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activeTab="3"/>
  </bookViews>
  <sheets>
    <sheet name="产品数据源" sheetId="1" r:id="rId1"/>
    <sheet name="咨询明细-数据源" sheetId="2" r:id="rId2"/>
    <sheet name="商品咨询-数据源" sheetId="3" r:id="rId3"/>
    <sheet name="转化率" sheetId="4" r:id="rId4"/>
  </sheets>
  <externalReferences>
    <externalReference r:id="rId5"/>
  </externalReferences>
  <definedNames>
    <definedName name="_xlnm._FilterDatabase" localSheetId="1" hidden="1">'咨询明细-数据源'!$B$1:$N$414</definedName>
    <definedName name="_xlnm._FilterDatabase" localSheetId="3" hidden="1">转化率!$A$2:$AQ$2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<sst xmlns="http://schemas.openxmlformats.org/spreadsheetml/2006/main" count="73689" uniqueCount="20235">
  <si>
    <t>店铺</t>
  </si>
  <si>
    <t>SKU</t>
  </si>
  <si>
    <t>商品名称</t>
  </si>
  <si>
    <t>型号</t>
  </si>
  <si>
    <t>价格</t>
  </si>
  <si>
    <t>一级类目</t>
  </si>
  <si>
    <t>二级类目</t>
  </si>
  <si>
    <t>客服分组</t>
  </si>
  <si>
    <t>是否新增</t>
  </si>
  <si>
    <t>官旗</t>
  </si>
  <si>
    <t>德玛仕（DEMASHI）开水器商用 奶茶店步进式开水机饮水机 不锈钢电热烧水器机 热水箱 KW-30SA（出水量40L/H）</t>
  </si>
  <si>
    <t>商用开水器</t>
  </si>
  <si>
    <t>德玛仕（DEMASHI）步进式开水器 商用开水机奶茶店餐厅吧台全自动电热开水器商用饮水机 开水机商用 热水机烧水器 35L/h|定时开关|内置二级过滤</t>
  </si>
  <si>
    <t>德玛仕（DEMASHI）步进式开水器 商用开水机奶茶店餐厅吧台全自动电热开水器商用饮水机 开水机商用 热水机烧水器 45L/h|可调温|冷热两用|五级过滤</t>
  </si>
  <si>
    <t>德玛仕（DEMASHI）步进式开水器 商用开水机奶茶店餐厅吧台全自动电热开水器商用饮水机 开水机商用 热水机烧水器 白钢40L/h|可调温|2分钟速热|三级过滤</t>
  </si>
  <si>
    <t>德玛仕（DEMASHI）步进式开水器 商用开水机奶茶店餐厅吧台全自动电热开水器商用饮水机 开水机商用 热水机烧水器 30L/h|机械指针|实时温度</t>
  </si>
  <si>
    <t>德玛仕（DEMASHI）步进式开水器 商用开水机奶茶店餐厅吧台全自动电热开水器商用饮水机 开水机商用 热水机烧水器 30L/h|数显款智能定时|可调温</t>
  </si>
  <si>
    <t>德玛仕（DEMASHI）步进式开水器 商用开水机奶茶店餐厅吧台全自动电热开水器商用饮水机 开水机商用 热水机烧水器 40L/h|智能定时|智能调温|加大内胆</t>
  </si>
  <si>
    <t>德玛仕（DEMASHI）步进式开水器 商用开水机奶茶店餐厅吧台全自动电热开水器商用饮水机 开水机商用 热水机烧水器 40L/h|机械指针|实时温度</t>
  </si>
  <si>
    <t>德玛仕（DEMASHI）步进式开水器 商用开水机奶茶店餐厅吧台全自动电热开水器商用饮水机 开水机商用 热水机烧水器 40L/h|数显款智能定时|可调温</t>
  </si>
  <si>
    <t>德玛仕（DEMASHI）步进式开水器 商用开水机奶茶店餐厅吧台全自动电热开水器商用饮水机 开水机商用 热水机烧水器 黑钢35L/h|可调温|1分钟速热</t>
  </si>
  <si>
    <t>德玛仕（DEMASHI）步进式开水器 商用开水机奶茶店餐厅吧台全自动电热开水器商用饮水机 开水机商用 热水机烧水器 40L/h|定时开关|内置二级过滤</t>
  </si>
  <si>
    <t>德玛仕（DEMASHI）步进式开水器 商用开水机奶茶店餐厅吧台全自动电热开水器商用饮水机 开水机商用 热水机烧水器 黑钢40L/h|可调温|智能定时|三级过滤</t>
  </si>
  <si>
    <t>德玛仕（DEMASHI）商用电烤箱大型烤蛋糕专业大容量烤披萨面包家用私房烘焙用烤红薯机烤炉地瓜 【推荐款】旋钮款丨350℃丨一层一盘</t>
  </si>
  <si>
    <t>商用烤箱</t>
  </si>
  <si>
    <t>德玛仕（DEMASHI）商用电烤箱大型烤蛋糕专业大容量烤披萨面包家用私房烘焙用烤红薯机烤炉地瓜 【加高内胆款】400℃一层一盘丨220V</t>
  </si>
  <si>
    <t>德玛仕（DEMASHI）商用电烤箱大型烤蛋糕专业大容量烤披萨面包家用私房烘焙用烤红薯机烤炉地瓜 【加高内胆款】400℃二层二盘丨220V</t>
  </si>
  <si>
    <t>德玛仕（DEMASHI）商用电烤箱大型烤蛋糕专业大容量烤披萨面包家用私房烘焙用烤红薯机烤炉地瓜 【电脑触控款】一层二盘丨220V</t>
  </si>
  <si>
    <t>德玛仕（DEMASHI）商用电烤箱大型烤蛋糕专业大容量烤披萨面包家用私房烘焙用烤红薯机烤炉地瓜 80%人选择【旋钮款350℃】两层两盘</t>
  </si>
  <si>
    <t>德玛仕（DEMASHI）商用电烤箱大型烤蛋糕专业大容量烤披萨面包家用私房烘焙用烤红薯机烤炉地瓜 【电脑触控款】三层六盘丨380V</t>
  </si>
  <si>
    <t>德玛仕（DEMASHI）商用电烤箱大型烤蛋糕专业大容量烤披萨面包家用私房烘焙用烤红薯机烤炉地瓜 【电脑触控款】三层九盘丨380V</t>
  </si>
  <si>
    <t>德玛仕（DEMASHI）商用电烤箱大型烤蛋糕专业大容量烤披萨面包家用私房烘焙用烤红薯机烤炉地瓜 【电脑触控款】两层四盘丨380V</t>
  </si>
  <si>
    <t>德玛仕（DEMASHI）商用电烤箱大型烤蛋糕专业大容量烤披萨面包家用私房烘焙用烤红薯机烤炉地瓜 【电脑触控款】400℃二层二盘丨220V</t>
  </si>
  <si>
    <t>德玛仕（DEMASHI）商用电烤箱大型烤蛋糕专业大容量烤披萨面包家用私房烘焙用烤红薯机烤炉地瓜 【电脑触控款】400℃一层一盘丨记忆菜单</t>
  </si>
  <si>
    <t>德玛仕（DEMASHI）商用电烤箱大型烤蛋糕专业大容量烤披萨面包家用私房烘焙用烤红薯机烤炉地瓜 【石板烘焙款】双层烘焙350℃丨220V</t>
  </si>
  <si>
    <t>德玛仕（DEMASHI）商用电烤箱大型烤蛋糕专业大容量烤披萨面包家用私房烘焙用烤红薯机烤炉地瓜 【机械定时款】三层六盘丨380V</t>
  </si>
  <si>
    <t>德玛仕（DEMASHI）商用电烤箱大型烤蛋糕专业大容量烤披萨面包家用私房烘焙用烤红薯机烤炉地瓜 【石板加热款】两层四盘丨380V</t>
  </si>
  <si>
    <t>德玛仕（DEMASHI）商用电烤箱大型烤蛋糕专业大容量烤披萨面包家用私房烘焙用烤红薯机烤炉地瓜 烤盘配件丨40*60CM</t>
  </si>
  <si>
    <t>其他</t>
  </si>
  <si>
    <t>德玛仕（DEMASHI）商用电烤箱大型烤蛋糕专业大容量烤披萨面包家用私房烘焙用烤红薯机烤炉地瓜 【蒸汽石板款】三层六盘丨380V</t>
  </si>
  <si>
    <t>德玛仕（DEMASHI）商用电烤箱大型烤蛋糕专业大容量烤披萨面包家用私房烘焙用烤红薯机烤炉地瓜 【石板加热款】三层九盘丨380V</t>
  </si>
  <si>
    <t>德玛仕（DEMASHI）商用电烤箱大型烤蛋糕专业大容量烤披萨面包家用私房烘焙用烤红薯机烤炉地瓜 【机械定时款】三层九盘丨380V</t>
  </si>
  <si>
    <t>德玛仕（DEMASHI）商用电烤箱大型烤蛋糕专业大容量烤披萨面包家用私房烘焙用烤红薯机烤炉地瓜 【机械定时款】两层四盘丨380V</t>
  </si>
  <si>
    <t>德玛仕（DEMASHI）商用电烤箱大型烤蛋糕专业大容量烤披萨面包家用私房烘焙用烤红薯机烤炉地瓜 【石板加热款】三层六盘丨380V</t>
  </si>
  <si>
    <t>德玛仕（DEMASHI）商用电烤箱大型烤蛋糕专业大容量烤披萨面包家用私房烘焙用烤红薯机烤炉地瓜 【蒸汽石板款】两层四盘丨380V</t>
  </si>
  <si>
    <t>德玛仕（DEMASHI）大功率电磁炉商用磁控5000kw五千瓦商业电磁灶电炉灶爆炒炉大锅灶炒菜饭店【全铜线圈】 5000W加厚全钢旋控IH-TT-5000N</t>
  </si>
  <si>
    <t>电磁炉</t>
  </si>
  <si>
    <t>德玛仕（DEMASHI）大功率电磁炉商用磁控5000kw五千瓦商业电磁灶电炉灶爆炒炉大锅灶炒菜饭店【全铜线圈】 3500W加厚凹面全钢机身TC-3500D</t>
  </si>
  <si>
    <t>德玛仕（DEMASHI）大功率电磁炉商用磁控5000kw五千瓦商业电磁灶电炉灶爆炒炉大锅灶炒菜饭店【全铜线圈】 3500W加厚平面全钢机身TT-3500D</t>
  </si>
  <si>
    <t>德玛仕（DEMASHI）消毒柜商用 立式双开门 大容量双开门餐厅消毒碗柜 食堂不锈钢大容量消毒柜 双门大容量消毒柜 800L不锈钢定时丨供400人丨XDZ800-A1</t>
  </si>
  <si>
    <t>2000以下消毒柜</t>
  </si>
  <si>
    <t>德玛仕（DEMASHI）消毒柜商用 立式双开门 大容量双开门餐厅消毒碗柜 食堂不锈钢大容量消毒柜 双门大容量消毒柜 500L丨不锈钢丨供100人丨XDZ500-B3D</t>
  </si>
  <si>
    <t>德玛仕（DEMASHI）消毒柜商用 立式双开门 大容量双开门餐厅消毒碗柜 食堂不锈钢大容量消毒柜 双门大容量消毒柜 880L智能触控丨供400人丨XDZ880-F3</t>
  </si>
  <si>
    <t>德玛仕（DEMASHI）消毒柜商用 立式双开门 大容量双开门餐厅消毒碗柜 食堂不锈钢大容量消毒柜 双门大容量消毒柜 880L紫外线高端丨供400人丨XDZ880-G5</t>
  </si>
  <si>
    <t>后厨商用消毒柜</t>
  </si>
  <si>
    <t>德玛仕（DEMASHI）消毒柜商用 立式双开门 大容量双开门餐厅消毒碗柜 食堂不锈钢大容量消毒柜 双门大容量消毒柜 580L丨不锈钢层架丨XDZ580-F3</t>
  </si>
  <si>
    <t>德玛仕（DEMASHI）消毒柜商用 立式双开门 大容量双开门餐厅消毒碗柜 食堂不锈钢大容量消毒柜 双门大容量消毒柜 650L独立分控丨供300人丨XDR650-B2</t>
  </si>
  <si>
    <t>德玛仕（DEMASHI）消毒柜商用 立式双开门 食堂学校酒店厨房餐具消毒碗柜 大型不锈钢大容量消毒柜 双门消毒柜 650L丨二星级丨供300人丨XDR650-D2F</t>
  </si>
  <si>
    <t>德玛仕（DEMASHI）消毒柜商用 立式双开门 食堂学校酒店厨房餐具消毒碗柜 大型不锈钢大容量消毒柜 双门消毒柜 600L丨二星消毒丨供200人丨XDR600-A1</t>
  </si>
  <si>
    <t>德玛仕（DEMASHI）消毒柜商用 立式双开门 食堂学校酒店厨房餐具消毒碗柜 大型不锈钢大容量消毒柜 双门消毒柜 650L一星级丨供300人丨XDZ650-B1</t>
  </si>
  <si>
    <t>德玛仕（DEMASHI）消毒柜商用 立式双开门 食堂学校酒店厨房餐具消毒碗柜 大型不锈钢大容量消毒柜 XDR870-PD1 870L丨热风循环丨供500人</t>
  </si>
  <si>
    <t>德玛仕（DEMASHI）大容量大型烤箱商用 蛋糕月饼披萨炉面包电烤箱 电烤箱烘焙商用烤箱 烤红薯机 三层九盘丨350°C高温丨EB-J9D-Z</t>
  </si>
  <si>
    <t>德玛仕（DEMASHI）大容量大型烤箱商用 蛋糕月饼披萨炉面包电烤箱 电烤箱烘焙商用烤箱 烤红薯机 二层二盘丨400°C高温丨126升容量</t>
  </si>
  <si>
    <t>德玛仕（DEMASHI）大容量大型烤箱商用 蛋糕月饼披萨炉面包电烤箱 电烤箱烘焙商用烤箱 烤红薯机 二层二盘烤箱+五层发酵丨DKL-102Z-5FJ</t>
  </si>
  <si>
    <t>德玛仕（DEMASHI）大容量大型烤箱商用 蛋糕月饼披萨炉面包电烤箱 电烤箱烘焙商用烤箱 烤红薯机 二层四盘烤箱+十层发酵丨DKL-104Z-10FJ</t>
  </si>
  <si>
    <t>德玛仕（DEMASHI）大容量大型烤箱商用 蛋糕月饼披萨炉面包电烤箱 电烤箱烘焙商用烤箱 烤红薯机 二层四盘丨350°C高温丨 EB-J4D-Z</t>
  </si>
  <si>
    <t>德玛仕（DEMASHI）大容量大型烤箱商用 蛋糕月饼披萨炉面包电烤箱 电烤箱烘焙商用烤箱 烤红薯机 三层六盘丨350°C高温丨 EB-J6D-Z</t>
  </si>
  <si>
    <t>德玛仕（DEMASHI）大容量大型烤箱商用 蛋糕月饼披萨炉面包电烤箱 电烤箱烘焙商用烤箱 烤红薯机 【石板款】二层二盘丨300°C丨DKL-102DS</t>
  </si>
  <si>
    <t>德玛仕（DEMASHI）大容量大型烤箱商用 蛋糕月饼披萨炉面包电烤箱 电烤箱烘焙商用烤箱 烤红薯机 一层一盘丨400℃高温丨63升容量</t>
  </si>
  <si>
    <t>德玛仕（DEMASHI）大容量大型烤箱商用 蛋糕月饼披萨炉面包电烤箱 电烤箱烘焙商用烤箱 烤红薯机 【石板蒸汽】三层六盘丨400°C丨EB-J6D-Q</t>
  </si>
  <si>
    <t>德玛仕（DEMASHI）大容量大型烤箱商用 蛋糕月饼披萨炉面包电烤箱 电烤箱烘焙商用烤箱 烤红薯机 【石板蒸汽】两层四盘丨400°C丨EB-J4D-Q</t>
  </si>
  <si>
    <t>德玛仕（DEMASHI）大容量大型烤箱商用 蛋糕月饼披萨炉面包电烤箱 电烤箱烘焙商用烤箱 烤红薯机 一层二盘丨350°C高温丨 EB-J2D-Z</t>
  </si>
  <si>
    <t>德玛仕（DEMASHI）大功率绞肉机商用灌肠机搅肉机碎肉机 台式食堂绞馅机大型切肉机不锈钢电动 JGJ-120A【带紧急制动】锯骨机</t>
  </si>
  <si>
    <t>绞肉机/切片机/锯骨机/去皮机</t>
  </si>
  <si>
    <t>德玛仕（DEMASHI）大功率绞肉机商用灌肠机搅肉机碎肉机 台式食堂绞馅机大型切肉机不锈钢电动 JGJ-250A【带紧急制动】锯骨机</t>
  </si>
  <si>
    <t>德玛仕（DEMASHI）大功率绞肉机商用灌肠机搅肉机碎肉机 台式食堂绞馅机大型切肉机不锈钢电动 YFJR22B【304三通】食堂绞肉铜</t>
  </si>
  <si>
    <t>德玛仕（DEMASHI）大功率绞肉机商用灌肠机搅肉机碎肉机 台式食堂绞馅机大型切肉机不锈钢电动 菜馅搅拌机CP30（工程款 盆式）</t>
  </si>
  <si>
    <t>德玛仕（DEMASHI）大功率绞肉机商用灌肠机搅肉机碎肉机 台式食堂绞馅机大型切肉机不锈钢电动 【黄金搭配网络版】出入库磅秤丨T600-300A</t>
  </si>
  <si>
    <t>智慧厨房</t>
  </si>
  <si>
    <t>德玛仕（DEMASHI）大功率绞肉机商用灌肠机搅肉机碎肉机 台式食堂绞馅机大型切肉机不锈钢电动 【黄金搭配单机版】出入库磅秤丨T600-300A</t>
  </si>
  <si>
    <t>德玛仕（DEMASHI）大功率绞肉机商用灌肠机搅肉机碎肉机 台式食堂绞馅机大型切肉机不锈钢电动 YF-JR12 【240斤/小时】铜芯电机</t>
  </si>
  <si>
    <t>德玛仕（DEMASHI）大功率绞肉机商用灌肠机搅肉机碎肉机 台式食堂绞馅机大型切肉机不锈钢电动 304不锈钢三通384斤/小时JR22B</t>
  </si>
  <si>
    <t>德玛仕（DEMASHI）大功率绞肉机商用灌肠机搅肉机碎肉机 台式食堂绞馅机大型切肉机不锈钢电动 YF-JR22 【440斤/小时】铜芯电机</t>
  </si>
  <si>
    <t>德玛仕（DEMASHI）大功率绞肉机商用灌肠机搅肉机碎肉机 台式食堂绞馅机大型切肉机不锈钢电动 JR-20A【绞切两用】小型食堂款</t>
  </si>
  <si>
    <t>德玛仕（DEMASHI）大功率绞肉机商用灌肠机搅肉机碎肉机 台式食堂绞馅机大型切肉机不锈钢电动 绞肉灌肠【230kg/h】JRJ-22L-P1</t>
  </si>
  <si>
    <t>德玛仕（DEMASHI）大功率绞肉机商用灌肠机搅肉机碎肉机 台式食堂绞馅机大型切肉机不锈钢电动 304不锈钢机身丨600斤/h丨JR-30A</t>
  </si>
  <si>
    <t>德玛仕（DEMASHI）大功率绞肉机商用灌肠机搅肉机碎肉机 台式食堂绞馅机大型切肉机不锈钢电动 绞切两用【185kg/h】JQJ-1852L-L1</t>
  </si>
  <si>
    <t>德玛仕（DEMASHI）大功率绞肉机商用灌肠机搅肉机碎肉机 台式食堂绞馅机大型切肉机不锈钢电动 绞切两用【185kg/h】JQJ-1852L-A1</t>
  </si>
  <si>
    <t>德玛仕（DEMASHI）大功率绞肉机商用灌肠机搅肉机碎肉机 台式食堂绞馅机大型切肉机不锈钢电动 可绞冻肉丨500kg/h丨JR-32F</t>
  </si>
  <si>
    <t>德玛仕（DEMASHI）大功率绞肉机商用灌肠机搅肉机碎肉机 台式食堂绞馅机大型切肉机不锈钢电动 【黄金搭配单机版】出入库磅秤丨T600-150A</t>
  </si>
  <si>
    <t>德玛仕（DEMASHI）大功率绞肉机商用灌肠机搅肉机碎肉机 台式食堂绞馅机大型切肉机不锈钢电动 YF-JR13 【240斤/小时】不锈钢款</t>
  </si>
  <si>
    <t>德玛仕（DEMASHI）大功率绞肉机商用灌肠机搅肉机碎肉机 台式食堂绞馅机大型切肉机不锈钢电动 切肉切片【520kg/h】QRJ-52L-K1</t>
  </si>
  <si>
    <t>德玛仕（DEMASHI）切片机商用 切肉机刨肉机 自动电动切羊肉卷切肉片机 切片机【12寸全自动】QP-12C</t>
  </si>
  <si>
    <t>德玛仕（DEMASHI）大功率绞肉机商用灌肠机搅肉机碎肉机 台式食堂绞馅机大型切肉机不锈钢电动 食品级材质丨绞切两用丨JR-30A</t>
  </si>
  <si>
    <t>德玛仕四门六门冰箱保鲜柜冷藏冷冻双温立式厨房冰柜四开门冰箱商用后厨用冰柜 风冷无霜丨-18℃全铜【四门双模式切换】813L</t>
  </si>
  <si>
    <t>商用冰箱</t>
  </si>
  <si>
    <t>德玛仕四门六门冰箱保鲜柜冷藏冷冻双温立式厨房冰柜四开门冰箱商用后厨用冰柜 工程款丨-5~-10°C全铜【六门冷藏】1312L</t>
  </si>
  <si>
    <t>德玛仕四门六门冰箱保鲜柜冷藏冷冻双温立式厨房冰柜四开门冰箱商用后厨用冰柜 风冷无霜丨-20℃全铜【四门双温】900L</t>
  </si>
  <si>
    <t>德玛仕四门六门冰箱保鲜柜冷藏冷冻双温立式厨房冰柜四开门冰箱商用后厨用冰柜 一级能效丨-18°C全铜【四门冷冻】900L</t>
  </si>
  <si>
    <t>德玛仕四门六门冰箱保鲜柜冷藏冷冻双温立式厨房冰柜四开门冰箱商用后厨用冰柜 一级能效丨-18°C全铜【四门双温】900L</t>
  </si>
  <si>
    <t>德玛仕四门六门冰箱保鲜柜冷藏冷冻双温立式厨房冰柜四开门冰箱商用后厨用冰柜 二级能效丨-18°C全铜【四门上藏下冻】900L</t>
  </si>
  <si>
    <t>德玛仕四门六门冰箱保鲜柜冷藏冷冻双温立式厨房冰柜四开门冰箱商用后厨用冰柜 标准款丨-17°C铜管【四门双温】900L</t>
  </si>
  <si>
    <t>德玛仕四门六门冰箱保鲜柜冷藏冷冻双温立式厨房冰柜四开门冰箱商用后厨用冰柜 标准款丨-15°C铜管【四门冷冻】900L</t>
  </si>
  <si>
    <t>德玛仕四门六门冰箱保鲜柜冷藏冷冻双温立式厨房冰柜四开门冰箱商用后厨用冰柜 二级能效丨-18°C铜管【六门冷冻】1300L</t>
  </si>
  <si>
    <t>德玛仕四门六门冰箱保鲜柜冷藏冷冻双温立式厨房冰柜四开门冰箱商用后厨用冰柜 二级能效丨-18°C全铜【四门冷冻】900L</t>
  </si>
  <si>
    <t>德玛仕四门六门冰箱保鲜柜冷藏冷冻双温立式厨房冰柜四开门冰箱商用后厨用冰柜 风冷无霜丨-18℃铜管【四门双温】800L</t>
  </si>
  <si>
    <t>德玛仕四门六门冰箱保鲜柜冷藏冷冻双温立式厨房冰柜四开门冰箱商用后厨用冰柜 工程款丨-20°C全铜【四门双温】900L</t>
  </si>
  <si>
    <t>德玛仕四门六门冰箱保鲜柜冷藏冷冻双温立式厨房冰柜四开门冰箱商用后厨用冰柜 二级能效丨-18°C铜管【四门双温】660L</t>
  </si>
  <si>
    <t>德玛仕四门六门冰箱保鲜柜冷藏冷冻双温立式厨房冰柜四开门冰箱商用后厨用冰柜 二级能效丨-18°C铜管【四门冷冻】660L</t>
  </si>
  <si>
    <t>德玛仕四门六门冰箱保鲜柜冷藏冷冻双温立式厨房冰柜四开门冰箱商用后厨用冰柜 标准款丨-15°C铜管【四门双温】900L</t>
  </si>
  <si>
    <t>德玛仕四门六门冰箱保鲜柜冷藏冷冻双温立式厨房冰柜四开门冰箱商用后厨用冰柜 出入库磅秤丨无需联网【单机版】可称300kg</t>
  </si>
  <si>
    <t>德玛仕四门六门冰箱保鲜柜冷藏冷冻双温立式厨房冰柜四开门冰箱商用后厨用冰柜 【智能绑盘机】人脸绑盘丨营养分析推荐</t>
  </si>
  <si>
    <t>德玛仕四门六门冰箱保鲜柜冷藏冷冻双温立式厨房冰柜四开门冰箱商用后厨用冰柜 出入库磅秤丨无需联网【单机版】可称150kg</t>
  </si>
  <si>
    <t>德玛仕四门六门冰箱保鲜柜冷藏冷冻双温立式厨房冰柜四开门冰箱商用后厨用冰柜 二级能效丨-18°C铜管【六门双温】1300L</t>
  </si>
  <si>
    <t>德玛仕四门六门冰箱保鲜柜冷藏冷冻双温立式厨房冰柜四开门冰箱商用后厨用冰柜 【智能体测仪】可生成报告丨数据分析丨健康建议</t>
  </si>
  <si>
    <t>德玛仕四门六门冰箱保鲜柜冷藏冷冻双温立式厨房冰柜四开门冰箱商用后厨用冰柜 出入库磅秤丨联网存储【网络版】可称300kg</t>
  </si>
  <si>
    <t>德玛仕四门六门冰箱保鲜柜冷藏冷冻双温立式厨房冰柜四开门冰箱商用后厨用冰柜 二级能效丨-18°C全铜【四门上冻下藏】900L</t>
  </si>
  <si>
    <t>德玛仕四门六门冰箱保鲜柜冷藏冷冻双温立式厨房冰柜四开门冰箱商用后厨用冰柜 【智能称重结算自选一体机】自助选餐丨无感支付</t>
  </si>
  <si>
    <t>德玛仕四门六门冰箱保鲜柜冷藏冷冻双温立式厨房冰柜四开门冰箱商用后厨用冰柜 【视觉自助计量打餐终端】智能售卖丨人脸识别</t>
  </si>
  <si>
    <t>德玛仕四门六门冰箱保鲜柜冷藏冷冻双温立式厨房冰柜四开门冰箱商用后厨用冰柜 工程款丨-20°C全铜【六门上冻下藏】1312L</t>
  </si>
  <si>
    <t>德玛仕四门六门冰箱保鲜柜冷藏冷冻双温立式厨房冰柜四开门冰箱商用后厨用冰柜 出入库磅秤丨联网存储【网络版】可称150kg</t>
  </si>
  <si>
    <t>德玛仕四门六门冰箱保鲜柜冷藏冷冻双温立式厨房冰柜四开门冰箱商用后厨用冰柜 工程款丨-5~-10°C全铜【四门冷藏】900L</t>
  </si>
  <si>
    <t>德玛仕四门六门冰箱保鲜柜冷藏冷冻双温立式厨房冰柜四开门冰箱商用后厨用冰柜 工程款丨-20°C全铜【六门冷冻】1312L</t>
  </si>
  <si>
    <t>德玛仕四门六门冰箱保鲜柜冷藏冷冻双温立式厨房冰柜四开门冰箱商用后厨用冰柜 【智能晨检仪】无线联网|手部智能检测|健康管控</t>
  </si>
  <si>
    <t>德玛仕四门六门冰箱保鲜柜冷藏冷冻双温立式厨房冰柜四开门冰箱商用后厨用冰柜 工程款丨-20°C全铜【六门上藏下冻】1312L</t>
  </si>
  <si>
    <t>德玛仕四门六门冰箱保鲜柜冷藏冷冻双温立式厨房冰柜四开门冰箱商用后厨用冰柜 工程款丨-20°C全铜【四门冷冻】900L</t>
  </si>
  <si>
    <t>德玛仕四门六门冰箱保鲜柜冷藏冷冻双温立式厨房冰柜四开门冰箱商用后厨用冰柜 智能留样仪丨留样自动记录丨可报表导出</t>
  </si>
  <si>
    <t>德玛仕（DEMASHI）果糖机 果糖定量机 商用全自动16格奶茶店咖啡店奶茶机设备 果糖机商用 【微电脑款丨16按键丨缺糖提示】</t>
  </si>
  <si>
    <t>【售中专用】德玛仕（DEMASHI）配件补差价链接+付款前必须联系客服备注可发货（不是主商品） 差价（勿动）</t>
  </si>
  <si>
    <t>德玛仕（DEMASHI）大功率电磁炉商用电磁灶台大锅灶单头双头电灶台凹面学校酒店食堂厨房炒菜汤锅炉 15kw小炒丨50厘米锅丨MC-XC15C-01</t>
  </si>
  <si>
    <t>电磁大锅灶</t>
  </si>
  <si>
    <t>德玛仕（DEMASHI）大功率电磁炉商用电磁灶台大锅灶单头双头电灶台凹面学校酒店食堂厨房炒菜汤锅炉 12kw小炒丨50厘米锅丨MC-XC12C-01</t>
  </si>
  <si>
    <t>德玛仕（DEMASHI）大功率电磁炉商用电磁灶台大锅灶单头双头电灶台凹面学校酒店食堂厨房炒菜汤锅炉 8KW单头无尾丨50锅丨MC-XC08C-03</t>
  </si>
  <si>
    <t>德玛仕（DEMASHI）大功率电磁炉商用电磁灶台大锅灶单头双头电灶台凹面学校酒店食堂厨房炒菜汤锅炉 12KW单头无尾丨50锅丨MC-XC12C-03</t>
  </si>
  <si>
    <t>德玛仕（DEMASHI）大功率电磁炉商用电磁灶台大锅灶单头双头电灶台凹面学校酒店食堂厨房炒菜汤锅炉 30kw双头丨100厘米锅MC-SDC30C-10</t>
  </si>
  <si>
    <t>德玛仕（DEMASHI）大功率电磁炉商用电磁灶台大锅灶单头双头电灶台凹面学校酒店食堂厨房炒菜汤锅炉 15KW单头无尾丨50锅丨MC-XC15C-03</t>
  </si>
  <si>
    <t>德玛仕（DEMASHI）大功率电磁炉商用电磁灶台大锅灶单头双头电灶台凹面学校酒店食堂厨房炒菜汤锅炉 25kw双头丨90厘米锅丨MC-SDC25C-09</t>
  </si>
  <si>
    <t>德玛仕（DEMASHI）大功率电磁炉商用电磁灶台大锅灶单头双头电灶台凹面学校酒店食堂厨房炒菜汤锅炉 20kw单头丨80厘米锅丨MC-DC20C-08</t>
  </si>
  <si>
    <t>德玛仕（DEMASHI）大功率电磁炉商用电磁灶台大锅灶单头双头电灶台凹面学校酒店食堂厨房炒菜汤锅炉 15+20KW大小炒丨MC-DXC1520C-01</t>
  </si>
  <si>
    <t>德玛仕（DEMASHI）大功率电磁炉商用电磁灶台大锅灶单头双头电灶台凹面学校酒店食堂厨房炒菜汤锅炉 12KW丨双头高背汤炉丨MC-STL12C-02</t>
  </si>
  <si>
    <t>德玛仕（DEMASHI）大功率电磁炉商用电磁灶台大锅灶单头双头电灶台凹面学校酒店食堂厨房炒菜汤锅炉 25kw单头丨90厘米锅丨MC-DC25C-09</t>
  </si>
  <si>
    <t>德玛仕（DEMASHI）大功率电磁炉商用电磁灶台大锅灶单头双头电灶台凹面学校酒店食堂厨房炒菜汤锅炉 15kw单头丨70厘米锅丨MC-DC15C-07</t>
  </si>
  <si>
    <t>德玛仕（DEMASHI）大功率电磁炉商用电磁灶台大锅灶单头双头电灶台凹面学校酒店食堂厨房炒菜汤锅炉 15KW丨双头高背汤炉丨MC-STL15C-02</t>
  </si>
  <si>
    <t>德玛仕（DEMASHI）大功率电磁炉商用电磁灶台大锅灶单头双头电灶台凹面学校酒店食堂厨房炒菜汤锅炉 8kw小炒丨50厘米锅丨MC-XC08C-01</t>
  </si>
  <si>
    <t>德玛仕（DEMASHI）大功率电磁炉商用电磁灶台大锅灶单头双头电灶台凹面学校酒店食堂厨房炒菜汤锅炉 12KW丨单头高背汤炉丨MC-TL12C-01</t>
  </si>
  <si>
    <t>德玛仕（DEMASHI）大功率电磁炉商用电磁灶台大锅灶单头双头电灶台凹面学校酒店食堂厨房炒菜汤锅炉 30kw单头丨100厘米锅丨MC-DC30C-10</t>
  </si>
  <si>
    <t>德玛仕（DEMASHI）大功率电磁炉商用电磁灶台大锅灶单头双头电灶台凹面学校酒店食堂厨房炒菜汤锅炉 【学校食堂】食品留样仪丨RX1011</t>
  </si>
  <si>
    <t>德玛仕（DEMASHI）大功率电磁炉商用电磁灶台大锅灶单头双头电灶台凹面学校酒店食堂厨房炒菜汤锅炉 【学校食堂】出入库磅秤丨T600-300A网络版</t>
  </si>
  <si>
    <t>德玛仕（DEMASHI）大功率电磁炉商用电磁灶台大锅灶单头双头电灶台凹面学校酒店食堂厨房炒菜汤锅炉 15+15KW大小炒丨MC-DXC1515-01</t>
  </si>
  <si>
    <t>德玛仕（DEMASHI）大功率电磁炉商用电磁灶台大锅灶单头双头电灶台凹面学校酒店食堂厨房炒菜汤锅炉 30kw单头丨120厘米锅丨MC-DC30C-12</t>
  </si>
  <si>
    <t>德玛仕（DEMASHI）大功率电磁炉商用电磁灶台大锅灶单头双头电灶台凹面学校酒店食堂厨房炒菜汤锅炉 15kw双头丨70厘米锅丨MC-SDC15C-07</t>
  </si>
  <si>
    <t>德玛仕（DEMASHI）大功率电磁炉商用电磁灶台大锅灶单头双头电灶台凹面学校酒店食堂厨房炒菜汤锅炉 【学校食堂】出入库磅秤丨T600-300A单机版</t>
  </si>
  <si>
    <t>德玛仕（DEMASHI）大功率电磁炉商用电磁灶台大锅灶单头双头电灶台凹面学校酒店食堂厨房炒菜汤锅炉 15+30KW大小炒丨MC-DXC1530-01</t>
  </si>
  <si>
    <t>德玛仕（DEMASHI）大功率电磁炉商用电磁灶台大锅灶单头双头电灶台凹面学校酒店食堂厨房炒菜汤锅炉 【学校食堂】出入库磅秤丨T600-150A单机版</t>
  </si>
  <si>
    <t>德玛仕（DEMASHI）大功率电磁炉商用电磁灶台大锅灶单头双头电灶台凹面学校酒店食堂厨房炒菜汤锅炉 15+25KW大小炒丨MC-DXC1525-01</t>
  </si>
  <si>
    <t>德玛仕（DEMASHI）大功率电磁炉商用电磁灶台大锅灶单头双头电灶台凹面学校酒店食堂厨房炒菜汤锅炉 15+12KW大小炒丨MC-DXC1215-01</t>
  </si>
  <si>
    <t>德玛仕（DEMASHI）大功率电磁炉商用电磁灶台大锅灶单头双头电灶台凹面学校酒店食堂厨房炒菜汤锅炉 15KW双头双尾丨50锅丨MC-SXC15D-01</t>
  </si>
  <si>
    <t>德玛仕（DEMASHI）大功率电磁炉商用电磁灶台大锅灶单头双头电灶台凹面学校酒店食堂厨房炒菜汤锅炉 12kw双头丨60厘米锅丨MC-SDC12C-06</t>
  </si>
  <si>
    <t>德玛仕（DEMASHI）大功率电磁炉商用电磁灶台大锅灶单头双头电灶台凹面学校酒店食堂厨房炒菜汤锅炉 15KW双头单尾丨50锅丨MC-SXC15C-01</t>
  </si>
  <si>
    <t>德玛仕（DEMASHI）大功率电磁炉商用电磁灶台大锅灶单头双头电灶台凹面学校酒店食堂厨房炒菜汤锅炉 12KW双头双尾丨50锅丨MC-SXC12D-01</t>
  </si>
  <si>
    <t>德玛仕（DEMASHI）大功率电磁炉商用电磁灶台大锅灶单头双头电灶台凹面学校酒店食堂厨房炒菜汤锅炉 12KW双头单尾丨50锅丨MC-SXC12C-01</t>
  </si>
  <si>
    <t>德玛仕（DEMASHI）大功率电磁炉商用电磁灶台大锅灶单头双头电灶台凹面学校酒店食堂厨房炒菜汤锅炉 8KW丨单头高背汤炉丨MC-TL08C-01</t>
  </si>
  <si>
    <t>德玛仕（DEMASHI）大功率电磁炉商用电磁灶台大锅灶单头双头电灶台凹面学校酒店食堂厨房炒菜汤锅炉 15KW丨单头高背汤炉丨MC-TL15C-01</t>
  </si>
  <si>
    <t>德玛仕（DEMASHI）大功率电磁炉商用电磁灶台大锅灶单头双头电灶台凹面学校酒店食堂厨房炒菜汤锅炉 20kw双头丨80厘米锅丨MC-SDC20C-08</t>
  </si>
  <si>
    <t>德玛仕（DEMASHI）大功率电磁炉商用电磁灶台大锅灶单头双头电灶台凹面学校酒店食堂厨房炒菜汤锅炉 12kw单头丨60厘米锅丨MC-DC12C-06</t>
  </si>
  <si>
    <t>德玛仕（DEMASHI）大功率电磁炉商用电磁灶台大锅灶单头双头电灶台凹面学校酒店食堂厨房炒菜汤锅炉 8KW丨双头高背汤炉丨MC-STL08C-02</t>
  </si>
  <si>
    <t>德玛仕（DEMASHI）商用电磁炉5000W 大功率商业电磁炉电磁灶 酒店食堂高功率大火力电炒炉【全铜线圈】 双头电磁炉一平—凹丨—机双用丨3500W</t>
  </si>
  <si>
    <t>是</t>
  </si>
  <si>
    <t>德玛仕（DEMASHI）商用电磁炉5000W 大功率商业电磁炉电磁灶 酒店食堂高功率大火力电炒炉【全铜线圈】 强劲爆炒丨5000W丨可炒约40人菜量丨九档火力</t>
  </si>
  <si>
    <t>德玛仕（DEMASHI）商用电磁炉5000W 大功率商业电磁炉电磁灶 酒店食堂高功率大火力电炒炉【全铜线圈】 品酒会同款丨3500W凹面丨配45cm炒锅</t>
  </si>
  <si>
    <t>德玛仕（DEMASHI）商用电磁炉5000W 大功率商业电磁炉电磁灶 酒店食堂高功率大火力电炒炉【全铜线圈】 双头电磁炉一平—凹丨—机双用丨5000W</t>
  </si>
  <si>
    <t>德玛仕（DEMASHI）商用电磁炉5000W 大功率商业电磁炉电磁灶 酒店食堂高功率大火力电炒炉【全铜线圈】 高脚架款丨6000W丨220V丨配50cm炒锅</t>
  </si>
  <si>
    <t>德玛仕（DEMASHI）商用电磁炉5000W 大功率商业电磁炉电磁灶 酒店食堂高功率大火力电炒炉【全铜线圈】 公司爆炒丨6000W丨220V丨凹面带插头</t>
  </si>
  <si>
    <t>德玛仕（DEMASHI）商用电磁炉5000W 大功率商业电磁炉电磁灶 酒店食堂高功率大火力电炒炉【全铜线圈】 卤煮款5000W丨可调底脚MC-TPL05A</t>
  </si>
  <si>
    <t>德玛仕（DEMASHI）商用电磁炉5000W 大功率商业电磁炉电磁灶 酒店食堂高功率大火力电炒炉【全铜线圈】 5000W立式丨可调底脚MC-TPL05A</t>
  </si>
  <si>
    <t>德玛仕（DEMASHI）商用电磁炉5000W 大功率商业电磁炉电磁灶 酒店食堂高功率大火力电炒炉【全铜线圈】 一平一凹丨5000W双头灶TC-100A2</t>
  </si>
  <si>
    <t>德玛仕（DEMASHI）商用电磁炉5000W 大功率商业电磁炉电磁灶 酒店食堂高功率大火力电炒炉【全铜线圈】 6000W凹面丨380V款IH-TC-6000W</t>
  </si>
  <si>
    <t>德玛仕（DEMASHI）商用电磁炉5000W 大功率商业电磁炉电磁灶 酒店食堂高功率大火力电炒炉【全铜线圈】 6000W平面丨380V款IH-TT-6000W</t>
  </si>
  <si>
    <t>德玛仕（DEMASHI）商用电磁炉5000W 大功率商业电磁炉电磁灶 酒店食堂高功率大火力电炒炉【全铜线圈】 5000W凹面丨多档调控IH-TC-5000N</t>
  </si>
  <si>
    <t>德玛仕（DEMASHI）商用电磁炉5000W 大功率商业电磁炉电磁灶 酒店食堂高功率大火力电炒炉【全铜线圈】 8000W台立丨凹面猛爆炒TC-8000NA</t>
  </si>
  <si>
    <t>德玛仕（DEMASHI）商用电磁炉5000W 大功率商业电磁炉电磁灶 酒店食堂高功率大火力电炒炉【全铜线圈】 6000W台立丨凹面猛爆炒DCL-TC-60B1</t>
  </si>
  <si>
    <t>德玛仕（DEMASHI）商用电磁炉5000W 大功率商业电磁炉电磁灶 酒店食堂高功率大火力电炒炉【全铜线圈】 8000W立式丨可调底脚MC-TPL08A</t>
  </si>
  <si>
    <t>德玛仕（DEMASHI）商用电磁炉5000W 大功率商业电磁炉电磁灶 酒店食堂高功率大火力电炒炉【全铜线圈】 5000W平面丨多档调控IH-TT-5000N</t>
  </si>
  <si>
    <t>德玛仕（DEMASHI）商用电磁炉5000W 大功率商业电磁炉电磁灶 酒店食堂高功率大火力电炒炉【全铜线圈】 5000W凹面丨九档爆炒IH-TC-5000W</t>
  </si>
  <si>
    <t>德玛仕（DEMASHI）商用电磁炉5000W 大功率商业电磁炉电磁灶 酒店食堂高功率大火力电炒炉【全铜线圈】 5000W平面丨九档卤煮IH-TT-5000W</t>
  </si>
  <si>
    <t>德玛仕（DEMASHI）商用电磁炉5000W 大功率商业电磁炉电磁灶 酒店食堂高功率大火力电炒炉【全铜线圈】 6000W凹面丨带插头款IH-TC-6000W</t>
  </si>
  <si>
    <t>德玛仕（DEMASHI）商用电磁炉5000W 大功率商业电磁炉电磁灶 酒店食堂高功率大火力电炒炉【全铜线圈】 6000W平面丨带插头款IH-TT-6000W</t>
  </si>
  <si>
    <t>德玛仕（DEMASHI）商用电磁炉大功率3500w大电磁炉炒菜电池炉电磁灶大锅灶炒菜电炒炉火锅【全铜线圈】 凹面按键【炒锅+锅盖铲】BC-3500A</t>
  </si>
  <si>
    <t>德玛仕（DEMASHI）商用电磁炉大功率3500w大电磁炉炒菜电池炉电磁灶大锅灶炒菜电炒炉火锅【全铜线圈】 三头平面【3500W*3】TT-105P3</t>
  </si>
  <si>
    <t>德玛仕（DEMASHI）商用电磁炉大功率3500w大电磁炉炒菜电池炉电磁灶大锅灶炒菜电炒炉火锅【全铜线圈】 一平一凹【3500W*2功率】TC-70A2</t>
  </si>
  <si>
    <t>德玛仕（DEMASHI）商用电磁炉大功率3500w大电磁炉炒菜电池炉电磁灶大锅灶炒菜电炒炉火锅【全铜线圈】 凹面旋钮【3500W单机】BC-3500N</t>
  </si>
  <si>
    <t>德玛仕（DEMASHI）商用电磁炉大功率3500w大电磁炉炒菜电池炉电磁灶大锅灶炒菜电炒炉火锅【全铜线圈】 全钢加厚【3500W平面】TT-3500A</t>
  </si>
  <si>
    <t>德玛仕（DEMASHI）商用电磁炉大功率3500w大电磁炉炒菜电池炉电磁灶大锅灶炒菜电炒炉火锅【全铜线圈】 凹面旋钮【炒锅+插头】BC-3500N</t>
  </si>
  <si>
    <t>德玛仕（DEMASHI）商用电磁炉大功率3500w大电磁炉炒菜电池炉电磁灶大锅灶炒菜电炒炉火锅【全铜线圈】 凹面按键【汤锅+炒锅】BC-3500A</t>
  </si>
  <si>
    <t>德玛仕（DEMASHI）商用电磁炉大功率3500w大电磁炉炒菜电池炉电磁灶大锅灶炒菜电炒炉火锅【全铜线圈】 双头平面【3500W*功率】TT-70P2</t>
  </si>
  <si>
    <t>德玛仕（DEMASHI）商用电磁炉大功率3500w大电磁炉炒菜电池炉电磁灶大锅灶炒菜电炒炉火锅【全铜线圈】 按键升级【3500W加厚】TT-3500B</t>
  </si>
  <si>
    <t>德玛仕（DEMASHI）商用电磁炉大功率3500w大电磁炉炒菜电池炉电磁灶大锅灶炒菜电炒炉火锅【全铜线圈】 凹面旋钮【炒锅+汤锅】BC-3500N</t>
  </si>
  <si>
    <t>德玛仕（DEMASHI）商用电磁炉大功率3500w大电磁炉炒菜电池炉电磁灶大锅灶炒菜电炒炉火锅【全铜线圈】 全钢加厚【3500W凹面】TC-3500K</t>
  </si>
  <si>
    <t>德玛仕（DEMASHI）商用电磁炉大功率3500w大电磁炉炒菜电池炉电磁灶大锅灶炒菜电炒炉火锅【全铜线圈】 不锈钢款【3500W裸机】TT-3500AX</t>
  </si>
  <si>
    <t>德玛仕（DEMASHI）商用电磁炉大功率3500w大电磁炉炒菜电池炉电磁灶大锅灶炒菜电炒炉火锅【全铜线圈】 智能触控【3500W爆炒灶】BT-35G1</t>
  </si>
  <si>
    <t>德玛仕（DEMASHI）商用电磁炉大功率3500w大电磁炉炒菜电池炉电磁灶大锅灶炒菜电炒炉火锅【全铜线圈】 不锈钢款【3500W旋钮】TT-3500AX</t>
  </si>
  <si>
    <t>德玛仕（DEMASHI）商用电磁炉大功率3500w大电磁炉炒菜电池炉电磁灶大锅灶炒菜电炒炉火锅【全铜线圈】 凹面大锅【自带45CM锅】TC-3500N</t>
  </si>
  <si>
    <t>德玛仕（DEMASHI）商用电磁炉大功率3500w大电磁炉炒菜电池炉电磁灶大锅灶炒菜电炒炉火锅【全铜线圈】 凹面按键【3500W单机】BC-3500A</t>
  </si>
  <si>
    <t>德玛仕（DEMASHI）商用电磁炉大功率3500w大电磁炉炒菜电池炉电磁灶大锅灶炒菜电炒炉火锅【全铜线圈】 四头平面丨3500W*4丨BZL-35X4-T1</t>
  </si>
  <si>
    <t>德玛仕（DEMASHI）商用电磁炉大功率3500w大电磁炉炒菜电池炉电磁灶大锅灶炒菜电炒炉火锅【全铜线圈】 不锈钢款【3500W按键】BT-3500A</t>
  </si>
  <si>
    <t>德玛仕（DEMASHI）商用电磁炉大功率3500w大电磁炉炒菜电池炉电磁灶大锅灶炒菜电炒炉火锅【全铜线圈】 不挑锅具【3500W电陶炉】DTL3500</t>
  </si>
  <si>
    <t>德玛仕（DEMASHI）商用电磁炉大功率3500w大电磁炉炒菜电池炉电磁灶大锅灶炒菜电炒炉火锅【全铜线圈】 炒锅套餐【炒锅+插头】35P6-CM1</t>
  </si>
  <si>
    <t>德玛仕（DEMASHI）商用电磁炉大功率3500w大电磁炉炒菜电池炉电磁灶大锅灶炒菜电炒炉火锅【全铜线圈】 不锈钢款【3500W凹面】BC-3500A</t>
  </si>
  <si>
    <t>德玛仕（DEMASHI）商用电磁炉大功率3500w大电磁炉炒菜电池炉电磁灶大锅灶炒菜电炒炉火锅【全铜线圈】 汤桶套餐【插头+汤桶】35P6-CM1</t>
  </si>
  <si>
    <t>德玛仕（DEMASHI）商用电磁炉大功率3500w大电磁炉炒菜电池炉电磁灶大锅灶炒菜电炒炉火锅【全铜线圈】 炒煮套餐【炒锅+汤桶】35P6-CM1</t>
  </si>
  <si>
    <t>德玛仕（DEMASHI）商用电磁炉大功率3500w大电磁炉炒菜电池炉电磁灶大锅灶炒菜电炒炉火锅【全铜线圈】 平面卤煮【5000W功率】TT-5000W</t>
  </si>
  <si>
    <t>德玛仕（DEMASHI）商用电磁炉大功率3500w大电磁炉炒菜电池炉电磁灶大锅灶炒菜电炒炉火锅【全铜线圈】 双头平面丨不挑锅具DTL-3500S1</t>
  </si>
  <si>
    <t>德玛仕（DEMASHI）商用电磁炉大功率3500w大电磁炉炒菜电池炉电磁灶大锅灶炒菜电炒炉火锅【全铜线圈】 双系统款【3500W双显】TT-35C1</t>
  </si>
  <si>
    <t>德玛仕（DEMASHI）商用电磁炉大功率3500w大电磁炉炒菜电池炉电磁灶大锅灶炒菜电炒炉火锅【全铜线圈】 不挑锅具【凹面电陶炉】TC3500-F1</t>
  </si>
  <si>
    <t>德玛仕（DEMASHI）商用电磁炉大功率3500w大电磁炉炒菜电池炉电磁灶大锅灶炒菜电炒炉火锅【全铜线圈】 凹面爆炒【5000W功率】TC-5000W</t>
  </si>
  <si>
    <t>德玛仕（DEMASHI）商用电磁炉大功率3500w大电磁炉炒菜电池炉电磁灶大锅灶炒菜电炒炉火锅【全铜线圈】 热销爆款【3500W平面】35P6-CM1</t>
  </si>
  <si>
    <t>德玛仕（DEMASHI）商用电磁炉大功率3500w大电磁炉炒菜电池炉电磁灶大锅灶炒菜电炒炉火锅【全铜线圈】 双系统款【3500W双显】TC-35C1</t>
  </si>
  <si>
    <t>德玛仕（DEMASHI）电磁炉大功率3500w大电磁炉炒菜电池炉电磁灶炒菜电炒炉火锅【全铜线圈】 智能触控【3500W爆炒灶】BT-35G1</t>
  </si>
  <si>
    <t>德玛仕（DEMASHI）电磁炉大功率3500w大电磁炉炒菜电池炉电磁灶炒菜电炒炉火锅【全铜线圈】 记忆食谱【3500W平面】天青蓝</t>
  </si>
  <si>
    <t>德玛仕（DEMASHI）电磁炉大功率3500w大电磁炉炒菜电池炉电磁灶炒菜电炒炉火锅【全铜线圈】 智能触控【炒锅+转换头】BT-35G1</t>
  </si>
  <si>
    <t>德玛仕（DEMASHI）电磁炉大功率3500w大电磁炉炒菜电池炉电磁灶炒菜电炒炉火锅【全铜线圈】 超薄机身【3500W平面】星云灰</t>
  </si>
  <si>
    <t>德玛仕（DEMASHI）电炸炉商用 小吃油炸锅商用油炸机 油条机 薯条机 电炸锅 油炸炉 炸串机 电脑款【双缸34升】L-172P</t>
  </si>
  <si>
    <t>电炸炉</t>
  </si>
  <si>
    <t>德玛仕（DEMASHI）电炸炉商用 小吃油炸锅商用油炸机 油条机 薯条机 电炸锅 油炸炉 炸串机 电脑款【单缸10升】L-101P</t>
  </si>
  <si>
    <t>德玛仕（DEMASHI）电炸炉商用 小吃油炸锅商用油炸机 油条机 薯条机 电炸锅 油炸炉 炸串机 电脑款【单缸17升】L-171P</t>
  </si>
  <si>
    <t>德玛仕（DEMASHI）电炸炉商用 小吃油炸锅商用油炸机 油条机 薯条机 电炸锅 油炸炉 炸串机 电脑款【双缸20升】L-102P</t>
  </si>
  <si>
    <t>德玛仕（DEMASHI）电炸炉商用 小吃油炸锅商用油炸机 油条机 薯条机 电炸锅 油炸炉 炸串机 炸鸡炸串款【单缸21升】DZL201C</t>
  </si>
  <si>
    <t>德玛仕（DEMASHI）电炸炉商用 小吃油炸锅商用油炸机 油条机 薯条机 电炸锅 油炸炉 炸串机 炸鸡专用【单缸30升】DZL201V</t>
  </si>
  <si>
    <t>德玛仕（DEMASHI）电炸炉商用 小吃油炸锅商用油炸机 油条机 薯条机 电炸锅 油炸炉 炸串机 高端款【单缸10升】L-101A-S</t>
  </si>
  <si>
    <t>德玛仕（DEMASHI）电炸炉商用 小吃油炸锅商用油炸机 油条机 薯条机 电炸锅 油炸炉 炸串机 高端款【双缸20升】L-102A-S</t>
  </si>
  <si>
    <t>德玛仕（DEMASHI）电炸炉商用 小吃油炸锅商用油炸机 油条机 薯条机 电炸锅 油炸炉 炸串机 定时款【单缸10升】DZL101D</t>
  </si>
  <si>
    <t>德玛仕（DEMASHI）电炸炉商用 小吃油炸锅商用油炸机 油条机 薯条机 电炸锅 油炸炉 炸串机 定时款【双缸20升】DZL102D</t>
  </si>
  <si>
    <t>德玛仕（DEMASHI）电炸炉商用 小吃油炸锅商用油炸机 油条机 薯条机 电炸锅 油炸炉 炸串机 记忆菜单款(精准温控)【单缸10升】L-101P</t>
  </si>
  <si>
    <t>德玛仕（DEMASHI）电炸炉商用 小吃油炸锅商用油炸机 油条机 薯条机 电炸锅 油炸炉 炸串机 经典款【双缸20升】L-102C</t>
  </si>
  <si>
    <t>德玛仕（DEMASHI）电炸炉商用 小吃油炸锅商用油炸机 油条机 薯条机 电炸锅 油炸炉 炸串机 记忆菜单款(精准温控)【单缸17升】L-171P</t>
  </si>
  <si>
    <t>德玛仕（DEMASHI）电炸炉商用 小吃油炸锅商用油炸机 油条机 薯条机 电炸锅 油炸炉 炸串机 记忆菜单款(精准温控)【双缸34升】L-172P</t>
  </si>
  <si>
    <t>德玛仕（DEMASHI）电炸炉商用 小吃油炸锅商用油炸机 油条机 薯条机 电炸锅 油炸炉 炸串机 经典款【单缸10升】L-101C</t>
  </si>
  <si>
    <t>德玛仕（DEMASHI）电炸炉商用 小吃油炸锅商用油炸机 油条机 薯条机 电炸锅 油炸炉 炸串机 记忆菜单款(精准温控)【双缸20升】L-102P</t>
  </si>
  <si>
    <t>德玛仕（DEMASHI）电炸炉商用 小吃油炸锅商用油炸机 油条机 薯条机 电炸锅 油炸炉 炸串机 304款【双缸20升】L-102A-S</t>
  </si>
  <si>
    <t>德玛仕（DEMASHI）电炸炉商用 小吃油炸锅商用油炸机 油条机 薯条机 电炸锅 油炸炉 炸串机 304款【单缸10升】L-101A-S</t>
  </si>
  <si>
    <t>德玛仕(DEMASHI)蒸饭柜蒸饭车蒸柜电蒸箱商用厨房食堂饭堂酒店公司用蒸米饭包子馒头蒸机蒸炉大容量 6盘电脑触控380V丨有孔无孔各半丨KZ-60D</t>
  </si>
  <si>
    <t>蒸饭柜/保温餐车</t>
  </si>
  <si>
    <t>德玛仕(DEMASHI)蒸饭柜蒸饭车蒸柜电蒸箱商用厨房食堂饭堂酒店公司用蒸米饭包子馒头蒸机蒸炉大容量 12盘电脑触控380V丨有孔无孔各半KZ-125D</t>
  </si>
  <si>
    <t>德玛仕(DEMASHI)蒸饭柜蒸饭车蒸柜电蒸箱商用厨房食堂饭堂酒店公司用蒸米饭包子馒头蒸机蒸炉大容量 10盘电脑触控380V丨有孔无孔各半KZ-100D</t>
  </si>
  <si>
    <t>德玛仕(DEMASHI)蒸饭柜蒸饭车蒸柜电蒸箱商用厨房食堂饭堂酒店公司用蒸米饭包子馒头蒸机蒸炉大容量 4盘电脑触控220V丨有孔无孔各半丨KZ-50D</t>
  </si>
  <si>
    <t>德玛仕(DEMASHI)蒸饭柜蒸饭车蒸柜电蒸箱商用厨房食堂饭堂酒店公司用蒸米饭包子馒头蒸机蒸炉大容量 48盘电脑380V丨有孔无孔各半丨 ZFG-48D</t>
  </si>
  <si>
    <t>德玛仕(DEMASHI)蒸饭柜蒸饭车蒸柜电蒸箱商用厨房食堂饭堂酒店公司用蒸米饭包子馒头蒸机蒸炉大容量 6盘电脑触控220V丨有孔无孔各半丨KZ-60D</t>
  </si>
  <si>
    <t>德玛仕(DEMASHI)蒸饭柜蒸饭车蒸柜电蒸箱商用厨房食堂饭堂酒店公司用蒸米饭包子馒头蒸机蒸炉大容量 24盘电脑触控380V丨有孔无孔各半KZ-200D</t>
  </si>
  <si>
    <t>德玛仕(DEMASHI)蒸饭柜蒸饭车蒸柜电蒸箱商用厨房食堂饭堂酒店公司用蒸米饭包子馒头蒸机蒸炉大容量 8盘电脑触控380V丨有孔无孔各半丨KZ-80D</t>
  </si>
  <si>
    <t>德玛仕(DEMASHI)蒸饭柜蒸饭车蒸柜电蒸箱商用厨房食堂饭堂酒店公司用蒸米饭包子馒头蒸机蒸炉大容量 24盘竖盘款380V丨有孔无孔各半KZ-200DS</t>
  </si>
  <si>
    <t>德玛仕(DEMASHI)蒸饭柜蒸饭车蒸柜电蒸箱商用厨房食堂饭堂酒店公司用蒸米饭包子馒头蒸机蒸炉大容量 36盘竖盘380V丨有孔无孔各半  KZ-360D</t>
  </si>
  <si>
    <t>德玛仕(DEMASHI)蒸饭柜蒸饭车蒸柜电蒸箱商用厨房食堂饭堂酒店公司用蒸米饭包子馒头蒸机蒸炉大容量 8盘电脑触控220V丨有孔无孔各半丨KZ-80D</t>
  </si>
  <si>
    <t>德玛仕(DEMASHI)蒸饭柜蒸饭车蒸柜电蒸箱商用厨房食堂饭堂酒店公司用蒸米饭包子馒头蒸机蒸炉大容量 40盘电脑380V丨有孔无孔各半丨 ZFG-40D</t>
  </si>
  <si>
    <t>德玛仕（DEMASHI）商用制冰机 方块机全自动大型奶茶店小型大容量 办公室餐饮火锅店快速造冰制冰机 【单拍不发货】 隔膜泵（制冰机专用）</t>
  </si>
  <si>
    <t>制冰机</t>
  </si>
  <si>
    <t>德玛仕（DEMASHI）商用制冰机 方块机全自动大型奶茶店小型大容量 办公室餐饮火锅店快速造冰制冰机 【108大冰格】储冰58公斤BS-230</t>
  </si>
  <si>
    <t>德玛仕（DEMASHI）商用制冰机 方块机全自动大型奶茶店小型大容量 办公室餐饮火锅店快速造冰制冰机 【126大冰格】储冰58公斤BS-280</t>
  </si>
  <si>
    <t>德玛仕（DEMASHI）商用制冰机 方块机全自动大型奶茶店小型大容量 办公室餐饮火锅店快速造冰制冰机 【108大冰格】储冰50公斤GS-260</t>
  </si>
  <si>
    <t>德玛仕（DEMASHI）商用制冰机 方块机全自动大型奶茶店小型大容量 办公室餐饮火锅店快速造冰制冰机 风冷一级过滤</t>
  </si>
  <si>
    <t>德玛仕（DEMASHI）商用制冰机 方块机全自动大型奶茶店小型大容量 办公室餐饮火锅店快速造冰制冰机 【90大冰格】储冰50公斤GS-180</t>
  </si>
  <si>
    <t>德玛仕（DEMASHI）商用制冰机 方块机全自动大型奶茶店小型大容量 办公室餐饮火锅店快速造冰制冰机 【50大冰格】双进水ZBJ-50C2</t>
  </si>
  <si>
    <t>德玛仕（DEMASHI）商用制冰机 方块机全自动大型奶茶店小型大容量 办公室餐饮火锅店快速造冰制冰机 【156冰格】储冰123公斤156G-1A</t>
  </si>
  <si>
    <t>德玛仕（DEMASHI）商用制冰机 方块机全自动大型奶茶店小型大容量 办公室餐饮火锅店快速造冰制冰机 【55大冰格】桶装水专用GS-90Z</t>
  </si>
  <si>
    <t>德玛仕（DEMASHI）商用制冰机 方块机全自动大型奶茶店小型大容量 办公室餐饮火锅店快速造冰制冰机 【132冰格】储冰123公斤132G-1A</t>
  </si>
  <si>
    <t>德玛仕（DEMASHI）商用制冰机 方块机全自动大型奶茶店小型大容量 办公室餐饮火锅店快速造冰制冰机 【680冰格】储冰250公斤680H-1A</t>
  </si>
  <si>
    <t>德玛仕（DEMASHI）商用制冰机 方块机全自动大型奶茶店小型大容量 办公室餐饮火锅店快速造冰制冰机 【600冰格】储冰250公斤600H-1A</t>
  </si>
  <si>
    <t>德玛仕（DEMASHI）商用制冰机 方块机全自动大型奶茶店小型大容量 办公室餐饮火锅店快速造冰制冰机 【50大冰格】桶装水/自来水QS-55</t>
  </si>
  <si>
    <t>德玛仕（DEMASHI）商用制冰机 方块机全自动大型奶茶店小型大容量 办公室餐饮火锅店快速造冰制冰机 【300冰格】储冰300公斤300D-1A</t>
  </si>
  <si>
    <t>德玛仕（DEMASHI）商用制冰机 方块机全自动大型奶茶店小型大容量 办公室餐饮火锅店快速造冰制冰机 【50大冰格】可当工作台使用DMS-ZB50-X1</t>
  </si>
  <si>
    <t>德玛仕（DEMASHI）商用制冰机 方块机全自动大型奶茶店小型大容量 办公室餐饮火锅店快速造冰制冰机 【72大冰格】储冰28公斤QS-150</t>
  </si>
  <si>
    <t>德玛仕（DEMASHI）商用制冰机 方块机全自动大型奶茶店小型大容量 办公室餐饮火锅店快速造冰制冰机 【440冰格】储冰300公斤440D-1A</t>
  </si>
  <si>
    <t>德玛仕（DEMASHI）商用制冰机 方块机全自动大型奶茶店小型大容量 办公室餐饮火锅店快速造冰制冰机 水冷一级过滤</t>
  </si>
  <si>
    <t>德玛仕（DEMASHI）商用制冰机 方块机全自动大型奶茶店小型大容量 办公室餐饮火锅店快速造冰制冰机 【60大冰格】桶装水/自来水QS-100</t>
  </si>
  <si>
    <t>德玛仕（DEMASHI）商用制冰机 方块机全自动大型奶茶店小型大容量 办公室餐饮火锅店快速造冰制冰机 【182冰格】储冰200公斤182D-1A</t>
  </si>
  <si>
    <t>德玛仕（DEMASHI）商用制冰机 方块机全自动大型奶茶店小型大容量 办公室餐饮火锅店快速造冰制冰机 【50大冰格】单进水ZBJ-50C1</t>
  </si>
  <si>
    <t>德玛仕（DEMASHI）商用制冰机 方块机全自动大型奶茶店小型大容量 办公室餐饮火锅店快速造冰制冰机 【342冰格】储冰300公斤342D-1A</t>
  </si>
  <si>
    <t>德玛仕（DEMASHI）商用制冰机 方块机全自动大型奶茶店小型大容量 办公室餐饮火锅店快速造冰制冰机 【234冰格】储冰150公斤BSF-550</t>
  </si>
  <si>
    <t>德玛仕（DEMASHI）破壁机沙冰机商用冰沙机碎冰机刨冰机榨汁机料理机 多功能破壁豆浆机（非加热） 【3.5L丨1000W丨商用破壁款】XY-8688</t>
  </si>
  <si>
    <t>豆浆机</t>
  </si>
  <si>
    <t>德玛仕（DEMASHI）破壁机沙冰机商用冰沙机碎冰机刨冰机榨汁机料理机 多功能破壁豆浆机（非加热） 【2L丨1000W丨家商两用款】XY-8608</t>
  </si>
  <si>
    <t>德玛仕（DEMASHI）破壁机沙冰机商用冰沙机碎冰机刨冰机榨汁机料理机 多功能破壁豆浆机（非加热） 【4.5L丨2200W丨飞梭定时】DMS-2200</t>
  </si>
  <si>
    <t>德玛仕（DEMASHI）破壁机沙冰机商用冰沙机碎冰机刨冰机榨汁机料理机 多功能破壁豆浆机（非加热） 【2.2L丨2200W丨沙冰款】DMS-K95</t>
  </si>
  <si>
    <t>德玛仕（DEMASHI）破壁机沙冰机商用冰沙机碎冰机刨冰机榨汁机料理机 多功能破壁豆浆机（非加热） 【4.5L丨2200W丨商用大容量】YL-BS22</t>
  </si>
  <si>
    <t>德玛仕（DEMASHI）破壁机沙冰机商用冰沙机碎冰机刨冰机榨汁机料理机 多功能破壁豆浆机（非加热） 【2.2L丨2200W丨隔音罩】DMS-K31</t>
  </si>
  <si>
    <t>德玛仕（DEMASHI）破壁机沙冰机商用冰沙机碎冰机刨冰机榨汁机料理机 多功能破壁豆浆机（非加热） 【6L丨2200W丨细腻定时免滤】YL-BS65</t>
  </si>
  <si>
    <t>德玛仕（DEMASHI）破壁机沙冰机商用冰沙机碎冰机刨冰机榨汁机料理机 多功能破壁豆浆机（非加热） 【2.2L丨2200W丨隔音降噪款】DMS-K31</t>
  </si>
  <si>
    <t>德玛仕（DEMASHI）毛巾消毒柜 商用 美容院理发店酒店 紫外线浴巾衣物衣服毛巾消毒柜 立式消毒柜 双门大容量消毒柜 【710L紫外线消毒】ZTP910Y-1</t>
  </si>
  <si>
    <t>德玛仕（DEMASHI）毛巾消毒柜 商用 美容院理发店酒店 紫外线浴巾衣物衣服毛巾消毒柜 立式消毒柜 双门大容量消毒柜 【300L紫外线消毒】ZTP450Y-1</t>
  </si>
  <si>
    <t>德玛仕（DEMASHI）茶杯消毒柜 家用商立式高温  办公室茶杯茶具消毒碗柜 大容量双开门 商用消毒柜 立式消毒柜 四层90L丨可放50个茶杯</t>
  </si>
  <si>
    <t>茶杯消毒柜</t>
  </si>
  <si>
    <t>德玛仕（DEMASHI）茶杯消毒柜 家用商立式高温  办公室茶杯茶具消毒碗柜 大容量双开门 商用消毒柜 立式消毒柜 三层70L丨可放40个茶杯</t>
  </si>
  <si>
    <t>德玛仕（DEMASHI）茶杯消毒柜 家用商用台式高温  办公室茶杯茶具消毒碗柜 小型台式二星级消毒柜RTD55PD-1  双层45L丨可放24个茶杯</t>
  </si>
  <si>
    <t>德玛仕（DEMASHI）商用冷藏工作台 操作台冰柜 水吧台厨房奶茶店保鲜操作台 工作台冰柜 平台雪柜 双温工作台【工程款】 1.8*0.6*0.8</t>
  </si>
  <si>
    <t>冷藏工作台</t>
  </si>
  <si>
    <t>德玛仕（DEMASHI）商用冷藏工作台 操作台冰柜 水吧台厨房奶茶店保鲜操作台 工作台冰柜 平台雪柜 双温工作台【工程款】 1.8*0.8*0.8</t>
  </si>
  <si>
    <t>德玛仕（DEMASHI）商用冷藏工作台 操作台冰柜 水吧台厨房奶茶店保鲜操作台 工作台冰柜 平台雪柜 保鲜工作台【工程款】 1.8*0.6*0.8</t>
  </si>
  <si>
    <t>德玛仕（DEMASHI）商用冷藏工作台 操作台冰柜 水吧台厨房奶茶店保鲜操作台 工作台冰柜 平台雪柜 双温工作台【工程款】 1.5*0.8*0.8</t>
  </si>
  <si>
    <t>德玛仕（DEMASHI）商用冷藏工作台 操作台冰柜 水吧台厨房奶茶店保鲜操作台 工作台冰柜 平台雪柜 保鲜工作台【工程款】 1.5*0.8*0.8</t>
  </si>
  <si>
    <t>德玛仕（DEMASHI）商用冷藏工作台 操作台冰柜 水吧台厨房奶茶店保鲜操作台 工作台冰柜 平台雪柜 保鲜工作台【工程款】 1.5*0.6*0.8</t>
  </si>
  <si>
    <t>德玛仕（DEMASHI）商用冷藏工作台 操作台冰柜 水吧台厨房奶茶店保鲜操作台 工作台冰柜 平台雪柜 冷冻工作台【工程款】 1.5*0.8*0.8</t>
  </si>
  <si>
    <t>德玛仕（DEMASHI）商用冷藏工作台 操作台冰柜 水吧台厨房奶茶店保鲜操作台 工作台冰柜 平台雪柜 冷冻工作台【工程款】 1.5*0.6*0.8</t>
  </si>
  <si>
    <t>德玛仕（DEMASHI）商用冷藏工作台 操作台冰柜 水吧台厨房奶茶店保鲜操作台 工作台冰柜 平台雪柜 保鲜工作台【工程款】 1.8*0.8*0.8</t>
  </si>
  <si>
    <t>德玛仕（DEMASHI）商用冷藏工作台 操作台冰柜 水吧台厨房奶茶店保鲜操作台 工作台冰柜 平台雪柜 冷冻工作台【工程款】 1.8*0.6*0.8</t>
  </si>
  <si>
    <t>德玛仕（DEMASHI）商用冷藏工作台 操作台冰柜 水吧台厨房奶茶店保鲜操作台 工作台冰柜 平台雪柜 冷冻工作台【工程款】 1.8*0.8*0.8</t>
  </si>
  <si>
    <t>德玛仕（DEMASHI）包子馒头压面机商用电动压面条机擀面机食堂用大型全自动压饺子皮揉面机不锈钢 【面皮宽19cm】2厘方刀+3厘圆刀</t>
  </si>
  <si>
    <t>商用压面机</t>
  </si>
  <si>
    <t>德玛仕（DEMASHI）包子馒头压面机商用电动压面条机擀面机食堂用大型全自动压饺子皮揉面机不锈钢 【面皮宽19cm】340KG/H | 3厘方刀</t>
  </si>
  <si>
    <t>德玛仕（DEMASHI）包子馒头压面机商用电动压面条机擀面机食堂用大型全自动压饺子皮揉面机不锈钢 【面皮宽19cm】340KG/H | 2厘方刀</t>
  </si>
  <si>
    <t>德玛仕（DEMASHI）包子馒头压面机商用电动压面条机擀面机食堂用大型全自动压饺子皮揉面机不锈钢 【三卷面棍款】120斤/小时压面量-YMJ-60A</t>
  </si>
  <si>
    <t>德玛仕（DEMASHI）包子馒头压面机商用电动压面条机擀面机食堂用大型全自动压饺子皮揉面机不锈钢 【面皮宽19cm】340KG/H |3厘圆刀</t>
  </si>
  <si>
    <t>德玛仕（DEMASHI）包子馒头压面机商用电动压面条机擀面机食堂用大型全自动压饺子皮揉面机不锈钢 【面皮宽19cm】2厘方刀+2厘圆刀</t>
  </si>
  <si>
    <t>德玛仕（DEMASHI）包子馒头压面机商用电动压面条机擀面机食堂用大型全自动压饺子皮揉面机不锈钢 【面皮宽19cm】1.5厘方刀+2厘圆刀</t>
  </si>
  <si>
    <t>德玛仕（DEMASHI）包子馒头压面机商用电动压面条机擀面机食堂用大型全自动压饺子皮揉面机不锈钢 【面皮宽19cm】340KG/H | 2厘圆刀</t>
  </si>
  <si>
    <t>德玛仕（DEMASHI）包子馒头压面机商用电动压面条机擀面机食堂用大型全自动压饺子皮揉面机不锈钢 【面皮宽19cm】1.5厘方刀+3厘圆刀</t>
  </si>
  <si>
    <t>德玛仕（DEMASHI）包子馒头压面机商用电动压面条机擀面机食堂用大型全自动压饺子皮揉面机不锈钢 【面皮宽24cm】丨2厘方刀+3厘圆刀</t>
  </si>
  <si>
    <t>德玛仕（DEMASHI）包子馒头压面机商用电动压面条机擀面机食堂用大型全自动压饺子皮揉面机不锈钢 【面皮宽29cm】450KG/H | 3厘方刀</t>
  </si>
  <si>
    <t>德玛仕（DEMASHI）包子馒头压面机商用电动压面条机擀面机食堂用大型全自动压饺子皮揉面机不锈钢 【面皮宽29cm】450KG/H |3厘圆刀</t>
  </si>
  <si>
    <t>德玛仕（DEMASHI）包子馒头压面机商用电动压面条机擀面机食堂用大型全自动压饺子皮揉面机不锈钢 【面皮宽29cm】450KG/H | 2厘方刀</t>
  </si>
  <si>
    <t>德玛仕（DEMASHI）包子馒头压面机商用电动压面条机擀面机食堂用大型全自动压饺子皮揉面机不锈钢 【面皮宽29cm】450KG/H |2厘圆刀</t>
  </si>
  <si>
    <t>德玛仕（DEMASHI）包子馒头压面机商用电动压面条机擀面机食堂用大型全自动压饺子皮揉面机不锈钢 【面皮宽24cm】丨1.5厘方刀+3厘圆刀</t>
  </si>
  <si>
    <t>德玛仕（DEMASHI）包子馒头压面机商用电动压面条机擀面机食堂用大型全自动压饺子皮揉面机不锈钢 【面皮宽24cm】丨3厘方刀+2厘圆刀</t>
  </si>
  <si>
    <t>德玛仕（DEMASHI）包子馒头压面机商用电动压面条机擀面机食堂用大型全自动压饺子皮揉面机不锈钢 【面皮宽24cm】400KG/H |3厘方刀</t>
  </si>
  <si>
    <t>德玛仕（DEMASHI）包子馒头压面机商用电动压面条机擀面机食堂用大型全自动压饺子皮揉面机不锈钢 【面皮宽19cm】2厘方刀+1.5厘圆刀</t>
  </si>
  <si>
    <t>德玛仕（DEMASHI）包子馒头压面机商用电动压面条机擀面机食堂用大型全自动压饺子皮揉面机不锈钢 【面皮宽24cm】400KG/H |2厘方刀</t>
  </si>
  <si>
    <t>德玛仕（DEMASHI）包子馒头压面机商用电动压面条机擀面机食堂用大型全自动压饺子皮揉面机不锈钢 【面皮宽24cm】丨2厘方刀+2厘圆刀</t>
  </si>
  <si>
    <t>德玛仕（DEMASHI）包子馒头压面机商用电动压面条机擀面机食堂用大型全自动压饺子皮揉面机不锈钢 【面皮宽24cm】400KG/H | 3厘圆刀</t>
  </si>
  <si>
    <t>德玛仕（DEMASHI）包子馒头压面机商用电动压面条机擀面机食堂用大型全自动压饺子皮揉面机不锈钢 MT75-2 圆刀3mm（面刀）</t>
  </si>
  <si>
    <t>德玛仕（DEMASHI）包子馒头压面机商用电动压面条机擀面机食堂用大型全自动压饺子皮揉面机不锈钢 【面皮宽19cm】3厘方刀+1.5厘圆刀</t>
  </si>
  <si>
    <t>德玛仕（DEMASHI）包子馒头压面机商用电动压面条机擀面机食堂用大型全自动压饺子皮揉面机不锈钢 【面皮宽19cm】3厘方刀+2厘圆刀</t>
  </si>
  <si>
    <t>德玛仕（DEMASHI）包子馒头压面机商用电动压面条机擀面机食堂用大型全自动压饺子皮揉面机不锈钢 【面皮宽19cm】3厘方刀+3厘圆刀</t>
  </si>
  <si>
    <t>德玛仕（DEMASHI）包子馒头压面机商用电动压面条机擀面机食堂用大型全自动压饺子皮揉面机不锈钢 【面皮宽29cm】丨3厘方刀+2厘圆刀</t>
  </si>
  <si>
    <t>德玛仕（DEMASHI）包子馒头压面机商用电动压面条机擀面机食堂用大型全自动压饺子皮揉面机不锈钢 【面皮宽24cm】400KG/H |1.5厘方刀</t>
  </si>
  <si>
    <t>德玛仕（DEMASHI）包子馒头压面机商用电动压面条机擀面机食堂用大型全自动压饺子皮揉面机不锈钢 【面皮宽29cm】丨2厘方刀+2厘圆刀</t>
  </si>
  <si>
    <t>德玛仕（DEMASHI）包子馒头压面机商用电动压面条机擀面机食堂用大型全自动压饺子皮揉面机不锈钢 【面皮宽24cm】400KG/H | 2厘圆刀</t>
  </si>
  <si>
    <t>德玛仕（DEMASHI）包子馒头压面机商用电动压面条机擀面机食堂用大型全自动压饺子皮揉面机不锈钢 【面皮宽24cm】丨3厘方刀+3厘圆刀</t>
  </si>
  <si>
    <t>德玛仕（DEMASHI）包子馒头压面机商用电动压面条机擀面机食堂用大型全自动压饺子皮揉面机不锈钢 【全自动循环压面】500斤/小时-YMZD250</t>
  </si>
  <si>
    <t>德玛仕（DEMASHI）包子馒头压面机商用电动压面条机擀面机食堂用大型全自动压饺子皮揉面机不锈钢 【面皮宽29cm】丨1.5厘方刀+3厘圆刀</t>
  </si>
  <si>
    <t>德玛仕（DEMASHI）包子馒头压面机商用电动压面条机擀面机食堂用大型全自动压饺子皮揉面机不锈钢 【面皮宽24cm】400KG/H |不配面刀</t>
  </si>
  <si>
    <t>德玛仕（DEMASHI）包子馒头压面机商用电动压面条机擀面机食堂用大型全自动压饺子皮揉面机不锈钢 【面皮宽29cm】丨3厘方刀+3厘圆刀</t>
  </si>
  <si>
    <t>德玛仕（DEMASHI）包子馒头压面机商用电动压面条机擀面机食堂用大型全自动压饺子皮揉面机不锈钢 【面条机】240斤/小时JCO-YMJ120A</t>
  </si>
  <si>
    <t>德玛仕（DEMASHI）包子馒头压面机商用电动压面条机擀面机食堂用大型全自动压饺子皮揉面机不锈钢 【面皮宽29cm】丨2厘方刀+3厘圆刀</t>
  </si>
  <si>
    <t>德玛仕（DEMASHI）包子馒头压面机商用电动压面条机擀面机食堂用大型全自动压饺子皮揉面机不锈钢 【面皮宽29cm】450KG/H |不配面刀</t>
  </si>
  <si>
    <t>德玛仕（DEMASHI）包子馒头压面机商用电动压面条机擀面机食堂用大型全自动压饺子皮揉面机不锈钢 【面皮宽19cm】340KG/H |不配面刀</t>
  </si>
  <si>
    <t>德玛仕（DEMASHI）包子馒头压面机商用电动压面条机擀面机食堂用大型全自动压饺子皮揉面机不锈钢 【双卷面棍款】120斤/小时压面量-MT75-2</t>
  </si>
  <si>
    <t>德玛仕（DEMASHI）包子馒头压面机商用电动压面条机擀面机食堂用大型全自动压饺子皮揉面机不锈钢 【面皮宽19cm】340KG/H | 1.5厘圆刀</t>
  </si>
  <si>
    <t>德玛仕（DEMASHI）包子馒头压面机商用电动压面条机擀面机食堂用大型全自动压饺子皮揉面机不锈钢 【面皮宽24cm】丨1.5厘方刀+2厘圆刀</t>
  </si>
  <si>
    <t>德玛仕（DEMASHI）包子馒头压面机商用电动压面条机擀面机食堂用大型全自动压饺子皮揉面机不锈钢 【面皮宽29cm】450KG/H | 1.5厘方刀</t>
  </si>
  <si>
    <t>德玛仕（DEMASHI）包子馒头压面机商用电动压面条机擀面机食堂用大型全自动压饺子皮揉面机不锈钢 【双卷面棍款】100斤/小时压面量-MT50-2</t>
  </si>
  <si>
    <t>德玛仕（DEMASHI）包子馒头压面机商用电动压面条机擀面机食堂用大型全自动压饺子皮揉面机不锈钢 【面皮宽19cm】340KG/H | 1.5厘方刀</t>
  </si>
  <si>
    <t>德玛仕（DEMASHI）包子馒头压面机商用电动压面条机擀面机食堂用大型全自动压饺子皮揉面机不锈钢 【面皮宽29cm】450KG/H |1.5厘圆刀</t>
  </si>
  <si>
    <t>德玛仕（DEMASHI）包子馒头压面机商用电动压面条机擀面机食堂用大型全自动压饺子皮揉面机不锈钢 【半自动循环压面】1000斤/小时-YMZD500</t>
  </si>
  <si>
    <t>德玛仕（DEMASHI）包子馒头压面机商用电动压面条机擀面机食堂用大型全自动压饺子皮揉面机不锈钢 【面皮宽29cm】丨1.5厘方刀+2厘圆刀</t>
  </si>
  <si>
    <t>德玛仕（DEMASHI）包子馒头压面机商用电动压面条机擀面机食堂用大型全自动压饺子皮揉面机不锈钢 【面皮宽24cm】400KG/H | 1.5厘圆刀</t>
  </si>
  <si>
    <t>德玛仕（DEMASHI）豆浆机 果汁机 沙冰机商用 冰沙机 榨汁机碎冰机多功能破壁机 【4.5L】YL-BS22</t>
  </si>
  <si>
    <t>德玛仕（DEMASHI）家用毛巾消毒柜 小型 紫外线杀菌 衣服衣物拖鞋加热消毒柜 美容院洗浴会所专用 紫外线消毒柜 单门五层架丨可放100-150条毛巾</t>
  </si>
  <si>
    <t>德玛仕（DEMASHI）家用毛巾消毒柜 小型 紫外线杀菌 衣服衣物拖鞋加热消毒柜 美容院洗浴会所专用 紫外线消毒柜 三层架丨可放30-60条毛巾</t>
  </si>
  <si>
    <t>德玛仕（DEMASHI）家用毛巾消毒柜 小型 紫外线杀菌 衣服衣物拖鞋加热消毒柜 美容院洗浴会所专用 紫外线消毒柜 四层架丨可放40-80条毛巾</t>
  </si>
  <si>
    <t>德玛仕（DEMASHI）家用毛巾消毒柜 小型 紫外线杀菌 衣服衣物拖鞋加热消毒柜 美容院洗浴会所专用 紫外线消毒柜 双门十层架丨可放200-300条毛巾</t>
  </si>
  <si>
    <t>德玛仕（DEMASHI）家用毛巾消毒柜 小型 紫外线杀菌 衣服衣物拖鞋加热消毒柜 美容院洗浴会所专用 紫外线消毒柜 双层架丨可放12-16条毛巾</t>
  </si>
  <si>
    <t>德玛仕（DEMASHI）蒸饭柜蒸饭车蒸箱商用蒸饭箱蒸饭机食堂单位学校安全防干烧蒸柜蒸包炉大容量蒸菜柜 【电脑触控】4盘丨220V全无孔丨KZ-50D 款</t>
  </si>
  <si>
    <t>德玛仕（DEMASHI）蒸饭柜蒸饭车蒸箱商用蒸饭箱蒸饭机食堂单位学校安全防干烧蒸柜蒸包炉大容量蒸菜柜 【电脑触控】6盘丨220V全无孔丨KZ-60D 款</t>
  </si>
  <si>
    <t>德玛仕（DEMASHI）蒸饭柜蒸饭车蒸箱商用蒸饭箱蒸饭机食堂单位学校安全防干烧蒸柜蒸包炉大容量蒸菜柜 定时保温丨4盘220V约60人丨全无孔丨KZ-50 款</t>
  </si>
  <si>
    <t>德玛仕（DEMASHI）蒸饭柜蒸饭车蒸箱商用蒸饭箱蒸饭机食堂单位学校安全防干烧蒸柜蒸包炉大容量蒸菜柜 【电脑触控】8盘丨380V全无孔丨KZ-80D 款</t>
  </si>
  <si>
    <t>德玛仕（DEMASHI）蒸饭柜蒸饭车蒸箱商用蒸饭箱蒸饭机食堂单位学校安全防干烧蒸柜蒸包炉大容量蒸菜柜 【304蒸盘】24盘丨380V全无孔KZ-200A 款</t>
  </si>
  <si>
    <t>德玛仕（DEMASHI）蒸饭柜蒸饭车蒸箱商用蒸饭箱蒸饭机食堂单位学校安全防干烧蒸柜蒸包炉大容量蒸菜柜 【304蒸盘】4盘丨220V全无孔丨KZ-50A 款</t>
  </si>
  <si>
    <t>德玛仕（DEMASHI）蒸饭柜蒸饭车蒸箱商用蒸饭箱蒸饭机食堂单位学校安全防干烧蒸柜蒸包炉大容量蒸菜柜 【304蒸盘】6盘丨380V全无孔丨KZ-60A 款</t>
  </si>
  <si>
    <t>德玛仕（DEMASHI）蒸饭柜蒸饭车蒸箱商用蒸饭箱蒸饭机食堂单位学校安全防干烧蒸柜蒸包炉大容量蒸菜柜 智芯定时丨12盘220V丨全无孔KZ-125 款</t>
  </si>
  <si>
    <t>德玛仕（DEMASHI）蒸饭柜蒸饭车蒸箱商用蒸饭箱蒸饭机食堂单位学校安全防干烧蒸柜蒸包炉大容量蒸菜柜 【304蒸盘】8盘丨220V全无孔丨KZ-80A 款</t>
  </si>
  <si>
    <t>德玛仕（DEMASHI）蒸饭柜蒸饭车蒸箱商用蒸饭箱蒸饭机食堂单位学校安全防干烧蒸柜蒸包炉大容量蒸菜柜 【电脑触控】24盘丨380V全无孔丨KZ-200D 款</t>
  </si>
  <si>
    <t>德玛仕（DEMASHI）蒸饭柜蒸饭车蒸箱商用蒸饭箱蒸饭机食堂单位学校安全防干烧蒸柜蒸包炉大容量蒸菜柜 304盘丨智芯定时丨4盘全无孔KZ-50 款</t>
  </si>
  <si>
    <t>德玛仕（DEMASHI）蒸饭柜蒸饭车蒸箱商用蒸饭箱蒸饭机食堂单位学校安全防干烧蒸柜蒸包炉大容量蒸菜柜 【不串味】12盘380V丨双层独控丨全无孔 款</t>
  </si>
  <si>
    <t>德玛仕（DEMASHI）蒸饭柜蒸饭车蒸箱商用蒸饭箱蒸饭机食堂单位学校安全防干烧蒸柜蒸包炉大容量蒸菜柜 304盘丨智芯定时丨6盘380V丨全无孔KZ-60 款</t>
  </si>
  <si>
    <t>德玛仕（DEMASHI）蒸饭柜蒸饭车蒸箱商用蒸饭箱蒸饭机食堂单位学校安全防干烧蒸柜蒸包炉大容量蒸菜柜 304盘丨智芯定时丨6盘220V丨全无孔KZ-60 款</t>
  </si>
  <si>
    <t>德玛仕（DEMASHI）蒸饭柜蒸饭车蒸箱商用蒸饭箱蒸饭机食堂单位学校安全防干烧蒸柜蒸包炉大容量蒸菜柜 304盘丨智芯定时10盘丨全无孔丨KZ-100 款</t>
  </si>
  <si>
    <t>德玛仕（DEMASHI）蒸饭柜蒸饭车蒸箱商用蒸饭箱蒸饭机食堂单位学校安全防干烧蒸柜蒸包炉大容量蒸菜柜 竖插盘款丨24盘智芯定时全无孔KZ-200S 款</t>
  </si>
  <si>
    <t>德玛仕（DEMASHI）蒸饭柜蒸饭车蒸箱商用蒸饭箱蒸饭机食堂单位学校安全防干烧蒸柜蒸包炉大容量蒸菜柜 304盘丨智芯定时丨8盘220V丨全无孔KZ-80 款</t>
  </si>
  <si>
    <t>德玛仕（DEMASHI）蒸饭柜蒸饭车蒸箱商用蒸饭箱蒸饭机食堂单位学校安全防干烧蒸柜蒸包炉大容量蒸菜柜 304盘丨智芯定时24盘全无孔丨KZ-200 款</t>
  </si>
  <si>
    <t>德玛仕（DEMASHI）蒸饭柜蒸饭车蒸箱商用蒸饭箱蒸饭机食堂单位学校安全防干烧蒸柜蒸包炉大容量蒸菜柜 定时保温丨6盘220V约90人丨各一半丨KZ-60 款</t>
  </si>
  <si>
    <t>德玛仕（DEMASHI）蒸饭柜蒸饭车蒸箱商用蒸饭箱蒸饭机食堂单位学校安全防干烧蒸柜蒸包炉大容量蒸菜柜 定时保温12盘180人丨各一半ZFG-12J-X1 款</t>
  </si>
  <si>
    <t>德玛仕（DEMASHI）蒸饭柜蒸饭车蒸箱商用蒸饭箱蒸饭机食堂单位学校安全防干烧蒸柜蒸包炉大容量蒸菜柜 304盘丨智芯定时丨8盘380V丨全无孔KZ-80 款</t>
  </si>
  <si>
    <t>德玛仕（DEMASHI）蒸饭柜蒸饭车蒸箱商用蒸饭箱蒸饭机食堂单位学校安全防干烧蒸柜蒸包炉大容量蒸菜柜 定时保温丨24盘380V各一半KZ-200 款</t>
  </si>
  <si>
    <t>德玛仕（DEMASHI）蒸饭柜蒸饭车蒸箱商用蒸饭箱蒸饭机食堂单位学校安全防干烧蒸柜蒸包炉大容量蒸菜柜 智芯定时丨36盘约540人丨全无孔丨KZ-360 款</t>
  </si>
  <si>
    <t>德玛仕（DEMASHI）蒸饭柜蒸饭车蒸箱商用蒸饭箱蒸饭机食堂单位学校安全防干烧蒸柜蒸包炉大容量蒸菜柜 304盘丨智芯定时12盘全无孔丨KZ-125 款</t>
  </si>
  <si>
    <t>德玛仕（DEMASHI）蒸饭柜蒸饭车蒸箱商用蒸饭箱蒸饭机食堂单位学校安全防干烧蒸柜蒸包炉大容量蒸菜柜 【不串味】12盘380V丨三层独控丨全无孔 款</t>
  </si>
  <si>
    <t>德玛仕（DEMASHI）蒸饭柜蒸饭车蒸箱商用蒸饭箱蒸饭机食堂单位学校安全防干烧蒸柜蒸包炉大容量蒸菜柜 定时保温12盘180人丨全无孔ZFG-12J-X1 款</t>
  </si>
  <si>
    <t>德玛仕（DEMASHI）蒸饭柜蒸饭车蒸箱商用蒸饭箱蒸饭机食堂单位学校安全防干烧蒸柜蒸包炉大容量蒸菜柜 【定时控温款】6盘220V约90人用丨ZFG-6D 款</t>
  </si>
  <si>
    <t>德玛仕（DEMASHI）蒸饭柜蒸饭车蒸箱商用蒸饭箱蒸饭机食堂单位学校安全防干烧蒸柜蒸包炉大容量蒸菜柜 【304蒸盘】12盘丨380V全无孔KZ-125A 款</t>
  </si>
  <si>
    <t>德玛仕（DEMASHI）蒸饭柜蒸饭车蒸箱商用蒸饭箱蒸饭机食堂单位学校安全防干烧蒸柜蒸包炉大容量蒸菜柜 智芯定时丨12盘220V丨各一半KZ-125 款</t>
  </si>
  <si>
    <t>德玛仕（DEMASHI）蒸饭柜蒸饭车蒸箱商用蒸饭箱蒸饭机食堂单位学校安全防干烧蒸柜蒸包炉大容量蒸菜柜 定时保温丨12盘各一半丨约180人KZ-125 款</t>
  </si>
  <si>
    <t>德玛仕（DEMASHI）蒸饭柜蒸饭车蒸箱商用蒸饭箱蒸饭机食堂单位学校安全防干烧蒸柜蒸包炉大容量蒸菜柜 定时保温丨10盘约150人丨各一半KZ-100 款</t>
  </si>
  <si>
    <t>德玛仕（DEMASHI）蒸饭柜蒸饭车蒸箱商用蒸饭箱蒸饭机食堂单位学校安全防干烧蒸柜蒸包炉大容量蒸菜柜 竖插盘款丨24盘微电脑触控全无孔KZ-200DS 款</t>
  </si>
  <si>
    <t>德玛仕（DEMASHI）蒸饭柜蒸饭车蒸箱商用蒸饭箱蒸饭机食堂单位学校安全防干烧蒸柜蒸包炉大容量蒸菜柜 定时保温丨24盘380V 全无孔 | 24J-X1 款</t>
  </si>
  <si>
    <t>德玛仕（DEMASHI）蒸饭柜蒸饭车蒸箱商用蒸饭箱蒸饭机食堂单位学校安全防干烧蒸柜蒸包炉大容量蒸菜柜 【电脑触控】6盘丨380V全无孔丨KZ-60D 款</t>
  </si>
  <si>
    <t>德玛仕（DEMASHI）蒸饭柜蒸饭车蒸箱商用蒸饭箱蒸饭机食堂单位学校安全防干烧蒸柜蒸包炉大容量蒸菜柜 【电脑触控】10盘丨380V全无孔丨KZ-100D 款</t>
  </si>
  <si>
    <t>德玛仕（DEMASHI）蒸饭柜蒸饭车蒸箱商用蒸饭箱蒸饭机食堂单位学校安全防干烧蒸柜蒸包炉大容量蒸菜柜 【电脑触控】8盘丨220V全无孔丨KZ-80D 款</t>
  </si>
  <si>
    <t>德玛仕（DEMASHI）蒸饭柜蒸饭车蒸箱商用蒸饭箱蒸饭机食堂单位学校安全防干烧蒸柜蒸包炉大容量蒸菜柜 定时保温丨24盘380V各一半ZFG-24J-X1 款</t>
  </si>
  <si>
    <t>德玛仕（DEMASHI）蒸饭柜蒸饭车蒸箱商用蒸饭箱蒸饭机食堂单位学校安全防干烧蒸柜蒸包炉大容量蒸菜柜 定时保温丨6盘380V约90人丨全无孔KZ-60 款</t>
  </si>
  <si>
    <t>德玛仕（DEMASHI）蒸饭柜蒸饭车蒸箱商用蒸饭箱蒸饭机食堂单位学校安全防干烧蒸柜蒸包炉大容量蒸菜柜 【电脑触控】12盘丨380V全无孔丨KZ-125D 款</t>
  </si>
  <si>
    <t>德玛仕（DEMASHI）蒸饭柜蒸饭车蒸箱商用蒸饭箱蒸饭机食堂单位学校安全防干烧蒸柜蒸包炉大容量蒸菜柜 小4盘10~20人丨全无孔丨ZFG-04J1 款</t>
  </si>
  <si>
    <t>德玛仕（DEMASHI）蒸饭柜蒸饭车蒸箱商用蒸饭箱蒸饭机食堂单位学校安全防干烧蒸柜蒸包炉大容量蒸菜柜 【304蒸盘】8盘丨380V全无孔丨KZ-80A 款</t>
  </si>
  <si>
    <t>德玛仕（DEMASHI）蒸饭柜蒸饭车蒸箱商用蒸饭箱蒸饭机食堂单位学校安全防干烧蒸柜蒸包炉大容量蒸菜柜 定时保温丨8盘380V约120人丨全无孔KZ-80 款</t>
  </si>
  <si>
    <t>德玛仕（DEMASHI）蒸饭柜蒸饭车蒸箱商用蒸饭箱蒸饭机食堂单位学校安全防干烧蒸柜蒸包炉大容量蒸菜柜 中4盘20~40人丨全无孔丨ZFG-4 款</t>
  </si>
  <si>
    <t>德玛仕（DEMASHI）蒸饭柜蒸饭车蒸箱商用蒸饭箱蒸饭机食堂单位学校安全防干烧蒸柜蒸包炉大容量蒸菜柜 中6盘20~70人丨有孔无孔各半丨KZ-60E 款</t>
  </si>
  <si>
    <t>德玛仕（DEMASHI）蒸饭柜蒸饭车蒸箱商用蒸饭箱蒸饭机食堂单位学校安全防干烧蒸柜蒸包炉大容量蒸菜柜 【304蒸盘】6盘丨220V全无孔丨KZ-60A 款</t>
  </si>
  <si>
    <t>德玛仕（DEMASHI）蒸饭柜蒸饭车蒸箱商用蒸饭箱蒸饭机食堂单位学校安全防干烧蒸柜蒸包炉大容量蒸菜柜 【304蒸盘】10盘丨380V全无孔KZ-100A 款</t>
  </si>
  <si>
    <t>德玛仕（DEMASHI）蒸饭柜蒸饭车蒸箱商用蒸饭箱蒸饭机食堂单位学校安全防干烧蒸柜蒸包炉大容量蒸菜柜 定时保温丨8盘220V约120人丨各一半KZ-80 款</t>
  </si>
  <si>
    <t>德玛仕（DEMASHI）专业破壁机 沙冰机商用 冰沙机商用 榨汁机 果汁机 碎冰机商用 无加热 8688【3.5L丨1000W丨商用破壁款】</t>
  </si>
  <si>
    <t>破壁机/沙冰机</t>
  </si>
  <si>
    <t>德玛仕（DEMASHI）专业破壁机 沙冰机商用 冰沙机商用 榨汁机 果汁机 碎冰机商用 无加热 DMS-K31【2.2L丨2200W丨隔音降噪款】</t>
  </si>
  <si>
    <t>德玛仕（DEMASHI）专业破壁机 沙冰机商用 冰沙机商用 榨汁机 果汁机 碎冰机商用 无加热 2200【4.5L丨2200W丨商用冰沙机】</t>
  </si>
  <si>
    <t>德玛仕（DEMASHI）专业破壁机 沙冰机商用 冰沙机商用 榨汁机 果汁机 碎冰机商用 无加热 DMS-K95【2.2L丨2200W丨沙冰专用款】</t>
  </si>
  <si>
    <t>德玛仕（DEMASHI）专业破壁机 沙冰机商用 冰沙机商用 榨汁机 果汁机 碎冰机商用 无加热 YL-BS22【4.5L丨2200W丨商用大容量】</t>
  </si>
  <si>
    <t>德玛仕（DEMASHI）专业破壁机 沙冰机商用 冰沙机商用 榨汁机 果汁机 碎冰机商用 无加热 8608【2L丨家商两用丨全铜电机】</t>
  </si>
  <si>
    <t>德玛仕（DEMASHI）专业破壁机 沙冰机商用 冰沙机商用 榨汁机 果汁机 碎冰机商用 无加热 8688【3.5L丨1000W丨纯铜电机】</t>
  </si>
  <si>
    <t>德玛仕（DEMASHI）商用消毒柜 立式消毒碗柜消毒柜家用酒杯茶杯餐具碗筷家用厨房紫外线消毒柜大容量立式消毒柜 智能触控丨对开门880升丨供200-400人</t>
  </si>
  <si>
    <t>德玛仕（DEMASHI）商用消毒柜 立式消毒碗柜消毒柜家用酒杯茶杯餐具碗筷家用厨房紫外线消毒柜大容量立式消毒柜 智能定时款丨一星紫外线丨7层380升</t>
  </si>
  <si>
    <t>德玛仕（DEMASHI）商用消毒柜 立式消毒碗柜消毒柜家用酒杯茶杯餐具碗筷家用厨房紫外线消毒柜大容量立式消毒柜 全面屏丨紫外线丨中温丨7层380升</t>
  </si>
  <si>
    <t>德玛仕（DEMASHI）商用消毒柜 立式消毒碗柜消毒柜家用酒杯茶杯餐具碗筷家用厨房紫外线消毒柜大容量立式消毒柜 内外不锈钢丨对开门650升丨供100-250人</t>
  </si>
  <si>
    <t>德玛仕（DEMASHI）商用消毒柜 立式消毒碗柜消毒柜家用酒杯茶杯餐具碗筷家用厨房紫外线消毒柜大容量立式消毒柜 上下独控消毒丨高温二星级丨5层120升</t>
  </si>
  <si>
    <t>德玛仕（DEMASHI）商用消毒柜 立式消毒碗柜消毒柜家用酒杯茶杯餐具碗筷家用厨房紫外线消毒柜大容量立式消毒柜 二星高温消毒丨5层338L丨全不锈钢机械款</t>
  </si>
  <si>
    <t>德玛仕（DEMASHI）商用消毒柜 立式消毒碗柜消毒柜家用酒杯茶杯餐具碗筷家用厨房紫外线消毒柜大容量立式消毒柜 不锈钢触控款丨对开门500升丨供50-160人</t>
  </si>
  <si>
    <t>德玛仕（DEMASHI）商用消毒柜 立式消毒碗柜消毒柜家用酒杯茶杯餐具碗筷家用厨房紫外线消毒柜大容量立式消毒柜 不锈钢旋钮款丨对开门500升丨供50-160人</t>
  </si>
  <si>
    <t>德玛仕（DEMASHI）商用消毒柜 立式消毒碗柜消毒柜家用酒杯茶杯餐具碗筷家用厨房紫外线消毒柜大容量立式消毒柜 二星高温消毒丨5层338L丨全不锈钢触控款</t>
  </si>
  <si>
    <t>德玛仕（DEMASHI）商用消毒柜 立式消毒碗柜消毒柜家用酒杯茶杯餐具碗筷家用厨房紫外线消毒柜大容量立式消毒柜 一键暖碟丨对开门880升丨供200-400人</t>
  </si>
  <si>
    <t>德玛仕（DEMASHI）商用消毒柜 立式消毒碗柜消毒柜家用酒杯茶杯餐具碗筷家用厨房紫外线消毒柜大容量立式消毒柜 7层380升丨中温丨紫外线一星消毒</t>
  </si>
  <si>
    <t>德玛仕（DEMASHI）商用消毒柜 立式消毒碗柜消毒柜家用酒杯茶杯餐具碗筷家用厨房紫外线消毒柜大容量立式消毒柜 6层380升丨上下层独控丨中温紫外线消毒</t>
  </si>
  <si>
    <t>德玛仕（DEMASHI）商用消毒柜 立式消毒碗柜消毒柜家用酒杯茶杯餐具碗筷家用厨房紫外线消毒柜大容量立式消毒柜 内外不锈钢丨一星紫外线丨7层380升</t>
  </si>
  <si>
    <t>德玛仕（DEMASHI）商用消毒柜 立式消毒碗柜消毒柜家用酒杯茶杯餐具碗筷家用厨房紫外线消毒柜大容量立式消毒柜 内外不锈钢丨对开门800升丨供200-400人</t>
  </si>
  <si>
    <t>德玛仕（DEMASHI）商用消毒柜 立式消毒碗柜消毒柜家用酒杯茶杯餐具碗筷家用厨房紫外线消毒柜大容量立式消毒柜 6层大空间丨中温丨紫外线一星丨260升</t>
  </si>
  <si>
    <t>德玛仕（DEMASHI）商用消毒柜 立式消毒碗柜消毒柜家用酒杯茶杯餐具碗筷立式厨房紫外线消毒柜大容量高温消毒碗柜 8层330L丨1.63米高丨紫外线+高温</t>
  </si>
  <si>
    <t>德玛仕（DEMASHI）扁刀和面机商用全自动多功能搅拌食堂用揉面机电动厨师机15-50KG大容量 单次和面30斤YF-HJ15【220V】</t>
  </si>
  <si>
    <t>商用搅拌机/商用和面机</t>
  </si>
  <si>
    <t>德玛仕（DEMASHI）扁刀和面机商用全自动多功能搅拌食堂用揉面机电动厨师机15-50KG大容量 单次和面30斤YF-HJ15【380V】</t>
  </si>
  <si>
    <t>德玛仕（DEMASHI）扁刀和面机商用全自动多功能搅拌食堂用揉面机电动厨师机15-50KG大容量 单次和面50斤YF-HJ25【220V】</t>
  </si>
  <si>
    <t>德玛仕（DEMASHI）扁刀和面机商用全自动多功能搅拌食堂用揉面机电动厨师机15-50KG大容量 单次和面100斤YF-HJ50【380V】</t>
  </si>
  <si>
    <t>德玛仕（DEMASHI）扁刀和面机商用全自动多功能搅拌食堂用揉面机电动厨师机15-50KG大容量 单次和面100斤YF-HJ50【220V】</t>
  </si>
  <si>
    <t>德玛仕（DEMASHI）扁刀和面机商用全自动多功能搅拌食堂用揉面机电动厨师机15-50KG大容量 单次和面50斤YF-HJ25【380V】</t>
  </si>
  <si>
    <t>德玛仕（DEMASHI）扁刀和面机商用全自动多功能搅拌食堂用揉面机电动厨师机15-50KG大容量 【304款】30斤YF-HJ15A【220V】</t>
  </si>
  <si>
    <t>德玛仕（DEMASHI）扁刀和面机商用全自动多功能搅拌食堂用揉面机电动厨师机15-50KG大容量 200kg/h自动翻斗卸面HMJ200</t>
  </si>
  <si>
    <t>德玛仕（DEMASHI）扁刀和面机商用全自动多功能搅拌食堂用揉面机电动厨师机15-50KG大容量 【304款】50斤YF-HJ25A【220V】</t>
  </si>
  <si>
    <t>德玛仕（DEMASHI）扁刀和面机商用全自动多功能搅拌食堂用揉面机电动厨师机15-50KG大容量 75kg/h自动翻斗卸面HMJ75</t>
  </si>
  <si>
    <t>德玛仕（DEMASHI）扁刀和面机商用全自动多功能搅拌食堂用揉面机电动厨师机15-50KG大容量 翻缸和面机DMS-HM260</t>
  </si>
  <si>
    <t>德玛仕（DEMASHI）扁刀和面机商用全自动多功能搅拌食堂用揉面机电动厨师机15-50KG大容量 【304款】100斤YF-HJ50A【220V】</t>
  </si>
  <si>
    <t>德玛仕（DEMASHI）扁刀和面机商用全自动多功能搅拌食堂用揉面机电动厨师机15-50KG大容量 100kg/h自动翻斗卸面HMJ100</t>
  </si>
  <si>
    <t>德玛仕（DEMASHI）扁刀和面机商用全自动多功能搅拌食堂用揉面机电动厨师机15-50KG大容量 150kg/h自动翻斗卸面HMJ150</t>
  </si>
  <si>
    <t>德玛仕（DEMASHI）扁刀和面机商用全自动多功能搅拌食堂用揉面机电动厨师机15-50KG大容量 翻缸和面机DMS-HM300</t>
  </si>
  <si>
    <t>德玛仕（DEMASHI）扁刀和面机商用全自动多功能搅拌食堂用揉面机电动厨师机15-50KG大容量 翻缸和面机DMS-HM200</t>
  </si>
  <si>
    <t>德玛仕（DEMASHI）扁刀和面机商用全自动多功能搅拌食堂用揉面机电动厨师机15-50KG大容量 真空和面25kg/h HZK-25【380V】</t>
  </si>
  <si>
    <t>德玛仕（DEMASHI）保温售饭台商用 食堂快餐保温台汤池餐车 宴会保温餐车 双门22层 BW1000-1F【宴会保温餐车】</t>
  </si>
  <si>
    <t>德玛仕（DEMASHI）保温售饭台商用 食堂快餐保温台汤池餐车 宴会保温餐车 单门11层 600L BW-600-11F</t>
  </si>
  <si>
    <t>德玛仕（DEMASHI）保温售饭台商用 食堂快餐保温台汤池餐车 宴会保温餐车 单门22层 1300L BW-1300-22F</t>
  </si>
  <si>
    <t>德玛仕（DEMASHI）绞肉机家用商用电动大容量搅拌机大功率不锈钢碎肉机绞馅机多功能料理机绞肉馅机 升级款【6升大容量丨共2套刀组】JR-06</t>
  </si>
  <si>
    <t>小型绞肉机</t>
  </si>
  <si>
    <t>德玛仕（DEMASHI）绞肉机家用商用电动大容量搅拌机大功率不锈钢碎肉机绞馅机多功能料理机绞肉馅机 豪华款10升大容量丨全钢机身JR100A</t>
  </si>
  <si>
    <t>德玛仕（DEMASHI）绞肉机家用商用电动大容量搅拌机大功率不锈钢碎肉机绞馅机多功能料理机绞肉馅机 升级款【6升大容量丨共3套刀组】JR-06</t>
  </si>
  <si>
    <t>德玛仕（DEMASHI）绞肉机家用商用电动大容量搅拌机大功率不锈钢碎肉机绞馅机多功能料理机绞肉馅机 店长推荐【6升大容量丨1套刀组】JR-066L</t>
  </si>
  <si>
    <t>德玛仕（DEMASHI）绞肉机家用商用电动大容量搅拌机大功率不锈钢碎肉机绞馅机多功能料理机绞肉馅机 【10升大容量丨全钢机身】JR100A10L</t>
  </si>
  <si>
    <t>德玛仕（DEMASHI）绞肉机家用商用电动大容量搅拌机大功率不锈钢碎肉机绞馅机多功能料理机绞肉馅机 【2套刀组丨全钢机身】JR100A10L</t>
  </si>
  <si>
    <t>德玛仕（DEMASHI）绞肉机家用商用电动大容量搅拌机大功率不锈钢碎肉机绞馅机多功能料理机绞肉馅机 【6升绞肉机配件】刀组*1 6L</t>
  </si>
  <si>
    <t>德玛仕（DEMASHI）大容量商用绞肉机 电动多功能碎肉机 绞肉馅机 搅拌机搅肉机打肉机料理机家用 大容量款6升【共2套刀组】-JR-06</t>
  </si>
  <si>
    <t>德玛仕（DEMASHI）大容量商用绞肉机 电动多功能碎肉机 绞肉馅机 搅拌机搅肉机打肉机料理机家用 大容量10升【共1套刀组】-JR100A</t>
  </si>
  <si>
    <t>德玛仕（DEMASHI）电炸炉商用 小吃油炸锅油炸机 油条机 薯条机 电炸锅 双缸L-172P【电脑款丨34L】</t>
  </si>
  <si>
    <t>德玛仕（DEMASHI）电炸炉商用 小吃油炸锅油炸机 油条机 薯条机 电炸锅 双缸L-102P【电脑款丨20L】</t>
  </si>
  <si>
    <t>德玛仕（DEMASHI）电炸炉商用 小吃油炸锅油炸机 油条机 薯条机 电炸锅 单缸L-101P【电脑款丨10升】</t>
  </si>
  <si>
    <t>德玛仕（DEMASHI）电炸炉商用 小吃油炸锅油炸机 油条机 薯条机 电炸锅 单缸L-171P【电脑款丨17L】</t>
  </si>
  <si>
    <t>德玛仕（DEMASHI）饮料机商用冷热饮料机 喷淋式全自动饮料机果汁机 搅拌式饮料机可乐饮料机 GZJ-360W1-冷热可调丨可出果粒丨三缸</t>
  </si>
  <si>
    <t>饮料机</t>
  </si>
  <si>
    <t>德玛仕（DEMASHI）饮料机商用冷热饮料机 喷淋式全自动饮料机果汁机 搅拌式饮料机可乐饮料机 GZJ-120W1-冷热可调丨可出果粒丨单缸</t>
  </si>
  <si>
    <t>德玛仕（DEMASHI）饮料机商用冷热饮料机 喷淋式全自动饮料机果汁机 搅拌式饮料机可乐饮料机 GZJ-234T-一冷一热</t>
  </si>
  <si>
    <t>德玛仕（DEMASHI）饮料机商用冷热饮料机 喷淋式全自动饮料机果汁机 搅拌式饮料机可乐饮料机 GZJ-351T1-两冷一热</t>
  </si>
  <si>
    <t>德玛仕（DEMASHI）饮料机商用冷热饮料机 喷淋式全自动饮料机果汁机 搅拌式饮料机可乐饮料机 KLJ-309A1-可乐饮料机</t>
  </si>
  <si>
    <t>德玛仕（DEMASHI）饮料机商用冷热饮料机 喷淋式全自动饮料机果汁机 搅拌式饮料机可乐饮料机 GZJ351-三缸冷热喷淋式</t>
  </si>
  <si>
    <t>德玛仕（DEMASHI）饮料机商用冷热饮料机 喷淋式全自动饮料机果汁机 搅拌式饮料机可乐饮料机 XRJ-220Y1雪融机</t>
  </si>
  <si>
    <t>德玛仕（DEMASHI）饮料机商用冷热饮料机 喷淋式全自动饮料机果汁机 搅拌式饮料机可乐饮料机 GZJ234-双缸冷热喷淋式</t>
  </si>
  <si>
    <t>德玛仕（DEMASHI）饮料机商用冷热饮料机 喷淋式全自动饮料机果汁机 搅拌式饮料机可乐饮料机 GZJ234D-触控高端饮料机</t>
  </si>
  <si>
    <t>德玛仕（DEMASHI）大功率绞肉机商用灌肠机搅肉机碎肉机 台式食堂绞馅机大型切肉机不锈钢电动 灌肠推荐【自带灌肠嘴】YF-JR13</t>
  </si>
  <si>
    <t>德玛仕（DEMASHI）大功率绞肉机商用灌肠机搅肉机碎肉机 台式食堂绞馅机大型切肉机不锈钢电动 灌肠推荐【自带灌肠嘴】JR-20A</t>
  </si>
  <si>
    <t>德玛仕（DEMASHI）大功率绞肉机商用灌肠机搅肉机碎肉机 台式食堂绞馅机大型切肉机不锈钢电动 灌肠推荐【自带灌肠嘴】JR22B</t>
  </si>
  <si>
    <t>德玛仕（DEMASHI）大功率绞肉机商用灌肠机搅肉机碎肉机 台式食堂绞馅机大型切肉机不锈钢电动 灌肠推荐【自带灌肠嘴】JRJ-22L-P1</t>
  </si>
  <si>
    <t>德玛仕（DEMASHI）大功率绞肉机商用灌肠机搅肉机碎肉机 台式食堂绞馅机大型切肉机不锈钢电动 灌肠推荐【自带灌肠嘴】YF-JR12</t>
  </si>
  <si>
    <t>德玛仕（DEMASHI）大功率绞肉机商用灌肠机搅肉机碎肉机 台式食堂绞馅机大型切肉机不锈钢电动 灌肠推荐【自带灌肠嘴】JQJ-1852L-A1</t>
  </si>
  <si>
    <t>德玛仕（DEMASHI）大功率绞肉机商用灌肠机搅肉机碎肉机 台式食堂绞馅机大型切肉机不锈钢电动 灌肠推荐【自带灌肠嘴】YF-JR22</t>
  </si>
  <si>
    <t>德玛仕（DEMASHI）大功率绞肉机商用灌肠机搅肉机碎肉机 台式食堂绞馅机大型切肉机不锈钢电动 灌肠推荐【自带灌肠器】JQJ-1852L-L1</t>
  </si>
  <si>
    <t>德玛仕（DEMASHI）大功率绞肉机商用灌肠机搅肉机碎肉机 台式食堂绞馅机大型切肉机不锈钢电动 灌肠推荐【自带灌肠嘴】JR-30A</t>
  </si>
  <si>
    <t>德玛仕（DEMASHI）大功率绞肉机商用灌肠机搅肉机碎肉机 台式食堂绞馅机大型切肉机不锈钢电动 灌肠推荐【自带灌肠嘴】JR-32F</t>
  </si>
  <si>
    <t>德玛仕（DEMASHI）切片机商用 切肉机刨肉机 自动电动切羊肉卷切肉片机   台式切肉机切片切丝QPJ-100S</t>
  </si>
  <si>
    <t>德玛仕（DEMASHI）切片机商用 切肉机刨肉机 自动电动切羊肉卷切肉片机   12寸全自动丨可切18CM丨QP-12C</t>
  </si>
  <si>
    <t>德玛仕（DEMASHI）切片机商用 切肉机刨肉机 自动电动切羊肉卷切肉片机   12寸全自动丨不锈钢机身丨QPJ-30Z-G1</t>
  </si>
  <si>
    <t>德玛仕（DEMASHI）切片机商用 切肉机刨肉机 自动电动切羊肉卷切肉片机   12寸全自动丨铝合金机身丨QPJ-30Z-L1</t>
  </si>
  <si>
    <t>德玛仕（DEMASHI）切片机商用 切肉机刨肉机 自动电动切羊肉卷切肉片机   13寸全自动丨可切22CM丨QP-13</t>
  </si>
  <si>
    <t>德玛仕（DEMASHI）蔬菜瓜果切丝机切片机切菜机切粒机商用全自动多功能切土豆萝卜洋葱机 瓜果蔬菜切丝切片机商用 切菜机瓜果/果蔬切丝切片YF-20</t>
  </si>
  <si>
    <t>德玛仕（DEMASHI）切片机商用 切肉机刨肉机 自动电动切羊肉卷切肉片机   真13寸全自动切片机QP-13</t>
  </si>
  <si>
    <t>德玛仕（DEMASHI）蒸饭柜商用 电热蒸箱蒸饭车蒸柜食堂蒸包炉全自动蒸馒头机器蒸米饭厨房蒸菜机 8盘保温定时220V丨有孔无孔各半丨KZ-80A</t>
  </si>
  <si>
    <t>德玛仕（DEMASHI）蒸饭柜商用 电热蒸箱蒸饭车蒸柜食堂蒸包炉全自动蒸馒头机器蒸米饭厨房蒸菜机 6盘保温定时220V丨有孔无孔各半丨KZ-60A</t>
  </si>
  <si>
    <t>德玛仕（DEMASHI）蒸饭柜商用 电热蒸箱蒸饭车蒸柜食堂蒸包炉全自动蒸馒头机器蒸米饭厨房蒸菜机 10盘保温定时380V丨有孔无孔各半KZ-100A</t>
  </si>
  <si>
    <t>德玛仕（DEMASHI）蒸饭柜商用 电热蒸箱蒸饭车蒸柜食堂蒸包炉全自动蒸馒头机器蒸米饭厨房蒸菜机 8盘保温定时380V丨有孔无孔各半丨KZ-80A</t>
  </si>
  <si>
    <t>德玛仕（DEMASHI）蒸饭柜商用 电热蒸箱蒸饭车蒸柜食堂蒸包炉全自动蒸馒头机器蒸米饭厨房蒸菜机 6盘保温定时380V丨有孔无孔各半丨KZ-60A</t>
  </si>
  <si>
    <t>德玛仕（DEMASHI）蒸饭柜商用 电热蒸箱蒸饭车蒸柜食堂蒸包炉全自动蒸馒头机器蒸米饭厨房蒸菜机 4盘定时保温220V丨有孔无孔各半丨KZ-50A</t>
  </si>
  <si>
    <t>德玛仕（DEMASHI）蒸饭柜商用 电热蒸箱蒸饭车蒸柜食堂蒸包炉全自动蒸馒头机器蒸米饭厨房蒸菜机 24盘保温定时380V丨有孔无孔各半KZ-200A</t>
  </si>
  <si>
    <t>德玛仕（DEMASHI）蒸饭柜商用 电热蒸箱蒸饭车蒸柜食堂蒸包炉全自动蒸馒头机器蒸米饭厨房蒸菜机 36盘保温定时380V丨有孔无孔各半KZ-360A</t>
  </si>
  <si>
    <t>德玛仕（DEMASHI）蒸饭柜商用 电热蒸箱蒸饭车蒸柜食堂蒸包炉全自动蒸馒头机器蒸米饭厨房蒸菜机 12盘保温定时380V丨有孔无孔各半KZ-125A</t>
  </si>
  <si>
    <t>德玛仕（DEMASHI）开水器商用 开水机 烧水器 全自动 煮水桶 办公室学校饮水机 工厂不锈钢烧水炉 适160升以上底座</t>
  </si>
  <si>
    <t>德玛仕（DEMASHI）开水器商用 开水机 烧水器 全自动 煮水桶 办公室学校饮水机 工厂不锈钢烧水炉 KS-30-60系列底座</t>
  </si>
  <si>
    <t>德玛仕（DEMASHI）开水器商用 开水机 烧水器 全自动 煮水桶 办公室学校饮水机 工厂不锈钢烧水炉 90-120通用底座</t>
  </si>
  <si>
    <t>德玛仕（DEMASHI）开水器商用 开水机 烧水器 全自动 煮水桶 办公室学校饮水机 工厂不锈钢烧水炉 120L/H（380V)【保温款】</t>
  </si>
  <si>
    <t>德玛仕（DEMASHI）开水器商用 开水机 烧水器 全自动 煮水桶 办公室学校饮水机 工厂不锈钢烧水炉 190L/H（380V)【保温款</t>
  </si>
  <si>
    <t>德玛仕（DEMASHI）开水器商用 开水机 烧水器 全自动 煮水桶 办公室学校饮水机 工厂不锈钢烧水炉 160L/H（380V)【保温款</t>
  </si>
  <si>
    <t>德玛仕（DEMASHI）开水器商用 开水机 烧水器 全自动 煮水桶 办公室学校饮水机 工厂不锈钢烧水炉 120L/H（380V)【标准款】</t>
  </si>
  <si>
    <t>德玛仕（DEMASHI）开水器商用 开水机 烧水器 全自动 煮水桶 办公室学校饮水机 工厂不锈钢烧水炉 90L/H（380V)【保温款】</t>
  </si>
  <si>
    <t>德玛仕（DEMASHI）开水器商用 开水机 烧水器 全自动 煮水桶 办公室学校饮水机 工厂不锈钢烧水炉 90L/H（380V)【标准款】</t>
  </si>
  <si>
    <t>德玛仕（DEMASHI）开水器商用 开水机 烧水器 全自动 煮水桶 办公室学校饮水机 工厂不锈钢烧水炉 70L/H（220V)【保温款】</t>
  </si>
  <si>
    <t>德玛仕（DEMASHI）开水器商用 开水机 烧水器 全自动 煮水桶 办公室学校饮水机 工厂不锈钢烧水炉 30L/H（220V)【标准款】</t>
  </si>
  <si>
    <t>德玛仕（DEMASHI）开水器商用 开水机 烧水器 全自动 煮水桶 办公室学校饮水机 工厂不锈钢烧水炉 70L/H（220V)【标准款】</t>
  </si>
  <si>
    <t>德玛仕（DEMASHI）开水器商用 开水机 烧水器 全自动 煮水桶 办公室学校饮水机 工厂不锈钢烧水炉 40L/H（220V)【标准款】</t>
  </si>
  <si>
    <t>德玛仕（DEMASHI）开水器商用 开水机 烧水器 全自动 煮水桶 办公室学校饮水机 工厂不锈钢烧水炉 40L/H（220V)【保温款】</t>
  </si>
  <si>
    <t>德玛仕（DEMASHI）开水器商用 开水机 烧水器 全自动 煮水桶 办公室学校饮水机 工厂不锈钢烧水炉 220L/H（380V)【保温款】</t>
  </si>
  <si>
    <t>德玛仕（DEMASHI）开水器商用 开水机 烧水器 全自动 煮水桶 办公室学校饮水机 工厂不锈钢烧水炉 70L/H（380V)【保温款】</t>
  </si>
  <si>
    <t>德玛仕（DEMASHI）开水器商用 开水机 烧水器 全自动 煮水桶 办公室学校饮水机 工厂不锈钢烧水炉 70L/H（380V)【标准款】</t>
  </si>
  <si>
    <t>德玛仕（DEMASHI）开水器商用 开水机 全自动 煮水桶 办公室学校饮水机 工厂不锈钢烧水炉 90-120升通用底座</t>
  </si>
  <si>
    <t>德玛仕（DEMASHI）开水器商用 开水机 全自动 煮水桶 办公室学校饮水机 工厂不锈钢烧水炉 KS-30-60系列底座</t>
  </si>
  <si>
    <t>德玛仕DEMASHI 直饮水机开水器商用学校 工业饮水机大型不锈钢直饮机电热烧水机医院食堂工厂用饮水机 触控四级过滤【可供50-100人】</t>
  </si>
  <si>
    <t>德玛仕DEMASHI 直饮水机开水器商用学校 工业饮水机大型不锈钢直饮机电热烧水机医院食堂工厂用饮水机 双温四级过滤【可供50-100人】</t>
  </si>
  <si>
    <t>德玛仕（DEMASHI）豆浆机商用大型打磨浆干湿两用 大容量全自动机浆渣分离机早餐店食堂用不锈钢款 12L 磨煮一体丨预约保温丨HY120B-E12</t>
  </si>
  <si>
    <t>德玛仕（DEMASHI）豆浆机商用大型打磨浆干湿两用 大容量全自动机浆渣分离机早餐店食堂用不锈钢款 45L 磨煮一体丨内置滤网丨HY450B-E45</t>
  </si>
  <si>
    <t>德玛仕（DEMASHI）豆浆机商用大型打磨浆干湿两用 大容量全自动机浆渣分离机早餐店食堂用不锈钢款 25L 磨煮一体丨内置滤网丨HY250B-E25</t>
  </si>
  <si>
    <t>德玛仕（DEMASHI）豆浆机商用大型打磨浆干湿两用 大容量全自动机浆渣分离机早餐店食堂用不锈钢款 35L 磨煮一体丨内置滤网丨380V</t>
  </si>
  <si>
    <t>德玛仕（DEMASHI）豆浆机商用大型打磨浆干湿两用 大容量全自动机浆渣分离机早餐店食堂用不锈钢款 16L 磨煮一体丨内置滤网丨HY160B-E16</t>
  </si>
  <si>
    <t>德玛仕（DEMASHI）豆浆机商用大型打磨浆干湿两用 大容量全自动机浆渣分离机早餐店食堂用不锈钢款 50L 磨煮一体丨内置滤网丨HY500B-E50</t>
  </si>
  <si>
    <t>德玛仕（DEMASHI）豆浆机商用大型打磨浆干湿两用 大容量全自动机浆渣分离机早餐店食堂用不锈钢款 50L 高浓豆浆丨304不锈钢丨DJ-50WF1</t>
  </si>
  <si>
    <t>德玛仕（DEMASHI）豆浆机商用大型打磨浆干湿两用 大容量全自动机浆渣分离机早餐店食堂用不锈钢款 35L 磨煮一体丨内置滤网丨HY350B-E35</t>
  </si>
  <si>
    <t>德玛仕（DEMASHI）豆浆机商用大型打磨浆干湿两用 大容量全自动机浆渣分离机早餐店食堂用不锈钢款 10L 内置滤网丨预约煮浆丨DJ-10T-BW</t>
  </si>
  <si>
    <t>德玛仕（DEMASHI）豆浆机商用大型打磨浆干湿两用 大容量全自动机浆渣分离机早餐店食堂用不锈钢款 20L 磨煮一体丨内置滤网丨HY200B-E20</t>
  </si>
  <si>
    <t>德玛仕(DEMASHI)商用大锅灶大炒电磁炉电灶台大功率凹面电磁灶台食堂厨房酒店大炒炉8档磁控可定制 15+12KW双头大小炒HW-DXC1512-01 201</t>
  </si>
  <si>
    <t>德玛仕(DEMASHI)商用大锅灶大炒电磁炉电灶台大功率凹面电磁灶台食堂厨房酒店大炒炉8档磁控可定制 25KW单头大炒90锅径HW-DC25C-09 201</t>
  </si>
  <si>
    <t>德玛仕(DEMASHI)商用大锅灶大炒电磁炉电灶台大功率凹面电磁灶台食堂厨房酒店大炒炉8档磁控可定制 15+12KW双头大小炒HW-DXC1512-01 304</t>
  </si>
  <si>
    <t>德玛仕(DEMASHI)商用大锅灶大炒电磁炉电灶台大功率凹面电磁灶台食堂厨房酒店大炒炉8档磁控可定制 15KW单头单尾50锅径HW-XC15C-01 304</t>
  </si>
  <si>
    <t>德玛仕(DEMASHI)商用大锅灶大炒电磁炉电灶台大功率凹面电磁灶台食堂厨房酒店大炒炉8档磁控可定制 15+25KW双头大小炒HW-DXC1525-01 201</t>
  </si>
  <si>
    <t>德玛仕(DEMASHI)商用大锅灶大炒电磁炉电灶台大功率凹面电磁灶台食堂厨房酒店大炒炉8档磁控可定制 15+15KW双头大小炒HW-DXC1515-01 201</t>
  </si>
  <si>
    <t>德玛仕(DEMASHI)商用大锅灶大炒电磁炉电灶台大功率凹面电磁灶台食堂厨房酒店大炒炉8档磁控可定制 15+15KW双头大小炒HW-DXC1515-01 304</t>
  </si>
  <si>
    <t>德玛仕(DEMASHI)商用大锅灶大炒电磁炉电灶台大功率凹面电磁灶台食堂厨房酒店大炒炉8档磁控可定制 30KW单头大炒120锅径HW-DC30C-12 304</t>
  </si>
  <si>
    <t>德玛仕(DEMASHI)商用大锅灶大炒电磁炉电灶台大功率凹面电磁灶台食堂厨房酒店大炒炉8档磁控可定制 8KW单头无尾50锅径HW-XC08C-00 304</t>
  </si>
  <si>
    <t>德玛仕(DEMASHI)商用大锅灶大炒电磁炉电灶台大功率凹面电磁灶台食堂厨房酒店大炒炉8档磁控可定制 8KW单头无尾50锅径HW-XC08C-00 201</t>
  </si>
  <si>
    <t>德玛仕(DEMASHI)商用大锅灶大炒电磁炉电灶台大功率凹面电磁灶台食堂厨房酒店大炒炉8档磁控可定制 30KW单头大炒100锅径HW-DC30C-10 304</t>
  </si>
  <si>
    <t>德玛仕(DEMASHI)商用大锅灶大炒电磁炉电灶台大功率凹面电磁灶台食堂厨房酒店大炒炉8档磁控可定制 30KW单头大炒120锅径HW-DC30C-12 201</t>
  </si>
  <si>
    <t>德玛仕(DEMASHI)商用大锅灶大炒电磁炉电灶台大功率凹面电磁灶台食堂厨房酒店大炒炉8档磁控可定制 12KW单头单尾50锅径HW-XC12C-01 201</t>
  </si>
  <si>
    <t>德玛仕(DEMASHI)商用大锅灶大炒电磁炉电灶台大功率凹面电磁灶台食堂厨房酒店大炒炉8档磁控可定制 12KW双头双尾50锅径HW-SXC12D-01 304</t>
  </si>
  <si>
    <t>德玛仕(DEMASHI)商用大锅灶大炒电磁炉电灶台大功率凹面电磁灶台食堂厨房酒店大炒炉8档磁控可定制 15+20KW双头大小炒HW-DXC1520-01 304</t>
  </si>
  <si>
    <t>德玛仕(DEMASHI)商用大锅灶大炒电磁炉电灶台大功率凹面电磁灶台食堂厨房酒店大炒炉8档磁控可定制 15KW双头双尾50锅径HW-SXC15D-01 304</t>
  </si>
  <si>
    <t>德玛仕(DEMASHI)商用大锅灶大炒电磁炉电灶台大功率凹面电磁灶台食堂厨房酒店大炒炉8档磁控可定制 25KW单头大炒90锅径HW-DC25C-09 304</t>
  </si>
  <si>
    <t>德玛仕(DEMASHI)商用大锅灶大炒电磁炉电灶台大功率凹面电磁灶台食堂厨房酒店大炒炉8档磁控可定制 30KW单头大炒100锅径HW-DC30C-10 201</t>
  </si>
  <si>
    <t>德玛仕(DEMASHI)商用大锅灶大炒电磁炉电灶台大功率凹面电磁灶台食堂厨房酒店大炒炉8档磁控可定制 15KW双头双尾50锅径HW-SXC15D-01 201</t>
  </si>
  <si>
    <t>德玛仕(DEMASHI)商用大锅灶大炒电磁炉电灶台大功率凹面电磁灶台食堂厨房酒店大炒炉8档磁控可定制 12KW双头双尾50锅径HW-SXC12D-01 201</t>
  </si>
  <si>
    <t>德玛仕(DEMASHI)商用大锅灶大炒电磁炉电灶台大功率凹面电磁灶台食堂厨房酒店大炒炉8档磁控可定制 20KW双头大炒80锅径HW-SDC20C-08 201</t>
  </si>
  <si>
    <t>德玛仕(DEMASHI)商用大锅灶大炒电磁炉电灶台大功率凹面电磁灶台食堂厨房酒店大炒炉8档磁控可定制 15KW双头单尾50锅径HW-SXC15C-01 201</t>
  </si>
  <si>
    <t>德玛仕(DEMASHI)商用大锅灶大炒电磁炉电灶台大功率凹面电磁灶台食堂厨房酒店大炒炉8档磁控可定制 15+20KW双头大小炒HW-DXC1520-01 201</t>
  </si>
  <si>
    <t>德玛仕(DEMASHI)商用大锅灶大炒电磁炉电灶台大功率凹面电磁灶台食堂厨房酒店大炒炉8档磁控可定制 12KW单头单尾50锅径HW-XC12C-01 304</t>
  </si>
  <si>
    <t>德玛仕(DEMASHI)商用大锅灶大炒电磁炉电灶台大功率凹面电磁灶台食堂厨房酒店大炒炉8档磁控可定制 12KW双头单尾50锅径HW-SXC12C-01 304</t>
  </si>
  <si>
    <t>德玛仕(DEMASHI)商用大锅灶大炒电磁炉电灶台大功率凹面电磁灶台食堂厨房酒店大炒炉8档磁控可定制 12KW双头单尾50锅径HW-SXC12C-01 201</t>
  </si>
  <si>
    <t>德玛仕(DEMASHI)商用大锅灶大炒电磁炉电灶台大功率凹面电磁灶台食堂厨房酒店大炒炉8档磁控可定制 12KW单头无尾50锅径HW-XC12C-00 304</t>
  </si>
  <si>
    <t>德玛仕(DEMASHI)商用大锅灶大炒电磁炉电灶台大功率凹面电磁灶台食堂厨房酒店大炒炉8档磁控可定制 15+25KW双头大小炒HW-DXC1525-01 304</t>
  </si>
  <si>
    <t>德玛仕(DEMASHI)商用大锅灶大炒电磁炉电灶台大功率凹面电磁灶台食堂厨房酒店大炒炉8档磁控可定制 12KW双头大炒60锅径HW-SDC12C-06 201</t>
  </si>
  <si>
    <t>德玛仕(DEMASHI)商用大锅灶大炒电磁炉电灶台大功率凹面电磁灶台食堂厨房酒店大炒炉8档磁控可定制 15KW单头单尾50锅径HW-XC15C-01 201</t>
  </si>
  <si>
    <t>德玛仕(DEMASHI)商用大锅灶大炒电磁炉电灶台大功率凹面电磁灶台食堂厨房酒店大炒炉8档磁控可定制 12KW单头无尾50锅径HW-XC12C-00 201</t>
  </si>
  <si>
    <t>德玛仕(DEMASHI)商用大锅灶大炒电磁炉电灶台大功率凹面电磁灶台食堂厨房酒店大炒炉8档磁控可定制 15+30KW双头大小炒HW-DXC1530-01 304</t>
  </si>
  <si>
    <t>德玛仕(DEMASHI)商用大锅灶大炒电磁炉电灶台大功率凹面电磁灶台食堂厨房酒店大炒炉8档磁控可定制 15KW单头无尾50锅径HW-XC15C-00 304</t>
  </si>
  <si>
    <t>德玛仕(DEMASHI)商用大锅灶大炒电磁炉电灶台大功率凹面电磁灶台食堂厨房酒店大炒炉8档磁控可定制 20KW双头大炒80锅径HW-SDC20C-08 304</t>
  </si>
  <si>
    <t>德玛仕(DEMASHI)商用大锅灶大炒电磁炉电灶台大功率凹面电磁灶台食堂厨房酒店大炒炉8档磁控可定制 15+30KW双头大小炒HW-DXC1530-01 201</t>
  </si>
  <si>
    <t>德玛仕(DEMASHI)商用大锅灶大炒电磁炉电灶台大功率凹面电磁灶台食堂厨房酒店大炒炉8档磁控可定制 25KW双头大炒90锅径HW-SDC25C-09 304</t>
  </si>
  <si>
    <t>德玛仕(DEMASHI)商用大锅灶大炒电磁炉电灶台大功率凹面电磁灶台食堂厨房酒店大炒炉8档磁控可定制 15KW双头大炒70锅径HW-SDC15C-07 304</t>
  </si>
  <si>
    <t>德玛仕(DEMASHI)商用大锅灶大炒电磁炉电灶台大功率凹面电磁灶台食堂厨房酒店大炒炉8档磁控可定制 30KW双头灶100锅径HW-SDC30C-10 201</t>
  </si>
  <si>
    <t>德玛仕(DEMASHI)商用大锅灶大炒电磁炉电灶台大功率凹面电磁灶台食堂厨房酒店大炒炉8档磁控可定制 30KW双头灶100锅径HW-SDC30C-10 304</t>
  </si>
  <si>
    <t>德玛仕(DEMASHI)商用大锅灶大炒电磁炉电灶台大功率凹面电磁灶台食堂厨房酒店大炒炉8档磁控可定制 15KW单头大炒70锅径HW-DC15C-07 304</t>
  </si>
  <si>
    <t>德玛仕(DEMASHI)商用大锅灶大炒电磁炉电灶台大功率凹面电磁灶台食堂厨房酒店大炒炉8档磁控可定制 15KW双头大炒70锅径HW-SDC15C-07 201</t>
  </si>
  <si>
    <t>德玛仕(DEMASHI)商用大锅灶大炒电磁炉电灶台大功率凹面电磁灶台食堂厨房酒店大炒炉8档磁控可定制 15KW单头大炒70锅径HW-DC15C-07 201</t>
  </si>
  <si>
    <t>德玛仕(DEMASHI)商用大锅灶大炒电磁炉电灶台大功率凹面电磁灶台食堂厨房酒店大炒炉8档磁控可定制 20KW单头大炒80锅径HW-DC20C-08 304</t>
  </si>
  <si>
    <t>德玛仕(DEMASHI)商用大锅灶大炒电磁炉电灶台大功率凹面电磁灶台食堂厨房酒店大炒炉8档磁控可定制 12KW双头大炒60锅径HW-SDC12C-06 304</t>
  </si>
  <si>
    <t>德玛仕(DEMASHI)商用大锅灶大炒电磁炉电灶台大功率凹面电磁灶台食堂厨房酒店大炒炉8档磁控可定制 12KW单头大炒60锅径HW-DC12C-06 304</t>
  </si>
  <si>
    <t>德玛仕(DEMASHI)商用大锅灶大炒电磁炉电灶台大功率凹面电磁灶台食堂厨房酒店大炒炉8档磁控可定制 12KW单头大炒60锅径HW-DC12C-06 201</t>
  </si>
  <si>
    <t>德玛仕(DEMASHI)商用大锅灶大炒电磁炉电灶台大功率凹面电磁灶台食堂厨房酒店大炒炉8档磁控可定制 8KW单头单尾50锅径HW-XC08C-01 304</t>
  </si>
  <si>
    <t>德玛仕(DEMASHI)商用大锅灶大炒电磁炉电灶台大功率凹面电磁灶台食堂厨房酒店大炒炉8档磁控可定制 15KW双头单尾50锅径HW-SXC15C-01 304</t>
  </si>
  <si>
    <t>德玛仕(DEMASHI)商用大锅灶大炒电磁炉电灶台大功率凹面电磁灶台食堂厨房酒店大炒炉8档磁控可定制 8KW单头单尾50锅径HW-XC08C-01 201</t>
  </si>
  <si>
    <t>德玛仕(DEMASHI)商用大锅灶大炒电磁炉电灶台大功率凹面电磁灶台食堂厨房酒店大炒炉8档磁控可定制 15KW单头无尾50锅径HW-XC15C-00 201</t>
  </si>
  <si>
    <t>德玛仕(DEMASHI)商用大锅灶大炒电磁炉电灶台大功率凹面电磁灶台食堂厨房酒店大炒炉8档磁控可定制 20KW单头大炒80锅径HW-DC20C-08 201</t>
  </si>
  <si>
    <t>德玛仕(DEMASHI)商用大锅灶大炒电磁炉电灶台大功率凹面电磁灶台食堂厨房酒店大炒炉8档磁控可定制 25KW双头大炒90锅径HW-SDC25C-09 201</t>
  </si>
  <si>
    <t>德玛仕（DEMASHI）豆浆机商用磨浆机破壁机早餐店用大容量五谷现磨多功能打浆机榨果汁机玉米汁商用大型 【不加热】 3.5L丨6叶刀头丨一机多用丨XY-8688</t>
  </si>
  <si>
    <t>德玛仕（DEMASHI）豆浆机商用磨浆机破壁机早餐店用大容量五谷现磨多功能打浆机榨果汁机玉米汁商用大型 【不加热】 【2.2L丨隔音罩丨低音破壁】DMS-K31</t>
  </si>
  <si>
    <t>德玛仕（DEMASHI）豆浆机商用磨浆机破壁机早餐店用大容量五谷现磨多功能打浆机榨果汁机玉米汁商用大型 【不加热】 【6L丨定时破壁丨内置过滤】YL-BS65</t>
  </si>
  <si>
    <t>德玛仕（DEMASHI）豆浆机商用磨浆机破壁机早餐店用大容量五谷现磨多功能打浆机榨果汁机玉米汁商用大型 【不加热】 【2L丨6叶刀头丨家商两用】XY-8608</t>
  </si>
  <si>
    <t>德玛仕（DEMASHI）豆浆机商用磨浆机破壁机早餐店用大容量五谷现磨多功能打浆机榨果汁机玉米汁商用大型 【不加热】 【4.5L丨飞梭定时丨无需看管】DMS-2200</t>
  </si>
  <si>
    <t>德玛仕（DEMASHI）豆浆机商用磨浆机破壁机早餐店用大容量五谷现磨多功能打浆机榨果汁机玉米汁商用大型 【不加热】 4.5L丨高速破壁丨大功率电机丨YL-BS22</t>
  </si>
  <si>
    <t>德玛仕（DEMASHI）豆浆机商用磨浆机破壁机早餐店用大容量五谷现磨多功能打浆机榨果汁机玉米汁商用大型 【不加热】 10L丨早餐店用丨水龙头出浆丨PBJ-10X-P1</t>
  </si>
  <si>
    <t>德玛仕（DEMASHI）豆浆机商用磨浆机破壁机早餐店用大容量五谷现磨多功能打浆机榨果汁机玉米汁商用大型 【不加热】 7L丨全铜电机丨定时定速丨PBJ-07X-P1</t>
  </si>
  <si>
    <t>德玛仕（DEMASHI）制冰机商用奶茶店全自动 方冰大型小型造冰机 大容量 家用火锅店专用 【126冰格丨储冰58KG丨风冷】</t>
  </si>
  <si>
    <t>德玛仕（DEMASHI）制冰机商用奶茶店全自动 方冰大型小型造冰机 大容量 家用火锅店专用 【108冰格丨储冰58KG丨风冷】</t>
  </si>
  <si>
    <t>德玛仕（DEMASHI）制冰机商用奶茶店全自动 方冰大型小型造冰机 大容量 家用火锅店专用 【234冰格丨储冰150KG丨水冷】</t>
  </si>
  <si>
    <t>德玛仕（DEMASHI）豆浆机商用磨浆机家用打浆机大容量豆浆机五谷现磨多功能榨果汁机米糊商业用大型 15L内置过滤浆渣分离丨供40-60人</t>
  </si>
  <si>
    <t>德玛仕（DEMASHI）豆浆机商用磨浆机家用打浆机大容量豆浆机五谷现磨多功能榨果汁机米糊商业用大型 10.5内置过滤浆渣分离丨供30-40人</t>
  </si>
  <si>
    <t>德玛仕（DEMASHI）豆浆机商用磨浆机家用打浆机大容量豆浆机五谷现磨多功能榨果汁机米糊商业用大型 20L内置过滤自动加热丨供53-80人</t>
  </si>
  <si>
    <t>德玛仕（DEMASHI）消毒柜茶杯茶具消毒柜 功夫茶具桌面高温二星消毒 家用小型消毒柜办公室茶水间用台式立式茶杯消毒 70L丨商务接待丨约放34个杯子</t>
  </si>
  <si>
    <t>德玛仕（DEMASHI）消毒柜茶杯茶具消毒柜 功夫茶具桌面高温二星消毒 家用小型消毒柜办公室茶水间用台式立式茶杯消毒 380L丨酒吧KTV丨约放108个杯子</t>
  </si>
  <si>
    <t>德玛仕（DEMASHI）消毒柜茶杯茶具消毒柜 功夫茶具桌面高温二星消毒 家用小型消毒柜办公室茶水间用台式立式茶杯消毒 45L丨紫外线丨约放20个杯子</t>
  </si>
  <si>
    <t>德玛仕（DEMASHI）消毒柜茶杯茶具消毒柜 功夫茶具桌面高温二星消毒 家用小型消毒柜办公室茶水间用台式立式茶杯消毒 22L丨紫外线款丨约放16个杯子</t>
  </si>
  <si>
    <t>德玛仕（DEMASHI）消毒柜茶杯茶具消毒柜 功夫茶具桌面高温二星消毒 家用小型消毒柜办公室茶水间用 XDR28B-1 22L丨高颜值款丨约放16个杯子</t>
  </si>
  <si>
    <t>德玛仕（DEMASHI）消毒柜茶杯茶具消毒柜 功夫茶具桌面高温二星消毒 家用小型消毒柜办公室茶水间用 RTD60PD-1 55L丨茶水间用丨约放30个杯子</t>
  </si>
  <si>
    <t>德玛仕（DEMASHI）消毒柜茶杯茶具消毒柜 功夫茶具桌面高温二星消毒 家用小型消毒柜办公室茶水间用ZTD28A-1 22L丨办公室款丨约放16个杯子</t>
  </si>
  <si>
    <t>德玛仕（DEMASHI）杀菌率99.99%消毒柜 家用 立式 家用消毒碗柜 大容量高温碗筷消毒柜  立式消毒柜 高温消毒柜 5层120升丨可供4-8人丨125℃高温</t>
  </si>
  <si>
    <t>德玛仕（DEMASHI）开水器 商用 开水机全自动饮水机 煮水桶 步进式电热烧水器炉 热水机烧水箱 步进式100L/h（四级过滤）KW-90G-2BH</t>
  </si>
  <si>
    <t>德玛仕（DEMASHI）开水器 商用 开水机全自动饮水机 煮水桶 步进式电热烧水器炉 热水机烧水箱 步进式70L/h（四级过滤）KW-60G-1BH</t>
  </si>
  <si>
    <t>德玛仕（DEMASHI）开水器 商用 开水机全自动饮水机 煮水桶 步进式电热烧水器炉 热水机烧水箱 步进式烧水40L/h（五级过滤）KW-30B5-1</t>
  </si>
  <si>
    <t>德玛仕（DEMASHI）开水器 商用 开水机全自动饮水机 煮水桶 步进式电热烧水器炉 热水机烧水箱 支承座KS-9-12kW（带四级过滤）</t>
  </si>
  <si>
    <t>德玛仕（DEMASHI）开水器 商用 开水机全自动饮水机 煮水桶 步进式电热烧水器炉 热水机烧水箱 支承座KS-3-6kW（带四级过滤）</t>
  </si>
  <si>
    <t>德玛仕（DEMASHI）开水器 商用 开水机全自动饮水机 煮水桶 步进式电热烧水器炉 热水机烧水箱 步进式45L/h（四级过滤）KW-45G-1BH</t>
  </si>
  <si>
    <t>德玛仕（DEMASHI）开水器 商用 开水机全自动饮水机 煮水桶 步进式电热烧水器炉 热水机烧水箱 四级超滤专用滤芯(需购买底座后适用）</t>
  </si>
  <si>
    <t>滤芯</t>
  </si>
  <si>
    <t>德玛仕（DEMASHI）开水器 商用 开水机全自动饮水机 煮水桶 步进式电热烧水器炉 热水机烧水箱 步进式120L/h（四级过滤）KW-100G-2</t>
  </si>
  <si>
    <t>德玛仕（DEMASHI）开水器 商用 开水机全自动饮水机 煮水桶 步进式电热烧水器炉 热水机烧水箱 步进式100L/h（底座套餐）KW-90G-2BH</t>
  </si>
  <si>
    <t>德玛仕（DEMASHI）开水器 商用 开水机全自动饮水机 煮水桶 步进式电热烧水器炉 热水机烧水箱 步进式70L（双龙头）KW-60B5-2~380V</t>
  </si>
  <si>
    <t>德玛仕（DEMASHI）开水器 商用 开水机全自动饮水机 煮水桶 步进式电热烧水器炉 热水机烧水箱 适配B5款底座</t>
  </si>
  <si>
    <t>德玛仕（DEMASHI）开水器 商用 开水机全自动饮水机 煮水桶 步进式电热烧水器炉 热水机烧水箱 步进式70L/h（底座套餐）KW-60G-1BH</t>
  </si>
  <si>
    <t>德玛仕（DEMASHI）开水器 商用 开水机全自动饮水机 煮水桶 步进式电热烧水器炉 热水机烧水箱 步进式70L（双龙头）KW-60B5-2~220V</t>
  </si>
  <si>
    <t>德玛仕（DEMASHI）开水器 商用 开水机全自动饮水机 煮水桶 步进式电热烧水器炉 热水机烧水箱 步进式45L/h（底座套餐） KW-45G-1BH</t>
  </si>
  <si>
    <t>德玛仕（DEMASHI）直饮机商用 开水器 办公室单位工厂 学校用直饮水机净水器商用 学校饮水机 多水龙头商用直饮水机  一开两温加高（可供80-140人）</t>
  </si>
  <si>
    <t>直饮机</t>
  </si>
  <si>
    <t>德玛仕（DEMASHI）直饮机商用 开水器 办公室单位工厂 学校用直饮水机净水器商用 学校饮水机 多水龙头商用直饮水机  一开一温加高（可供40-80人）</t>
  </si>
  <si>
    <t>德玛仕（DEMASHI）直饮机商用 开水器 办公室单位工厂 学校用直饮水机净水器商用 学校饮水机 多水龙头商用直饮水机  一开四温柜式（可供130-260人）</t>
  </si>
  <si>
    <t>德玛仕（DEMASHI）直饮机商用 开水器 办公室单位工厂 学校用直饮水机净水器商用 学校饮水机 多水龙头商用直饮水机  一开三温柜式（可供100-200人）</t>
  </si>
  <si>
    <t>德玛仕（DEMASHI）奶茶店电磁炉3500W电磁炉大功率家用电磁灶商用煮珍珠冰粉【蜜雪推荐】【1800W】【全铜线圈】 奶茶店【1800W珍珠冰粉】TT-3500B</t>
  </si>
  <si>
    <t>德玛仕（DEMASHI）奶茶店电磁炉3500W电磁炉大功率家用电磁灶商用煮珍珠冰粉【蜜雪推荐】【1800W】【全铜线圈】 奶茶店【1800W珍珠冰粉】TT-3500A</t>
  </si>
  <si>
    <t>德玛仕（DEMASHI）奶茶店电磁炉3500W电磁炉大功率家用电磁灶商用煮珍珠冰粉【蜜雪推荐】【1800W】【全铜线圈】 奶茶店【1800W珍珠冰粉】TT-35C1</t>
  </si>
  <si>
    <t>德玛仕（DEMASHI）商用电饭煲 特大号电饭锅食堂饭店保温蒸饭锅 老式大容量家用 9升【8-20人适用】FR90-A</t>
  </si>
  <si>
    <t>商用电饭煲</t>
  </si>
  <si>
    <t>德玛仕（DEMASHI）商用电饭煲 特大号电饭锅食堂饭店保温蒸饭锅 老式大容量家用 11升【10-24人用】FR110-A</t>
  </si>
  <si>
    <t>德玛仕（DEMASHI）商用电饭煲 特大号电饭锅食堂饭店保温蒸饭锅 老式大容量家用 17升【20-32人用】FR170-A</t>
  </si>
  <si>
    <t>德玛仕（DEMASHI）商用电饭煲 特大号电饭锅食堂饭店保温蒸饭锅 老式大容量家用 29升【40-60人用】FR290-A</t>
  </si>
  <si>
    <t>德玛仕（DEMASHI）商用电饭煲 特大号电饭锅食堂饭店保温蒸饭锅 老式大容量家用 13升【15-28人用】FR130-A</t>
  </si>
  <si>
    <t>德玛仕（DEMASHI）商用电饭煲 特大号电饭锅食堂饭店保温蒸饭锅 老式大容量家用 25升【30-52人用】FR250-A</t>
  </si>
  <si>
    <t>德玛仕（DEMASHI）商用电饭煲 特大号电饭锅食堂饭店保温蒸饭锅 老式大容量家用 20升【25-40人用】FR200-A</t>
  </si>
  <si>
    <t>德玛仕（DEMASHI）电热开水桶商用烧水桶蒸煮桶坐月子桶大容量电热烧水桶奶茶店家用304不锈钢保温桶热水桶 25L/h出水量【黑钛钢升级款】</t>
  </si>
  <si>
    <t>开水桶</t>
  </si>
  <si>
    <t>德玛仕（DEMASHI）电热开水桶商用烧水桶蒸煮桶坐月子桶大容量电热烧水桶奶茶店家用304不锈钢保温桶热水桶 35L/h出水量【黑钛钢升级款】</t>
  </si>
  <si>
    <t>德玛仕（DEMASHI）电热开水桶商用烧水桶蒸煮桶坐月子桶大容量电热烧水桶奶茶店家用304不锈钢保温桶热水桶 约装100斤水【蒸煮两用】304特厚款+保温</t>
  </si>
  <si>
    <t>德玛仕（DEMASHI）电热开水桶商用烧水桶蒸煮桶坐月子桶大容量电热烧水桶奶茶店家用304不锈钢保温桶热水桶 30L/h出水量【食品级304内胆】</t>
  </si>
  <si>
    <t>德玛仕（DEMASHI）电热开水桶商用烧水桶蒸煮桶坐月子桶大容量电热烧水桶奶茶店家用304不锈钢保温桶热水桶 约装80斤水【蒸煮两用】304特厚款+保温</t>
  </si>
  <si>
    <t>德玛仕（DEMASHI）电热开水桶商用烧水桶蒸煮桶坐月子桶大容量电热烧水桶奶茶店家用304不锈钢保温桶热水桶 约装60斤水【蒸煮两用】304特厚款+保温</t>
  </si>
  <si>
    <t>德玛仕（DEMASHI）电热开水桶商用烧水桶蒸煮桶坐月子桶大容量电热烧水桶奶茶店家用304不锈钢保温桶热水桶 约装60斤水【食品级304内胆+发热盘】加厚款</t>
  </si>
  <si>
    <t>德玛仕（DEMASHI）电热开水桶商用烧水桶蒸煮桶坐月子桶大容量电热烧水桶奶茶店家用304不锈钢保温桶热水桶 约装120斤水【食品级304内胆+发热盘】加厚款</t>
  </si>
  <si>
    <t>德玛仕（DEMASHI）电热开水桶商用烧水桶蒸煮桶坐月子桶大容量电热烧水桶奶茶店家用304不锈钢保温桶热水桶 20L/h出水量【食品级304内胆】</t>
  </si>
  <si>
    <t>德玛仕（DEMASHI）电热开水桶商用烧水桶蒸煮桶坐月子桶大容量电热烧水桶奶茶店家用304不锈钢保温桶热水桶 约装120斤水【蒸煮两用】304特厚款+保温</t>
  </si>
  <si>
    <t>德玛仕（DEMASHI）电热开水桶商用烧水桶蒸煮桶坐月子桶大容量电热烧水桶奶茶店家用304不锈钢保温桶热水桶 约装40斤水【食品级304内胆+发热盘】加厚款</t>
  </si>
  <si>
    <t>德玛仕（DEMASHI）电热开水桶商用烧水桶蒸煮桶坐月子桶大容量电热烧水桶奶茶店家用304不锈钢保温桶热水桶 约装80斤水【食品级304内胆+发热盘】加厚款</t>
  </si>
  <si>
    <t>德玛仕（DEMASHI）电热开水桶商用烧水桶蒸煮桶坐月子桶大容量电热烧水桶奶茶店家用304不锈钢保温桶热水桶 约装100斤水【食品级304内胆+发热盘】加厚款</t>
  </si>
  <si>
    <t>德玛仕（DEMASHI）商用电磁炉3500w大功率电池炉电磁灶台大锅灶商用炒菜火锅爆炒电磁炉套装家用【全铜线圈】 凹面款3500W不锈钢包边BC-3500A</t>
  </si>
  <si>
    <t>德玛仕（DEMASHI）商用电磁炉3500w大功率电池炉电磁灶台大锅灶商用炒菜火锅爆炒电磁炉套装家用【全铜线圈】 按键升级3500W不锈钢款TT-3500B</t>
  </si>
  <si>
    <t>德玛仕（DEMASHI）商用电磁炉3500w大功率电池炉电磁灶台大锅灶商用炒菜火锅爆炒电磁炉套装家用【全铜线圈】 智能触控3500W全钢机身BT-35G1</t>
  </si>
  <si>
    <t>德玛仕（DEMASHI）商用电磁炉3500w大功率电池炉电磁灶台大锅灶商用炒菜火锅爆炒电磁炉套装家用【全铜线圈】 不锈钢款3500W丨单选钮TT-3500AX</t>
  </si>
  <si>
    <t>德玛仕（DEMASHI）商用电磁炉3500w大功率电池炉电磁灶台大锅灶商用炒菜火锅爆炒电磁炉套装家用【全铜线圈】 豪华款3500W丨凹面全钢TC-3500K</t>
  </si>
  <si>
    <t>德玛仕（DEMASHI）商用电磁炉3500w大功率电池炉电磁灶台大锅灶商用炒菜火锅爆炒电磁炉套装家用【全铜线圈】 豪华款3500W丨平面全钢TT-3500A</t>
  </si>
  <si>
    <t>德玛仕（DEMASHI）电炸炉商用 小吃油炸锅油炸机 油条机 薯条机 电炸锅 油炸炉大容量 单缸30升炸炉DMS-DZL201V</t>
  </si>
  <si>
    <t>德玛仕（DEMASHI）开水器 商用 开水机 奶茶店全自动饮水机 步进式电热烧水器炉 热水机 【二级内置过滤丨35L/H出水】</t>
  </si>
  <si>
    <t>德玛仕（DEMASHI）开水器 商用 开水机 奶茶店全自动饮水机 步进式电热烧水器炉 热水机 【40L/H出水丨适合50-80人】</t>
  </si>
  <si>
    <t>德玛仕（DEMASHI）开水器 商用 开水机 奶茶店全自动饮水机 步进式电热烧水器炉 热水机 【40L/出水丨3000W快速加热】</t>
  </si>
  <si>
    <t>德玛仕（DEMASHI）开水器 商用 开水机 奶茶店全自动饮水机 步进式电热烧水器炉 热水机 【二级内置过滤丨40L/H出水】</t>
  </si>
  <si>
    <t>德玛仕（DEMASHI）蒸饭柜蒸饭车蒸箱商用蒸饭箱蒸饭机蒸箱食堂 安全蒸柜蒸包炉小型单位学校 小6盘304蒸盘丨有孔无孔各半丨ZFG-06J1</t>
  </si>
  <si>
    <t>德玛仕（DEMASHI）蒸饭柜蒸饭车蒸箱商用蒸饭箱蒸饭机蒸箱食堂 安全蒸柜蒸包炉小型单位学校 小4盘304蒸盘丨有孔无孔各半丨ZFG-04J1</t>
  </si>
  <si>
    <t>德玛仕（DEMASHI）蒸饭柜蒸饭车蒸箱商用蒸饭箱蒸饭机蒸箱食堂 安全蒸柜蒸包炉小型单位学校 小4盘304蒸盘约20人丨全无孔丨ZFG-04J1</t>
  </si>
  <si>
    <t>德玛仕（DEMASHI）蒸饭柜蒸饭车蒸箱商用蒸饭箱蒸饭机蒸箱食堂 安全蒸柜蒸包炉小型单位学校 中6盘304蒸盘丨有孔无孔各半丨KZ-60ES</t>
  </si>
  <si>
    <t>德玛仕（DEMASHI）蒸饭柜蒸饭车蒸箱商用蒸饭箱蒸饭机蒸箱食堂 安全蒸柜蒸包炉小型单位学校 小6盘304蒸盘约35人丨全无孔丨ZFG-06J1</t>
  </si>
  <si>
    <t>德玛仕（DEMASHI）蒸饭柜蒸饭车蒸箱商用蒸饭箱蒸饭机蒸箱食堂 安全蒸柜蒸包炉小型单位学校 中4盘304蒸盘丨有孔无孔各半丨ZFG-4S</t>
  </si>
  <si>
    <t>德玛仕（DEMASHI）电磁炉商用大功率电磁灶商业电池炉家用平面电炉灶火锅爆炒炒菜电磁炉【全铜线圈】 3500W平面电磁炉IH-TT-3500B</t>
  </si>
  <si>
    <t>德玛仕（DEMASHI）电磁炉商用大功率电磁灶商业电池炉家用平面电炉灶火锅爆炒炒菜电磁炉【全铜线圈】 3500W平面电磁炉IH-BT-35G1</t>
  </si>
  <si>
    <t>德玛仕（DEMASHI）电磁炉商用大功率电磁灶商业电池炉家用平面电炉灶火锅爆炒炒菜电磁炉【全铜线圈】 3500W凹面电磁炉IH-BC-3500A</t>
  </si>
  <si>
    <t>德玛仕（DEMASHI）电磁炉商用大功率电磁灶商业电池炉家用平面电炉灶火锅爆炒炒菜电磁炉【全铜线圈】 3500W平面电磁炉IH-BT-3500A</t>
  </si>
  <si>
    <t>德玛仕（DEMASHI）电磁炉商用大功率电磁灶商业电池炉家用平面电炉灶火锅爆炒炒菜电磁炉【全铜线圈】 3500W平面电磁炉35P6-CM1</t>
  </si>
  <si>
    <t>德玛仕（DEMASHI）电磁炉商用大功率电磁灶商业电池炉家用平面电炉灶火锅爆炒炒菜电磁炉/可选 火锅炉IH-328X-3000【3000W】</t>
  </si>
  <si>
    <t>德玛仕（DEMASHI）电磁炉商用大功率电磁灶商业电池炉家用平面电炉灶火锅爆炒炒菜电磁炉/可选 配件【CM1炒锅】</t>
  </si>
  <si>
    <t>德玛仕（DEMASHI）电磁炉商用大功率电磁灶商业电池炉家用平面电炉灶火锅爆炒炒菜电磁炉/可选 【配件】28CM 430不锈钢煎锅</t>
  </si>
  <si>
    <t>德玛仕（DEMASHI）电磁炉商用大功率电磁灶商业电池炉家用平面电炉灶火锅爆炒炒菜电磁炉/可选 配件【32CM汤锅】</t>
  </si>
  <si>
    <t>德玛仕（DEMASHI）电磁炉商用大功率电磁灶商业电池炉家用平面电炉灶火锅爆炒炒菜电磁炉/可选 【配件】凹面汤锅</t>
  </si>
  <si>
    <t>德玛仕（DEMASHI）电磁炉商用大功率电磁灶商业电池炉家用平面电炉灶火锅爆炒炒菜电磁炉/可选 【配件】凹面汤锅（适用BC-3500A</t>
  </si>
  <si>
    <t>德玛仕（DEMASHI）电磁炉商用大功率电磁灶商业电池炉家用平面电炉灶火锅爆炒炒菜电磁炉/可选 【配件】锅铲+锅盖 指定型号适用</t>
  </si>
  <si>
    <t>德玛仕（DEMASHI）电磁炉商用大功率电磁灶商业电池炉家用平面电炉灶火锅爆炒炒菜电磁炉/可选 【配件】25CM汤桶</t>
  </si>
  <si>
    <t>德玛仕（DEMASHI）电磁炉商用大功率电磁灶商业电池炉家用平面电炉灶火锅爆炒炒菜电磁炉/可选 【配件】50CM汤桶</t>
  </si>
  <si>
    <t>德玛仕（DEMASHI）电磁炉商用大功率电磁灶商业电池炉家用平面电炉灶火锅爆炒炒菜电磁炉/可选 【配件】40CM汤桶</t>
  </si>
  <si>
    <t>德玛仕（DEMASHI）电磁炉商用大功率电磁灶商业电池炉家用平面电炉灶火锅爆炒炒菜电磁炉/可选 【配件】50CM大炒锅</t>
  </si>
  <si>
    <t>德玛仕（DEMASHI）电磁炉商用大功率电磁灶商业电池炉家用平面电炉灶火锅爆炒炒菜电磁炉/可选 【配件】CM2炒锅</t>
  </si>
  <si>
    <t>德玛仕（DEMASHI）电磁炉商用大功率电磁灶商业电池炉家用平面电炉灶火锅爆炒炒菜电磁炉/可选 【配件】38CM炒锅</t>
  </si>
  <si>
    <t>德玛仕（DEMASHI）电磁炉商用大功率电磁灶商业电池炉家用平面电炉灶火锅爆炒炒菜电磁炉/可选 【配件】45CM炒锅 指定型号适用</t>
  </si>
  <si>
    <t>德玛仕（DEMASHI）电磁炉商用大功率电磁灶商业电池炉家用平面电炉灶火锅爆炒炒菜电磁炉/可选 【配件】电磁炉汤桶架DMS-HJ43-T1-2</t>
  </si>
  <si>
    <t>德玛仕（DEMASHI）电磁炉商用大功率电磁灶商业电池炉家用平面电炉灶火锅爆炒炒菜电磁炉/可选 【配件】电磁炉汤桶架DMS-HJ49-T1-2</t>
  </si>
  <si>
    <t>德玛仕（DEMASHI）电磁炉商用大功率电磁灶商业电池炉家用平面电炉灶火锅爆炒炒菜电磁炉/可选 【配件】CM1炒锅</t>
  </si>
  <si>
    <t>德玛仕（DEMASHI）电炸炉商用 小吃油炸锅油炸机 油条机 薯条机 电炸锅 油炸炉炸串机 102D【双缸20L丨30分钟定时】</t>
  </si>
  <si>
    <t>德玛仕（DEMASHI）电炸炉商用 小吃油炸锅油炸机 油条机 薯条机 电炸锅 油炸炉炸串机 201V【30L容量丨炸鸡专用】</t>
  </si>
  <si>
    <t>德玛仕（DEMASHI）电炸炉商用 小吃油炸锅油炸机 油条机 薯条机 电炸锅 油炸炉炸串机 172P【电脑款双缸34L】</t>
  </si>
  <si>
    <t>德玛仕（DEMASHI）电炸炉商用 小吃油炸锅油炸机 油条机 薯条机 电炸锅 油炸炉炸串机 102P【电脑款双缸20L】</t>
  </si>
  <si>
    <t>德玛仕（DEMASHI）电炸炉商用 小吃油炸锅油炸机 油条机 薯条机 电炸锅 油炸炉炸串机 L-102A-S【双缸20L丨6KW】</t>
  </si>
  <si>
    <t>德玛仕（DEMASHI）电炸炉商用 小吃油炸锅油炸机 油条机 薯条机 电炸锅 油炸炉炸串机 201C【长型21L丨炸串炸油条】</t>
  </si>
  <si>
    <t>德玛仕（DEMASHI）电炸炉商用 小吃油炸锅油炸机 油条机 薯条机 电炸锅 油炸炉炸串机 171P【电脑款单缸17L】</t>
  </si>
  <si>
    <t>德玛仕（DEMASHI）电炸炉商用 小吃油炸锅油炸机 油条机 薯条机 电炸锅 油炸炉炸串机 101P【电脑款单缸10L】</t>
  </si>
  <si>
    <t>德玛仕（DEMASHI）电炸炉商用 小吃油炸锅油炸机 油条机 薯条机 电炸锅 油炸炉炸串机 L-101A-S【单缸10L丨304材质】</t>
  </si>
  <si>
    <t>德玛仕（DEMASHI）电炸炉商用 小吃油炸锅油炸机 油条机 薯条机 电炸锅 油炸炉炸串机 101D【单缸10L丨30分钟定时】</t>
  </si>
  <si>
    <t>德玛仕（DEMASHI）制冰机商用 方冰全自动大小型 家用 专业级奶茶店全自动商用造冰机 GS-260【108冰格丨储冰50KG】</t>
  </si>
  <si>
    <t>德玛仕（DEMASHI）制冰机商用 方冰全自动大小型 家用 专业级奶茶店全自动商用造冰机 GS-180【90冰格丨储冰50KG】</t>
  </si>
  <si>
    <t>德玛仕（DEMASHI）大型烘焙烤箱商用 披萨面包蛋糕月饼烤箱 商用电烤箱 烤红薯机 石板款丨二层四盘丨定制石板款</t>
  </si>
  <si>
    <t>德玛仕（DEMASHI）大型烘焙烤箱商用 披萨面包蛋糕月饼烤箱 商用电烤箱 烤红薯机 石板款丨一层二盘丨定制石板款</t>
  </si>
  <si>
    <t>德玛仕（DEMASHI）大型烘焙烤箱商用 披萨面包蛋糕月饼烤箱 商用电烤箱 烤红薯机 【电脑智能款】二层四盘丨350℃</t>
  </si>
  <si>
    <t>德玛仕（DEMASHI）大型烘焙烤箱商用 披萨面包蛋糕月饼烤箱 商用电烤箱 烤红薯机 石板款丨三层九盘丨定制石板款</t>
  </si>
  <si>
    <t>德玛仕（DEMASHI）大型烘焙烤箱商用 披萨面包蛋糕月饼烤箱 商用电烤箱 烤红薯机 石板款丨三层六盘丨定制石板款</t>
  </si>
  <si>
    <t>德玛仕（DEMASHI）大型烘焙烤箱商用 披萨面包蛋糕月饼烤箱 商用电烤箱 烤红薯机 【石板蒸汽款】两层四盘丨400°C</t>
  </si>
  <si>
    <t>德玛仕（DEMASHI）大型烘焙烤箱商用 披萨面包蛋糕月饼烤箱 商用电烤箱 烤红薯机 【电脑智能款】三层六盘丨350°C</t>
  </si>
  <si>
    <t>德玛仕（DEMASHI）大型烘焙烤箱商用 披萨面包蛋糕月饼烤箱 商用电烤箱 烤红薯机 【电脑智能款】三层九盘丨350°C</t>
  </si>
  <si>
    <t>德玛仕（DEMASHI）大型烘焙烤箱商用 披萨面包蛋糕月饼烤箱 商用电烤箱 烤红薯机 【电脑智能款】一层二盘丨350°C</t>
  </si>
  <si>
    <t>德玛仕（DEMASHI）大型烘焙烤箱商用 披萨面包蛋糕月饼烤箱 商用电烤箱 烤红薯机 【石板蒸汽款】三层六盘丨400°C</t>
  </si>
  <si>
    <t>德玛仕（DEMASHI）消毒柜 商用 高温 立式双开门 食堂餐厅 酒店厨房餐具消毒碗柜 不锈钢大容量消毒柜 XDR870-PD1 870L丨定时调温丨 热风循环</t>
  </si>
  <si>
    <t>德玛仕（DEMASHI）凹面电磁炉家用大功率3500w电磁灶电炒炉电炉灶商业火锅灶炒菜猛火爆炒【全铜线圈】 5000W不锈钢丨带炒锅丨TC-5000N</t>
  </si>
  <si>
    <t>德玛仕（DEMASHI）凹面电磁炉家用大功率3500w电磁灶电炒炉电炉灶商业火锅灶炒菜猛火爆炒【全铜线圈】 3500W双旋钮丨持续低功率加热丨带炒锅3500N</t>
  </si>
  <si>
    <t>德玛仕（DEMASHI）凹面电磁炉家用大功率3500w电磁灶电炒炉电炉灶商业火锅灶炒菜猛火爆炒【全铜线圈】 3500W按键款丨带炒锅丨BC-3500A</t>
  </si>
  <si>
    <t>德玛仕（DEMASHI）凹面电磁炉家用大功率3500w电磁灶电炒炉电炉灶商业火锅灶炒菜猛火爆炒【全铜线圈】 3500W按键款丨锅盖铲丨BC-3500A</t>
  </si>
  <si>
    <t>德玛仕（DEMASHI）凹面电磁炉家用大功率3500w电磁灶电炒炉电炉灶商业火锅灶炒菜猛火爆炒【全铜线圈】 3500W单旋钮丨带炒锅丨TC-35C1</t>
  </si>
  <si>
    <t>德玛仕（DEMASHI）凹面电磁炉家用大功率3500w电磁灶电炒炉电炉灶商业火锅灶炒菜猛火爆炒【全铜线圈】 3500W双旋钮丨持续低功率加热丨炒煮款3500N</t>
  </si>
  <si>
    <t>德玛仕（DEMASHI）凹面电磁炉家用大功率3500w电磁灶电炒炉电炉灶商业火锅灶炒菜猛火爆炒【全铜线圈】 3500W线圈加大丨多功能彩屏款丨TC-3500D</t>
  </si>
  <si>
    <t>德玛仕（DEMASHI）凹面电磁炉家用大功率3500w电磁灶电炒炉电炉灶商业火锅灶炒菜猛火爆炒【全铜线圈】 3500W双旋钮丨单机款丨QC-3500E1</t>
  </si>
  <si>
    <t>德玛仕（DEMASHI）凹面电磁炉家用大功率3500w电磁灶电炒炉电炉灶商业火锅灶炒菜猛火爆炒【全铜线圈】 3500W双旋钮丨带炒锅丨QC-3500E1</t>
  </si>
  <si>
    <t>德玛仕（DEMASHI）凹面电磁炉家用大功率3500w电磁灶电炒炉电炉灶商业火锅灶炒菜猛火爆炒【全铜线圈】 3500W双旋钮丨持续低功率加热丨单机款3500N</t>
  </si>
  <si>
    <t>德玛仕（DEMASHI）凹面电磁炉家用大功率3500w电磁灶电炒炉电炉灶商业火锅灶炒菜猛火爆炒【全铜线圈】 3500W按键款丨单机款丨BC-3500A</t>
  </si>
  <si>
    <t>德玛仕（DEMASHI）凹面电磁炉家用大功率3500w电磁灶电炒炉电炉灶商业火锅灶炒菜猛火爆炒【全铜线圈】 3500W触控款丨带炒锅丨BC-35G1</t>
  </si>
  <si>
    <t>德玛仕（DEMASHI）凹面电磁炉家用大功率3500w电磁灶电炒炉电炉灶商业火锅灶炒菜猛火爆炒【全铜线圈】 凹面电陶炉丨3500W不挑锅具丨全钢机身</t>
  </si>
  <si>
    <t>德玛仕（DEMASHI）凹面电磁炉家用大功率3500w电磁灶电炒炉电炉灶商业火锅灶炒菜猛火爆炒【全铜线圈】 3500W按键款丨炒煮款丨BC-3500A</t>
  </si>
  <si>
    <t>德玛仕（DEMASHI）凹面电磁炉家用大功率3500w电磁灶电炒炉电炉灶商业火锅灶炒菜猛火爆炒【全铜线圈】 3500W双旋钮丨单机款丨QC-3500E2</t>
  </si>
  <si>
    <t>德玛仕（DEMASHI）凹面电磁炉家用大功率3500w电磁灶电炒炉电炉灶商业火锅灶炒菜猛火爆炒【全铜线圈】 3500W双旋钮丨炒煮款丨QC-3500E2</t>
  </si>
  <si>
    <t>德玛仕（DEMASHI）凹面电磁炉家用大功率3500w电磁灶电炒炉电炉灶商业火锅灶炒菜猛火爆炒【全铜线圈】 3500W双旋钮丨带炒锅丨QC-3500E2</t>
  </si>
  <si>
    <t>德玛仕（DEMASHI）凹面电磁炉家用大功率3500w电磁灶电炒炉电炉灶商业火锅灶炒菜猛火爆炒【全铜线圈】 3500W不锈钢丨带炒锅丨TC-3500K</t>
  </si>
  <si>
    <t>德玛仕（DEMASHI）凹面电磁炉家用大功率3500w电磁灶电炒炉电炉灶商业火锅灶炒菜猛火爆炒【全铜线圈】 3500W触控款丨炒煮款丨BC-35G1</t>
  </si>
  <si>
    <t>德玛仕（DEMASHI）凹面电磁炉家用大功率3500w电磁灶电炒炉电炉灶商业火锅灶炒菜猛火爆炒【全铜线圈】 3500W单旋钮丨带炒锅丨BC-35AX</t>
  </si>
  <si>
    <t>德玛仕（DEMASHI）凹面电磁炉家用大功率3500w电磁灶电炒炉电炉灶商业火锅灶炒菜猛火爆炒【全铜线圈】 3500W不锈钢丨炒煮款丨TC-3500K</t>
  </si>
  <si>
    <t>德玛仕（DEMASHI）商用凹面电磁炉家用大功率3500w电磁灶电炒炉电炉灶商业火锅灶炒菜猛火爆炒【全铜线圈】 商用款套丨3500W抛锅丨炒锅+汤锅</t>
  </si>
  <si>
    <t>德玛仕（DEMASHI）商用凹面电磁炉家用大功率3500w电磁灶电炒炉电炉灶商业火锅灶炒菜猛火爆炒【全铜线圈】 升级加厚丨3500W凹面丨TC-3500N</t>
  </si>
  <si>
    <t>德玛仕（DEMASHI）商用凹面电磁炉家用大功率3500w电磁灶电炒炉电炉灶商业火锅灶炒菜猛火爆炒【全铜线圈】 【380V磁控】6000W凹面 TC-6000W</t>
  </si>
  <si>
    <t>德玛仕（DEMASHI）商用凹面电磁炉家用大功率3500w电磁灶电炒炉电炉灶商业火锅灶炒菜猛火爆炒【全铜线圈】 抛锅爆炒丨3500W凹面丨TC-3500K</t>
  </si>
  <si>
    <t>德玛仕（DEMASHI）商用凹面电磁炉家用大功率3500w电磁灶电炒炉电炉灶商业火锅灶炒菜猛火爆炒【全铜线圈】 磁控高端丨6000W凹面 丨TC-6000W</t>
  </si>
  <si>
    <t>德玛仕（DEMASHI）商用凹面电磁炉家用大功率3500w电磁灶电炒炉电炉灶商业火锅灶炒菜猛火爆炒【全铜线圈】 公司食堂丨5000W凹面丨TC-5000W</t>
  </si>
  <si>
    <t>德玛仕（DEMASHI）商用凹面电磁炉家用大功率3500w电磁灶电炒炉电炉灶商业火锅灶炒菜猛火爆炒【全铜线圈】 3500W线圈加大丨多功能彩屏款丨TC-3500D</t>
  </si>
  <si>
    <t>德玛仕蒸饭柜蒸盘 无孔蒸盘【430材质】400*300*45</t>
  </si>
  <si>
    <t>德玛仕蒸饭柜蒸盘 无孔蒸盘【304材质】600*400*50</t>
  </si>
  <si>
    <t>德玛仕蒸饭柜蒸盘 无孔蒸盘【430材质】600*400*50</t>
  </si>
  <si>
    <t>德玛仕蒸饭柜蒸盘 有孔蒸盘【430材质】400*300*45</t>
  </si>
  <si>
    <t>德玛仕蒸饭柜蒸盘 有孔蒸盘【304材质】600*400*50</t>
  </si>
  <si>
    <t>德玛仕蒸饭柜蒸盘 有孔蒸盘【304材质】400*300*45</t>
  </si>
  <si>
    <t>德玛仕蒸饭柜蒸盘 有孔蒸盘【430材质】600*400*50</t>
  </si>
  <si>
    <t>德玛仕蒸饭柜蒸盘 无孔蒸盘【430材质】445*345*45</t>
  </si>
  <si>
    <t>德玛仕蒸饭柜蒸盘 无孔蒸盘【304材质】400*300*45</t>
  </si>
  <si>
    <t>德玛仕蒸饭柜蒸盘 有孔蒸盘【430材质】445*345*45</t>
  </si>
  <si>
    <t>德玛仕（DEMASHI）开水器 商用 开水机 步进式全自动 电热烧水机器 保温办公室台面壁挂式直饮开水机 直饮电热烧水机 壁挂台式两用KW-18I5-2K（双开）</t>
  </si>
  <si>
    <t>德玛仕（DEMASHI）开水器 商用 开水机 步进式全自动 电热烧水机器 保温办公室台面壁挂式直饮开水机 直饮电热烧水机 双龙头-壁挂台式两用YT-3K(30G)</t>
  </si>
  <si>
    <t>德玛仕（DEMASHI）开水器 商用 开水机 步进式全自动 电热烧水机器 保温办公室台面壁挂式直饮开水机 直饮电热烧水机 内置过滤器-壁挂台式两用YT-2K</t>
  </si>
  <si>
    <t>德玛仕（DEMASHI）开水器 商用 开水机 步进式全自动 电热烧水机器 保温办公室台面壁挂式直饮开水机 直饮电热烧水机 内置过滤器-壁挂台式两用YT-3K</t>
  </si>
  <si>
    <t>德玛仕（DEMASHI）开水器 商用 开水机 步进式全自动 电热烧水机器 保温办公室台面壁挂式直饮开水机 直饮电热烧水机 五级超滤-壁挂台式两用YT-3K</t>
  </si>
  <si>
    <t>德玛仕（DEMASHI）开水器 商用 开水机 步进式全自动 电热烧水机器 保温办公室台面壁挂式直饮开水机 直饮电热烧水机 单龙头-壁挂台式两用YT-2K(20G)</t>
  </si>
  <si>
    <t>德玛仕（DEMASHI）开水器 商用 开水机 步进式全自动 电热烧水机器 保温办公室台面壁挂式直饮开水机 直饮电热烧水机 壁挂台式两用KW-13I5-1(单开）</t>
  </si>
  <si>
    <t>德玛仕（DEMASHI）商用制冰机专用XT01隔膜泵0342(含电源适配器)【单拍不发货】 隔膜泵（制冰机用）</t>
  </si>
  <si>
    <t>德玛仕立式玻璃冷藏展示柜冰箱 冰吧 冷饮料酒水果冷柜冰柜风冷保鲜单双三开门酒吧超市便利店用展示商用 风冷无霜丨双门628升丨全面屏设计</t>
  </si>
  <si>
    <t>德玛仕立式玻璃冷藏展示柜冰箱 冰吧 冷饮料酒水果冷柜冰柜风冷保鲜单双三开门酒吧超市便利店用展示商用 网红颜值款丨5层308L丨果蔬保鲜</t>
  </si>
  <si>
    <t>德玛仕立式玻璃冷藏展示柜冰箱 冰吧 冷饮料酒水果冷柜冰柜风冷保鲜单双三开门酒吧超市便利店用展示商用 1级能效丨6层318L丨饮料果蔬冷藏</t>
  </si>
  <si>
    <t>德玛仕立式玻璃冷藏展示柜冰箱 冰吧 冷饮料酒水果冷柜冰柜风冷保鲜单双三开门酒吧超市便利店用展示商用 网红颜值款丨6层338L丨果蔬保鲜</t>
  </si>
  <si>
    <t>德玛仕立式玻璃冷藏展示柜冰箱 冰吧 冷饮料酒水果冷柜冰柜风冷保鲜单双三开门酒吧超市便利店用展示商用 网红颜值款丨5层230L丨果蔬保鲜</t>
  </si>
  <si>
    <t>德玛仕商用豆浆机 破壁保温磨豆煮浆一体机全自动 大功率电动加热免煮食堂学校早餐店用大容量商用免过滤 【3升分体式】预约保温丨易清洗丨一机多用</t>
  </si>
  <si>
    <t>德玛仕商用豆浆机 破壁保温磨豆煮浆一体机全自动 大功率电动加热免煮食堂学校早餐店用大容量商用免过滤 【10升分体式】预约保温丨易清洗丨一机多用</t>
  </si>
  <si>
    <t>德玛仕商用豆浆机 破壁保温磨豆煮浆一体机全自动 大功率电动加热免煮食堂学校早餐店用大容量商用免过滤 【6升分体式】预约保温 易清洗 一机多用</t>
  </si>
  <si>
    <t>德玛仕商用豆浆机 破壁保温磨豆煮浆一体机全自动 大功率电动加热免煮食堂学校早餐店用大容量商用免过滤 【15升内置滤网】预约烧水丨易清洗丨供60人</t>
  </si>
  <si>
    <t>德玛仕商用豆浆机 破壁保温磨豆煮浆一体机全自动 大功率电动加热免煮食堂学校早餐店用大容量商用免过滤 8升 内置滤网 预约定时 高温熬煮丨供40人</t>
  </si>
  <si>
    <t>德玛仕商用豆浆机 破壁保温磨豆煮浆一体机全自动 大功率电动加热免煮食堂学校早餐店用大容量商用免过滤 50升旗舰款 商用大功率7500W丨供250人</t>
  </si>
  <si>
    <t>德玛仕商用豆浆机 破壁保温磨豆煮浆一体机全自动 大功率电动加热免煮食堂学校早餐店用大容量商用免过滤 35升旗舰款 商用大功率5000W丨供175人</t>
  </si>
  <si>
    <t>德玛仕商用豆浆机 破壁保温磨豆煮浆一体机全自动 大功率电动加热免煮食堂学校早餐店用大容量商用免过滤 豆浆机三脚架【适E12/E16/E20】</t>
  </si>
  <si>
    <t>德玛仕商用豆浆机 破壁保温磨豆煮浆一体机全自动 大功率电动加热免煮食堂学校早餐店用大容量商用免过滤 16升 内置滤网 低噪 高浓度豆浆 预约丨供75人</t>
  </si>
  <si>
    <t>德玛仕商用豆浆机 破壁保温磨豆煮浆一体机全自动 大功率电动加热免煮食堂学校早餐店用大容量商用免过滤 20升 内置滤网 高浓度豆浆 预约保温丨供100人</t>
  </si>
  <si>
    <t>德玛仕商用豆浆机 破壁保温磨豆煮浆一体机全自动 大功率电动加热免煮食堂学校早餐店用大容量商用免过滤 45升旗舰款 商用大功率5000W丨供225人</t>
  </si>
  <si>
    <t>德玛仕商用豆浆机 破壁保温磨豆煮浆一体机全自动 大功率电动加热免煮食堂学校早餐店用大容量商用免过滤 12升 内置滤网 高浓度豆浆 预约保温丨供55人</t>
  </si>
  <si>
    <t>德玛仕商用豆浆机 破壁保温磨豆煮浆一体机全自动 大功率电动加热免煮食堂学校早餐店用大容量商用免过滤 【10.5升内置滤网】预约烧水丨易清洗丨供50人</t>
  </si>
  <si>
    <t>德玛仕商用豆浆机 破壁保温磨豆煮浆一体机全自动 大功率电动加热免煮食堂学校早餐店用大容量商用免过滤 【10.5升高转破壁】保温免滤丨快速制浆丨供50人</t>
  </si>
  <si>
    <t>德玛仕商用豆浆机 破壁保温磨豆煮浆一体机全自动 大功率电动加热免煮食堂学校早餐店用大容量商用免过滤 【8升分体式】预约保温丨易清洗丨一机多用</t>
  </si>
  <si>
    <t>德玛仕商用豆浆机 破壁保温磨豆煮浆一体机全自动 大功率电动加热免煮食堂学校早餐店用大容量商用免过滤 25升旗舰款 商用大功率5000W丨供125人</t>
  </si>
  <si>
    <t>德玛仕商用豆浆机 破壁保温磨豆煮浆一体机全自动 大功率电动加热免煮食堂学校早餐店用大容量商用免过滤 10升 内置滤网 预约定时 高温熬煮丨供50人</t>
  </si>
  <si>
    <t>德玛仕商用豆浆机 破壁保温磨豆煮浆一体机全自动 大功率电动加热免煮食堂学校早餐店用大容量商用免过滤 【学校优选】智能食品留样仪丨符合食品安全</t>
  </si>
  <si>
    <t>德玛仕商用豆浆机 破壁保温磨豆煮浆一体机全自动 大功率电动加热免煮食堂学校早餐店用大容量商用免过滤 【20升内置滤网】预约烧水丨易清洗丨供100人</t>
  </si>
  <si>
    <t>德玛仕（DEMASHI）多功能咖啡机商用咖啡饮料机奶茶机热饮机 速溶咖啡机 饮料机 八键功能丨三缸盒SML-F603S</t>
  </si>
  <si>
    <t>商用咖啡机</t>
  </si>
  <si>
    <t>德玛仕（DEMASHI）多功能咖啡机商用咖啡饮料机奶茶机热饮机 速溶咖啡机 饮料机 八键功能丨三缸盒SML-F603S+底座</t>
  </si>
  <si>
    <t>德玛仕（DEMASHI）多功能咖啡机商用咖啡饮料机奶茶机热饮机 速溶咖啡机 饮料机 SML-F201S（含底座）</t>
  </si>
  <si>
    <t>德玛仕（DEMASHI）多功能咖啡机商用咖啡饮料机奶茶机热饮机 速溶咖啡机 饮料机 SML-F201S（不含底座）</t>
  </si>
  <si>
    <t>德玛仕（DEMASHI）多功能咖啡机商用咖啡饮料机奶茶机热饮机 速溶咖啡机 饮料机 十键功能丨四缸盒SML-F604S</t>
  </si>
  <si>
    <t>德玛仕（DEMASHI）多功能咖啡机商用咖啡饮料机奶茶机热饮机 速溶咖啡机 饮料机 十键功能丨四缸盒SML-F604S+底座</t>
  </si>
  <si>
    <t>德玛仕（DEMASHI）多功能咖啡机商用咖啡饮料机奶茶机热饮机 速溶咖啡机 饮料机 咖啡机水泵</t>
  </si>
  <si>
    <t>德玛仕（DEMASHI）商用电饼铛大号双面加热全自动多功能电热电饼炉烤饼炉 烙饼机千层饼酱香饼机器 双头储物铁盘丨DBC54B-TG1丨380V</t>
  </si>
  <si>
    <t>商用电饼铛</t>
  </si>
  <si>
    <t>德玛仕（DEMASHI）商用电饼铛大号双面加热全自动多功能电热电饼炉烤饼炉 烙饼机千层饼酱香饼机器 储物柜式大锅径69CM丨YCD65-G丨380V</t>
  </si>
  <si>
    <t>德玛仕（DEMASHI）商用电饼铛大号双面加热全自动多功能电热电饼炉烤饼炉 烙饼机千层饼酱香饼机器 经济铝盘58CM丨54AU-PT1丨220V</t>
  </si>
  <si>
    <t>德玛仕（DEMASHI）商用电饼铛大号双面加热全自动多功能电热电饼炉烤饼炉 烙饼机千层饼酱香饼机器 储物柜式57CM丨YCD54-G丨220V</t>
  </si>
  <si>
    <t>德玛仕（DEMASHI）商用电饼铛大号双面加热全自动多功能电热电饼炉烤饼炉 烙饼机千层饼酱香饼机器 豪华悬浮铝盘58CM丨EJB45L-2丨380V</t>
  </si>
  <si>
    <t>德玛仕（DEMASHI）商用电饼铛大号双面加热全自动多功能电热电饼炉烤饼炉 烙饼机千层饼酱香饼机器 双头储物铝盘丨YCD54-2G丨380V</t>
  </si>
  <si>
    <t>德玛仕（DEMASHI）商用电饼铛大号双面加热全自动多功能电热电饼炉烤饼炉 烙饼机千层饼酱香饼机器 工程款大锅径69CM丨YCD60-A丨380V</t>
  </si>
  <si>
    <t>德玛仕（DEMASHI）商用电饼铛大号双面加热全自动多功能电热电饼炉烤饼炉 烙饼机千层饼酱香饼机器 经济铝盘58CM丨54AU-PT1丨380V</t>
  </si>
  <si>
    <t>德玛仕（DEMASHI）商用电饼铛大号双面加热全自动多功能电热电饼炉烤饼炉 烙饼机千层饼酱香饼机器 储物柜式57CM丨YCD54-G丨380V</t>
  </si>
  <si>
    <t>德玛仕（DEMASHI）商用电饼铛大号双面加热全自动多功能电热电饼炉烤饼炉 烙饼机千层饼酱香饼机器 高端铁盘58CM丨EJB45L-2T丨380V</t>
  </si>
  <si>
    <t>德玛仕（DEMASHI）商用电饼铛大号双面加热全自动多功能电热电饼炉烤饼炉 烙饼机千层饼酱香饼机器 台式铝盘41CM丨EJB38L丨220V</t>
  </si>
  <si>
    <t>德玛仕（DEMASHI）商用电饼铛大号双面加热全自动多功能电热电饼炉烤饼炉 烙饼机千层饼酱香饼机器 健康铁盘58CM丨DBC54A-TZ1丨220V</t>
  </si>
  <si>
    <t>德玛仕（DEMASHI）商用电饼铛大号双面加热全自动多功能电热电饼炉烤饼炉 烙饼机千层饼酱香饼机器 经典铝盘58CM丨YCD54丨380V</t>
  </si>
  <si>
    <t>德玛仕（DEMASHI）商用电饼铛大号双面加热全自动多功能电热电饼炉烤饼炉 烙饼机千层饼酱香饼机器 经典铝盘58CM丨YCD54丨220V</t>
  </si>
  <si>
    <t>德玛仕（DEMASHI）商用电饼铛大号双面加热全自动多功能电热电饼炉烤饼炉 烙饼机千层饼酱香饼机器 台式数显铝盘47CM丨YCD42-D丨220V</t>
  </si>
  <si>
    <t>德玛仕（DEMASHI）商用电饼铛大号双面加热全自动多功能电热电饼炉烤饼炉 烙饼机千层饼酱香饼机器 健康铁盘58CM丨DBC54A-TZ1丨380V</t>
  </si>
  <si>
    <t>德玛仕（DEMASHI）商用电饼铛大号双面加热全自动多功能电热电饼炉烤饼炉 烙饼机千层饼酱香饼机器 高端铁盘58CM丨EJB45L-2T丨220V</t>
  </si>
  <si>
    <t>德玛仕（DEMASHI）商用电饼铛大号双面加热全自动多功能电热电饼炉烤饼炉 烙饼机千层饼酱香饼机器 豪华悬浮铝盘58CM丨EJB45L-2丨220V</t>
  </si>
  <si>
    <t>德玛仕（DEMASHI）商用电饼铛大号双面加热全自动多功能电热电饼炉烤饼炉 烙饼机千层饼酱香饼机器 台式机械铝盘47CM丨YCD42-J丨220V</t>
  </si>
  <si>
    <t>德玛仕（DEMASHI）商用电饭煲西施锅 老式特大号容量智能预约蒸饭电饭锅食堂20人以上 WF-D19【19升25-40人用】</t>
  </si>
  <si>
    <t>德玛仕（DEMASHI）商用电饭煲西施锅 老式特大号容量智能预约蒸饭电饭锅食堂20人以上 WF-D16【16升20~32人用】</t>
  </si>
  <si>
    <t>德玛仕（DEMASHI）蔬菜瓜果切丝机切片机切菜机切粒机商用全自动多功能切土豆萝卜洋葱机 瓜果蔬菜切丝切片机商用YF-20</t>
  </si>
  <si>
    <t>德玛仕（DEMASHI）电炸炉商用 小吃油炸锅油炸机油条机 薯条机 电炸锅油炸炉炸串机 智能菜单定时台式双缸NTT10-2E</t>
  </si>
  <si>
    <t>德玛仕（DEMASHI）电炸炉商用 小吃油炸锅油炸机油条机 薯条机 电炸锅油炸炉炸串机 智能菜单定时台式单缸NTT10E</t>
  </si>
  <si>
    <t>德玛仕（DEMASHI）消毒柜商用 高温二星级热风循环消毒柜 立式高温双开门 学校单位食堂餐厅大容量 不锈钢消毒碗柜 单门380L丨304内胆丨高温二星</t>
  </si>
  <si>
    <t>德玛仕（DEMASHI）消毒柜商用 高温二星级热风循环消毒柜 立式高温双开门 学校单位食堂餐厅大容量 不锈钢消毒碗柜 单门338L丨智能触控丨高温二星</t>
  </si>
  <si>
    <t>德玛仕（DEMASHI）消毒柜商用 高温二星级热风循环消毒柜 立式高温双开门 学校单位食堂餐厅大容量 不锈钢消毒碗柜 单门338L丨定时调温丨高温二星</t>
  </si>
  <si>
    <t>德玛仕（DEMASHI）消毒柜商用 高温二星级热风循环消毒柜 立式高温双开门 学校单位食堂餐厅大容量 不锈钢消毒碗柜 双门760L丨蒸汽消毒丨XDZ760Q-1</t>
  </si>
  <si>
    <t>德玛仕（DEMASHI）消毒柜商用 高温二星级热风循环消毒柜 立式高温双开门 学校单位食堂餐厅大容量 不锈钢消毒碗柜 双门870L丨定时调温丨XDR870-PD1</t>
  </si>
  <si>
    <t>德玛仕（DEMASHI）消毒柜商用 高温二星级热风循环消毒柜 立式高温双开门 学校单位食堂餐厅大容量 不锈钢消毒碗柜 双门1000L丨推车触控款丨XDR1000-F1A</t>
  </si>
  <si>
    <t>德玛仕（DEMASHI）消毒柜商用 高温二星级热风循环消毒柜 立式高温双开门 学校单位食堂餐厅大容量 不锈钢消毒碗柜 单门277L丨定时定温丨XDR380-2F</t>
  </si>
  <si>
    <t>德玛仕（DEMASHI）消毒柜商用 高温二星级热风循环消毒柜 立式高温双开门 学校单位食堂餐厅大容量 不锈钢消毒碗柜 双门751L丨风道热风循环丨XDR900F-1</t>
  </si>
  <si>
    <t>德玛仕（DEMASHI）消毒柜商用 高温二星级热风循环消毒柜 立式高温双开门 学校单位食堂餐厅大容量 不锈钢消毒碗柜 双门650L丨两边分控丨XDR650-B2</t>
  </si>
  <si>
    <t>德玛仕（DEMASHI）消毒柜商用 高温二星级热风循环消毒柜 立式高温双开门 学校单位食堂餐厅大容量 不锈钢消毒碗柜 双门910L丨定时定温调节丨XDR910-T2</t>
  </si>
  <si>
    <t>德玛仕（DEMASHI）消毒柜商用 高温二星级热风循环消毒柜 立式高温双开门 学校单位食堂餐厅大容量 不锈钢消毒碗柜 双门600升丨五层热风循环丨XDR600-C2</t>
  </si>
  <si>
    <t>德玛仕（DEMASHI）消毒柜商用 高温二星级热风循环消毒柜 立式高温双开门 学校单位食堂餐厅大容量 不锈钢消毒碗柜 双门910L丨推车机械款丨XDR910F-2A</t>
  </si>
  <si>
    <t>德玛仕（DEMASHI）消毒柜商用 高温二星级热风循环消毒柜 立式高温双开门 学校单位食堂餐厅大容量 不锈钢消毒碗柜 双门600L丨透视窗玻璃丨XDR600-A1</t>
  </si>
  <si>
    <t>德玛仕（DEMASHI）消毒柜商用 高温二星级热风循环消毒柜 立式高温双开门 学校单位食堂餐厅大容量 不锈钢消毒碗柜 双门650L丨5档定时调温丨XDR650-D2F</t>
  </si>
  <si>
    <t>德玛仕（DEMASHI）消毒柜商用 高温二星级热风循环消毒柜 立式高温双开门 学校单位食堂餐厅大容量 不锈钢消毒碗柜 双门650L丨304内胆丨XDR650-D2D</t>
  </si>
  <si>
    <t>德玛仕（DEMASHI）消毒柜商用 高温二星级热风循环消毒柜 立式高温双开门 学校单位食堂餐厅大容量 不锈钢消毒碗柜 双门650L丨四维热风循环丨XDR650-D2G</t>
  </si>
  <si>
    <t>德玛仕（DEMASHI）消毒柜商用 高温二星级热风循环消毒柜 立式高温双开门 学校单位食堂餐厅大容量 不锈钢消毒碗柜 单门320L丨热风循环丨XDR320-B2</t>
  </si>
  <si>
    <t>德玛仕（DEMASHI）消毒柜商用 高温二星级热风循环消毒柜 立式高温双开门 学校单位食堂餐厅大容量 不锈钢消毒碗柜 双门600L丨定时定温丨XDR600-C1</t>
  </si>
  <si>
    <t>德玛仕（DEMASHI）展示柜风冷冷藏柜饮料柜商用立式冰柜啤酒水饮料冰箱超市便利店士多店小卖部DMS-LG-780CF-VA1 双门628L丨风冷无霜丨1-10℃</t>
  </si>
  <si>
    <t>德玛仕（DEMASHI）商用发酵箱 醒发箱商用 全自动面包馒头发酵机 不锈钢恒温发酵柜 发酵盘丨尺寸：40*60CM</t>
  </si>
  <si>
    <t>发酵箱</t>
  </si>
  <si>
    <t>德玛仕（DEMASHI）商用发酵箱 醒发箱商用 全自动面包馒头发酵机 不锈钢恒温发酵柜 【电脑款】双门32层丨不带盘</t>
  </si>
  <si>
    <t>德玛仕（DEMASHI）商用发酵箱 醒发箱商用 全自动面包馒头发酵机 不锈钢恒温发酵柜 【温湿双控】双门26层丨不带盘</t>
  </si>
  <si>
    <t>德玛仕（DEMASHI）商用发酵箱 醒发箱商用 全自动面包馒头发酵机 不锈钢恒温发酵柜 【冷藏款】单门18层丨不带盘子</t>
  </si>
  <si>
    <t>德玛仕（DEMASHI）商用发酵箱 醒发箱商用 全自动面包馒头发酵机 不锈钢恒温发酵柜 【不锈钢款】双门26层丨不带盘</t>
  </si>
  <si>
    <t>德玛仕（DEMASHI）商用发酵箱 醒发箱商用 全自动面包馒头发酵机 不锈钢恒温发酵柜 【不锈钢款】单门13层丨不带盘</t>
  </si>
  <si>
    <t>德玛仕（DEMASHI）商用发酵箱 醒发箱商用 全自动面包馒头发酵机 不锈钢恒温发酵柜 【不锈钢款】单门13层丨带13个盘</t>
  </si>
  <si>
    <t>德玛仕（DEMASHI）商用发酵箱 醒发箱商用 全自动面包馒头发酵机 不锈钢恒温发酵柜 【不锈钢款】双门26层丨带26个盘</t>
  </si>
  <si>
    <t>德玛仕（DEMASHI）商用发酵箱 醒发箱商用 全自动面包馒头发酵机 不锈钢恒温发酵柜 【电脑款】双门32层丨带32个盘</t>
  </si>
  <si>
    <t>德玛仕（DEMASHI）商用发酵箱 醒发箱商用 全自动面包馒头发酵机 不锈钢恒温发酵柜 【温湿双控】单门13层丨不带盘</t>
  </si>
  <si>
    <t>德玛仕（DEMASHI）商用发酵箱 醒发箱商用 全自动面包馒头发酵机 不锈钢恒温发酵柜 【电脑款】单门16层丨带16个盘</t>
  </si>
  <si>
    <t>德玛仕（DEMASHI）商用发酵箱 醒发箱商用 全自动面包馒头发酵机 不锈钢恒温发酵柜 【电脑款】单门16层丨不带盘</t>
  </si>
  <si>
    <t>德玛仕（DEMASHI）商用电磁炉3500w大功率电池炉电磁炉灶家用大电磁炉灶套装商业电炉子火锅【全铜线圈】 卤煮款5000W丨放大汤桶TT-5000W</t>
  </si>
  <si>
    <t>德玛仕（DEMASHI）商用电磁炉3500w大功率电池炉电磁炉灶家用大电磁炉灶套装商业电炉子火锅【全铜线圈】 豪华款3500W丨凹面全钢TC-3500A</t>
  </si>
  <si>
    <t>德玛仕（DEMASHI）商用电磁炉3500w大功率电池炉电磁炉灶家用大电磁炉灶套装商业电炉子火锅【全铜线圈】 爆炒款5000W丨送45CM锅TC-5000W</t>
  </si>
  <si>
    <t>德玛仕（DEMASHI）商用电磁炉3500w大功率电池炉电磁炉灶家用大电磁炉灶套装商业电炉子火锅【全铜线圈】 店长推荐3500W丨6项菜单QT-3500</t>
  </si>
  <si>
    <t>德玛仕（DEMASHI）商用电磁炉3500w大功率电池炉电磁炉灶家用大电磁炉灶套装商业电炉子火锅【全铜线圈】 按键升级3500W不锈钢款TT-3500B</t>
  </si>
  <si>
    <t>德玛仕（DEMASHI）商用电磁炉3500w大功率电池炉电磁炉灶家用大电磁炉灶套装商业电炉子火锅【全铜线圈】 店长推荐丨炒锅套餐丨QT-3500</t>
  </si>
  <si>
    <t>德玛仕（DEMASHI）商用电磁炉3500w大功率电池炉电磁炉灶家用大电磁炉灶套装商业电炉子火锅【全铜线圈】 经典款3500W丨45CM炒锅TC-3500N</t>
  </si>
  <si>
    <t>德玛仕（DEMASHI）商用电磁炉3500w大功率电池炉电磁炉灶家用大电磁炉灶套装商业电炉子火锅【全铜线圈】 豪华款3500W丨平面全钢TT-3500A</t>
  </si>
  <si>
    <t>德玛仕（DEMASHI）商用电磁炉3500w大功率电池炉电磁炉灶家用大电磁炉灶套装商业电炉子火锅【全铜线圈】 焕新款3500W丨半钢包边BC-3500A</t>
  </si>
  <si>
    <t>德玛仕（DEMASHI）商用电磁炉3500w大功率电池炉电磁炉灶家用大电磁炉灶套装商业电炉子火锅【全铜线圈】 智能触控3500W全钢机身BT-35G1</t>
  </si>
  <si>
    <t>德玛仕（DEMASHI）商用电磁炉3500w大功率电池炉电磁炉灶家用大电磁炉灶套装商业电炉子火锅【全铜线圈】 焕新款3500W半钢包边TT-3500AX</t>
  </si>
  <si>
    <t>德玛仕（DEMASHI）电磁炉商用双灶双头炉灶电磁炉灶台3500W大功率电灶多头炉煲仔饭机商业煲仔炉【全铜线圈】 四头平面丨3500W丨DCL-TT-35X4-H1</t>
  </si>
  <si>
    <t>德玛仕（DEMASHI）电磁炉商用双灶双头炉灶电磁炉灶台3500W大功率电灶多头炉煲仔饭机商业煲仔炉【全铜线圈】 双头陶炉丨不挑锅具丨DTL-3500S1</t>
  </si>
  <si>
    <t>德玛仕（DEMASHI）电磁炉商用双灶双头炉灶电磁炉灶台3500W大功率电灶多头炉煲仔饭机商业煲仔炉【全铜线圈】 三头平面丨3500W卤煮灶TT-105P3</t>
  </si>
  <si>
    <t>德玛仕（DEMASHI）电磁炉商用双灶双头炉灶电磁炉灶台3500W大功率电灶多头炉煲仔饭机商业煲仔炉【全铜线圈】 四头柜式丨220V丨HW-BZL435140-A1</t>
  </si>
  <si>
    <t>德玛仕（DEMASHI）电磁炉商用双灶双头炉灶电磁炉灶台3500W大功率电灶多头炉煲仔饭机商业煲仔炉【全铜线圈】 一平一凹丨5000W双头灶TC-100A2</t>
  </si>
  <si>
    <t>德玛仕（DEMASHI）电磁炉商用双灶双头炉灶电磁炉灶台3500W大功率电灶多头炉煲仔饭机商业煲仔炉【全铜线圈】 四头平面丨220V丨BZL-35X4-T1</t>
  </si>
  <si>
    <t>德玛仕（DEMASHI）电磁炉商用双灶双头炉灶电磁炉灶台3500W大功率电灶多头炉煲仔饭机商业煲仔炉【全铜线圈】 双头平面丨5000W丨DCL-TT-50X2-M1</t>
  </si>
  <si>
    <t>德玛仕（DEMASHI）电磁炉商用双灶双头炉灶电磁炉灶台3500W大功率电灶多头炉煲仔饭机商业煲仔炉【全铜线圈】 一平一凹丨3500W双头炒灶TC-70A2</t>
  </si>
  <si>
    <t>德玛仕（DEMASHI）电磁炉商用双灶双头炉灶电磁炉灶台3500W大功率电灶多头炉煲仔饭机商业煲仔炉【全铜线圈】 四头平面丨380V丨BZL-35X4-T1</t>
  </si>
  <si>
    <t>德玛仕（DEMASHI）电磁炉商用双灶双头炉灶电磁炉灶台3500W大功率电灶多头炉煲仔饭机商业煲仔炉【全铜线圈】 双头平面丨3500W双头炒灶TT-70P2</t>
  </si>
  <si>
    <t>德玛仕（DEMASHI）豆浆机商用磨浆机家用大容量五谷现磨多功能打浆机沙冰机榨果汁机米糊商业用XY-8608 【2L】商用豆浆机磨浆机XY-8608</t>
  </si>
  <si>
    <t>德玛仕（DEMASHI）商用大容量电压力锅 智能蒸煮多用电饭锅 食堂饭店电高压锅 特大号电饭煲煮饭锅 45升丨55-80人适用丨煮饭炖肉煲汤</t>
  </si>
  <si>
    <t>电压力锅</t>
  </si>
  <si>
    <t>德玛仕（DEMASHI）商用大容量电压力锅 智能蒸煮多用电饭锅 食堂饭店电高压锅 特大号电饭煲煮饭锅 17升|适用20-28人|煮饭炖肉煲汤</t>
  </si>
  <si>
    <t>德玛仕（DEMASHI）商用大容量电压力锅 智能蒸煮多用电饭锅 食堂饭店电高压锅 特大号电饭煲煮饭锅 12升|适用15-20人|煮饭炖肉煲汤</t>
  </si>
  <si>
    <t>德玛仕（DEMASHI）商用大容量电压力锅 智能蒸煮多用电饭锅 食堂饭店电高压锅 特大号电饭煲煮饭锅 26升|适用35-45人|煮饭炖肉煲汤</t>
  </si>
  <si>
    <t>德玛仕（DEMASHI）商用大容量电压力锅 智能蒸煮多用电饭锅 食堂饭店电高压锅 特大号电饭煲煮饭锅 45升|适用50-80人|煮饭炖肉煲汤</t>
  </si>
  <si>
    <t>德玛仕（DEMASHI）商用大容量电压力锅 智能蒸煮多用电饭锅 食堂饭店电高压锅 特大号电饭煲煮饭锅 40升|适用60-70人|煮饭炖肉煲汤</t>
  </si>
  <si>
    <t>德玛仕（DEMASHI）商用大容量电压力锅 智能蒸煮多用电饭锅 食堂饭店电高压锅 特大号电饭煲煮饭锅 21升|适用30-40人|煮饭炖肉煲汤</t>
  </si>
  <si>
    <t>德玛仕（DEMASHI）商用大容量电压力锅 智能蒸煮多用电饭锅 食堂饭店电高压锅 特大号电饭煲煮饭锅 12升【高原可用】FRP120-B2</t>
  </si>
  <si>
    <t>德玛仕（DEMASHI）商用大容量电压力锅 智能蒸煮多用电饭锅 食堂饭店电高压锅 特大号电饭煲煮饭锅 8升【高原可用】 FRP80-B1</t>
  </si>
  <si>
    <t>德玛仕（DEMASHI）商用大容量电压力锅 智能蒸煮多用电饭锅 食堂饭店电高压锅 特大号电饭煲煮饭锅 18升【高原可用】FRP180-B3</t>
  </si>
  <si>
    <t>德玛仕（DEMASHI）商用大容量电压力锅 智能蒸煮多用电饭锅 食堂饭店电高压锅 特大号电饭煲煮饭锅 8升|适用于10-14人|煮饭煲汤</t>
  </si>
  <si>
    <t>德玛仕（DEMASHI）商用大容量电压力锅 智能蒸煮多用电饭锅 食堂饭店电高压锅 特大号电饭煲煮饭锅 55升|适用于80-100人|炖肉煲汤</t>
  </si>
  <si>
    <t>德玛仕（DEMASHI）商用大容量电压力锅 智能蒸煮多用电饭锅 食堂饭店电高压锅 特大号电饭煲煮饭锅 65升|适用于100-120人|炖肉煲汤</t>
  </si>
  <si>
    <t>德玛仕（DEMASHI）1.8米冷藏工作台操作台冷柜商用保鲜卧式奶茶店水吧台厨房不锈钢平冷操作台商用冰箱 1.5*0.8*0.8M【全冷藏】增强款</t>
  </si>
  <si>
    <t>德玛仕（DEMASHI）1.8米冷藏工作台操作台冷柜商用保鲜卧式奶茶店水吧台厨房不锈钢平冷操作台商用冰箱 冷柜 GZT-156T-2C 冷藏0.6 米宽</t>
  </si>
  <si>
    <t>德玛仕（DEMASHI）1.8米冷藏工作台操作台冷柜商用保鲜卧式奶茶店水吧台厨房不锈钢平冷操作台商用冰箱 1.5*0.6*0.8M【双温】增强款</t>
  </si>
  <si>
    <t>德玛仕（DEMASHI）1.8米冷藏工作台操作台冷柜商用保鲜卧式奶茶店水吧台厨房不锈钢平冷操作台商用冰箱 1.5*0.8*0.8M【全冷冻】增强款</t>
  </si>
  <si>
    <t>德玛仕（DEMASHI）1.8米冷藏工作台操作台冷柜商用保鲜卧式奶茶店水吧台厨房不锈钢平冷操作台商用冰箱 冷柜GZT-188T-2C冷藏 0.8米宽</t>
  </si>
  <si>
    <t>德玛仕（DEMASHI）1.8米冷藏工作台操作台冷柜商用保鲜卧式奶茶店水吧台厨房不锈钢平冷操作台商用冰箱 1.8*0.8*0.8M【全冷冻】旗舰款</t>
  </si>
  <si>
    <t>德玛仕（DEMASHI）1.8米冷藏工作台操作台冷柜商用保鲜卧式奶茶店水吧台厨房不锈钢平冷操作台商用冰箱 1.8*0.6*0.8M【全冷冻】增强款</t>
  </si>
  <si>
    <t>德玛仕（DEMASHI）1.8米冷藏工作台操作台冷柜商用保鲜卧式奶茶店水吧台厨房不锈钢平冷操作台商用冰箱 1.8*0.6*0.8M【全冷藏】增强款</t>
  </si>
  <si>
    <t>德玛仕（DEMASHI）1.8米冷藏工作台操作台冷柜商用保鲜卧式奶茶店水吧台厨房不锈钢平冷操作台商用冰箱 1.8*0.8*0.8M【全冷藏】增强款</t>
  </si>
  <si>
    <t>德玛仕（DEMASHI）1.8米冷藏工作台操作台冷柜商用保鲜卧式奶茶店水吧台厨房不锈钢平冷操作台商用冰箱 1.5*0.6*0.8M【全冷冻】真风冷款</t>
  </si>
  <si>
    <t>德玛仕（DEMASHI）1.8米冷藏工作台操作台冷柜商用保鲜卧式奶茶店水吧台厨房不锈钢平冷操作台商用冰箱 1.8*0.6*0.8M【双温】增强款</t>
  </si>
  <si>
    <t>德玛仕（DEMASHI）1.8米冷藏工作台操作台冷柜商用保鲜卧式奶茶店水吧台厨房不锈钢平冷操作台商用冰箱 1.5*0.6*0.8M【全冷藏】真风冷款</t>
  </si>
  <si>
    <t>德玛仕（DEMASHI）1.8米冷藏工作台操作台冷柜商用保鲜卧式奶茶店水吧台厨房不锈钢平冷操作台商用冰箱 1.8*0.8*0.8M【双温款】增强款</t>
  </si>
  <si>
    <t>德玛仕（DEMASHI）1.8米冷藏工作台操作台冷柜商用保鲜卧式奶茶店水吧台厨房不锈钢平冷操作台商用冰箱 1.5*0.8*0.8M【全冷冻】数显豪华款</t>
  </si>
  <si>
    <t>德玛仕（DEMASHI）1.8米冷藏工作台操作台冷柜商用保鲜卧式奶茶店水吧台厨房不锈钢平冷操作台商用冰箱 1.8*0.8*0.8M一级能效【全冷冻】高性能款</t>
  </si>
  <si>
    <t>德玛仕（DEMASHI）1.8米冷藏工作台操作台冷柜商用保鲜卧式奶茶店水吧台厨房不锈钢平冷操作台商用冰箱 1.5*0.8*0.8M【全冷藏】数显豪华款</t>
  </si>
  <si>
    <t>德玛仕（DEMASHI）1.8米冷藏工作台操作台冷柜商用保鲜卧式奶茶店水吧台厨房不锈钢平冷操作台商用冰箱 1.8*0.8*0.8M一级能效【双温】高性能款</t>
  </si>
  <si>
    <t>德玛仕（DEMASHI）1.8米冷藏工作台操作台冷柜商用保鲜卧式奶茶店水吧台厨房不锈钢平冷操作台商用冰箱 1.8*0.8*0.8M【全冷冻】增强款</t>
  </si>
  <si>
    <t>德玛仕（DEMASHI）1.8米冷藏工作台操作台冷柜商用保鲜卧式奶茶店水吧台厨房不锈钢平冷操作台商用冰箱 1.8*0.8*0.8M【-18℃双温】一级能效</t>
  </si>
  <si>
    <t>德玛仕（DEMASHI）1.8米冷藏工作台操作台冷柜商用保鲜卧式奶茶店水吧台厨房不锈钢平冷操作台商用冰箱 1.8*0.8*0.8M【全冷藏】真风冷款</t>
  </si>
  <si>
    <t>德玛仕（DEMASHI）1.8米冷藏工作台操作台冷柜商用保鲜卧式奶茶店水吧台厨房不锈钢平冷操作台商用冰箱 1.5*0.8*0.8M【双温】数显豪华款</t>
  </si>
  <si>
    <t>德玛仕（DEMASHI）1.8米冷藏工作台操作台冷柜商用保鲜卧式奶茶店水吧台厨房不锈钢平冷操作台商用冰箱 1.8*0.8*0.8M【-18℃全冷冻】一级能效</t>
  </si>
  <si>
    <t>德玛仕（DEMASHI）1.8米冷藏工作台操作台冷柜商用保鲜卧式奶茶店水吧台厨房不锈钢平冷操作台商用冰箱 1.8*0.8*0.8M一级能效【全冷藏】高性能款</t>
  </si>
  <si>
    <t>德玛仕（DEMASHI）1.8米冷藏工作台操作台冷柜商用保鲜卧式奶茶店水吧台厨房不锈钢平冷操作台商用冰箱 1.5*0.6*0.8M【全冷冻】增强款</t>
  </si>
  <si>
    <t>德玛仕（DEMASHI）1.8米冷藏工作台操作台冷柜商用保鲜卧式奶茶店水吧台厨房不锈钢平冷操作台商用冰箱 1.8*0.8*0.8M【全冷冻】真风冷款</t>
  </si>
  <si>
    <t>德玛仕（DEMASHI）1.8米冷藏工作台操作台冷柜商用保鲜卧式奶茶店水吧台厨房不锈钢平冷操作台商用冰箱 1.5*0.6*0.8M【全冷冻】数显豪华款</t>
  </si>
  <si>
    <t>德玛仕（DEMASHI）1.8米冷藏工作台操作台冷柜商用保鲜卧式奶茶店水吧台厨房不锈钢平冷操作台商用冰箱 1.8*0.8*0.8M【全冷藏|数显款】一级能效</t>
  </si>
  <si>
    <t>德玛仕（DEMASHI）1.8米冷藏工作台操作台冷柜商用保鲜卧式奶茶店水吧台厨房不锈钢平冷操作台商用冰箱 1.5*0.6*0.8M【全冷藏】增强款</t>
  </si>
  <si>
    <t>德玛仕（DEMASHI）1.8米冷藏工作台操作台冷柜商用保鲜卧式奶茶店水吧台厨房不锈钢平冷操作台商用冰箱 1.5*0.6*0.8M【全冷藏】数显豪华款</t>
  </si>
  <si>
    <t>德玛仕（DEMASHI）1.8米冷藏工作台操作台冷柜商用保鲜卧式奶茶店水吧台厨房不锈钢平冷操作台商用冰箱 1.5*0.8*0.8M【双温】增强款</t>
  </si>
  <si>
    <t>德玛仕（DEMASHI）1.8米冷藏工作台操作台冷柜商用保鲜卧式奶茶店水吧台厨房不锈钢平冷操作台商用冰箱 1.5*0.6*0.8M【双温】数显豪华款</t>
  </si>
  <si>
    <t>德玛仕（DEMASHI）绞肉机商用电动大功率不锈钢拌菜机大容量绞菜机家用打肉机搅拌机打蒜绞馅机菜机 10L大容量绞肉机 JR100A10L</t>
  </si>
  <si>
    <t>德玛仕（DEMASHI）四门冰柜全铜管 冷藏冷冻双温立式冷柜冰箱厨房四开门冰箱 【二级能效】双温DMS-LG- 860HZ-WA3</t>
  </si>
  <si>
    <t>德玛仕（DEMASHI）食品留样冰箱柜 冷藏柜保鲜柜商用展示柜  生物实验室设备学校幼儿园食堂公司用 食物冷藏保鲜商用 12层空间丨带温度显示丨双锁设计</t>
  </si>
  <si>
    <t>展示柜</t>
  </si>
  <si>
    <t>德玛仕（DEMASHI）食品留样冰箱柜 冷藏柜保鲜柜商用展示柜  生物实验室设备学校幼儿园食堂公司用 食物冷藏保鲜商用 大食堂留样丨双门618升丨带门锁</t>
  </si>
  <si>
    <t>德玛仕（DEMASHI）食品留样冰箱柜 冷藏柜保鲜柜商用展示柜  生物实验室设备学校幼儿园食堂公司用 食物冷藏保鲜商用 幼儿园用丨三层59升丨双锁设计</t>
  </si>
  <si>
    <t>德玛仕（DEMASHI）食品留样冰箱柜 冷藏柜保鲜柜商用展示柜  生物实验室设备学校幼儿园食堂公司用 食物冷藏保鲜商用 幼儿园用丨五层90升丨双锁设计</t>
  </si>
  <si>
    <t>德玛仕（DEMASHI）食品留样冰箱柜 冷藏柜保鲜柜商用展示柜  生物实验室设备学校幼儿园食堂公司用 食物冷藏保鲜商用 单位食堂留样丨6层338升丨带锁扣</t>
  </si>
  <si>
    <t>德玛仕（DEMASHI）食品留样冰箱柜 冷藏柜保鲜柜商用展示柜  生物实验室设备学校幼儿园食堂公司用 食物冷藏保鲜商用 单位食堂留样丨5层308升丨带锁扣</t>
  </si>
  <si>
    <t>德玛仕（DEMASHI）食品留样冰箱柜 冷藏柜保鲜柜商用展示柜  生物实验室设备学校幼儿园食堂公司用 食物冷藏保鲜商用 学校食堂留样丨5层230升丨带锁扣</t>
  </si>
  <si>
    <t>德玛仕（DEMASHI）食品留样冰箱柜 冷藏柜保鲜柜商用展示柜  生物实验室设备学校幼儿园食堂公司用 食物冷藏保鲜商用 单位食堂留样丨5层238升丨带门锁</t>
  </si>
  <si>
    <t>德玛仕（DEMASHI）食品留样冰箱柜 冷藏柜保鲜柜商用展示柜  生物实验室设备学校幼儿园食堂公司用 食物冷藏保鲜商用 食品留样盒丨9格</t>
  </si>
  <si>
    <t>德玛仕（DEMASHI）食品留样冰箱柜 冷藏柜保鲜柜商用展示柜  生物实验室设备学校幼儿园食堂公司用 食物冷藏保鲜商用 幼儿园用丨三层49升丨双锁设计</t>
  </si>
  <si>
    <t>德玛仕（DEMASHI）食品留样冰箱柜 冷藏柜保鲜柜商用展示柜  生物实验室设备学校幼儿园食堂公司用 食物冷藏保鲜商用 单位食堂留样丨5层230升丨带锁扣</t>
  </si>
  <si>
    <t>德玛仕（DEMASHI）食品留样冰箱柜 冷藏柜保鲜柜商用展示柜  生物实验室设备学校幼儿园食堂公司用 食物冷藏保鲜商用 食品留样盒丨6格</t>
  </si>
  <si>
    <t>德玛仕（DEMASHI）食品留样冰箱柜 冷藏柜保鲜柜商用展示柜  生物实验室设备学校幼儿园食堂公司用 食物冷藏保鲜商用 食品留样盒丨4格</t>
  </si>
  <si>
    <t>德玛仕（DEMASHI）食品留样冰箱柜 冷藏柜保鲜柜商用展示柜  生物实验室设备学校幼儿园食堂公司用 食物冷藏保鲜商用 食品留样盒丨1格丨10个装</t>
  </si>
  <si>
    <t>德玛仕（DEMASHI）食品留样冰箱柜 冷藏柜保鲜柜商用展示柜  生物实验室设备学校幼儿园食堂公司用 食物冷藏保鲜商用 智能留样仪丨留样自动记录丨可报表导出</t>
  </si>
  <si>
    <t>德玛仕大容量玻璃冷藏保鲜展示柜 冷鲜花蔬菜水果点菜商用保鲜柜 陈列柜商用 厨房食堂超市立式商用冰箱 赠送3年云服务器丨库存管理丨库存监控</t>
  </si>
  <si>
    <t>德玛仕大容量玻璃冷藏保鲜展示柜 冷鲜花蔬菜水果点菜商用保鲜柜 陈列柜商用 厨房食堂超市立式商用冰箱 赠送5年云服务器丨库存管理丨库存监控</t>
  </si>
  <si>
    <t>德玛仕大容量玻璃冷藏保鲜展示柜 冷鲜花蔬菜水果点菜商用保鲜柜 陈列柜商用 厨房食堂超市立式商用冰箱 赠送8年云服务器丨库存管理丨库存监控</t>
  </si>
  <si>
    <t>德玛仕大容量玻璃冷藏保鲜展示柜 冷鲜花蔬菜水果点菜商用保鲜柜 陈列柜商用 厨房食堂超市立式商用冰箱 赠送10年云服务器丨库存管理丨库存监控</t>
  </si>
  <si>
    <t>德玛仕大容量玻璃冷藏保鲜展示柜 冷鲜花蔬菜水果点菜商用保鲜柜 陈列柜商用 厨房食堂超市立式商用冰箱 风冷无霜丨双门900升丨自动除雾丨0-10℃</t>
  </si>
  <si>
    <t>德玛仕大容量玻璃冷藏保鲜展示柜 冷鲜花蔬菜水果点菜商用保鲜柜 陈列柜商用 厨房食堂超市立式商用冰箱 一级能效丨双门950升丨全铜管丨1-10℃</t>
  </si>
  <si>
    <t>德玛仕大容量玻璃冷藏保鲜展示柜 冷鲜花蔬菜水果点菜商用保鲜柜 陈列柜商用 厨房食堂超市立式商用冰箱 风冷无霜丨双门628升丨全铜管丨1-10℃</t>
  </si>
  <si>
    <t>德玛仕大容量玻璃冷藏保鲜展示柜 冷鲜花蔬菜水果点菜商用保鲜柜 陈列柜商用 厨房食堂超市立式商用冰箱 单机版丨无需联网丨可称150KG</t>
  </si>
  <si>
    <t>德玛仕大容量玻璃冷藏保鲜展示柜 冷鲜花蔬菜水果点菜商用保鲜柜 陈列柜商用 厨房食堂超市立式商用冰箱 铜管材质丨双门880升丨1-10℃智能温控</t>
  </si>
  <si>
    <t>德玛仕大容量玻璃冷藏保鲜展示柜 冷鲜花蔬菜水果点菜商用保鲜柜 陈列柜商用 厨房食堂超市立式商用冰箱 一级能效丨双门1005升丨风冷无霜丨0-10℃</t>
  </si>
  <si>
    <t>德玛仕大容量玻璃冷藏保鲜展示柜 冷鲜花蔬菜水果点菜商用保鲜柜 陈列柜商用 厨房食堂超市立式商用冰箱 一级能效丨双门710升丨风冷无霜丨0-10℃</t>
  </si>
  <si>
    <t>德玛仕大容量玻璃冷藏保鲜展示柜 冷鲜花蔬菜水果点菜商用保鲜柜 陈列柜商用 厨房食堂超市立式商用冰箱 自带门锁丨双门618升丨果蔬保鲜丨0-8℃</t>
  </si>
  <si>
    <t>德玛仕大容量玻璃冷藏保鲜展示柜 冷鲜花蔬菜水果点菜商用保鲜柜 陈列柜商用 厨房食堂超市立式商用冰箱 网络版丨物联组网丨可称300KG</t>
  </si>
  <si>
    <t>德玛仕大容量玻璃冷藏保鲜展示柜 冷鲜花蔬菜水果点菜商用保鲜柜 陈列柜商用 厨房食堂超市立式商用冰箱 单机版丨无需联网丨可称300KG</t>
  </si>
  <si>
    <t>德玛仕大容量玻璃冷藏保鲜展示柜 冷鲜花蔬菜水果点菜商用保鲜柜 陈列柜商用 厨房食堂超市立式商用冰箱 赠送1年云服务器丨库存管理丨库存监控</t>
  </si>
  <si>
    <t>德玛仕大容量玻璃冷藏保鲜展示柜 冷鲜花蔬菜水果点菜商用保鲜柜 陈列柜商用 厨房食堂超市立式商用冰箱 三门1345升丨果蔬保鲜丨铜管材质丨0-10℃</t>
  </si>
  <si>
    <t>德玛仕大容量玻璃冷藏保鲜展示柜 冷鲜花蔬菜水果点菜商用保鲜柜 陈列柜商用 厨房食堂超市立式商用冰箱 网络版丨物联组网丨可称150KG</t>
  </si>
  <si>
    <t>德玛仕大容量玻璃冷藏保鲜展示柜 冷鲜花蔬菜水果啤酒点菜保鲜柜陈列柜商用 厨房食堂超市立式商用冰箱 四门900L丨食材不串味丨上下分控</t>
  </si>
  <si>
    <t>德玛仕大容量玻璃冷藏保鲜展示柜 冷鲜花蔬菜水果啤酒点菜保鲜柜陈列柜商用 厨房食堂超市立式商用冰箱 六门1312L丨食材不串味丨下冷冻</t>
  </si>
  <si>
    <t>德玛仕（DEMASHI）商用全自动多功能 搅拌机和面机 食堂用揉面机电动厨师机打蛋器奶油机 【变频款】20L容量 SHB-BP-BM20</t>
  </si>
  <si>
    <t>德玛仕（DEMASHI）商用全自动多功能 搅拌机和面机 食堂用揉面机电动厨师机打蛋器奶油机 【变频款】30L容量 SHB-BP-BM30</t>
  </si>
  <si>
    <t>德玛仕（DEMASHI）商用全自动多功能 搅拌机和面机 食堂用揉面机电动厨师机打蛋器奶油机 【变频款】10L容量 SHB-BP-BM10</t>
  </si>
  <si>
    <t>德玛仕（DEMASHI）商用全自动多功能 搅拌机和面机 食堂用揉面机电动厨师机打蛋器奶油机 【变频款】40L容量 SHB-BP-BM40</t>
  </si>
  <si>
    <t>德玛仕（DEMASHI）商用全自动多功能 搅拌机和面机 食堂用揉面机电动厨师机打蛋器奶油机 【变频款】30L容量 丨SHB-BP-BM30</t>
  </si>
  <si>
    <t>德玛仕（DEMASHI）商用全自动多功能 搅拌机和面机 食堂用揉面机电动厨师机打蛋器奶油机 30升丨三合一搅拌机丨三档调速 220V</t>
  </si>
  <si>
    <t>德玛仕（DEMASHI）商用全自动多功能 搅拌机和面机 食堂用揉面机电动厨师机打蛋器奶油机 【304高端款】30L容量加厚款 JB-30A</t>
  </si>
  <si>
    <t>德玛仕（DEMASHI）商用全自动多功能 搅拌机和面机 食堂用揉面机电动厨师机打蛋器奶油机 【304高端款】20L容量加厚款 丨JB-20A</t>
  </si>
  <si>
    <t>德玛仕（DEMASHI）商用全自动多功能 搅拌机和面机 食堂用揉面机电动厨师机打蛋器奶油机 【变频款】40L容量 丨SHB-BP-BM40</t>
  </si>
  <si>
    <t>德玛仕（DEMASHI）商用全自动多功能 搅拌机和面机 食堂用揉面机电动厨师机打蛋器奶油机 【电脑款】40L变频双动双速丨SHB-SSD40D</t>
  </si>
  <si>
    <t>德玛仕（DEMASHI）商用全自动多功能 搅拌机和面机 食堂用揉面机电动厨师机打蛋器奶油机 【变频款】20L容量 丨SHB-BP-BM20</t>
  </si>
  <si>
    <t>德玛仕（DEMASHI）商用全自动多功能 搅拌机和面机 食堂用揉面机电动厨师机打蛋器奶油机 【304款】20L双动双速丨SHB-SSD20B</t>
  </si>
  <si>
    <t>德玛仕（DEMASHI）商用全自动多功能 搅拌机和面机 食堂用揉面机电动厨师机打蛋器奶油机 【304款】30L双动双速丨SHB-SSD30B</t>
  </si>
  <si>
    <t>德玛仕（DEMASHI）商用全自动多功能 搅拌机和面机 食堂用揉面机电动厨师机打蛋器奶油机 10升丨三合一搅拌机丨三档调速 220V</t>
  </si>
  <si>
    <t>德玛仕（DEMASHI）商用全自动多功能 搅拌机和面机 食堂用揉面机电动厨师机打蛋器奶油机 20L双动双速丨SHB-SSD20A</t>
  </si>
  <si>
    <t>德玛仕（DEMASHI）商用全自动多功能 搅拌机和面机 食堂用揉面机电动厨师机打蛋器奶油机 20升丨三合一搅拌机丨三档调速 380V</t>
  </si>
  <si>
    <t>德玛仕（DEMASHI）商用全自动多功能 搅拌机和面机 食堂用揉面机电动厨师机打蛋器奶油机 60L双动双速丨SHB-SSD60A</t>
  </si>
  <si>
    <t>德玛仕（DEMASHI）商用全自动多功能 搅拌机和面机 食堂用揉面机电动厨师机打蛋器奶油机 40L双动双速丨SHB-SSD40A</t>
  </si>
  <si>
    <t>德玛仕（DEMASHI）商用全自动多功能 搅拌机和面机 食堂用揉面机电动厨师机打蛋器奶油机 20升丨三合一搅拌机丨三档调速 220V</t>
  </si>
  <si>
    <t>德玛仕（DEMASHI）商用全自动多功能 搅拌机和面机 食堂用揉面机电动厨师机打蛋器奶油机 【电脑款】20L变频双动双速丨SHB-SSD20D</t>
  </si>
  <si>
    <t>德玛仕（DEMASHI）商用全自动多功能 搅拌机和面机 食堂用揉面机电动厨师机打蛋器奶油机 80L双动双速丨SHB-SSD80A</t>
  </si>
  <si>
    <t>德玛仕（DEMASHI）商用全自动多功能 搅拌机和面机 食堂用揉面机电动厨师机打蛋器奶油机 【304款】40L双动双速丨SHB-SSD40B</t>
  </si>
  <si>
    <t>德玛仕（DEMASHI）商用全自动多功能 搅拌机和面机 食堂用揉面机电动厨师机打蛋器奶油机 30升丨三合一搅拌机丨三档调速 380V</t>
  </si>
  <si>
    <t>德玛仕（DEMASHI）商用全自动多功能 搅拌机和面机 食堂用揉面机电动厨师机打蛋器奶油机 30L双动双速丨SHB-SSD30A</t>
  </si>
  <si>
    <t>德玛仕（DEMASHI）商用全自动多功能 搅拌机和面机 食堂用揉面机电动厨师机打蛋器奶油机 【变频款】10L容量 丨SHB-BP-BM10</t>
  </si>
  <si>
    <t>德玛仕（DEMASHI）商用全自动多功能 搅拌机和面机 食堂用揉面机电动厨师机打蛋器奶油机 【电脑款】30L变频双动双速丨SHB-SSD30D</t>
  </si>
  <si>
    <t>德玛仕（DEMASHI）商用全自动多功能 搅拌机和面机 食堂用揉面机电动厨师机打蛋器奶油机 【高端款】20L容量加厚款 JB-20A</t>
  </si>
  <si>
    <t>德玛仕（DEMASHI）商用全自动多功能 搅拌机和面机 食堂用揉面机电动厨师机打蛋器奶油机 【高端款】30L容量加厚款 JB-30A</t>
  </si>
  <si>
    <t>德玛仕（DEMASHI）豆浆机商用磨浆机浆渣分离 加厚防水大容量电石磨全自动豆腐脑豆花豆浆汁机早餐店食堂家用打浆机 每小时120斤湿豆【自加水套装】MJ-105B</t>
  </si>
  <si>
    <t>德玛仕（DEMASHI）豆浆机商用磨浆机浆渣分离 加厚防水大容量电石磨全自动豆腐脑豆花豆浆汁机早餐店食堂家用打浆机 【商用优选】每小时80斤湿豆（出浆120斤）</t>
  </si>
  <si>
    <t>德玛仕（DEMASHI）豆浆机商用磨浆机浆渣分离 加厚防水大容量电石磨全自动豆腐脑豆花豆浆汁机早餐店食堂家用打浆机 每小时200斤湿豆（出浆320斤）MJ-155A</t>
  </si>
  <si>
    <t>德玛仕（DEMASHI）豆浆机商用磨浆机浆渣分离 加厚防水大容量电石磨全自动豆腐脑豆花豆浆汁机早餐店食堂家用打浆机 每小时60斤湿豆【自加水套装】MJJ-80A1</t>
  </si>
  <si>
    <t>德玛仕（DEMASHI）豆浆机商用磨浆机浆渣分离 加厚防水大容量电石磨全自动豆腐脑豆花豆浆汁机早餐店食堂家用打浆机 每小时80斤湿豆【自加水套装】MJ-100A</t>
  </si>
  <si>
    <t>德玛仕（DEMASHI）豆浆机商用磨浆机浆渣分离 加厚防水大容量电石磨全自动豆腐脑豆花豆浆汁机早餐店食堂家用打浆机 【家用推荐】每小时60斤湿豆（出浆90斤）</t>
  </si>
  <si>
    <t>德玛仕（DEMASHI）豆浆机商用磨浆机浆渣分离 加厚防水大容量电石磨全自动豆腐脑豆花豆浆汁机早餐店食堂家用打浆机 每小时100斤湿豆【自加水套装】MJ-105A</t>
  </si>
  <si>
    <t>德玛仕（DEMASHI）豆浆机商用磨浆机浆渣分离 加厚防水大容量电石磨全自动豆腐脑豆花豆浆汁机早餐店食堂家用打浆机 每小时100斤湿豆（出浆140斤）MJ-105A</t>
  </si>
  <si>
    <t>德玛仕（DEMASHI）豆浆机商用磨浆机浆渣分离 加厚防水大容量电石磨全自动豆腐脑豆花豆浆汁机早餐店食堂家用打浆机 每小时120斤湿豆（出浆160斤）MJ-105B</t>
  </si>
  <si>
    <t>德玛仕（DEMASHI）豆浆机商用磨浆机浆渣分离 加厚防水大容量电石磨全自动豆腐脑豆花豆浆汁机早餐店食堂家用打浆机 每小时160斤湿豆【自加水套装】MJ-130A</t>
  </si>
  <si>
    <t>德玛仕（DEMASHI）豆浆机商用磨浆机浆渣分离 加厚防水大容量电石磨全自动豆腐脑豆花豆浆汁机早餐店食堂家用打浆机 每小时160斤湿豆（出浆240斤）MJ-130A</t>
  </si>
  <si>
    <t>德玛仕（DEMASHI）豆浆机商用磨浆机浆渣分离 加厚防水大容量电石磨全自动豆腐脑豆花豆浆汁机早餐店食堂家用打浆机 每小时200斤湿豆【自加水套装】MJ-155A</t>
  </si>
  <si>
    <t>德玛仕（DEMASHI）豆浆机商用磨浆机浆渣分离 加厚防水大容量电石磨全自动豆腐脑豆花豆浆汁机早餐店食堂家用打浆机 滤网*5（适用于MJ-130A）</t>
  </si>
  <si>
    <t>德玛仕（DEMASHI）豆浆机商用磨浆机浆渣分离 加厚防水大容量电石磨全自动豆腐脑豆花豆浆汁机早餐店食堂家用打浆机 滤网*5（适用于MJ-100A）</t>
  </si>
  <si>
    <t>德玛仕（DEMASHI）豆浆机商用磨浆机浆渣分离 加厚防水大容量电石磨全自动豆腐脑豆花豆浆汁机早餐店食堂家用打浆机 滤网*5（适用于MJ-155A）</t>
  </si>
  <si>
    <t>德玛仕（DEMASHI）豆浆机商用磨浆机浆渣分离 加厚防水大容量电石磨全自动豆腐脑豆花豆浆汁机早餐店食堂家用打浆机 砂轮*1套（105A、B）</t>
  </si>
  <si>
    <t>德玛仕（DEMASHI）豆浆机商用磨浆机浆渣分离 加厚防水大容量电石磨全自动豆腐脑豆花豆浆汁机早餐店食堂家用打浆机 砂轮*1套（100A）</t>
  </si>
  <si>
    <t>德玛仕（DEMASHI）豆浆机商用磨浆机浆渣分离 加厚防水大容量电石磨全自动豆腐脑豆花豆浆汁机早餐店食堂家用打浆机 砂轮*1套（130A）</t>
  </si>
  <si>
    <t>德玛仕（DEMASHI）豆浆机商用磨浆机浆渣分离 加厚防水大容量电石磨全自动豆腐脑豆花豆浆汁机早餐店食堂家用打浆机 磨浆水桶（适配100-105规格）</t>
  </si>
  <si>
    <t>德玛仕（DEMASHI）豆浆机商用磨浆机浆渣分离 加厚防水大容量电石磨全自动豆腐脑豆花豆浆汁机早餐店食堂家用打浆机 磨浆水桶（适配130-155规格）</t>
  </si>
  <si>
    <t>德玛仕（DEMASHI）豆浆机商用磨浆机浆渣分离 加厚防水大容量电石磨全自动豆腐脑豆花豆浆汁机早餐店食堂家用打浆机 汤桶（40CM宽*40CM高）</t>
  </si>
  <si>
    <t>德玛仕（DEMASHI）开水器商用 智能电热开水机全自动进水不锈钢烧水器开水炉热水桶学校工厂工地饭店饮水机大容量 适30升/小时【底座】</t>
  </si>
  <si>
    <t>德玛仕（DEMASHI）开水器商用 智能电热开水机全自动进水不锈钢烧水器开水炉热水桶学校工厂工地饭店饮水机大容量 大规格+保温【190L/H】380V丨三级过滤</t>
  </si>
  <si>
    <t>德玛仕（DEMASHI）开水器商用 智能电热开水机全自动进水不锈钢烧水器开水炉热水桶学校工厂工地饭店饮水机大容量 热销-数显款【70L/H】220V丨6Kw三级过滤</t>
  </si>
  <si>
    <t>德玛仕（DEMASHI）开水器商用 智能电热开水机全自动进水不锈钢烧水器开水炉热水桶学校工厂工地饭店饮水机大容量 节能保温款【100L/H】380V丨9Kw三级过滤</t>
  </si>
  <si>
    <t>德玛仕（DEMASHI）开水器商用 智能电热开水机全自动进水不锈钢烧水器开水炉热水桶学校工厂工地饭店饮水机大容量 爆款数显款【40L/H】220V丨3Kw三级过滤</t>
  </si>
  <si>
    <t>德玛仕（DEMASHI）开水器商用 智能电热开水机全自动进水不锈钢烧水器开水炉热水桶学校工厂工地饭店饮水机大容量 大规格+保温【160L/H】380V丨三级过滤</t>
  </si>
  <si>
    <t>德玛仕（DEMASHI）开水器商用 智能电热开水机全自动进水不锈钢烧水器开水炉热水桶学校工厂工地饭店饮水机大容量 适160升以上【大规格款底座】</t>
  </si>
  <si>
    <t>德玛仕（DEMASHI）开水器商用 智能电热开水机全自动进水不锈钢烧水器开水炉热水桶学校工厂工地饭店饮水机大容量 热销-数显款【70L/H】380V丨6Kw三级过滤</t>
  </si>
  <si>
    <t>德玛仕（DEMASHI）开水器商用 智能电热开水机全自动进水不锈钢烧水器开水炉热水桶学校工厂工地饭店饮水机大容量 适100升/小时【数显款底座】</t>
  </si>
  <si>
    <t>德玛仕（DEMASHI）开水器商用 智能电热开水机全自动进水不锈钢烧水器开水炉热水桶学校工厂工地饭店饮水机大容量 适40-70升/小时【数显款底座】</t>
  </si>
  <si>
    <t>德玛仕（DEMASHI）开水器商用 智能电热开水机全自动进水不锈钢烧水器开水炉热水桶学校工厂工地饭店饮水机大容量 内置过滤+定时【70L/H】220V丨二级过滤</t>
  </si>
  <si>
    <t>德玛仕（DEMASHI）开水器商用 智能电热开水机全自动进水不锈钢烧水器开水炉热水桶学校工厂工地饭店饮水机大容量 内置过滤+定时【40L/H】220V丨二级过滤</t>
  </si>
  <si>
    <t>德玛仕（DEMASHI）开水器商用 智能电热开水机全自动进水不锈钢烧水器开水炉热水桶学校工厂工地饭店饮水机大容量 内置过滤+定时【70L/H】380V丨二级过滤</t>
  </si>
  <si>
    <t>德玛仕（DEMASHI）开水器商用 智能电热开水机全自动进水不锈钢烧水器开水炉热水桶学校工厂工地饭店饮水机大容量 高端数显款【70L/H】220V丨6Kw三级过滤</t>
  </si>
  <si>
    <t>德玛仕（DEMASHI）开水器商用 智能电热开水机全自动进水不锈钢烧水器开水炉热水桶学校工厂工地饭店饮水机大容量 独立开关款【70L/H】220V丨6Kw三级过滤</t>
  </si>
  <si>
    <t>德玛仕（DEMASHI）开水器商用 智能电热开水机全自动进水不锈钢烧水器开水炉热水桶学校工厂工地饭店饮水机大容量 数显款【30L/H】220V丨2Kw</t>
  </si>
  <si>
    <t>德玛仕（DEMASHI）开水器商用 智能电热开水机全自动进水不锈钢烧水器开水炉热水桶学校工厂工地饭店饮水机大容量 节能保温款【70L/H】380V丨6Kw三级过滤</t>
  </si>
  <si>
    <t>德玛仕（DEMASHI）开水器商用 智能电热开水机全自动进水不锈钢烧水器开水炉热水桶学校工厂工地饭店饮水机大容量 高端数显款【100L/H】380V丨9Kw三级过滤</t>
  </si>
  <si>
    <t>德玛仕（DEMASHI）开水器商用 智能电热开水机全自动进水不锈钢烧水器开水炉热水桶学校工厂工地饭店饮水机大容量 高端数显款【70L/H】380V丨6Kw三级过滤</t>
  </si>
  <si>
    <t>德玛仕（DEMASHI）开水器商用 智能电热开水机全自动进水不锈钢烧水器开水炉热水桶学校工厂工地饭店饮水机大容量 高端数显款【120L/H】380V丨三级过滤</t>
  </si>
  <si>
    <t>德玛仕（DEMASHI）开水器商用 智能电热开水机全自动进水不锈钢烧水器开水炉热水桶学校工厂工地饭店饮水机大容量 适90-120升/小时【大规格款底座】</t>
  </si>
  <si>
    <t>德玛仕（DEMASHI）开水器商用 智能电热开水机全自动进水不锈钢烧水器开水炉热水桶学校工厂工地饭店饮水机大容量 热销爆款【30L/H】220V丨2Kw</t>
  </si>
  <si>
    <t>德玛仕（DEMASHI）开水器商用 智能电热开水机全自动进水不锈钢烧水器开水炉热水桶学校工厂工地饭店饮水机大容量 节能保温款【70L/H】220V丨6Kw三级过滤</t>
  </si>
  <si>
    <t>德玛仕（DEMASHI）开水器商用 智能电热开水机全自动进水不锈钢烧水器开水炉热水桶学校工厂工地饭店饮水机大容量 凉热双温【40L/H】220V丨3Kw内置三级过滤</t>
  </si>
  <si>
    <t>德玛仕（DEMASHI）开水器商用 智能电热开水机全自动进水不锈钢烧水器开水炉热水桶学校工厂工地饭店饮水机大容量 大规格+保温【120L/H】380V丨三级过滤</t>
  </si>
  <si>
    <t>德玛仕（DEMASHI）开水器商用 智能电热开水机全自动进水不锈钢烧水器开水炉热水桶学校工厂工地饭店饮水机大容量 凉热双温【70L/H】380V丨6Kw内置三级过滤</t>
  </si>
  <si>
    <t>德玛仕（DEMASHI）开水器商用 智能电热开水机全自动进水不锈钢烧水器开水炉热水桶学校工厂工地饭店饮水机大容量 适40-70升/小时【过滤款底座】</t>
  </si>
  <si>
    <t>德玛仕（DEMASHI）开水器商用 智能电热开水机全自动进水不锈钢烧水器开水炉热水桶学校工厂工地饭店饮水机大容量 凉热双温【100L/H】380V丨9Kw内置过滤</t>
  </si>
  <si>
    <t>德玛仕（DEMASHI）开水器商用 智能电热开水机全自动进水不锈钢烧水器开水炉热水桶学校工厂工地饭店饮水机大容量 凉热双温【70L/H】220V丨6Kw内置三级过滤</t>
  </si>
  <si>
    <t>德玛仕（DEMASHI）开水器商用 智能电热开水机全自动进水不锈钢烧水器开水炉热水桶学校工厂工地饭店饮水机大容量 高端数显款【40L/H】220V丨3Kw三级过滤</t>
  </si>
  <si>
    <t>德玛仕（DEMASHI）开水器商用 智能电热开水机全自动进水不锈钢烧水器开水炉热水桶学校工厂工地饭店饮水机大容量 适40-70升/小时【黑钛款底座】</t>
  </si>
  <si>
    <t>德玛仕（DEMASHI）开水器商用 智能电热开水机全自动进水不锈钢烧水器开水炉热水桶学校工厂工地饭店饮水机大容量 节能保温款【40L/H】220V丨3Kw三级过滤</t>
  </si>
  <si>
    <t>德玛仕（DEMASHI）开水器商用 智能电热开水机全自动进水不锈钢烧水器开水炉热水桶学校工厂工地饭店饮水机大容量 内置过滤款【70L/H】380V丨6Kw二级过滤</t>
  </si>
  <si>
    <t>德玛仕（DEMASHI）开水器商用 智能电热开水机全自动进水不锈钢烧水器开水炉热水桶学校工厂工地饭店饮水机大容量 适40-70升/小时【独立开关底座】</t>
  </si>
  <si>
    <t>德玛仕（DEMASHI）开水器商用 智能电热开水机全自动进水不锈钢烧水器开水炉热水桶学校工厂工地饭店饮水机大容量 大规格款【120L/H】380V丨12Kw三级过滤</t>
  </si>
  <si>
    <t>德玛仕（DEMASHI）开水器商用 智能电热开水机全自动进水不锈钢烧水器开水炉热水桶学校工厂工地饭店饮水机大容量 节能保温款【30L/H】220V丨2Kw三级过滤</t>
  </si>
  <si>
    <t>德玛仕（DEMASHI）开水器商用 智能电热开水机全自动进水不锈钢烧水器开水炉热水桶学校工厂工地饭店饮水机大容量 数显款【100L/H】380V丨9Kw三级过滤</t>
  </si>
  <si>
    <t>德玛仕（DEMASHI）开水器商用 智能电热开水机全自动进水不锈钢烧水器开水炉热水桶学校工厂工地饭店饮水机大容量 内置过滤款【70L/H】220V丨6Kw二级过滤</t>
  </si>
  <si>
    <t>德玛仕（DEMASHI）开水器商用 智能电热开水机全自动进水不锈钢烧水器开水炉热水桶学校工厂工地饭店饮水机大容量 90-120升/小时【适黑钛款底座】</t>
  </si>
  <si>
    <t>德玛仕（DEMASHI）开水器商用 智能电热开水机全自动进水不锈钢烧水器开水炉热水桶学校工厂工地饭店饮水机大容量 内置过滤款【40L/H】220V丨3Kw二级过滤</t>
  </si>
  <si>
    <t>德玛仕（DEMASHI）商用电饭煲 特大号电饭锅食堂饭堂店保温蒸饭锅老式大容量家用10人20人以上用 18L升【25-32人用】FR180-B</t>
  </si>
  <si>
    <t>德玛仕（DEMASHI）商用电饭煲 特大号电饭锅食堂饭堂店保温蒸饭锅老式大容量家用10人20人以上用 13L升【15-28人用】FR130-B</t>
  </si>
  <si>
    <t>德玛仕（DEMASHI）商用电饭煲 特大号电饭锅食堂饭堂店保温蒸饭锅老式大容量家用10人20人以上用 11L升【10-24人用】FR110-B</t>
  </si>
  <si>
    <t>德玛仕（DEMASHI）办公室用台式迷你商用红酒杯咖啡杯功夫茶杯茶具消毒柜小型家用桌面台面高温杯子消毒柜消毒碗柜 上下二星级丨65L丨约放34个茶杯</t>
  </si>
  <si>
    <t>德玛仕（DEMASHI）办公室用台式迷你商用红酒杯咖啡杯功夫茶杯茶具消毒柜小型家用桌面台面高温杯子消毒柜消毒碗柜 前台接待丨55L丨约放30个茶杯</t>
  </si>
  <si>
    <t>德玛仕（DEMASHI）办公室用台式迷你商用红酒杯咖啡杯功夫茶杯茶具消毒柜小型家用桌面台面高温杯子消毒柜消毒碗柜 办公室用丨35L丨约放20个茶杯</t>
  </si>
  <si>
    <t>德玛仕（DEMASHI）办公室用台式迷你商用红酒杯咖啡杯功夫茶杯茶具消毒柜小型家用桌面台面高温杯子消毒柜消毒碗柜 会议室用丨30L丨约放20个茶杯</t>
  </si>
  <si>
    <t>德玛仕（DEMASHI）办公室用台式迷你商用红酒杯咖啡杯功夫茶杯茶具消毒柜小型家用桌面台面高温杯子消毒柜消毒碗柜 总裁专用丨13L丨约放12个茶杯</t>
  </si>
  <si>
    <t>德玛仕（DEMASHI）办公室用台式迷你商用红酒杯咖啡杯功夫茶杯茶具消毒柜小型家用桌面台面高温杯子消毒柜消毒碗柜 高端木纹丨30L丨约放20个茶杯</t>
  </si>
  <si>
    <t>德玛仕（DEMASHI）办公室用台式迷你商用红酒杯咖啡杯功夫茶杯茶具消毒柜小型家用桌面台面高温杯子消毒柜消毒碗柜 自动保管丨22L丨约放16个茶杯</t>
  </si>
  <si>
    <t>德玛仕（DEMASHI）办公室用台式迷你商用红酒杯咖啡杯功夫茶杯茶具消毒柜小型家用桌面台面高温杯子消毒柜消毒碗柜 翻盖式丨33L丨约放24个茶杯</t>
  </si>
  <si>
    <t>德玛仕（DEMASHI）办公室用台式迷你商用红酒杯咖啡杯功夫茶杯茶具消毒柜小型家用桌面台面高温杯子消毒柜消毒碗柜 办公室用丨30L丨约放16个茶杯</t>
  </si>
  <si>
    <t>德玛仕（DEMASHI）办公室用台式迷你商用红酒杯咖啡杯功夫茶杯茶具消毒柜小型家用桌面台面高温杯子消毒柜消毒碗柜 高温二星丨22L丨约放16个茶杯</t>
  </si>
  <si>
    <t>德玛仕（DEMASHI）制冰机商用雪花机 全自动大型小型 大容量 造冰机制冰器 可接桶装水 XHJ-100A1【日产量100kg】雪花机</t>
  </si>
  <si>
    <t>德玛仕（DEMASHI）制冰机商用雪花机 全自动大型小型 大容量 造冰机制冰器 可接桶装水 XHJ-25A1【日产量25kg】雪花机</t>
  </si>
  <si>
    <t>德玛仕（DEMASHI）制冰机商用雪花机 全自动大型小型 大容量 造冰机制冰器 可接桶装水 XHJ-85A1【日产量85kg】雪花机</t>
  </si>
  <si>
    <t>德玛仕（DEMASHI）制冰机商用雪花机 全自动大型小型 大容量 造冰机制冰器 可接桶装水 XHJ-45A1【日产量45kg】雪花机</t>
  </si>
  <si>
    <t>德玛仕（DEMASHI）制冰机商用雪花机 全自动大型小型 大容量 造冰机制冰器 可接桶装水 XHJ-60A1【日产量60kg】雪花机</t>
  </si>
  <si>
    <t>德玛仕（DEMASHI）商用电饼铛 大型双面加热 全自动电热大号电饼炉烤饼炉 烙饼机千层饼酱香饼机器 YCD60-A【69cm超大盘量】380V</t>
  </si>
  <si>
    <t>德玛仕（DEMASHI）商用电饼铛 大型双面加热 全自动电热大号电饼炉烤饼炉 烙饼机千层饼酱香饼机器 YCD54-G【57cm升级带储物柜】</t>
  </si>
  <si>
    <t>德玛仕（DEMASHI）功夫茶具消毒柜 办公室杯子茶具专用消毒机小型小巧迷你家用玻璃水杯收纳 茶室办公室 XDZ35D-5Y 二星级35L丨可放20个茶杯</t>
  </si>
  <si>
    <t>德玛仕（DEMASHI）蒸饭柜蒸饭车蒸箱商用蒸饭箱蒸饭机蒸箱食堂单位学校 安全防干烧蒸柜304不锈钢 12盘304不锈钢【各一半】KZ-120PH</t>
  </si>
  <si>
    <t>德玛仕（DEMASHI）蒸饭柜蒸饭车蒸箱商用蒸饭箱蒸饭机蒸箱食堂单位学校 安全防干烧蒸柜304不锈钢 12盘304不锈钢【全无孔】KZ-120PH</t>
  </si>
  <si>
    <t>德玛仕（DEMASHI）蒸饭柜蒸饭车蒸箱商用蒸饭箱蒸饭机蒸箱食堂单位学校 安全防干烧蒸柜304不锈钢 24盘304不锈钢【全无孔】KZ-240PH</t>
  </si>
  <si>
    <t>德玛仕（DEMASHI）蒸饭柜蒸饭车蒸箱商用蒸饭箱蒸饭机蒸箱食堂单位学校 安全防干烧蒸柜304不锈钢 24盘304不锈钢【各一半】KZ-240PH</t>
  </si>
  <si>
    <t>德玛仕德玛仕 DEMASHI 直饮水机商用开水器商用饮水机大型不锈钢直饮机开水器烧水机学校医院食堂工厂用 43L大内胆丨一开三温丨供170-340人</t>
  </si>
  <si>
    <t>德玛仕德玛仕 DEMASHI 直饮水机商用开水器商用饮水机大型不锈钢直饮机开水器烧水机学校医院食堂工厂用 五级超滤丨27L大内胆丨供110-220人</t>
  </si>
  <si>
    <t>德玛仕德玛仕 DEMASHI 直饮水机商用开水器商用饮水机大型不锈钢直饮机开水器烧水机学校医院食堂工厂用 69L大内胆丨一开五温丨供250-500人</t>
  </si>
  <si>
    <t>德玛仕德玛仕 DEMASHI 直饮水机商用开水器商用饮水机大型不锈钢直饮机开水器烧水机学校医院食堂工厂用 童锁设计丨一开三温丨供150-300人</t>
  </si>
  <si>
    <t>德玛仕德玛仕 DEMASHI 直饮水机商用开水器商用饮水机大型不锈钢直饮机开水器烧水机学校医院食堂工厂用 69L大内胆丨一开四温丨供220-440人</t>
  </si>
  <si>
    <t>德玛仕德玛仕 DEMASHI 直饮水机商用开水器商用饮水机大型不锈钢直饮机开水器烧水机学校医院食堂工厂用 触控取水丨一开三温丨100-200人</t>
  </si>
  <si>
    <t>德玛仕德玛仕 DEMASHI 直饮水机商用开水器商用饮水机大型不锈钢直饮机开水器烧水机学校医院食堂工厂用 触控取水丨一开四温丨130-260人</t>
  </si>
  <si>
    <t>德玛仕德玛仕 DEMASHI 直饮水机商用开水器商用饮水机大型不锈钢直饮机开水器烧水机学校医院食堂工厂用 童锁设计丨一开二温丨供120-240人</t>
  </si>
  <si>
    <t>德玛仕德玛仕 DEMASHI 直饮水机商用开水器商用饮水机大型不锈钢直饮机开水器烧水机学校医院食堂工厂用 18L大内胆丨一开一温丨供40-80人</t>
  </si>
  <si>
    <t>德玛仕德玛仕 DEMASHI 直饮水机商用开水器商用饮水机大型不锈钢直饮机开水器烧水机学校医院食堂工厂用 童锁设计丨一开四温丨供170-340人</t>
  </si>
  <si>
    <t>德玛仕德玛仕 DEMASHI 直饮水机商用开水器商用饮水机大型不锈钢直饮机开水器烧水机学校医院食堂工厂用 四级超滤丨触控取水丨供60-100人</t>
  </si>
  <si>
    <t>德玛仕德玛仕 DEMASHI 直饮水机商用开水器商用饮水机大型不锈钢直饮机开水器烧水机学校医院食堂工厂用 27L大内胆丨一开二温丨供80-140人</t>
  </si>
  <si>
    <t>德玛仕德玛仕 DEMASHI 直饮水机商用开水器商用饮水机大型不锈钢直饮机开水器烧水机学校医院食堂工厂用 35L大内胆丨一开四温丨供130-260人</t>
  </si>
  <si>
    <t>德玛仕德玛仕 DEMASHI 直饮水机商用开水器商用饮水机大型不锈钢直饮机开水器烧水机学校医院食堂工厂用 五级超滤丨可接桶装水丨供10-40人</t>
  </si>
  <si>
    <t>德玛仕德玛仕 DEMASHI 直饮水机商用开水器商用饮水机大型不锈钢直饮机开水器烧水机学校医院食堂工厂用 五级超滤丨换芯提醒丨供30-80人</t>
  </si>
  <si>
    <t>德玛仕德玛仕 DEMASHI 直饮水机商用开水器商用饮水机大型不锈钢直饮机开水器烧水机学校医院食堂工厂用 五级超滤丨可接水壶丨60-80人</t>
  </si>
  <si>
    <t>德玛仕德玛仕 DEMASHI 直饮水机商用开水器商用饮水机大型不锈钢直饮机开水器烧水机学校医院食堂工厂用 五级超滤丨一开一温丨供60-100人</t>
  </si>
  <si>
    <t>德玛仕德玛仕 DEMASHI 直饮水机商用开水器商用饮水机大型不锈钢直饮机开水器烧水机学校医院食堂工厂用 35L大内胆丨一开三温丨供100-200人</t>
  </si>
  <si>
    <t>德玛仕德玛仕 DEMASHI 直饮水机商用开水器商用饮水机大型不锈钢直饮机开水器烧水机学校医院食堂工厂用 童锁设计丨一开一常温丨供10-40人</t>
  </si>
  <si>
    <t>德玛仕德玛仕 DEMASHI 直饮水机商用开水器商用饮水机大型不锈钢直饮机开水器烧水机学校医院食堂工厂用 五级超滤丨一开二温丨供80-120人</t>
  </si>
  <si>
    <t>德玛仕德玛仕 DEMASHI 直饮水机商用开水器商用饮水机大型不锈钢直饮机开水器烧水机学校医院食堂工厂用 双开水丨47L/H出水量丨供30-60人</t>
  </si>
  <si>
    <t>德玛仕德玛仕 DEMASHI 直饮水机商用开水器商用饮水机大型不锈钢直饮机开水器烧水机学校医院食堂工厂用 五级RO丨35L大内胆丨供80-160人</t>
  </si>
  <si>
    <t>德玛仕德玛仕 DEMASHI 直饮水机商用开水器商用饮水机大型不锈钢直饮机开水器烧水机学校医院食堂工厂用 双开水丨97L/H出水量丨供60-120人</t>
  </si>
  <si>
    <t>德玛仕德玛仕 DEMASHI 直饮水机商用开水器商用饮水机大型不锈钢直饮机开水器烧水机学校医院食堂工厂用 双开水丨143L/H出水量丨供90-180人</t>
  </si>
  <si>
    <t>德玛仕德玛仕 DEMASHI 直饮水机商用开水器商用饮水机大型不锈钢直饮机开水器烧水机学校医院食堂工厂用 五级超滤丨12L大内胆丨供20-80人</t>
  </si>
  <si>
    <t>德玛仕德玛仕 DEMASHI 直饮水机商用开水器商用饮水机大型不锈钢直饮机开水器烧水机学校医院食堂工厂用 触控取水丨一开二温丨80-140人</t>
  </si>
  <si>
    <t>德玛仕(DEMASHI)开水器商用电热开水机开水器全自动进水不锈钢烧水器开水炉热水桶学校工厂工地饭店 保温节能款【100L/H】380V丨9Kw三级过滤</t>
  </si>
  <si>
    <t>德玛仕(DEMASHI)开水器商用电热开水机开水器全自动进水不锈钢烧水器开水炉热水桶学校工厂工地饭店 保温节能款【40L/H】220V丨3Kw三级过滤</t>
  </si>
  <si>
    <t>德玛仕(DEMASHI)开水器商用电热开水机开水器全自动进水不锈钢烧水器开水炉热水桶学校工厂工地饭店 保温节能款【70L/H】220V丨6Kw三级过滤</t>
  </si>
  <si>
    <t>德玛仕(DEMASHI)开水器商用电热开水机开水器全自动进水不锈钢烧水器开水炉热水桶学校工厂工地饭店 保温节能款【70L/H】380V丨6Kw三级过滤</t>
  </si>
  <si>
    <t>德玛仕(DEMASHI)开水器商用电热开水机开水器全自动进水不锈钢烧水器开水炉热水桶学校工厂工地饭店 标准款【70L/H】220V丨6Kw三级过滤</t>
  </si>
  <si>
    <t>德玛仕(DEMASHI)开水器商用电热开水机开水器全自动进水不锈钢烧水器开水炉热水桶学校工厂工地饭店 标准款【100L/H】380V丨9Kw三级过滤</t>
  </si>
  <si>
    <t>德玛仕(DEMASHI)开水器商用电热开水机开水器全自动进水不锈钢烧水器开水炉热水桶学校工厂工地饭店 搭配（90-120）底座</t>
  </si>
  <si>
    <t>德玛仕(DEMASHI)开水器商用电热开水机开水器全自动进水不锈钢烧水器开水炉热水桶学校工厂工地饭店 内置过滤款【40L/H】220V丨3Kw二级过滤</t>
  </si>
  <si>
    <t>德玛仕(DEMASHI)开水器商用电热开水机开水器全自动进水不锈钢烧水器开水炉热水桶学校工厂工地饭店 搭配（40-70）底座</t>
  </si>
  <si>
    <t>德玛仕(DEMASHI)开水器商用电热开水机开水器全自动进水不锈钢烧水器开水炉热水桶学校工厂工地饭店 标准款【70L/H】380V丨6Kw三级过滤</t>
  </si>
  <si>
    <t>德玛仕(DEMASHI)开水器商用电热开水机开水器全自动进水不锈钢烧水器开水炉热水桶学校工厂工地饭店 内置过滤款【70L/H】220V丨6Kw二级过滤</t>
  </si>
  <si>
    <t>德玛仕(DEMASHI)开水器商用电热开水机开水器全自动进水不锈钢烧水器开水炉热水桶学校工厂工地饭店 标准款【40L/H】220V丨3Kw三级过滤</t>
  </si>
  <si>
    <t>德玛仕(DEMASHI)开水器商用电热开水机开水器全自动进水不锈钢烧水器开水炉热水桶学校工厂工地饭店 内置过滤+定时【70L/H】220V丨二级过滤</t>
  </si>
  <si>
    <t>德玛仕(DEMASHI)开水器商用电热开水机开水器全自动进水不锈钢烧水器开水炉热水桶学校工厂工地饭店 标准款【30L/H】220V丨2Kw</t>
  </si>
  <si>
    <t>德玛仕(DEMASHI)开水器商用电热开水机开水器全自动进水不锈钢烧水器开水炉热水桶学校工厂工地饭店 内置过滤款【70L/H】380V丨6Kw二级过滤</t>
  </si>
  <si>
    <t>德玛仕(DEMASHI)开水器商用电热开水机开水器全自动进水不锈钢烧水器开水炉热水桶学校工厂工地饭店 内置过滤+定时【40L/H】220V丨二级过滤</t>
  </si>
  <si>
    <t>德玛仕(DEMASHI)开水器商用电热开水机开水器全自动进水不锈钢烧水器开水炉热水桶学校工厂工地饭店 壁挂款【30L/H】220V丨2Kw</t>
  </si>
  <si>
    <t>德玛仕(DEMASHI)开水器商用电热开水机开水器全自动进水不锈钢烧水器开水炉热水桶学校工厂工地饭店 内置过滤+定时【70L/H】380V丨二级过滤</t>
  </si>
  <si>
    <t>德玛仕(DEMASHI)开水器商用电热开水机开水器全自动进水不锈钢烧水器开水炉热水桶学校工厂工地饭店 内置二级滤芯【滤芯】</t>
  </si>
  <si>
    <t>德玛仕(DEMASHI)开水器商用电热开水机开水器全自动进水不锈钢烧水器开水炉热水桶学校工厂工地饭店 适40-70升/小时【独立开关底座】</t>
  </si>
  <si>
    <t>德玛仕(DEMASHI)开水器商用电热开水机开水器全自动进水不锈钢烧水器开水炉热水桶学校工厂工地饭店 独立开关款【70L/H】220V丨6Kw二级过滤</t>
  </si>
  <si>
    <t>德玛仕(DEMASHI)开水器商用电热开水机开水器全自动进水不锈钢烧水器开水炉热水桶学校工厂工地饭店 适40-70升/小时【过滤款底座】</t>
  </si>
  <si>
    <t>德玛仕(DEMASHI)开水器商用电热开水机开水器全自动进水不锈钢烧水器开水炉热水桶学校工厂工地饭店 保温节能款【30L/H】220V丨2Kw三级过滤</t>
  </si>
  <si>
    <t>德玛仕(DEMASHI)开水器商用电热开水机开水器全自动进水不锈钢烧水器开水炉热水桶学校工厂工地饭店 数显款【30L/H】220V丨2Kw</t>
  </si>
  <si>
    <t>德玛仕(DEMASHI)开水器商用电热开水机开水器全自动进水不锈钢烧水器开水炉热水桶学校工厂工地饭店 KS-60A3-S(220V)</t>
  </si>
  <si>
    <t>德玛仕（DEMASHI）冷藏保鲜工作台 厨房冰箱商用卧式冰柜奶茶店水吧台厨房操作台冰柜商用冰箱 全冷冻（-15~0℃） 豪华款（1.8*0.8*0.8m）</t>
  </si>
  <si>
    <t>德玛仕（DEMASHI）冷藏保鲜工作台 厨房冰箱商用卧式冰柜奶茶店水吧台厨房操作台冰柜商用冰箱 全冷藏（0~10℃） 豪华款（1.8*0.8*0.8m）</t>
  </si>
  <si>
    <t>德玛仕（DEMASHI）冷藏保鲜工作台 厨房冰箱商用卧式冰柜奶茶店水吧台厨房操作台冰柜商用冰箱 全冷冻（-15~0℃） 豪华款（1.5*0.6*0.8m）</t>
  </si>
  <si>
    <t>德玛仕（DEMASHI）冷藏保鲜工作台 厨房冰箱商用卧式冰柜奶茶店水吧台厨房操作台冰柜商用冰箱 双温款（-15~10℃） 豪华款（1.8*0.8*0.8m）</t>
  </si>
  <si>
    <t>德玛仕（DEMASHI）蒸饭柜蒸饭车蒸箱商用蒸饭箱蒸饭机蒸箱食堂单位学校安全防干烧蒸柜公司大容量双门【全无孔】 24盘开关款丨可供360人丨ZFG-24K 店长力荐</t>
  </si>
  <si>
    <t>德玛仕（DEMASHI）蒸饭柜蒸饭车蒸箱商用蒸饭箱蒸饭机蒸箱食堂单位学校安全防干烧蒸柜公司大容量双门【全无孔】 48盘电脑触控丨供780人丨ZFG-48D 店长力荐</t>
  </si>
  <si>
    <t>德玛仕（DEMASHI）蒸饭柜蒸饭车蒸箱商用蒸饭箱蒸饭机蒸箱食堂单位学校安全防干烧蒸柜公司大容量双门【全无孔】 24盘电脑触控丨供360人丨KZ-200D 店长力荐</t>
  </si>
  <si>
    <t>德玛仕（DEMASHI）蒸饭柜蒸饭车蒸箱商用蒸饭箱蒸饭机蒸箱食堂单位学校安全防干烧蒸柜公司大容量双门【全无孔】 24盘304内胆丨供360人丨KZ-240PH 店长力荐</t>
  </si>
  <si>
    <t>德玛仕（DEMASHI）蒸饭柜蒸饭车蒸箱商用蒸饭箱蒸饭机蒸箱食堂单位学校安全防干烧蒸柜公司大容量双门【全无孔】 24盘天然气熄火保护SZXT18/36-240B1 店长力荐</t>
  </si>
  <si>
    <t>德玛仕（DEMASHI）蒸饭柜蒸饭车蒸箱商用蒸饭箱蒸饭机蒸箱食堂单位学校安全防干烧蒸柜公司大容量双门【全无孔】 24盘304蒸盘丨供360人丨KZ-200A 店长力荐</t>
  </si>
  <si>
    <t>德玛仕（DEMASHI）蒸饭柜蒸饭车蒸箱商用蒸饭箱蒸饭机蒸箱食堂单位学校安全防干烧蒸柜公司大容量双门【全无孔】 36盘三门款丨可供540人丨KZ-360  店长力荐</t>
  </si>
  <si>
    <t>德玛仕（DEMASHI）蒸饭柜蒸饭车蒸箱商用蒸饭箱蒸饭机蒸箱食堂单位学校安全防干烧蒸柜公司大容量双门【全无孔】 酒店/宴会保温餐车丨电脑款600L丨单门11层 店长力荐</t>
  </si>
  <si>
    <t>德玛仕（DEMASHI）蒸饭柜蒸饭车蒸箱商用蒸饭箱蒸饭机蒸箱食堂单位学校安全防干烧蒸柜公司大容量双门【全无孔】 40盘电脑触控丨供600人丨ZFG-40D 店长力荐</t>
  </si>
  <si>
    <t>德玛仕（DEMASHI）蒸饭柜蒸饭车蒸箱商用蒸饭箱蒸饭机蒸箱食堂单位学校安全防干烧蒸柜公司大容量双门【全无孔】 食堂保温餐车丨电脑款1300L丨双门22层 店长力荐</t>
  </si>
  <si>
    <t>德玛仕（DEMASHI）蒸饭柜蒸饭车蒸箱商用蒸饭箱蒸饭机蒸箱食堂单位学校安全防干烧蒸柜公司大容量双门【全无孔】 竖插盘款丨24盘微电脑触控KZ-200DS 店长力荐</t>
  </si>
  <si>
    <t>德玛仕（DEMASHI）蒸饭柜蒸饭车蒸箱商用蒸饭箱蒸饭机蒸箱食堂单位学校安全防干烧蒸柜公司大容量双门【全无孔】 24盘定时保温丨可供360人丨ZFG-24J-X1 店长力荐</t>
  </si>
  <si>
    <t>德玛仕（DEMASHI）蒸饭柜蒸饭车蒸箱商用蒸饭箱蒸饭机蒸箱食堂单位学校安全防干烧蒸柜公司大容量双门【全无孔】 【学校食堂网络版】出入库磅秤丨T600-300A 店长力荐</t>
  </si>
  <si>
    <t>德玛仕（DEMASHI）蒸饭柜蒸饭车蒸箱商用蒸饭箱蒸饭机蒸箱食堂单位学校安全防干烧蒸柜公司大容量双门【全无孔】 36盘竖盘380V约540人用 KZ-360D 店长力荐</t>
  </si>
  <si>
    <t>德玛仕（DEMASHI）蒸饭柜蒸饭车蒸箱商用蒸饭箱蒸饭机蒸箱食堂单位学校安全防干烧蒸柜公司大容量双门【全无孔】 【学校食堂单机版】出入库磅秤丨T600-300A 店长力荐</t>
  </si>
  <si>
    <t>德玛仕（DEMASHI）蒸饭柜蒸饭车蒸箱商用蒸饭箱蒸饭机蒸箱食堂单位学校安全防干烧蒸柜公司大容量双门【全无孔】 宴会月子中心保温餐车丨旋钮款1000L丨双门22层 店长力荐</t>
  </si>
  <si>
    <t>德玛仕（DEMASHI）蒸饭柜蒸饭车蒸箱商用蒸饭箱蒸饭机蒸箱食堂单位学校安全防干烧蒸柜公司大容量双门【全无孔】 36盘定时款380V约540人 KZ-360A 店长力荐</t>
  </si>
  <si>
    <t>德玛仕（DEMASHI）蒸饭柜蒸饭车蒸箱商用蒸饭箱蒸饭机蒸箱食堂单位学校安全防干烧蒸柜公司大容量双门【全无孔】 【学校食堂】食品留样仪丨RX1011 店长力荐</t>
  </si>
  <si>
    <t>德玛仕（DEMASHI）蒸饭柜蒸饭车蒸箱商用蒸饭箱蒸饭机蒸箱食堂单位学校安全防干烧蒸柜公司大容量双门【全无孔】 36盘竖盘380V【304蒸盘】KZ-360D 店长力荐</t>
  </si>
  <si>
    <t>德玛仕（DEMASHI）蒸饭柜蒸饭车蒸箱商用蒸饭箱蒸饭机蒸箱食堂单位学校安全防干烧蒸柜公司大容量双门【全无孔】 24盘定时款丨可供360人丨KZ-200 店长力荐</t>
  </si>
  <si>
    <t>德玛仕（DEMASHI）蒸饭柜蒸饭车蒸箱商用蒸饭箱蒸饭机蒸箱食堂单位学校安全防干烧蒸柜公司大容量双门【全无孔】 竖插盘款丨24盘智芯定时KZ-200S 店长力荐</t>
  </si>
  <si>
    <t>德玛仕（DEMASHI）蒸饭柜蒸饭车蒸箱商用蒸饭箱蒸饭机蒸箱食堂单位学校安全防干烧蒸柜公司大容量双门【全无孔】 【学校食堂单机版】出入库磅秤丨T600-150A 店长力荐</t>
  </si>
  <si>
    <t>德玛仕（DEMASHI）蒸饭柜蒸饭车蒸箱商用蒸饭箱蒸饭机蒸箱食堂单位学校安全防干烧蒸柜公司大容量双门【全无孔】 竖插盘款丨24盘304蒸盘KZ-200S 店长力荐</t>
  </si>
  <si>
    <t>德玛仕（DEMASHI）开水器商用开水机电热水机全自动进水304不锈钢烧水器工厂工地学校用饮水机商用 70L/H丨380V三相电</t>
  </si>
  <si>
    <t>德玛仕（DEMASHI）开水器商用开水机电热水机全自动进水304不锈钢烧水器工厂工地学校用饮水机商用 KW-18I5-2（一开一常温）</t>
  </si>
  <si>
    <t>德玛仕（DEMASHI）开水器商用开水机电热水机全自动进水304不锈钢烧水器工厂工地学校用饮水机商用 70L/H丨220V两相电</t>
  </si>
  <si>
    <t>德玛仕（DEMASHI）开水器商用开水机电热水机全自动进水304不锈钢烧水器工厂工地学校用饮水机商用 KW-18I5-2K（双开）</t>
  </si>
  <si>
    <t>德玛仕（DEMASHI）开水器商用开水机电热水机全自动进水304不锈钢烧水器工厂工地学校用饮水机商用 40L/H丨220V两相电</t>
  </si>
  <si>
    <t>德玛仕（DEMASHI）开水器商用开水机电热水机全自动进水304不锈钢烧水器工厂工地学校用饮水机商用 KW-13I5-1(单开）</t>
  </si>
  <si>
    <t>德玛仕（DEMASHI）商用电磁炉大锅灶 食堂电磁灶大功率炒菜灶台 酒店学校厨房设备凹面大炒炉 15kw双头丨70厘米锅丨MC-SDC15C-07</t>
  </si>
  <si>
    <t>德玛仕（DEMASHI）商用电磁炉大锅灶 食堂电磁灶大功率炒菜灶台 酒店学校厨房设备凹面大炒炉 25kw双头丨90厘米锅丨MC-SDC25C-09</t>
  </si>
  <si>
    <t>德玛仕（DEMASHI）商用电磁炉大锅灶 食堂电磁灶大功率炒菜灶台 酒店学校厨房设备凹面大炒炉 12kw双头丨60厘米锅丨MC-SDC12C-06</t>
  </si>
  <si>
    <t>德玛仕（DEMASHI）商用电磁炉大锅灶 食堂电磁灶大功率炒菜灶台 酒店学校厨房设备凹面大炒炉 20kw双头丨80厘米锅丨MC-SDC20C-08</t>
  </si>
  <si>
    <t>德玛仕（DEMASHI）商用电磁炉大锅灶 食堂电磁灶大功率炒菜灶台 酒店学校厨房设备凹面大炒炉 30kw双头丨100厘米锅MC-SDC30C-10</t>
  </si>
  <si>
    <t>德玛仕（DEMASHI）商用电磁炉大锅灶 食堂电磁灶大功率炒菜灶台 酒店学校厨房设备凹面大炒炉 12+12KW丨201材质MC-SXC12C-02</t>
  </si>
  <si>
    <t>德玛仕（DEMASHI）商用电磁炉大锅灶 食堂电磁灶大功率炒菜灶台 酒店学校厨房设备凹面大炒炉 15+15KW丨304材质MC-SXC15C-01</t>
  </si>
  <si>
    <t>德玛仕（DEMASHI）商用电磁炉大锅灶 食堂电磁灶大功率炒菜灶台 酒店学校厨房设备凹面大炒炉 15+15KW丨201材质MC-SXC15C-02</t>
  </si>
  <si>
    <t>德玛仕（DEMASHI）商用电磁炉大锅灶 食堂电磁灶大功率炒菜灶台 酒店学校厨房设备凹面大炒炉 12+12KW丨201材质MC-SXC12C-01</t>
  </si>
  <si>
    <t>德玛仕（DEMASHI）商用电磁炉大锅灶 食堂电磁灶大功率炒菜灶台 酒店学校厨房设备凹面大炒炉 15+15KW丨201材质MC-SXC15C-01</t>
  </si>
  <si>
    <t>德玛仕（DEMASHI）商用电磁炉大锅灶 食堂电磁灶大功率炒菜灶台 酒店学校厨房设备凹面大炒炉 15+15KW双头双尾丨MC-SXC15D-01</t>
  </si>
  <si>
    <t>德玛仕（DEMASHI）商用电磁炉大锅灶 食堂电磁灶大功率炒菜灶台 酒店学校厨房设备凹面大炒炉 12+12KW双头双尾丨MC-SXC12D-01</t>
  </si>
  <si>
    <t>德玛仕（DEMASHI）商用电磁炉大锅灶 食堂电磁灶大功率炒菜灶台 酒店学校厨房设备凹面大炒炉 15+25KW大小炒丨MC-DXC1525-01</t>
  </si>
  <si>
    <t>德玛仕（DEMASHI）商用电磁炉大锅灶 食堂电磁灶大功率炒菜灶台 酒店学校厨房设备凹面大炒炉 15+15KW大小炒丨MC-DXC1515-01</t>
  </si>
  <si>
    <t>德玛仕（DEMASHI）商用电磁炉大锅灶 食堂电磁灶大功率炒菜灶台 酒店学校厨房设备凹面大炒炉 15+30KW大小炒丨MC-DXC1530-01</t>
  </si>
  <si>
    <t>德玛仕（DEMASHI）商用电磁炉大锅灶 食堂电磁灶大功率炒菜灶台 酒店学校厨房设备凹面大炒炉 15+20KW大小炒丨MC-DXC1520C-01</t>
  </si>
  <si>
    <t>德玛仕（DEMASHI）商用电磁炉大锅灶 食堂电磁灶大功率炒菜灶台 酒店学校厨房设备凹面大炒炉 15+12KW大小炒丨MC-DXC1215-01</t>
  </si>
  <si>
    <t>德玛仕（DEMASHI）制冰机商用大型 全自动方块冰机 分体式水冷 奶茶店KTV酒吧用餐饮用 豪华水冷款|440冰格丨储冰295KG</t>
  </si>
  <si>
    <t>德玛仕（DEMASHI）制冰机商用大型 全自动方块冰机 分体式水冷 奶茶店KTV酒吧用餐饮用 豪华水冷款|342冰格丨储冰295KG</t>
  </si>
  <si>
    <t>德玛仕（DEMASHI）制冰机商用大型 全自动方块冰机 分体式水冷 奶茶店KTV酒吧用餐饮用 豪华水冷款|300冰格丨储冰295KG</t>
  </si>
  <si>
    <t>德玛仕（DEMASHI）制冰机商用大型 全自动方块冰机 分体式水冷 奶茶店KTV酒吧用餐饮用 豪华水冷款|234冰格丨储冰150KG</t>
  </si>
  <si>
    <t>德玛仕（DEMASHI）制冰机商用大型 全自动方块冰机 分体式水冷 奶茶店KTV酒吧用餐饮用 大型工程款|600冰格丨储冰700KG</t>
  </si>
  <si>
    <t>德玛仕（DEMASHI）制冰机商用大型 全自动方块冰机 分体式水冷 奶茶店KTV酒吧用餐饮用 大型工程款|680冰格丨储冰700KG</t>
  </si>
  <si>
    <t>德玛仕（DEMASHI）制冰机商用奶茶店 大型制冰机商用方冰 大型水冷制冰机 分体式制冰机 KTV酒吧用大容量 大型工程款600冰格丨储冰250KG</t>
  </si>
  <si>
    <t>德玛仕（DEMASHI）制冰机商用奶茶店 大型制冰机商用方冰 大型水冷制冰机 分体式制冰机 KTV酒吧用大容量 豪华水冷款300冰格丨储冰295KG</t>
  </si>
  <si>
    <t>德玛仕（DEMASHI）制冰机商用奶茶店 大型制冰机商用方冰 大型水冷制冰机 分体式制冰机 KTV酒吧用大容量 豪华水冷款342冰格丨储冰295KG</t>
  </si>
  <si>
    <t>德玛仕（DEMASHI）制冰机商用奶茶店 大型制冰机商用方冰 大型水冷制冰机 分体式制冰机 KTV酒吧用大容量 高端水冷款|182冰格丨储冰200KG</t>
  </si>
  <si>
    <t>德玛仕（DEMASHI）制冰机商用奶茶店 大型制冰机商用方冰 大型水冷制冰机 分体式制冰机 KTV酒吧用大容量 豪华水冷款440冰格丨储冰295KG</t>
  </si>
  <si>
    <t>德玛仕（DEMASHI）制冰机商用奶茶店 大型制冰机商用方冰 大型水冷制冰机 分体式制冰机 KTV酒吧用大容量 大型工程款680冰格丨储冰250KG</t>
  </si>
  <si>
    <t>德玛仕（DEMASHI）制冰机商用奶茶店 大型制冰机商用方冰 大型水冷制冰机 分体式制冰机 KTV酒吧用大容量 高端水冷款|132冰格丨储冰123KG</t>
  </si>
  <si>
    <t>德玛仕（DEMASHI）制冰机商用奶茶店 大型制冰机商用方冰 大型水冷制冰机 分体式制冰机 KTV酒吧用大容量 豪华水冷款234冰格丨储冰150KG</t>
  </si>
  <si>
    <t>德玛仕（DEMASHI）制冰机商用奶茶店 大型制冰机商用方冰 大型水冷制冰机 分体式制冰机 KTV酒吧用大容量 高端水冷款|156冰格丨储冰123KG</t>
  </si>
  <si>
    <t>德玛仕（DEMASHI）商用洗碗机揭盖式 全自动饭店餐厅酒店学校食堂洗碗机洗盘子洗杯机大型 双泵单位款】220V丨XWJ-60B3+搭配污碟台</t>
  </si>
  <si>
    <t>揭盖洗碗机</t>
  </si>
  <si>
    <t>德玛仕（DEMASHI）商用洗碗机揭盖式 全自动饭店餐厅酒店学校食堂洗碗机洗盘子洗杯机大型 【双泵单位款】380V丨XWJ-60B3</t>
  </si>
  <si>
    <t>德玛仕（DEMASHI）商用洗碗机揭盖式 全自动饭店餐厅酒店学校食堂洗碗机洗盘子洗杯机大型 【双泵餐饮款】220V丨XWJ-60B</t>
  </si>
  <si>
    <t>德玛仕（DEMASHI）商用洗碗机揭盖式 全自动饭店餐厅酒店学校食堂洗碗机洗盘子洗杯机大型 【双泵旗舰款】380V丨XWJ-A60</t>
  </si>
  <si>
    <t>德玛仕（DEMASHI）商用洗碗机揭盖式 全自动饭店餐厅酒店学校食堂洗碗机洗盘子洗杯机大型 4.9米丨电热加热丨DMS-XWJ-490DX1</t>
  </si>
  <si>
    <t>德玛仕（DEMASHI）商用洗碗机揭盖式 全自动饭店餐厅酒店学校食堂洗碗机洗盘子洗杯机大型 5.9米丨天然气丨DMS-XWJ-590RX1</t>
  </si>
  <si>
    <t>德玛仕（DEMASHI）商用洗碗机揭盖式 全自动饭店餐厅酒店学校食堂洗碗机洗盘子洗杯机大型 5.9米丨电热加热丨DMS-XWJ-590DX1</t>
  </si>
  <si>
    <t>德玛仕（DEMASHI）商用洗碗机揭盖式 全自动饭店餐厅酒店学校食堂洗碗机洗盘子洗杯机大型 4.9米丨液化气丨DMS-XWJ-490RX1</t>
  </si>
  <si>
    <t>德玛仕（DEMASHI）商用洗碗机揭盖式 全自动饭店餐厅酒店学校食堂洗碗机洗盘子洗杯机大型 5.9米丨液化气丨DMS-XWJ-590RX1</t>
  </si>
  <si>
    <t>德玛仕（DEMASHI）商用洗碗机揭盖式 全自动饭店餐厅酒店学校食堂洗碗机洗盘子洗杯机大型 4.9米丨天然气丨DMS-XWJ-490RX1</t>
  </si>
  <si>
    <t>德玛仕（DEMASHI）商用洗碗机揭盖式 全自动饭店餐厅酒店学校食堂洗碗机洗盘子洗杯机大型 4.3米丨电热加热丨DMS-XWJ-430DX1</t>
  </si>
  <si>
    <t>德玛仕（DEMASHI）商用洗碗机揭盖式 全自动饭店餐厅酒店学校食堂洗碗机洗盘子洗杯机大型 3.3米丨天然气丨DMS-XWJ-330RX1</t>
  </si>
  <si>
    <t>德玛仕（DEMASHI）商用洗碗机揭盖式 全自动饭店餐厅酒店学校食堂洗碗机洗盘子洗杯机大型 2.8米丨液化气丨DMS-XWJ-280RX1</t>
  </si>
  <si>
    <t>德玛仕（DEMASHI）商用洗碗机揭盖式 全自动饭店餐厅酒店学校食堂洗碗机洗盘子洗杯机大型 4.3米丨液化气丨DMS-XWJ-430RX1</t>
  </si>
  <si>
    <t>德玛仕（DEMASHI）商用洗碗机揭盖式 全自动饭店餐厅酒店学校食堂洗碗机洗盘子洗杯机大型 2.8米丨天然气丨DMS-XWJ-280RX1</t>
  </si>
  <si>
    <t>德玛仕（DEMASHI）商用洗碗机揭盖式 全自动饭店餐厅酒店学校食堂洗碗机洗盘子洗杯机大型 3.3米丨液化气丨DMS-XWJ-330RX1</t>
  </si>
  <si>
    <t>德玛仕（DEMASHI）商用洗碗机揭盖式 全自动饭店餐厅酒店学校食堂洗碗机洗盘子洗杯机大型 3.3米丨电热加热丨DMS-XWJ-330DX1</t>
  </si>
  <si>
    <t>德玛仕（DEMASHI）商用洗碗机揭盖式 全自动饭店餐厅酒店学校食堂洗碗机洗盘子洗杯机大型 2.8米丨电热加热丨DMS-XWJ-280DX1</t>
  </si>
  <si>
    <t>德玛仕（DEMASHI）商用洗碗机揭盖式 全自动饭店餐厅酒店学校食堂洗碗机洗盘子洗杯机大型 【单泵豪华款】380V丨XWJ-CC800A</t>
  </si>
  <si>
    <t>德玛仕（DEMASHI）商用洗碗机揭盖式 全自动饭店餐厅酒店学校食堂洗碗机洗盘子洗杯机大型 4.3米丨天然气丨DMS-XWJ-430RX1</t>
  </si>
  <si>
    <t>德玛仕DEMASHI 高背汤炉 商用电磁炉12kw大功率 酒店厨房猛火单头高汤炉 2*12KW双头猛火汤炉HW-STL12C-02 201材质</t>
  </si>
  <si>
    <t>德玛仕DEMASHI 高背汤炉 商用电磁炉12kw大功率 酒店厨房猛火单头高汤炉 2*8KW双头猛火汤炉HW-STL08C-02 304材质</t>
  </si>
  <si>
    <t>德玛仕DEMASHI 高背汤炉 商用电磁炉12kw大功率 酒店厨房猛火单头高汤炉 2*8KW双头猛火汤炉HW-STL08C-02 201材质</t>
  </si>
  <si>
    <t>德玛仕DEMASHI 高背汤炉 商用电磁炉12kw大功率 酒店厨房猛火单头高汤炉 2*15KW双头猛火汤炉HW-STL15C-02 304材质</t>
  </si>
  <si>
    <t>德玛仕DEMASHI 高背汤炉 商用电磁炉12kw大功率 酒店厨房猛火单头高汤炉 2*15KW双头猛火汤炉HW-STL15C-02 201材质</t>
  </si>
  <si>
    <t>德玛仕DEMASHI 高背汤炉 商用电磁炉12kw大功率 酒店厨房猛火单头高汤炉 2*12KW双头猛火汤炉HW-STL12C-02 304材质</t>
  </si>
  <si>
    <t>德玛仕DEMASHI 高背汤炉 商用电磁炉12kw大功率 酒店厨房猛火单头高汤炉 15KW单头猛火汤炉HW-TL15C-02 201材质</t>
  </si>
  <si>
    <t>德玛仕DEMASHI 高背汤炉 商用电磁炉12kw大功率 酒店厨房猛火单头高汤炉 12KW单头猛火汤炉HW-TL12C-02 201材质</t>
  </si>
  <si>
    <t>德玛仕DEMASHI 高背汤炉 商用电磁炉12kw大功率 酒店厨房猛火单头高汤炉 12KW单头猛火汤炉HW-TL12C-02 304材质</t>
  </si>
  <si>
    <t>德玛仕DEMASHI 高背汤炉 商用电磁炉12kw大功率 酒店厨房猛火单头高汤炉 15KW单头猛火汤炉HW-TL15C-02 304材质</t>
  </si>
  <si>
    <t>德玛仕（DEMASHI）馒头机 商用全自动 馒头成型机全钢对辊馒头机  刀切馒头机9000个/小时 MD150</t>
  </si>
  <si>
    <t>饺子机/包子机/馒头机</t>
  </si>
  <si>
    <t>德玛仕（DEMASHI）单位食堂用 商用全自动包子机仿手工包包子神器 多功能包子机饺子机馒头机 园馒头60个/分  JCQ-MTJ65A丨380V</t>
  </si>
  <si>
    <t>德玛仕（DEMASHI）单位食堂用 商用全自动包子机仿手工包包子神器 多功能包子机饺子机馒头机 【快速成型包子机】BZJ-18TZ-K2</t>
  </si>
  <si>
    <t>德玛仕（DEMASHI）单位食堂用 商用全自动包子机仿手工包包子神器 多功能包子机饺子机馒头机 【双料斗包子机380V】JG-17</t>
  </si>
  <si>
    <t>德玛仕（DEMASHI）单位食堂用 商用全自动包子机仿手工包包子神器 多功能包子机饺子机馒头机 园馒头60个/分  JCQ-MTJ65A丨220V</t>
  </si>
  <si>
    <t>德玛仕（DEMASHI）单位食堂用 商用全自动包子机仿手工包包子神器 多功能包子机饺子机馒头机 【快速成型包子机】BZJ-18TX-K1</t>
  </si>
  <si>
    <t>德玛仕（DEMASHI）单位食堂用 商用全自动包子机仿手工包包子神器 多功能包子机饺子机馒头机 【全自动包子机】MBZ160（380V）</t>
  </si>
  <si>
    <t>德玛仕（DEMASHI）单位食堂用 商用全自动包子机仿手工包包子神器 多功能包子机饺子机馒头机 【双料斗包子机220V】JG-17</t>
  </si>
  <si>
    <t>德玛仕（DEMASHI）单位食堂用 商用全自动包子机仿手工包包子神器 多功能包子机饺子机馒头机 【快速成型包子机】BZJ-18LX-K4</t>
  </si>
  <si>
    <t>德玛仕（DEMASHI）单位食堂用 商用全自动包子机仿手工包包子神器 多功能包子机饺子机馒头机 【快速成型包子机】BZJ-18LW-K5</t>
  </si>
  <si>
    <t>德玛仕（DEMASHI）单位食堂用 商用全自动包子机仿手工包包子神器 多功能包子机饺子机馒头机 【快速成型包子机】BZJ-18LZ-K3</t>
  </si>
  <si>
    <t>德玛仕（DEMASHI）单位食堂用 商用全自动包子机仿手工包包子神器 多功能包子机饺子机馒头机 【饺子机】DMS-JZJ-4KBP-1</t>
  </si>
  <si>
    <t>德玛仕（DEMASHI）单位食堂用 商用全自动包子机仿手工包包子神器 多功能包子机饺子机馒头机 【饺子机】DMS-JZJ-8KBP-1</t>
  </si>
  <si>
    <t>德玛仕（DEMASHI）单位食堂用 商用全自动包子机仿手工包包子神器 多功能包子机饺子机馒头机 【饺子机】DMS-JZJ-17KBP-1</t>
  </si>
  <si>
    <t>德玛仕（DEMASHI）单位食堂用 商用全自动包子机仿手工包包子神器 多功能包子机饺子机馒头机 【饺子机】DMS-JZJ-12KBP-1</t>
  </si>
  <si>
    <t>德玛仕（DEMASHI）多功能切菜机一机双刀食堂单位学校公司后厨可切球根切菜叶 根茎切段丨220V丨QCJ-4000YC-H5</t>
  </si>
  <si>
    <t>商用切菜机</t>
  </si>
  <si>
    <t>德玛仕（DEMASHI）多功能切菜机一机双刀食堂单位学校公司后厨可切球根切菜叶 叶菜类专用丨JG-200（380V 3~)</t>
  </si>
  <si>
    <t>德玛仕（DEMASHI）多功能切菜机一机双刀食堂单位学校公司后厨可切球根切菜叶 叶菜根茎升级款丨JG-140（220V~）</t>
  </si>
  <si>
    <t>德玛仕（DEMASHI）多功能切菜机一机双刀食堂单位学校公司后厨可切球根切菜叶 经济款切块机丨QKJ-75L-A1</t>
  </si>
  <si>
    <t>德玛仕（DEMASHI）多功能切菜机一机双刀食堂单位学校公司后厨可切球根切菜叶 叶菜根茎全能型丨DQC101 (380v)</t>
  </si>
  <si>
    <t>德玛仕（DEMASHI）多功能切菜机一机双刀食堂单位学校公司后厨可切球根切菜叶 球形根茎丨220V丨QCJ-3060HC-H1</t>
  </si>
  <si>
    <t>德玛仕（DEMASHI）多功能切菜机一机双刀食堂单位学校公司后厨可切球根切菜叶 冻肉切丁机丨JG-350（380V 3~)</t>
  </si>
  <si>
    <t>德玛仕（DEMASHI）多功能切菜机一机双刀食堂单位学校公司后厨可切球根切菜叶 冻肉排骨切块机丨JG-300（380V 3N~)</t>
  </si>
  <si>
    <t>德玛仕（DEMASHI）多功能切菜机一机双刀食堂单位学校公司后厨可切球根切菜叶 叶菜根茎升级款丨JG-140（380V 3~)</t>
  </si>
  <si>
    <t>德玛仕（DEMASHI）多功能切菜机一机双刀食堂单位学校公司后厨可切球根切菜叶 球形切片丨220V丨QCJ-00100GJ-H4</t>
  </si>
  <si>
    <t>德玛仕（DEMASHI）多功能切菜机一机双刀食堂单位学校公司后厨可切球根切菜叶 叶菜根茎全能型丨DQC101 (220v)</t>
  </si>
  <si>
    <t>德玛仕（DEMASHI）多功能切菜机一机双刀食堂单位学校公司后厨可切叶菜切菜叶 切菜机JG-30(220V)丝状列和片类</t>
  </si>
  <si>
    <t>德玛仕（DEMASHI）多功能切菜机一机双刀食堂单位学校公司后厨可切球根切菜叶 切菜机 JG-812(380V)</t>
  </si>
  <si>
    <t>德玛仕（DEMASHI）多功能切菜机一机双刀食堂单位学校公司后厨可切球根切菜叶 切菜机 JG-812(220V)</t>
  </si>
  <si>
    <t>德玛仕德玛仕（DEMASHI）凹面电磁炉商用6000w大功率电磁灶电炉灶炒菜爆炒火锅用不锈钢全铜线圈 6000W平面不锈钢厚款（380V）</t>
  </si>
  <si>
    <t>德玛仕德玛仕（DEMASHI）凹面电磁炉商用6000w大功率电磁灶电炉灶炒菜爆炒火锅用不锈钢全铜线圈 6000W平面带插头款IH-TT-6000W</t>
  </si>
  <si>
    <t>德玛仕凹面电磁炉商用6000w大功率商业电池炉电磁灶电炉灶炒菜爆炒火锅用不锈钢磁【全铜线圈】 公司爆炒 | 6000W220V | 凹面带插头</t>
  </si>
  <si>
    <t>德玛仕凹面电磁炉商用6000w大功率商业电池炉电磁灶电炉灶炒菜爆炒火锅用不锈钢磁【全铜线圈】 公司爆炒 | 6000W380V | 全钢磁控款</t>
  </si>
  <si>
    <t>德玛仕（DEMASHI）商用电磁炉8000W大功率商业电池炉凹面爆炒炉商用八千瓦大锅灶电炉灶380V【全铜线圈】 8000W凹面磁控款IH-TC-8000NC</t>
  </si>
  <si>
    <t>德玛仕（DEMASHI）商用电磁炉8000W大功率商业电池炉凹面爆炒炉商用八千瓦大锅灶电炉灶380V【全铜线圈】 8000W平面磁控款IH-TT-8000NC</t>
  </si>
  <si>
    <t>德玛仕（DEMASHI）全自动土豆去皮机商用 酒店饭店马铃薯磨皮机 学校食堂地瓜生姜剥皮机 【700kg/小时】380V丨QC-1500</t>
  </si>
  <si>
    <t>德玛仕（DEMASHI）全自动土豆去皮机商用 酒店饭店马铃薯磨皮机 学校食堂地瓜生姜剥皮机 【500kg/小时】220V丨QC-1000</t>
  </si>
  <si>
    <t>德玛仕（DEMASHI）全自动土豆去皮机商用 酒店饭店马铃薯磨皮机 学校食堂地瓜生姜剥皮机 【300kg/小时】380V丨QC-600</t>
  </si>
  <si>
    <t>德玛仕（DEMASHI）全自动土豆去皮机商用 酒店饭店马铃薯磨皮机 学校食堂地瓜生姜剥皮机 【150kg/小时】220V丨QP-15A</t>
  </si>
  <si>
    <t>德玛仕（DEMASHI）全自动土豆去皮机商用 酒店饭店马铃薯磨皮机 学校食堂地瓜生姜剥皮机 【500kg/小时】380V丨QC-1000</t>
  </si>
  <si>
    <t>德玛仕（DEMASHI）全自动土豆去皮机商用 酒店饭店马铃薯磨皮机 学校食堂地瓜生姜剥皮机 【300kg/小时】220V丨QC-600</t>
  </si>
  <si>
    <t>德玛仕（DEMASHI）全自动土豆去皮机商用 酒店饭店马铃薯磨皮机 学校食堂地瓜生姜剥皮机 TP30(220V)</t>
  </si>
  <si>
    <t>德玛仕（DEMASHI）步进式开水器 商用开水机奶茶店餐厅吧台全自动电热开水器商用饮水机 开水机商用 热水机烧水器  奶泡机NPJ-10（高端款LED显屏）</t>
  </si>
  <si>
    <t>奶泡机</t>
  </si>
  <si>
    <t>德玛仕（DEMASHI）锯骨机商用切骨头机碎骨机剁骨头机切肉机电动 冻肉鸡架切割机全不锈钢  肉档推荐丨台面不锈钢JGJ-250PT</t>
  </si>
  <si>
    <t>德玛仕（DEMASHI）锯骨机商用切骨头机碎骨机剁骨头机切肉机电动 冻肉鸡架切割机全不锈钢  切割高度25厘米铝镁机身JGJ-250A</t>
  </si>
  <si>
    <t>德玛仕（DEMASHI）锯骨机商用切骨头机碎骨机剁骨头机切肉机电动 冻肉鸡架切割机全不锈钢  羊腿推荐丨自带推拉滑动QGJ-310</t>
  </si>
  <si>
    <t>德玛仕（DEMASHI）锯骨机商用切骨头机碎骨机剁骨头机切肉机电动 冻肉鸡架切割机全不锈钢  猪腿推荐丨自带推拉滑动QGJ-350</t>
  </si>
  <si>
    <t>德玛仕（DEMASHI）锯骨机商用切骨头机碎骨机剁骨头机切肉机电动 冻肉鸡架切割机全不锈钢  大型骨头丨自带推拉滑动QGJ-500A</t>
  </si>
  <si>
    <t>德玛仕（DEMASHI）锯骨机商用切骨头机碎骨机剁骨头机切肉机电动 冻肉鸡架切割机全不锈钢  切割高度31厘米铝镁机身JGJ-310A</t>
  </si>
  <si>
    <t>德玛仕（DEMASHI）锯骨机商用切骨头机碎骨机剁骨头机切肉机电动 冻肉鸡架切割机全不锈钢  切割高度18厘米不锈钢台JGJ-120A</t>
  </si>
  <si>
    <t>德玛仕（DEMASHI）锯骨机商用切骨头机碎骨机剁骨头机切肉机电动 冻肉鸡架切割机全不锈钢  牛腿推荐丨自带推拉滑动QGJ-400A</t>
  </si>
  <si>
    <t>德玛仕（DEMASHI）食堂厨房小型蒸箱蒸炉商用蒸菜蒸饭柜机蒸汤一体机小笼包炖汤炖盅电蒸笼蒸汽炉蒸馒头木桶饭 12盘380V丨约可炖288盅各一半KZ-125D</t>
  </si>
  <si>
    <t>德玛仕（DEMASHI）食堂厨房小型蒸箱蒸炉商用蒸菜蒸饭柜机蒸汤一体机小笼包炖汤炖盅电蒸笼蒸汽炉蒸馒头木桶饭 24盘380V约可炖576盅各一半KZ-200DS</t>
  </si>
  <si>
    <t>德玛仕（DEMASHI）食堂厨房小型蒸箱蒸炉商用蒸菜蒸饭柜机蒸汤一体机小笼包炖汤炖盅电蒸笼蒸汽炉蒸馒头木桶饭 24盘380V丨约可炖576盅各一半KZ-200D</t>
  </si>
  <si>
    <t>德玛仕（DEMASHI）食堂厨房小型蒸箱蒸炉商用蒸菜蒸饭柜机蒸汤一体机小笼包炖汤炖盅电蒸笼蒸汽炉蒸馒头木桶饭 36盘380V丨约可炖864盅各一半KZ-360D</t>
  </si>
  <si>
    <t>德玛仕（DEMASHI）食堂厨房小型蒸箱蒸炉商用蒸菜蒸饭柜机蒸汤一体机小笼包炖汤炖盅电蒸笼蒸汽炉蒸馒头木桶饭 48盘380V约可炖1152盅各一半ZFG-48D</t>
  </si>
  <si>
    <t>德玛仕（DEMASHI）食堂厨房小型蒸箱蒸炉商用蒸菜蒸饭柜机蒸汤一体机小笼包炖汤炖盅电蒸笼蒸汽炉蒸馒头木桶饭 10盘380V丨约可炖240盅各一半KZ-100D</t>
  </si>
  <si>
    <t>德玛仕（DEMASHI）食堂厨房小型蒸箱蒸炉商用蒸菜蒸饭柜机蒸汤一体机小笼包炖汤炖盅电蒸笼蒸汽炉蒸馒头木桶饭 6盘380V丨约可炖144盅丨各一半KZ-60D</t>
  </si>
  <si>
    <t>德玛仕（DEMASHI）食堂厨房小型蒸箱蒸炉商用蒸菜蒸饭柜机蒸汤一体机小笼包炖汤炖盅电蒸笼蒸汽炉蒸馒头木桶饭 24盘380V丨约可炖576盅丨各一半KZ-200</t>
  </si>
  <si>
    <t>德玛仕（DEMASHI）食堂厨房小型蒸箱蒸炉商用蒸菜蒸饭柜机蒸汤一体机小笼包炖汤炖盅电蒸笼蒸汽炉蒸馒头木桶饭 12盘380V丨约可炖288盅丨各一半KZ-125</t>
  </si>
  <si>
    <t>德玛仕（DEMASHI）食堂厨房小型蒸箱蒸炉商用蒸菜蒸饭柜机蒸汤一体机小笼包炖汤炖盅电蒸笼蒸汽炉蒸馒头木桶饭 8盘380V丨约可炖192盅丨各一半KZ-80D</t>
  </si>
  <si>
    <t>德玛仕（DEMASHI）食堂厨房小型蒸箱蒸炉商用蒸菜蒸饭柜机蒸汤一体机小笼包炖汤炖盅电蒸笼蒸汽炉蒸馒头木桶饭 4盘微电脑丨约可炖96盅丨各一半KZ-50D</t>
  </si>
  <si>
    <t>德玛仕（DEMASHI）食堂厨房小型蒸箱蒸炉商用蒸菜蒸饭柜机蒸汤一体机小笼包炖汤炖盅电蒸笼蒸汽炉蒸馒头木桶饭 8盘220V丨约可炖192盅丨各一半KZ-80D</t>
  </si>
  <si>
    <t>德玛仕（DEMASHI）食堂厨房小型蒸箱蒸炉商用蒸菜蒸饭柜机蒸汤一体机小笼包炖汤炖盅电蒸笼蒸汽炉蒸馒头木桶饭 40盘380V丨约可炖960盅各一半ZFG-40D</t>
  </si>
  <si>
    <t>德玛仕（DEMASHI）食堂厨房小型蒸箱蒸炉商用蒸菜蒸饭柜机蒸汤一体机小笼包炖汤炖盅电蒸笼蒸汽炉蒸馒头木桶饭 6盘220V丨约可炖144盅丨各一半KZ-60D</t>
  </si>
  <si>
    <t>德玛仕（DEMASHI）茶杯茶具消毒柜办公室用迷你小型桌面台式功夫茶杯玻璃杯会议杯专用茶杯柜 台式消毒  XDZ35D-5Y 二星级35L【高颜值款】</t>
  </si>
  <si>
    <t>德玛仕（DEMASHI）茶杯茶具消毒柜办公室用迷你小型桌面台式功夫茶杯玻璃杯会议杯专用茶杯柜 小型消毒柜 XDZ30D-3C 二星级30L【约放20个杯】</t>
  </si>
  <si>
    <t>德玛仕（DEMASHI）茶杯茶具消毒柜办公室用迷你小型桌面台式功夫茶杯玻璃杯会议杯专用茶杯柜 紫外线消毒柜XDZ15D-3 二星级13.5L【总裁办公室用】</t>
  </si>
  <si>
    <t>德玛仕（DEMASHI）茶杯茶具消毒柜办公室用迷你小型桌面台式功夫茶杯玻璃杯会议杯专用茶杯柜 紫外线消毒柜 XDZ60F-1 二星级55L【约放36个杯】</t>
  </si>
  <si>
    <t>德玛仕（DEMASHI）茶杯茶具消毒柜办公室用迷你小型桌面台式功夫茶杯玻璃杯会议杯专用茶杯柜 迷你消毒柜 XDZ28D-2 二星级22L【约放16个杯】</t>
  </si>
  <si>
    <t>德玛仕五级RO反渗透商用饮水机直饮机商用大型加热直饮一体机直饮水机净水机净水器商用直饮机商用净水器 35L大内胆丨一开一冰丨供60-150人</t>
  </si>
  <si>
    <t>德玛仕五级RO反渗透商用饮水机直饮机商用大型加热直饮一体机直饮水机净水机净水器商用直饮机商用净水器 一级水效丨一开二温丨供80-160人</t>
  </si>
  <si>
    <t>德玛仕五级RO反渗透商用饮水机直饮机商用大型加热直饮一体机直饮水机净水机净水器商用直饮机商用净水器 一级水效丨一开一温丨供70-140人</t>
  </si>
  <si>
    <t>德玛仕五级RO反渗透商用饮水机直饮机商用大型加热直饮一体机直饮水机净水机净水器商用直饮机商用净水器 童锁设计丨水质监测丨供30-60人用</t>
  </si>
  <si>
    <t>德玛仕五级RO反渗透商用饮水机直饮机商用大型加热直饮一体机直饮水机净水机净水器商用直饮机商用净水器 35L大内胆丨一开一冰丨供30-80人</t>
  </si>
  <si>
    <t>德玛仕五级RO反渗透商用饮水机直饮机商用大型加热直饮一体机直饮水机净水机净水器商用直饮机商用净水器 S9-智云泉【公共饮水|一开一净/一开】-云钻灰</t>
  </si>
  <si>
    <t>德玛仕五级RO反渗透商用饮水机直饮机商用大型加热直饮一体机直饮水机净水机净水器商用直饮机商用净水器 【童锁款丨一开一净】供40-60人|黑</t>
  </si>
  <si>
    <t>德玛仕五级RO反渗透商用饮水机直饮机商用大型加热直饮一体机直饮水机净水机净水器商用直饮机商用净水器 五级RO丨一开一净丨10-20人</t>
  </si>
  <si>
    <t>德玛仕五级RO反渗透商用饮水机直饮机商用大型加热直饮一体机直饮水机净水机净水器商用直饮机商用净水器 S9-智云泉【公共饮水|一开一净/一开】-远峰蓝</t>
  </si>
  <si>
    <t>德玛仕五级RO反渗透商用饮水机直饮机商用大型加热直饮一体机直饮水机净水机净水器商用直饮机商用净水器 【办公室用 一开一净】供10-40人丨黑</t>
  </si>
  <si>
    <t>德玛仕五级RO反渗透商用饮水机直饮机商用大型加热直饮一体机直饮水机净水机净水器商用直饮机商用净水器 35L大内胆丨一开一净丨供60-150人</t>
  </si>
  <si>
    <t>德玛仕五级RO反渗透商用饮水机直饮机商用大型加热直饮一体机直饮水机净水机净水器商用直饮机商用净水器 【水质监测 一开一净】供20-40人丨灰</t>
  </si>
  <si>
    <t>德玛仕五级RO反渗透商用饮水机直饮机商用大型加热直饮一体机直饮水机净水机净水器商用直饮机商用净水器 【30L大内胆丨一开一净】供60-140人</t>
  </si>
  <si>
    <t>德玛仕五级RO反渗透商用饮水机直饮机商用大型加热直饮一体机直饮水机净水机净水器商用直饮机商用净水器 【物联网款丨一开一净】供60-120人</t>
  </si>
  <si>
    <t>德玛仕五级RO反渗透商用饮水机直饮机商用大型加热直饮一体机直饮水机净水机净水器商用直饮机商用净水器 【一级水效丨两开一净】供60-120人</t>
  </si>
  <si>
    <t>德玛仕五级RO反渗透商用饮水机直饮机商用大型加热直饮一体机直饮水机净水机净水器商用直饮机商用净水器 【童锁款丨一开一净】供40-60人|白</t>
  </si>
  <si>
    <t>德玛仕五级RO反渗透商用饮水机直饮机商用大型加热直饮一体机直饮水机净水机净水器商用直饮机商用净水器 【换芯提醒丨一开一温】供40-80人</t>
  </si>
  <si>
    <t>德玛仕五级RO反渗透商用饮水机直饮机商用大型加热直饮一体机直饮水机净水机净水器商用直饮机商用净水器 【一级水效丨一开一温】供60-100人</t>
  </si>
  <si>
    <t>德玛仕五级RO反渗透商用饮水机直饮机商用大型加热直饮一体机直饮水机净水机净水器商用直饮机商用净水器 【公共饮水|两开一温】供60-120人</t>
  </si>
  <si>
    <t>德玛仕五级RO反渗透商用饮水机直饮机商用大型加热直饮一体机直饮水机净水机净水器商用直饮机商用净水器 【一开一冰|压缩机制冷】供60-120人</t>
  </si>
  <si>
    <t>德玛仕五级RO反渗透商用饮水机直饮机商用大型加热直饮一体机直饮水机净水机净水器商用直饮机商用净水器 【两开一冰|压缩机制冷】供70-140人</t>
  </si>
  <si>
    <t>德玛仕五级RO反渗透商用饮水机直饮机商用大型加热直饮一体机直饮水机净水机净水器商用直饮机商用净水器 一级水效丨一开二温丨供100-200人</t>
  </si>
  <si>
    <t>德玛仕五级RO反渗透商用饮水机直饮机商用大型加热直饮一体机直饮水机净水机净水器商用直饮机商用净水器 【便携滤芯丨一开一温】供60-100人</t>
  </si>
  <si>
    <t>德玛仕五级RO反渗透商用饮水机直饮机商用大型加热直饮一体机直饮水机净水机净水器商用直饮机商用净水器 【600G通量|一开一净】供80-160人</t>
  </si>
  <si>
    <t>德玛仕五级RO反渗透商用饮水机直饮机商用大型加热直饮一体机直饮水机净水机净水器商用直饮机商用净水器 【四级RO丨一开一冷】供10-20人</t>
  </si>
  <si>
    <t>德玛仕五级RO反渗透商用饮水机直饮机商用大型加热直饮一体机直饮水机净水机净水器商用直饮机商用净水器 【800G通量|两开一净】供100-200人</t>
  </si>
  <si>
    <t>德玛仕五级RO反渗透商用饮水机直饮机商用大型加热直饮一体机直饮水机净水机净水器商用直饮机商用净水器 【一开一温丨五级RO】供70-140人</t>
  </si>
  <si>
    <t>德玛仕五级RO反渗透商用饮水机直饮机商用大型加热直饮一体机直饮水机净水机净水器商用直饮机商用净水器 一级水效丨水质监测丨供60-150人</t>
  </si>
  <si>
    <t>德玛仕五级RO反渗透商用饮水机直饮机商用大型加热直饮一体机直饮水机净水机净水器商用直饮机商用净水器 【1000G通量|一级水效】供120-240人</t>
  </si>
  <si>
    <t>德玛仕五级RO反渗透商用饮水机直饮机商用大型加热直饮一体机直饮水机净水机净水器商用直饮机商用净水器 【一开二温丨27L大内胆】供80-160人</t>
  </si>
  <si>
    <t>德玛仕DEMASHI 直饮机净水器滤芯 开水器直饮水机适配滤芯 超滤 RO反渗透 通用纯水机净水器直饮机滤芯 L6丨800G丨全套滤芯丨包安装</t>
  </si>
  <si>
    <t>德玛仕DEMASHI 直饮机净水器滤芯 开水器直饮水机适配滤芯 超滤 RO反渗透 通用纯水机净水器直饮机滤芯 五级超滤滤芯丨包安装</t>
  </si>
  <si>
    <t>德玛仕DEMASHI 直饮机净水器滤芯 开水器直饮水机适配滤芯 超滤 RO反渗透 通用纯水机净水器直饮机滤芯 L5丨600G丨全套滤芯丨包安装</t>
  </si>
  <si>
    <t>德玛仕DEMASHI 直饮机净水器滤芯 开水器直饮水机适配滤芯 超滤 RO反渗透 通用纯水机净水器直饮机滤芯 五级RO滤芯套装（18LG系列）丨包安装</t>
  </si>
  <si>
    <t>德玛仕DEMASHI 直饮机净水器滤芯 开水器直饮水机适配滤芯 超滤 RO反渗透 通用纯水机净水器直饮机滤芯 （颗粒活性碳滤芯）属于配件</t>
  </si>
  <si>
    <t>德玛仕DEMASHI 直饮机净水器滤芯 开水器直饮水机适配滤芯 超滤 RO反渗透 通用纯水机净水器直饮机滤芯 五级RO400G丨3012滤芯（L7系列）丨包安装</t>
  </si>
  <si>
    <t>德玛仕DEMASHI 直饮机净水器滤芯 开水器直饮水机适配滤芯 超滤 RO反渗透 通用纯水机净水器直饮机滤芯 前两级滤芯（08LG系列）</t>
  </si>
  <si>
    <t>德玛仕DEMASHI 直饮机净水器滤芯 开水器直饮水机适配滤芯 超滤 RO反渗透 通用纯水机净水器直饮机滤芯 小型前置1200G丨全套丨包安装</t>
  </si>
  <si>
    <t>德玛仕DEMASHI 直饮机净水器滤芯 开水器直饮水机适配滤芯 超滤 RO反渗透 通用纯水机净水器直饮机滤芯 DMS-YSJ-04U5-C2专用丨前2级</t>
  </si>
  <si>
    <t>德玛仕DEMASHI 直饮机净水器滤芯 开水器直饮水机适配滤芯 超滤 RO反渗透 通用纯水机净水器直饮机滤芯 小型前置1600G丨全套丨包安装</t>
  </si>
  <si>
    <t>德玛仕DEMASHI 直饮机净水器滤芯 开水器直饮水机适配滤芯 超滤 RO反渗透 通用纯水机净水器直饮机滤芯 前三级滤芯（18LG系列）</t>
  </si>
  <si>
    <t>德玛仕DEMASHI 直饮机净水器滤芯 开水器直饮水机适配滤芯 超滤 RO反渗透 通用纯水机净水器直饮机滤芯 五级超滤前三级滤芯</t>
  </si>
  <si>
    <t>德玛仕DEMASHI 直饮机净水器滤芯 开水器直饮水机适配滤芯 超滤 RO反渗透 通用纯水机净水器直饮机滤芯 （PP棉滤芯）属于配件</t>
  </si>
  <si>
    <t>德玛仕DEMASHI 直饮机净水器滤芯 开水器直饮水机适配滤芯 超滤 RO反渗透 通用纯水机净水器直饮机滤芯 DMS-YSJ-04U5-C2专用丨全套</t>
  </si>
  <si>
    <t>德玛仕DEMASHI 直饮机净水器滤芯 开水器直饮水机适配滤芯 超滤 RO反渗透 通用纯水机净水器直饮机滤芯 小型前置800G丨全套丨包安装</t>
  </si>
  <si>
    <t>德玛仕DEMASHI 直饮机净水器滤芯 开水器直饮水机适配滤芯 超滤 RO反渗透 通用纯水机净水器直饮机滤芯 二级净水器 属于配件</t>
  </si>
  <si>
    <t>德玛仕DEMASHI 直饮机净水器滤芯 开水器直饮水机适配滤芯 超滤 RO反渗透 通用纯水机净水器直饮机滤芯 四级超滤-前两级滤芯</t>
  </si>
  <si>
    <t>德玛仕DEMASHI 直饮机净水器滤芯 开水器直饮水机适配滤芯 超滤 RO反渗透 通用纯水机净水器直饮机滤芯 一开一净-前三级滤芯</t>
  </si>
  <si>
    <t>德玛仕DEMASHI 直饮机净水器滤芯 开水器直饮水机适配滤芯 超滤 RO反渗透 通用纯水机净水器直饮机滤芯 旋转卡接式滤芯套装（08LG系列）丨包安装</t>
  </si>
  <si>
    <t>德玛仕DEMASHI 直饮机净水器滤芯 开水器直饮水机适配滤芯 超滤 RO反渗透 通用纯水机净水器直饮机滤芯 10寸滤芯前三级</t>
  </si>
  <si>
    <t>德玛仕DEMASHI 直饮机净水器滤芯 开水器直饮水机适配滤芯 超滤 RO反渗透 通用纯水机净水器直饮机滤芯 壁挂式开水器一开一净适配滤芯</t>
  </si>
  <si>
    <t>德玛仕DEMASHI 直饮机净水器滤芯 开水器直饮水机适配滤芯 超滤 RO反渗透 通用纯水机净水器直饮机滤芯 三级滤芯(外接）配数显款开水器</t>
  </si>
  <si>
    <t>德玛仕DEMASHI 直饮机净水器滤芯 开水器直饮水机适配滤芯 超滤 RO反渗透 通用纯水机净水器直饮机滤芯 小型前置400G丨全套丨包安装</t>
  </si>
  <si>
    <t>德玛仕DEMASHI 直饮机净水器滤芯 开水器直饮水机适配滤芯 超滤 RO反渗透 通用纯水机净水器直饮机滤芯 一开一净-五级RO反渗透滤芯丨包安装</t>
  </si>
  <si>
    <t>德玛仕DEMASHI 直饮机净水器滤芯 开水器直饮水机适配滤芯 超滤 RO反渗透 通用纯水机净水器直饮机滤芯 五级RO400G丨3013滤芯（3HY系列）包安装</t>
  </si>
  <si>
    <t>德玛仕DEMASHI 直饮机净水器滤芯 开水器直饮水机适配滤芯 超滤 RO反渗透 通用纯水机净水器直饮机滤芯 200GRO滤芯套装（2D3系列）丨包安装</t>
  </si>
  <si>
    <t>德玛仕DEMASHI 直饮机净水器滤芯 开水器直饮水机适配滤芯 超滤 RO反渗透 通用纯水机净水器直饮机滤芯 五级超滤滤芯丨2L3/2L9系列丨包安装</t>
  </si>
  <si>
    <t>德玛仕DEMASHI 直饮机净水器滤芯 开水器直饮水机适配滤芯 超滤 RO反渗透 通用纯水机净水器直饮机滤芯 2S9丨1000G丨全套滤芯丨包安装</t>
  </si>
  <si>
    <t>德玛仕DEMASHI 直饮机净水器滤芯 开水器直饮水机适配滤芯 超滤 RO反渗透 通用纯水机净水器直饮机滤芯 （压缩活性炭滤芯）属于配件</t>
  </si>
  <si>
    <t>德玛仕DEMASHI 直饮机净水器滤芯 开水器直饮水机适配滤芯 超滤 RO反渗透 通用纯水机净水器直饮机滤芯 五级超滤滤芯丨2Y1系列丨包安装</t>
  </si>
  <si>
    <t>德玛仕DEMASHI 直饮机净水器滤芯 开水器直饮水机适配滤芯 超滤 RO反渗透 通用纯水机净水器直饮机滤芯 前置净水器丨20寸前三级</t>
  </si>
  <si>
    <t>德玛仕DEMASHI 直饮机净水器滤芯 开水器直饮水机适配滤芯 超滤 RO反渗透 通用纯水机净水器直饮机滤芯 五级超滤前三级滤芯丨2Y1系列</t>
  </si>
  <si>
    <t>德玛仕DEMASHI 直饮机净水器滤芯 开水器直饮水机适配滤芯 超滤 RO反渗透 通用纯水机净水器直饮机滤芯 五级RO滤芯套装（YT-2K专用）丨包安装</t>
  </si>
  <si>
    <t>德玛仕DEMASHI 直饮机净水器滤芯 开水器直饮水机适配滤芯 超滤 RO反渗透 通用纯水机净水器直饮机滤芯 三级净水器（外接）属于配件</t>
  </si>
  <si>
    <t>德玛仕DEMASHI 直饮机净水器滤芯 开水器直饮水机适配滤芯 超滤 RO反渗透 通用纯水机净水器直饮机滤芯 四级超滤专用滤芯丨包安装</t>
  </si>
  <si>
    <t>德玛仕DEMASHI 直饮机净水器滤芯 开水器直饮水机适配滤芯 超滤 RO反渗透 通用纯水机净水器直饮机滤芯 二级内置（PP+UF超滤）</t>
  </si>
  <si>
    <t>德玛仕DEMASHI 幼儿园饮水机学校直饮机商用净水器儿童用烧水机开水器双温直饮水机 商用直饮机学校用 四级超滤丨机器龙头丨供50-100人</t>
  </si>
  <si>
    <t>德玛仕DEMASHI 幼儿园饮水机学校直饮机商用净水器儿童用烧水机开水器双温直饮水机 商用直饮机学校用 一级水效丨纳滤三温丨供80-160人</t>
  </si>
  <si>
    <t>德玛仕DEMASHI 幼儿园饮水机学校直饮机商用净水器儿童用烧水机开水器双温直饮水机 商用直饮机学校用 一级水效丨纳滤双温丨供50-100人</t>
  </si>
  <si>
    <t>德玛仕DEMASHI 幼儿园饮水机学校直饮机商用净水器儿童用烧水机开水器双温直饮水机 商用直饮机学校用 五级超滤丨触控取水丨供50-100人</t>
  </si>
  <si>
    <t>德玛仕DEMASHI 幼儿园饮水机学校直饮机商用净水器儿童用烧水机开水器双温直饮水机 商用直饮机学校用 四级超滤丨触控取水丨供50-100人</t>
  </si>
  <si>
    <t>德玛仕（DEMASHI）商用电磁炉大锅灶 食堂电磁灶大功率智能炒菜机 酒店学校厨房设备凹面大炒炉 电脑款丨12升立式丨DL-GQ40</t>
  </si>
  <si>
    <t>商用炒菜机</t>
  </si>
  <si>
    <t>德玛仕（DEMASHI）商用电磁炉大锅灶 食堂电磁灶大功率智能炒菜机 酒店学校厨房设备凹面大炒炉 电脑款丨27升立式丨DL-GQ70</t>
  </si>
  <si>
    <t>德玛仕（DEMASHI）商用电磁炉大锅灶 食堂电磁灶大功率智能炒菜机 酒店学校厨房设备凹面大炒炉 电脑款丨12升380V丨DL-TGQ40</t>
  </si>
  <si>
    <t>德玛仕（DEMASHI）商用电磁炉大锅灶 食堂电磁灶大功率智能炒菜机 酒店学校厨房设备凹面大炒炉 手动款丨6升220V丨DL-TGS30</t>
  </si>
  <si>
    <t>德玛仕（DEMASHI）商用电磁炉大锅灶 食堂电磁灶大功率智能炒菜机 酒店学校厨房设备凹面大炒炉 电动款丨12升220V丨DL-TGD36</t>
  </si>
  <si>
    <t>德玛仕（DEMASHI）商用电磁炉大锅灶 食堂电磁灶大功率智能炒菜机 酒店学校厨房设备凹面大炒炉 电脑款丨17升立式丨DL-GQ60</t>
  </si>
  <si>
    <t>德玛仕（DEMASHI）商用电磁炉大锅灶 食堂电磁灶大功率智能炒菜机 酒店学校厨房设备凹面大炒炉 电脑款丨40升立式丨DL-GQ80</t>
  </si>
  <si>
    <t>德玛仕（DEMASHI）商用电磁炉大锅灶 食堂电磁灶大功率智能炒菜机 酒店学校厨房设备凹面大炒炉 触控款丨80升丨DMS-CCJ-80GQ-T1</t>
  </si>
  <si>
    <t>德玛仕（DEMASHI）商用电磁炉大锅灶 食堂电磁灶大功率智能炒菜机 酒店学校厨房设备凹面大炒炉 电脑款丨57升立式丨DL-GQ90</t>
  </si>
  <si>
    <t>德玛仕（DEMASHI）商用电磁炉大锅灶 食堂电磁灶大功率智能炒菜机 酒店学校厨房设备凹面大炒炉 触控款丨60升丨DMS-CCJ-60GQ-T1</t>
  </si>
  <si>
    <t>德玛仕（DEMASHI）商用电磁炉大锅灶 食堂电磁灶大功率智能炒菜机 酒店学校厨房设备凹面大炒炉 触控款丨70升丨DMS-CCJ-70GQ-T1</t>
  </si>
  <si>
    <t>德玛仕冰柜商用卧式冰柜商用大容量冰柜保鲜柜大型 单温冰柜饭店专用冰柜家用 卧式冰柜BD-680</t>
  </si>
  <si>
    <t>德玛仕冰柜商用卧式冰柜商用大容量冰柜保鲜柜大型 单温冰柜饭店专用冰柜家用 卧式冰柜BD-480</t>
  </si>
  <si>
    <t>德玛仕(DEMASHI）商用油烟净化一体机 商用不锈钢烟罩抽油烟机低空大吸力油烟净化器 油烟净化器LZY18000【18000风量】</t>
  </si>
  <si>
    <t>油烟净化一体机</t>
  </si>
  <si>
    <t>德玛仕(DEMASHI）商用油烟净化一体机 商用不锈钢烟罩抽油烟机低空大吸力油烟净化器 油烟净化器LZY2400【24000风量】</t>
  </si>
  <si>
    <t>德玛仕(DEMASHI）商用油烟净化一体机 商用不锈钢烟罩抽油烟机低空大吸力油烟净化器 油烟净化器LZY8000【8000风量】</t>
  </si>
  <si>
    <t>德玛仕(DEMASHI）商用油烟净化一体机 商用不锈钢烟罩抽油烟机低空大吸力油烟净化器 油烟净化器LZY12000【12000风量】</t>
  </si>
  <si>
    <t>德玛仕(DEMASHI）商用油烟净化一体机 商用不锈钢烟罩抽油烟机低空大吸力油烟净化器 油烟净化器LZY6000【6000风量】</t>
  </si>
  <si>
    <t>德玛仕(DEMASHI）商用油烟净化一体机 商用不锈钢烟罩抽油烟机低空大吸力油烟净化器 油烟净化器LZY16000【16000风量】</t>
  </si>
  <si>
    <t>德玛仕(DEMASHI）商用油烟净化一体机 商用不锈钢烟罩抽油烟机低空大吸力油烟净化器 【2.5米长】LZY-YT-J2500丨右上出风 220V电压</t>
  </si>
  <si>
    <t>德玛仕(DEMASHI）商用油烟净化一体机 商用不锈钢烟罩抽油烟机低空大吸力油烟净化器 【2.5米长】LZY-YT-J2500丨左前出风 220V电压</t>
  </si>
  <si>
    <t>德玛仕(DEMASHI）商用油烟净化一体机 商用不锈钢烟罩抽油烟机低空大吸力油烟净化器 【2.4米长】LZY-YT-J2400丨右后出风 380V电压</t>
  </si>
  <si>
    <t>德玛仕(DEMASHI）商用油烟净化一体机 商用不锈钢烟罩抽油烟机低空大吸力油烟净化器 【2.4米长】LZY-YT-J2400丨右前出风 220V电压</t>
  </si>
  <si>
    <t>德玛仕(DEMASHI）商用油烟净化一体机 商用不锈钢烟罩抽油烟机低空大吸力油烟净化器 【2.5米长】LZY-YT-J2500丨左后出风 220V电压</t>
  </si>
  <si>
    <t>德玛仕(DEMASHI）商用油烟净化一体机 商用不锈钢烟罩抽油烟机低空大吸力油烟净化器 【2.5米长】LZY-YT-J2500丨左前出风 380V电压</t>
  </si>
  <si>
    <t>德玛仕(DEMASHI）商用油烟净化一体机 商用不锈钢烟罩抽油烟机低空大吸力油烟净化器 【2.5米长】LZY-YT-J2500丨左侧出风 220V电压</t>
  </si>
  <si>
    <t>德玛仕(DEMASHI）商用油烟净化一体机 商用不锈钢烟罩抽油烟机低空大吸力油烟净化器 【2.4米长】LZY-YT-J2400丨右前出风 380V电压</t>
  </si>
  <si>
    <t>德玛仕(DEMASHI）商用油烟净化一体机 商用不锈钢烟罩抽油烟机低空大吸力油烟净化器 【2.4米长】LZY-YT-J2400丨右后出风 220V电压</t>
  </si>
  <si>
    <t>德玛仕(DEMASHI）商用油烟净化一体机 商用不锈钢烟罩抽油烟机低空大吸力油烟净化器 【2.5米长】LZY-YT-J2500丨左上出风 380V电压</t>
  </si>
  <si>
    <t>德玛仕(DEMASHI）商用油烟净化一体机 商用不锈钢烟罩抽油烟机低空大吸力油烟净化器 【2.5米长】LZY-YT-J2500丨左上出风 220V电压</t>
  </si>
  <si>
    <t>德玛仕(DEMASHI）商用油烟净化一体机 商用不锈钢烟罩抽油烟机低空大吸力油烟净化器 【2.5米长】LZY-YT-J2500丨右上出风 380V电压</t>
  </si>
  <si>
    <t>德玛仕(DEMASHI）商用油烟净化一体机 商用不锈钢烟罩抽油烟机低空大吸力油烟净化器 【2.5米长】LZY-YT-J2500丨左侧出风 380V电压</t>
  </si>
  <si>
    <t>德玛仕(DEMASHI）商用油烟净化一体机 商用不锈钢烟罩抽油烟机低空大吸力油烟净化器 【1.5米长】LZY-YT-J1500丨左上出风 220V电压</t>
  </si>
  <si>
    <t>德玛仕(DEMASHI）商用油烟净化一体机 商用不锈钢烟罩抽油烟机低空大吸力油烟净化器 【2.5米长】LZY-YT-J2500丨左后出风 380V电压</t>
  </si>
  <si>
    <t>德玛仕(DEMASHI）商用油烟净化一体机 商用不锈钢烟罩抽油烟机低空大吸力油烟净化器 【2.4米长】LZY-YT-J2400丨左上出风 220V电压</t>
  </si>
  <si>
    <t>德玛仕(DEMASHI）商用油烟净化一体机 商用不锈钢烟罩抽油烟机低空大吸力油烟净化器 【1.5米长】LZY-YT-J1500丨左上出风 380V电压</t>
  </si>
  <si>
    <t>德玛仕(DEMASHI）商用油烟净化一体机 商用不锈钢烟罩抽油烟机低空大吸力油烟净化器 【1.5米长】LZY-YT-J1500丨左侧出风 380V电压</t>
  </si>
  <si>
    <t>德玛仕(DEMASHI）商用油烟净化一体机 商用不锈钢烟罩抽油烟机低空大吸力油烟净化器 【2.4米长】LZY-YT-J2400丨左上出风 380V电压</t>
  </si>
  <si>
    <t>德玛仕(DEMASHI）商用油烟净化一体机 商用不锈钢烟罩抽油烟机低空大吸力油烟净化器 【2.4米长】LZY-YT-J2400丨左侧出风 220V电压</t>
  </si>
  <si>
    <t>德玛仕(DEMASHI）商用油烟净化一体机 商用不锈钢烟罩抽油烟机低空大吸力油烟净化器 【1.5米长】LZY-YT-J1500丨左侧出风 220V电压</t>
  </si>
  <si>
    <t>德玛仕(DEMASHI）商用油烟净化一体机 商用不锈钢烟罩抽油烟机低空大吸力油烟净化器 【2.2米长】LZY-YT-J2200丨右后出风 220V电压</t>
  </si>
  <si>
    <t>德玛仕(DEMASHI）商用油烟净化一体机 商用不锈钢烟罩抽油烟机低空大吸力油烟净化器 【2.4米长】LZY-YT-J2400丨左侧出风 380V电压</t>
  </si>
  <si>
    <t>德玛仕(DEMASHI）商用油烟净化一体机 商用不锈钢烟罩抽油烟机低空大吸力油烟净化器 【2.2米长】LZY-YT-J2200丨右前出风 220V电压</t>
  </si>
  <si>
    <t>德玛仕(DEMASHI）商用油烟净化一体机 商用不锈钢烟罩抽油烟机低空大吸力油烟净化器 【2.2米长】LZY-YT-J2200丨右前出风 380V电压</t>
  </si>
  <si>
    <t>德玛仕(DEMASHI）商用油烟净化一体机 商用不锈钢烟罩抽油烟机低空大吸力油烟净化器 【1.5米长】LZY-YT-J1500丨右上出风 220V电压</t>
  </si>
  <si>
    <t>德玛仕(DEMASHI）商用油烟净化一体机 商用不锈钢烟罩抽油烟机低空大吸力油烟净化器 【2.4米长】LZY-YT-J2400丨右上出风 220V电压</t>
  </si>
  <si>
    <t>德玛仕(DEMASHI）商用油烟净化一体机 商用不锈钢烟罩抽油烟机低空大吸力油烟净化器 【2.2米长】LZY-YT-J2200丨右后出风 380V电压</t>
  </si>
  <si>
    <t>德玛仕(DEMASHI）商用油烟净化一体机 商用不锈钢烟罩抽油烟机低空大吸力油烟净化器 【2.4米长】LZY-YT-J2400丨右上出风 380V电压</t>
  </si>
  <si>
    <t>德玛仕(DEMASHI）商用油烟净化一体机 商用不锈钢烟罩抽油烟机低空大吸力油烟净化器 【1.5米长】LZY-YT-J1500丨右上出风 380V电压</t>
  </si>
  <si>
    <t>德玛仕(DEMASHI）商用油烟净化一体机 商用不锈钢烟罩抽油烟机低空大吸力油烟净化器 【1.5米长】LZY-YT-J1500丨左前出风 220V电压</t>
  </si>
  <si>
    <t>德玛仕(DEMASHI）商用油烟净化一体机 商用不锈钢烟罩抽油烟机低空大吸力油烟净化器 【1.5米长】LZY-YT-J1500丨右侧出风 220V电压</t>
  </si>
  <si>
    <t>德玛仕(DEMASHI）商用油烟净化一体机 商用不锈钢烟罩抽油烟机低空大吸力油烟净化器 【2.4米长】LZY-YT-J2400丨左前出风 380V电压</t>
  </si>
  <si>
    <t>德玛仕(DEMASHI）商用油烟净化一体机 商用不锈钢烟罩抽油烟机低空大吸力油烟净化器 【2.4米长】LZY-YT-J2400丨右侧出风 220V电压</t>
  </si>
  <si>
    <t>德玛仕(DEMASHI）商用油烟净化一体机 商用不锈钢烟罩抽油烟机低空大吸力油烟净化器 【2.4米长】LZY-YT-J2400丨右侧出风 380V电压</t>
  </si>
  <si>
    <t>德玛仕(DEMASHI）商用油烟净化一体机 商用不锈钢烟罩抽油烟机低空大吸力油烟净化器 【1.5米长】LZY-YT-J1500丨左后出风 220V电压</t>
  </si>
  <si>
    <t>德玛仕(DEMASHI）商用油烟净化一体机 商用不锈钢烟罩抽油烟机低空大吸力油烟净化器 【1.5米长】LZY-YT-J1500丨左前出风 380V电压</t>
  </si>
  <si>
    <t>德玛仕(DEMASHI）商用油烟净化一体机 商用不锈钢烟罩抽油烟机低空大吸力油烟净化器 【2.2米长】LZY-YT-J2200丨左上出风 220V电压</t>
  </si>
  <si>
    <t>德玛仕(DEMASHI）商用油烟净化一体机 商用不锈钢烟罩抽油烟机低空大吸力油烟净化器 【2.4米长】LZY-YT-J2400丨左后出风 220V电压</t>
  </si>
  <si>
    <t>德玛仕(DEMASHI）商用油烟净化一体机 商用不锈钢烟罩抽油烟机低空大吸力油烟净化器 【2.2米长】LZY-YT-J2200丨左侧出风 380V电压</t>
  </si>
  <si>
    <t>德玛仕(DEMASHI）商用油烟净化一体机 商用不锈钢烟罩抽油烟机低空大吸力油烟净化器 【2.4米长】LZY-YT-J2400丨左前出风 220V电压</t>
  </si>
  <si>
    <t>德玛仕(DEMASHI）商用油烟净化一体机 商用不锈钢烟罩抽油烟机低空大吸力油烟净化器 【2.2米长】LZY-YT-J2200丨左上出风 380V电压</t>
  </si>
  <si>
    <t>德玛仕(DEMASHI）商用油烟净化一体机 商用不锈钢烟罩抽油烟机低空大吸力油烟净化器 【2.0米长】LZY-YT-J2000丨右前出风 220V电压</t>
  </si>
  <si>
    <t>德玛仕(DEMASHI）商用油烟净化一体机 商用不锈钢烟罩抽油烟机低空大吸力油烟净化器 【2.0米长】LZY-YT-J2000丨右后出风 380V电压</t>
  </si>
  <si>
    <t>德玛仕(DEMASHI）商用油烟净化一体机 商用不锈钢烟罩抽油烟机低空大吸力油烟净化器 【2.2米长】LZY-YT-J2200丨左侧出风 220V电压</t>
  </si>
  <si>
    <t>德玛仕(DEMASHI）商用油烟净化一体机 商用不锈钢烟罩抽油烟机低空大吸力油烟净化器 【1.5米长】LZY-YT-J1500丨左后出风 380V电压</t>
  </si>
  <si>
    <t>德玛仕(DEMASHI）商用油烟净化一体机 商用不锈钢烟罩抽油烟机低空大吸力油烟净化器 【2.0米长】LZY-YT-J2000丨右后出风 220V电压</t>
  </si>
  <si>
    <t>德玛仕(DEMASHI）商用油烟净化一体机 商用不锈钢烟罩抽油烟机低空大吸力油烟净化器 【2.2米长】LZY-YT-J2200丨右上出风 220V电压</t>
  </si>
  <si>
    <t>德玛仕(DEMASHI）商用油烟净化一体机 商用不锈钢烟罩抽油烟机低空大吸力油烟净化器 【2.4米长】LZY-YT-J2400丨左后出风 380V电压</t>
  </si>
  <si>
    <t>德玛仕(DEMASHI）商用油烟净化一体机 商用不锈钢烟罩抽油烟机低空大吸力油烟净化器 【2.2米长】LZY-YT-J2200丨右侧出风 220V电压</t>
  </si>
  <si>
    <t>德玛仕(DEMASHI）商用油烟净化一体机 商用不锈钢烟罩抽油烟机低空大吸力油烟净化器 【2.2米长】LZY-YT-J2200丨右上出风 380V电压</t>
  </si>
  <si>
    <t>德玛仕(DEMASHI）商用油烟净化一体机 商用不锈钢烟罩抽油烟机低空大吸力油烟净化器 【2.2米长】LZY-YT-J2200丨右侧出风 380V电压</t>
  </si>
  <si>
    <t>德玛仕(DEMASHI）商用油烟净化一体机 商用不锈钢烟罩抽油烟机低空大吸力油烟净化器 【2.0米长】LZY-YT-J2000丨右前出风 380V电压</t>
  </si>
  <si>
    <t>德玛仕(DEMASHI）商用油烟净化一体机 商用不锈钢烟罩抽油烟机低空大吸力油烟净化器 【2.2米长】LZY-YT-J2200丨左前出风 220V电压</t>
  </si>
  <si>
    <t>德玛仕(DEMASHI）商用油烟净化一体机 商用不锈钢烟罩抽油烟机低空大吸力油烟净化器 【2.0米长】LZY-YT-J2000丨左上出风 380V电压</t>
  </si>
  <si>
    <t>德玛仕(DEMASHI）商用油烟净化一体机 商用不锈钢烟罩抽油烟机低空大吸力油烟净化器 【2.0米长】LZY-YT-J2000丨左上出风 220V电压</t>
  </si>
  <si>
    <t>德玛仕(DEMASHI）商用油烟净化一体机 商用不锈钢烟罩抽油烟机低空大吸力油烟净化器 【2.0米长】LZY-YT-J2000丨左侧出风 220V电压</t>
  </si>
  <si>
    <t>德玛仕(DEMASHI）商用油烟净化一体机 商用不锈钢烟罩抽油烟机低空大吸力油烟净化器 【2.2米长】LZY-YT-J2200丨左前出风 380V电压</t>
  </si>
  <si>
    <t>德玛仕(DEMASHI）商用油烟净化一体机 商用不锈钢烟罩抽油烟机低空大吸力油烟净化器 【1.5米长】LZY-YT-J1500丨右前出风 220V电压</t>
  </si>
  <si>
    <t>德玛仕(DEMASHI）商用油烟净化一体机 商用不锈钢烟罩抽油烟机低空大吸力油烟净化器 【2.2米长】LZY-YT-J2200丨左后出风 220V电压</t>
  </si>
  <si>
    <t>德玛仕(DEMASHI）商用油烟净化一体机 商用不锈钢烟罩抽油烟机低空大吸力油烟净化器 【1.5米长】LZY-YT-J1500丨右后出风 380V电压</t>
  </si>
  <si>
    <t>德玛仕(DEMASHI）商用油烟净化一体机 商用不锈钢烟罩抽油烟机低空大吸力油烟净化器 【2.2米长】LZY-YT-J2200丨左后出风 380V电压</t>
  </si>
  <si>
    <t>德玛仕(DEMASHI）商用油烟净化一体机 商用不锈钢烟罩抽油烟机低空大吸力油烟净化器 【2.0米长】LZY-YT-J2000丨左前出风 220V电压</t>
  </si>
  <si>
    <t>德玛仕(DEMASHI）商用油烟净化一体机 商用不锈钢烟罩抽油烟机低空大吸力油烟净化器 【2.0米长】LZY-YT-J2000丨右上出风 220V电压</t>
  </si>
  <si>
    <t>德玛仕(DEMASHI）商用油烟净化一体机 商用不锈钢烟罩抽油烟机低空大吸力油烟净化器 【1.5米长】LZY-YT-J1500丨右后出风 220V电压</t>
  </si>
  <si>
    <t>德玛仕(DEMASHI）商用油烟净化一体机 商用不锈钢烟罩抽油烟机低空大吸力油烟净化器 【2.0米长】LZY-YT-J2000丨左侧出风 380V电压</t>
  </si>
  <si>
    <t>德玛仕(DEMASHI）商用油烟净化一体机 商用不锈钢烟罩抽油烟机低空大吸力油烟净化器 【2.0米长】LZY-YT-J2000丨左前出风 380V电压</t>
  </si>
  <si>
    <t>德玛仕(DEMASHI）商用油烟净化一体机 商用不锈钢烟罩抽油烟机低空大吸力油烟净化器 【2.0米长】LZY-YT-J2000丨右上出风 380V电压</t>
  </si>
  <si>
    <t>德玛仕(DEMASHI）商用油烟净化一体机 商用不锈钢烟罩抽油烟机低空大吸力油烟净化器 【2.0米长】LZY-YT-J2000丨左后出风 220V电压</t>
  </si>
  <si>
    <t>德玛仕(DEMASHI）商用油烟净化一体机 商用不锈钢烟罩抽油烟机低空大吸力油烟净化器 【1.5米长】LZY-YT-J1500丨右前出风 380V电压</t>
  </si>
  <si>
    <t>德玛仕(DEMASHI）商用油烟净化一体机 商用不锈钢烟罩抽油烟机低空大吸力油烟净化器 【2.0米长】LZY-YT-J2000丨右侧出风 380V电压</t>
  </si>
  <si>
    <t>德玛仕(DEMASHI）商用油烟净化一体机 商用不锈钢烟罩抽油烟机低空大吸力油烟净化器 【2.0米长】LZY-YT-J2000丨右侧出风 220V电压</t>
  </si>
  <si>
    <t>德玛仕(DEMASHI）商用油烟净化一体机 商用不锈钢烟罩抽油烟机低空大吸力油烟净化器 【2.0米长】LZY-YT-J2000丨左后出风 380V电压</t>
  </si>
  <si>
    <t>德玛仕(DEMASHI）商用油烟净化一体机 商用不锈钢烟罩抽油烟机低空大吸力油烟净化器 【1.5米长】LZY-YT-J1500丨右侧出风 380V电压</t>
  </si>
  <si>
    <t>德玛仕(DEMASHI）商用油烟净化一体机 商用不锈钢烟罩抽油烟机低空大吸力油烟净化器 【2.5米长】LZY-YT-J2500丨右后出风 220V电压</t>
  </si>
  <si>
    <t>德玛仕(DEMASHI）商用油烟净化一体机 商用不锈钢烟罩抽油烟机低空大吸力油烟净化器 【2.5米长】LZY-YT-J2500丨右后出风 380V电压</t>
  </si>
  <si>
    <t>德玛仕(DEMASHI）商用油烟净化一体机 商用不锈钢烟罩抽油烟机低空大吸力油烟净化器 【2.5米长】LZY-YT-J2500丨右侧出风 220V电压</t>
  </si>
  <si>
    <t>德玛仕(DEMASHI）商用油烟净化一体机 商用不锈钢烟罩抽油烟机低空大吸力油烟净化器 【2.5米长】LZY-YT-J2500丨右侧出风 380V电压</t>
  </si>
  <si>
    <t>德玛仕(DEMASHI）商用油烟净化一体机 商用不锈钢烟罩抽油烟机低空大吸力油烟净化器 【2.5米长】LZY-YT-J2500丨右前出风 380V电压</t>
  </si>
  <si>
    <t>德玛仕(DEMASHI）商用油烟净化一体机 商用不锈钢烟罩抽油烟机低空大吸力油烟净化器 【2.5米长】LZY-YT-J2500丨右前出风 220V电压</t>
  </si>
  <si>
    <t>德玛仕（DEMASHI）大型洗衣机全自动大型洗脱机工业洗衣机商用工业水洗机变频洗涤设备 50KG烘干机HGJ-100 380V电压</t>
  </si>
  <si>
    <t>烘干机/洗衣机</t>
  </si>
  <si>
    <t>德玛仕（DEMASHI）大型洗衣机全自动大型洗脱机工业洗衣机商用工业水洗机变频洗涤设备 80KG商用洗衣机XYJ-80 380V电压</t>
  </si>
  <si>
    <t>德玛仕（DEMASHI）大型洗衣机全自动大型洗脱机工业洗衣机商用工业水洗机变频洗涤设备 20KG烘干机HGJ-40 380V电压</t>
  </si>
  <si>
    <t>德玛仕（DEMASHI）大型洗衣机全自动大型洗脱机工业洗衣机商用工业水洗机变频洗涤设备 100KG商用洗衣机XYJ-100 380V电压</t>
  </si>
  <si>
    <t>德玛仕（DEMASHI）大型洗衣机全自动大型洗脱机工业洗衣机商用工业水洗机变频洗涤设备 15KG烘干机HGJ-30 380V电压</t>
  </si>
  <si>
    <t>德玛仕（DEMASHI）大型洗衣机全自动大型洗脱机工业洗衣机商用工业水洗机变频洗涤设备 120KG商用洗衣机XYJ-120 380V电压</t>
  </si>
  <si>
    <t>德玛仕（DEMASHI）大型洗衣机全自动大型洗脱机工业洗衣机商用工业水洗机变频洗涤设备 50KG商用洗衣机XYJ-50 380V电压</t>
  </si>
  <si>
    <t>德玛仕（DEMASHI）大型洗衣机全自动大型洗脱机工业洗衣机商用工业水洗机变频洗涤设备 30KG烘干机HGJ-60 380V电压</t>
  </si>
  <si>
    <t>德玛仕（DEMASHI）大型洗衣机全自动大型洗脱机工业洗衣机商用工业水洗机变频洗涤设备 20KG商用洗衣机XYJ-20 220V电压</t>
  </si>
  <si>
    <t>德玛仕（DEMASHI）大型洗衣机全自动大型洗脱机工业洗衣机商用工业水洗机变频洗涤设备 20KG烘干机HGJ-40 220V电压</t>
  </si>
  <si>
    <t>德玛仕（DEMASHI）大型洗衣机全自动大型洗脱机工业洗衣机商用工业水洗机变频洗涤设备 15KG商用洗衣机XYJ-15 220V电压</t>
  </si>
  <si>
    <t>德玛仕（DEMASHI）大型洗衣机全自动大型洗脱机工业洗衣机商用工业水洗机变频洗涤设备 30KG商用洗衣机XYJ-30 220V电压</t>
  </si>
  <si>
    <t>德玛仕（DEMASHI）大型洗衣机全自动大型洗脱机工业洗衣机商用工业水洗机变频洗涤设备 120KG商用洗衣机XYJ-120 220V电压</t>
  </si>
  <si>
    <t>德玛仕（DEMASHI）大型洗衣机全自动大型洗脱机工业洗衣机商用工业水洗机变频洗涤设备 25KG商用洗衣机XYJ-25 220V电压</t>
  </si>
  <si>
    <t>德玛仕（DEMASHI）大型洗衣机全自动大型洗脱机工业洗衣机商用工业水洗机变频洗涤设备 15KG烘干机HGJ-30 220V电压</t>
  </si>
  <si>
    <t>德玛仕（DEMASHI）大型洗衣机全自动大型洗脱机工业洗衣机商用工业水洗机变频洗涤设备 100KG商用洗衣机XYJ-100 220V电压</t>
  </si>
  <si>
    <t>德玛仕（DEMASHI）大型洗衣机全自动大型洗脱机工业洗衣机商用工业水洗机变频洗涤设备 12KG商用洗衣机XYJ-12 220V电压</t>
  </si>
  <si>
    <t>德玛仕（DEMASHI）大型洗衣机全自动大型洗脱机工业洗衣机商用工业水洗机变频洗涤设备 75KG烘干机HGJ-150 220V电压</t>
  </si>
  <si>
    <t>德玛仕（DEMASHI）大型洗衣机全自动大型洗脱机工业洗衣机商用工业水洗机变频洗涤设备 20KG商用洗衣机XYJ-20 380V电压</t>
  </si>
  <si>
    <t>德玛仕（DEMASHI）大型洗衣机全自动大型洗脱机工业洗衣机商用工业水洗机变频洗涤设备 50KG烘干机HGJ-100 220V电压</t>
  </si>
  <si>
    <t>德玛仕（DEMASHI）大型洗衣机全自动大型洗脱机工业洗衣机商用工业水洗机变频洗涤设备 15KG商用洗衣机XYJ-15 380V电压</t>
  </si>
  <si>
    <t>德玛仕（DEMASHI）大型洗衣机全自动大型洗脱机工业洗衣机商用工业水洗机变频洗涤设备 30KG烘干机HGJ-60 220V电压</t>
  </si>
  <si>
    <t>德玛仕（DEMASHI）大型洗衣机全自动大型洗脱机工业洗衣机商用工业水洗机变频洗涤设备 100KG烘干机HGJ-200 220V电压</t>
  </si>
  <si>
    <t>德玛仕（DEMASHI）大型洗衣机全自动大型洗脱机工业洗衣机商用工业水洗机变频洗涤设备 12KG商用洗衣机XYJ-12 380V电压</t>
  </si>
  <si>
    <t>德玛仕（DEMASHI）大型洗衣机全自动大型洗脱机工业洗衣机商用工业水洗机变频洗涤设备 50KG商用洗衣机XYJ-50 220V电压</t>
  </si>
  <si>
    <t>德玛仕（DEMASHI）大型洗衣机全自动大型洗脱机工业洗衣机商用工业水洗机变频洗涤设备 30KG商用洗衣机XYJ-30 380V电压</t>
  </si>
  <si>
    <t>德玛仕（DEMASHI）大型洗衣机全自动大型洗脱机工业洗衣机商用工业水洗机变频洗涤设备 100KG烘干机HGJ-200 380V电压</t>
  </si>
  <si>
    <t>德玛仕（DEMASHI）大型洗衣机全自动大型洗脱机工业洗衣机商用工业水洗机变频洗涤设备 25KG商用洗衣机XYJ-25 380V电压</t>
  </si>
  <si>
    <t>德玛仕（DEMASHI）大型洗衣机全自动大型洗脱机工业洗衣机商用工业水洗机变频洗涤设备 80KG商用洗衣机XYJ-80 220V电压</t>
  </si>
  <si>
    <t>德玛仕（DEMASHI）大型洗衣机全自动大型洗脱机工业洗衣机商用工业水洗机变频洗涤设备 75KG烘干机HGJ-150 380V电压</t>
  </si>
  <si>
    <t>德玛仕(DEMASHI)商用洗碗机 长龙式 全自动化大型酒店食堂餐厅饭店大容量刷碗机 FT-2ASN2 丨单缸单喷带烘干丨3.7米</t>
  </si>
  <si>
    <t>长龙洗碗机</t>
  </si>
  <si>
    <t>德玛仕(DEMASHI)商用洗碗机 长龙式 全自动化大型酒店食堂餐厅饭店大容量刷碗机 FT-2BT2丨三缸双喷丨4.8米</t>
  </si>
  <si>
    <t>德玛仕(DEMASHI)商用洗碗机 长龙式 全自动化大型酒店食堂餐厅饭店大容量刷碗机 FT-1AT1丨双缸双喷丨3.2米</t>
  </si>
  <si>
    <t>德玛仕(DEMASHI)商用洗碗机 长龙式 全自动化大型酒店食堂餐厅饭店大容量刷碗机 FT-2ATN2丨双缸双喷带烘干丨4.9米</t>
  </si>
  <si>
    <t>德玛仕(DEMASHI)商用洗碗机 长龙式 全自动化大型酒店食堂餐厅饭店大容量刷碗机 FT-1ATN1丨双缸双喷带烘干丨4.1米</t>
  </si>
  <si>
    <t>德玛仕(DEMASHI)商用洗碗机 长龙式 全自动化大型酒店食堂餐厅饭店大容量刷碗机 FT-2AT2丨双缸双喷丨4米</t>
  </si>
  <si>
    <t>德玛仕(DEMASHI)商用洗碗机 长龙式 全自动化大型酒店食堂餐厅饭店大容量刷碗机 FT-1AS1丨单缸单喷丨2.5米</t>
  </si>
  <si>
    <t>德玛仕(DEMASHI)商用洗碗机 长龙式 全自动化大型酒店食堂餐厅饭店大容量刷碗机 FT-2BTM2丨三缸双喷双烘干丨6.6米</t>
  </si>
  <si>
    <t>德玛仕(DEMASHI)商用洗碗机 长龙式 全自动化大型酒店食堂餐厅饭店大容量刷碗机 FT-2BTN2丨三缸双喷单烘干丨5.7米</t>
  </si>
  <si>
    <t>德玛仕（DEMASHI）烤箱商用 蛋糕月饼披萨烤箱面包电烤箱 电烤箱商用 烘焙商用烤箱大型 烤红薯机 微电脑款【双层152L丨400°C】</t>
  </si>
  <si>
    <t>德玛仕（DEMASHI）烤箱商用 蛋糕月饼披萨烤箱面包电烤箱 电烤箱商用 烘焙商用烤箱大型 烤红薯机 微电脑款【单层76L丨400°高温】</t>
  </si>
  <si>
    <t>德玛仕五级超滤商用饮水机直饮机商用大型加热直饮一体机直饮水机净水机净水器公司学校办公室工厂车间用 【颜值款五级超滤】供30-80人</t>
  </si>
  <si>
    <t>德玛仕五级超滤商用饮水机直饮机商用大型加热直饮一体机直饮水机净水机净水器公司学校办公室工厂车间用 五级超滤一开一常温丨10-40人</t>
  </si>
  <si>
    <t>德玛仕五级超滤商用饮水机直饮机商用大型加热直饮一体机直饮水机净水机净水器公司学校办公室工厂车间用 【触控款四级超滤】供60-100人</t>
  </si>
  <si>
    <t>德玛仕五级超滤商用饮水机直饮机商用大型加热直饮一体机直饮水机净水机净水器公司学校办公室工厂车间用 【四级超滤一开三温】100-200人</t>
  </si>
  <si>
    <t>德玛仕五级超滤商用饮水机直饮机商用大型加热直饮一体机直饮水机净水机净水器公司学校办公室工厂车间用 【五级超滤丨触控取水】供60-100人</t>
  </si>
  <si>
    <t>德玛仕五级超滤商用饮水机直饮机商用大型加热直饮一体机直饮水机净水机净水器公司学校办公室工厂车间用 五级超滤丨大出水量丨供20-80人</t>
  </si>
  <si>
    <t>德玛仕五级超滤商用饮水机直饮机商用大型加热直饮一体机直饮水机净水机净水器公司学校办公室工厂车间用 【五级超滤丨触控取水】供110-220人</t>
  </si>
  <si>
    <t>德玛仕五级超滤商用饮水机直饮机商用大型加热直饮一体机直饮水机净水机净水器公司学校办公室工厂车间用 五级超滤丨触控取水丨供60-80人</t>
  </si>
  <si>
    <t>德玛仕五级超滤商用饮水机直饮机商用大型加热直饮一体机直饮水机净水机净水器公司学校办公室工厂车间用 【柜式四级一开四温】130-260人</t>
  </si>
  <si>
    <t>德玛仕五级超滤商用饮水机直饮机商用大型加热直饮一体机直饮水机净水机净水器公司学校办公室工厂车间用 五级超滤丨双开水丨供30-60人</t>
  </si>
  <si>
    <t>德玛仕五级超滤商用饮水机直饮机商用大型加热直饮一体机直饮水机净水机净水器公司学校办公室工厂车间用 五级超滤丨双开水丨供90-180人</t>
  </si>
  <si>
    <t>德玛仕五级超滤商用饮水机直饮机商用大型加热直饮一体机直饮水机净水机净水器公司学校办公室工厂车间用 【柜式四级一开三温】100-200人</t>
  </si>
  <si>
    <t>德玛仕五级超滤商用饮水机直饮机商用大型加热直饮一体机直饮水机净水机净水器公司学校办公室工厂车间用 五级超滤丨一开二温丨供80-120人</t>
  </si>
  <si>
    <t>德玛仕五级超滤商用饮水机直饮机商用大型加热直饮一体机直饮水机净水机净水器公司学校办公室工厂车间用 【四级超滤可接水壶】供40-80人</t>
  </si>
  <si>
    <t>德玛仕五级超滤商用饮水机直饮机商用大型加热直饮一体机直饮水机净水机净水器公司学校办公室工厂车间用 五级超滤丨双开水丨供60-120人</t>
  </si>
  <si>
    <t>德玛仕五级超滤商用饮水机直饮机商用大型加热直饮一体机直饮水机净水机净水器公司学校办公室工厂车间用 【四级超滤一开二温】80-140人</t>
  </si>
  <si>
    <t>德玛仕五级超滤商用饮水机直饮机商用大型加热直饮一体机直饮水机净水机净水器公司学校办公室工厂车间用 【四级超滤一开四温】130-260人</t>
  </si>
  <si>
    <t>德玛仕五级超滤商用饮水机直饮机商用大型加热直饮一体机直饮水机净水机净水器公司学校办公室工厂车间用 【柜式四级一开二温】80-140人</t>
  </si>
  <si>
    <t>德玛仕五级超滤商用饮水机直饮机商用大型加热直饮一体机直饮水机净水机净水器公司学校办公室工厂车间用 五级超滤丨接桶装水丨供10-40人</t>
  </si>
  <si>
    <t>德玛仕（DEMASHI）燃气蒸饭柜蒸饭车蒸箱商用蒸饭箱蒸饭机蒸箱食堂单位学校 安全防干烧蒸柜大容量【天然气】 6盘丨约90人丨6个全无孔丨SZXT18-60B1 天然气</t>
  </si>
  <si>
    <t>德玛仕（DEMASHI）燃气蒸饭柜蒸饭车蒸箱商用蒸饭箱蒸饭机蒸箱食堂单位学校 安全防干烧蒸柜大容量【天然气】 10盘丨约150人丨全无孔SZXT18-100B1 天然气</t>
  </si>
  <si>
    <t>德玛仕（DEMASHI）燃气蒸饭柜蒸饭车蒸箱商用蒸饭箱蒸饭机蒸箱食堂单位学校 安全防干烧蒸柜大容量【天然气】 8盘丨约120人丨全无孔丨SZXT18-80B1 天然气</t>
  </si>
  <si>
    <t>德玛仕（DEMASHI）燃气蒸饭柜蒸饭车蒸箱商用蒸饭箱蒸饭机蒸箱食堂单位学校 安全防干烧蒸柜大容量【天然气】 36盘丨全无孔丨SZXT28/56-360B1 天然气</t>
  </si>
  <si>
    <t>德玛仕（DEMASHI）燃气蒸饭柜蒸饭车蒸箱商用蒸饭箱蒸饭机蒸箱食堂单位学校 安全防干烧蒸柜大容量【天然气】 12盘丨约180人丨全无孔SZXT18-120B1 天然气</t>
  </si>
  <si>
    <t>德玛仕（DEMASHI）燃气蒸饭柜蒸饭车蒸箱商用蒸饭箱蒸饭机蒸箱食堂单位学校 安全防干烧蒸柜大容量【天然气】 24盘丨全无孔SZXT18/36-240B1 天然气</t>
  </si>
  <si>
    <t>德玛仕（DEMASHI）燃气蒸饭柜蒸饭车蒸箱商用蒸饭箱蒸饭机蒸箱食堂单位学校 安全防干烧蒸柜大容量【天然气】 48盘丨全无孔丨SZXT28/56-480B1 天然气</t>
  </si>
  <si>
    <t>德玛仕（DEMASHI）燃气蒸饭柜蒸饭车蒸箱商用蒸饭箱蒸饭机蒸箱食堂单位学校 安全防干烧蒸柜大容量【天然气】 48盘丨各一半丨SZXT28/56-480B1 天然气</t>
  </si>
  <si>
    <t>德玛仕（DEMASHI）燃气蒸饭柜蒸饭车蒸箱商用蒸饭箱蒸饭机蒸箱食堂单位学校 安全防干烧蒸柜大容量【天然气】 36盘丨各一半丨SZXT28/56-360B1 天然气</t>
  </si>
  <si>
    <t>德玛仕（DEMASHI）燃气蒸饭柜蒸饭车蒸箱商用蒸饭箱蒸饭机蒸箱食堂单位学校 安全防干烧蒸柜大容量【天然气】 12盘丨约180人丨各一半SZXT18-120B1 天然气</t>
  </si>
  <si>
    <t>德玛仕（DEMASHI）燃气蒸饭柜蒸饭车蒸箱商用蒸饭箱蒸饭机蒸箱食堂单位学校 安全防干烧蒸柜大容量【天然气】 6盘丨约90人丨有孔无孔各半SZXT18-60B1 天然气</t>
  </si>
  <si>
    <t>德玛仕（DEMASHI）燃气蒸饭柜蒸饭车蒸箱商用蒸饭箱蒸饭机蒸箱食堂单位学校 安全防干烧蒸柜大容量【天然气】 24盘丨各一半丨SZXT18/36-240B1 天然气</t>
  </si>
  <si>
    <t>德玛仕（DEMASHI）燃气蒸饭柜蒸饭车蒸箱商用蒸饭箱蒸饭机蒸箱食堂单位学校 安全防干烧蒸柜大容量【天然气】 10盘丨约150人丨各一半SZXT18-100B1 天然气</t>
  </si>
  <si>
    <t>德玛仕（DEMASHI）燃气蒸饭柜蒸饭车蒸箱商用蒸饭箱蒸饭机蒸箱食堂单位学校 安全防干烧蒸柜大容量【天然气】 8盘丨约120人丨各一半丨SZXT18-80B1 天然气</t>
  </si>
  <si>
    <t>德玛仕（DEMASHI）高原蒸饭柜蒸饭车蒸箱商用蒸饭箱蒸饭机蒸箱食堂 安全蒸柜蒸包炉小型单位学校 1 8盘220V各一半丨3500米海拔丨KZ-80G</t>
  </si>
  <si>
    <t>德玛仕（DEMASHI）高原蒸饭柜蒸饭车蒸箱商用蒸饭箱蒸饭机蒸箱食堂 安全蒸柜蒸包炉小型单位学校 1 6盘380V各一半丨3500米海拔丨KZ-60G</t>
  </si>
  <si>
    <t>德玛仕（DEMASHI）高原蒸饭柜蒸饭车蒸箱商用蒸饭箱蒸饭机蒸箱食堂 安全蒸柜蒸包炉小型单位学校 1 6盘380V全无孔丨4500米海拔丨KZ-60G4</t>
  </si>
  <si>
    <t>德玛仕（DEMASHI）高原蒸饭柜蒸饭车蒸箱商用蒸饭箱蒸饭机蒸箱食堂 安全蒸柜蒸包炉小型单位学校 1 12盘380V各一半4500米海拔KZ-120G4</t>
  </si>
  <si>
    <t>德玛仕（DEMASHI）高原蒸饭柜蒸饭车蒸箱商用蒸饭箱蒸饭机蒸箱食堂 安全蒸柜蒸包炉小型单位学校 1 24盘380V各一半4500米海拔KZ-240G4</t>
  </si>
  <si>
    <t>德玛仕（DEMASHI）高原蒸饭柜蒸饭车蒸箱商用蒸饭箱蒸饭机蒸箱食堂 安全蒸柜蒸包炉小型单位学校 1 10盘380V各一半丨3500米海拔KZ-100G</t>
  </si>
  <si>
    <t>德玛仕（DEMASHI）高原蒸饭柜蒸饭车蒸箱商用蒸饭箱蒸饭机蒸箱食堂 安全蒸柜蒸包炉小型单位学校 1 8盘380V各一半丨3500米海拔丨KZ-80G</t>
  </si>
  <si>
    <t>德玛仕（DEMASHI）高原蒸饭柜蒸饭车蒸箱商用蒸饭箱蒸饭机蒸箱食堂 安全蒸柜蒸包炉小型单位学校 1 12盘380V各一半丨3500米海拔KZ-120G</t>
  </si>
  <si>
    <t>德玛仕（DEMASHI）高原蒸饭柜蒸饭车蒸箱商用蒸饭箱蒸饭机蒸箱食堂 安全蒸柜蒸包炉小型单位学校 1 8盘220V各一半丨4500米海拔丨KZ-80G4</t>
  </si>
  <si>
    <t>德玛仕（DEMASHI）高原蒸饭柜蒸饭车蒸箱商用蒸饭箱蒸饭机蒸箱食堂 安全蒸柜蒸包炉小型单位学校 1 6盘220V各一半丨3500米海拔丨KZ-60G</t>
  </si>
  <si>
    <t>德玛仕（DEMASHI）高原蒸饭柜蒸饭车蒸箱商用蒸饭箱蒸饭机蒸箱食堂 安全蒸柜蒸包炉小型单位学校 1 8盘380V全无孔丨3500米海拔丨KZ-80G</t>
  </si>
  <si>
    <t>德玛仕（DEMASHI）高原蒸饭柜蒸饭车蒸箱商用蒸饭箱蒸饭机蒸箱食堂 安全蒸柜蒸包炉小型单位学校 1 48盘380V各一半丨3500米海拔KZ-480G</t>
  </si>
  <si>
    <t>德玛仕（DEMASHI）高原蒸饭柜蒸饭车蒸箱商用蒸饭箱蒸饭机蒸箱食堂 安全蒸柜蒸包炉小型单位学校 1 24盘380V各一半丨3500米海拔KZ-240G</t>
  </si>
  <si>
    <t>德玛仕（DEMASHI）高原蒸饭柜蒸饭车蒸箱商用蒸饭箱蒸饭机蒸箱食堂 安全蒸柜蒸包炉小型单位学校 1 6盘220V全无孔丨3500米海拔丨KZ-60G</t>
  </si>
  <si>
    <t>德玛仕（DEMASHI）高原蒸饭柜蒸饭车蒸箱商用蒸饭箱蒸饭机蒸箱食堂 安全蒸柜蒸包炉小型单位学校 1 6盘220V各一半丨4500米海拔丨KZ-60G4</t>
  </si>
  <si>
    <t>德玛仕（DEMASHI）高原蒸饭柜蒸饭车蒸箱商用蒸饭箱蒸饭机蒸箱食堂 安全蒸柜蒸包炉小型单位学校 1 6盘380V各一半丨4500米海拔丨KZ-60G4</t>
  </si>
  <si>
    <t>德玛仕（DEMASHI）高原蒸饭柜蒸饭车蒸箱商用蒸饭箱蒸饭机蒸箱食堂 安全蒸柜蒸包炉小型单位学校 1 10盘380V全无孔丨3500米海拔KZ-100G</t>
  </si>
  <si>
    <t>德玛仕（DEMASHI）高原蒸饭柜蒸饭车蒸箱商用蒸饭箱蒸饭机蒸箱食堂 安全蒸柜蒸包炉小型单位学校 1 8盘380V全无孔丨4500米海拔丨KZ-80G4</t>
  </si>
  <si>
    <t>德玛仕（DEMASHI）高原蒸饭柜蒸饭车蒸箱商用蒸饭箱蒸饭机蒸箱食堂 安全蒸柜蒸包炉小型单位学校 1 10盘380V各一半4500米海拔KZ-100G4</t>
  </si>
  <si>
    <t>德玛仕（DEMASHI）高原蒸饭柜蒸饭车蒸箱商用蒸饭箱蒸饭机蒸箱食堂 安全蒸柜蒸包炉小型单位学校 1 8盘220V全无孔丨3500米海拔丨KZ-80G</t>
  </si>
  <si>
    <t>德玛仕（DEMASHI）高原蒸饭柜蒸饭车蒸箱商用蒸饭箱蒸饭机蒸箱食堂 安全蒸柜蒸包炉小型单位学校 1 8盘380V各一半丨4500米海拔丨KZ-80G4</t>
  </si>
  <si>
    <t>德玛仕（DEMASHI）高原蒸饭柜蒸饭车蒸箱商用蒸饭箱蒸饭机蒸箱食堂 安全蒸柜蒸包炉小型单位学校 1 6盘380V全无孔丨3500米海拔丨KZ-60G</t>
  </si>
  <si>
    <t>德玛仕（DEMASHI）高原蒸饭柜蒸饭车蒸箱商用蒸饭箱蒸饭机蒸箱食堂 安全蒸柜蒸包炉小型单位学校 1 6盘220V全无孔丨4500米海拔丨KZ-60G4</t>
  </si>
  <si>
    <t>德玛仕（DEMASHI）高原蒸饭柜蒸饭车蒸箱商用蒸饭箱蒸饭机蒸箱食堂 安全蒸柜蒸包炉小型单位学校 1 12盘380V全无孔丨3500米海拔KZ-120G</t>
  </si>
  <si>
    <t>德玛仕（DEMASHI）高原蒸饭柜蒸饭车蒸箱商用蒸饭箱蒸饭机蒸箱食堂 安全蒸柜蒸包炉小型单位学校 1 48盘380V各一半4500米海拔KZ-480G4</t>
  </si>
  <si>
    <t>德玛仕（DEMASHI）高原蒸饭柜蒸饭车蒸箱商用蒸饭箱蒸饭机蒸箱食堂 安全蒸柜蒸包炉小型单位学校 1 24盘380V全无孔4500米海拔KZ-240G4</t>
  </si>
  <si>
    <t>德玛仕（DEMASHI）高原蒸饭柜蒸饭车蒸箱商用蒸饭箱蒸饭机蒸箱食堂 安全蒸柜蒸包炉小型单位学校 1 48盘380V全无孔4500米海拔KZ-480G4</t>
  </si>
  <si>
    <t>德玛仕（DEMASHI）高原蒸饭柜蒸饭车蒸箱商用蒸饭箱蒸饭机蒸箱食堂 安全蒸柜蒸包炉小型单位学校 1 8盘220V全无孔丨4500米海拔丨KZ-80G4</t>
  </si>
  <si>
    <t>德玛仕（DEMASHI）高原蒸饭柜蒸饭车蒸箱商用蒸饭箱蒸饭机蒸箱食堂 安全蒸柜蒸包炉小型单位学校 1 10盘380V全无孔4500米海拔KZ-100G4</t>
  </si>
  <si>
    <t>德玛仕（DEMASHI）高原蒸饭柜蒸饭车蒸箱商用蒸饭箱蒸饭机蒸箱食堂 安全蒸柜蒸包炉小型单位学校 1 48盘380V全无孔丨3500米海拔KZ-480G</t>
  </si>
  <si>
    <t>德玛仕（DEMASHI）高原蒸饭柜蒸饭车蒸箱商用蒸饭箱蒸饭机蒸箱食堂 安全蒸柜蒸包炉小型单位学校 1 12盘380V全无孔4500米海拔KZ-120G4</t>
  </si>
  <si>
    <t>德玛仕（DEMASHI）高原蒸饭柜蒸饭车蒸箱商用蒸饭箱蒸饭机蒸箱食堂 安全蒸柜蒸包炉小型单位学校 1 24盘380V全无孔丨3500米海拔KZ-240G</t>
  </si>
  <si>
    <t>德玛仕德玛仕（DEMASHI）刀具消毒柜 商用砧板厨房菜墩刀具保洁柜 刀架刀柜带锁紫外线消毒箱商用消毒柜 刀具砧板组合丨消毒工作台丨XDZ580-Z2</t>
  </si>
  <si>
    <t>德玛仕德玛仕（DEMASHI）刀具消毒柜 商用砧板厨房菜墩刀具保洁柜 刀架刀柜带锁紫外线消毒箱商用消毒柜 刀具砧板 丨双门双锁丨XDZ400-10D</t>
  </si>
  <si>
    <t>德玛仕德玛仕（DEMASHI）刀具消毒柜 商用砧板厨房菜墩刀具保洁柜 刀架刀柜带锁紫外线消毒箱商用消毒柜 工具刀具组合柜 丨壁挂式丨XDZ90-D2F</t>
  </si>
  <si>
    <t>德玛仕德玛仕（DEMASHI）刀具消毒柜 商用砧板厨房菜墩刀具保洁柜 刀架刀柜带锁紫外线消毒箱商用消毒柜 智能触控丨可放10把刀具丨XDZ50-D</t>
  </si>
  <si>
    <t>德玛仕德玛仕（DEMASHI）刀具消毒柜 商用砧板厨房菜墩刀具保洁柜 刀架刀柜带锁紫外线消毒箱商用消毒柜 5砧板+12把刀 丨密码双锁丨XDZ350-Z12</t>
  </si>
  <si>
    <t>德玛仕德玛仕（DEMASHI）刀具消毒柜 商用砧板厨房菜墩刀具保洁柜 刀架刀柜带锁紫外线消毒箱商用消毒柜 透视窗款丨可放10把刀具丨XDZ50-LB</t>
  </si>
  <si>
    <t>德玛仕德玛仕（DEMASHI）刀具消毒柜 商用砧板厨房菜墩刀具保洁柜 刀架刀柜带锁紫外线消毒箱商用消毒柜 刀具砧板 丨四门四锁丨XDZ800-40D</t>
  </si>
  <si>
    <t>德玛仕德玛仕（DEMASHI）刀具消毒柜 商用砧板厨房菜墩刀具保洁柜 刀架刀柜带锁紫外线消毒箱商用消毒柜 5砧板+12把刀 丨单门双锁丨DMS12D-5J</t>
  </si>
  <si>
    <t>德玛仕德玛仕（DEMASHI）刀具消毒柜 商用砧板厨房菜墩刀具保洁柜 刀架刀柜带锁紫外线消毒箱商用消毒柜 四门密码双锁丨刀具/砧板毛巾丨XDZ800-Z20</t>
  </si>
  <si>
    <t>德玛仕德玛仕（DEMASHI）刀具消毒柜 商用砧板厨房菜墩刀具保洁柜 刀架刀柜带锁紫外线消毒箱商用消毒柜 双门壁挂丨厨具消毒丨XDZ230-D2G</t>
  </si>
  <si>
    <t>德玛仕德玛仕（DEMASHI）刀具消毒柜 商用砧板厨房菜墩刀具保洁柜 刀架刀柜带锁紫外线消毒箱商用消毒柜 不锈钢款丨可放10把刀具丨XDZ50-L</t>
  </si>
  <si>
    <t>德玛仕德玛仕（DEMASHI）刀具消毒柜 商用砧板厨房菜墩刀具保洁柜 刀架刀柜带锁紫外线消毒箱商用消毒柜 刀具砧板 毛巾丨四门双锁丨XDZ800-20D</t>
  </si>
  <si>
    <t>德玛仕（DEMASHI）商用多格消毒柜 紫外线格子消毒柜 不锈钢立式 大容量热风烘干独立除菌消毒碗柜 食堂单格消毒柜 透视窗丨热风36格丨XDZ15-36B丨220V</t>
  </si>
  <si>
    <t>多格消毒柜</t>
  </si>
  <si>
    <t>德玛仕（DEMASHI）商用多格消毒柜 紫外线格子消毒柜 不锈钢立式 大容量热风烘干独立除菌消毒碗柜 食堂单格消毒柜 透视窗丨热风24格丨XDZ15-24B丨220V</t>
  </si>
  <si>
    <t>德玛仕（DEMASHI）商用多格消毒柜 紫外线格子消毒柜 不锈钢立式 大容量热风烘干独立除菌消毒碗柜 食堂单格消毒柜 透视窗丨热风27格丨XDZ15-27B丨220V</t>
  </si>
  <si>
    <t>德玛仕（DEMASHI）商用多格消毒柜 紫外线格子消毒柜 不锈钢立式 大容量热风烘干独立除菌消毒碗柜 食堂单格消毒柜 透视窗丨热风70格丨XDZ15-70B丨380V</t>
  </si>
  <si>
    <t>德玛仕（DEMASHI）商用多格消毒柜 紫外线格子消毒柜 不锈钢立式 大容量热风烘干独立除菌消毒碗柜 食堂单格消毒柜 密码锁丨热风32格丨XDZ15-32X丨220V</t>
  </si>
  <si>
    <t>德玛仕（DEMASHI）商用多格消毒柜 紫外线格子消毒柜 不锈钢立式 大容量热风烘干独立除菌消毒碗柜 食堂单格消毒柜 密码锁丨热风24格丨XDZ15-24X丨220V</t>
  </si>
  <si>
    <t>德玛仕（DEMASHI）商用多格消毒柜 紫外线格子消毒柜 不锈钢立式 大容量热风烘干独立除菌消毒碗柜 食堂单格消毒柜 紫外线丨热风50格丨XDZ15-50M丨220V</t>
  </si>
  <si>
    <t>德玛仕（DEMASHI）商用多格消毒柜 紫外线格子消毒柜 不锈钢立式 大容量热风烘干独立除菌消毒碗柜 食堂单格消毒柜 透视窗丨热风32格丨XDZ15-32B丨220V</t>
  </si>
  <si>
    <t>德玛仕（DEMASHI）商用多格消毒柜 紫外线格子消毒柜 不锈钢立式 大容量热风烘干独立除菌消毒碗柜 食堂单格消毒柜 密码锁丨热风60格丨XDZ15-60X丨380V</t>
  </si>
  <si>
    <t>德玛仕（DEMASHI）商用多格消毒柜 紫外线格子消毒柜 不锈钢立式 大容量热风烘干独立除菌消毒碗柜 食堂单格消毒柜 密码锁丨热风27格丨XDZ15-27X丨220V</t>
  </si>
  <si>
    <t>德玛仕（DEMASHI）商用多格消毒柜 紫外线格子消毒柜 不锈钢立式 大容量热风烘干独立除菌消毒碗柜 食堂单格消毒柜 密码锁丨热风27格丨XDZ15-27X丨380V</t>
  </si>
  <si>
    <t>德玛仕（DEMASHI）商用多格消毒柜 紫外线格子消毒柜 不锈钢立式 大容量热风烘干独立除菌消毒碗柜 食堂单格消毒柜 密码锁丨热风32格丨XDZ15-32X丨380V</t>
  </si>
  <si>
    <t>德玛仕（DEMASHI）商用多格消毒柜 紫外线格子消毒柜 不锈钢立式 大容量热风烘干独立除菌消毒碗柜 食堂单格消毒柜 密码锁丨热风36格丨XDZ15-36X丨380V</t>
  </si>
  <si>
    <t>德玛仕（DEMASHI）商用多格消毒柜 紫外线格子消毒柜 不锈钢立式 大容量热风烘干独立除菌消毒碗柜 食堂单格消毒柜 透视窗丨热风60格丨XDZ15-60B丨380V</t>
  </si>
  <si>
    <t>德玛仕（DEMASHI）商用多格消毒柜 紫外线格子消毒柜 不锈钢立式 大容量热风烘干独立除菌消毒碗柜 食堂单格消毒柜 透视窗丨热风50格丨XDZ15-50B丨380V</t>
  </si>
  <si>
    <t>德玛仕（DEMASHI）商用多格消毒柜 紫外线格子消毒柜 不锈钢立式 大容量热风烘干独立除菌消毒碗柜 食堂单格消毒柜 密码锁丨热风50格丨XDZ15-50X丨380V</t>
  </si>
  <si>
    <t>德玛仕（DEMASHI）商用多格消毒柜 紫外线格子消毒柜 不锈钢立式 大容量热风烘干独立除菌消毒碗柜 食堂单格消毒柜 密码锁丨热风40格丨XDZ15-40X丨220V</t>
  </si>
  <si>
    <t>德玛仕（DEMASHI）商用多格消毒柜 紫外线格子消毒柜 不锈钢立式 大容量热风烘干独立除菌消毒碗柜 食堂单格消毒柜 透视窗丨热风45格丨XDZ15-45B丨220V</t>
  </si>
  <si>
    <t>德玛仕（DEMASHI）商用多格消毒柜 紫外线格子消毒柜 不锈钢立式 大容量热风烘干独立除菌消毒碗柜 食堂单格消毒柜 密码锁丨热风70格丨XDZ15-70X丨380V</t>
  </si>
  <si>
    <t>德玛仕（DEMASHI）商用多格消毒柜 紫外线格子消毒柜 不锈钢立式 大容量热风烘干独立除菌消毒碗柜 食堂单格消毒柜 密码锁丨热风40格丨XDZ15-40X丨380V</t>
  </si>
  <si>
    <t>德玛仕（DEMASHI）商用多格消毒柜 紫外线格子消毒柜 不锈钢立式 大容量热风烘干独立除菌消毒碗柜 食堂单格消毒柜 透视窗丨热风40格丨XDZ15-40B丨220V</t>
  </si>
  <si>
    <t>德玛仕（DEMASHI）商用多格消毒柜 紫外线格子消毒柜 不锈钢立式 大容量热风烘干独立除菌消毒碗柜 食堂单格消毒柜 透视窗丨热风24格丨XDZ15-24B丨380V</t>
  </si>
  <si>
    <t>德玛仕（DEMASHI）商用多格消毒柜 紫外线格子消毒柜 不锈钢立式 大容量热风烘干独立除菌消毒碗柜 食堂单格消毒柜 密码锁丨热风45格丨XDZ15-45X丨220V</t>
  </si>
  <si>
    <t>德玛仕（DEMASHI）商用多格消毒柜 紫外线格子消毒柜 不锈钢立式 大容量热风烘干独立除菌消毒碗柜 食堂单格消毒柜 透视窗丨热风32格丨XDZ15-32B丨380V</t>
  </si>
  <si>
    <t>德玛仕（DEMASHI）商用多格消毒柜 紫外线格子消毒柜 不锈钢立式 大容量热风烘干独立除菌消毒碗柜 食堂单格消毒柜 紫外线丨热风45格丨XDZ15- 45M丨220V</t>
  </si>
  <si>
    <t>德玛仕（DEMASHI）商用多格消毒柜 紫外线格子消毒柜 不锈钢立式 大容量热风烘干独立除菌消毒碗柜 食堂单格消毒柜 紫外线丨热风24格丨XDZ15-24M丨220V</t>
  </si>
  <si>
    <t>德玛仕（DEMASHI）商用多格消毒柜 紫外线格子消毒柜 不锈钢立式 大容量热风烘干独立除菌消毒碗柜 食堂单格消毒柜 透视窗丨热风40格丨XDZ15-40B丨380V</t>
  </si>
  <si>
    <t>德玛仕（DEMASHI）商用多格消毒柜 紫外线格子消毒柜 不锈钢立式 大容量热风烘干独立除菌消毒碗柜 食堂单格消毒柜 透视窗丨热风27格丨XDZ15-27B丨380V</t>
  </si>
  <si>
    <t>德玛仕（DEMASHI）商用多格消毒柜 紫外线格子消毒柜 不锈钢立式 大容量热风烘干独立除菌消毒碗柜 食堂单格消毒柜 密码锁丨热风36格丨XDZ15-36X丨220V</t>
  </si>
  <si>
    <t>德玛仕（DEMASHI）商用多格消毒柜 紫外线格子消毒柜 不锈钢立式 大容量热风烘干独立除菌消毒碗柜 食堂单格消毒柜 紫外线丨热风24格丨XDZ15-24M丨380V</t>
  </si>
  <si>
    <t>德玛仕（DEMASHI）商用多格消毒柜 紫外线格子消毒柜 不锈钢立式 大容量热风烘干独立除菌消毒碗柜 食堂单格消毒柜 紫外线丨热风32格丨XDZ15-32M丨380V</t>
  </si>
  <si>
    <t>德玛仕（DEMASHI）商用多格消毒柜 紫外线格子消毒柜 不锈钢立式 大容量热风烘干独立除菌消毒碗柜 食堂单格消毒柜 透视窗丨热风36格丨XDZ15-36B丨380V</t>
  </si>
  <si>
    <t>德玛仕（DEMASHI）商用多格消毒柜 紫外线格子消毒柜 不锈钢立式 大容量热风烘干独立除菌消毒碗柜 食堂单格消毒柜 紫外线丨热风40格丨XDZ15-40M丨220V</t>
  </si>
  <si>
    <t>德玛仕（DEMASHI）商用多格消毒柜 紫外线格子消毒柜 不锈钢立式 大容量热风烘干独立除菌消毒碗柜 食堂单格消毒柜 密码锁丨热风45格丨XDZ15-45X丨380V</t>
  </si>
  <si>
    <t>德玛仕（DEMASHI）商用多格消毒柜 紫外线格子消毒柜 不锈钢立式 大容量热风烘干独立除菌消毒碗柜 食堂单格消毒柜 紫外线丨热风70格丨XDZ15-70M-380V</t>
  </si>
  <si>
    <t>德玛仕（DEMASHI）商用多格消毒柜 紫外线格子消毒柜 不锈钢立式 大容量热风烘干独立除菌消毒碗柜 食堂单格消毒柜 紫外线丨热风32格丨XDZ15-32M丨220V</t>
  </si>
  <si>
    <t>德玛仕（DEMASHI）商用多格消毒柜 紫外线格子消毒柜 不锈钢立式 大容量热风烘干独立除菌消毒碗柜 食堂单格消毒柜 紫外线丨热风60格丨XDZ15-60M-220V</t>
  </si>
  <si>
    <t>德玛仕（DEMASHI）商用多格消毒柜 紫外线格子消毒柜 不锈钢立式 大容量热风烘干独立除菌消毒碗柜 食堂单格消毒柜 紫外线丨热风60格丨XDZ15-60M-380V</t>
  </si>
  <si>
    <t>德玛仕（DEMASHI）商用多格消毒柜 紫外线格子消毒柜 不锈钢立式 大容量热风烘干独立除菌消毒碗柜 食堂单格消毒柜 透视窗丨热风45格丨XDZ15-45B丨380V</t>
  </si>
  <si>
    <t>德玛仕（DEMASHI）商用多格消毒柜 紫外线格子消毒柜 不锈钢立式 大容量热风烘干独立除菌消毒碗柜 食堂单格消毒柜 紫外线丨热风40格丨XDZ15-40M丨380V</t>
  </si>
  <si>
    <t>德玛仕（DEMASHI）商用多格消毒柜 紫外线格子消毒柜 不锈钢立式 大容量热风烘干独立除菌消毒碗柜 食堂单格消毒柜 密码锁丨热风24格丨XDZ15-24X丨380V</t>
  </si>
  <si>
    <t>德玛仕（DEMASHI）商用多格消毒柜 紫外线格子消毒柜 不锈钢立式 大容量热风烘干独立除菌消毒碗柜 食堂单格消毒柜 紫外线丨热风27格丨XDZ15-27M丨380V</t>
  </si>
  <si>
    <t>德玛仕（DEMASHI）商用多格消毒柜 紫外线格子消毒柜 不锈钢立式 大容量热风烘干独立除菌消毒碗柜 食堂单格消毒柜 紫外线丨热风36格丨XDZ15-36M丨380V</t>
  </si>
  <si>
    <t>德玛仕（DEMASHI）商用多格消毒柜 紫外线格子消毒柜 不锈钢立式 大容量热风烘干独立除菌消毒碗柜 食堂单格消毒柜 紫外线丨热风27格丨XDZ15-27M丨220V</t>
  </si>
  <si>
    <t>德玛仕（DEMASHI）商用多格消毒柜 紫外线格子消毒柜 不锈钢立式 大容量热风烘干独立除菌消毒碗柜 食堂单格消毒柜 紫外线丨热风50格丨XDZ15-50M丨380V</t>
  </si>
  <si>
    <t>德玛仕（DEMASHI）商用多格消毒柜 紫外线格子消毒柜 不锈钢立式 大容量热风烘干独立除菌消毒碗柜 食堂单格消毒柜 紫外线丨热风45格丨XDZ15- 45M丨380V</t>
  </si>
  <si>
    <t>德玛仕（DEMASHI）商用多格消毒柜 紫外线格子消毒柜 不锈钢立式 大容量热风烘干独立除菌消毒碗柜 食堂单格消毒柜 紫外线丨热风36格丨XDZ15-36M丨220V</t>
  </si>
  <si>
    <t>德玛仕（DEMASHI）办公室用台式迷你商务功夫茶具茶杯消毒柜小型家用桌面台面高温杯子消毒柜消毒碗柜办公室消毒柜 B1丨30L紫外线热风丨约16个杯子</t>
  </si>
  <si>
    <t>德玛仕（DEMASHI）办公室用台式迷你商务功夫茶具茶杯消毒柜小型家用桌面台面高温杯子消毒柜消毒碗柜办公室消毒柜 D4丨30L下拉门设计丨约20个杯子</t>
  </si>
  <si>
    <t>德玛仕（DEMASHI）办公室用台式迷你商务功夫茶具茶杯消毒柜小型家用桌面台面高温杯子消毒柜消毒碗柜办公室消毒柜 B2丨45L紫外线热风丨约20个杯子</t>
  </si>
  <si>
    <t>德玛仕（DEMASHI）办公室用台式迷你商务功夫茶具茶杯消毒柜小型家用桌面台面高温杯子消毒柜消毒碗柜办公室消毒柜 D5丨30L木纹设计丨约放20个杯子</t>
  </si>
  <si>
    <t>德玛仕（DEMASHI）办公室用台式迷你商务功夫茶具茶杯消毒柜小型家用桌面台面高温杯子消毒柜消毒碗柜办公室消毒柜 A1丨30L触控丨约16个杯子</t>
  </si>
  <si>
    <t>德玛仕（DEMASHI）办公室用台式迷你商务功夫茶具茶杯消毒柜小型家用桌面台面高温杯子消毒柜消毒碗柜办公室消毒柜 D1丨13L总裁专用丨约放12个杯</t>
  </si>
  <si>
    <t>德玛仕（DEMASHI）办公室用台式迷你商务功夫茶具茶杯消毒柜小型家用桌面台面高温杯子消毒柜消毒碗柜办公室消毒柜 C1丨30L触控定时丨约放16个杯子</t>
  </si>
  <si>
    <t>德玛仕（DEMASHI）办公室用台式迷你商务功夫茶具茶杯消毒柜小型家用桌面台面高温杯子消毒柜消毒碗柜办公室消毒柜 C2丨22L简约洁白丨约16个杯子</t>
  </si>
  <si>
    <t>德玛仕（DEMASHI）办公室用台式迷你商务功夫茶具茶杯消毒柜小型家用桌面台面高温杯子消毒柜消毒碗柜办公室消毒柜 D3丨35L紫外线二星丨约20个杯子</t>
  </si>
  <si>
    <t>德玛仕（DEMASHI）办公室用台式迷你商务功夫茶具茶杯消毒柜小型家用桌面台面高温杯子消毒柜消毒碗柜办公室消毒柜 A0丨功夫茶杯用丨约16个杯子</t>
  </si>
  <si>
    <t>德玛仕（DEMASHI）办公室用台式迷你商务功夫茶具茶杯消毒柜小型家用桌面台面高温杯子消毒柜消毒碗柜办公室消毒柜 E3丨120L三档定时丨约50个杯子</t>
  </si>
  <si>
    <t>德玛仕（DEMASHI）办公室用台式迷你商务功夫茶具茶杯消毒柜小型家用桌面台面高温杯子消毒柜消毒碗柜办公室消毒柜 A2丨 50L触控丨约24个杯子</t>
  </si>
  <si>
    <t>德玛仕（DEMASHI）办公室用台式迷你商务功夫茶具茶杯消毒柜小型家用桌面台面高温杯子消毒柜消毒碗柜办公室消毒柜 E1丨70L高温二星丨约32个杯子</t>
  </si>
  <si>
    <t>德玛仕（DEMASHI）办公室用台式迷你商务功夫茶具茶杯消毒柜小型家用桌面台面高温杯子消毒柜消毒碗柜办公室消毒柜 E2丨90L高温二星丨约40个杯子</t>
  </si>
  <si>
    <t>德玛仕（DEMASHI）办公室用台式迷你商务功夫茶具茶杯消毒柜小型家用桌面台面高温杯子消毒柜消毒碗柜办公室消毒柜 B4丨55L三层大空间丨约放36个杯</t>
  </si>
  <si>
    <t>德玛仕（DEMASHI）办公室用台式迷你商务功夫茶具茶杯消毒柜小型家用桌面台面高温杯子消毒柜消毒碗柜办公室消毒柜 A3丨 60L触控丨约30个杯子</t>
  </si>
  <si>
    <t>德玛仕（DEMASHI）办公室用台式迷你商务功夫茶具茶杯消毒柜小型家用桌面台面高温杯子消毒柜消毒碗柜办公室消毒柜 掀盖式丨33L层架可调丨约24个杯</t>
  </si>
  <si>
    <t>德玛仕（DEMASHI）办公室用台式迷你商务功夫茶具茶杯消毒柜小型家用桌面台面高温杯子消毒柜消毒碗柜办公室消毒柜 D6丨65L上下室二星丨约放34个杯</t>
  </si>
  <si>
    <t>德玛仕（DEMASHI）办公室用台式迷你商务功夫茶具茶杯消毒柜小型家用桌面台面高温杯子消毒柜消毒碗柜办公室消毒柜 B5丨55L紫外线热风丨约30个杯子</t>
  </si>
  <si>
    <t>德玛仕（DEMASHI）办公室用台式迷你商务功夫茶具茶杯消毒柜小型家用桌面台面高温杯子消毒柜消毒碗柜办公室消毒柜 D2丨22L无菌储存丨约放16个杯</t>
  </si>
  <si>
    <t>德玛仕（DEMASHI）双门三门12盘商用蒸饭柜食堂蒸柜蒸饭车海鲜电蒸箱蒸包炉器蒸饭机全自动蒸饭箱 天然气款丨两门10盘丨分层独控全无孔</t>
  </si>
  <si>
    <t>德玛仕（DEMASHI）双门三门12盘商用蒸饭柜食堂蒸柜蒸饭车海鲜电蒸箱蒸包炉器蒸饭机全自动蒸饭箱 电热款380V丨三门12盘丨分层独控全无孔</t>
  </si>
  <si>
    <t>德玛仕（DEMASHI）双门三门12盘商用蒸饭柜食堂蒸柜蒸饭车海鲜电蒸箱蒸包炉器蒸饭机全自动蒸饭箱 天然气款丨三门10盘丨分层独控全无孔</t>
  </si>
  <si>
    <t>德玛仕（DEMASHI）双门三门12盘商用蒸饭柜食堂蒸柜蒸饭车海鲜电蒸箱蒸包炉器蒸饭机全自动蒸饭箱 电热款380V丨两门12盘丨分层独控全无孔</t>
  </si>
  <si>
    <t>德玛仕（DEMASHI）破壁机沙冰机商用冰沙机碎冰机刨冰机榨汁机料理机 多功能破壁奶昔机 绵绵冰机 DMS-K95【2.2L丨2200W丨沙冰款】</t>
  </si>
  <si>
    <t>德玛仕（DEMASHI）破壁机沙冰机商用冰沙机碎冰机刨冰机榨汁机料理机 多功能破壁奶昔机 绵绵冰机 DMS-K31【2.2L丨2200W丨隔音罩】</t>
  </si>
  <si>
    <t>德玛仕（DEMASHI）破壁机沙冰机商用冰沙机碎冰机刨冰机榨汁机料理机 多功能破壁奶昔机 绵绵冰机 2200【4.5L丨2200W丨商用冰沙机】</t>
  </si>
  <si>
    <t>德玛仕（DEMASHI）锯骨机商用切骨头机碎骨机剁骨头机切肉机电动 冻肉鸡架切割机全不锈钢  锯骨切骨机JGJ-120A</t>
  </si>
  <si>
    <t>德玛仕（DEMASHI）开水器商用全自动电热开水机烧水器不锈钢开水炉热水桶学校办公室工厂工地饭店饮水 【大规格保温款】190L/H+底座380V</t>
  </si>
  <si>
    <t>德玛仕（DEMASHI）开水器商用全自动电热开水机烧水器不锈钢开水炉热水桶学校办公室工厂工地饭店饮水 【凉热双温】70L/H+底座380V</t>
  </si>
  <si>
    <t>德玛仕（DEMASHI）开水器商用全自动电热开水机烧水器不锈钢开水炉热水桶学校办公室工厂工地饭店饮水 【凉热双温】70L/H+底座220V</t>
  </si>
  <si>
    <t>德玛仕（DEMASHI）开水器商用全自动电热开水机烧水器不锈钢开水炉热水桶学校办公室工厂工地饭店饮水 【内置过滤】70L/H+底座380V</t>
  </si>
  <si>
    <t>德玛仕（DEMASHI）开水器商用全自动电热开水机烧水器不锈钢开水炉热水桶学校办公室工厂工地饭店饮水 【双重进水】40L/H+底座220V</t>
  </si>
  <si>
    <t>德玛仕（DEMASHI）开水器商用全自动电热开水机烧水器不锈钢开水炉热水桶学校办公室工厂工地饭店饮水 【凉热双温】40L/H+底座220V</t>
  </si>
  <si>
    <t>德玛仕（DEMASHI）开水器商用全自动电热开水机烧水器不锈钢开水炉热水桶学校办公室工厂工地饭店饮水 【内置过滤】70L/H+底座220V</t>
  </si>
  <si>
    <t>德玛仕（DEMASHI）开水器商用全自动电热开水机烧水器不锈钢开水炉热水桶学校办公室工厂工地饭店饮水 【大规格保温款】220L/H+底座380V</t>
  </si>
  <si>
    <t>德玛仕（DEMASHI）开水器商用全自动电热开水机烧水器不锈钢开水炉热水桶学校办公室工厂工地饭店饮水 【内置过滤】40L/H+底座220V</t>
  </si>
  <si>
    <t>德玛仕（DEMASHI）开水器商用全自动电热开水机烧水器不锈钢开水炉热水桶学校办公室工厂工地饭店饮水 【凉热双温】100L/H+底座380V</t>
  </si>
  <si>
    <t>德玛仕（DEMASHI）开水器商用全自动电热开水机烧水器不锈钢开水炉热水桶学校办公室工厂工地饭店饮水 【双重进水】120L/H+底座380V</t>
  </si>
  <si>
    <t>德玛仕（DEMASHI）开水器商用全自动电热开水机烧水器不锈钢开水炉热水桶学校办公室工厂工地饭店饮水 【热销爆款数显款】40L/H+底座220V</t>
  </si>
  <si>
    <t>德玛仕（DEMASHI）开水器商用全自动电热开水机烧水器不锈钢开水炉热水桶学校办公室工厂工地饭店饮水 【双重进水】90L/H+底座380V</t>
  </si>
  <si>
    <t>德玛仕（DEMASHI）开水器商用全自动电热开水机烧水器不锈钢开水炉热水桶学校办公室工厂工地饭店饮水 【数显款】70L/H+底座220V</t>
  </si>
  <si>
    <t>德玛仕（DEMASHI）开水器商用全自动电热开水机烧水器不锈钢开水炉热水桶学校办公室工厂工地饭店饮水 【数显款】70L/H+底座380V</t>
  </si>
  <si>
    <t>德玛仕（DEMASHI）开水器商用全自动电热开水机烧水器不锈钢开水炉热水桶学校办公室工厂工地饭店饮水 【一体式】五级超滤80L/H+380V3N</t>
  </si>
  <si>
    <t>德玛仕（DEMASHI）开水器商用全自动电热开水机烧水器不锈钢开水炉热水桶学校办公室工厂工地饭店饮水 【一体式】五级超滤60L/H+220V</t>
  </si>
  <si>
    <t>德玛仕（DEMASHI）开水器商用全自动电热开水机烧水器不锈钢开水炉热水桶学校办公室工厂工地饭店饮水 【双重进水】70L/H+底座220V</t>
  </si>
  <si>
    <t>德玛仕（DEMASHI）开水器商用全自动电热开水机烧水器不锈钢开水炉热水桶学校办公室工厂工地饭店饮水 【双重进水】70L/H+底座380V</t>
  </si>
  <si>
    <t>德玛仕（DEMASHI）开水器商用全自动电热开水机烧水器不锈钢开水炉热水桶学校办公室工厂工地饭店饮水 【一体式】五级超滤108L/H+380V3N</t>
  </si>
  <si>
    <t>德玛仕（DEMASHI）开水器商用全自动电热开水机烧水器不锈钢开水炉热水桶学校办公室工厂工地饭店饮水 【大规格保温款】160L/H+底座380V</t>
  </si>
  <si>
    <t>德玛仕（DEMASHI）开水器商用全自动电热开水机烧水器不锈钢开水炉热水桶学校办公室工厂工地饭店饮水 【数显款】100L/H+底座380V</t>
  </si>
  <si>
    <t>德玛仕（DEMASHI）电炸炉商用 小吃油炸锅油炸机 油条机 薯条机 电炸锅 油炸炉 炸串机 炸鸡专用丨升级定时丨30L容量</t>
  </si>
  <si>
    <t>德玛仕（DEMASHI）电炸炉商用 小吃油炸锅油炸机 油条机 薯条机 电炸锅 油炸炉 炸串机 油条炸串丨升级定时丨21L容量</t>
  </si>
  <si>
    <t>德玛仕DEMASHI 幼儿园饮水机 学校专用直饮机 商用学校烧水机 净水器大型不锈钢直饮水机 超滤直饮水机 1级水效丨纳滤三温丨供80-160人</t>
  </si>
  <si>
    <t>德玛仕DEMASHI 幼儿园饮水机 学校专用直饮机 商用学校烧水机 净水器大型不锈钢直饮水机 超滤直饮水机 双温丨四级超滤丨机械款【供50-100人】</t>
  </si>
  <si>
    <t>德玛仕DEMASHI 幼儿园饮水机 学校专用直饮机 商用学校烧水机 净水器大型不锈钢直饮水机 超滤直饮水机 双温丨四级超滤丨触控款【供50-100人】</t>
  </si>
  <si>
    <t>德玛仕DEMASHI 幼儿园饮水机 学校专用直饮机 商用学校烧水机 净水器大型不锈钢直饮水机 超滤直饮水机 双温丨五级超滤丨触控款【供50-100人】</t>
  </si>
  <si>
    <t>德玛仕DEMASHI 幼儿园饮水机 学校专用直饮机 商用学校烧水机 净水器大型不锈钢直饮水机 超滤直饮水机 1级水效丨纳滤双温丨供50-100人</t>
  </si>
  <si>
    <t>德玛仕（DEMASHI）商用电磁炉大锅灶食堂电磁灶大功率炒菜灶台饭店酒店学校厨房设备凹面大炒炉 15KW丨单头无尾高背丨锅径50CM</t>
  </si>
  <si>
    <t>德玛仕（DEMASHI）商用电磁炉大锅灶食堂电磁灶大功率炒菜灶台饭店酒店学校厨房设备凹面大炒炉 12KW丨单头无尾高背丨锅径50CM</t>
  </si>
  <si>
    <t>德玛仕（DEMASHI）商用电磁炉大锅灶食堂电磁灶大功率炒菜灶台饭店酒店学校厨房设备凹面大炒炉 8KW丨单头无尾高背丨锅径50CM</t>
  </si>
  <si>
    <t>德玛仕（DEMASHI）开水器商用开水机奶茶电热水桶工厂饮水机热水器全自动进水工业开水炉学校烧水器 100L/H（高端数显款）380V</t>
  </si>
  <si>
    <t>德玛仕（DEMASHI）开水器商用开水机奶茶电热水桶工厂饮水机热水器全自动进水工业开水炉学校烧水器 120L/H （高端数显款）380V</t>
  </si>
  <si>
    <t>德玛仕（DEMASHI）开水器商用开水机奶茶电热水桶工厂饮水机热水器全自动进水工业开水炉学校烧水器 70L/H出水量 （高端数显款）380V</t>
  </si>
  <si>
    <t>德玛仕（DEMASHI）开水器商用开水机奶茶电热水桶工厂饮水机热水器全自动进水工业开水炉学校烧水器 搭配（40-70）（定时）底座</t>
  </si>
  <si>
    <t>德玛仕（DEMASHI）开水器商用开水机奶茶电热水桶工厂饮水机热水器全自动进水工业开水炉学校烧水器 70L/H（定时）丨内置过滤丨220V</t>
  </si>
  <si>
    <t>德玛仕（DEMASHI）开水器商用开水机奶茶电热水桶工厂饮水机热水器全自动进水工业开水炉学校烧水器 40L/H （高端数显款）220V</t>
  </si>
  <si>
    <t>德玛仕（DEMASHI）开水器商用开水机奶茶电热水桶工厂饮水机热水器全自动进水工业开水炉学校烧水器 70L/H （高端数显款）220V</t>
  </si>
  <si>
    <t>德玛仕（DEMASHI）开水器商用开水机奶茶电热水桶工厂饮水机热水器全自动进水工业开水炉学校烧水器 黑色底座（配数显款40-70）</t>
  </si>
  <si>
    <t>德玛仕（DEMASHI）开水器商用开水机奶茶电热水桶工厂饮水机热水器全自动进水工业开水炉学校烧水器 黑色底座（配数显款90-120）</t>
  </si>
  <si>
    <t>德玛仕（DEMASHI）开水器商用开水机奶茶电热水桶工厂饮水机热水器全自动进水工业开水炉学校烧水器 70L/H（定时）丨内置过滤丨380V</t>
  </si>
  <si>
    <t>德玛仕（DEMASHI）开水器商用开水机奶茶电热水桶工厂饮水机热水器全自动进水工业开水炉学校烧水器 40L/H（定时）丨内置过滤丨220V</t>
  </si>
  <si>
    <t>德玛仕（DEMASHI）3500W商用电磁炉大功率电池炉火锅炒菜电磁炉灶家用大电磁炉灶套装商业电炉子【全铜线圈】 套餐2【转换插头+汤桶】TT-3500A</t>
  </si>
  <si>
    <t>德玛仕（DEMASHI）3500W商用电磁炉大功率电池炉火锅炒菜电磁炉灶家用大电磁炉灶套装商业电炉子【全铜线圈】 套餐3【汤桶+炒锅】TT-3500A</t>
  </si>
  <si>
    <t>德玛仕（DEMASHI）3500W商用电磁炉大功率电池炉火锅炒菜电磁炉灶家用大电磁炉灶套装商业电炉子【全铜线圈】 套餐1【转换插头+炒锅】TT-3500A</t>
  </si>
  <si>
    <t>德玛仕（DEMASHI）3500W商用电磁炉大功率电池炉火锅炒菜电磁炉灶家用大电磁炉灶套装商业电炉子【全铜线圈】 豪华款3500W丨平面全钢TT-3500A</t>
  </si>
  <si>
    <t>德玛仕（DEMASHI）商用电磁炉 大功率商业电池炉爆炒炉 电磁灶商用 高背矮汤炉餐馆食堂煲汤炉 8KW单头丨304不锈钢丨MC-TL08C-01</t>
  </si>
  <si>
    <t>德玛仕（DEMASHI）商用电磁炉 大功率商业电池炉爆炒炉 电磁灶商用 高背矮汤炉餐馆食堂煲汤炉 12KW单头丨304不锈钢丨MC-TL12C-01</t>
  </si>
  <si>
    <t>德玛仕（DEMASHI）商用电磁炉 大功率商业电池炉爆炒炉 电磁灶商用 高背矮汤炉餐馆食堂煲汤炉 15KW单头丨201不锈钢丨MC-TL15C-01</t>
  </si>
  <si>
    <t>德玛仕（DEMASHI）商用电磁炉 大功率商业电池炉爆炒炉 电磁灶商用 高背矮汤炉餐馆食堂煲汤炉 15KW单头丨304不锈钢丨MC-TL15C-01</t>
  </si>
  <si>
    <t>德玛仕（DEMASHI）商用电磁炉 大功率商业电池炉爆炒炉 电磁灶商用 高背矮汤炉餐馆食堂煲汤炉 8KW单头丨201不锈钢丨MC-TL08C-01</t>
  </si>
  <si>
    <t>德玛仕（DEMASHI）商用电磁炉 大功率商业电池炉爆炒炉 电磁灶商用 高背矮汤炉餐馆食堂煲汤炉 12KW单头丨201不锈钢丨MC-TL12C-01</t>
  </si>
  <si>
    <t>德玛仕（DEMASHI）商用电磁炉 大功率商业电池炉爆炒炉 电磁灶商用 高背矮汤炉餐馆食堂煲汤炉 8KW双头丨201不锈钢丨MC-STL08C-02</t>
  </si>
  <si>
    <t>德玛仕（DEMASHI）商用电磁炉 大功率商业电池炉爆炒炉 电磁灶商用 高背矮汤炉餐馆食堂煲汤炉 15KW双头丨304不锈钢MC-STL15C-02</t>
  </si>
  <si>
    <t>德玛仕（DEMASHI）商用电磁炉 大功率商业电池炉爆炒炉 电磁灶商用 高背矮汤炉餐馆食堂煲汤炉 12KW双头丨201不锈钢MC-STL12C-02</t>
  </si>
  <si>
    <t>德玛仕（DEMASHI）商用电磁炉 大功率商业电池炉爆炒炉 电磁灶商用 高背矮汤炉餐馆食堂煲汤炉 12KW双头丨304不锈钢MC-STL12C-02</t>
  </si>
  <si>
    <t>德玛仕（DEMASHI）商用电磁炉 大功率商业电池炉爆炒炉 电磁灶商用 高背矮汤炉餐馆食堂煲汤炉 15KW双头丨201不锈钢MC-STL15C-02</t>
  </si>
  <si>
    <t>德玛仕（DEMASHI）商用电磁炉 大功率商业电池炉爆炒炉 电磁灶商用 高背矮汤炉餐馆食堂煲汤炉 8KW双头丨304锈钢丨MC-STL08C-02</t>
  </si>
  <si>
    <t>德玛仕（DEMASHI）电磁炉平面商用3500W大功率电磁家用爆炒加热智能断电电磁炉【全铜线圈】 3500W平面触屏控制承重BT-3500J</t>
  </si>
  <si>
    <t>德玛仕（DEMASHI）304电炸炉商用小吃油炸锅油炸机油条机薯条机电炸锅油炸炉炸串机 101A-S【单缸10升丨304不锈钢】</t>
  </si>
  <si>
    <t>德玛仕（DEMASHI）304电炸炉商用小吃油炸锅油炸机油条机薯条机电炸锅油炸炉炸串机 102A-S【双缸20升丨304不锈钢】</t>
  </si>
  <si>
    <t>德玛仕（DEMASHI）消毒柜商用立式双开门大容量 对开门餐饮饭店学校餐厅酒店餐具大型消毒碗柜 商用消毒柜大容量食堂 650L丨供100-300人丨XDR650-B2</t>
  </si>
  <si>
    <t>德玛仕（DEMASHI）消毒柜商用立式双开门大容量 对开门餐饮饭店学校餐厅酒店餐具大型消毒碗柜 商用消毒柜大容量食堂 880L丨供200-400人丨XDZ880-G5</t>
  </si>
  <si>
    <t>德玛仕（DEMASHI）消毒柜商用立式双开门大容量 对开门餐饮饭店学校餐厅酒店餐具大型消毒碗柜 商用消毒柜大容量食堂 880L丨供200-400人丨XDZ880-F3</t>
  </si>
  <si>
    <t>德玛仕（DEMASHI）消毒柜商用立式双开门大容量 对开门餐饮饭店学校餐厅酒店餐具大型消毒碗柜 商用消毒柜大容量食堂 580L丨供100-200人丨XDZ580-F3</t>
  </si>
  <si>
    <t>德玛仕（DEMASHI）消毒柜商用立式双开门大容量 对开门餐饮饭店学校餐厅酒店餐具大型消毒碗柜 商用消毒柜大容量食堂 800L丨供200-400人丨XDZ800-A1</t>
  </si>
  <si>
    <t>德玛仕（DEMASHI）定时控温商用电饭煲 特大号电饭锅食堂饭堂蒸饭锅大容量家用 【定时调温13升】FR130-D</t>
  </si>
  <si>
    <t>德玛仕（DEMASHI）定时控温商用电饭煲 特大号电饭锅食堂饭堂蒸饭锅大容量家用 【定时调温16升】FR160-D</t>
  </si>
  <si>
    <t>德玛仕（DEMASHI）蒸饭柜蒸饭车蒸箱商用蒸饭箱蒸饭机蒸箱食堂单位学校 安全防干烧蒸柜蒸包炉大容量 12盘保温定时380V丨有孔无孔各半丨KZ-125</t>
  </si>
  <si>
    <t>德玛仕（DEMASHI）蒸饭柜蒸饭车蒸箱商用蒸饭箱蒸饭机蒸箱食堂单位学校 安全防干烧蒸柜蒸包炉大容量 10盘保温定时380V丨有孔无孔各半丨KZ-100</t>
  </si>
  <si>
    <t>德玛仕（DEMASHI）蒸饭柜蒸饭车蒸箱商用蒸饭箱蒸饭机蒸箱食堂单位学校 安全防干烧蒸柜蒸包炉大容量 8盘保温定时220V丨有孔无孔各半丨KZ-80</t>
  </si>
  <si>
    <t>德玛仕（DEMASHI）蒸饭柜蒸饭车蒸箱商用蒸饭箱蒸饭机蒸箱食堂单位学校 安全防干烧蒸柜蒸包炉大容量 8盘保温定时380V丨有孔无孔各半丨KZ-80</t>
  </si>
  <si>
    <t>德玛仕（DEMASHI）蒸饭柜蒸饭车蒸箱商用蒸饭箱蒸饭机蒸箱食堂单位学校 安全防干烧蒸柜蒸包炉大容量 6盘保温定时380V丨有孔无孔各半丨KZ-60</t>
  </si>
  <si>
    <t>德玛仕（DEMASHI）蒸饭柜蒸饭车蒸箱商用蒸饭箱蒸饭机蒸箱食堂单位学校 安全防干烧蒸柜蒸包炉大容量 6盘保温定时220V丨有孔无孔各半丨KZ-60</t>
  </si>
  <si>
    <t>德玛仕（DEMASHI）蒸饭柜蒸饭车蒸箱商用蒸饭箱蒸饭机蒸箱食堂单位学校 安全防干烧蒸柜蒸包炉大容量 4盘保温定时220V丨有孔无孔各半丨KZ-50</t>
  </si>
  <si>
    <t>德玛仕（DEMASHI）蒸饭柜蒸饭车蒸箱商用蒸饭箱蒸饭机蒸箱食堂单位学校 安全防干烧蒸柜蒸包炉大容量 24盘保温定时380V丨有孔无孔各半丨KZ-200</t>
  </si>
  <si>
    <t>德玛仕（DEMASHI）蒸饭柜蒸饭车蒸箱商用蒸饭箱蒸饭机蒸箱食堂单位学校 安全防干烧蒸柜蒸包炉大容量 6盘保温定时220V丨有孔无孔各半</t>
  </si>
  <si>
    <t>德玛仕（DEMASHI)四门冰箱冰柜厨房大容量饭店酒店单位公司双温冷藏冷冻四开门保鲜柜 【一级能效】全冷冻DMS-LG-900DZ-WA6</t>
  </si>
  <si>
    <t>德玛仕（DEMASHI)四门冰箱冰柜厨房大容量饭店酒店单位公司双温冷藏冷冻四开门保鲜柜 【工程款】全冷藏BCD-900A-1C</t>
  </si>
  <si>
    <t>德玛仕（DEMASHI)四门冰箱冰柜厨房大容量饭店酒店单位公司双温冷藏冷冻四开门保鲜柜 【工程款】上冷藏下冷冻BCD-900A-2W</t>
  </si>
  <si>
    <t>德玛仕（DEMASHI)四门冰箱冰柜厨房大容量饭店酒店单位公司双温冷藏冷冻四开门保鲜柜 【工程款】全冷冻BCD-900A-1D</t>
  </si>
  <si>
    <t>德玛仕（DEMASHI)四门冰箱冰柜厨房大容量饭店酒店单位公司双温冷藏冷冻四开门保鲜柜 【一级能效】双温DMS-LG-900HZ-WA5</t>
  </si>
  <si>
    <t>德玛仕（DEMASHI)四门冰箱冰柜厨房大容量饭店酒店单位公司双温冷藏冷冻四开门保鲜柜 【工程款】上冷冻下冷藏BCD-900A-2W</t>
  </si>
  <si>
    <t>德玛仕（DEMASHI)四门冰箱冰柜厨房大容量饭店酒店单位公司双温冷藏冷冻四开门保鲜柜 出入库磅秤丨联网存储【网络版】可称150kg</t>
  </si>
  <si>
    <t>德玛仕（DEMASHI)四门冰箱冰柜厨房大容量饭店酒店单位公司双温冷藏冷冻四开门保鲜柜 【智能留样仪】留样自动记录丨可报表导出RX1011</t>
  </si>
  <si>
    <t>德玛仕（DEMASHI)四门冰箱冰柜厨房大容量饭店酒店单位公司双温冷藏冷冻四开门保鲜柜 出入库磅秤丨无需联网【单机版】可称150kg</t>
  </si>
  <si>
    <t>德玛仕（DEMASHI)四门冰箱冰柜厨房大容量饭店酒店单位公司双温冷藏冷冻四开门保鲜柜 【风冷无霜款】双温BG-800H-4LT</t>
  </si>
  <si>
    <t>德玛仕（DEMASHI)四门冰箱冰柜厨房大容量饭店酒店单位公司双温冷藏冷冻四开门保鲜柜 出入库磅秤丨无需联网【单机版】可称300kg</t>
  </si>
  <si>
    <t>德玛仕（DEMASHI)四门冰箱冰柜厨房大容量饭店酒店单位公司双温冷藏冷冻四开门保鲜柜 出入库磅秤丨联网存储【网络版】可称300kg</t>
  </si>
  <si>
    <t>德玛仕(DEMASHI)豆浆机商用现磨全自动大容量免过滤多功能大型磨浆打浆机早餐店餐厅食堂用220V 20L丨预约制浆丨80℃保温丨底盘加热</t>
  </si>
  <si>
    <t>德玛仕(DEMASHI)豆浆机商用现磨全自动大容量免过滤多功能大型磨浆打浆机早餐店餐厅食堂用220V 10.5L【预约定时+保温+易清洗】</t>
  </si>
  <si>
    <t>德玛仕(DEMASHI)豆浆机商用现磨全自动大容量免过滤多功能大型磨浆打浆机早餐店餐厅食堂用220V 12L丨预约制浆丨80℃保温丨底盘加热</t>
  </si>
  <si>
    <t>德玛仕(DEMASHI)豆浆机商用现磨全自动大容量免过滤多功能大型磨浆打浆机早餐店餐厅食堂用220V 16L丨预约制浆丨80℃保温丨底盘加热</t>
  </si>
  <si>
    <t>德玛仕（DEMASHI）办公室冷藏展示柜 饮料茶叶水果保鲜冰吧柜 立式商用冰箱冷柜陈列柜商用立式冷藏保鲜柜 商用冰箱 老板办公室用丨三层59升丨带双锁</t>
  </si>
  <si>
    <t>德玛仕（DEMASHI）办公室冷藏展示柜 饮料茶叶水果保鲜冰吧柜 立式商用冰箱冷柜陈列柜商用立式冷藏保鲜柜 商用冰箱 高档酒店用丨五层90升丨带双锁</t>
  </si>
  <si>
    <t>德玛仕（DEMASHI）办公室冷藏展示柜 饮料茶叶水果保鲜冰吧柜 立式商用冰箱冷柜陈列柜商用立式冷藏保鲜柜 商用冰箱 茶水间用丨五层230升丨冷藏水吧</t>
  </si>
  <si>
    <t>德玛仕（DEMASHI）办公室冷藏展示柜 饮料茶叶水果保鲜冰吧柜 立式商用冰箱冷柜陈列柜商用立式冷藏保鲜柜 商用冰箱 会客厅用丨六层338升丨冷藏水吧</t>
  </si>
  <si>
    <t>德玛仕（DEMASHI）办公室冷藏展示柜 饮料茶叶水果保鲜冰吧柜 立式商用冰箱冷柜陈列柜商用立式冷藏保鲜柜 商用冰箱 茶水间用丨5层308升丨冷藏水吧</t>
  </si>
  <si>
    <t>德玛仕（DEMASHI）大型蒸汽石板烤箱商用 蛋糕月饼披萨面包电烤箱 电烤箱烘焙商用烤箱  J6D-Q【蒸汽石板款丨三层六盘】</t>
  </si>
  <si>
    <t>德玛仕（DEMASHI）大型蒸汽石板烤箱商用 蛋糕月饼披萨面包电烤箱 电烤箱烘焙商用烤箱  J4D-Q【蒸汽石板款丨二层四盘】</t>
  </si>
  <si>
    <t>德玛仕（DEMASHI）【次日达】【包安装】商用蒸饭柜蒸饭车单位学校蒸箱商用蒸饭箱蒸饭机食堂饭堂 安全蒸柜蒸包炉 8盘380V保温定时丨全无孔丨KZ-80</t>
  </si>
  <si>
    <t>德玛仕（DEMASHI）【次日达】【包安装】商用蒸饭柜蒸饭车单位学校蒸箱商用蒸饭箱蒸饭机食堂饭堂 安全蒸柜蒸包炉 12盘380V丨约180人丨全无孔ZFG-12K</t>
  </si>
  <si>
    <t>德玛仕（DEMASHI）【次日达】【包安装】商用蒸饭柜蒸饭车单位学校蒸箱商用蒸饭箱蒸饭机食堂饭堂 安全蒸柜蒸包炉 24盘380V约360人丨全无孔丨ZFG-24K</t>
  </si>
  <si>
    <t>德玛仕（DEMASHI）【次日达】【包安装】商用蒸饭柜蒸饭车单位学校蒸箱商用蒸饭箱蒸饭机食堂饭堂 安全蒸柜蒸包炉 24盘380V保温定时丨全无孔丨KZ-200</t>
  </si>
  <si>
    <t>德玛仕（DEMASHI）【次日达】【包安装】商用蒸饭柜蒸饭车单位学校蒸箱商用蒸饭箱蒸饭机食堂饭堂 安全蒸柜蒸包炉 中6盘定时保温丨全无孔丨ZFG-06J-Z1</t>
  </si>
  <si>
    <t>德玛仕（DEMASHI）【次日达】【包安装】商用蒸饭柜蒸饭车单位学校蒸箱商用蒸饭箱蒸饭机食堂饭堂 安全蒸柜蒸包炉 12盘380V保温定时丨全无孔丨KZ-125</t>
  </si>
  <si>
    <t>德玛仕（DEMASHI）【次日达】【包安装】商用蒸饭柜蒸饭车单位学校蒸箱商用蒸饭箱蒸饭机食堂饭堂 安全蒸柜蒸包炉 6盘380V保温定时丨全无孔丨KZ-60</t>
  </si>
  <si>
    <t>德玛仕（DEMASHI）【次日达】【包安装】商用蒸饭柜蒸饭车单位学校蒸箱商用蒸饭箱蒸饭机食堂饭堂 安全蒸柜蒸包炉 10盘380V保温定时丨全无孔丨KZ-100</t>
  </si>
  <si>
    <t>德玛仕（DEMASHI）【次日达】【包安装】商用蒸饭柜蒸饭车单位学校蒸箱商用蒸饭箱蒸饭机食堂饭堂 安全蒸柜蒸包炉 8盘220V保温定时丨全无孔丨KZ-80</t>
  </si>
  <si>
    <t>德玛仕（DEMASHI）【次日达】【包安装】商用蒸饭柜蒸饭车单位学校蒸箱商用蒸饭箱蒸饭机食堂饭堂 安全蒸柜蒸包炉 8盘380V约120人丨全无孔丨ZFG-08K</t>
  </si>
  <si>
    <t>德玛仕（DEMASHI）【次日达】【包安装】商用蒸饭柜蒸饭车单位学校蒸箱商用蒸饭箱蒸饭机食堂饭堂 安全蒸柜蒸包炉 6盘220V保温定时丨全无孔丨KZ-60</t>
  </si>
  <si>
    <t>德玛仕（DEMASHI）【次日达】【包安装】商用蒸饭柜蒸饭车单位学校蒸箱商用蒸饭箱蒸饭机食堂饭堂 安全蒸柜蒸包炉 24盘约360人丨有孔无孔各半ZFG-24K</t>
  </si>
  <si>
    <t>德玛仕（DEMASHI）【次日达】【包安装】商用蒸饭柜蒸饭车单位学校蒸箱商用蒸饭箱蒸饭机食堂饭堂 安全蒸柜蒸包炉 8盘220V约120人丨全无孔丨ZFG-08K</t>
  </si>
  <si>
    <t>德玛仕（DEMASHI）【次日达】【包安装】商用蒸饭柜蒸饭车单位学校蒸箱商用蒸饭箱蒸饭机食堂饭堂 安全蒸柜蒸包炉 8盘380V约120人丨有孔无孔各半ZFG-08K</t>
  </si>
  <si>
    <t>德玛仕（DEMASHI）【次日达】【包安装】商用蒸饭柜蒸饭车单位学校蒸箱商用蒸饭箱蒸饭机食堂饭堂 安全蒸柜蒸包炉 4盘220V定时保温丨全无孔丨KZ-50</t>
  </si>
  <si>
    <t>德玛仕（DEMASHI）【次日达】【包安装】商用蒸饭柜蒸饭车单位学校蒸箱商用蒸饭箱蒸饭机食堂饭堂 安全蒸柜蒸包炉 【学校食堂】出入库磅秤丨T600-300A网络版</t>
  </si>
  <si>
    <t>德玛仕（DEMASHI）【次日达】【包安装】商用蒸饭柜蒸饭车单位学校蒸箱商用蒸饭箱蒸饭机食堂饭堂 安全蒸柜蒸包炉 【学校食堂】出入库磅秤丨T600-300A单机版</t>
  </si>
  <si>
    <t>德玛仕（DEMASHI）【次日达】【包安装】商用蒸饭柜蒸饭车单位学校蒸箱商用蒸饭箱蒸饭机食堂饭堂 安全蒸柜蒸包炉 【学校食堂】智能晨检仪丨C200</t>
  </si>
  <si>
    <t>德玛仕（DEMASHI）【次日达】【包安装】商用蒸饭柜蒸饭车单位学校蒸箱商用蒸饭箱蒸饭机食堂饭堂 安全蒸柜蒸包炉 【爆款】12盘380V丨有孔无孔各半ZFG-12K</t>
  </si>
  <si>
    <t>德玛仕（DEMASHI）【次日达】【包安装】商用蒸饭柜蒸饭车单位学校蒸箱商用蒸饭箱蒸饭机食堂饭堂 安全蒸柜蒸包炉 小4盘10~20人丨有孔无孔各半丨ZFG-04J1</t>
  </si>
  <si>
    <t>德玛仕（DEMASHI）【次日达】【包安装】商用蒸饭柜蒸饭车单位学校蒸箱商用蒸饭箱蒸饭机食堂饭堂 安全蒸柜蒸包炉 【学校食堂】智能体侧仪丨DHM-K20</t>
  </si>
  <si>
    <t>德玛仕（DEMASHI）【次日达】【包安装】商用蒸饭柜蒸饭车单位学校蒸箱商用蒸饭箱蒸饭机食堂饭堂 安全蒸柜蒸包炉 【学校食堂】食品留样仪丨RX1011</t>
  </si>
  <si>
    <t>德玛仕（DEMASHI）【次日达】【包安装】商用蒸饭柜蒸饭车单位学校蒸箱商用蒸饭箱蒸饭机食堂饭堂 安全蒸柜蒸包炉 8盘220V约120人丨有孔无孔各半ZFG-08K</t>
  </si>
  <si>
    <t>德玛仕（DEMASHI）【次日达】【包安装】商用蒸饭柜蒸饭车单位学校蒸箱商用蒸饭箱蒸饭机食堂饭堂 安全蒸柜蒸包炉 中6盘定时保温丨各一半丨ZFG-06J-Z1</t>
  </si>
  <si>
    <t>德玛仕（DEMASHI）【次日达】【包安装】商用蒸饭柜蒸饭车单位学校蒸箱商用蒸饭箱蒸饭机食堂饭堂 安全蒸柜蒸包炉 食堂保温餐车丨电脑款1300L丨双门22层</t>
  </si>
  <si>
    <t>德玛仕（DEMASHI）【次日达】【包安装】商用蒸饭柜蒸饭车单位学校蒸箱商用蒸饭箱蒸饭机食堂饭堂 安全蒸柜蒸包炉 宴会保温餐车丨旋钮款1000L丨双门22层</t>
  </si>
  <si>
    <t>德玛仕（DEMASHI）【次日达】【包安装】商用蒸饭柜蒸饭车单位学校蒸箱商用蒸饭箱蒸饭机食堂饭堂 安全蒸柜蒸包炉 小6盘10~35人丨有孔无孔各半丨ZFG-06J1</t>
  </si>
  <si>
    <t>德玛仕（DEMASHI）【次日达】【包安装】商用蒸饭柜蒸饭车单位学校蒸箱商用蒸饭箱蒸饭机食堂饭堂 安全蒸柜蒸包炉 中4盘供20~40人丨有孔无孔各半丨ZFG-4</t>
  </si>
  <si>
    <t>德玛仕（DEMASHI）【次日达】【包安装】商用蒸饭柜蒸饭车单位学校蒸箱商用蒸饭箱蒸饭机食堂饭堂 安全蒸柜蒸包炉 食堂/宴会保温餐车丨电脑款600L丨单门11层</t>
  </si>
  <si>
    <t>德玛仕（DEMASHI）【次日达】【包安装】商用蒸饭柜蒸饭车单位学校蒸箱商用蒸饭箱蒸饭机食堂饭堂 安全蒸柜蒸包炉 【学校食堂】出入库磅秤丨T600-150A单机版</t>
  </si>
  <si>
    <t>德玛仕（DEMASHI）【次日达】【包安装】商用蒸饭柜蒸饭车单位学校蒸箱商用蒸饭箱蒸饭机食堂饭堂 安全蒸柜蒸包炉 中6盘定时款供20~70人丨全无孔丨KZ-60E</t>
  </si>
  <si>
    <t>德玛仕（DEMASHI）双速双动和面机商用全自动多功能搅拌食堂用和面揉面一体机电动厨师机打面机 80L双动双速SHB-SSD80A</t>
  </si>
  <si>
    <t>德玛仕（DEMASHI）双速双动和面机商用全自动多功能搅拌食堂用和面揉面一体机电动厨师机打面机 【304款】30L双动双速SHB-SSD30B</t>
  </si>
  <si>
    <t>德玛仕（DEMASHI）双速双动和面机商用全自动多功能搅拌食堂用和面揉面一体机电动厨师机打面机 【304款】40L双动双速SHB-SSD40B</t>
  </si>
  <si>
    <t>德玛仕（DEMASHI）双速双动和面机商用全自动多功能搅拌食堂用和面揉面一体机电动厨师机打面机 60L双动双速SHB-SSD60A</t>
  </si>
  <si>
    <t>德玛仕（DEMASHI）双速双动和面机商用全自动多功能搅拌食堂用和面揉面一体机电动厨师机打面机 【定时款】40L双动双速SHB-SSD40D</t>
  </si>
  <si>
    <t>德玛仕（DEMASHI）双速双动和面机商用全自动多功能搅拌食堂用和面揉面一体机电动厨师机打面机 40L双动双速SHB-SSD40A</t>
  </si>
  <si>
    <t>德玛仕（DEMASHI）双速双动和面机商用全自动多功能搅拌食堂用和面揉面一体机电动厨师机打面机 30L双动双速SHB-SSD30A</t>
  </si>
  <si>
    <t>德玛仕（DEMASHI）双速双动和面机商用全自动多功能搅拌食堂用和面揉面一体机电动厨师机打面机 【定时款】20L双动双速SHB-SSD20D</t>
  </si>
  <si>
    <t>德玛仕（DEMASHI）双速双动和面机商用全自动多功能搅拌食堂用和面揉面一体机电动厨师机打面机 【定时款】30L双动双速SHB-SSD30D</t>
  </si>
  <si>
    <t>德玛仕（DEMASHI）双速双动和面机商用全自动多功能搅拌食堂用和面揉面一体机电动厨师机打面机 【304款】20L双动双速SHB-SSD20B</t>
  </si>
  <si>
    <t>德玛仕（DEMASHI）清洁机高温蒸汽清洁机高压油烟机空调清洗机家电清洗机多功能一体机清洗设备 10KG蒸汽压力清洗机 【配礼包丨90公斤冷水压力】QXJ-60TA2</t>
  </si>
  <si>
    <t>清洗机</t>
  </si>
  <si>
    <t>德玛仕（DEMASHI）清洁机高温蒸汽清洁机高压油烟机空调清洗机家电清洗机多功能一体机清洗设备 10KG蒸汽压力清洗机 【配清洗礼包丨家电/管道/地暖】KY-H11L</t>
  </si>
  <si>
    <t>德玛仕（DEMASHI）清洁机高温蒸汽清洁机高压油烟机空调清洗机家电清洗机多功能一体机清洗设备 10KG蒸汽压力清洗机 【裸机丨90公斤压力触控款】QXJ-60TA1</t>
  </si>
  <si>
    <t>德玛仕（DEMASHI）清洁机高温蒸汽清洁机高压油烟机空调清洗机家电清洗机多功能一体机清洗设备 10KG蒸汽压力清洗机 清洗丨防护丨工具大礼包</t>
  </si>
  <si>
    <t>德玛仕（DEMASHI）清洁机高温蒸汽清洁机高压油烟机空调清洗机家电清洗机多功能一体机清洗设备 10KG蒸汽压力清洗机 【裸机丨家电/管道/地暖丨一机多用】KY-H11L</t>
  </si>
  <si>
    <t>德玛仕（DEMASHI）清洁机高温蒸汽清洁机高压油烟机空调清洗机家电清洗机多功能一体机清洗设备 10KG蒸汽压力清洗机 【裸机丨90公斤冷水压力】QXJ-60TA2</t>
  </si>
  <si>
    <t>德玛仕（DEMASHI）清洁机高温蒸汽清洁机高压油烟机空调清洗机家电清洗机多功能一体机清洗设备 10KG蒸汽压力清洗机 【配礼包丨90公斤压力触控款】QXJ-60TA1</t>
  </si>
  <si>
    <t>德玛仕（DEMASHI）步进式开水机奶茶商用开水器吧台工厂饮水机工地烧水器大型电热水桶单位学校开水炉 【35L/H出水丨预约定时】</t>
  </si>
  <si>
    <t>德玛仕（DEMASHI）步进式开水机奶茶商用开水器吧台工厂饮水机工地烧水器大型电热水桶单位学校开水炉 【40L/H出水丨预约定时】</t>
  </si>
  <si>
    <t>德玛仕（DEMASHI）商用燃气大锅灶 学校餐厅食堂电磁猛火炒灶炉台具 单头60锅丨约30人用餐SDGT45-A0A60 天然气</t>
  </si>
  <si>
    <t>燃气大锅灶</t>
  </si>
  <si>
    <t>德玛仕（DEMASHI）商用燃气大锅灶 学校餐厅食堂电磁猛火炒灶炉台具 单头82锅丨80人用餐SDGT45-A0A82 天然气</t>
  </si>
  <si>
    <t>德玛仕（DEMASHI）商用燃气大锅灶 学校餐厅食堂电磁猛火炒灶炉台具 单头100锅丨150人用SDGT45-A0A100 天然气</t>
  </si>
  <si>
    <t>德玛仕（DEMASHI）商用燃气大锅灶 学校餐厅食堂电磁猛火炒灶炉台具 单头72锅丨约50人用餐SDGT45-A0A72 天然气</t>
  </si>
  <si>
    <t>德玛仕（DEMASHI）商用燃气大锅灶 学校餐厅食堂电磁猛火炒灶炉台具 单头120锅丨180人用SDGT45-A0A120 天然气</t>
  </si>
  <si>
    <t>德玛仕（DEMASHI）商用燃气大锅灶 学校餐厅食堂电磁猛火炒灶炉台具 双头72锅100人用SDGT45/90-A0A72 天然气</t>
  </si>
  <si>
    <t>德玛仕（DEMASHI）商用燃气大锅灶 学校餐厅食堂电磁猛火炒灶炉台具 单头90锅丨120人用餐SDGT45-A0A90 天然气</t>
  </si>
  <si>
    <t>德玛仕（DEMASHI）商用燃气大锅灶 学校餐厅食堂电磁猛火炒灶炉台具 双头82锅160人用SDGT45/90-A0A82 天然气</t>
  </si>
  <si>
    <t>德玛仕（DEMASHI）商用燃气大锅灶 学校餐厅食堂电磁猛火炒灶炉台具 SDGT45-A0A72+SZCT45-A1B00 天然气</t>
  </si>
  <si>
    <t>德玛仕（DEMASHI）商用燃气大锅灶 学校餐厅食堂电磁猛火炒灶炉台具 SDGT45-A0A60+SZCT45-A1B00 天然气</t>
  </si>
  <si>
    <t>德玛仕（DEMASHI）商用燃气大锅灶 学校餐厅食堂电磁猛火炒灶炉台具 SDGT45-A0A82+SZCT45-A1B00 天然气</t>
  </si>
  <si>
    <t>德玛仕（DEMASHI）商用燃气大锅灶 学校餐厅食堂电磁猛火炒灶炉台具 双头60锅丨60人用SDGT45/90-A0A60 天然气</t>
  </si>
  <si>
    <t>德玛仕（DEMASHI）商用燃气大锅灶 学校餐厅食堂电磁猛火炒灶炉台具 双头100大锅SDGT45/90-A0A100 天然气</t>
  </si>
  <si>
    <t>德玛仕（DEMASHI）商用燃气大锅灶 学校餐厅食堂电磁猛火炒灶炉台具 双头90锅240人用SDGT45/90-A0A90 天然气</t>
  </si>
  <si>
    <t>德玛仕（DEMASHI）商用燃气大锅灶 学校餐厅食堂电磁猛火炒灶炉台具 双炒双尾2米长SZCT45/90-A2B00 天然气</t>
  </si>
  <si>
    <t>德玛仕（DEMASHI）商用燃气大锅灶 学校餐厅食堂电磁猛火炒灶炉台具 双头单尾1.8米长SZCT45/90-A1B00 天然气</t>
  </si>
  <si>
    <t>德玛仕（DEMASHI）商用燃气大锅灶 学校餐厅食堂电磁猛火炒灶炉台具 双头单尾1.5米长SZCT45/90-A1B00 天然气</t>
  </si>
  <si>
    <t>德玛仕（DEMASHI）商用燃气大锅灶 学校餐厅食堂电磁猛火炒灶炉台具 单头单尾SZCT45-A1B00 天然气</t>
  </si>
  <si>
    <t>德玛仕（DEMASHI）制冰机商用奶茶店 方冰全自动大型 大容量 家用制冰机 大型造冰机冰块机制冰器 【60大冰格】QS-100D-1</t>
  </si>
  <si>
    <t>德玛仕（DEMASHI）制冰机商用奶茶店 方冰全自动大型 大容量 家用制冰机 大型造冰机冰块机制冰器 【50大冰格】QS-55D-1</t>
  </si>
  <si>
    <t>德玛仕（DEMASHI）不锈钢风淋室 三人单吹风淋通道食堂用风机风淋机风淋房红外感应 1.7米丨360°旋钮丨三人单吹</t>
  </si>
  <si>
    <t>白钢工作台/烤鸭炉/风淋室/炉拼台/其他白钢/布菲炉</t>
  </si>
  <si>
    <t>德玛仕（DEMASHI）不锈钢风淋室 三人单吹风淋通道食堂用风机风淋机风淋房红外感应 1.1米丨360°旋钮丨单人单吹</t>
  </si>
  <si>
    <t>德玛仕（DEMASHI）不锈钢风淋室 三人单吹风淋通道食堂用风机风淋机风淋房红外感应 1.4米丨360°旋钮丨双人单吹</t>
  </si>
  <si>
    <t>德玛仕（DEMASHI）商用消毒柜 不锈钢大容量双开门立式消毒柜餐饮酒店餐厅食堂饭店双门星级消毒碗柜茶杯消毒柜商用 学校优选丨智能留样仪丨可导报表标签</t>
  </si>
  <si>
    <t>德玛仕（DEMASHI）商用消毒柜 不锈钢大容量双开门立式消毒柜餐饮酒店餐厅食堂饭店双门星级消毒碗柜茶杯消毒柜商用 中温丨500升旋钮款丨内外不锈钢丨150人食堂用</t>
  </si>
  <si>
    <t>德玛仕（DEMASHI）商用消毒柜 不锈钢大容量双开门立式消毒柜餐饮酒店餐厅食堂饭店双门星级消毒碗柜茶杯消毒柜商用 高温二星丨650升丨5档定时丨XDR650-D2F</t>
  </si>
  <si>
    <t>德玛仕（DEMASHI）商用消毒柜 不锈钢大容量双开门立式消毒柜餐饮酒店餐厅食堂饭店双门星级消毒碗柜茶杯消毒柜商用 高温丨1000升丨双门推车丨XDR1000-F1A</t>
  </si>
  <si>
    <t>德玛仕（DEMASHI）商用消毒柜 不锈钢大容量双开门立式消毒柜餐饮酒店餐厅食堂饭店双门星级消毒碗柜茶杯消毒柜商用 高温丨870升丨真热风循环丨XDR870-PD1</t>
  </si>
  <si>
    <t>德玛仕（DEMASHI）商用消毒柜 不锈钢大容量双开门立式消毒柜餐饮酒店餐厅食堂饭店双门星级消毒碗柜茶杯消毒柜商用 高温二星丨650升丨独立分控丨XDR650-B2</t>
  </si>
  <si>
    <t>德玛仕（DEMASHI）商用消毒柜 不锈钢大容量双开门立式消毒柜餐饮酒店餐厅食堂饭店双门星级消毒碗柜茶杯消毒柜商用 高温二星丨600升丨定时定温丨XDR600-C1</t>
  </si>
  <si>
    <t>德玛仕（DEMASHI）商用消毒柜 不锈钢大容量双开门立式消毒柜餐饮酒店餐厅食堂饭店双门星级消毒碗柜茶杯消毒柜商用 中温丨800升旋钮款丨内外不锈钢丨400人食堂用</t>
  </si>
  <si>
    <t>德玛仕（DEMASHI）商用消毒柜 不锈钢大容量双开门立式消毒柜餐饮酒店餐厅食堂饭店双门星级消毒碗柜茶杯消毒柜商用 高温二星丨600升丨五层空间丨XDR600-C2</t>
  </si>
  <si>
    <t>德玛仕（DEMASHI）商用消毒柜 不锈钢大容量双开门立式消毒柜餐饮酒店餐厅食堂饭店双门星级消毒碗柜茶杯消毒柜商用 中温丨650升触控款丨内外不锈钢丨250人食堂用</t>
  </si>
  <si>
    <t>德玛仕（DEMASHI）商用消毒柜 不锈钢大容量双开门立式消毒柜餐饮酒店餐厅食堂饭店双门星级消毒碗柜茶杯消毒柜商用 高温丨650升丨304内胆丨XDR650-D2D</t>
  </si>
  <si>
    <t>德玛仕（DEMASHI）商用消毒柜 不锈钢大容量双开门立式消毒柜餐饮酒店餐厅食堂饭店双门星级消毒碗柜茶杯消毒柜商用 中温丨580升触控款丨不锈钢层架丨餐饮门店用</t>
  </si>
  <si>
    <t>德玛仕（DEMASHI）商用消毒柜 不锈钢大容量双开门立式消毒柜餐饮酒店餐厅食堂饭店双门星级消毒碗柜茶杯消毒柜商用 高温丨650升丨透视玻璃丨XDR650-D2G</t>
  </si>
  <si>
    <t>德玛仕（DEMASHI）商用消毒柜 不锈钢大容量双开门立式消毒柜餐饮酒店餐厅食堂饭店双门星级消毒碗柜茶杯消毒柜商用 中温丨880升触控款丨单位食堂用丨6层大空间</t>
  </si>
  <si>
    <t>德玛仕（DEMASHI）商用消毒柜 不锈钢大容量双开门立式消毒柜餐饮酒店餐厅食堂饭店双门星级消毒碗柜茶杯消毒柜商用 高温丨910升推车款丨定时定温丨XDR910-T2</t>
  </si>
  <si>
    <t>德玛仕（DEMASHI）商用消毒柜 不锈钢大容量双开门立式消毒柜餐饮酒店餐厅食堂饭店双门星级消毒碗柜茶杯消毒柜商用 高温二星丨600升丨透视门窗丨XDR600-A1</t>
  </si>
  <si>
    <t>德玛仕（DEMASHI）商用消毒柜 不锈钢大容量双开门立式消毒柜餐饮酒店餐厅食堂饭店双门星级消毒碗柜茶杯消毒柜商用 中温丨500升触控款丨内外不锈钢丨150人食堂用</t>
  </si>
  <si>
    <t>德玛仕（DEMASHI）面条压面机商用电动压面条机擀面机食堂用大型全自动压和面揉面机不锈钢 【面皮宽24cm】100kg/h丨RQ60-A</t>
  </si>
  <si>
    <t>德玛仕（DEMASHI）面条压面机商用电动压面条机擀面机食堂用大型全自动压和面揉面机不锈钢 【面皮宽22cm】80kg/h丨MTJ-50</t>
  </si>
  <si>
    <t>德玛仕（DEMASHI）面条压面机商用电动压面条机擀面机食堂用大型全自动压和面揉面机不锈钢 【面皮宽28cm】200kg/h丨RQ125-A</t>
  </si>
  <si>
    <t>德玛仕（DEMASHI）四门冰箱商用冷藏冷冻双温立式厨房冰箱商用四门冰箱全冷冻酒店饭店用真风冷冰柜 1378L【风冷无霜】全冷藏GK1.6L6F</t>
  </si>
  <si>
    <t>德玛仕（DEMASHI）四门冰箱商用冷藏冷冻双温立式厨房冰箱商用四门冰箱全冷冻酒店饭店用真风冷冰柜 813L【风冷无霜】全冷藏D1.0L4</t>
  </si>
  <si>
    <t>德玛仕（DEMASHI）四门冰箱商用冷藏冷冻双温立式厨房冰箱商用四门冰箱全冷冻酒店饭店用真风冷冰柜 1378L【风冷无霜】全冷冻GK1.6L6FD</t>
  </si>
  <si>
    <t>德玛仕（DEMASHI）四门冰箱商用冷藏冷冻双温立式厨房冰箱商用四门冰箱全冷冻酒店饭店用真风冷冰柜 800L【能效风冷无霜】双温BG-800H-4LT</t>
  </si>
  <si>
    <t>德玛仕（DEMASHI）四门冰箱商用冷藏冷冻双温立式厨房冰箱商用四门冰箱全冷冻酒店饭店用真风冷冰柜 扫码式套餐1000人 ACS-50-PC664B</t>
  </si>
  <si>
    <t>德玛仕（DEMASHI）四门冰箱商用冷藏冷冻双温立式厨房冰箱商用四门冰箱全冷冻酒店饭店用真风冷冰柜 扫码式套餐800人 ACS-50-PC664B</t>
  </si>
  <si>
    <t>德玛仕（DEMASHI）四门冰箱商用冷藏冷冻双温立式厨房冰箱商用四门冰箱全冷冻酒店饭店用真风冷冰柜 视觉识别结算终端200人 C50</t>
  </si>
  <si>
    <t>德玛仕（DEMASHI）四门冰箱商用冷藏冷冻双温立式厨房冰箱商用四门冰箱全冷冻酒店饭店用真风冷冰柜 视觉识别结算终端1000人 C50</t>
  </si>
  <si>
    <t>德玛仕（DEMASHI）四门冰箱商用冷藏冷冻双温立式厨房冰箱商用四门冰箱全冷冻酒店饭店用真风冷冰柜 视觉打餐套餐800人 MT002</t>
  </si>
  <si>
    <t>德玛仕（DEMASHI）四门冰箱商用冷藏冷冻双温立式厨房冰箱商用四门冰箱全冷冻酒店饭店用真风冷冰柜 扫码式套餐500人 ACS-50-PC664B</t>
  </si>
  <si>
    <t>德玛仕（DEMASHI）四门冰箱商用冷藏冷冻双温立式厨房冰箱商用四门冰箱全冷冻酒店饭店用真风冷冰柜 视觉打餐套餐1000人 MT002</t>
  </si>
  <si>
    <t>德玛仕（DEMASHI）四门冰箱商用冷藏冷冻双温立式厨房冰箱商用四门冰箱全冷冻酒店饭店用真风冷冰柜 视觉打餐套餐200人 MT002</t>
  </si>
  <si>
    <t>德玛仕（DEMASHI）四门冰箱商用冷藏冷冻双温立式厨房冰箱商用四门冰箱全冷冻酒店饭店用真风冷冰柜 视觉打餐套餐500人 MT002</t>
  </si>
  <si>
    <t>德玛仕（DEMASHI）四门冰箱商用冷藏冷冻双温立式厨房冰箱商用四门冰箱全冷冻酒店饭店用真风冷冰柜 900L 全冷冻BG-900F-4D</t>
  </si>
  <si>
    <t>德玛仕（DEMASHI）四门冰箱商用冷藏冷冻双温立式厨房冰箱商用四门冰箱全冷冻酒店饭店用真风冷冰柜 900L 四门插盘冰柜BG-900F-4DP</t>
  </si>
  <si>
    <t>德玛仕（DEMASHI）四门冰箱商用冷藏冷冻双温立式厨房冰箱商用四门冰箱全冷冻酒店饭店用真风冷冰柜 900L 上冷藏下冷冻BG-900F-4W</t>
  </si>
  <si>
    <t>德玛仕（DEMASHI）四门冰箱商用冷藏冷冻双温立式厨房冰箱商用四门冰箱全冷冻酒店饭店用真风冷冰柜 300KG磅秤【单机版】无需联网T600-300A</t>
  </si>
  <si>
    <t>德玛仕（DEMASHI）四门冰箱商用冷藏冷冻双温立式厨房冰箱商用四门冰箱全冷冻酒店饭店用真风冷冰柜 900L【风冷无霜】全冷藏GK1.0L4F</t>
  </si>
  <si>
    <t>德玛仕（DEMASHI）四门冰箱商用冷藏冷冻双温立式厨房冰箱商用四门冰箱全冷冻酒店饭店用真风冷冰柜 150KG磅秤【网络版】联网存储T600-150A</t>
  </si>
  <si>
    <t>德玛仕（DEMASHI）四门冰箱商用冷藏冷冻双温立式厨房冰箱商用四门冰箱全冷冻酒店饭店用真风冷冰柜 150KG磅秤【单机版】无需联网T600-150A</t>
  </si>
  <si>
    <t>德玛仕（DEMASHI）四门冰箱商用冷藏冷冻双温立式厨房冰箱商用四门冰箱全冷冻酒店饭店用真风冷冰柜 900L【风冷无霜】全冷冻GK1.0L4FD</t>
  </si>
  <si>
    <t>德玛仕（DEMASHI）四门冰箱商用冷藏冷冻双温立式厨房冰箱商用四门冰箱全冷冻酒店饭店用真风冷冰柜 300KG磅秤【网络版】联网存储T600-300A</t>
  </si>
  <si>
    <t>德玛仕（DEMASHI）四门冰箱商用冷藏冷冻双温立式厨房冰箱商用四门冰箱全冷冻酒店饭店用真风冷冰柜 智能留样仪丨留样自动记录丨可报表导出</t>
  </si>
  <si>
    <t>德玛仕（DEMASHI）四门冰箱商用冷藏冷冻双温立式厨房冰箱商用四门冰箱全冷冻酒店饭店用真风冷冰柜 视觉识别结算终端500人 C50</t>
  </si>
  <si>
    <t>德玛仕（DEMASHI）四门冰箱商用冷藏冷冻双温立式厨房冰箱商用四门冰箱全冷冻酒店饭店用真风冷冰柜 视觉识别结算终端800人 C50</t>
  </si>
  <si>
    <t>德玛仕（DEMASHI）四门冰箱商用冷藏冷冻双温立式厨房冰箱商用四门冰箱全冷冻酒店饭店用真风冷冰柜 扫码式套餐200人 ACS-50-PC664B</t>
  </si>
  <si>
    <t>德玛仕（DEMASHI）四门冰箱商用冷藏冷冻双温立式厨房冰箱商用四门冰箱全冷冻酒店饭店用真风冷冰柜 813L【风冷无霜】全冷冻D1.0L4</t>
  </si>
  <si>
    <t>德玛仕（DEMASHI）大功率电磁炉商用电磁灶大锅灶商用电灶台凹面 学校酒店食堂厨房大锅灶汤锅炉 15+30KW大小炒丨50+100CM丨304</t>
  </si>
  <si>
    <t>德玛仕（DEMASHI）大功率电磁炉商用电磁灶大锅灶商用电灶台凹面 学校酒店食堂厨房大锅灶汤锅炉 15+15KW大小炒丨50+70CM丨304款</t>
  </si>
  <si>
    <t>德玛仕（DEMASHI）大功率电磁炉商用电磁灶大锅灶商用电灶台凹面 学校酒店食堂厨房大锅灶汤锅炉 30KW单头大炒丨100CM锅径丨304款</t>
  </si>
  <si>
    <t>德玛仕（DEMASHI）大功率电磁炉商用电磁灶大锅灶商用电灶台凹面 学校酒店食堂厨房大锅灶汤锅炉 15+12KW大小炒丨50+60CM丨304款</t>
  </si>
  <si>
    <t>德玛仕（DEMASHI）大功率电磁炉商用电磁灶大锅灶商用电灶台凹面 学校酒店食堂厨房大锅灶汤锅炉 15+25KW大小炒丨50+90CM丨304款</t>
  </si>
  <si>
    <t>德玛仕（DEMASHI）大功率电磁炉商用电磁灶大锅灶商用电灶台凹面 学校酒店食堂厨房大锅灶汤锅炉 12KW双头大炒丨60CM锅径丨304款</t>
  </si>
  <si>
    <t>德玛仕（DEMASHI）大功率电磁炉商用电磁灶大锅灶商用电灶台凹面 学校酒店食堂厨房大锅灶汤锅炉 30KW单头大炒丨120CM锅径丨304款</t>
  </si>
  <si>
    <t>德玛仕（DEMASHI）大功率电磁炉商用电磁灶大锅灶商用电灶台凹面 学校酒店食堂厨房大锅灶汤锅炉 12KW单头单尾丨50CM锅径丨304款</t>
  </si>
  <si>
    <t>德玛仕（DEMASHI）大功率电磁炉商用电磁灶大锅灶商用电灶台凹面 学校酒店食堂厨房大锅灶汤锅炉 15KW双头单尾丨50CM锅径丨304款</t>
  </si>
  <si>
    <t>德玛仕（DEMASHI）大功率电磁炉商用电磁灶大锅灶商用电灶台凹面 学校酒店食堂厨房大锅灶汤锅炉 12KW双头单尾丨50CM锅径丨304款</t>
  </si>
  <si>
    <t>德玛仕（DEMASHI）大功率电磁炉商用电磁灶大锅灶商用电灶台凹面 学校酒店食堂厨房大锅灶汤锅炉 8KW单头单尾丨50CM锅径丨304款</t>
  </si>
  <si>
    <t>德玛仕（DEMASHI）大功率电磁炉商用电磁灶大锅灶商用电灶台凹面 学校酒店食堂厨房大锅灶汤锅炉 12KW双头双尾丨50CM锅径丨304款</t>
  </si>
  <si>
    <t>德玛仕（DEMASHI）大功率电磁炉商用电磁灶大锅灶商用电灶台凹面 学校酒店食堂厨房大锅灶汤锅炉 15KW双头双尾丨50CM锅径丨304款</t>
  </si>
  <si>
    <t>德玛仕（DEMASHI）大功率电磁炉商用电磁灶大锅灶商用电灶台凹面 学校酒店食堂厨房大锅灶汤锅炉 15KW单头大炒丨70CM锅径丨304款</t>
  </si>
  <si>
    <t>德玛仕（DEMASHI）大功率电磁炉商用电磁灶大锅灶商用电灶台凹面 学校酒店食堂厨房大锅灶汤锅炉 20KW单头大炒丨80CM锅径丨304款</t>
  </si>
  <si>
    <t>德玛仕（DEMASHI）大功率电磁炉商用电磁灶大锅灶商用电灶台凹面 学校酒店食堂厨房大锅灶汤锅炉 30KW双头大炒丨100CM锅径丨304款</t>
  </si>
  <si>
    <t>德玛仕（DEMASHI）大功率电磁炉商用电磁灶大锅灶商用电灶台凹面 学校酒店食堂厨房大锅灶汤锅炉 15KW双头大炒丨70CM锅径丨304款</t>
  </si>
  <si>
    <t>德玛仕（DEMASHI）大功率电磁炉商用电磁灶大锅灶商用电灶台凹面 学校酒店食堂厨房大锅灶汤锅炉 15+20KW大小炒丨50+80CM丨304款</t>
  </si>
  <si>
    <t>德玛仕（DEMASHI）大功率电磁炉商用电磁灶大锅灶商用电灶台凹面 学校酒店食堂厨房大锅灶汤锅炉 25KW单头大炒丨90CM锅径丨304款</t>
  </si>
  <si>
    <t>德玛仕（DEMASHI）大功率电磁炉商用电磁灶大锅灶商用电灶台凹面 学校酒店食堂厨房大锅灶汤锅炉 12KW单头大炒丨60CM锅径丨304款</t>
  </si>
  <si>
    <t>德玛仕（DEMASHI）大功率电磁炉商用电磁灶大锅灶商用电灶台凹面 学校酒店食堂厨房大锅灶汤锅炉 20KW双头大炒丨80CM锅径丨304款</t>
  </si>
  <si>
    <t>德玛仕（DEMASHI）大功率电磁炉商用电磁灶大锅灶商用电灶台凹面 学校酒店食堂厨房大锅灶汤锅炉 25KW双头大炒丨90CM锅径丨304款</t>
  </si>
  <si>
    <t>德玛仕（DEMASHI）大功率电磁炉商用电磁灶大锅灶商用电灶台凹面 学校酒店食堂厨房大锅灶汤锅炉 15KW单头单尾丨50CM锅径丨304款</t>
  </si>
  <si>
    <t>德玛仕（DEMASHI）豆浆机商用磨浆机大容量五谷现磨多功能打浆机榨果汁机商用大型 YL-BS65 【6L丨2200W丨商用破壁】YL-BS65</t>
  </si>
  <si>
    <t>德玛仕（DEMASHI）商用电磁炉5000W大功率商业电池炉凹面爆炒炉商用五千瓦大锅灶电炉灶【全铜线圈】 高脚架款 | 8000W380V /配50cm炒锅</t>
  </si>
  <si>
    <t>德玛仕（DEMASHI）商用电磁炉5000W大功率商业电池炉凹面爆炒炉商用五千瓦大锅灶电炉灶【全铜线圈】 高脚架款 | 6000W220V |配50cm炒锅</t>
  </si>
  <si>
    <t>德玛仕（DEMASHI）商用四门六门冰箱保鲜柜冷藏冷冻双温立式厨房冰柜四开门冰箱商用  四门上冻下藏【-20℃全铜】BCD-900A-2W</t>
  </si>
  <si>
    <t>德玛仕（DEMASHI）商用四门六门冰箱保鲜柜冷藏冷冻双温立式厨房冰柜四开门冰箱商用  四门上藏下冻【-20℃全铜】BCD-900A-2W</t>
  </si>
  <si>
    <t>德玛仕（DEMASHI）商用四门六门冰箱保鲜柜冷藏冷冻双温立式厨房冰柜四开门冰箱商用  六门冷冻【-20℃全铜】BCD-1300A-1D</t>
  </si>
  <si>
    <t>德玛仕（DEMASHI）商用四门六门冰箱保鲜柜冷藏冷冻双温立式厨房冰柜四开门冰箱商用  300KG磅秤【网络版】联网存储T600-300A</t>
  </si>
  <si>
    <t>德玛仕（DEMASHI）商用四门六门冰箱保鲜柜冷藏冷冻双温立式厨房冰柜四开门冰箱商用  150KG磅秤【网络版】联网存储T600-150A</t>
  </si>
  <si>
    <t>德玛仕（DEMASHI）商用四门六门冰箱保鲜柜冷藏冷冻双温立式厨房冰柜四开门冰箱商用  150KG磅秤【单机版】无需联网T600-150A</t>
  </si>
  <si>
    <t>德玛仕（DEMASHI）商用四门六门冰箱保鲜柜冷藏冷冻双温立式厨房冰柜四开门冰箱商用  智能留样仪丨留样自动记录丨可报表导出</t>
  </si>
  <si>
    <t>德玛仕（DEMASHI）商用四门六门冰箱保鲜柜冷藏冷冻双温立式厨房冰柜四开门冰箱商用  六门上藏下冻【-20全铜】BCD-1300A-2W</t>
  </si>
  <si>
    <t>德玛仕（DEMASHI）商用四门六门冰箱保鲜柜冷藏冷冻双温立式厨房冰柜四开门冰箱商用  四门冷藏【-20℃全铜】BCD-900A-1C</t>
  </si>
  <si>
    <t>德玛仕（DEMASHI）商用四门六门冰箱保鲜柜冷藏冷冻双温立式厨房冰柜四开门冰箱商用  四门冷冻【-20℃全铜】BCD-900A-1D</t>
  </si>
  <si>
    <t>德玛仕（DEMASHI）商用四门六门冰箱保鲜柜冷藏冷冻双温立式厨房冰柜四开门冰箱商用  六门冷藏【-20℃全铜】BCD-1300A-1C</t>
  </si>
  <si>
    <t>德玛仕（DEMASHI）商用四门六门冰箱保鲜柜冷藏冷冻双温立式厨房冰柜四开门冰箱商用  六门上冻下藏【-20全铜】BCD-1300A-2W</t>
  </si>
  <si>
    <t>德玛仕（DEMASHI）商用四门六门冰箱保鲜柜冷藏冷冻双温立式厨房冰柜四开门冰箱商用  300KG磅秤【单机版】无需联网T600-300A</t>
  </si>
  <si>
    <t>德玛仕（DEMASHI）茶杯消毒柜 家用商用小型高温迷你茶具餐具杯子专用桌面式办公室用台式迷你商务功夫茶具 XDZ60F-2 60L丨茶水间专用丨可放36个茶杯</t>
  </si>
  <si>
    <t>德玛仕（DEMASHI）茶杯消毒柜 家用商用小型高温迷你茶具餐具杯子专用桌面式办公室茶杯消毒柜RTD60PD-1 60L丨会议室专用丨可放30个茶杯</t>
  </si>
  <si>
    <t>德玛仕茶杯消毒柜办公室用台式迷你商用功夫杯子茶具茶杯消毒柜小型家用桌面台面紫外线消毒柜 XDZ45-C1 二星级45L丨可放25个大茶杯</t>
  </si>
  <si>
    <t>德玛仕（DEMASHI）切片机商用 多功能切肉机刨肉机 切瓜片自动电动切羊肉卷切肉片机 全自动切羊肉卷肥牛/冻肉QP-13</t>
  </si>
  <si>
    <t>德玛仕德玛仕（DEMASHI）茶杯消毒柜茶语柜 紫外线消毒家用商用办公室用小型台式迷你茶具消毒柜 高端木纹款丨可放两套功夫茶具</t>
  </si>
  <si>
    <t>德玛仕德玛仕（DEMASHI）茶杯消毒柜茶语柜 紫外线消毒家用商用办公室用小型台式迷你茶具消毒柜 可视透视窗款丨可放20个茶杯</t>
  </si>
  <si>
    <t>德玛仕（DEMASHI）雪花冰机 商用制冰机 大型全自动雪花机 海鲜刺身碎冰 日产380KG丨储冰300KG丨380X-2H</t>
  </si>
  <si>
    <t>德玛仕（DEMASHI）雪花冰机 商用制冰机 大型全自动雪花机 海鲜刺身碎冰 日产150KG丨储冰200KG丨150X-2H</t>
  </si>
  <si>
    <t>德玛仕（DEMASHI）雪花冰机 商用制冰机 大型全自动雪花机 海鲜刺身碎冰 日产250KG丨储冰200KG丨250X-2H</t>
  </si>
  <si>
    <t>德玛仕（DEMASHI）雪花冰机 商用制冰机 大型全自动雪花机 海鲜刺身碎冰 日产500KG丨储冰300KG丨500X-2H</t>
  </si>
  <si>
    <t>德玛仕（DEMASHI）雪花冰机 商用制冰机 大型全自动雪花机 海鲜刺身碎冰 日产200KG丨储冰200KG丨200X-2H</t>
  </si>
  <si>
    <t>德玛仕德玛仕茶杯消毒柜 办公室杯子茶具专用消毒机小型迷你家用玻璃水杯收纳茶室茶台单位办公室茶杯柜 22L丨办公室专用丨可放16个茶杯</t>
  </si>
  <si>
    <t>德玛仕德玛仕茶杯消毒柜 办公室杯子茶具专用消毒机小型迷你家用玻璃水杯收纳茶室茶台单位办公室茶杯柜 30L丨大透视窗丨可放20个茶杯</t>
  </si>
  <si>
    <t>德玛仕德玛仕茶杯消毒柜 办公室杯子茶具专用消毒机小型迷你家用玻璃水杯收纳茶室茶台单位办公室茶杯柜 12.5L丨可放两套功夫茶具</t>
  </si>
  <si>
    <t>德玛仕德玛仕茶杯消毒柜 办公室杯子茶具专用消毒机小型迷你家用玻璃水杯收纳茶室茶台单位办公室茶杯柜 35L丨女总裁专宠丨可放20个茶杯</t>
  </si>
  <si>
    <t>德玛仕（DEMASHI）制冰机商用奶茶店 方冰全自动大型 大容量 家用制冰机 大型造冰机冰块机制冰器 ZBF342D-1A【342冰格丨水冷】</t>
  </si>
  <si>
    <t>德玛仕（DEMASHI）制冰机商用奶茶店 方冰全自动大型 大容量 家用制冰机 大型造冰机冰块机制冰器 ZBF182D-1A【182冰格丨水冷】</t>
  </si>
  <si>
    <t>德玛仕（DEMASHI）制冰机商用奶茶店 方冰全自动大型 大容量 家用制冰机 大型造冰机冰块机制冰器 ZBF680H-1A【680冰格丨水冷】</t>
  </si>
  <si>
    <t>德玛仕（DEMASHI）制冰机商用奶茶店 方冰全自动大型 大容量 家用制冰机 大型造冰机冰块机制冰器 ZBF300D-1A【300冰格丨水冷】</t>
  </si>
  <si>
    <t>德玛仕（DEMASHI）制冰机商用奶茶店 方冰全自动大型 大容量 家用制冰机 大型造冰机冰块机制冰器 ZBF600H-1A【600冰格丨水冷】</t>
  </si>
  <si>
    <t>德玛仕（DEMASHI）制冰机商用奶茶店 方冰全自动大型 大容量 家用制冰机 大型造冰机冰块机制冰器 ZBF440D-1A【440冰格丨水冷】</t>
  </si>
  <si>
    <t>德玛仕（DEMASHI）制冰机商用奶茶店 方冰全自动大型 大容量 家用制冰机 大型造冰机冰块机制冰器 680H-1A【680冰格丨水冷】</t>
  </si>
  <si>
    <t>德玛仕（DEMASHI）制冰机商用奶茶店 方冰全自动大型 大容量 家用制冰机 大型造冰机冰块机制冰器 600H-1A【600冰格丨水冷】</t>
  </si>
  <si>
    <t>德玛仕（DEMASHI）商用电磁炉大锅灶食堂电磁灶大功率炒菜灶台饭店酒店学校厨房设备凹面大炒炉 15KW单头加高圈丨70CM锅径 加高150mm</t>
  </si>
  <si>
    <t>德玛仕（DEMASHI）商用电磁炉大锅灶食堂电磁灶大功率炒菜灶台饭店酒店学校厨房设备凹面大炒炉 15KW单头加高圈丨70CM锅径 加高200mm</t>
  </si>
  <si>
    <t>德玛仕（DEMASHI）商用电磁炉大锅灶食堂电磁灶大功率炒菜灶台饭店酒店学校厨房设备凹面大炒炉 20KW单头加高圈丨80CM锅径 加高100mm</t>
  </si>
  <si>
    <t>德玛仕（DEMASHI）商用电磁炉大锅灶食堂电磁灶大功率炒菜灶台饭店酒店学校厨房设备凹面大炒炉 15KW单头加高圈丨70CM锅径 加高100mm</t>
  </si>
  <si>
    <t>德玛仕（DEMASHI）商用电磁炉大锅灶食堂电磁灶大功率炒菜灶台饭店酒店学校厨房设备凹面大炒炉 20KW单头加高圈丨80CM锅径 加高150mm</t>
  </si>
  <si>
    <t>德玛仕（DEMASHI）商用电磁炉大锅灶食堂电磁灶大功率炒菜灶台饭店酒店学校厨房设备凹面大炒炉 12KW单头加高圈丨60CM锅径 加高150mm</t>
  </si>
  <si>
    <t>德玛仕（DEMASHI）商用电磁炉大锅灶食堂电磁灶大功率炒菜灶台饭店酒店学校厨房设备凹面大炒炉 12KW单头加高圈丨60CM锅径 加高200mm</t>
  </si>
  <si>
    <t>德玛仕（DEMASHI）商用电磁炉大锅灶食堂电磁灶大功率炒菜灶台饭店酒店学校厨房设备凹面大炒炉 12KW单头加高圈丨60CM锅径 加高100mm</t>
  </si>
  <si>
    <t>德玛仕（DEMASHI）商用电磁炉大锅灶食堂电磁灶大功率炒菜灶台饭店酒店学校厨房设备凹面大炒炉 30KW单头加高圈丨120CM锅径 加高100mm</t>
  </si>
  <si>
    <t>德玛仕（DEMASHI）商用电磁炉大锅灶食堂电磁灶大功率炒菜灶台饭店酒店学校厨房设备凹面大炒炉 30KW单头加高圈丨100CM锅径 加高150mm</t>
  </si>
  <si>
    <t>德玛仕（DEMASHI）商用电磁炉大锅灶食堂电磁灶大功率炒菜灶台饭店酒店学校厨房设备凹面大炒炉 30KW单头加高圈丨100CM锅径 加高200mm</t>
  </si>
  <si>
    <t>德玛仕（DEMASHI）商用电磁炉大锅灶食堂电磁灶大功率炒菜灶台饭店酒店学校厨房设备凹面大炒炉 30KW单头加高圈丨100CM锅径 加高100mm</t>
  </si>
  <si>
    <t>德玛仕（DEMASHI）商用电磁炉大锅灶食堂电磁灶大功率炒菜灶台饭店酒店学校厨房设备凹面大炒炉 25KW单头加高圈丨90CM锅径 加高100mm</t>
  </si>
  <si>
    <t>德玛仕（DEMASHI）商用电磁炉大锅灶食堂电磁灶大功率炒菜灶台饭店酒店学校厨房设备凹面大炒炉 25KW单头加高圈丨90CM锅径 加高200mm</t>
  </si>
  <si>
    <t>德玛仕（DEMASHI）商用电磁炉大锅灶食堂电磁灶大功率炒菜灶台饭店酒店学校厨房设备凹面大炒炉 20KW单头加高圈丨80CM锅径 加高200mm</t>
  </si>
  <si>
    <t>德玛仕（DEMASHI）商用电磁炉大锅灶食堂电磁灶大功率炒菜灶台饭店酒店学校厨房设备凹面大炒炉 25KW单头加高圈丨90CM锅径 加高150mm</t>
  </si>
  <si>
    <t>德玛仕（DEMASHI）商用电磁炉大锅灶食堂电磁灶大功率炒菜灶台饭店酒店学校厨房设备凹面大炒炉 30KW单头加高圈丨120CM锅径 加高150mm</t>
  </si>
  <si>
    <t>德玛仕（DEMASHI）商用电磁炉大锅灶食堂电磁灶大功率炒菜灶台饭店酒店学校厨房设备凹面大炒炉 30KW单头加高圈丨120CM锅径 加高200mm</t>
  </si>
  <si>
    <t>德玛仕商用油烟机农村土灶柴火灶抽油烟机大吸力自建房家用餐饮食堂饭店厨房一体土灶大锅灶油烟机排烟机 双头2米油烟机丨深1米丨CXW-SF200</t>
  </si>
  <si>
    <t>商用普通烟机</t>
  </si>
  <si>
    <t>德玛仕商用油烟机农村土灶柴火灶抽油烟机大吸力自建房家用餐饮食堂饭店厨房一体土灶大锅灶油烟机排烟机 双头2米油烟机丨深0.7米丨CXW-SG200</t>
  </si>
  <si>
    <t>德玛仕商用油烟机农村土灶柴火灶抽油烟机大吸力自建房家用餐饮食堂饭店厨房一体土灶大锅灶油烟机排烟机 单头1.2米油烟机丨深0.7米丨CXW-DG120</t>
  </si>
  <si>
    <t>德玛仕商用油烟机农村土灶柴火灶抽油烟机大吸力自建房家用餐饮食堂饭店厨房一体土灶大锅灶油烟机排烟机 1.8米经济款丨深0.85米丨CXW-ST180</t>
  </si>
  <si>
    <t>德玛仕商用油烟机农村土灶柴火灶抽油烟机大吸力自建房家用餐饮食堂饭店厨房一体土灶大锅灶油烟机排烟机 双头1.8米油烟机丨深1米丨CXW-SF180</t>
  </si>
  <si>
    <t>德玛仕商用油烟机农村土灶柴火灶抽油烟机大吸力自建房家用餐饮食堂饭店厨房一体土灶大锅灶油烟机排烟机 2米经济款丨深0.85米丨CXW-ST200</t>
  </si>
  <si>
    <t>德玛仕商用油烟机农村土灶柴火灶抽油烟机大吸力自建房家用餐饮食堂饭店厨房一体土灶大锅灶油烟机排烟机 1.2米经济款丨深0.85米丨CXW-DT120</t>
  </si>
  <si>
    <t>德玛仕商用油烟机农村土灶柴火灶抽油烟机大吸力自建房家用餐饮食堂饭店厨房一体土灶大锅灶油烟机排烟机 双头1.5米油烟机丨深1米丨CXW-SF150</t>
  </si>
  <si>
    <t>德玛仕商用油烟机农村土灶柴火灶抽油烟机大吸力自建房家用餐饮食堂饭店厨房一体土灶大锅灶油烟机排烟机 单头1.2米油烟机丨深1米丨CXW-DF120</t>
  </si>
  <si>
    <t>德玛仕商用油烟机农村土灶柴火灶抽油烟机大吸力自建房家用餐饮食堂饭店厨房一体土灶大锅灶油烟机排烟机 1.5米经济款丨深0.85米丨CXW-DT150</t>
  </si>
  <si>
    <t>德玛仕商用油烟机农村土灶柴火灶抽油烟机大吸力自建房家用餐饮食堂饭店厨房一体土灶大锅灶油烟机排烟机 双头1.5米油烟机丨深0.7米丨CXW-SG150</t>
  </si>
  <si>
    <t>德玛仕商用油烟机农村土灶柴火灶抽油烟机大吸力自建房家用餐饮食堂饭店厨房一体土灶大锅灶油烟机排烟机 双头1.8米油烟机丨深0.7米丨CXW-SG180</t>
  </si>
  <si>
    <t>德玛仕（DEMASHI）和面机商用全自动多功能搅拌食堂用揉面机电动厨师机 HMJ12.5产量125kg/h</t>
  </si>
  <si>
    <t>德玛仕（DEMASHI）和面机商用全自动多功能搅拌食堂用揉面机电动厨师机 HMJ25产量200kg/h</t>
  </si>
  <si>
    <t>德玛仕（DEMASHI）和面机商用全自动多功能搅拌食堂用揉面机电动厨师机 HMJ50产量400kg/h</t>
  </si>
  <si>
    <t>德玛仕直饮水机饮水机直饮机商用大型加热直饮一体机直饮水机净水机净水器公司学校办公室用 商用净水器 一开二温丨五级RO丨供80-160人</t>
  </si>
  <si>
    <t>德玛仕直饮水机饮水机直饮机商用大型加热直饮一体机直饮水机净水机净水器公司学校办公室用 商用净水器 【五级超滤丨无需排水口】供30-80人</t>
  </si>
  <si>
    <t>德玛仕直饮水机饮水机直饮机商用大型加热直饮一体机直饮水机净水机净水器公司学校办公室用 商用净水器 五级RO丨一开一温丨供70-140人</t>
  </si>
  <si>
    <t>德玛仕直饮水机饮水机直饮机商用大型加热直饮一体机直饮水机净水机净水器公司学校办公室用 商用净水器 【五级RO丨童锁设计】供40-60人丨黑</t>
  </si>
  <si>
    <t>德玛仕直饮水机饮水机直饮机商用大型加热直饮一体机直饮水机净水机净水器公司学校办公室用 商用净水器 五级超滤丨一开二温丨供110-220人</t>
  </si>
  <si>
    <t>德玛仕直饮水机饮水机直饮机商用大型加热直饮一体机直饮水机净水机净水器公司学校办公室用 商用净水器 五级超滤丨一开一温丨供60-100人</t>
  </si>
  <si>
    <t>德玛仕直饮水机饮水机直饮机商用大型加热直饮一体机直饮水机净水机净水器公司学校办公室用 商用净水器 【五级RO丨换芯提醒】供20-40人丨灰</t>
  </si>
  <si>
    <t>德玛仕直饮水机饮水机直饮机商用大型加热直饮一体机直饮水机净水机净水器公司学校办公室用 商用净水器 【四级RO丨一开一冷】供10-20人</t>
  </si>
  <si>
    <t>德玛仕直饮水机饮水机直饮机商用大型加热直饮一体机直饮水机净水机净水器公司学校办公室用 商用净水器 五级RO丨童锁设计丨供30-60人用</t>
  </si>
  <si>
    <t>德玛仕直饮水机饮水机直饮机商用大型加热直饮一体机直饮水机净水机净水器公司学校办公室用 商用净水器 一级水效丨一开一温丨供70-140人</t>
  </si>
  <si>
    <t>德玛仕直饮水机饮水机直饮机商用大型加热直饮一体机直饮水机净水机净水器公司学校办公室用 商用净水器 【五级RO丨童锁设计】供40-60人丨白</t>
  </si>
  <si>
    <t>德玛仕直饮水机饮水机直饮机商用大型加热直饮一体机直饮水机净水机净水器公司学校办公室用 商用净水器 一级水效丨一开二温丨供80-160人</t>
  </si>
  <si>
    <t>德玛仕直饮水机饮水机直饮机商用大型加热直饮一体机直饮水机净水机净水器公司学校办公室用 商用净水器 【五级RO丨换芯提醒】供10-40人丨黑</t>
  </si>
  <si>
    <t>德玛仕直饮水机饮水机直饮机商用大型加热直饮一体机直饮水机净水机净水器公司学校办公室用 商用净水器 水质监测丨一开一净丨供60-150人</t>
  </si>
  <si>
    <t>德玛仕直饮水机饮水机直饮机商用大型加热直饮一体机直饮水机净水机净水器公司学校办公室用 商用净水器 【四级超滤丨触控取水】供60-100人</t>
  </si>
  <si>
    <t>德玛仕直饮水机饮水机直饮机商用大型加热直饮一体机直饮水机净水机净水器公司学校办公室用 商用净水器 8℃冰水丨一开一冰丨供60-150人</t>
  </si>
  <si>
    <t>德玛仕直饮水机饮水机直饮机商用大型加热直饮一体机直饮水机净水机净水器公司学校办公室用 商用净水器 【卡接滤芯丨五级RO】供60-100人</t>
  </si>
  <si>
    <t>德玛仕直饮水机饮水机直饮机商用大型加热直饮一体机直饮水机净水机净水器公司学校办公室用 商用净水器 【五级RO丨一级水效】供60-100人</t>
  </si>
  <si>
    <t>德玛仕直饮水机饮水机直饮机商用大型加热直饮一体机直饮水机净水机净水器公司学校办公室用 商用净水器 大出水量丨一开一冰丨供30-80人</t>
  </si>
  <si>
    <t>德玛仕直饮水机饮水机直饮机商用大型加热直饮一体机直饮水机净水机净水器公司学校办公室用 商用净水器 【五级RO丨换芯提醒】供40-80人</t>
  </si>
  <si>
    <t>德玛仕直饮水机饮水机直饮机商用大型加热直饮一体机直饮水机净水机净水器公司学校办公室用 商用净水器 【手机物联丨五级RO】供60-120人</t>
  </si>
  <si>
    <t>德玛仕直饮水机饮水机直饮机商用大型加热直饮一体机直饮水机净水机净水器公司学校办公室用 商用净水器 【一级水效丨两开一温】供70-140人</t>
  </si>
  <si>
    <t>德玛仕直饮水机饮水机直饮机商用大型加热直饮一体机直饮水机净水机净水器公司学校办公室用 商用净水器 五级超滤丨童锁设计丨10-40人</t>
  </si>
  <si>
    <t>德玛仕直饮水机饮水机直饮机商用大型加热直饮一体机直饮水机净水机净水器公司学校办公室用 商用净水器 【一级水效丨两开一净】供60-120人</t>
  </si>
  <si>
    <t>德玛仕直饮水机饮水机直饮机商用大型加热直饮一体机直饮水机净水机净水器公司学校办公室用 商用净水器 【冰水高端款丨一开一冰】供60-120人</t>
  </si>
  <si>
    <t>德玛仕直饮水机饮水机直饮机商用大型加热直饮一体机直饮水机净水机净水器公司学校办公室用 商用净水器 【30L大内胆丨五级RO】供60-140人</t>
  </si>
  <si>
    <t>德玛仕直饮水机饮水机直饮机商用大型加热直饮一体机直饮水机净水机净水器公司学校办公室用 商用净水器 五级超滤丨接桶装水丨供10-40人</t>
  </si>
  <si>
    <t>德玛仕直饮水机饮水机直饮机商用大型加热直饮一体机直饮水机净水机净水器公司学校办公室用 商用净水器 【冰水高端款丨两开一冰】供70-140人</t>
  </si>
  <si>
    <t>德玛仕直饮水机饮水机直饮机商用大型加热直饮一体机直饮水机净水机净水器公司学校办公室用 商用净水器 一级水效丨27L大内胆丨供100-200人</t>
  </si>
  <si>
    <t>德玛仕直饮水机饮水机直饮机商用大型加热直饮一体机直饮水机净水机净水器公司学校办公室用 商用净水器 【600G通量丨五级RO】供80-160人</t>
  </si>
  <si>
    <t>德玛仕直饮水机饮水机直饮机商用大型加热直饮一体机直饮水机净水机净水器公司学校办公室用 商用净水器 一级水效丨18L大内胆丨供60-150人</t>
  </si>
  <si>
    <t>德玛仕（DEMASHI）大功率电磁炉商用电磁灶大锅灶商用电灶台凹面 学校酒店食堂厨房大锅灶汤锅炉 15KW丨单头单尾丨MC-XC15C-1J</t>
  </si>
  <si>
    <t>德玛仕（DEMASHI）大功率电磁炉商用电磁灶大锅灶商用电灶台凹面 学校酒店食堂厨房大锅灶汤锅炉 12KW丨单头单尾丨MC-XC12C-1J</t>
  </si>
  <si>
    <t>德玛仕（DEMASHI）大功率电磁炉商用电磁灶大锅灶商用电灶台凹面 学校酒店食堂厨房大锅灶汤锅炉 8KW丨单头单尾丨MC-XC08C-1J</t>
  </si>
  <si>
    <t>德玛仕（DEMASHI）大功率商用电磁炉大锅灶学校单位食堂厨房设备 小炒加大炒组合灶 25kw|双头大小炒炉|大锅Φ900mm 304不锈钢</t>
  </si>
  <si>
    <t>德玛仕（DEMASHI）大功率商用电磁炉大锅灶学校单位食堂厨房设备 小炒加大炒组合灶 12kw|双头大小炒炉|大锅Φ600mm 304不锈钢</t>
  </si>
  <si>
    <t>德玛仕（DEMASHI）大功率商用电磁炉大锅灶学校单位食堂厨房设备 小炒加大炒组合灶 12kw|双头大小炒炉|大锅Φ600mm 201不锈钢</t>
  </si>
  <si>
    <t>德玛仕（DEMASHI）大功率商用电磁炉大锅灶学校单位食堂厨房设备 小炒加大炒组合灶 30kw|双头大小炒炉|大锅Φ1000mm 304不锈钢</t>
  </si>
  <si>
    <t>德玛仕（DEMASHI）大功率商用电磁炉大锅灶学校单位食堂厨房设备 小炒加大炒组合灶 15kw|双头大小炒炉|大锅Φ700mm 304不锈钢</t>
  </si>
  <si>
    <t>德玛仕（DEMASHI）大功率商用电磁炉大锅灶学校单位食堂厨房设备 小炒加大炒组合灶 15kw|双头大小炒炉|大锅Φ700mm 201不锈钢</t>
  </si>
  <si>
    <t>德玛仕（DEMASHI）大功率商用电磁炉大锅灶学校单位食堂厨房设备 小炒加大炒组合灶 30kw|双头大小炒炉|大锅Φ1000mm 201不锈钢</t>
  </si>
  <si>
    <t>德玛仕（DEMASHI）大功率商用电磁炉大锅灶学校单位食堂厨房设备 小炒加大炒组合灶 25kw|双头大小炒炉|大锅Φ900mm 201不锈钢</t>
  </si>
  <si>
    <t>德玛仕（DEMASHI）大功率商用电磁炉大锅灶学校单位食堂厨房设备 小炒加大炒组合灶 20kw|双头大小炒炉|大锅Φ800mm 201不锈钢</t>
  </si>
  <si>
    <t>德玛仕（DEMASHI）大功率商用电磁炉大锅灶学校单位食堂厨房设备 小炒加大炒组合灶 20kw|双头大小炒炉|大锅Φ800mm 304不锈钢</t>
  </si>
  <si>
    <t>德玛仕（DEMASHI）商用燃气大炒炉灶猛火食堂大锅灶  2米长|双头双尾SZCT45/90-A2B00 天然气</t>
  </si>
  <si>
    <t>德玛仕（DEMASHI）商用燃气大炒炉灶猛火食堂大锅灶  1.8米长|双头单尾SZCT45/90-A1B00 天然气</t>
  </si>
  <si>
    <t>德玛仕（DEMASHI）商用燃气大炒炉灶猛火食堂大锅灶  1.5米长|双头单尾SZCT45/90-A1B00 天然气</t>
  </si>
  <si>
    <t>德玛仕（DEMASHI）商用燃气大炒炉灶猛火食堂大锅灶  1米长|单头单尾SZCT45-A1B00 天然气</t>
  </si>
  <si>
    <t>德玛仕（DEMASHI）豆浆机商用干湿两用豆浆机磨浆机打浆机 全自动豆浆机商用 豆浆机大容量 12L丨底盘加热丨双发热管丨内置过滤</t>
  </si>
  <si>
    <t>德玛仕（DEMASHI）豆浆机商用干湿两用豆浆机磨浆机打浆机 全自动豆浆机商用 豆浆机大容量 16L丨底盘加热丨双发热管丨内置过滤</t>
  </si>
  <si>
    <t>德玛仕（DEMASHI）豆浆机商用干湿两用豆浆机磨浆机打浆机 全自动豆浆机商用 豆浆机大容量 20L丨底盘加热丨双发热管丨内置过滤</t>
  </si>
  <si>
    <t>德玛仕（DEMASHI）豆浆机 豆浆机商用 商用豆浆机磨浆机 全自动豆浆机商用 豆浆机大容量 15L丨低噪免滤丨双层304不锈钢丨75杯</t>
  </si>
  <si>
    <t>德玛仕（DEMASHI）豆浆机 豆浆机商用 商用豆浆机磨浆机 全自动豆浆机商用 豆浆机大容量 25L丨低噪免滤丨双层304不锈钢丨125杯</t>
  </si>
  <si>
    <t>德玛仕（DEMASHI）刀切馒头机大型商用方形馒头机仿手工折叠式成型机全自动花卷馍馍机 【方形馒头机】9000个/小时 MD150</t>
  </si>
  <si>
    <t>德玛仕（DEMASHI）商用豆浆机大容量浆渣分离早餐店单位食堂用全自动磨煮一体大型免煮 全自动打玉米汁米糊五谷机 80℃保温丨12L丨底盘加热丨预约制浆</t>
  </si>
  <si>
    <t>德玛仕（DEMASHI）商用豆浆机大容量浆渣分离早餐店单位食堂用全自动磨煮一体大型免煮 全自动打玉米汁米糊五谷机 【学校优选】智能食品留样仪丨符合食品安全</t>
  </si>
  <si>
    <t>德玛仕（DEMASHI）商用豆浆机大容量浆渣分离早餐店单位食堂用全自动磨煮一体大型免煮 全自动打玉米汁米糊五谷机 【单位企业款】45升|225杯||配三脚架底座</t>
  </si>
  <si>
    <t>德玛仕（DEMASHI）商用豆浆机大容量浆渣分离早餐店单位食堂用全自动磨煮一体大型免煮 全自动打玉米汁米糊五谷机 【单位款】35升|175杯|220V|预约保温底座</t>
  </si>
  <si>
    <t>德玛仕（DEMASHI）商用豆浆机大容量浆渣分离早餐店单位食堂用全自动磨煮一体大型免煮 全自动打玉米汁米糊五谷机 【单位企业款】50升|250杯||配三脚架底座</t>
  </si>
  <si>
    <t>德玛仕（DEMASHI）商用豆浆机大容量浆渣分离早餐店单位食堂用全自动磨煮一体大型免煮 全自动打玉米汁米糊五谷机 【单位款】25升|125杯|220V|配三脚架底座</t>
  </si>
  <si>
    <t>德玛仕（DEMASHI）商用豆浆机大容量浆渣分离早餐店单位食堂用全自动磨煮一体大型免煮 全自动打玉米汁米糊五谷机 【单位款】35升|175杯|380V|配三脚架底座</t>
  </si>
  <si>
    <t>德玛仕（DEMASHI）商用豆浆机大容量浆渣分离早餐店单位食堂用全自动磨煮一体大型免煮 全自动打玉米汁米糊五谷机 【早餐餐饮】22升|110杯|预约免滤|食品级认证</t>
  </si>
  <si>
    <t>德玛仕（DEMASHI）商用豆浆机大容量浆渣分离早餐店单位食堂用全自动磨煮一体大型免煮 全自动打玉米汁米糊五谷机 分体式丨8L丨40杯丨保温锁鲜丨易清洁</t>
  </si>
  <si>
    <t>德玛仕（DEMASHI）商用豆浆机大容量浆渣分离早餐店单位食堂用全自动磨煮一体大型免煮 全自动打玉米汁米糊五谷机 【早餐餐饮】17升|85杯|预约免滤|食品级认证</t>
  </si>
  <si>
    <t>德玛仕（DEMASHI）商用豆浆机大容量浆渣分离早餐店单位食堂用全自动磨煮一体大型免煮 全自动打玉米汁米糊五谷机 分体式丨6L丨30杯丨保温锁鲜丨易清洁</t>
  </si>
  <si>
    <t>德玛仕（DEMASHI）商用豆浆机大容量浆渣分离早餐店单位食堂用全自动磨煮一体大型免煮 全自动打玉米汁米糊五谷机 【店长力荐】11升|55杯|预约免滤|食品级认证</t>
  </si>
  <si>
    <t>德玛仕（DEMASHI）商用豆浆机大容量浆渣分离早餐店单位食堂用全自动磨煮一体大型免煮 全自动打玉米汁米糊五谷机 80℃保温丨20L丨底盘加热丨预约制浆</t>
  </si>
  <si>
    <t>德玛仕（DEMASHI）商用豆浆机大容量浆渣分离早餐店单位食堂用全自动磨煮一体大型免煮 全自动打玉米汁米糊五谷机 80℃保温丨16L丨底盘加热丨预约制浆</t>
  </si>
  <si>
    <t>德玛仕（DEMASHI）商用豆浆机大容量浆渣分离早餐店单位食堂用全自动磨煮一体大型免煮 全自动打玉米汁米糊五谷机 分体式丨10L丨50杯丨保温锁鲜丨易清洁</t>
  </si>
  <si>
    <t>德玛仕（DEMASHI）商用豆浆机大容量浆渣分离早餐店单位食堂用全自动磨煮一体大型免煮 全自动打玉米汁米糊五谷机 【高浓度豆浆】20升|100杯|预约保温</t>
  </si>
  <si>
    <t>德玛仕（DEMASHI）商用豆浆机大容量浆渣分离早餐店单位食堂用全自动磨煮一体大型免煮 全自动打玉米汁米糊五谷机 【底盘发热款】16L|70杯|速热不糊|双发热管</t>
  </si>
  <si>
    <t>德玛仕（DEMASHI）商用豆浆机大容量浆渣分离早餐店单位食堂用全自动磨煮一体大型免煮 全自动打玉米汁米糊五谷机 【高浓度豆浆】16升|75杯|预约保温</t>
  </si>
  <si>
    <t>德玛仕（DEMASHI）商用豆浆机大容量浆渣分离早餐店单位食堂用全自动磨煮一体大型免煮 全自动打玉米汁米糊五谷机 【底盘发热款】12L|50杯|速热不糊|双发热管</t>
  </si>
  <si>
    <t>德玛仕（DEMASHI）商用豆浆机大容量浆渣分离早餐店单位食堂用全自动磨煮一体大型免煮 全自动打玉米汁米糊五谷机 【高浓度豆浆】12升|55杯|预约保温</t>
  </si>
  <si>
    <t>德玛仕（DEMASHI）商用豆浆机大容量浆渣分离早餐店单位食堂用全自动磨煮一体大型免煮 全自动打玉米汁米糊五谷机 【底盘发热款】20L|100杯|速热不糊|双发热管</t>
  </si>
  <si>
    <t>德玛仕（DEMASHI）茶杯消毒柜 茶具家用商用小型台式迷你厨房茶具杯子会客室办公室紫外线二星消毒 杯子消毒柜 【30L商务接待】约放12-20杯</t>
  </si>
  <si>
    <t>德玛仕（DEMASHI）茶杯消毒柜 茶具家用商用小型台式迷你厨房茶具杯子会客室办公室紫外线二星消毒 杯子消毒柜 【30L木纹设计】约放12-20个杯</t>
  </si>
  <si>
    <t>德玛仕（DEMASHI）茶杯消毒柜 茶具家用商用小型台式迷你厨房茶具杯子会客室办公室紫外线二星消毒 杯子消毒柜 【22L办公室颜值款】约放8-16个杯</t>
  </si>
  <si>
    <t>德玛仕（DEMASHI）茶杯消毒柜 茶具家用商用小型台式迷你厨房茶具杯子会客室办公室紫外线二星消毒 杯子消毒柜 【22L办公室紫外线款】约放8-16个杯</t>
  </si>
  <si>
    <t>德玛仕（DEMASHI）茶杯消毒柜 茶具家用商用小型台式迷你厨房茶具杯子会客室办公室紫外线二星消毒 杯子消毒柜 【13L总裁办公室】约放一套功夫杯</t>
  </si>
  <si>
    <t>德玛仕（DEMASHI）茶杯消毒柜 茶具家用商用小型台式迷你厨房茶具杯子会客室办公室紫外线二星消毒 杯子消毒柜 【55L商务接待】约放24-36个杯</t>
  </si>
  <si>
    <t>德玛仕（DEMASHI）茶杯消毒柜 茶具家用商用小型台式迷你厨房茶具杯子会客室办公室紫外线二星消毒 杯子消毒柜 【55L前台接待】约放24-36个杯</t>
  </si>
  <si>
    <t>德玛仕（DEMASHI）茶杯消毒柜 茶具家用商用小型台式迷你厨房茶具杯子会客室办公室紫外线二星消毒 杯子消毒柜 【35L简约洁白】约放16-20个杯</t>
  </si>
  <si>
    <t>德玛仕（DEMASHI）煮面桶商用煮面炉电热节能保温汤面炉不锈钢煮面炉麻辣烫炉汤粥炉 63L丨380V丨供60人用ZMT45-A</t>
  </si>
  <si>
    <t>煮面桶</t>
  </si>
  <si>
    <t>德玛仕（DEMASHI）煮面桶商用煮面炉电热节能保温汤面炉不锈钢煮面炉麻辣烫炉汤粥炉 30L | 6孔煮面炉DMS-ZML-15X1</t>
  </si>
  <si>
    <t>煮面炉</t>
  </si>
  <si>
    <t>德玛仕（DEMASHI）煮面桶商用煮面炉电热节能保温汤面炉不锈钢煮面炉麻辣烫炉汤粥炉 88L丨380V丨供80人用ZMT50-A</t>
  </si>
  <si>
    <t>德玛仕（DEMASHI）煮面桶商用煮面炉电热节能保温汤面炉不锈钢煮面炉麻辣烫炉汤粥炉 155L丨380V丨供150人用ZMT60-A</t>
  </si>
  <si>
    <t>德玛仕(DEMASHI)豆浆机商用 豆花豆腐机 全自动大容量多功能五谷破壁机磨浆打浆机早餐店餐厅食堂 25L丨豆浆豆花机丨高原可用</t>
  </si>
  <si>
    <t>德玛仕(DEMASHI)豆浆机商用 豆花豆腐机 全自动大容量多功能五谷破壁机磨浆打浆机早餐店餐厅食堂 35L丨豆浆豆花机丨高原可用</t>
  </si>
  <si>
    <t>德玛仕(DEMASHI)豆浆机商用 豆花豆腐机 全自动大容量多功能五谷破壁机磨浆打浆机早餐店餐厅食堂 50L丨豆浆豆花机丨高原可用</t>
  </si>
  <si>
    <t>德玛仕(DEMASHI)豆浆机商用 豆花豆腐机 全自动大容量多功能五谷破壁机磨浆打浆机早餐店餐厅食堂 15L丨豆浆豆花机丨高原可用</t>
  </si>
  <si>
    <t>德玛仕（DEMASHI）商用切菜机 切片切丁切丝全自动 切菜机 JG-200</t>
  </si>
  <si>
    <t>德玛仕（DEMASHI）商用切菜机 切片切丁切丝全自动 切菜机 JG-140(220V)</t>
  </si>
  <si>
    <t>德玛仕（DEMASHI）商用切菜机 切片切丁切丝全自动 切菜机 JG-140(380V)</t>
  </si>
  <si>
    <t>德玛仕（DEMASHI）锯骨机商用 大型立式切骨碎骨机切肉机电动 冻肉切割机切骨机 冻肉切块机 JG-350</t>
  </si>
  <si>
    <t>德玛仕（DEMASHI）锯骨机商用 大型立式切骨碎骨机切肉机电动 冻肉切割机切骨机 冻肉排骨切块机 JG-300</t>
  </si>
  <si>
    <t>德玛仕（DEMASHI）锯骨机商用 大型立式切骨碎骨机切肉机电动 冻肉切割机切骨机 洗菜机JG-106</t>
  </si>
  <si>
    <t>德玛仕(DEMASHI)蒸饭柜蒸饭车蒸柜电蒸箱 商用厨房食堂饭堂酒店用蒸米饭包子馒头蒸机蒸炉大容 12盘电脑触控丨304各一半蒸盘丨KZ-125D</t>
  </si>
  <si>
    <t>德玛仕(DEMASHI)蒸饭柜蒸饭车蒸柜电蒸箱 商用厨房食堂饭堂酒店用蒸米饭包子馒头蒸机蒸炉大容 24盘电脑触控丨304各一半蒸盘丨KZ-200D</t>
  </si>
  <si>
    <t>德玛仕(DEMASHI)蒸饭柜蒸饭车蒸柜电蒸箱 商用厨房食堂饭堂酒店用蒸米饭包子馒头蒸机蒸炉大容 8盘微电脑304各一半蒸盘丨220V丨KZ-80D</t>
  </si>
  <si>
    <t>德玛仕(DEMASHI)蒸饭柜蒸饭车蒸柜电蒸箱 商用厨房食堂饭堂酒店用蒸米饭包子馒头蒸机蒸炉大容 6盘微电脑304各一半蒸盘丨220V丨KZ-60D</t>
  </si>
  <si>
    <t>德玛仕(DEMASHI)蒸饭柜蒸饭车蒸柜电蒸箱 商用厨房食堂饭堂酒店用蒸米饭包子馒头蒸机蒸炉大容 4盘微电脑304各一半蒸盘丨220V丨KZ-50D</t>
  </si>
  <si>
    <t>德玛仕(DEMASHI)蒸饭柜蒸饭车蒸柜电蒸箱 商用厨房食堂饭堂酒店用蒸米饭包子馒头蒸机蒸炉大容 8盘微电脑304各一半蒸盘丨380V丨KZ-80D</t>
  </si>
  <si>
    <t>德玛仕(DEMASHI)蒸饭柜蒸饭车蒸柜电蒸箱 商用厨房食堂饭堂酒店用蒸米饭包子馒头蒸机蒸炉大容 6盘微电脑304各一半蒸盘3800V丨KZ-60D</t>
  </si>
  <si>
    <t>德玛仕(DEMASHI)蒸饭柜蒸饭车蒸柜电蒸箱 商用厨房食堂饭堂酒店用蒸米饭包子馒头蒸机蒸炉大容 10盘电脑触控丨304各一半蒸盘丨KZ-100D</t>
  </si>
  <si>
    <t>德玛仕(DEMASHI)蒸饭柜蒸饭车蒸柜电蒸箱 商用厨房食堂饭堂酒店用蒸米饭包子馒头蒸机蒸炉大容 4盘微电脑304全无孔蒸盘丨220V丨KZ-50D</t>
  </si>
  <si>
    <t>德玛仕(DEMASHI)蒸饭柜蒸饭车蒸柜电蒸箱 商用厨房食堂饭堂酒店用蒸米饭包子馒头蒸机蒸炉大容 6盘微电脑304全无孔蒸盘3800V丨KZ-60D</t>
  </si>
  <si>
    <t>德玛仕(DEMASHI)蒸饭柜蒸饭车蒸柜电蒸箱 商用厨房食堂饭堂酒店用蒸米饭包子馒头蒸机蒸炉大容 6盘微电脑304全无孔蒸盘丨220V丨KZ-60D</t>
  </si>
  <si>
    <t>德玛仕(DEMASHI)蒸饭柜蒸饭车蒸柜电蒸箱 商用厨房食堂饭堂酒店用蒸米饭包子馒头蒸机蒸炉大容 10盘电脑触控丨304全无孔蒸盘丨KZ-100D</t>
  </si>
  <si>
    <t>德玛仕(DEMASHI)蒸饭柜蒸饭车蒸柜电蒸箱 商用厨房食堂饭堂酒店用蒸米饭包子馒头蒸机蒸炉大容 8盘微电脑304全无孔蒸盘丨220V丨KZ-80D</t>
  </si>
  <si>
    <t>德玛仕(DEMASHI)蒸饭柜蒸饭车蒸柜电蒸箱 商用厨房食堂饭堂酒店用蒸米饭包子馒头蒸机蒸炉大容 8盘微电脑304全无孔蒸盘丨380V丨KZ-80D</t>
  </si>
  <si>
    <t>德玛仕(DEMASHI)蒸饭柜蒸饭车蒸柜电蒸箱 商用厨房食堂饭堂酒店用蒸米饭包子馒头蒸机蒸炉大容 12盘电脑触控丨304全无孔蒸盘丨KZ-125D</t>
  </si>
  <si>
    <t>德玛仕(DEMASHI)蒸饭柜蒸饭车蒸柜电蒸箱 商用厨房食堂饭堂酒店用蒸米饭包子馒头蒸机蒸炉大容 24盘电脑触控丨304全无孔蒸盘丨KZ-200D</t>
  </si>
  <si>
    <t>德玛仕（DEMASHI）冰箱商用立式冰柜风冷无霜插盘柜速冻柜饺子海鲜鲜肉等风冷速冻 DWSDG-6</t>
  </si>
  <si>
    <t>德玛仕（DEMASHI）大功率绞肉机商用灌肠机搅肉机碎肉机 台式食堂绞馅机大型切肉机不锈钢电动 304不锈钢150公斤/小时JR-12F</t>
  </si>
  <si>
    <t>德玛仕（DEMASHI）大功率绞肉机商用灌肠机搅肉机碎肉机 台式食堂绞馅机大型切肉机不锈钢电动 304不锈钢250公斤/小时JR-22F</t>
  </si>
  <si>
    <t>德玛仕(DEMASHI)海鲜蒸饭蒸菜柜商用 燃气/电热蒸箱蒸机 智能大型三门四层全自动多功能 三门海鲜无盘蒸柜丨DZG-1260-4</t>
  </si>
  <si>
    <t>德玛仕(DEMASHI)海鲜蒸饭蒸菜柜商用 燃气/电热蒸箱蒸机 智能大型三门四层全自动多功能 三门海鲜无盘蒸柜丨DZG-900-4</t>
  </si>
  <si>
    <t>德玛仕(DEMASHI)海鲜蒸饭蒸菜柜商用 燃气/电热蒸箱蒸机 智能大型三门四层全自动多功能 三门海鲜无盘蒸柜丨DZG-1060-4</t>
  </si>
  <si>
    <t>德玛仕（DEMASHI）商用电磁炉3500w大功率电池炉电磁炉灶家用大电磁炉灶套装商业电炉子火锅【全铜线圈】 单旋钮款丨炒锅+插头丨TT-3500AX</t>
  </si>
  <si>
    <t>德玛仕（DEMASHI）商用电磁炉3500w大功率电池炉电磁炉灶家用大电磁炉灶套装商业电炉子火锅【全铜线圈】 单旋钮款丨汤桶+插头丨TT-3500AX</t>
  </si>
  <si>
    <t>德玛仕（DEMASHI）商用电磁炉3500w大功率电池炉电磁炉灶家用大电磁炉灶套装商业电炉子火锅【全铜线圈】 双旋钮款丨炒锅+插头丨QT-3500E1</t>
  </si>
  <si>
    <t>德玛仕（DEMASHI）商用电磁炉3500w大功率电池炉电磁炉灶家用大电磁炉灶套装商业电炉子火锅【全铜线圈】 单旋钮款丨炒锅+汤桶丨TT-3500AX</t>
  </si>
  <si>
    <t>德玛仕（DEMASHI）商用电磁炉3500w大功率电池炉电磁炉灶家用大电磁炉灶套装商业电炉子火锅【全铜线圈】 凹面旋钮丨炒锅+插头丨QC-3500E2</t>
  </si>
  <si>
    <t>德玛仕（DEMASHI）商用电磁炉3500w大功率电池炉电磁炉灶家用大电磁炉灶套装商业电炉子火锅【全铜线圈】 凹面旋钮丨炒锅+汤锅丨QC-3500E2</t>
  </si>
  <si>
    <t>德玛仕（DEMASHI）商用电磁炉3500w大功率电池炉电磁炉灶家用大电磁炉灶套装商业电炉子火锅【全铜线圈】 单旋钮款丨全铜线圈丨TT-3500AX</t>
  </si>
  <si>
    <t>德玛仕（DEMASHI）商用电磁炉3500w大功率电池炉电磁炉灶家用大电磁炉灶套装商业电炉子火锅【全铜线圈】 凹面旋钮丨炒锅+插头丨QC-3500E1</t>
  </si>
  <si>
    <t>德玛仕（DEMASHI）商用电磁炉3500w大功率电池炉电磁炉灶家用大电磁炉灶套装商业电炉子火锅【全铜线圈】 平面款3500W不锈钢款BT-3500A</t>
  </si>
  <si>
    <t>德玛仕（DEMASHI）商用电磁炉3500w大功率电池炉电磁炉灶家用大电磁炉灶套装商业电炉子火锅【全铜线圈】 凹面旋钮丨全铜线圈丨QC-3500E1</t>
  </si>
  <si>
    <t>德玛仕（DEMASHI）商用电磁炉3500w大功率电池炉电磁炉灶家用大电磁炉灶套装商业电炉子火锅【全铜线圈】 凹面旋钮丨全铜线圈丨QC-3500E2</t>
  </si>
  <si>
    <t>德玛仕（DEMASHI）商用电磁炉3500w大功率电池炉电磁炉灶家用大电磁炉灶套装商业电炉子火锅【全铜线圈】 双旋钮款丨炒锅+汤桶丨QT-3500E1</t>
  </si>
  <si>
    <t>德玛仕（DEMASHI）商用电磁炉3500w大功率电池炉电磁炉灶家用大电磁炉灶套装商业电炉子火锅【全铜线圈】 双旋钮款丨汤桶+插头丨QT-3500E1</t>
  </si>
  <si>
    <t>德玛仕（DEMASHI）商用电磁炉3500w大功率电池炉电磁炉灶家用大电磁炉灶套装商业电炉子火锅【全铜线圈】 双旋钮款丨全铜线圈丨QT-3500E1</t>
  </si>
  <si>
    <t>德玛仕（DEMASHI）商用电磁炉3500w大功率电池炉电磁炉灶家用大电磁炉灶套装商业电炉子火锅【全铜线圈】 平面旋钮丨全铜线圈丨TT-35C1</t>
  </si>
  <si>
    <t>德玛仕（DEMASHI）商用电磁炉3500w大功率电池炉电磁炉灶家用大电磁炉灶套装商业电炉子火锅【全铜线圈】 凹面旋钮丨全铜线圈丨BC-3500N</t>
  </si>
  <si>
    <t>德玛仕（DEMASHI）商用电磁炉3500w大功率电池炉电磁炉灶家用大电磁炉灶套装商业电炉子火锅【全铜线圈】 平面旋钮丨全铜线圈丨QT-3500N</t>
  </si>
  <si>
    <t>德玛仕（DEMASHI）商用电磁炉3500w大功率电池炉电磁炉灶家用大电磁炉灶套装商业电炉子火锅【全铜线圈】 凹面旋钮丨自带45炒锅丨TC-3500N</t>
  </si>
  <si>
    <t>德玛仕（DEMASHI）商用电磁炉3500w大功率电池炉电磁炉灶家用大电磁炉灶套装商业电炉子火锅【全铜线圈】 凹面旋钮丨双数显面板丨TC-35C1</t>
  </si>
  <si>
    <t>德玛仕（DEMASHI）商用电磁炉3500w大功率电池炉电磁炉灶家用大电磁炉灶套装商业电炉子火锅【全铜线圈】 凹面旋钮丨炒锅+汤锅丨BC-3500N</t>
  </si>
  <si>
    <t>德玛仕（DEMASHI）商用电磁炉3500w大功率电池炉电磁炉灶家用大电磁炉灶套装商业电炉子火锅【全铜线圈】 凹面旋钮丨炒锅+插头丨BC-3500N</t>
  </si>
  <si>
    <t>德玛仕（DEMASHI）电磁炉3500W超薄大功率电池炉电磁炉灶家用大电磁炉灶套装商业电炉子火锅全铜线圈 星云灰丨3500W汤锅套餐丨QT-3500Q1</t>
  </si>
  <si>
    <t>德玛仕（DEMASHI）电磁炉3500W超薄大功率电池炉电磁炉灶家用大电磁炉灶套装商业电炉子火锅全铜线圈 月光白丨3500W煎锅套餐丨DCL-QT-35H2</t>
  </si>
  <si>
    <t>德玛仕（DEMASHI）电磁炉3500W超薄大功率电池炉电磁炉灶家用大电磁炉灶套装商业电炉子火锅全铜线圈 星云灰丨3500W炒锅套餐丨QT-3500Q1</t>
  </si>
  <si>
    <t>德玛仕（DEMASHI）电磁炉3500W超薄大功率电池炉电磁炉灶家用大电磁炉灶套装商业电炉子火锅全铜线圈 天青蓝丨3500W预设食谱丨QT-3500H1</t>
  </si>
  <si>
    <t>德玛仕（DEMASHI）电磁炉3500W超薄大功率电池炉电磁炉灶家用大电磁炉灶套装商业电炉子火锅全铜线圈 天青蓝丨3500W汤锅套餐丨QT-3500H1</t>
  </si>
  <si>
    <t>德玛仕（DEMASHI）电磁炉3500W超薄大功率电池炉电磁炉灶家用大电磁炉灶套装商业电炉子火锅全铜线圈 天青蓝丨3500W煎锅套餐丨QT-3500H1</t>
  </si>
  <si>
    <t>德玛仕（DEMASHI）电磁炉3500W超薄大功率电池炉电磁炉灶家用大电磁炉灶套装商业电炉子火锅全铜线圈 月光白丨3500W超薄机身丨DCL-QT-35H2</t>
  </si>
  <si>
    <t>德玛仕（DEMASHI）电磁炉3500W超薄大功率电池炉电磁炉灶家用大电磁炉灶套装商业电炉子火锅全铜线圈 星云灰丨3500W超薄机身丨QT-3500Q1</t>
  </si>
  <si>
    <t>德玛仕（DEMASHI）电磁炉3500W超薄大功率电池炉电磁炉灶家用大电磁炉灶套装商业电炉子火锅全铜线圈 月光白丨3500W汤锅套餐丨DCL-QT-35H2</t>
  </si>
  <si>
    <t>德玛仕（DEMASHI）商用电磁炉3500W超薄大功率电池炉电磁炉灶家用大电磁炉灶套装商业电炉子火锅【全铜线圈】 天青蓝汤锅套餐丨汤锅+转换插头</t>
  </si>
  <si>
    <t>德玛仕（DEMASHI）商用电磁炉3500W超薄大功率电池炉电磁炉灶家用大电磁炉灶套装商业电炉子火锅【全铜线圈】 天青蓝丨预设食谱低功率持续加热</t>
  </si>
  <si>
    <t>德玛仕（DEMASHI）商用电磁炉3500W超薄大功率电池炉电磁炉灶家用大电磁炉灶套装商业电炉子火锅【全铜线圈】 天青蓝炒锅套餐丨煎锅+转换插头</t>
  </si>
  <si>
    <t>德玛仕（DEMASHI）商用电磁炉3500W超薄大功率电池炉电磁炉灶家用大电磁炉灶套装商业电炉子火锅【全铜线圈】 雾霾蓝丨3500W超薄机身多档调节</t>
  </si>
  <si>
    <t>德玛仕德玛仕五级RO反渗透商用净水器直饮机商用大型加热直饮一体机直饮水机净水机净水器公司学校办公 【一开一净】供40-60人黑丨YT-2K</t>
  </si>
  <si>
    <t>德玛仕德玛仕五级RO反渗透商用净水器直饮机商用大型加热直饮一体机直饮水机净水机净水器公司学校办公 【一开一净】供40-60人白丨YT-2K</t>
  </si>
  <si>
    <t>德玛仕德玛仕五级RO反渗透商用净水器直饮机商用大型加热直饮一体机直饮水机净水机净水器公司学校办公 一开一净丨水质检测丨供30-60人</t>
  </si>
  <si>
    <t>【售前专用】德玛仕（DEMASHI）补差价配件链接+付款前必须联系客服备注可发货（不是主商品） 补差链接1</t>
  </si>
  <si>
    <t>德玛仕（DEMASHI）超薄商用电磁炉3500W大功率电池炉电磁炉灶家用大电磁炉灶套装商业电炉子火锅【全铜线圈】 天青蓝【记忆食谱】QT-3500H1</t>
  </si>
  <si>
    <t>德玛仕（DEMASHI）洗碗机商用水果蔬菜食堂酒店餐厅臭氧分解机不锈钢鼓泡清洗设备 FT-2ATN2丨380V丨4.9米</t>
  </si>
  <si>
    <t>德玛仕（DEMASHI）洗碗机商用水果蔬菜食堂酒店餐厅臭氧分解机不锈钢鼓泡清洗设备 1.2米超声波丨140L丨XWJ-CSB120</t>
  </si>
  <si>
    <t>洗菜机</t>
  </si>
  <si>
    <t>德玛仕（DEMASHI）洗碗机商用水果蔬菜食堂酒店餐厅臭氧分解机不锈钢鼓泡清洗设备 1.5米超声波丨182L丨XWJ-CSB150</t>
  </si>
  <si>
    <t>德玛仕（DEMASHI）洗碗机商用水果蔬菜食堂酒店餐厅臭氧分解机不锈钢鼓泡清洗设备 1.8米超声波丨224L丨XWJ-CSB180</t>
  </si>
  <si>
    <t>德玛仕（DEMASHI）洗碗机商用水果蔬菜食堂酒店餐厅臭氧分解机不锈钢鼓泡清洗设备 1.5米鼓泡池丨182L丨XWJ-GP150</t>
  </si>
  <si>
    <t>德玛仕（DEMASHI）洗碗机商用水果蔬菜食堂酒店餐厅臭氧分解机不锈钢鼓泡清洗设备 FT-2BTN2丨380V丨5.7米</t>
  </si>
  <si>
    <t>德玛仕（DEMASHI）洗碗机商用水果蔬菜食堂酒店餐厅臭氧分解机不锈钢鼓泡清洗设备 FT-2BTM2丨380V丨6.6米</t>
  </si>
  <si>
    <t>德玛仕（DEMASHI）洗碗机商用水果蔬菜食堂酒店餐厅臭氧分解机不锈钢鼓泡清洗设备 1.8米鼓泡池丨224L丨XWJ-GP180</t>
  </si>
  <si>
    <t>德玛仕（DEMASHI）洗碗机商用水果蔬菜食堂酒店餐厅臭氧分解机不锈钢鼓泡清洗设备 1.2米鼓泡池丨140L丨XWJ-GP120</t>
  </si>
  <si>
    <t>德玛仕（DEMASHI）洗碗机商用水果蔬菜食堂酒店餐厅臭氧分解机不锈钢鼓泡清洗设备 FT-1AS1丨380V丨2.5米小长龙</t>
  </si>
  <si>
    <t>德玛仕（DEMASHI）洗碗机商用水果蔬菜食堂酒店餐厅臭氧分解机不锈钢鼓泡清洗设备 FT-1AT1丨380V丨丨3.2米</t>
  </si>
  <si>
    <t>德玛仕（DEMASHI）洗碗机商用水果蔬菜食堂酒店餐厅臭氧分解机不锈钢鼓泡清洗设备 FT-2AT2丨380V丨4米无缸无喷</t>
  </si>
  <si>
    <t>德玛仕（DEMASHI）洗碗机商用水果蔬菜食堂酒店餐厅臭氧分解机不锈钢鼓泡清洗设备 DMS6800C-LX2Y2Z2丨左进丨6.8米</t>
  </si>
  <si>
    <t>德玛仕（DEMASHI）洗碗机商用水果蔬菜食堂酒店餐厅臭氧分解机不锈钢鼓泡清洗设备 DMS5500C-LX2Y1Z1丨左进丨5.5米</t>
  </si>
  <si>
    <t>德玛仕（DEMASHI）洗碗机商用水果蔬菜食堂酒店餐厅臭氧分解机不锈钢鼓泡清洗设备 FT-1ATN1丨380V丨4.1米</t>
  </si>
  <si>
    <t>德玛仕（DEMASHI）洗碗机商用水果蔬菜食堂酒店餐厅臭氧分解机不锈钢鼓泡清洗设备 FT-2BT2丨380V丨4.8米</t>
  </si>
  <si>
    <t>德玛仕（DEMASHI）洗碗机商用水果蔬菜食堂酒店餐厅臭氧分解机不锈钢鼓泡清洗设备 FT-2ASN2丨380V丨3.7米</t>
  </si>
  <si>
    <t>德玛仕（DEMASHI）洗碗机商用水果蔬菜食堂酒店餐厅臭氧分解机不锈钢鼓泡清洗设备 DMS6800C-RX2Y2Z2丨右进丨6.8米</t>
  </si>
  <si>
    <t>德玛仕（DEMASHI）洗碗机商用水果蔬菜食堂酒店餐厅臭氧分解机不锈钢鼓泡清洗设备 DMS5500C-RX2Y1Z1丨右进丨5.5米</t>
  </si>
  <si>
    <t>德玛仕（DEMASHI）洗碗机商用水果蔬菜食堂酒店餐厅臭氧分解机不锈钢鼓泡清洗设备 DMS4500-LX2Y1丨左进右出丨4.5米</t>
  </si>
  <si>
    <t>德玛仕（DEMASHI）洗碗机商用水果蔬菜食堂酒店餐厅臭氧分解机不锈钢鼓泡清洗设备 DMS4500-LX1Y1Z1丨左进右出丨4.5米</t>
  </si>
  <si>
    <t>德玛仕（DEMASHI）洗碗机商用水果蔬菜食堂酒店餐厅臭氧分解机不锈钢鼓泡清洗设备 DMS5500-RX2Y1Z1丨右进左出丨5.5米</t>
  </si>
  <si>
    <t>德玛仕（DEMASHI）洗碗机商用水果蔬菜食堂酒店餐厅臭氧分解机不锈钢鼓泡清洗设备 DMS5500-LX2Y1Z1丨左进右出丨5.5米</t>
  </si>
  <si>
    <t>德玛仕（DEMASHI）洗碗机商用水果蔬菜食堂酒店餐厅臭氧分解机不锈钢鼓泡清洗设备 DMS4500-RX1Y1Z1丨右进左出丨4.5米</t>
  </si>
  <si>
    <t>德玛仕（DEMASHI）洗碗机商用水果蔬菜食堂酒店餐厅臭氧分解机不锈钢鼓泡清洗设备 DMS4500-RX2Y1丨右进左出丨4.5米</t>
  </si>
  <si>
    <t>德玛仕（DEMASHI）洗碗机商用水果蔬菜食堂酒店餐厅臭氧分解机不锈钢鼓泡清洗设备 DMS4000-RX1Y1Z1丨右进左出丨4米</t>
  </si>
  <si>
    <t>德玛仕（DEMASHI）洗碗机商用水果蔬菜食堂酒店餐厅臭氧分解机不锈钢鼓泡清洗设备 DMS4000-RX2Y1丨右进左出丨4米</t>
  </si>
  <si>
    <t>德玛仕（DEMASHI）洗碗机商用水果蔬菜食堂酒店餐厅臭氧分解机不锈钢鼓泡清洗设备 DMS4000-LX1Y1Z1丨左进右出丨4米</t>
  </si>
  <si>
    <t>德玛仕（DEMASHI）洗碗机商用水果蔬菜食堂酒店餐厅臭氧分解机不锈钢鼓泡清洗设备 DMS2300-RX1Y1丨右进左出丨2.3米</t>
  </si>
  <si>
    <t>德玛仕（DEMASHI）洗碗机商用水果蔬菜食堂酒店餐厅臭氧分解机不锈钢鼓泡清洗设备 304发热管丨224L|FG-1800</t>
  </si>
  <si>
    <t>德玛仕（DEMASHI）洗碗机商用水果蔬菜食堂酒店餐厅臭氧分解机不锈钢鼓泡清洗设备 DMS2300-LX1Y1丨左进右出丨2.3米</t>
  </si>
  <si>
    <t>德玛仕（DEMASHI）洗碗机商用水果蔬菜食堂酒店餐厅臭氧分解机不锈钢鼓泡清洗设备 DMS4000-LX2Y1丨左进右出丨4米</t>
  </si>
  <si>
    <t>德玛仕（DEMASHI）洗碗机商用水果蔬菜食堂酒店餐厅臭氧分解机不锈钢鼓泡清洗设备 DMS3500-LX1Y1丨左进右出丨3.5米</t>
  </si>
  <si>
    <t>德玛仕（DEMASHI）洗碗机商用水果蔬菜食堂酒店餐厅臭氧分解机不锈钢鼓泡清洗设备 DMS1800-RX1Y1丨右进左出丨1.8米</t>
  </si>
  <si>
    <t>德玛仕（DEMASHI）洗碗机商用水果蔬菜食堂酒店餐厅臭氧分解机不锈钢鼓泡清洗设备 304发热管丨182L丨FG-1500</t>
  </si>
  <si>
    <t>德玛仕（DEMASHI）洗碗机商用水果蔬菜食堂酒店餐厅臭氧分解机不锈钢鼓泡清洗设备 DMS3500-RX1Y1丨右进左出丨3.5米</t>
  </si>
  <si>
    <t>德玛仕（DEMASHI）洗碗机商用水果蔬菜食堂酒店餐厅臭氧分解机不锈钢鼓泡清洗设备 304发热管|150升|FG-1200</t>
  </si>
  <si>
    <t>德玛仕（DEMASHI）洗碗机商用水果蔬菜食堂酒店餐厅臭氧分解机不锈钢鼓泡清洗设备 DMS1800-LX1Y1丨左进右出丨1.8米</t>
  </si>
  <si>
    <t>德玛仕（DEMASHI）商用电饭煲 特大号电饭锅食堂饭店保温蒸饭锅 老式大容量家用10人20人以上用 11升【10-24人用】FR110-G</t>
  </si>
  <si>
    <t>德玛仕（DEMASHI）商用电饭煲 特大号电饭锅食堂饭店保温蒸饭锅 老式大容量家用10人20人以上用 18升【20-32人用】FR180-G</t>
  </si>
  <si>
    <t>德玛仕（DEMASHI）煲仔炉 六头燃气煲仔炉商用六眼煲仔机四头煲仔炉 四头煲仔炉丨304材质丨SPTT5.5/22-G 天然气</t>
  </si>
  <si>
    <t>德玛仕（DEMASHI）煲仔炉 六头燃气煲仔炉商用六眼煲仔机四头煲仔炉 四头煲仔炉丨201材质丨SPTT5.5/22-G 天然气</t>
  </si>
  <si>
    <t>德玛仕（DEMASHI）煲仔炉 六头燃气煲仔炉商用六眼煲仔机四头煲仔炉 六头煲仔炉丨201材质丨SPTT5.5/33-G 天然气</t>
  </si>
  <si>
    <t>德玛仕商用净水器直饮水机公司用学校办公室开水器商用不锈钢直饮机 商用饮水机 SRZ-30/SRZ-2L-L7 手机智联丨一开一净丨供60-120人</t>
  </si>
  <si>
    <t>德玛仕（DEMASHI）直饮机 RO反渗透 商用学校烧水机学校专用开水器 大型不锈钢商用直饮水机 SRZ-600/SRZ-2L-L5 600G通量丨一开一净丨供80-160人</t>
  </si>
  <si>
    <t>德玛仕直饮机商用学校公司工厂用开水器烧水机商用净水器直饮水机智能一级水效一开一温一级商用直饮水机 一开一温丨DMS-RO400 规格：2HY</t>
  </si>
  <si>
    <t>德玛仕直饮机商用学校公司工厂用开水器烧水机商用净水器直饮水机智能一级水效一开一温一级商用直饮水机 两开一净丨YT-4K 规格：3HY</t>
  </si>
  <si>
    <t>德玛仕直饮机商用学校公司工厂用开水器烧水机商用净水器直饮水机智能一级水效一开一温一级商用直饮水机 两开一温丨DMS-RO400 规格：3HY</t>
  </si>
  <si>
    <t>德玛仕（DEMASHI）商用直饮水机 办公室学校工厂用开水器 不锈钢直饮机商用净水器 直饮净化一体商用饮水机办公室用 五级RO丨童锁设计丨供40-60人丨白</t>
  </si>
  <si>
    <t>德玛仕（DEMASHI）商用直饮水机 办公室学校工厂用开水器 不锈钢直饮机商用净水器 直饮净化一体商用饮水机办公室用 五级RO丨童锁设计丨供40-60人丨黑</t>
  </si>
  <si>
    <t>德玛仕（DEMASHI）商用直饮水机 办公室学校工厂用开水器 不锈钢直饮机商用净水器 直饮净化一体商用饮水机办公室用 五级RO丨600G通量丨供80-160人</t>
  </si>
  <si>
    <t>德玛仕（DEMASHI）商用直饮水机 办公室学校工厂用开水器 不锈钢直饮机商用净水器 直饮净化一体商用饮水机办公室用 冰水高端款丨一开一冰丨供60-120人</t>
  </si>
  <si>
    <t>德玛仕（DEMASHI）商用直饮水机 办公室学校工厂用开水器 不锈钢直饮机商用净水器 直饮净化一体商用饮水机办公室用 五级RO丨两开一温丨供60-120人</t>
  </si>
  <si>
    <t>德玛仕（DEMASHI）商用直饮水机 办公室学校工厂用开水器 不锈钢直饮机商用净水器 直饮净化一体商用饮水机办公室用 一级水效丨两开一净丨供60-120人</t>
  </si>
  <si>
    <t>德玛仕（DEMASHI）商用直饮水机 办公室学校工厂用开水器 不锈钢直饮机商用净水器 直饮净化一体商用饮水机办公室用 五级RO丨800G通量丨供100-200人</t>
  </si>
  <si>
    <t>德玛仕（DEMASHI）商用直饮水机 办公室学校工厂用开水器 不锈钢直饮机商用净水器 直饮净化一体商用饮水机办公室用 冰水高端款丨两开一冰丨供70-140人</t>
  </si>
  <si>
    <t>德玛仕（DEMASHI）商用直饮水机 办公室学校工厂用开水器 不锈钢直饮机商用净水器 直饮净化一体商用饮水机办公室用 【四级RO一开一冰】供10-20人用</t>
  </si>
  <si>
    <t>德玛仕（DEMASHI）商用直饮水机 办公室学校工厂用开水器 不锈钢直饮机商用净水器 直饮净化一体商用饮水机办公室用 五级RO丨一开一温丨供40-80人</t>
  </si>
  <si>
    <t>德玛仕（DEMASHI）商用直饮水机 办公室学校工厂用开水器 不锈钢直饮机商用净水器 直饮净化一体商用饮水机办公室用 一级水效丨两开一温丨供70-140人</t>
  </si>
  <si>
    <t>德玛仕（DEMASHI）商用直饮水机 办公室学校工厂用开水器 不锈钢直饮机商用净水器 直饮净化一体商用饮水机办公室用 五级RO丨便携滤芯丨供60-100人</t>
  </si>
  <si>
    <t>德玛仕（DEMASHI）商用直饮水机 办公室学校工厂用开水器 不锈钢直饮机商用净水器 直饮净化一体商用饮水机办公室用 五级RO丨换芯提醒丨供20-40人丨灰</t>
  </si>
  <si>
    <t>德玛仕（DEMASHI）商用直饮水机 办公室学校工厂用开水器 不锈钢直饮机商用净水器 直饮净化一体商用饮水机办公室用 五级RO丨换芯提醒丨供10-40人丨黑</t>
  </si>
  <si>
    <t>德玛仕（DEMASHI）商用直饮水机 办公室学校工厂用开水器 不锈钢直饮机商用净水器 直饮净化一体商用饮水机办公室用 五级RO丨手机物联丨供60-120人</t>
  </si>
  <si>
    <t>德玛仕（DEMASHI）商用直饮水机 办公室学校工厂用开水器 不锈钢直饮机商用净水器 直饮净化一体商用饮水机办公室用 五级RO丨30L大内胆丨供60-140人</t>
  </si>
  <si>
    <t>德玛仕（DEMASHI）商用直饮水机 办公室学校工厂用开水器 不锈钢直饮机商用净水器 直饮净化一体商用饮水机办公室用 一级水效丨一开一温丨供60-100人</t>
  </si>
  <si>
    <t>德玛仕（DEMASHI）商用油烟机农村土灶柴火灶抽油烟机大吸力自建房家用餐饮食堂饭店厨房一体土灶大锅灶油烟机排烟机 1.2米双轮款丨850mm内腔丨CXW-E120</t>
  </si>
  <si>
    <t>德玛仕（DEMASHI）商用油烟机农村土灶柴火灶抽油烟机大吸力自建房家用餐饮食堂饭店厨房一体土灶大锅灶油烟机排烟机 1.5M双轮款丨850mm内腔丨CXW-E150</t>
  </si>
  <si>
    <t>德玛仕（DEMASHI）商用油烟机农村土灶柴火灶抽油烟机大吸力自建房家用餐饮食堂饭店厨房一体土灶大锅灶油烟机排烟机 2.0M高端款丨220V丨MC-JND-J2000</t>
  </si>
  <si>
    <t>德玛仕（DEMASHI）商用油烟机农村土灶柴火灶抽油烟机大吸力自建房家用餐饮食堂饭店厨房一体土灶大锅灶油烟机排烟机 1.8M四轮款丨850mm内腔丨CXW-E180</t>
  </si>
  <si>
    <t>德玛仕（DEMASHI）商用油烟机农村土灶柴火灶抽油烟机大吸力自建房家用餐饮食堂饭店厨房一体土灶大锅灶油烟机排烟机 2.0M四轮款丨850mm内腔丨CXW-E200</t>
  </si>
  <si>
    <t>德玛仕（DEMASHI）商用油烟机农村土灶柴火灶抽油烟机大吸力自建房家用餐饮食堂饭店厨房一体土灶大锅灶油烟机排烟机 1.2米经济款丨710mm内腔丨CXW-BS120</t>
  </si>
  <si>
    <t>德玛仕（DEMASHI）商用油烟机农村土灶柴火灶抽油烟机大吸力自建房家用餐饮食堂饭店厨房一体土灶大锅灶油烟机排烟机 1.8M高端款丨220V丨MC-JND-J1800</t>
  </si>
  <si>
    <t>德玛仕（DEMASHI）商用油烟机农村土灶柴火灶抽油烟机大吸力自建房家用餐饮食堂饭店厨房一体土灶大锅灶油烟机排烟机 1.8M高端款丨380V丨MC-JND-J1800</t>
  </si>
  <si>
    <t>德玛仕（DEMASHI）商用油烟机农村土灶柴火灶抽油烟机大吸力自建房家用餐饮食堂饭店厨房一体土灶大锅灶油烟机排烟机 1.8M经济款丨710mm内腔丨CXW-DS180</t>
  </si>
  <si>
    <t>德玛仕（DEMASHI）商用油烟机农村土灶柴火灶抽油烟机大吸力自建房家用餐饮食堂饭店厨房一体土灶大锅灶油烟机排烟机 2.2M高端款丨380V丨MC-JND-J2200</t>
  </si>
  <si>
    <t>德玛仕（DEMASHI）商用油烟机农村土灶柴火灶抽油烟机大吸力自建房家用餐饮食堂饭店厨房一体土灶大锅灶油烟机排烟机 1.5M高端款丨220V丨MC-JND-J1500</t>
  </si>
  <si>
    <t>德玛仕（DEMASHI）商用油烟机农村土灶柴火灶抽油烟机大吸力自建房家用餐饮食堂饭店厨房一体土灶大锅灶油烟机排烟机 1.5M高端款丨380V丨MC-JND-J1500</t>
  </si>
  <si>
    <t>德玛仕（DEMASHI）商用油烟机农村土灶柴火灶抽油烟机大吸力自建房家用餐饮食堂饭店厨房一体土灶大锅灶油烟机排烟机 2.0M高端款丨380V丨MC-JND-J2000</t>
  </si>
  <si>
    <t>德玛仕（DEMASHI）商用油烟机农村土灶柴火灶抽油烟机大吸力自建房家用餐饮食堂饭店厨房一体土灶大锅灶油烟机排烟机 2.4M高端款丨380V丨MC-JND-J2400</t>
  </si>
  <si>
    <t>德玛仕（DEMASHI）商用全自动和面机厨房食堂饭堂大容量自动翻斗揉面搅面厨师搅拌机380V 200kg/h自动翻斗卸面HMJ200</t>
  </si>
  <si>
    <t>德玛仕（DEMASHI）商用全自动和面机厨房食堂饭堂大容量自动翻斗揉面搅面厨师搅拌机380V 50kg/h自动翻斗卸面HMJ50/2</t>
  </si>
  <si>
    <t>德玛仕（DEMASHI）商用全自动和面机厨房食堂饭堂大容量自动翻斗揉面搅面厨师搅拌机380V 75kg/h自动翻斗卸面HMJ75</t>
  </si>
  <si>
    <t>德玛仕（DEMASHI）商用全自动和面机厨房食堂饭堂大容量自动翻斗揉面搅面厨师搅拌机380V 100kg/h自动翻斗卸面HMJ100</t>
  </si>
  <si>
    <t>德玛仕（DEMASHI）商用全自动和面机厨房食堂饭堂大容量自动翻斗揉面搅面厨师搅拌机380V 150kg/h自动翻斗卸面HMJ150</t>
  </si>
  <si>
    <t>德玛仕（DEMASHI）圆刀和面机商用 全自动面粉搅拌机 多功能活面搅面揉面打面条机食堂包子馒头 一次和100斤面YF-HJ50-Y【380V】</t>
  </si>
  <si>
    <t>德玛仕（DEMASHI）圆刀和面机商用 全自动面粉搅拌机 多功能活面搅面揉面打面条机食堂包子馒头 一次和100斤面YF-HJ50-Y【220V】</t>
  </si>
  <si>
    <t>德玛仕（DEMASHI）圆刀和面机商用 全自动面粉搅拌机 多功能活面搅面揉面打面条机食堂包子馒头 一次和50斤面YF-HJ25-Y【380V】</t>
  </si>
  <si>
    <t>德玛仕（DEMASHI）圆刀和面机商用 全自动面粉搅拌机 多功能活面搅面揉面打面条机食堂包子馒头 一次和30斤面YF-HJ15-Y【380V】</t>
  </si>
  <si>
    <t>德玛仕（DEMASHI）圆刀和面机商用 全自动面粉搅拌机 多功能活面搅面揉面打面条机食堂包子馒头 一次和30斤面YF-HJ15-Y【220V】</t>
  </si>
  <si>
    <t>德玛仕（DEMASHI）圆刀和面机商用 全自动面粉搅拌机 多功能活面搅面揉面打面条机食堂包子馒头 一次和50斤面YF-HJ25-Y【220V】</t>
  </si>
  <si>
    <t>德玛仕（DEMASHI）真空商用和面机 厨房食堂商用大型全自动大容量揉面搅面厨师搅拌机 真空和面25kg/h HZK-25【380V】</t>
  </si>
  <si>
    <t>德玛仕（DEMASHI)消毒柜商用双开门立式大容量餐饮酒店餐厅食堂饭店厨房餐具茶杯保洁柜消毒碗柜大型 100CM丨不挑餐具丨100-200人</t>
  </si>
  <si>
    <t>德玛仕（DEMASHI)消毒柜商用双开门立式大容量餐饮酒店餐厅食堂饭店厨房餐具茶杯保洁柜消毒碗柜大型 115CM丨一星消毒丨200-400人</t>
  </si>
  <si>
    <t>德玛仕（DEMASHI)消毒柜商用双开门立式大容量餐饮酒店餐厅食堂饭店厨房餐具茶杯保洁柜消毒碗柜大型 115CM丨一星消毒丨一键温暖碟</t>
  </si>
  <si>
    <t>德玛仕（DEMASHI）消毒柜商用双开门立式大容量餐饮酒店餐厅食堂饭店双门不锈钢消毒碗柜 茶杯消毒柜 宽1.15米丨0-60分钟定时丨200-400人</t>
  </si>
  <si>
    <t>德玛仕（DEMASHI）消毒柜商用双开门立式大容量餐饮酒店餐厅食堂饭店双门不锈钢消毒碗柜 茶杯消毒柜 宽1米丨触控三档定时丨100-200人</t>
  </si>
  <si>
    <t>德玛仕（DEMASHI）消毒柜商用双开门立式大容量餐饮酒店餐厅食堂饭店双门不锈钢消毒碗柜 茶杯消毒柜 宽0.83米丨智能触控屏丨50-100人</t>
  </si>
  <si>
    <t>德玛仕（DEMASHI）热风循环消毒柜 商用不锈钢立式高温 厨房餐厅食堂用大容量多功能商用消毒柜 商用消毒柜大容量 双门丨870L丨定时调温</t>
  </si>
  <si>
    <t>德玛仕（DEMASHI）热风循环消毒柜 商用不锈钢立式高温 厨房餐厅食堂用大容量多功能商用消毒柜 商用消毒柜大容量 双门丨1000L丨智能推车款</t>
  </si>
  <si>
    <t>德玛仕（DEMASHI）热风循环消毒柜 商用不锈钢立式高温 厨房餐厅食堂用大容量多功能商用消毒柜 商用消毒柜大容量 单门丨320L丨热风循环</t>
  </si>
  <si>
    <t>德玛仕（DEMASHI）热风循环消毒柜 商用不锈钢立式高温 厨房餐厅食堂用大容量多功能商用消毒柜 商用消毒柜大容量 双门丨650L丨5档定时调温</t>
  </si>
  <si>
    <t>德玛仕（DEMASHI）热风循环消毒柜 商用不锈钢立式高温 厨房餐厅食堂用大容量多功能商用消毒柜 商用消毒柜大容量 双门丨650L丨两边分控</t>
  </si>
  <si>
    <t>德玛仕（DEMASHI高温高压蒸汽清洁机空调家电清洗机 厨房油烟机热水器多功能一体机商用蒸汽清洗设备 QXJ-60TA1裸机丨90公斤压力丨电脑触控</t>
  </si>
  <si>
    <t>德玛仕（DEMASHI高温高压蒸汽清洁机空调家电清洗机 厨房油烟机热水器多功能一体机商用蒸汽清洗设备 QXJ-60TA1礼包套餐丨90公斤压力丨电脑触控</t>
  </si>
  <si>
    <t>德玛仕（DEMASHI高温高压蒸汽清洁机空调家电清洗机 厨房油烟机热水器多功能一体机商用蒸汽清洗设备 QXJ-60TA2裸机丨90公斤压力丨旋钮调节</t>
  </si>
  <si>
    <t>德玛仕（DEMASHI高温高压蒸汽清洁机空调家电清洗机 厨房油烟机热水器多功能一体机商用蒸汽清洗设备 QXJ-60TA2礼包套餐丨90公斤压力丨旋钮调节</t>
  </si>
  <si>
    <t>德玛仕（DEMASHI）家电蒸汽清洗多功能一体机自来水管道清洗设备 脉冲地暖清洗机 高温高压蒸汽清洁 家电清洗机 KY-H11L+清洗礼包套餐丨家电/管道/地暖</t>
  </si>
  <si>
    <t>德玛仕（DEMASHI）家电蒸汽清洗多功能一体机自来水管道清洗设备 脉冲地暖清洗机 高温高压蒸汽清洁 家电清洗机 KY-H11L裸机丨家电/管道/地暖丨一体清洗</t>
  </si>
  <si>
    <t>德玛仕（DEMASHI）食品留样冰箱柜 留样保鲜冷藏展示柜 生物试剂实验室设备学校幼儿园公司食堂用 水果冷藏保鲜柜 5层230L丨无灯箱款丨单位食堂用</t>
  </si>
  <si>
    <t>德玛仕（DEMASHI）食品留样冰箱柜 留样保鲜冷藏展示柜 生物试剂实验室设备学校幼儿园公司食堂用 水果冷藏保鲜柜 5层238L丨留样48小时丨食堂留样</t>
  </si>
  <si>
    <t>德玛仕（DEMASHI）食品留样冰箱柜 留样保鲜冷藏展示柜 生物试剂实验室设备学校幼儿园公司食堂用 水果冷藏保鲜柜 5层230L丨超高颜值丨学校食堂用</t>
  </si>
  <si>
    <t>德玛仕(DEMASHI)开水器商用电热开水机全自动进水不锈钢烧水器开水炉学校工厂工地饭店饮水机 KS-20P【双重进水】</t>
  </si>
  <si>
    <t>德玛仕(DEMASHI)开水器商用电热开水机全自动进水不锈钢烧水器开水炉学校工厂工地饭店饮水机 KS-20P搭配底座款</t>
  </si>
  <si>
    <t>德玛仕(DEMASHI)蒸饭柜蒸饭车蒸柜电蒸箱微电脑厨房食堂饭堂酒店用蒸米饭包子馒头蒸机蒸炉大容量型 6盘电脑款220V约90人用 ZFG-6D</t>
  </si>
  <si>
    <t>德玛仕(DEMASHI)开水器商用电热开水机全自动进水不锈钢烧水器开水炉学校工厂工地饭店 供80-100人|220V【内置过滤款】</t>
  </si>
  <si>
    <t>德玛仕(DEMASHI)开水器商用电热开水机全自动进水不锈钢烧水器开水炉学校工厂工地饭店 搭配（40-70）内置过滤系列底座</t>
  </si>
  <si>
    <t>德玛仕(DEMASHI)开水器商用电热开水机全自动进水不锈钢烧水器开水炉学校工厂工地饭店 供80-100人|380V【内置过滤款】</t>
  </si>
  <si>
    <t>德玛仕(DEMASHI)开水器商用电热开水机全自动进水不锈钢烧水器开水炉学校工厂工地饭店 搭配（40-70）通用底座</t>
  </si>
  <si>
    <t>德玛仕（DEMASHI）六门冰箱商用保鲜柜冷藏冷冻双温立式厨房冰柜四六开门冰箱商用后厨用  工程款丨-20℃全冷冻丨BCD-1300A-1D</t>
  </si>
  <si>
    <t>德玛仕（DEMASHI）六门冰箱商用保鲜柜冷藏冷冻双温立式厨房冰柜四六开门冰箱商用后厨用  旗舰款丨-18℃上冻下藏丨KCD1.6L6-2W</t>
  </si>
  <si>
    <t>德玛仕（DEMASHI）六门冰箱商用保鲜柜冷藏冷冻双温立式厨房冰柜四六开门冰箱商用后厨用  工程款丨-5~10℃冷藏丨BCD-1300A-1C</t>
  </si>
  <si>
    <t>德玛仕（DEMASHI）六门冰箱商用保鲜柜冷藏冷冻双温立式厨房冰柜四六开门冰箱商用后厨用  工程款丨-20℃上藏下冻丨BCD-1300A-2W</t>
  </si>
  <si>
    <t>德玛仕（DEMASHI）六门冰箱商用保鲜柜冷藏冷冻双温立式厨房冰柜四六开门冰箱商用后厨用  出入库磅秤丨无需联网【单机版】可称150kg</t>
  </si>
  <si>
    <t>德玛仕（DEMASHI）六门冰箱商用保鲜柜冷藏冷冻双温立式厨房冰柜四六开门冰箱商用后厨用  工程款丨-20℃上冻下藏丨BCD-1300A-2W</t>
  </si>
  <si>
    <t>德玛仕（DEMASHI）六门冰箱商用保鲜柜冷藏冷冻双温立式厨房冰柜四六开门冰箱商用后厨用  能效款丨-18℃全冷冻丨BG-1300A-6DT</t>
  </si>
  <si>
    <t>德玛仕（DEMASHI）六门冰箱商用保鲜柜冷藏冷冻双温立式厨房冰柜四六开门冰箱商用后厨用  旗舰款丨-18℃上藏下冻丨KCD1.6L6-2W</t>
  </si>
  <si>
    <t>德玛仕（DEMASHI）六门冰箱商用保鲜柜冷藏冷冻双温立式厨房冰柜四六开门冰箱商用后厨用  旗舰款丨-18℃全冷冻丨KCD1.6L6-1D</t>
  </si>
  <si>
    <t>德玛仕（DEMASHI）六门冰箱商用保鲜柜冷藏冷冻双温立式厨房冰柜四六开门冰箱商用后厨用  旗舰款丨0~10℃全冷藏丨KCD1.6L6-1C</t>
  </si>
  <si>
    <t>德玛仕（DEMASHI）六门冰箱商用保鲜柜冷藏冷冻双温立式厨房冰柜四六开门冰箱商用后厨用  出入库磅秤丨联网存储【网络版】可称300kg</t>
  </si>
  <si>
    <t>德玛仕（DEMASHI）六门冰箱商用保鲜柜冷藏冷冻双温立式厨房冰柜四六开门冰箱商用后厨用  出入库磅秤丨联网存储【网络版】可称150kg</t>
  </si>
  <si>
    <t>德玛仕（DEMASHI）六门冰箱商用保鲜柜冷藏冷冻双温立式厨房冰柜四六开门冰箱商用后厨用  能效款丨-18℃上藏下冻丨BG-1300A-6WT</t>
  </si>
  <si>
    <t>德玛仕（DEMASHI）六门冰箱商用保鲜柜冷藏冷冻双温立式厨房冰柜四六开门冰箱商用后厨用  出入库磅秤丨无需联网【单机版】可称300kg</t>
  </si>
  <si>
    <t>德玛仕（DEMASHI）六门冰箱商用保鲜柜冷藏冷冻双温立式厨房冰柜四六开门冰箱商用后厨用  【智能留样仪】留样自动记录丨可报表导出RX1011</t>
  </si>
  <si>
    <t>德玛仕（DEMASHI）制冰机 制冰机商用 奶茶店 制冰机商用大型 大型水冷制冰机 大型分体式制冰机 【132冰格丨123KG容量丨水冷】</t>
  </si>
  <si>
    <t>德玛仕(DEMASHI)商用大锅灶大炒电磁炉电灶台大功率凹面电磁灶台食堂厨房酒店大炒炉8档磁控可定制 15KW单头矮汤炉丨HW-TL15D-05</t>
  </si>
  <si>
    <t>德玛仕(DEMASHI)商用大锅灶大炒电磁炉电灶台大功率凹面电磁灶台食堂厨房酒店大炒炉8档磁控可定制 20KW双头80锅径丨HW-SDC20D-08</t>
  </si>
  <si>
    <t>德玛仕(DEMASHI)商用大锅灶大炒电磁炉电灶台大功率凹面电磁灶台食堂厨房酒店大炒炉8档磁控可定制 电磁大小炒灶丨HW-DXC20D-08D</t>
  </si>
  <si>
    <t>德玛仕(DEMASHI)商用大锅灶大炒电磁炉电灶台大功率凹面电磁灶台食堂厨房酒店大炒炉8档磁控可定制 20KW单头80锅径丨HW-DC20D-08</t>
  </si>
  <si>
    <t>德玛仕(DEMASHI)商用大锅灶大炒电磁炉电灶台大功率凹面电磁灶台食堂厨房酒店大炒炉8档磁控可定制 15KW双头单尾HW-SXC15D-05D</t>
  </si>
  <si>
    <t>德玛仕(DEMASHI)商用大锅灶大炒电磁炉电灶台大功率凹面电磁灶台食堂厨房酒店大炒炉8档磁控可定制 15KW双头矮汤炉丨HW-STL15D-05</t>
  </si>
  <si>
    <t>德玛仕(DEMASHI)商用大锅灶大炒电磁炉电灶台大功率凹面电磁灶台食堂厨房酒店大炒炉8档磁控可定制 15KW单头小炒丨HW-XC15D-05D</t>
  </si>
  <si>
    <t>德玛仕(DEMASHI)商用大锅灶大炒电磁炉电灶台大功率凹面电磁灶台食堂厨房酒店大炒炉8档磁控可定制 15KW双头双尾HW-SXC15D-05S</t>
  </si>
  <si>
    <t>德玛仕（DEMASHI）消毒柜 商用 高温 立式双开门 食堂餐厅 酒店厨房餐具消毒碗柜 不锈钢大容量 商用消毒柜单位食堂 910L丨推车款丨国标二星丨XDR910-T2</t>
  </si>
  <si>
    <t>德玛仕（DEMASHI）消毒柜 商用 高温 立式双开门 食堂餐厅 酒店厨房餐具消毒碗柜 不锈钢大容量 商用消毒柜单位食堂 650L丨304不锈钢内胆丨XDR650-D2D</t>
  </si>
  <si>
    <t>德玛仕（DEMASHI）消毒柜 商用 高温 立式双开门 食堂餐厅 酒店厨房餐具消毒碗柜 不锈钢大容量 商用消毒柜单位食堂 650L丨高温二星丨四维热风丨XDR650-D2G</t>
  </si>
  <si>
    <t>德玛仕（DEMASHI）风冷冰箱商用四门冰箱保鲜柜冷藏冷冻双温立式厨房冰柜四开门冰箱商用 800L【风冷无霜】四门双温BG-800H-4LT</t>
  </si>
  <si>
    <t>德玛仕（DEMASHI）风冷冰箱商用四门冰箱保鲜柜冷藏冷冻双温立式厨房冰柜四开门冰箱商用 900L【风冷无霜】四门双温BG-900F-4W</t>
  </si>
  <si>
    <t>德玛仕（DEMASHI）风冷冰箱商用四门冰箱保鲜柜冷藏冷冻双温立式厨房冰柜四开门冰箱商用 智能留样仪丨留样自动记录丨可报表导出</t>
  </si>
  <si>
    <t>德玛仕（DEMASHI）风冷冰箱商用四门冰箱保鲜柜冷藏冷冻双温立式厨房冰柜四开门冰箱商用 900L 四门插盘冰柜BG-900F-4DP</t>
  </si>
  <si>
    <t>德玛仕（DEMASHI）风冷冰箱商用四门冰箱保鲜柜冷藏冷冻双温立式厨房冰柜四开门冰箱商用 900L【风冷无霜】四门全冷冻BG-900F-4D</t>
  </si>
  <si>
    <t>德玛仕（DEMASHI）茶杯消毒柜 茶具家用商用小型台式迷你厨房茶具杯子会客室办公室紫外线二星消毒 杯子消毒柜 30L丨现代化办公室丨约20个杯子</t>
  </si>
  <si>
    <t>德玛仕（DEMASHI）茶杯消毒柜 茶具家用商用小型台式迷你厨房茶具杯子会客室办公室紫外线二星消毒 杯子消毒柜 35L丨简洁办公室用丨约20个杯子</t>
  </si>
  <si>
    <t>德玛仕（DEMASHI）茶杯消毒柜 茶具家用商用小型台式迷你厨房茶具杯子会客室办公室紫外线二星消毒 杯子消毒柜 30L丨茶室用丨约20个杯子</t>
  </si>
  <si>
    <t>德玛仕（DEMASHI）茶杯消毒柜 茶具家用商用小型台式迷你厨房茶具杯子会客室办公室紫外线二星消毒 杯子消毒柜 55L丨时尚办公室用丨约30个杯子</t>
  </si>
  <si>
    <t>德玛仕（DEMASHI）茶杯消毒柜 茶具家用商用小型台式迷你厨房茶具杯子会客室办公室紫外线二星消毒 杯子消毒柜 55L丨典雅办公室用丨约30个杯子</t>
  </si>
  <si>
    <t>德玛仕（DEMASHI）茶杯消毒柜 茶具家用商用小型台式迷你厨房茶具杯子会客室办公室紫外线二星消毒 杯子消毒柜 22L丨5A级办公室用丨约16个杯子</t>
  </si>
  <si>
    <t>德玛仕（DEMASHI）茶杯消毒柜 茶具家用商用小型台式迷你厨房茶具杯子会客室办公室紫外线二星消毒 杯子消毒柜 22L丨老板办公室用丨约16个杯子</t>
  </si>
  <si>
    <t>德玛仕（DEMASHI）茶杯消毒柜 茶具家用商用小型台式迷你厨房茶具杯子会客室办公室紫外线二星消毒 杯子消毒柜 13L丨总裁办公室用丨约12个杯子</t>
  </si>
  <si>
    <t>德玛仕（DEMASHI）风冷冰箱商用四门冰箱保鲜柜冷藏冷冻双温立式厨房冰柜四开门冰箱商用 BG-900F-4WG|上玻璃冷藏下冷冻</t>
  </si>
  <si>
    <t>德玛仕（DEMASHI）海鲜蒸饭柜蒸饭车蒸箱商用蒸饭箱蒸饭机蒸箱食堂单位学校安全防干烧蒸柜 40盘380V【双系统】各一半ZG-40D-L 蒸海鲜款</t>
  </si>
  <si>
    <t>德玛仕（DEMASHI）海鲜蒸饭柜蒸饭车蒸箱商用蒸饭箱蒸饭机蒸箱食堂单位学校安全防干烧蒸柜 24盘380V【双系统】各一半ZG-24D-L 蒸海鲜款</t>
  </si>
  <si>
    <t>德玛仕（DEMASHI）海鲜蒸饭柜蒸饭车蒸箱商用蒸饭箱蒸饭机蒸箱食堂单位学校安全防干烧蒸柜 12盘380V【双系统】各一半ZG-12D-L 蒸海鲜款</t>
  </si>
  <si>
    <t>德玛仕（DEMASHI）海鲜蒸饭柜蒸饭车蒸箱商用蒸饭箱蒸饭机蒸箱食堂单位学校安全防干烧蒸柜 36盘380V【定时保温】各一半KZ-360A 蒸海鲜款</t>
  </si>
  <si>
    <t>德玛仕（DEMASHI）海鲜蒸饭柜蒸饭车蒸箱商用蒸饭箱蒸饭机蒸箱食堂单位学校安全防干烧蒸柜 24盘380V【定时保温】各一半KZ-200A 蒸海鲜款</t>
  </si>
  <si>
    <t>德玛仕（DEMASHI）海鲜蒸饭柜蒸饭车蒸箱商用蒸饭箱蒸饭机蒸箱食堂单位学校安全防干烧蒸柜 8盘220V【304蒸盘】各一半KZ-80 蒸海鲜款</t>
  </si>
  <si>
    <t>德玛仕（DEMASHI）海鲜蒸饭柜蒸饭车蒸箱商用蒸饭箱蒸饭机蒸箱食堂单位学校安全防干烧蒸柜 12盘380V【定时保温】各一半KZ-125A 蒸海鲜款</t>
  </si>
  <si>
    <t>德玛仕（DEMASHI）海鲜蒸饭柜蒸饭车蒸箱商用蒸饭箱蒸饭机蒸箱食堂单位学校安全防干烧蒸柜 48盘380V【双系统】各一半ZG-48D-L 蒸海鲜款</t>
  </si>
  <si>
    <t>德玛仕（DEMASHI）海鲜蒸饭柜蒸饭车蒸箱商用蒸饭箱蒸饭机蒸箱食堂单位学校安全防干烧蒸柜 4盘220V【304蒸盘】各一半KZ-50 蒸海鲜款</t>
  </si>
  <si>
    <t>德玛仕（DEMASHI）海鲜蒸饭柜蒸饭车蒸箱商用蒸饭箱蒸饭机蒸箱食堂单位学校安全防干烧蒸柜 6盘220V【304蒸盘】各一半KZ-60 蒸海鲜款</t>
  </si>
  <si>
    <t>德玛仕（DEMASHI）海鲜蒸饭柜蒸饭车蒸箱商用蒸饭箱蒸饭机蒸箱食堂单位学校安全防干烧蒸柜 12盘380V【304蒸盘】各一半KZ-125 蒸海鲜款</t>
  </si>
  <si>
    <t>德玛仕（DEMASHI）海鲜蒸饭柜蒸饭车蒸箱商用蒸饭箱蒸饭机蒸箱食堂单位学校安全防干烧蒸柜 6盘380V【304蒸盘】各一半KZ-60 蒸海鲜款</t>
  </si>
  <si>
    <t>德玛仕（DEMASHI）海鲜蒸饭柜蒸饭车蒸箱商用蒸饭箱蒸饭机蒸箱食堂单位学校安全防干烧蒸柜 6盘220V【定时保温】各一半KZ-60A 蒸海鲜款</t>
  </si>
  <si>
    <t>德玛仕（DEMASHI）海鲜蒸饭柜蒸饭车蒸箱商用蒸饭箱蒸饭机蒸箱食堂单位学校安全防干烧蒸柜 10盘380V【定时保温】各一半KZ-100A 蒸海鲜款</t>
  </si>
  <si>
    <t>德玛仕（DEMASHI）海鲜蒸饭柜蒸饭车蒸箱商用蒸饭箱蒸饭机蒸箱食堂单位学校安全防干烧蒸柜 8盘220V【定时保温】各一半KZ-80A 蒸海鲜款</t>
  </si>
  <si>
    <t>德玛仕（DEMASHI）海鲜蒸饭柜蒸饭车蒸箱商用蒸饭箱蒸饭机蒸箱食堂单位学校安全防干烧蒸柜 8盘380V【定时保温】各一半KZ-80A 蒸海鲜款</t>
  </si>
  <si>
    <t>德玛仕（DEMASHI）海鲜蒸饭柜蒸饭车蒸箱商用蒸饭箱蒸饭机蒸箱食堂单位学校安全防干烧蒸柜 24盘380V【304蒸盘】各一半KZ-200 蒸海鲜款</t>
  </si>
  <si>
    <t>德玛仕（DEMASHI）海鲜蒸饭柜蒸饭车蒸箱商用蒸饭箱蒸饭机蒸箱食堂单位学校安全防干烧蒸柜 10盘380V【304蒸盘】各一半KZ-100 蒸海鲜款</t>
  </si>
  <si>
    <t>德玛仕（DEMASHI）海鲜蒸饭柜蒸饭车蒸箱商用蒸饭箱蒸饭机蒸箱食堂单位学校安全防干烧蒸柜 8盘380V【304蒸盘】各一半KZ-80 蒸海鲜款</t>
  </si>
  <si>
    <t>德玛仕（DEMASHI）海鲜蒸饭柜蒸饭车蒸箱商用蒸饭箱蒸饭机蒸箱食堂单位学校安全防干烧蒸柜 4盘220V【定时保温】各一半KZ-50A 蒸海鲜款</t>
  </si>
  <si>
    <t>德玛仕（DEMASHI）海鲜蒸饭柜蒸饭车蒸箱商用蒸饭箱蒸饭机蒸箱食堂单位学校安全防干烧蒸柜 6盘380V【定时保温】各一半KZ-60A 蒸海鲜款</t>
  </si>
  <si>
    <t>德玛仕（DEMASHI）商用电磁炉3500w大功率电池炉电磁灶台大锅灶商用炒菜火锅爆炒电磁炉套装家用【全铜线圈】 炒煮款【25CM汤桶+炒锅】BT-3500A</t>
  </si>
  <si>
    <t>德玛仕（DEMASHI）商用电磁炉3500w大功率电池炉电磁灶台大锅灶商用炒菜火锅爆炒电磁炉套装家用【全铜线圈】 按键款【3500W+转换头】BT-3500A</t>
  </si>
  <si>
    <t>德玛仕（DEMASHI）商用电磁炉3500w大功率电池炉电磁灶台大锅灶商用炒菜火锅爆炒电磁炉套装家用【全铜线圈】 炒煮款【25CM汤桶+炒锅】TT-3500AX</t>
  </si>
  <si>
    <t>德玛仕（DEMASHI）商用电磁炉3500w大功率电池炉电磁灶台大锅灶商用炒菜火锅爆炒电磁炉套装家用【全铜线圈】 卤煮款【25CM汤桶+转换头】TT-3500AX</t>
  </si>
  <si>
    <t>德玛仕（DEMASHI）商用电磁炉3500w大功率电池炉电磁灶台大锅灶商用炒菜火锅爆炒电磁炉套装家用【全铜线圈】 单旋钮【3500W+转换头】TT-3500AX</t>
  </si>
  <si>
    <t>德玛仕（DEMASHI）商用电磁炉3500w大功率电池炉电磁灶台大锅灶商用炒菜火锅爆炒电磁炉套装家用【全铜线圈】 卤煮款【25CM汤桶+转换头】BT-3500A</t>
  </si>
  <si>
    <t>德玛仕（DEMASHI）商用电磁炉3500w大功率电池炉电磁灶台大锅灶商用炒菜火锅爆炒电磁炉套装家用【全铜线圈】 爆炒款【32CM炒锅+转换头】BT-3500A</t>
  </si>
  <si>
    <t>德玛仕（DEMASHI）商用电磁炉3500w大功率电池炉电磁灶台大锅灶商用炒菜火锅爆炒电磁炉套装家用【全铜线圈】 八大菜单丨3500W丨TC-3500D</t>
  </si>
  <si>
    <t>德玛仕（DEMASHI）商用电磁炉3500w大功率电池炉电磁灶台大锅灶商用炒菜火锅爆炒电磁炉套装家用【全铜线圈】 八大菜单丨3500W丨TT-3500D</t>
  </si>
  <si>
    <t>德玛仕（DEMASHI）商用电磁炉3500w大功率电池炉电磁灶台大锅灶商用炒菜火锅爆炒电磁炉套装家用【全铜线圈】 爆炒爆款丨5000W丨TC-5000W</t>
  </si>
  <si>
    <t>德玛仕（DEMASHI）商用电磁炉3500w大功率电池炉电磁灶台大锅灶商用炒菜火锅爆炒电磁炉套装家用【全铜线圈】 卤煮爆款丨5000W丨TT-5000W</t>
  </si>
  <si>
    <t>德玛仕（DEMASHI）商用电磁炉3500w大功率电池炉电磁灶台大锅灶商用炒菜火锅爆炒电磁炉套装家用【全铜线圈】 全钢凹面丨3500W丨TC-3500K</t>
  </si>
  <si>
    <t>德玛仕（DEMASHI）商用电磁炉3500w大功率电池炉电磁灶台大锅灶商用炒菜火锅爆炒电磁炉套装家用【全铜线圈】 全钢平面丨3500W丨TT-3500A</t>
  </si>
  <si>
    <t>德玛仕（DEMASHI）商用电磁炉3500w大功率电池炉电磁灶台大锅灶商用炒菜火锅爆炒电磁炉套装家用【全铜线圈】 多档调控丨5000W丨TC-5000N</t>
  </si>
  <si>
    <t>德玛仕（DEMASHI）商用电磁炉3500w大功率电池炉电磁灶台大锅灶商用炒菜火锅爆炒电磁炉套装家用【全铜线圈】 半钢平面丨3500W丨TT-3500B</t>
  </si>
  <si>
    <t>德玛仕（DEMASHI）商用电磁炉3500w大功率电池炉电磁灶台大锅灶商用炒菜火锅爆炒电磁炉套装家用【全铜线圈】 平面立式丨8000W丨MC-TPL08-A</t>
  </si>
  <si>
    <t>德玛仕（DEMASHI）商用电磁炉3500w大功率电池炉电磁灶台大锅灶商用炒菜火锅爆炒电磁炉套装家用【全铜线圈】 多档调控丨5000W丨TT-5000N</t>
  </si>
  <si>
    <t>德玛仕（DEMASHI）商用电磁炉3500w大功率电池炉电磁灶台大锅灶商用炒菜火锅爆炒电磁炉套装家用【全铜线圈】 加厚凹面丨3500W丨TC-3500N</t>
  </si>
  <si>
    <t>德玛仕（DEMASHI）商用电磁炉3500w大功率电池炉电磁灶台大锅灶商用炒菜火锅爆炒电磁炉套装家用【全铜线圈】 平面立式丨5000W丨MC-TPL05-A</t>
  </si>
  <si>
    <t>德玛仕（DEMASHI）商用电磁炉3500w大功率电池炉电磁灶台大锅灶商用炒菜火锅爆炒电磁炉套装家用【全铜线圈】 台立两用丨8000W丨TC-8000NA</t>
  </si>
  <si>
    <t>德玛仕（DEMASHI）商用电磁炉3500w大功率电池炉电磁灶台大锅灶商用炒菜火锅爆炒电磁炉套装家用【全铜线圈】 双显双系统3500W丨TT-35C1</t>
  </si>
  <si>
    <t>德玛仕（DEMASHI）商用电磁炉3500w大功率电池炉电磁灶台大锅灶商用炒菜火锅爆炒电磁炉套装家用【全铜线圈】 台立两用丨6000W丨TC-60B1</t>
  </si>
  <si>
    <t>德玛仕DEMASHI 高背汤炉 商用电磁炉燃气天然气液化气 酒店厨房猛火高汤炉矮汤炉 双头高背汤炉丨201材质丨SPTT40/80-A 天然气</t>
  </si>
  <si>
    <t>德玛仕DEMASHI 高背汤炉 商用电磁炉燃气天然气液化气 酒店厨房猛火高汤炉矮汤炉 单头高背汤炉丨201材质丨SPTT40-A 天然气</t>
  </si>
  <si>
    <t>德玛仕DEMASHI 高背汤炉 商用电磁炉燃气天然气液化气 酒店厨房猛火高汤炉矮汤炉 双头低背汤炉丨201材质丨SPTT40/80-A 天然气</t>
  </si>
  <si>
    <t>德玛仕DEMASHI 高背汤炉 商用电磁炉燃气天然气液化气 酒店厨房猛火高汤炉矮汤炉 单头高背汤炉丨304材质丨SPTT40-A 天然气</t>
  </si>
  <si>
    <t>德玛仕DEMASHI 高背汤炉 商用电磁炉燃气天然气液化气 酒店厨房猛火高汤炉矮汤炉 双头低背汤炉丨304材质丨SPTT40/80-A 天然气</t>
  </si>
  <si>
    <t>德玛仕DEMASHI 高背汤炉 商用电磁炉燃气天然气液化气 酒店厨房猛火高汤炉矮汤炉 单头低背汤炉丨304材质丨SPTT40-A 天然气</t>
  </si>
  <si>
    <t>德玛仕DEMASHI 高背汤炉 商用电磁炉燃气天然气液化气 酒店厨房猛火高汤炉矮汤炉 单头低背汤炉丨201材质丨SPTT40-A 天然气</t>
  </si>
  <si>
    <t>德玛仕DEMASHI 高背汤炉 商用电磁炉燃气天然气液化气 酒店厨房猛火高汤炉矮汤炉 双头高背汤炉丨304材质丨SPTT40/80-A 天然气</t>
  </si>
  <si>
    <t>德玛仕DEMASHI 直饮机净水器滤芯 开水器滤芯 3013-400GRO全套滤芯丨包安装</t>
  </si>
  <si>
    <t>德玛仕DEMASHI 直饮机净水器滤芯 开水器滤芯 10寸颗粒活性碳滤芯丨滤芯配件</t>
  </si>
  <si>
    <t>德玛仕DEMASHI 直饮机净水器滤芯 开水器滤芯 内置二级净水器 属于配件</t>
  </si>
  <si>
    <t>德玛仕DEMASHI 直饮机净水器滤芯 开水器滤芯 10寸压缩活性炭滤芯丨滤芯配件</t>
  </si>
  <si>
    <t>德玛仕DEMASHI 直饮机净水器滤芯 开水器滤芯 3012-400GRO全套滤芯丨包安装</t>
  </si>
  <si>
    <t>德玛仕DEMASHI 直饮机净水器滤芯 开水器滤芯 10寸PP棉滤芯丨滤芯配件</t>
  </si>
  <si>
    <t>德玛仕DEMASHI 直饮机净水器滤芯 开水器滤芯 三级净水器(外接)属于配件</t>
  </si>
  <si>
    <t>德玛仕DEMASHI 直饮机净水器滤芯 开水器滤芯 二级净水器 属于配件</t>
  </si>
  <si>
    <t>德玛仕DEMASHI 直饮机净水器滤芯 开水器滤芯 三分快接四级超滤丨全套丨包安装</t>
  </si>
  <si>
    <t>德玛仕DEMASHI 直饮机净水器滤芯 开水器滤芯 三级滤芯(外接)配数显款开水器</t>
  </si>
  <si>
    <t>德玛仕DEMASHI 直饮机净水器滤芯 开水器滤芯 旋转卡接式四级RO丨全套丨包安装</t>
  </si>
  <si>
    <t>德玛仕DEMASHI 直饮机净水器滤芯 开水器滤芯 一开一净-五级RO反渗透全套滤芯丨包安装</t>
  </si>
  <si>
    <t>德玛仕DEMASHI 直饮机净水器滤芯 开水器滤芯 三分快接五级超滤丨全套丨包安装</t>
  </si>
  <si>
    <t>德玛仕DEMASHI 直饮机净水器滤芯 开水器滤芯 一开一净适配滤芯</t>
  </si>
  <si>
    <t>德玛仕DEMASHI 直饮机净水器滤芯 开水器滤芯 三分快接五级RO丨前三级</t>
  </si>
  <si>
    <t>德玛仕DEMASHI 直饮机净水器滤芯 开水器滤芯 壁挂式开水器一开一净适配滤芯</t>
  </si>
  <si>
    <t>德玛仕（DEMASHI）蒸饭柜蒸饭车蒸箱商用蒸饭箱蒸饭机蒸箱食堂单位学校防干烧蒸柜304不锈钢内胆 304不锈钢内胆全无孔丨600人丨ZG-40D-L</t>
  </si>
  <si>
    <t>德玛仕（DEMASHI）蒸饭柜蒸饭车蒸箱商用蒸饭箱蒸饭机蒸箱食堂单位学校防干烧蒸柜304不锈钢内胆 304不锈钢内胆全无孔丨360人丨ZG-24D-L</t>
  </si>
  <si>
    <t>德玛仕（DEMASHI）蒸饭柜蒸饭车蒸箱商用蒸饭箱蒸饭机蒸箱食堂单位学校防干烧蒸柜304不锈钢内胆 304不锈钢内胆各一半丨600人丨ZG-40D-L</t>
  </si>
  <si>
    <t>德玛仕（DEMASHI）蒸饭柜蒸饭车蒸箱商用蒸饭箱蒸饭机蒸箱食堂单位学校防干烧蒸柜304不锈钢内胆 304不锈钢内胆全无孔丨180人丨ZG-12D-L</t>
  </si>
  <si>
    <t>德玛仕（DEMASHI）蒸饭柜蒸饭车蒸箱商用蒸饭箱蒸饭机蒸箱食堂单位学校防干烧蒸柜304不锈钢内胆 304不锈钢内胆全无孔丨720人丨ZG-48D-L</t>
  </si>
  <si>
    <t>德玛仕（DEMASHI）蒸饭柜蒸饭车蒸箱商用蒸饭箱蒸饭机蒸箱食堂单位学校防干烧蒸柜304不锈钢内胆 304不锈钢内胆各一半丨360人丨ZG-24D-L</t>
  </si>
  <si>
    <t>德玛仕（DEMASHI）蒸饭柜蒸饭车蒸箱商用蒸饭箱蒸饭机蒸箱食堂单位学校防干烧蒸柜304不锈钢内胆 304不锈钢内胆各一半丨180人丨ZG-12D-L</t>
  </si>
  <si>
    <t>德玛仕（DEMASHI）蒸饭柜蒸饭车蒸箱商用蒸饭箱蒸饭机蒸箱食堂单位学校防干烧蒸柜304不锈钢内胆 304不锈钢内胆各一半丨720人丨ZG-48D-L</t>
  </si>
  <si>
    <t>德玛仕（DEMASHI）商用洗碗机耗材 清洁剂20L</t>
  </si>
  <si>
    <t>德玛仕（DEMASHI）商用洗碗机耗材 洗碗框64针</t>
  </si>
  <si>
    <t>德玛仕（DEMASHI）商用洗碗机耗材 催干剂20L</t>
  </si>
  <si>
    <t>德玛仕（DEMASHI）商用洗碗机耗材 洗碗框49针</t>
  </si>
  <si>
    <t>德玛仕（DEMASHI）商用洗碗机耗材 洗碗框36针</t>
  </si>
  <si>
    <t>德玛仕（DEMASHI）商用洗碗机耗材 洗碗框25针</t>
  </si>
  <si>
    <t>德玛仕（DEMASHI）商用双层木炭烤鸭炉不锈钢加厚保温烤鸡烧鹅烧鸭吊炉 GTL-TKL90（木炭款|90cm直径）</t>
  </si>
  <si>
    <t>德玛仕（DEMASHI）商用双层木炭烤鸭炉不锈钢加厚保温烤鸡烧鹅烧鸭吊炉 GTL-TKL80（木炭款|80cm直径）</t>
  </si>
  <si>
    <t>德玛仕（DEMASHI）商用电饼铛 大型双面加热 全自动电热大号电饼炉烤饼炉 烙饼机千层饼酱香饼机器 【自带储物】57CM大盘丨DBC-54-G</t>
  </si>
  <si>
    <t>德玛仕（DEMASHI）双层电烤箱商用大型 专业烤披萨面包地瓜大烤箱 家用私房烘焙用 烤红薯机烤地瓜 【高端电脑款】一层二盘丨120L</t>
  </si>
  <si>
    <t>德玛仕（DEMASHI）双层电烤箱商用大型 专业烤披萨面包地瓜大烤箱 家用私房烘焙用 烤红薯机烤地瓜 【高端电脑款】两层四盘丨240L</t>
  </si>
  <si>
    <t>德玛仕（DEMASHI）双层电烤箱商用大型 专业烤披萨面包地瓜大烤箱 家用私房烘焙用 烤红薯机烤地瓜 【高端电脑款】三层六盘丨360L</t>
  </si>
  <si>
    <t>德玛仕（DEMASHI）水勺 不锈钢水瓢水舀子水壳大水勺 汤勺粥勺 复底不沾煎锅JR3-36</t>
  </si>
  <si>
    <t>德玛仕（DEMASHI）水勺 不锈钢水瓢水舀子水壳大水勺 汤勺粥勺 复底不沾煎锅JR3-24</t>
  </si>
  <si>
    <t>德玛仕（DEMASHI）水勺 不锈钢水瓢水舀子水壳大水勺 汤勺粥勺 复底不沾煎锅JR3-40</t>
  </si>
  <si>
    <t>德玛仕（DEMASHI）水勺 不锈钢水瓢水舀子水壳大水勺 汤勺粥勺 复底不沾煎锅JR3-32</t>
  </si>
  <si>
    <t>德玛仕（DEMASHI）水勺 不锈钢水瓢水舀子水壳大水勺 汤勺粥勺 复底不沾煎锅JR3-26</t>
  </si>
  <si>
    <t>德玛仕（DEMASHI）水勺 不锈钢水瓢水舀子水壳大水勺 汤勺粥勺 复底不沾煎锅JR3-22</t>
  </si>
  <si>
    <t>德玛仕（DEMASHI）水勺 不锈钢水瓢水舀子水壳大水勺 汤勺粥勺 复底不沾煎锅JR3-30</t>
  </si>
  <si>
    <t>德玛仕（DEMASHI）风冷冷冻工作台 操作台冰柜 水吧台厨房奶茶店保鲜操作台厨房操作台冰柜商用冰箱 风冷工作台1500*760*800全冷冻</t>
  </si>
  <si>
    <t>德玛仕（DEMASHI）风冷冷冻工作台 操作台冰柜 水吧台厨房奶茶店保鲜操作台厨房操作台冰柜商用冰箱 抽屉款风冷工作台1500*760全冷冻</t>
  </si>
  <si>
    <t>德玛仕（DEMASHI）消毒柜商用 茶水消毒柜 配餐柜大容量双门带抽屉食堂餐厅吧台餐具消毒碗柜商用消毒碗柜茶台消毒柜 定时电脑款丨220L丨定时电脑款</t>
  </si>
  <si>
    <t>德玛仕（DEMASHI）消毒柜商用 茶水消毒柜 配餐柜大容量双门带抽屉食堂餐厅吧台餐具消毒碗柜商用消毒碗柜茶台消毒柜 定时电脑款丨双门220L丨黑色</t>
  </si>
  <si>
    <t>德玛仕（DEMASHI）豆浆机 豆浆机商用 商用豆浆机磨浆机 全自动豆浆机商用 单位豆浆机大容量 DJ-10T-BW 【旗舰款10L】内置滤网|预约定时|50杯</t>
  </si>
  <si>
    <t>德玛仕（DEMASHI）双门三门12盘商用蒸饭柜食堂蒸柜蒸饭车海鲜电蒸箱蒸包炉器蒸饭机全自动蒸饭箱 天然气款丨三门10盘丨有孔无孔各半</t>
  </si>
  <si>
    <t>德玛仕（DEMASHI）双门三门12盘商用蒸饭柜食堂蒸柜蒸饭车海鲜电蒸箱蒸包炉器蒸饭机全自动蒸饭箱 天然气款丨两门10盘丨有孔无孔各半</t>
  </si>
  <si>
    <t>德玛仕（DEMASHI）双门三门12盘商用蒸饭柜食堂蒸柜蒸饭车海鲜电蒸箱蒸包炉器蒸饭机全自动蒸饭箱 电热款380V丨三门12盘丨有孔无孔各半</t>
  </si>
  <si>
    <t>德玛仕（DEMASHI）双门三门12盘商用蒸饭柜食堂蒸柜蒸饭车海鲜电蒸箱蒸包炉器蒸饭机全自动蒸饭箱 电热款380V丨两门12盘丨有孔无孔各半</t>
  </si>
  <si>
    <t>德玛仕（DEMASHI）双门三门商用蒸饭柜食堂蒸柜蒸饭车海鲜电蒸箱蒸包炉器蒸饭机全自动蒸饭箱 电磁加热丨高效节能丨IH-ZG20C-09H</t>
  </si>
  <si>
    <t>德玛仕（DEMASHI）双门三门商用蒸饭柜食堂蒸柜蒸饭车海鲜电蒸箱蒸包炉器蒸饭机全自动蒸饭箱 电磁加热丨高效节能丨IH-ZG30C-12H</t>
  </si>
  <si>
    <t>德玛仕（DEMASHI）双门三门商用蒸饭柜食堂蒸柜蒸饭车海鲜电蒸箱蒸包炉器蒸饭机全自动蒸饭箱 电磁加热丨高效节能丨IH-ZG25C-10H</t>
  </si>
  <si>
    <t>德玛仕（DEMASHI）煲仔炉 六头电磁煲仔炉商用六眼煲仔机四头煲仔炉 四头电磁煲仔炉HW-BZL14D-04</t>
  </si>
  <si>
    <t>德玛仕（DEMASHI）茶杯消毒柜商用立式单位办公室用家用茶具茶杯柜立式桌面式高温柜小型台式消毒碗柜高温消毒柜 紫外线丨7层380L丨棋牌室用丨约80-200个杯</t>
  </si>
  <si>
    <t>德玛仕（DEMASHI）茶杯消毒柜商用立式单位办公室用家用茶具茶杯柜立式桌面式高温柜小型台式消毒碗柜高温消毒柜 5层120L丨茶水间丨约40-70个杯</t>
  </si>
  <si>
    <t>德玛仕（DEMASHI）茶杯消毒柜商用立式单位办公室用家用茶具茶杯柜立式桌面式高温柜小型台式消毒碗柜高温消毒柜 3层65L丨上下二星级丨约24-40个杯</t>
  </si>
  <si>
    <t>德玛仕（DEMASHI）茶杯消毒柜商用立式单位办公室用家用茶具茶杯柜立式桌面式高温柜小型台式消毒碗柜高温消毒柜 4层90L丨接待室丨约30-50个杯</t>
  </si>
  <si>
    <t>德玛仕（DEMASHI）茶杯消毒柜商用立式单位办公室用家用茶具茶杯柜立式桌面式高温柜小型台式消毒碗柜高温消毒柜 3层70L丨接待室丨约20-40个杯</t>
  </si>
  <si>
    <t>德玛仕（DEMASHI）茶杯消毒柜商用立式单位办公室用家用茶具茶杯柜立式桌面式高温柜小型台式消毒碗柜高温消毒柜 紫外线丨6层260升丨茶楼用丨约70-150个杯</t>
  </si>
  <si>
    <t>德玛仕（DEMASHI）大功率电磁炉商用电磁灶大锅灶商用电灶台凹面 学校酒店食堂厨房大锅灶 HW-XC15Z-05 电磁单头小炒炉</t>
  </si>
  <si>
    <t>德玛仕（DEMASHI）大功率六孔蒸炉蒸包机商用电热蒸包炉台式小笼包蒸锅饺子包子保温炉 HW-ZL15Z-06 |电磁 6 孔蒸炉</t>
  </si>
  <si>
    <t>德玛仕（DEMASHI）商用直饮水机 办公室学校工厂用前置净水器 不锈钢直饮机商用净水器  五级RO反渗透 商用直饮机 经济款丨400G反渗透丨DMS-RO400G</t>
  </si>
  <si>
    <t>德玛仕（DEMASHI）商用直饮水机 办公室学校工厂用前置净水器 不锈钢直饮机商用净水器  五级RO反渗透 商用直饮机 五级RO丨DMS-RO-1T丨1000L/H</t>
  </si>
  <si>
    <t>德玛仕（DEMASHI）商用直饮水机 办公室学校工厂用前置净水器 不锈钢直饮机商用净水器  五级RO反渗透 商用直饮机 经济款丨1600G反渗透丨DMS-RO1600G</t>
  </si>
  <si>
    <t>德玛仕（DEMASHI）商用直饮水机 办公室学校工厂用前置净水器 不锈钢直饮机商用净水器  五级RO反渗透 商用直饮机 五级超滤丨DMS-CL-2T丨净水2吨/小时</t>
  </si>
  <si>
    <t>德玛仕（DEMASHI）商用直饮水机 办公室学校工厂用前置净水器 不锈钢直饮机商用净水器  五级RO反渗透 商用直饮机 400G反渗透丨63L/H丨YT-RO-400G</t>
  </si>
  <si>
    <t>德玛仕（DEMASHI）商用直饮水机 办公室学校工厂用前置净水器 不锈钢直饮机商用净水器  五级RO反渗透 商用直饮机 五级RO丨DMS-RO-0.25T丨250L/H</t>
  </si>
  <si>
    <t>德玛仕（DEMASHI）商用直饮水机 办公室学校工厂用前置净水器 不锈钢直饮机商用净水器  五级RO反渗透 商用直饮机 经济款丨800G反渗透丨DMS-RO800G</t>
  </si>
  <si>
    <t>德玛仕（DEMASHI）商用直饮水机 办公室学校工厂用前置净水器 不锈钢直饮机商用净水器  五级RO反渗透 商用直饮机 经济款丨1200G反渗透丨DMS-RO1200G</t>
  </si>
  <si>
    <t>德玛仕（DEMASHI）商用直饮水机 办公室学校工厂用前置净水器 不锈钢直饮机商用净水器  五级RO反渗透 商用直饮机 【即热式饮水机】五档调温</t>
  </si>
  <si>
    <t>德玛仕（DEMASHI）商用直饮水机 办公室学校工厂用前置净水器 不锈钢直饮机商用净水器  五级RO反渗透 商用直饮机 800G反渗透丨128L/H丨YT-RO-800G</t>
  </si>
  <si>
    <t>德玛仕（DEMASHI）商用直饮水机 办公室学校工厂用前置净水器 不锈钢直饮机商用净水器  五级RO反渗透 商用直饮机 五级RO丨DMS-RO-0.5T丨500L/H</t>
  </si>
  <si>
    <t>德玛仕（DEMASHI）商用直饮水机 办公室学校工厂用前置净水器 不锈钢直饮机商用净水器  五级RO反渗透 商用直饮机 五级RO丨DMS-RO-2T丨2000L/H</t>
  </si>
  <si>
    <t>德玛仕（DEMASHI）电磁煮面炉煮面桶商用电热节能保温汤面炉不锈钢麻辣烫炉汤粥炉单位食堂酒店用 HW-TL15Z-01| 电磁煮汤炉</t>
  </si>
  <si>
    <t>德玛仕（DEMASHI）电磁煲仔炉商用燃气四头煲仔炉四眼煲仔炉砂锅灶台炉台餐饮饭店酒店食堂学校可用 HW-BZL14Z-04| 电磁 4 头煲仔炉</t>
  </si>
  <si>
    <t>德玛仕（DEMASHI）开水机商用电热开水器 加厚不锈钢全自动进烧水器开水炉热水桶工厂工地饭店饮水机 30L/H 供20-40人（220V)</t>
  </si>
  <si>
    <t>德玛仕（DEMASHI）商用消毒柜 双开门星级消毒柜烘干酒店餐饮饭店厨房食堂学校用茶水餐具杯子碗筷柜商用立式大容量 600L丨五层架热风循环丨供250人</t>
  </si>
  <si>
    <t>德玛仕（DEMASHI）商用消毒柜 双开门星级消毒柜烘干酒店餐饮饭店厨房食堂学校用茶水餐具杯子碗筷柜商用立式大容量 600L丨高温二星+定时调温丨供200人</t>
  </si>
  <si>
    <t>德玛仕（DEMASHI）商用消毒柜 双开门星级消毒柜烘干酒店餐饮饭店厨房食堂学校用茶水餐具杯子碗筷柜商用立式大容量 6层880L丨触控定时+暖碟丨适合200-400人</t>
  </si>
  <si>
    <t>德玛仕（DEMASHI）商用消毒柜 双开门星级消毒柜烘干酒店餐饮饭店厨房食堂学校用茶水餐具杯子碗筷柜商用立式大容量 三门1100L丨不锈钢+热风丨供200-500人</t>
  </si>
  <si>
    <t>德玛仕（DEMASHI）商用消毒柜 双开门星级消毒柜烘干酒店餐饮饭店厨房食堂学校用茶水餐具杯子碗筷柜商用立式大容量 650L丨高温二星+五档定时丨供300人</t>
  </si>
  <si>
    <t>德玛仕（DEMASHI）商用消毒柜 双开门星级消毒柜烘干酒店餐饮饭店厨房食堂学校用茶水餐具杯子碗筷柜商用立式大容量 650L丨高温二星+两边分控丨供300人</t>
  </si>
  <si>
    <t>德玛仕（DEMASHI）商用消毒柜 双开门星级消毒柜烘干酒店餐饮饭店厨房食堂学校用茶水餐具杯子碗筷柜商用立式大容量 500L丨内外不锈钢+定时丨供50-160人</t>
  </si>
  <si>
    <t>德玛仕（DEMASHI）商用消毒柜 双开门星级消毒柜烘干酒店餐饮饭店厨房食堂学校用茶水餐具杯子碗筷柜商用立式大容量 650L丨304不锈钢内胆丨供300人</t>
  </si>
  <si>
    <t>德玛仕（DEMASHI）商用消毒柜 双开门星级消毒柜烘干酒店餐饮饭店厨房食堂学校用茶水餐具杯子碗筷柜商用立式大容量 智能留样仪丨学校优选丨可导报表标签</t>
  </si>
  <si>
    <t>德玛仕（DEMASHI）商用消毒柜 双开门星级消毒柜烘干酒店餐饮饭店厨房食堂学校用茶水餐具杯子碗筷柜商用立式大容量 650L丨高温二星丨透视玻璃 丨供300人</t>
  </si>
  <si>
    <t>德玛仕（DEMASHI）商用消毒柜 双开门星级消毒柜烘干酒店餐饮饭店厨房食堂学校用茶水餐具杯子碗筷柜商用立式大容量 5层650L丨内外不锈钢+定时丨供100-250人</t>
  </si>
  <si>
    <t>德玛仕（DEMASHI）商用消毒柜 双开门星级消毒柜烘干酒店餐饮饭店厨房食堂学校用茶水餐具杯子碗筷柜商用立式大容量 6层880L丨智能触控+定时丨适合200-400人</t>
  </si>
  <si>
    <t>德玛仕（DEMASHI）商用消毒柜 双开门星级消毒柜烘干酒店餐饮饭店厨房食堂学校用茶水餐具杯子碗筷柜商用立式大容量 5层580L丨不锈钢层架+定时丨供100-200人</t>
  </si>
  <si>
    <t>德玛仕（DEMASHI）商用消毒柜 双开门星级消毒柜烘干酒店餐饮饭店厨房食堂学校用茶水餐具杯子碗筷柜商用立式大容量 500L标准款+定时丨适合30-160人</t>
  </si>
  <si>
    <t>德玛仕（DEMASHI）商用消毒柜 双开门星级消毒柜烘干酒店餐饮饭店厨房食堂学校用茶水餐具杯子碗筷柜商用立式大容量 600L丨高温二星+透明门窗丨供200人</t>
  </si>
  <si>
    <t>德玛仕（DEMASHI）商用消毒柜 双开门星级消毒柜烘干酒店餐饮饭店厨房食堂学校用茶水餐具杯子碗筷柜商用立式大容量 500L旋钮款丨内外不锈钢丨供30-160人</t>
  </si>
  <si>
    <t>德玛仕（DEMASHI）商用消毒柜 双开门星级消毒柜烘干酒店餐饮饭店厨房食堂学校用茶水餐具杯子碗筷柜商用立式大容量 5层800L丨内外不锈钢+定时丨供200-400人</t>
  </si>
  <si>
    <t>德玛仕（DEMASHI）商用电陶炉大功率3500w大电陶炉炒菜电池炉电磁灶爆炒菜不挑锅具电炒炉火锅【全铜线圈】 平面电陶炉丨不挑锅具DTL3500</t>
  </si>
  <si>
    <t>德玛仕（DEMASHI）商用电陶炉大功率3500w大电陶炉炒菜电池炉电磁灶爆炒菜不挑锅具电炒炉火锅【全铜线圈】 凹面电陶炉丨不挑锅具TC3500-F1</t>
  </si>
  <si>
    <t>德玛仕（DEMASHI）商用电陶炉大功率3500w大电陶炉炒菜电池炉电磁灶爆炒菜不挑锅具电炒炉火锅【全铜线圈】 双头平面丨不挑锅具DTL-3500S1</t>
  </si>
  <si>
    <t>德玛仕（DEMASHI）商用发酵箱 醒发箱商用 全自动面包馒头发酵机 不锈钢恒温发酵柜 【立式双门丨面团发酵丨20层】</t>
  </si>
  <si>
    <t>德玛仕（DEMASHI）商用发酵箱 醒发箱商用 全自动面包馒头发酵机 不锈钢恒温发酵柜 【立式单门丨面团发酵丨10层】</t>
  </si>
  <si>
    <t>德玛仕(DEMASHI)大容量大型烤箱商用 蛋糕月饼披萨炉面包电烤箱 电烤箱烘焙商用烤箱 多功能蒸汽热风炉 NC2011T（二十层）</t>
  </si>
  <si>
    <t>德玛仕(DEMASHI)大容量大型烤箱商用 蛋糕月饼披萨炉面包电烤箱 电烤箱烘焙商用烤箱 旋钮款【三层六盘丨360L容量】</t>
  </si>
  <si>
    <t>德玛仕(DEMASHI)大容量大型烤箱商用 蛋糕月饼披萨炉面包电烤箱 电烤箱烘焙商用烤箱 旋钮款【三层九盘丨540L容量】</t>
  </si>
  <si>
    <t>德玛仕(DEMASHI)大容量大型烤箱商用 蛋糕月饼披萨炉面包电烤箱 电烤箱烘焙商用烤箱 旋钮款【两层四盘丨240L容量】</t>
  </si>
  <si>
    <t>德玛仕（DEMASHI）大容量大型烤箱商用 蛋糕月饼披萨炉面包电烤箱 电烤箱烘焙商用烤箱 上烤下发酵【2层4盘丨十层发酵】</t>
  </si>
  <si>
    <t>德玛仕（DEMASHI）商用燃气大锅灶 单位食堂学校猛火灶小炒灶单头双头天然气液化气可选 304材质 双头大炒60锅径SDGT4590-A0A60 天然气</t>
  </si>
  <si>
    <t>德玛仕（DEMASHI）商用燃气大锅灶 单位食堂学校猛火灶小炒灶单头双头天然气液化气可选 304材质 单头大炒82锅径SDGT45-A0A82 天然气</t>
  </si>
  <si>
    <t>德玛仕（DEMASHI）商用燃气大锅灶 单位食堂学校猛火灶小炒灶单头双头天然气液化气可选 304材质 单头大炒90锅径SDGT45-A0A90 天然气</t>
  </si>
  <si>
    <t>德玛仕（DEMASHI）商用燃气大锅灶 单位食堂学校猛火灶小炒灶单头双头天然气液化气可选 304材质 双头大炒90锅径SDGT4590-A0A90 天然气</t>
  </si>
  <si>
    <t>德玛仕（DEMASHI）商用燃气大锅灶 单位食堂学校猛火灶小炒灶单头双头天然气液化气可选 304材质 双头大炒100锅径SDGT4590-A0A100 天然气</t>
  </si>
  <si>
    <t>德玛仕（DEMASHI）商用燃气大锅灶 单位食堂学校猛火灶小炒灶单头双头天然气液化气可选 304材质 双头大炒82锅径SDGT4590-A0A82 天然气</t>
  </si>
  <si>
    <t>德玛仕（DEMASHI）商用燃气大锅灶 单位食堂学校猛火灶小炒灶单头双头天然气液化气可选 304材质 1.5米双头单尾SZCT45/90-A1B00 天然气</t>
  </si>
  <si>
    <t>德玛仕（DEMASHI）商用燃气大锅灶 单位食堂学校猛火灶小炒灶单头双头天然气液化气可选 304材质 双头大炒72锅径SDGT4590-A0A72 天然气</t>
  </si>
  <si>
    <t>德玛仕（DEMASHI）商用燃气大锅灶 单位食堂学校猛火灶小炒灶单头双头天然气液化气可选 304材质 2米双头双尾SZCT45/90-A2B00 天然气</t>
  </si>
  <si>
    <t>德玛仕（DEMASHI）商用燃气大锅灶 单位食堂学校猛火灶小炒灶单头双头天然气液化气可选 304材质 单头大炒72锅径SDGT45-A0A72 天然气</t>
  </si>
  <si>
    <t>德玛仕（DEMASHI）商用燃气大锅灶 单位食堂学校猛火灶小炒灶单头双头天然气液化气可选 304材质 单头大炒60锅径SDGT45-A0A60 天然气</t>
  </si>
  <si>
    <t>德玛仕（DEMASHI）商用燃气大锅灶 单位食堂学校猛火灶小炒灶单头双头天然气液化气可选 304材质 单头大炒100锅径SDGT45-A0A100 天然气</t>
  </si>
  <si>
    <t>德玛仕（DEMASHI）商用燃气大锅灶 单位食堂学校猛火灶小炒灶单头双头天然气液化气可选 304材质 1米单头单尾丨304材质SZCT45-A1B00 天然气</t>
  </si>
  <si>
    <t>德玛仕（DEMASHI）商用燃气大锅灶 单位食堂学校猛火灶小炒灶单头双头天然气液化气可选 304材质 1.8米双头单尾SZCT45/90-A1B00 天然气</t>
  </si>
  <si>
    <t>德玛仕（DEMASHI）电炸炉商用 大型油炸锅商用油炸机 油条机 薯条机 电炸锅 油炸炉 炸串机 【立式双缸丨52L容量】DMS-DZL-15X2</t>
  </si>
  <si>
    <t>德玛仕（DEMASHI）电炸炉商用 大型油炸锅商用油炸机 油条机 薯条机 电炸锅 油炸炉 炸串机 【立式双缸丨60L容量丨380V】</t>
  </si>
  <si>
    <t>德玛仕（DEMASHI）不锈钢炉拼台 搭配商用台面炉灶拼接台不锈钢调料酱料台置物架子 LPT-450D（炉拼台）</t>
  </si>
  <si>
    <t>德玛仕（DEMASHI）商用燃气大锅灶单位学校食堂餐饮后厨厨房猛火灶天然气液化气可选燃气 双头大炒90锅液化气SDGY45/90-B0A90</t>
  </si>
  <si>
    <t>德玛仕（DEMASHI）商用燃气大锅灶单位学校食堂餐饮后厨厨房猛火灶天然气液化气可选燃气 单头大炒90锅液化气SDGY45-B0A90</t>
  </si>
  <si>
    <t>德玛仕（DEMASHI）商用燃气大锅灶单位学校食堂餐饮后厨厨房猛火灶天然气液化气可选燃气 双头1.8米天然气SZCT45/90-B1B01</t>
  </si>
  <si>
    <t>德玛仕（DEMASHI）商用燃气大锅灶单位学校食堂餐饮后厨厨房猛火灶天然气液化气可选燃气 双头大炒70锅液化气SDGY45/90-B0A70</t>
  </si>
  <si>
    <t>德玛仕（DEMASHI）商用燃气大锅灶单位学校食堂餐饮后厨厨房猛火灶天然气液化气可选燃气 双头大炒60锅液化气SDGY45/90-B0A60</t>
  </si>
  <si>
    <t>德玛仕（DEMASHI）商用燃气大锅灶单位学校食堂餐饮后厨厨房猛火灶天然气液化气可选燃气 单头大炒100锅液化气SDGY45-B0A100</t>
  </si>
  <si>
    <t>德玛仕（DEMASHI）商用燃气大锅灶单位学校食堂餐饮后厨厨房猛火灶天然气液化气可选燃气 双头1.5米天然气SZCT45/90-B1B00</t>
  </si>
  <si>
    <t>德玛仕（DEMASHI）商用燃气大锅灶单位学校食堂餐饮后厨厨房猛火灶天然气液化气可选燃气 单头大炒70锅液化气SDGY45-B0A70</t>
  </si>
  <si>
    <t>德玛仕（DEMASHI）商用燃气大锅灶单位学校食堂餐饮后厨厨房猛火灶天然气液化气可选燃气 双头大炒80锅液化气SDGY45/90-B0A80</t>
  </si>
  <si>
    <t>德玛仕（DEMASHI）商用燃气大锅灶单位学校食堂餐饮后厨厨房猛火灶天然气液化气可选燃气 双头双尾50锅天然气SZCT45/90-B2B00</t>
  </si>
  <si>
    <t>德玛仕（DEMASHI）商用燃气大锅灶单位学校食堂餐饮后厨厨房猛火灶天然气液化气可选燃气 单头单尾50锅天然气SZCT45-B1B01</t>
  </si>
  <si>
    <t>德玛仕（DEMASHI）商用燃气大锅灶单位学校食堂餐饮后厨厨房猛火灶天然气液化气可选燃气 单头大炒80锅液化气SDGY45-B0A80</t>
  </si>
  <si>
    <t>德玛仕（DEMASHI）商用燃气大锅灶单位学校食堂餐饮后厨厨房猛火灶天然气液化气可选燃气 双头1.8米液化气SZCY45/90-B1B00</t>
  </si>
  <si>
    <t>德玛仕（DEMASHI）商用燃气大锅灶单位学校食堂餐饮后厨厨房猛火灶天然气液化气可选燃气 单头大炒70锅天然气SDGT45-B0A70</t>
  </si>
  <si>
    <t>德玛仕（DEMASHI）商用燃气大锅灶单位学校食堂餐饮后厨厨房猛火灶天然气液化气可选燃气 单头大炒100锅天然气SDGT45-B0A100</t>
  </si>
  <si>
    <t>德玛仕（DEMASHI）商用燃气大锅灶单位学校食堂餐饮后厨厨房猛火灶天然气液化气可选燃气 单头单尾50锅液化气SZCY45-B1B00</t>
  </si>
  <si>
    <t>德玛仕（DEMASHI）商用燃气大锅灶单位学校食堂餐饮后厨厨房猛火灶天然气液化气可选燃气 SDGY45-B0A80+SZCY45-B1B00</t>
  </si>
  <si>
    <t>德玛仕（DEMASHI）商用燃气大锅灶单位学校食堂餐饮后厨厨房猛火灶天然气液化气可选燃气 双头双尾50锅液化气SZCY45/90-B2B00</t>
  </si>
  <si>
    <t>德玛仕（DEMASHI）商用燃气大锅灶单位学校食堂餐饮后厨厨房猛火灶天然气液化气可选燃气 单头大炒90锅天然气SDGT45-B0A90</t>
  </si>
  <si>
    <t>德玛仕（DEMASHI）商用燃气大锅灶单位学校食堂餐饮后厨厨房猛火灶天然气液化气可选燃气 单头大炒80锅天然气SDGT45-B0A80</t>
  </si>
  <si>
    <t>德玛仕（DEMASHI）商用燃气大锅灶单位学校食堂餐饮后厨厨房猛火灶天然气液化气可选燃气 双头1.5米液化气SZCY45/90-B1B00</t>
  </si>
  <si>
    <t>德玛仕（DEMASHI）商用燃气大锅灶单位学校食堂餐饮后厨厨房猛火灶天然气液化气可选燃气 SDGY45-B0A70+SZCY45-B1B00</t>
  </si>
  <si>
    <t>德玛仕（DEMASHI）商用燃气大锅灶单位学校食堂餐饮后厨厨房猛火灶天然气液化气可选燃气 双头100锅液化气SDGY45/90-B0A100</t>
  </si>
  <si>
    <t>德玛仕（DEMASHI）商用燃气大锅灶单位学校食堂餐饮后厨厨房猛火灶天然气液化气可选燃气 双头大炒90锅天然气SDGT45/90-B0A90</t>
  </si>
  <si>
    <t>德玛仕（DEMASHI）商用燃气大锅灶单位学校食堂餐饮后厨厨房猛火灶天然气液化气可选燃气 SDGY45-B0A60+SZCY45-B1B00</t>
  </si>
  <si>
    <t>德玛仕（DEMASHI）商用燃气大锅灶单位学校食堂餐饮后厨厨房猛火灶天然气液化气可选燃气 单头大炒60锅天然气SDGT45-B0A60</t>
  </si>
  <si>
    <t>德玛仕（DEMASHI）商用燃气大锅灶单位学校食堂餐饮后厨厨房猛火灶天然气液化气可选燃气 双头大炒70锅天然气SDGT45/90-B0A70</t>
  </si>
  <si>
    <t>德玛仕（DEMASHI）商用燃气大锅灶单位学校食堂餐饮后厨厨房猛火灶天然气液化气可选燃气 SDGT45-B0A60+SZCT45-B1B01</t>
  </si>
  <si>
    <t>德玛仕（DEMASHI）商用燃气大锅灶单位学校食堂餐饮后厨厨房猛火灶天然气液化气可选燃气 SDGT45-B0A80+SZCT45-B1B01</t>
  </si>
  <si>
    <t>德玛仕（DEMASHI）商用燃气大锅灶单位学校食堂餐饮后厨厨房猛火灶天然气液化气可选燃气 双头100锅天然气SDGT45/90-B0A100</t>
  </si>
  <si>
    <t>德玛仕（DEMASHI）商用燃气大锅灶单位学校食堂餐饮后厨厨房猛火灶天然气液化气可选燃气 双头大炒80锅天然气SDGT45/90-B0A80</t>
  </si>
  <si>
    <t>德玛仕（DEMASHI）商用燃气大锅灶单位学校食堂餐饮后厨厨房猛火灶天然气液化气可选燃气 双头大炒60锅天然气SDGT45/90-B0A60</t>
  </si>
  <si>
    <t>德玛仕（DEMASHI）商用燃气大锅灶单位学校食堂餐饮后厨厨房猛火灶天然气液化气可选燃气 SDGT45-B0A70+SZCT45-B1B01</t>
  </si>
  <si>
    <t>德玛仕（DEMASHI）商用燃气大锅灶单位学校食堂餐饮后厨厨房猛火灶天然气液化气可选燃气 单头大炒60锅液化气SDGY45-B0A60</t>
  </si>
  <si>
    <t>德玛仕（DEMASHI）保温售饭台食堂用 商用快餐车保温汤池菜台分餐台 含份数盆 【五格】1800*800*800|带份数盘 1.0厚201不锈钢</t>
  </si>
  <si>
    <t>保温售饭台</t>
  </si>
  <si>
    <t>德玛仕（DEMASHI）保温售饭台食堂用 商用快餐车保温汤池菜台分餐台 含份数盆 2100*800*800mm 1.0厚201不锈钢</t>
  </si>
  <si>
    <t>德玛仕（DEMASHI）保温售饭台食堂用 商用快餐车保温汤池菜台分餐台 含份数盆 【五格】1800*800*800|带份数盘 1.0厚304不锈钢</t>
  </si>
  <si>
    <t>德玛仕（DEMASHI）保温售饭台食堂用 商用快餐车保温汤池菜台分餐台 含份数盆 四格1500*700*800含装菜盆丨定制轮子 1.0厚201不锈钢</t>
  </si>
  <si>
    <t>德玛仕（DEMASHI）保温售饭台食堂用 商用快餐车保温汤池菜台分餐台 含份数盆 四格1500*700*800含装菜盆丨定制轮子 1.0厚304不锈钢</t>
  </si>
  <si>
    <t>德玛仕（DEMASHI）保温售饭台食堂用 商用快餐车保温汤池菜台分餐台 含份数盆 六格下平板 2100*700*800（定制款） 1.0厚304不锈钢</t>
  </si>
  <si>
    <t>德玛仕（DEMASHI）保温售饭台食堂用 商用快餐车保温汤池菜台分餐台 含份数盆 六格下平板 2100*700*800（定制款） 1.0厚201不锈钢</t>
  </si>
  <si>
    <t>德玛仕（DEMASHI）保温售饭台食堂用 商用快餐车保温汤池菜台分餐台 含份数盆 1200*700*800mm 1.0厚304不锈钢</t>
  </si>
  <si>
    <t>德玛仕（DEMASHI）保温售饭台食堂用 商用快餐车保温汤池菜台分餐台 含份数盆 1200*700*800mm 1.0厚201不锈钢</t>
  </si>
  <si>
    <t>德玛仕（DEMASHI）保温售饭台食堂用 商用快餐车保温汤池菜台分餐台 含份数盆 2100*800*800mm 1.0厚304不锈钢</t>
  </si>
  <si>
    <t>德玛仕（DEMASHI）电磁煮面炉煮面桶商用电热节能保温汤面炉不锈钢麻辣烫电磁炉炉汤 电磁 9 孔煮面炉丨HW-ZL15Z-09</t>
  </si>
  <si>
    <t>德玛仕（DEMASHI）商用扒炉 电磁电热立式平扒炉 铁板烧</t>
  </si>
  <si>
    <t>德玛仕大型前置净水工业净水过滤器 商用RO软水机全自动装置系统过滤自来水净水器 直饮机设备纯水机 20寸5芯PP棉滤芯</t>
  </si>
  <si>
    <t>大型净水</t>
  </si>
  <si>
    <t>德玛仕大型前置净水工业净水过滤器 商用RO软水机全自动装置系统过滤自来水净水器 直饮机设备纯水机 源水箱丨2T</t>
  </si>
  <si>
    <t>德玛仕大型前置净水工业净水过滤器 商用RO软水机全自动装置系统过滤自来水净水器 直饮机设备纯水机 大型净水设备RO滤芯</t>
  </si>
  <si>
    <t>德玛仕大型前置净水工业净水过滤器 商用RO软水机全自动装置系统过滤自来水净水器 直饮机设备纯水机 变频供水泵丨1T丨流量1m³/h</t>
  </si>
  <si>
    <t>德玛仕大型前置净水工业净水过滤器 商用RO软水机全自动装置系统过滤自来水净水器 直饮机设备纯水机 活性炭滤料丨25公斤/包</t>
  </si>
  <si>
    <t>德玛仕大型前置净水工业净水过滤器 商用RO软水机全自动装置系统过滤自来水净水器 直饮机设备纯水机 变频供水泵丨1T丨流量4m³/h</t>
  </si>
  <si>
    <t>德玛仕大型前置净水工业净水过滤器 商用RO软水机全自动装置系统过滤自来水净水器 直饮机设备纯水机 源水箱丨1T</t>
  </si>
  <si>
    <t>德玛仕大型前置净水工业净水过滤器 商用RO软水机全自动装置系统过滤自来水净水器 直饮机设备纯水机 RO-2T丨2T无菌纯水箱丨全套配件</t>
  </si>
  <si>
    <t>德玛仕大型前置净水工业净水过滤器 商用RO软水机全自动装置系统过滤自来水净水器 直饮机设备纯水机 软水盐滤料丨10公斤/包</t>
  </si>
  <si>
    <t>德玛仕大型前置净水工业净水过滤器 商用RO软水机全自动装置系统过滤自来水净水器 直饮机设备纯水机 树脂滤料丨20公斤/包</t>
  </si>
  <si>
    <t>德玛仕大型前置净水工业净水过滤器 商用RO软水机全自动装置系统过滤自来水净水器 直饮机设备纯水机 RO-2T丨2T无菌纯水箱</t>
  </si>
  <si>
    <t>德玛仕大型前置净水工业净水过滤器 商用RO软水机全自动装置系统过滤自来水净水器 直饮机设备纯水机 石英砂滤料丨50公斤/包</t>
  </si>
  <si>
    <t>德玛仕大型前置净水工业净水过滤器 商用RO软水机全自动装置系统过滤自来水净水器 直饮机设备纯水机 变频供水泵丨2T丨流量2m³/h</t>
  </si>
  <si>
    <t>德玛仕大型前置净水工业净水过滤器 商用RO软水机全自动装置系统过滤自来水净水器 直饮机设备纯水机 变频供水泵丨2T丨扬程98米</t>
  </si>
  <si>
    <t>德玛仕大型前置净水工业净水过滤器 商用RO软水机全自动装置系统过滤自来水净水器 直饮机设备纯水机 RO-1T丨2T无菌纯水箱+变频泵</t>
  </si>
  <si>
    <t>德玛仕大型前置净水工业净水过滤器 商用RO软水机全自动装置系统过滤自来水净水器 直饮机设备纯水机 RO-1T丨2T无菌纯水箱丨全套配件</t>
  </si>
  <si>
    <t>德玛仕大型前置净水工业净水过滤器 商用RO软水机全自动装置系统过滤自来水净水器 直饮机设备纯水机 RO-2T丨2T无菌纯水箱+变频泵</t>
  </si>
  <si>
    <t>德玛仕大型前置净水工业净水过滤器 商用RO软水机全自动装置系统过滤自来水净水器 直饮机设备纯水机 无菌纯水箱丨2T</t>
  </si>
  <si>
    <t>德玛仕大型前置净水工业净水过滤器 商用RO软水机全自动装置系统过滤自来水净水器 直饮机设备纯水机 源水箱丨500L</t>
  </si>
  <si>
    <t>德玛仕大型前置净水工业净水过滤器 商用RO软水机全自动装置系统过滤自来水净水器 直饮机设备纯水机 RO-0.5T丨2T无菌纯水箱丨全套配件</t>
  </si>
  <si>
    <t>德玛仕大型前置净水工业净水过滤器 商用RO软水机全自动装置系统过滤自来水净水器 直饮机设备纯水机 RO-1T丨2T无菌纯水箱</t>
  </si>
  <si>
    <t>德玛仕大型前置净水工业净水过滤器 商用RO软水机全自动装置系统过滤自来水净水器 直饮机设备纯水机 RO-1T丨1T无菌纯水箱+变频泵</t>
  </si>
  <si>
    <t>德玛仕大型前置净水工业净水过滤器 商用RO软水机全自动装置系统过滤自来水净水器 直饮机设备纯水机 20寸3芯PP棉滤芯</t>
  </si>
  <si>
    <t>德玛仕大型前置净水工业净水过滤器 商用RO软水机全自动装置系统过滤自来水净水器 直饮机设备纯水机 RO-0.5T丨2T无菌纯水箱+变频泵</t>
  </si>
  <si>
    <t>德玛仕大型前置净水工业净水过滤器 商用RO软水机全自动装置系统过滤自来水净水器 直饮机设备纯水机 五级RO丨工业前置净水丨0.5吨/H</t>
  </si>
  <si>
    <t>德玛仕大型前置净水工业净水过滤器 商用RO软水机全自动装置系统过滤自来水净水器 直饮机设备纯水机 0.25&amp;0.5T前三级滤料各1包</t>
  </si>
  <si>
    <t>德玛仕大型前置净水工业净水过滤器 商用RO软水机全自动装置系统过滤自来水净水器 直饮机设备纯水机 五级RO丨工业前置净水丨1吨/H</t>
  </si>
  <si>
    <t>德玛仕大型前置净水工业净水过滤器 商用RO软水机全自动装置系统过滤自来水净水器 直饮机设备纯水机 无菌纯水箱丨1T</t>
  </si>
  <si>
    <t>德玛仕大型前置净水工业净水过滤器 商用RO软水机全自动装置系统过滤自来水净水器 直饮机设备纯水机 五级RO丨工业前置净水丨2吨/H</t>
  </si>
  <si>
    <t>德玛仕大型前置净水工业净水过滤器 商用RO软水机全自动装置系统过滤自来水净水器 直饮机设备纯水机 无菌纯水箱丨500L</t>
  </si>
  <si>
    <t>德玛仕大型前置净水工业净水过滤器 商用RO软水机全自动装置系统过滤自来水净水器 直饮机设备纯水机 RO-0.5T丨2T无菌纯水箱</t>
  </si>
  <si>
    <t>德玛仕大型前置净水工业净水过滤器 商用RO软水机全自动装置系统过滤自来水净水器 直饮机设备纯水机 RO-0.5T丨1T无菌纯水箱+变频泵</t>
  </si>
  <si>
    <t>德玛仕大型前置净水工业净水过滤器 商用RO软水机全自动装置系统过滤自来水净水器 直饮机设备纯水机 RO-0.5T丨1T无菌纯水箱丨全套配件</t>
  </si>
  <si>
    <t>德玛仕大型前置净水工业净水过滤器 商用RO软水机全自动装置系统过滤自来水净水器 直饮机设备纯水机 RO-0.25T丨1T无菌纯水箱丨全套配件</t>
  </si>
  <si>
    <t>德玛仕大型前置净水工业净水过滤器 商用RO软水机全自动装置系统过滤自来水净水器 直饮机设备纯水机 RO-0.25T丨1T无菌纯水箱+变频泵</t>
  </si>
  <si>
    <t>德玛仕大型前置净水工业净水过滤器 商用RO软水机全自动装置系统过滤自来水净水器 直饮机设备纯水机 RO-0.5T丨1T无菌纯水箱</t>
  </si>
  <si>
    <t>德玛仕大型前置净水工业净水过滤器 商用RO软水机全自动装置系统过滤自来水净水器 直饮机设备纯水机 RO-0.25T丨1T无菌纯水箱</t>
  </si>
  <si>
    <t>德玛仕大型前置净水工业净水过滤器 商用RO软水机全自动装置系统过滤自来水净水器 直饮机设备纯水机 RO-0.25T丨500L无菌纯水箱</t>
  </si>
  <si>
    <t>德玛仕大型前置净水工业净水过滤器 商用RO软水机全自动装置系统过滤自来水净水器 直饮机设备纯水机 五级RO丨工业前置净水丨0.25吨/H</t>
  </si>
  <si>
    <t>德玛仕大型前置净水工业净水过滤器 商用RO软水机全自动装置系统过滤自来水净水器 直饮机设备纯水机 RO-1T丨1T无菌纯水箱</t>
  </si>
  <si>
    <t>德玛仕大型前置净水工业净水过滤器 商用RO软水机全自动装置系统过滤自来水净水器 直饮机设备纯水机 RO-1T丨1T无菌纯水箱丨全套配件</t>
  </si>
  <si>
    <t>德玛仕大型前置净水工业净水过滤器 商用RO软水机全自动装置系统过滤自来水净水器 直饮机设备纯水机 RO-0.25T丨500L无菌纯水箱+变频泵</t>
  </si>
  <si>
    <t>德玛仕大型前置净水工业净水过滤器 商用RO软水机全自动装置系统过滤自来水净水器 直饮机设备纯水机 RO-0.25T丨500L无菌纯水箱丨全套配件</t>
  </si>
  <si>
    <t>德玛仕旧机代扣sku（请勿下单）</t>
  </si>
  <si>
    <t>【售后专用】德玛仕（DEMASHI）配件补差价链接+付款前必须联系客服备注可发货（不是主商品） 差价1</t>
  </si>
  <si>
    <t>德玛仕商用电磁炉大功率3500w大电磁炉炒菜电池炉电磁灶大锅灶炒菜电炒炉火锅【全铜线圈】 3500W丨全铜线圈丨DMS-DCL-CM1</t>
  </si>
  <si>
    <t>德玛仕商用电磁炉大功率3500w大电磁炉炒菜电池炉电磁灶大锅灶炒菜电炒炉火锅【全铜线圈】 炒煮套餐【炒锅+汤桶】DCL-CM1</t>
  </si>
  <si>
    <t>德玛仕商用电磁炉大功率3500w大电磁炉炒菜电池炉电磁灶大锅灶炒菜电炒炉火锅【全铜线圈】 炒锅套餐【炒锅+插头】DMS-DCL-CM1</t>
  </si>
  <si>
    <t>德玛仕商用电磁炉大功率3500w大电磁炉炒菜电池炉电磁灶大锅灶炒菜电炒炉火锅【全铜线圈】 汤桶套餐【插头+汤桶】DCL-CM1</t>
  </si>
  <si>
    <t>德玛仕一级能效大容量玻璃冷藏保鲜展示柜 冷蔬菜水果点菜保鲜柜陈列柜商用 单位食堂DMS-LG-950CZ-VB1 一级能效丨双门950L丨全铜制冷</t>
  </si>
  <si>
    <t>德玛仕（DEMASHI）开水器商用 智能电热开水机全自动进水不锈钢烧水器开水炉学校工厂工地饭店饮水机大容量包安装 凉热双温【100L/h】KSQ-J90P-KA1</t>
  </si>
  <si>
    <t>德玛仕（DEMASHI）开水器商用 智能电热开水机全自动进水不锈钢烧水器开水炉学校工厂工地饭店饮水机大容量包安装 适配40-70L/小时【数显款底座】</t>
  </si>
  <si>
    <t>德玛仕（DEMASHI）开水器商用 智能电热开水机全自动进水不锈钢烧水器开水炉学校工厂工地饭店饮水机大容量包安装 适配100L/小时【数显款底座】</t>
  </si>
  <si>
    <t>德玛仕（DEMASHI）开水器商用 智能电热开水机全自动进水不锈钢烧水器开水炉学校工厂工地饭店饮水机大容量包安装 数显款【70L/h】J60P-KA3(380V)</t>
  </si>
  <si>
    <t>德玛仕（DEMASHI）开水器商用 智能电热开水机全自动进水不锈钢烧水器开水炉学校工厂工地饭店饮水机大容量包安装 热销数显款【40L/h】KSQ-J30P-KA3</t>
  </si>
  <si>
    <t>德玛仕（DEMASHI）开水器商用 智能电热开水机全自动进水不锈钢烧水器开水炉学校工厂工地饭店饮水机大容量包安装 数显款【100L/h】KSQ-J90P-KA3</t>
  </si>
  <si>
    <t>德玛仕（DEMASHI）开水器商用 智能电热开水机全自动进水不锈钢烧水器开水炉学校工厂工地饭店饮水机大容量包安装 数显款【70L/h】KSQ-J60P-KA3</t>
  </si>
  <si>
    <t>德玛仕（DEMASHI）开水器商用 智能电热开水机全自动进水不锈钢烧水器开水炉学校工厂工地饭店饮水机大容量包安装 黑钛数显款【70L/h】J60P-KJS（220V</t>
  </si>
  <si>
    <t>德玛仕（DEMASHI）开水器商用 智能电热开水机全自动进水不锈钢烧水器开水炉学校工厂工地饭店饮水机大容量包安装 凉热双温【40L/h】KSQ-J30P-KA1</t>
  </si>
  <si>
    <t>德玛仕（DEMASHI）开水器商用 智能电热开水机全自动进水不锈钢烧水器开水炉学校工厂工地饭店饮水机大容量包安装 黑钛数显款【40L/h】KSQ-J30P-KJS</t>
  </si>
  <si>
    <t>德玛仕（DEMASHI）开水器商用 智能电热开水机全自动进水不锈钢烧水器开水炉学校工厂工地饭店饮水机大容量包安装 凉热双温【70L/h】J60P-KA1（380V）</t>
  </si>
  <si>
    <t>德玛仕（DEMASHI）开水器商用 智能电热开水机全自动进水不锈钢烧水器开水炉学校工厂工地饭店饮水机大容量包安装 黑钛数显款【70L/h】J60P-KJS（380V</t>
  </si>
  <si>
    <t>德玛仕（DEMASHI）开水器商用 智能电热开水机全自动进水不锈钢烧水器开水炉学校工厂工地饭店饮水机大容量包安装 凉热双温【70L/h】KSQ-J60P-KA1</t>
  </si>
  <si>
    <t>德玛仕自清洗商用抽油烟机 食堂饭店厨房油烟排烟净化机大吸力不锈钢吸油烟机 5米高端款丨220V丨DMS-YZ5000</t>
  </si>
  <si>
    <t>德玛仕自清洗商用抽油烟机 食堂饭店厨房油烟排烟净化机大吸力不锈钢吸油烟机 7.5米高端款丨220V丨DMS-YZ7500</t>
  </si>
  <si>
    <t>德玛仕大型前置净水直饮工业净水过滤器 商用五级超滤软水机全自动装置系统过滤自来水净水器 商用直饮机 超滤0.25T丨1T无菌纯水箱+变频泵</t>
  </si>
  <si>
    <t>德玛仕大型前置净水直饮工业净水过滤器 商用五级超滤软水机全自动装置系统过滤自来水净水器 商用直饮机 超滤0.25T丨1T无菌纯水箱</t>
  </si>
  <si>
    <t>德玛仕大型前置净水直饮工业净水过滤器 商用五级超滤软水机全自动装置系统过滤自来水净水器 商用直饮机 超滤0.5T丨1T无菌纯水箱</t>
  </si>
  <si>
    <t>德玛仕大型前置净水直饮工业净水过滤器 商用五级超滤软水机全自动装置系统过滤自来水净水器 商用直饮机 超滤0.25T丨500L无菌纯水箱丨全套配件</t>
  </si>
  <si>
    <t>德玛仕大型前置净水直饮工业净水过滤器 商用五级超滤软水机全自动装置系统过滤自来水净水器 商用直饮机 超滤0.25T丨1T无菌纯水箱丨全套配件</t>
  </si>
  <si>
    <t>德玛仕大型前置净水直饮工业净水过滤器 商用五级超滤软水机全自动装置系统过滤自来水净水器 商用直饮机 超滤0.25T丨500L无菌纯水箱+变频泵</t>
  </si>
  <si>
    <t>德玛仕大型前置净水直饮工业净水过滤器 商用五级超滤软水机全自动装置系统过滤自来水净水器 商用直饮机 超滤0.25T丨500L无菌纯水箱</t>
  </si>
  <si>
    <t>德玛仕大型前置净水直饮工业净水过滤器 商用五级超滤软水机全自动装置系统过滤自来水净水器 商用直饮机 超滤0.5T丨2T无菌纯水箱丨全套配件</t>
  </si>
  <si>
    <t>德玛仕大型前置净水直饮工业净水过滤器 商用五级超滤软水机全自动装置系统过滤自来水净水器 商用直饮机 超滤1T丨1T无菌纯水箱</t>
  </si>
  <si>
    <t>德玛仕大型前置净水直饮工业净水过滤器 商用五级超滤软水机全自动装置系统过滤自来水净水器 商用直饮机 超滤1T丨1T无菌纯水箱+变频泵</t>
  </si>
  <si>
    <t>德玛仕大型前置净水直饮工业净水过滤器 商用五级超滤软水机全自动装置系统过滤自来水净水器 商用直饮机 超滤0.5T丨1T无菌纯水箱+变频泵</t>
  </si>
  <si>
    <t>德玛仕大型前置净水直饮工业净水过滤器 商用五级超滤软水机全自动装置系统过滤自来水净水器 商用直饮机 超滤0.5T丨2T无菌纯水箱</t>
  </si>
  <si>
    <t>德玛仕大型前置净水直饮工业净水过滤器 商用五级超滤软水机全自动装置系统过滤自来水净水器 商用直饮机 超滤0.5T丨1T无菌纯水箱丨全套配件</t>
  </si>
  <si>
    <t>德玛仕大型前置净水直饮工业净水过滤器 商用五级超滤软水机全自动装置系统过滤自来水净水器 商用直饮机 超滤1T丨1T无菌纯水箱丨全套配件</t>
  </si>
  <si>
    <t>德玛仕大型前置净水直饮工业净水过滤器 商用五级超滤软水机全自动装置系统过滤自来水净水器 商用直饮机 DMS-CL-1T丨净水1吨/小时</t>
  </si>
  <si>
    <t>德玛仕大型前置净水直饮工业净水过滤器 商用五级超滤软水机全自动装置系统过滤自来水净水器 商用直饮机 DMS-CL-0.25T丨净水0.25吨/小时</t>
  </si>
  <si>
    <t>德玛仕大型前置净水直饮工业净水过滤器 商用五级超滤软水机全自动装置系统过滤自来水净水器 商用直饮机 DMS-CL-2T丨净水2吨/小时</t>
  </si>
  <si>
    <t>德玛仕大型前置净水直饮工业净水过滤器 商用五级超滤软水机全自动装置系统过滤自来水净水器 商用直饮机 超滤0.5T丨2T无菌纯水箱+变频泵</t>
  </si>
  <si>
    <t>德玛仕大型前置净水直饮工业净水过滤器 商用五级超滤软水机全自动装置系统过滤自来水净水器 商用直饮机 超滤2T丨2T无菌纯水箱+变频泵</t>
  </si>
  <si>
    <t>德玛仕大型前置净水直饮工业净水过滤器 商用五级超滤软水机全自动装置系统过滤自来水净水器 商用直饮机 超滤2T丨2T无菌纯水箱丨全套配件</t>
  </si>
  <si>
    <t>德玛仕大型前置净水直饮工业净水过滤器 商用五级超滤软水机全自动装置系统过滤自来水净水器 商用直饮机 DMS-CL-0.5T丨净水0.5吨/小时</t>
  </si>
  <si>
    <t>德玛仕大型前置净水直饮工业净水过滤器 商用五级超滤软水机全自动装置系统过滤自来水净水器 商用直饮机 超滤1T丨2T无菌纯水箱</t>
  </si>
  <si>
    <t>德玛仕大型前置净水直饮工业净水过滤器 商用五级超滤软水机全自动装置系统过滤自来水净水器 商用直饮机 超滤2T丨2T无菌纯水箱</t>
  </si>
  <si>
    <t>德玛仕大型前置净水直饮工业净水过滤器 商用五级超滤软水机全自动装置系统过滤自来水净水器 商用直饮机 超滤1T丨2T无菌纯水箱+变频泵</t>
  </si>
  <si>
    <t>德玛仕大型前置净水直饮工业净水过滤器 商用五级超滤软水机全自动装置系统过滤自来水净水器 商用直饮机 超滤1T丨2T无菌纯水箱丨全套配件</t>
  </si>
  <si>
    <t>德玛仕保温售饭台份数盆 304不锈钢 长方形打菜盆 快餐车方盆份数 份数盘1/1 【大盘】530*325*100mm</t>
  </si>
  <si>
    <t>德玛仕保温售饭台份数盆 304不锈钢 长方形打菜盆 快餐车方盆份数 份数盘1/1 【大盘】530*325*150mm</t>
  </si>
  <si>
    <t>德玛仕保温售饭台份数盆 304不锈钢 长方形打菜盆 快餐车方盆份数 份数盘1/1 【小盘】325*176*100mm</t>
  </si>
  <si>
    <t>德玛仕保温售饭台份数盆 304不锈钢 长方形打菜盆 快餐车方盆份数 份数盘1/1 【小盘】325*176*150mm</t>
  </si>
  <si>
    <t>德玛仕保温售饭台份数盆 304不锈钢 长方形打菜盆 快餐车方盆份数 份数盘1/1 【中盘】325*265*100mm</t>
  </si>
  <si>
    <t>德玛仕保温售饭台份数盆 304不锈钢 长方形打菜盆 快餐车方盆份数 份数盘1/1 【中盘】325*265*150mm</t>
  </si>
  <si>
    <t>德玛仕五级RO反渗透商用饮水机直饮机商用大型加热直饮一体机直饮水机净水机净水器商用直饮机商用净水器 S9-智云泉【公共饮水五级RO】-远峰蓝</t>
  </si>
  <si>
    <t>德玛仕五级RO反渗透商用饮水机直饮机商用大型加热直饮一体机直饮水机净水机净水器商用直饮机商用净水器 S9-智云泉【公共饮水五级RO】-云钻灰</t>
  </si>
  <si>
    <t>德玛仕单位食堂用304不锈钢加厚提桶汤桶提水桶大号商用油桶圆桶储水桶不锈钢桶 （带盖）加厚提桶厨房 不锈钢底桶丨4公分阀门</t>
  </si>
  <si>
    <t>德玛仕不锈钢桶圆桶带盖商用电热炉大汤锅汤桶大容量卤肉桶加深水桶 94L不锈钢厚底汤桶</t>
  </si>
  <si>
    <t>德玛仕不锈钢桶圆桶带盖商用电热炉大汤锅汤桶大容量卤肉桶加深水桶 265L不锈钢厚底汤桶</t>
  </si>
  <si>
    <t>德玛仕不锈钢桶圆桶带盖商用电热炉大汤锅汤桶大容量卤肉桶加深水桶 48L不锈钢厚底汤桶</t>
  </si>
  <si>
    <t>德玛仕不锈钢桶圆桶带盖商用电热炉大汤锅汤桶大容量卤肉桶加深水桶 31L不锈钢厚底汤桶</t>
  </si>
  <si>
    <t>德玛仕不锈钢桶圆桶带盖商用电热炉大汤锅汤桶大容量卤肉桶加深水桶 17.2L不锈钢厚底汤桶</t>
  </si>
  <si>
    <t>德玛仕不锈钢桶圆桶带盖商用电热炉大汤锅汤桶大容量卤肉桶加深水桶 32L不锈钢厚底汤桶</t>
  </si>
  <si>
    <t>德玛仕不锈钢桶圆桶带盖商用电热炉大汤锅汤桶大容量卤肉桶加深水桶 160L不锈钢厚底汤桶</t>
  </si>
  <si>
    <t>德玛仕不锈钢桶圆桶带盖商用电热炉大汤锅汤桶大容量卤肉桶加深水桶 05款丨49L复合底汤桶</t>
  </si>
  <si>
    <t>德玛仕不锈钢桶圆桶带盖商用电热炉大汤锅汤桶大容量卤肉桶加深水桶 05款丨95L复合底汤桶</t>
  </si>
  <si>
    <t>德玛仕不锈钢桶圆桶带盖商用电热炉大汤锅汤桶大容量卤肉桶加深水桶 11.5L不锈钢厚底汤桶</t>
  </si>
  <si>
    <t>德玛仕不锈钢桶圆桶带盖商用电热炉大汤锅汤桶大容量卤肉桶加深水桶 19.6L不锈钢厚底汤桶</t>
  </si>
  <si>
    <t>德玛仕不锈钢桶圆桶带盖商用电热炉大汤锅汤桶大容量卤肉桶加深水桶 22L不锈钢厚底汤桶</t>
  </si>
  <si>
    <t>德玛仕不锈钢桶圆桶带盖商用电热炉大汤锅汤桶大容量卤肉桶加深水桶 03款丨178L复合底汤桶</t>
  </si>
  <si>
    <t>德玛仕不锈钢桶圆桶带盖商用电热炉大汤锅汤桶大容量卤肉桶加深水桶 03款丨32L复合底汤桶</t>
  </si>
  <si>
    <t>德玛仕不锈钢桶圆桶带盖商用电热炉大汤锅汤桶大容量卤肉桶加深水桶 05款丨19.5L复合底汤桶</t>
  </si>
  <si>
    <t>德玛仕不锈钢桶圆桶带盖商用电热炉大汤锅汤桶大容量卤肉桶加深水桶 05款丨11.5L复合底汤桶</t>
  </si>
  <si>
    <t>德玛仕不锈钢桶圆桶带盖商用电热炉大汤锅汤桶大容量卤肉桶加深水桶 03款丨95L复合底汤桶</t>
  </si>
  <si>
    <t>德玛仕不锈钢桶圆桶带盖商用电热炉大汤锅汤桶大容量卤肉桶加深水桶 03款丨69L复合底汤桶</t>
  </si>
  <si>
    <t>德玛仕不锈钢桶圆桶带盖商用电热炉大汤锅汤桶大容量卤肉桶加深水桶 03款丨20L复合底汤桶</t>
  </si>
  <si>
    <t>德玛仕不锈钢桶圆桶带盖商用电热炉大汤锅汤桶大容量卤肉桶加深水桶 03款丨48L复合底汤桶</t>
  </si>
  <si>
    <t>德玛仕不锈钢桶圆桶带盖商用电热炉大汤锅汤桶大容量卤肉桶加深水桶 05款丨69L复合底汤桶</t>
  </si>
  <si>
    <t>德玛仕不锈钢桶圆桶带盖商用电热炉大汤锅汤桶大容量卤肉桶加深水桶 03款丨6L复合底汤桶</t>
  </si>
  <si>
    <t>德玛仕不锈钢桶圆桶带盖商用电热炉大汤锅汤桶大容量卤肉桶加深水桶 03款丨31L复合底汤桶</t>
  </si>
  <si>
    <t>德玛仕不锈钢桶圆桶带盖商用电热炉大汤锅汤桶大容量卤肉桶加深水桶 03款丨22.8L复合底汤桶</t>
  </si>
  <si>
    <t>德玛仕不锈钢桶圆桶带盖商用电热炉大汤锅汤桶大容量卤肉桶加深水桶 03款丨13.5L复合底汤桶</t>
  </si>
  <si>
    <t>德玛仕不锈钢桶圆桶带盖商用电热炉大汤锅汤桶大容量卤肉桶加深水桶 03款丨12L复合底汤桶</t>
  </si>
  <si>
    <t>德玛仕不锈钢桶圆桶带盖商用电热炉大汤锅汤桶大容量卤肉桶加深水桶 03款丨17L复合底汤桶</t>
  </si>
  <si>
    <t>德玛仕防水智能称重称 肉类青菜高精度克准称重 10寸触控屏简单操作 全钢化玻璃面板  DMS-ZNC-B50-1智能称重称</t>
  </si>
  <si>
    <t>德玛仕（DEMASHI）商用电磁炉 多头四六头电炉灶电灶台 柜式四六眼煲仔炉 六头煲仔炉丨3500W*6丨304材质</t>
  </si>
  <si>
    <t>德玛仕（DEMASHI）商用电磁炉 多头四六头电炉灶电灶台 柜式四六眼煲仔炉 定制丨201不锈钢丨HW-BZL3.5X-04</t>
  </si>
  <si>
    <t>德玛仕（DEMASHI）商用电磁炉 多头四六头电炉灶电灶台 柜式四六眼煲仔炉 四头煲仔炉丨3500W*4丨304材质</t>
  </si>
  <si>
    <t>德玛仕（DEMASHI）商用电磁炉 多头四六头电炉灶电灶台 柜式四六眼煲仔炉 四头煲仔炉丨3500W*4丨201材质</t>
  </si>
  <si>
    <t>德玛仕（DEMASHI）商用电磁炉 多头四六头电炉灶电灶台 柜式四六眼煲仔炉 六头煲仔炉丨3500W*6丨201材质</t>
  </si>
  <si>
    <t>德玛仕德玛仕旧机代扣sku（请勿下单） 旧机代扣sku（请勿下单）</t>
  </si>
  <si>
    <t>德玛仕旧机代扣sku（请勿下单） 旧机代扣sku（请勿下单）</t>
  </si>
  <si>
    <t>德玛仕德玛仕德玛仕旧机代扣sku（请勿下单）</t>
  </si>
  <si>
    <t>德玛仕锯骨机锯条 【配件】锯骨机JGJ-120A锯条</t>
  </si>
  <si>
    <t>德玛仕锯骨机锯条 【配件】锯骨机JGJ-250PT锯条</t>
  </si>
  <si>
    <t>德玛仕锯骨机锯条 【配件】锯骨机JGJ-250A锯条</t>
  </si>
  <si>
    <t>德玛仕德玛仕旧机代扣sku（请勿下单）  旧机代扣sku（请勿下单）</t>
  </si>
  <si>
    <t>德玛仕旧机代扣sku（请勿下单）  旧机代扣sku（请勿下单）</t>
  </si>
  <si>
    <t>德玛仕德玛仕旧机代扣sku（请勿下单）</t>
  </si>
  <si>
    <t>德玛仕绞肉机旧机代扣sku（请勿下单）</t>
  </si>
  <si>
    <t>德玛仕（DEMASHI）外置400G反渗透净水器+压力桶配件专用属于配件（需联系客服备注才可发货） 外置400G反渗透净水器+压力桶配件</t>
  </si>
  <si>
    <t>德玛仕商用直饮机商用净水器 一级水效直饮饮水机商用 开水器烧水机 净水机直饮水机 单位办公室工厂用 手机智联丨一开一净丨供60-120人</t>
  </si>
  <si>
    <t>德玛仕商用直饮机商用净水器 一级水效直饮饮水机商用 开水器烧水机 净水机直饮水机 单位办公室工厂用 水质监测丨一开一温丨供60-150人</t>
  </si>
  <si>
    <t>德玛仕商用直饮机商用净水器 一级水效直饮饮水机商用 开水器烧水机 净水机直饮水机 单位办公室工厂用 30L大内胆丨一开一净丨供60-140人</t>
  </si>
  <si>
    <t>德玛仕商用直饮机商用净水器 一级水效直饮饮水机商用 开水器烧水机 净水机直饮水机 单位办公室工厂用 便携式滤芯丨一开一温丨60-100人</t>
  </si>
  <si>
    <t>德玛仕商用直饮机商用净水器 一级水效直饮饮水机商用 开水器烧水机 净水机直饮水机 单位办公室工厂用 1级水效丨一开一温丨供70-140人</t>
  </si>
  <si>
    <t>德玛仕商用直饮机商用净水器 一级水效直饮饮水机商用 开水器烧水机 净水机直饮水机 单位办公室工厂用 35L大内胆丨一开一净丨供60-150人</t>
  </si>
  <si>
    <t>德玛仕商用直饮机商用净水器 一级水效直饮饮水机商用 开水器烧水机 净水机直饮水机 单位办公室工厂用 1级水效丨一开一温丨供40-80人</t>
  </si>
  <si>
    <t>德玛仕商用直饮机商用净水器 一级水效直饮饮水机商用 开水器烧水机 净水机直饮水机 单位办公室工厂用 35L大内胆丨一开一冰丨供30-80人</t>
  </si>
  <si>
    <t>德玛仕商用直饮机商用净水器 一级水效直饮饮水机商用 开水器烧水机 净水机直饮水机 单位办公室工厂用 8℃冰水丨两开一冰丨供70-140人</t>
  </si>
  <si>
    <t>德玛仕商用直饮机商用净水器 一级水效直饮饮水机商用 开水器烧水机 净水机直饮水机 单位办公室工厂用 57L大内胆丨两开一温丨供60-120人</t>
  </si>
  <si>
    <t>德玛仕商用直饮机商用净水器 一级水效直饮饮水机商用 开水器烧水机 净水机直饮水机 单位办公室工厂用 800G通量丨两开一净丨供100-200人</t>
  </si>
  <si>
    <t>德玛仕商用直饮机商用净水器 一级水效直饮饮水机商用 开水器烧水机 净水机直饮水机 单位办公室工厂用 水质监测丨一开二温丨供100-200人</t>
  </si>
  <si>
    <t>德玛仕商用直饮机商用净水器 一级水效直饮饮水机商用 开水器烧水机 净水机直饮水机 单位办公室工厂用 600G通量丨一开一净丨供80-160人</t>
  </si>
  <si>
    <t>德玛仕商用直饮机商用净水器 一级水效直饮饮水机商用 开水器烧水机 净水机直饮水机 单位办公室工厂用 8℃冰水丨一开一冰丨供60-120人</t>
  </si>
  <si>
    <t>德玛仕商用直饮机商用净水器 一级水效直饮饮水机商用 开水器烧水机 净水机直饮水机 单位办公室工厂用 800G通量丨一开一冰丨120-240人</t>
  </si>
  <si>
    <t>德玛仕商用直饮机商用净水器 一级水效直饮饮水机商用 开水器烧水机 净水机直饮水机 单位办公室工厂用 1级水效丨一开二温丨供80-160人</t>
  </si>
  <si>
    <t>德玛仕商用直饮机商用净水器 一级水效直饮饮水机商用 开水器烧水机 净水机直饮水机 单位办公室工厂用 800G通量丨一开一净一冰丨供120-240人</t>
  </si>
  <si>
    <t>德玛仕商用直饮机商用净水器 一级水效直饮饮水机商用 开水器烧水机 净水机直饮水机 单位办公室工厂用 1级水效丨一开一冰丨60-150人</t>
  </si>
  <si>
    <t>德玛仕商用直饮机商用净水器 一级水效直饮饮水机商用 开水器烧水机 净水机直饮水机 单位办公室工厂用 1000G通量丨一开一净丨供120-240人</t>
  </si>
  <si>
    <t>德玛仕商用直饮机商用净水器 一级水效直饮饮水机商用 开水器烧水机 净水机直饮水机 单位办公室工厂用 童锁设计丨UV杀菌丨供70-140人</t>
  </si>
  <si>
    <t>德玛仕商用直饮机商用净水器 一级水效直饮饮水机商用 开水器烧水机 净水机直饮水机 单位办公室工厂用 童锁设计丨一开一净/一开丨供70-140人</t>
  </si>
  <si>
    <t>德玛仕商用直饮机商用净水器 一级水效直饮饮水机商用 开水器烧水机 净水机直饮水机 单位办公室工厂用 1级水效丨两开一温丨供70-140人</t>
  </si>
  <si>
    <t>德玛仕商用直饮机商用净水器 一级水效直饮饮水机商用 开水器烧水机 净水机直饮水机 单位办公室工厂用 1级水效丨一开一温丨供60-100人</t>
  </si>
  <si>
    <t>德玛仕商用直饮机商用净水器 一级水效直饮饮水机商用 开水器烧水机 净水机直饮水机 单位办公室工厂用 1级水效丨两开一净丨供60-120人</t>
  </si>
  <si>
    <t>德玛仕商用净水器 直饮水机 公司用单位办公室开水器商用不锈钢直饮机 五级RO反渗透DMS-RO200规格：2D3 1级水效丨一开一温丨供40-80人</t>
  </si>
  <si>
    <t>德玛仕直饮水机 大型学校烧水机 学校用开水器 大型净水器 五级RO反渗透 压缩机制冷 冰水商用直饮机 一开一冰丨SRZ-20/SRZ-2L-L10</t>
  </si>
  <si>
    <t>德玛仕直饮水机 大型学校烧水机 学校用开水器 大型净水器 五级RO反渗透 压缩机制冷 冰水商用直饮机 两开一冰丨DMS-RO400 规格:3L10</t>
  </si>
  <si>
    <t>德玛仕直饮水机 商用学校烧水机 学校用开水器 不锈钢直饮机商用净水器 五级RO反渗透 ML-2GA/KS-18LG-2W 大出水量丨一开一温丨供60-100人</t>
  </si>
  <si>
    <t>德玛仕直饮水机商用学校烧水单位办公室工厂用开水器净水器商用直饮机饮水机 反渗透DMS-RO400 规格：2L4 一开一净丨30L大内胆丨供60-140人</t>
  </si>
  <si>
    <t>德玛仕商用直饮水机净水器净水机开水器直饮机烧水机公司单位用两开一温SRZ-60/SRZ-3L-L6（五级RO） 两开一温丨57L大内胆丨供60-120人</t>
  </si>
  <si>
    <t>德玛仕商用饮水机直饮水机学校工厂工业办公室用净水饮水一体机开水器商用净水器直饮机 五级超滤过滤 一开二温丨五级超滤丨DMS-3CL2 规格：3L9</t>
  </si>
  <si>
    <t>德玛仕商用饮水机直饮水机学校工厂工业办公室用净水饮水一体机开水器商用净水器直饮机 五级超滤过滤 一开一温丨五级超滤丨DMS-2CL2规格:2L9</t>
  </si>
  <si>
    <t>德玛仕商用饮水机直饮水机学校工厂工业办公室用净水饮水一体机开水器商用净水器直饮机 五级超滤过滤 一开五温丨五级超滤丨DMS-6CL2 规格：6L9</t>
  </si>
  <si>
    <t>德玛仕商用饮水机直饮水机学校工厂工业办公室用净水饮水一体机开水器商用净水器直饮机 五级超滤过滤 一开三温丨五级超滤丨DMS-4CL2 规格：4L9</t>
  </si>
  <si>
    <t>德玛仕商用饮水机直饮水机学校工厂工业办公室用净水饮水一体机开水器商用净水器直饮机 五级超滤过滤 一开四温丨五级超滤丨DMS-5CL2 规格：5L9</t>
  </si>
  <si>
    <t>德玛仕净水器商用饮水机直饮水机学校工厂公司办公室用商用饮水一体机开水器直饮机五级RO反渗透一级水效 一开二温丨供80-160人YT-4K 规格3L9</t>
  </si>
  <si>
    <t>德玛仕净水器商用饮水机直饮水机学校工厂公司办公室用商用饮水一体机开水器直饮机五级RO反渗透一级水效 一开五温丨供340人YT-6K 规格：6L9</t>
  </si>
  <si>
    <t>德玛仕净水器商用饮水机直饮水机学校工厂公司办公室用商用饮水一体机开水器直饮机五级RO反渗透一级水效 一开四温丨供260人YT-5K 规格：5L9</t>
  </si>
  <si>
    <t>德玛仕净水器商用饮水机直饮水机学校工厂公司办公室用商用饮水一体机开水器直饮机五级RO反渗透一级水效 一级水效丨供80-160人RO400规格:3L9</t>
  </si>
  <si>
    <t>德玛仕净水器商用饮水机直饮水机学校工厂公司办公室用商用饮水一体机开水器直饮机五级RO反渗透一级水效 一开三温丨供220人YT-4K 规格：4L9</t>
  </si>
  <si>
    <t>德玛仕净水器商用饮水机直饮水机学校工厂公司办公室用商用饮水一体机开水器直饮机五级RO反渗透一级水效 一级水效丨供70-140人 RO400规格:2L9</t>
  </si>
  <si>
    <t>德玛仕净水器商用饮水机直饮水机学校工厂公司办公室用商用饮水一体机开水器直饮机五级RO反渗透一级水效 一开一温丨供70-140人 YT-4K规格:2L9</t>
  </si>
  <si>
    <t>德玛仕直饮水机商用净水器工厂学校办公室开水器直饮机大型饮水机SRZ-800/SRZ-RO-3L-L6(两开一净) 两开一净丨800G通量丨供100-200人</t>
  </si>
  <si>
    <t>德玛仕商用净水器单位办公室开水器商用直饮水机开水器大型净水饮水机商用净水设备SRZ-600/SRZ-2L-L5 一开一净丨600G通量丨供80-160人</t>
  </si>
  <si>
    <t>德玛仕直饮水机商用学校烧水机工厂单位办公室开水器直饮机净水器 超滤过滤喝矿物质水 大出水量直饮机 一开二温丨SRZ-30/SRZ-3L-LG（全黑）</t>
  </si>
  <si>
    <t>德玛仕直饮水机商用学校烧水机工厂单位办公室开水器直饮机净水器 超滤过滤喝矿物质水 大出水量直饮机 一开三温丨SRZ-45/SRZ-4L-LG（全黑）</t>
  </si>
  <si>
    <t>德玛仕直饮水机商用学校烧水机工厂单位办公室开水器直饮机净水器 超滤过滤喝矿物质水 大出水量直饮机 一开四温丨SRZ-45/SRZ-5L-LG（全黑）</t>
  </si>
  <si>
    <t>德玛仕炉拼台 搭配商用炉灶拼接台不锈钢调料酱料台置物架子 DMS-LPTO3009</t>
  </si>
  <si>
    <t>德玛仕保温售饭台商用快餐车保温汤池分餐台 【五格】1800*800*800丨304材质 含菜盆</t>
  </si>
  <si>
    <t>德玛仕保温售饭台商用快餐车保温汤池分餐台 【五格】1800*700*800丨201材质 含菜盆</t>
  </si>
  <si>
    <t>德玛仕旧机代扣SKU（请勿下单）</t>
  </si>
  <si>
    <t>德玛仕商用消毒柜大容量商用碗筷刀具推车消毒机 刀具漏勺汤匙紫外线消毒 餐饮酒店餐厅食堂饭店 推车式丨筷子/刀具、餐具消毒机</t>
  </si>
  <si>
    <t>德玛仕商用净水器直饮水机学校公司办公室机场火车站用开水器净化加热一体饮水机DMS-RO1000规格：2S9  1000G通量丨一开一净丨供120-240人</t>
  </si>
  <si>
    <t>德玛仕五级过滤制热制冷饮水机直饮机单位大型加热直饮一体机直饮水机净水机净水器智能直饮机大型净水器 ML-2GA/KS-10LG-2Z灰色丨配2套滤芯</t>
  </si>
  <si>
    <t>德玛仕五级过滤制热制冷饮水机直饮机单位大型加热直饮一体机直饮水机净水机净水器智能直饮机大型净水器 ML-2GA/KS-10LG-2Z黑色丨配1年滤芯</t>
  </si>
  <si>
    <t>德玛仕商用净水器直饮水机学校公司办公室机场火车站用开水器净化加热一体饮水机一级水效商用净水机 DMS-RO800 规格：2D9丨一开一冰</t>
  </si>
  <si>
    <t>德玛仕商用净水器直饮水机学校公司办公室机场火车站用开水器净化加热一体饮水机一级水效商用净水机 DMS-RO800 规格：3D9丨一开一净一冰</t>
  </si>
  <si>
    <t>德玛仕五级超滤饮水机直饮机商用大型加热直饮一体机直饮水机净水机净水器公司学校办公室用 双开水出水 GK-90L/KS-30L-90L丨双开水丨超滤</t>
  </si>
  <si>
    <t>德玛仕五级超滤饮水机直饮机商用大型加热直饮一体机直饮水机净水机净水器公司学校办公室用 双开水出水 GK-30L/KS-18L-30L丨双开水丨超滤</t>
  </si>
  <si>
    <t>德玛仕五级超滤饮水机直饮机商用大型加热直饮一体机直饮水机净水机净水器公司学校办公室用 双开水出水 GK-60L/KS-27L-60L丨双开水丨超滤</t>
  </si>
  <si>
    <t>德玛仕商用净水器办公室直饮水机超滤过滤净水机直饮机加热烧水净饮一体机工厂公司 DMS-2CL5 规格：2T1 五级超滤丨可接桶装水丨办公室用</t>
  </si>
  <si>
    <t>德玛仕商用饮水机直饮水机学校公司办公工厂商用开水器净化净水器烧水器直饮机商用DMS-2CL2规格:2Y1 五级超滤丨一开一常温丨供10-40人</t>
  </si>
  <si>
    <t>德玛仕直饮机商用净水器直饮机五级RO反渗透公司办公室用商用净水器加热直饮一体机 DMS-RO100 规格：2Y1 五级RO丨一开一净丨供10-20人</t>
  </si>
  <si>
    <t>德玛仕五级RO反渗透商用净水器直饮机商用大型加热直饮一体机直饮水机净水机净水器直饮YT-2K 规格：2Z5 一开一净丨童锁设计丨供30-60人</t>
  </si>
  <si>
    <t>德玛仕商用豆浆机早餐店用全自动磨煮一体大容量预约保温分体式易清洗 食堂用免煮免过滤大型五谷磨浆机 【3L大小家庭】约15杯丨预约保温丨易清洗</t>
  </si>
  <si>
    <t>德玛仕商用豆浆机早餐店用全自动磨煮一体大容量预约保温分体式易清洗 食堂用免煮免过滤大型五谷磨浆机 【8L分餐饮公司】约40杯丨预约保温丨易清洗</t>
  </si>
  <si>
    <t>德玛仕商用豆浆机早餐店用全自动磨煮一体大容量预约保温分体式易清洗 食堂用免煮免过滤大型五谷磨浆机 【6L小型早餐店】约30杯丨预约保温丨易清洗</t>
  </si>
  <si>
    <t>德玛仕商用豆浆机早餐店用全自动磨煮一体大容量预约保温分体式易清洗 食堂用免煮免过滤大型五谷磨浆机 【10L大型食堂】约50杯丨预约保温丨易清洗</t>
  </si>
  <si>
    <t>德玛仕（DEMASHI）智慧智能厨房食堂 食安智能留样仪留样机留样秤 自动称重 食品菜品 保存日期标签打印一体机 智能留样仪丨留样自动记录丨可报表导出</t>
  </si>
  <si>
    <t>德玛仕（DEMASHI）智能智慧食堂厨房 智能出入库磅秤 进销存报表导出 商用高精度精准 不锈钢防水充电可移动 物联网 单机版丨无需联网丨可称300KG</t>
  </si>
  <si>
    <t>德玛仕（DEMASHI）智能智慧食堂厨房 智能出入库磅秤 进销存报表导出 商用高精度精准 不锈钢防水充电可移动 物联网 赠送5年云服务器丨库存管理丨库存监控</t>
  </si>
  <si>
    <t>德玛仕（DEMASHI）智能智慧食堂厨房 智能出入库磅秤 进销存报表导出 商用高精度精准 不锈钢防水充电可移动 物联网 赠送8年云服务器丨库存管理丨库存监控</t>
  </si>
  <si>
    <t>德玛仕（DEMASHI）智能智慧食堂厨房 智能出入库磅秤 进销存报表导出 商用高精度精准 不锈钢防水充电可移动 物联网 赠送10年云服务器丨库存管理丨库存监控</t>
  </si>
  <si>
    <t>德玛仕（DEMASHI）智能智慧食堂厨房 智能出入库磅秤 进销存报表导出 商用高精度精准 不锈钢防水充电可移动 物联网 网络版丨物联组网丨可称300KG</t>
  </si>
  <si>
    <t>德玛仕（DEMASHI）智能智慧食堂厨房 智能出入库磅秤 进销存报表导出 商用高精度精准 不锈钢防水充电可移动 物联网 赠送3年云服务器丨库存管理丨库存监控</t>
  </si>
  <si>
    <t>德玛仕（DEMASHI）智能智慧食堂厨房 智能出入库磅秤 进销存报表导出 商用高精度精准 不锈钢防水充电可移动 物联网 单机版丨无需联网丨可称150KG</t>
  </si>
  <si>
    <t>德玛仕（DEMASHI）智能智慧食堂厨房 智能出入库磅秤 进销存报表导出 商用高精度精准 不锈钢防水充电可移动 物联网 网络版丨物联组网丨可称150KG</t>
  </si>
  <si>
    <t>德玛仕（DEMASHI）智能智慧食堂厨房 智能出入库磅秤 进销存报表导出 商用高精度精准 不锈钢防水充电可移动 物联网 赠送1年云服务器丨库存管理丨库存监控</t>
  </si>
  <si>
    <t>德玛仕（DEMASHI）智能食堂厨房自助视觉识别智能双屏 刷卡扫码人脸识别三合一支付点餐结算机双屏人脸识别结算机</t>
  </si>
  <si>
    <t>德玛仕收银系统 连锁点餐收款机 定金款丨拍下联系丨免费厨房设计</t>
  </si>
  <si>
    <t>德玛仕（DEMASHI）智慧食堂厨房智能绑盘机人脸识别一体机多种支付高精度高灵敏（智慧厨房工程配套） 智能绑盘机丨人脸识别丨多设备协同</t>
  </si>
  <si>
    <t>德玛仕（DEMASHI）智能智慧食堂厨房智能结算餐台 减重式打餐 桌面式RFID人脸识别 自助结算打餐终端 称重异常警报 扫码式自助计量打餐终端</t>
  </si>
  <si>
    <t>德玛仕智慧智能厨房食堂 视觉自助计量打餐终端 结算计费一体机 人脸识别自助多种支付 自助餐称重 视觉自助计量打餐终端</t>
  </si>
  <si>
    <t>德玛仕商用净水器直饮水机办公室饮水机烧水机公司开水器工厂一开一净DMS-RO400 规格：2L4（1级水效） 一级水效丨30L内胆丨供60-140人</t>
  </si>
  <si>
    <t>德玛仕商用净水器饮水机净水机工厂办公室用净水饮水一体机五级RO直饮机办公室用净饮一体机（1级水效） 一开三温丨DMS-RO400 规格： 规格：4L9</t>
  </si>
  <si>
    <t>德玛仕商用净水器饮水机净水机工厂办公室用净水饮水一体机五级RO直饮机办公室用净饮一体机（1级水效） 一开一温丨DMS-RO400 规格： 规格：2L9</t>
  </si>
  <si>
    <t>德玛仕商用净水器饮水机净水机工厂办公室用净水饮水一体机五级RO直饮机办公室用净饮一体机（1级水效） 一开二温丨DMS-RO400 规格： 规格：3L9</t>
  </si>
  <si>
    <t>德玛仕商用净水器饮水机直饮水机学校工厂公司办公室用净水饮水一体机开水器直饮机五级RO商用净水机 一开四温丨供260人丨YT-5K 规格：5L9</t>
  </si>
  <si>
    <t>德玛仕商用净水器饮水机直饮水机学校工厂公司办公室用净水饮水一体机开水器直饮机五级RO商用净水机 一开一温丨供140人丨YT-4K规格：2L9</t>
  </si>
  <si>
    <t>德玛仕商用净水器饮水机直饮水机学校工厂公司办公室用净水饮水一体机开水器直饮机五级RO商用净水机 一开五温丨供340人丨YT-6K 规格：6L9</t>
  </si>
  <si>
    <t>德玛仕商用净水器饮水机直饮水机学校工厂公司办公室用净水饮水一体机开水器直饮机五级RO商用净水机 一开三温丨供220人丨YT-4K 规格：4L9</t>
  </si>
  <si>
    <t>德玛仕商用净水器饮水机直饮水机学校工厂公司办公室用净水饮水一体机开水器直饮机五级RO商用净水机 一开二温丨供160人丨YT-4K 规格：3L9</t>
  </si>
  <si>
    <t>德玛仕商用净水器饮水机净水机学校公司办公室工业工厂直饮机五级RO净化加热过滤一体饮水机烧水器 一开一净丨供40-60人丨YT-2K （白色面板）</t>
  </si>
  <si>
    <t>德玛仕商用净水器饮水机净水机学校公司办公室工业工厂直饮机五级RO净化加热过滤一体饮水机烧水器 一开一净丨供40-60人丨YT-2K （黑色面板）</t>
  </si>
  <si>
    <t>德玛仕商用净水器直饮水机学校公司办公室工业商用直饮机净化加热饮水机烧水器直饮水机YT-2K 规格：2Z5 童锁设计丨一开一净丨供30-60人</t>
  </si>
  <si>
    <t>德玛仕商用净水器饮水机直饮水机公司办公室直饮机加热直饮一体机（一级水效）DMS-RO100 规格：2Y1 童锁设计丨UV杀菌丨供10-20人</t>
  </si>
  <si>
    <t>德玛仕商用饮水机学校烧水单位办公室工厂用开水器净水器商用直饮水机净水器商用直饮DMS-RO200规格：2D3 1级水效丨一开一温丨供40-80人</t>
  </si>
  <si>
    <t>德玛仕商用净水器直饮水机公司单位学校办公室用开水器五级RO直饮机净饮一体机商用直饮SRZ-30/SRZ-2L-L7 物联网款丨一开一净丨供60-120人</t>
  </si>
  <si>
    <t>德玛仕商用净水器直饮水机单位公司学校办公室饮水机净水机净化加热直饮机RO反渗透ML-2GA/KS-18LG-2W 便携式滤芯丨一开一温丨供60-100人</t>
  </si>
  <si>
    <t>德玛仕商用净水器直饮水机学校单位办公室工厂用开水器商用饮水机加热直饮机反渗透DMS-RO400 规格：2L4 便携式滤芯丨一开一净丨供60-140人</t>
  </si>
  <si>
    <t>德玛仕商用净水器直饮水机净水机办公过滤加热一体机五级RO反渗透RO冰水直饮机 (1级水效) 办公室用 两开一冰丨 DMS-RO400 规格:3L10</t>
  </si>
  <si>
    <t>德玛仕商用净水器直饮水机净水机办公过滤加热一体机五级RO反渗透RO冰水直饮机 (1级水效) 办公室用 一开一冰丨SRZ-20/SRZ-2L-L10</t>
  </si>
  <si>
    <t>德玛仕商用净水器直饮水机工厂学校办公室开水器直饮机大型RO过滤饮水机SRZ-800/SRZ-RO-3L-L6(两开一净) 800G通量丨两开一净丨供100-200人</t>
  </si>
  <si>
    <t>德玛仕商用压面皮机压面机 大型不锈钢电动一体机 擀面皮揉面机 擀面皮揉面机YP350-2工程款 不带面条刀</t>
  </si>
  <si>
    <t>德玛仕商用压面皮机压面机 大型不锈钢电动一体机 擀面皮揉面机 擀面皮揉面机YP350-2 220V 不带面条刀</t>
  </si>
  <si>
    <t>德玛仕商用饮水机直饮水机学校公司办公室工厂商用开水器净水器商用RO反渗透SRZ-60/SRZ-3L-L6两开一温 57L大内胆丨两开一温丨供60-120人</t>
  </si>
  <si>
    <t>德玛仕商用净水器直饮水机公司办公室开水器不锈钢直饮机五级RO一开一净DMS-RO400 规格:2L7（1级水效） 手机物联丨一开一净丨供60-120人</t>
  </si>
  <si>
    <t>德玛仕商用净水器直饮水机办公室饮水机烧水机公司开水器工厂一开一冰DMS-RO400 规格:2L10（1级水效） 一级水效丨一开一冰丨供60-120人</t>
  </si>
  <si>
    <t>德玛仕商用净水器直饮水机办公室学校食堂工厂用开水器饮水净水一体机DMS-RO600 规格:2L5（1级水效） 一级水效丨600G通量丨供80-160人</t>
  </si>
  <si>
    <t>德玛仕商用净水器直饮水机办公室饮水机烧水机公司开水器工厂一开一净YT-2K 规格：2KH（1级水效） 一级水效丨童锁设计丨供40-60人</t>
  </si>
  <si>
    <t>德玛仕商用净水器直饮水机办公室饮水机烧水机公司开水器工厂一开一净YT-2K 规格：2KB（1级水效） 一级水效丨童锁设计丨供40-60人</t>
  </si>
  <si>
    <t>德玛仕商用净水器直饮水机烧水机公司办公单位用五级RO反渗透直饮机SRZ-45/SRZ-4L-L3（两开一温一净） 五级RO丨两开一温一净丨供80-160人</t>
  </si>
  <si>
    <t>德玛仕商用饮水机直饮水机学校工厂工业办公室用净水饮水一体机开水器商用净水器直饮机DMS-2CL2规格:2L3 五级超滤丨触控取水丨供60-80人</t>
  </si>
  <si>
    <t>德玛仕五级超滤商用饮水机直饮机商用大型加热直饮一体机直饮水机净水机净水器公司学校办公室工厂车间用 GK-2G/KS-27L-3G丨送1年滤芯</t>
  </si>
  <si>
    <t>德玛仕五级超滤商用饮水机直饮机商用大型加热直饮一体机直饮水机净水机净水器公司学校办公室工厂车间用 GK-2G/KS-18L-2G丨送1年滤芯</t>
  </si>
  <si>
    <t>德玛仕直饮水机饮水机直饮机商用大型加热直饮一体机净水机净水器公司学校办公室用GK-2AE/KS-18L-2AE 五级超滤丨换芯提醒丨供30-80人</t>
  </si>
  <si>
    <t>德玛仕热风循环消毒柜 商用不锈钢立式高温 厨房餐厅食堂用单门【调时调温】消毒碗柜XDR380-2F 高温二星丨三档定时丨供50-150人</t>
  </si>
  <si>
    <t>德玛仕热风循环消毒柜 商用不锈钢立式高温厨房餐厅食堂酒店大容量碗筷餐具消毒碗柜商用消毒柜XDR320-B2 高温二星丨320升丨供50-150人</t>
  </si>
  <si>
    <t>德玛仕消毒柜商用 二星级高温商用消毒柜不锈钢立式热风可调温消毒柜 单位食堂餐厅用消毒碗柜 XDR338-F3 高温二星丨338升丨供50-150人</t>
  </si>
  <si>
    <t>德玛仕消毒柜商用 二星级高温商用消毒柜不锈钢立式热风可调温消毒柜 单位食堂餐厅用消毒碗柜XDR338-D3 高温二星丨338升丨供50-150人</t>
  </si>
  <si>
    <t>德玛仕商用消毒柜 二星级热风循环不锈钢消毒柜商用 单位食堂餐厅用 调温调时五层消毒碗柜XDR600-C2 五层空间丨高温二星丨供100-250人</t>
  </si>
  <si>
    <t>德玛仕商用消毒柜 不锈钢大容量双开门商用立式消毒柜酒店厨房餐厅食堂消毒柜商用消毒碗柜 XDR600-A1 高温二星丨600升丨供100-200人</t>
  </si>
  <si>
    <t>德玛仕消毒柜商用 商用不锈钢消毒柜立式高温热风双开门单位餐厅食堂大容量碗筷餐具消毒碗柜XDR650-B2 高温二星丨独立分控丨供100-300人</t>
  </si>
  <si>
    <t>德玛仕商用消毒柜热风循环 不锈钢立式高温双开门 单位厨房餐厅食堂用大容量 消毒碗柜XDR650-D2F 五档定时丨650升丨供100-300人</t>
  </si>
  <si>
    <t>德玛仕商用消毒柜热风循环 不锈钢立式高温双开门 单位厨房餐厅食堂用大容量 消毒碗柜XDR650-D2G 650升丨透视门窗丨供100-300人</t>
  </si>
  <si>
    <t>德玛仕商用消毒柜 二星级热风循环调时调温 全分餐盘层架双开门不锈钢消毒柜商用 约384人用 XDR900F-1 热风循环丨751升丨供200-400人</t>
  </si>
  <si>
    <t>德玛仕商用消毒柜 热风循环双开门不锈钢立式厨房饭店用消毒碗柜大容量消毒柜XDR910F-2A（推车机械款） 推车款丨910升丨200-400人</t>
  </si>
  <si>
    <t>德玛仕商用消毒柜 热风循环双开门不锈钢立式厨房饭店用消毒碗柜消毒柜商用大容量食堂用XDR910-T2 推车款丨910升丨供200-400人</t>
  </si>
  <si>
    <t>德玛仕商用消毒柜 热风循环双开门不锈钢立式厨房饭店用消毒碗柜大容量消毒柜XDR1000-F1A（推车定制款） 1000升丨推车款丨供200-500人</t>
  </si>
  <si>
    <t>德玛仕（DEMASHI）雪融机商用冷饮机饮料机雪泥机自助奶茶甜品果汁机沙冰机商用网红韩式小吃雪冰机丨XRJ-220Y1</t>
  </si>
  <si>
    <t>德玛仕开水器商用冷热开水机内置过滤烧水器双温饮水机全自动进水电热水器机学校公司工厂饭店饮水机 凉热双温【70L/H】220V丨可供100人</t>
  </si>
  <si>
    <t>德玛仕开水器商用冷热开水机内置过滤烧水器双温饮水机全自动进水电热水器机学校公司工厂饭店饮水机 凉热双温【40L/H】220V丨可供60人</t>
  </si>
  <si>
    <t>德玛仕开水器商用冷热开水机内置过滤烧水器双温饮水机全自动进水电热水器机学校公司工厂饭店饮水机 凉热双温【100L/H】380V可供160人</t>
  </si>
  <si>
    <t>德玛仕开水器商用冷热开水机内置过滤烧水器双温饮水机全自动进水电热水器机学校公司工厂饭店饮水机 凉热双温【70L/H】380V丨可供100人</t>
  </si>
  <si>
    <t>德玛仕五级超滤商用饮水机直饮机商用大型加热直饮一体机直饮水机净水机净水器公司学校办公室工厂车间用 五级超滤丨GK-2G/KS-18L-2G</t>
  </si>
  <si>
    <t>德玛仕大功率绞肉机商用灌肠机搅肉机碎肉机 台式食堂绞馅机大型切肉机不锈钢电动 YF-JR12 【240斤/小时】铜芯电机</t>
  </si>
  <si>
    <t>德玛仕商用电磁炉5000W大功率商业电池炉凹面爆炒炉商用五千瓦大锅灶电炉灶【全铜线圈】 DCL-TC-60B1【立式6000W丨220】</t>
  </si>
  <si>
    <t>德玛仕（DEMASHI）商用电炸炉炸锅小吃油炸锅商用油炸机油条机薯条机电炸锅油炸炉炸串机定时款【单缸10升】DZL101D</t>
  </si>
  <si>
    <t>德玛仕商用电磁炉大锅灶 食堂电磁灶大功率智能炒菜机 酒店学校厨房设备凹面大炒炉 手动款丨6升220V丨DL-TGS30</t>
  </si>
  <si>
    <t>德玛仕多功能切菜机一机双刀食堂单位学校公司后厨可切球根切菜叶 叶菜根茎全能型丨DQC101 (220v)</t>
  </si>
  <si>
    <t>德玛仕（DEMASHI）饮料机商用冷热饮料机 喷淋式全自动饮料机果汁机 搅拌式果汁机 GZJ-234T-一冷一热</t>
  </si>
  <si>
    <t>德玛仕商用洗碗机揭盖式 全自动饭店餐厅酒店学校食堂洗碗机洗盘子洗杯机大型 双泵洗碗机丨XWJ-60B</t>
  </si>
  <si>
    <t>德玛仕商用油烟净化一体机 商用不锈钢烟罩抽油烟机低空大吸力油烟净化器 油烟净化器LZY6000【6000风量】</t>
  </si>
  <si>
    <t>德玛仕大型洗衣机全自动大型洗脱机工业洗衣机商用工业水洗机变频洗涤设备 12KG商用洗衣机丨XYJ-12</t>
  </si>
  <si>
    <t>德玛仕豆浆机商用大容量磨煮一体食堂早餐店用全自动免煮免过滤渣浆分离预约定时多功能五谷杂粮磨浆机 17升【食品级认证】预约免滤85杯</t>
  </si>
  <si>
    <t>德玛仕豆浆机商用大容量磨煮一体食堂早餐店用全自动免煮免过滤渣浆分离预约定时多功能五谷杂粮磨浆机 22升【食品级认证】预约免滤100</t>
  </si>
  <si>
    <t>德玛仕商用发酵箱 醒发箱商用 全自动面包馒头发酵机 不锈钢恒温发酵柜 FJX-16</t>
  </si>
  <si>
    <t>德玛仕包子馒头压面机商用电动压面条机擀面机食堂用大型全自动压饺子皮揉面机不锈钢 【面皮宽19cm】1.5厘+2厘方刀</t>
  </si>
  <si>
    <t>德玛仕包子馒头压面机商用电动压面条机擀面机食堂用大型全自动压饺子皮揉面机不锈钢 【面皮宽29cm】1.5厘+3厘圆刀</t>
  </si>
  <si>
    <t>德玛仕包子馒头压面机商用电动压面条机擀面机食堂用大型全自动压饺子皮揉面机不锈钢 【面皮宽24cm】2厘+3厘圆刀</t>
  </si>
  <si>
    <t>德玛仕包子馒头压面机商用电动压面条机擀面机食堂用大型全自动压饺子皮揉面机不锈钢 【面皮宽29cm】1.5厘+2厘圆刀</t>
  </si>
  <si>
    <t>德玛仕包子馒头压面机商用电动压面条机擀面机食堂用大型全自动压饺子皮揉面机不锈钢 【面皮宽29cm】2厘+3厘圆刀</t>
  </si>
  <si>
    <t>德玛仕包子馒头压面机商用电动压面条机擀面机食堂用大型全自动压饺子皮揉面机不锈钢 【面皮宽29cm】1.5厘+2厘方刀</t>
  </si>
  <si>
    <t>德玛仕包子馒头压面机商用电动压面条机擀面机食堂用大型全自动压饺子皮揉面机不锈钢 【面皮宽19cm】1.5厘+3厘圆刀</t>
  </si>
  <si>
    <t>德玛仕包子馒头压面机商用电动压面条机擀面机食堂用大型全自动压饺子皮揉面机不锈钢 【面皮宽19cm】1.5厘+2厘圆刀</t>
  </si>
  <si>
    <t>德玛仕包子馒头压面机商用电动压面条机擀面机食堂用大型全自动压饺子皮揉面机不锈钢 【面皮宽19cm】1.5厘+3厘方刀</t>
  </si>
  <si>
    <t>德玛仕包子馒头压面机商用电动压面条机擀面机食堂用大型全自动压饺子皮揉面机不锈钢 【面皮宽19cm】2厘+3厘方刀</t>
  </si>
  <si>
    <t>德玛仕包子馒头压面机商用电动压面条机擀面机食堂用大型全自动压饺子皮揉面机不锈钢 【面皮宽24cm】1.5厘+2厘圆刀</t>
  </si>
  <si>
    <t>德玛仕包子馒头压面机商用电动压面条机擀面机食堂用大型全自动压饺子皮揉面机不锈钢 【面皮宽29cm】1.5厘+3厘方刀</t>
  </si>
  <si>
    <t>德玛仕包子馒头压面机商用电动压面条机擀面机食堂用大型全自动压饺子皮揉面机不锈钢 【面皮宽29cm】2厘+3厘方刀</t>
  </si>
  <si>
    <t>德玛仕包子馒头压面机商用电动压面条机擀面机食堂用大型全自动压饺子皮揉面机不锈钢 【面皮宽24cm】1.5厘+3厘圆刀</t>
  </si>
  <si>
    <t>德玛仕包子馒头压面机商用电动压面条机擀面机食堂用大型全自动压饺子皮揉面机不锈钢 【面皮宽24cm】2厘+3厘方刀</t>
  </si>
  <si>
    <t>德玛仕包子馒头压面机商用电动压面条机擀面机食堂用大型全自动压饺子皮揉面机不锈钢 【面皮宽24cm】1.5厘+3厘方刀</t>
  </si>
  <si>
    <t>德玛仕包子馒头压面机商用电动压面条机擀面机食堂用大型全自动压饺子皮揉面机不锈钢 【面皮宽24cm】400KG/H丨无面刀</t>
  </si>
  <si>
    <t>德玛仕包子馒头压面机商用电动压面条机擀面机食堂用大型全自动压饺子皮揉面机不锈钢 【面皮宽24cm】1.5厘+2厘方刀</t>
  </si>
  <si>
    <t>德玛仕包子馒头压面机商用电动压面条机擀面机食堂用大型全自动压饺子皮揉面机不锈钢 【面皮宽19cm】2厘+3厘圆刀</t>
  </si>
  <si>
    <t>德玛仕包子馒头压面机商用电动压面条机擀面机食堂用大型全自动压饺子皮揉面机不锈钢 【面皮宽29cm】450KG/H丨无面刀</t>
  </si>
  <si>
    <t>德玛仕包子馒头压面机商用电动压面条机擀面机食堂用大型全自动压饺子皮揉面机不锈钢 【面皮宽19cm】340KG/H 丨无面刀</t>
  </si>
  <si>
    <t>德玛仕（DEMASHI）商用电烤箱烤月饼专业大容量烤披萨面包家用私房烘焙用烤红薯机烤地瓜单位后厨餐饮 350℃【旋钮款】二层二盘丨220V</t>
  </si>
  <si>
    <t>德玛仕（DEMASHI）商用电烤箱烤月饼专业大容量烤披萨面包家用私房烘焙用烤红薯机烤地瓜单位后厨餐饮 350℃【双层石板烘焙】EP-2PT</t>
  </si>
  <si>
    <t>德玛仕（DEMASHI）商用电烤箱烤月饼专业大容量烤披萨面包家用私房烘焙用烤红薯机烤地瓜单位后厨餐饮 400℃【电脑款】两层两盘丨220V</t>
  </si>
  <si>
    <t>德玛仕（DEMASHI）商用电烤箱烤月饼专业大容量烤披萨面包家用私房烘焙用烤红薯机烤地瓜单位后厨餐饮 350℃【旋钮款】一层一盘丨220V</t>
  </si>
  <si>
    <t>德玛仕（DEMASHI）商用电饼铛大型双面加热全自动电热大号电饼炉烤饼炉 烙饼机千层饼酱香饼机器 【58CM】双面加热YCD54丨220V</t>
  </si>
  <si>
    <t>德玛仕（DEMASHI）双速双动和面机商用全自动多功能搅拌食堂用和面揉面一体机电动厨师机打面机 40L双动双速SHB-SSD40A丨220V</t>
  </si>
  <si>
    <t>德玛仕（DEMASHI）双速双动和面机商用全自动多功能搅拌食堂用和面揉面一体机电动厨师机打面机 【304款】丨双动双速SSD-20B丨220V</t>
  </si>
  <si>
    <t>德玛仕（DEMASHI）双速双动和面机商用全自动多功能搅拌食堂用和面揉面一体机电动厨师机打面机 30L双动双速SHB-SSD30A丨220V</t>
  </si>
  <si>
    <t>德玛仕（DEMASHI）双速双动和面机商用全自动多功能搅拌食堂用和面揉面一体机电动厨师机打面机 30L双动双速SHB-SSD20A丨220V</t>
  </si>
  <si>
    <t>德玛仕（DEMASHI）双速双动和面机商用全自动多功能搅拌食堂用和面揉面一体机电动厨师机打面机 【304款】丨双动双速SSD-40B丨220V</t>
  </si>
  <si>
    <t>德玛仕（DEMASHI）双速双动和面机商用全自动多功能搅拌食堂用和面揉面一体机电动厨师机打面机 【304款】丨双动双速SSD-30B丨220V</t>
  </si>
  <si>
    <t>德玛仕（DEMASHI）大型洗衣机全自动大型洗脱机工业洗衣机商用工业水洗机变频洗涤设备 120KG商用洗衣机XYJ-120</t>
  </si>
  <si>
    <t>德玛仕豆浆机商用磨浆机渣浆分离打浆机全自动石磨豆腐脑豆花机大容量早餐店酒店食堂工厂用 MJ-100A 750W【全铜电机】出浆120斤/小时</t>
  </si>
  <si>
    <t>德玛仕商用大容量电压力锅 智能蒸煮多用电饭锅 食堂饭店电高压锅 特大号电饭煲煮饭锅 55升丨CY550-500</t>
  </si>
  <si>
    <t>德玛仕制冰机商用桶装水自来水两用奶茶店餐饮店火锅店办公室全自动吧台制冰机器方块冰 【50大冰格】预约定时ZBJ-50C1</t>
  </si>
  <si>
    <t>德玛仕商用净水器开水器直饮水机工厂医院学校公司直饮加热过滤一体机饮水机 净水机公司学校办公室用 一开四温丨超滤丨GK-5AE/KS-30L-5AE</t>
  </si>
  <si>
    <t>德玛仕商用净水器开水器直饮水机工厂医院学校公司直饮加热过滤一体机饮水机 净水机公司学校办公室用 一开三温丨超滤丨GK-4AE/KS-30L-4AE</t>
  </si>
  <si>
    <t>德玛仕商用净水器开水器直饮水机工厂医院学校公司直饮加热过滤一体机饮水机 净水机公司学校办公室用 一开二温丨超滤丨GK-3AE/KS-27L-3AE</t>
  </si>
  <si>
    <t>德玛仕商用压面机YF-AG系列25型/30型/35型各规格专用方刀/圆刀 YF-AG25专用【25型1.5MM面刀】 方刀</t>
  </si>
  <si>
    <t>德玛仕商用压面机YF-AG系列25型/30型/35型各规格专用方刀/圆刀 YF-AG25专用【25型1.5MM面刀】 圆刀</t>
  </si>
  <si>
    <t>德玛仕商用压面机YF-AG系列25型/30型/35型各规格专用方刀/圆刀 YF-AG25专用【25型2MM面刀】 方刀</t>
  </si>
  <si>
    <t>德玛仕商用压面机YF-AG系列25型/30型/35型各规格专用方刀/圆刀 YF-AG25专用【25型2MM面刀】 圆刀</t>
  </si>
  <si>
    <t>德玛仕商用压面机YF-AG系列25型/30型/35型各规格专用方刀/圆刀 YF-AG25专用【25型3MM面刀】 方刀</t>
  </si>
  <si>
    <t>德玛仕商用压面机YF-AG系列25型/30型/35型各规格专用方刀/圆刀 YF-AG25专用【25型7MM面刀】 方刀</t>
  </si>
  <si>
    <t>德玛仕商用压面机YF-AG系列25型/30型/35型各规格专用方刀/圆刀 YF-AG25专用【25型6MM面刀】 圆刀</t>
  </si>
  <si>
    <t>德玛仕商用压面机YF-AG系列25型/30型/35型各规格专用方刀/圆刀 YF-AG25专用【25型4MM面刀】 圆刀</t>
  </si>
  <si>
    <t>德玛仕商用压面机YF-AG系列25型/30型/35型各规格专用方刀/圆刀 YF-AG25专用【25型5MM面刀】 方刀</t>
  </si>
  <si>
    <t>德玛仕商用压面机YF-AG系列25型/30型/35型各规格专用方刀/圆刀 YF-AG30专用【30型1.5MM面刀】 方刀</t>
  </si>
  <si>
    <t>德玛仕商用压面机YF-AG系列25型/30型/35型各规格专用方刀/圆刀 YF-AG25专用【25型3MM面刀】 圆刀</t>
  </si>
  <si>
    <t>德玛仕商用压面机YF-AG系列25型/30型/35型各规格专用方刀/圆刀 YF-AG30专用【30型1.5MM面刀】 圆刀</t>
  </si>
  <si>
    <t>德玛仕商用压面机YF-AG系列25型/30型/35型各规格专用方刀/圆刀 YF-AG25专用【25型8MM面刀】 方刀</t>
  </si>
  <si>
    <t>德玛仕商用压面机YF-AG系列25型/30型/35型各规格专用方刀/圆刀 YF-AG25专用【25型4MM面刀】 方刀</t>
  </si>
  <si>
    <t>德玛仕商用压面机YF-AG系列25型/30型/35型各规格专用方刀/圆刀 YF-AG25专用【25型6MM面刀】 方刀</t>
  </si>
  <si>
    <t>德玛仕商用压面机YF-AG系列25型/30型/35型各规格专用方刀/圆刀 YF-AG25专用【25型5MM面刀】 圆刀</t>
  </si>
  <si>
    <t>德玛仕商用压面机YF-AG系列25型/30型/35型各规格专用方刀/圆刀 YF-AG30专用【30型2MM面刀】 方刀</t>
  </si>
  <si>
    <t>德玛仕商用压面机YF-AG系列25型/30型/35型各规格专用方刀/圆刀 YF-AG25专用【25型7MM面刀】 圆刀</t>
  </si>
  <si>
    <t>德玛仕商用压面机YF-AG系列25型/30型/35型各规格专用方刀/圆刀 YF-AG30专用【30型5MM面刀】 圆刀</t>
  </si>
  <si>
    <t>德玛仕商用压面机YF-AG系列25型/30型/35型各规格专用方刀/圆刀 YF-AG25专用【25型9MM面刀】 圆刀</t>
  </si>
  <si>
    <t>德玛仕商用压面机YF-AG系列25型/30型/35型各规格专用方刀/圆刀 YF-AG25专用【25型9MM面刀】 方刀</t>
  </si>
  <si>
    <t>德玛仕商用压面机YF-AG系列25型/30型/35型各规格专用方刀/圆刀 YF-AG25专用【25型8MM面刀】 圆刀</t>
  </si>
  <si>
    <t>德玛仕商用压面机YF-AG系列25型/30型/35型各规格专用方刀/圆刀 YF-AG30专用【30型6MM面刀】 方刀</t>
  </si>
  <si>
    <t>德玛仕商用压面机YF-AG系列25型/30型/35型各规格专用方刀/圆刀 YF-AG30专用【30型3MM面刀】 圆刀</t>
  </si>
  <si>
    <t>德玛仕商用压面机YF-AG系列25型/30型/35型各规格专用方刀/圆刀 YF-AG30专用【30型4MM面刀】 方刀</t>
  </si>
  <si>
    <t>德玛仕商用压面机YF-AG系列25型/30型/35型各规格专用方刀/圆刀 YF-AG30专用【30型3MM面刀】 方刀</t>
  </si>
  <si>
    <t>德玛仕商用压面机YF-AG系列25型/30型/35型各规格专用方刀/圆刀 YF-AG35专用【35型1.5MM面刀】 方刀</t>
  </si>
  <si>
    <t>德玛仕商用压面机YF-AG系列25型/30型/35型各规格专用方刀/圆刀 YF-AG30专用【30型9MM面刀】 方刀</t>
  </si>
  <si>
    <t>德玛仕商用压面机YF-AG系列25型/30型/35型各规格专用方刀/圆刀 YF-AG30专用【30型2MM面刀】 圆刀</t>
  </si>
  <si>
    <t>德玛仕商用压面机YF-AG系列25型/30型/35型各规格专用方刀/圆刀 YF-AG30专用【30型6MM面刀】 圆刀</t>
  </si>
  <si>
    <t>德玛仕商用压面机YF-AG系列25型/30型/35型各规格专用方刀/圆刀 YF-AG30专用【30型8MM面刀】 圆刀</t>
  </si>
  <si>
    <t>德玛仕商用压面机YF-AG系列25型/30型/35型各规格专用方刀/圆刀 YF-AG30专用【30型9MM面刀】 圆刀</t>
  </si>
  <si>
    <t>德玛仕商用压面机YF-AG系列25型/30型/35型各规格专用方刀/圆刀 YF-AG30专用【30型4MM面刀】 圆刀</t>
  </si>
  <si>
    <t>德玛仕商用压面机YF-AG系列25型/30型/35型各规格专用方刀/圆刀 YF-AG30专用【30型7MM面刀】 方刀</t>
  </si>
  <si>
    <t>德玛仕商用压面机YF-AG系列25型/30型/35型各规格专用方刀/圆刀 YF-AG30专用【30型7MM面刀】 圆刀</t>
  </si>
  <si>
    <t>德玛仕商用压面机YF-AG系列25型/30型/35型各规格专用方刀/圆刀 YF-AG35专用【35型2MM面刀】 圆刀</t>
  </si>
  <si>
    <t>德玛仕商用压面机YF-AG系列25型/30型/35型各规格专用方刀/圆刀 YF-AG35专用【35型2MM面刀】 方刀</t>
  </si>
  <si>
    <t>德玛仕商用压面机YF-AG系列25型/30型/35型各规格专用方刀/圆刀 YF-AG35专用【35型4MM面刀】 方刀</t>
  </si>
  <si>
    <t>德玛仕商用压面机YF-AG系列25型/30型/35型各规格专用方刀/圆刀 YF-AG35专用【35型7MM面刀】 圆刀</t>
  </si>
  <si>
    <t>德玛仕商用压面机YF-AG系列25型/30型/35型各规格专用方刀/圆刀 YF-AG35专用【35型7MM面刀】 方刀</t>
  </si>
  <si>
    <t>德玛仕商用压面机YF-AG系列25型/30型/35型各规格专用方刀/圆刀 YF-AG35专用【35型3MM面刀】 方刀</t>
  </si>
  <si>
    <t>德玛仕商用压面机YF-AG系列25型/30型/35型各规格专用方刀/圆刀 YF-AG35专用【35型6MM面刀】 圆刀</t>
  </si>
  <si>
    <t>德玛仕商用压面机YF-AG系列25型/30型/35型各规格专用方刀/圆刀 YF-AG35专用【35型1.5MM面刀】 圆刀</t>
  </si>
  <si>
    <t>德玛仕商用压面机YF-AG系列25型/30型/35型各规格专用方刀/圆刀 YF-AG35专用【35型5MM面刀】 圆刀</t>
  </si>
  <si>
    <t>德玛仕商用压面机YF-AG系列25型/30型/35型各规格专用方刀/圆刀 YF-AG35专用【35型5MM面刀】 方刀</t>
  </si>
  <si>
    <t>德玛仕商用压面机YF-AG系列25型/30型/35型各规格专用方刀/圆刀 YF-AG35专用【35型3MM面刀】 圆刀</t>
  </si>
  <si>
    <t>德玛仕商用压面机YF-AG系列25型/30型/35型各规格专用方刀/圆刀 YF-AG35专用【35型6MM面刀】 方刀</t>
  </si>
  <si>
    <t>德玛仕商用压面机YF-AG系列25型/30型/35型各规格专用方刀/圆刀 YF-AG30专用【30型5MM面刀】 方刀</t>
  </si>
  <si>
    <t>德玛仕商用压面机YF-AG系列25型/30型/35型各规格专用方刀/圆刀 YF-AG35专用【35型4MM面刀】 圆刀</t>
  </si>
  <si>
    <t>德玛仕商用压面机YF-AG系列25型/30型/35型各规格专用方刀/圆刀 YF-AG30专用【30型8MM面刀】 方刀</t>
  </si>
  <si>
    <t>德玛仕商用净水器饮水机净水机直饮机学校烧水机开水器不锈钢直饮水机 SRZ-30/SRZ-2L-L5（一开一温） 48升大内胆丨供100-210人使用</t>
  </si>
  <si>
    <t>德玛仕净水器商用饮水机直饮水机学校工厂公司办公室用商用饮水一体机开水器直饮机五级RO反渗透 一级水效丨一开二温丨供100-200人</t>
  </si>
  <si>
    <t>德玛仕净水器商用饮水机直饮水机学校工厂公司办公室用商用饮水一体机开水器直饮机五级RO反渗透 一级水效丨一开一温丨供60-150人</t>
  </si>
  <si>
    <t>德玛仕（DEMASHI）智能智慧厨房食堂 食安智能留样仪留样机留样秤 自动称重 食品菜品 保存日期标签打印留样仪RX1011 自动称重丨自动拍照丨可导数据</t>
  </si>
  <si>
    <t>德玛仕商用净水器直饮水机净水机公司办公室学校食堂工厂用过滤加热净水一体机1级水效RO反渗透直饮机 1000G通量丨一开一净丨供120-240人</t>
  </si>
  <si>
    <t>德玛仕商用净水器直饮水机净水机公司办公室学校食堂工厂用过滤加热净水一体机1级水效RO反渗透直饮机 600G通量丨一开一净丨80-160人</t>
  </si>
  <si>
    <t>德玛仕商用净水器直饮水机净水机公司办公室学校食堂工厂用过滤加热净水一体机1级水效RO反渗透直饮机 大出水量丨两开一温丨供70-140人</t>
  </si>
  <si>
    <t>德玛仕商用净水器直饮水机净水机公司办公室学校食堂工厂用过滤加热净水一体机1级水效RO反渗透直饮机 大出水量丨两开一净丨供60-120人</t>
  </si>
  <si>
    <t>德玛仕商用净水器直饮水机净水机公司办公室学校食堂工厂用过滤加热净水一体机1级水效RO反渗透直饮机 两开一冰丨400G通量丨供70-140人</t>
  </si>
  <si>
    <t>德玛仕商用净水器直饮水机净水机公司办公室学校食堂工厂用过滤加热净水一体机1级水效RO反渗透直饮机 换芯提醒丨一开一温丨供60-100人</t>
  </si>
  <si>
    <t>德玛仕商用净水器直饮水机净水机公司办公室学校食堂工厂用过滤加热净水一体机1级水效RO反渗透直饮机 一开一冰丨400G通量丨供60-120人</t>
  </si>
  <si>
    <t>德玛仕商用净水器直饮水机净水机公司办公室学校食堂工厂用过滤加热净水一体机1级水效RO反渗透直饮机 大出水量丨一开二温丨供80-160人</t>
  </si>
  <si>
    <t>德玛仕商用净水器直饮水机净水机公司办公室学校食堂工厂用过滤加热净水一体机1级水效RO反渗透直饮机 大出水量丨一开一温丨供70-140人</t>
  </si>
  <si>
    <t>德玛仕商用净水器直饮水机净水机公司办公室学校食堂工厂用过滤加热净水一体机1级水效RO反渗透直饮机 水质监测丨一开一净丨供60-150人</t>
  </si>
  <si>
    <t>德玛仕商用净水器直饮水机净水机公司办公室学校食堂工厂用过滤加热净水一体机1级水效RO反渗透直饮机 一开一冰丨800G通量丨供120-240人</t>
  </si>
  <si>
    <t>德玛仕商用净水器直饮水机净水机公司办公室学校食堂工厂用过滤加热净水一体机1级水效RO反渗透直饮机 水质监测丨一开二温丨供100-200人</t>
  </si>
  <si>
    <t>德玛仕商用净水器直饮水机净水机公司办公室学校食堂工厂用过滤加热净水一体机1级水效RO反渗透直饮机 一开一净一冰丨800G通量丨供120-240人</t>
  </si>
  <si>
    <t>德玛仕商用净水器直饮水机净水机公司办公室学校食堂工厂用过滤加热净水一体机1级水效RO反渗透直饮机 水质监测丨一开一温丨供60-150人</t>
  </si>
  <si>
    <t>德玛仕商用净水器直饮水机净水机公司办公室学校食堂工厂用过滤加热净水一体机1级水效RO反渗透直饮机 童锁款丨一开一净丨供40-60人丨白</t>
  </si>
  <si>
    <t>德玛仕商用净水器直饮水机净水机公司办公室学校食堂工厂用过滤加热净水一体机1级水效RO反渗透直饮机 便携式滤芯丨一开一净丨60-140人</t>
  </si>
  <si>
    <t>德玛仕商用净水器直饮水机净水机公司办公室学校食堂工厂用过滤加热净水一体机1级水效RO反渗透直饮机 8℃冰水丨一开一冰丨60-150人</t>
  </si>
  <si>
    <t>德玛仕商用净水器直饮水机净水机公司办公室学校食堂工厂用过滤加热净水一体机1级水效RO反渗透直饮机 换芯提醒丨一开一温丨供40-80人</t>
  </si>
  <si>
    <t>德玛仕商用净水器直饮水机净水机公司办公室学校食堂工厂用过滤加热净水一体机1级水效RO反渗透直饮机 童锁款丨一开一净丨供40-60人丨黑</t>
  </si>
  <si>
    <t>德玛仕商用净水器直饮水机净水机公司办公室学校食堂工厂用过滤加热净水一体机1级水效RO反渗透直饮机 物联网款丨一开一净丨60-120人</t>
  </si>
  <si>
    <t>德玛仕商用净水器直饮水机净水机公司办公室学校食堂工厂用过滤加热净水一体机1级水效RO反渗透直饮机 8℃冰水丨一开一冰丨供30-80人</t>
  </si>
  <si>
    <t>德玛仕商用净水器直饮水机净水机公司办公室学校食堂工厂用过滤加热净水一体机1级水效RO反渗透直饮机 童锁设计丨小办公室用丨供10-20人</t>
  </si>
  <si>
    <t>德玛仕（DEMASHI）智能智慧厨房食堂 双屏视觉结算机 台式挂式人脸识别 刷卡刷脸刷码高精度灵敏 食堂学校企业酒店 挂式智慧双屏结算机丨多种支付方式丨记录随时看</t>
  </si>
  <si>
    <t>德玛仕净水器商用饮水机直饮水机学校工厂公司办公室用商用饮水一体机开水器直饮机1级水效五级RO反渗透 水质监测丨一开一净丨供60-150人</t>
  </si>
  <si>
    <t>德玛仕净水器商用饮水机直饮水机学校工厂公司办公室用商用饮水一体机开水器直饮机1级水效五级RO反渗透 400G通量丨一开一冰丨供60-150人</t>
  </si>
  <si>
    <t>德玛仕净水器商用饮水机直饮水机学校工厂公司办公室用商用饮水一体机开水器直饮机1级水效五级RO反渗透 8℃冰水丨一开一冰丨供30-80人</t>
  </si>
  <si>
    <t>德玛仕电热开水桶烧水桶智能煮茶桶泡茶桶304不锈钢大容量热水桶煮中药艾草水药浴全自动一体保温凉茶桶 装60斤水【食品级304内胆+304发热盘】特厚款</t>
  </si>
  <si>
    <t>德玛仕电热开水桶烧水桶智能煮茶桶泡茶桶304不锈钢大容量热水桶煮中药艾草水药浴全自动一体保温凉茶桶 装80斤水【食品级304内胆+304发热盘】特厚款</t>
  </si>
  <si>
    <t>德玛仕电热开水桶烧水桶智能煮茶桶泡茶桶304不锈钢大容量热水桶煮中药艾草水药浴全自动一体保温凉茶桶 装40斤水【食品级304内胆+304发热盘】特厚款</t>
  </si>
  <si>
    <t>德玛仕电热开水桶烧水桶智能煮茶桶泡茶桶304不锈钢大容量热水桶煮中药艾草水药浴全自动一体保温凉茶桶 装100斤水【食品级304内胆+304发热盘】特厚</t>
  </si>
  <si>
    <t>德玛仕电热开水桶烧水桶智能煮茶桶泡茶桶304不锈钢大容量热水桶煮中药艾草水药浴全自动一体保温凉茶桶 装120斤水【食品级304内胆+304发热盘】特厚</t>
  </si>
  <si>
    <t>德玛仕展示柜冷藏保鲜柜饮料展示柜冰柜商用冷藏柜风冷除霜酒水柜单门蔬菜水果保鲜留样柜LG-318Z-A2 一级能效丨六层318升丨无灯箱款</t>
  </si>
  <si>
    <t>德玛仕开水器商用开水机电热烧水器全自动进水不锈钢开水炉热水器学校工厂工地饭店公司饮水机大容量 热销-数显款【70L/H】220V丨6Kw三级过滤</t>
  </si>
  <si>
    <t>德玛仕开水器商用开水机电热烧水器全自动进水不锈钢开水炉热水器学校工厂工地饭店公司饮水机大容量 热销-数显款【70L/H】380V丨6Kw三级过滤</t>
  </si>
  <si>
    <t>德玛仕开水器商用开水机电热烧水器全自动进水不锈钢开水炉热水器学校工厂工地饭店公司饮水机大容量 爆款数显款【40L/H】220V丨3Kw三级过滤</t>
  </si>
  <si>
    <t>德玛仕开水器商用开水机电热烧水器全自动进水不锈钢开水炉热水器学校工厂工地饭店公司饮水机大容量 数显款【100L/H】380V丨9Kw三级过滤</t>
  </si>
  <si>
    <t>德玛仕商用净水器直饮水机RO反渗透饮水机净水机一体学校公司SRZ-600/SRZ-2L-L5【终身换滤芯】 终身免费滤芯套餐</t>
  </si>
  <si>
    <t>德玛仕蒸饭柜蒸饭车蒸箱商用蒸饭箱蒸饭机食堂单位学校安全防干烧蒸柜蒸包炉大容量蒸菜柜 KZ-60定时定温 有孔无孔各半(220V~)</t>
  </si>
  <si>
    <t>德玛仕蒸饭柜蒸饭车蒸箱商用蒸饭箱蒸饭机食堂单位学校安全防干烧蒸柜蒸包炉大容量蒸菜柜 KZ-80定时定温 有孔无孔各半(220V~)</t>
  </si>
  <si>
    <t>德玛仕蒸饭柜蒸饭车蒸箱商用蒸饭箱蒸饭机食堂单位学校安全防干烧蒸柜蒸包炉大容量蒸菜柜 蒸饭柜KZ-60有孔/无孔各半(220V~)</t>
  </si>
  <si>
    <t>德玛仕幼儿园饮水机学校专用直饮机商用烧水机净水器大型不锈钢直饮水机 一级水效纳滤温水商用直饮水机 一级水效丨三温丨DMS-NL400 规格：3R7</t>
  </si>
  <si>
    <t>德玛仕幼儿园饮水机学校专用直饮机商用烧水机净水器大型不锈钢直饮水机 一级水效纳滤温水商用直饮水机 一级水效丨双温丨DMS-NL400 规格：2R7</t>
  </si>
  <si>
    <t>德玛仕商用饮水机开水器开水机单位办公室公司学校工厂直饮机大容量电热水器自动上水 【双开水】三级过滤丨供200-240人</t>
  </si>
  <si>
    <t>德玛仕商用饮水机开水器开水机单位办公室公司学校工厂直饮机大容量电热水器自动上水 【双开水】三级过滤丨供280-320人</t>
  </si>
  <si>
    <t>德玛仕商用饮水机开水器开水机单位办公室公司学校工厂直饮机大容量电热水器自动上水 【双开水】三级过滤丨供240-280人</t>
  </si>
  <si>
    <t>德玛仕商用压面机MTJ-50 各规格专用方刀/圆刀 MTJ-50专用（8mm方刀）定制</t>
  </si>
  <si>
    <t>德玛仕商用压面机MTJ-50 各规格专用方刀/圆刀 MTJ-50专用（2.5mm圆刀）</t>
  </si>
  <si>
    <t>德玛仕商用压面机MTJ-50 各规格专用方刀/圆刀 MTJ-50专用（1.25mm圆刀）</t>
  </si>
  <si>
    <t>德玛仕商用压面机MTJ-50 各规格专用方刀/圆刀 MTJ-50专用（10mm方刀）定制</t>
  </si>
  <si>
    <t>德玛仕商用压面机MTJ-50 各规格专用方刀/圆刀 MTJ-50专用（10mm面叶刀）</t>
  </si>
  <si>
    <t>德玛仕（DEMASHI）商用电压力锅 17L大容量电压力锅 YBD17-190 多功能单位企业食堂饭店商用高压电饭煲锅20-28人用 17升 20-28人适用 煮饭炖肉煲汤</t>
  </si>
  <si>
    <t>德玛仕商用饮水机过滤器净水加热一体冷热开水器公司学校工厂饮水机大容量开水机大容量 供120-160人丨一开一温丨三级过滤</t>
  </si>
  <si>
    <t>德玛仕商用饮水机过滤器净水加热一体冷热开水器公司学校工厂饮水机大容量开水机大容量 供40-60人丨一开一温丨三级过滤</t>
  </si>
  <si>
    <t>德玛仕商用饮水机过滤器净水加热一体冷热开水器公司学校工厂饮水机大容量开水机大容量 供80-100人丨一开一温丨三级过滤380V</t>
  </si>
  <si>
    <t>德玛仕商用饮水机过滤器净水加热一体冷热开水器公司学校工厂饮水机大容量开水机大容量 供80-100人丨一开一温丨三级过滤220V</t>
  </si>
  <si>
    <t>德玛仕（DEMASHI）定制链接 不锈钢工作台 搭配厨房操作台置物架 单层工作台1800*760*800【201不锈钢 1.0厚】</t>
  </si>
  <si>
    <t>德玛仕（DEMASHI）不锈钢工作台 搭配厨房操作台置物架 双层工作台【201不锈钢 1.0厚】 DMS-TT180-00BC-22丨1.8米丨201不锈钢丨带背板</t>
  </si>
  <si>
    <t>德玛仕（DEMASHI）不锈钢工作台 搭配厨房操作台置物架 双层工作台【201不锈钢 1.0厚】 DMS-TT150-00BC-22丨1.5米丨201不锈钢丨带背板</t>
  </si>
  <si>
    <t>德玛仕（DEMASHI）不锈钢工作台 搭配厨房操作台置物架 双层工作台【201不锈钢 1.0厚】 DMS-TT180-00WC-22【1.8米|双层工作台】201不锈钢</t>
  </si>
  <si>
    <t>德玛仕（DEMASHI）不锈钢工作台 搭配厨房操作台置物架 双层工作台【201不锈钢 1.0厚】 DMS-TT120-00BC-22【1.2米双层】201不锈钢丨带背板</t>
  </si>
  <si>
    <t>德玛仕（DEMASHI）不锈钢工作台 搭配厨房操作台置物架 双层工作台【201不锈钢 1.0厚】 DMS-TT120-00WC-22【1.2米|双层工作台】丨201不锈钢</t>
  </si>
  <si>
    <t>德玛仕（DEMASHI）不锈钢工作台 搭配厨房操作台置物架 双层工作台【201不锈钢 1.0厚】 DMS-TT150-00WC-22【1.5米|双层工作台】201不锈钢</t>
  </si>
  <si>
    <t>德玛仕（DEMASHI）双层不锈钢工作台 厨房白钢操作台置物架商用切菜桌 双层【国标1.0厚 304不锈钢】 DMS-TT150-00WC-32丨1.5米丨304不锈钢</t>
  </si>
  <si>
    <t>德玛仕（DEMASHI）双层不锈钢工作台 厨房白钢操作台置物架商用切菜桌 双层【国标1.0厚 304不锈钢】 DMS-TT120-00BC-32丨1.2米丨304不锈钢丨带背板</t>
  </si>
  <si>
    <t>德玛仕（DEMASHI）双层不锈钢工作台 厨房白钢操作台置物架商用切菜桌 双层【国标1.0厚 304不锈钢】 DMS-TT150-00BC-32丨1.5米丨304不锈钢丨带背板</t>
  </si>
  <si>
    <t>德玛仕（DEMASHI）双层不锈钢工作台 厨房白钢操作台置物架商用切菜桌 双层【国标1.0厚 304不锈钢】 DMS-TT180-00WC-32丨1.8米丨304不锈钢</t>
  </si>
  <si>
    <t>德玛仕（DEMASHI）双层不锈钢工作台 厨房白钢操作台置物架商用切菜桌 双层【国标1.0厚 304不锈钢】 DMS-TT180-00BC-32丨1.8米丨304不锈钢丨带背板</t>
  </si>
  <si>
    <t>德玛仕（DEMASHI）双层不锈钢工作台 厨房白钢操作台置物架商用切菜桌 双层【国标1.0厚 304不锈钢】 DMS-TT120-00WC-32丨1.2米丨304不锈钢</t>
  </si>
  <si>
    <t>德玛仕商用全自动和面机厨房食堂饭堂大容量自动翻斗揉面搅面厨师搅拌机【定制产品不发货】 定制和面机丨咨询客服发货</t>
  </si>
  <si>
    <t>德玛仕（DEMASHI）不锈钢工作台 搭配厨房操作台置物架 三层工作台【201不锈钢 1.0厚】 DMS-TT180-00WC-23丨1.8米丨201不锈钢</t>
  </si>
  <si>
    <t>德玛仕（DEMASHI）不锈钢工作台 搭配厨房操作台置物架 三层工作台【201不锈钢 1.0厚】 DMS-TT120-00BC-23丨1.2米丨201不锈钢丨带背板</t>
  </si>
  <si>
    <t>德玛仕（DEMASHI）不锈钢工作台 搭配厨房操作台置物架 三层工作台【201不锈钢 1.0厚】 DMS-TT150-00WC-23丨1.5米丨201不锈钢</t>
  </si>
  <si>
    <t>德玛仕（DEMASHI）不锈钢工作台 搭配厨房操作台置物架 三层工作台【201不锈钢 1.0厚】 DMS-TT120-00WC-23丨1.2米丨201不锈钢</t>
  </si>
  <si>
    <t>德玛仕（DEMASHI）不锈钢工作台 搭配厨房操作台置物架 三层工作台【201不锈钢 1.0厚】 DMS-TT180-00BC-23丨1.8米丨201不锈钢丨带背板</t>
  </si>
  <si>
    <t>德玛仕（DEMASHI）不锈钢工作台 搭配厨房操作台置物架 三层工作台【201不锈钢 1.0厚】 DMS-TT150-00BC-23丨1.5米丨201不锈钢丨带背板</t>
  </si>
  <si>
    <t>德玛仕（DEMASHI）三层不锈钢工作台 厨房白钢操作台置物架商用切菜桌 三层【国标1.0厚 304不锈钢】 DMS-TT180-00WC-33丨1.8米丨304不锈钢</t>
  </si>
  <si>
    <t>德玛仕（DEMASHI）三层不锈钢工作台 厨房白钢操作台置物架商用切菜桌 三层【国标1.0厚 304不锈钢】 DMS-TT150-00BC-33丨1.5米丨304不锈钢丨带背板</t>
  </si>
  <si>
    <t>德玛仕（DEMASHI）三层不锈钢工作台 厨房白钢操作台置物架商用切菜桌 三层【国标1.0厚 304不锈钢】 DMS-TT180-00BC-33丨1.8米丨304不锈钢丨带背板</t>
  </si>
  <si>
    <t>德玛仕（DEMASHI）三层不锈钢工作台 厨房白钢操作台置物架商用切菜桌 三层【国标1.0厚 304不锈钢】 DMS-TT120-00BC-33丨1.2米丨304不锈钢丨带背板</t>
  </si>
  <si>
    <t>德玛仕（DEMASHI）三层不锈钢工作台 厨房白钢操作台置物架商用切菜桌 三层【国标1.0厚 304不锈钢】 DMS-TT120-00WC-33丨1.2米丨304不锈钢</t>
  </si>
  <si>
    <t>德玛仕（DEMASHI）三层不锈钢工作台 厨房白钢操作台置物架商用切菜桌 三层【国标1.0厚 304不锈钢】 DMS-TT150-00WC-33丨1.5米丨304不锈钢</t>
  </si>
  <si>
    <t>德玛仕（DEMASHI）商用厨房置物架多层储物柜 201不锈钢款 DMS-CW100-A-2丨1米宽丨201不锈钢</t>
  </si>
  <si>
    <t>德玛仕（DEMASHI）商用厨房置物架多层储物柜 201不锈钢款 DMS-CW120-A-2丨1.2米宽丨201不锈钢</t>
  </si>
  <si>
    <t>德玛仕（DEMASHI）商用厨房置物架多层储物柜 201不锈钢款 DMS-CW150-A-2丨1.5米宽丨201不锈钢</t>
  </si>
  <si>
    <t>德玛仕（DEMASHI）商用厨房置物架多层储物柜 304不锈钢款 DMS-CW100-A-3丨1米宽丨304不锈钢</t>
  </si>
  <si>
    <t>德玛仕（DEMASHI）商用厨房置物架多层储物柜 304不锈钢款 DMS-CW120-A-3丨1.2米宽丨304不锈钢</t>
  </si>
  <si>
    <t>德玛仕（DEMASHI）商用厨房置物架多层储物柜 304不锈钢款 DMS-CW150-A-3丨1.5米宽丨304不锈钢</t>
  </si>
  <si>
    <t>德玛仕（DEMASHI）不锈钢多层置物架 4层方管货架【201不锈钢 1.0厚】 DMS-HJ100-S4-2丨1米丨201不锈钢</t>
  </si>
  <si>
    <t>德玛仕（DEMASHI）不锈钢多层置物架 4层方管货架【201不锈钢 1.0厚】 DMS-HJ150-S4-2丨1.5米丨201不锈钢</t>
  </si>
  <si>
    <t>德玛仕（DEMASHI）不锈钢多层置物架 4层方管货架【201不锈钢 1.0厚】 DMS-HJ120-S4-2丨1.2米丨201不锈钢</t>
  </si>
  <si>
    <t>德玛仕（DEMASHI）不锈钢多层置物架 厨房收纳架 4层平板货架【304不锈钢 1.0厚】 DMS-HJ120-P4-3丨1.2米丨304不锈钢</t>
  </si>
  <si>
    <t>德玛仕（DEMASHI）不锈钢多层置物架 厨房收纳架 4层平板货架【304不锈钢 1.0厚】 DMS-HJ100-P4-3丨1米丨304不锈钢</t>
  </si>
  <si>
    <t>德玛仕（DEMASHI）不锈钢多层置物架 厨房收纳架 4层平板货架【304不锈钢 1.0厚】 DMS-HJ150-P4-3丨1.5米丨304不锈钢</t>
  </si>
  <si>
    <t>德玛仕（DEMASHI）不锈钢置物架 厨房收纳架子 4层方管货架【304不锈钢 1.0厚】 DMS-HJ100-S4-3丨1米丨304不锈钢</t>
  </si>
  <si>
    <t>德玛仕（DEMASHI）不锈钢置物架 厨房收纳架子 4层方管货架【304不锈钢 1.0厚】 DMS-HJ120-S4-3丨1.2米丨304不锈钢</t>
  </si>
  <si>
    <t>德玛仕（DEMASHI）不锈钢置物架 厨房收纳架子 4层方管货架【304不锈钢 1.0厚】 DMS-HJ150-S4-3丨1.5米丨304不锈钢</t>
  </si>
  <si>
    <t>德玛仕（DEMASHI）不锈钢多层置物架 厨房收纳架 4层平板货架【201不锈钢 1.0厚】 DMS-HJ100-P4-2丨1米丨201不锈钢</t>
  </si>
  <si>
    <t>德玛仕（DEMASHI）不锈钢多层置物架 厨房收纳架 4层平板货架【201不锈钢 1.0厚】 DMS-HJ150-P4-2丨1.5米丨201不锈钢</t>
  </si>
  <si>
    <t>德玛仕（DEMASHI）不锈钢多层置物架 厨房收纳架 4层平板货架【201不锈钢 1.0厚】 DMS-HJ120-P4-2丨1.2米丨201不锈钢</t>
  </si>
  <si>
    <t>德玛仕（DEMASHI）不锈钢沥水货架 【201款 1.0厚】 DMS-HJ100-L4X-2丨201不锈钢丨1米款</t>
  </si>
  <si>
    <t>德玛仕（DEMASHI）不锈钢沥水货架 【201款 1.0厚】 DMS-HJ150-L4X-2丨201不锈钢丨1.5米款</t>
  </si>
  <si>
    <t>德玛仕（DEMASHI）不锈钢沥水货架 【201款 1.0厚】 DMS-HJ120-L4X-2丨201不锈钢丨1.2米款</t>
  </si>
  <si>
    <t>德玛仕（DEMASHI）不锈钢沥水货架 【304款 1.0厚】 DMS-HJ120-L4X-3丨304不锈钢丨1.2米款</t>
  </si>
  <si>
    <t>德玛仕（DEMASHI）不锈钢沥水货架 【304款 1.0厚】 DMS-HJ100-L4X-3丨304不锈钢丨1米款</t>
  </si>
  <si>
    <t>德玛仕（DEMASHI）不锈钢沥水货架 【304款 1.0厚】 DMS-HJ150-L4X-3丨304不锈钢丨1.5米款</t>
  </si>
  <si>
    <t>德玛仕（DEMASHI）不锈钢洗菜池商用解冻斗酒店洗手台简易洗衣池学校单星水槽【201不锈钢 1.0厚】 DMS-SC100-00BC-2-4丨201不锈钢丨1米款</t>
  </si>
  <si>
    <t>德玛仕（DEMASHI）不锈钢洗菜池商用解冻斗酒店洗手台简易洗衣池学校单星水槽【201不锈钢 1.0厚】 DMS-SC150-00BC-2-4丨201不锈钢丨1.5米款</t>
  </si>
  <si>
    <t>德玛仕（DEMASHI）不锈钢洗菜池商用解冻斗酒店洗手台简易洗衣池学校单星水槽【201不锈钢 1.0厚】 DMS-SC120-00BC-2-4丨201不锈钢丨1.2米款</t>
  </si>
  <si>
    <t>德玛仕（DEMASHI）不锈钢洗菜池商用解冻斗酒店洗手台简易洗衣池学校单星水槽【304不锈钢 1.0厚】 DMS-SC120-00BC-3-4丨304不锈钢丨1.2米款</t>
  </si>
  <si>
    <t>德玛仕（DEMASHI）不锈钢洗菜池商用解冻斗酒店洗手台简易洗衣池学校单星水槽【304不锈钢 1.0厚】 DMS-SC150-00BC-3-4丨304不锈钢丨1.5米款</t>
  </si>
  <si>
    <t>德玛仕（DEMASHI）不锈钢洗菜池商用解冻斗酒店洗手台简易洗衣池学校单星水槽【304不锈钢 1.0厚】 DMS-SC100-00BC-3-4丨304不锈钢丨1米款</t>
  </si>
  <si>
    <t>德玛仕（DEMASHI）不锈钢洗菜池商用解冻斗酒店洗手台简易洗衣池学校双星水槽【201不锈钢 1.0厚】 DMS-SC150-00BC-22【双星水池|201不锈钢】1.5米款</t>
  </si>
  <si>
    <t>德玛仕（DEMASHI）不锈钢洗菜池商用解冻斗酒店洗手台简易洗衣池学校双星水槽【201不锈钢 1.0厚】 DMS-SC120-00BC-22【双星水池|201不锈钢】1.2米款</t>
  </si>
  <si>
    <t>德玛仕（DEMASHI）不锈钢洗菜池商用解冻斗酒店洗手台简易洗衣池学校双星水槽【201不锈钢 1.0厚】 DMS-SC180-00BC-22【双星水池|201不锈钢】1.8米款</t>
  </si>
  <si>
    <t>德玛仕（DEMASHI）不锈钢洗菜池商用解冻斗酒店洗手台简易洗衣池学校双星水槽【304不锈钢 1.0厚】 DMS-SC150-00BC-32丨304不锈钢丨1.5米款</t>
  </si>
  <si>
    <t>德玛仕（DEMASHI）不锈钢洗菜池商用解冻斗酒店洗手台简易洗衣池学校双星水槽【304不锈钢 1.0厚】 DMS-SC120-00BC-32丨304不锈钢丨1.2米款</t>
  </si>
  <si>
    <t>德玛仕（DEMASHI）不锈钢洗菜池商用解冻斗酒店洗手台简易洗衣池学校双星水槽【304不锈钢 1.0厚】 DMS-SC180-00BC-32丨304不锈钢丨1.8米款</t>
  </si>
  <si>
    <t>德玛仕（DEMASHI）不锈钢洗菜池商用解冻斗酒店洗手台简易洗衣池学校三星水槽【201不锈钢 1.0厚】 DMS-SC180-00BC-23【三星水池|201不锈钢】1.8米款</t>
  </si>
  <si>
    <t>德玛仕（DEMASHI）不锈钢洗菜池商用解冻斗酒店洗手台简易洗衣池学校三星水槽【201不锈钢 1.0厚】 DMS-SC150-00BC-23【三星水池|201不锈钢】1.5米款</t>
  </si>
  <si>
    <t>德玛仕（DEMASHI）不锈钢洗菜池商用解冻斗酒店洗手台简易洗衣池学校三星水槽【304不锈钢 1.0厚】 DMS-SC150-00BC-33【三星水池|304不锈钢】1.5米款</t>
  </si>
  <si>
    <t>德玛仕（DEMASHI）不锈钢洗菜池商用解冻斗酒店洗手台简易洗衣池学校三星水槽【304不锈钢 1.0厚】 DMS-SC180-00BC-33【三星水池|304不锈钢】1.8米款</t>
  </si>
  <si>
    <t>德玛仕保温售饭台食堂用 商用快餐车保温汤池菜台分餐台 勘察费用定制 勘察费用定制链接</t>
  </si>
  <si>
    <t>德玛仕商用燃气大锅灶 学校餐厅食堂电磁猛火炒灶炉台具【304不锈钢款】 双头单尾1.5液化气SZCY45/90-B1B00</t>
  </si>
  <si>
    <t>德玛仕商用燃气大锅灶 学校餐厅食堂电磁猛火炒灶炉台具【304不锈钢款】 单头60锅丨天然气丨SDGT45-B0A60</t>
  </si>
  <si>
    <t>德玛仕商用燃气大锅灶 学校餐厅食堂电磁猛火炒灶炉台具【304不锈钢款】 双头单尾1.8液化气SZCY45/90-B1B00</t>
  </si>
  <si>
    <t>德玛仕商用燃气大锅灶 学校餐厅食堂电磁猛火炒灶炉台具【304不锈钢款】 双头双尾2米液化气SZCY45/90-B2B00</t>
  </si>
  <si>
    <t>德玛仕商用燃气大锅灶 学校餐厅食堂电磁猛火炒灶炉台具【304不锈钢款】 双头80锅天然气SDGT45/90-B0A80</t>
  </si>
  <si>
    <t>德玛仕商用燃气大锅灶 学校餐厅食堂电磁猛火炒灶炉台具【304不锈钢款】 双头100锅天然气SDGT45/90-B0A100</t>
  </si>
  <si>
    <t>德玛仕商用燃气大锅灶 学校餐厅食堂电磁猛火炒灶炉台具【304不锈钢款】 SDGT45-B0A70+SZCT45-B1B01</t>
  </si>
  <si>
    <t>德玛仕商用燃气大锅灶 学校餐厅食堂电磁猛火炒灶炉台具【304不锈钢款】 双头双尾2米天然气SZCT45/90-B2B00</t>
  </si>
  <si>
    <t>德玛仕商用燃气大锅灶 学校餐厅食堂电磁猛火炒灶炉台具【304不锈钢款】 双头70锅天然气SDGT45/90-B0A70</t>
  </si>
  <si>
    <t>德玛仕商用燃气大锅灶 学校餐厅食堂电磁猛火炒灶炉台具【304不锈钢款】 单头90锅丨天然气丨SDGT45-B0A90</t>
  </si>
  <si>
    <t>德玛仕商用燃气大锅灶 学校餐厅食堂电磁猛火炒灶炉台具【304不锈钢款】 单头100锅丨天然气丨SDGT45-B0A100</t>
  </si>
  <si>
    <t>德玛仕商用燃气大锅灶 学校餐厅食堂电磁猛火炒灶炉台具【304不锈钢款】 SDGT45-B0A80+SZCT45-B1B01</t>
  </si>
  <si>
    <t>德玛仕商用燃气大锅灶 学校餐厅食堂电磁猛火炒灶炉台具【304不锈钢款】 单头70锅丨天然气丨SDGT45-B0A70</t>
  </si>
  <si>
    <t>德玛仕商用燃气大锅灶 学校餐厅食堂电磁猛火炒灶炉台具【304不锈钢款】 双头60锅天然气SDGT45/90-B0A60</t>
  </si>
  <si>
    <t>德玛仕商用燃气大锅灶 学校餐厅食堂电磁猛火炒灶炉台具【304不锈钢款】 双头单尾1.5天然气SZCT45/90-B1B00</t>
  </si>
  <si>
    <t>德玛仕商用燃气大锅灶 学校餐厅食堂电磁猛火炒灶炉台具【304不锈钢款】 单头80锅丨天然气丨SDGT45-B0A80</t>
  </si>
  <si>
    <t>德玛仕商用燃气大锅灶 学校餐厅食堂电磁猛火炒灶炉台具【304不锈钢款】 双头单尾1.8天然气SZCT45/90-B1B01</t>
  </si>
  <si>
    <t>德玛仕商用燃气大锅灶 学校餐厅食堂电磁猛火炒灶炉台具【304不锈钢款】 单头单尾50锅天然气 SZCT45-B1B01</t>
  </si>
  <si>
    <t>德玛仕商用燃气大锅灶 学校餐厅食堂电磁猛火炒灶炉台具【304不锈钢款】 单头60锅丨液化气丨SDGY45-B0A60</t>
  </si>
  <si>
    <t>德玛仕商用燃气大锅灶 学校餐厅食堂电磁猛火炒灶炉台具【304不锈钢款】 单头70锅丨液化气丨SDGY45-B0A70</t>
  </si>
  <si>
    <t>德玛仕商用燃气大锅灶 学校餐厅食堂电磁猛火炒灶炉台具【304不锈钢款】 单头90锅丨液化气丨SDGY45-B0A90</t>
  </si>
  <si>
    <t>德玛仕商用燃气大锅灶 学校餐厅食堂电磁猛火炒灶炉台具【304不锈钢款】 双头60锅液化气SDGY45/90-B0A60</t>
  </si>
  <si>
    <t>德玛仕商用燃气大锅灶 学校餐厅食堂电磁猛火炒灶炉台具【304不锈钢款】 单头100锅丨液化气丨SDGY45-B0A100</t>
  </si>
  <si>
    <t>德玛仕商用燃气大锅灶 学校餐厅食堂电磁猛火炒灶炉台具【304不锈钢款】 双头100锅液化气SDGY45/90-B0A100</t>
  </si>
  <si>
    <t>德玛仕商用燃气大锅灶 学校餐厅食堂电磁猛火炒灶炉台具【304不锈钢款】 双头80锅液化气SDGY45/90-B0A80</t>
  </si>
  <si>
    <t>德玛仕商用燃气大锅灶 学校餐厅食堂电磁猛火炒灶炉台具【304不锈钢款】 双头70锅液化气SDGY45/90-B0A70</t>
  </si>
  <si>
    <t>德玛仕商用燃气大锅灶 学校餐厅食堂电磁猛火炒灶炉台具【304不锈钢款】 SDGY45-B0A60+SZCY45-B1B00</t>
  </si>
  <si>
    <t>德玛仕商用燃气大锅灶 学校餐厅食堂电磁猛火炒灶炉台具【304不锈钢款】 SDGY45-B0A70+SZCY45-B1B00</t>
  </si>
  <si>
    <t>德玛仕商用燃气大锅灶 学校餐厅食堂电磁猛火炒灶炉台具【304不锈钢款】 SDGY45-B0A80+SZCY45-B1B00</t>
  </si>
  <si>
    <t>德玛仕商用燃气大锅灶 学校餐厅食堂电磁猛火炒灶炉台具【304不锈钢款】 单头单尾50锅液化气SZCY45-B1B00</t>
  </si>
  <si>
    <t>德玛仕商用燃气大锅灶 学校餐厅食堂电磁猛火炒灶炉台具【304不锈钢款】 单头80锅丨液化气丨SDGY45-B0A80</t>
  </si>
  <si>
    <t>德玛仕商用燃气大锅灶 学校餐厅食堂电磁猛火炒灶炉台具【304不锈钢款】 双头90锅液化气SDGY45/90-B0A90</t>
  </si>
  <si>
    <t>德玛仕商用燃气大锅灶 学校餐厅食堂电磁猛火炒灶炉台具【304不锈钢款】 双头90锅天然气SDGT45/90-B0A90</t>
  </si>
  <si>
    <t>德玛仕商用燃气大锅灶 学校餐厅食堂电磁猛火炒灶炉台具【304不锈钢款】 SDGT45-B0A60+SZCT45-B1B01</t>
  </si>
  <si>
    <t>德玛仕（DEMASHI）保温售饭台食堂用 商用快餐车保温汤池菜台分餐台【国标1.0厚度 201不锈钢】带份数盘 【六格】2100*700*800丨含装菜盆</t>
  </si>
  <si>
    <t>德玛仕（DEMASHI）保温售饭台食堂用 商用快餐车保温汤池菜台分餐台【国标1.0厚度 201不锈钢】带份数盘 【五格】2000*800*800丨含装菜盆</t>
  </si>
  <si>
    <t>德玛仕（DEMASHI）保温售饭台食堂用 商用快餐车保温汤池菜台分餐台【国标1.0厚度 201不锈钢】带份数盘 【五格】1800*700*800丨含装菜盆</t>
  </si>
  <si>
    <t>德玛仕（DEMASHI）保温售饭台食堂用 商用快餐车保温汤池菜台分餐台【国标1.0厚度 201不锈钢】带份数盘 【五格】2000*700*800丨含装菜盆</t>
  </si>
  <si>
    <t>德玛仕（DEMASHI）保温售饭台食堂用 商用快餐车保温汤池菜台分餐台【国标1.0厚度 201不锈钢】带份数盘 【五格】1800*800*800丨含装菜盆</t>
  </si>
  <si>
    <t>德玛仕（DEMASHI）保温售饭台食堂用 商用快餐车保温汤池菜台分餐台【国标1.0厚度 201不锈钢】带份数盘 【三格】1200*700*800丨含装菜盆</t>
  </si>
  <si>
    <t>德玛仕（DEMASHI）保温售饭台食堂用 商用快餐车保温汤池菜台分餐台【国标1.0厚度 201不锈钢】带份数盘 【四格】1200*700*800丨含装菜盆</t>
  </si>
  <si>
    <t>德玛仕（DEMASHI）保温售饭台食堂用 商用快餐车保温汤池菜台分餐台【国标1.0厚度 201不锈钢】带份数盘 【六格】2100*800*800丨含装菜盆</t>
  </si>
  <si>
    <t>德玛仕（DEMASHI）保温售饭台食堂用 商用快餐车保温汤池菜台分餐台【国标1.0厚度 201不锈钢】带份数盘 【四格】1200*800*800丨含装菜盆</t>
  </si>
  <si>
    <t>德玛仕（DEMASHI）保温售饭台商用快餐车保温汤池菜台分餐台份数盆【201不锈钢 国标1.0】（不带份数盘） 【五格】丨2000*700*800丨不含装菜盆</t>
  </si>
  <si>
    <t>德玛仕（DEMASHI）保温售饭台商用快餐车保温汤池菜台分餐台份数盆【201不锈钢 国标1.0】（不带份数盘） 【四格】丨1500*700*800丨不含装菜盆</t>
  </si>
  <si>
    <t>德玛仕（DEMASHI）保温售饭台商用快餐车保温汤池菜台分餐台份数盆【201不锈钢 国标1.0】（不带份数盘） 【四格】丨1500*800*800丨不含装菜盆</t>
  </si>
  <si>
    <t>德玛仕（DEMASHI）保温售饭台商用快餐车保温汤池菜台分餐台份数盆【201不锈钢 国标1.0】（不带份数盘） 【五格】丨1800*800*800丨不含装菜盆</t>
  </si>
  <si>
    <t>德玛仕（DEMASHI）保温售饭台商用快餐车保温汤池菜台分餐台份数盆【201不锈钢 国标1.0】（不带份数盘） 【五格】丨2000*800*800丨不含装菜盆</t>
  </si>
  <si>
    <t>德玛仕（DEMASHI）保温售饭台商用快餐车保温汤池菜台分餐台份数盆【201不锈钢 国标1.0】（不带份数盘） 【三格】丨1200*700*800丨不含装菜盆</t>
  </si>
  <si>
    <t>德玛仕（DEMASHI）保温售饭台商用快餐车保温汤池菜台分餐台份数盆【201不锈钢 国标1.0】（不带份数盘） 【五格】丨1800*700*800丨不含装菜盆</t>
  </si>
  <si>
    <t>德玛仕（DEMASHI）保温售饭台商用快餐车保温汤池菜台分餐台份数盆【201不锈钢 国标1.0】（不带份数盘） 【六格】丨2100*700*800丨不含装菜盆</t>
  </si>
  <si>
    <t>德玛仕（DEMASHI）保温售饭台商用快餐车保温汤池菜台分餐台份数盆【201不锈钢 国标1.0】（不带份数盘） 【六格】丨2100*800*800丨不含装菜盆</t>
  </si>
  <si>
    <t>德玛仕（DEMASHI）保温售饭台商用 食堂快餐保温台【带份数盆+玻璃罩+打菜板】 【五格】2000*800*800丨含装菜盆 201材质</t>
  </si>
  <si>
    <t>德玛仕（DEMASHI）保温售饭台商用 食堂快餐保温台【带份数盆+玻璃罩+打菜板】 【六格】2100*800*800丨含装菜盆 201材质</t>
  </si>
  <si>
    <t>德玛仕（DEMASHI）保温售饭台商用 食堂快餐保温台【带份数盆+玻璃罩+打菜板】 【五格】2000*800*800丨含装菜盆 304材质</t>
  </si>
  <si>
    <t>德玛仕（DEMASHI）保温售饭台商用 食堂快餐保温台【带份数盆+玻璃罩+打菜板】 【六格】2100*800*800丨含装菜盆 304材质</t>
  </si>
  <si>
    <t>德玛仕（DEMASHI）保温售饭台商用 食堂快餐保温台【带份数盆+玻璃罩+打菜板】 【四格】1500*800*800丨含装菜盆 304材质</t>
  </si>
  <si>
    <t>德玛仕（DEMASHI）保温售饭台商用 食堂快餐保温台【带份数盆+玻璃罩+打菜板】 【五格】1800*800*800丨含装菜盆 201材质</t>
  </si>
  <si>
    <t>德玛仕（DEMASHI）保温售饭台商用 食堂快餐保温台【带份数盆+玻璃罩+打菜板】 【五格】1800*800*800丨含装菜盆 304材质</t>
  </si>
  <si>
    <t>德玛仕（DEMASHI）保温售饭台商用 食堂快餐保温台【带份数盆+玻璃罩+打菜板】 【四格】1500*800*800丨含装菜盆 201材质</t>
  </si>
  <si>
    <t>德玛仕（DEMASHI）保温售饭台商用 食堂快餐保温台【带份数盆+玻璃罩+打菜板】 【三格】1200*800*800丨含装菜盆 304材质</t>
  </si>
  <si>
    <t>德玛仕（DEMASHI）保温售饭台商用 食堂快餐保温台【带份数盆+玻璃罩+打菜板】 【三格】1200*800*800丨含装菜盆 201材质</t>
  </si>
  <si>
    <t>德玛仕（DEMASHI）保温售饭台商用快餐车保温汤池分餐台【柜式】201不锈钢 国标1.0 【四格】1500*800*800丨201材质 不含装菜盆</t>
  </si>
  <si>
    <t>德玛仕（DEMASHI）保温售饭台商用快餐车保温汤池分餐台【柜式】201不锈钢 国标1.0 【三格】1200*800*800丨201材质 含装菜盆</t>
  </si>
  <si>
    <t>德玛仕（DEMASHI）保温售饭台商用快餐车保温汤池分餐台【柜式】201不锈钢 国标1.0 【三格】1200*800*800丨201材质 不含装菜盆</t>
  </si>
  <si>
    <t>德玛仕（DEMASHI）保温售饭台商用快餐车保温汤池分餐台【柜式】201不锈钢 国标1.0 【五格】2000*800*800丨201材质 含装菜盆</t>
  </si>
  <si>
    <t>德玛仕（DEMASHI）保温售饭台商用快餐车保温汤池分餐台【柜式】201不锈钢 国标1.0 【六格】2100*800*800丨201材质 不含装菜盆</t>
  </si>
  <si>
    <t>德玛仕（DEMASHI）保温售饭台商用快餐车保温汤池分餐台【柜式】201不锈钢 国标1.0 【四格】1500*800*800丨201材质 含装菜盆</t>
  </si>
  <si>
    <t>德玛仕（DEMASHI）保温售饭台商用快餐车保温汤池分餐台【柜式】201不锈钢 国标1.0 【五格】2000*800*800丨201材质 不含装菜盆</t>
  </si>
  <si>
    <t>德玛仕（DEMASHI）保温售饭台商用快餐车保温汤池分餐台【柜式】201不锈钢 国标1.0 【六格】2100*800*800丨201材质 含装菜盆</t>
  </si>
  <si>
    <t>德玛仕（DEMASHI）保温售饭台商用快餐车保温汤池分餐台【柜式】201不锈钢 国标1.0 【五格】1800*800*800丨201材质 含装菜盆</t>
  </si>
  <si>
    <t>德玛仕（DEMASHI）保温售饭台商用快餐车保温汤池分餐台【柜式】201不锈钢 国标1.0 【五格】1800*800*800丨201材质 不含装菜盆</t>
  </si>
  <si>
    <t>德玛仕（DEMASHI）保温售饭台商用快餐车保温汤池分餐台 国标1.0厚201不锈钢【柜式】 【六格】2100*700*800丨201材质 不含装菜盆</t>
  </si>
  <si>
    <t>德玛仕（DEMASHI）保温售饭台商用快餐车保温汤池分餐台 国标1.0厚201不锈钢【柜式】 【六格】2100*700*800丨201材质 含装菜盆</t>
  </si>
  <si>
    <t>德玛仕（DEMASHI）保温售饭台商用快餐车保温汤池分餐台 国标1.0厚201不锈钢【柜式】 【四格】1500*700*800丨201材质 含装菜盆</t>
  </si>
  <si>
    <t>德玛仕（DEMASHI）保温售饭台商用快餐车保温汤池分餐台 国标1.0厚201不锈钢【柜式】 【五格】1800*700*800丨201材质 含装菜盆</t>
  </si>
  <si>
    <t>德玛仕（DEMASHI）保温售饭台商用快餐车保温汤池分餐台 国标1.0厚201不锈钢【柜式】 【五格】1800*700*800丨201材质 不含装菜盆</t>
  </si>
  <si>
    <t>德玛仕（DEMASHI）保温售饭台商用快餐车保温汤池分餐台 国标1.0厚201不锈钢【柜式】 【三格】1200*700*800丨201材质 不含装菜盆</t>
  </si>
  <si>
    <t>德玛仕（DEMASHI）保温售饭台商用快餐车保温汤池分餐台 国标1.0厚201不锈钢【柜式】 【五格】2000*700*800丨201材质 含装菜盆</t>
  </si>
  <si>
    <t>德玛仕（DEMASHI）保温售饭台商用快餐车保温汤池分餐台 国标1.0厚201不锈钢【柜式】 【三格】1200*700*800丨201材质 含装菜盆</t>
  </si>
  <si>
    <t>德玛仕（DEMASHI）保温售饭台商用快餐车保温汤池分餐台 国标1.0厚201不锈钢【柜式】 【四格】1500*700*800丨201材质 不含装菜盆</t>
  </si>
  <si>
    <t>德玛仕（DEMASHI）保温售饭台商用快餐车保温汤池分餐台 国标1.0厚201不锈钢【柜式】 【五格】2000*700*800丨201材质 不含装菜盆</t>
  </si>
  <si>
    <t>德玛仕商用直饮机商用净水器 一级水效直饮饮水机商用 开水器烧水机 净水机直饮水机 单位办公室工厂用 冷热型 一级水效丨35L内胆丨供30-80人</t>
  </si>
  <si>
    <t>德玛仕商用直饮机商用净水器 一级水效直饮饮水机商用 开水器烧水机 净水机直饮水机 单位办公室工厂用 温热型 一级水效丨一开二温丨供100-200人</t>
  </si>
  <si>
    <t>德玛仕商用直饮机商用净水器 一级水效直饮饮水机商用 开水器烧水机 净水机直饮水机 单位办公室工厂用 冷热型 35L内胆丨一开一净丨供60-150人</t>
  </si>
  <si>
    <t>德玛仕商用直饮机商用净水器 一级水效直饮饮水机商用 开水器烧水机 净水机直饮水机 单位办公室工厂用 冷热型 35L内胆丨一开一冰丨供60-150人</t>
  </si>
  <si>
    <t>德玛仕商用直饮机商用净水器 一级水效直饮饮水机商用 开水器烧水机 净水机直饮水机 单位办公室工厂用 温热型 一级水效丨一开一温丨供60-150人</t>
  </si>
  <si>
    <t>德玛仕（DEMASHI）加厚不锈钢厨房橱柜商用工作台双层储物操作台打荷台打包台面【国标1.0】201不锈钢 DMS-DT150-TAWZ-2丨单通丨1.5m</t>
  </si>
  <si>
    <t>德玛仕（DEMASHI）加厚不锈钢厨房橱柜商用工作台双层储物操作台打荷台打包台面【国标1.0】201不锈钢 DMS-DT150-TABZ-2丨单通带背板丨1.5m</t>
  </si>
  <si>
    <t>德玛仕（DEMASHI）加厚不锈钢厨房橱柜商用工作台双层储物操作台打荷台打包台面【国标1.0】201不锈钢 DMS-DT180-TABZ-2丨单通带背板丨1.8m</t>
  </si>
  <si>
    <t>德玛仕（DEMASHI）加厚不锈钢厨房橱柜商用工作台双层储物操作台打荷台打包台面【国标1.0】201不锈钢 DMS-DT120-TAWZ-2丨单通丨1.2m</t>
  </si>
  <si>
    <t>德玛仕（DEMASHI）加厚不锈钢厨房橱柜商用工作台双层储物操作台打荷台打包台面【国标1.0】201不锈钢 DMS-DT120-TABZ-2丨单通带背板丨1.2m</t>
  </si>
  <si>
    <t>德玛仕（DEMASHI）加厚不锈钢厨房橱柜商用工作台双层储物操作台打荷台打包台面【国标1.0】201不锈钢 DMS-DT180-TAWZ-2丨单通丨1.8m</t>
  </si>
  <si>
    <t>德玛仕（DEMASHI）加厚不锈钢厨房橱柜商用工作台双层储物操作台打荷台打包台面【国标1.0】304不锈钢 DMS-DT180-TAWZ-3丨单通丨1.8m丨304款</t>
  </si>
  <si>
    <t>德玛仕（DEMASHI）加厚不锈钢厨房橱柜商用工作台双层储物操作台打荷台打包台面【国标1.0】304不锈钢 DMS-DT120-TAWZ-3丨单通丨1.2m丨304款</t>
  </si>
  <si>
    <t>德玛仕（DEMASHI）加厚不锈钢厨房橱柜商用工作台双层储物操作台打荷台打包台面【国标1.0】304不锈钢 DMS-DT150-TAWZ-3丨单通丨1.5m丨304款</t>
  </si>
  <si>
    <t>德玛仕（DEMASHI）加厚不锈钢厨房橱柜商用工作台双层储物操作台打荷台打包台面【国标1.0】304不锈钢 DMS-DT180-TABZ-3丨单通丨1.8m丨304款带背板</t>
  </si>
  <si>
    <t>德玛仕（DEMASHI）加厚不锈钢厨房橱柜商用工作台双层储物操作台打荷台打包台面【国标1.0】304不锈钢 DMS-DT120-TABZ-3丨单通丨1.2m丨304款带背板</t>
  </si>
  <si>
    <t>德玛仕（DEMASHI）加厚不锈钢厨房橱柜商用工作台双层储物操作台打荷台打包台面【国标1.0】304不锈钢 DMS-DT150-TABZ-3丨单通丨1.5m丨304款带背板</t>
  </si>
  <si>
    <t>德玛仕（DEMASHI）多功能咖啡机商用咖啡饮料机奶茶机热饮机 速溶咖啡机 饮料机  十键功能丨四缸盒SML-F604S+底座</t>
  </si>
  <si>
    <t>德玛仕智慧智能厨房食堂智能体测仪 科学体能训练营养就餐建议 餐食BMI体脂率（智慧厨房前厅就餐设备） 智能体侧仪</t>
  </si>
  <si>
    <t>德玛仕三门冰箱商用超市厨房保鲜展示柜水果蔬菜饮料立式大容量玻璃不锈钢冷藏款BCD-1300A-3C【高原款】 三门1345L丨不锈钢材质丨果蔬保鲜</t>
  </si>
  <si>
    <t>德玛仕（DEMASHI）直饮水机净水器开水器适配滤芯免费包安装直饮机滤芯套装超滤五级RO反渗透直饮水机净水机安装滤芯 台式五级超滤滤芯丨包安装</t>
  </si>
  <si>
    <t>德玛仕（DEMASHI）直饮水机净水器开水器适配滤芯免费包安装直饮机滤芯套装超滤五级RO反渗透直饮水机净水机安装滤芯 800G丨L6系列全套丨包安装</t>
  </si>
  <si>
    <t>德玛仕（DEMASHI）直饮水机净水器开水器适配滤芯免费包安装直饮机滤芯套装超滤五级RO反渗透直饮水机净水机安装滤芯 五级超滤全套丨2Y1系列丨包安装</t>
  </si>
  <si>
    <t>德玛仕（DEMASHI）直饮水机净水器开水器适配滤芯免费包安装直饮机滤芯套装超滤五级RO反渗透直饮水机净水机安装滤芯 小型前置1200G系列全套丨包安装</t>
  </si>
  <si>
    <t>德玛仕（DEMASHI）直饮水机净水器开水器适配滤芯免费包安装直饮机滤芯套装超滤五级RO反渗透直饮水机净水机安装滤芯 小型前置1600G系列全套丨包安装</t>
  </si>
  <si>
    <t>德玛仕（DEMASHI）直饮水机净水器开水器适配滤芯免费包安装直饮机滤芯套装超滤五级RO反渗透直饮水机净水机安装滤芯 五级超滤前三级丨2Y1系列丨包安装</t>
  </si>
  <si>
    <t>德玛仕（DEMASHI）直饮水机净水器开水器适配滤芯免费包安装直饮机滤芯套装超滤五级RO反渗透直饮水机净水机安装滤芯 卡接滤芯丨2L4系列全套丨包安装</t>
  </si>
  <si>
    <t>德玛仕（DEMASHI）直饮水机净水器开水器适配滤芯免费包安装直饮机滤芯套装超滤五级RO反渗透直饮水机净水机安装滤芯 400G 3012滤芯L7系列全套丨包安装</t>
  </si>
  <si>
    <t>德玛仕（DEMASHI）直饮水机净水器开水器适配滤芯免费包安装直饮机滤芯套装超滤五级RO反渗透直饮水机净水机安装滤芯 600G丨L5系列全套丨包安装</t>
  </si>
  <si>
    <t>德玛仕（DEMASHI）直饮水机净水器开水器适配滤芯免费包安装直饮机滤芯套装超滤五级RO反渗透直饮水机净水机安装滤芯 五级超滤前三级丨包安装</t>
  </si>
  <si>
    <t>德玛仕（DEMASHI）直饮水机净水器开水器适配滤芯免费包安装直饮机滤芯套装超滤五级RO反渗透直饮水机净水机安装滤芯 五级超滤2L3系列全套丨包安装</t>
  </si>
  <si>
    <t>德玛仕（DEMASHI）直饮水机净水器开水器适配滤芯免费包安装直饮机滤芯套装超滤五级RO反渗透直饮水机净水机安装滤芯 五级RO YT-2K专用丨包安装</t>
  </si>
  <si>
    <t>德玛仕（DEMASHI）直饮水机净水器开水器适配滤芯免费包安装直饮机滤芯套装超滤五级RO反渗透直饮水机净水机安装滤芯 五级超滤全套丨包安装</t>
  </si>
  <si>
    <t>德玛仕（DEMASHI）直饮水机净水器开水器适配滤芯免费包安装直饮机滤芯套装超滤五级RO反渗透直饮水机净水机安装滤芯 卡接式2L4系列前三级丨包安装</t>
  </si>
  <si>
    <t>德玛仕（DEMASHI）直饮水机净水器开水器适配滤芯免费包安装直饮机滤芯套装超滤五级RO反渗透直饮水机净水机安装滤芯 前置净水丨20寸前三级丨包安装</t>
  </si>
  <si>
    <t>德玛仕（DEMASHI）直饮水机净水器开水器适配滤芯免费包安装直饮机滤芯套装超滤五级RO反渗透直饮水机净水机安装滤芯 小型前置800G系列全套丨包安装</t>
  </si>
  <si>
    <t>德玛仕（DEMASHI）直饮水机净水器开水器适配滤芯免费包安装直饮机滤芯套装超滤五级RO反渗透直饮水机净水机安装滤芯 小型前置400G系列全套丨包安装</t>
  </si>
  <si>
    <t>德玛仕（DEMASHI）直饮水机净水器开水器适配滤芯免费包安装直饮机滤芯套装超滤五级RO反渗透直饮水机净水机安装滤芯 08LG系列前二级丨包安装</t>
  </si>
  <si>
    <t>德玛仕（DEMASHI）直饮水机净水器开水器适配滤芯免费包安装直饮机滤芯套装超滤五级RO反渗透直饮水机净水机安装滤芯 四级超滤全套丨包安装</t>
  </si>
  <si>
    <t>德玛仕（DEMASHI）直饮水机净水器开水器适配滤芯免费包安装直饮机滤芯套装超滤五级RO反渗透直饮水机净水机安装滤芯 400G 3013滤芯3HY系列全套丨包安装</t>
  </si>
  <si>
    <t>德玛仕（DEMASHI）直饮水机净水器开水器适配滤芯免费包安装直饮机滤芯套装超滤五级RO反渗透直饮水机净水机安装滤芯 五级RO 2D3系列全套丨包安装</t>
  </si>
  <si>
    <t>德玛仕（DEMASHI）直饮水机净水器开水器适配滤芯免费包安装直饮机滤芯套装超滤五级RO反渗透直饮水机净水机安装滤芯 十寸滤芯前三级丨包安装</t>
  </si>
  <si>
    <t>德玛仕（DEMASHI）直饮水机净水器开水器适配滤芯免费包安装直饮机滤芯套装超滤五级RO反渗透直饮水机净水机安装滤芯 一开一净五级RO全套丨包安装</t>
  </si>
  <si>
    <t>德玛仕（DEMASHI）直饮水机净水器开水器适配滤芯免费包安装直饮机滤芯套装超滤五级RO反渗透直饮水机净水机安装滤芯 一开一净前三级丨包安装</t>
  </si>
  <si>
    <t>德玛仕（DEMASHI）直饮水机净水器开水器适配滤芯免费包安装直饮机滤芯套装超滤五级RO反渗透直饮水机净水机安装滤芯 四级超滤前二级丨包安装</t>
  </si>
  <si>
    <t>德玛仕（DEMASHI）直饮水机净水器开水器适配滤芯免费包安装直饮机滤芯套装超滤五级RO反渗透直饮水机净水机安装滤芯 1000G丨2S9列全套丨包安装</t>
  </si>
  <si>
    <t>德玛仕（DEMASHI）直饮水机净水器开水器适配滤芯免费包安装直饮机滤芯套装超滤五级RO反渗透直饮水机净水机安装滤芯 08LG系列全套丨包安装</t>
  </si>
  <si>
    <t>德玛仕智慧智能厨房食堂 AI行为识别服务器 边缘计算微服务器 视觉检测视频学习分析一体服务器 8格丨可利旧摄像头丨厨师行为检测丨违规记录</t>
  </si>
  <si>
    <t>德玛仕智慧智能厨房食堂 AI行为识别服务器 边缘计算微服务器 视觉检测视频学习分析一体服务器 16格丨可利旧摄像头丨厨师行为检测丨违规记录</t>
  </si>
  <si>
    <t>德玛仕智慧智能厨房食堂 AI行为识别服务器 边缘计算微服务器 视觉检测视频学习分析一体服务器 32格丨可利旧摄像头丨厨师行为检测丨违规记录</t>
  </si>
  <si>
    <t>德玛仕智慧智能厨房食堂 企事业学校 减重扫码式自助计量打餐终端套餐 称重异常警报多种支付方式 扫码式自助计量打餐终端套餐丨1000人以内就餐人数</t>
  </si>
  <si>
    <t>德玛仕智慧智能厨房食堂 企事业学校 减重扫码式自助计量打餐终端套餐 称重异常警报多种支付方式 扫码式自助计量打餐终端套餐丨200人以内就餐人数</t>
  </si>
  <si>
    <t>德玛仕智慧智能厨房食堂 企事业学校 减重扫码式自助计量打餐终端套餐 称重异常警报多种支付方式 扫码式自助计量打餐终端套餐丨500人以内就餐人数</t>
  </si>
  <si>
    <t>德玛仕智慧智能厨房食堂 企事业学校 减重扫码式自助计量打餐终端套餐 称重异常警报多种支付方式 扫码式自助计量打餐终端套餐丨800人以内就餐人数</t>
  </si>
  <si>
    <t>德玛仕智慧智能厨房食堂 智能晨检仪 人脸识别机晨检打卡机 自动测温机AI语音手部扫描 健康证提醒C2000 学校优选丨智能晨检仪丨无需联网</t>
  </si>
  <si>
    <t>德玛仕食堂点评机餐厅智慧交互服务终端评价预约管理食堂互动点评一体机 NM-G500XS01 50寸 【50寸屏幕】互动点评丨菜谱查询</t>
  </si>
  <si>
    <t>德玛仕智能食堂厨房 互动点评机餐厅交互服务终端评价预约管理互动点评一体机终端 单机版 智能互动点评终端(立式)NM-G490XS01</t>
  </si>
  <si>
    <t>德玛仕智慧厨房食堂 视觉自助计量打餐终端 结算一体机 人脸识别多种支付 自助餐称重 视觉计量打餐终端 智能厨房设备C50视觉识别结算终端</t>
  </si>
  <si>
    <t>德玛仕保温餐车保温台商用保温柜手推可移动 食堂酒店宴会月子中心养老院快餐台加热台保温 【电脑款600L】单门11层 |食堂/宴会保温餐车</t>
  </si>
  <si>
    <t>德玛仕保温餐车保温台商用保温柜手推可移动 食堂酒店宴会月子中心养老院快餐台加热台保温 【旋钮款1000L】双门22层 | 宴会保温餐车</t>
  </si>
  <si>
    <t>德玛仕保温餐车保温台商用保温柜手推可移动 食堂酒店宴会月子中心养老院快餐台加热台保温 【电脑款1300L】双门22层 |食堂保温餐车</t>
  </si>
  <si>
    <t>德玛仕厨房白钢操作台置物架800*800*800mm 整机304不锈钢配4 个桶304不锈钢+盖 国标10 桶尺寸 300*300mm   定制品</t>
  </si>
  <si>
    <t>德玛仕商用饮水机直饮水机学校公司办公工厂商用开水器净化净水器烧水器直饮机商用DMS-2CL2规格:2Y1 五级超滤丨童锁设计丨供10-40人用</t>
  </si>
  <si>
    <t>德玛仕直饮机商用净水器直饮机五级RO反渗透公司办公室用商用净水器加热直饮一体机 DMS-RO100 规格：2Y1 童锁设计丨UV杀菌丨供10-20人用</t>
  </si>
  <si>
    <t>德玛仕商用净水器办公室直饮水机超滤过滤净水机直饮机加热烧水净饮一体机工厂公司 DMS-2CL5 规格：2T1 双进水模式丨可接桶装水丨供10-40人用</t>
  </si>
  <si>
    <t>德玛仕净水器商用饮水机直饮水机学校工厂公司办公室用商用饮水一体机开水器直饮机1级水效五级RO反渗透 8℃冰水丨一开一冰丨供60-150人</t>
  </si>
  <si>
    <t>德玛仕净水器商用饮水机直饮水机学校工厂公司办公室用商用饮水一体机开水器直饮机1级水效五级RO反渗透 35L内胆丨一开一净丨供60-150人</t>
  </si>
  <si>
    <t>德玛仕净水器商用饮水机直饮水机学校工厂公司办公室用商用饮水一体机开水器直饮机1级水效五级RO反渗透 一开一冰丨35L内胆丨供30-160人</t>
  </si>
  <si>
    <t>德玛仕办公室用台式迷你商用红酒杯咖啡杯功夫茶杯茶具消毒柜小型家用桌面台面高温杯子消毒柜XDR28-D1</t>
  </si>
  <si>
    <t>德玛仕茶杯消毒柜 茶具家用商用小型台式迷你厨房茶具杯子会客室办公室紫外线二星消毒 杯子消毒XDR28C-1</t>
  </si>
  <si>
    <t>德玛仕茶杯消毒柜茶语柜 紫外线消毒家用商用办公室用小型台式迷你茶具消毒柜茶室会议室用 XDZ30D-2E</t>
  </si>
  <si>
    <t>德玛仕茶杯消毒柜 家用商立式高温 办公室茶杯茶具消毒碗柜 大容量双开门 商用消毒柜XDZ70-A1</t>
  </si>
  <si>
    <t>德玛仕茶杯消毒柜商用立式单位办公室用家用茶具茶杯柜立式桌面式高温柜小型台式高温消毒柜 XDZ120-A1</t>
  </si>
  <si>
    <t>德玛仕办公室用台式迷你商务功夫茶具茶杯消毒柜小型家用桌面台面高温杯子消毒柜办公室消毒柜RTD30PD-1</t>
  </si>
  <si>
    <t>德玛仕茶杯消毒柜 家用商用小型高温迷你茶具碗筷餐具杯子立式办公室双门消毒碗柜XDZ65-C1</t>
  </si>
  <si>
    <t>德玛仕茶杯消毒柜 家用商用小型高温迷你茶具碗筷餐具立式杯子办公室双门四层消毒碗柜XDZ90-A1</t>
  </si>
  <si>
    <t>德玛仕办公室用台式迷你商务功夫茶具茶杯消毒柜小型家用桌面台面高温杯子消毒柜办公室消毒柜 RTD30PD-2</t>
  </si>
  <si>
    <t>德玛仕商用饮水机净水器直饮水机加热一体机学校医院公司工厂饮水机办公室商用开水器GK-3G/KS-27L-3G</t>
  </si>
  <si>
    <t>德玛仕商用直饮机学校工厂工业办公室用净水饮水一体机开水器饮水机商用净水器直饮水机DMS-2CL2规格:2L3</t>
  </si>
  <si>
    <t>德玛仕商用净水器净水机一体机办公室工业社区用立式净化过滤自来水大流量超滤直饮机 SRZ-20/SRZ-2L-L12</t>
  </si>
  <si>
    <t>德玛仕商用净水器饮水机直饮机社区公司办公室用工业开水器直饮水机大容量加热过滤净化一体机KS-18L-2AE</t>
  </si>
  <si>
    <t>德玛仕商用净水器饮水机直饮机公司社区办公室家用净化加热过滤全自动开水器超滤开水器DMS-2CL2规格:2L9</t>
  </si>
  <si>
    <t>德玛仕商用净水器饮水机直饮机学校工厂社区办公室用加热过滤水垢出水量大不锈钢全自动DMS-3CL2规格:3L9</t>
  </si>
  <si>
    <t>德玛仕商用净水器工业开水器直饮机工厂社区办公室用直饮加热过滤泥沙一体机大型饮水机SRZ-30/SRZ-3L-L3</t>
  </si>
  <si>
    <t>德玛仕商用净水器直饮机开水器工厂工业用大流量直饮冷热一体饮水机净化过滤泥沙烧水器SRZ-45/SRZ-4L-L3</t>
  </si>
  <si>
    <t>德玛仕直饮水机商用净水器工厂学校办公室开水器直饮机大型饮水机 SRZ-45/SRZ-5L-L8 一开四温</t>
  </si>
  <si>
    <t>德玛仕商用直饮机学校医院工厂车间办公室单位大型净水直饮水机开水器商用净水器饮水机SRZ-20/SRZ-2L-LG</t>
  </si>
  <si>
    <t>德玛仕商用直饮机净水器直饮水机学校医院公司工厂工业饮水机办公室商用开水器净水饮水SRZ-30/SRZ-3L-LG</t>
  </si>
  <si>
    <t>德玛仕商用饮水机开水器直饮水机学校工厂工业办公室直饮机商用净水器加热直饮一体机SRZ-45/SRZ-4L-LG</t>
  </si>
  <si>
    <t>德玛仕商用饮水机开水器直饮水机学校工厂工业办公室直饮机商用净水器加热直饮一体机SRZ-45/SRZ-5L-LG</t>
  </si>
  <si>
    <t>德玛仕商用饮水机净水器直饮水加热商用学校工厂工业办公室开水器商用烧水GK-30L/KS-18L-30L</t>
  </si>
  <si>
    <t>德玛仕商用饮水机直饮水机学校公司办公室工厂商用开水器净化净水器商用GK-90L/KS-30L-90L</t>
  </si>
  <si>
    <t>德玛仕商用直饮机净水器学校单位办公室商用开水器直饮水机商用净化过滤饮水机GK-60L/KS-27L-60L双开水</t>
  </si>
  <si>
    <t>德玛仕商用净水器饮水机直饮机烧水机公司办公净水机五级RO反渗透 ML-2GA/KS-10LG-2Z 玛瑙灰 TDS(220V~)</t>
  </si>
  <si>
    <t>德玛仕商用直饮机净水器公司办公室工厂单位饮水机商用饮水净水一体机五级ROML-2GA/KS-10LG-2Z黑色面板</t>
  </si>
  <si>
    <t>德玛仕商用净水器直饮机公司办公室冷热型净水直饮加热一体饮水机RO过滤直饮水机 一开一净/冰KS-08LG-1H</t>
  </si>
  <si>
    <t>德玛仕商用净水器饮水机净水机学校公司办公室工业工厂直饮机五级RO净化加热过滤一体饮水机 YT-2K黑色</t>
  </si>
  <si>
    <t>德玛仕商用净水器直饮水机学校公司办公室工业工厂商用开水器净化加热一体饮水机烧水器YT-2K（白色）</t>
  </si>
  <si>
    <t>德玛仕商用净水器饮水机直饮机公司学校办公用五级RO净水机一开一冰/净DMS-RO200 规格:2Y3（配1套滤芯）</t>
  </si>
  <si>
    <t>德玛仕商用直饮机净水器工厂学校办公室用单位直饮水机大型饮水机净水饮直饮机开水器商用YT-4K规格:2L9</t>
  </si>
  <si>
    <t>德玛仕商用净水器1级水效五级RO直饮水机学校工厂公司办公室用净水饮水一体机开水器DMS-RO400规格：2L9</t>
  </si>
  <si>
    <t>德玛仕直饮机商用办公室学校食堂工厂用净水器开水器饮水机商用净水机一体DMS-RO400 规格：2Y4一开一温</t>
  </si>
  <si>
    <t>德玛仕商用净水器1级水效饮水机直饮机公司学校办公用RO净水机一开一净DMS-RO400 规格:2Y3(配1套滤芯）</t>
  </si>
  <si>
    <t>德玛仕商用净水器1级水效饮水机直饮机公司办公用RO净水机一开一冰/净 DMS-RO400 规格:2Y3（配1套滤芯）</t>
  </si>
  <si>
    <t>德玛仕商用饮水机直饮水机学校公司办公室工业工厂商用开水器净化净水器商用烧水器DMS-RO400规格：2HY</t>
  </si>
  <si>
    <t>德玛仕商用直饮水机开水器商用净水器直饮加热学校单位办公室公司饮水机两开一净YT-4K 规格：3HY</t>
  </si>
  <si>
    <t>德玛仕商用直饮机净水器学校工厂单位办公室净水饮水一体开水器饮水机三龙头商用直饮水机YT-4K规格:3L9</t>
  </si>
  <si>
    <t>德玛仕商用净水器1级水效五级RO直饮水机学校工厂公司办公室用净水饮水一体机开水器DMS-RO400规格：3L9</t>
  </si>
  <si>
    <t>德玛仕商用净水器饮水机直饮水机学校工厂公司办公室用净水饮水一体机五级RO直饮机 DMS-RO400 规格：3Y4</t>
  </si>
  <si>
    <t>德玛仕商用净水器饮水机学校公司单位办公室用直饮水机净水机五级RO反渗透一开一冰/净SRZ-20/SRZ-2L-L10</t>
  </si>
  <si>
    <t>德玛仕商用净水器1级水效五级RO直饮水机单位办公用过滤加热一体机直饮机两开一冰DMS-RO400 规格：3L10</t>
  </si>
  <si>
    <t>德玛仕商用饮水机直饮水机学校公司办公室工厂商用开水器净化加热一体净水器商用ML-2BJLA-S9-智云泉</t>
  </si>
  <si>
    <t>德玛仕商用净水器1级水效五级RO直饮机直饮水机净水机一体两开一温 DMS-RO400规格：3HY</t>
  </si>
  <si>
    <t>德玛仕商用饮水机直饮水机学校工厂工业办公室用净水饮水一体机开水器商用净水器直饮机YT-4K规格：4L9</t>
  </si>
  <si>
    <t>德玛仕商用饮水机直饮水机学校工厂工业办公室用净水饮水一体机开水器商用净水器直饮机YT-5K规格：5L9</t>
  </si>
  <si>
    <t>德玛仕商用饮水机直饮水机一体机开水器商用净水器直饮机YT-6K规格：6L9</t>
  </si>
  <si>
    <t>德玛仕商用直饮机净水器加热一体机学校工厂单位办公室开水器商用大容量直饮水机商用GK-3AE/KS-27L-3AE</t>
  </si>
  <si>
    <t>德玛仕商用直饮机净水器加热一体机学校工厂单位办公室开水器商用大容量直饮水机商用GK-4AE/KS-30L-4AE</t>
  </si>
  <si>
    <t>德玛仕商用直饮机净水器加热一体机学校工厂单位办公室开水器商用大容量直饮水机商用GK-5AE/KS-30L-5AE</t>
  </si>
  <si>
    <t>德玛仕商用直饮机净水器加热超滤过滤器一体机幼儿园学校园矿物质饮水机接自来水SRZ-20/SRZ-2L-LT双温水</t>
  </si>
  <si>
    <t>德玛仕商用直饮机净水器加热超滤过滤器一体机幼儿园学校园矿物质饮水机接自来水SRZ-20/SRZ-2L-L3双温水</t>
  </si>
  <si>
    <t>德玛仕商用饮水机幼儿园学校直饮水机商用净水器烧水机开水器商用GK-2YE/KS-18L-2YE（两温）</t>
  </si>
  <si>
    <t>德玛仕幼儿园饮水机学校直饮机商用净水器开水器直饮水机商用DMS-NL400规格：2R7双温（纳滤直饮水机）</t>
  </si>
  <si>
    <t>德玛仕幼儿园饮水机学校直饮机商用净水器开水器直饮水机商用DMS-NL400 规格：3R7三温（纳滤直饮水机）</t>
  </si>
  <si>
    <t>德玛仕商用饮水机直饮水机学校办公室用净水饮水一体机开水器商用净水器直饮机DMS-4CL2规格：4L9</t>
  </si>
  <si>
    <t>德玛仕商用饮水机直饮水机学校办公室用净水饮水一体机开水器商用净水器直饮机DMS-5CL2规格：5L9</t>
  </si>
  <si>
    <t>德玛仕商用饮水机直饮水机学校办公室用净水饮水一体机开水器商用净水器直饮机DMS-6CL2规格：6L9</t>
  </si>
  <si>
    <t>德玛仕商用饮水机净水器净水机办公用过滤加热一体机直饮机五级RO反渗透DMS-RO800规格:2D9(一开一冰)</t>
  </si>
  <si>
    <t>德玛仕商用饮水机净水器净水机办公用过滤加热直饮机五级RO反渗透DMS-RO800规格:3D9(一开一净一冰)</t>
  </si>
  <si>
    <t>德玛仕商用净水器饮水机净水机办公室公司用净水饮水一体机五级RO直饮机DMS-RO400规格:4L9【1级水效款】</t>
  </si>
  <si>
    <t>德玛仕豆浆机商用 全自动浆渣分离免滤无渣磨浆机 食堂酒店早餐 304不锈钢材质 50L丨豆浆豆花丨高原可用丨  HY-DH-50</t>
  </si>
  <si>
    <t>德玛仕豆浆机商用 全自动浆渣分离免滤无渣磨浆机 食堂酒店早餐 304不锈钢材质 15L丨豆浆豆花丨高原可用丨 DMS-DH-15A</t>
  </si>
  <si>
    <t>德玛仕豆浆机商用 全自动浆渣分离免滤无渣磨浆机 食堂酒店早餐 304不锈钢材质 50L丨304不锈钢丨DJ-50WF1丨220V</t>
  </si>
  <si>
    <t>德玛仕豆浆机商用 全自动浆渣分离免滤无渣磨浆机 食堂酒店早餐 304不锈钢材质 35L丨豆浆豆花丨高原可用丨 HY-DH-35</t>
  </si>
  <si>
    <t>德玛仕豆浆机商用 全自动浆渣分离免滤无渣磨浆机 食堂酒店早餐 304不锈钢材质 25L丨豆浆豆花丨高原可用丨 DMS-DH-25A</t>
  </si>
  <si>
    <t>德玛仕豆浆机商用 全自动浆渣分离免滤无渣磨浆机 食堂酒店早餐 304不锈钢材质 35L丨高浓度豆浆丨HY350B-E35丨220V</t>
  </si>
  <si>
    <t>德玛仕豆浆机商用 全自动浆渣分离免滤无渣磨浆机 食堂酒店早餐 304不锈钢材质 35L丨高浓度豆浆丨HY350B-E35丨380V</t>
  </si>
  <si>
    <t>德玛仕豆浆机商用 全自动浆渣分离免滤无渣磨浆机 食堂酒店早餐 304不锈钢材质 25L丨高浓度豆浆丨HY250B-E25丨220V</t>
  </si>
  <si>
    <t>德玛仕豆浆机商用 全自动浆渣分离免滤无渣磨浆机 食堂酒店早餐 304不锈钢材质 50L丨高浓度豆浆丨HY500B-E50丨220V</t>
  </si>
  <si>
    <t>德玛仕豆浆机商用 全自动浆渣分离免滤无渣磨浆机 食堂酒店早餐 304不锈钢材质 45L丨高浓度豆浆丨HY450B-E45丨220V</t>
  </si>
  <si>
    <t>德玛仕（DEMASHI）电烤箱 家用大容量 烘培蛋糕面包蛋挞披萨月饼烤箱商用 DR-60M（60L电脑款）</t>
  </si>
  <si>
    <t>德玛仕（DEMASHI）消毒柜商用 立式双开门 食堂学校酒店厨房餐具消毒碗柜 大型不锈钢大容量消毒柜 双门大容量消毒柜 800L不锈钢定时丨供400人</t>
  </si>
  <si>
    <t>德玛仕（DEMASHI） 家用绞肉机 碎肉机 搅拌机打蒜绞馅切碎机 JR-2305</t>
  </si>
  <si>
    <t>德玛仕（DEMASHI） 萃茶机商用 奶泡机 沙冰机商用 奶盖机 果汁机 碎冰机刨冰机多功能破壁机 CC-818A一机三杯丨萃茶沙冰奶盖</t>
  </si>
  <si>
    <t>德玛仕（DEMASHI）绞肉机 家用电动不锈钢 搅拌机绞馅机大容量 碎菜碎肉绞菜机 辅食料理机 JR-B03【3升不锈钢】</t>
  </si>
  <si>
    <t>德玛仕（DEMASHI）消毒柜商用 立式厨房商用餐饮酒店餐厅小型 大容量消毒碗柜饭店食堂 366L丨分餐盘层架丨 热风循环</t>
  </si>
  <si>
    <t>德玛仕（DEMASHI） 破壁机沙冰机商用冰沙机碎冰机刨冰机榨汁机料理机 多功能破壁豆浆机（非加热） 【2.2L丨2200W丨沙冰破壁款】DMS-K95</t>
  </si>
  <si>
    <t>【售中专用】德玛仕（DEMASHI）配件补差价链接+付款前必须联系客服备注可发货（不是主商品） 补差价1</t>
  </si>
  <si>
    <t>德玛仕(DEMASHI)蒸饭柜蒸饭车蒸柜电蒸箱 商用厨房食堂饭堂酒店用蒸米饭包子馒头蒸机蒸炉大容量型 12盘高端定时380V（约200人）KZ-125</t>
  </si>
  <si>
    <t>【售中专用】德玛仕（DEMASHI）配件补差价链接+付款前必须联系客服备注可发货（不是主商品） 差价2</t>
  </si>
  <si>
    <t>【售中专用】德玛仕（DEMASHI）配件补差价链接+付款前必须联系客服备注可发货（不是主商品）</t>
  </si>
  <si>
    <t>【售中专用】德玛仕（DEMASHI）配件补差价链接+付款前必须联系客服备注可发货（不是主商品） 差价3</t>
  </si>
  <si>
    <t>德玛仕（DEMASHI）杀菌率99.99%消毒柜 家用 立式 家用消毒碗柜 大容量高温碗筷消毒柜 五层容量丨三档定时丨可供5-10人</t>
  </si>
  <si>
    <t>德玛仕（DEMASHI）凹面电磁炉3000W电磁炉大功率家用电池炉电磁灶炒菜商用猛火爆炒打火锅套装 3500W按键款丨锅盖铲丨BC-3500A</t>
  </si>
  <si>
    <t>德玛仕（DEMASHI）光波消毒柜 家用 立式 小型消毒碗柜 高温碗筷光波消毒柜 双开门厨房茶杯 ZTD138P-1【5层120升丨光波消毒丨免沥水</t>
  </si>
  <si>
    <t>德玛仕（DEMASHI）商用消毒柜 立式消毒碗柜消毒柜家用酒杯茶杯餐具碗筷家用厨房紫外线消毒柜大容量立式消毒柜 125℃高温丨6层330升丨三档定时</t>
  </si>
  <si>
    <t>德玛仕（DEMASHI）家用绞肉机搅馅灌肠机 电动多功能料理机 打肉绞馅蒜泥搅碎肉机 MGJ-090灰钢色【家用款】</t>
  </si>
  <si>
    <t>德玛仕（DEMASHI） 消毒柜家用 小型大容量立式 商用厨房食堂 茶杯餐具碗筷消毒碗柜 保洁柜 【触屏268升】ZTP350H-3</t>
  </si>
  <si>
    <t>德玛仕（DEMASHI）凹面电磁炉3000W电磁炉大功率家用电池炉电磁灶炒菜商用猛火爆炒打火锅套装【全铜线圈】 3500W经典款丨汤锅+炒锅BC-3500N</t>
  </si>
  <si>
    <t>德玛仕（DEMASHI）凹面电磁炉3000W电磁炉大功率家用电池炉电磁灶炒菜商用猛火爆炒打火锅套装【全铜线圈】 3000W土豪金丨炒锅+插头BC-3000N</t>
  </si>
  <si>
    <t>德玛仕（DEMASHI）电磁炉商用双灶双头炉灶电磁炉灶台3500W大功率电灶电池炉煲仔饭机商业煲仔炉 【一平一凹】3500W双头灶TC-70A2</t>
  </si>
  <si>
    <t>德玛仕（DEMASHI）商用电磁炉大功率3500w大电磁炉炒菜电池炉电磁灶大锅灶炒菜电炒炉火锅【全铜线圈】 汤桶套餐【插头+汤桶】TT-3500AX</t>
  </si>
  <si>
    <t>德玛仕大容量玻璃冷藏保鲜展示柜 冷鲜花蔬菜水果点菜商用保鲜柜 陈列柜商用 厨房食堂超市立式商用冰箱 红色</t>
  </si>
  <si>
    <t>德玛仕（DEMASHI）药品阴凉柜冰箱药店药房冷藏柜展示柜医院药物恒温柜单门双门风冷无霜认证2-8度 825升 铝合金门 风冷无霜 LG-800YL</t>
  </si>
  <si>
    <t>德玛仕（DEMASHI）1.8米冷藏工作台冰柜保鲜操作台冰柜卧式奶茶店水吧台厨房操作台冰柜商用冰箱 标准款（1.8*0.8*0.8双温款）</t>
  </si>
  <si>
    <t>德玛仕（DEMASHI）开水器商用 智能电热开水机全自动进水不锈钢烧水器开水炉热水桶学校工厂工地饭店饮水机大容量 独立开关380V（70升/小时）</t>
  </si>
  <si>
    <t>德玛仕（DEMASHI）11 XDR650-D2F【 热风循环丨中温/高温可调】</t>
  </si>
  <si>
    <t>德玛仕（DEMASHI）开水器商用 智能电热开水机全自动进水不锈钢烧水器开水炉热水桶学校工厂工地饭店饮水机大容量 独立开关款【40L/H】220V丨3Kw三级过滤</t>
  </si>
  <si>
    <t>德玛仕 德玛仕 DEMASHI 直饮水机商用开水器商用饮水机大型不锈钢直饮机开水器烧水机学校医院食堂工厂用 可接水壶丨一开一温丨供70-140人</t>
  </si>
  <si>
    <t>德玛仕 DEMASHI 直饮水机商用开水器商用饮水机大型不锈钢直饮机开水器烧水机学校医院食堂工厂用 SRZ-30/SRZ-3L-LG一开二温 加高背板</t>
  </si>
  <si>
    <t>德玛仕（DEMASHI）消毒柜商用 立式双开门 食堂学校酒店厨房餐具消毒碗柜 大型不锈钢大容量消毒柜 双门大容量消毒柜 880L智能触控丨供400人</t>
  </si>
  <si>
    <t>德玛仕四门六门冰箱保鲜柜冷藏冷冻双温立式厨房冰柜四开门冰箱商用后厨用冰柜 900L【全铜管-18℃豪华款】上冷冻下冷藏</t>
  </si>
  <si>
    <t>德玛仕（DEMASHI）消毒柜茶杯茶具消毒柜 功夫茶具桌面高温二星消毒 家用小型消毒柜办公室茶水间用ZTD28A-1 90L丨办公茶水间丨约放42个杯子</t>
  </si>
  <si>
    <t>德玛仕（DEMASHI）商用消毒柜 立式消毒碗柜消毒柜家用酒杯茶杯餐具碗筷立式厨房紫外线消毒柜大容量高温消毒碗柜 7层290L丨1.46米高丨紫外线+高温</t>
  </si>
  <si>
    <t>德玛仕（DEMASHI）商用消毒柜 立式消毒碗柜消毒柜家用酒杯茶杯餐具碗筷立式厨房紫外线消毒柜大容量立式消毒柜 智能触控丨对开门880升丨中温</t>
  </si>
  <si>
    <t>德玛仕（DEMASHI）紫外线消毒柜家用小型立式奶瓶木筷刀具砧板菜板茶杯餐具消毒碗柜 XDZ380F-1【300L热风循环+光波消毒】</t>
  </si>
  <si>
    <t>德玛仕（DEMASHI）消毒柜商用 立式双开门 食堂学校酒店厨房餐具消毒碗柜 大型不锈钢大容量消毒柜 双门大容量消毒柜 580L丨不锈钢层架丨供200人</t>
  </si>
  <si>
    <t>德玛仕五级RO反渗透商用饮水机直饮机商用大型加热直饮一体机直饮水机净水机净水器商用直饮机商用净水器 【标准款五级RO】供10-60人丨白</t>
  </si>
  <si>
    <t>德玛仕五级RO反渗透商用饮水机直饮机商用大型加热直饮一体机直饮水机净水机净水器商用直饮机商用净水器 五级RO办公室用|含2年滤芯|黑</t>
  </si>
  <si>
    <t>德玛仕五级RO反渗透商用饮水机直饮机商用大型加热直饮一体机直饮水机净水机净水器商用直饮机商用净水器 【四级RO丨一开一冷】供10-30人</t>
  </si>
  <si>
    <t>德玛仕(DEMASHI)开水器商用电热开水机开水器全自动进水不锈钢烧水器开水炉热水桶学校工厂工地饭店 KS-60A3-S(380V)</t>
  </si>
  <si>
    <t>德玛仕（DEMASHI）商用消毒柜 立式消毒碗柜消毒柜家用酒杯茶杯餐具碗筷家用厨房紫外线消毒柜大容量立式消毒柜 紫外线定时丨不锈钢层架500升丨供50-160人</t>
  </si>
  <si>
    <t>德玛仕五级超滤商用饮水机直饮机商用大型加热直饮一体机直饮水机净水机净水器公司学校办公室工厂车间用 【背板款五级超滤】供30-100人</t>
  </si>
  <si>
    <t>德玛仕五级超滤商用饮水机直饮机商用大型加热直饮一体机直饮水机净水机净水器公司学校办公室工厂车间用 【弯头款五级超滤】供30-100人</t>
  </si>
  <si>
    <t>德玛仕（DEMASHI）1.8米冷藏工作台操作台冷柜商用保鲜卧式奶茶店水吧台厨房不锈钢平冷操作台商用冰箱 1.8*0.8*0.8M【双温】旗舰款</t>
  </si>
  <si>
    <t>德玛仕（DEMASHI）茶杯茶具消毒柜办公室用迷你小型桌面台式功夫茶杯玻璃杯会议杯专用茶杯柜 台式消毒 紫外线消毒柜</t>
  </si>
  <si>
    <t>德玛仕办公室用台式迷你商用功夫杯子茶具茶杯消毒柜小型家用桌面台面高温消毒柜消毒碗柜 A4- 【公司用按键款】国标二星丨约放12个杯子</t>
  </si>
  <si>
    <t>德玛仕（DEMASHI）商用消毒柜 立式消毒碗柜消毒柜家用酒杯茶杯餐具碗筷家用厨房紫外线消毒柜大容量立式消毒柜 上下独控消毒丨高温二星级丨6层150升</t>
  </si>
  <si>
    <t>德玛仕 DEMASHI 直饮机净水器滤芯 开水器直饮水机适配滤芯 超滤 RO反渗透 通用纯水机净水器直饮机滤芯  一开一净-前三级滤芯</t>
  </si>
  <si>
    <t>德玛仕 DEMASHI 直饮机净水器滤芯 开水器直饮水机适配滤芯 超滤 RO反渗透 通用纯水机净水器直饮机滤芯 一开一净-五级RO反渗透滤芯丨包安装</t>
  </si>
  <si>
    <t>德玛仕（DEMASHI）杀菌率99.99%消毒柜 家用 立式 家用消毒碗柜 大容量高温碗筷消毒柜 七层空间丨分区消毒丨可供5-15人</t>
  </si>
  <si>
    <t>德玛仕（DEMASHI）消毒柜 家用 立式 厨房商用 茶杯餐具碗筷消毒碗柜 紫外线消毒柜大容量 中温-XDZ380F-3（300升单门带暖碟功能）</t>
  </si>
  <si>
    <t>德玛仕（DEMASHI)四门冰柜冷藏冷冻双温立式厨房冰箱全铜管四开门冰箱商用 BG-900T-2W（一级能效）</t>
  </si>
  <si>
    <t>德玛仕（DEMASHI）冷藏冷冻保鲜工作台水吧台奶茶操作台商用设备冰柜不锈钢厨房旗舰款 冷藏+冷冻（1.8*0.8*0.8）旗舰款</t>
  </si>
  <si>
    <t>德玛仕（DEMASHI）商用电磁炉3500w大功率电池炉电磁炉灶家用大电磁炉灶套装商业电炉子火锅【全铜线圈】 双旋钮3500W丨全铜线圈QT-3500N</t>
  </si>
  <si>
    <t>德玛仕（DEMASHI）商用电磁炉3500w大功率电池炉电磁炉灶家用大电磁炉灶套装商业电炉子火锅【全铜线圈】 凹面款3500W不锈钢包边BC-3500A</t>
  </si>
  <si>
    <t>德玛仕（DEMASHI）商用电磁炉3500w大功率电池炉电磁炉灶家用大电磁炉灶套装商业电炉子火锅【全铜线圈】 按键升级3500W丨不锈钢TT-3500B</t>
  </si>
  <si>
    <t>德玛仕（DEMASHI）商用电磁炉3500w大功率电池炉电磁炉灶家用大电磁炉灶套装商业电炉子火锅【全铜线圈】 豪华款3500W丨凹面全钢TC-3500K</t>
  </si>
  <si>
    <t>德玛仕 DEMASHI 直饮机净水器滤芯 开水器直饮水机适配滤芯 超滤 RO反渗透 通用纯水机净水器直饮机滤芯 五级超滤滤芯丨包安装</t>
  </si>
  <si>
    <t>德玛仕（DEMASHI）紫外线消毒柜家用小型立式奶瓶木筷刀具砧板菜板茶杯餐具消毒碗柜立式餐具大容量紫外线二星消毒柜 3层55L丨洁白无瑕高颜值</t>
  </si>
  <si>
    <t>【售前专用】德玛仕（DEMASHI）补差价配件链接+付款前必须联系客服备注可发货（不是主商品） QS系列制冰机滤芯（单拍不发货）</t>
  </si>
  <si>
    <t>德玛仕（DEMASHI）商用消毒柜 双开门星级消毒柜烘干酒店餐饮饭店厨房食堂学校用茶水餐具杯子碗筷柜商用立式大容量 500L丨不锈钢层架丨适合50-160人</t>
  </si>
  <si>
    <t>德玛仕（DEMASHI）开水器商用 智能电热开水机全自动进水不锈钢烧水器开水炉热水桶学校工厂工地饭店饮水机大容量 外接三级滤芯 【滤芯】</t>
  </si>
  <si>
    <t>德玛仕（DEMASHI）开水器商用 智能电热开水机全自动进水不锈钢烧水器开水炉热水桶学校工厂工地饭店饮水机大容量 外接五级超滤净水器【滤芯】</t>
  </si>
  <si>
    <t>德玛仕（DEMASHI）开水器商用 智能电热开水机全自动进水不锈钢烧水器开水炉热水桶学校工厂工地饭店饮水机大容量 内置二级滤芯【滤芯】</t>
  </si>
  <si>
    <t>德玛仕 DEMASHI 直饮机净水器滤芯 开水器直饮水机适配滤芯 超滤 RO反渗透 通用纯水机净水器直饮机滤芯 五级RO400G丨3012滤芯（L7系列）丨包安装</t>
  </si>
  <si>
    <t>【售中专用】德玛仕（DEMASHI）配件补差价链接+付款前必须联系客服备注可发货（不是主商品） 差价4</t>
  </si>
  <si>
    <t>德玛仕五级超滤商用饮水机直饮机商用大型加热直饮一体机直饮水机净水机净水器公司学校办公室工厂车间用 【标准款五级RO】供10-60人丨灰</t>
  </si>
  <si>
    <t>德玛仕（DEMASHI）商用消毒柜 立式消毒碗柜消毒柜家用酒杯茶杯餐具碗筷立式厨房紫外线消毒柜大容量高温消毒碗柜 7层140L丨1.23米高丨紫外线+高温</t>
  </si>
  <si>
    <t>德玛仕（DEMASHI）商用消毒柜 立式消毒碗柜消毒柜家用酒杯茶杯餐具碗筷家用厨房紫外线消毒柜大容量立式消毒柜 上下独控消毒丨高温二星级丨8层330升</t>
  </si>
  <si>
    <t>德玛仕直饮水机饮水机直饮机商用大型加热直饮一体机直饮水机净水机净水器公司学校办公室用 商用净水器 【四级超滤丨一开一常温】供8-16人</t>
  </si>
  <si>
    <t>德玛仕（DEMASHI）商用消毒柜 立式消毒碗柜消毒柜家用酒杯茶杯餐具碗筷家用厨房紫外线消毒柜大容量立式消毒柜 单门一体消毒丨一星紫外线丨7层380升</t>
  </si>
  <si>
    <t>德玛仕五级RO反渗透商用饮水机直饮机商用大型加热直饮一体机直饮水机净水机净水器商用直饮机商用净水器 【换芯提醒 五级RO】供10-60人丨灰</t>
  </si>
  <si>
    <t>德玛仕（DEMASHI）商用电磁炉3500w大功率电池炉电磁炉灶家用大电磁炉灶套装商业电炉子火锅【全铜线圈】 平面款3500W爆炒套餐BT-3500A</t>
  </si>
  <si>
    <t>德玛仕（DEMASHI）商用电磁炉3500w大功率电池炉电磁炉灶家用大电磁炉灶套装商业电炉子火锅【全铜线圈】 平面款3500W卤煮套餐BT-3500A</t>
  </si>
  <si>
    <t>德玛仕（DEMASHI）蒸饭柜蒸饭车蒸箱商用蒸饭箱蒸饭机食堂单位学校安全防干烧蒸柜蒸包炉大容量蒸菜柜 小6盘10~35人丨全无孔丨ZFG-06J1 款</t>
  </si>
  <si>
    <t>德玛仕（DEMASHI）消毒柜商用 茶水消毒柜 配餐柜大容量双门带抽屉食堂餐厅吧台餐具消毒碗柜商用消毒碗柜茶台消毒柜 机械经济款丨260L丨紫外线一星级</t>
  </si>
  <si>
    <t>德玛仕（DEMASHI高温高压蒸汽清洁机空调家电清洗机 厨房油烟机热水器多功能一体机商用蒸汽清洗设备 KY-H9礼包套餐丨全屋清洗丨远程遥控</t>
  </si>
  <si>
    <t>西厨</t>
  </si>
  <si>
    <t>德玛仕（DEMASHI）破壁机沙冰机商用冰沙机碎冰机刨冰机榨汁机料理机大容量多功能破壁机冰淇淋奶昔机果汁机饮料机 【4.5L丨2200W丨店长推荐】</t>
  </si>
  <si>
    <t>德玛仕（DEMASHI）破壁机沙冰机商用冰沙机碎冰机刨冰机榨汁机料理机大容量多功能破壁机冰淇淋奶昔机果汁机饮料机 【6.0L丨2200W丨店长推荐】</t>
  </si>
  <si>
    <t>德玛仕（DEMASHI）破壁机沙冰机商用冰沙机碎冰机刨冰机榨汁机料理机大容量多功能破壁机冰淇淋奶昔机果汁机饮料机 【2.2L丨2200W丨沙冰专用款】</t>
  </si>
  <si>
    <t>德玛仕（DEMASHI）破壁机沙冰机商用冰沙机碎冰机刨冰机榨汁机料理机大容量多功能破壁机冰淇淋奶昔机果汁机饮料机 【4.5L丨2200W丨商用大容量】</t>
  </si>
  <si>
    <t>德玛仕（DEMASHI）破壁机沙冰机商用冰沙机碎冰机刨冰机榨汁机料理机大容量多功能破壁机冰淇淋奶昔机果汁机饮料机 【2L丨1000W丨家商两用款】</t>
  </si>
  <si>
    <t>德玛仕（DEMASHI）破壁机沙冰机商用冰沙机碎冰机刨冰机榨汁机料理机大容量多功能破壁机冰淇淋奶昔机果汁机饮料机 【2.2L丨2200W丨隔音降噪款】</t>
  </si>
  <si>
    <t>德玛仕（DEMASHI）破壁机沙冰机商用冰沙机碎冰机刨冰机榨汁机料理机大容量多功能破壁机冰淇淋奶昔机果汁机饮料机 【4.5L丨2200W丨一机双杯】</t>
  </si>
  <si>
    <t>德玛仕（DEMASHI）破壁机沙冰机商用冰沙机碎冰机刨冰机榨汁机料理机大容量多功能破壁机冰淇淋奶昔机果汁机饮料机 【3.5L丨1000W丨商用破壁款】</t>
  </si>
  <si>
    <t>德玛仕（DEMASHI）商用电磁炉套装电池炉火锅电兹炉家用大功率3500W炒菜电磁灶商业炉电陶炉 火锅炉IH-328X-3000P</t>
  </si>
  <si>
    <t>德玛仕（DEMASHI）商用电磁炉套装电池炉火锅电兹炉家用大功率3500W炒菜电磁灶商业炉电陶炉 BT-35G1平面触控款（3500W）</t>
  </si>
  <si>
    <t>德玛仕（DEMASHI）商用电磁炉大功率6000W电磁灶炒菜火锅电池炉家用凹面爆炒炉单位食堂饭店爆炒卤煮猛火速热电炉灶 智能留样仪丨可导报表标签丨RX1011</t>
  </si>
  <si>
    <t>德玛仕（DEMASHI）商用电磁炉大功率6000W电磁灶炒菜火锅电池炉家用凹面爆炒炉单位食堂饭店爆炒卤煮猛火速热电炉灶 6000W平面TT-6000W（380V）</t>
  </si>
  <si>
    <t>德玛仕（DEMASHI）商用电磁炉大功率6000W电磁灶炒菜火锅电池炉家用凹面爆炒炉单位食堂饭店爆炒卤煮猛火速热电炉灶 6000W凹面TC-6000W（220V）</t>
  </si>
  <si>
    <t>德玛仕（DEMASHI）商用电磁炉大功率6000W电磁灶炒菜火锅电池炉家用凹面爆炒炉单位食堂饭店爆炒卤煮猛火速热电炉灶 6000W平面TT-6000W（220V）</t>
  </si>
  <si>
    <t>德玛仕（DEMASHI）商用电磁炉大功率6000W电磁灶炒菜火锅电池炉家用凹面爆炒炉单位食堂饭店爆炒卤煮猛火速热电炉灶 6000W凹面TC-6000W（380V）</t>
  </si>
  <si>
    <t>德玛仕（DEMASHI）商用电磁炉电磁灶大功率炒菜火锅电池炉家用凹面爆炒炉食堂卤煮 5000W平面【卤煮专供】TT-5000N</t>
  </si>
  <si>
    <t>德玛仕（DEMASHI）商用电磁炉电磁灶大功率炒菜火锅电池炉家用凹面爆炒炉食堂卤煮 5000W凹面【食堂专供】TC-5000N</t>
  </si>
  <si>
    <t>德玛仕（DEMASHI）商用电磁炉电磁灶大功率炒菜火锅电池炉家用凹面爆炒炉食堂卤煮 立式汤炉丨5000W丨可放50cm桶</t>
  </si>
  <si>
    <t>德玛仕（DEMASHI）商用电磁炉3500W大功率电磁灶电池炉电炒锅炒菜火锅家用爆炒炉3500w电炒炉【官方直营 全铜线圈】 平面3500W|全铜线圈|配汤桶+插头</t>
  </si>
  <si>
    <t>德玛仕（DEMASHI）商用电磁炉3500W大功率电磁灶电池炉电炒锅炒菜火锅家用爆炒炉3500w电炒炉【官方直营 全铜线圈】 平面3500W|全铜线圈|单机款</t>
  </si>
  <si>
    <t>德玛仕（DEMASHI）商用电磁炉3500W大功率电磁灶电池炉电炒锅炒菜火锅家用爆炒炉3500w电炒炉【官方直营 全铜线圈】 平面3500W|加厚机身双系统|TT-35C1</t>
  </si>
  <si>
    <t>德玛仕（DEMASHI）商用电磁炉3500W大功率电磁灶电池炉电炒锅炒菜火锅家用爆炒炉3500w电炒炉【官方直营 全铜线圈】 凹面3500W|加厚机身|配38CM炒锅</t>
  </si>
  <si>
    <t>德玛仕（DEMASHI）商用电磁炉3500W大功率电磁灶电池炉电炒锅炒菜火锅家用爆炒炉3500w电炒炉【官方直营 全铜线圈】 平面3500W|全铜线圈|配炒锅+插头</t>
  </si>
  <si>
    <t>德玛仕（DEMASHI）商用电磁炉3500W大功率电磁灶电池炉电炒锅炒菜火锅家用爆炒炉3500w电炒炉【官方直营 全铜线圈】 平面3500W|全铜线圈|配汤桶+炒锅</t>
  </si>
  <si>
    <t>德玛仕（DEMASHI）商用电磁炉大功率电炒锅炒菜火锅家用电磁灶爆炒炉3500w电炒炉官方【全铜线圈】 凹面3500W|旋钮调控|配炒锅+插头</t>
  </si>
  <si>
    <t>德玛仕（DEMASHI）商用电磁炉大功率电炒锅炒菜火锅家用电磁灶爆炒炉3500w电炒炉官方【全铜线圈】 凹面3500W|蒸煮套餐|配炒锅+汤锅</t>
  </si>
  <si>
    <t>德玛仕（DEMASHI）刀具消毒柜紫外线热风循环烘干菜刀砧板食堂厨房后厨酒店菜墩消毒箱商用小型刀架刀柜带锁消毒一体 智能留样仪丨可导报表标签丨RX1011</t>
  </si>
  <si>
    <t>德玛仕（DEMASHI）刀具消毒柜紫外线热风循环烘干菜刀砧板食堂厨房后厨酒店菜墩消毒箱商用小型刀架刀柜带锁消毒一体 双锁款丨12把刀5砧板丨机械款</t>
  </si>
  <si>
    <t>德玛仕（DEMASHI）刀具消毒柜紫外线热风循环烘干菜刀砧板食堂厨房后厨酒店菜墩消毒箱商用小型刀架刀柜带锁消毒一体 带锁款丨10把刀丨不锈钢门</t>
  </si>
  <si>
    <t>德玛仕（DEMASHI）刀具消毒柜紫外线热风循环烘干菜刀砧板食堂厨房后厨酒店菜墩消毒箱商用小型刀架刀柜带锁消毒一体 双门双锁丨10把刀4砧板丨分区用</t>
  </si>
  <si>
    <t>德玛仕（DEMASHI）刀具消毒柜紫外线热风循环烘干菜刀砧板食堂厨房后厨酒店菜墩消毒箱商用小型刀架刀柜带锁消毒一体 双锁款丨12把刀5砧板丨电脑款</t>
  </si>
  <si>
    <t>德玛仕（DEMASHI）刀具消毒柜紫外线热风循环烘干菜刀砧板食堂厨房后厨酒店菜墩消毒箱商用小型刀架刀柜带锁消毒一体 四门四锁丨40把刀8砧板丨一星级</t>
  </si>
  <si>
    <t>德玛仕（DEMASHI）刀具消毒柜紫外线热风循环烘干菜刀砧板食堂厨房后厨酒店菜墩消毒箱商用小型刀架刀柜带锁消毒一体 带锁款丨10把刀丨透视玻璃</t>
  </si>
  <si>
    <t>德玛仕（DEMASHI）刀具消毒柜紫外线热风循环烘干菜刀砧板食堂厨房后厨酒店菜墩消毒箱商用小型刀架刀柜带锁消毒一体 带锁款丨10把刀丨智能触控</t>
  </si>
  <si>
    <t>德玛仕（DEMASHI）刀具消毒柜紫外线热风循环烘干菜刀砧板食堂厨房后厨酒店菜墩消毒箱商用小型刀架刀柜带锁消毒一体 四门双锁丨20把刀8砧板丨一星级</t>
  </si>
  <si>
    <t>德玛仕（DEMASHI）商用凹面电磁炉大功率电磁灶电磁炉灶饭店炒菜电炒炉凹槽型电炒锅猛火【官方直营 全铜线圈】 5000W凹面【旋钮+按键】TC-5000W</t>
  </si>
  <si>
    <t>德玛仕（DEMASHI）商用凹面电磁炉大功率电磁灶电磁炉灶饭店炒菜电炒炉凹槽型电炒锅猛火【官方直营 全铜线圈】 3500W*2【双头平面】TT-70P2</t>
  </si>
  <si>
    <t>德玛仕（DEMASHI）商用凹面电磁炉大功率电磁灶电磁炉灶饭店炒菜电炒炉凹槽型电炒锅猛火【官方直营 全铜线圈】 8000W凹面【磁控380V】TC-8000NC</t>
  </si>
  <si>
    <t>德玛仕（DEMASHI）商用凹面电磁炉大功率电磁灶电磁炉灶饭店炒菜电炒炉凹槽型电炒锅猛火【官方直营 全铜线圈】 5000W平面【无极旋钮】TT-5000N</t>
  </si>
  <si>
    <t>德玛仕（DEMASHI）商用凹面电磁炉大功率电磁灶电磁炉灶饭店炒菜电炒炉凹槽型电炒锅猛火【官方直营 全铜线圈】 3500W*2【一平一凹】TC-70A2</t>
  </si>
  <si>
    <t>德玛仕（DEMASHI）商用凹面电磁炉大功率电磁灶电磁炉灶饭店炒菜电炒炉凹槽型电炒锅猛火【官方直营 全铜线圈】 6000W凹面【磁控220V】TC-6000W</t>
  </si>
  <si>
    <t>德玛仕（DEMASHI）商用凹面电磁炉大功率电磁灶电磁炉灶饭店炒菜电炒炉凹槽型电炒锅猛火【官方直营 全铜线圈】 6000W凹面【磁控380V】TC-6000W</t>
  </si>
  <si>
    <t>德玛仕（DEMASHI）商用凹面电磁炉大功率电磁灶电磁炉灶饭店炒菜电炒炉凹槽型电炒锅猛火【官方直营 全铜线圈】 6000W平面【磁控380V】TT-6000W</t>
  </si>
  <si>
    <t>德玛仕（DEMASHI）商用凹面电磁炉大功率电磁灶电磁炉灶饭店炒菜电炒炉凹槽型电炒锅猛火【官方直营 全铜线圈】 3500w凹面【旋钮+按键】TC-35C1</t>
  </si>
  <si>
    <t>德玛仕（DEMASHI）商用凹面电磁炉大功率电磁灶电磁炉灶饭店炒菜电炒炉凹槽型电炒锅猛火【官方直营 全铜线圈】 5000W凹面【无极旋钮】TC-5000N</t>
  </si>
  <si>
    <t>德玛仕（DEMASHI）商用凹面电磁炉大功率电磁灶电磁炉灶饭店炒菜电炒炉凹槽型电炒锅猛火【官方直营 全铜线圈】 8000W凹面【台立两用】TC-8000NA</t>
  </si>
  <si>
    <t>德玛仕（DEMASHI）商用凹面电磁炉大功率电磁灶电磁炉灶饭店炒菜电炒炉凹槽型电炒锅猛火【官方直营 全铜线圈】 5000W平面【旋钮+按键】TT-5000W</t>
  </si>
  <si>
    <t>德玛仕（DEMASHI）商用凹面电磁炉大功率电磁灶电磁炉灶饭店炒菜电炒炉凹槽型电炒锅猛火【官方直营 全铜线圈】 6000W凹面【台立两用】DCL-TC-60B1</t>
  </si>
  <si>
    <t>德玛仕（DEMASHI）商用凹面电磁炉大功率电磁灶电磁炉灶饭店炒菜电炒炉凹槽型电炒锅猛火【官方直营 全铜线圈】 8000W平面【磁控380V】TT-8000NC</t>
  </si>
  <si>
    <t>德玛仕（DEMASHI）商用凹面电磁炉大功率电磁灶电磁炉灶饭店炒菜电炒炉凹槽型电炒锅猛火【官方直营 全铜线圈】 6000W平面【磁控220V】TT-6000W</t>
  </si>
  <si>
    <t>德玛仕（DEMASHI）制冰机商用 风冷水冷制冰机 冰块机 家用小型大型方冰机 奶茶店餐饮店办公室全自动吧台制冰机器 108冰格丨日供1290杯丨预约定时</t>
  </si>
  <si>
    <t>德玛仕（DEMASHI）制冰机商用 风冷水冷制冰机 冰块机 家用小型大型方冰机 奶茶店餐饮店办公室全自动吧台制冰机器 234冰格丨日供2800杯【水冷】</t>
  </si>
  <si>
    <t>德玛仕（DEMASHI）制冰机商用 风冷水冷制冰机 冰块机 家用小型大型方冰机 奶茶店餐饮店办公室全自动吧台制冰机器 桶装水制冰套装丨50冰格+隔膜泵</t>
  </si>
  <si>
    <t>德玛仕（DEMASHI）制冰机商用 风冷水冷制冰机 冰块机 家用小型大型方冰机 奶茶店餐饮店办公室全自动吧台制冰机器 90冰格丨日供1080杯丨预约定时</t>
  </si>
  <si>
    <t>德玛仕（DEMASHI）制冰机商用 风冷水冷制冰机 冰块机 家用小型大型方冰机 奶茶店餐饮店办公室全自动吧台制冰机器 156冰格丨日供1800杯【水冷】</t>
  </si>
  <si>
    <t>德玛仕（DEMASHI）制冰机商用 风冷水冷制冰机 冰块机 家用小型大型方冰机 奶茶店餐饮店办公室全自动吧台制冰机器 50冰格丨日供600杯【预约定时】</t>
  </si>
  <si>
    <t>德玛仕（DEMASHI）制冰机商用 风冷水冷制冰机 冰块机 家用小型大型方冰机 奶茶店餐饮店办公室全自动吧台制冰机器 72冰格丨储冰28KG【定时预约】</t>
  </si>
  <si>
    <t>德玛仕（DEMASHI）制冰机商用 风冷水冷制冰机 冰块机 家用小型大型方冰机 奶茶店餐饮店办公室全自动吧台制冰机器 132冰格丨日供1500杯【水冷】</t>
  </si>
  <si>
    <t>德玛仕（DEMASHI）制冰机商用 风冷水冷制冰机 冰块机 家用小型大型方冰机 奶茶店餐饮店办公室全自动吧台制冰机器 55冰格丨储冰21KG【上置水桶】</t>
  </si>
  <si>
    <t>德玛仕（DEMASHI）制冰机商用 风冷水冷制冰机 冰块机 家用小型大型方冰机 奶茶店餐饮店办公室全自动吧台制冰机器 126冰格丨储冰58KG【大储冰量】</t>
  </si>
  <si>
    <t>德玛仕（DEMASHI）制冰机商用 风冷水冷制冰机 冰块机 家用小型大型方冰机 奶茶店餐饮店办公室全自动吧台制冰机器 60冰格丨日供720杯【预约定时】</t>
  </si>
  <si>
    <t>德玛仕（DEMASHI）制冰机商用 风冷水冷制冰机 冰块机 家用小型大型方冰机 奶茶店餐饮店办公室全自动吧台制冰机器 440冰格丨储冰295KG丨松下压缩机</t>
  </si>
  <si>
    <t>德玛仕（DEMASHI）制冰机商用 风冷水冷制冰机 冰块机 家用小型大型方冰机 奶茶店餐饮店办公室全自动吧台制冰机器 182冰格丨储冰200KG丨松下压缩机</t>
  </si>
  <si>
    <t>德玛仕（DEMASHI）制冰机商用 风冷水冷制冰机 冰块机 家用小型大型方冰机 奶茶店餐饮店办公室全自动吧台制冰机器 300冰格丨储冰295KG丨松下压缩机</t>
  </si>
  <si>
    <t>德玛仕（DEMASHI）制冰机商用 风冷水冷制冰机 冰块机 家用小型大型方冰机 奶茶店餐饮店办公室全自动吧台制冰机器 342冰格丨储冰295KG丨松下压缩机</t>
  </si>
  <si>
    <t>德玛仕制冰机商用 冰块机 家用小型大型方冰机 奶茶店餐饮公司网咖用 全自动制冰机器 吧台方块造冰粒机 72冰格丨储冰28KG【定时预约】</t>
  </si>
  <si>
    <t>德玛仕制冰机商用 风冷水冷制冰机 冰块机 家用小型大型方冰机 奶茶店餐饮店办公室全自动吧台制冰机器 126冰格丨储冰58KG【大储冰量】</t>
  </si>
  <si>
    <t>德玛仕（DEMASHI）制冰机商用水冷风冷制冰机方冰全自动大小型家用奶茶店全自动商用制冰器 酒吧吧台式方块造冰粒机 制冰机55冰格（GS-90Z）</t>
  </si>
  <si>
    <t>德玛仕（DEMASHI）制冰机商用水冷风冷制冰机方冰全自动大小型家用奶茶店全自动商用制冰器 酒吧吧台式方块造冰粒机 弧面制冰机50冰格（GS-60）</t>
  </si>
  <si>
    <t>德玛仕（DEMASHI）制冰机商用水冷风冷制冰机方冰全自动大小型家用奶茶店全自动商用制冰器 酒吧吧台式方块造冰粒机 弧面制冰机90冰格（GS-180）</t>
  </si>
  <si>
    <t>德玛仕（DEMASHI）制冰机商用水冷风冷制冰机方冰全自动大小型家用奶茶店全自动商用制冰器 酒吧吧台式方块造冰粒机 QS-100D-1（60个冰格）</t>
  </si>
  <si>
    <t>德玛仕（DEMASHI）制冰机商用水冷风冷制冰机方冰全自动大小型家用奶茶店全自动商用制冰器 酒吧吧台式方块造冰粒机 风冷制冰机60冰格（QS-100）</t>
  </si>
  <si>
    <t>德玛仕（DEMASHI）制冰机商用水冷风冷制冰机方冰全自动大小型家用奶茶店全自动商用制冰器 酒吧吧台式方块造冰粒机 弧面制冰机108冰格（GS-260）</t>
  </si>
  <si>
    <t>德玛仕（DEMASHI）制冰机商用水冷风冷制冰机方冰全自动大小型家用奶茶店全自动商用制冰器 酒吧吧台式方块造冰粒机 ZBF680H-1A</t>
  </si>
  <si>
    <t>德玛仕（DEMASHI）制冰机商用水冷风冷制冰机方冰全自动大小型家用奶茶店全自动商用制冰器 酒吧吧台式方块造冰粒机 ZBF600H-1A</t>
  </si>
  <si>
    <t>德玛仕（DEMASHI）制冰机商用水冷风冷制冰机方冰全自动大小型家用奶茶店全自动商用制冰器 酒吧吧台式方块造冰粒机 QS-55D-1（50冰格）</t>
  </si>
  <si>
    <t>德玛仕（DEMASHI）制冰机商用水冷风冷制冰机方冰全自动大小型家用奶茶店全自动商用制冰器 酒吧吧台式方块造冰粒机 BSF-550制冰机【234冰格】</t>
  </si>
  <si>
    <t>德玛仕（DEMASHI）制冰机商用水冷风冷制冰机方冰全自动大小型家用奶茶店全自动商用制冰器 酒吧吧台式方块造冰粒机 156G-1A制冰机【156冰格】</t>
  </si>
  <si>
    <t>德玛仕（DEMASHI）制冰机商用 风冷水冷制冰机 冰块机 家用小型大型方冰机 奶茶店餐饮店办公室全自动吧台制冰机器 ZBF600H-1A</t>
  </si>
  <si>
    <t>德玛仕（DEMASHI）制冰机商用 风冷水冷制冰机 冰块机 家用小型大型方冰机 奶茶店餐饮店办公室全自动吧台制冰机器 156G-1A制冰机【156冰格】</t>
  </si>
  <si>
    <t>德玛仕（DEMASHI）电炸炉商用 单双缸炸鸡炸薯条机 小吃油炸锅 炸串机油炸炉 大单缸DMS-DZL201V（30L）</t>
  </si>
  <si>
    <t>德玛仕（DEMASHI）电炸炉商用 单双缸炸鸡炸薯条机 小吃油炸锅 炸串机油炸炉 单缸L-101C（10L机械款）</t>
  </si>
  <si>
    <t>德玛仕（DEMASHI）电炸炉商用 单双缸炸鸡炸薯条机 小吃油炸锅 炸串机油炸炉 双缸组合炉HW-SZL16Z-02</t>
  </si>
  <si>
    <t>德玛仕（DEMASHI）电炸炉商用 单双缸炸鸡炸薯条机 小吃油炸锅 炸串机油炸炉 单缸L-171P（17L微电脑款）</t>
  </si>
  <si>
    <t>德玛仕（DEMASHI）电炸炉商用 单双缸炸鸡炸薯条机 小吃油炸锅 炸串机油炸炉 单缸L-101P（10L微电脑款）</t>
  </si>
  <si>
    <t>德玛仕（DEMASHI）电炸炉商用 单双缸炸鸡炸薯条机 小吃油炸锅 炸串机油炸炉 双缸L-172P（34L微电脑款）</t>
  </si>
  <si>
    <t>德玛仕（DEMASHI）电炸炉商用 单双缸炸鸡炸薯条机 小吃油炸锅 炸串机油炸炉 双缸L-102P（20L微电脑款）</t>
  </si>
  <si>
    <t>德玛仕（DEMASHI）开水器商用开水机奶茶店全自动直饮水机步进式电热烧水器炉热水机办公室餐饮店吧台开水器烧水机 豪华款|40L/H出水|内置二级过滤</t>
  </si>
  <si>
    <t>德玛仕（DEMASHI）开水器商用开水机奶茶店全自动直饮水机步进式电热烧水器炉热水机办公室餐饮店吧台开水器烧水机 旗舰款|45L/h出水|外置五级两套</t>
  </si>
  <si>
    <t>德玛仕（DEMASHI）开水器商用开水机奶茶店全自动直饮水机步进式电热烧水器炉热水机办公室餐饮店吧台开水器烧水机 豪华款|35L/H出水|内置二级过滤</t>
  </si>
  <si>
    <t>德玛仕（DEMASHI）开水器商用开水机奶茶店全自动直饮水机步进式电热烧水器炉热水机办公室餐饮店吧台开水器烧水机 豪华款|40L/H出水|外置三级过滤</t>
  </si>
  <si>
    <t>德玛仕（DEMASHI）开水器商用开水机奶茶店全自动直饮水机步进式电热烧水器炉热水机办公室餐饮店吧台开水器烧水机 豪华款|智能调温|40L/h出水</t>
  </si>
  <si>
    <t>德玛仕（DEMASHI）开水器商用开水机奶茶店全自动直饮水机步进式电热烧水器炉热水机办公室餐饮店吧台开水器烧水机 豪华款|40L/H出水|外置五级过滤</t>
  </si>
  <si>
    <t>德玛仕（DEMASHI）开水器商用开水机奶茶店全自动直饮水机步进式电热烧水器炉热水机办公室餐饮店吧台开水器烧水机 升级款|40L/H出水|外置五级过滤</t>
  </si>
  <si>
    <t>德玛仕（DEMASHI）开水器商用开水机奶茶店全自动直饮水机步进式电热烧水器炉热水机办公室餐饮店吧台开水器烧水机 豪华款|40L/H出水|外置五级两套</t>
  </si>
  <si>
    <t>德玛仕（DEMASHI）开水器商用开水机奶茶店全自动直饮水机步进式电热烧水器炉热水机办公室餐饮店吧台开水器烧水机 顶配款I30L/H出水|外置五级超滤</t>
  </si>
  <si>
    <t>德玛仕（DEMASHI）开水器商用开水机奶茶店全自动直饮水机步进式电热烧水器炉热水机办公室餐饮店吧台开水器烧水机 升级款|40L/H出水|外置五级两套</t>
  </si>
  <si>
    <t>德玛仕（DEMASHI）开水器商用开水机奶茶店全自动直饮水机步进式电热烧水器炉热水机办公室餐饮店吧台开水器烧水机 超滤款丨一开一温丨60-180人用</t>
  </si>
  <si>
    <t>德玛仕（DEMASHI）开水器商用开水机奶茶店全自动直饮水机步进式电热烧水器炉热水机办公室餐饮店吧台开水器烧水机 RO款丨一开一净丨供10-60人丨玛瑙灰</t>
  </si>
  <si>
    <t>德玛仕（DEMASHI）开水器商用开水机奶茶店全自动直饮水机步进式电热烧水器炉热水机办公室餐饮店吧台开水器烧水机 旗舰款|45L/h出水|外置五级过滤</t>
  </si>
  <si>
    <t>德玛仕（DEMASHI）直饮水机商用开水器商用净水器饮水机大型不锈钢直饮机开水器烧水机烧水器学校医院食堂工厂车间用 触控取水丨一开三温丨170-340人</t>
  </si>
  <si>
    <t>德玛仕（DEMASHI）直饮水机商用开水器商用净水器饮水机大型不锈钢直饮机开水器烧水机烧水器学校医院食堂工厂车间用 五级RO丨35L大内胆丨供170-340人</t>
  </si>
  <si>
    <t>德玛仕（DEMASHI）直饮水机商用开水器商用净水器饮水机大型不锈钢直饮机开水器烧水机烧水器学校医院食堂工厂车间用 触控取水丨一开二温丨120-240人</t>
  </si>
  <si>
    <t>德玛仕（DEMASHI）直饮水机商用开水器商用净水器饮水机大型不锈钢直饮机开水器烧水机烧水器学校医院食堂工厂车间用 触控取水丨一开四温丨220-440人</t>
  </si>
  <si>
    <t>德玛仕（DEMASHI）开水器商用开水机奶茶店全自动直饮水机步进式电热烧水器炉热水机办公室餐饮店吧台开水器烧水机 顶配款|30L/H出水|外置五级超滤</t>
  </si>
  <si>
    <t>德玛仕（DEMASHI）开水器商用开水机奶茶店全自动直饮水机步进式电热烧水器炉热水机办公室餐饮店吧台开水器烧水机 顶配款|30L/H出水|爱惠浦超滤</t>
  </si>
  <si>
    <t>德玛仕（DEMASHI）开水器商用开水机奶茶店全自动直饮水机步进式电热烧水器炉热水机办公室餐饮店吧台开水器烧水机 顶配款|40L/H出水|外置五级超滤</t>
  </si>
  <si>
    <t>德玛仕（DEMASHI）开水器商用开水机奶茶店全自动直饮水机步进式电热烧水器炉热水机办公室餐饮店吧台开水器烧水机 顶配款|40L/H出水|爱惠浦超滤</t>
  </si>
  <si>
    <t>德玛仕（DEMASHI）食品留样冰箱柜 冷藏柜保鲜柜商用展示柜 生物实验室设备学校幼儿园食堂公司用 食物冷藏保鲜商用 【6层338升】无灯箱LG-390ZH1</t>
  </si>
  <si>
    <t>德玛仕（DEMASHI）食品留样冰箱柜 冷藏柜保鲜柜商用展示柜 生物实验室设备学校幼儿园食堂公司用 食物冷藏保鲜商用 【5层308升】无灯箱LG-360ZH1</t>
  </si>
  <si>
    <t>德玛仕（DEMASHI）食品留样冰箱柜 冷藏柜保鲜柜商用展示柜 生物实验室设备学校幼儿园食堂公司用 食物冷藏保鲜商用 【5层230升】无灯箱LG-300ZH1</t>
  </si>
  <si>
    <t>德玛仕（DEMASHI）食品留样冰箱柜 冷藏柜保鲜柜商用展示柜 生物实验室设备学校幼儿园食堂公司用 食物冷藏保鲜商用 LG-318Z-A2(220V~)【DB05】</t>
  </si>
  <si>
    <t>德玛仕（DEMASHI）电烤箱商用月饼私房烘焙蛋糕披萨面包家用大烤箱定时单位食堂用商用烤箱烤红薯机烤箱商用 【升级石板】两层四盘丨定制石板</t>
  </si>
  <si>
    <t>德玛仕（DEMASHI）电烤箱商用月饼私房烘焙蛋糕披萨面包家用大烤箱定时单位食堂用商用烤箱烤红薯机烤箱商用 智能留样仪丨可导报表标签丨RX1011</t>
  </si>
  <si>
    <t>德玛仕（DEMASHI）电烤箱商用月饼私房烘焙蛋糕披萨面包家用大烤箱定时单位食堂用商用烤箱烤红薯机烤箱商用 【一层两盘】电脑智能|350度高温</t>
  </si>
  <si>
    <t>德玛仕（DEMASHI）电烤箱商用月饼私房烘焙蛋糕披萨面包家用大烤箱定时单位食堂用商用烤箱烤红薯机烤箱商用 【两层两盘】电脑智能|300度高温</t>
  </si>
  <si>
    <t>德玛仕（DEMASHI）电烤箱商用月饼私房烘焙蛋糕披萨面包家用大烤箱定时单位食堂用商用烤箱烤红薯机烤箱商用 【两层四盘】电脑智能|350度高温</t>
  </si>
  <si>
    <t>德玛仕（DEMASHI）电烤箱商用月饼私房烘焙蛋糕披萨面包家用大烤箱定时单位食堂用商用烤箱烤红薯机烤箱商用 【一层一盘】电脑智能|300度高温</t>
  </si>
  <si>
    <t>德玛仕（DEMASHI）电烤箱商用月饼私房烘焙蛋糕披萨面包家用大烤箱定时单位食堂用商用烤箱烤红薯机烤箱商用 【三层九盘】电脑智能|350度高温</t>
  </si>
  <si>
    <t>德玛仕（DEMASHI）【微电脑款】商用烤箱机私房烘焙烤箱带定时商用电烤箱披萨月饼地瓜烤箱焗炉烤红薯机电烤箱商用 三层六盘(DMS-DKX-306J-J1)</t>
  </si>
  <si>
    <t>德玛仕（DEMASHI）【微电脑款】商用烤箱机私房烘焙烤箱带定时商用电烤箱披萨月饼地瓜烤箱焗炉烤红薯机电烤箱商用 三层九盘(DMS-DKX-309J-J1)</t>
  </si>
  <si>
    <t>德玛仕（DEMASHI）【微电脑款】商用烤箱机私房烘焙烤箱带定时商用电烤箱披萨月饼地瓜烤箱焗炉烤红薯机电烤箱商用 组合烤箱( DKL-104L-10FJ)</t>
  </si>
  <si>
    <t>德玛仕（DEMASHI）【微电脑款】商用烤箱机私房烘焙烤箱带定时商用电烤箱披萨月饼地瓜烤箱焗炉烤红薯机电烤箱商用 一层一盘（DKX-101J-K2）</t>
  </si>
  <si>
    <t>德玛仕（DEMASHI）【微电脑款】商用烤箱机私房烘焙烤箱带定时商用电烤箱披萨月饼地瓜烤箱焗炉烤红薯机电烤箱商用 二层二盘（DKX-202J-K2）</t>
  </si>
  <si>
    <t>德玛仕（DEMASHI）【微电脑款】商用烤箱机私房烘焙烤箱带定时商用电烤箱披萨月饼地瓜烤箱焗炉烤红薯机电烤箱商用 一层一盘（DKL-101L）</t>
  </si>
  <si>
    <t>德玛仕（DEMASHI）【微电脑款】商用烤箱机私房烘焙烤箱带定时商用电烤箱披萨月饼地瓜烤箱焗炉烤红薯机电烤箱商用  两层两盘（DKL-202L）</t>
  </si>
  <si>
    <t>德玛仕（DEMASHI）【微电脑款】商用烤箱机私房烘焙烤箱带定时商用电烤箱披萨月饼地瓜烤箱焗炉烤红薯机电烤箱商用 两层两盘（DKL-102D-K1）</t>
  </si>
  <si>
    <t>德玛仕（DEMASHI）【微电脑款】商用烤箱机私房烘焙烤箱带定时商用电烤箱披萨月饼地瓜烤箱焗炉烤红薯机电烤箱商用 一层一盘（DKL-101D-K1）</t>
  </si>
  <si>
    <t>德玛仕（DEMASHI）【微电脑款】商用烤箱机私房烘焙烤箱带定时商用电烤箱披萨月饼地瓜烤箱焗炉烤红薯机电烤箱商用 两层四盘(DMS-DKX-204J-J1)</t>
  </si>
  <si>
    <t>德玛仕（DEMASHI）破壁机商用早餐店用免过滤无渣破壁机大功率大容量现磨豆浆机食堂餐饮全自动多功能五谷杂粮磨浆机 【4.5L】YL-BS22</t>
  </si>
  <si>
    <t>德玛仕（DEMASHI）消毒柜家用商用立式高温消毒碗柜小型台式迷你碗筷奶瓶消毒柜商用厨房茶杯柜办公室上下双门消毒箱 二星级 90L 办公茶水间用【约放40个杯】</t>
  </si>
  <si>
    <t>德玛仕（DEMASHI）消毒柜家用商用立式高温消毒碗柜小型台式迷你碗筷奶瓶消毒柜商用厨房茶杯柜办公室上下双门消毒箱 二星级 70L 办公茶水间用【约放30个杯】</t>
  </si>
  <si>
    <t>德玛仕（DEMASHI）商用多功能切菜机一机双刀食堂单位学校公司后厨可切球根切菜叶土豆丝切片器 根茎切段丨220V丨QCJ-4000YC-H5</t>
  </si>
  <si>
    <t>德玛仕（DEMASHI）商用多功能切菜机一机双刀食堂单位学校公司后厨可切球根切菜叶土豆丝切片器 智能留样仪丨可导报表标签丨RX1011</t>
  </si>
  <si>
    <t>德玛仕（DEMASHI）商用多功能切菜机一机双刀食堂单位学校公司后厨可切球根切菜叶土豆丝切片器 叶菜根茎全能型丨DQC101 (220v)</t>
  </si>
  <si>
    <t>德玛仕（DEMASHI）商用多功能切菜机一机双刀食堂单位学校公司后厨可切球根切菜叶土豆丝切片器 球形根茎丨220V丨QCJ-3060HC-H1</t>
  </si>
  <si>
    <t>德玛仕（DEMASHI）商用多功能切菜机一机双刀食堂单位学校公司后厨可切球根切菜叶土豆丝切片器 球形切片丨220V丨QCJ-00100GJ-H4</t>
  </si>
  <si>
    <t>德玛仕（DEMASHI）商用多功能切菜机一机双刀食堂单位学校公司后厨可切球根切菜叶土豆丝切片器 叶菜根茎全能型丨DQC101 (380v)</t>
  </si>
  <si>
    <t>德玛仕（DEMASHI）商用多功能切菜机一机双刀食堂单位学校公司后厨可切球根切菜叶土豆丝切片器 叶菜根茎升级款丨JG-140（220V~）</t>
  </si>
  <si>
    <t>德玛仕（DEMASHI）商用多功能切菜机一机双刀食堂单位学校公司后厨可切球根切菜叶土豆丝切片器 叶菜根茎升级款丨JG-140（380V~）</t>
  </si>
  <si>
    <t>德玛仕（DEMASHI）商用多功能切菜机一机双刀食堂单位学校公司后厨可切球根切菜叶土豆丝切片器 更多工程方案请联系客服</t>
  </si>
  <si>
    <t>德玛仕（DEMASHI）【独立控温】电烤箱商用大容量披萨蛋糕烤箱家用私房烘焙面包焗炉月饼烤箱商用大型烤地瓜机42L 【堇青石板】EP2PT（披萨炉）</t>
  </si>
  <si>
    <t>德玛仕（DEMASHI）电热开水桶商用直饮水机烧水桶奶茶保温桶烧水器月子水开水器商用加热水机开水炉箱 食品级304内胆丨装约120斤水丨</t>
  </si>
  <si>
    <t>德玛仕（DEMASHI）电热开水桶商用直饮水机烧水桶奶茶保温桶烧水器月子水开水器商用加热水机开水炉箱 食品级304内胆丨装约60斤水丨</t>
  </si>
  <si>
    <t>德玛仕（DEMASHI）电热开水桶商用直饮水机烧水桶奶茶保温桶烧水器月子水开水器商用加热水机开水炉箱 食品级304内胆丨装约80斤水丨</t>
  </si>
  <si>
    <t>德玛仕（DEMASHI）电热开水桶商用直饮水机烧水桶奶茶保温桶烧水器月子水开水器商用加热水机开水炉箱 食品级304内胆丨装约100斤水丨</t>
  </si>
  <si>
    <t>德玛仕（DEMASHI）电热开水桶商用直饮水机烧水桶奶茶保温桶烧水器月子水开水器商用加热水机开水炉箱 304内胆丨加厚款丨可装60斤水</t>
  </si>
  <si>
    <t>德玛仕（DEMASHI）电热开水桶商用直饮水机烧水桶奶茶保温桶烧水器月子水开水器商用加热水机开水炉箱 304内胆丨加厚款丨可装40斤水</t>
  </si>
  <si>
    <t>德玛仕（DEMASHI）电热开水桶商用直饮水机烧水桶奶茶保温桶烧水器月子水开水器商用加热水机开水炉箱 304内胆丨加厚款丨可装100斤水</t>
  </si>
  <si>
    <t>德玛仕（DEMASHI）电热开水桶商用直饮水机烧水桶奶茶保温桶烧水器月子水开水器商用加热水机开水炉箱 黑钛钢升级款丨25L/h出水量丨</t>
  </si>
  <si>
    <t>德玛仕（DEMASHI）电热开水桶商用直饮水机烧水桶奶茶保温桶烧水器月子水开水器商用加热水机开水炉箱 食品级304内胆丨30L/h出水量丨</t>
  </si>
  <si>
    <t>德玛仕（DEMASHI）电热开水桶商用直饮水机烧水桶奶茶保温桶烧水器月子水开水器商用加热水机开水炉箱 2800W不锈钢丨装约100斤水丨</t>
  </si>
  <si>
    <t>德玛仕（DEMASHI）电热开水桶商用直饮水机烧水桶奶茶保温桶烧水器月子水开水器商用加热水机开水炉箱 食品级304内胆丨20L/h出水量丨</t>
  </si>
  <si>
    <t>德玛仕（DEMASHI）电热开水桶商用直饮水机烧水桶奶茶保温桶烧水器月子水开水器商用加热水机开水炉箱 304内胆丨加厚款丨可装80斤水</t>
  </si>
  <si>
    <t>德玛仕（DEMASHI）电热开水桶商用直饮水机烧水桶奶茶保温桶烧水器月子水开水器商用加热水机开水炉箱 304内胆丨加厚款丨可装120斤水</t>
  </si>
  <si>
    <t>德玛仕（DEMASHI）电热开水桶商用直饮水机烧水桶奶茶保温桶烧水器月子水开水器商用加热水机开水炉箱 2800W不锈钢丨装约120斤水丨</t>
  </si>
  <si>
    <t>德玛仕（DEMASHI）电热开水桶商用直饮水机烧水桶奶茶保温桶烧水器月子水开水器商用加热水机开水炉箱 黑钛钢升级款丨35L/h出水丨推荐</t>
  </si>
  <si>
    <t>德玛仕（DEMASHI）电热开水桶商用直饮水机烧水桶奶茶保温桶烧水器月子水开水器商用加热水机开水炉箱 2800W不锈钢丨装约80斤水丨</t>
  </si>
  <si>
    <t>德玛仕（DEMASHI）电热开水桶商用直饮水机烧水桶奶茶保温桶烧水器月子水开水器商用加热水机开水炉箱 2800W不锈钢丨装约60斤水丨</t>
  </si>
  <si>
    <t>德玛仕（DEMASHI）开水器商用开水机餐饮奶茶店全自动开水器餐饮步进式电热烧水器炉直饮热水机煮水办公室水机电热商 步进式开水器丨40L/h出水量丨银</t>
  </si>
  <si>
    <t>德玛仕（DEMASHI）开水器商用开水机餐饮奶茶店全自动开水器餐饮步进式电热烧水器炉直饮热水机煮水办公室水机电热商 步进式双温款丨45L/h出水量丨</t>
  </si>
  <si>
    <t>德玛仕（DEMASHI）开水器商用开水机餐饮奶茶店全自动开水器餐饮步进式电热烧水器炉直饮热水机煮水办公室水机电热商 步进式开水器丨40L/h出水量丨黑</t>
  </si>
  <si>
    <t>德玛仕（DEMASHI）四六门冰柜商用展示柜冷藏立式冷冻保鲜柜厨房不锈钢冰箱大容量高身电冰柜商用大容量大冰柜双温 四门900升丨风冷全冷藏丨GK1.0L4F</t>
  </si>
  <si>
    <t>德玛仕（DEMASHI）四六门冰柜商用展示柜冷藏立式冷冻保鲜柜厨房不锈钢冰箱大容量高身电冰柜商用大容量大冰柜双温 四门丨900L上冷冻下冷藏KCD1.0L4-2W</t>
  </si>
  <si>
    <t>德玛仕（DEMASHI）四六门冰柜商用展示柜冷藏立式冷冻保鲜柜厨房不锈钢冰箱大容量高身电冰柜商用大容量大冰柜双温 四门丨900L上冷藏下冷冻BG-900Z-4WC</t>
  </si>
  <si>
    <t>德玛仕（DEMASHI）四六门冰柜商用展示柜冷藏立式冷冻保鲜柜厨房不锈钢冰箱大容量高身电冰柜商用大容量大冰柜双温 标准四门丨900L全冷冻KCD1.0L4-1D</t>
  </si>
  <si>
    <t>德玛仕（DEMASHI）四六门冰柜商用展示柜冷藏立式冷冻保鲜柜厨房不锈钢冰箱大容量高身电冰柜商用大容量大冰柜双温 标准款六门丨1312L全冷冻KCD1.6L6-1D</t>
  </si>
  <si>
    <t>德玛仕（DEMASHI）四六门冰柜商用展示柜冷藏立式冷冻保鲜柜厨房不锈钢冰箱大容量高身电冰柜商用大容量大冰柜双温 六门丨1312L上冷冻下冷藏KCD1.6L6-2W</t>
  </si>
  <si>
    <t>德玛仕（DEMASHI）四六门冰柜商用展示柜冷藏立式冷冻保鲜柜厨房不锈钢冰箱大容量高身电冰柜商用大容量大冰柜双温 六门1378升丨风冷全冷藏丨GK1.6L6F</t>
  </si>
  <si>
    <t>德玛仕（DEMASHI）四六门冰柜商用展示柜冷藏立式冷冻保鲜柜厨房不锈钢冰箱大容量高身电冰柜商用大容量大冰柜双温 六门丨1312L上冷藏下冷冻KCD1.6L6-2W</t>
  </si>
  <si>
    <t>德玛仕（DEMASHI）四六门冰柜商用展示柜冷藏立式冷冻保鲜柜厨房不锈钢冰箱大容量高身电冰柜商用大容量大冰柜双温 工程款六门丨1312L冷藏BCD-1300A-1C</t>
  </si>
  <si>
    <t>德玛仕（DEMASHI）四六门冰柜商用展示柜冷藏立式冷冻保鲜柜厨房不锈钢冰箱大容量高身电冰柜商用大容量大冰柜双温 工程款六门丨1312L冷冻BCD-1300A-1D</t>
  </si>
  <si>
    <t>德玛仕（DEMASHI）四六门冰柜商用展示柜冷藏立式冷冻保鲜柜厨房不锈钢冰箱大容量高身电冰柜商用大容量大冰柜双温 工程款六门丨1312L双温BCD-1300A-2W</t>
  </si>
  <si>
    <t>德玛仕（DEMASHI）四六门冰柜商用展示柜冷藏立式冷冻保鲜柜厨房不锈钢冰箱大容量高身电冰柜商用大容量大冰柜双温 工程款六门丨1312L上冷藏下冷冻</t>
  </si>
  <si>
    <t>德玛仕（DEMASHI）四六门冰柜商用展示柜冷藏立式冷冻保鲜柜厨房不锈钢冰箱大容量高身电冰柜商用大容量大冰柜双温 四门丨800L双温二级能效BG-800H-4LT</t>
  </si>
  <si>
    <t>德玛仕（DEMASHI）四六门冰柜商用展示柜冷藏立式冷冻保鲜柜厨房不锈钢冰箱大容量高身电冰柜商用大容量大冰柜双温 六门丨1300L全冷冻BG-1300A-6DT</t>
  </si>
  <si>
    <t>德玛仕（DEMASHI）四六门冰柜商用展示柜冷藏立式冷冻保鲜柜厨房不锈钢冰箱大容量高身电冰柜商用大容量大冰柜双温 工程款四门丨900L全冷藏BCD-900A-1C</t>
  </si>
  <si>
    <t>德玛仕（DEMASHI）四六门冰柜商用展示柜冷藏立式冷冻保鲜柜厨房不锈钢冰箱大容量高身电冰柜商用大容量大冰柜双温 六门丨1300L双温BG-1300A-6WT</t>
  </si>
  <si>
    <t>德玛仕（DEMASHI）四六门冰柜商用展示柜冷藏立式冷冻保鲜柜厨房不锈钢冰箱大容量高身电冰柜商用大容量大冰柜双温 工程款四门丨900L全冷冻BCD-900A-1D</t>
  </si>
  <si>
    <t>德玛仕（DEMASHI）四六门冰柜商用展示柜冷藏立式冷冻保鲜柜厨房不锈钢冰箱大容量高身电冰柜商用大容量大冰柜双温 工程四门丨900L上冷藏下冻BCD-900A-2W</t>
  </si>
  <si>
    <t>德玛仕（DEMASHI）四六门冰柜商用展示柜冷藏立式冷冻保鲜柜厨房不锈钢冰箱大容量高身电冰柜商用大容量大冰柜双温 工程款四门丨900L双温 BCD-900A-2W</t>
  </si>
  <si>
    <t>德玛仕（DEMASHI）四六门冰柜商用展示柜冷藏立式冷冻保鲜柜厨房不锈钢冰箱大容量高身电冰柜商用大容量大冰柜双温 四门丨660L双温BG-660Z-4WT</t>
  </si>
  <si>
    <t>德玛仕（DEMASHI）四六门冰柜商用展示柜冷藏立式冷冻保鲜柜厨房不锈钢冰箱大容量高身电冰柜商用大容量大冰柜双温 四门丨900L全冷藏KCD1.0L4-1C</t>
  </si>
  <si>
    <t>德玛仕（DEMASHI）四六门冰柜商用展示柜冷藏立式冷冻保鲜柜厨房不锈钢冰箱大容量高身电冰柜商用大容量大冰柜双温 标准六门丨1312L全冷藏KCD1.6L6-1C</t>
  </si>
  <si>
    <t>德玛仕（DEMASHI）四六门冰柜商用展示柜冷藏立式冷冻保鲜柜厨房不锈钢冰箱大容量高身电冰柜商用大容量大冰柜双温 四门丨900L全冷冻BG-900Z-4D</t>
  </si>
  <si>
    <t>德玛仕（DEMASHI）四六门冰柜商用展示柜冷藏立式冷冻保鲜柜厨房不锈钢冰箱大容量高身电冰柜商用大容量大冰柜双温 四门丨900L双温BG-900A-4LT</t>
  </si>
  <si>
    <t>德玛仕（DEMASHI）四六门冰柜商用展示柜冷藏立式冷冻保鲜柜厨房不锈钢冰箱大容量高身电冰柜商用大容量大冰柜双温 四门丨900L双温BG-900A-4WT</t>
  </si>
  <si>
    <t>德玛仕（DEMASHI）四六门冰柜商用展示柜冷藏立式冷冻保鲜柜厨房不锈钢冰箱大容量高身电冰柜商用大容量大冰柜双温 四门丨900L全冷冻BG-900A-4DT</t>
  </si>
  <si>
    <t>德玛仕（DEMASHI）四六门冰柜商用展示柜冷藏立式冷冻保鲜柜厨房不锈钢冰箱大容量高身电冰柜商用大容量大冰柜双温 四门丨660L全冷冻BG-660Z-4DT</t>
  </si>
  <si>
    <t>德玛仕（DEMASHI）冷藏工作台冰柜 商用不锈钢冷藏柜操作台 冷柜保鲜工作台奶茶店冰箱商用平冷柜 工程款全冷藏 1.8*0.6*0.8米</t>
  </si>
  <si>
    <t>德玛仕（DEMASHI）冷藏工作台冰柜 商用不锈钢冷藏柜操作台 冷柜保鲜工作台奶茶店冰箱商用平冷柜 工作台全冷藏 1.8*0.8*0.8米</t>
  </si>
  <si>
    <t>德玛仕（DEMASHI）冷藏工作台冰柜 商用不锈钢冷藏柜操作台 冷柜保鲜工作台奶茶店冰箱商用平冷柜 工程款双温 1.5*0.8*0.8米</t>
  </si>
  <si>
    <t>德玛仕（DEMASHI）冷藏工作台冰柜 商用不锈钢冷藏柜操作台 冷柜保鲜工作台奶茶店冰箱商用平冷柜 工程款全冷藏 1.5*0.8*0.8米</t>
  </si>
  <si>
    <t>德玛仕（DEMASHI）冷藏工作台冰柜 商用不锈钢冷藏柜操作台 冷柜保鲜工作台奶茶店冰箱商用平冷柜 工程款全冷藏 1.5*0.6*0.8米</t>
  </si>
  <si>
    <t>德玛仕（DEMASHI）冷藏工作台冰柜 商用不锈钢冷藏柜操作台 冷柜保鲜工作台奶茶店冰箱商用平冷柜 工程款双温 1.8*0.6*0.8米</t>
  </si>
  <si>
    <t>德玛仕（DEMASHI）冷藏工作台冰柜 商用不锈钢冷藏柜操作台 冷柜保鲜工作台奶茶店冰箱商用平冷柜 工作台双温 1.8*0.6*0.8米</t>
  </si>
  <si>
    <t>德玛仕（DEMASHI）冷藏工作台冰柜 商用不锈钢冷藏柜操作台 冷柜保鲜工作台奶茶店冰箱商用平冷柜 工作台全冷藏 1.5*0.8*0.8米</t>
  </si>
  <si>
    <t>德玛仕（DEMASHI）冷藏工作台冰柜 商用不锈钢冷藏柜操作台 冷柜保鲜工作台奶茶店冰箱商用平冷柜 工作台双温 1.8*0.8*0.8米</t>
  </si>
  <si>
    <t>德玛仕（DEMASHI）冷藏工作台冰柜 商用不锈钢冷藏柜操作台 冷柜保鲜工作台奶茶店冰箱商用平冷柜 工作台全冷冻 1.8*0.6*0.8米</t>
  </si>
  <si>
    <t>德玛仕（DEMASHI）冷藏工作台冰柜 商用不锈钢冷藏柜操作台 冷柜保鲜工作台奶茶店冰箱商用平冷柜 工作台全冷藏 1.8*0.6*0.8米</t>
  </si>
  <si>
    <t>德玛仕（DEMASHI）冷藏工作台冰柜 商用不锈钢冷藏柜操作台 冷柜保鲜工作台奶茶店冰箱商用平冷柜 工程款全冷冻 1.8*0.8*0.8米</t>
  </si>
  <si>
    <t>德玛仕（DEMASHI）冷藏工作台冰柜 商用不锈钢冷藏柜操作台 冷柜保鲜工作台奶茶店冰箱商用平冷柜 工作台全冷冻 1.5*0.8*0.8米</t>
  </si>
  <si>
    <t>德玛仕（DEMASHI）冷藏工作台冰柜 商用不锈钢冷藏柜操作台 冷柜保鲜工作台奶茶店冰箱商用平冷柜 工程款全冷冻 1.8*0.6*0.8米</t>
  </si>
  <si>
    <t>德玛仕（DEMASHI）冷藏工作台冰柜 商用不锈钢冷藏柜操作台 冷柜保鲜工作台奶茶店冰箱商用平冷柜 工程款双温 1.8*0.8*0.8米</t>
  </si>
  <si>
    <t>德玛仕（DEMASHI）冷藏工作台冰柜 商用不锈钢冷藏柜操作台 冷柜保鲜工作台奶茶店冰箱商用平冷柜 工作台全冷冻 1.5*0.6*0.8米</t>
  </si>
  <si>
    <t>德玛仕（DEMASHI）冷藏工作台冰柜 商用不锈钢冷藏柜操作台 冷柜保鲜工作台奶茶店冰箱商用平冷柜 工程款全冷冻 1.5*0.8*0.8米</t>
  </si>
  <si>
    <t>德玛仕（DEMASHI）冷藏工作台冰柜 商用不锈钢冷藏柜操作台 冷柜保鲜工作台奶茶店冰箱商用平冷柜 工程款全冷冻 1.5*0.6*0.8米</t>
  </si>
  <si>
    <t>德玛仕（DEMASHI）冷藏工作台冰柜 商用不锈钢冷藏柜操作台 冷柜保鲜工作台奶茶店冰箱商用平冷柜 工程款全冷藏 1.8*0.8*0.8米</t>
  </si>
  <si>
    <t>德玛仕（DEMASHI）冷藏工作台冰柜 商用不锈钢冷藏柜操作台 冷柜保鲜工作台奶茶店冰箱商用平冷柜 工作台双温 1.5*0.8*0.8米</t>
  </si>
  <si>
    <t>德玛仕（DEMASHI）冷藏工作台冰柜 商用不锈钢冷藏柜操作台 冷柜保鲜工作台奶茶店冰箱商用平冷柜 工作台全冷冻 1.8*0.8*0.8米</t>
  </si>
  <si>
    <t>德玛仕（DEMASHI）食品留样柜展示柜冷藏立式冰柜商用冰箱机关学校幼儿园单位公司食堂水果蔬菜保鲜柜 【留样标准】120L丨2-18℃</t>
  </si>
  <si>
    <t>德玛仕（DEMASHI）食品留样柜展示柜冷藏立式冰柜商用冰箱机关学校幼儿园单位公司食堂水果蔬菜保鲜柜 智能留样仪丨可导报表标签丨RX1011</t>
  </si>
  <si>
    <t>德玛仕（DEMASHI）食品留样柜展示柜冷藏立式冰柜商用冰箱机关学校幼儿园单位公司食堂水果蔬菜保鲜柜 【双锁设计】49丨2-8℃</t>
  </si>
  <si>
    <t>德玛仕（DEMASHI）食品留样柜展示柜冷藏立式冰柜商用冰箱机关学校幼儿园单位公司食堂水果蔬菜保鲜柜 【内置蒸发】230L丨0-8℃</t>
  </si>
  <si>
    <t>德玛仕（DEMASHI）食品留样柜展示柜冷藏立式冰柜商用冰箱机关学校幼儿园单位公司食堂水果蔬菜保鲜柜 【全钢机身】1345L丨0-10℃</t>
  </si>
  <si>
    <t>德玛仕（DEMASHI）食品留样柜展示柜冷藏立式冰柜商用冰箱机关学校幼儿园单位公司食堂水果蔬菜保鲜柜 【低耗省电】238L丨0-8℃</t>
  </si>
  <si>
    <t>德玛仕（DEMASHI）食品留样柜展示柜冷藏立式冰柜商用冰箱机关学校幼儿园单位公司食堂水果蔬菜保鲜柜 【双锁设计】59L丨2-8℃</t>
  </si>
  <si>
    <t>德玛仕（DEMASHI）食品留样柜展示柜冷藏立式冰柜商用冰箱机关学校幼儿园单位公司食堂水果蔬菜保鲜柜 【小巧不占地】90L丨2-8℃</t>
  </si>
  <si>
    <t>德玛仕（DEMASHI）商用消毒柜 双开门紫外线立式大容量 星级消毒烘干餐饮酒店餐厅食堂饭店厨房餐具茶杯茶水消毒碗柜 智能留样仪丨可导报表标签丨RX1011</t>
  </si>
  <si>
    <t>德玛仕（DEMASHI）商用消毒柜 双开门紫外线立式大容量 星级消毒烘干餐饮酒店餐厅食堂饭店厨房餐具茶杯茶水消毒碗柜 【二星款】全不锈钢丨100-200人</t>
  </si>
  <si>
    <t>德玛仕（DEMASHI）商用消毒柜 双开门紫外线立式大容量 星级消毒烘干餐饮酒店餐厅食堂饭店厨房餐具茶杯茶水消毒碗柜 【精选款】紫外一星款丨30-80人</t>
  </si>
  <si>
    <t>德玛仕（DEMASHI）商用消毒柜 双开门紫外线立式大容量 星级消毒烘干餐饮酒店餐厅食堂饭店厨房餐具茶杯茶水消毒碗柜 【一星款】紫外线一星丨200-400人</t>
  </si>
  <si>
    <t>德玛仕（DEMASHI）商用消毒柜 双开门紫外线立式大容量 星级消毒烘干餐饮酒店餐厅食堂饭店厨房餐具茶杯茶水消毒碗柜 【旗舰款】1m大尺寸丨100-200人</t>
  </si>
  <si>
    <t>德玛仕（DEMASHI）商用消毒柜 双开门紫外线立式大容量 星级消毒烘干餐饮酒店餐厅食堂饭店厨房餐具茶杯茶水消毒碗柜 【二星款】高温热风丨100-200人</t>
  </si>
  <si>
    <t>德玛仕（DEMASHI）商用消毒柜 双开门紫外线立式大容量 星级消毒烘干餐饮酒店餐厅食堂饭店厨房餐具茶杯茶水消毒碗柜 【高端款】高颜一星丨200-400人</t>
  </si>
  <si>
    <t>德玛仕（DEMASHI）商用消毒柜 双开门紫外线立式大容量 星级消毒烘干餐饮酒店餐厅食堂饭店厨房餐具茶杯茶水消毒碗柜 【一星款】防锈机身丨100-200人</t>
  </si>
  <si>
    <t>德玛仕（DEMASHI）商用消毒柜 双开门紫外线立式大容量 星级消毒烘干餐饮酒店餐厅食堂饭店厨房餐具茶杯茶水消毒碗柜 【豪华款】不锈钢机身丨50-100人</t>
  </si>
  <si>
    <t>德玛仕（DEMASHI）商用消毒柜 双开门紫外线立式大容量 星级消毒烘干餐饮酒店餐厅食堂饭店厨房餐具茶杯茶水消毒碗柜 【高端款】三门热风丨200-500人</t>
  </si>
  <si>
    <t>德玛仕（DEMASHI）商用消毒柜 双开门紫外线立式大容量 星级消毒烘干餐饮酒店餐厅食堂饭店厨房餐具茶杯茶水消毒碗柜 【高端款】防锈机身丨200-400人</t>
  </si>
  <si>
    <t>德玛仕（DEMASHI）直饮水机商用净水器工业工厂净水机学校公司办公室开水器直饮机大型双开水过滤饮水机一体净水设备 GK-60L/KS-27L-60L 双开水</t>
  </si>
  <si>
    <t>德玛仕（DEMASHI）直饮水机商用净水器工业工厂净水机学校公司办公室开水器直饮机大型双开水过滤饮水机一体净水设备 GK-30L/KS-18L-30L(220V~)</t>
  </si>
  <si>
    <t>德玛仕（DEMASHI）直饮水机商用净水器工业工厂净水机学校公司办公室开水器直饮机大型双开水过滤饮水机一体净水设备 一开一温丨供60-180人丨2CL2 规格：2L9</t>
  </si>
  <si>
    <t>德玛仕（DEMASHI）直饮水机商用净水器工业工厂净水机学校公司办公室开水器直饮机大型双开水过滤饮水机一体净水设备 一开二温丨120-240人丨3CL2 规格：3L9</t>
  </si>
  <si>
    <t>德玛仕（DEMASHI）直饮水机商用净水器工业工厂净水机学校公司办公室开水器直饮机大型双开水过滤饮水机一体净水设备 GK-90L/KS-30L-90L双开水</t>
  </si>
  <si>
    <t>德玛仕（DEMASHI）饮料机商用双缸果汁机冷热双温速溶饮料机多功能台式自助奶茶热饮三缸冷饮机 三缸基础款丨冷热同温GZJ351</t>
  </si>
  <si>
    <t>德玛仕（DEMASHI）饮料机商用双缸果汁机冷热双温速溶饮料机多功能台式自助奶茶热饮三缸冷饮机 双缸升级款丨一冷一热GZJ-234T1</t>
  </si>
  <si>
    <t>德玛仕（DEMASHI）饮料机商用双缸果汁机冷热双温速溶饮料机多功能台式自助奶茶热饮三缸冷饮机 可出可乐丨三种口味KLJ-309A1</t>
  </si>
  <si>
    <t>德玛仕（DEMASHI）饮料机商用双缸果汁机冷热双温速溶饮料机多功能台式自助奶茶热饮三缸冷饮机 八键咖啡机+底座SML-DZ03</t>
  </si>
  <si>
    <t>德玛仕（DEMASHI）饮料机商用双缸果汁机冷热双温速溶饮料机多功能台式自助奶茶热饮三缸冷饮机 十键咖啡机+底座SML-DZ04</t>
  </si>
  <si>
    <t>德玛仕（DEMASHI）饮料机商用双缸果汁机冷热双温速溶饮料机多功能台式自助奶茶热饮三缸冷饮机 三缸升级款丨两冷一热GZJ-351T1</t>
  </si>
  <si>
    <t>德玛仕（DEMASHI）饮料机商用双缸果汁机冷热双温速溶饮料机多功能台式自助奶茶热饮三缸冷饮机 单缸款丨可出果粒丨GZJ-120W1</t>
  </si>
  <si>
    <t>德玛仕（DEMASHI）饮料机商用双缸果汁机冷热双温速溶饮料机多功能台式自助奶茶热饮三缸冷饮机 双缸豪华款丨GZJ234D</t>
  </si>
  <si>
    <t>德玛仕（DEMASHI）饮料机商用双缸果汁机冷热双温速溶饮料机多功能台式自助奶茶热饮三缸冷饮机 四缸咖啡机丨十键触控SML-F604S</t>
  </si>
  <si>
    <t>德玛仕（DEMASHI）饮料机商用双缸果汁机冷热双温速溶饮料机多功能台式自助奶茶热饮三缸冷饮机 三缸咖啡机丨八键触控SML-F603S</t>
  </si>
  <si>
    <t>德玛仕（DEMASHI）饮料机商用双缸果汁机冷热双温速溶饮料机多功能台式自助奶茶热饮三缸冷饮机 三缸款丨可出果粒丨GZJ-360W1</t>
  </si>
  <si>
    <t>德玛仕（DEMASHI）饮料机商用双缸果汁机冷热双温速溶饮料机多功能台式自助奶茶热饮三缸冷饮机 双缸基础款丨冷热同温GZJ234</t>
  </si>
  <si>
    <t>德玛仕（DEMASHI）饮料机商用双缸果汁机冷热双温速溶饮料机全自动多功能自助奶茶热饮冷饮机 双缸豪华款丨可放果肉GZJ234D</t>
  </si>
  <si>
    <t>德玛仕（DEMASHI）饮料机商用双缸果汁机冷热双温速溶饮料机全自动多功能自助奶茶热饮冷饮机 双缸升级款 | 冷热双温GZJ-234</t>
  </si>
  <si>
    <t>德玛仕（DEMASHI）饮料机商用双缸果汁机冷热双温速溶饮料机全自动多功能自助奶茶热饮冷饮机 三缸升级款 | 冷热双温GZJ-351</t>
  </si>
  <si>
    <t>德玛仕（DEMASHI）果糖机果糖定量机商用奶茶店设备全自动恒温升级款16格果糖机奶茶机果糖机 GTJ-16C（黑色款）</t>
  </si>
  <si>
    <t>德玛仕（DEMASHI）商用绞肉机碎肉机灌肠机家用多功能全自动切肉机强劲大功率绞肉机大容量打肉机绞肉机商用大功率 【绞切两用丨304不锈钢】食堂用JR-30A</t>
  </si>
  <si>
    <t>德玛仕（DEMASHI）商用绞肉机碎肉机灌肠机家用多功能全自动切肉机强劲大功率绞肉机大容量打肉机绞肉机商用大功率 【6升大容量丨1套刀组】JR-06</t>
  </si>
  <si>
    <t>德玛仕（DEMASHI）商用绞肉机碎肉机灌肠机家用多功能全自动切肉机强劲大功率绞肉机大容量打肉机绞肉机商用大功率 【6升大容量丨2套刀组】JR-06</t>
  </si>
  <si>
    <t>德玛仕（DEMASHI）商用绞肉机碎肉机灌肠机家用多功能全自动切肉机强劲大功率绞肉机大容量打肉机绞肉机商用大功率 【精铸钢款】440斤/小时YF-JR22</t>
  </si>
  <si>
    <t>德玛仕（DEMASHI）商用绞肉机碎肉机灌肠机家用多功能全自动切肉机强劲大功率绞肉机大容量打肉机绞肉机商用大功率 【绞肉灌肠】460斤/小时 JRJ-22L-P1</t>
  </si>
  <si>
    <t>德玛仕（DEMASHI）商用绞肉机碎肉机灌肠机家用多功能全自动切肉机强劲大功率绞肉机大容量打肉机绞肉机商用大功率 【10升大容量丨全钢机身】JR100A</t>
  </si>
  <si>
    <t>德玛仕（DEMASHI）商用绞肉机碎肉机灌肠机家用多功能全自动切肉机强劲大功率绞肉机大容量打肉机绞肉机商用大功率 【不锈钢款】240斤/小时YF-JR13</t>
  </si>
  <si>
    <t>德玛仕（DEMASHI）商用绞肉机碎肉机灌肠机家用多功能全自动切肉机强劲大功率绞肉机大容量打肉机绞肉机商用大功率 【不锈钢款】绞切两用JR-20A</t>
  </si>
  <si>
    <t>德玛仕（DEMASHI）商用绞肉机碎肉机灌肠机家用多功能全自动切肉机强劲大功率绞肉机大容量打肉机绞肉机商用大功率 【精铸钢款】240斤/小时YF-JR12</t>
  </si>
  <si>
    <t>德玛仕（DEMASHI）商用绞肉机碎肉机灌肠机家用多功能全自动切肉机强劲大功率绞肉机大容量打肉机绞肉机商用大功率 【304不锈钢】324斤/小时JR22B</t>
  </si>
  <si>
    <t>德玛仕（DEMASHI）电炸炉商用单双缸炸鸡炸薯条机小吃油炸锅炸串机电炸锅电炸炉大容量油榨锅扒炉 【单缸10升丨304不锈钢】101A-S</t>
  </si>
  <si>
    <t>德玛仕（DEMASHI）电炸炉商用单双缸炸鸡炸薯条机小吃油炸锅炸串机电炸锅电炸炉大容量油榨锅扒炉 【双缸20升丨304不锈钢】102A-S</t>
  </si>
  <si>
    <t>德玛仕（DEMASHI）电炸炉商用单双缸炸鸡炸薯条机小吃油炸锅炸串机电炸锅电炸炉大容量油榨锅扒炉 【定时款双缸】DMS-DZL102D</t>
  </si>
  <si>
    <t>德玛仕（DEMASHI）电炸炉商用单双缸炸鸡炸薯条机小吃油炸锅炸串机电炸锅电炸炉大容量油榨锅扒炉 【定时款单缸】DMS-DZL101D</t>
  </si>
  <si>
    <t>德玛仕（DEMASHI）电炸炉商用单双缸炸鸡炸薯条机小吃油炸锅炸串机电炸锅电炸炉大容量油榨锅扒炉 【单缸10L】L-101C</t>
  </si>
  <si>
    <t>德玛仕（DEMASHI）开水器商用开水机餐饮奶茶店全自动开水器餐饮步进式电热烧水器炉直饮热水机煮水办公室水机电热商 升级款|40L/H出水|外置五级过滤</t>
  </si>
  <si>
    <t>德玛仕（DEMASHI）开水器商用开水机餐饮奶茶店全自动开水器餐饮步进式电热烧水器炉直饮热水机煮水办公室水机电热商 豪华款|40L/H出水|外置三级过滤</t>
  </si>
  <si>
    <t>德玛仕（DEMASHI）开水器商用开水机餐饮奶茶店全自动开水器餐饮步进式电热烧水器炉直饮热水机煮水办公室水机电热商 【升级款】40L/H出水量|智能调温</t>
  </si>
  <si>
    <t>德玛仕（DEMASHI）开水器商用开水机餐饮奶茶店全自动开水器餐饮步进式电热烧水器炉直饮热水机煮水办公室水机电热商 【高端款】30L/H出水量|台挂两用</t>
  </si>
  <si>
    <t>德玛仕（DEMASHI）开水器商用开水机餐饮奶茶店全自动开水器餐饮步进式电热烧水器炉直饮热水机煮水办公室水机电热商 【升级款】40L/H出水量|全钢加厚</t>
  </si>
  <si>
    <t>德玛仕（DEMASHI）开水器商用开水机餐饮奶茶店全自动开水器餐饮步进式电热烧水器炉直饮热水机煮水办公室水机电热商 豪华款|45L/H出水|外置五级过滤</t>
  </si>
  <si>
    <t>德玛仕（DEMASHI）开水器商用开水机餐饮奶茶店全自动开水器餐饮步进式电热烧水器炉直饮热水机煮水办公室水机电热商 豪华款|35L/H出水|内置二级过滤</t>
  </si>
  <si>
    <t>德玛仕（DEMASHI）开水器商用开水机餐饮奶茶店全自动开水器餐饮步进式电热烧水器炉直饮热水机煮水办公室水机电热商 【高端款】40L/H出水量|台挂两用</t>
  </si>
  <si>
    <t>德玛仕（DEMASHI）开水器商用开水机餐饮奶茶店全自动开水器餐饮步进式电热烧水器炉直饮热水机煮水办公室水机电热商 豪华款|40L/H出水|外置五级过滤</t>
  </si>
  <si>
    <t>德玛仕（DEMASHI）开水器商用开水机餐饮奶茶店全自动开水器餐饮步进式电热烧水器炉直饮热水机煮水办公室水机电热商 豪华款|40L/H出水|内置二级过滤</t>
  </si>
  <si>
    <t>德玛仕（DEMASHI）开水器商用开水机餐饮奶茶店全自动开水器餐饮步进式电热烧水器炉直饮热水机煮水办公室水机电热商 【高端款】40L/H出水|爱惠浦超滤</t>
  </si>
  <si>
    <t>德玛仕（DEMASHI）开水器商用开水机餐饮奶茶店全自动开水器餐饮步进式电热烧水器炉直饮热水机煮水办公室水机电热商 【高端款】30L/H出水|爱惠浦超滤</t>
  </si>
  <si>
    <t>德玛仕（DEMASHI）开水器商用开水机 奶茶店 全自动开水器 步进式开水器 电热烧水器烧水炉热水机 办公高端70L/H出水量-KW-60G-1BH</t>
  </si>
  <si>
    <t>德玛仕（DEMASHI）开水器商用开水机 奶茶店 全自动开水器 步进式开水器 电热烧水器烧水炉热水机 办公高端45L/H出水量-KW-45G-1BH</t>
  </si>
  <si>
    <t>德玛仕（DEMASHI）开水器商用开水机 奶茶店 全自动开水器 步进式开水器 电热烧水器烧水炉热水机 办公高端120L/H出水量-KW-100G-2</t>
  </si>
  <si>
    <t>德玛仕（DEMASHI）开水器商用开水机 奶茶店 全自动开水器 步进式开水器 电热烧水器烧水炉热水机 办公高端100L/H出水量KW-90G-2BH</t>
  </si>
  <si>
    <t>德玛仕（DEMASHI）开水器商用开水机 奶茶店 全自动开水器 步进式开水器 电热烧水器烧水炉热水机 45L/H出水-KW-45G-1BH+底座套装</t>
  </si>
  <si>
    <t>德玛仕（DEMASHI）开水器商用开水机 奶茶店 全自动开水器 步进式开水器 电热烧水器烧水炉热水机 70L/H出水-KW-60G-1BH+底座套装</t>
  </si>
  <si>
    <t>德玛仕（DEMASHI）开水器商用开水机 奶茶店 全自动开水器 步进式开水器 电热烧水器烧水炉热水机 100L/H出水-KW-90G-2BH+底座套装</t>
  </si>
  <si>
    <t>德玛仕（DEMASHI）开水器商用开水机 奶茶店 全自动开水器 步进式开水器 电热烧水器烧水炉热水机 智能定时14.8L内胆-KW-30H8-2C</t>
  </si>
  <si>
    <t>德玛仕（DEMASHI）开水器商用开水机 奶茶店 全自动开水器 步进式开水器 电热烧水器烧水炉热水机 智能定时40L/H出水量-KW-30H8-1A</t>
  </si>
  <si>
    <t>德玛仕（DEMASHI）商用电磁炉3500w大功率电磁灶炒菜炉火锅电池炉套装电兹炉电炒炉家用爆炒【官方直营 全铜线圈】 凹面6000W【台立两用】DCL-TC-60B1</t>
  </si>
  <si>
    <t>德玛仕（DEMASHI）商用电磁炉3500w大功率电磁灶炒菜炉火锅电池炉套装电兹炉电炒炉家用爆炒【官方直营 全铜线圈】 平面3500W不锈钢款【爆炒套餐】</t>
  </si>
  <si>
    <t>德玛仕（DEMASHI）商用电磁炉3500w大功率电磁灶炒菜炉火锅电池炉套装电兹炉电炒炉家用爆炒【官方直营 全铜线圈】 平面3500W不锈钢款【标配单机】</t>
  </si>
  <si>
    <t>德玛仕（DEMASHI）商用电磁炉3500w大功率电磁灶炒菜炉火锅电池炉套装电兹炉电炒炉家用爆炒【官方直营 全铜线圈】 【平面3500W家用触屏】BT-35G1</t>
  </si>
  <si>
    <t>德玛仕（DEMASHI）商用电磁炉3500w大功率电磁灶炒菜炉火锅电池炉套装电兹炉电炒炉家用爆炒【官方直营 全铜线圈】 3500B</t>
  </si>
  <si>
    <t>德玛仕（DEMASHI）商用电磁炉3500w大功率电磁灶炒菜炉火锅电池炉套装电兹炉电炒炉家用爆炒【官方直营 全铜线圈】 【平面3500W全钢机身】TT-3500B</t>
  </si>
  <si>
    <t>德玛仕（DEMASHI）商用电磁炉3500w大功率电磁灶炒菜炉火锅电池炉套装电兹炉电炒炉家用爆炒【官方直营 全铜线圈】 【凹面5000W后厨专供】TC-5000N</t>
  </si>
  <si>
    <t>德玛仕（DEMASHI）商用电磁炉3500w大功率电磁灶炒菜炉火锅电池炉套装电兹炉电炒炉家用爆炒【官方直营 全铜线圈】 【凹面3500W爆炒】炒锅锅盖锅铲</t>
  </si>
  <si>
    <t>德玛仕（DEMASHI）商用电磁炉3500w大功率电磁灶炒菜炉火锅电池炉套装电兹炉电炒炉家用爆炒【官方直营 全铜线圈】 【平面3500W旋钮款】TT-3500AX</t>
  </si>
  <si>
    <t>德玛仕（DEMASHI）商用电磁炉3500w大功率电磁灶炒菜炉火锅电池炉套装电兹炉电炒炉家用爆炒【官方直营 全铜线圈】 【凹面3500W家用爆炒】炒锅套餐</t>
  </si>
  <si>
    <t>德玛仕（DEMASHI）商用电磁炉3500w大功率电磁灶炒菜炉火锅电池炉套装电兹炉电炒炉家用爆炒【官方直营 全铜线圈】 【平面3500W全钢机身】炒锅汤桶</t>
  </si>
  <si>
    <t>德玛仕（DEMASHI）商用电磁炉3500w大功率电磁灶炒菜炉火锅电池炉套装电兹炉电炒炉家用爆炒【官方直营 全铜线圈】 【平面3500W炒锅+汤桶】BT-3500A</t>
  </si>
  <si>
    <t>德玛仕（DEMASHI）商用电磁炉3500w大功率电磁灶炒菜炉火锅电池炉套装电兹炉电炒炉家用爆炒【官方直营 全铜线圈】 【平面3500W触屏款】BT-3500J</t>
  </si>
  <si>
    <t>德玛仕（DEMASHI）商用电磁炉3500w大功率电磁灶炒菜炉火锅电池炉套装电兹炉电炒炉家用爆炒【官方直营 全铜线圈】 凹面8000W【台立两用】TC-8000NA</t>
  </si>
  <si>
    <t>德玛仕（DEMASHI）凹面电磁炉家用电磁灶电陶炉大功率3500W电磁炉灶炒菜猛火爆炒多功能调节 3500W凹面丨单机款丨BC-3500A</t>
  </si>
  <si>
    <t>德玛仕（DEMASHI）凹面电磁炉家用电磁灶电陶炉大功率3500W电磁炉灶炒菜猛火爆炒多功能调节 3500W平面丨单机款丨BT-3500A</t>
  </si>
  <si>
    <t>德玛仕（DEMASHI）凹面电磁炉家用电磁灶电陶炉大功率3500W电磁炉灶炒菜猛火爆炒多功能调节 3500W平面丨全钢机身丨TT-3500A</t>
  </si>
  <si>
    <t>德玛仕（DEMASHI）凹面电磁炉家用电磁灶电陶炉大功率3500W电磁炉灶炒菜猛火爆炒多功能调节 3500W凹面丨加厚全钢丨TC-3500A</t>
  </si>
  <si>
    <t>德玛仕（DEMASHI）凹面电磁炉家用电磁灶电陶炉大功率3500W电磁炉灶炒菜猛火爆炒多功能调节 5000W凹面丨九档爆炒丨TC-5000W</t>
  </si>
  <si>
    <t>德玛仕（DEMASHI）凹面电磁炉家用电磁灶电陶炉大功率3500W电磁炉灶炒菜猛火爆炒多功能调节 6000W凹面丨磁控220V丨TC-6000W</t>
  </si>
  <si>
    <t>德玛仕（DEMASHI）凹面电磁炉家用电磁灶电陶炉大功率3500W电磁炉灶炒菜猛火爆炒多功能调节 3500W凹面丨双系统丨配炒锅BC-35AX</t>
  </si>
  <si>
    <t>德玛仕（DEMASHI）凹面电磁炉家用电磁灶电陶炉大功率3500W电磁炉灶炒菜猛火爆炒多功能调节 5000W平面丨九档卤煮丨TT-5000W</t>
  </si>
  <si>
    <t>德玛仕（DEMASHI）凹面电磁炉家用电磁灶电陶炉大功率3500W电磁炉灶炒菜猛火爆炒多功能调节 8000W凹面丨单位食堂首选丨TC-8000NC</t>
  </si>
  <si>
    <t>德玛仕（DEMASHI）凹面电磁炉家用电磁灶电陶炉大功率3500W电磁炉灶炒菜猛火爆炒多功能调节 3500W凹面电陶炉丨TC3500-F1</t>
  </si>
  <si>
    <t>德玛仕（DEMASHI）凹面电磁炉家用电磁灶电陶炉大功率3500W电磁炉灶炒菜猛火爆炒多功能调节 3500W凹面丨全配款丨BC-3500A</t>
  </si>
  <si>
    <t>德玛仕（DEMASHI）凹面电磁炉家用电磁灶电陶炉大功率3500W电磁炉灶炒菜猛火爆炒多功能调节 3500W凹面丨配炒锅丨BC-3500A</t>
  </si>
  <si>
    <t>德玛仕（DEMASHI）凹面电磁炉家用电磁灶电陶炉大功率3500W电磁炉灶炒菜猛火爆炒多功能调节 3500W凹面丨旋钮+按键丨配炒锅TC-35C1</t>
  </si>
  <si>
    <t>德玛仕（DEMASHI）凹面电磁炉家用电磁灶电陶炉大功率3500W电磁炉灶炒菜猛火爆炒多功能调节 3500W凹面丨蒸煮爆炒丨BC-3500A</t>
  </si>
  <si>
    <t>德玛仕（DEMASHI）凹面电磁炉家用电磁灶电陶炉大功率3500W电磁炉灶炒菜猛火爆炒多功能调节 3500W平面丨炒煮款丨BT-3500A</t>
  </si>
  <si>
    <t>德玛仕（DEMASHI）凹面电磁炉家用电磁灶电陶炉大功率3500W电磁炉灶炒菜猛火爆炒多功能调节 6000W平面丨磁控220V丨TT-6000W</t>
  </si>
  <si>
    <t>德玛仕（DEMASHI）凹面电磁炉家用电磁灶电陶炉大功率3500W电磁炉灶炒菜猛火爆炒多功能调节 3500W凹面丨炒煮款丨BC-3500N</t>
  </si>
  <si>
    <t>德玛仕（DEMASHI）凹面电磁炉家用电磁灶电陶炉大功率3500W电磁炉灶炒菜猛火爆炒多功能调节 3500W凹面丨双旋钮丨BC-3500N</t>
  </si>
  <si>
    <t>德玛仕（DEMASHI）凹面电磁炉家用电磁灶电陶炉大功率3500W电磁炉灶炒菜猛火爆炒多功能调节 3500W平面丨炒锅款丨BT-3500A</t>
  </si>
  <si>
    <t>德玛仕（DEMASHI）凹面电磁炉家用电磁灶电陶炉大功率3500W电磁炉灶炒菜猛火爆炒多功能调节 3500W凹面丨全钢机身丨TC-3500K</t>
  </si>
  <si>
    <t>德玛仕（DEMASHI）凹面电磁炉家用电磁灶电陶炉大功率3500W电磁炉灶炒菜猛火爆炒多功能调节 3500W平面电陶炉丨DTL3500</t>
  </si>
  <si>
    <t>德玛仕（DEMASHI）凹面电磁炉家用电磁灶电陶炉大功率3500W电磁炉灶炒菜猛火爆炒多功能调节 3500W凹面丨品酒会同款丨TC-3500N</t>
  </si>
  <si>
    <t>德玛仕（DEMASHI）凹面电磁炉家用电磁灶电陶炉大功率3500W电磁炉灶炒菜猛火爆炒多功能调节 3500W凹面丨送锅盖铲丨BC-3500A</t>
  </si>
  <si>
    <t>德玛仕（DEMASHI）【全铜线圈】商用电磁炉电磁灶大功率爆炒3500w炒菜电磁炉凹面电磁炉家用凹槽一体电炒炉锅官方 凹面3500W蒸煮丨配炒锅+蒸锅</t>
  </si>
  <si>
    <t>德玛仕（DEMASHI）【全铜线圈】商用电磁炉电磁灶大功率爆炒3500w炒菜电磁炉凹面电磁炉家用凹槽一体电炒炉锅官方 3500W凹面爆炒 | 双旋钮单机款</t>
  </si>
  <si>
    <t>德玛仕（DEMASHI）【全铜线圈】商用电磁炉电磁灶大功率爆炒3500w炒菜电磁炉凹面电磁炉家用凹槽一体电炒炉锅官方 凹面3500W旋钮丨配炒锅+插头</t>
  </si>
  <si>
    <t>德玛仕（DEMASHI）电烤箱商用私房烘焙披萨蛋挞面包家用大烤箱烘炉月饼烤箱烘箱大容量烤箱烤红薯机电烤箱披萨烤箱 【两层四盘】EB-J4D-Z(240L)</t>
  </si>
  <si>
    <t>德玛仕（DEMASHI）电烤箱商用私房烘焙披萨蛋挞面包家用大烤箱烘炉月饼烤箱烘箱大容量烤箱烤红薯机电烤箱披萨烤箱 【三层六盘】EB-J6D-Z(360L)</t>
  </si>
  <si>
    <t>德玛仕（DEMASHI）电烤箱商用私房烘焙披萨蛋挞面包家用大烤箱烘炉月饼烤箱烘箱大容量烤箱烤红薯机电烤箱披萨烤箱 【两层四盘】石板+蒸汽|400℃</t>
  </si>
  <si>
    <t>德玛仕（DEMASHI）电烤箱商用私房烘焙披萨蛋挞面包家用大烤箱烘炉月饼烤箱烘箱大容量烤箱烤红薯机电烤箱披萨烤箱 【三层九盘】EB-J9D-Z（540L）</t>
  </si>
  <si>
    <t>德玛仕（DEMASHI）电烤箱商用私房烘焙披萨蛋挞面包家用大烤箱烘炉月饼烤箱烘箱大容量烤箱烤红薯机电烤箱披萨烤箱 【三层六盘】石板+蒸汽|400℃</t>
  </si>
  <si>
    <t>德玛仕（DEMASHI）电烤箱商用私房烘焙披萨蛋挞面包家用大烤箱烘炉月饼烤箱烘箱大容量烤箱烤红薯机电烤箱披萨烤箱 【一层两盘】EB-J2D-Z(120L)</t>
  </si>
  <si>
    <t>德玛仕（DEMASHI）【库存告急】电烤箱商用私房烘焙披萨蛋挞面包家用大烤箱烘炉月饼烤箱烘箱烤红薯机烤箱商用大型 13层恒温发酵【醒发箱】不带盘  FJX-13</t>
  </si>
  <si>
    <t>德玛仕（DEMASHI）和面机商用全自动面粉搅拌机多功能活面搅面食堂包子馒头打面机商用和面机 双向和面|单缸15L【和面机】</t>
  </si>
  <si>
    <t>德玛仕（DEMASHI）【库存告急】电烤箱商用  私房烘焙披萨蛋挞面包家用大烤箱 烘炉月饼烤箱烘箱 【两层四盘】五层发酵丨上烤下醒</t>
  </si>
  <si>
    <t>德玛仕（DEMASHI）冷藏冷冻工作台 冰柜商用保鲜操作台 奶茶店水吧台厨房冰柜平冷柜商用不锈钢冰箱 1.8*0.8*0.8M冷动(一级能效)</t>
  </si>
  <si>
    <t>德玛仕（DEMASHI）冷藏冷冻工作台 冰柜商用保鲜操作台 奶茶店水吧台厨房冰柜平冷柜商用不锈钢冰箱 冷藏+冷冻1.2*0.6*0.8|126T-2W</t>
  </si>
  <si>
    <t>德玛仕（DEMASHI）冷藏冷冻工作台 冰柜商用保鲜操作台 奶茶店水吧台厨房冰柜平冷柜商用不锈钢冰箱 冷冻1.8*0.8*0.8TD0.4L2D</t>
  </si>
  <si>
    <t>德玛仕（DEMASHI）冷藏冷冻工作台 冰柜商用保鲜操作台 奶茶店水吧台厨房冰柜平冷柜商用不锈钢冰箱 1.8*0.8*0.8M冷冻款(一级能效)</t>
  </si>
  <si>
    <t>德玛仕（DEMASHI）冷藏冷冻工作台 冰柜商用保鲜操作台 奶茶店水吧台厨房冰柜平冷柜商用不锈钢冰箱 冷藏（1.8*0.8*0.8）一级能效</t>
  </si>
  <si>
    <t>德玛仕（DEMASHI）冷藏冷冻工作台 冰柜商用保鲜操作台 奶茶店水吧台厨房冰柜平冷柜商用不锈钢冰箱 冷藏1.5*0.6*0.8|GZT-156T-2C</t>
  </si>
  <si>
    <t>德玛仕（DEMASHI）冷藏冷冻工作台 冰柜商用保鲜操作台 奶茶店水吧台厨房冰柜平冷柜商用不锈钢冰箱 1.8*0.8*0.8M全冷藏(一级能效)</t>
  </si>
  <si>
    <t>德玛仕（DEMASHI）冷藏冷冻工作台 冰柜商用保鲜操作台 奶茶店水吧台厨房冰柜平冷柜商用不锈钢冰箱 冷藏1.2*0.6*0.8|GZT-126T-2C</t>
  </si>
  <si>
    <t>德玛仕（DEMASHI）冷藏冷冻工作台 冰柜商用保鲜操作台 奶茶店水吧台厨房冰柜平冷柜商用不锈钢冰箱 1.8*0.8*0.8M双温(一级能效)</t>
  </si>
  <si>
    <t>德玛仕（DEMASHI）开水器商用 开水机 烧水机 全自动开水器进水 304不锈钢 电热烧水器商用开水炉 工厂用 KS-120P普通款【380V三相】</t>
  </si>
  <si>
    <t>德玛仕（DEMASHI）开水器商用 开水机 烧水机 全自动开水器进水 304不锈钢 电热烧水器商用开水炉 工厂用 KS-30P（220V）搭配底座套装</t>
  </si>
  <si>
    <t>德玛仕（DEMASHI）开水器商用 开水机 烧水机 全自动开水器进水 304不锈钢 电热烧水器商用开水炉 工厂用 KS-90P普通款【380V三相】</t>
  </si>
  <si>
    <t>德玛仕（DEMASHI）开水器商用 开水机 烧水机 全自动开水器进水 304不锈钢 电热烧水器商用开水炉 工厂用 KS-90F发泡款【380V三相】</t>
  </si>
  <si>
    <t>德玛仕（DEMASHI）开水器商用 开水机 烧水机 全自动开水器进水 304不锈钢 电热烧水器商用开水炉 工厂用 KS-120F发泡款【380V三相】</t>
  </si>
  <si>
    <t>德玛仕（DEMASHI）开水器商用 开水机 烧水机 全自动开水器进水 304不锈钢 电热烧水器商用开水炉 工厂用 KS-60F发泡款【220V两相】</t>
  </si>
  <si>
    <t>德玛仕（DEMASHI）开水器商用 开水机 烧水机 全自动开水器进水 304不锈钢 电热烧水器商用开水炉 工厂用 KS-60P普通款【380V三相电】</t>
  </si>
  <si>
    <t>德玛仕（DEMASHI）开水器商用 开水机 烧水机 全自动开水器进水 304不锈钢 电热烧水器商用开水炉 工厂用 KS-60P普通款【220V两相电】</t>
  </si>
  <si>
    <t>德玛仕（DEMASHI）开水器商用 开水机 烧水机 全自动开水器进水 304不锈钢 电热烧水器商用开水炉 工厂用 KS-210F发泡款【380V三相】</t>
  </si>
  <si>
    <t>德玛仕（DEMASHI）开水器商用 开水机 烧水机 全自动开水器进水 304不锈钢 电热烧水器商用开水炉 工厂用 KS-60F发泡款【380V三相】</t>
  </si>
  <si>
    <t>德玛仕（DEMASHI）开水器商用 开水机 烧水机 全自动开水器进水 304不锈钢 电热烧水器商用开水炉 工厂用 KS-30P普通款【220V两相电】</t>
  </si>
  <si>
    <t>德玛仕（DEMASHI）开水器商用 开水机 烧水机 全自动开水器进水 304不锈钢 电热烧水器商用开水炉 工厂用 KS-30F发泡款【220V两相电】</t>
  </si>
  <si>
    <t>德玛仕（DEMASHI）开水器商用 开水机 烧水机 全自动开水器进水 304不锈钢 电热烧水器商用开水炉 工厂用 KS-20P普通款【220V两相电】</t>
  </si>
  <si>
    <t>德玛仕（DEMASHI）开水器商用 开水机 全自动开水器进水 304不锈钢开水器 电热烧水器商用烧水炉 工厂车间用 开水器KW-30B5-1（220V）</t>
  </si>
  <si>
    <t>德玛仕（DEMASHI）开水器商用 开水机 全自动开水器进水 304不锈钢开水器 电热烧水器商用烧水炉 工厂车间用 开水器KW-60B5-2（220V）</t>
  </si>
  <si>
    <t>德玛仕（DEMASHI）开水器商用 开水机 全自动开水器进水 304不锈钢 电热烧水器商用 工厂用 开水器底座DZ-1521A1配15-21kW系列</t>
  </si>
  <si>
    <t>德玛仕（DEMASHI）开水器商用 开水机 全自动开水器进水 304不锈钢 电热烧水器商用 工厂用 开水器底座DZ-0306A1配3-6kW系列</t>
  </si>
  <si>
    <t>德玛仕（DEMASHI）开水器商用 开水机 全自动开水器进水 304不锈钢 电热烧水器商用 工厂用 开水器底座DZ-0912A1配9-12kW系列</t>
  </si>
  <si>
    <t>德玛仕（DEMASHI）直饮水机商用烧水机商用开水器净水器商用学校幼儿园办公室工厂车间开水器大型不锈钢 直饮机商用 台式一开二温(可供170-340人)</t>
  </si>
  <si>
    <t>德玛仕（DEMASHI）直饮水机商用烧水机商用开水器净水器商用学校幼儿园办公室工厂车间开水器大型不锈钢 直饮机商用 SRZ-60/SRZ-3L-L6 两开一温</t>
  </si>
  <si>
    <t>德玛仕（DEMASHI）直饮水机商用烧水机商用开水器净水器商用学校幼儿园办公室工厂车间开水器大型不锈钢 直饮机商用 一开两温加高(可供120-240人)</t>
  </si>
  <si>
    <t>德玛仕（DEMASHI）直饮水机商用烧水机商用开水器净水器商用学校幼儿园办公室工厂车间开水器大型不锈钢 直饮机商用 SRZ-20/SRZ-2L-L3 双温 幼儿园款</t>
  </si>
  <si>
    <t>德玛仕（DEMASHI）直饮水机商用烧水机商用开水器净水器商用学校幼儿园办公室工厂车间开水器大型不锈钢 直饮机商用 GK-2YE/KS-18L-2YE幼儿园款</t>
  </si>
  <si>
    <t>德玛仕（DEMASHI）直饮水机商用烧水机商用开水器净水器商用学校幼儿园办公室工厂车间开水器大型不锈钢 直饮机商用 SRZ-20/SRZ-2L-LT（台式两温）</t>
  </si>
  <si>
    <t>德玛仕（DEMASHI）直饮水机商用烧水机商用开水器净水器商用学校幼儿园办公室工厂车间开水器大型不锈钢 直饮机商用 一开四温柜式(可供220-440人)</t>
  </si>
  <si>
    <t>德玛仕（DEMASHI）直饮水机商用烧水机商用开水器净水器商用学校幼儿园办公室工厂车间开水器大型不锈钢 直饮机商用 SRZ-20/SRZ-2L-L12（一开一温）</t>
  </si>
  <si>
    <t>德玛仕（DEMASHI）直饮水机商用烧水机商用开水器净水器商用学校幼儿园办公室工厂车间开水器大型不锈钢 直饮机商用 DMS-RO400 规格：2Y3一开一冰</t>
  </si>
  <si>
    <t>德玛仕（DEMASHI）直饮水机商用烧水机商用开水器净水器商用学校幼儿园办公室工厂车间开水器大型不锈钢 直饮机商用 DMS-RO400 规格：2Y3一开一净</t>
  </si>
  <si>
    <t>德玛仕（DEMASHI）直饮水机商用烧水机商用开水器净水器商用学校幼儿园办公室工厂车间开水器大型不锈钢 直饮机商用 SRZ-45/SRZ-4L-L3黑色 一开三温</t>
  </si>
  <si>
    <t>德玛仕（DEMASHI）直饮水机商用烧水机商用开水器净水器商用学校幼儿园办公室工厂车间开水器大型不锈钢 直饮机商用 SRZ-45/SRZ-5L-L8黑色 一开四温</t>
  </si>
  <si>
    <t>德玛仕（DEMASHI）直饮水机商用烧水机商用开水器净水器商用学校幼儿园办公室工厂车间开水器大型不锈钢 直饮机商用 一开一温加高(可供70-140人)</t>
  </si>
  <si>
    <t>德玛仕（DEMASHI）直饮水机商用烧水机商用开水器净水器商用学校幼儿园办公室工厂车间开水器大型不锈钢 直饮机商用 DMS-RO200 规格：2Y3一开一冰</t>
  </si>
  <si>
    <t>德玛仕（DEMASHI）直饮水机商用烧水机商用开水器净水器商用学校幼儿园办公室工厂车间开水器大型不锈钢 直饮机商用 一开三温柜式(可供170-340人)</t>
  </si>
  <si>
    <t>德玛仕（DEMASHI）直饮水机商用烧水机商用开水器净水器商用学校幼儿园办公室工厂车间开水器大型不锈钢 直饮机商用 DMS-RO400 规格：3L10两开一冰</t>
  </si>
  <si>
    <t>德玛仕（DEMASHI）直饮机商用开水器商用净水器烧水机学校医院工厂公司办公室用 直饮水机商用 加热净饮一体饮水机 80L/h出水量丨四级超滤丨武士黑</t>
  </si>
  <si>
    <t>德玛仕（DEMASHI）直饮机商用开水器商用净水器烧水机学校医院工厂公司办公室用 直饮水机商用 加热净饮一体饮水机 100L/h出水丨五级超滤丨高端款</t>
  </si>
  <si>
    <t>德玛仕（DEMASHI）直饮机商用开水器商用净水器烧水机学校医院工厂公司办公室用 直饮水机商用 加热净饮一体饮水机 五级超滤丨大出水量丨供70-140人</t>
  </si>
  <si>
    <t>德玛仕（DEMASHI）步进式开水器 商用开水机奶茶店餐厅吧台全自动电热开水器商用饮水机 开水机商用 热水机烧水器 豪华款|35L/H出水|内置二级过滤</t>
  </si>
  <si>
    <t>德玛仕（DEMASHI）步进式开水器 商用开水机奶茶店餐厅吧台全自动电热开水器商用饮水机 开水机商用 热水机烧水器 豪华款|40L/H出水|内置二级过滤</t>
  </si>
  <si>
    <t>德玛仕（DEMASHI）步进式开水器 商用开水机奶茶店餐厅吧台全自动电热开水器商用饮水机 开水机商用 热水机烧水器 45L/h出水量丨外置五级超滤*2</t>
  </si>
  <si>
    <t>德玛仕（DEMASHI）步进式开水器 商用开水机奶茶店餐厅吧台全自动电热开水器商用饮水机 开水机商用 热水机烧水器 45L/h出水量丨外置五级超滤丨</t>
  </si>
  <si>
    <t>德玛仕（DEMASHI）步进式开水器 商用开水机奶茶店餐厅吧台全自动电热开水器商用饮水机 开水机商用 热水机烧水器 35L/h出水量丨外置五级超滤</t>
  </si>
  <si>
    <t>德玛仕（DEMASHI）步进式开水器 商用开水机奶茶店餐厅吧台全自动电热开水器商用饮水机 开水机商用 热水机烧水器 换芯提醒丨五级RO丨供10-60人</t>
  </si>
  <si>
    <t>德玛仕（DEMASHI）步进式开水器 商用开水机奶茶店餐厅吧台全自动电热开水器商用饮水机 开水机商用 热水机烧水器 立式触控款丨五级超滤丨供60-180人</t>
  </si>
  <si>
    <t>德玛仕（DEMASHI）步进式开水器 商用开水机奶茶店餐厅吧台全自动电热开水器商用饮水机 开水机商用 热水机烧水器 40L/h出水量丨外置五级超滤</t>
  </si>
  <si>
    <t>德玛仕（DEMASHI）大功率凹面电磁炉商用电磁灶爆炒火锅电池炉3500W大火力电炒炉家用凹槽型炒菜官方【全铜线圈】 平面6000W【40cm汤桶】TT-6000W</t>
  </si>
  <si>
    <t>德玛仕（DEMASHI）大功率凹面电磁炉商用电磁灶爆炒火锅电池炉3500W大火力电炒炉家用凹槽型炒菜官方【全铜线圈】 凹面6000W【45cm炒锅】TC-6000W</t>
  </si>
  <si>
    <t>德玛仕（DEMASHI）大功率凹面电磁炉商用电磁灶爆炒火锅电池炉3500W大火力电炒炉家用凹槽型炒菜官方【全铜线圈】 凹面3500W【36CM炒锅】TC-3500A</t>
  </si>
  <si>
    <t>德玛仕（DEMASHI）大功率凹面电磁炉商用电磁灶爆炒火锅电池炉3500W大火力电炒炉家用凹槽型炒菜官方【全铜线圈】 B平面3500W【黑武士】全铜线圈</t>
  </si>
  <si>
    <t>德玛仕（DEMASHI）大功率凹面电磁炉商用电磁灶爆炒火锅电池炉3500W大火力电炒炉家用凹槽型炒菜官方【全铜线圈】 3500W凹面蒸煮丨配炒锅+汤锅</t>
  </si>
  <si>
    <t>德玛仕（DEMASHI）大功率凹面电磁炉商用电磁灶爆炒火锅电池炉3500W大火力电炒炉家用凹槽型炒菜官方【全铜线圈】 双头3500W【双头平面】TT-70P2</t>
  </si>
  <si>
    <t>德玛仕（DEMASHI）大功率凹面电磁炉商用电磁灶爆炒火锅电池炉3500W大火力电炒炉家用凹槽型炒菜官方【全铜线圈】 3500W凹面爆炒丨单机款+转换插头</t>
  </si>
  <si>
    <t>德玛仕（DEMASHI）大功率凹面电磁炉商用电磁灶爆炒火锅电池炉3500W大火力电炒炉家用凹槽型炒菜官方【全铜线圈】 双头3500W【一平一凹】TC-70A2</t>
  </si>
  <si>
    <t>德玛仕（DEMASHI）大功率凹面电磁炉商用电磁灶爆炒火锅电池炉3500W大火力电炒炉家用凹槽型炒菜官方【全铜线圈】 3500W凹面爆炒丨配锅盖锅铲炒锅</t>
  </si>
  <si>
    <t>德玛仕（DEMASHI）大功率凹面电磁炉商用电磁灶爆炒火锅电池炉3500W大火力电炒炉家用凹槽型炒菜官方【全铜线圈】 凹面3500W【45cm炒锅】TC-3500N</t>
  </si>
  <si>
    <t>德玛仕（DEMASHI）大功率凹面电磁炉商用电磁灶爆炒火锅电池炉3500W大火力电炒炉家用凹槽型炒菜官方【全铜线圈】 3500W凹面爆炒丨配炒锅+转换插头</t>
  </si>
  <si>
    <t>德玛仕（DEMASHI）大功率凹面电磁炉商用电磁灶爆炒火锅电池炉3500W大火力电炒炉家用凹槽型炒菜官方【全铜线圈】 平面5000W【不锈钢桶】TT-5000W</t>
  </si>
  <si>
    <t>德玛仕（DEMASHI）大功率凹面电磁炉商用电磁灶爆炒火锅电池炉3500W大火力电炒炉家用凹槽型炒菜官方【全铜线圈】 凹面5000W【45cm炒锅】TC-5000W</t>
  </si>
  <si>
    <t>德玛仕（DEMASHI）大功率凹面电磁炉商用电磁灶爆炒火锅电池炉3500W大火力电炒炉家用凹槽型炒菜官方【全铜线圈】 B平面3500W【卤煮爆炒】全铜线圈</t>
  </si>
  <si>
    <t>德玛仕（DEMASHI）大功率凹面电磁炉商用电磁灶爆炒火锅电池炉3500W大火力电炒炉家用凹槽型炒菜官方【全铜线圈】 平面3500W【智能触控】BT-35G1</t>
  </si>
  <si>
    <t>德玛仕（DEMASHI）和面机商用全自动多功能大容量搅拌揉面机厨师机大型电动厨师机包子机打面机商用活面机全自动 【25L容量】方缸扁刀款YF-HJ25</t>
  </si>
  <si>
    <t>德玛仕（DEMASHI）和面机商用全自动多功能大容量搅拌揉面机厨师机大型电动厨师机包子机打面机商用活面机全自动 【15L容量】方缸圆刀款YF-HJ15Y</t>
  </si>
  <si>
    <t>德玛仕（DEMASHI）和面机商用全自动多功能大容量搅拌揉面机厨师机大型电动厨师机包子机打面机商用活面机全自动 【25L容量】方缸圆刀款YF-HJ25Y</t>
  </si>
  <si>
    <t>德玛仕（DEMASHI）和面机商用全自动多功能大容量搅拌揉面机厨师机大型电动厨师机包子机打面机商用活面机全自动 【50L容量】方缸圆刀款YF-HJ50Y</t>
  </si>
  <si>
    <t>德玛仕（DEMASHI）和面机商用全自动多功能大容量搅拌揉面机厨师机大型电动厨师机包子机打面机商用活面机全自动 【50L容量】方缸扁刀款YF-HJ50</t>
  </si>
  <si>
    <t>德玛仕（DEMASHI）和面机商用全自动多功能大容量搅拌揉面机厨师机大型电动厨师机包子机打面机商用活面机全自动 【15L容量】方缸扁刀款YF-HJ15</t>
  </si>
  <si>
    <t>德玛仕（DEMASHI）和面机商用全自动多功能大容量搅拌揉面机厨师机大型电动厨师机包子机打面机商用活面机全自动 【25L容量】扁刀YF-HJ25丨380V</t>
  </si>
  <si>
    <t>德玛仕（DEMASHI）和面机商用全自动多功能大容量搅拌揉面机厨师机大型电动厨师机包子机和面机全自动搅面机商用 25升丨304不锈钢丨和面30-50斤</t>
  </si>
  <si>
    <t>德玛仕（DEMASHI）和面机商用全自动多功能大容量搅拌揉面机厨师机大型电动厨师机包子机和面机全自动搅面机商用 25升丨201不锈钢丨和面30-50斤</t>
  </si>
  <si>
    <t>德玛仕（DEMASHI）和面机商用全自动多功能大容量搅拌揉面机厨师机大型电动厨师机包子机和面机全自动搅面机商用 15升丨304不锈钢丨和面21-30斤</t>
  </si>
  <si>
    <t>德玛仕（DEMASHI）和面机商用全自动多功能大容量搅拌揉面机厨师机大型电动厨师机包子机和面机全自动搅面机商用 50升|304不锈钢|和面70-100斤</t>
  </si>
  <si>
    <t>德玛仕（DEMASHI）和面机商用全自动多功能大容量搅拌揉面机厨师机大型电动厨师机包子机搅面机商用厨师机商用 节能款丨200KG/h丨双向和面</t>
  </si>
  <si>
    <t>德玛仕（DEMASHI）和面机商用全自动多功能大容量搅拌揉面机厨师机大型电动厨师机包子机搅面机商用厨师机商用 节能款丨400KG/h丨双向和面</t>
  </si>
  <si>
    <t>德玛仕（DEMASHI）和面机商用全自动多功能大容量搅拌揉面机厨师机大型电动厨师机包子机搅面机商用厨师机商用 节能款丨100KG/h丨双向和面</t>
  </si>
  <si>
    <t>德玛仕（DEMASHI）电热开水桶商用热水箱奶茶保温桶烧水器开水器烧水桶炉热水桶加热桶月子水餐饮店 食品级304内胆丨30L/h出水量</t>
  </si>
  <si>
    <t>德玛仕（DEMASHI）电热开水桶商用热水箱奶茶保温桶烧水器开水器烧水桶炉热水桶加热桶月子水餐饮店 食品级304内胆丨20L/h出水量</t>
  </si>
  <si>
    <t>德玛仕（DEMASHI）商用制冰机 制冰机商用  方块机全自动大型奶茶店小型大容量 办公室餐饮火锅店快速造冰制冰机  【90冰格丨57KG储冰】QS-200</t>
  </si>
  <si>
    <t>德玛仕（DEMASHI）商用制冰机 制冰机商用  方块机全自动大型奶茶店小型大容量 办公室餐饮火锅店快速造冰制冰机  QS-55【50冰格丨桶装水套装】</t>
  </si>
  <si>
    <t>德玛仕（DEMASHI）商用制冰机 制冰机商用  方块机全自动大型奶茶店小型大容量 办公室餐饮火锅店快速造冰制冰机  【50冰格丨21KG储冰】QS-55</t>
  </si>
  <si>
    <t>德玛仕（DEMASHI）商用制冰机 制冰机商用  方块机全自动大型奶茶店小型大容量 办公室餐饮火锅店快速造冰制冰机  【60冰格丨21KG储冰】QS-100</t>
  </si>
  <si>
    <t>德玛仕（DEMASHI）商用制冰机 制冰机商用  方块机全自动大型奶茶店小型大容量 办公室餐饮火锅店快速造冰制冰机  【72冰格丨28KG储冰】QS-150</t>
  </si>
  <si>
    <t>德玛仕（DEMASHI）商用大容量果蔬冷藏保鲜柜蔬菜水果鲜花立式冷柜饮料酒水展示柜商用冰箱餐饮厨房超市单位食堂冰柜 平原单门五层丨七档调温丨230L</t>
  </si>
  <si>
    <t>德玛仕（DEMASHI）商用大容量果蔬冷藏保鲜柜蔬菜水果鲜花立式冷柜饮料酒水展示柜商用冰箱餐饮厨房超市单位食堂冰柜 平原双门五层丨分隔层架丨628L</t>
  </si>
  <si>
    <t>德玛仕（DEMASHI）商用大容量果蔬冷藏保鲜柜蔬菜水果鲜花立式冷柜饮料酒水展示柜商用冰箱餐饮厨房超市单位食堂冰柜 平原单门五层丨七档调温丨308L</t>
  </si>
  <si>
    <t>德玛仕（DEMASHI）商用大容量果蔬冷藏保鲜柜蔬菜水果鲜花立式冷柜饮料酒水展示柜商用冰箱餐饮厨房超市单位食堂冰柜 平原单门六层丨七档调温丨338L</t>
  </si>
  <si>
    <t>德玛仕（DEMASHI）商用大容量果蔬冷藏保鲜柜蔬菜水果鲜花立式冷柜饮料酒水展示柜商用冰箱餐饮厨房超市单位食堂冰柜 电子收银秤RX1011智能留样仪【DMS】</t>
  </si>
  <si>
    <t>德玛仕（DEMASHI）商用大容量果蔬冷藏保鲜柜蔬菜水果鲜花立式冷柜饮料酒水展示柜商用冰箱餐饮厨房超市单位食堂冰柜 智能磅秤【单机版】无需联网丨可称300kg</t>
  </si>
  <si>
    <t>德玛仕（DEMASHI）商用大容量果蔬冷藏保鲜柜蔬菜水果鲜花立式冷柜饮料酒水展示柜商用冰箱餐饮厨房超市单位食堂冰柜 平原双门五层丨全铜制冷丨950L</t>
  </si>
  <si>
    <t>德玛仕（DEMASHI）商用大容量果蔬冷藏保鲜柜蔬菜水果鲜花立式冷柜饮料酒水展示柜商用冰箱餐饮厨房超市单位食堂冰柜 平原双门五层丨电子控温丨618L</t>
  </si>
  <si>
    <t>德玛仕（DEMASHI）商用大容量果蔬冷藏保鲜柜蔬菜水果鲜花立式冷柜饮料酒水展示柜商用冰箱餐饮厨房超市单位食堂冰柜 平原三门五层丨全钢机身丨1345L</t>
  </si>
  <si>
    <t>德玛仕（DEMASHI）商用大容量果蔬冷藏保鲜柜蔬菜水果鲜花立式冷柜饮料酒水展示柜商用冰箱餐饮厨房超市单位食堂冰柜 平原双门六层丨风冷无霜丨710L</t>
  </si>
  <si>
    <t>德玛仕（DEMASHI）商用大容量果蔬冷藏保鲜柜蔬菜水果鲜花立式冷柜饮料酒水展示柜商用冰箱餐饮厨房超市单位食堂冰柜 平原双门五层丨二级能效丨880L</t>
  </si>
  <si>
    <t>德玛仕（DEMASHI）商用大容量果蔬冷藏保鲜柜蔬菜水果鲜花立式冷柜饮料酒水展示柜商用冰箱餐饮厨房超市单位食堂冰柜 平原双门六层丨风冷无霜丨1005L</t>
  </si>
  <si>
    <t>德玛仕（DEMASHI）商用大容量果蔬冷藏保鲜柜蔬菜水果鲜花立式冷柜饮料酒水展示柜商用冰箱餐饮厨房超市单位食堂冰柜 智能磅秤【网络版】联网储存丨可称300kg</t>
  </si>
  <si>
    <t>德玛仕（DEMASHI）商用大容量果蔬冷藏保鲜柜蔬菜水果鲜花立式冷柜饮料酒水展示柜商用冰箱餐饮厨房超市单位食堂冰柜 智能磅秤【单机版】无需联网丨可称150kg</t>
  </si>
  <si>
    <t>德玛仕（DEMASHI）烤箱商用大型披萨面包蛋糕月饼私房烘焙电烤箱焗炉微电脑款大容量多盘同烤电烤箱商用烤红薯机烤箱 电脑款三层六盘（EB-J6D-Z）</t>
  </si>
  <si>
    <t>德玛仕（DEMASHI）烤箱商用大型披萨面包蛋糕月饼私房烘焙电烤箱焗炉微电脑款大容量多盘同烤电烤箱商用烤红薯机烤箱 电脑款一层两盘（EB-J2D-Z）</t>
  </si>
  <si>
    <t>德玛仕（DEMASHI）烤箱商用大型披萨面包蛋糕月饼私房烘焙电烤箱焗炉微电脑款大容量多盘同烤电烤箱商用烤红薯机烤箱 电脑款两层四盘（EB-J4D-Z）</t>
  </si>
  <si>
    <t>德玛仕（DEMASHI）烤箱商用大型披萨面包蛋糕月饼私房烘焙电烤箱焗炉微电脑款大容量多盘同烤电烤箱商用烤红薯机烤箱 电脑款三层九盘（EB-J9D-Z）</t>
  </si>
  <si>
    <t>德玛仕（DEMASHI）烤箱商用大型披萨面包蛋糕月饼私房烘焙电烤箱焗炉微电脑款大容量多盘同烤烤箱大容量烤地瓜机 恒温发酵|单门13层(不带盘)FJX-13</t>
  </si>
  <si>
    <t>德玛仕（DEMASHI）烤箱商用大型披萨面包蛋糕月饼私房烘焙电烤箱焗炉微电脑款大容量多盘同烤红薯机商用烤箱大型 【上烤下醒】二层二盘+五层发酵</t>
  </si>
  <si>
    <t>德玛仕（DEMASHI）开水器商用开水机奶茶店全自动直饮水机步进式电热烧水器炉热水机办公室餐饮店吧台开水器烧水机 壁挂两用丨一开一净丨30L/h出水</t>
  </si>
  <si>
    <t>德玛仕（DEMASHI）开水器商用开水机奶茶店全自动直饮水机步进式电热烧水器炉热水机办公室餐饮店吧台开水器烧水机 壁挂两用丨一开一净丨40L/h出水</t>
  </si>
  <si>
    <t>德玛仕（DEMASHI）商用锯骨机大功率食堂多功能台式电动切肉切骨机大型切片锯骨机切骨机商用全自动锯骨机大功率 【急停开关丨不锈钢机身】QGJ-350</t>
  </si>
  <si>
    <t>德玛仕（DEMASHI）商用锯骨机大功率食堂多功能台式电动切肉切骨机大型切片锯骨机切骨机商用全自动锯骨机大功率 经典款 JGJ-250PT 锯骨机</t>
  </si>
  <si>
    <t>德玛仕（DEMASHI）商用锯骨机大功率食堂多功能台式电动切肉切骨机大型切片锯骨机切骨机商用全自动锯骨机大功率 【急停开关丨不锈钢台面】JGJ-120A</t>
  </si>
  <si>
    <t>德玛仕（DEMASHI）商用锯骨机大功率食堂多功能台式电动切肉切骨机大型切片锯骨机切骨机商用全自动锯骨机大功率 【急停开关丨不锈钢台面】JGJ-250A</t>
  </si>
  <si>
    <t>德玛仕（DEMASHI）商用锯骨机大功率食堂多功能台式电动切肉切骨机大型切片锯骨机切骨机商用全自动锯骨机大功率 【急停开关丨铝镁合金机身】JGJ-310A</t>
  </si>
  <si>
    <t>德玛仕（DEMASHI）商用锯骨机大功率食堂多功能台式电动切肉切骨机大型切片锯骨机 配件【锯骨机YF-F210A锯条】</t>
  </si>
  <si>
    <t>德玛仕（DEMASHI）商用锯骨机大功率食堂多功能台式电动切肉切骨机大型切片锯骨机 配件【锯骨机JGJ-120A锯条】</t>
  </si>
  <si>
    <t>德玛仕（DEMASHI）商用锯骨机大功率食堂多功能台式电动切肉切骨机大型切片锯骨机 配件【锯骨机YF-W120A锯条】</t>
  </si>
  <si>
    <t>德玛仕（DEMASHI）商用锯骨机大功率食堂多功能台式电动切肉切骨机大型切片锯骨机 配件【锯骨机JGJ-250PT锯条】</t>
  </si>
  <si>
    <t>德玛仕（DEMASHI）商用锯骨机大功率食堂多功能台式电动切肉切骨机大型切片锯骨机 配件【锯骨机JGJ-310A锯条】</t>
  </si>
  <si>
    <t>德玛仕（DEMASHI）商用锯骨机大功率食堂多功能台式电动切肉切骨机大型切片锯骨机 配件【锯骨机JGJ-250A锯条】</t>
  </si>
  <si>
    <t>德玛仕（DEMASHI）商用电磁炉大锅灶食堂大功率商业电池炉爆炒炉电磁灶商用炒菜大锅灶猛火厨房高背汤炉【官方直营】 双头（8KW+8KW功率|201材质）</t>
  </si>
  <si>
    <t>德玛仕（DEMASHI）商用电磁炉大锅灶食堂大功率商业电池炉爆炒炉电磁灶商用炒菜大锅灶猛火厨房高背汤炉【官方直营】 单头（12/15KW功率|201材质）</t>
  </si>
  <si>
    <t>德玛仕（DEMASHI）商用电磁炉大锅灶食堂大功率商业电池炉爆炒炉电磁灶商用炒菜大锅灶猛火厨房高背汤炉【官方直营】 单头（12/15KW功率|304材质）</t>
  </si>
  <si>
    <t>德玛仕（DEMASHI）商用电磁炉大锅灶食堂大功率商业电池炉爆炒炉电磁灶商用炒菜大锅灶猛火厨房高背汤炉【官方直营】 双头（8KW+8KW功率|304材质）</t>
  </si>
  <si>
    <t>德玛仕（DEMASHI）大锅灶商用电磁炉大功率商业电池炉爆炒炉电磁灶商用高背矮汤炉餐馆食堂煲汤炉 双头|后厨旗舰款|304材质 8KW+50cm汤桶</t>
  </si>
  <si>
    <t>德玛仕（DEMASHI）大锅灶商用电磁炉大功率商业电池炉爆炒炉电磁灶商用高背矮汤炉餐馆食堂煲汤炉 单头|后厨旗舰款|304材质 8KW+50cm汤桶</t>
  </si>
  <si>
    <t>德玛仕（DEMASHI）大锅灶商用电磁炉大功率商业电池炉爆炒炉电磁灶商用高背矮汤炉餐馆食堂煲汤炉 双头|后厨旗舰款|304材质 12KW+50cm汤桶</t>
  </si>
  <si>
    <t>德玛仕（DEMASHI）大锅灶商用电磁炉大功率商业电池炉爆炒炉电磁灶商用高背矮汤炉餐馆食堂煲汤炉 单头|后厨旗舰款|304材质 12KW+50cm汤桶</t>
  </si>
  <si>
    <t>德玛仕（DEMASHI）大锅灶商用电磁炉大功率商业电池炉爆炒炉电磁灶商用高背矮汤炉餐馆食堂煲汤炉 双头|后厨旗舰款|304材质 15KW+50cm汤桶</t>
  </si>
  <si>
    <t>德玛仕（DEMASHI）大锅灶商用电磁炉大功率商业电池炉爆炒炉电磁灶商用高背矮汤炉餐馆食堂煲汤炉 双头|后厨旗舰款|201材质 15KW+50cm汤桶</t>
  </si>
  <si>
    <t>德玛仕（DEMASHI）大锅灶商用电磁炉大功率商业电池炉爆炒炉电磁灶商用高背矮汤炉餐馆食堂煲汤炉 单头|后厨旗舰款|304材质 15KW+50cm汤桶</t>
  </si>
  <si>
    <t>德玛仕（DEMASHI）大锅灶商用电磁炉大功率商业电池炉爆炒炉电磁灶商用高背矮汤炉餐馆食堂煲汤炉 双头|后厨旗舰款|201材质 12KW+50cm汤桶</t>
  </si>
  <si>
    <t>德玛仕（DEMASHI）大锅灶商用电磁炉大功率商业电池炉爆炒炉电磁灶商用高背矮汤炉餐馆食堂煲汤炉 单头|后厨旗舰款|201材质 15KW+50cm汤桶</t>
  </si>
  <si>
    <t>德玛仕（DEMASHI）大锅灶商用电磁炉大功率商业电池炉爆炒炉电磁灶商用高背矮汤炉餐馆食堂煲汤炉 单头|后厨旗舰款|201材质 12KW+50cm汤桶</t>
  </si>
  <si>
    <t>德玛仕（DEMASHI）大锅灶商用电磁炉大功率商业电池炉爆炒炉电磁灶商用高背矮汤炉餐馆食堂煲汤炉 单头|后厨旗舰款|201材质 8KW+50cm汤桶</t>
  </si>
  <si>
    <t>德玛仕（DEMASHI）大锅灶商用电磁炉大功率商业电池炉爆炒炉电磁灶商用高背矮汤炉餐馆食堂煲汤炉 双头|后厨旗舰款|201材质 8KW+50cm汤桶</t>
  </si>
  <si>
    <t>德玛仕（DEMASHI）消毒柜热风循环高温消毒不锈钢双开门立式商用单位餐厅酒店厨房食堂用大容量餐具筷子茶杯消毒碗柜 风道热风循环丨机械款XDR900F-1</t>
  </si>
  <si>
    <t>德玛仕（DEMASHI）消毒柜热风循环高温消毒不锈钢双开门立式商用单位餐厅酒店厨房食堂用大容量餐具筷子茶杯消毒碗柜 双门三档调温丨电脑款XDR650-D2F</t>
  </si>
  <si>
    <t>德玛仕（DEMASHI）消毒柜热风循环高温消毒不锈钢双开门立式商用单位餐厅酒店厨房食堂用大容量餐具筷子茶杯消毒碗柜 双门左右独立丨按键款XDR650-B2</t>
  </si>
  <si>
    <t>德玛仕（DEMASHI）消毒柜热风循环高温消毒不锈钢双开门立式商用单位餐厅酒店厨房食堂用大容量餐具筷子茶杯消毒碗柜 双门调温调时丨电脑款XD870-PD1</t>
  </si>
  <si>
    <t>德玛仕（DEMASHI）消毒柜热风循环高温消毒不锈钢双开门立式商用单位餐厅酒店厨房食堂用大容量餐具筷子茶杯消毒碗柜 双门推车款丨机械款XDR910F-2A</t>
  </si>
  <si>
    <t>德玛仕（DEMASHI）消毒柜热风循环高温消毒不锈钢双开门立式商用单位餐厅酒店厨房食堂用大容量餐具筷子茶杯消毒碗柜 双门推车款丨电脑款XDR1000-F1A</t>
  </si>
  <si>
    <t>德玛仕（DEMASHI）消毒柜热风循环高温消毒不锈钢双开门立式商用单位餐厅酒店厨房食堂用大容量餐具筷子茶杯消毒碗柜 单门热风循环丨旋钮款XDR338-F3</t>
  </si>
  <si>
    <t>德玛仕（DEMASHI）消毒柜热风循环高温消毒不锈钢双开门立式商用单位餐厅酒店厨房食堂用大容量餐具筷子茶杯消毒碗柜 【网络版】联网储存丨可称300kg</t>
  </si>
  <si>
    <t>德玛仕（DEMASHI）消毒柜热风循环高温消毒不锈钢双开门立式商用单位餐厅酒店厨房食堂用大容量餐具筷子茶杯消毒碗柜 双门独立分控丨电脑款XDR650-D2G</t>
  </si>
  <si>
    <t>德玛仕（DEMASHI）消毒柜热风循环高温消毒不锈钢双开门立式商用单位餐厅酒店厨房食堂用大容量餐具筷子茶杯消毒碗柜 单门热风循环丨按键款XDR338-D3</t>
  </si>
  <si>
    <t>德玛仕（DEMASHI）消毒柜热风循环高温消毒不锈钢双开门立式商用单位餐厅酒店厨房食堂用大容量餐具筷子茶杯消毒碗柜 单门热风循环丨按键款XDR320-B2</t>
  </si>
  <si>
    <t>德玛仕（DEMASHI）消毒柜热风循环高温消毒不锈钢双开门立式商用单位餐厅酒店厨房食堂用大容量餐具筷子茶杯消毒碗柜 双门高温蒸汽丨电脑款XDZ760Q-1</t>
  </si>
  <si>
    <t>德玛仕（DEMASHI）消毒柜热风循环高温消毒不锈钢双开门立式商用单位餐厅酒店厨房食堂用大容量餐具筷子茶杯消毒碗柜 【单机版】无需联网丨可称300kg</t>
  </si>
  <si>
    <t>德玛仕（DEMASHI）消毒柜热风循环高温消毒不锈钢双开门立式商用单位餐厅酒店厨房食堂用大容量餐具筷子茶杯消毒碗柜 智能留样仪丨可导报表标签丨RX1011</t>
  </si>
  <si>
    <t>德玛仕（DEMASHI）消毒柜热风循环高温消毒不锈钢双开门立式商用单位餐厅酒店厨房食堂用大容量餐具筷子茶杯消毒碗柜 【单机版】无需联网丨可称150kg</t>
  </si>
  <si>
    <t>德玛仕（DEMASHI）消毒柜热风循环高温消毒不锈钢双开门立式商用单位餐厅酒店厨房食堂用大容量餐具筷子茶杯消毒碗柜 双门推车款丨机械款XDR910-T2</t>
  </si>
  <si>
    <t>德玛仕（DEMASHI）压面机商用压面条机切面机擀面机压皮机面皮机全自动揉面机手擀面压面机商用压面机大型面条机 YF-AG35丨压面量35KG/H丨无刀</t>
  </si>
  <si>
    <t>德玛仕（DEMASHI）压面机商用压面条机切面机擀面机压皮机面皮机全自动揉面机手擀面压面机商用压面机大型面条机 RQ125-A【豪华款】刻度手轮丨200KG/h</t>
  </si>
  <si>
    <t>德玛仕（DEMASHI）压面机商用压面条机切面机擀面机压皮机面皮机全自动揉面机手擀面压面机商用压面机大型面条机 YF-AG25丨压面量25KG/H丨配两把方刀</t>
  </si>
  <si>
    <t>德玛仕（DEMASHI）压面机商用压面条机切面机擀面机压皮机面皮机全自动揉面机手擀面压面机商用压面机大型面条机 YF-AG25丨压面量25KG/H丨圆刀+方刀</t>
  </si>
  <si>
    <t>德玛仕（DEMASHI）压面机商用压面条机切面机擀面机压皮机面皮机全自动揉面机手擀面压面机商用压面机大型面条机 60KG/H JCQ-YMJ60A</t>
  </si>
  <si>
    <t>德玛仕（DEMASHI）压面机商用压面条机切面机擀面机压皮机面皮机全自动揉面机手擀面压面机商用压面机大型面条机 RQ60-A【豪华款】刻度手轮丨100KG/h</t>
  </si>
  <si>
    <t>德玛仕（DEMASHI）压面机商用压面条机切面机擀面机压皮机面皮机全自动揉面机手擀面压面机商用压面机大型面条机 全自动爬杆挂面机YMJ120A</t>
  </si>
  <si>
    <t>德玛仕（DEMASHI）压面机商用压面条机切面机擀面机压皮机面皮机全自动揉面机手擀面压面机商用压面机大型面条机 YF-AG25丨压面量25KG/H丨无刀</t>
  </si>
  <si>
    <t>德玛仕（DEMASHI）压面机商用压面条机切面机擀面机压皮机面皮机全自动揉面机手擀面压面机商用压面机大型面条机 【50KG/H两把面刀】MTJ-50</t>
  </si>
  <si>
    <t>德玛仕（DEMASHI）压面机商用压面条机切面机擀面机压皮机面皮机全自动揉面机手擀面压面机商用压面机大型面条机 YF-AG30丨压面量30KG/H丨圆刀+方刀</t>
  </si>
  <si>
    <t>德玛仕（DEMASHI）压面机商用压面条机切面机擀面机压皮机面皮机全自动揉面机手擀面压面机商用压面机大型面条机 全自动折叠压面机YMZD250</t>
  </si>
  <si>
    <t>德玛仕（DEMASHI）压面机商用压面条机切面机擀面机压皮机面皮机全自动揉面机手擀面压面机商用压面机大型面条机 YF-AG30丨压面量30KG/H丨无刀</t>
  </si>
  <si>
    <t>德玛仕（DEMASHI）压面机商用压面条机切面机擀面机压皮机面皮机全自动揉面机手擀面压面机商用压面机大型面条机 YF-AG25丨压面量25KG/H丨配一把圆刀</t>
  </si>
  <si>
    <t>德玛仕（DEMASHI）压面机商用压面条机切面机擀面机压皮机面皮机全自动揉面机手擀面压面机商用压面机大型面条机 YF-AG30丨压面量30KG/H丨配一把圆刀</t>
  </si>
  <si>
    <t>德玛仕（DEMASHI）压面机商用压面条机切面机擀面机压皮机面皮机全自动揉面机手擀面压面机商用压面机大型面条机 YF-AG35丨压面量35KG/H丨配一把圆刀</t>
  </si>
  <si>
    <t>德玛仕（DEMASHI）压面机商用压面条机切面机擀面机压皮机面皮机全自动揉面机手擀面压面机商用压面机大型面条机 YF-AG35丨压面量35KG/H丨圆刀+方刀</t>
  </si>
  <si>
    <t>德玛仕（DEMASHI）开水器商用 开水机 家用保温全自动开水器 壁挂式开水器步进式电热水器开水炉烧水机热水器煮水机 双龙头-壁挂台式两用YT-3K(30G)</t>
  </si>
  <si>
    <t>德玛仕（DEMASHI）开水器商用 开水机 家用保温全自动开水器 壁挂式开水器步进式电热水器开水炉烧水机热水器煮水机 单龙头-壁挂台式两用YT-2K(20G)</t>
  </si>
  <si>
    <t>德玛仕（DEMASHI）饮料机商用双缸果汁机冷热双温速溶搅拌式饮料机冷饮机商用奶茶店设备台式果汁机 三缸咖啡机丨八键触控SML-F603S</t>
  </si>
  <si>
    <t>德玛仕（DEMASHI）饮料机商用双缸果汁机冷热双温速溶搅拌式饮料机冷饮机商用奶茶店设备台式果汁机 双缸高端款丨可出果肉GZJ234D</t>
  </si>
  <si>
    <t>德玛仕（DEMASHI）饮料机商用双缸果汁机冷热双温速溶搅拌式饮料机冷饮机商用奶茶店设备台式果汁机 十键咖啡机+底座SML-DZ04</t>
  </si>
  <si>
    <t>德玛仕（DEMASHI）饮料机商用双缸果汁机冷热双温速溶搅拌式饮料机冷饮机商用奶茶店设备台式果汁机 四缸咖啡机丨十键触控SML-F604S</t>
  </si>
  <si>
    <t>德玛仕（DEMASHI）饮料机商用双缸果汁机冷热双温速溶搅拌式饮料机冷饮机商用奶茶店设备台式果汁机 八键咖啡机+底座SML-DZ03</t>
  </si>
  <si>
    <t>德玛仕（DEMASHI）饮料机商用双缸果汁机冷热双温速溶搅拌式饮料机冷饮机商用奶茶店设备台式果汁机 双缸喷淋款丨冷热双温GZJ234</t>
  </si>
  <si>
    <t>德玛仕（DEMASHI）饮料机商用双缸果汁机冷热双温速溶搅拌式饮料机冷饮机商用奶茶店设备台式果汁机 三缸喷淋款丨冷热双温GZJ351</t>
  </si>
  <si>
    <t>德玛仕（DEMASHI）醒发箱商用发酵箱蒸笼全自动面包馒头面粉发酵机不锈钢恒温发酵柜烘焙设备饭堂食堂用大容量发酵箱 单门13层（FJX-13）【不带盘】</t>
  </si>
  <si>
    <t>德玛仕（DEMASHI）醒发箱商用发酵箱蒸笼全自动面包馒头面粉发酵机不锈钢恒温发酵柜烘焙设备饭堂食堂用大容量发酵箱 单门16层（FJX-16）【不带盘】</t>
  </si>
  <si>
    <t>德玛仕（DEMASHI）醒发箱商用发酵箱蒸笼全自动面包馒头面粉发酵机不锈钢恒温发酵柜烘焙设备饭堂食堂用大容量发酵箱 单门13层（FJX-13J-L1）【不带盘】</t>
  </si>
  <si>
    <t>德玛仕（DEMASHI）醒发箱商用发酵箱蒸笼全自动面包馒头面粉发酵机不锈钢恒温发酵柜烘焙设备饭堂食堂用大容量发酵箱 双门32层（FJX-32）【不带盘】</t>
  </si>
  <si>
    <t>德玛仕（DEMASHI）醒发箱商用发酵箱蒸笼全自动面包馒头面粉发酵机不锈钢恒温发酵柜烘焙设备饭堂食堂用大容量发酵箱 双门26层（FJX-26）【不带盘】</t>
  </si>
  <si>
    <t>德玛仕（DEMASHI）醒发箱商用发酵箱蒸笼全自动面包馒头面粉发酵机不锈钢恒温发酵柜烘焙设备饭堂食堂用大容量发酵箱 双门26层（FJX-26） 【带盘】</t>
  </si>
  <si>
    <t>德玛仕（DEMASHI）醒发箱商用发酵箱蒸笼全自动面包馒头面粉发酵机不锈钢恒温发酵柜烘焙设备饭堂食堂用大容量发酵箱 单门16层（FJX-16） 【带盘】</t>
  </si>
  <si>
    <t>德玛仕（DEMASHI）醒发箱商用发酵箱蒸笼全自动面包馒头面粉发酵机不锈钢恒温发酵柜烘焙设备饭堂食堂用大容量发酵箱 DMS-FJX-10J1（220V~）【SH01】</t>
  </si>
  <si>
    <t>德玛仕（DEMASHI）醒发箱商用发酵箱蒸笼全自动面包馒头面粉发酵机不锈钢恒温发酵柜烘焙设备饭堂食堂用大容量发酵箱 单门13层【冷藏醒发】YH-18DR</t>
  </si>
  <si>
    <t>德玛仕（DEMASHI）醒发箱商用发酵箱蒸笼全自动面包馒头面粉发酵机不锈钢恒温发酵柜烘焙设备饭堂食堂用大容量发酵箱 单门13层（FJX-13）【带盘】</t>
  </si>
  <si>
    <t>德玛仕（DEMASHI）醒发箱商用发酵箱蒸笼全自动面包馒头面粉发酵机不锈钢恒温发酵柜烘焙设备饭堂食堂用大容量发酵箱 双门32层（FJX-32）  【带盘】</t>
  </si>
  <si>
    <t>德玛仕（DEMASHI）醒发箱商用发酵箱蒸笼全自动面包馒头面粉发酵机不锈钢恒温发酵柜烘焙设备饭堂食堂用大容量发酵箱 双门10层（FJX-20J1）蒸笼款发酵</t>
  </si>
  <si>
    <t>德玛仕（DEMASHI）商用电饭煲 大电饭锅商用 商用蒸米饭电饭锅大容量智能预约西施锅蒸饭多功能【官方直营正品保证】 19升丨30-40人适用【WF-D19】</t>
  </si>
  <si>
    <t>德玛仕（DEMASHI）商用电饭煲 大电饭锅商用 商用蒸米饭电饭锅大容量智能预约西施锅蒸饭多功能【官方直营正品保证】 16升丨20-30人适用【WF-D16】</t>
  </si>
  <si>
    <t>德玛仕（DEMASH1）商用电饭煲 电饭锅商用大容量蒸米饭电饭锅特大超大 老式电饭锅大容量家用多功能 25升|30-52人适用【FR250-A】</t>
  </si>
  <si>
    <t>德玛仕（DEMASH1）商用电饭煲 电饭锅商用大容量蒸米饭电饭锅特大超大 老式电饭锅大容量家用多功能 20升丨25-40人适用【FR200-A】</t>
  </si>
  <si>
    <t>德玛仕（DEMASH1）商用电饭煲 电饭锅商用大容量蒸米饭电饭锅特大超大 老式电饭锅大容量家用多功能 9升丨8-20人适用【FR90-A】</t>
  </si>
  <si>
    <t>德玛仕（DEMASH1）商用电饭煲 电饭锅商用大容量蒸米饭电饭锅特大超大 老式电饭锅大容量家用多功能 11升丨10-24人适用【FR110-A】</t>
  </si>
  <si>
    <t>德玛仕（DEMASH1）商用电饭煲 电饭锅商用大容量蒸米饭电饭锅特大超大 老式电饭锅大容量家用多功能 17升丨20-32人适用【FR170-A】</t>
  </si>
  <si>
    <t>德玛仕（DEMASH1）商用电饭煲 电饭锅商用大容量蒸米饭电饭锅特大超大 老式电饭锅大容量家用多功能 13升丨15-28人适用【FR130-A】</t>
  </si>
  <si>
    <t>德玛仕（DEMASH1）商用电饭煲 电饭锅商用大容量蒸米饭电饭锅特大超大 老式电饭锅大容量家用多功能 29升丨40-60人适用【FR290-A】</t>
  </si>
  <si>
    <t>德玛仕（DEMASHI）商用电饼铛大型双面加热全自动电饼铛大号电饼炉烤饼炉烙饼机酱香饼烤饼机电饼档商用大号电饼档 58CM锅径丨悬浮上盖【380V】</t>
  </si>
  <si>
    <t>德玛仕（DEMASHI）商用电饼铛大型双面加热全自动电饼铛大号电饼炉烤饼炉烙饼机酱香饼烤饼机电饼档商用大号电饼档 57CM大盘带储物柜【380V】</t>
  </si>
  <si>
    <t>德玛仕（DEMASHI）商用电饼铛大型双面加热全自动电饼铛大号电饼炉烤饼炉烙饼机酱香饼烤饼机电饼档商用大号电饼档 41CM锅径丨悬浮上盖【220V】</t>
  </si>
  <si>
    <t>德玛仕（DEMASHI）商用电饼铛大型双面加热全自动电饼铛大号电饼炉烤饼炉烙饼机酱香饼烤饼机电饼档商用大号电饼档 58CM大铁盘悬浮款【380V】</t>
  </si>
  <si>
    <t>德玛仕（DEMASHI）商用电饼铛大型双面加热全自动电饼铛大号电饼炉烤饼炉烙饼机酱香饼烤饼机电饼档商用大号电饼档 58CM大铁盘悬浮款【220V】</t>
  </si>
  <si>
    <t>德玛仕（DEMASHI）商用电饼铛大型双面加热全自动电饼铛大号电饼炉烤饼炉烙饼机酱香饼烤饼机电饼档商用大号电饼档 58CM锅径丨悬浮上盖【220V】</t>
  </si>
  <si>
    <t>德玛仕（DEMASHI）商用电饼铛大型双面加热全自动电饼铛大号电饼炉烤饼炉烙饼机酱香饼烤饼机电饼档商用大号电饼档 47CM锅径丨悬浮上盖【220V】数显</t>
  </si>
  <si>
    <t>德玛仕（DEMASHI）商用电饼铛大型双面加热全自动电饼铛大号电饼炉烤饼炉烙饼机酱香饼烤饼机电饼档商用大号电饼档 58CM锅径丨双面加热【220V】</t>
  </si>
  <si>
    <t>德玛仕（DEMASHI）商用电饼铛大型双面加热全自动电饼铛大号电饼炉烤饼炉烙饼机酱香饼烤饼机电饼档商用大号电饼档 47CM锅径丨悬浮上盖【220V】旋钮</t>
  </si>
  <si>
    <t>德玛仕（DEMASHI）商用电饼铛大型双面加热全自动电饼铛大号电饼炉烤饼炉烙饼机酱香饼烤饼机电饼档商用大号电饼档 58CM锅径丨双面加热【380V】</t>
  </si>
  <si>
    <t>德玛仕（DEMASHI）商用电饼铛大型双面加热全自动电饼铛大号电饼炉烤饼炉烙饼机酱香饼烤饼机电饼档商用大号电饼档 69CM大铝盘带储物柜【380V】</t>
  </si>
  <si>
    <t>德玛仕（DEMASHI）商用电饼铛大型双面加热全自动电饼铛大号电饼炉烤饼炉烙饼机酱香饼烤饼机电饼档商用大号电饼档 54cm锅径丨4cm深丨380V丨54AU-PT1</t>
  </si>
  <si>
    <t>德玛仕（DEMASHI）商用电饼铛大型双面加热全自动电饼铛大号电饼炉烤饼炉烙饼机酱香饼烤饼机电饼档商用大号电饼档 69CM大铝盘经典款【380V】</t>
  </si>
  <si>
    <t>德玛仕（DEMASHI）商用电饼铛大型双面加热全自动电饼铛大号电饼炉烤饼炉烙饼机酱香饼烤饼机电饼档商用大号电饼档 57CM大盘带储物柜【220V】</t>
  </si>
  <si>
    <t>德玛仕（DEMASHI）商用电饼铛大型双面加热全自动电饼铛大号电饼炉烤饼炉烙饼机酱香饼烤饼机电饼档商用大号电饼档 54cm锅径丨4cm深丨220V丨54AU-PT1</t>
  </si>
  <si>
    <t>德玛仕（DEMASHI）商用电饼铛大型双面加热全自动电饼铛大号电饼炉烤饼炉烙饼机酱香饼烤饼机电饼档商用大号电饼档 57CM双头储物款【380V】</t>
  </si>
  <si>
    <t>德玛仕（DEMASHI）配件直饮机开水器净水器滤芯过滤器-属于配件（联系客服，核实机器对应滤芯） 前置中央净水器1200G全套滤芯</t>
  </si>
  <si>
    <t>德玛仕（DEMASHI）配件直饮机开水器净水器滤芯过滤器-属于配件（联系客服，核实机器对应滤芯） 三分快接滤芯套装 -四级超滤</t>
  </si>
  <si>
    <t>德玛仕（DEMASHI）配件直饮机开水器净水器滤芯过滤器-属于配件（联系客服，核实机器对应滤芯） L5丨600G丨全套滤芯</t>
  </si>
  <si>
    <t>德玛仕（DEMASHI）配件直饮机开水器净水器滤芯过滤器-属于配件（联系客服，核实机器对应滤芯） 前置中央净水器1600G全套滤芯</t>
  </si>
  <si>
    <t>德玛仕（DEMASHI）配件直饮机开水器净水器滤芯过滤器-属于配件（联系客服，核实机器对应滤芯） 前置中央净水器800G全套滤芯</t>
  </si>
  <si>
    <t>德玛仕（DEMASHI）配件直饮机开水器净水器滤芯过滤器-属于配件（联系客服，核实机器对应滤芯） 前置中央净水器400G全套滤芯</t>
  </si>
  <si>
    <t>德玛仕（DEMASHI）配件直饮机开水器净水器滤芯过滤器-属于配件（联系客服，核实机器对应滤芯） 中央净水器前三级滤芯</t>
  </si>
  <si>
    <t>德玛仕（DEMASHI）配件直饮机开水器净水器滤芯过滤器-属于配件（联系客服，核实机器对应滤芯） 五级超滤直饮机滤芯</t>
  </si>
  <si>
    <t>德玛仕（DEMASHI）配件直饮机开水器净水器滤芯过滤器-属于配件（联系客服，核实机器对应滤芯） 五级RO反渗透净水器-10寸滤瓶</t>
  </si>
  <si>
    <t>德玛仕（DEMASHI）配件直饮机开水器净水器滤芯过滤器-属于配件（联系客服，核实机器对应滤芯） 五级RO滤芯套装（30LG系列）</t>
  </si>
  <si>
    <t>德玛仕（DEMASHI）配件直饮机开水器净水器滤芯过滤器-属于配件（联系客服，核实机器对应滤芯） YT-2K专用五级RO滤芯</t>
  </si>
  <si>
    <t>德玛仕（DEMASHI）配件直饮机开水器净水器滤芯过滤器-属于配件（联系客服，核实机器对应滤芯） YSJ-04U5-C2旋转卡接式滤芯一套</t>
  </si>
  <si>
    <t>德玛仕（DEMASHI）配件直饮机开水器净水器滤芯过滤器-属于配件（联系客服，核实机器对应滤芯） 制冰机滤芯-PP棉滤芯</t>
  </si>
  <si>
    <t>德玛仕（DEMASHI）配件直饮机开水器净水器滤芯过滤器-属于配件（联系客服，核实机器对应滤芯） 一级过滤器</t>
  </si>
  <si>
    <t>德玛仕（DEMASHI）配件直饮机开水器净水器滤芯过滤器-属于配件（联系客服，核实机器对应滤芯） 三级过滤器</t>
  </si>
  <si>
    <t>德玛仕（DEMASHI）配件直饮机开水器净水器滤芯过滤器-属于配件（联系客服，核实机器对应滤芯） 内置过滤款-二级过滤器</t>
  </si>
  <si>
    <t>德玛仕（DEMASHI）配件直饮机开水器净水器滤芯过滤器-属于配件（联系客服，核实机器对应滤芯） KG-08LG-1H专用四级滤芯</t>
  </si>
  <si>
    <t>德玛仕（DEMASHI）配件直饮机开水器净水器滤芯过滤器-属于配件（联系客服，核实机器对应滤芯） 三分快接滤芯套装.-二级</t>
  </si>
  <si>
    <t>德玛仕（DEMASHI）配件直饮机开水器净水器滤芯过滤器-属于配件（联系客服，核实机器对应滤芯） L6l800G|全套</t>
  </si>
  <si>
    <t>德玛仕（DEMASHI）配件直饮机开水器净水器滤芯过滤器-属于配件（联系客服，核实机器对应滤芯） 前三级滤芯(30LG-2Z&amp;18LG-2W用)</t>
  </si>
  <si>
    <t>德玛仕（DEMASHI）配件直饮机开水器净水器滤芯过滤器-属于配件（联系客服，核实机器对应滤芯） 二级过滤器/二级净水器</t>
  </si>
  <si>
    <t>德玛仕（DEMASHI）配件直饮机开水器净水器滤芯过滤器-属于配件（联系客服，核实机器对应滤芯） 五级超滤全套丨2Y1系列</t>
  </si>
  <si>
    <t>德玛仕（DEMASHI）配件直饮机开水器净水器滤芯过滤器-属于配件（联系客服，核实机器对应滤芯） 五级过滤器</t>
  </si>
  <si>
    <t>德玛仕（DEMASHI）配件直饮机开水器净水器滤芯过滤器-属于配件（联系客服，核实机器对应滤芯） 五级超滤前三级丨2Y1系列</t>
  </si>
  <si>
    <t>德玛仕（DEMASHI）配件直饮机开水器净水器滤芯过滤器-属于配件（联系客服，核实机器对应滤芯） 五级RO400G丨3012滤芯</t>
  </si>
  <si>
    <t>德玛仕（DEMASHI）配件直饮机开水器净水器滤芯过滤器-属于配件（联系客服，核实机器对应滤芯） 一开一净-五级RO反渗透</t>
  </si>
  <si>
    <t>德玛仕（DEMASHI）配件直饮机开水器净水器滤芯过滤器-属于配件（联系客服，核实机器对应滤芯） 前三级滤芯-10寸滤瓶</t>
  </si>
  <si>
    <t>德玛仕（DEMASHI）配件直饮机开水器净水器滤芯过滤器-属于配件（联系客服，核实机器对应滤芯） 颗粒活性碳滤芯</t>
  </si>
  <si>
    <t>德玛仕（DEMASHI）配件直饮机开水器净水器滤芯过滤器-属于配件（联系客服，核实机器对应滤芯） 快接-三级过滤器</t>
  </si>
  <si>
    <t>德玛仕（DEMASHI）配件直饮机开水器净水器滤芯过滤器-属于配件（联系客服，核实机器对应滤芯） （三分快接）十寸滤芯前三级</t>
  </si>
  <si>
    <t>德玛仕（DEMASHI）配件直饮机开水器净水器滤芯过滤器-属于配件（联系客服，核实机器对应滤芯） 压缩活性炭滤芯</t>
  </si>
  <si>
    <t>德玛仕（DEMASHI）配件直饮机开水器净水器滤芯过滤器-属于配件（联系客服，核实机器对应滤芯） 旋转卡接-RO反渗透（1H专用）</t>
  </si>
  <si>
    <t>德玛仕（DEMASHI）配件直饮机开水器净水器滤芯过滤器-属于配件（联系客服，核实机器对应滤芯） 壁挂式开水器爱惠浦滤芯一开一净</t>
  </si>
  <si>
    <t>德玛仕（DEMASHI）配件直饮机开水器净水器滤芯过滤器-属于配件（联系客服，核实机器对应滤芯） 一开一净-前三级滤芯</t>
  </si>
  <si>
    <t>德玛仕（DEMASHI）配件直饮机开水器净水器滤芯过滤器-属于配件（联系客服，核实机器对应滤芯） 五级超滤前三级滤芯</t>
  </si>
  <si>
    <t>德玛仕（DEMASHI）配件直饮机开水器净水器滤芯过滤器-属于配件（联系客服，核实机器对应滤芯） 前两级滤芯（08LG/C2系列）</t>
  </si>
  <si>
    <t>德玛仕（DEMASHI）配件直饮机开水器净水器滤芯过滤器-属于配件（联系客服，核实机器对应滤芯） 五级超滤丨十寸三分快接</t>
  </si>
  <si>
    <t>德玛仕（DEMASHI）配件直饮机开水器净水器滤芯过滤器-属于配件（联系客服，核实机器对应滤芯） PP棉滤芯</t>
  </si>
  <si>
    <t>德玛仕（DEMASHI）配件直饮机开水器净水器滤芯过滤器-属于配件（联系客服，核实机器对应滤芯） 直饮机滤芯-联系在线客服备注2</t>
  </si>
  <si>
    <t>德玛仕（DEMASHI）配件直饮机开水器净水器滤芯过滤器-属于配件（联系客服，核实机器对应滤芯） 四级超滤-前两级滤芯</t>
  </si>
  <si>
    <t>德玛仕（DEMASHI）配件直饮机开水器净水器滤芯过滤器-属于配件（联系客服，核实机器对应滤芯） 直饮机滤芯-联系在线客服备注1</t>
  </si>
  <si>
    <t>德玛仕（DEMASHI）配件直饮机开水器净水器滤芯过滤器-属于配件（联系客服，核实机器对应滤芯） 旋转卡接-活性碳棒（1H专用）</t>
  </si>
  <si>
    <t>德玛仕（DEMASHI）配件直饮机开水器净水器滤芯过滤器-属于配件（联系客服，核实机器对应滤芯） 旋转卡接-后置活性炭（1H专用）</t>
  </si>
  <si>
    <t>德玛仕（DEMASHI）配件直饮机开水器净水器滤芯过滤器-属于配件（联系客服，核实机器对应滤芯） 五级RO滤芯套装（30K系列）</t>
  </si>
  <si>
    <t>德玛仕（DEMASHI）配件直饮机开水器净水器滤芯过滤器-属于配件（联系客服，核实机器对应滤芯） 旋转卡接-PP棉滤芯（1H专用）</t>
  </si>
  <si>
    <t>德玛仕（DEMASHI）现磨豆浆机商用大容量无渣全自动免滤商用磨浆机早餐店用不锈钢米浆机全自动豆浆机商用煮一体 10.5升|DJ-10A |220V</t>
  </si>
  <si>
    <t>德玛仕（DEMASHI）现磨豆浆机商用大容量无渣全自动免滤商用磨浆机早餐店用不锈钢米浆机全自动豆浆机商用煮一体 15升|DJ-20A|220V</t>
  </si>
  <si>
    <t>德玛仕（DEMASHI）现磨豆浆机商用大容量无渣全自动免滤商用磨浆机早餐店用不锈钢米浆机全自动豆浆机商用煮一体 20升|DJ-25A|220V</t>
  </si>
  <si>
    <t>德玛仕【德玛仕 DEMASHI】豆浆机商用全自动预约定时浆渣分离免过滤无渣磨浆机大型现磨豆浆机单位食堂 HY200B-DR20</t>
  </si>
  <si>
    <t>德玛仕【德玛仕 DEMASHI】豆浆机商用全自动预约定时浆渣分离免过滤无渣磨浆机大型现磨豆浆机单位食堂 DJJ-12XP-G1</t>
  </si>
  <si>
    <t>德玛仕【德玛仕 DEMASHI】豆浆机商用全自动预约定时浆渣分离免过滤无渣磨浆机大型现磨豆浆机单位食堂 DJJ-20XP-G1</t>
  </si>
  <si>
    <t>德玛仕【德玛仕 DEMASHI】豆浆机商用全自动预约定时浆渣分离免过滤无渣磨浆机大型现磨豆浆机单位食堂 DJJ-16XP-G1</t>
  </si>
  <si>
    <t>德玛仕【德玛仕 DEMASHI】豆浆机商用全自动预约定时浆渣分离免过滤无渣磨浆机大型现磨豆浆机单位食堂 预约定时丨10.5L丨DMS-10HE</t>
  </si>
  <si>
    <t>德玛仕【德玛仕DEMASHI】商用豆浆机大容量磨浆机打浆机全自动多功能干湿两用家用五谷现磨早餐店用大型 HY100B 10.5升丨220V 丨30-40人</t>
  </si>
  <si>
    <t>德玛仕DEMASHI豆浆机商用全自动浆渣分离免滤无渣磨浆机现磨米浆机大容量大功率不锈钢商用豆浆机早餐店 35L豆花机|HY-DH-35|380V</t>
  </si>
  <si>
    <t>德玛仕DEMASHI豆浆机商用全自动浆渣分离免滤无渣磨浆机现磨米浆机大容量大功率不锈钢商用豆浆机早餐店 35L|HY350B-E35|220V（配三角架）</t>
  </si>
  <si>
    <t>德玛仕DEMASHI豆浆机商用全自动浆渣分离免滤无渣磨浆机现磨米浆机大容量大功率不锈钢商用豆浆机早餐店 25L高原豆花机|DMS-DH-25A|220V</t>
  </si>
  <si>
    <t>德玛仕DEMASHI豆浆机商用全自动浆渣分离免滤无渣磨浆机现磨米浆机大容量大功率不锈钢商用豆浆机早餐店 15L高原豆花机|DMS-DH-15A|220V</t>
  </si>
  <si>
    <t>德玛仕DEMASHI豆浆机商用全自动浆渣分离免滤无渣磨浆机现磨米浆机大容量大功率不锈钢商用豆浆机早餐店 50L高端HY500B-E50（380V）</t>
  </si>
  <si>
    <t>德玛仕DEMASHI豆浆机商用全自动浆渣分离免滤无渣磨浆机现磨米浆机大容量大功率不锈钢商用豆浆机早餐店 50L豆花机|HY-DH-50|380V</t>
  </si>
  <si>
    <t>德玛仕DEMASHI豆浆机商用全自动浆渣分离免滤无渣磨浆机现磨米浆机大容量大功率不锈钢商用豆浆机早餐店 45L高端|HY450B-E45|220V</t>
  </si>
  <si>
    <t>德玛仕DEMASHI豆浆机商用全自动浆渣分离免滤无渣磨浆机现磨米浆机大容量大功率不锈钢商用豆浆机早餐店 25L|HY250B-E25|220V（配三角架）</t>
  </si>
  <si>
    <t>德玛仕（DEMASHI）商用电磁炉3500W大功率多头电磁灶双头爆炒平面凹面电池炉3500w电磁炉电炒炉【全铜线圈官方直营】 四头柜式丨220V丨HW-BZL435140-A1</t>
  </si>
  <si>
    <t>德玛仕（DEMASHI）商用电磁炉3500W大功率多头电磁灶双头爆炒平面凹面电池炉3500w电磁炉电炒炉【全铜线圈官方直营】 一平一凹5000W*2（IH-TC-100A2）</t>
  </si>
  <si>
    <t>德玛仕（DEMASHI）商用电磁炉3500W大功率多头电磁灶双头爆炒平面凹面电池炉3500w电磁炉电炒炉【全铜线圈官方直营】 四平3500W*4（BZL-35X4-T1）</t>
  </si>
  <si>
    <t>德玛仕（DEMASHI）商用电磁炉3500W大功率多头电磁灶双头爆炒平面凹面电池炉3500w电磁炉电炒炉【全铜线圈官方直营】 四平3500w*4（DCL-TT-35X4-H1）</t>
  </si>
  <si>
    <t>德玛仕（DEMASHI）商用电磁炉3500W大功率多头电磁灶双头爆炒平面凹面电池炉3500w电磁炉电炒炉【全铜线圈官方直营】 两平5000W*2（TT-50X2-M1）</t>
  </si>
  <si>
    <t>德玛仕（DEMASHI）商用电磁炉3500W大功率多头电磁灶双头爆炒平面凹面电池炉3500w电磁炉电炒炉【全铜线圈官方直营】 智能留样仪丨可导报表标签丨RX1011</t>
  </si>
  <si>
    <t>德玛仕（DEMASHI）商用电磁炉3500W大功率多头电磁灶双头爆炒平面凹面电池炉3500w电磁炉电炒炉【全铜线圈官方直营】 一平一凹3500W*2（IH-TC-70A2）</t>
  </si>
  <si>
    <t>德玛仕（DEMASHI）商用电磁炉3500W大功率多头电磁灶双头爆炒平面凹面电池炉3500w电磁炉电炒炉【全铜线圈官方直营】 三平3500W*3（IH-TT-105P3）</t>
  </si>
  <si>
    <t>德玛仕（DEMASHI）商用电磁炉3500W大功率多头电磁灶双头爆炒平面凹面电池炉3500w电磁炉电炒炉【全铜线圈官方直营】 两平3500W*2（IH-TT-70P2）</t>
  </si>
  <si>
    <t>德玛仕（DEMASHI）电饭煲 商用电饭锅 食堂电饭锅大容量 家用酒店食堂大功率蒸笼饭锅特大号超大家用多功能【官方】 11升带蒸笼款【10-15人适用】</t>
  </si>
  <si>
    <t>德玛仕（DEMASHI）电饭煲 商用电饭锅 食堂电饭锅大容量 家用酒店食堂大功率蒸笼饭锅特大号超大家用多功能【官方】 13升带蒸笼款【15-20人适用】</t>
  </si>
  <si>
    <t>德玛仕（DEMASHI）电饭煲 商用电饭锅 食堂电饭锅大容量 家用酒店食堂大功率蒸笼饭锅特大号超大家用多功能【官方】 17升带蒸笼款【25-35人适用】</t>
  </si>
  <si>
    <t>德玛仕（DEMASHI）电饭煲 商用电饭锅 食堂电饭锅大容量 家用酒店食堂大功率蒸笼饭锅特大号超大家用多功能【官方】 9升带蒸笼款【8-13人适用】</t>
  </si>
  <si>
    <t>德玛仕（DEMASHI）电饭煲 商用电饭锅 食堂电饭锅大容量 家用酒店食堂大功率蒸笼饭锅特大号超大家用多功能【官方】 20升带蒸笼款【30-40人适用】</t>
  </si>
  <si>
    <t>德玛仕（DEMASHI）电饭煲 商用电饭锅 老式大容量 酒店食堂大功率蒸笼饭锅特大号超大家用多功能 13升定时控温款【15-20人适用】</t>
  </si>
  <si>
    <t>德玛仕（DEMASHI）电饭煲 商用电饭锅 老式大容量 酒店食堂大功率蒸笼饭锅特大号超大家用多功能 21升定时控温款【30-40人适用】</t>
  </si>
  <si>
    <t>德玛仕（DEMASHI）电饭煲 商用电饭锅 老式大容量 酒店食堂大功率蒸笼饭锅特大号超大家用多功能 16升定时控温款【25-35人适用】</t>
  </si>
  <si>
    <t>德玛仕（DEMASHI）商用大容量电压力锅智能电饭锅电饭煲多功能电高压锅压力煲饭店食堂煮饭锅煲汤用 17升丨20-32人适用【FR170-A】</t>
  </si>
  <si>
    <t>德玛仕（DEMASHI）商用大容量电压力锅智能电饭锅电饭煲多功能电高压锅压力煲饭店食堂煮饭锅煲汤用 20升丨25-40人适用【FR200-A】</t>
  </si>
  <si>
    <t>德玛仕（DEMASHI）商用大容量电压力锅智能电饭锅电饭煲多功能电高压锅压力煲饭店食堂煮饭锅煲汤用 13升丨15-28人适用【FR130-A】</t>
  </si>
  <si>
    <t>德玛仕（DEMASHI）商用大容量电压力锅智能电饭锅电饭煲多功能电高压锅压力煲饭店食堂煮饭锅煲汤用 9升丨8-20人适用【FR90-A】</t>
  </si>
  <si>
    <t>德玛仕（DEMASHI）商用大容量电压力锅智能电饭锅电饭煲多功能电高压锅压力煲饭店食堂煮饭锅煲汤用 25升|30-52人适用【FR250-A】</t>
  </si>
  <si>
    <t>德玛仕（DEMASHI）商用大容量电压力锅智能电饭锅电饭煲多功能电高压锅压力煲饭店食堂煮饭锅煲汤用 8L电压力锅（10-14人适用）</t>
  </si>
  <si>
    <t>德玛仕（DEMASHI）商用大容量电压力锅智能电饭锅电饭煲多功能电高压锅压力煲饭店食堂煮饭锅煲汤用 12L电压力锅（15-20人适用）</t>
  </si>
  <si>
    <t>德玛仕（DEMASHI）商用大容量电压力锅智能电饭锅电饭煲多功能电高压锅压力煲饭店食堂煮饭锅煲汤用 17L电压力锅（20-28人适用）</t>
  </si>
  <si>
    <t>德玛仕（DEMASHI）商用大容量电压力锅智能电饭锅电饭煲多功能电高压锅压力煲饭店食堂煮饭锅煲汤用 11升丨10-24人适用【FR110-A】</t>
  </si>
  <si>
    <t>德玛仕（DEMASHI）商用大容量电压力锅智能电饭锅电饭煲多功能电高压锅压力煲饭店食堂煮饭锅煲汤用 29升丨40-60人适用【FR290-A】</t>
  </si>
  <si>
    <t>德玛仕（DEMASHI）商用大容量电压力锅智能电饭锅电饭煲多功能电高压锅压力煲饭店食堂煮饭锅煲汤用 40L电压力锅（40-52人适用）</t>
  </si>
  <si>
    <t>德玛仕（DEMASHI）商用大容量电压力锅智能电饭锅电饭煲多功能电高压锅压力煲饭店食堂煮饭锅煲汤用 26L电压力锅（30-48人适用）</t>
  </si>
  <si>
    <t>德玛仕（DEMASHI）商用大容量电压力锅智能电饭锅电饭煲多功能电高压锅压力煲饭店食堂煮饭锅煲汤用 21L电压力锅（25-32人适用）</t>
  </si>
  <si>
    <t>德玛仕（DEMASHI）商用电磁炉凹面3500W大功率家用爆炒电磁灶炒菜电炒炉电池炉电炉灶官方【官方直营 全铜线圈】 5000W商用爆炒【炒锅45cm】</t>
  </si>
  <si>
    <t>德玛仕（DEMASHI）商用电磁炉凹面3500W大功率家用爆炒电磁灶炒菜电炒炉电池炉电炉灶官方【官方直营 全铜线圈】 3500W商用爆炒【炒锅45cm】</t>
  </si>
  <si>
    <t>德玛仕（DEMASHI）商用电磁炉凹面3500W大功率家用爆炒电磁灶炒菜电炒炉电池炉电炉灶官方【官方直营 全铜线圈】 3500W家用爆炒【炒锅32cm】</t>
  </si>
  <si>
    <t>德玛仕（DEMASHI）商用电磁炉凹面3500W大功率家用爆炒电磁灶炒菜电炒炉电池炉电炉灶官方【官方直营 全铜线圈】 3500W家商两用【炒锅36cm】</t>
  </si>
  <si>
    <t>德玛仕（DEMASHI）商用电磁炉凹面3500W大功率家用爆炒电磁灶炒菜电炒炉电池炉电炉灶官方【官方直营 全铜线圈】 3500W蒸煮套餐【炒锅+汤锅】</t>
  </si>
  <si>
    <t>德玛仕（DEMASHI）商用大容量 电压力锅商用 智能蒸煮多用电饭锅电饭煲 多功能电高压锅电压力煲 45L电压力锅（60-90人）</t>
  </si>
  <si>
    <t>德玛仕（DEMASHI）商用大容量 电压力锅商用 智能蒸煮多用电饭锅电饭煲 多功能电高压锅电压力煲 40L电压力锅（60-70人）</t>
  </si>
  <si>
    <t>德玛仕（DEMASHI）商用大容量 电压力锅商用 智能蒸煮多用电饭锅电饭煲 多功能电高压锅电压力煲 26L电压力锅（35-45人）</t>
  </si>
  <si>
    <t>德玛仕（DEMASHI）商用大容量 电压力锅商用 智能蒸煮多用电饭锅电饭煲 多功能电高压锅电压力煲 17L电压力锅（25-35人）</t>
  </si>
  <si>
    <t>德玛仕（DEMASHI）电热蒸煮桶开水桶商用 不锈钢烧水保温桶烧水开水器大容量加热汤煮粥茶水月子凉茶桶烧水器烧水桶 食品级304内胆丨装约120斤水丨</t>
  </si>
  <si>
    <t>德玛仕（DEMASHI）电热蒸煮桶开水桶商用 不锈钢烧水保温桶烧水开水器大容量加热汤煮粥茶水月子凉茶桶烧水器烧水桶 食品级304内胆带蒸片丨50L容量丨</t>
  </si>
  <si>
    <t>德玛仕（DEMASHI）电热蒸煮桶开水桶商用 不锈钢烧水保温桶烧水开水器大容量加热汤煮粥茶水月子凉茶桶烧水器烧水桶 食品级304内胆丨装约80斤水丨</t>
  </si>
  <si>
    <t>德玛仕（DEMASHI）电热蒸煮桶开水桶商用 不锈钢烧水保温桶烧水开水器大容量加热汤煮粥茶水月子凉茶桶烧水器烧水桶 食品级304内胆带蒸片丨30L容量丨</t>
  </si>
  <si>
    <t>德玛仕（DEMASHI）电热蒸煮桶开水桶商用 不锈钢烧水保温桶烧水开水器大容量加热汤煮粥茶水月子凉茶桶烧水器烧水桶 食品级304内胆丨装约60斤水丨</t>
  </si>
  <si>
    <t>德玛仕（DEMASHI）电热蒸煮桶开水桶商用 不锈钢烧水保温桶烧水开水器大容量加热汤煮粥茶水月子凉茶桶烧水器烧水桶 食品级304内胆丨装约100斤水丨</t>
  </si>
  <si>
    <t>德玛仕（DEMASHI）电热蒸煮桶开水桶商用 不锈钢烧水保温桶烧水开水器大容量加热汤煮粥茶水月子凉茶桶烧水器烧水桶 12L煮水桶丨食品级304内胆丨</t>
  </si>
  <si>
    <t>德玛仕（DEMASHI）电热蒸煮桶开水桶商用 不锈钢烧水保温桶烧水开水器大容量加热汤煮粥茶水月子凉茶桶烧水器烧水桶 15L煮水桶丨食品级304内胆丨</t>
  </si>
  <si>
    <t>德玛仕（DEMASHI）商用大容量电压力锅 可预约定时 蒸煮多用电饭锅多功能电饭煲食堂饭店电高压锅高压电压力锅 电压力锅（60-70人）40L</t>
  </si>
  <si>
    <t>德玛仕（DEMASHI）商用大容量电压力锅 可预约定时 蒸煮多用电饭锅多功能电饭煲食堂饭店电高压锅高压电压力锅 电压力锅（35-45人）26L</t>
  </si>
  <si>
    <t>德玛仕（DEMASHI）商用大容量电压力锅 可预约定时 蒸煮多用电饭锅多功能电饭煲食堂饭店电高压锅高压电压力锅 电压力锅（25-35人）17L</t>
  </si>
  <si>
    <t>德玛仕（DEMASHI）商用大容量电压力锅 可预约定时 蒸煮多用电饭锅多功能电饭煲食堂饭店电高压锅高压电压力锅 电压力锅（15-20人）12L</t>
  </si>
  <si>
    <t>德玛仕（DEMASHI）商用大容量电压力锅 电脑款多功能电饭锅电饭煲 食堂饭店电高压锅 大电压力煲 电压力锅YBD26-350（35-45人） 26L</t>
  </si>
  <si>
    <t>德玛仕（DEMASHI）商用大容量电压力锅 电脑款多功能电饭锅电饭煲 食堂饭店电高压锅 大电压力煲 电压力锅YBD17-190（25-30人） 17L</t>
  </si>
  <si>
    <t>德玛仕（DEMASHI）商用大容量电压力锅 电脑款多功能电饭锅电饭煲 食堂饭店电高压锅 大电压力煲 电压力锅YBD40-350（60-70人） 40L</t>
  </si>
  <si>
    <t>德玛仕（DEMASHI）BC-3500A电磁炉专用凹面不锈钢汤锅 非配套电磁炉请勿拍下 属于配件 凹面汤锅特制款</t>
  </si>
  <si>
    <t>德玛仕（DEMASHI）电饭煲家用商大电饭锅 蒸米饭多功能大容量智能预约西施锅特大超大蒸米饭大容量电饭煲 16升丨20-30人适用【WF-D16】</t>
  </si>
  <si>
    <t>德玛仕（DEMASHI）电饭煲家用商大电饭锅 蒸米饭多功能大容量智能预约西施锅特大超大蒸米饭大容量电饭煲 19升丨30-40人适用【WF-D19】</t>
  </si>
  <si>
    <t>德玛仕【风冷】德玛仕（DEMASHI）展示柜冷藏 立式冰柜商用 冰箱风冷无霜保鲜柜双开门 酒吧超市啤酒饮料 【饮料展示】338L直冷LG-390ZH1</t>
  </si>
  <si>
    <t>德玛仕【风冷】德玛仕（DEMASHI）展示柜冷藏 立式冰柜商用 冰箱风冷无霜保鲜柜双开门 酒吧超市啤酒饮料 【饮料展示】308L直冷LG-360ZH1</t>
  </si>
  <si>
    <t>德玛仕【风冷】德玛仕（DEMASHI）展示柜冷藏 立式冰柜商用 冰箱风冷无霜保鲜柜双开门 酒吧超市啤酒饮料 【饮料展示】230L直冷LG-300ZH1</t>
  </si>
  <si>
    <t>德玛仕（DEMASHI）商用电器配件适用商用电磁炉专用配套炒锅平面凹面可选（不是主商品）属于配件 【汤桶】50cm汤桶</t>
  </si>
  <si>
    <t>德玛仕（DEMASHI）商用电器配件适用商用电磁炉专用配套炒锅平面凹面可选（不是主商品）属于配件 商用电磁炉适配45CM凹面炒锅</t>
  </si>
  <si>
    <t>德玛仕（DEMASHI）商用电器配件适用商用电磁炉专用配套炒锅平面凹面可选（不是主商品）属于配件 【汤桶】40cm汤桶</t>
  </si>
  <si>
    <t>德玛仕（DEMASHI）商用电器配件适用商用电磁炉专用配套炒锅平面凹面可选（不是主商品）属于配件 适配45CM炒锅锅盖</t>
  </si>
  <si>
    <t>德玛仕（DEMASHI）商用电器配件适用商用电磁炉专用配套炒锅平面凹面可选（不是主商品）属于配件 50CM小炒锅 适配大锅灶</t>
  </si>
  <si>
    <t>德玛仕（DEMASHI）商用电器配件适用商用电磁炉专用配套炒锅平面凹面可选（不是主商品）属于配件 小木铲（适配32cm炒锅）</t>
  </si>
  <si>
    <t>德玛仕（DEMASHI）商用电器配件适用商用电磁炉专用配套炒锅平面凹面可选（不是主商品）属于配件 铁锅720</t>
  </si>
  <si>
    <t>德玛仕（DEMASHI）商用电器配件适用商用电磁炉专用配套炒锅平面凹面可选（不是主商品）属于配件 商用电磁炉适配32CM平面炒锅</t>
  </si>
  <si>
    <t>德玛仕（DEMASHI）商用电器配件适用商用电磁炉专用配套炒锅平面凹面可选（不是主商品）属于配件 商用电磁炉适配32CM凹面炒锅</t>
  </si>
  <si>
    <t>德玛仕（DEMASHI）商用电器配件适用商用电磁炉专用配套炒锅平面凹面可选（不是主商品）属于配件 【汤桶】25cm汤桶</t>
  </si>
  <si>
    <t>德玛仕（DEMASHI）商用电器配件适用商用电磁炉专用配套炒锅平面凹面可选（不是主商品）属于配件 【汤桶架】适配TT3500A</t>
  </si>
  <si>
    <t>德玛仕（DEMASHI）商用电器配件适用商用电磁炉专用配套炒锅平面凹面可选（不是主商品）属于配件 【煎锅】28cm不锈钢煎锅</t>
  </si>
  <si>
    <t>德玛仕（DEMASHI）商用电器配件适用商用电磁炉专用配套炒锅平面凹面可选（不是主商品）属于配件 商用电磁炉适配38CM双耳炒锅</t>
  </si>
  <si>
    <t>德玛仕（DEMASHI）商用电器配件适用商用电磁炉专用配套炒锅平面凹面可选（不是主商品）属于配件 【汤锅】32cm汤锅</t>
  </si>
  <si>
    <t>德玛仕（DEMASHI）商用电器配件适用商用电磁炉专用配套炒锅平面凹面可选（不是主商品）属于配件 凹面汤锅特制款</t>
  </si>
  <si>
    <t>德玛仕（DEMASHI）商用电器配件适用商用电磁炉专用配套炒锅平面凹面可选（不是主商品）属于配件 【煎锅】21.8cm不粘锅煎锅</t>
  </si>
  <si>
    <t>德玛仕（DEMASHI）商用电器配件适用商用电磁炉专用配套炒锅平面凹面可选（不是主商品）属于配件 【汤桶架】适配TT5000N、TT6000W</t>
  </si>
  <si>
    <t>德玛仕（DEMASHI）商用电器配件适用商用电磁炉专用配套炒锅平面凹面可选（不是主商品）属于配件 铸铁炒锅 适配燃气大锅灶尺寸可定制</t>
  </si>
  <si>
    <t>德玛仕（DEMASHI）商用电器配件适用商用电磁炉专用配套炒锅平面凹面可选（不是主商品）属于配件 商用电磁炉适配50CM凹面炒锅</t>
  </si>
  <si>
    <t>德玛仕（DEMASHI）商用电器配件适用商用电磁炉专用配套炒锅平面凹面可选（不是主商品）属于配件 全钢锅盖（适配32cm炒锅）</t>
  </si>
  <si>
    <t>德玛仕（DEMASHI）商用电器配件适用商用电磁炉专用配套炒锅平面凹面可选（不是主商品）属于配件 铸铁炒锅适配大锅灶尺寸可定制</t>
  </si>
  <si>
    <t>德玛仕（DEMASHI）商用全自动土豆去皮机饭店马铃薯磨皮机学校食堂马铃薯芋头生姜马蹄清洗机食堂地瓜生姜剥皮机 脱皮机（700KG/h）QC-1500</t>
  </si>
  <si>
    <t>德玛仕（DEMASHI）商用全自动土豆去皮机饭店马铃薯磨皮机学校食堂马铃薯芋头生姜马蹄清洗机食堂地瓜生姜剥皮机 脱皮机（500KG/h）QC-1000</t>
  </si>
  <si>
    <t>德玛仕（DEMASHI）商用全自动土豆去皮机饭店马铃薯磨皮机学校食堂马铃薯芋头生姜马蹄清洗机食堂地瓜生姜剥皮机 脱皮机（300KG/h）QC-600</t>
  </si>
  <si>
    <t>德玛仕（DEMASHI）商用全自动切片机饭店马铃薯蔬菜切片机学校食堂单位肉卷凉菜切片机羊肉卷肉片机切肉片机商用 【双进料口丨大型切片切丝机】</t>
  </si>
  <si>
    <t>德玛仕（DEMASHI）商用全自动土豆去皮机饭店马铃薯磨皮机学校食堂剥皮机绞肉机切片机羊肉卷肉片机切片切丝商用 定制权益</t>
  </si>
  <si>
    <t>德玛仕（DEMASHI）商用全自动土豆去皮机饭店马铃薯磨皮机学校食堂切菜机商用双通道口同时切菜可切球茎不锈钢 多功能切菜切丁机DQC101</t>
  </si>
  <si>
    <t>德玛仕（DEMASHI）商用全自动切菜机饭店马铃薯磨皮机学校食堂切菜机商用切片切丝切粒大功率切菜机电动一次成型 经济款切块机丨QKJ-75L-A1</t>
  </si>
  <si>
    <t>德玛仕（DEMASHI）商用全自动切菜机饭店马铃薯磨皮机学校食堂切菜机商用切片切丝切粒大功率切菜机电动一次成型 切菜机JG-30</t>
  </si>
  <si>
    <t>德玛仕（DEMASHI）商用全自动切菜机饭店马铃薯磨皮机学校食堂切菜机商用切片切丝切粒大功率切菜机电动一次成型 球形根茎丨220V丨QCJ-3060HC-H1</t>
  </si>
  <si>
    <t>德玛仕（DEMASHI）商用全自动切菜机饭店马铃薯磨皮机学校食堂切菜机商用切片切丝切粒大功率切菜机电动一次成型 球形根茎丨220V丨QCJ-00100GJ-H4</t>
  </si>
  <si>
    <t>德玛仕（DEMASHI）商用全自动切菜机饭店马铃薯磨皮机学校食堂切菜机商用切片切丝切粒大功率切菜机电动一次成型 球形根茎丨220V丨QCJ-4000YC-H5</t>
  </si>
  <si>
    <t>德玛仕（DEMASHI）商用全自动绞肉机饭店学校食堂绞肉机商用切肉片机商用绞肉机商用大功率切菜机自动成馅大功率 菜馅料搅拌机CP30</t>
  </si>
  <si>
    <t>德玛仕（DEMASHI）商用全自动切片机饭店马铃薯切片机学校食堂切菜机绞肉机切片机羊肉卷肉片机切片机商用大功率 商用切片切丝机QPJ-100S</t>
  </si>
  <si>
    <t>德玛仕（DEMASHI）制冰机商用方冰全自动大型水冷奶茶店全自动商用制冰器 酒吧吧台式方块造冰粒机 380X-2H【雪花碎冰丨储冰300KG】</t>
  </si>
  <si>
    <t>德玛仕（DEMASHI）制冰机商用方冰全自动大型水冷奶茶店全自动商用制冰器 酒吧吧台式方块造冰粒机 150X-2H【雪花碎冰丨储冰200KG】</t>
  </si>
  <si>
    <t>德玛仕（DEMASHI）制冰机商用方冰全自动大型水冷奶茶店全自动商用制冰器 酒吧吧台式方块造冰粒机 500X-2H【雪花碎冰丨储冰300KG】</t>
  </si>
  <si>
    <t>德玛仕（DEMASHI）制冰机商用方冰全自动大型水冷奶茶店全自动商用制冰器 酒吧吧台式方块造冰粒机 200X-2H【雪花碎冰丨储冰200KG】</t>
  </si>
  <si>
    <t>德玛仕（DEMASHI）制冰机商用方冰全自动大型水冷奶茶店全自动商用制冰器 酒吧吧台式方块造冰粒机 250X-2H【雪花碎冰丨储冰300KG】</t>
  </si>
  <si>
    <t>德玛仕制冰机商用 风冷水冷制冰机 冰块机 家用小型大型方冰机 奶茶店餐饮店办公室全自动吧台制冰机器 【豪华款方冰108冰格丨储冰58KG</t>
  </si>
  <si>
    <t>德玛仕制冰机商用 风冷水冷制冰机 冰块机 家用小型大型方冰机 奶茶店餐饮店办公室全自动吧台制冰机器 豪华款方冰126冰格丨储冰58KG丨</t>
  </si>
  <si>
    <t>德玛仕制冰机商用 风冷水冷制冰机 冰块机 家用小型大型方冰机 奶茶店餐饮店办公室全自动吧台制冰机器 旗舰款方冰156冰格丨日供1800杯</t>
  </si>
  <si>
    <t>德玛仕（DEMASHI）制冰机商用 风冷水冷制冰机 冰块机 家用小型大型方冰机 奶茶店餐饮店办公室全自动吧台制冰机器 【标配款方冰90冰格丨日供1080杯</t>
  </si>
  <si>
    <t>德玛仕（DEMASHI）制冰机商用 风冷水冷制冰机 冰块机 家用小型大型方冰机 奶茶店餐饮店办公室全自动吧台制冰机器 标配款方冰108冰格丨日供1290杯</t>
  </si>
  <si>
    <t>德玛仕（DEMASHI）商用洗碗机 长龙式 全自动化大型酒店食堂餐厅饭店大容量刷碗机 三缸双喷双烘干【2000-3000人】</t>
  </si>
  <si>
    <t>德玛仕（DEMASHI）商用洗碗机 长龙式 全自动化大型酒店食堂餐厅饭店大容量刷碗机 三缸双喷标准款【2000-2500人】</t>
  </si>
  <si>
    <t>德玛仕（DEMASHI）商用洗碗机 长龙式 全自动化大型酒店食堂餐厅饭店大容量刷碗机 双缸双喷加长款【1200-1500人】</t>
  </si>
  <si>
    <t>德玛仕（DEMASHI）商用洗碗机 长龙式 全自动化大型酒店食堂餐厅饭店大容量刷碗机 单缸单喷标准款【300-800人】</t>
  </si>
  <si>
    <t>德玛仕（DEMASHI）商用洗碗机 长龙式 全自动化大型酒店食堂餐厅饭店大容量刷碗机 双缸双喷带烘干【1000-2000人】</t>
  </si>
  <si>
    <t>德玛仕（DEMASHI）商用洗碗机 长龙式 全自动化大型酒店食堂餐厅饭店大容量刷碗机 双缸双喷标准款【1000-1500人】</t>
  </si>
  <si>
    <t>德玛仕（DEMASHI）商用洗碗机 长龙式 全自动化大型酒店食堂餐厅饭店大容量刷碗机 单缸单喷带烘干【500-1000人】</t>
  </si>
  <si>
    <t>德玛仕（DEMASHI）商用制冰机专用隔膜泵(含电源适配器）【单拍不发货】 隔膜泵（制冰机用） 隔膜泵（制冰机专用）</t>
  </si>
  <si>
    <t>德玛仕（DEMASHI）蒸饭柜蒸饭车蒸箱商用蒸饭箱蒸饭机食堂事业单位学校安全防干烧电蒸柜蒸包炉大容量全自动蒸饭柜 8盘380V ZFG-08K丨有孔无孔各半</t>
  </si>
  <si>
    <t>德玛仕（DEMASHI）蒸饭柜蒸饭车蒸箱商用蒸饭箱蒸饭机食堂事业单位学校安全防干烧电蒸柜蒸包炉大容量全自动蒸饭柜 12盘电脑款（供180人）KZ-125D丨全无孔</t>
  </si>
  <si>
    <t>德玛仕（DEMASHI）蒸饭柜蒸饭车蒸箱商用蒸饭箱蒸饭机食堂事业单位学校安全防干烧电蒸柜蒸包炉大容量全自动蒸饭柜 智芯开关 8盘220V ZFG-08K丨全无孔</t>
  </si>
  <si>
    <t>德玛仕（DEMASHI）蒸饭柜蒸饭车蒸箱商用蒸饭箱蒸饭机食堂事业单位学校安全防干烧电蒸柜蒸包炉大容量全自动蒸饭柜 智芯开关 8盘380V ZFG-08K丨全无孔</t>
  </si>
  <si>
    <t>德玛仕（DEMASHI）蒸饭柜蒸饭车蒸箱商用蒸饭箱蒸饭机食堂事业单位学校安全防干烧电蒸柜蒸包炉大容量全自动蒸饭柜 智芯开关 12盘380V ZFG-12K丨全无孔</t>
  </si>
  <si>
    <t>德玛仕（DEMASHI）蒸饭柜蒸饭车蒸箱商用蒸饭箱蒸饭机食堂事业单位学校安全防干烧电蒸柜蒸包炉大容量全自动蒸饭柜 智芯开关 24盘380V ZFG-24K丨全无孔</t>
  </si>
  <si>
    <t>德玛仕（DEMASHI）蒸饭柜蒸饭车蒸箱商用蒸饭箱蒸饭机食堂事业单位学校安全防干烧电蒸柜蒸包炉大容量全自动蒸饭柜 6盘定时款KZ-60丨380V丨全无孔</t>
  </si>
  <si>
    <t>德玛仕（DEMASHI）蒸饭柜蒸饭车蒸箱商用蒸饭箱蒸饭机食堂事业单位学校安全防干烧电蒸柜蒸包炉大容量全自动蒸饭柜 10盘（供160人）KZ-100丨全无孔</t>
  </si>
  <si>
    <t>德玛仕（DEMASHI）蒸饭柜蒸饭车蒸箱商用蒸饭箱蒸饭机食堂事业单位学校安全防干烧电蒸柜蒸包炉大容量全自动蒸饭柜 智芯定时|8盘380V约120人KZ-80丨全无孔</t>
  </si>
  <si>
    <t>德玛仕（DEMASHI）蒸饭柜蒸饭车蒸箱商用蒸饭箱蒸饭机食堂事业单位学校安全防干烧电蒸柜蒸包炉大容量全自动蒸饭柜 8盘机械款（供130人）KZ-80丨全无孔</t>
  </si>
  <si>
    <t>德玛仕（DEMASHI）蒸饭柜蒸饭车蒸箱商用蒸饭箱蒸饭机食堂事业单位学校安全防干烧电蒸柜蒸包炉大容量全自动蒸饭柜 8盘220V（供120人）KZ-80D丨全无孔</t>
  </si>
  <si>
    <t>德玛仕（DEMASHI）蒸饭柜蒸饭车蒸箱商用蒸饭箱蒸饭机食堂事业单位学校安全防干烧电蒸柜蒸包炉大容量全自动蒸饭柜 24盘机械款（供380人）KZ-200丨全无孔</t>
  </si>
  <si>
    <t>德玛仕（DEMASHI）蒸饭柜蒸饭车蒸箱商用蒸饭箱蒸饭机食堂事业单位学校安全防干烧电蒸柜蒸包炉大容量全自动蒸饭柜 24盘电脑款（供380人）KZ-200D丨全无孔</t>
  </si>
  <si>
    <t>德玛仕（DEMASHI）蒸饭柜蒸饭车蒸箱商用蒸饭箱蒸饭机食堂事业单位学校安全防干烧电蒸柜蒸包炉大容量全自动蒸饭柜 12盘（供200人）KZ-125丨380v全无孔</t>
  </si>
  <si>
    <t>德玛仕（DEMASHI）蒸饭柜蒸饭车蒸箱商用蒸饭箱蒸饭机食堂事业单位学校安全防干烧电蒸柜蒸包炉大容量全自动蒸饭柜 12盘（供200人）KZ-125丨220v全无孔</t>
  </si>
  <si>
    <t>德玛仕（DEMASHI）蒸饭柜蒸饭车蒸箱商用蒸饭箱蒸饭机食堂事业单位学校安全防干烧电蒸柜蒸包炉大容量全自动蒸饭柜 12盘供200人KZ-125丨220v有孔无孔各半</t>
  </si>
  <si>
    <t>德玛仕（DEMASHI）蒸饭柜蒸饭车蒸箱商用蒸饭箱蒸饭机食堂事业单位学校安全防干烧电蒸柜蒸包炉大容量全自动蒸饭柜 10盘电脑款（供150人）KZ-100D丨全无孔</t>
  </si>
  <si>
    <t>德玛仕（DEMASHI）蒸饭柜蒸饭车蒸箱商用蒸饭箱蒸饭机食堂事业单位学校安全防干烧电蒸柜蒸包炉大容量全自动蒸饭柜 10盘（供160人）KZ-100丨有孔无孔各半</t>
  </si>
  <si>
    <t>德玛仕（DEMASHI）蒸饭柜蒸饭车蒸箱商用蒸饭箱蒸饭机食堂事业单位学校安全防干烧电蒸柜蒸包炉大容量全自动蒸饭柜 8盘220V ZFG-08K丨有孔无孔各半</t>
  </si>
  <si>
    <t>德玛仕（DEMASHI）蒸饭柜蒸饭车蒸箱商用蒸饭箱蒸饭机食堂事业单位学校安全防干烧电蒸柜蒸包炉大容量全自动蒸饭柜 4盘定时款【约60人用】KZ-50丨全无孔</t>
  </si>
  <si>
    <t>德玛仕（DEMASHI）蒸饭柜蒸饭车蒸箱商用蒸饭箱蒸饭机食堂事业单位学校安全防干烧电蒸柜蒸包炉大容量全自动蒸饭柜 KZ-80D丨有孔无孔各半</t>
  </si>
  <si>
    <t>德玛仕（DEMASHI）蒸饭柜蒸饭车蒸箱商用蒸饭箱蒸饭机食堂事业单位学校安全防干烧电蒸柜蒸包炉大容量全自动蒸饭柜 24盘（供380人）KZ-200丨有孔无孔各半</t>
  </si>
  <si>
    <t>德玛仕（DEMASHI）蒸饭柜蒸饭车蒸箱商用蒸饭箱蒸饭机食堂事业单位学校安全防干烧电蒸柜蒸包炉大容量全自动蒸饭柜 【中六盘】定时款|可供70人丨KZ-60E丨全无孔</t>
  </si>
  <si>
    <t>德玛仕（DEMASHI）蒸饭柜蒸饭车蒸箱商用蒸饭箱蒸饭机食堂事业单位学校安全防干烧电蒸柜蒸包炉大容量全自动蒸饭柜 智能留样仪丨可导报表标签丨RX1011</t>
  </si>
  <si>
    <t>德玛仕（DEMASHI）蒸饭柜蒸饭车蒸箱商用蒸饭箱蒸饭机食堂事业单位学校安全防干烧电蒸柜蒸包炉大容量全自动蒸饭柜 12盘供200人KZ-125丨380v有孔无孔各半</t>
  </si>
  <si>
    <t>德玛仕（DEMASHI）蒸饭柜蒸饭车蒸箱商用蒸饭箱蒸饭机食堂事业单位学校安全防干烧电蒸柜蒸包炉大容量全自动蒸饭柜 中6盘220V丨ZFG-06J-Z1丨全无孔</t>
  </si>
  <si>
    <t>德玛仕（DEMASHI）蒸饭柜蒸饭车蒸箱商用蒸饭箱蒸饭机食堂事业单位学校安全防干烧电蒸柜蒸包炉大容量全自动蒸饭柜 12盘380V ZFG-12K丨有无孔各半</t>
  </si>
  <si>
    <t>德玛仕（DEMASHI）蒸饭柜蒸饭车蒸箱商用蒸饭箱蒸饭机食堂事业单位学校安全防干烧电蒸柜蒸包炉大容量全自动蒸饭柜 304蒸盘丨供360人丨KZ-200A丨全无孔</t>
  </si>
  <si>
    <t>德玛仕（DEMASHI）蒸饭柜蒸饭车蒸箱商用蒸饭箱蒸饭机食堂事业单位学校安全防干烧电蒸柜蒸包炉大容量全自动蒸饭柜 6盘定时款（供100人）KZ-60丨全无孔</t>
  </si>
  <si>
    <t>德玛仕（DEMASHI）商用电磁炉大锅灶食堂电磁灶大功率炒菜灶台饭店酒店学校厨房设备凹面大炒炉 单头大锅灶丨70锅径丨HW-DC15C-07</t>
  </si>
  <si>
    <t>德玛仕（DEMASHI）商用电磁炉大锅灶食堂电磁灶大功率炒菜灶台饭店酒店学校厨房设备凹面大炒炉 双头大锅灶丨70锅径丨HW-SDC15C-07</t>
  </si>
  <si>
    <t>德玛仕（DEMASHI）商用电磁炉大锅灶食堂电磁灶大功率炒菜灶台饭店酒店学校厨房设备凹面大炒炉 单头大锅灶丨90锅径丨HW-DC25C-09</t>
  </si>
  <si>
    <t>德玛仕（DEMASHI）商用电磁炉大锅灶食堂电磁灶大功率炒菜灶台饭店酒店学校厨房设备凹面大炒炉 双头大锅灶丨80锅径丨HW-SDC20C-08</t>
  </si>
  <si>
    <t>德玛仕（DEMASHI）商用电磁炉大锅灶食堂电磁灶大功率炒菜灶台饭店酒店学校厨房设备凹面大炒炉 单头大锅灶丨100锅径丨HW-DC30C-10</t>
  </si>
  <si>
    <t>德玛仕（DEMASHI）商用电磁炉大锅灶食堂电磁灶大功率炒菜灶台饭店酒店学校厨房设备凹面大炒炉 单头大锅灶丨80锅径丨HW-DC20C-08</t>
  </si>
  <si>
    <t>德玛仕（DEMASHI）商用电磁炉大锅灶食堂电磁灶大功率炒菜灶台饭店酒店学校厨房设备凹面大炒炉 双头大小炒50+100丨MC-DXC1530-01</t>
  </si>
  <si>
    <t>德玛仕（DEMASHI）商用电磁炉大锅灶食堂电磁灶大功率炒菜灶台饭店酒店学校厨房设备凹面大炒炉 双头大小炒50+70丨HW-DXC1515-01</t>
  </si>
  <si>
    <t>德玛仕（DEMASHI）商用电磁炉大锅灶食堂电磁灶大功率炒菜灶台饭店酒店学校厨房设备凹面大炒炉 双头大小炒50+90丨HW-DXC1525-01</t>
  </si>
  <si>
    <t>德玛仕（DEMASHI）商用电磁炉大锅灶食堂电磁灶大功率炒菜灶台饭店酒店学校厨房设备凹面大炒炉 双头大小炒50+80丨HW-DXC1520-01</t>
  </si>
  <si>
    <t>德玛仕（DEMASHI）商用电磁炉大锅灶食堂电磁灶大功率炒菜灶台饭店酒店学校厨房设备凹面大炒炉 双头大锅灶丨90锅径丨HW-SDC25C-09</t>
  </si>
  <si>
    <t>德玛仕（DEMASHI）商用电磁炉大锅灶食堂电磁灶大功率炒菜灶台饭店酒店学校厨房设备凹面大炒炉 双头大小炒50+100丨HW-DXC1530-01</t>
  </si>
  <si>
    <t>德玛仕（DEMASHI）商用电磁炉大锅灶食堂电磁灶大功率炒菜灶台饭店酒店学校厨房设备凹面大炒炉 单头大锅灶丨120锅径丨HW-DC30C-12</t>
  </si>
  <si>
    <t>德玛仕（DEMASHI）商用电磁炉大锅灶食堂电磁灶大功率炒菜灶台饭店酒店学校厨房设备凹面大炒炉 双头大炒丨80锅径*2丨MC-SDC20C-08</t>
  </si>
  <si>
    <t>德玛仕（DEMASHI）商用电磁炉大锅灶食堂电磁灶大功率炒菜灶台饭店酒店学校厨房设备凹面大炒炉 双头大锅灶丨100锅径丨HW-SDC30C-10</t>
  </si>
  <si>
    <t>德玛仕（DEMASHI）商用电磁炉大锅灶食堂电磁灶大功率炒菜灶台饭店酒店学校厨房设备凹面大炒炉 双头大小炒50+70丨MC-DXC1515-01</t>
  </si>
  <si>
    <t>德玛仕（DEMASHI）商用电磁炉大锅灶食堂电磁灶大功率炒菜灶台饭店酒店学校厨房设备凹面大炒炉 双头大小炒50+80丨MC-DXC1520C-01</t>
  </si>
  <si>
    <t>德玛仕（DEMASHI）商用电磁炉大锅灶食堂电磁灶大功率炒菜灶台饭店酒店学校厨房设备凹面大炒炉 双头大炒丨70锅径*2丨MC-SDC15C-07</t>
  </si>
  <si>
    <t>德玛仕（DEMASHI）商用电磁炉大锅灶食堂电磁灶大功率炒菜灶台饭店酒店学校厨房设备凹面大炒炉 单头大炒丨60锅径丨MC-DC12C-06</t>
  </si>
  <si>
    <t>德玛仕（DEMASHI）商用电磁炉大锅灶食堂电磁灶大功率炒菜灶台饭店酒店学校厨房设备凹面大炒炉 单头大炒丨80锅径丨MC-DC20C-08</t>
  </si>
  <si>
    <t>德玛仕（DEMASHI）商用电磁炉大锅灶食堂电磁灶大功率炒菜灶台饭店酒店学校厨房设备凹面大炒炉 双头大炒丨100锅径*2丨MC-SDC30C-10</t>
  </si>
  <si>
    <t>德玛仕（DEMASHI）商用电磁炉大锅灶食堂电磁灶大功率炒菜灶台饭店酒店学校厨房设备凹面大炒炉 双头大炒丨90锅径*2丨MC-SDC25C-09</t>
  </si>
  <si>
    <t>德玛仕（DEMASHI）商用电磁炉大锅灶食堂电磁灶大功率炒菜灶台饭店酒店学校厨房设备凹面大炒炉 单头大炒丨70锅径丨MC-DC15C-07</t>
  </si>
  <si>
    <t>德玛仕（DEMASHI）商用电磁炉大锅灶食堂电磁灶大功率炒菜灶台饭店酒店学校厨房设备凹面大炒炉 单头大锅灶丨60锅径丨HW-DC12C-06</t>
  </si>
  <si>
    <t>德玛仕（DEMASHI）商用电磁炉大锅灶食堂电磁灶大功率炒菜灶台饭店酒店学校厨房设备凹面大炒炉 双头大炒丨60锅径*2丨MC-SDC12C-06</t>
  </si>
  <si>
    <t>德玛仕（DEMASHI）商用电磁炉大锅灶食堂电磁灶大功率炒菜灶台饭店酒店学校厨房设备凹面大炒炉 单头大炒丨120锅径丨MC-DC30C-12</t>
  </si>
  <si>
    <t>德玛仕（DEMASHI）商用电磁炉大锅灶食堂电磁灶大功率炒菜灶台饭店酒店学校厨房设备凹面大炒炉 智能留样仪丨可导报表标签丨RX1011</t>
  </si>
  <si>
    <t>德玛仕（DEMASHI）商用电磁炉大锅灶食堂电磁灶大功率炒菜灶台饭店酒店学校厨房设备凹面大炒炉 单头大炒丨100锅径丨MC-DC30C-10</t>
  </si>
  <si>
    <t>德玛仕（DEMASHI）商用电磁炉大锅灶食堂电磁灶大功率炒菜灶台饭店酒店学校厨房设备凹面大炒炉 双头大小炒50+60丨MC-DXC1215-01</t>
  </si>
  <si>
    <t>德玛仕（DEMASHI）商用电磁炉大锅灶食堂电磁灶大功率炒菜灶台饭店酒店学校厨房设备凹面大炒炉 单头大炒丨90锅径丨MC-DC25C-09</t>
  </si>
  <si>
    <t>德玛仕（DEMASHI）商用电磁炉大锅灶食堂电磁灶大功率炒菜灶台饭店酒店学校厨房设备凹面大炒炉 双头大小炒50+60丨HW-DXC1512-01</t>
  </si>
  <si>
    <t>德玛仕（DEMASHI）商用电磁炉大锅灶食堂电磁灶大功率炒菜灶台饭店酒店学校厨房设备凹面大炒炉 双头大锅灶丨60锅径丨HW-SDC12C-06</t>
  </si>
  <si>
    <t>德玛仕（DEMASHI）商用电磁炉大锅灶食堂电磁灶大功率炒菜灶台饭店酒店学校厨房设备凹面大炒炉 双头大小炒50+90丨MC-DXC1525-01</t>
  </si>
  <si>
    <t>德玛仕（DEMASHI）商用电磁炉大锅灶食堂电磁灶大功率炒菜灶台饭店酒店学校厨房设备凹面大炒炉 双头大小炒炉丨工程款 大锅锅径900mm(25kw)</t>
  </si>
  <si>
    <t>德玛仕（DEMASHI）商用电磁炉大锅灶食堂电磁灶大功率炒菜灶台饭店酒店学校厨房设备凹面大炒炉 双头大小炒炉丨工程款 大锅锅径1000mm(30kw)</t>
  </si>
  <si>
    <t>德玛仕（DEMASHI）商用电磁炉大锅灶食堂电磁灶大功率炒菜灶台饭店酒店学校厨房设备凹面大炒炉 双头大小炒炉丨工程款 大锅锅径800mm(20kw)</t>
  </si>
  <si>
    <t>德玛仕（DEMASHI）商用电磁炉大锅灶食堂电磁灶大功率炒菜灶台饭店酒店学校厨房设备凹面大炒炉 双头大小炒炉丨工程款 大锅锅径700mm(15kw)</t>
  </si>
  <si>
    <t>德玛仕（DEMASHI）商用电磁炉大锅灶食堂电磁灶大功率炒菜灶台饭店酒店学校厨房设备凹面大炒炉 双头大小炒炉丨工程款 大锅锅径600mm(12kw)</t>
  </si>
  <si>
    <t>德玛仕（DEMASHI）商用电磁炉大锅灶食堂电磁灶大功率炒菜灶台饭店酒店学校厨房设备凹面大炒炉 双头大锅灶丨工程款 大锅锅径1000mm(30kw)</t>
  </si>
  <si>
    <t>德玛仕（DEMASHI）商用电磁炉大锅灶食堂电磁灶大功率炒菜灶台饭店酒店学校厨房设备凹面大炒炉 双头大锅灶丨工程款 大锅锅径900mm(25kw)</t>
  </si>
  <si>
    <t>德玛仕（DEMASHI）商用电磁炉大锅灶食堂电磁灶大功率炒菜灶台饭店酒店学校厨房设备凹面大炒炉 双头大锅灶丨工程款 大锅锅径800mm(20kw)</t>
  </si>
  <si>
    <t>德玛仕（DEMASHI）商用电磁炉大锅灶食堂电磁灶大功率炒菜灶台饭店酒店学校厨房设备凹面大炒炉 双头大锅灶丨工程款 大锅锅径600mm(12kw)</t>
  </si>
  <si>
    <t>德玛仕（DEMASHI）商用电磁炉大锅灶食堂电磁灶大功率炒菜灶台饭店酒店学校厨房设备凹面大炒炉 双头大锅灶丨工程款 大锅锅径700mm(15kw)</t>
  </si>
  <si>
    <t>德玛仕（DEMASHI）商用电磁炉大锅灶食堂电磁灶大功率炒菜电灶台单头大炒炉大锅灶学校单位食堂 智能留样仪丨可导报表标签丨RX1011 【新厨系列】</t>
  </si>
  <si>
    <t>德玛仕（DEMASHI）商用电磁炉大锅灶食堂电磁灶大功率炒菜电灶台单头大炒炉大锅灶学校单位食堂 单头大炒丨80cm锅径丨20KW 【新厨系列】</t>
  </si>
  <si>
    <t>德玛仕（DEMASHI）商用电磁炉大锅灶食堂电磁灶大功率炒菜电灶台单头大炒炉大锅灶学校单位食堂 30KW单头加高圈丨100CM锅径 加高150mm 【新厨系列】</t>
  </si>
  <si>
    <t>德玛仕（DEMASHI）商用电磁炉大锅灶食堂电磁灶大功率炒菜电灶台单头大炒炉大锅灶学校单位食堂 单头无尾小炒丨50cm锅径丨15KW 【新厨系列】</t>
  </si>
  <si>
    <t>德玛仕（DEMASHI）商用电磁炉大锅灶食堂电磁灶大功率炒菜电灶台单头大炒炉大锅灶学校单位食堂 4头煲仔炉丨3.5kW*4丨精准控温 【新厨系列】</t>
  </si>
  <si>
    <t>德玛仕（DEMASHI）商用电磁炉大锅灶食堂电磁灶大功率炒菜电灶台单头大炒炉大锅灶学校单位食堂 单头单尾小炒丨50cm锅径丨15KW 【新厨系列】</t>
  </si>
  <si>
    <t>德玛仕（DEMASHI）商用电磁炉大锅灶食堂电磁灶大功率炒菜电灶台单头大炒炉大锅灶学校单位食堂 加高汤锅丨15kW丨精准控温 【新厨系列】</t>
  </si>
  <si>
    <t>德玛仕（DEMASHI）商用电磁炉大锅灶食堂电磁灶大功率炒菜电灶台单头大炒炉大锅灶学校单位食堂 6孔蒸炉丨3.5kW*6丨明厨亮灶 【新厨系列】</t>
  </si>
  <si>
    <t>德玛仕（DEMASHI）商用电磁炉大锅灶食堂电磁灶大功率炒菜电灶台单头大炒炉大锅灶学校单位食堂 9孔煮面炉丨3.5kW*9丨明厨亮灶 【新厨系列】</t>
  </si>
  <si>
    <t>德玛仕（DEMASHI）商用电磁炉大锅灶食堂电磁灶大功率炒菜电灶台单头大炒炉大锅灶学校单位食堂 4头煲仔炉丨3.5kW*4丨明厨亮灶 【新厨系列】</t>
  </si>
  <si>
    <t>德玛仕（DEMASHI）商用电磁炉大锅灶食堂电磁灶大功率炒菜电灶台单头大炒炉大锅灶学校单位食堂 双头大小炒丨80cm锅径丨15+20KW 【新厨系列】</t>
  </si>
  <si>
    <t>德玛仕（DEMASHI）商用电磁炉大锅灶食堂电磁灶大功率炒菜电灶台单头大炒炉大锅灶学校单位食堂 双头大炒丨80cm锅径丨20KW 【新厨系列】</t>
  </si>
  <si>
    <t>德玛仕（DEMASHI）商用电磁炉大锅灶食堂电磁灶大功率炒菜电灶台单头大炒炉大锅灶学校单位食堂 双头汤炉丨50CM汤桶丨15KW 【新厨系列】</t>
  </si>
  <si>
    <t>德玛仕（DEMASHI）商用电磁炉大锅灶食堂电磁灶大功率炒菜电灶台单头大炒炉大锅灶学校单位食堂 双头双尾小炒丨50cm锅径丨15KW 【新厨系列】</t>
  </si>
  <si>
    <t>德玛仕（DEMASHI）商用电磁炉大锅灶食堂电磁灶大功率炒菜电灶台单头大炒炉大锅灶学校单位食堂 单头汤炉丨50CM汤桶丨15KW 【新厨系列】</t>
  </si>
  <si>
    <t>德玛仕（DEMASHI）商用电磁炉大锅灶食堂电磁灶大功率炒菜电灶台单头大炒炉大锅灶学校单位食堂 双头单尾小炒丨50cm锅径丨15KW 【新厨系列】</t>
  </si>
  <si>
    <t>德玛仕（DEMASHI）商用电磁炉大锅灶食堂电磁灶大功率炒菜灶台酒店学校厨房设备双头凹面大炒炉大小炒炉【旗舰款】 【单头大炒】20KW丨锅径80CM 304不锈钢</t>
  </si>
  <si>
    <t>德玛仕（DEMASHI）商用电磁炉大锅灶食堂电磁灶大功率炒菜灶台酒店学校厨房设备双头凹面大炒炉大小炒炉【旗舰款】 【单头大炒】25KW丨锅径90CM 201不锈钢</t>
  </si>
  <si>
    <t>德玛仕（DEMASHI）商用电磁炉大锅灶食堂电磁灶大功率炒菜灶台酒店学校厨房设备双头凹面大炒炉大小炒炉【旗舰款】 【单头大炒】30KW丨锅径120CM 304不锈钢</t>
  </si>
  <si>
    <t>德玛仕（DEMASHI）商用电磁炉大锅灶食堂电磁灶大功率炒菜灶台酒店学校厨房设备双头凹面大炒炉大小炒炉【旗舰款】 【单头大炒】30KW丨锅径120CM 201不锈钢</t>
  </si>
  <si>
    <t>德玛仕（DEMASHI）商用电磁炉大锅灶食堂电磁灶大功率炒菜灶台酒店学校厨房设备双头凹面大炒炉大小炒炉【旗舰款】 【单头大炒】25KW丨锅径90CM 304不锈钢</t>
  </si>
  <si>
    <t>德玛仕（DEMASHI）商用电磁炉大锅灶食堂电磁灶大功率炒菜灶台酒店学校厨房设备双头凹面大炒炉大小炒炉【旗舰款】 【单头大炒】15KW丨锅径70CM 304不锈钢</t>
  </si>
  <si>
    <t>德玛仕（DEMASHI）商用电磁炉大锅灶食堂电磁灶大功率炒菜灶台酒店学校厨房设备双头凹面大炒炉大小炒炉【旗舰款】 【单头大炒】12KW丨锅径60CM 201不锈钢</t>
  </si>
  <si>
    <t>德玛仕（DEMASHI）商用电磁炉大锅灶食堂电磁灶大功率炒菜灶台酒店学校厨房设备双头凹面大炒炉大小炒炉【旗舰款】 双头大小炒丨15+30KW丨大锅100CM 201不锈钢</t>
  </si>
  <si>
    <t>德玛仕（DEMASHI）商用电磁炉大锅灶食堂电磁灶大功率炒菜灶台酒店学校厨房设备双头凹面大炒炉大小炒炉【旗舰款】 【单头大炒】30KW丨锅径100CM 304不锈钢</t>
  </si>
  <si>
    <t>德玛仕（DEMASHI）商用电磁炉大锅灶食堂电磁灶大功率炒菜灶台酒店学校厨房设备双头凹面大炒炉大小炒炉【旗舰款】 【单头大炒】30KW丨锅径100CM 201不锈钢</t>
  </si>
  <si>
    <t>德玛仕（DEMASHI）商用电磁炉大锅灶食堂电磁灶大功率炒菜灶台酒店学校厨房设备双头凹面大炒炉大小炒炉【旗舰款】 【单头大炒】20KW丨锅径80CM 201不锈钢</t>
  </si>
  <si>
    <t>德玛仕（DEMASHI）商用电磁炉大锅灶食堂电磁灶大功率炒菜灶台酒店学校厨房设备双头凹面大炒炉大小炒炉【旗舰款】 【单头大炒】12KW丨锅径60CM 304不锈钢</t>
  </si>
  <si>
    <t>德玛仕（DEMASHI）商用电磁炉大锅灶食堂电磁灶大功率炒菜灶台酒店学校厨房设备双头凹面大炒炉大小炒炉【旗舰款】 【单头大炒】15KW丨锅径70CM 201不锈钢</t>
  </si>
  <si>
    <t>德玛仕（DEMASHI）商用电磁炉大锅灶食堂电磁灶大功率炒菜灶台酒店学校厨房设备双头凹面大炒炉大小炒炉【旗舰款】 【双头大炒】25KW*2丨锅径90CM 304不锈钢</t>
  </si>
  <si>
    <t>德玛仕（DEMASHI）商用电磁炉大锅灶食堂电磁灶大功率炒菜灶台酒店学校厨房设备双头凹面大炒炉大小炒炉【旗舰款】 【双头大炒】30KW*2丨锅径100CM 201不锈钢</t>
  </si>
  <si>
    <t>德玛仕（DEMASHI）商用电磁炉大锅灶食堂电磁灶大功率炒菜灶台酒店学校厨房设备双头凹面大炒炉大小炒炉【旗舰款】 双头大小炒丨15+25KW丨大锅90CM 304不锈钢</t>
  </si>
  <si>
    <t>德玛仕（DEMASHI）商用电磁炉大锅灶食堂电磁灶大功率炒菜灶台酒店学校厨房设备双头凹面大炒炉大小炒炉【旗舰款】 智能留样仪丨可导报表标签丨RX1011 201不锈钢</t>
  </si>
  <si>
    <t>德玛仕（DEMASHI）商用电磁炉大锅灶食堂电磁灶大功率炒菜灶台酒店学校厨房设备双头凹面大炒炉大小炒炉【旗舰款】 【双头大炒】20KW*2丨锅径80CM 304不锈钢</t>
  </si>
  <si>
    <t>德玛仕（DEMASHI）商用电磁炉大锅灶食堂电磁灶大功率炒菜灶台酒店学校厨房设备双头凹面大炒炉大小炒炉【旗舰款】 【双头大炒】25KW*2丨锅径90CM 201不锈钢</t>
  </si>
  <si>
    <t>德玛仕（DEMASHI）商用电磁炉大锅灶食堂电磁灶大功率炒菜灶台酒店学校厨房设备双头凹面大炒炉大小炒炉【旗舰款】 双头大小炒丨15+30KW丨大锅100CM 304不锈钢</t>
  </si>
  <si>
    <t>德玛仕（DEMASHI）商用电磁炉大锅灶食堂电磁灶大功率炒菜灶台酒店学校厨房设备双头凹面大炒炉大小炒炉【旗舰款】 双头大小炒丨15+15KW丨大锅70CM 304不锈钢</t>
  </si>
  <si>
    <t>德玛仕（DEMASHI）商用电磁炉大锅灶食堂电磁灶大功率炒菜灶台酒店学校厨房设备双头凹面大炒炉大小炒炉【旗舰款】 双头大小炒丨15+20KW丨大锅80CM 201不锈钢</t>
  </si>
  <si>
    <t>德玛仕（DEMASHI）商用电磁炉大锅灶食堂电磁灶大功率炒菜灶台酒店学校厨房设备双头凹面大炒炉大小炒炉【旗舰款】 双头大小炒丨15+12KW丨大锅60CM 201不锈钢</t>
  </si>
  <si>
    <t>德玛仕（DEMASHI）商用电磁炉大锅灶食堂电磁灶大功率炒菜灶台酒店学校厨房设备双头凹面大炒炉大小炒炉【旗舰款】 【双头大炒】30KW*2丨锅径100CM 304不锈钢</t>
  </si>
  <si>
    <t>德玛仕（DEMASHI）商用电磁炉大锅灶食堂电磁灶大功率炒菜灶台酒店学校厨房设备双头凹面大炒炉大小炒炉【旗舰款】 双头大小炒丨15+25KW丨大锅90CM 201不锈钢</t>
  </si>
  <si>
    <t>德玛仕（DEMASHI）商用电磁炉大锅灶食堂电磁灶大功率炒菜灶台酒店学校厨房设备双头凹面大炒炉大小炒炉【旗舰款】 【双头大炒】20KW*2丨锅径80CM 201不锈钢</t>
  </si>
  <si>
    <t>德玛仕（DEMASHI）商用电磁炉大锅灶食堂电磁灶大功率炒菜灶台酒店学校厨房设备双头凹面大炒炉大小炒炉【旗舰款】 【双头大炒】15KW*2丨锅径70CM 304不锈钢</t>
  </si>
  <si>
    <t>德玛仕（DEMASHI）商用电磁炉大锅灶食堂电磁灶大功率炒菜灶台酒店学校厨房设备双头凹面大炒炉大小炒炉【旗舰款】 双头大小炒丨15+15KW丨大锅70CM 201不锈钢</t>
  </si>
  <si>
    <t>德玛仕（DEMASHI）商用电磁炉大锅灶食堂电磁灶大功率炒菜灶台酒店学校厨房设备双头凹面大炒炉大小炒炉【旗舰款】 双头大小炒丨15+20KW丨大锅80CM 304不锈钢</t>
  </si>
  <si>
    <t>德玛仕（DEMASHI）商用电磁炉大锅灶食堂电磁灶大功率炒菜灶台酒店学校厨房设备双头凹面大炒炉大小炒炉【旗舰款】 双头大小炒丨15+12KW丨大锅60CM 304不锈钢</t>
  </si>
  <si>
    <t>德玛仕（DEMASHI）商用电磁炉大锅灶食堂电磁灶大功率炒菜灶台酒店学校厨房设备双头凹面大炒炉大小炒炉【旗舰款】 【双头大炒】12KW*2丨锅径60CM 201不锈钢</t>
  </si>
  <si>
    <t>德玛仕（DEMASHI）商用电磁炉大锅灶食堂电磁灶大功率炒菜灶台酒店学校厨房设备双头凹面大炒炉大小炒炉【旗舰款】 【双头大炒】12KW*2丨锅径60CM 304不锈钢</t>
  </si>
  <si>
    <t>德玛仕（DEMASHI）商用电磁炉大锅灶食堂电磁灶大功率炒菜灶台酒店学校厨房设备双头凹面大炒炉大小炒炉【旗舰款】 【双头大炒】15KW*2丨锅径70CM 201不锈钢</t>
  </si>
  <si>
    <t>德玛仕（DEMASHI）速溶咖啡机商用全自动多功能饮料机热饮机 立式咖啡机奶茶机一体机 四缸咖啡机丨十键功能丨F604S</t>
  </si>
  <si>
    <t>德玛仕（DEMASHI）速溶咖啡机商用全自动多功能饮料机热饮机 立式咖啡机奶茶机一体机 立式底座+抽水泵丨合适二/三缸机</t>
  </si>
  <si>
    <t>德玛仕（DEMASHI）速溶咖啡机商用全自动多功能饮料机热饮机 立式咖啡机奶茶机一体机 四缸咖啡机+底座丨十键功能</t>
  </si>
  <si>
    <t>德玛仕（DEMASHI）速溶咖啡机商用全自动多功能饮料机热饮机 立式咖啡机奶茶机一体机 三缸咖啡机+底座丨八键功能</t>
  </si>
  <si>
    <t>德玛仕（DEMASHI）速溶咖啡机商用全自动多功能饮料机热饮机 立式咖啡机奶茶机一体机 三缸咖啡机丨八键功能丨F603S</t>
  </si>
  <si>
    <t>德玛仕（DEMASHI）速溶咖啡机商用全自动多功能饮料机热饮机 立式咖啡机奶茶机一体机 两缸豆浆丨五秒出浆丨SML-F201S</t>
  </si>
  <si>
    <t>德玛仕（DEMASHI）速溶咖啡机商用全自动多功能饮料机热饮机 立式咖啡机奶茶机一体机 立式底座+抽水泵丨适配四缸机</t>
  </si>
  <si>
    <t>德玛仕（DEMASHI）速溶咖啡机商用全自动多功能饮料机热饮机 立式咖啡机奶茶机一体机 两缸咖啡机丨六键触控丨F302</t>
  </si>
  <si>
    <t>德玛仕（DEMASHI）开水器商用 电热开水机 电热水箱全自动开水炉热水箱不锈钢烧水器煮热水桶工厂饮水机炉桶 70L/H丨内置过滤丨KS-70DP380V</t>
  </si>
  <si>
    <t>德玛仕（DEMASHI）开水器商用 电热开水机 电热水箱全自动开水炉热水箱不锈钢烧水器煮热水桶工厂饮水机炉桶 40L/H出水量丨内置过滤丨KS-40DP</t>
  </si>
  <si>
    <t>德玛仕（DEMASHI）开水器商用 电热开水机 全自动开水炉热水箱不锈钢烧水器煮热水桶工厂饮水机炉桶 开水器底座DZ-0306B2</t>
  </si>
  <si>
    <t>德玛仕（DEMASHI）开水器商用 电热开水机 全自动开水炉热水箱不锈钢烧水器煮热水桶工厂饮水机炉桶 配15-21kW底座 DZ-1521A1</t>
  </si>
  <si>
    <t>德玛仕（DEMASHI）开水器商用 电热开水机 全自动开水炉热水箱不锈钢烧水器煮热水桶工厂饮水机炉桶 开水器底座DZ-0306A1配3-6kW系列</t>
  </si>
  <si>
    <t>德玛仕（DEMASHI）开水器商用 电热开水机 全自动开水炉热水箱不锈钢烧水器煮热水桶工厂饮水机炉桶 支承座KS-9-12kW（带四级过滤）</t>
  </si>
  <si>
    <t>德玛仕(DEMASHI)开水器商用电热开水机全自动进水不锈钢烧水器开水炉热水桶学校工厂工地饭店饮水机 【单机版】无需联网|可称150kg</t>
  </si>
  <si>
    <t>德玛仕(DEMASHI)开水器商用电热开水机全自动进水不锈钢烧水器开水炉热水桶学校工厂工地饭店饮水机 70L/H供80-100人用（220V</t>
  </si>
  <si>
    <t>德玛仕(DEMASHI)开水器商用电热开水机全自动进水不锈钢烧水器开水炉热水桶学校工厂工地饭店饮水机 数显款【30L/H】220V丨2Kw</t>
  </si>
  <si>
    <t>德玛仕(DEMASHI)开水器商用电热开水机全自动进水不锈钢烧水器开水炉热水桶学校工厂工地饭店饮水机 KSQ-J20M-X1</t>
  </si>
  <si>
    <t>德玛仕(DEMASHI)开水器商用电热开水机全自动进水不锈钢烧水器开水炉热水桶学校工厂工地饭店饮水机 KW-60B5-2（380V）</t>
  </si>
  <si>
    <t>德玛仕(DEMASHI)开水器商用电热开水机全自动进水不锈钢烧水器开水炉热水桶学校工厂工地饭店饮水机 【豪华保温款】KS-40T</t>
  </si>
  <si>
    <t>德玛仕(DEMASHI)开水器商用电热开水机全自动进水不锈钢烧水器开水炉热水桶学校工厂工地饭店饮水机 搭配（90）数显款底座</t>
  </si>
  <si>
    <t>德玛仕(DEMASHI)开水器商用电热开水机全自动进水不锈钢烧水器开水炉热水桶学校工厂工地饭店饮水机 开水器底座DZ-0306B2配3-6kW系列</t>
  </si>
  <si>
    <t>德玛仕(DEMASHI)开水器商用电热开水机全自动进水不锈钢烧水器开水炉热水桶学校工厂工地饭店饮水机 开水器底座DZ-0306A1配3-6kW银色底座</t>
  </si>
  <si>
    <t>德玛仕(DEMASHI)开水器商用开水机电热水机全自动进水304不锈钢烧水器工厂工地学校用饮水机商用 KS-100PJS（380V）</t>
  </si>
  <si>
    <t>德玛仕(DEMASHI)开水器商用开水机电热水机全自动进水304不锈钢烧水器工厂工地学校用饮水机商用 【一体式】五级超滤108L/H+380V3N</t>
  </si>
  <si>
    <t>德玛仕(DEMASHI)开水器商用开水机电热水机全自动进水304不锈钢烧水器工厂工地学校用饮水机商用 KS-70S-3H【70L/h数显定时】380V</t>
  </si>
  <si>
    <t>德玛仕(DEMASHI)开水器商用开水机电热水机全自动进水304不锈钢烧水器工厂工地学校用饮水机商用 KW-18I5-2(一开一常温）</t>
  </si>
  <si>
    <t>德玛仕(DEMASHI)开水器商用开水机电热水机全自动进水304不锈钢烧水器工厂工地学校用饮水机商用 KW-18I5-2K(双开）</t>
  </si>
  <si>
    <t>德玛仕(DEMASHI)开水器商用开水机电热水机全自动进水304不锈钢烧水器工厂工地学校用饮水机商用 KS-130PJS（380V）</t>
  </si>
  <si>
    <t>德玛仕(DEMASHI)开水器商用开水机电热水机全自动进水304不锈钢烧水器工厂工地学校用饮水机商用 【一体式】五级超滤80L/H+380V3N</t>
  </si>
  <si>
    <t>德玛仕(DEMASHI)开水器商用开水机电热水机全自动进水304不锈钢烧水器工厂工地学校用饮水机商用 【一体式】五级超滤60L/H+220V</t>
  </si>
  <si>
    <t>德玛仕(DEMASHI)开水器商用开水机电热水机全自动进水304不锈钢烧水器工厂工地学校用饮水机商用 KSQ-J30P-KJS</t>
  </si>
  <si>
    <t>德玛仕(DEMASHI)开水器商用开水机电热水机全自动进水304不锈钢烧水器工厂工地学校用饮水机商用 KSQ-J60P-KJS</t>
  </si>
  <si>
    <t>德玛仕(DEMASHI)开水器商用开水机电热水机全自动进水304不锈钢烧水器工厂工地学校用饮水机商用 【凉热双温】内置三级过滤丨380V丨70升/小时</t>
  </si>
  <si>
    <t>德玛仕(DEMASHI)开水器商用开水机电热水机全自动进水304不锈钢烧水器工厂工地学校用饮水机商用 【凉热双温】内置三级过滤丨220V丨40升/小时</t>
  </si>
  <si>
    <t>德玛仕(DEMASHI)开水器商用开水机电热水机全自动进水304不锈钢烧水器工厂工地学校用饮水机商用 【凉热双温】内置三级过滤丨380V丨100升/小时</t>
  </si>
  <si>
    <t>德玛仕(DEMASHI)开水器商用开水机电热水机全自动进水304不锈钢烧水器工厂工地学校用饮水机商用 KS-70PJS（220V）</t>
  </si>
  <si>
    <t>德玛仕(DEMASHI)开水器商用开水机电热水机全自动进水304不锈钢烧水器工厂工地学校用饮水机商用 KS-70PJS带底座（380V工程款）</t>
  </si>
  <si>
    <t>德玛仕(DEMASHI)开水器商用开水机电热水机全自动进水304不锈钢烧水器工厂工地学校用饮水机商用 KS-70PJS（220V）带底座</t>
  </si>
  <si>
    <t>德玛仕(DEMASHI)开水器商用开水机电热水机全自动进水304不锈钢烧水器工厂工地学校用饮水机商用 KS-70PJS（380V）</t>
  </si>
  <si>
    <t>德玛仕(DEMASHI)开水器商用开水机电热水机全自动进水304不锈钢烧水器工厂工地学校用饮水机商用 KSQ-J60P-KJS（380V）</t>
  </si>
  <si>
    <t>德玛仕(DEMASHI)开水器商用开水机电热水机全自动进水304不锈钢烧水器工厂工地学校用饮水机商用 KS-40S-3H【40L/h数显定时】220V</t>
  </si>
  <si>
    <t>德玛仕(DEMASHI)开水器商用开水机电热水机全自动进水304不锈钢烧水器工厂工地学校用饮水机商用 KS-40PJS（220V）</t>
  </si>
  <si>
    <t>德玛仕(DEMASHI)开水器商用开水机电热水机全自动进水304不锈钢烧水器工厂工地学校用饮水机商用 KS-70S-2D/供80~100人(220V)</t>
  </si>
  <si>
    <t>德玛仕(DEMASHI)开水器商用开水机电热水机全自动进水304不锈钢烧水器工厂工地学校用饮水机商用 【壁挂指针款】220V丨30升/小时</t>
  </si>
  <si>
    <t>德玛仕(DEMASHI)开水器商用开水机电热水机全自动进水304不锈钢烧水器工厂工地学校用饮水机商用 【凉热双温】内置三级过滤丨220V丨70升/小时</t>
  </si>
  <si>
    <t>德玛仕(DEMASHI)开水器商用开水机电热水机全自动进水304不锈钢烧水器工厂工地学校用饮水机商用 KS-70S-3H【70L/h数显定时】220V</t>
  </si>
  <si>
    <t>德玛仕(DEMASHI)开水器商用开水机电热水机全自动进水304不锈钢烧水器工厂工地学校用饮水机商用 KW-13I5-1(单开）</t>
  </si>
  <si>
    <t>德玛仕(DEMASHI)开水器商用开水机电热水机全自动进水304不锈钢烧水器工厂工地学校用饮水机商用 支撑座KS-3-6AD-A3（桌面式）</t>
  </si>
  <si>
    <t>德玛仕(DEMASHI)开水器商用开水机电热水机全自动进水304不锈钢烧水器工厂工地学校用饮水机商用 开水器底座DZ-0912B2配9-12kW黑色</t>
  </si>
  <si>
    <t>德玛仕(DEMASHI)开水器商用开水机电热水机全自动进水304不锈钢烧水器工厂工地学校用饮水机商用 搭配（40-70）内置过滤系列底座</t>
  </si>
  <si>
    <t>德玛仕(DEMASHI)开水器商用开水机电热水机全自动进水304不锈钢烧水器工厂工地学校用饮水机商用 开水器底座DZ-0306A1配3-6kW系列</t>
  </si>
  <si>
    <t>德玛仕(DEMASHI)开水器商用开水机电热水机全自动进水304不锈钢烧水器工厂工地学校用饮水机商用 开水器底座DZ-0306B2配3-6kW系列</t>
  </si>
  <si>
    <t>德玛仕（DEMASHI）商用全自动包子机 多功能包子一体机 仿手工包包子神器 馒头机 快速成型|包子机BZJ-18LX-K4 201不锈钢</t>
  </si>
  <si>
    <t>德玛仕（DEMASHI）商用全自动包子机 多功能包子一体机 仿手工包包子神器 馒头机 快速成型|包子机BZJ-18TZ-K2 201不锈钢</t>
  </si>
  <si>
    <t>德玛仕（DEMASHI）商用全自动包子机 多功能包子一体机 仿手工包包子神器 馒头机 快速成型|包子机BZJ-18LZ-K3 201不锈钢</t>
  </si>
  <si>
    <t>德玛仕（DEMASHI）商用全自动包子机 多功能包子一体机 仿手工包包子神器 馒头机 大包子|自动包子机MBZ160 201不锈钢</t>
  </si>
  <si>
    <t>德玛仕（DEMASHI）商用全自动包子机 多功能包子一体机 仿手工包包子神器 馒头机 双料斗|全自动包子机JG-17  201不锈钢</t>
  </si>
  <si>
    <t>德玛仕（DEMASHI）商用全自动包子机 多功能包子一体机 仿手工包包子神器 馒头机 快速成型|包子机BZJ-18TZ-K1 201不锈钢</t>
  </si>
  <si>
    <t>德玛仕（DEMASHI）商用全自动包子机 多功能包子一体机 仿手工包包子神器 馒头机 快速成型|包子机BZJ-18LW-K5 201不锈钢</t>
  </si>
  <si>
    <t>德玛仕（DEMASHI）商用全自动包子机 多功能包子一体机 仿手工包包子神器 馒头机 【全自动馒头机】MTJ65A（380V） 201不锈钢</t>
  </si>
  <si>
    <t>德玛仕（DEMASHI）商用全自动包子机 多功能包子一体机 仿手工包包子神器 馒头机 刀切方形馒头机MD150 201不锈钢</t>
  </si>
  <si>
    <t>德玛仕（DEMASHI）商用全自动包子机 多功能包子一体机 仿手工包包子神器 馒头机 【全自动馒头机】MTJ65A（220V） 201不锈钢</t>
  </si>
  <si>
    <t>德玛仕（DEMASHI）【加厚全钢】 冷藏工作台冰柜 商用平冷操作台 保鲜柜冷柜冷冻厨房奶茶店冰箱  豪华款冷藏+冷冻1.8*0.8*0.8米</t>
  </si>
  <si>
    <t>德玛仕（DEMASHI）【加厚全钢】 冷藏工作台冰柜 商用平冷操作台 保鲜柜冷柜冷冻厨房奶茶店冰箱  豪华款全冷冻1.8*0.8*0.8米</t>
  </si>
  <si>
    <t>德玛仕（DEMASHI）【加厚全钢】 冷藏工作台冰柜 商用平冷操作台 保鲜柜冷柜冷冻厨房奶茶店冰箱  升级款冷藏+冷冻1.8*0.8*0.8米</t>
  </si>
  <si>
    <t>德玛仕（DEMASHI）【加厚全钢】 冷藏工作台冰柜 商用平冷操作台 保鲜柜冷柜冷冻厨房奶茶店冰箱  豪华款冷藏1.8*0.8*0.8米</t>
  </si>
  <si>
    <t>德玛仕（DEMASHI）【加厚全钢】 冷藏工作台冰柜 商用平冷操作台 保鲜柜冷柜冷冻厨房奶茶店冰箱  升级款冷冻1.8*0.8*0.8米</t>
  </si>
  <si>
    <t>德玛仕（DEMASHI）【加厚全钢】 冷藏工作台冰柜 商用平冷操作台 保鲜柜冷柜冷冻厨房奶茶店冰箱  豪华款冷冻1.5*0.6*0.8米</t>
  </si>
  <si>
    <t>德玛仕（DEMASHI）【加厚全钢】 冷藏工作台冰柜 商用平冷操作台 保鲜柜冷柜冷冻厨房奶茶店冰箱  升级款冷藏1.5*0.6*0.8米</t>
  </si>
  <si>
    <t>德玛仕（DEMASHI）【加厚全钢】 冷藏工作台冰柜 商用平冷操作台 保鲜柜冷柜冷冻厨房奶茶店冰箱  升级款冷藏+冷冻1.5*0.6*0.8米</t>
  </si>
  <si>
    <t>德玛仕（DEMASHI）【加厚全钢】 冷藏工作台冰柜 商用平冷操作台 保鲜柜冷柜冷冻厨房奶茶店冰箱  升级款冷藏1.5*0.8*0.8米</t>
  </si>
  <si>
    <t>德玛仕（DEMASHI）【加厚全钢】 冷藏工作台冰柜 商用平冷操作台 保鲜柜冷柜冷冻厨房奶茶店冰箱  升级款冷冻1.5*0.6*0.8米</t>
  </si>
  <si>
    <t>德玛仕（DEMASHI）【加厚全钢】 冷藏工作台冰柜 商用平冷操作台 保鲜柜冷柜冷冻厨房奶茶店冰箱  升级款冷藏1.8*0.6*0.8米</t>
  </si>
  <si>
    <t>德玛仕（DEMASHI）【加厚全钢】 冷藏工作台冰柜 商用平冷操作台 保鲜柜冷柜冷冻厨房奶茶店冰箱  升级款冷冻1.8*0.6*0.8米</t>
  </si>
  <si>
    <t>德玛仕（DEMASHI）【加厚全钢】 冷藏工作台冰柜 商用平冷操作台 保鲜柜冷柜冷冻厨房奶茶店冰箱  升级款冷藏+冷冻1.5*0.8*0.8米</t>
  </si>
  <si>
    <t>德玛仕（DEMASHI）【加厚全钢】 冷藏工作台冰柜 商用平冷操作台 保鲜柜冷柜冷冻厨房奶茶店冰箱  升级款冷藏1.8*0.8*0.8米</t>
  </si>
  <si>
    <t>德玛仕（DEMASHI）【加厚全钢】 冷藏工作台冰柜 商用平冷操作台 保鲜柜冷柜冷冻厨房奶茶店冰箱  升级款冷藏+冷冻1.8*0.6*0.8米</t>
  </si>
  <si>
    <t>德玛仕（DEMASHI）【加厚全钢】 冷藏工作台冰柜 商用平冷操作台 保鲜柜冷柜冷冻厨房奶茶店冰箱  升级款冷冻1.5*0.8*0.8米</t>
  </si>
  <si>
    <t>德玛仕（DEMASHI）展示柜冷藏啤酒柜风冷立式保鲜冰箱商用酒吧超市便利店蔬菜水果饮料柜保鲜冰柜 智能留样仪丨可导报表标签丨RX1011</t>
  </si>
  <si>
    <t>德玛仕（DEMASHI）展示柜冷藏啤酒柜风冷立式保鲜冰箱商用酒吧超市便利店蔬菜水果饮料柜保鲜冰柜 【单门五层】七档调温丨230L</t>
  </si>
  <si>
    <t>德玛仕（DEMASHI）展示柜冷藏啤酒柜风冷立式保鲜冰箱商用酒吧超市便利店蔬菜水果饮料柜保鲜冰柜 【单门五层】七档调温丨308L</t>
  </si>
  <si>
    <t>德玛仕（DEMASHI）展示柜冷藏啤酒柜风冷立式保鲜冰箱商用酒吧超市便利店蔬菜水果饮料柜保鲜冰柜 【单门六层】七档调温丨338L</t>
  </si>
  <si>
    <t>德玛仕（DEMASHI）蔬菜水果冷藏柜冰箱商用大容量立式饮料展示柜学校幼儿园食堂公司保鲜柜冰柜 三门|不锈钢BCD-1300A（1345L）</t>
  </si>
  <si>
    <t>德玛仕（DEMASHI）商用豆浆机破壁机早餐店用食堂餐饮全自动免过滤无渣大功率大容量现磨豆浆机五谷杂粮多功能磨浆机 4.5L丨非加热款丨耐用一机双刀</t>
  </si>
  <si>
    <t>德玛仕（DEMASHI）商用豆浆机破壁机早餐店用食堂餐饮全自动免过滤无渣大功率大容量现磨豆浆机五谷杂粮多功能磨浆机 3.5L丨非加热款丨商用快速出浆</t>
  </si>
  <si>
    <t>德玛仕（DEMASHI）商用豆浆机破壁机早餐店用食堂餐饮全自动免过滤无渣大功率大容量现磨豆浆机五谷杂粮多功能磨浆机 4.5L丨非加热款丨耐用一机双杯</t>
  </si>
  <si>
    <t>德玛仕（DEMASHI）商用豆浆机破壁机早餐店用食堂餐饮全自动免过滤无渣大功率大容量现磨豆浆机五谷杂粮多功能磨浆机 4.5L丨非加热款丨免滤快速出浆</t>
  </si>
  <si>
    <t>德玛仕（DEMASHI）商用豆浆机破壁机早餐店用食堂餐饮全自动免过滤无渣大功率大容量现磨豆浆机五谷杂粮多功能磨浆机 6L丨非加热款丨细腻定时免滤</t>
  </si>
  <si>
    <t>德玛仕（DEMASHI）商用豆浆机破壁机早餐店用食堂餐饮全自动免过滤无渣大功率大容量现磨豆浆机五谷杂粮多功能磨浆机 2L丨非加热款丨小巧轻便商用</t>
  </si>
  <si>
    <t>德玛仕（DEMASHI）商用豆浆机破壁机早餐店用食堂餐饮全自动免过滤无渣大功率大容量现磨豆浆机五谷杂粮多功能磨浆机 7L丨非加热款丨可打沙冰果汁蔬菜</t>
  </si>
  <si>
    <t>德玛仕（DEMASHI）商用豆浆机破壁机早餐店用食堂餐饮全自动免过滤无渣大功率大容量现磨豆浆机五谷杂粮多功能磨浆机 6L丨非加热款丨耐用一机双杯</t>
  </si>
  <si>
    <t>德玛仕（DEMASHI）商用豆浆机破壁机早餐店用食堂餐饮全自动免过滤无渣大功率大容量现磨豆浆机五谷杂粮多功能磨浆机 2.2L丨非加热款丨隔音降噪</t>
  </si>
  <si>
    <t>德玛仕（DEMASHI）商用豆浆机破壁机早餐店用食堂餐饮全自动免过滤无渣大功率大容量现磨豆浆机五谷杂粮多功能磨浆机 6L丨非加热款丨耐用一机双刀</t>
  </si>
  <si>
    <t>德玛仕（DEMASHI）商用豆浆机破壁机早餐店用食堂餐饮全自动免过滤无渣大功率大容量现磨豆浆机五谷杂粮多功能磨浆机 4.5L丨非加热款丨家商两用</t>
  </si>
  <si>
    <t>德玛仕（DEMASHI）商用豆浆机破壁机早餐店用食堂餐饮全自动免过滤无渣大功率大容量现磨豆浆机五谷杂粮多功能磨浆机 3L丨分体加热款丨不锈钢桶身</t>
  </si>
  <si>
    <t>德玛仕（DEMASHI）商用豆浆机破壁机早餐店用食堂餐饮全自动免过滤无渣大功率大容量现磨豆浆机五谷杂粮多功能磨浆机 【餐饮必备】10L丨非加热款丨大容量带龙头</t>
  </si>
  <si>
    <t>德玛仕（DEMASHI）商用豆浆机破壁机早餐店用食堂餐饮全自动免过滤无渣大功率大容量现磨豆浆机五谷杂粮多功能磨浆机 6L丨分体加热款丨不锈钢桶身</t>
  </si>
  <si>
    <t>德玛仕（DEMASHI）豆浆机商用早餐店用免过滤无渣破壁机大功率大容量食堂餐饮全自动多功能五谷杂粮磨浆机商用豆浆机 11L丨经典款丨干豆直打-30-50人使用</t>
  </si>
  <si>
    <t>德玛仕（DEMASHI）豆浆机商用早餐店用免过滤无渣破壁机大功率大容量食堂餐饮全自动多功能五谷杂粮磨浆机商用豆浆机 22L丨经典款丨干豆直打-约90-110人使用</t>
  </si>
  <si>
    <t>德玛仕（DEMASHI）豆浆机商用早餐店用免过滤无渣破壁机大功率大容量食堂餐饮全自动多功能五谷杂粮磨浆机商用豆浆机 10L丨分体加热款丨不锈钢桶身+倒浆龙头</t>
  </si>
  <si>
    <t>德玛仕（DEMASHI）豆浆机商用早餐店用免过滤无渣破壁机大功率大容量食堂餐饮全自动多功能五谷杂粮磨浆机商用豆浆机 16L丨加热款丨不锈钢底部加热</t>
  </si>
  <si>
    <t>德玛仕（DEMASHI）豆浆机商用早餐店用免过滤无渣破壁机大功率大容量食堂餐饮全自动多功能五谷杂粮磨浆机商用豆浆机 12L丨加热款丨不锈钢底部加热</t>
  </si>
  <si>
    <t>德玛仕（DEMASHI）豆浆机商用早餐店用免过滤无渣破壁机大功率大容量食堂餐饮全自动多功能五谷杂粮磨浆机商用豆浆机 10L丨加热款丨内置滤网预约制浆</t>
  </si>
  <si>
    <t>德玛仕（DEMASHI）豆浆机商用早餐店用免过滤无渣破壁机大功率大容量食堂餐饮全自动多功能五谷杂粮磨浆机商用豆浆机 17L丨经典款丨干豆直打-约60-80人使用</t>
  </si>
  <si>
    <t>德玛仕（DEMASHI）豆浆机商用早餐店用免过滤无渣破壁机大功率大容量食堂餐饮全自动多功能五谷杂粮磨浆机商用豆浆机 20L丨加热款丨不锈钢底部加热</t>
  </si>
  <si>
    <t>德玛仕（DEMASHI）豆浆机商用早餐店用免过滤无渣破壁机大功率大容量食堂餐饮全自动多功能五谷杂粮磨浆机商用豆浆机 3L丨分体加热款丨不锈钢桶身</t>
  </si>
  <si>
    <t>德玛仕（DEMASHI）豆浆机商用早餐店用免过滤无渣破壁机大功率大容量食堂餐饮全自动多功能五谷杂粮磨浆机商用豆浆机 8L丨加热款丨内置滤网预约制浆</t>
  </si>
  <si>
    <t>德玛仕（DEMASHI）豆浆机商用早餐店用免过滤无渣破壁机大功率大容量食堂餐饮全自动多功能五谷杂粮磨浆机商用豆浆机 6L丨分体加热款丨不锈钢桶身</t>
  </si>
  <si>
    <t>德玛仕（DEMASHI）豆浆机商用早餐店用免过滤无渣破壁机大功率大容量食堂餐饮全自动多功能五谷杂粮磨浆机商用豆浆机 8L丨分体加热款丨不锈钢桶身+倒浆龙头</t>
  </si>
  <si>
    <t>德玛仕（DEMASHI）豆浆机商用早餐店用免过滤无渣破壁机大功率大容量现磨豆浆机食堂餐饮全自动多功能五谷杂粮磨浆机 10.5L丨加热款丨立体加热出浆快</t>
  </si>
  <si>
    <t>德玛仕（DEMASHI）和面机商用双动双速全自动面粉搅拌机多功能活面搅面打面条机食堂包子馒头打面机商用和面机全自动  变频双速双动丨30L丨SHB-SSD30A</t>
  </si>
  <si>
    <t>德玛仕（DEMASHI）和面机商用双动双速全自动面粉搅拌机多功能活面搅面打面条机食堂包子馒头打面机商用和面机全自动 304不锈钢料缸丨20L丨SHB-SSD20B</t>
  </si>
  <si>
    <t>德玛仕（DEMASHI）和面机商用双动双速全自动面粉搅拌机多功能活面搅面打面条机食堂包子馒头打面机商用和面机全自动 变频双速双动丨40L丨SHB-SSD40A</t>
  </si>
  <si>
    <t>德玛仕（DEMASHI）和面机商用双动双速全自动面粉搅拌机多功能活面搅面打面条机食堂包子馒头打面机商用和面机全自动  变频双速双动丨20L丨SHB-SSD20A</t>
  </si>
  <si>
    <t>德玛仕（DEMASHI）和面机商用双动双速全自动面粉搅拌机多功能活面搅面打面条机食堂包子馒头打面机商用和面机全自动 304不锈钢料缸丨40L丨SHB-SSD40B</t>
  </si>
  <si>
    <t>德玛仕（DEMASHI）和面机商用双动双速全自动面粉搅拌机多功能活面搅面打面条机食堂包子馒头打面机商用和面机全自动 304不锈钢料缸丨30L丨SHB-SSD30B</t>
  </si>
  <si>
    <t>德玛仕（DEMASHI）和面机商用双动双速全自动面粉搅拌机多功能活面搅面打面条机食堂包子馒头全自动厨师机商用和面机 【电脑款】20L和面丨打蛋丨绞肉</t>
  </si>
  <si>
    <t>德玛仕（DEMASHI）和面机商用双动双速全自动面粉搅拌机多功能活面搅面打面条机食堂包子馒头全自动厨师机商用和面机 【电脑款】30L和面丨打蛋丨绞肉</t>
  </si>
  <si>
    <t>德玛仕（DEMASHI）和面机商用双动双速全自动面粉搅拌机多功能活面搅面打面条机食堂包子馒头全自动和面机厨师机 变频双速双动丨80L丨SHB-SSD80A</t>
  </si>
  <si>
    <t>德玛仕（DEMASHI）和面机商用双动双速全自动面粉搅拌机多功能活面搅面打面条机食堂包子馒头全自动和面机厨师机 变频双速双动丨60L丨SHB-SSD60A</t>
  </si>
  <si>
    <t>德玛仕（DEMASHI）和面机商用双动双速全自动面粉搅拌机多功能活面搅面打面条机食堂包子馒头全自动和面机厨师机 40L丨三合一搅拌机丨双动双速</t>
  </si>
  <si>
    <t>德玛仕（DEMASHI）和面机商用双动双速全自动面粉搅拌机多功能活面搅面打面条机食堂包子馒头全自动和面机厨师机 30L丨三合一搅拌机丨双动双速</t>
  </si>
  <si>
    <t>德玛仕（DEMASHI）和面机商用双动双速全自动面粉搅拌机多功能活面搅面打面条机食堂包子馒头全自动和面机厨师机 20L丨三合一搅拌机丨双动双速</t>
  </si>
  <si>
    <t>德玛仕（DEMASHI）和面机商用双动双速全自动面粉搅拌机多功能活面搅面打面条机食堂包子馒头全自动和面机厨师机 10L丨三合一搅拌机丨双动双速</t>
  </si>
  <si>
    <t>德玛仕（DEMASHI）和面机商用双动双速全自动面粉搅拌机多功能活面搅面打面条机食堂包子馒头全自动和面机厨师机  30L丨双速双动丨SHB-SSD30D</t>
  </si>
  <si>
    <t>德玛仕（DEMASHI）和面机商用双动双速全自动面粉搅拌机多功能活面搅面打面条机食堂包子馒头全自动和面机厨师机  20L丨双速双动丨SHB-SSD20D</t>
  </si>
  <si>
    <t>德玛仕(DEMASHI)豆浆机商用打浆机浆渣分离磨浆机大容量石磨全自动豆汁机豆腐脑机家用早餐店用豆腐机 湿豆60斤/h豆浆90斤丨安全开关</t>
  </si>
  <si>
    <t>德玛仕(DEMASHI)豆浆机商用打浆机浆渣分离磨浆机大容量石磨全自动豆汁机豆腐脑机家用早餐店用豆腐机 湿豆200斤/h豆浆320斤丨安全开关</t>
  </si>
  <si>
    <t>德玛仕(DEMASHI)豆浆机商用打浆机浆渣分离磨浆机大容量石磨全自动豆汁机豆腐脑机家用早餐店用豆腐机 自加水丨湿豆80斤/h丨豆浆120斤</t>
  </si>
  <si>
    <t>德玛仕(DEMASHI)豆浆机商用打浆机浆渣分离磨浆机大容量石磨全自动豆汁机豆腐脑机家用早餐店用豆腐机 自加水丨湿豆160斤/h丨豆浆240斤</t>
  </si>
  <si>
    <t>德玛仕(DEMASHI)豆浆机商用打浆机浆渣分离磨浆机大容量石磨全自动豆汁机豆腐脑机家用早餐店用豆腐机 湿豆160斤/h豆浆240斤丨安全开关</t>
  </si>
  <si>
    <t>德玛仕(DEMASHI)豆浆机商用打浆机浆渣分离磨浆机大容量石磨全自动豆汁机豆腐脑机家用早餐店用豆腐机 自加水丨湿豆200斤/h丨豆浆320斤</t>
  </si>
  <si>
    <t>德玛仕(DEMASHI)豆浆机商用打浆机浆渣分离磨浆机大容量石磨全自动豆汁机豆腐脑机家用早餐店用豆腐机 湿豆120斤/h豆浆160斤丨安全开关</t>
  </si>
  <si>
    <t>德玛仕(DEMASHI)豆浆机商用打浆机浆渣分离磨浆机大容量石磨全自动豆汁机豆腐脑机家用早餐店用豆腐机 湿豆80斤/h豆浆120斤丨安全开关</t>
  </si>
  <si>
    <t>德玛仕(DEMASHI)豆浆机商用打浆机浆渣分离磨浆机大容量石磨全自动豆汁机豆腐脑机家用早餐店用豆腐机 湿豆100斤/h豆浆140斤丨安全开关</t>
  </si>
  <si>
    <t>德玛仕(DEMASHI)豆浆机商用打浆机浆渣分离磨浆机大容量石磨全自动豆汁机豆腐脑机家用早餐店用豆腐机 自加水丨湿豆120斤/h丨豆浆160斤</t>
  </si>
  <si>
    <t>德玛仕(DEMASHI)豆浆机商用打浆机浆渣分离磨浆机大容量石磨全自动豆汁机豆腐脑机家用早餐店用豆腐机 自加水丨湿豆100斤/h丨豆浆140斤</t>
  </si>
  <si>
    <t>德玛仕(DEMASHI)豆浆机商用打浆机浆渣分离磨浆机 大容量石磨全自动豆汁机豆腐脑机家用早餐店用配件 MJ-155A滤网*5</t>
  </si>
  <si>
    <t>德玛仕(DEMASHI)豆浆机商用打浆机浆渣分离磨浆机 大容量石磨全自动豆汁机豆腐脑机家用早餐店用配件 砂轮*1套（130A）</t>
  </si>
  <si>
    <t>德玛仕(DEMASHI)豆浆机商用打浆机浆渣分离磨浆机 大容量石磨全自动豆汁机豆腐脑机家用早餐店用配件 砂轮*1套（105A、B）</t>
  </si>
  <si>
    <t>德玛仕(DEMASHI)豆浆机商用打浆机浆渣分离磨浆机 大容量石磨全自动豆汁机豆腐脑机家用早餐店用配件 磨浆水桶（适配130-155规格）</t>
  </si>
  <si>
    <t>德玛仕(DEMASHI)豆浆机商用打浆机浆渣分离磨浆机 大容量石磨全自动豆汁机豆腐脑机家用早餐店用配件 砂轮*2（MJ-100A）</t>
  </si>
  <si>
    <t>德玛仕(DEMASHI)豆浆机商用打浆机浆渣分离磨浆机 大容量石磨全自动豆汁机豆腐脑机家用早餐店用配件 MJ-130A滤网*5</t>
  </si>
  <si>
    <t>德玛仕(DEMASHI)豆浆机商用打浆机浆渣分离磨浆机 大容量石磨全自动豆汁机豆腐脑机家用早餐店用配件 磨浆水桶（适配100-105规格）</t>
  </si>
  <si>
    <t>德玛仕(DEMASHI)豆浆机商用打浆机浆渣分离磨浆机 大容量石磨全自动豆汁机豆腐脑机家用早餐店用配件 MJ-100A滤网*5</t>
  </si>
  <si>
    <t>德玛仕（DEMASHI）直饮机商用净水器直饮水机商用开水器五级RO反渗透公司办公室学校用立式商用净水器加热直饮一体机 【便携滤芯|五级RO】供100-200人</t>
  </si>
  <si>
    <t>德玛仕（DEMASHI）直饮机商用净水器直饮水机商用开水器五级RO反渗透公司办公室学校用立式商用净水器加热直饮一体机 一级水效丨 DMS-RO400 规格：2L7</t>
  </si>
  <si>
    <t>德玛仕（DEMASHI）直饮机商用净水器直饮水机商用开水器五级RO反渗透公司办公室学校用立式商用净水器加热直饮一体机 一级水效款丨UV杀菌丨智能熄屏</t>
  </si>
  <si>
    <t>德玛仕（DEMASHI）直饮机商用净水器直饮水机商用开水器五级RO反渗透公司办公室学校用立式商用净水器加热直饮一体机 【一开一冰|五级RO】供80-160人</t>
  </si>
  <si>
    <t>德玛仕（DEMASHI）直饮机商用净水器直饮水机商用开水器五级RO反渗透公司办公室学校用立式商用净水器加热直饮一体机 【30L大内胆|五级RO】供90-180人</t>
  </si>
  <si>
    <t>德玛仕（DEMASHI）直饮机商用净水器直饮水机商用开水器五级RO反渗透公司办公室学校用立式商用净水器加热直饮一体机 饮水机YT-4K 规格：3L9 定制全温水</t>
  </si>
  <si>
    <t>德玛仕（DEMASHI）直饮机商用净水器直饮水机商用开水器五级RO反渗透公司办公室学校用立式商用净水器加热直饮一体机 一级水效丨 DMS-RO600 规格：2L5</t>
  </si>
  <si>
    <t>德玛仕（DEMASHI）直饮机商用净水器直饮水机商用开水器五级RO反渗透公司办公室学校用立式商用净水器加热直饮一体机 一级水效丨 DMS-RO400 规格：2L10</t>
  </si>
  <si>
    <t>德玛仕（DEMASHI）直饮机商用净水器直饮水机商用开水器五级RO反渗透公司办公室学校用立式商用净水器加热直饮一体机 【两开一冰|五级RO】供100-200人</t>
  </si>
  <si>
    <t>德玛仕（DEMASHI）直饮机商用净水器直饮水机商用开水器五级RO反渗透公司办公室学校用立式商用净水器加热直饮一体机 【600G通量|五级RO】供110-210人</t>
  </si>
  <si>
    <t>德玛仕（DEMASHI）直饮机商用净水器直饮水机商用开水器五级RO反渗透公司办公室学校用立式商用净水器加热直饮一体机 五级RO丨一开二温丨供100-190人</t>
  </si>
  <si>
    <t>德玛仕（DEMASHI）直饮机商用净水器直饮水机商用开水器五级RO反渗透公司办公室学校用立式商用净水器加热直饮一体机 一级水效款丨智能童锁丨供40-60人用</t>
  </si>
  <si>
    <t>德玛仕（DEMASHI）直饮机商用净水器直饮水机商用开水器五级RO反渗透公司办公室学校用立式商用净水器加热直饮一体机 【800G通量|五级R0】供100-300人</t>
  </si>
  <si>
    <t>德玛仕（DEMASHI）直饮机商用净水器直饮水机商用开水器五级RO反渗透公司办公室学校用立式商用净水器加热直饮一体机 【五级RO|两开一净】供120-240人</t>
  </si>
  <si>
    <t>德玛仕（DEMASHI）直饮机商用净水器直饮水机商用开水器五级RO反渗透公司办公室学校用立式商用净水器加热直饮一体机 五级RO|35L大内胆|供170-340人</t>
  </si>
  <si>
    <t>德玛仕（DEMASHI）直饮机商用净水器直饮水机商用开水器五级RO反渗透公司办公室学校用立式商用净水器加热直饮一体机 【童锁款|五级RO】供30-80人|黑</t>
  </si>
  <si>
    <t>德玛仕（DEMASHI）直饮机商用净水器直饮水机商用开水器五级RO反渗透公司办公室学校用立式商用净水器加热直饮一体机 【物联网款|五级RO】供30-120人</t>
  </si>
  <si>
    <t>德玛仕（DEMASHI）直饮机商用净水器直饮水机商用开水器五级RO反渗透公司办公室学校用立式商用净水器加热直饮一体机 五级RO丨一开一温丨供60-180人</t>
  </si>
  <si>
    <t>德玛仕（DEMASHI）直饮机商用净水器直饮水机商用开水器五级RO反渗透公司办公室学校用立式商用净水器加热直饮一体机 【换芯提醒|一级水效】供50-80人</t>
  </si>
  <si>
    <t>德玛仕（DEMASHI）直饮机商用净水器直饮水机商用开水器五级RO反渗透公司办公室学校用立式商用净水器加热直饮一体机 【公共饮水|五级RO】供90-300人</t>
  </si>
  <si>
    <t>德玛仕（DEMASHI）直饮机商用净水器直饮水机商用开水器五级RO反渗透公司办公室学校用立式商用净水器加热直饮一体机 【400G通量|五级RO】供80-200人</t>
  </si>
  <si>
    <t>德玛仕（DEMASHI）直饮机商用净水器直饮水机商用开水器五级RO反渗透公司办公室学校用立式商用净水器加热直饮一体机 一开一净丨换芯提醒丨20-70人适用</t>
  </si>
  <si>
    <t>德玛仕（DEMASHI）直饮机商用净水器直饮水机商用开水器五级RO反渗透公司办公室学校用立式商用净水器加热直饮一体机 【标准款五级RO】供10-60人|黑</t>
  </si>
  <si>
    <t>德玛仕（DEMASHI）直饮机商用净水器直饮水机商用开水器五级RO反渗透公司办公室学校用立式商用净水器加热直饮一体机 S9-智云泉【公共饮水|五级R0】-云钻灰</t>
  </si>
  <si>
    <t>德玛仕（DEMASHI）直饮机商用净水器直饮水机商用开水器五级RO反渗透公司办公室学校用立式商用净水器加热直饮一体机 【换芯提醒 五级RO】供20-40人|灰</t>
  </si>
  <si>
    <t>德玛仕（DEMASHI）直饮机商用净水器直饮水机商用开水器五级RO反渗透公司办公室学校用立式商用净水器加热直饮一体机 S9-智云泉【公共饮水|五级R0】-远峰蓝</t>
  </si>
  <si>
    <t>德玛仕（DEMASHI）直饮机商用净水器直饮水机商用开水器五级RO反渗透公司办公室学校用立式商用净水器加热直饮一体机 一级水效款丨智能童锁丨40-60人用</t>
  </si>
  <si>
    <t>德玛仕（DEMASHI）直饮机商用净水器直饮水机商用开水器五级RO反渗透公司办公室学校用立式商用净水器加热直饮一体机 【童锁款|五级RO】供30-80人|白</t>
  </si>
  <si>
    <t>德玛仕（DEMASHI）直饮机商用净水器直饮水机商用开水器五级RO反渗透公司办公室学校用立式商用净水器加热直饮一体机 【四级RO|-开一冷】供10-30人</t>
  </si>
  <si>
    <t>德玛仕（DEMASHI）商用消毒柜立式双开门大容量酒店餐厅食堂饭店餐具茶杯双门保洁柜消毒碗柜不锈钢玻璃对开门碗筷柜 大四层丨紫外线消毒XDZ650-B1</t>
  </si>
  <si>
    <t>德玛仕（DEMASHI）商用消毒柜立式双开门大容量酒店餐厅食堂饭店餐具茶杯双门保洁柜消毒碗柜不锈钢玻璃对开门碗筷柜 双门推车丨XDR910F-2A</t>
  </si>
  <si>
    <t>德玛仕（DEMASHI）商用消毒柜立式双开门大容量酒店餐厅食堂饭店餐具茶杯双门保洁柜消毒碗柜不锈钢玻璃对开门碗筷柜 推车触控丨XDR1000-F1A</t>
  </si>
  <si>
    <t>德玛仕（DEMASHI）商用消毒柜立式双开门大容量酒店餐厅食堂饭店餐具茶杯双门保洁柜消毒碗柜不锈钢玻璃对开门碗筷柜 全钢机身丨紫外线消毒XDZ800-A1</t>
  </si>
  <si>
    <t>德玛仕（DEMASHI）商用消毒柜立式双开门大容量酒店餐厅食堂饭店餐具茶杯双门保洁柜消毒碗柜不锈钢玻璃对开门碗筷柜 大五层丨中温触控款XDZ580-F3</t>
  </si>
  <si>
    <t>德玛仕（DEMASHI）商用消毒柜立式双开门大容量酒店餐厅食堂饭店餐具茶杯双门保洁柜消毒碗柜不锈钢玻璃对开门碗筷柜 二星消毒丨温度可调XDR600-A1</t>
  </si>
  <si>
    <t>德玛仕（DEMASHI）商用消毒柜立式双开门大容量酒店餐厅食堂饭店餐具茶杯双门保洁柜消毒碗柜不锈钢玻璃对开门碗筷柜 大六层丨紫外线+中温XDZ880-F3</t>
  </si>
  <si>
    <t>德玛仕（DEMASHI）商用消毒柜立式双开门大容量酒店餐厅食堂饭店餐具茶杯双门保洁柜消毒碗柜不锈钢玻璃对开门碗筷柜 双室双控丨可视消毒XDR650-D2G</t>
  </si>
  <si>
    <t>德玛仕（DEMASHI）商用消毒柜立式双开门大容量酒店餐厅食堂饭店餐具茶杯双门保洁柜消毒碗柜不锈钢玻璃对开门碗筷柜 双门五层丨紫外线款XDZ880-G5</t>
  </si>
  <si>
    <t>德玛仕（DEMASHI）商用消毒柜立式双开门大容量酒店餐厅食堂饭店餐具茶杯双门保洁柜消毒碗柜不锈钢玻璃对开门碗筷柜 全钢机身丨高温热风XDR320-B2</t>
  </si>
  <si>
    <t>德玛仕（DEMASHI）商用消毒柜立式双开门大容量酒店餐厅食堂饭店餐具茶杯双门保洁柜消毒碗柜不锈钢玻璃对开门碗筷柜 新厨高端推车丨二星高温XDR910-T2</t>
  </si>
  <si>
    <t>德玛仕（DEMASHI）商用消毒柜立式双开门大容量酒店餐厅食堂饭店餐具茶杯双门保洁柜消毒碗柜不锈钢玻璃对开门碗筷柜 全钢机身丨高温热风XDR650-B2</t>
  </si>
  <si>
    <t>德玛仕（DEMASHI）商用消毒柜立式双开门大容量酒店餐厅食堂饭店餐具茶杯双门保洁柜消毒碗柜不锈钢玻璃对开门碗筷柜 电脑款丨不锈钢内胆XDR650-D2D</t>
  </si>
  <si>
    <t>德玛仕（DEMASHI）商用消毒柜立式双开门大容量酒店餐厅食堂饭店餐具茶杯双门保洁柜消毒碗柜不锈钢玻璃对开门碗筷柜 热风循环丨XDR900F-1</t>
  </si>
  <si>
    <t>德玛仕（DEMASHI）商用消毒柜立式双开门大容量酒店餐厅食堂饭店餐具茶杯双门保洁柜消毒碗柜不锈钢玻璃对开门碗筷柜 全钢机身丨调温款XDR650-D2F</t>
  </si>
  <si>
    <t>德玛仕（DEMASHI）商用消毒柜立式双开门大容量酒店餐厅食堂饭店餐具茶杯双门保洁柜消毒碗柜不锈钢玻璃对开门碗筷柜 电脑款丨全钢高温XDR870PD-1</t>
  </si>
  <si>
    <t>德玛仕（DEMASHI）商用消毒柜立式双开门大容量酒店餐厅食堂饭店餐具茶杯双门保洁柜消毒碗柜不锈钢玻璃对开门碗筷柜 智能留样仪丨可导报表标签丨RX1011</t>
  </si>
  <si>
    <t>德玛仕（DEMASHI）蒸汽开水机奶泡机全自动奶茶机加热蒸汽机奶茶店设备奶泡器热水器萃茶机开水器商用 蒸汽奶泡机NPJ-10</t>
  </si>
  <si>
    <t>德玛仕（DEMASHI）制冰机商用 风冷水冷制冰机 冰块机 家用小型大型方冰机 奶茶店餐饮店办公室全自动吧台制冰机器 50冰格丨日供600杯丨桶装水制冰</t>
  </si>
  <si>
    <t>德玛仕（DEMASHI）制冰机商用 风冷水冷制冰机 冰块机 家用小型大型方冰机 奶茶店餐饮店办公室全自动吧台制冰机器 60冰格丨日供720杯丨QS-100</t>
  </si>
  <si>
    <t>德玛仕（DEMASHI）制冰机商用 风冷水冷制冰机 冰块机 家用小型大型方冰机 奶茶店餐饮店办公室全自动吧台制冰机器 90冰格丨日供1080杯丨QS-200</t>
  </si>
  <si>
    <t>德玛仕（DEMASHI）制冰机商用 风冷水冷制冰机 冰块机 家用小型大型方冰机 奶茶店餐饮店办公室全自动吧台制冰机器 126冰格丨日供1500杯丨BS-280</t>
  </si>
  <si>
    <t>德玛仕（DEMASHI）制冰机商用 风冷水冷制冰机 冰块机 家用小型大型方冰机 奶茶店餐饮店办公室全自动吧台制冰机器 108冰格丨日供1290杯丨GS-260</t>
  </si>
  <si>
    <t>德玛仕（DEMASHI）制冰机商用 风冷水冷制冰机 冰块机 家用小型大型方冰机 奶茶店餐饮店办公室全自动吧台制冰机器 90冰格丨日供1080杯丨GS-180</t>
  </si>
  <si>
    <t>德玛仕（DEMASHI）制冰机商用 风冷水冷制冰机 冰块机 家用小型大型方冰机 奶茶店餐饮店办公室全自动吧台制冰机器 72冰格丨日供860杯丨QS-150</t>
  </si>
  <si>
    <t>德玛仕（DEMASHI）制冰机商用 风冷水冷制冰机 冰块机 家用小型大型方冰机 奶茶店餐饮店办公室全自动吧台制冰机器 50冰格丨单进水款丨10.8kg储冰</t>
  </si>
  <si>
    <t>德玛仕（DEMASHI）制冰机商用 风冷水冷制冰机 冰块机 家用小型大型方冰机 奶茶店餐饮店办公室全自动吧台制冰机器 55冰格丨日供660杯丨上置桶装水</t>
  </si>
  <si>
    <t>德玛仕（DEMASHI）制冰机商用 风冷水冷制冰机 冰块机 家用小型大型方冰机 奶茶店餐饮店办公室全自动吧台制冰机器 234冰格丨日供2800杯丨BSF-550</t>
  </si>
  <si>
    <t>德玛仕（DEMASHI）制冰机商用 风冷水冷制冰机 冰块机 家用小型大型方冰机 奶茶店餐饮店办公室全自动吧台制冰机器 108冰格丨日供1290杯丨BS-230</t>
  </si>
  <si>
    <t>德玛仕（DEMASHI）制冰机商用 风冷水冷制冰机 冰块机 家用小型大型方冰机 奶茶店餐饮店办公室全自动吧台制冰机器 50冰格丨双用款丨10.8kg储冰</t>
  </si>
  <si>
    <t>德玛仕（DEMASHI）制冰机商用 风冷水冷制冰机 冰块机 家用小型大型方冰机 奶茶店餐饮店办公室全自动吧台制冰机器 600冰格丨日供7200杯丨600H-1A</t>
  </si>
  <si>
    <t>德玛仕（DEMASHI）制冰机商用 风冷水冷制冰机 冰块机 家用小型大型方冰机 奶茶店餐饮店办公室全自动吧台制冰机器 50冰格丨日供600杯丨GS-60</t>
  </si>
  <si>
    <t>德玛仕（DEMASHI）制冰机商用 风冷水冷制冰机 冰块机 家用小型大型方冰机 奶茶店餐饮店办公室全自动吧台制冰机器 680冰格丨日供8100杯丨680H-1A</t>
  </si>
  <si>
    <t>德玛仕（DEMASHI）制冰机商用 风冷水冷制冰机 冰块机 家用小型大型方冰机 奶茶店餐饮店办公室全自动吧台制冰机器 156冰格丨日供1870杯丨156G-1A</t>
  </si>
  <si>
    <t>德玛仕（DEMASHI）制冰机商用 风冷水冷制冰机 冰块机 家用小型大型方冰机 奶茶店餐饮店办公室全自动吧台制冰机器 300冰格丨日供3600杯丨300D-1A</t>
  </si>
  <si>
    <t>德玛仕（DEMASHI）制冰机商用 风冷水冷制冰机 冰块机 家用小型大型方冰机 奶茶店餐饮店办公室全自动吧台制冰机器 182冰格丨日供2180杯丨182D-1A</t>
  </si>
  <si>
    <t>德玛仕（DEMASHI）制冰机商用 风冷水冷制冰机 冰块机 家用小型大型方冰机 奶茶店餐饮店办公室全自动吧台制冰机器 440冰格丨日供5280杯丨440D-1A</t>
  </si>
  <si>
    <t>德玛仕（DEMASHI）制冰机商用 风冷水冷制冰机 冰块机 家用小型大型方冰机 奶茶店餐饮店办公室全自动吧台制冰机器 132冰格丨日供1580杯丨七仓现发</t>
  </si>
  <si>
    <t>德玛仕（DEMASHI）制冰机商用 风冷水冷制冰机 冰块机 家用小型大型方冰机 奶茶店餐饮店办公室全自动吧台制冰机器 342冰格丨日供4100杯丨342D-1A</t>
  </si>
  <si>
    <t>德玛仕（DEMASHI）制冰机商用 冰块机 家用小型大型方冰机 奶茶店餐饮店办公室全自动吧台制冰机器 680冰格丨日供8100杯丨680H-1A</t>
  </si>
  <si>
    <t>德玛仕（DEMASHI）制冰机商用 冰块机 家用小型大型方冰机 奶茶店餐饮店办公室全自动吧台制冰机器 440冰格丨日供5280杯丨440D-1A</t>
  </si>
  <si>
    <t>德玛仕（DEMASHI）制冰机商用 冰块机 家用小型大型方冰机 奶茶店餐饮店办公室全自动吧台制冰机器 132冰格丨日供1580杯丨七仓现发</t>
  </si>
  <si>
    <t>德玛仕（DEMASHI）制冰机商用 冰块机 家用小型大型方冰机 奶茶店餐饮店办公室全自动吧台制冰机器 234冰格丨日供2800杯丨BSF-550</t>
  </si>
  <si>
    <t>德玛仕（DEMASHI）制冰机商用 冰块机 家用小型大型方冰机 奶茶店餐饮店办公室全自动吧台制冰机器 342冰格丨日供4100杯丨342D-1A</t>
  </si>
  <si>
    <t>德玛仕（DEMASHI）制冰机商用 冰块机 家用小型大型方冰机 奶茶店餐饮店办公室全自动吧台制冰机器 300冰格丨日供3600杯丨300D-1A</t>
  </si>
  <si>
    <t>德玛仕（DEMASHI）制冰机商用 冰块机 家用小型大型方冰机 奶茶店餐饮店办公室全自动吧台制冰机器 182冰格丨日供2180杯丨182D-1A</t>
  </si>
  <si>
    <t>德玛仕（DEMASHI）制冰机商用 冰块机 家用小型大型方冰机 奶茶店餐饮店办公室全自动吧台制冰机器 156冰格丨日供1870杯丨156G-1A</t>
  </si>
  <si>
    <t>德玛仕（DEMASHI）制冰机商用 冰块机 家用小型大型方冰机 奶茶店餐饮店办公室全自动吧台制冰机器 600冰格丨日供7200杯丨600H-1A</t>
  </si>
  <si>
    <t>德玛仕（DEMASHI）制冰机商用 冰块机 家用小型大型方冰机 奶茶店餐饮店办公室全自动吧台制冰机器 隔膜泵0342</t>
  </si>
  <si>
    <t>德玛仕（DEMASHI）商用和面机大容量揉面搅面厨师搅拌机厨师机商用打面机商用和面机全自动压面机商用揉面一体机 HMJ75（工程款 电动翻斗 75KG/H)</t>
  </si>
  <si>
    <t>德玛仕（DEMASHI）商用和面机大容量揉面搅面厨师搅拌机厨师机商用打面机商用和面机全自动压面机商用揉面一体机 HMJ100（电动翻斗 100KG/H)</t>
  </si>
  <si>
    <t>德玛仕（DEMASHI）商用和面机大容量揉面搅面厨师搅拌机厨师机商用打面机商用和面机全自动压面机商用揉面一体机 HMJ150（电动翻斗 150KG/H)</t>
  </si>
  <si>
    <t>德玛仕（DEMASHI）商用和面机大容量揉面搅面厨师搅拌机厨师机商用打面机商用和面机全自动压面机商用揉面一体机 HMJ200（电动翻斗 200KG/H)</t>
  </si>
  <si>
    <t>德玛仕（DEMASHI）商用和面机大容量揉面搅面厨师搅拌机厨师机商用打面机商用和面机全自动压面机商用揉面一体机 HMJ50/2（电动翻斗 50KG/H)</t>
  </si>
  <si>
    <t>德玛仕（DEMASHI）商用和面机大容量揉面搅面厨师搅拌机厨师机商用打面机商用和面机全自动压面机商用揉面一体机 HZK-25（工程款 自动抽真空)</t>
  </si>
  <si>
    <t>德玛仕（DEMASHI）商用消毒柜 远红外线杀菌烘干高温消毒柜 商用不锈钢立式大容量单位饭堂食堂多格分区收纳消毒碗柜 【45格】格子消毒柜 XDZ15特征45M220V</t>
  </si>
  <si>
    <t>德玛仕（DEMASHI）商用消毒柜 远红外线杀菌烘干高温消毒柜 商用不锈钢立式大容量单位饭堂食堂多格分区收纳消毒碗柜 【36格】格子消毒柜 XDZ15特征36M220V</t>
  </si>
  <si>
    <t>德玛仕（DEMASHI）商用消毒柜 远红外线杀菌烘干高温消毒柜 商用不锈钢立式大容量单位饭堂食堂多格分区收纳消毒碗柜 【24格】380V格子消毒柜 XDZ360-24M</t>
  </si>
  <si>
    <t>德玛仕（DEMASHI）高原蒸饭柜蒸饭车蒸箱商用蒸饭箱蒸饭机蒸箱食堂安全蒸柜蒸包炉小型单位学校全自动蒸饭柜90-780人 12盘高原蒸饭柜KZ-120G 380V丨全无孔</t>
  </si>
  <si>
    <t>德玛仕（DEMASHI）高原蒸饭柜蒸饭车蒸箱商用蒸饭箱蒸饭机蒸箱食堂安全蒸柜蒸包炉小型单位学校全自动蒸饭柜90-780人 24盘高原蒸饭柜KZ-240G 380V丨全无孔</t>
  </si>
  <si>
    <t>德玛仕（DEMASHI）高原蒸饭柜蒸饭车蒸箱商用蒸饭箱蒸饭机蒸箱食堂安全蒸柜蒸包炉小型单位学校全自动蒸饭柜90-780人 10盘高原蒸饭柜KZ-100G 380V丨全无孔</t>
  </si>
  <si>
    <t>德玛仕（DEMASHI）高原蒸饭柜蒸饭车蒸箱商用蒸饭箱蒸饭机蒸箱食堂安全蒸柜蒸包炉小型单位学校全自动蒸饭柜90-780人 6盘高原蒸饭柜KZ-60G 220V丨全无孔</t>
  </si>
  <si>
    <t>德玛仕（DEMASHI）高原蒸饭柜蒸饭车蒸箱商用蒸饭箱蒸饭机蒸箱食堂安全蒸柜蒸包炉小型单位学校全自动蒸饭柜90-780人 8盘高原蒸饭柜KZ-80G 220V丨全无孔</t>
  </si>
  <si>
    <t>德玛仕（DEMASHI）高原蒸饭柜蒸饭车蒸箱商用蒸饭箱蒸饭机蒸箱食堂安全蒸柜蒸包炉小型单位学校全自动蒸饭柜90-780人 6盘高原蒸饭柜KZ-60G 380V丨全无孔</t>
  </si>
  <si>
    <t>德玛仕（DEMASHI）高原蒸饭柜蒸饭车蒸箱商用蒸饭箱蒸饭机蒸箱食堂安全蒸柜蒸包炉小型单位学校全自动蒸饭柜90-780人 8盘高原蒸饭柜KZ-80G 380V丨全无孔</t>
  </si>
  <si>
    <t>德玛仕（DEMASHI）高原蒸饭柜蒸饭车蒸箱商用蒸饭箱蒸饭机蒸箱食堂安全蒸柜蒸包炉小型单位学校全自动蒸饭柜90-780人 48盘高原蒸饭柜KZ-480G 380V丨全无孔</t>
  </si>
  <si>
    <t>德玛仕（DEMASHI）商用冰柜大容量冷冻保鲜柜顶开门冰箱家用卧式冰柜展示柜冰柜商用冷冻商用大冰柜雪糕冰柜雪柜 单门|卧式冰柜BD-480</t>
  </si>
  <si>
    <t>德玛仕（DEMASHI）商用冰柜大容量冷冻保鲜柜顶开门冰箱家用卧式冰柜展示柜冰柜商用冷冻商用大冰柜雪糕冰柜雪柜 双门|卧式冰柜BD-680</t>
  </si>
  <si>
    <t>德玛仕（DEMASHI）消毒柜商用紫外线臭氧消毒机单位酒店饭店厨房食堂菜刀砧板刀架置物柜小型壁挂立式刀具消毒柜带锁 智能留样仪丨可导报表标签丨RX1011</t>
  </si>
  <si>
    <t>德玛仕（DEMASHI）消毒柜商用紫外线臭氧消毒机单位酒店饭店厨房食堂菜刀砧板刀架置物柜小型壁挂立式刀具消毒柜带锁 24刀5砧板丨紫外线+中温热风XDZ580-Z2</t>
  </si>
  <si>
    <t>德玛仕（DEMASHI）消毒柜商用紫外线臭氧消毒机单位酒店饭店厨房食堂菜刀砧板刀架置物柜小型壁挂立式刀具消毒柜带锁 刀具砧板丨四门四锁XDZ800-40D</t>
  </si>
  <si>
    <t>德玛仕（DEMASHI）消毒柜商用紫外线臭氧消毒机单位酒店饭店厨房食堂菜刀砧板刀架置物柜小型壁挂立式刀具消毒柜带锁 刀具砧板丨四门XDZ800-20D</t>
  </si>
  <si>
    <t>德玛仕（DEMASHI）消毒柜商用紫外线臭氧消毒机单位酒店饭店厨房食堂菜刀砧板刀架置物柜小型壁挂立式刀具消毒柜带锁 刀具砧板丨双层双门XDZ400-10D</t>
  </si>
  <si>
    <t>德玛仕（DEMASHI）消毒柜商用紫外线臭氧消毒机单位酒店饭店厨房食堂菜刀砧板刀架置物柜小型壁挂立式刀具消毒柜带锁 可放10把刀丨透视窗XDZ50-LB</t>
  </si>
  <si>
    <t>德玛仕（DEMASHI）消毒柜商用紫外线臭氧消毒机单位酒店饭店厨房食堂菜刀砧板刀架置物柜小型壁挂立式刀具消毒柜带锁 可放10把刀丨全钢机身XDZ50-L</t>
  </si>
  <si>
    <t>德玛仕（DEMASHI）消毒柜商用紫外线臭氧消毒机单位酒店饭店厨房食堂菜刀砧板刀架置物柜小型壁挂立式刀具消毒柜带锁 刀具砧板丨四门密码双锁丨XDZ800-Z20</t>
  </si>
  <si>
    <t>德玛仕（DEMASHI）电热开水桶商用直饮水机热水箱保温桶烧水器月子水商用开水器自动电烧水桶加热水桶 2800W不锈钢丨装约60斤水丨</t>
  </si>
  <si>
    <t>德玛仕（DEMASHI）电热开水桶商用直饮水机热水箱保温桶烧水器月子水商用开水器自动电烧水桶加热水桶 2800W不锈钢丨装约80斤水丨</t>
  </si>
  <si>
    <t>德玛仕（DEMASHI）电热开水桶商用直饮水机热水箱保温桶烧水器月子水商用开水器自动电烧水桶加热水桶 2800W不锈钢丨装约100斤水丨</t>
  </si>
  <si>
    <t>德玛仕（DEMASHI）电热开水桶商用直饮水机热水箱保温桶烧水器月子水商用开水器自动电烧水桶加热水桶 2800W不锈钢丨装约120斤水丨</t>
  </si>
  <si>
    <t>德玛仕（DEMASHI）电热开水桶商用直饮水机热水箱保温桶烧水器月子水商用开水器自动电烧水桶加热水桶 黑钛钢丨25L/h出水丨食品级304</t>
  </si>
  <si>
    <t>德玛仕（DEMASHI）电热开水桶商用直饮水机热水箱保温桶烧水器月子水商用开水器自动电烧水桶加热水桶 黑钛钢丨35L/h出水丨食品级304</t>
  </si>
  <si>
    <t>德玛仕（DEMASHI）展示柜冷藏柜保鲜柜商用饮料展示柜超市便利店冰箱立式冰柜水果啤酒柜 【可放200瓶】230L丨精准控温</t>
  </si>
  <si>
    <t>德玛仕（DEMASHI）展示柜冷藏柜保鲜柜商用饮料展示柜超市便利店冰箱立式冰柜水果啤酒柜 【可放260瓶】338L丨精准控温</t>
  </si>
  <si>
    <t>德玛仕（DEMASHI）展示柜冷藏柜保鲜柜商用饮料展示柜超市便利店冰箱立式冰柜水果啤酒柜 【可放230瓶】308L丨精准控温</t>
  </si>
  <si>
    <t>德玛仕（DEMASHI）步进式开水器 商用开水机奶茶店餐厅吧台全自动电热开水器商用饮水机 开水机商用 热水机烧水器 定时开关机丨精准控温丨KSQ-J20T-K1</t>
  </si>
  <si>
    <t>德玛仕（DEMASHI）步进式开水器 商用开水机奶茶店餐厅吧台全自动电热开水器商用饮水机 开水机商用 热水机烧水器 定时开关机丨精准控温丨KSQ-J30T-K1</t>
  </si>
  <si>
    <t>德玛仕（DEMASHI）步进式开水器 商用开水机奶茶店餐厅吧台全自动电热开水器商用饮水机 开水机商用 热水机烧水器 定时升级款丨五级超滤丨KW-30sa</t>
  </si>
  <si>
    <t>德玛仕（DEMASHI）步进式开水器 商用开水机奶茶店餐厅吧台全自动电热开水器商用饮水机 开水机商用 热水机烧水器 【奶茶店】蒸汽奶泡机NPJ-10</t>
  </si>
  <si>
    <t>德玛仕（DEMASHI）步进式开水器 商用开水机奶茶店餐厅吧台全自动电热开水器商用饮水机 开水机商用 热水机烧水器 45L/h丨五级超滤套餐丨KW-35S</t>
  </si>
  <si>
    <t>德玛仕（DEMASHI）步进式开水器 商用开水机奶茶店餐厅吧台全自动电热开水器商用饮水机 开水机商用 热水机烧水器 定时升级款丨五级超滤*2丨KW-30sa</t>
  </si>
  <si>
    <t>德玛仕（DEMASHI）步进式开水器 商用开水机奶茶店餐厅吧台全自动电热开水器商用饮水机 开水机商用 热水机烧水器 35L/h出水丨五级超滤丨KSQ-25HB1</t>
  </si>
  <si>
    <t>德玛仕（DEMASHI）步进式开水器 商用开水机奶茶店餐厅吧台全自动电热开水器商用饮水机 开水机商用 热水机烧水器 机械指针丨实时温度丨KSQ-J20T-Z1</t>
  </si>
  <si>
    <t>德玛仕（DEMASHI）步进式开水器 商用开水机奶茶店餐厅吧台全自动电热开水器商用饮水机 开水机商用 热水机烧水器 机械指针丨实时温度丨KSQ-J30T-Z</t>
  </si>
  <si>
    <t>德玛仕（DEMASHI）步进式开水器 商用开水机奶茶店餐厅吧台全自动电热开水器商用饮水机 开水机商用 热水机烧水器 35L/h丨内置二级过滤丨YT-2K(20F)</t>
  </si>
  <si>
    <t>德玛仕（DEMASHI）步进式开水器 商用开水机奶茶店餐厅吧台全自动电热开水器商用饮水机 开水机商用 热水机烧水器 40L/h丨3000W速热丨KW-25</t>
  </si>
  <si>
    <t>德玛仕（DEMASHI）步进式开水器 商用开水机奶茶店餐厅吧台全自动电热开水器商用饮水机 开水机商用 热水机烧水器 定时升级款丨三级过滤丨KW-30sa</t>
  </si>
  <si>
    <t>德玛仕（DEMASHI）步进式开水器 商用开水机奶茶店餐厅吧台全自动电热开水器商用饮水机 开水机商用 热水机烧水器 【办公款】40L/h-加大内胆</t>
  </si>
  <si>
    <t>德玛仕（DEMASHI）步进式开水器 商用开水机奶茶店餐厅吧台全自动电热开水器商用饮水机 开水机商用 热水机烧水器 定时升级款丨3000W速热丨KW-30sa</t>
  </si>
  <si>
    <t>德玛仕（DEMASHI）步进式开水器 商用开水机奶茶店餐厅吧台全自动电热开水器商用饮水机 开水机商用 热水机烧水器 35L/h出水丨三级精滤丨KSQ-25HB1</t>
  </si>
  <si>
    <t>德玛仕（DEMASHI）步进式开水器 商用开水机奶茶店餐厅吧台全自动电热开水器商用饮水机 开水机商用 热水机烧水器 40L/h丨五级超滤丨KW-25</t>
  </si>
  <si>
    <t>德玛仕（DEMASHI）步进式开水器 商用开水机奶茶店餐厅吧台全自动电热开水器商用饮水机 开水机商用 热水机烧水器 40L/h丨内置二级过滤丨YT-3K(30F)</t>
  </si>
  <si>
    <t>德玛仕（DEMASHI）步进式开水器 商用开水机奶茶店餐厅吧台全自动电热开水器商用饮水机 开水机商用 热水机烧水器 【办公款】40L/h-定时开关</t>
  </si>
  <si>
    <t>德玛仕（DEMASHI）步进式开水器 商用开水机奶茶店餐厅吧台全自动电热开水器商用饮水机 开水机商用 热水机烧水器 35L/h出水丨二级过滤丨KSQ-25HB1</t>
  </si>
  <si>
    <t>德玛仕（DEMASHI）步进式开水器 商用开水机奶茶店餐厅吧台全自动电热开水器商用饮水机 开水机商用 热水机烧水器 40L/h丨五级超滤*2丨KW-25</t>
  </si>
  <si>
    <t>德玛仕（DEMASHI）步进式开水器 商用开水机奶茶店餐厅吧台全自动电热开水器商用饮水机 开水机商用 热水机烧水器 45L/h丨冷热双温丨KW-35S</t>
  </si>
  <si>
    <t>德玛仕（DEMASHI）步进式开水器 商用开水机奶茶店餐厅吧台全自动电热开水器商用饮水机 开水机商用 热水机烧水器 调温款丨304内胆丨KSQ-25HB1</t>
  </si>
  <si>
    <t>德玛仕（DEMASHI）步进式开水器 商用开水机奶茶店餐厅吧台全自动电热开水器商用饮水机 开水机商用 热水机烧水器 【顶配款】40L/h-外置五级过滤</t>
  </si>
  <si>
    <t>德玛仕（DEMASHI）步进式开水器 商用开水机奶茶店餐厅吧台全自动电热开水器商用饮水机 开水机商用 热水机烧水器 60%客户选择丨热销爆款丨35L/h出水</t>
  </si>
  <si>
    <t>德玛仕（DEMASHI）超滤饮水机商用开水器直饮机加热直饮水机净水器公司大型学校办公室工厂车间加热一体机立式饮水机 超滤款丨一开一常温丨60-180人用</t>
  </si>
  <si>
    <t>德玛仕（DEMASHI）超滤饮水机商用开水器直饮机加热直饮水机净水器公司大型学校办公室工厂车间加热一体机立式饮水机 超滤款丨一开一常温丨30-120人用</t>
  </si>
  <si>
    <t>德玛仕（DEMASHI）超滤饮水机商用开水器直饮机加热直饮水机净水器公司大型学校办公室工厂车间加热一体机立式饮水机 RO款丨一开一冷丨10-30人用</t>
  </si>
  <si>
    <t>德玛仕（DEMASHI）超滤饮水机商用开水器直饮机加热直饮水机净水器公司大型学校办公室工厂车间加热一体机立式饮水机 RO款丨一开一净灰丨10-60人用</t>
  </si>
  <si>
    <t>德玛仕（DEMASHI）超滤饮水机商用开水器直饮机加热直饮水机净水器公司大型学校办公室工厂车间加热一体机立式饮水机 超滤款丨一开三温丨170-340人用</t>
  </si>
  <si>
    <t>德玛仕（DEMASHI）超滤饮水机商用开水器直饮机加热直饮水机净水器公司大型学校办公室工厂车间加热一体机立式饮水机 RO款丨一开一净黑丨10-60人用</t>
  </si>
  <si>
    <t>德玛仕（DEMASHI）超滤饮水机商用开水器直饮机加热直饮水机净水器公司大型学校办公室工厂车间加热一体机立式饮水机 超滤款丨一开四温丨220-440人用</t>
  </si>
  <si>
    <t>德玛仕（DEMASHI）超滤饮水机商用开水器直饮机加热直饮水机净水器公司大型学校办公室工厂车间加热一体机立式饮水机 RO款丨一开一净白丨30-80人用</t>
  </si>
  <si>
    <t>德玛仕（DEMASHI）超滤饮水机商用开水器直饮机加热直饮水机净水器公司大型学校办公室工厂车间加热一体机立式饮水机 RO款丨一开一净黑丨30-80人用</t>
  </si>
  <si>
    <t>德玛仕（DEMASHI）超滤饮水机商用开水器直饮机加热直饮水机净水器公司大型学校办公室工厂车间加热一体机立式饮水机 超滤款丨一开二温丨120-240人用</t>
  </si>
  <si>
    <t>德玛仕（DEMASHI）消毒柜商用双开门立式紫外线大容量餐饮酒店餐厅食堂饭店厨房餐具茶杯柜消毒碗柜不锈钢玻璃碗筷柜 热风循环丨高温消毒柜200-400人</t>
  </si>
  <si>
    <t>德玛仕（DEMASHI）消毒柜商用双开门立式紫外线大容量餐饮酒店餐厅食堂饭店厨房餐具茶杯柜消毒碗柜不锈钢玻璃碗筷柜 热风循环丨定时调温400-500人</t>
  </si>
  <si>
    <t>德玛仕（DEMASHI）消毒柜商用双开门立式紫外线大容量餐饮酒店餐厅食堂饭店厨房餐具茶杯柜消毒碗柜不锈钢玻璃碗筷柜 热风循环丨双门600L供100-200人</t>
  </si>
  <si>
    <t>德玛仕（DEMASHI）消毒柜商用双开门立式紫外线大容量餐饮酒店餐厅食堂饭店厨房餐具茶杯柜消毒碗柜不锈钢玻璃碗筷柜 消毒可视丨二星级消毒100-200人</t>
  </si>
  <si>
    <t>德玛仕（DEMASHI）消毒柜商用双开门立式紫外线大容量餐饮酒店餐厅食堂饭店厨房餐具茶杯柜消毒碗柜不锈钢玻璃碗筷柜 1110L容量丨不锈钢机身300-500人</t>
  </si>
  <si>
    <t>德玛仕（DEMASHI）消毒柜商用双开门立式紫外线大容量餐饮酒店餐厅食堂饭店厨房餐具茶杯柜消毒碗柜不锈钢玻璃碗筷柜 83cm长度丨不锈钢机身30-100人</t>
  </si>
  <si>
    <t>德玛仕（DEMASHI）消毒柜商用双开门立式紫外线大容量餐饮酒店餐厅食堂饭店厨房餐具茶杯柜消毒碗柜不锈钢玻璃碗筷柜 115cm长度丨紫外线消毒200-400人</t>
  </si>
  <si>
    <t>德玛仕（DEMASHI）消毒柜商用双开门立式紫外线大容量餐饮酒店餐厅食堂饭店厨房餐具茶杯柜消毒碗柜不锈钢玻璃碗筷柜 100cm长度丨大五层容量100-200人</t>
  </si>
  <si>
    <t>德玛仕（DEMASHI）消毒柜商用双开门立式紫外线大容量餐饮酒店餐厅食堂饭店厨房餐具茶杯柜消毒碗柜不锈钢玻璃碗筷柜 全钢机身丨温度可调节200-400人</t>
  </si>
  <si>
    <t>德玛仕（DEMASHI）消毒柜商用双开门立式紫外线大容量餐饮酒店餐厅食堂饭店厨房餐具茶杯柜消毒碗柜不锈钢玻璃碗筷柜 不锈钢款丨紫外线消毒100-200人</t>
  </si>
  <si>
    <t>德玛仕（DEMASHI）消毒柜商用双开门立式紫外线大容量餐饮酒店餐厅食堂饭店厨房餐具茶杯柜消毒碗柜不锈钢玻璃碗筷柜 880L容量丨高端紫外线200-400人</t>
  </si>
  <si>
    <t>德玛仕（DEMASHI）消毒柜商用双开门立式紫外线大容量餐饮酒店餐厅食堂饭店厨房餐具茶杯柜消毒碗柜不锈钢玻璃碗筷柜 800L容量丨不锈钢机身200-400人</t>
  </si>
  <si>
    <t>德玛仕(DEMASHI)豆浆机商用家用早餐店用大容量破壁机豆浆机快速免滤现磨免滤全自动大功率料理机商用 不加热款丨4.5L丨2200W</t>
  </si>
  <si>
    <t>德玛仕(DEMASHI)豆浆机商用家用早餐店用大容量破壁机豆浆机快速免滤现磨免滤全自动大功率料理机商用 不加热款丨4.5L丨快速出浆</t>
  </si>
  <si>
    <t>德玛仕(DEMASHI)豆浆机商用家用早餐店用大容量破壁机豆浆机快速免滤现磨免滤全自动大功率料理机商用 不加热款丨6 L丨破壁细腻</t>
  </si>
  <si>
    <t>德玛仕(DEMASHI)豆浆机商用家用早餐店用大容量破壁机豆浆机快速免滤现磨免滤全自动大功率料理机商用 不加热款丨2.2L丨隔音降噪</t>
  </si>
  <si>
    <t>德玛仕(DEMASHI)豆浆机商用家用早餐店用大容量破壁机豆浆机快速免滤现磨免滤全自动大功率料理机商用 7L丨非加热款丨可打沙冰果汁蔬菜</t>
  </si>
  <si>
    <t>德玛仕(DEMASHI)豆浆机商用家用早餐店用大容量破壁机豆浆机快速免滤现磨免滤全自动大功率料理机商用 不加热款丨2.0L丨1000W</t>
  </si>
  <si>
    <t>德玛仕(DEMASHI)豆浆机商用家用早餐店用大容量破壁机豆浆机快速免滤现磨免滤全自动大功率料理机商用 不加热款丨3.5L丨1000W</t>
  </si>
  <si>
    <t>德玛仕(DEMASHI)豆浆机商用家用早餐店用大容量破壁机豆浆机快速免滤现磨免滤全自动大功率料理机商用 不加热款丨2.2L丨2200W</t>
  </si>
  <si>
    <t>德玛仕（DEMASHI)消毒柜商用双开门立式厨房餐具碗柜紫外线消毒杯子茶具大容量餐饮碗筷保洁柜 大六层丨紫外线款丨XDZ880-F3</t>
  </si>
  <si>
    <t>德玛仕【6000W】商用电磁炉大功率爆炒凹面电磁炉灶酒店饭店6000w炒菜电炒炉磁控电磁灶全不锈钢凹形 6000W凹面【磁控380V】TC-6000W</t>
  </si>
  <si>
    <t>德玛仕【6000W】商用电磁炉大功率爆炒凹面电磁炉灶酒店饭店6000w炒菜电炒炉磁控电磁灶全不锈钢凹形 6000W平面【磁控220V】TT-6000W</t>
  </si>
  <si>
    <t>德玛仕【6000W】商用电磁炉大功率爆炒凹面电磁炉灶酒店饭店6000w炒菜电炒炉磁控电磁灶全不锈钢凹形 6000W平面【磁控380V】TT-6000W</t>
  </si>
  <si>
    <t>德玛仕【6000W】商用电磁炉大功率爆炒凹面电磁炉灶酒店饭店6000w炒菜电炒炉磁控电磁灶全不锈钢凹形 6000W凹面【磁控220V】TC-6000W</t>
  </si>
  <si>
    <t>德玛仕【8000W】德玛仕（DEMASHI）商用电磁炉大功率爆炒凹面电磁炉灶酒店饭店8000w炒菜电炒炉 8000W平面【磁控380V】TT-8000NC</t>
  </si>
  <si>
    <t>德玛仕【8000W】德玛仕（DEMASHI）商用电磁炉大功率爆炒凹面电磁炉灶酒店饭店8000w炒菜电炒炉 8000W凹面【磁控380V】TC-8000NC</t>
  </si>
  <si>
    <t>德玛仕高背汤炉 商用电磁炉12kw大功率 酒店厨房猛火单头高汤炉 单头高背汤炉【12/15KW201材质】</t>
  </si>
  <si>
    <t>德玛仕高背汤炉 商用电磁炉12kw大功率 酒店厨房猛火单头高汤炉 单头高背汤炉【12/15KW304材质】</t>
  </si>
  <si>
    <t>德玛仕商用电磁炉大功率爆炒凹面电磁炉灶酒店饭店炒菜电炒炉【201/304材质可选】 双头高背汤炉【12/15KW304材质】</t>
  </si>
  <si>
    <t>德玛仕商用电磁炉大功率爆炒凹面电磁炉灶酒店饭店炒菜电炒炉【201/304材质可选】 双头高背汤炉【12/15KW201材质】</t>
  </si>
  <si>
    <t>德玛仕（DEMASHI）商用直饮水机 办公室学校工厂用开水器 不锈钢直饮机商用净水器 直饮净化一体商用饮水机办公室用 【四级RO-开一冰】供10-30人用</t>
  </si>
  <si>
    <t>德玛仕（DEMASHI）商用直饮水机 办公室学校工厂用开水器 不锈钢直饮机商用净水器 直饮净化一体商用饮水机办公室用 KS-08LG-1H【配两套滤芯】</t>
  </si>
  <si>
    <t>德玛仕（DEMASHI）直饮机商用净水器加热直饮一体机开水器大型RO反渗透直饮水机纯水机立式办公室开水机净水机学校 五级RO丨30~120人丨一开一净</t>
  </si>
  <si>
    <t>德玛仕（DEMASHI）电磁炉家用大功率电磁灶3500W爆炒电炒炉炒菜电磁炉火锅电炒锅【官方直营 全铜线圈】 3500W平面丨超薄机身丨煎锅套餐</t>
  </si>
  <si>
    <t>德玛仕（DEMASHI）电磁炉家用大功率电磁灶3500W爆炒电炒炉炒菜电磁炉火锅电炒锅【官方直营 全铜线圈】 3500W凹面丨高端触屏丨猛火爆炒</t>
  </si>
  <si>
    <t>德玛仕（DEMASHI）电磁炉家用大功率电磁灶3500W爆炒电炒炉炒菜电磁炉火锅电炒锅【官方直营 全铜线圈】 3500W凹面丨高端触屏丨炒锅蒸锅</t>
  </si>
  <si>
    <t>德玛仕（DEMASHI）电磁炉家用大功率电磁灶3500W爆炒电炒炉炒菜电磁炉火锅电炒锅【官方直营 全铜线圈】 3500W平面丨超薄机身丨汤锅套餐</t>
  </si>
  <si>
    <t>德玛仕（DEMASHI）凹面电磁炉家用大功率3500W电磁灶凹型电池炉电炉灶猛火爆炒多档位调节商用电磁炉 3500W凹面爆炒丨配38CM双耳炒锅</t>
  </si>
  <si>
    <t>德玛仕（DEMASHI）凹面电磁炉家用大功率3500W电磁灶凹型电池炉电炉灶猛火爆炒多档位调节商用电磁炉 3500W平面卤煮丨配25CM汤桶</t>
  </si>
  <si>
    <t>德玛仕（DEMASHI）凹面电磁炉家用大功率3500W电磁灶凹型电池炉电炉灶猛火爆炒多档位调节商用电磁炉 平面5000W卤煮丨15档调节</t>
  </si>
  <si>
    <t>德玛仕（DEMASHI）凹面电磁炉家用大功率3500W电磁灶凹型电池炉电炉灶猛火爆炒多档位调节商用电磁炉 3500W凹面爆炒丨配锅盖锅铲炒锅</t>
  </si>
  <si>
    <t>德玛仕（DEMASHI）凹面电磁炉家用大功率3500W电磁灶凹型电池炉电炉灶猛火爆炒多档位调节商用电磁炉 3500W凹面爆炒丨配炒锅+转换插头</t>
  </si>
  <si>
    <t>德玛仕（DEMASHI）凹面电磁炉家用大功率3500W电磁灶凹型电池炉电炉灶猛火爆炒多档位调节商用电磁炉 3500W凹面爆炒丨单机款+转换插头</t>
  </si>
  <si>
    <t>德玛仕（DEMASHI）凹面电磁炉家用大功率3500W电磁灶凹型电池炉电炉灶猛火爆炒多档位调节商用电磁炉 5000W凹面爆炒丨无极旋钮</t>
  </si>
  <si>
    <t>德玛仕（DEMASHI）凹面电磁炉家用大功率3500W电磁灶凹型电池炉电炉灶猛火爆炒多档位调节商用电磁炉 平面5000W卤煮丨9档调节</t>
  </si>
  <si>
    <t>德玛仕（DEMASHI）凹面电磁炉家用大功率3500W电磁灶凹型电池炉电炉灶猛火爆炒多档位调节商用电磁炉 3500W凹面蒸煮丨配炒锅+汤锅</t>
  </si>
  <si>
    <t>德玛仕（DEMASHI）凹面电磁炉家用大功率3500W电磁灶凹型电池炉电炉灶猛火爆炒多档位调节商用电磁炉 一平一凹丨3500W*2功率丨双灶齐用</t>
  </si>
  <si>
    <t>德玛仕（DEMASHI）凹面电磁炉家用大功率3500W电磁灶凹型电池炉电炉灶猛火爆炒多档位调节商用电磁炉 3500W凹面全钢丨配38CM炒锅</t>
  </si>
  <si>
    <t>德玛仕（DEMASHI）凹面电磁炉家用大功率3500W电磁灶凹型电池炉电炉灶猛火爆炒多档位调节商用电磁炉 3500W全钢爆炒丨配36cm炒锅</t>
  </si>
  <si>
    <t>德玛仕（DEMASHI）凹面电磁炉家用大功率3500W电磁灶凹型电池炉电炉灶猛火爆炒多档位调节商用电磁炉 双头平面丨3500W*2功率丨猛火爆炒</t>
  </si>
  <si>
    <t>德玛仕（DEMASHI）凹面电磁炉家用大功率3500W电磁灶凹型电池炉电炉灶猛火爆炒多档位调节商用电磁炉 3500W凹面爆款丨配45CM炒锅</t>
  </si>
  <si>
    <t>德玛仕（DEMASHI）凹面电磁炉家用大功率3500W电磁灶凹型电池炉电炉灶猛火爆炒多档位调节商用电磁炉 3500W全钢卤煮丨配25CM汤桶</t>
  </si>
  <si>
    <t>德玛仕（DEMASHI）凹面电磁炉家用大功率3500W电磁灶凹型电池炉电炉灶猛火爆炒多档位调节商用电磁炉 凹面3500W爆炒丨配炒锅+转换插头</t>
  </si>
  <si>
    <t>德玛仕（DEMASHI）凹面电磁炉家用大功率3500W电磁灶凹型电池炉电炉灶猛火爆炒多档位调节商用电磁炉 5000W凹面爆炒丨配45cm炒锅</t>
  </si>
  <si>
    <t>德玛仕（DEMASHI）凹面电磁炉家用大功率3500W电磁灶凹型电池炉电炉灶猛火爆炒多档位调节商用电磁炉 凹面3500W爆炒丨单机款+转换插头</t>
  </si>
  <si>
    <t>德玛仕（DEMASHI）凹面电磁炉家用大功率3500W电磁灶凹型电池炉电炉灶猛火爆炒多档位调节商用电磁炉 凹面3500W爆炒丨配锅盖锅铲炒锅</t>
  </si>
  <si>
    <t>德玛仕（DEMASHI）凹面电磁炉家用大功率3500W电磁灶凹型电池炉电炉灶猛火爆炒多档位调节商用电磁炉 凹面3500W蒸煮丨配炒锅+汤锅</t>
  </si>
  <si>
    <t>德玛仕（DEMASHI）凹面电磁炉家用大功率3500W电磁灶凹型电池炉电炉灶猛火爆炒多档位调节商用电磁炉 3500W凹面彩屏丨配38CM双耳炒锅</t>
  </si>
  <si>
    <t>德玛仕（DEMASHI）凹面电磁炉家用大功率3500W电磁灶凹型电池炉电炉灶猛火爆炒多档位调节商用电磁炉 3500W凹面爆炒丨配炒锅+转接头</t>
  </si>
  <si>
    <t>德玛仕（DEMASHI）凹面电磁炉家用大功率3500W电磁灶凹型电池炉电炉灶猛火爆炒多档位调节商用电磁炉 3500W蒸煮爆炒丨配汤锅+炒锅</t>
  </si>
  <si>
    <t>德玛仕（DEMASHI）商用电磁炉大功率电磁炉3500W爆炒炒菜电磁炉凹槽型凹面电磁炉家用电炒锅官方 3500W凹面电磁炉丨套装款</t>
  </si>
  <si>
    <t>德玛仕（DEMASHI）商用电磁炉大功率电磁炉3500W爆炒炒菜电磁炉凹槽型凹面电磁炉家用电炒锅官方 3500W凹面电磁炉丨单机款</t>
  </si>
  <si>
    <t>德玛仕（DEMASHI）商用电磁炉大功率电磁炉3500W爆炒炒菜电磁炉凹槽型凹面电磁炉家用电炒锅官方 3500W凹面电磁炉丨标配款</t>
  </si>
  <si>
    <t>德玛仕（DEMASHI）商用电磁炉大功率电磁炉3500W爆炒炒菜电磁炉凹槽型凹面电磁炉家用电炒锅官方 3500W凹面电磁炉丨蒸煮款</t>
  </si>
  <si>
    <t>德玛仕（DEMASHI）商用电磁炉大功率电磁炉3500W爆炒炒菜电磁炉凹槽型凹面电磁炉家用电炒锅官方 3500W凹面电磁炉丨爆炒款</t>
  </si>
  <si>
    <t>德玛仕（DEMASHI）商用抽油烟机油烟净化机脱排油烟机不锈钢油烟机商用可定制油烟一体机 LZY-YT-J3000工程单定制</t>
  </si>
  <si>
    <t>德玛仕（DEMASHI）商用抽油烟机油烟净化机脱排油烟机不锈钢油烟机商用可定制油烟一体机 LZY-YT-J1500定制链接</t>
  </si>
  <si>
    <t>德玛仕（DEMASHI）商用抽油烟机油烟净化机脱排油烟机不锈钢油烟机商用可定制油烟一体机 5000风量2.4米（LZY-YT-J2400）</t>
  </si>
  <si>
    <t>德玛仕（DEMASHI）商用抽油烟机油烟净化机脱排油烟机不锈钢油烟机商用可定制油烟一体机 5000风量2.0米（LZY-YT-J2000）</t>
  </si>
  <si>
    <t>德玛仕（DEMASHI）商用抽油烟机油烟净化机脱排油烟机不锈钢油烟机商用可定制油烟一体机 4000风量1.5米（LZY-YT-J1500）</t>
  </si>
  <si>
    <t>德玛仕（DEMASHI）商用抽油烟机油烟净化机脱排油烟机不锈钢油烟机商用可定制油烟一体机 5000风量2.2米（LZY-YT-J2200）</t>
  </si>
  <si>
    <t>德玛仕（DEMASHI）商用抽油烟机油烟净化机脱排油烟机不锈钢油烟机商用可定制油烟一体机 6000风量2.5米（LZY-YT-J2500）</t>
  </si>
  <si>
    <t>德玛仕（DEMASHI）烤箱商用大型电烤箱披萨面包蛋糕月饼大容量烘焙商用烤箱微电脑款大容量多盘同烤烤红薯机商用烤箱 两层四盘丨电脑智能丨350度高温</t>
  </si>
  <si>
    <t>德玛仕德玛仕(DEMASHI)商用洗碗机大型洗碗机揭盖式全自动酒店后厨学校食堂洗碗洗盘洗杯机 【耗材】干燥剂20L/桶</t>
  </si>
  <si>
    <t>德玛仕德玛仕(DEMASHI)商用洗碗机大型洗碗机揭盖式全自动酒店后厨学校食堂洗碗洗盘洗杯机 【耗材】清洗剂20L/桶</t>
  </si>
  <si>
    <t>德玛仕德玛仕(DEMASHI)商用洗碗机大型洗碗机揭盖式全自动酒店后厨学校食堂洗碗洗盘洗杯机 【配件】药剂分配器</t>
  </si>
  <si>
    <t>德玛仕德玛仕(DEMASHI)商用洗碗机大型洗碗机揭盖式全自动酒店后厨学校食堂洗碗洗盘洗杯机 【揭盖式】双泵喷淋丨H60-2S</t>
  </si>
  <si>
    <t>德玛仕德玛仕(DEMASHI)商用洗碗机大型洗碗机揭盖式全自动酒店后厨学校食堂洗碗洗盘洗杯机 不锈钢组合丨带洁碟台丨高压花洒</t>
  </si>
  <si>
    <t>德玛仕德玛仕(DEMASHI)商用洗碗机大型洗碗机揭盖式全自动酒店后厨学校食堂洗碗洗盘洗杯机 双泵透视窗丨45秒极速洗</t>
  </si>
  <si>
    <t>德玛仕德玛仕(DEMASHI)商用洗碗机大型洗碗机揭盖式全自动酒店后厨学校食堂洗碗洗盘洗杯机 【揭盖式】XWJ-60B</t>
  </si>
  <si>
    <t>德玛仕德玛仕(DEMASHI)商用洗碗机大型洗碗机揭盖式全自动酒店后厨学校食堂洗碗洗盘洗杯机 双泵丨380V/9.75kw丨50-200人</t>
  </si>
  <si>
    <t>德玛仕（DEMASHI）电饭煲商用大容量特大号电饭煲家用酒店饭店食堂煮饭锅煲汤多用途保温蒸饭锅 18L/升不锈钢机身25-35人适用FR180-B</t>
  </si>
  <si>
    <t>德玛仕（DEMASHI）电饭煲商用大容量特大号电饭煲家用酒店饭店食堂煮饭锅煲汤多用途保温蒸饭锅 11/升不锈钢机身10-15人适用FR110-B</t>
  </si>
  <si>
    <t>德玛仕（DEMASHI）电饭煲商用大容量特大号电饭煲家用酒店饭店食堂煮饭锅煲汤多用途保温蒸饭锅 13L/升不锈钢机身15-25人适用FR130-B</t>
  </si>
  <si>
    <t>德玛仕（DEMASHI）商用电压力锅 特大号电饭煲煲汤煮饭锅 大容量电高压锅饭店食堂酒楼多用途电炖锅 压力锅50升CY550-500丨80-100人</t>
  </si>
  <si>
    <t>德玛仕（DEMASHI）商用电压力锅 特大号电饭煲煲汤煮饭锅 大容量电高压锅饭店食堂酒楼多用途电炖锅 压力锅60升CY650-500丨100-120人</t>
  </si>
  <si>
    <t>德玛仕（DEMASHI）消毒柜商用立式消毒碗柜碗筷茶杯餐具星级消毒紫外线中温烘干餐饮餐厅食堂饭店厨房堂双开门大容量 650L容量|紫外线消毒|XDZ650-B1</t>
  </si>
  <si>
    <t>德玛仕（DEMASHI）消毒柜商用立式消毒碗柜碗筷茶杯餐具星级消毒紫外线中温烘干餐饮餐厅食堂饭店厨房堂双开门大容量 580L容量|紫外线消毒|XDZ580-F3</t>
  </si>
  <si>
    <t>德玛仕（DEMASHI）凹面电磁炉商用大功率3500W电磁炉灶家用大火力炒菜电池磁炉火锅电灶台电炒炉官方【全铜线圈】 6000W平面丨磁控220V丨40CM汤桶</t>
  </si>
  <si>
    <t>德玛仕（DEMASHI）凹面电磁炉商用大功率3500W电磁炉灶家用大火力炒菜电池磁炉火锅电灶台电炒炉官方【全铜线圈】 5000W平面丨加厚机身丨不锈钢桶</t>
  </si>
  <si>
    <t>德玛仕（DEMASHI）凹面电磁炉商用大功率3500W电磁炉灶家用大火力炒菜电池磁炉火锅电灶台电炒炉官方【全铜线圈】 5000W凹面丨抛锅商用丨45CM炒锅</t>
  </si>
  <si>
    <t>德玛仕（DEMASHI）凹面电磁炉商用大功率3500W电磁炉灶家用大火力炒菜电池磁炉火锅电灶台电炒炉官方【全铜线圈】 3500W凹面丨智能触控丨蒸煮套餐</t>
  </si>
  <si>
    <t>德玛仕（DEMASHI）凹面电磁炉商用大功率3500W电磁炉灶家用大火力炒菜电池磁炉火锅电灶台电炒炉官方【全铜线圈】 3500W凹面丨全钢机身丨38CM炒锅</t>
  </si>
  <si>
    <t>德玛仕（DEMASHI）凹面电磁炉商用大功率3500W电磁炉灶家用大火力炒菜电池磁炉火锅电灶台电炒炉官方【全铜线圈】 3500W平面丨六大菜单丨低温续热</t>
  </si>
  <si>
    <t>德玛仕（DEMASHI）凹面电磁炉商用大功率3500W电磁炉灶家用大火力炒菜电池磁炉火锅电灶台电炒炉官方【全铜线圈】 3500W凹面丨智能触控丨加大线圈</t>
  </si>
  <si>
    <t>德玛仕（DEMASHI）凹面电磁炉商用大功率3500W电磁炉灶家用大火力炒菜电池磁炉火锅电灶台电炒炉官方【全铜线圈】 3500W凹面丨旋钮控制丨明星单品</t>
  </si>
  <si>
    <t>德玛仕（DEMASHI）凹面电磁炉商用大功率3500W电磁炉灶家用大火力炒菜电池磁炉火锅电灶台电炒炉官方【全铜线圈】 3500W凹面丨旋钮控制丨配爆炒锅</t>
  </si>
  <si>
    <t>德玛仕（DEMASHI）凹面电磁炉商用大功率3500W电磁炉灶家用大火力炒菜电池磁炉火锅电灶台电炒炉官方【全铜线圈】 3500W平面丨记忆食谱丨低温续热</t>
  </si>
  <si>
    <t>德玛仕（DEMASHI）凹面电磁炉商用大功率3500W电磁炉灶家用大火力炒菜电池磁炉火锅电灶台电炒炉官方【全铜线圈】 3500W凹面丨旋钮控制丨爆炒套餐</t>
  </si>
  <si>
    <t>德玛仕（DEMASHI）凹面电磁炉商用大功率3500W电磁炉灶家用大火力炒菜电池磁炉火锅电灶台电炒炉官方【全铜线圈】 3500W凹面丨旋钮控制丨蒸炒套餐</t>
  </si>
  <si>
    <t>德玛仕（DEMASHI）凹面电磁炉商用大功率3500W电磁炉灶家用大火力炒菜电池磁炉火锅电灶台电炒炉官方【全铜线圈】 6000W凹面丨台立两用丨晒单享50CM炒锅</t>
  </si>
  <si>
    <t>德玛仕（DEMASHI）凹面电磁炉商用大功率3500W电磁炉灶家用大火力炒菜电池磁炉火锅电灶台电炒炉官方【全铜线圈】 6000W凹面丨磁控220V丨45CM炒锅</t>
  </si>
  <si>
    <t>德玛仕（DEMASHI）凹面电磁炉商用大功率3500W电磁炉灶家用大火力炒菜电池磁炉火锅电灶台电炒炉官方【全铜线圈】 3500W凹面丨旋钮控制丨全家福</t>
  </si>
  <si>
    <t>德玛仕（DEMASHI）凹面电磁炉商用大功率3500W电磁炉灶家用大火力炒菜电池磁炉火锅电灶台电炒炉官方【全铜线圈】 3500W凹面丨全钢加厚丨45CM炒锅</t>
  </si>
  <si>
    <t>德玛仕（DEMASHI）蒸饭柜商用学校企业酒店食堂蒸包蒸箱电热蒸饭箱食堂蒸箱全自动蒸饭柜蒸包机商用304不锈钢蒸盘 36盘竖盘380V约540人用 KZ-360D</t>
  </si>
  <si>
    <t>德玛仕（DEMASHI）蒸饭柜商用学校企业酒店食堂蒸包蒸箱电热蒸饭箱食堂蒸箱全自动蒸饭柜蒸包机商用304不锈钢蒸盘 6盘电脑款380V约100人用丨304盘</t>
  </si>
  <si>
    <t>德玛仕（DEMASHI）蒸饭柜商用学校企业酒店食堂蒸包蒸箱电热蒸饭箱食堂蒸箱全自动蒸饭柜蒸包机商用304不锈钢蒸盘 24盘竖盘款380V约360人KZ-200DS</t>
  </si>
  <si>
    <t>德玛仕（DEMASHI）蒸饭柜商用学校企业酒店食堂蒸包蒸箱电热蒸饭箱食堂蒸箱全自动蒸饭柜蒸包机商用304不锈钢蒸盘 12盘电脑款380V约200人用丨304盘</t>
  </si>
  <si>
    <t>德玛仕（DEMASHI）蒸饭柜商用学校企业酒店食堂蒸包蒸箱电热蒸饭箱食堂蒸箱全自动蒸饭柜蒸包机商用304不锈钢蒸盘 24盘电脑款380V约380人用丨304盘</t>
  </si>
  <si>
    <t>德玛仕（DEMASHI）蒸饭柜商用学校企业酒店食堂蒸包蒸箱电热蒸饭箱食堂蒸箱全自动蒸饭柜蒸包机商用304不锈钢蒸盘 8盘电脑款380V约130人用丨304盘</t>
  </si>
  <si>
    <t>德玛仕（DEMASHI）蒸饭柜商用学校企业酒店食堂蒸包蒸箱电热蒸饭箱食堂蒸箱全自动蒸饭柜蒸包机商用304不锈钢蒸盘 10盘定时款380V约160人用KZ-100A</t>
  </si>
  <si>
    <t>德玛仕（DEMASHI）蒸饭柜商用学校企业酒店食堂蒸包蒸箱电热蒸饭箱食堂蒸箱全自动蒸饭柜蒸包机商用304不锈钢蒸盘 8盘定时款220V约130人用 KZ-80A</t>
  </si>
  <si>
    <t>德玛仕（DEMASHI）蒸饭柜商用学校企业酒店食堂蒸包蒸箱电热蒸饭箱食堂蒸箱全自动蒸饭柜蒸包机商用304不锈钢蒸盘 12盘定时款380V约200人用KZ-125A</t>
  </si>
  <si>
    <t>德玛仕（DEMASHI）蒸饭柜商用学校企业酒店食堂蒸包蒸箱电热蒸饭箱食堂蒸箱全自动蒸饭柜蒸包机商用304不锈钢蒸盘  6盘定时款220V约100人用 KZ-60A</t>
  </si>
  <si>
    <t>德玛仕（DEMASHI）蒸饭柜商用学校企业酒店食堂蒸包蒸箱电热蒸饭箱食堂蒸箱全自动蒸饭柜蒸包机商用304不锈钢蒸盘 8盘定时款380V约130人用 KZ-80A</t>
  </si>
  <si>
    <t>德玛仕（DEMASHI）蒸饭柜商用学校企业酒店食堂蒸包蒸箱电热蒸饭箱食堂蒸箱全自动蒸饭柜蒸包机商用304不锈钢蒸盘  6盘定时款380V约100人用 KZ-60A</t>
  </si>
  <si>
    <t>德玛仕（DEMASHI）蒸饭柜商用学校企业酒店食堂蒸包蒸箱电热蒸饭箱食堂蒸箱全自动蒸饭柜蒸包机商用304不锈钢蒸盘  4盘定时款220V约70人用 KZ-50A</t>
  </si>
  <si>
    <t>德玛仕（DEMASHI）商用电磁炉大锅灶 食堂电磁灶大功率炒菜灶台 酒店学校厨房设备凹面大炒炉大小炒 15KW双头单尾小炒（锅径50厘米）</t>
  </si>
  <si>
    <t>德玛仕（DEMASHI）商用电磁炉大锅灶 食堂电磁灶大功率炒菜灶台 酒店学校厨房设备凹面大炒炉大小炒 12KW双头双尾小炒（锅径50厘米）</t>
  </si>
  <si>
    <t>德玛仕（DEMASHI）商用电磁炉大锅灶 食堂电磁灶大功率炒菜灶台 酒店学校厨房设备凹面大炒炉大小炒 15KW双头双尾小炒（锅径50厘米）</t>
  </si>
  <si>
    <t>德玛仕（DEMASHI）商用电磁炉大锅灶 食堂电磁灶大功率炒菜灶台 酒店学校厨房设备凹面大炒炉大小炒 12KW双头单尾小炒（锅径50厘米）</t>
  </si>
  <si>
    <t>德玛仕（DEMASHI）毛巾消毒柜 商用 美容院理发店酒店 紫外线浴巾衣物衣服毛巾保洁柜 ZTP450Y-1丨单门五层丨300L容量</t>
  </si>
  <si>
    <t>德玛仕（DEMASHI）毛巾消毒柜 商用 美容院理发店酒店 紫外线浴巾衣物衣服毛巾保洁柜 ZTP60Y-1丨三层架丨紫外线消毒</t>
  </si>
  <si>
    <t>德玛仕（DEMASHI）毛巾消毒柜 商用 美容院理发店酒店 紫外线浴巾衣物衣服毛巾保洁柜 ZTP30Y-1丨二层架丨紫外线消毒</t>
  </si>
  <si>
    <t>德玛仕（DEMASHI）毛巾消毒柜 商用 美容院理发店酒店 紫外线浴巾衣物衣服毛巾保洁柜 ZTP910Y-1丨双门五层丨710L容量</t>
  </si>
  <si>
    <t>德玛仕（DEMASHI）毛巾消毒柜 商用 美容院理发店酒店 紫外线浴巾衣物衣服毛巾保洁柜 ZTP80Y-1丨四层架丨紫外线消毒</t>
  </si>
  <si>
    <t>德玛仕（DEMASHI）商用电磁炉大锅灶食堂电磁灶台大功率炒菜灶台饭店酒店学校厨房设备凹面大炒炉汤锅炉【官方直营】 大锅φ700mm丨15+15KW丨工程款 304不锈钢</t>
  </si>
  <si>
    <t>德玛仕（DEMASHI）商用电磁炉大锅灶食堂电磁灶台大功率炒菜灶台饭店酒店学校厨房设备凹面大炒炉汤锅炉【官方直营】 大锅φ800mm丨15+20KW丨工程款 201不锈钢</t>
  </si>
  <si>
    <t>德玛仕（DEMASHI）商用电磁炉大锅灶食堂电磁灶台大功率炒菜灶台饭店酒店学校厨房设备凹面大炒炉汤锅炉【官方直营】 大锅φ600mm丨15+12KW丨工程款 201不锈钢</t>
  </si>
  <si>
    <t>德玛仕（DEMASHI）商用电磁炉大锅灶食堂电磁灶台大功率炒菜灶台饭店酒店学校厨房设备凹面大炒炉汤锅炉【官方直营】 大小炒丨15+15KW丨70cm锅径 304不锈钢</t>
  </si>
  <si>
    <t>德玛仕（DEMASHI）商用电磁炉大锅灶食堂电磁灶台大功率炒菜灶台饭店酒店学校厨房设备凹面大炒炉汤锅炉【官方直营】 大小炒丨15+12KW丨60cm锅径 304不锈钢</t>
  </si>
  <si>
    <t>德玛仕（DEMASHI）商用电磁炉大锅灶食堂电磁灶台大功率炒菜灶台饭店酒店学校厨房设备凹面大炒炉汤锅炉【官方直营】 大小炒丨15+15KW丨70cm锅径 201不锈钢</t>
  </si>
  <si>
    <t>德玛仕（DEMASHI）商用电磁炉大锅灶食堂电磁灶台大功率炒菜灶台饭店酒店学校厨房设备凹面大炒炉汤锅炉【官方直营】 大小炒丨15+20KW丨80cm锅径 304不锈钢</t>
  </si>
  <si>
    <t>德玛仕（DEMASHI）商用电磁炉大锅灶食堂电磁灶台大功率炒菜灶台饭店酒店学校厨房设备凹面大炒炉汤锅炉【官方直营】 大小炒丨15+25KW丨90锅径 304不锈钢</t>
  </si>
  <si>
    <t>德玛仕（DEMASHI）商用电磁炉大锅灶食堂电磁灶台大功率炒菜灶台饭店酒店学校厨房设备凹面大炒炉汤锅炉【官方直营】 大锅φ800mm丨15+20KW丨工程款 304不锈钢</t>
  </si>
  <si>
    <t>德玛仕（DEMASHI）商用电磁炉大锅灶食堂电磁灶台大功率炒菜灶台饭店酒店学校厨房设备凹面大炒炉汤锅炉【官方直营】 大小炒丨15+30KW丨100锅径 201不锈钢</t>
  </si>
  <si>
    <t>德玛仕（DEMASHI）商用电磁炉大锅灶食堂电磁灶台大功率炒菜灶台饭店酒店学校厨房设备凹面大炒炉汤锅炉【官方直营】 大小炒丨15+30KW丨100锅径 304不锈钢</t>
  </si>
  <si>
    <t>德玛仕（DEMASHI）商用电磁炉大锅灶食堂电磁灶台大功率炒菜灶台饭店酒店学校厨房设备凹面大炒炉汤锅炉【官方直营】 大小炒丨15+12KW丨60cm锅径 201不锈钢</t>
  </si>
  <si>
    <t>德玛仕（DEMASHI）商用电磁炉大锅灶食堂电磁灶台大功率炒菜灶台饭店酒店学校厨房设备凹面大炒炉汤锅炉【官方直营】 大锅φ900mm丨15+25KW丨工程款 201不锈钢</t>
  </si>
  <si>
    <t>德玛仕（DEMASHI）商用电磁炉大锅灶食堂电磁灶台大功率炒菜灶台饭店酒店学校厨房设备凹面大炒炉汤锅炉【官方直营】 大小炒丨15+20KW丨80cm锅径 201不锈钢</t>
  </si>
  <si>
    <t>德玛仕（DEMASHI）商用电磁炉大锅灶食堂电磁灶台大功率炒菜灶台饭店酒店学校厨房设备凹面大炒炉汤锅炉【官方直营】 大锅φ1000mm丨15+30KW丨工程款 201不锈钢</t>
  </si>
  <si>
    <t>德玛仕（DEMASHI）商用电磁炉大锅灶食堂电磁灶台大功率炒菜灶台饭店酒店学校厨房设备凹面大炒炉汤锅炉【官方直营】 大锅φ600mm丨15+12KW丨工程款 304不锈钢</t>
  </si>
  <si>
    <t>德玛仕（DEMASHI）商用电磁炉大锅灶食堂电磁灶台大功率炒菜灶台饭店酒店学校厨房设备凹面大炒炉汤锅炉【官方直营】 大小炒丨15+25KW丨90锅径 201不锈钢</t>
  </si>
  <si>
    <t>德玛仕（DEMASHI）商用电磁炉大锅灶食堂电磁灶台大功率炒菜灶台饭店酒店学校厨房设备凹面大炒炉汤锅炉【官方直营】 大锅φ700mm丨15+15KW丨工程款 201不锈钢</t>
  </si>
  <si>
    <t>德玛仕（DEMASHI）商用电磁炉大锅灶食堂电磁灶台大功率炒菜灶台饭店酒店学校厨房设备凹面大炒炉汤锅炉【官方直营】 大锅φ1000mm丨15+30KW丨工程款 304不锈钢</t>
  </si>
  <si>
    <t>德玛仕（DEMASHI）商用电磁炉大锅灶食堂电磁灶台大功率炒菜灶台饭店酒店学校厨房设备凹面大炒炉汤锅炉【官方直营】 大锅φ900mm丨15+25KW丨工程款 304不锈钢</t>
  </si>
  <si>
    <t>德玛仕（DEMASHI）豆浆机商用早餐店用全自动 破壁加热免煮保温一体学校食堂豆浆机 大功率大容量无渣免滤磨浆机 15L丨加热款丨内置滤网加热快</t>
  </si>
  <si>
    <t>德玛仕（DEMASHI）豆浆机商用早餐店用全自动 破壁加热免煮保温一体学校食堂豆浆机 大功率大容量无渣免滤磨浆机 16L丨加热款丨内置滤网底盘加热</t>
  </si>
  <si>
    <t>德玛仕（DEMASHI）豆浆机商用早餐店用全自动 破壁加热免煮保温一体学校食堂豆浆机 大功率大容量无渣免滤磨浆机 8L丨加热款丨预约制浆内置滤网</t>
  </si>
  <si>
    <t>德玛仕（DEMASHI）豆浆机商用早餐店用全自动 破壁加热免煮保温一体学校食堂豆浆机 大功率大容量无渣免滤磨浆机 10L丨加热款丨预约制浆内置滤网</t>
  </si>
  <si>
    <t>德玛仕（DEMASHI）豆浆机商用早餐店用全自动 破壁加热免煮保温一体学校食堂豆浆机 大功率大容量无渣免滤磨浆机 20L丨加热款丨内置滤网底盘加热</t>
  </si>
  <si>
    <t>德玛仕（DEMASHI）豆浆机商用早餐店用全自动 破壁加热免煮保温一体学校食堂豆浆机 大功率大容量无渣免滤磨浆机 12L丨加热款丨内置滤网底盘加热</t>
  </si>
  <si>
    <t>德玛仕（DEMASHI）豆浆机商用早餐店用全自动 破壁加热免煮保温一体学校食堂豆浆机 大功率大容量无渣免滤磨浆机 10.5L丨加热款丨立体熬煮出浆快</t>
  </si>
  <si>
    <t>德玛仕（DEMASHI）豆浆机商用早餐店用全自动 破壁加热免煮保温一体学校食堂豆浆机 大功率大容量无渣免滤磨浆机 20L丨加热款丨内置滤网加热快</t>
  </si>
  <si>
    <t>德玛仕（DEMASHI）豆浆机商用早餐店用全自动 破壁加热免煮保温一体学校食堂豆浆机 大功率大容量无渣免滤磨浆机 10.5L丨加热款丨内置滤网加热快</t>
  </si>
  <si>
    <t>德玛仕（DEMASHI）商用燃气大锅灶 猛火灶商用单位学校食堂电磁猛火大炒锅饭店酒店【熄火保护】 双炒双尾【100人用餐】2米长 天然气</t>
  </si>
  <si>
    <t>德玛仕（DEMASHI）商用燃气大锅灶 猛火灶商用单位学校食堂电磁猛火大炒锅饭店酒店【熄火保护】 双头大小炒丨大锅Φ820mm 天然气</t>
  </si>
  <si>
    <t>德玛仕（DEMASHI）商用燃气大锅灶 猛火灶商用单位学校食堂电磁猛火大炒锅饭店酒店【熄火保护】 双头大小炒丨大锅Φ720mm 天然气</t>
  </si>
  <si>
    <t>德玛仕（DEMASHI）商用燃气大锅灶 猛火灶商用单位学校食堂电磁猛火大炒锅饭店酒店【熄火保护】 单头1200大锅丨供300人 天然气</t>
  </si>
  <si>
    <t>德玛仕（DEMASHI）商用燃气大锅灶 猛火灶商用单位学校食堂电磁猛火大炒锅饭店酒店【熄火保护】 双头单尾【100人用餐】1.8米长 天然气</t>
  </si>
  <si>
    <t>德玛仕（DEMASHI）商用燃气大锅灶 猛火灶商用单位学校食堂电磁猛火大炒锅饭店酒店【熄火保护】 单头单尾50CM【50人用餐】 天然气</t>
  </si>
  <si>
    <t>德玛仕（DEMASHI）商用燃气大锅灶 猛火灶商用单位学校食堂电磁猛火大炒锅饭店酒店【熄火保护】 单头720大锅【100人用餐】 天然气</t>
  </si>
  <si>
    <t>德玛仕（DEMASHI）商用燃气大锅灶 猛火灶商用单位学校食堂电磁猛火大炒锅饭店酒店【熄火保护】 双头单尾【100人用餐】1.5米长 天然气</t>
  </si>
  <si>
    <t>德玛仕（DEMASHI）商用燃气大锅灶 猛火灶商用单位学校食堂电磁猛火大炒锅饭店酒店【熄火保护】 单头600大锅【50人用餐】 天然气</t>
  </si>
  <si>
    <t>德玛仕（DEMASHI）商用燃气大锅灶 猛火灶商用单位学校食堂电磁猛火大炒锅饭店酒店【熄火保护】 双头600大锅【100人用餐】 天然气</t>
  </si>
  <si>
    <t>德玛仕（DEMASHI）商用燃气大锅灶 猛火灶商用单位学校食堂电磁猛火大炒锅饭店酒店【熄火保护】 双头720大锅【200人用餐】 天然气</t>
  </si>
  <si>
    <t>德玛仕（DEMASHI）商用燃气大锅灶 猛火灶商用单位学校食堂电磁猛火大炒锅饭店酒店【熄火保护】 单头1000大锅【250人用餐】 天然气</t>
  </si>
  <si>
    <t>德玛仕（DEMASHI）商用燃气大锅灶 猛火灶商用单位学校食堂电磁猛火大炒锅饭店酒店【熄火保护】 双头1000大锅【500人用餐】 天然气</t>
  </si>
  <si>
    <t>德玛仕（DEMASHI）商用燃气大锅灶 猛火灶商用单位学校食堂电磁猛火大炒锅饭店酒店【熄火保护】 双头大小炒丨大锅Φ600mm 天然气</t>
  </si>
  <si>
    <t>德玛仕（DEMASHI）商用燃气大锅灶 猛火灶商用单位学校食堂电磁猛火大炒锅饭店酒店【熄火保护】 双头820大锅【300人用餐】 天然气</t>
  </si>
  <si>
    <t>德玛仕（DEMASHI）商用燃气大锅灶 猛火灶商用单位学校食堂电磁猛火大炒锅饭店酒店【熄火保护】 双头900大锅【400人用餐】 天然气</t>
  </si>
  <si>
    <t>德玛仕（DEMASHI）商用燃气大锅灶 猛火灶商用单位学校食堂电磁猛火大炒锅饭店酒店【熄火保护】 单头820大锅【150人用餐】 天然气</t>
  </si>
  <si>
    <t>德玛仕（DEMASHI）商用燃气大锅灶 猛火灶商用单位学校食堂电磁猛火大炒锅饭店酒店【熄火保护】 单头900大锅【200人用餐】 天然气</t>
  </si>
  <si>
    <t>德玛仕（DEMASHI）蒸饭柜蒸饭车蒸箱商用蒸饭箱蒸饭机食堂单位学校安全防干烧电蒸柜蒸包炉大容量蒸饭箱食堂蒸箱 供10~20人丨ZFG-04J1丨有孔无孔各半 【店长推荐】</t>
  </si>
  <si>
    <t>德玛仕（DEMASHI）蒸饭柜蒸饭车蒸箱商用蒸饭箱蒸饭机食堂单位学校安全防干烧电蒸柜蒸包炉大容量蒸饭箱食堂蒸箱 供20~40人丨ZFG-4丨全无孔 【店长推荐】</t>
  </si>
  <si>
    <t>德玛仕（DEMASHI）蒸饭柜蒸饭车蒸箱商用蒸饭箱蒸饭机食堂单位学校安全防干烧电蒸柜蒸包炉大容量蒸饭箱食堂蒸箱 供10~40人丨ZFG-06J1丨有孔无孔各半 【店长推荐】</t>
  </si>
  <si>
    <t>德玛仕（DEMASHI）蒸饭柜蒸饭车蒸箱商用蒸饭箱蒸饭机食堂单位学校安全防干烧电蒸柜蒸包炉大容量蒸饭箱食堂蒸箱 ZFG-06J1丨有孔无孔各半丨304盘 【店长推荐】</t>
  </si>
  <si>
    <t>德玛仕（DEMASHI）蒸饭柜蒸饭车蒸箱商用蒸饭箱蒸饭机食堂单位学校安全防干烧电蒸柜蒸包炉大容量蒸饭箱食堂蒸箱 ZFG-04J1丨有孔无孔各半丨304盘 【店长推荐】</t>
  </si>
  <si>
    <t>德玛仕（DEMASHI）蒸饭柜蒸饭车蒸箱商用蒸饭箱蒸饭机食堂单位酒店学校安全防干烧电蒸柜蒸包炉大容量蒸饭箱食堂蒸箱 36盘三门三控（供570人）KZ-360</t>
  </si>
  <si>
    <t>德玛仕（DEMASHI）蒸饭柜蒸饭车蒸箱商用蒸饭箱蒸饭机食堂单位酒店学校安全防干烧电蒸柜蒸包炉大容量蒸饭箱食堂蒸箱 10盘电脑款触控|可供150人 |380V</t>
  </si>
  <si>
    <t>德玛仕（DEMASHI）蒸饭柜蒸饭车蒸箱商用蒸饭箱蒸饭机食堂单位酒店学校安全防干烧电蒸柜蒸包炉大容量蒸饭箱食堂蒸箱 12盘三门分控|美食不串味|380V</t>
  </si>
  <si>
    <t>德玛仕（DEMASHI）蒸饭柜蒸饭车蒸箱商用蒸饭箱蒸饭机食堂单位酒店学校安全防干烧电蒸柜蒸包炉大容量蒸饭箱食堂蒸箱 12盘双门分控|美食不串味|380V</t>
  </si>
  <si>
    <t>德玛仕（DEMASHI）蒸饭柜蒸饭车蒸箱商用蒸饭箱蒸饭机食堂单位酒店学校安全防干烧电蒸柜蒸包炉大容量蒸饭箱食堂蒸箱 4盘电脑款触控|可供60人 |220V</t>
  </si>
  <si>
    <t>德玛仕（DEMASHI）蒸饭柜蒸饭车蒸箱商用蒸饭箱蒸饭机食堂单位酒店学校安全防干烧电蒸柜蒸包炉大容量蒸饭箱食堂蒸箱 36盘三门三控（供570人）KZ-360A</t>
  </si>
  <si>
    <t>德玛仕（DEMASHI）蒸饭柜蒸饭车蒸箱商用蒸饭箱蒸饭机食堂单位酒店学校安全防干烧电蒸柜蒸包炉大容量蒸饭箱食堂蒸箱 40盘电脑款触控|可供600人 |380V</t>
  </si>
  <si>
    <t>德玛仕（DEMASHI）蒸饭柜蒸饭车蒸箱商用蒸饭箱蒸饭机食堂单位酒店学校安全防干烧电蒸柜蒸包炉大容量蒸饭箱食堂蒸箱 12盘电脑款触控|可供180人 |380V</t>
  </si>
  <si>
    <t>德玛仕（DEMASHI）蒸饭柜蒸饭车蒸箱商用蒸饭箱蒸饭机食堂单位酒店学校安全防干烧电蒸柜蒸包炉大容量蒸饭箱食堂蒸箱 48盘电脑款触控|可供780人 |380V</t>
  </si>
  <si>
    <t>德玛仕（DEMASHI）蒸饭柜蒸饭车蒸箱商用蒸饭箱蒸饭机食堂单位酒店学校安全防干烧电蒸柜蒸包炉大容量蒸饭箱食堂蒸箱 24盘电脑款触控|可供360人 |380V</t>
  </si>
  <si>
    <t>德玛仕（DEMASHI）蒸饭柜蒸饭车蒸箱商用蒸饭箱蒸饭机食堂单位酒店学校安全防干烧电蒸柜蒸包炉大容量蒸饭箱食堂蒸箱 8盘电脑款触控|可供120人 |220V</t>
  </si>
  <si>
    <t>德玛仕（DEMASHI）蒸饭柜蒸饭车蒸箱商用蒸饭箱蒸饭机食堂单位酒店学校安全防干烧电蒸柜蒸包炉大容量蒸饭箱食堂蒸箱 8盘电脑款触控|可供120人 |380V</t>
  </si>
  <si>
    <t>德玛仕（DEMASHI）蒸饭柜蒸饭车蒸箱商用蒸饭箱蒸饭机食堂单位酒店学校安全防干烧电蒸柜蒸包炉大容量蒸饭箱食堂蒸箱 6盘电脑款触控|可供90人 |220V</t>
  </si>
  <si>
    <t>德玛仕（DEMASHI）蒸饭柜蒸饭车蒸箱商用蒸饭箱蒸饭机食堂单位酒店学校安全防干烧电蒸柜蒸包炉大容量蒸饭箱食堂蒸箱 6盘电脑款触控|可供90人 |380V</t>
  </si>
  <si>
    <t>德玛仕（DEMASHI）商用电磁炉大功率凹面电磁炉 大火力6000W带脚凹型电炉灶酒店饭店电炒炉 凹面6000W【台立两用】DCL-TC-60B1 【店长推荐】</t>
  </si>
  <si>
    <t>德玛仕（DEMASHI）商用电磁炉大功率凹面电磁炉 大火力6000W带脚凹型电炉灶酒店饭店电炒炉 凹面8000W【台立两用】TC-8000NA 【店长推荐】</t>
  </si>
  <si>
    <t>德玛仕（DEMASHI）紫外线消毒柜家用迷你小型桌面台式奶瓶婴儿玩具餐具消毒碗柜 XDZ60F-1三层60L白色丨满足3-5人</t>
  </si>
  <si>
    <t>德玛仕（DEMASHI）紫外线消毒柜家用迷你小型桌面台式奶瓶婴儿玩具餐具消毒碗柜 XDZ60F-2三层60L黑色丨满足3-5人</t>
  </si>
  <si>
    <t>德玛仕（DEMASHI）压面机商用压面条机切面机擀面机压皮机面皮机全自动揉面机手擀面压面机台式压面机 全自动面条机 压面60KG/H丨两把面刀</t>
  </si>
  <si>
    <t>德玛仕（DEMASHI）压面机商用压面条机切面机擀面机压皮机面皮机全自动揉面机手擀面压面机台式压面机 全自动面条机 压面50KG/H丨两把面刀</t>
  </si>
  <si>
    <t>德玛仕（DEMASHI）商用油烟机智能抽油烟机 食堂饭店单位厨房用 油烟排烟净化机大吸力不锈钢吸油烟机 1.5M烟机丨自热清洁丨1000mm深度</t>
  </si>
  <si>
    <t>德玛仕（DEMASHI）商用油烟机智能抽油烟机 食堂饭店单位厨房用 油烟排烟净化机大吸力不锈钢吸油烟机 德玛仕油烟机配套套装 工程配套以工程师对接为准</t>
  </si>
  <si>
    <t>德玛仕（DEMASHI）商用油烟机智能抽油烟机 食堂饭店单位厨房用 油烟排烟净化机大吸力不锈钢吸油烟机 5000风量2.0米（LZY-YT-J2000）</t>
  </si>
  <si>
    <t>德玛仕（DEMASHI）商用油烟机智能抽油烟机 食堂饭店单位厨房用 油烟排烟净化机大吸力不锈钢吸油烟机 1.2M油烟机丨单头单控丨BS120</t>
  </si>
  <si>
    <t>德玛仕（DEMASHI）商用油烟机智能抽油烟机 食堂饭店单位厨房用 油烟排烟净化机大吸力不锈钢吸油烟机 2.0M烟机丨自热清洁丨1000mm深度</t>
  </si>
  <si>
    <t>德玛仕（DEMASHI）商用油烟机智能抽油烟机 食堂饭店单位厨房用 油烟排烟净化机大吸力不锈钢吸油烟机 5000风量2.4米（LZY-YT-J2400）</t>
  </si>
  <si>
    <t>德玛仕（DEMASHI）商用油烟机智能抽油烟机 食堂饭店单位厨房用 油烟排烟净化机大吸力不锈钢吸油烟机 CXW-DS180</t>
  </si>
  <si>
    <t>德玛仕（DEMASHI）商用油烟机智能抽油烟机 食堂饭店单位厨房用 油烟排烟净化机大吸力不锈钢吸油烟机 1.2M烟机丨自热清洁丨1000mm深度</t>
  </si>
  <si>
    <t>德玛仕（DEMASHI）商用油烟机智能抽油烟机 食堂饭店单位厨房用 油烟排烟净化机大吸力不锈钢吸油烟机 DMS-YZ7500（烟罩）</t>
  </si>
  <si>
    <t>德玛仕（DEMASHI）商用油烟机智能抽油烟机 食堂饭店单位厨房用 油烟排烟净化机大吸力不锈钢吸油烟机 DMS-YZ5000（烟罩）</t>
  </si>
  <si>
    <t>德玛仕（DEMASHI）商用油烟机智能抽油烟机 食堂饭店单位厨房用 油烟排烟净化机大吸力不锈钢吸油烟机 1.8M烟机丨变频增压丨850mm深度</t>
  </si>
  <si>
    <t>德玛仕（DEMASHI）商用油烟机智能抽油烟机 食堂饭店单位厨房用 油烟排烟净化机大吸力不锈钢吸油烟机 5000风量2.2米（LZY-YT-J2200）</t>
  </si>
  <si>
    <t>德玛仕（DEMASHI）商用油烟机智能抽油烟机 食堂饭店单位厨房用 油烟排烟净化机大吸力不锈钢吸油烟机 2.0M烟机丨变频增压丨850mm深度</t>
  </si>
  <si>
    <t>德玛仕（DEMASHI）商用油烟机智能抽油烟机 食堂饭店单位厨房用 油烟排烟净化机大吸力不锈钢吸油烟机 6000风量2.5米（LZY-YT-J2500）</t>
  </si>
  <si>
    <t>德玛仕（DEMASHI）商用油烟机智能抽油烟机 食堂饭店单位厨房用 油烟排烟净化机大吸力不锈钢吸油烟机 1.5M烟机丨变频增压丨850mm深度</t>
  </si>
  <si>
    <t>德玛仕（DEMASHI）商用油烟机智能抽油烟机 食堂饭店单位厨房用 油烟排烟净化机大吸力不锈钢吸油烟机 智能留样仪丨可导报表标签丨RX1011</t>
  </si>
  <si>
    <t>德玛仕（DEMASHI）商用油烟机智能抽油烟机 食堂饭店单位厨房用 油烟排烟净化机大吸力不锈钢吸油烟机 1.8M烟机丨自热清洁丨1000mm深度</t>
  </si>
  <si>
    <t>德玛仕（DEMASHI）商用油烟机智能抽油烟机 食堂饭店单位厨房用 油烟排烟净化机大吸力不锈钢吸油烟机 1.2M烟机丨变频增压丨850mm深度</t>
  </si>
  <si>
    <t>德玛仕（DEMASHI）切片机商用切肉机刨肉机自动电动切羊肉卷切肉片机商用切片机高效切片紧急急停火锅店羊肉卷土豆片 全自动多功能13寸大切片机QP-13</t>
  </si>
  <si>
    <t>德玛仕（DEMASHI）切片机商用切肉机刨肉机自动电动切羊肉卷切肉片机商用切片机火锅店羊肉卷土豆片切菜机片肉机 全自动多功能切片机QP-12C</t>
  </si>
  <si>
    <t>德玛仕（DEMASHI）商用消毒柜 立式消毒碗柜消毒柜家用酒杯餐具碗筷立式厨房紫外线消毒柜大容量 二星款【五层容量丨可供4-8人】</t>
  </si>
  <si>
    <t>德玛仕（DEMASHI）煲仔炉 四头六头燃气煲仔炉商用四眼六眼煲仔机 304材质丨6头煲仔炉丨天然气</t>
  </si>
  <si>
    <t>德玛仕（DEMASHI）煲仔炉 四头六头燃气煲仔炉商用四眼六眼煲仔机 304材质丨4头煲仔炉丨天然气</t>
  </si>
  <si>
    <t>德玛仕（DEMASHI）煲仔炉 四头六头燃气煲仔炉商用四眼六眼煲仔机 201材质丨4头煲仔炉丨天然气</t>
  </si>
  <si>
    <t>德玛仕（DEMASHI）煲仔炉 四头六头燃气煲仔炉商用四眼六眼煲仔机 201材质丨6头煲仔炉丨天然气</t>
  </si>
  <si>
    <t>德玛仕德玛仕（DEMASHI）轻奢风紫外线消毒柜商用立式大容量双开门食堂酒店厨房餐具对开门消毒碗柜 880L【飞利浦紫外线+一键暖碟】对开门5层</t>
  </si>
  <si>
    <t>德玛仕（DEMASHI）蒸饭柜蒸饭车蒸箱商用蒸饭箱蒸饭机蒸箱食堂安全蒸柜蒸包炉小型单位学校食堂饭店蒸饭箱食堂蒸箱 【小6盘】430蒸盘丨供10~40人</t>
  </si>
  <si>
    <t>德玛仕（DEMASHI）蒸饭柜蒸饭车蒸箱商用蒸饭箱蒸饭机蒸箱食堂安全蒸柜蒸包炉小型单位学校食堂饭店蒸饭箱食堂蒸箱 【中4盘】304蒸盘丨供40人</t>
  </si>
  <si>
    <t>德玛仕（DEMASHI）蒸饭柜蒸饭车蒸箱商用蒸饭箱蒸饭机蒸箱食堂安全蒸柜蒸包炉小型单位学校食堂饭店蒸饭箱食堂蒸箱 【中6盘】304蒸盘丨可供70人</t>
  </si>
  <si>
    <t>德玛仕（DEMASHI）蒸饭柜蒸饭车蒸箱商用蒸饭箱蒸饭机蒸箱食堂安全蒸柜蒸包炉小型单位学校食堂饭店蒸饭箱食堂蒸箱 【小4盘】304蒸盘丨可供20人</t>
  </si>
  <si>
    <t>德玛仕（DEMASHI）蒸饭柜蒸饭车蒸箱商用蒸饭箱蒸饭机蒸箱食堂安全蒸柜蒸包炉小型单位学校食堂饭店蒸饭箱食堂蒸箱 【中6盘】430蒸盘丨供20~70人</t>
  </si>
  <si>
    <t>德玛仕（DEMASHI）蒸饭柜蒸饭车蒸箱商用蒸饭箱蒸饭机蒸箱食堂安全蒸柜蒸包炉小型单位学校食堂饭店蒸饭箱食堂蒸箱 【小4盘】430蒸盘丨供10~20人</t>
  </si>
  <si>
    <t>德玛仕（DEMASHI）蒸饭柜蒸饭车蒸箱商用蒸饭箱蒸饭机蒸箱食堂安全蒸柜蒸包炉小型单位学校食堂饭店蒸饭箱食堂蒸箱 【小6盘】304蒸盘丨可供35人</t>
  </si>
  <si>
    <t>德玛仕（DEMASHI）蒸饭柜蒸饭车蒸箱商用蒸饭箱蒸饭机蒸箱食堂安全蒸柜蒸包炉小型单位学校食堂饭店蒸饭箱食堂蒸箱 【中4盘】430蒸盘丨供20~40人</t>
  </si>
  <si>
    <t>德玛仕（DEMASHI）高原款食品留样柜蔬菜保鲜柜冷藏柜商用高原展示柜立式冰箱果蔬保鲜柜单位食堂饭堂水果保鲜柜 智能留样仪丨可导报表标签丨RX1011</t>
  </si>
  <si>
    <t>德玛仕（DEMASHI）高原款食品留样柜蔬菜保鲜柜冷藏柜商用高原展示柜立式冰箱果蔬保鲜柜单位食堂饭堂水果保鲜柜 高原三门五层丨全钢机身丨1345L</t>
  </si>
  <si>
    <t>德玛仕（DEMASHI）高原款食品留样柜蔬菜保鲜柜冷藏柜商用高原展示柜立式冰箱果蔬保鲜柜单位食堂饭堂水果保鲜柜 高原款单门五层丨七档调温丨230L</t>
  </si>
  <si>
    <t>德玛仕（DEMASHI）高原款食品留样柜蔬菜保鲜柜冷藏柜商用高原展示柜立式冰箱果蔬保鲜柜单位食堂饭堂水果保鲜柜 高原双开门五层丨电子控温丨618L</t>
  </si>
  <si>
    <t>德玛仕（DEMASHI）高原款食品留样柜蔬菜保鲜柜冷藏柜商用高原展示柜立式冰箱果蔬保鲜柜单位食堂饭堂水果保鲜柜 高原款单门五层丨七档调温丨308L</t>
  </si>
  <si>
    <t>德玛仕（DEMASHI）高原款食品留样柜蔬菜保鲜柜冷藏柜商用高原展示柜立式冰箱果蔬保鲜柜单位食堂饭堂水果保鲜柜 高原款单门六层丨七档调温丨338L</t>
  </si>
  <si>
    <t>德玛仕（DEMASHI)消毒柜商用双开门立式大容量餐饮酒店餐厅食堂饭店厨房餐具茶杯柜消毒碗柜小型 紫外线丨不锈钢机身（30-100人）</t>
  </si>
  <si>
    <t>德玛仕（DEMASHI）商用电磁炉大锅灶食堂电磁灶大功率炒菜灶台饭店酒店学校厨房设备凹面小炒炉单头单尾小炒 工程款丨12KW丨配50CM炒锅</t>
  </si>
  <si>
    <t>德玛仕（DEMASHI）商用电磁炉大锅灶食堂电磁灶大功率炒菜灶台饭店酒店学校厨房设备凹面小炒炉单头单尾小炒 工程款丨8KW丨配50CM炒锅</t>
  </si>
  <si>
    <t>德玛仕（DEMASHI）商用电磁炉大锅灶食堂电磁灶大功率炒菜灶台饭店酒店学校厨房设备凹面小炒炉单头单尾小炒 标准款丨15KW丨配50CM炒锅</t>
  </si>
  <si>
    <t>德玛仕（DEMASHI）商用电磁炉大锅灶食堂电磁灶大功率炒菜灶台饭店酒店学校厨房设备凹面小炒炉单头单尾小炒 旗舰款丨12KW丨配50CM炒锅</t>
  </si>
  <si>
    <t>德玛仕（DEMASHI）商用电磁炉大锅灶食堂电磁灶大功率炒菜灶台饭店酒店学校厨房设备凹面小炒炉单头单尾小炒 标准款丨12KW丨配50CM炒锅</t>
  </si>
  <si>
    <t>德玛仕（DEMASHI）商用电磁炉大锅灶食堂电磁灶大功率炒菜灶台饭店酒店学校厨房设备凹面小炒炉单头单尾小炒 工程款丨15KW丨配50CM炒锅</t>
  </si>
  <si>
    <t>德玛仕（DEMASHI）商用电磁炉大锅灶食堂电磁灶大功率炒菜灶台饭店酒店学校厨房设备凹面小炒炉单头单尾小炒 旗舰款丨15KW丨配50CM炒锅</t>
  </si>
  <si>
    <t>德玛仕（DEMASHI）商用电磁炉大锅灶食堂电磁灶大功率炒菜灶台饭店酒店学校厨房设备凹面小炒炉单头单尾小炒 旗舰款丨8KW无尾丨配50CM炒锅</t>
  </si>
  <si>
    <t>德玛仕（DEMASHI）商用电磁炉大锅灶食堂电磁灶大功率炒菜灶台饭店酒店学校厨房设备凹面小炒炉单头单尾小炒 基础款丨12KW丨单头无尾</t>
  </si>
  <si>
    <t>德玛仕（DEMASHI）商用电磁炉大锅灶食堂电磁灶大功率炒菜灶台饭店酒店学校厨房设备凹面小炒炉单头单尾小炒 旗舰款丨8KW丨配50CM炒锅</t>
  </si>
  <si>
    <t>德玛仕（DEMASHI）商用电磁炉大锅灶食堂电磁灶大功率炒菜灶台饭店酒店学校厨房设备凹面小炒炉单头单尾小炒 升级款丨12KW无尾丨配50CM炒锅</t>
  </si>
  <si>
    <t>德玛仕（DEMASHI）商用电磁炉大锅灶食堂电磁灶大功率炒菜灶台饭店酒店学校厨房设备凹面小炒炉单头单尾小炒 基础款丨8KW丨单头无尾</t>
  </si>
  <si>
    <t>德玛仕（DEMASHI）商用电磁炉大锅灶食堂电磁灶大功率炒菜灶台饭店酒店学校厨房设备凹面小炒炉单头单尾小炒 标准款丨8KW丨配50CM炒锅</t>
  </si>
  <si>
    <t>德玛仕（DEMASHI）商用电磁炉大锅灶食堂电磁灶大功率炒菜灶台饭店酒店学校厨房设备凹面小炒炉单头单尾小炒 旗舰款丨12KW无尾丨配50CM炒锅</t>
  </si>
  <si>
    <t>德玛仕（DEMASHI）商用电磁炉大锅灶食堂电磁灶大功率炒菜灶台饭店酒店学校厨房设备凹面小炒炉单头单尾小炒 基础款丨15KW丨单头无尾</t>
  </si>
  <si>
    <t>德玛仕（DEMASHI）商用电磁炉大锅灶食堂电磁灶大功率炒菜灶台饭店酒店学校厨房设备凹面小炒炉单头单尾小炒 旗舰款丨15KW无尾丨配50CM炒锅</t>
  </si>
  <si>
    <t>德玛仕（DEMASHI）消毒柜家用立式消毒柜商用碗柜餐具厨房柜大型容量紫外线杯子餐饮食堂办公室农村用 20-70人丨紫外线一星丨XDZ380-G5</t>
  </si>
  <si>
    <t>德玛仕（DEMASHI）消毒柜家用立式消毒柜商用碗柜餐具厨房柜大型容量紫外线杯子餐饮食堂办公室农村用 10-40人丨紫外线一星消毒丨XZD260-H3</t>
  </si>
  <si>
    <t>德玛仕（DEMASHI）消毒柜家用立式消毒柜商用碗柜餐具厨房柜大型容量紫外线杯子餐饮食堂办公室农村用 100-150人丨单门旋钮热风丨XDR338-F3</t>
  </si>
  <si>
    <t>德玛仕（DEMASHI）消毒柜家用立式消毒柜商用碗柜餐具厨房柜大型容量紫外线杯子餐饮食堂办公室农村用 12-50人丨高穿透紫外线丨XDZ380-D1</t>
  </si>
  <si>
    <t>德玛仕（DEMASHI）消毒柜家用立式消毒柜商用碗柜餐具厨房柜大型容量紫外线杯子餐饮食堂办公室农村用 12-50人丨紫外线一星丨XDZ380-H1A</t>
  </si>
  <si>
    <t>德玛仕（DEMASHI）消毒柜家用立式消毒柜商用碗柜餐具厨房柜大型容量紫外线杯子餐饮食堂办公室农村用 12-60人丨不锈钢机身丨XDZ380-B3D</t>
  </si>
  <si>
    <t>德玛仕（DEMASHI）消毒柜家用立式消毒柜商用碗柜餐具厨房柜大型容量紫外线杯子餐饮食堂办公室农村用 双门消毒丨不锈钢机身丨4层500升</t>
  </si>
  <si>
    <t>德玛仕（DEMASHI）消毒柜家用立式消毒柜商用碗柜餐具厨房柜大型容量紫外线杯子餐饮食堂办公室农村用 20-70人丨紫外线一星丨XDZ380-F3</t>
  </si>
  <si>
    <t>德玛仕（DEMASHI）消毒柜家用立式消毒柜商用碗柜餐具厨房柜大型容量紫外线杯子餐饮食堂办公室农村用 20-70人丨紫外线一星丨XDZ380-H2A</t>
  </si>
  <si>
    <t>德玛仕（DEMASHI）消毒柜家用立式消毒柜商用碗柜餐具厨房柜大型容量紫外线杯子餐饮食堂办公室农村用 100-150人丨单门按键热风丨XDR338-D3</t>
  </si>
  <si>
    <t>德玛仕（DEMASHI）消毒柜家用立式消毒柜商用碗柜餐具厨房柜大型容量紫外线杯子餐饮食堂办公室农村用 100-200人丨高温二星消毒丨XDR600-C1</t>
  </si>
  <si>
    <t>德玛仕（DEMASHI）消毒柜家用立式消毒柜商用碗柜餐具厨房柜大型容量紫外线杯子餐饮食堂办公室农村用 双门消毒丨紫外线一星丨4层500升</t>
  </si>
  <si>
    <t>德玛仕（DEMASHI）消毒柜家用立式消毒柜商用碗柜餐具厨房柜大型容量紫外线杯子餐饮食堂办公室农村用 200-400人丨触控6层架丨XDZ880-F3</t>
  </si>
  <si>
    <t>德玛仕（DEMASHI）消毒柜家用立式消毒柜商用碗柜餐具厨房柜大型容量紫外线杯子餐饮食堂办公室农村用 200-400人丨不锈钢定时丨XDZ800-A1</t>
  </si>
  <si>
    <t>德玛仕（DEMASHI）全自动土豆去皮机商用酒店饭店马铃薯磨皮机学校食堂地瓜生姜剥皮机红薯果蔬不锈钢去皮机TP10 【300kg/小时】土豆去皮丨QP-15A</t>
  </si>
  <si>
    <t>德玛仕（DEMASHI）全自动土豆去皮机商用酒店饭店马铃薯磨皮机学校食堂地瓜生姜剥皮机红薯果蔬不锈钢去皮机TP10 【150kg/小时】土豆去皮丨TP10</t>
  </si>
  <si>
    <t>德玛仕DEMASHI豆浆机商用全自动浆渣分离免滤无渣商用磨浆机大型现磨米浆机单位早餐大容量大功率不锈钢 HY250B-T25【25L】内置滤网220V</t>
  </si>
  <si>
    <t>德玛仕DEMASHI豆浆机商用全自动浆渣分离免滤无渣商用磨浆机大型现磨米浆机单位早餐大容量大功率不锈钢 HY150B-T15【15L】内置滤网220V</t>
  </si>
  <si>
    <t>DEMASHI豆浆机商用全自动浆渣分离免滤无渣商用磨浆机大型现磨米浆机单位早餐大容量大功率不锈钢 16L|内置滤网|底盘加热|【220V】</t>
  </si>
  <si>
    <t>DEMASHI豆浆机商用全自动浆渣分离免滤无渣商用磨浆机大型现磨米浆机单位早餐大容量大功率不锈钢 20L|内置滤网|底盘加热|【220V】</t>
  </si>
  <si>
    <t>DEMASHI豆浆机商用全自动浆渣分离免滤无渣商用磨浆机大型现磨米浆机单位早餐大容量大功率不锈钢 12L|内置滤网|下管加热|【220V】</t>
  </si>
  <si>
    <t>DEMASHI豆浆机商用全自动浆渣分离免滤无渣商用磨浆机大型现磨米浆机单位早餐大容量大功率不锈钢 8L|内置滤网|预约定时|【220V】</t>
  </si>
  <si>
    <t>DEMASHI豆浆机商用全自动浆渣分离免滤无渣商用磨浆机大型现磨米浆机单位早餐大容量大功率不锈钢 20L|内置滤网|下管加热|【220V】</t>
  </si>
  <si>
    <t>DEMASHI豆浆机商用全自动浆渣分离免滤无渣商用磨浆机大型现磨米浆机单位早餐大容量大功率不锈钢 12L|内置滤网|底盘加热|【220V】</t>
  </si>
  <si>
    <t>DEMASHI豆浆机商用全自动浆渣分离免滤无渣商用磨浆机大型现磨米浆机单位早餐大容量大功率不锈钢 16L|内置滤网|下管加热|【220V】</t>
  </si>
  <si>
    <t>DEMASHI豆浆机商用全自动浆渣分离免滤无渣商用磨浆机大型现磨米浆机单位早餐大容量大功率不锈钢 10L|内置滤网|预约定时|【220V】</t>
  </si>
  <si>
    <t>德玛仕（DEMASHI）全冷藏冷冻保鲜工作台冰柜保鲜操作台冷藏柜奶茶店水吧台厨房操作台冰柜商用冰箱  1.2*0.6*0.8全冷冻(TK0.2L2FD)</t>
  </si>
  <si>
    <t>德玛仕（DEMASHI）全冷藏冷冻保鲜工作台冰柜保鲜操作台冷藏柜奶茶店水吧台厨房操作台冰柜商用冰箱  1.5*0.6*0.8全冷藏(TK0.25L2F)</t>
  </si>
  <si>
    <t>德玛仕（DEMASHI）全冷藏冷冻保鲜工作台冰柜保鲜操作台冷藏柜奶茶店水吧台厨房操作台冰柜商用冰箱  1.8*0.8*0.8双温款(80G-TC1)</t>
  </si>
  <si>
    <t>德玛仕（DEMASHI）全冷藏冷冻保鲜工作台冰柜保鲜操作台冷藏柜奶茶店水吧台厨房操作台冰柜商用冰箱  1.8*0.6*0.8全冷冻(TK0.4L2FD)</t>
  </si>
  <si>
    <t>德玛仕（DEMASHI）全冷藏冷冻保鲜工作台冰柜保鲜操作台冷藏柜奶茶店水吧台厨房操作台冰柜商用冰箱  1.5*0.6*0.8全冷冻(TK0.25L2FD</t>
  </si>
  <si>
    <t>德玛仕（DEMASHI）全冷藏冷冻保鲜工作台冰柜保鲜操作台冷藏柜奶茶店水吧台厨房操作台冰柜商用冰箱  1.8*0.8*0.8全冷藏(TK0.4L2F)</t>
  </si>
  <si>
    <t>德玛仕（DEMASHI）全冷藏冷冻保鲜工作台冰柜保鲜操作台冷藏柜奶茶店水吧台厨房操作台冰柜商用冰箱  1.8*0.6*0.8全冷藏(TK0.4L2F)</t>
  </si>
  <si>
    <t>德玛仕（DEMASHI）全冷藏冷冻保鲜工作台冰柜保鲜操作台冷藏柜奶茶店水吧台厨房操作台冰柜商用冰箱  1.5*0.6*0.8全冷冻(156DZ-TA5)</t>
  </si>
  <si>
    <t>德玛仕（DEMASHI）全冷藏冷冻保鲜工作台冰柜保鲜操作台冷藏柜奶茶店水吧台厨房操作台冰柜商用冰箱  1.5*0.6*0.8全冷藏(156CZ-TA6)</t>
  </si>
  <si>
    <t>德玛仕（DEMASHI）全冷藏冷冻保鲜工作台冰柜保鲜操作台冷藏柜奶茶店水吧台厨房操作台冰柜商用冰箱  1.5*0.8*0.8双温款(158SZ-TA1)</t>
  </si>
  <si>
    <t>德玛仕（DEMASHI）全冷藏冷冻保鲜工作台冰柜保鲜操作台冷藏柜奶茶店水吧台厨房操作台冰柜商用冰箱  1.8*0.8*0.8全冷冻(TK0.4L2FD)</t>
  </si>
  <si>
    <t>德玛仕（DEMASHI）全冷藏冷冻保鲜工作台冰柜保鲜操作台冷藏柜奶茶店水吧台厨房操作台冰柜商用冰箱  1.5*0.8*0.8全冷冻(158DZ-TA2)</t>
  </si>
  <si>
    <t>德玛仕（DEMASHI）全冷藏冷冻保鲜工作台冰柜保鲜操作台冷藏柜奶茶店水吧台厨房操作台冰柜商用冰箱  1.5*0.6*0.8双温(156SZ-TA4)</t>
  </si>
  <si>
    <t>德玛仕（DEMASHI）全冷藏冷冻保鲜工作台冰柜保鲜操作台冷藏柜奶茶店水吧台厨房操作台冰柜商用冰箱  1.5*0.8*0.8全冷藏(158CZ-TA3)</t>
  </si>
  <si>
    <t>德玛仕（DEMASHI）大功率绞肉机商用灌肠机搅肉机碎肉机台式食堂绞馅机大型切肉机不锈钢电动商用绞肉机绞馅机商用 304三通-192KG/小时-JR22B</t>
  </si>
  <si>
    <t>德玛仕（DEMASHI）蔬菜脱水机商用食物脱油脱水机 电动食品脱水甩干机酒店饭店学校单位用 JG-TS-1|电脑款</t>
  </si>
  <si>
    <t>德玛仕（DEMASHI）切菜机商用电动多功能食堂用饭堂不锈钢蔬菜刨片机切菜器 切菜机 JG-106| 380V</t>
  </si>
  <si>
    <t>德玛仕（DEMASHI）切菜机商用电动多功能食堂用饭堂不锈钢蔬菜刨片机切菜器 切菜机JG-140 | 220V</t>
  </si>
  <si>
    <t>德玛仕（DEMASHI）切菜机商用电动多功能食堂用饭堂不锈钢蔬菜刨片机切菜器 切菜机JG-140 | 380V</t>
  </si>
  <si>
    <t>德玛仕（DEMASHI）切菜机商用电动多功能食堂用饭堂不锈钢蔬菜刨片机切菜器商用切菜机碎菜机多功能切菜机800-1000人 叶菜专用丨1000KG/h丨JG-805</t>
  </si>
  <si>
    <t>德玛仕（DEMASHI）锯骨机商用大型立式切骨碎骨机切肉机电动冻肉切割机切骨机商用锯骨机2200W大功率380V 可切0到-5℃冻肉丨500KG/h丨JG-300</t>
  </si>
  <si>
    <t>德玛仕（DEMASHI）商用全自动包子机 多功能包子一体机 仿手工包包子神器 双料斗全自动包子机JG-17 | 220V</t>
  </si>
  <si>
    <t>德玛仕（DEMASHI）商用全自动包子机 多功能包子一体机 仿手工包包子神器 双料斗全自动包子机JG-17 | 380V</t>
  </si>
  <si>
    <t>德玛仕（DEMASHI）直饮机商用净水器直饮水机商用开水器五级RO反渗透公司办公室学校用立式商用净水器加热直饮一体机 一开一净|五级RO过滤【可供10-60人】黑色</t>
  </si>
  <si>
    <t>德玛仕（DEMASHI）直饮机商用净水器直饮水机商用开水器五级RO反渗透公司办公室学校用立式商用净水器加热直饮一体机 一开一净|五级RO过滤【可供10-60人】灰色</t>
  </si>
  <si>
    <t>德玛仕（DEMASHI）直饮机商用净水器直饮水机商用开水器五级RO反渗透公司办公室学校用立式商用净水器加热直饮一体机 一开一冷|四级RO过滤【满足10-30人使用】</t>
  </si>
  <si>
    <t>德玛仕（DEMASHI）直饮机商用净水器直饮水机商用开水器五级RO反渗透公司办公室学校用立式商用净水器加热直饮一体机 一开一温|无需排水管【满足30-120人使用】</t>
  </si>
  <si>
    <t>德玛仕（DEMASHI）大功率绞肉机商用灌肠机搅肉机碎肉机台式食堂绞馅机大型切肉机不锈钢电动肉馅绞肉机无需解冻可绞 500斤/h丨绞肉专用JR-22F</t>
  </si>
  <si>
    <t>德玛仕（DEMASHI）大功率绞肉机商用灌肠机搅肉机碎肉机台式食堂绞馅机大型切肉机不锈钢电动肉馅绞肉机无需解冻可绞 300斤/h丨绞肉专用JR-12F</t>
  </si>
  <si>
    <t>德玛仕（DEMASHI）大功率绞肉机商用灌肠机搅肉机碎肉机台式食堂绞馅机大型切肉机不锈钢电动肉馅绞肉机无需解冻可绞 绞切两用【185kg/h】JQJ-1852L-A1</t>
  </si>
  <si>
    <t>德玛仕（DEMASHI）大功率绞肉机商用灌肠机搅肉机碎肉机台式食堂绞馅机大型切肉机不锈钢电动肉馅绞肉机无需解冻可绞 绞切两用【185kg/h】JQJ-1852L-L1</t>
  </si>
  <si>
    <t>德玛仕（DEMASHI）食材净化机食材净化机洗菜机果蔬清洗机食材净化器厨房洗菜 全自动洗菜机 JG-106|  380V</t>
  </si>
  <si>
    <t>德玛仕(DEMASHI)蒸饭柜商用电蒸箱热蒸饭车蒸馒头机器多格海鲜蒸柜电热海鲜蒸柜蒸饭箱食堂蒸箱全自动 电磁海鲜蒸柜 IH-ZG20C-09H</t>
  </si>
  <si>
    <t>德玛仕(DEMASHI)蒸饭柜商用电蒸箱热蒸饭车蒸馒头机器多格海鲜蒸柜电热海鲜蒸柜蒸饭箱食堂蒸箱全自动 电磁海鲜蒸柜 IH-ZG25C-10H</t>
  </si>
  <si>
    <t>德玛仕(DEMASHI)蒸饭柜商用电蒸箱热蒸饭车蒸馒头机器多格海鲜蒸柜电热海鲜蒸柜蒸饭箱食堂蒸箱全自动 电磁海鲜蒸柜 IH-ZG30C-12H</t>
  </si>
  <si>
    <t>德玛仕（DEMASHI）毛刷清洗去皮机商用全自动果蔬土豆清洗脱皮机酒店饭店马铃薯磨皮机学校食堂剥皮机 毛刷款去皮机 500KG/小时(220V)</t>
  </si>
  <si>
    <t>德玛仕（DEMASHI）毛刷清洗去皮机商用全自动果蔬土豆清洗脱皮机酒店饭店马铃薯磨皮机学校食堂剥皮机 毛刷款去皮机 300KG/小时(220V)</t>
  </si>
  <si>
    <t>德玛仕（DEMASHI）毛刷清洗去皮机商用全自动果蔬土豆清洗脱皮机酒店饭店马铃薯磨皮机学校食堂剥皮机 毛刷款去皮机 300KG/小时(380V)</t>
  </si>
  <si>
    <t>德玛仕（DEMASHI）毛刷清洗去皮机商用全自动果蔬土豆清洗脱皮机酒店饭店马铃薯磨皮机学校食堂剥皮机 毛刷款去皮机 700KG/小时(380V)</t>
  </si>
  <si>
    <t>德玛仕（DEMASHI）毛刷清洗去皮机商用全自动果蔬土豆清洗脱皮机酒店饭店马铃薯磨皮机学校食堂剥皮机 毛刷款去皮机 500KG/小时(380V)</t>
  </si>
  <si>
    <t>德玛仕（DEMASHI）速冻柜冰箱商用立式冰柜风冷无霜速冻柜饺子海鲜鲜肉速冻商用冰柜风冷无霜智能控温-40度冻力 冷柜速冻丨-40℃冻力丨DWSDG-6</t>
  </si>
  <si>
    <t>德玛仕(DEMASHI)高原蒸饭柜商用电蒸饭机蒸饭车蒸饭箱食堂蒸箱定制0.4kg高压适用4500海拔以内 24盘KZ-240G4【380V】</t>
  </si>
  <si>
    <t>德玛仕(DEMASHI)高原蒸饭柜商用电蒸饭机蒸饭车蒸饭箱食堂蒸箱定制0.4kg高压适用4500海拔以内 8盘KZ-80G4【380V】</t>
  </si>
  <si>
    <t>德玛仕(DEMASHI)高原蒸饭柜商用电蒸饭机蒸饭车蒸饭箱食堂蒸箱定制0.4kg高压适用4500海拔以内 12盘KZ-120G4【380V】</t>
  </si>
  <si>
    <t>德玛仕(DEMASHI)高原蒸饭柜商用电蒸饭机蒸饭车蒸饭箱食堂蒸箱定制0.4kg高压适用4500海拔以内 6盘KZ-60G4【220V】</t>
  </si>
  <si>
    <t>德玛仕(DEMASHI)高原蒸饭柜商用电蒸饭机蒸饭车蒸饭箱食堂蒸箱定制0.4kg高压适用4500海拔以内 6盘KZ-60G4【380V】</t>
  </si>
  <si>
    <t>德玛仕(DEMASHI)高原蒸饭柜商用电蒸饭机蒸饭车蒸饭箱食堂蒸箱定制0.4kg高压适用4500海拔以内 8盘KZ-80G4【220V】</t>
  </si>
  <si>
    <t>德玛仕(DEMASHI)高原蒸饭柜商用电蒸饭机蒸饭车蒸饭箱食堂蒸箱定制0.4kg高压适用4500海拔以内 48盘KZ-480G4【380V】</t>
  </si>
  <si>
    <t>德玛仕（DEMASHI）商用电磁炉大功率3500w大电磁炉炒菜电池炉电磁灶大锅灶爆炒菜电炒炉火锅官方【全铜线圈】 【黑武士】3500W平面旋钮</t>
  </si>
  <si>
    <t>德玛仕（DEMASHI）商用电磁炉大功率3500w大电磁炉炒菜电池炉电磁灶大锅灶爆炒菜电炒炉火锅官方【全铜线圈】 【卤煮套餐】3500W平面旋钮</t>
  </si>
  <si>
    <t>德玛仕（DEMASHI）商用电磁炉大功率3500w大电磁炉炒菜电池炉电磁灶大锅灶爆炒菜电炒炉火锅官方【全铜线圈】 【卤煮爆炒】3500W平面旋钮</t>
  </si>
  <si>
    <t>德玛仕（DEMASHI）商用电磁炉大功率3500w大电磁炉炒菜电池炉电磁灶大锅灶爆炒菜电炒炉火锅官方【全铜线圈】 【爆炒套餐】3500W平面旋钮</t>
  </si>
  <si>
    <t>德玛仕（DEMASHI）商用电磁炉大功率3500w大电磁炉炒菜电池炉电磁灶大锅灶爆炒菜电炒炉火锅官方【全铜线圈】 DMS-DCL-CM1丨3500W平面按键</t>
  </si>
  <si>
    <t>德玛仕（DEMASHI）煮面炉煮面桶商用电热节能保温汤面炉不锈钢麻辣烫炉汤粥炉单位食堂酒店用卤肉桶商用电煮面桶商用 63升大容量煮面桶【60人用】</t>
  </si>
  <si>
    <t>德玛仕（DEMASHI）煮面炉煮面桶商用电热节能保温汤面炉不锈钢麻辣烫炉汤粥炉单位食堂酒店用卤肉桶商用电煮面桶商用 88升大容量煮面桶【80人用】</t>
  </si>
  <si>
    <t>德玛仕（DEMASHI）煮面炉煮面桶商用电热节能保温汤面炉不锈钢麻辣烫炉汤粥炉单位食堂酒店用卤肉桶商用电煮面桶商用 155升大容量煮面桶【150人用】</t>
  </si>
  <si>
    <t>德玛仕（DEMASHI）3500W大功率电磁炉商用大火力平面电炉灶酒店家用炒菜火锅电灶台电池炉超薄官方 【星云灰】精温猛火丨QT-3500Q1 【低功率持续加热】</t>
  </si>
  <si>
    <t>德玛仕（DEMASHI）3500W大功率电磁炉商用大火力平面电炉灶酒店家用炒菜火锅电灶台电池炉超薄官方 星云灰丨精温猛火丨配炒锅 【低功率持续加热】</t>
  </si>
  <si>
    <t>德玛仕（DEMASHI）3500W大功率电磁炉商用大火力平面电炉灶酒店家用炒菜火锅电灶台电池炉超薄官方 星云灰丨精温猛火丨配不锈钢煎锅 【低功率持续加热】</t>
  </si>
  <si>
    <t>德玛仕（DEMASHI）3500W大功率电磁炉商用大火力平面电炉灶酒店家用炒菜火锅电灶台电池炉超薄官方 天青蓝丨预设食谱丨配不锈钢汤锅 【低功率持续加热】</t>
  </si>
  <si>
    <t>德玛仕（DEMASHI）3500W大功率电磁炉商用大火力平面电炉灶酒店家用炒菜火锅电灶台电池炉超薄官方 雾霾蓝丨精温猛火丨配不锈钢汤锅 【低功率持续加热】</t>
  </si>
  <si>
    <t>德玛仕（DEMASHI）3500W大功率电磁炉商用大火力平面电炉灶酒店家用炒菜火锅电灶台电池炉超薄官方 雾霾蓝丨精温猛火丨配不锈钢煎锅 【低功率持续加热】</t>
  </si>
  <si>
    <t>德玛仕（DEMASHI）3500W大功率电磁炉商用大火力平面电炉灶酒店家用炒菜火锅电灶台电池炉超薄官方 【天青蓝】预设食谱丨QT-3500H1 【低功率持续加热】</t>
  </si>
  <si>
    <t>德玛仕（DEMASHI）3500W大功率电磁炉商用大火力平面电炉灶酒店家用炒菜火锅电灶台电池炉超薄官方 【雾霾蓝】精温猛火丨QT-35H2 【低功率持续加热】</t>
  </si>
  <si>
    <t>德玛仕（DEMASHI）3500W大功率电磁炉商用大火力平面电炉灶酒店家用炒菜火锅电灶台电池炉超薄官方 天青蓝丨预设食谱丨配不锈钢煎锅 【低功率持续加热】</t>
  </si>
  <si>
    <t>德玛仕（DEMASHI）3500W大功率电磁炉商用大火力平面电炉灶酒店家用炒菜火锅电灶台电池炉超薄官方 星云灰丨精温猛火丨配不锈钢汤锅 【低功率持续加热】</t>
  </si>
  <si>
    <t>德玛仕（DEMASHI）3500W大功率电磁炉商用大火力平面电炉灶酒店家用炒菜火锅电灶台电池炉超薄官方 天青蓝丨预设食谱丨配煎锅转换头 【低功率持续加热】</t>
  </si>
  <si>
    <t>德玛仕（DEMASHI）3500W大功率电磁炉商用大火力平面电炉灶酒店家用炒菜火锅电灶台电池炉超薄官方 天青蓝丨预设食谱丨配汤锅转换头 【低功率持续加热】</t>
  </si>
  <si>
    <t>德玛仕（DEMASHI）蒸饭柜商用电热蒸箱蒸饭车蒸柜食堂蒸包炉全自动蒸馒头机器蒸米饭厨房大型蒸车全自动蒸饭柜蒸包机 24盘双门蒸箱KZ-240PH</t>
  </si>
  <si>
    <t>德玛仕（DEMASHI）蒸饭柜商用电热蒸箱蒸饭车蒸柜食堂蒸包炉全自动蒸馒头机器蒸米饭厨房大型蒸车全自动蒸饭柜蒸包机 12盘蒸箱KZ-120PH</t>
  </si>
  <si>
    <t>德玛仕（DEMASHI）直饮机商用开水器商用净水器烧水机学校医院工厂公司办公室用 直饮水机商用 加热净饮一体饮水机 触控出水丨供60-180人丨2CL2 规格：2L3</t>
  </si>
  <si>
    <t>德玛仕（DEMASHI）直饮机商用开水器商用净水器烧水机学校医院工厂公司办公室用 直饮水机商用 加热净饮一体饮水机 四级超滤丨供60-180人丨SRZ-2L-L12</t>
  </si>
  <si>
    <t>德玛仕（DEMASHI）直饮机商用开水器商用净水器烧水机学校医院工厂公司办公室用 直饮水机商用 加热净饮一体饮水机 GK-60L/KS-27L-60L 双开水</t>
  </si>
  <si>
    <t>德玛仕（DEMASHI）直饮机商用开水器商用净水器烧水机学校医院工厂公司办公室用 直饮水机商用 加热净饮一体饮水机 GK-30L/KS-18L-30L 双开水</t>
  </si>
  <si>
    <t>德玛仕（DEMASHI）直饮机商用开水器商用净水器烧水机学校医院工厂公司办公室用 直饮水机商用 加热净饮一体饮水机 五级超滤丨uv杀菌丨DMS-2CL2规格:2Y1</t>
  </si>
  <si>
    <t>德玛仕（DEMASHI）直饮机商用开水器商用净水器烧水机学校医院工厂公司办公室用 直饮水机商用 加热净饮一体饮水机 GK-90L/KS-30L-90L双开水</t>
  </si>
  <si>
    <t>德玛仕（DEMASHI）直饮机商用开水器商用净水器烧水机学校医院工厂公司办公室用 直饮水机商用 加热净饮一体饮水机 五级超滤丨桶装水款丨适用10-80人</t>
  </si>
  <si>
    <t>德玛仕（DEMASHI）直饮机商用开水器商用净水器烧水机学校医院工厂公司办公室用 直饮水机商用 加热净饮一体饮水机 五级RO丨一开一冰丨SRZ-2L-L10</t>
  </si>
  <si>
    <t>德玛仕（DEMASHI）直饮机商用开水器商用净水器烧水机学校医院工厂公司办公室用 直饮水机商用 加热净饮一体饮水机 五级超滤丨供60-180人丨2CL2规格:2L9</t>
  </si>
  <si>
    <t>德玛仕（DEMASHI）直饮机商用开水器商用净水器烧水机学校医院工厂公司办公室用 直饮水机商用 加热净饮一体饮水机 五级RO丨供30-120人丨SRZ-2L-L7</t>
  </si>
  <si>
    <t>德玛仕（DEMASHI）直饮机商用开水器商用净水器烧水机学校医院工厂公司办公室用 直饮水机商用 加热净饮一体饮水机 五级超滤丨供120-240人丨3CL2规格:3L9</t>
  </si>
  <si>
    <t>德玛仕（DEMASHI）直饮机商用开水器商用净水器烧水机学校医院工厂公司办公室用 直饮水机商用 加热净饮一体饮水机 一开三温丨170-340人丨SRZ-4L-L3</t>
  </si>
  <si>
    <t>德玛仕（DEMASHI）直饮机商用开水器商用净水器烧水机学校医院工厂公司办公室用 直饮水机商用 加热净饮一体饮水机 四级超滤丨供70-140人丨SRZ-2L-LG</t>
  </si>
  <si>
    <t>德玛仕（DEMASHI）直饮机商用开水器商用净水器烧水机学校医院工厂公司办公室用 直饮水机商用 加热净饮一体饮水机 五级RO丨两开一冰丨RO400 规格：3L10</t>
  </si>
  <si>
    <t>德玛仕（DEMASHI）直饮机商用开水器商用净水器烧水机学校医院工厂公司办公室用 直饮水机商用 加热净饮一体饮水机 四级超滤丨120-240人丨SRZ-3L-LG</t>
  </si>
  <si>
    <t>德玛仕（DEMASHI）直饮机商用开水器商用净水器烧水机学校医院工厂公司办公室用 直饮水机商用 加热净饮一体饮水机 一开二温丨供120-240人丨SRZ-3L-L3</t>
  </si>
  <si>
    <t>德玛仕（DEMASHI）直饮机商用开水器商用净水器烧水机学校医院工厂公司办公室用 直饮水机商用 加热净饮一体饮水机 五级超滤丨供30-120人丨KS-18L-2AE</t>
  </si>
  <si>
    <t>德玛仕（DEMASHI）直饮机商用净水器直饮水机大型开水器五级RO反渗透公司办公室学校用立式商用净水器加热直饮一体机 一开一净 | 30-80人 | 白色款</t>
  </si>
  <si>
    <t>德玛仕（DEMASHI）直饮机商用净水器直饮水机大型开水器五级RO反渗透公司办公室学校用立式商用净水器加热直饮一体机 一开一净 | 30-80人 | 黑色款</t>
  </si>
  <si>
    <t>德玛仕（DEMASHI）直饮机商用净水器直饮水机大型开水器五级RO反渗透公司办公室学校用立式商用净水器加热直饮一体机 ML-2GA/KS-10LG-2Z玛瑙灰</t>
  </si>
  <si>
    <t>德玛仕（DEMASHI）商用电磁炉大锅灶 食堂电磁灶大功率智能炒菜机 酒店学校厨房设备凹面大炒炉滚筒 27L丨适用150-200人丨DL-GQ70</t>
  </si>
  <si>
    <t>德玛仕（DEMASHI）商用电磁炉大锅灶 食堂电磁灶大功率智能炒菜机 酒店学校厨房设备凹面大炒炉滚筒 【电动款】12L丨供5-30人丨220V</t>
  </si>
  <si>
    <t>德玛仕（DEMASHI）商用电磁炉大锅灶 食堂电磁灶大功率智能炒菜机 酒店学校厨房设备凹面大炒炉滚筒 DMS-CCJ-70GQ-T1</t>
  </si>
  <si>
    <t>德玛仕（DEMASHI）商用电磁炉大锅灶 食堂电磁灶大功率智能炒菜机 酒店学校厨房设备凹面大炒炉滚筒 智能语音触屏款DMS-CCJ-60GQ-T1</t>
  </si>
  <si>
    <t>德玛仕（DEMASHI）商用电磁炉大锅灶 食堂电磁灶大功率智能炒菜机 酒店学校厨房设备凹面大炒炉滚筒 40L丨适用200-300人丨DL-GQ80</t>
  </si>
  <si>
    <t>德玛仕（DEMASHI）商用电磁炉大锅灶 食堂电磁灶大功率智能炒菜机 酒店学校厨房设备凹面大炒炉滚筒 DMS-CCJ-80GQ-T1</t>
  </si>
  <si>
    <t>德玛仕（DEMASHI）商用电磁炉大锅灶 食堂电磁灶大功率智能炒菜机 酒店学校厨房设备凹面大炒炉滚筒 57L丨适用300-400人丨DL-GQ90</t>
  </si>
  <si>
    <t>德玛仕（DEMASHI）商用电磁炉大锅灶食堂电磁灶大功率炒菜灶台酒店学校厨房设备双头凹面大炒炉【工程款】 双头大小炒丨15+30KW丨大锅100CM 304不锈钢</t>
  </si>
  <si>
    <t>德玛仕（DEMASHI）商用电磁炉大锅灶食堂电磁灶大功率炒菜灶台酒店学校厨房设备双头凹面大炒炉【工程款】 双头大小炒丨15+25KW丨大锅90CM 304不锈钢</t>
  </si>
  <si>
    <t>德玛仕（DEMASHI）商用电磁炉大锅灶食堂电磁灶大功率炒菜灶台酒店学校厨房设备双头凹面大炒炉【工程款】 双头大小炒丨15+30KW丨大锅100CM 201不锈钢</t>
  </si>
  <si>
    <t>德玛仕（DEMASHI）商用电磁炉大锅灶食堂电磁灶大功率炒菜灶台酒店学校厨房设备双头凹面大炒炉【工程款】 双头大小炒丨15+25KW丨大锅90CM 201不锈钢</t>
  </si>
  <si>
    <t>德玛仕（DEMASHI）商用电磁炉大锅灶食堂电磁灶大功率炒菜灶台酒店学校厨房设备双头凹面大炒炉【工程款】 双头大小炒丨15+15KW丨大锅70CM 304不锈钢</t>
  </si>
  <si>
    <t>德玛仕（DEMASHI）商用电磁炉大锅灶食堂电磁灶大功率炒菜灶台酒店学校厨房设备双头凹面大炒炉【工程款】 双头大小炒丨15+15KW丨大锅70CM 201不锈钢</t>
  </si>
  <si>
    <t>德玛仕（DEMASHI）商用电磁炉大锅灶食堂电磁灶大功率炒菜灶台酒店学校厨房设备双头凹面大炒炉【工程款】 双头大小炒丨15+20KW丨大锅80CM 304不锈钢</t>
  </si>
  <si>
    <t>德玛仕（DEMASHI）商用电磁炉大锅灶食堂电磁灶大功率炒菜灶台酒店学校厨房设备双头凹面大炒炉【工程款】 双头大小炒丨15+12KW丨大锅60CM 201不锈钢</t>
  </si>
  <si>
    <t>德玛仕（DEMASHI）商用电磁炉大锅灶食堂电磁灶大功率炒菜灶台酒店学校厨房设备双头凹面大炒炉【工程款】 双头大小炒丨15+12KW丨大锅60CM 304不锈钢</t>
  </si>
  <si>
    <t>德玛仕（DEMASHI）商用电磁炉大锅灶食堂电磁灶大功率炒菜灶台酒店学校厨房设备双头凹面大炒炉【工程款】 双头大小炒丨15+20KW丨大锅80CM 201不锈钢</t>
  </si>
  <si>
    <t>德玛仕（DEMASHI）商用电磁炉大锅灶食堂电磁灶大功率炒菜灶台酒店学校厨房设备双头凹面大炒炉【工程款】 【双头大炒】30KW*2丨锅径100CM 304不锈钢</t>
  </si>
  <si>
    <t>德玛仕（DEMASHI）商用电磁炉大锅灶食堂电磁灶大功率炒菜灶台酒店学校厨房设备双头凹面大炒炉【工程款】 【双头大炒】25KW*2丨锅径90CM 304不锈钢</t>
  </si>
  <si>
    <t>德玛仕（DEMASHI）商用电磁炉大锅灶食堂电磁灶大功率炒菜灶台酒店学校厨房设备双头凹面大炒炉【工程款】 【双头大炒】30KW*2丨锅径100CM 201不锈钢</t>
  </si>
  <si>
    <t>德玛仕（DEMASHI）商用电磁炉大锅灶食堂电磁灶大功率炒菜灶台酒店学校厨房设备双头凹面大炒炉【工程款】 【单头大炒】15KW丨锅径70CM 201不锈钢</t>
  </si>
  <si>
    <t>德玛仕（DEMASHI）商用电磁炉大锅灶食堂电磁灶大功率炒菜灶台酒店学校厨房设备双头凹面大炒炉【工程款】 【单头大炒】12KW丨锅径60CM 201不锈钢</t>
  </si>
  <si>
    <t>德玛仕（DEMASHI）商用电磁炉大锅灶食堂电磁灶大功率炒菜灶台酒店学校厨房设备双头凹面大炒炉【工程款】 【单头大炒】20KW丨锅径80CM 201不锈钢</t>
  </si>
  <si>
    <t>德玛仕（DEMASHI）商用电磁炉大锅灶食堂电磁灶大功率炒菜灶台酒店学校厨房设备双头凹面大炒炉【工程款】 【单头大炒】12KW丨锅径60CM 304不锈钢</t>
  </si>
  <si>
    <t>德玛仕（DEMASHI）商用电磁炉大锅灶食堂电磁灶大功率炒菜灶台酒店学校厨房设备双头凹面大炒炉【工程款】 【单头大炒】15KW丨锅径70CM 304不锈钢</t>
  </si>
  <si>
    <t>德玛仕（DEMASHI）商用电磁炉大锅灶食堂电磁灶大功率炒菜灶台酒店学校厨房设备双头凹面大炒炉【工程款】 【单头大炒】20KW丨锅径80CM 304不锈钢</t>
  </si>
  <si>
    <t>德玛仕（DEMASHI）商用电磁炉大锅灶食堂电磁灶大功率炒菜灶台酒店学校厨房设备双头凹面大炒炉【工程款】 【单头大炒】25KW丨锅径90CM 201不锈钢</t>
  </si>
  <si>
    <t>德玛仕（DEMASHI）商用电磁炉大锅灶食堂电磁灶大功率炒菜灶台酒店学校厨房设备双头凹面大炒炉【工程款】 【单头大炒】25KW丨锅径90CM 304不锈钢</t>
  </si>
  <si>
    <t>德玛仕（DEMASHI）商用电磁炉大锅灶食堂电磁灶大功率炒菜灶台酒店学校厨房设备双头凹面大炒炉【工程款】 【单头大炒】30KW丨锅径100CM 304不锈钢</t>
  </si>
  <si>
    <t>德玛仕（DEMASHI）商用电磁炉大锅灶食堂电磁灶大功率炒菜灶台酒店学校厨房设备双头凹面大炒炉【工程款】 【单头大炒】30KW丨锅径100CM 201不锈钢</t>
  </si>
  <si>
    <t>德玛仕（DEMASHI）商用电磁炉大锅灶食堂电磁灶大功率炒菜灶台酒店学校厨房设备双头凹面大炒炉【工程款】 【双头大炒】20KW*2丨锅径80CM 304不锈钢</t>
  </si>
  <si>
    <t>德玛仕（DEMASHI）商用电磁炉大锅灶食堂电磁灶大功率炒菜灶台酒店学校厨房设备双头凹面大炒炉【工程款】 【双头大炒】25KW*2丨锅径90CM 201不锈钢</t>
  </si>
  <si>
    <t>德玛仕（DEMASHI）商用电磁炉大锅灶食堂电磁灶大功率炒菜灶台酒店学校厨房设备双头凹面大炒炉【工程款】 【双头大炒】20KW*2丨锅径80CM 201不锈钢</t>
  </si>
  <si>
    <t>德玛仕（DEMASHI）商用电磁炉大锅灶食堂电磁灶大功率炒菜灶台酒店学校厨房设备双头凹面大炒炉【工程款】 【双头大炒】15KW*2丨锅径70CM 304不锈钢</t>
  </si>
  <si>
    <t>德玛仕（DEMASHI）商用电磁炉大锅灶食堂电磁灶大功率炒菜灶台酒店学校厨房设备双头凹面大炒炉【工程款】 【双头大炒】15KW*2丨锅径70CM 201不锈钢</t>
  </si>
  <si>
    <t>德玛仕（DEMASHI）商用电磁炉大锅灶食堂电磁灶大功率炒菜灶台酒店学校厨房设备双头凹面大炒炉【工程款】 【双头大炒】12KW*2丨锅径60CM 304不锈钢</t>
  </si>
  <si>
    <t>德玛仕（DEMASHI）商用电磁炉大锅灶食堂电磁灶大功率炒菜灶台酒店学校厨房设备双头凹面大炒炉【工程款】 【双头大炒】12KW*2丨锅径60CM 201不锈钢</t>
  </si>
  <si>
    <t>德玛仕（DEMASHI）商用电磁炉大锅灶食堂电磁灶大功率炒菜灶台酒店学校厨房设备双头凹面大炒炉【工程款】 【单头大炒】30KW丨锅径120CM 304不锈钢</t>
  </si>
  <si>
    <t>德玛仕（DEMASHI）商用电磁炉大锅灶食堂电磁灶大功率炒菜灶台酒店学校厨房设备双头凹面大炒炉【工程款】 【单头大炒】30KW丨锅径120CM 201不锈钢</t>
  </si>
  <si>
    <t>德玛仕（DEMASHI）商用洗碗机全自动化大型酒店食堂餐厅饭店大容量刷碗机超声波清洗搭配鼓泡机洗碗机 XWJ-GP120鼓泡洗菜机</t>
  </si>
  <si>
    <t>德玛仕（DEMASHI）商用洗碗机全自动化大型酒店食堂餐厅饭店大容量刷碗机超声波清洗搭配鼓泡机洗碗机 FG-1200（鼓泡洗菜机）</t>
  </si>
  <si>
    <t>德玛仕（DEMASHI）商用洗碗机全自动化大型酒店食堂餐厅饭店大容量刷碗机超声波清洗搭配鼓泡机洗碗机 XWJ-CSB180可用于洗碗/洗菜</t>
  </si>
  <si>
    <t>德玛仕（DEMASHI）商用洗碗机全自动化大型酒店食堂餐厅饭店大容量刷碗机超声波清洗搭配鼓泡机洗碗机 XWJ-CSB150可用于洗碗/洗菜</t>
  </si>
  <si>
    <t>德玛仕（DEMASHI）商用洗碗机全自动化大型酒店食堂餐厅饭店大容量刷碗机超声波清洗搭配鼓泡机洗碗机 FG-1500（鼓泡洗菜机）</t>
  </si>
  <si>
    <t>德玛仕（DEMASHI）商用洗碗机全自动化大型酒店食堂餐厅饭店大容量刷碗机超声波清洗搭配鼓泡机洗碗机 XWJ-GP150鼓泡洗菜机</t>
  </si>
  <si>
    <t>德玛仕（DEMASHI）商用洗碗机全自动化大型酒店食堂餐厅饭店大容量刷碗机超声波清洗搭配鼓泡机洗碗机 XWJ-GP180鼓泡洗菜机</t>
  </si>
  <si>
    <t>德玛仕（DEMASHI）商用洗碗机全自动化大型酒店食堂餐厅饭店大容量刷碗机超声波清洗搭配鼓泡机洗碗机 XWJ-CSB120可用于洗碗/洗菜</t>
  </si>
  <si>
    <t>德玛仕（DEMASHI）商用洗碗机全自动化大型酒店食堂餐厅饭店大容量刷碗机超声波清洗搭配鼓泡机洗碗机 FG-1800（鼓泡洗菜机）</t>
  </si>
  <si>
    <t>德玛仕（DEMASHI）商用电饭煲 特大号电饭锅食堂饭店保温蒸饭锅 老式大容量家用多功能大功率 18升【20-25人适用】FR180-G</t>
  </si>
  <si>
    <t>德玛仕（DEMASHI）商用电饭煲 特大号电饭锅食堂饭店保温蒸饭锅 老式大容量家用多功能大功率 11升【8-12人适用】FR110-G</t>
  </si>
  <si>
    <t>德玛仕（DEMASHI）商用洗碗机长龙式 全自动化大型单位酒店食堂饭堂饭店刷碗机 大容量刷碗机 4.5米丨单缸单喷单烘丨 左进右出</t>
  </si>
  <si>
    <t>德玛仕（DEMASHI）商用洗碗机长龙式 全自动化大型单位酒店食堂饭堂饭店刷碗机 大容量刷碗机 4米丨单缸单喷单烘丨50kW 右进左出</t>
  </si>
  <si>
    <t>德玛仕（DEMASHI）商用洗碗机长龙式 全自动化大型单位酒店食堂饭堂饭店刷碗机 大容量刷碗机 4.5米丨双缸单喷丨50kW 左进右出</t>
  </si>
  <si>
    <t>德玛仕（DEMASHI）商用洗碗机长龙式 全自动化大型单位酒店食堂饭堂饭店刷碗机 大容量刷碗机 4.5米丨单缸单喷单烘丨 右进左出</t>
  </si>
  <si>
    <t>德玛仕（DEMASHI）商用洗碗机长龙式 全自动化大型单位酒店食堂饭堂饭店刷碗机 大容量刷碗机 4.5米丨双缸单喷丨50kW 右进左出</t>
  </si>
  <si>
    <t>德玛仕（DEMASHI）商用洗碗机长龙式 全自动化大型单位酒店食堂饭堂饭店刷碗机 大容量刷碗机 3.5米丨单缸单喷丨49kW 右进左出</t>
  </si>
  <si>
    <t>德玛仕（DEMASHI）商用洗碗机长龙式 全自动化大型单位酒店食堂饭堂饭店刷碗机 大容量刷碗机 4米丨单缸单喷单烘丨50kW 左进右出</t>
  </si>
  <si>
    <t>德玛仕（DEMASHI）商用洗碗机长龙式 全自动化大型单位酒店食堂饭堂饭店刷碗机 大容量刷碗机 4米丨双缸单喷丨50kW 右进左出</t>
  </si>
  <si>
    <t>德玛仕（DEMASHI）商用洗碗机长龙式 全自动化大型单位酒店食堂饭堂饭店刷碗机 大容量刷碗机 4米丨双缸单喷丨50kW 左进右出</t>
  </si>
  <si>
    <t>德玛仕（DEMASHI）商用洗碗机长龙式 全自动化大型单位酒店食堂饭堂饭店刷碗机 大容量刷碗机 6.8 米丨双缸双喷双烘丨 右进左出</t>
  </si>
  <si>
    <t>德玛仕（DEMASHI）商用洗碗机长龙式 全自动化大型单位酒店食堂饭堂饭店刷碗机 大容量刷碗机 1.8米丨单缸单喷丨32kW 左进右出</t>
  </si>
  <si>
    <t>德玛仕（DEMASHI）商用洗碗机长龙式 全自动化大型单位酒店食堂饭堂饭店刷碗机 大容量刷碗机 1.8米丨单缸单喷丨32kW 右进左出</t>
  </si>
  <si>
    <t>德玛仕（DEMASHI）商用洗碗机长龙式 全自动化大型单位酒店食堂饭堂饭店刷碗机 大容量刷碗机 6.8 米丨双缸双喷双烘丨 左进右出</t>
  </si>
  <si>
    <t>德玛仕（DEMASHI）商用洗碗机长龙式 全自动化大型单位酒店食堂饭堂饭店刷碗机 大容量刷碗机 6.8 米丨双缸双喷双烘丨除渣 右进左出</t>
  </si>
  <si>
    <t>德玛仕（DEMASHI）商用洗碗机长龙式 全自动化大型单位酒店食堂饭堂饭店刷碗机 大容量刷碗机 3.5米丨单缸单喷丨49kW 左进右出</t>
  </si>
  <si>
    <t>德玛仕（DEMASHI）商用洗碗机长龙式 全自动化大型单位酒店食堂饭堂饭店刷碗机 大容量刷碗机 5.5米丨双缸单喷单烘丨除渣 左进右出</t>
  </si>
  <si>
    <t>德玛仕（DEMASHI）商用洗碗机长龙式 全自动化大型单位酒店食堂饭堂饭店刷碗机 大容量刷碗机 6.8 米丨双缸双喷双烘丨除渣 左进右出</t>
  </si>
  <si>
    <t>德玛仕（DEMASHI）商用洗碗机长龙式 全自动化大型单位酒店食堂饭堂饭店刷碗机 大容量刷碗机 5.5米丨双缸单喷单烘丨除渣 右进左出</t>
  </si>
  <si>
    <t>德玛仕（DEMASHI）商用洗碗机长龙式 全自动化大型单位酒店食堂饭堂饭店刷碗机 大容量刷碗机 5.5米丨双缸单喷单烘丨 右进左出</t>
  </si>
  <si>
    <t>德玛仕（DEMASHI）商用洗碗机长龙式 全自动化大型单位酒店食堂饭堂饭店刷碗机 大容量刷碗机 5.5米丨双缸单喷单烘丨 左进右出</t>
  </si>
  <si>
    <t>德玛仕（DEMASHI）商用洗碗机长龙式 全自动化大型单位酒店食堂饭堂饭店刷碗机 大容量刷碗机 2.3米丨单缸单喷丨36kW 左进右出</t>
  </si>
  <si>
    <t>德玛仕（DEMASHI）商用洗碗机长龙式 全自动化大型单位酒店食堂饭堂饭店刷碗机 大容量刷碗机 2.3米丨单缸单喷丨36kW 右进左出</t>
  </si>
  <si>
    <t>德玛仕（DEMASHI）消毒柜热风循环 商用不锈钢立式高温双开门单位餐厅食堂大容量碗筷餐具消毒碗柜 【移动推车】定温调时丨1000L</t>
  </si>
  <si>
    <t>德玛仕（DEMASHI）消毒柜热风循环 商用不锈钢立式高温双开门单位餐厅食堂大容量碗筷餐具消毒碗柜 【蒸汽消毒】二星杀菌彻底丨720L</t>
  </si>
  <si>
    <t>德玛仕（DEMASHI）消毒柜热风循环 商用不锈钢立式高温双开门单位餐厅食堂大容量碗筷餐具消毒碗柜 【热风循环】旋钮定温调时丨751L</t>
  </si>
  <si>
    <t>德玛仕（DEMASHI）消毒柜热风循环 商用不锈钢立式高温双开门单位餐厅食堂大容量碗筷餐具消毒碗柜 【二星消毒】热风循环丨600-C1</t>
  </si>
  <si>
    <t>德玛仕（DEMASHI）消毒柜热风循环 商用不锈钢立式高温双开门单位餐厅食堂大容量碗筷餐具消毒碗柜 智能留样仪丨可导报表标签丨RX1011</t>
  </si>
  <si>
    <t>德玛仕（DEMASHI）消毒柜热风循环 商用不锈钢立式高温双开门单位餐厅食堂大容量碗筷餐具消毒碗柜 【热风循环】二星不伤餐具丨775L</t>
  </si>
  <si>
    <t>德玛仕（DEMASHI）消毒柜热风循环 商用不锈钢立式高温双开门单位餐厅食堂大容量碗筷餐具消毒碗柜 【高温消毒】智能定温调时丨650L</t>
  </si>
  <si>
    <t>德玛仕（DEMASHI）消毒柜热风循环 商用不锈钢立式高温双开门单位餐厅食堂大容量碗筷餐具消毒碗柜 【高温消毒】二星热风循环丨650L</t>
  </si>
  <si>
    <t>德玛仕（DEMASHI）消毒柜热风循环 商用不锈钢立式高温双开门单位餐厅食堂大容量碗筷餐具消毒碗柜 【二星消毒】热风循环丨600L</t>
  </si>
  <si>
    <t>德玛仕（DEMASHI）消毒柜热风循环 商用不锈钢立式高温双开门单位餐厅食堂大容量碗筷餐具消毒碗柜 【高温消毒】二星热风循环丨310L</t>
  </si>
  <si>
    <t>德玛仕（DEMASHI）消毒柜热风循环 商用不锈钢立式高温双开门单位餐厅食堂大容量碗筷餐具消毒碗柜 【二星消毒】消毒可视化丨600L</t>
  </si>
  <si>
    <t>德玛仕(DEMASHI)加热豆浆机商用现磨全自动加热一体大容量免过滤多功能五谷商用磨浆机打浆机早餐店餐厅 10.5L|快速出浆|供20-50人使用</t>
  </si>
  <si>
    <t>德玛仕(DEMASHI)加热豆浆机商用现磨全自动加热一体大容量免过滤多功能五谷商用磨浆机打浆机早餐店餐厅 10.5L|滤网免过滤|供30-50人使用</t>
  </si>
  <si>
    <t>德玛仕(DEMASHI)加热豆浆机商用现磨全自动加热一体大容量免过滤多功能五谷商用磨浆打浆机早餐店餐厅 20L|滤网免过滤|供80-100人使用</t>
  </si>
  <si>
    <t>德玛仕(DEMASHI)加热豆浆机商用现磨全自动加热一体大容量免过滤多功能五谷商用磨浆打浆机早餐店餐厅 16L|滤网免过滤|供50-85人使用</t>
  </si>
  <si>
    <t>德玛仕(DEMASHI)加热豆浆机商用现磨全自动加热一体大容量免过滤多功能五谷商用磨浆打浆机早餐店餐厅 12L|滤网免过滤|供30-60人使用</t>
  </si>
  <si>
    <t>德玛仕(DEMASHI)四门冰箱商用四门冰柜立式冷藏冷冻四开门厨房冰箱商用四门双温冰柜商用大容量冷藏冷冻 BG-900F-4WG（上玻璃双温）</t>
  </si>
  <si>
    <t>德玛仕(DEMASHI)四门冰箱商用四门冰柜立式冷藏冷冻四开门厨房冰箱商用四门双温冰柜商用大容量冷藏冷冻 BG-900F-4W（四门双温）</t>
  </si>
  <si>
    <t>德玛仕(DEMASHI)四门冰箱商用四门冰柜立式冷藏冷冻四开门厨房冰箱商用四门双温冰柜商用大容量冷藏冷冻 双门BG-900F-2C</t>
  </si>
  <si>
    <t>德玛仕（DEMASHI）商用电磁炉电磁灶大功率爆炒3500w炒菜电磁炉凹面电磁炉家用凹槽型电炒炉锅官方 凹面3500W【38CM炒锅】TC-3500K</t>
  </si>
  <si>
    <t>德玛仕（DEMASHI）商用电磁炉电磁灶大功率爆炒3500w炒菜电磁炉凹面电磁炉家用凹槽型电炒炉锅官方 凹面3500W【单柄炒锅】TC-3500A</t>
  </si>
  <si>
    <t>德玛仕（DEMASHI）商用电磁炉电磁灶大功率爆炒3500w炒菜电磁炉凹面电磁炉家用凹槽型电炒炉锅官方 凹面3500W【45CM炒锅】TC-3500N</t>
  </si>
  <si>
    <t>德玛仕（DEMASHI）商用电磁炉电磁灶大功率爆炒3500w炒菜电磁炉凹面电磁炉家用凹槽型电炒炉锅官方 凹面3500W【炒锅汤锅】TC-3500K</t>
  </si>
  <si>
    <t>德玛仕（DEMASHI）蒸饭柜商用蒸饭车蒸箱商用蒸饭箱蒸箱食堂单位学校防干烧蒸柜全自动蒸饭柜蒸包机304不锈钢蒸盘 12盘新厨系列|供180人|380V丨有孔无孔各半</t>
  </si>
  <si>
    <t>德玛仕（DEMASHI）蒸饭柜商用蒸饭车蒸箱商用蒸饭箱蒸箱食堂单位学校防干烧蒸柜全自动蒸饭柜蒸包机304不锈钢蒸盘 48盘新厨系列|供780人|380V丨有孔无孔各半</t>
  </si>
  <si>
    <t>德玛仕（DEMASHI）蒸饭柜商用蒸饭车蒸箱商用蒸饭箱蒸箱食堂单位学校防干烧蒸柜全自动蒸饭柜蒸包机304不锈钢蒸盘 40盘新厨系列|供600人|380V丨有孔无孔各半</t>
  </si>
  <si>
    <t>德玛仕（DEMASHI）蒸饭柜商用蒸饭车蒸箱商用蒸饭箱蒸箱食堂单位学校防干烧蒸柜全自动蒸饭柜蒸包机304不锈钢蒸盘 24盘新厨系列|供360人|380V丨有孔无孔各半</t>
  </si>
  <si>
    <t>德玛仕（DEMASHI）商用燃气大锅灶 猛火灶商用单位学校食堂电磁猛火大炒锅餐饮酒店 单头大锅灶丨旗舰款丨80cm锅径 天然气</t>
  </si>
  <si>
    <t>德玛仕（DEMASHI）商用燃气大锅灶 猛火灶商用单位学校食堂电磁猛火大炒锅餐饮酒店 单头大锅灶丨旗舰款丨70cm锅径 液化气</t>
  </si>
  <si>
    <t>德玛仕（DEMASHI）商用燃气大锅灶 猛火灶商用单位学校食堂电磁猛火大炒锅餐饮酒店 双头单尾小炒丨旗舰款丨1.5米长 天然气</t>
  </si>
  <si>
    <t>德玛仕（DEMASHI）商用燃气大锅灶 猛火灶商用单位学校食堂电磁猛火大炒锅餐饮酒店 单头单尾小炒丨旗舰款丨熄火保护 天然气</t>
  </si>
  <si>
    <t>德玛仕（DEMASHI）商用燃气大锅灶 猛火灶商用单位学校食堂电磁猛火大炒锅餐饮酒店 双头单尾小炒丨旗舰款丨加长款 天然气</t>
  </si>
  <si>
    <t>德玛仕（DEMASHI）商用燃气大锅灶 猛火灶商用单位学校食堂电磁猛火大炒锅餐饮酒店 单头大锅灶丨旗舰款丨60cm锅径 液化气</t>
  </si>
  <si>
    <t>德玛仕（DEMASHI）商用燃气大锅灶 猛火灶商用单位学校食堂电磁猛火大炒锅餐饮酒店 单头大锅灶丨旗舰款丨60cm锅径 天然气</t>
  </si>
  <si>
    <t>德玛仕（DEMASHI）商用燃气大锅灶 猛火灶商用单位学校食堂电磁猛火大炒锅餐饮酒店 双头双尾小炒丨旗舰款丨2米长 液化气</t>
  </si>
  <si>
    <t>德玛仕（DEMASHI）商用燃气大锅灶 猛火灶商用单位学校食堂电磁猛火大炒锅餐饮酒店 双头单尾小炒丨旗舰款丨1.5米长 液化气</t>
  </si>
  <si>
    <t>德玛仕（DEMASHI）商用燃气大锅灶 猛火灶商用单位学校食堂电磁猛火大炒锅餐饮酒店 双头双尾小炒丨旗舰款丨2米长 天然气</t>
  </si>
  <si>
    <t>德玛仕（DEMASHI）商用燃气大锅灶 猛火灶商用单位学校食堂电磁猛火大炒锅餐饮酒店 双头单尾小炒丨旗舰款丨加长款 液化气</t>
  </si>
  <si>
    <t>德玛仕（DEMASHI）商用燃气大锅灶 猛火灶商用单位学校食堂电磁猛火大炒锅餐饮酒店 单头大锅灶丨旗舰款丨100cm锅径 液化气</t>
  </si>
  <si>
    <t>德玛仕（DEMASHI）商用燃气大锅灶 猛火灶商用单位学校食堂电磁猛火大炒锅餐饮酒店 单头大锅灶丨旗舰款丨90cm锅径 液化气</t>
  </si>
  <si>
    <t>德玛仕（DEMASHI）商用燃气大锅灶 猛火灶商用单位学校食堂电磁猛火大炒锅餐饮酒店 单头大锅灶丨旗舰款丨100cm锅径 天然气</t>
  </si>
  <si>
    <t>德玛仕（DEMASHI）商用燃气大锅灶 猛火灶商用单位学校食堂电磁猛火大炒锅餐饮酒店 单头大锅灶丨旗舰款丨90cm锅径 天然气</t>
  </si>
  <si>
    <t>德玛仕（DEMASHI）商用燃气大锅灶 猛火灶商用单位学校食堂电磁猛火大炒锅餐饮酒店 单头大锅灶丨旗舰款丨80cm锅径 液化气</t>
  </si>
  <si>
    <t>德玛仕（DEMASHI）商用燃气大锅灶 猛火灶商用单位学校食堂电磁猛火大炒锅餐饮酒店 单头单尾小炒丨旗舰款丨熄火保护 液化气</t>
  </si>
  <si>
    <t>德玛仕（DEMASHI）商用燃气大锅灶 猛火灶商用单位学校食堂电磁猛火大炒锅餐饮酒店 单头大锅灶丨旗舰款丨70cm锅径 天然气</t>
  </si>
  <si>
    <t>德玛仕（DEMASHI）商用燃气大锅灶 双头大功率猛火灶商用单位学校食堂电磁猛火大炒锅餐饮酒店【官方直营 熄火保护】 双头大锅灶丨70锅径SDGT45/90-B0A70 液化气201</t>
  </si>
  <si>
    <t>德玛仕（DEMASHI）商用燃气大锅灶 双头大功率猛火灶商用单位学校食堂电磁猛火大炒锅餐饮酒店【官方直营 熄火保护】 双头大锅灶丨80锅径SDGT45/90-B0A80 液化气304</t>
  </si>
  <si>
    <t>德玛仕（DEMASHI）商用燃气大锅灶 双头大功率猛火灶商用单位学校食堂电磁猛火大炒锅餐饮酒店【官方直营 熄火保护】 双头大锅灶一百锅径SDGY45/90-B0A100 液化气304</t>
  </si>
  <si>
    <t>德玛仕（DEMASHI）商用燃气大锅灶 双头大功率猛火灶商用单位学校食堂电磁猛火大炒锅餐饮酒店【官方直营 熄火保护】 双头大锅灶丨60锅径SDGT45/90-B0A60 液化气201</t>
  </si>
  <si>
    <t>德玛仕（DEMASHI）商用燃气大锅灶 双头大功率猛火灶商用单位学校食堂电磁猛火大炒锅餐饮酒店【官方直营 熄火保护】 双头大锅灶丨90锅径SDGT45/90-B0A90 液化气304</t>
  </si>
  <si>
    <t>德玛仕（DEMASHI）商用燃气大锅灶 双头大功率猛火灶商用单位学校食堂电磁猛火大炒锅餐饮酒店【官方直营 熄火保护】 双头大锅灶一百锅径SDGY45/90-B0A100 液化气201</t>
  </si>
  <si>
    <t>德玛仕（DEMASHI）商用燃气大锅灶 双头大功率猛火灶商用单位学校食堂电磁猛火大炒锅餐饮酒店【官方直营 熄火保护】 双头大锅灶丨60锅径SDGT45/90-B0A60 液化气304</t>
  </si>
  <si>
    <t>德玛仕（DEMASHI）商用燃气大锅灶 双头大功率猛火灶商用单位学校食堂电磁猛火大炒锅餐饮酒店【官方直营 熄火保护】 双头大锅灶丨70锅径SDGT45/90-B0A70 液化气304</t>
  </si>
  <si>
    <t>德玛仕（DEMASHI）商用燃气大锅灶 双头大功率猛火灶商用单位学校食堂电磁猛火大炒锅餐饮酒店【官方直营 熄火保护】 双头大锅灶丨90锅径SDGT45/90-B0A90 液化气201</t>
  </si>
  <si>
    <t>德玛仕（DEMASHI）商用燃气大锅灶 双头大功率猛火灶商用单位学校食堂电磁猛火大炒锅餐饮酒店【官方直营 熄火保护】 双头大锅灶丨80锅径SDGT45/90-B0A80 液化气201</t>
  </si>
  <si>
    <t>德玛仕（DEMASHI）商用燃气大锅灶大功率猛火灶商用单位学校食堂电磁猛火大炒锅餐饮酒店【官方直营 熄火保护】 双头大小炒丨旗舰款丨70锅径 液化气</t>
  </si>
  <si>
    <t>德玛仕（DEMASHI）商用燃气大锅灶大功率猛火灶商用单位学校食堂电磁猛火大炒锅餐饮酒店【官方直营 熄火保护】 双头大小炒丨旗舰款丨80锅径 天然气</t>
  </si>
  <si>
    <t>德玛仕（DEMASHI）商用燃气大锅灶大功率猛火灶商用单位学校食堂电磁猛火大炒锅餐饮酒店【官方直营 熄火保护】 双头大小炒丨旗舰款丨70锅径 天然气304</t>
  </si>
  <si>
    <t>德玛仕（DEMASHI）商用燃气大锅灶大功率猛火灶商用单位学校食堂电磁猛火大炒锅餐饮酒店【官方直营 熄火保护】 双头大小炒丨旗舰款丨60锅径 天然气</t>
  </si>
  <si>
    <t>德玛仕（DEMASHI）商用燃气大锅灶大功率猛火灶商用单位学校食堂电磁猛火大炒锅餐饮酒店【官方直营 熄火保护】 双头大小炒丨旗舰款丨60锅径 天然气304</t>
  </si>
  <si>
    <t>德玛仕（DEMASHI）商用燃气大锅灶大功率猛火灶商用单位学校食堂电磁猛火大炒锅餐饮酒店【官方直营 熄火保护】 双头大小炒丨旗舰款丨60锅径 液化气304</t>
  </si>
  <si>
    <t>德玛仕（DEMASHI）商用燃气大锅灶大功率猛火灶商用单位学校食堂电磁猛火大炒锅餐饮酒店【官方直营 熄火保护】 双头大小炒丨旗舰款丨70锅径 液化气304</t>
  </si>
  <si>
    <t>德玛仕（DEMASHI）商用燃气大锅灶大功率猛火灶商用单位学校食堂电磁猛火大炒锅餐饮酒店【官方直营 熄火保护】 双头大小炒丨旗舰款丨80锅径 液化气</t>
  </si>
  <si>
    <t>德玛仕（DEMASHI）商用燃气大锅灶大功率猛火灶商用单位学校食堂电磁猛火大炒锅餐饮酒店【官方直营 熄火保护】 双头大小炒丨旗舰款丨70锅径 天然气</t>
  </si>
  <si>
    <t>德玛仕（DEMASHI）商用燃气大锅灶大功率猛火灶商用单位学校食堂电磁猛火大炒锅餐饮酒店【官方直营 熄火保护】 双头大小炒丨旗舰款丨80锅径 天然气304</t>
  </si>
  <si>
    <t>德玛仕（DEMASHI）商用燃气大锅灶大功率猛火灶商用单位学校食堂电磁猛火大炒锅餐饮酒店【官方直营 熄火保护】 双头大小炒丨旗舰款丨80锅径 液化气304</t>
  </si>
  <si>
    <t>德玛仕（DEMASHI）商用燃气大锅灶大功率猛火灶商用单位学校食堂电磁猛火大炒锅餐饮酒店【官方直营 熄火保护】 双头大小炒丨旗舰款丨60锅径 液化气</t>
  </si>
  <si>
    <t>DEMASHI直饮机商用净水器直饮水机大型开水器五级RO反渗透公司办公室学校用加热直饮一体机 一开一净|五级RO|供30-120人</t>
  </si>
  <si>
    <t>DEMASHI直饮机商用净水器直饮水机大型开水器五级RO反渗透公司办公室学校用加热直饮一体机 一开一冷|四级RO过滤|供10-30人</t>
  </si>
  <si>
    <t>DEMASHI直饮机商用净水器直饮水机大型开水器五级RO反渗透公司办公室学校用加热直饮一体机 一开一温|无需排废水|供30-120人</t>
  </si>
  <si>
    <t>DEMASHI直饮机商用净水器直饮水机大型开水器五级RO反渗透公司办公室学校用加热直饮一体机 一开一温|五级RO|供80-150人</t>
  </si>
  <si>
    <t>DEMASHI直饮机商用净水器直饮水机大型开水器五级RO反渗透公司办公室学校用加热直饮一体机 一开一净|五级RO|供30-80人黑色</t>
  </si>
  <si>
    <t>DEMASHI直饮机商用净水器直饮水机大型开水器五级RO反渗透公司办公室学校用加热直饮一体机 一开一净|五级RO|供30-80人白色</t>
  </si>
  <si>
    <t>德玛仕（DEMASHI）商用双层木炭烤鸭炉不锈钢加厚保温烤鸡烧鹅烧鸭吊炉商用烤箱烤鸭炉商用201无磁不锈钢 GTL-TKL90</t>
  </si>
  <si>
    <t>德玛仕（DEMASHI）商用双层木炭烤鸭炉不锈钢加厚保温烤鸡烧鹅烧鸭吊炉商用烤箱烤鸭炉商用201无磁不锈钢 GTL-TKL80</t>
  </si>
  <si>
    <t>德玛仕（DEMASHI）商用电饼铛双面加热特大号电饼档全自动电热食堂专用大煎饼机煎包锅酱香饼烤饼机电饼档商用 【学校食堂】健康铁盘丨DBC-54-G</t>
  </si>
  <si>
    <t>德玛仕（DEMASHI）大型烘焙烤箱商用烤全鸡烤鸡翅披萨面包蛋糕地瓜大容量电烤箱单位食堂烤红薯机商用烤箱新厨系列 一层两盘DKX-1D-2L</t>
  </si>
  <si>
    <t>德玛仕（DEMASHI）大型烘焙烤箱商用烤全鸡烤鸡翅披萨面包蛋糕地瓜大容量电烤箱单位食堂烤红薯机商用烤箱新厨系列 三层六盘DKX-3D-6L</t>
  </si>
  <si>
    <t>德玛仕（DEMASHI）大型烘焙烤箱商用烤全鸡烤鸡翅披萨面包蛋糕地瓜大容量电烤箱单位食堂烤红薯机商用烤箱新厨系列 两层四盘DKX-2D-4L</t>
  </si>
  <si>
    <t>德玛仕（DEMASHI）全冷冻工作台冰柜风冷无霜保鲜操作台柜卧式奶茶店水吧台厨房操作台 冰柜商用冰箱 DMS-GZT12080-2</t>
  </si>
  <si>
    <t>德玛仕（DEMASHI）全冷冻工作台冰柜风冷无霜保鲜操作台柜卧式奶茶店水吧台厨房操作台 冰柜商用冰箱 DMS-GZT15080-2</t>
  </si>
  <si>
    <t>德玛仕（DEMASHI）全冷冻工作台冰柜风冷无霜保鲜操作台柜卧式奶茶店水吧台厨房操作台 冰柜商用冰箱 DMS-GZT18080-2</t>
  </si>
  <si>
    <t>德玛仕（DEMASHI）商用电磁炉四六头电炉灶电灶台柜式四眼煲仔炉商业煲仔饭 六头煲仔炉【6*3500W】 304材质</t>
  </si>
  <si>
    <t>德玛仕（DEMASHI）商用电磁炉四六头电炉灶电灶台柜式四眼煲仔炉商业煲仔饭 六头煲仔炉【6*3500W】 201材质</t>
  </si>
  <si>
    <t>德玛仕（DEMASHI）商用电磁炉四六头电炉灶电灶台柜式四眼煲仔炉商业煲仔饭 四头煲仔炉【4*3500W】 304材质</t>
  </si>
  <si>
    <t>德玛仕（DEMASHI）商用电磁炉四六头电炉灶电灶台柜式四眼煲仔炉商业煲仔饭 四头煲仔炉【4*3500W】 201材质</t>
  </si>
  <si>
    <t>德玛仕（DEMASHI）五级超滤饮水机直饮机商用大型加热直饮一体机直饮水机净水机净水器公司学校办公室用 商用净水器 【600G通量丨五级RO】供110-210人</t>
  </si>
  <si>
    <t>德玛仕（DEMASHI）五级超滤饮水机直饮机商用大型加热直饮一体机直饮水机净水机净水器公司学校办公室用 商用净水器 【30L大内胆丨五级RO】供90-180人</t>
  </si>
  <si>
    <t>德玛仕（DEMASHI）五级超滤饮水机直饮机商用大型加热直饮一体机直饮水机净水机净水器公司学校办公室用 商用净水器 【冰水高端款丨一开一冰】供80-160人</t>
  </si>
  <si>
    <t>德玛仕（DEMASHI）五级超滤饮水机直饮机商用大型加热直饮一体机直饮水机净水机净水器公司学校办公室用 商用净水器 【冰水高端款丨两开一冰】供100-200人</t>
  </si>
  <si>
    <t>德玛仕（DEMASHI）五级超滤饮水机直饮机商用大型加热直饮一体机直饮水机净水机净水器公司学校办公室用 商用净水器 五级RO丨一开二温丨供100-190人</t>
  </si>
  <si>
    <t>德玛仕（DEMASHI）五级超滤饮水机直饮机商用大型加热直饮一体机直饮水机净水机净水器公司学校办公室用 商用净水器 【卡接滤芯丨五级RO】供100-200人</t>
  </si>
  <si>
    <t>德玛仕（DEMASHI）五级超滤饮水机直饮机商用大型加热直饮一体机直饮水机净水机净水器公司学校办公室用 商用净水器 【五级RO丨两开一净】供80-180人</t>
  </si>
  <si>
    <t>德玛仕（DEMASHI）五级超滤饮水机直饮机商用大型加热直饮一体机直饮水机净水机净水器公司学校办公室用 商用净水器 一开二温丨120-240人丨KS -27L-3G</t>
  </si>
  <si>
    <t>德玛仕（DEMASHI）五级超滤饮水机直饮机商用大型加热直饮一体机直饮水机净水机净水器公司学校办公室用 商用净水器 【五级RO丨两开一温】供120-240人</t>
  </si>
  <si>
    <t>德玛仕（DEMASHI）五级超滤饮水机直饮机商用大型加热直饮一体机直饮水机净水机净水器公司学校办公室用 商用净水器 【手机物联五级RO】供30-120人</t>
  </si>
  <si>
    <t>德玛仕（DEMASHI）五级超滤饮水机直饮机商用大型加热直饮一体机直饮水机净水机净水器公司学校办公室用 商用净水器 【商务款五级RO】供80-200人</t>
  </si>
  <si>
    <t>德玛仕（DEMASHI）五级超滤饮水机直饮机商用大型加热直饮一体机直饮水机净水机净水器公司学校办公室用 商用净水器 五级RO丨一开一温丨供60-180人</t>
  </si>
  <si>
    <t>德玛仕（DEMASHI）五级超滤饮水机直饮机商用大型加热直饮一体机直饮水机净水机净水器公司学校办公室用 商用净水器 一开二温 | 【供30-120人使用】</t>
  </si>
  <si>
    <t>德玛仕（DEMASHI）五级超滤饮水机直饮机商用大型加热直饮一体机直饮水机净水机净水器公司学校办公室用 商用净水器 【童锁款五级RO】供30-80人丨白</t>
  </si>
  <si>
    <t>德玛仕（DEMASHI）五级超滤饮水机直饮机商用大型加热直饮一体机直饮水机净水机净水器公司学校办公室用 商用净水器 【升级款五级RO】供10-60人丨灰</t>
  </si>
  <si>
    <t>德玛仕（DEMASHI）五级超滤饮水机直饮机商用大型加热直饮一体机直饮水机净水机净水器公司学校办公室用 商用净水器 【童锁款五级RO】供30-80人丨黑</t>
  </si>
  <si>
    <t>德玛仕（DEMASHI）五级超滤饮水机直饮机商用大型加热直饮一体机直饮水机净水机净水器公司学校办公室用 商用净水器 【高端款四级超滤】供60-180人</t>
  </si>
  <si>
    <t>德玛仕（DEMASHI）五级超滤饮水机直饮机商用大型加热直饮一体机直饮水机净水机净水器公司学校办公室用 商用净水器 【升级款五级RO】供10-60人丨黑</t>
  </si>
  <si>
    <t>德玛仕（DEMASHI）五级超滤饮水机直饮机商用大型加热直饮一体机直饮水机净水机净水器公司学校办公室用 商用净水器 一开三温 | 【供170-340人使用】</t>
  </si>
  <si>
    <t>德玛仕（DEMASHI）五级超滤饮水机直饮机商用大型加热直饮一体机直饮水机净水机净水器公司学校办公室用 商用净水器 【四级RO一开一冷】供10-30人</t>
  </si>
  <si>
    <t>德玛仕（DEMASHI）五级超滤饮水机直饮机商用大型加热直饮一体机直饮水机净水机净水器公司学校办公室用 商用净水器 一开四温 | 【供220-440人使用】</t>
  </si>
  <si>
    <t>德玛仕（DEMASHI）五级超滤饮水机直饮机商用大型加热直饮一体机直饮水机净水机净水器公司学校办公室用 商用净水器 五级超滤丨一开二温丨供120-240人</t>
  </si>
  <si>
    <t>德玛仕（DEMASHI）五级超滤饮水机直饮机商用大型加热直饮一体机直饮水机净水机净水器公司学校办公室用 商用净水器 一开一温 | 【供30-120人使用】</t>
  </si>
  <si>
    <t>德玛仕（DEMASHI）五级超滤饮水机直饮机商用大型加热直饮一体机直饮水机净水机净水器公司学校办公室用 商用净水器 五级超滤丨一开一温丨供60-180人</t>
  </si>
  <si>
    <t>德玛仕DEMASHI多功能切菜机一机双刀可切球根切菜叶切菜机不锈钢多功能切菜机120-500人 JG-812(380V) 根茎专用丨500KG/h丨380V</t>
  </si>
  <si>
    <t>德玛仕德玛仕DEMASHI烤箱商用组合烤箱发酵箱上烤下醒一体机烤箱商用大型发酵箱烤箱烘培专用商用电烤箱 【两层四盘】烤箱发酵箱—体DKL-104Z</t>
  </si>
  <si>
    <t>德玛仕（DEMASHI）商用燃气单头矮汤灶 猛火煲汤炉食堂低汤炉天然气 单头高背汤灶丨304材质丨带风机 天然气</t>
  </si>
  <si>
    <t>德玛仕（DEMASHI）商用燃气单头矮汤灶 猛火煲汤炉食堂低汤炉天然气 双头低背汤灶丨304材质丨带风机 天然气</t>
  </si>
  <si>
    <t>德玛仕（DEMASHI）商用燃气单头矮汤灶 猛火煲汤炉食堂低汤炉天然气 双头高背汤灶丨304材质丨带风机 天然气</t>
  </si>
  <si>
    <t>德玛仕（DEMASHI）商用燃气单头矮汤灶 猛火煲汤炉食堂低汤炉天然气 双头低背汤灶丨201材质丨带风机 天然气</t>
  </si>
  <si>
    <t>德玛仕（DEMASHI）商用燃气单头矮汤灶 猛火煲汤炉食堂低汤炉天然气 单头低背汤灶丨304材质丨带风机 天然气</t>
  </si>
  <si>
    <t>德玛仕（DEMASHI）商用燃气单头矮汤灶 猛火煲汤炉食堂低汤炉天然气 单头低背汤灶丨201材质丨带风机 天然气</t>
  </si>
  <si>
    <t>德玛仕（DEMASHI）商用燃气单头矮汤灶 猛火煲汤炉食堂低汤炉天然气 双头高背汤灶丨201材质丨带风机 天然气</t>
  </si>
  <si>
    <t>德玛仕（DEMASHI）商用燃气单头矮汤灶 猛火煲汤炉食堂低汤炉天然气 单头高背汤灶丨201材质丨带风机 天然气</t>
  </si>
  <si>
    <t>德玛仕（DEMASHI）清洗机蒸汽清洁机高温蒸汽清洁机油烟机洗衣机热水器空调家电多功能一体机清洗设备 QXJ-60TA1丨90公斤压力丨电脑触控</t>
  </si>
  <si>
    <t>德玛仕（DEMASHI）清洗机蒸汽清洁机高温蒸汽清洁机油烟机洗衣机热水器空调家电多功能一体机清洗设备 智能触面板可调温+语音功能 升级款KY-H9</t>
  </si>
  <si>
    <t>德玛仕（DEMASHI）清洗机蒸汽清洁机高温蒸汽清洁机油烟机洗衣机热水器空调家电多功能一体机清洗设备  蒸汽高温高压清洗 【多功能专业款】KY-H8S</t>
  </si>
  <si>
    <t>德玛仕（DEMASHI）清洗机蒸汽清洁机高温蒸汽清洁机油烟机洗衣机热水器空调家电多功能一体机清洗设备 KY-H8S裸机【蒸汽高温高压清洗丨高性价比】</t>
  </si>
  <si>
    <t>德玛仕（DEMASHI）清洗机蒸汽清洁机高温蒸汽清洁机油烟机洗衣机热水器空调家电多功能一体机清洗设备 QXJ-60TA2丨90公斤压力丨按键触控</t>
  </si>
  <si>
    <t>德玛仕（DEMASHI）清洗机蒸汽清洁机高温蒸汽清洁机油烟机洗衣机热水器空调家电多功能一体机清洗设备 管道地暖多功能清洗机 旗舰款KY-H11L</t>
  </si>
  <si>
    <t>德玛仕（DEMASHI）商用电磁炉大锅灶食堂电磁灶大功率炒菜灶台酒店学校厨房设备双头凹面大炒炉大小炒炉【旗舰款】 【单头大炒】12KW丨锅径60CM</t>
  </si>
  <si>
    <t>德玛仕（DEMASHI）商用电磁炉大锅灶食堂电磁灶大功率炒菜灶台酒店学校厨房设备双头凹面大炒炉大小炒炉【旗舰款】 【单头大炒】30KW丨锅径100CM</t>
  </si>
  <si>
    <t>德玛仕（DEMASHI）商用电磁炉大锅灶食堂电磁灶大功率炒菜灶台酒店学校厨房设备双头凹面大炒炉大小炒炉【旗舰款】 【单头大炒】25KW丨锅径90CM</t>
  </si>
  <si>
    <t>德玛仕（DEMASHI）商用电磁炉大锅灶食堂电磁灶大功率炒菜灶台酒店学校厨房设备双头凹面大炒炉大小炒炉【旗舰款】 【单头大炒】20KW丨锅径80CM</t>
  </si>
  <si>
    <t>德玛仕（DEMASHI）商用电磁炉大锅灶食堂电磁灶大功率炒菜灶台酒店学校厨房设备双头凹面大炒炉大小炒炉【旗舰款】 【单头大炒】15KW丨锅径70CM</t>
  </si>
  <si>
    <t>德玛仕（DEMASHI）商用电磁炉大锅灶食堂电磁灶大功率炒菜灶台酒店学校厨房设备双头凹面大炒炉大小炒炉【旗舰款】 【单头大炒】30KW丨锅径120CM</t>
  </si>
  <si>
    <t>【售前专用】德玛仕（DEMASHI） 配件差价链接+付款前必须联系客服备注可发货（不是主商品） 补差链接5</t>
  </si>
  <si>
    <t>【售前专用】德玛仕（DEMASHI） 配件差价链接+付款前必须联系客服备注可发货（不是主商品） 补差链接4</t>
  </si>
  <si>
    <t>【售前专用】德玛仕（DEMASHI） 配件差价链接+付款前必须联系客服备注可发货（不是主商品） 补差链接2</t>
  </si>
  <si>
    <t>【售前专用】德玛仕（DEMASHI） 配件差价链接+付款前必须联系客服备注可发货（不是主商品） 补差链接6</t>
  </si>
  <si>
    <t>【售前专用】德玛仕（DEMASHI） 配件差价链接+付款前必须联系客服备注可发货（不是主商品） 补差链接3</t>
  </si>
  <si>
    <t>【售前专用】德玛仕（DEMASHI） 配件差价链接+付款前必须联系客服备注可发货（不是主商品） 补差链接1</t>
  </si>
  <si>
    <t>德玛仕（DEMASHI）烤箱商用大型披萨面包蛋糕月饼私房烘焙电烤箱焗炉微电脑款大容量多盘同烤石板电烤箱商用大容量 三层九盘丨带石板（EB-J9D-ZS）</t>
  </si>
  <si>
    <t>德玛仕（DEMASHI）烤箱商用大型披萨面包蛋糕月饼私房烘焙电烤箱焗炉微电脑款大容量多盘同烤石板电烤箱商用大容量 一层两盘丨带石板（EB-J2D-ZS）</t>
  </si>
  <si>
    <t>德玛仕（DEMASHI）烤箱商用大型披萨面包蛋糕月饼私房烘焙电烤箱焗炉微电脑款大容量多盘同烤石板电烤箱商用大容量 三层六盘丨带石板（EB-J6D-ZS）</t>
  </si>
  <si>
    <t>德玛仕（DEMASHI）烤箱商用大型披萨面包蛋糕月饼私房烘焙电烤箱焗炉微电脑款大容量多盘同烤石板电烤箱商用大容量 两层两盘丨带石板（DKL-102DS）</t>
  </si>
  <si>
    <t>德玛仕（DEMASHI）烤箱商用大型披萨面包蛋糕月饼私房烘焙电烤箱焗炉微电脑款大容量多盘同烤石板电烤箱商用大容量 两层四盘丨带石板（EB-J4D-ZS）</t>
  </si>
  <si>
    <t>德玛仕（DEMASHI）烤箱商用大型披萨面包蛋糕月饼私房烘焙电烤箱焗炉微电脑款大容量多盘同烤石板电烤箱商用大容量 一层一盘丨带石板（DKL-101DS）</t>
  </si>
  <si>
    <t>德玛仕（DEMASHI）商用消毒柜 商用紫外线双开门消毒柜立式500L大容量烘干餐饮酒店碗筷食堂饭店厨房用餐具消毒碗柜 【单机版】无需联网丨可称150kg</t>
  </si>
  <si>
    <t>德玛仕（DEMASHI）商用消毒柜 商用紫外线双开门消毒柜立式500L大容量烘干餐饮酒店碗筷食堂饭店厨房用餐具消毒碗柜 600L高温二星+全钢机身丨100-200人</t>
  </si>
  <si>
    <t>德玛仕（DEMASHI）商用消毒柜 商用紫外线双开门消毒柜立式500L大容量烘干餐饮酒店碗筷食堂饭店厨房用餐具消毒碗柜 600L二星消毒+高温热风丨100-200人</t>
  </si>
  <si>
    <t>德玛仕（DEMASHI）商用消毒柜 商用紫外线双开门消毒柜立式500L大容量烘干餐饮酒店碗筷食堂饭店厨房用餐具消毒碗柜 【网络版】联网储存丨可称300kg</t>
  </si>
  <si>
    <t>德玛仕（DEMASHI）商用消毒柜 商用紫外线双开门消毒柜立式500L大容量烘干餐饮酒店碗筷食堂饭店厨房用餐具消毒碗柜 【单机版】无需联网丨可称300kg</t>
  </si>
  <si>
    <t>德玛仕（DEMASHI）商用消毒柜 商用紫外线双开门消毒柜立式500L大容量烘干餐饮酒店碗筷食堂饭店厨房用餐具消毒碗柜 【升级款】500L内外不锈钢|30-160人</t>
  </si>
  <si>
    <t>德玛仕（DEMASHI）商用消毒柜 商用紫外线双开门消毒柜立式500L大容量烘干餐饮酒店碗筷食堂饭店厨房用餐具消毒碗柜 580L不锈钢层架+5层架丨100-200人</t>
  </si>
  <si>
    <t>德玛仕（DEMASHI）商用消毒柜 商用紫外线双开门消毒柜立式500L大容量烘干餐饮酒店碗筷食堂饭店厨房用餐具消毒碗柜 智能留样仪丨可导报表标签丨RX1011</t>
  </si>
  <si>
    <t>德玛仕（DEMASHI）商用消毒柜 商用紫外线双开门消毒柜立式500L大容量烘干餐饮酒店碗筷食堂饭店厨房用餐具消毒碗柜 880L触控定时+6层架丨200-400人</t>
  </si>
  <si>
    <t>德玛仕（DEMASHI）商用消毒柜 商用紫外线双开门消毒柜立式500L大容量烘干餐饮酒店碗筷食堂饭店厨房用餐具消毒碗柜 500L不锈钢机身+触控定时丨50-160人</t>
  </si>
  <si>
    <t>德玛仕（DEMASHI）商用消毒柜 商用紫外线双开门消毒柜立式500L大容量烘干餐饮酒店碗筷食堂饭店厨房用餐具消毒碗柜 880L触控定时+暖碟功能丨200-400人</t>
  </si>
  <si>
    <t>德玛仕（DEMASHI）商用消毒柜 商用紫外线双开门消毒柜立式500L大容量烘干餐饮酒店碗筷食堂饭店厨房用餐具消毒碗柜 【精选款】500L大容量|30-160人</t>
  </si>
  <si>
    <t>德玛仕（DEMASHI）商用消毒柜 商用紫外线双开门消毒柜立式500L大容量烘干餐饮酒店碗筷食堂饭店厨房用餐具消毒碗柜 1100L不锈钢+热风循环丨200-500人</t>
  </si>
  <si>
    <t>德玛仕（DEMASHI）商用消毒柜 商用紫外线双开门消毒柜立式500L大容量烘干餐饮酒店碗筷食堂饭店厨房用餐具消毒碗柜 650L不锈钢机身+触控定时丨100-250人</t>
  </si>
  <si>
    <t>德玛仕（DEMASHI）商用消毒柜 商用紫外线双开门消毒柜立式500L大容量烘干餐饮酒店碗筷食堂饭店厨房用餐具消毒碗柜 800L不锈钢机身+定时丨200-400人</t>
  </si>
  <si>
    <t>德玛仕（DEMASHI）五级RO反渗透饮水机直饮机 公司办公室商用大型直饮一体机净水器伴侣直饮水机净水机前置净水器 前置净水器800G丨适用100-250人</t>
  </si>
  <si>
    <t>德玛仕（DEMASHI）五级RO反渗透饮水机直饮机 公司办公室商用大型直饮一体机净水器伴侣直饮水机净水机前置净水器 前置净水器400G丨适用60-120人</t>
  </si>
  <si>
    <t>德玛仕（DEMASHI）五级RO反渗透饮水机直饮机 公司办公室商用大型直饮一体机净水器伴侣直饮水机净水机前置净水器 即热式壁挂饮水机丨可适配净水器</t>
  </si>
  <si>
    <t>德玛仕（DEMASHI）五级RO反渗透饮水机直饮机 公司办公室商用大型直饮一体机净水器伴侣直饮水机净水机前置净水器 前置净水器1600G丨适用200-500人</t>
  </si>
  <si>
    <t>德玛仕（DEMASHI）五级RO反渗透饮水机直饮机 公司办公室商用大型直饮一体机净水器伴侣直饮水机净水机前置净水器 前置净水器1200G丨适用150-370人</t>
  </si>
  <si>
    <t>德玛仕（DEMASHI）五级RO反渗透饮水机直饮机 办公室商用大型直饮一体机直饮水机净水机前置净水器 大型RO纯水机【产水量250L/h】</t>
  </si>
  <si>
    <t>德玛仕（DEMASHI）五级RO反渗透饮水机直饮机 办公室商用大型直饮一体机直饮水机净水机前置净水器 大型RO纯水机【产水量2000L/h】</t>
  </si>
  <si>
    <t>德玛仕（DEMASHI）五级RO反渗透饮水机直饮机 办公室商用大型直饮一体机直饮水机净水机前置净水器 大型RO纯水机【产水量500L/h】</t>
  </si>
  <si>
    <t>德玛仕（DEMASHI）五级RO反渗透饮水机直饮机 办公室商用大型直饮一体机直饮水机净水机前置净水器 无菌纯水(500L)</t>
  </si>
  <si>
    <t>德玛仕（DEMASHI）五级RO反渗透饮水机直饮机 办公室商用大型直饮一体机直饮水机净水机前置净水器 源水箱(500L)</t>
  </si>
  <si>
    <t>德玛仕（DEMASHI）五级RO反渗透饮水机直饮机 办公室商用大型直饮一体机直饮水机净水机前置净水器 源水箱(1T)</t>
  </si>
  <si>
    <t>德玛仕（DEMASHI）五级RO反渗透饮水机直饮机 办公室商用大型直饮一体机直饮水机净水机前置净水器 源水箱(2T)</t>
  </si>
  <si>
    <t>德玛仕（DEMASHI）五级RO反渗透饮水机直饮机 办公室商用大型直饮一体机直饮水机净水机前置净水器 前置净水|五级超滤|0.5T</t>
  </si>
  <si>
    <t>德玛仕（DEMASHI）五级RO反渗透饮水机直饮机 办公室商用大型直饮一体机直饮水机净水机前置净水器 前置净水|五级超滤|2T</t>
  </si>
  <si>
    <t>德玛仕（DEMASHI）五级RO反渗透饮水机直饮机 办公室商用大型直饮一体机直饮水机净水机前置净水器 前置净水|五级超滤|1T</t>
  </si>
  <si>
    <t>德玛仕（DEMASHI）五级RO反渗透饮水机直饮机 办公室商用大型直饮一体机直饮水机净水机前置净水器 前置净水|五级超滤|0.25T</t>
  </si>
  <si>
    <t>德玛仕（DEMASHI）五级RO反渗透饮水机直饮机 办公室商用大型直饮一体机直饮水机净水机前置净水器 变频供水泵(2T)</t>
  </si>
  <si>
    <t>德玛仕（DEMASHI）五级RO反渗透饮水机直饮机 办公室商用大型直饮一体机直饮水机净水机前置净水器 无菌纯水(1T)</t>
  </si>
  <si>
    <t>德玛仕（DEMASHI）五级RO反渗透饮水机直饮机 办公室商用大型直饮一体机直饮水机净水机前置净水器 无菌纯水(2T)</t>
  </si>
  <si>
    <t>德玛仕（DEMASHI）五级RO反渗透饮水机直饮机 办公室商用大型直饮一体机直饮水机净水机前置净水器 变频供水泵(1T)</t>
  </si>
  <si>
    <t>德玛仕（DEMASHI）五级RO反渗透饮水机直饮机 办公室商用大型直饮一体机直饮水机净水机前置净水器 大型RO纯水机【产水量1000L/h】</t>
  </si>
  <si>
    <t>德玛仕(DEMASHI)开水器商用电热开水机全自动进水不锈钢烧水器开水炉热水桶学校工厂工地饭店饮水机 【标准款】30L/H出水量-浮球式款</t>
  </si>
  <si>
    <t>德玛仕(DEMASHI)开水器商用电热开水机全自动进水不锈钢烧水器开水炉热水桶学校工厂工地饭店饮水机 【升级款】35L/H出水量-步进式加热</t>
  </si>
  <si>
    <t>德玛仕（DEMASHI）商用电陶炉3500W大功率平面凹面家用不挑锅具台式熬汤炉炒菜炉可定时八档火力调节 电陶炉【3500W丨平面】DTL3500</t>
  </si>
  <si>
    <t>德玛仕（DEMASHI）商用电陶炉3500W大功率平面凹面家用不挑锅具台式熬汤炉炒菜炉可定时八档火力调节【全铜线圈】 电陶炉【3500W丨平面】DTL3500</t>
  </si>
  <si>
    <t>德玛仕（DEMASHI）商用电陶炉3500W大功率平面凹面家用不挑锅具台式熬汤炉炒菜炉可定时八档火力调节【全铜线圈】 电陶炉【3500W丨凹面】TC3500-F1</t>
  </si>
  <si>
    <t>德玛仕（DEMASHI）商用电陶炉3500W大功率平面凹面家用不挑锅具台式熬汤炉炒菜炉可定时八档火力调节【全铜线圈】 双头平面【不挑锅具】DTL-3500S1</t>
  </si>
  <si>
    <t>德玛仕（DEMASHI）商用发酵箱醒发箱商用全自动面包馒头发酵机不锈钢恒温发酵柜智能食堂学校饭堂用发酵箱  DMS-FJX-20J1</t>
  </si>
  <si>
    <t>德玛仕（DEMASHI）商用发酵箱醒发箱商用全自动面包馒头发酵机不锈钢恒温发酵柜智能食堂学校饭堂用发酵箱 DMS-FJX-10J1</t>
  </si>
  <si>
    <t>德玛仕（DEMASHI）商用电饼铛大型双面加热全自动电热大号电饼炉烤饼炉烙饼机千层饼酱香饼机器电饼档商用大号 铁盘款【380V】DBC54A-TZ1</t>
  </si>
  <si>
    <t>德玛仕（DEMASHI）商用电饼铛大型双面加热全自动电热大号电饼炉烤饼炉烙饼机千层饼酱香饼机器电饼档商用大号 铁盘款【220V】DBC54A-TZ1</t>
  </si>
  <si>
    <t>德玛仕（DEMASHI）商用油烟机油烟净化一体机过滤分离低空厨房饭店餐饮油烟净化不锈钢油烟机 4000风量丨MC-JND-J1500丨220V</t>
  </si>
  <si>
    <t>德玛仕（DEMASHI）商用油烟机油烟净化一体机过滤分离低空厨房饭店餐饮油烟净化不锈钢油烟机 5000风量丨MC-JND-J2000丨380V</t>
  </si>
  <si>
    <t>德玛仕（DEMASHI）商用油烟机油烟净化一体机过滤分离低空厨房饭店餐饮油烟净化不锈钢油烟机 4000风量丨MC-JND-J1500丨380V</t>
  </si>
  <si>
    <t>德玛仕（DEMASHI）商用油烟机油烟净化一体机过滤分离低空厨房饭店餐饮油烟净化不锈钢油烟机 5000风量丨MC-JND-J2000丨220V</t>
  </si>
  <si>
    <t>德玛仕（DEMASHI）商用油烟机油烟净化一体机过滤分离低空厨房饭店餐饮油烟净化不锈钢油烟机 定制链接2.5米一体机（含辅材）咨询客服下单</t>
  </si>
  <si>
    <t>德玛仕（DEMASHI）商用油烟机油烟净化一体机过滤分离低空厨房饭店餐饮油烟净化不锈钢油烟机 6000风量丨MC-JND-J2200丨380V</t>
  </si>
  <si>
    <t>德玛仕（DEMASHI）商用油烟机油烟净化一体机过滤分离低空厨房饭店餐饮油烟净化不锈钢油烟机 6000风量丨MC-JND-J2400丨380V</t>
  </si>
  <si>
    <t>德玛仕（DEMASHI）商用油烟机油烟净化一体机过滤分离低空厨房饭店餐饮油烟净化不锈钢油烟机 5000风量丨MC-JND-J1800丨380V</t>
  </si>
  <si>
    <t>德玛仕（DEMASHI）商用油烟机油烟净化一体机过滤分离低空厨房饭店餐饮油烟净化不锈钢油烟机 智能留样仪丨可导报表标签丨RX1011</t>
  </si>
  <si>
    <t>德玛仕（DEMASHI）商用油烟机油烟净化一体机过滤分离低空厨房饭店餐饮油烟净化不锈钢油烟机 5000风量丨MC-JND-J1800丨220V</t>
  </si>
  <si>
    <t>德玛仕（DEMASHI）紫外线消毒柜家用台式小型迷你厨房桌面消毒碗筷餐具办公室茶杯消毒碗柜 婴儿奶瓶消毒机 60L【紫外线】XDZ60F-2</t>
  </si>
  <si>
    <t>德玛仕（DEMASHI）电扒炉商用电热平扒炉电热铁板烧鱿鱼牛排机铁板炒饭柜式手抓饼机扒炉商用适用50人电压380功率8KW 扒炉HW-PL08Z-01（201材质）</t>
  </si>
  <si>
    <t>扒炉</t>
  </si>
  <si>
    <t>德玛仕（DEMASHI）商用搅拌机和面机全自动多功能食堂用揉面机电动厨师机打蛋器奶油机商用和面机拌馅机和面机全自动 10L容量-DMS-JBJ-10PT-Y1</t>
  </si>
  <si>
    <t>德玛仕（DEMASHI）商用搅拌机和面机全自动多功能食堂用揉面机电动厨师机打蛋器奶油机商用和面机拌馅机和面机全自动 20L容量-DMS-JBJ-20PT-Y1</t>
  </si>
  <si>
    <t>德玛仕（DEMASHI）商用搅拌机和面机全自动多功能食堂用揉面机电动厨师机打蛋器奶油机商用和面机拌馅机和面机全自动 30L容量-DMS-JBJ-30PT-Y1</t>
  </si>
  <si>
    <t>德玛仕（DEMASHI）商用电磁炉 电磁扒炉电热平扒炉西餐牛排铁板烧 12kw丨立式电扒炉丨304材质</t>
  </si>
  <si>
    <t>德玛仕（DEMASHI）商用电磁炉 电磁扒炉电热平扒炉西餐牛排铁板烧 8kw丨立式电扒炉丨304材质</t>
  </si>
  <si>
    <t>德玛仕（DEMASHI）商用电磁炉 电磁扒炉电热平扒炉西餐牛排铁板烧 12kw丨立式电扒炉丨201材质</t>
  </si>
  <si>
    <t>德玛仕（DEMASHI）商用电磁炉 电磁扒炉电热平扒炉西餐牛排铁板烧 8kw丨立式电扒炉丨201材质</t>
  </si>
  <si>
    <t>德玛仕（DEMASHI）商用抽油烟机油烟净化过滤分离低空厨房饭店餐饮油烟净化大吸力油烟机 1.8m油烟机丨双头双控丨自清洁</t>
  </si>
  <si>
    <t>德玛仕（DEMASHI）商用抽油烟机油烟净化过滤分离低空厨房饭店餐饮油烟净化大吸力油烟机 1.5m油烟机丨双头双控丨自清洁</t>
  </si>
  <si>
    <t>德玛仕（DEMASHI）商用抽油烟机油烟净化过滤分离低空厨房饭店餐饮油烟净化大吸力油烟机 2.0m烟机丨自热清洁丨1000mm深度</t>
  </si>
  <si>
    <t>德玛仕（DEMASHI）商用抽油烟机油烟净化过滤分离低空厨房饭店餐饮油烟净化大吸力油烟机 1.2m烟机丨自热清洁丨1000mm深度</t>
  </si>
  <si>
    <t>德玛仕（DEMASHI）商用抽油烟机油烟净化过滤分离低空厨房饭店餐饮油烟净化大吸力油烟机 1.5m烟机丨自热清洁丨1000mm深度</t>
  </si>
  <si>
    <t>德玛仕（DEMASHI）商用抽油烟机油烟净化过滤分离低空厨房饭店餐饮油烟净化大吸力油烟机 1.8m烟机丨自热清洁丨1000mm深度</t>
  </si>
  <si>
    <t>德玛仕（DEMASHI）商用抽油烟机油烟净化过滤分离低空厨房饭店餐饮油烟净化大吸力油烟机 1.2m油烟机丨单头单控丨自清洁</t>
  </si>
  <si>
    <t>德玛仕（DEMASHI）商用抽油烟机油烟净化过滤分离低空厨房饭店餐饮油烟净化大吸力油烟机 2.0m油烟机丨双头双控丨自清洁</t>
  </si>
  <si>
    <t>德玛仕（DEMASHI）饺子机商用全自动大型餐饮厨房食堂仿手工包饺子机器批量馄饨水饺机饺子皮机器饺子皮机 全自动饺子机DMS-JZJ-17KBP-1</t>
  </si>
  <si>
    <t>德玛仕（DEMASHI）饺子机商用全自动大型餐饮厨房食堂仿手工包饺子机器批量馄饨水饺机饺子皮机器饺子皮机 全自动饺子机DMS-JZJ-8KBP-1</t>
  </si>
  <si>
    <t>德玛仕（DEMASHI）饺子机商用全自动大型餐饮厨房食堂仿手工包饺子机器批量馄饨水饺机饺子皮机器饺子皮机 全自动饺子机DMS-JZJ-12KBP-1</t>
  </si>
  <si>
    <t>德玛仕（DEMASHI）饺子机商用全自动大型餐饮厨房食堂仿手工包饺子机器批量馄饨水饺机饺子皮机器饺子皮机 全自动饺子机DMS-JZJ-4KBP-1</t>
  </si>
  <si>
    <t>德玛仕（DEMASHI）切菜机商用电动多功能食堂用饭堂不锈钢蔬菜刨片机切菜器 切菜机 JG-200 | 220V</t>
  </si>
  <si>
    <t>德玛仕（DEMASHI）1元特权服务（虚拟商品，非实体不发货) 特权</t>
  </si>
  <si>
    <t>德玛仕五级RO反渗透商用饮水机直饮机商用大型加热直饮一体机直饮水机净水机净水器商用直饮机商用净水器 S9-智云泉【一开一净丨五级RO】远峰蓝</t>
  </si>
  <si>
    <t>德玛仕五级RO反渗透商用饮水机直饮机商用大型加热直饮一体机直饮水机净水机净水器商用直饮机商用净水器 S9-智云泉【一开一净丨五级RO】云钻灰</t>
  </si>
  <si>
    <t>德玛仕PP份数盆 加厚单位食堂饭店后厨盛菜盆 长方形快餐盆电解麻辣烫展示柜盒子早餐盆 1/4PP份数盆丨152mm</t>
  </si>
  <si>
    <t>德玛仕PP份数盆 加厚单位食堂饭店后厨盛菜盆 长方形快餐盆电解麻辣烫展示柜盒子早餐盆 1/3PP份数盆丨74mm</t>
  </si>
  <si>
    <t>德玛仕PP份数盆 加厚单位食堂饭店后厨盛菜盆 长方形快餐盆电解麻辣烫展示柜盒子早餐盆 1/3PP份数盆丨152mm</t>
  </si>
  <si>
    <t>德玛仕PP份数盆 加厚单位食堂饭店后厨盛菜盆 长方形快餐盆电解麻辣烫展示柜盒子早餐盆 1/2PP份数盆丨140mm</t>
  </si>
  <si>
    <t>德玛仕PP份数盆 加厚单位食堂饭店后厨盛菜盆 长方形快餐盆电解麻辣烫展示柜盒子早餐盆 1/6PP份数盆丨152mm</t>
  </si>
  <si>
    <t>德玛仕PP份数盆 加厚单位食堂饭店后厨盛菜盆 长方形快餐盆电解麻辣烫展示柜盒子早餐盆 1/9PP份数盆丨104mm</t>
  </si>
  <si>
    <t>德玛仕PP份数盆 加厚单位食堂饭店后厨盛菜盆 长方形快餐盆电解麻辣烫展示柜盒子早餐盆 1/6PP份数盆丨74mm</t>
  </si>
  <si>
    <t>德玛仕PP份数盆 加厚单位食堂饭店后厨盛菜盆 长方形快餐盆电解麻辣烫展示柜盒子早餐盆 1/4PP份数盆丨74mm</t>
  </si>
  <si>
    <t>德玛仕PP份数盆 加厚单位食堂饭店后厨盛菜盆 长方形快餐盆电解麻辣烫展示柜盒子早餐盆 1/2PP份数盆丨105mm</t>
  </si>
  <si>
    <t>德玛仕PP份数盆 加厚单位食堂饭店后厨盛菜盆 长方形快餐盆电解麻辣烫展示柜盒子早餐盆 1/3PP份数盆丨105mm</t>
  </si>
  <si>
    <t>德玛仕PP份数盆 加厚单位食堂饭店后厨盛菜盆 长方形快餐盆电解麻辣烫展示柜盒子早餐盆 1/9PP份数盆丨68mm</t>
  </si>
  <si>
    <t>德玛仕PP份数盆 加厚单位食堂饭店后厨盛菜盆 长方形快餐盆电解麻辣烫展示柜盒子早餐盆 1/6PP份数盆丨102mm</t>
  </si>
  <si>
    <t>德玛仕PP份数盆 加厚单位食堂饭店后厨盛菜盆 长方形快餐盆电解麻辣烫展示柜盒子早餐盆 1/4PP份数盆丨102mm</t>
  </si>
  <si>
    <t>德玛仕PP份数盆 加厚单位食堂饭店后厨盛菜盆 长方形快餐盆电解麻辣烫展示柜盒子早餐盆 1/2PP份数盆丨74mm</t>
  </si>
  <si>
    <t>德玛仕PP份数盆 加厚单位食堂饭店后厨盛菜盆 长方形快餐盆电解麻辣烫展示柜盒子早餐盆 1/2PP份数盆丨220mm</t>
  </si>
  <si>
    <t>德玛仕风淋室不锈钢 风淋门无尘风淋房食堂后厨风淋通道单人单吹吹双人单吹三人单吹自动吹淋 三人单吹</t>
  </si>
  <si>
    <t>德玛仕风淋室不锈钢 风淋门无尘风淋房食堂后厨风淋通道单人单吹吹双人单吹三人单吹自动吹淋 单人单吹</t>
  </si>
  <si>
    <t>德玛仕风淋室不锈钢 风淋门无尘风淋房食堂后厨风淋通道单人单吹吹双人单吹三人单吹自动吹淋 双人单吹</t>
  </si>
  <si>
    <t>德玛仕智能称重称电子秤商用高精度计数秤精密称重台秤克称工业精准计重电子称 智能留样仪丨学校优选丨可导报表标签</t>
  </si>
  <si>
    <t>德玛仕智能称重称电子秤商用高精度计数秤精密称重台秤克称工业精准计重电子称 智能称重称</t>
  </si>
  <si>
    <t>德玛仕商用电磁炉大锅灶食堂电磁灶大功率炒菜灶台饭店酒店学校厨房设备凹面小炒炉单头单尾小炒 MC-XC15C-01配50CM炒锅丨304材质</t>
  </si>
  <si>
    <t>【售中专用】德玛仕（DEMASHI）  配件差价链接+付款前必须联系客服备注可发货（不是主商品） 补差链接1</t>
  </si>
  <si>
    <t>【售中专用】德玛仕（DEMASHI）  配件差价链接+付款前必须联系客服备注可发货（不是主商品） 补差链接2</t>
  </si>
  <si>
    <t>【售中专用】德玛仕（DEMASHI）  配件差价链接+付款前必须联系客服备注可发货（不是主商品） 补差链接3</t>
  </si>
  <si>
    <t>【售后专用】德玛仕（DEMASHI）  配件差价链接+付款前必须联系客服备注可发货（不是主商品） 补差链接3</t>
  </si>
  <si>
    <t>【售后专用】德玛仕（DEMASHI）  配件差价链接+付款前必须联系客服备注可发货（不是主商品） 补差链接2</t>
  </si>
  <si>
    <t>【售后专用】德玛仕（DEMASHI）  配件差价链接+付款前必须联系客服备注可发货（不是主商品） 补差链接1</t>
  </si>
  <si>
    <t>德玛仕商用电磁炉大锅灶 食堂电磁灶大功率炒菜灶台 酒店学校厨房设备凹面大炒炉【官方直营】 12+12KW双头单尾丨50CM锅径丨304款</t>
  </si>
  <si>
    <t>德玛仕商用电磁炉大锅灶 食堂电磁灶大功率炒菜灶台 酒店学校厨房设备凹面大炒炉【官方直营】 15+15KW双头单尾丨50CM锅径丨304款</t>
  </si>
  <si>
    <t>德玛仕商用电磁炉大锅灶 食堂电磁灶大功率炒菜灶台 酒店学校厨房设备凹面大炒炉【官方直营】 12+12KW双头双尾丨企业款丨304款</t>
  </si>
  <si>
    <t>德玛仕商用电磁炉大锅灶 食堂电磁灶大功率炒菜灶台 酒店学校厨房设备凹面大炒炉【官方直营】 15+15KW双头单尾丨50CM锅径丨201款</t>
  </si>
  <si>
    <t>德玛仕商用电磁炉大锅灶 食堂电磁灶大功率炒菜灶台 酒店学校厨房设备凹面大炒炉【官方直营】 12+12KW双头单尾丨50CM锅径丨201款</t>
  </si>
  <si>
    <t>德玛仕商用电磁炉大锅灶 食堂电磁灶大功率炒菜灶台 酒店学校厨房设备凹面大炒炉【官方直营】 12+12KW双头单尾丨经济款丨304款</t>
  </si>
  <si>
    <t>德玛仕商用电磁炉大锅灶 食堂电磁灶大功率炒菜灶台 酒店学校厨房设备凹面大炒炉【官方直营】 15+15KW双头双尾丨企业款丨304款</t>
  </si>
  <si>
    <t>德玛仕商用电磁炉大锅灶 食堂电磁灶大功率炒菜灶台 酒店学校厨房设备凹面大炒炉【官方直营】 15+15KW双头单尾丨经济款丨304款</t>
  </si>
  <si>
    <t>德玛仕大功率电磁炉商用电磁灶台大锅灶单头双头电灶台凹面学校酒店食堂厨房炒菜汤锅炉 25kw单头大炒（90厘米大炒锅）</t>
  </si>
  <si>
    <t>德玛仕大功率电磁炉商用电磁灶台大锅灶单头双头电灶台凹面学校酒店食堂厨房炒菜汤锅炉 单灶单池丨8KW丨304不锈钢</t>
  </si>
  <si>
    <t>德玛仕大功率电磁炉商用电磁灶台大锅灶单头双头电灶台凹面学校酒店食堂厨房炒菜汤锅炉 单头小炒丨8K功率丨50cm锅径</t>
  </si>
  <si>
    <t>德玛仕大功率电磁炉商用电磁灶台大锅灶单头双头电灶台凹面学校酒店食堂厨房炒菜汤锅炉 单灶单池丨12KW丨304不锈钢</t>
  </si>
  <si>
    <t>德玛仕大功率电磁炉商用电磁灶台大锅灶单头双头电灶台凹面学校酒店食堂厨房炒菜汤锅炉 单头小炒丨12KW功率丨50cm锅径</t>
  </si>
  <si>
    <t>德玛仕大功率电磁炉商用电磁灶台大锅灶单头双头电灶台凹面学校酒店食堂厨房炒菜汤锅炉 单头小炒丨15KW功率丨50cm锅径</t>
  </si>
  <si>
    <t>德玛仕前置净水器配套配件 石英砂滤料 50公斤/包</t>
  </si>
  <si>
    <t>德玛仕前置净水器配套配件 滤料整箱0.25/0.5T滤料包</t>
  </si>
  <si>
    <t>德玛仕前置净水器配套配件 活性炭过滤 果壳25公斤/包</t>
  </si>
  <si>
    <t>德玛仕前置净水器配套配件 树脂20公斤/包</t>
  </si>
  <si>
    <t>德玛仕前置净水器配套配件 PP棉20寸3芯</t>
  </si>
  <si>
    <t>德玛仕前置净水器配套配件 滤料整箱1T滤料包</t>
  </si>
  <si>
    <t>德玛仕前置净水器配套配件 滤料整箱2T滤料包</t>
  </si>
  <si>
    <t>德玛仕前置净水器配套配件 20寸5芯PP棉</t>
  </si>
  <si>
    <t>德玛仕前置净水器配套配件 反渗透膜</t>
  </si>
  <si>
    <t>德玛仕前置净水器配套配件 软水盐</t>
  </si>
  <si>
    <t>德玛仕智能台式电热煮面炉商用煮面机煮螺蛳粉麻辣烫汤河粉炉煮饺子锅6 孔煮面炉（组合炉） 电磁加热 | 6 孔煮面炉 | 配平底粉篱*6</t>
  </si>
  <si>
    <t>德玛仕商用大锅灶大炒电磁炉电灶台大功率凹面电磁灶台食堂厨房酒店大炒炉8档磁控可定制  12KW双头双尾50锅径HW-SXC12D-01</t>
  </si>
  <si>
    <t>德玛仕商用大锅灶大炒电磁炉电灶台大功率凹面电磁灶台食堂厨房酒店大炒炉8档磁控可定制  12kW双头单尾丨HW-SXC12C-01</t>
  </si>
  <si>
    <t>德玛仕商用大锅灶大炒电磁炉电灶台大功率凹面电磁灶台食堂厨房酒店大炒炉8档磁控可定制  15KW双头双尾50锅径HW-SXC15D-01</t>
  </si>
  <si>
    <t>德玛仕商用大锅灶大炒电磁炉电灶台大功率凹面电磁灶台食堂厨房酒店大炒炉8档磁控可定制  15kW双头单尾丨HW-SXC15C-01</t>
  </si>
  <si>
    <t>德玛仕商用油烟机 农村土灶油烟机 大功率大吸力吸烟机食堂餐厅厨房饭店排烟不锈钢吸油烟机 1.5米单头丨850mm深度 CXW-DT150</t>
  </si>
  <si>
    <t>德玛仕商用油烟机 农村土灶油烟机 大功率大吸力吸烟机食堂餐厅厨房饭店排烟不锈钢吸油烟机 1.2米单头丨850mm深度 CXW-DT120</t>
  </si>
  <si>
    <t>德玛仕商用油烟机 农村土灶油烟机 大功率大吸力吸烟机食堂餐厅厨房饭店排烟不锈钢吸油烟机 2米双头丨850mm深度 CXW-ST200</t>
  </si>
  <si>
    <t>德玛仕制冰机商用 风冷水冷制冰机 冰块机  新厨系列丨蓝光抑菌丨50冰格丨日产600杯</t>
  </si>
  <si>
    <t>德玛仕商用洗碗机酒店学校食堂全自动长龙式刷碗机高温高压消毒烘干一体 4.9米丨左进双缸丨DMS-XWJ-490DX1</t>
  </si>
  <si>
    <t>德玛仕商用洗碗机酒店学校食堂全自动长龙式刷碗机高温高压消毒烘干一体 4.3米丨左进单缸丨DMS-XWJ-430DX1</t>
  </si>
  <si>
    <t>德玛仕商用洗碗机酒店学校食堂全自动长龙式刷碗机高温高压消毒烘干一体 3.3米丨左进单缸丨DMS-XWJ-330DX1</t>
  </si>
  <si>
    <t>德玛仕商用洗碗机酒店学校食堂全自动长龙式刷碗机高温高压消毒烘干一体 2.8米丨左进单缸丨DMS-XWJ-280DX1</t>
  </si>
  <si>
    <t>德玛仕商用洗碗机酒店学校食堂全自动长龙式刷碗机高温高压消毒烘干一体 5.9米丨左进双缸丨DMS-XWJ-590DX1</t>
  </si>
  <si>
    <t>德玛仕商用洗碗机酒店学校食堂全自动长龙式刷碗机高温高压消毒烘干一体 3.3米丨左进单缸丨DMS-XWJ-330RX1 液化气</t>
  </si>
  <si>
    <t>德玛仕商用洗碗机酒店学校食堂全自动长龙式刷碗机高温高压消毒烘干一体 2.8米丨左进单缸丨DMS-XWJ-280RX1 天然气</t>
  </si>
  <si>
    <t>德玛仕商用洗碗机酒店学校食堂全自动长龙式刷碗机高温高压消毒烘干一体 2.8米丨左进单缸丨DMS-XWJ-280RX1 液化气</t>
  </si>
  <si>
    <t>德玛仕商用洗碗机酒店学校食堂全自动长龙式刷碗机高温高压消毒烘干一体 3.3米丨左进单缸丨DMS-XWJ-330RX1 天然气</t>
  </si>
  <si>
    <t>德玛仕商用洗碗机酒店学校食堂全自动长龙式刷碗机高温高压消毒烘干一体 4.3米丨左进单缸丨DMS-XWJ-430RX1 天然气</t>
  </si>
  <si>
    <t>德玛仕商用洗碗机酒店学校食堂全自动长龙式刷碗机高温高压消毒烘干一体 5.9米丨左进单缸丨DMS-XWJ-590RX1 天然气</t>
  </si>
  <si>
    <t>德玛仕商用洗碗机酒店学校食堂全自动长龙式刷碗机高温高压消毒烘干一体 4.9米丨左进双缸丨DMS-XWJ-490RX1 液化气</t>
  </si>
  <si>
    <t>德玛仕商用洗碗机酒店学校食堂全自动长龙式刷碗机高温高压消毒烘干一体 4.3米丨左进单缸丨DMS-XWJ-430RX1 液化气</t>
  </si>
  <si>
    <t>德玛仕商用洗碗机酒店学校食堂全自动长龙式刷碗机高温高压消毒烘干一体 4.9米丨左进双缸丨DMS-XWJ-490RX1 天然气</t>
  </si>
  <si>
    <t>德玛仕商用洗碗机酒店学校食堂全自动长龙式刷碗机高温高压消毒烘干一体 5.9米丨左进单缸丨DMS-XWJ-590RX1 液化气</t>
  </si>
  <si>
    <t>德玛仕（DEMASHI）配件差价链接（不是主商品） 德玛仕厨房设计</t>
  </si>
  <si>
    <t>德玛仕（DEMASHI）幼儿园饮水机学校直饮机商用净水器儿童用烧水机开水器双温直饮水机 DMS-NL400 规格：2R7</t>
  </si>
  <si>
    <t>德玛仕（DEMASHI）幼儿园饮水机学校直饮机商用净水器儿童用烧水机开水器双温直饮水机 四级超滤丨机器龙头丨幼儿园用</t>
  </si>
  <si>
    <t>德玛仕（DEMASHI）幼儿园饮水机学校直饮机商用净水器儿童用烧水机开水器双温直饮水机 DMS-NL400 规格：3R7</t>
  </si>
  <si>
    <t>德玛仕（DEMASHI）幼儿园饮水机学校直饮机商用净水器儿童用烧水机开水器双温直饮水机 五级超滤丨触控取水丨幼儿园用</t>
  </si>
  <si>
    <t>德玛仕（DEMASHI）幼儿园饮水机学校直饮机商用净水器儿童用烧水机开水器双温直饮水机 四级超滤丨触控取水丨幼儿园用</t>
  </si>
  <si>
    <t>德玛仕直饮水机商用学校烧水机工厂单位办公室开水器直饮机净水器 超滤过滤喝矿物质水 大出水量 一开四温丨SRZ-45/SRZ-5L-LG（全黑）</t>
  </si>
  <si>
    <t>德玛仕商用净水器 直饮水机 公司用单位办公室开水器商用不锈钢直饮机 五级RO反渗透过滤  一开一温丨RO丨DMS-RO200 规格:2D3</t>
  </si>
  <si>
    <t>德玛仕直饮水机商用净水器工厂学校办公室开水器直饮机大型饮水机SRZ-800/SRZ-RO-3L-L6(两开一净)  两开一净丨800G通量丨供100-350人</t>
  </si>
  <si>
    <t>德玛仕（DEMASHI）商用直饮水机净水器净水机开水器直饮机烧水机公司单位用两开一温SRZ-60/SRZ-3L-L6（五级RO） 两开一温丨57L大内胆丨供100-300人</t>
  </si>
  <si>
    <t>德玛仕直饮水机商用开水器商用饮水机大型不锈钢直饮机开水器烧水机学校医院食堂工厂用 触控取水丨一开四温丨220-440人</t>
  </si>
  <si>
    <t>德玛仕直饮水机商用开水器商用饮水机大型不锈钢直饮机开水器烧水机学校医院食堂工厂用 触控取水丨一开二温丨120-240人</t>
  </si>
  <si>
    <t>德玛仕直饮水机商用开水器商用饮水机大型不锈钢直饮机开水器烧水机学校医院食堂工厂用 五级RO丨35L大内胆丨供170-340人</t>
  </si>
  <si>
    <t>德玛仕直饮水机商用开水器商用饮水机大型不锈钢直饮机开水器烧水机学校医院食堂工厂用 触控取水丨一开三温丨170-340人</t>
  </si>
  <si>
    <t>德玛仕直饮水机商用学校烧水单位办公室工厂用开水器净水器商用直饮机饮水机 RO反渗透DMS-RO400规格:2L4 一开一净丨30L大内胆丨供50-200人</t>
  </si>
  <si>
    <t>德玛仕直饮水机 商用学校烧水机 学校用开水器 商用净水器 五级RO反渗透 压缩机制冷 冰水直饮 一开一冰丨8℃丨SRZ-20/SRZ-2L-L10</t>
  </si>
  <si>
    <t>德玛仕直饮水机 商用学校烧水机 学校用开水器 商用净水器 五级RO反渗透 压缩机制冷 冰水直饮 两开一冰丨8℃丨DMS-RO400 规格：3L10</t>
  </si>
  <si>
    <t>德玛仕直饮机商用 开水器 办公室单位工厂 学校用直饮水机净水器商用 学校饮水机 商用直饮水机 一开一温加高（可供70-140人）</t>
  </si>
  <si>
    <t>德玛仕直饮机商用 开水器 办公室单位工厂 学校用直饮水机净水器商用 学校饮水机 商用直饮水机 台式一开两温（可供120-240人）</t>
  </si>
  <si>
    <t>德玛仕直饮机商用 开水器 办公室单位工厂 学校用直饮水机净水器商用 学校饮水机 商用直饮水机 一开三温柜式（可供170-340人）</t>
  </si>
  <si>
    <t>德玛仕直饮机商用 开水器 办公室单位工厂 学校用直饮水机净水器商用 学校饮水机 商用直饮水机 一开两温加高（可供120-240人）</t>
  </si>
  <si>
    <t>德玛仕直饮机商用 开水器 办公室单位工厂 学校用直饮水机净水器商用 学校饮水机 商用直饮水机 一开四温柜式（可供220-440人）</t>
  </si>
  <si>
    <t>德玛仕商用净水器单位办公室开水器商用直饮水机开水器大型净水饮水机商用净水设备SRZ-600/SRZ-2L-L5 一开一净丨600G通量丨供60-280人</t>
  </si>
  <si>
    <t>德玛仕五级RO反渗透商用饮水机直饮机商用大型加热直饮一体机直饮水机净水机净水器商用直饮机商用净水器 【换芯提醒 五级RO】供10-60人丨黑</t>
  </si>
  <si>
    <t>德玛仕商用饮水机直饮水机学校工厂工业办公室用净水饮水一体机开水器商用净水器直饮机 一开五温丨供440人丨YT-6K 规格：6L9</t>
  </si>
  <si>
    <t>德玛仕商用饮水机直饮水机学校工厂工业办公室用净水饮水一体机开水器商用净水器直饮机 一开二温丨五级超滤丨DMS-3CL2 规格：3L9</t>
  </si>
  <si>
    <t>德玛仕商用饮水机直饮水机学校工厂工业办公室用净水饮水一体机开水器商用净水器直饮机 一开一温丨供80-160人 YT-4K规格:2L9</t>
  </si>
  <si>
    <t>德玛仕商用饮水机直饮水机学校工厂工业办公室用净水饮水一体机开水器商用净水器直饮机 一开一温丨五级超滤丨DMS-2CL2规格:2L9</t>
  </si>
  <si>
    <t>德玛仕商用饮水机直饮水机学校工厂工业办公室用净水饮水一体机开水器商用净水器直饮机 一开一温丨五级超滤丨DMS-2CL2规格:2L3</t>
  </si>
  <si>
    <t>德玛仕商用饮水机直饮水机学校工厂工业办公室用净水饮水一体机开水器商用净水器直饮机 一开三温丨供250人丨YT-4K 规格：4L9</t>
  </si>
  <si>
    <t>德玛仕商用饮水机直饮水机学校工厂工业办公室用净水饮水一体机开水器商用净水器直饮机 一开五温丨供660人用丨6CL2 规格：6L9</t>
  </si>
  <si>
    <t>德玛仕商用饮水机直饮水机学校工厂工业办公室用净水饮水一体机开水器商用净水器直饮机 一开四温丨供560人用丨5CL2 规格：5L9</t>
  </si>
  <si>
    <t>德玛仕商用饮水机直饮水机学校工厂工业办公室用净水饮水一体机开水器商用净水器直饮机 一开二温丨供100-190人YT-4K规格:3L9</t>
  </si>
  <si>
    <t>德玛仕商用饮水机直饮水机学校工厂工业办公室用净水饮水一体机开水器商用净水器直饮机 一开三温丨供420人用丨4CL2 规格：4L9</t>
  </si>
  <si>
    <t>德玛仕（DEMASHI）大功率绞肉机商用灌肠机搅肉机碎肉机台式食堂绞馅机大型切肉机不锈钢电动商用绞肉机绞馅机商用 【加厚不锈钢款】QRJ-52L-K1</t>
  </si>
  <si>
    <t>德玛仕（DEMASHI）直饮机 商用学校烧学校专用开水器 大型不锈钢直饮水机 SRZ-30/SRZ-2L-L5（一开一温）</t>
  </si>
  <si>
    <t>德玛仕商用饮水机开水器工厂直饮机学校饮水烧水一体机车间净水器净水设备五级超滤立式净水器 GK-3G/KS-27L-3G一开两温</t>
  </si>
  <si>
    <t>德玛仕海鲜蒸饭柜蒸饭车蒸箱商用蒸饭箱蒸饭机蒸箱食堂单位学校安全防干烧蒸柜公司大容量 三门独控-DZG-900-4</t>
  </si>
  <si>
    <t>德玛仕海鲜蒸饭柜蒸饭车蒸箱商用蒸饭箱蒸饭机蒸箱食堂单位学校安全防干烧蒸柜公司大容量 三门独控-DZG-1060-4</t>
  </si>
  <si>
    <t>德玛仕海鲜蒸饭柜蒸饭车蒸箱商用蒸饭箱蒸饭机蒸箱食堂单位学校安全防干烧蒸柜公司大容量 三门独控-DZG-1260-4</t>
  </si>
  <si>
    <t>德玛仕五级超滤商用饮水机直饮机商用大型加热直饮一体机直饮水机净水机净水器公司学校办公室工厂车间用 一开一温丨大出水量丨供70-140人</t>
  </si>
  <si>
    <t>德玛仕（DEMASHI）商用燃气大炒炉灶猛火食堂大锅灶广式膛砖 中餐燃气炒菜灶 双头大炒丨100锅径丨304材质</t>
  </si>
  <si>
    <t>德玛仕（DEMASHI）商用燃气大炒炉灶猛火食堂大锅灶广式膛砖 中餐燃气炒菜灶 1.5米双头小炒丨304材质</t>
  </si>
  <si>
    <t>德玛仕（DEMASHI）商用燃气大炒炉灶猛火食堂大锅灶广式膛砖 中餐燃气炒菜灶 双头大炒丨90锅径丨304材质</t>
  </si>
  <si>
    <t>德玛仕（DEMASHI）商用燃气大炒炉灶猛火食堂大锅灶广式膛砖 中餐燃气炒菜灶 双头大小炒丨大锅72锅径丨304材质</t>
  </si>
  <si>
    <t>德玛仕（DEMASHI）商用燃气大炒炉灶猛火食堂大锅灶广式膛砖 中餐燃气炒菜灶 单头大炒丨82锅径丨304材质</t>
  </si>
  <si>
    <t>德玛仕（DEMASHI）商用燃气大炒炉灶猛火食堂大锅灶广式膛砖 中餐燃气炒菜灶 双头大小炒丨大锅60锅径丨304材质</t>
  </si>
  <si>
    <t>德玛仕（DEMASHI）商用燃气大炒炉灶猛火食堂大锅灶广式膛砖 中餐燃气炒菜灶 双头大炒丨72锅径丨304材质</t>
  </si>
  <si>
    <t>德玛仕（DEMASHI）商用燃气大炒炉灶猛火食堂大锅灶广式膛砖 中餐燃气炒菜灶 单头大炒丨120锅径丨304材质</t>
  </si>
  <si>
    <t>德玛仕（DEMASHI）商用燃气大炒炉灶猛火食堂大锅灶广式膛砖 中餐燃气炒菜灶 双头大炒丨60锅径丨304材质</t>
  </si>
  <si>
    <t>德玛仕（DEMASHI）商用燃气大炒炉灶猛火食堂大锅灶广式膛砖 中餐燃气炒菜灶 单头大炒丨72锅径丨304材质</t>
  </si>
  <si>
    <t>德玛仕（DEMASHI）商用燃气大炒炉灶猛火食堂大锅灶广式膛砖 中餐燃气炒菜灶 单头大炒丨100锅径丨304材质</t>
  </si>
  <si>
    <t>德玛仕（DEMASHI）商用燃气大炒炉灶猛火食堂大锅灶广式膛砖 中餐燃气炒菜灶 2米双头小炒丨304材质</t>
  </si>
  <si>
    <t>德玛仕（DEMASHI）商用燃气大炒炉灶猛火食堂大锅灶广式膛砖 中餐燃气炒菜灶 1.8米双头小炒丨304材质</t>
  </si>
  <si>
    <t>德玛仕（DEMASHI）商用燃气大炒炉灶猛火食堂大锅灶广式膛砖 中餐燃气炒菜灶 双头大炒丨82锅径丨304材质</t>
  </si>
  <si>
    <t>德玛仕（DEMASHI）商用燃气大炒炉灶猛火食堂大锅灶广式膛砖 中餐燃气炒菜灶 1米单头小炒丨304材质</t>
  </si>
  <si>
    <t>德玛仕（DEMASHI）商用燃气大炒炉灶猛火食堂大锅灶广式膛砖 中餐燃气炒菜灶 单头大炒丨90锅径丨304材质</t>
  </si>
  <si>
    <t>德玛仕（DEMASHI）商用燃气大炒炉灶猛火食堂大锅灶广式膛砖 中餐燃气炒菜灶 双头大小炒丨大锅82锅径丨304材质</t>
  </si>
  <si>
    <t>德玛仕（DEMASHI）商用燃气大炒炉灶猛火食堂大锅灶广式膛砖 中餐燃气炒菜灶 单头大炒丨60锅径丨304材质</t>
  </si>
  <si>
    <t>德玛仕（DEMASHI）商用净水器直饮水机学校公司办公室机场火车站用开水器净化加热一体饮水机 DMS-RO1000规格：2S9</t>
  </si>
  <si>
    <t>德玛仕净水器商用饮水机直饮水机学校工厂公司办公室用净水饮水一体机开水器直饮机五级RO反渗透一级水效 一开二温丨供100-190人YT-4K规格：3L9</t>
  </si>
  <si>
    <t>德玛仕净水器商用饮水机直饮水机学校工厂公司办公室用净水饮水一体机开水器直饮机五级RO反渗透一级水效 一开一温丨供80-160人 YT-4K规格:2L9</t>
  </si>
  <si>
    <t>德玛仕净水器商用饮水机直饮水机学校工厂公司办公室用净水饮水一体机开水器直饮机五级RO反渗透一级水效 一级水效丨五级RO丨20-180人</t>
  </si>
  <si>
    <t>德玛仕净水器商用饮水机直饮水机学校工厂公司办公室用净水饮水一体机开水器直饮机五级RO反渗透一级水效 一级水效丨五级RO丨100-190人</t>
  </si>
  <si>
    <t>德玛仕商用大容量电压力锅智能电饭锅电饭煲多功能电高压锅压力煲饭店食堂煮饭锅煲汤用 18L电压力锅（高原可用）</t>
  </si>
  <si>
    <t>德玛仕商用大容量电压力锅智能电饭锅电饭煲多功能电高压锅压力煲饭店食堂煮饭锅煲汤用 8L电压力锅（高原可用）</t>
  </si>
  <si>
    <t>德玛仕商用大容量电压力锅智能电饭锅电饭煲多功能电高压锅压力煲饭店食堂煮饭锅煲汤用 12L电压力锅（高原可用）</t>
  </si>
  <si>
    <t>直饮机勘察 直饮机上门勘察</t>
  </si>
  <si>
    <t>德玛仕电磁大锅灶MC-DC20C-08专用显示屏</t>
  </si>
  <si>
    <t>德玛仕（DEMASHI）直饮机商用 开水器 办公室单位工厂 学校用直饮水机净水器商用 学校饮水机 商用直饮水机 一开三温柜式(可供170-340人)</t>
  </si>
  <si>
    <t>德玛仕（DEMASHI）直饮机商用 开水器 办公室单位工厂 学校用直饮水机净水器商用 学校饮水机 商用直饮水机 一开四温柜式(可供220-440人)</t>
  </si>
  <si>
    <t>德玛仕（DEMASHI）直饮机商用 开水器 办公室单位工厂 学校用直饮水机净水器商用 学校饮水机 商用直饮水机 台式一开两温(可供120-240人)</t>
  </si>
  <si>
    <t>德玛仕（DEMASHI）直饮机商用 开水器 办公室单位工厂 学校用直饮水机净水器商用 学校饮水机 商用直饮水机 一开一温加高(可供70-140人)</t>
  </si>
  <si>
    <t>德玛仕（DEMASHI）直饮机商用 开水器 办公室单位工厂 学校用直饮水机净水器商用 学校饮水机 商用直饮水机 一开两温加高(可供120-240人)</t>
  </si>
  <si>
    <t>德玛仕（DEMASHI）五级RO反渗透制冷饮水机直饮机单位大型加热直饮一体机直饮水机净水机净水器智能直饮机大型净水器 GK-2G/KS-18L-2G丨配1套滤芯</t>
  </si>
  <si>
    <t>德玛仕（DEMASHI）五级RO反渗透制冷饮水机直饮机单位大型加热直饮一体机直饮水机净水机净水器智能直饮机大型净水器 ML-2GA/KS-10LG-2Z黑色丨配1年滤芯</t>
  </si>
  <si>
    <t>德玛仕（DEMASHI）五级RO反渗透制冷饮水机直饮机单位大型加热直饮一体机直饮水机净水机净水器智能直饮机大型净水器 ML-2GA/KS-10LG-2Z灰色丨配2套滤芯</t>
  </si>
  <si>
    <t>德玛仕（DEMASHI）五级RO反渗透制冷饮水机直饮机单位大型加热直饮一体机直饮水机净水机净水器智能直饮机大型净水器 GK-2AE/KS-18L-2AE丨配2套滤芯</t>
  </si>
  <si>
    <t>德玛仕（DEMASHI）五级RO反渗透制冷饮水机直饮机单位大型加热直饮一体机直饮水机净水机净水器智能直饮机大型净水器 DMS-2CL2 规格：2L3丨配1年半滤芯</t>
  </si>
  <si>
    <t>德玛仕（DEMASHI）五级RO反渗透制冷饮水机直饮机单位大型加热直饮一体机直饮水机净水机净水器智能直饮机大型净水器 GK-2G/KS-27L-3G丨配1年滤芯</t>
  </si>
  <si>
    <t>德玛仕商用净水器直饮水机学校公司办公室机场火车站用开水器净化加热一体饮水机 DMS-RO800 规格：2D9丨一开一冰</t>
  </si>
  <si>
    <t>德玛仕商用净水器直饮水机学校公司办公室机场火车站用开水器净化加热一体饮水机 DMS-RO800 规格：3D9丨一开一净一冰</t>
  </si>
  <si>
    <t>德玛仕（DEMASHI）燃气灶商用猛火灶 大锅灶商用饭店用单位学校食堂 SDGT45-A0A90</t>
  </si>
  <si>
    <t>德玛仕（DEMASHI）燃气灶商用猛火灶 大锅灶商用饭店用单位学校食堂 SDGT45-A0A82</t>
  </si>
  <si>
    <t>德玛仕（DEMASHI）燃气灶商用猛火灶 大锅灶商用饭店用单位学校食堂 SDGT45-B0A100</t>
  </si>
  <si>
    <t>德玛仕五级超滤商用饮水机直饮机商用大型加热直饮一体机直饮水机净水机净水器公司学校办公室工厂车间用 DMS-2CL2 规格：2Y1(220V~)</t>
  </si>
  <si>
    <t>德玛仕（DEMASHI）商用保温售饭台 快餐车保温汤池菜台 分餐台份数盆 单位食堂打饭台 2.1*0.7米丨六格丨BW200-PWZ-2</t>
  </si>
  <si>
    <t>德玛仕（DEMASHI）商用保温售饭台 快餐车保温汤池菜台 分餐台份数盆 单位食堂打饭台 1800*800*800五格304不锈钢带份数盘</t>
  </si>
  <si>
    <t>德玛仕（DEMASHI）商用保温售饭台 快餐车保温汤池菜台 分餐台份数盆 单位食堂打饭台 1.5*0.7米丨4格丨BW150-PWZ-2</t>
  </si>
  <si>
    <t>德玛仕（DEMASHI）商用保温售饭台 快餐车保温汤池菜台 分餐台份数盆 单位食堂打饭台 2.0*0.7米丨五格丨BW200-PWZ-2</t>
  </si>
  <si>
    <t>德玛仕（DEMASHI）商用保温售饭台 快餐车保温汤池菜台 分餐台份数盆 单位食堂打饭台 1800*800*800五格304不锈钢不带份数盘</t>
  </si>
  <si>
    <t>德玛仕（DEMASHI）商用保温售饭台 快餐车保温汤池菜台 分餐台份数盆 单位食堂打饭台 1.8*0.8米丨五格丨BW180-PWZ-2</t>
  </si>
  <si>
    <t>德玛仕（DEMASHI）商用保温售饭台 快餐车保温汤池菜台 分餐台份数盆 单位食堂打饭台 1.5*0.8米丨4格丨BW150-PWZ-2</t>
  </si>
  <si>
    <t>德玛仕（DEMASHI）商用保温售饭台 快餐车保温汤池菜台 分餐台份数盆 单位食堂打饭台 2.0*0.8米丨五格丨BW200-PWZ-2</t>
  </si>
  <si>
    <t>德玛仕（DEMASHI）商用保温售饭台 快餐车保温汤池菜台 分餐台份数盆 单位食堂打饭台 2.1*0.8米丨六格丨BW200-PWZ-2</t>
  </si>
  <si>
    <t>德玛仕（DEMASHI）商用保温售饭台 快餐车保温汤池菜台 分餐台份数盆 单位食堂打饭台 1.8*0.7米丨五格丨BW180-PWZ-2</t>
  </si>
  <si>
    <t>德玛仕（DEMASHI）商用保温售饭台 快餐车保温汤池菜台 分餐台份数盆 单位食堂打饭台 2000*800*800五格304不锈钢不带份数盘</t>
  </si>
  <si>
    <t>德玛仕（DEMASHI）商用保温售饭台 快餐车保温汤池菜台 分餐台份数盆 单位食堂打饭台 2000*800*800五格304不锈钢带份数盘</t>
  </si>
  <si>
    <t>德玛仕商用多格保洁柜 紫外线格子保洁柜 不锈钢立式 大容量热风烘干独立除菌碗柜 热风24格丨XDZ15-24B丨304内胆 220v</t>
  </si>
  <si>
    <t>德玛仕商用多格保洁柜 紫外线格子保洁柜 不锈钢立式 大容量热风烘干独立除菌碗柜 热风70格丨XDZ15-70B丨304内胆 380v</t>
  </si>
  <si>
    <t>德玛仕商用多格保洁柜 紫外线格子保洁柜 不锈钢立式 大容量热风烘干独立除菌碗柜 热风45格丨XDZ15-45B丨304内胆 380v</t>
  </si>
  <si>
    <t>德玛仕商用多格保洁柜 紫外线格子保洁柜 不锈钢立式 大容量热风烘干独立除菌碗柜 热风36格丨XDZ15-36B丨304内胆 380v</t>
  </si>
  <si>
    <t>德玛仕商用多格保洁柜 紫外线格子保洁柜 不锈钢立式 大容量热风烘干独立除菌碗柜 热风50格丨XDZ15-50B丨304内胆 380v</t>
  </si>
  <si>
    <t>德玛仕商用多格保洁柜 紫外线格子保洁柜 不锈钢立式 大容量热风烘干独立除菌碗柜 热风32格丨XDZ15-32B丨304内胆 220v</t>
  </si>
  <si>
    <t>德玛仕商用多格保洁柜 紫外线格子保洁柜 不锈钢立式 大容量热风烘干独立除菌碗柜 热风60格丨XDZ15-60B丨304内胆 380v</t>
  </si>
  <si>
    <t>德玛仕商用多格保洁柜 紫外线格子保洁柜 不锈钢立式 大容量热风烘干独立除菌碗柜 热风40格丨XDZ15-40B丨304内胆 380v</t>
  </si>
  <si>
    <t>德玛仕商用多格保洁柜 紫外线格子保洁柜 不锈钢立式 大容量热风烘干独立除菌碗柜 热风45格丨XDZ15-45B丨304内胆 220v</t>
  </si>
  <si>
    <t>德玛仕商用多格保洁柜 紫外线格子保洁柜 不锈钢立式 大容量热风烘干独立除菌碗柜 热风32格丨XDZ15-32B丨304内胆 380v</t>
  </si>
  <si>
    <t>德玛仕商用多格保洁柜 紫外线格子保洁柜 不锈钢立式 大容量热风烘干独立除菌碗柜 热风27格丨XDZ15-27B丨304内胆 380v</t>
  </si>
  <si>
    <t>德玛仕商用多格保洁柜 紫外线格子保洁柜 不锈钢立式 大容量热风烘干独立除菌碗柜 热风36格丨XDZ15-36B丨304内胆 220v</t>
  </si>
  <si>
    <t>德玛仕商用多格保洁柜 紫外线格子保洁柜 不锈钢立式 大容量热风烘干独立除菌碗柜 热风24格丨XDZ15-24B丨304内胆 380v</t>
  </si>
  <si>
    <t>德玛仕商用多格保洁柜 紫外线格子保洁柜 不锈钢立式 大容量热风烘干独立除菌碗柜 热风27格丨XDZ15-27B丨304内胆 220v</t>
  </si>
  <si>
    <t>德玛仕商用多格保洁柜 紫外线格子保洁柜 不锈钢立式 大容量热风烘干独立除菌碗柜 热风40格丨XDZ15-40B丨304内胆 220v</t>
  </si>
  <si>
    <t>德玛仕（DEMASHI）商用净水器直饮水机学校公司办公室工业工厂商用开水器净化加热一体饮水机烧水器YT-2HY 一开一温|RO过滤|供80-800人</t>
  </si>
  <si>
    <t>德玛仕直饮机商用开水器商用净水器烧水机学校医院工厂公司办公室用 直饮水机商用 加热净饮一体饮水机 五级超滤丨接桶装水丨供10-80人</t>
  </si>
  <si>
    <t>德玛仕（DEMASHI）(DEMASHI）商用油烟净化一体机 商用不锈钢烟罩抽油烟机低空大吸力油烟净化器 油烟净化器LZY8000【8000风量】</t>
  </si>
  <si>
    <t>德玛仕（DEMASHI）(DEMASHI）商用油烟净化一体机 商用不锈钢烟罩抽油烟机低空大吸力油烟净化器 油烟净化器LZY2400【24000风量】</t>
  </si>
  <si>
    <t>德玛仕（DEMASHI）(DEMASHI）商用油烟净化一体机 商用不锈钢烟罩抽油烟机低空大吸力油烟净化器 油烟净化器LZY16000【16000风量】</t>
  </si>
  <si>
    <t>德玛仕（DEMASHI）(DEMASHI）商用油烟净化一体机 商用不锈钢烟罩抽油烟机低空大吸力油烟净化器 油烟净化器LZY12000【12000风量】</t>
  </si>
  <si>
    <t>德玛仕（DEMASHI）(DEMASHI）商用油烟净化一体机 商用不锈钢烟罩抽油烟机低空大吸力油烟净化器 油烟净化器LZY18000【18000风量】</t>
  </si>
  <si>
    <t>德玛仕（DEMASHI）(DEMASHI）商用油烟净化一体机 商用不锈钢烟罩抽油烟机低空大吸力油烟净化器 油烟净化器LZY6000【6000风量】</t>
  </si>
  <si>
    <t>德玛仕（DEMASHI）商用净水器开水器直饮水机工厂医院学校公司直饮加热过滤一体机饮水机 净水机公司学校办公室用 GK-4AE/KS-30L-4AE丨380V</t>
  </si>
  <si>
    <t>德玛仕（DEMASHI）商用净水器开水器直饮水机工厂医院学校公司直饮加热过滤一体机饮水机 净水机公司学校办公室用 GK-5AE/KS-30L-5AE丨380V</t>
  </si>
  <si>
    <t>德玛仕（DEMASHI）商用净水器开水器直饮水机工厂医院学校公司直饮加热过滤一体机饮水机 净水机公司学校办公室用 GK-3AE/KS-27L-3AE丨220V</t>
  </si>
  <si>
    <t>德玛仕（DEMASHI）商用净水器开水器直饮水机工厂医院学校公司直饮加热过滤一体机饮水机 净水机公司学校办公室用 GK-4AE/KS-30L-4AE丨220V</t>
  </si>
  <si>
    <t>德玛仕直饮机商用净水器直饮水机商用开水器五级RO反渗透公司办公室学校用立式商用净水器加热直饮一体机 一级水效丨一开两温丨RO400 规格：3Y4</t>
  </si>
  <si>
    <t>德玛仕直饮机商用净水器直饮水机商用开水器五级RO反渗透公司办公室学校用立式商用净水器加热直饮一体机 一级水效丨一开一温丨RO400 规格：2Y4</t>
  </si>
  <si>
    <t>德玛仕（DEMASHI）开水器商用 开水机 全自动 煮水桶 办公室学校饮水机 工厂不锈钢烧水炉 开水器底座DZ-1521A1配15-21kW系列</t>
  </si>
  <si>
    <t>德玛仕（DEMASHI）开水器商用 开水机 全自动 煮水桶 办公室学校饮水机 工厂不锈钢烧水炉 开水器底座DZ-0912A1配9-12kW系列</t>
  </si>
  <si>
    <t>德玛仕（DEMASHI）开水器商用 开水机 全自动 煮水桶 办公室学校饮水机 工厂不锈钢烧水炉 开水器底座DZ-0306A1配3-6kW系列</t>
  </si>
  <si>
    <t>德玛仕（DEMASHI）保温售饭台商用快餐车保温汤池菜台分餐台份数盆 四格|1500*800*800|含装菜盆 201不锈钢国标1.0</t>
  </si>
  <si>
    <t>德玛仕（DEMASHI）保温售饭台商用快餐车保温汤池菜台分餐台份数盆 六格|2100*800*800|含装菜盆 201不锈钢国标1.0</t>
  </si>
  <si>
    <t>德玛仕（DEMASHI）保温售饭台商用快餐车保温汤池菜台分餐台份数盆 五格|2000*800*800|含装菜盆 201不锈钢国标1.0</t>
  </si>
  <si>
    <t>德玛仕（DEMASHI）保温售饭台商用快餐车保温汤池菜台分餐台份数盆 四格1500*700*800含装菜盆丨定制轮子 201不锈钢国标1.0</t>
  </si>
  <si>
    <t>德玛仕（DEMASHI）保温售饭台商用快餐车保温汤池菜台分餐台份数盆 六格|2100*700*800|含装菜盆 201不锈钢国标1.0</t>
  </si>
  <si>
    <t>德玛仕（DEMASHI）保温售饭台商用快餐车保温汤池菜台分餐台份数盆 五格|1800*700*800|含装菜盆 201不锈钢国标1.0</t>
  </si>
  <si>
    <t>德玛仕（DEMASHI）保温售饭台商用快餐车保温汤池菜台分餐台份数盆 三格|1200*700*800|含装菜盆 201不锈钢国标1.0</t>
  </si>
  <si>
    <t>德玛仕（DEMASHI）保温售饭台商用快餐车保温汤池菜台分餐台份数盆 五格|2000*700*800|含装菜盆 201不锈钢国标1.0</t>
  </si>
  <si>
    <t>德玛仕（DEMASHI）保温售饭台商用快餐车保温汤池菜台分餐台份数盆 六格|2100*800*800|不含装菜盆 201不锈钢国标1.0</t>
  </si>
  <si>
    <t>德玛仕（DEMASHI）保温售饭台商用快餐车保温汤池菜台分餐台份数盆 五格|1800*800*800|含装菜盆 201不锈钢国标1.0</t>
  </si>
  <si>
    <t>德玛仕（DEMASHI）保温售饭台商用快餐车保温汤池菜台分餐台份数盆 五格|2000*700*800|不含装菜盆 201不锈钢国标1.0</t>
  </si>
  <si>
    <t>德玛仕（DEMASHI）保温售饭台商用快餐车保温汤池菜台分餐台份数盆 三格|1200*800*800|含装菜盆 201不锈钢国标1.0</t>
  </si>
  <si>
    <t>德玛仕（DEMASHI）保温售饭台商用快餐车保温汤池菜台分餐台份数盆 六格|2100*700*800|含份数盘|拆装款 201不锈钢国标1.0</t>
  </si>
  <si>
    <t>德玛仕（DEMASHI）保温售饭台商用快餐车保温汤池菜台分餐台份数盆 六格|2100*700*800|不含装菜盆 201不锈钢国标1.0</t>
  </si>
  <si>
    <t>德玛仕（DEMASHI）保温售饭台商用快餐车保温汤池菜台分餐台份数盆 四格|1500*800*800|含份数盘|拆装款 201不锈钢国标1.0</t>
  </si>
  <si>
    <t>德玛仕（DEMASHI）保温售饭台商用快餐车保温汤池菜台分餐台份数盆 五格|2000*800*800|不含装菜盆 201不锈钢国标1.0</t>
  </si>
  <si>
    <t>德玛仕（DEMASHI）保温售饭台商用快餐车保温汤池菜台分餐台份数盆 五格|1800*800*800|含份数盘|拆装款 201不锈钢国标1.0</t>
  </si>
  <si>
    <t>德玛仕（DEMASHI）保温售饭台商用快餐车保温汤池菜台分餐台份数盆 五格|2000*700*800|含份数盘|拆装款 201不锈钢国标1.0</t>
  </si>
  <si>
    <t>德玛仕（DEMASHI）保温售饭台商用快餐车保温汤池菜台分餐台份数盆 六格|2100*800*800|含份数盘|拆装款 201不锈钢国标1.0</t>
  </si>
  <si>
    <t>德玛仕（DEMASHI）保温售饭台商用快餐车保温汤池菜台分餐台份数盆 四格|1500*700*800|含装菜盆 201不锈钢国标1.0</t>
  </si>
  <si>
    <t>德玛仕（DEMASHI）保温售饭台商用快餐车保温汤池菜台分餐台份数盆 四格|1500*700*800|含份数盘|拆装款 201不锈钢国标1.0</t>
  </si>
  <si>
    <t>德玛仕（DEMASHI）保温售饭台商用快餐车保温汤池菜台分餐台份数盆 五格|1800*800*800|不含装菜盆 201不锈钢国标1.0</t>
  </si>
  <si>
    <t>德玛仕（DEMASHI）保温售饭台商用快餐车保温汤池菜台分餐台份数盆 四格|1500*800*800|不含装菜盆 201不锈钢国标1.0</t>
  </si>
  <si>
    <t>德玛仕（DEMASHI）保温售饭台商用快餐车保温汤池菜台分餐台份数盆 三格|1200*700*800|不含装菜盆 201不锈钢国标1.0</t>
  </si>
  <si>
    <t>德玛仕（DEMASHI）保温售饭台商用快餐车保温汤池菜台分餐台份数盆 五格|1800*700*800|含份数盘|拆装款 201不锈钢国标1.0</t>
  </si>
  <si>
    <t>德玛仕（DEMASHI）保温售饭台商用快餐车保温汤池菜台分餐台份数盆 五格|1800*700*800|不含装菜盆 201不锈钢国标1.0</t>
  </si>
  <si>
    <t>德玛仕（DEMASHI）保温售饭台商用快餐车保温汤池菜台分餐台份数盆 三格|1200*800*800|不含装菜盆 201不锈钢国标1.0</t>
  </si>
  <si>
    <t>德玛仕（DEMASHI）保温售饭台商用快餐车保温汤池菜台分餐台份数盆 四格|1500*700*800|不含装菜盆 201不锈钢国标1.0</t>
  </si>
  <si>
    <t>德玛仕（DEMASHI）保温售饭台商用快餐车保温汤池菜台分餐台份数盆 五格|2000*800*800|含份数盘|拆装款 201不锈钢国标1.0</t>
  </si>
  <si>
    <t>德玛仕智慧智能厨房食堂进销存报表导出 智能出入库磅秤 【单机版】无需联网丨可称150kg</t>
  </si>
  <si>
    <t>德玛仕智慧智能厨房食堂进销存报表导出 智能出入库磅秤 【网络版】联网存储丨可称300kg</t>
  </si>
  <si>
    <t>德玛仕智慧智能厨房食堂进销存报表导出 智能出入库磅秤 【单机版】无需联网丨可称300kg</t>
  </si>
  <si>
    <t>德玛仕（DEMASHI）切片机商用 切肉机刨肉机 自动电动切羊肉卷切肉片机 12寸全自动丨不锈钢机身丨QPJ-30Z-G1</t>
  </si>
  <si>
    <t>德玛仕（DEMASHI）切片机商用 切肉机刨肉机 自动电动切羊肉卷切肉片机 13寸全自动丨可切22CM丨QP-13</t>
  </si>
  <si>
    <t>德玛仕（DEMASHI）切片机商用 切肉机刨肉机 自动电动切羊肉卷切肉片机 12寸全自动丨可切18CM丨QP-12C</t>
  </si>
  <si>
    <t>德玛仕（DEMASHI）切片机商用 切肉机刨肉机 自动电动切羊肉卷切肉片机 12寸全自动丨路合金机身丨QPJ-30Z-L1</t>
  </si>
  <si>
    <t>德玛仕（DEMASHI）商用压面皮机压面机 大型不锈钢电动一体机 擀面皮揉面机 擀面皮揉面机YP350-2工程款 不带面条刀</t>
  </si>
  <si>
    <t>德玛仕（DEMASHI）商用压面皮机压面机 大型不锈钢电动一体机 擀面皮揉面机 揉面机YP350-2工程款 不带面条刀380v</t>
  </si>
  <si>
    <t>德玛仕（DEMASHI）开水器商用开水机电热烧水器全自动进水不锈钢开水炉热水器学校工厂工地饭店公司饮水机大容量 热销-数显款【70L/H】220V丨6Kw三级过滤</t>
  </si>
  <si>
    <t>德玛仕（DEMASHI）开水器商用开水机电热烧水器全自动进水不锈钢开水炉热水器学校工厂工地饭店公司饮水机大容量 热销-数显款【70L/H】380V丨6Kw三级过滤</t>
  </si>
  <si>
    <t>德玛仕（DEMASHI）开水器商用开水机电热烧水器全自动进水不锈钢开水炉热水器学校工厂工地饭店公司饮水机大容量 数显款【40L/H】220V丨3Kw三级过滤</t>
  </si>
  <si>
    <t>德玛仕（DEMASHI）开水器商用开水机电热烧水器全自动进水不锈钢开水炉热水器学校工厂工地饭店公司饮水机大容量 数显款【100L/H】380V丨9Kw三级过滤</t>
  </si>
  <si>
    <t>德玛仕旧机代扣 请勿下单  旧机代扣 请勿下单</t>
  </si>
  <si>
    <t>德玛仕（DEMASHI）商用直饮水机 办公室学校工厂用前置净水器不锈钢直饮机商用净水器五级RO反渗透 经济款丨800G反渗透丨DMS-RO800G</t>
  </si>
  <si>
    <t>德玛仕（DEMASHI）商用直饮水机 办公室学校工厂用前置净水器不锈钢直饮机商用净水器五级RO反渗透 经济款丨400G反渗透丨DMS-RO400G</t>
  </si>
  <si>
    <t>德玛仕（DEMASHI）商用厨房白钢置物架多层储物柜 DMS-CW120-A-3丨1.2米宽丨304不锈钢 201</t>
  </si>
  <si>
    <t>德玛仕（DEMASHI）商用厨房白钢置物架多层储物柜 DMS-CW100-A-2丨1米宽丨201不锈钢 201</t>
  </si>
  <si>
    <t>德玛仕（DEMASHI）商用厨房白钢置物架多层储物柜 DMS-CW150-A-3丨1.5米宽丨304不锈钢 201</t>
  </si>
  <si>
    <t>德玛仕（DEMASHI）商用厨房白钢置物架多层储物柜 DMS-CW100-A-3丨1米宽丨304不锈钢 201</t>
  </si>
  <si>
    <t>德玛仕（DEMASHI）商用厨房白钢置物架多层储物柜 DMS-CW120-A-2丨1.2米宽丨201不锈钢 201</t>
  </si>
  <si>
    <t>德玛仕（DEMASHI）商用厨房白钢置物架多层储物柜 DMS-CW150-A-2丨1.5米宽丨201不锈钢 201</t>
  </si>
  <si>
    <t>德玛仕（DEMASHI）不锈钢工作台 搭配厨房操作台置物架 双层工作台【201不锈钢 1.0厚】 DMS-TT150-00BC-22丨1.5米丨20</t>
  </si>
  <si>
    <t>德玛仕（DEMASHI）不锈钢工作台 搭配厨房操作台置物架 双层工作台【201不锈钢 1.0厚】 DMS-TT180-00BC-22丨1.8米丨20</t>
  </si>
  <si>
    <t>德玛仕（DEMASHI）不锈钢工作台 搭配厨房操作台置物架 双层工作台【201不锈钢 1.0厚】 DMS-TT150-00WC-22【1.5米|双层</t>
  </si>
  <si>
    <t>德玛仕（DEMASHI）不锈钢工作台 搭配厨房操作台置物架 双层工作台【201不锈钢 1.0厚】 DMS-TT180-00WC-22【1.8米|双层</t>
  </si>
  <si>
    <t>德玛仕（DEMASHI）不锈钢工作台 搭配厨房操作台置物架 双层工作台【201不锈钢 1.0厚】 DMS-TT120-00BC-22【1.2米双层】</t>
  </si>
  <si>
    <t>德玛仕（DEMASHI）不锈钢工作台 搭配厨房操作台置物架 双层工作台【201不锈钢 1.0厚】 DMS-TT120-00WC-22【1.2米|双层</t>
  </si>
  <si>
    <t>德玛仕（DEMASHI）不锈钢工作台 搭配厨房操作台置物架 三层工作台【201不锈钢 1.0厚】 DMS-TT150-00WC-23丨1.5米丨20</t>
  </si>
  <si>
    <t>德玛仕（DEMASHI）不锈钢工作台 搭配厨房操作台置物架 三层工作台【201不锈钢 1.0厚】 DMS-TT180-00WC-23丨1.8米丨20</t>
  </si>
  <si>
    <t>德玛仕（DEMASHI）不锈钢工作台 搭配厨房操作台置物架 三层工作台【201不锈钢 1.0厚】 DMS-TT180-00BC-23丨1.8米丨20</t>
  </si>
  <si>
    <t>德玛仕（DEMASHI）不锈钢工作台 搭配厨房操作台置物架 三层工作台【201不锈钢 1.0厚】 DMS-TT120-00WC-23丨1.2米丨20</t>
  </si>
  <si>
    <t>德玛仕（DEMASHI）不锈钢工作台 搭配厨房操作台置物架 三层工作台【201不锈钢 1.0厚】 DMS-TT120-00BC-23丨1.2米丨20</t>
  </si>
  <si>
    <t>德玛仕（DEMASHI）不锈钢工作台 搭配厨房操作台置物架 三层工作台【201不锈钢 1.0厚】 DMS-TT150-00BC-23丨1.5米丨20</t>
  </si>
  <si>
    <t>德玛仕（DEMASHI）不锈钢沥水货架 【201款 1.0厚】 DMS-HJ100-L4X-2丨201不锈钢丨1米</t>
  </si>
  <si>
    <t>德玛仕（DEMASHI）不锈钢沥水货架 【201款 1.0厚】 DMS-HJ120-L4X-2丨201不锈钢丨1.</t>
  </si>
  <si>
    <t>德玛仕（DEMASHI）不锈钢沥水货架 【201款 1.0厚】 DMS-HJ150-L4X-2丨201不锈钢丨1.</t>
  </si>
  <si>
    <t>德玛仕（DEMASHI）不锈钢多层置物架 厨房收纳架 4层平板货架【201不锈钢 1.0厚】 DMS-HJ150-P4-2丨1.5米丨201不锈</t>
  </si>
  <si>
    <t>德玛仕（DEMASHI）不锈钢多层置物架 厨房收纳架 4层平板货架【201不锈钢 1.0厚】 DMS-HJ120-P4-2丨1.2米丨201不锈</t>
  </si>
  <si>
    <t>德玛仕（DEMASHI）不锈钢多层置物架 4层方管货架【201不锈钢 1.0厚】 DMS-HJ150-S4-2丨1.5米丨201不锈</t>
  </si>
  <si>
    <t>德玛仕（DEMASHI）不锈钢多层置物架 4层方管货架【201不锈钢 1.0厚】 DMS-HJ120-S4-2丨1.2米丨201不锈</t>
  </si>
  <si>
    <t>德玛仕（DEMASHI）不锈钢洗菜池商用解冻斗酒店洗手台简易洗衣池学校单星水槽【201不锈钢 1.0厚】 DMS-SC100-00BC-2-4丨201不锈钢</t>
  </si>
  <si>
    <t>德玛仕（DEMASHI）不锈钢洗菜池商用解冻斗酒店洗手台简易洗衣池学校单星水槽【201不锈钢 1.0厚】 DMS-SC120-00BC-2-4丨201不锈钢</t>
  </si>
  <si>
    <t>德玛仕（DEMASHI）不锈钢洗菜池商用解冻斗酒店洗手台简易洗衣池学校单星水槽【201不锈钢 1.0厚】 DMS-SC150-00BC-2-4丨201不锈钢</t>
  </si>
  <si>
    <t>德玛仕（DEMASHI）不锈钢洗菜池商用解冻斗酒店洗手台简易洗衣池学校双星水槽【201不锈钢 1.0厚】 DMS-SC180-00BC-22【双星水池|20</t>
  </si>
  <si>
    <t>德玛仕（DEMASHI）不锈钢洗菜池商用解冻斗酒店洗手台简易洗衣池学校双星水槽【201不锈钢 1.0厚】 DMS-SC120-00BC-22【双星水池|20</t>
  </si>
  <si>
    <t>德玛仕（DEMASHI）不锈钢洗菜池商用解冻斗酒店洗手台简易洗衣池学校双星水槽【201不锈钢 1.0厚】 DMS-SC150-00BC-22【双星水池|20</t>
  </si>
  <si>
    <t>德玛仕（DEMASHI）不锈钢洗菜池商用解冻斗酒店洗手台简易洗衣池学校三星水槽【201不锈钢 1.0厚】 DMS-SC150-00BC-23【三星水池|20</t>
  </si>
  <si>
    <t>德玛仕（DEMASHI）不锈钢洗菜池商用解冻斗酒店洗手台简易洗衣池学校三星水槽【201不锈钢 1.0厚】 DMS-SC180-00BC-23【三星水池|20</t>
  </si>
  <si>
    <t>德玛仕（DEMASHI）双层不锈钢工作台 厨房白钢操作台置物架商用切菜桌 双层【国标1.0厚 304不锈钢】 DMS-TT150-00BC-32丨1.5米丨30</t>
  </si>
  <si>
    <t>德玛仕（DEMASHI）双层不锈钢工作台 厨房白钢操作台置物架商用切菜桌 双层【国标1.0厚 304不锈钢】 DMS-TT180-00BC-32丨1.8米丨30</t>
  </si>
  <si>
    <t>德玛仕（DEMASHI）双层不锈钢工作台 厨房白钢操作台置物架商用切菜桌 双层【国标1.0厚 304不锈钢】 DMS-TT120-00BC-32丨1.2米丨30</t>
  </si>
  <si>
    <t>德玛仕（DEMASHI）双层不锈钢工作台 厨房白钢操作台置物架商用切菜桌 双层【国标1.0厚 304不锈钢】 DMS-TT180-00WC-32丨1.8米丨30</t>
  </si>
  <si>
    <t>德玛仕（DEMASHI）双层不锈钢工作台 厨房白钢操作台置物架商用切菜桌 双层【国标1.0厚 304不锈钢】 DMS-TT150-00WC-32丨1.5米丨30</t>
  </si>
  <si>
    <t>德玛仕（DEMASHI）双层不锈钢工作台 厨房白钢操作台置物架商用切菜桌 双层【国标1.0厚 304不锈钢】 DMS-TT120-00WC-32丨1.2米丨30</t>
  </si>
  <si>
    <t>德玛仕（DEMASHI）三层不锈钢工作台 厨房白钢操作台置物架商用切菜桌 三层【国标1.0厚 304不锈钢】 DMS-TT180-00WC-33丨1.8米丨30</t>
  </si>
  <si>
    <t>德玛仕（DEMASHI）三层不锈钢工作台 厨房白钢操作台置物架商用切菜桌 三层【国标1.0厚 304不锈钢】 DMS-TT120-00BC-33丨1.2米丨30</t>
  </si>
  <si>
    <t>德玛仕（DEMASHI）三层不锈钢工作台 厨房白钢操作台置物架商用切菜桌 三层【国标1.0厚 304不锈钢】 DMS-TT150-00WC-33丨1.5米丨30</t>
  </si>
  <si>
    <t>德玛仕（DEMASHI）三层不锈钢工作台 厨房白钢操作台置物架商用切菜桌 三层【国标1.0厚 304不锈钢】 DMS-TT180-00BC-33丨1.8米丨30</t>
  </si>
  <si>
    <t>德玛仕（DEMASHI）三层不锈钢工作台 厨房白钢操作台置物架商用切菜桌 三层【国标1.0厚 304不锈钢】 DMS-TT120-00WC-33丨1.2米丨30</t>
  </si>
  <si>
    <t>德玛仕（DEMASHI）三层不锈钢工作台 厨房白钢操作台置物架商用切菜桌 三层【国标1.0厚 304不锈钢】 DMS-TT150-00BC-33丨1.5米丨30</t>
  </si>
  <si>
    <t>德玛仕（DEMASHI）不锈钢沥水货架 【304款 1.0厚】 DMS-HJ150-L4X-3丨304不锈钢丨1.</t>
  </si>
  <si>
    <t>德玛仕（DEMASHI）不锈钢沥水货架 【304款 1.0厚】 DMS-HJ120-L4X-3丨304不锈钢丨1.</t>
  </si>
  <si>
    <t>德玛仕（DEMASHI）不锈钢沥水货架 【304款 1.0厚】 DMS-HJ100-L4X-3丨304不锈钢丨1米</t>
  </si>
  <si>
    <t>德玛仕（DEMASHI）不锈钢多层置物架 厨房收纳架 4层平板货架【304不锈钢 1.0厚】 DMS-HJ120-P4-3丨1.2米丨304不锈</t>
  </si>
  <si>
    <t>德玛仕（DEMASHI）不锈钢多层置物架 厨房收纳架 4层平板货架【304不锈钢 1.0厚】 DMS-HJ150-P4-3丨1.5米丨304不锈</t>
  </si>
  <si>
    <t>德玛仕（DEMASHI）不锈钢置物架 厨房收纳架子 4层方管货架【304不锈钢 1.0厚】 DMS-HJ150-S4-3丨1.5米丨304不锈</t>
  </si>
  <si>
    <t>德玛仕（DEMASHI）不锈钢置物架 厨房收纳架子 4层方管货架【304不锈钢 1.0厚】 DMS-HJ120-S4-3丨1.2米丨304不锈</t>
  </si>
  <si>
    <t>德玛仕（DEMASHI）不锈钢洗菜池商用解冻斗酒店洗手台简易洗衣池学校单星水槽【304不锈钢 1.0厚】 DMS-SC120-00BC-3-4丨304不锈钢</t>
  </si>
  <si>
    <t>德玛仕（DEMASHI）不锈钢洗菜池商用解冻斗酒店洗手台简易洗衣池学校单星水槽【304不锈钢 1.0厚】 DMS-SC100-00BC-3-4丨304不锈钢</t>
  </si>
  <si>
    <t>德玛仕（DEMASHI）不锈钢洗菜池商用解冻斗酒店洗手台简易洗衣池学校单星水槽【304不锈钢 1.0厚】 DMS-SC150-00BC-3-4丨304不锈钢</t>
  </si>
  <si>
    <t>德玛仕（DEMASHI）不锈钢洗菜池商用解冻斗酒店洗手台简易洗衣池学校双星水槽【304不锈钢 1.0厚】 DMS-SC180-00BC-32丨304不锈钢丨</t>
  </si>
  <si>
    <t>德玛仕（DEMASHI）不锈钢洗菜池商用解冻斗酒店洗手台简易洗衣池学校双星水槽【304不锈钢 1.0厚】 DMS-SC120-00BC-32丨304不锈钢丨</t>
  </si>
  <si>
    <t>德玛仕（DEMASHI）不锈钢洗菜池商用解冻斗酒店洗手台简易洗衣池学校双星水槽【304不锈钢 1.0厚】 DMS-SC150-00BC-32丨304不锈钢丨</t>
  </si>
  <si>
    <t>德玛仕（DEMASHI）不锈钢洗菜池商用解冻斗酒店洗手台简易洗衣池学校三星水槽【304不锈钢 1.0厚】 DMS-SC180-00BC-33【三星水池|30</t>
  </si>
  <si>
    <t>德玛仕（DEMASHI）不锈钢洗菜池商用解冻斗酒店洗手台简易洗衣池学校三星水槽【304不锈钢 1.0厚】 DMS-SC150-00BC-33【三星水池|30</t>
  </si>
  <si>
    <t>德玛仕（DEMASHI）智慧智能厨房食堂 食安智能留样仪留样机留样秤 自动称重 食品菜品 保存日期标签打印一体机 【AI监测】后厨AI管理服务一体机丨WB16</t>
  </si>
  <si>
    <t>德玛仕（DEMASHI）智慧智能厨房食堂 食安智能留样仪留样机留样秤 自动称重 食品菜品 保存日期标签打印一体机 智慧餐厅秤-ACS-50-PC664B</t>
  </si>
  <si>
    <t>德玛仕（DEMASHI）智慧智能厨房食堂 食安智能留样仪留样机留样秤 自动称重 食品菜品 保存日期标签打印一体机 【AI监测】后厨AI管理服务一体机丨WA32</t>
  </si>
  <si>
    <t>德玛仕（DEMASHI）智慧智能厨房食堂 食安智能留样仪留样机留样秤 自动称重 食品菜品 保存日期标签打印一体机 【AI监测】后厨AI管理服务一体机丨WC8</t>
  </si>
  <si>
    <t>德玛仕（DEMASHI）智慧智能厨房食堂 食安智能留样仪留样机留样秤 自动称重 食品菜品 保存日期标签打印一体机 健康体检一体机-DHM-K20</t>
  </si>
  <si>
    <t>德玛仕（DEMASHI）智慧智能厨房食堂 食安智能留样仪留样机留样秤 自动称重 食品菜品 保存日期标签打印一体机 智能视觉识别结算终端丨C50</t>
  </si>
  <si>
    <t>德玛仕（DEMASHI）智慧智能厨房食堂 食安智能留样仪留样机留样秤 自动称重 食品菜品 保存日期标签打印一体机 智能互动点评终端(立式)-NM-G490XS01</t>
  </si>
  <si>
    <t>德玛仕（DEMASHI）智慧智能厨房食堂 食安智能留样仪留样机留样秤 自动称重 食品菜品 保存日期标签打印一体机 智能绑盘机-H600</t>
  </si>
  <si>
    <t>德玛仕（DEMASHI）智慧智能厨房食堂 食安智能留样仪留样机留样秤 自动称重 食品菜品 保存日期标签打印一体机 智能晨检仪丨C2000</t>
  </si>
  <si>
    <t>德玛仕（DEMASHI）智慧智能厨房食堂 食安智能留样仪留样机留样秤 自动称重 食品菜品 保存日期标签打印一体机 【单机版】智能出入库磅秤-T600-300A</t>
  </si>
  <si>
    <t>德玛仕（DEMASHI）智慧智能厨房食堂 食安智能留样仪留样机留样秤 自动称重 食品菜品 保存日期标签打印一体机 【网络版】智能出入库磅秤-T600-300A</t>
  </si>
  <si>
    <t>德玛仕（DEMASHI）智慧智能厨房食堂 食安智能留样仪留样机留样秤 自动称重 食品菜品 保存日期标签打印一体机 智能秤-MT002</t>
  </si>
  <si>
    <t>德玛仕（DEMASHI）直饮水机商用学校烧水机工厂单位办公室开水器直饮机净水器滤过滤喝矿物质水 大出水量直饮机 一开三温丨SRZ-45/SRZ-4L-LG(全黑)</t>
  </si>
  <si>
    <t>德玛仕（DEMASHI）直饮水机商用学校烧水机工厂单位办公室开水器直饮机净水器滤过滤喝矿物质水 大出水量直饮机 一开四温丨SRZ-45/SRZ-5L-LG(全黑)</t>
  </si>
  <si>
    <t>德玛仕（DEMASHI）直饮水机商用学校烧水机工厂单位办公室开水器直饮机净水器滤过滤喝矿物质水 大出水量直饮机 一开二温丨SRZ-30/SRZ-3L-LG(全黑)</t>
  </si>
  <si>
    <t>德玛仕（DEMASHI）保温售饭台食堂用 商用快餐车保温汤池菜台分餐台 含份数盆 不带份数盘丨800*700*800丨201材质 DMS-SFT8070</t>
  </si>
  <si>
    <t>德玛仕（DEMASHI）保温售饭台食堂用 商用快餐车保温汤池菜台分餐台 含份数盆 带份数盘丨800*700*800丨304材质 DMS-SFT8070</t>
  </si>
  <si>
    <t>德玛仕（DEMASHI）保温售饭台食堂用 商用快餐车保温汤池菜台分餐台 含份数盆 带份数盘丨800*700*800丨201材质 DMS-SFT8070</t>
  </si>
  <si>
    <t>德玛仕（DEMASHI）保温售饭台食堂用 商用快餐车保温汤池菜台分餐台 含份数盆 不带份数盘丨800*700*800丨304材质 DMS-SFT8070</t>
  </si>
  <si>
    <t>德玛仕（DEMASHI）自清洗商用抽油烟机 餐厅食堂饭店厨房一体机 油烟排烟土灶砖灶油烟机大吸力不锈钢吸油烟机 2.0M四轮款丨850mm内腔丨CXW-E200</t>
  </si>
  <si>
    <t>德玛仕（DEMASHI）自清洗商用抽油烟机 餐厅食堂饭店厨房一体机 油烟排烟土灶砖灶油烟机大吸力不锈钢吸油烟机 1.2米经济款丨710mm内腔丨CXW-BS120</t>
  </si>
  <si>
    <t>德玛仕（DEMASHI）自清洗商用抽油烟机 餐厅食堂饭店厨房一体机 油烟排烟土灶砖灶油烟机大吸力不锈钢吸油烟机 1.8M四轮款丨850mm内腔丨CXW-E180</t>
  </si>
  <si>
    <t>德玛仕（DEMASHI）自清洗商用抽油烟机 餐厅食堂饭店厨房一体机 油烟排烟土灶砖灶油烟机大吸力不锈钢吸油烟机 2.4M高端款丨380V丨MC-JND-J2400</t>
  </si>
  <si>
    <t>德玛仕（DEMASHI）自清洗商用抽油烟机 餐厅食堂饭店厨房一体机 油烟排烟土灶砖灶油烟机大吸力不锈钢吸油烟机 2.0M高端款丨380V丨MC-JND-J2000</t>
  </si>
  <si>
    <t>德玛仕（DEMASHI）自清洗商用抽油烟机 餐厅食堂饭店厨房一体机 油烟排烟土灶砖灶油烟机大吸力不锈钢吸油烟机 1.5M双轮款丨850mm内腔丨CXW-E150</t>
  </si>
  <si>
    <t>德玛仕（DEMASHI）自清洗商用抽油烟机 餐厅食堂饭店厨房一体机 油烟排烟土灶砖灶油烟机大吸力不锈钢吸油烟机 2.2M高端款丨380V丨MC-JND-J2200</t>
  </si>
  <si>
    <t>德玛仕（DEMASHI）自清洗商用抽油烟机 餐厅食堂饭店厨房一体机 油烟排烟土灶砖灶油烟机大吸力不锈钢吸油烟机 1.2米双轮款丨850mm内腔丨CXW-E120</t>
  </si>
  <si>
    <t>德玛仕（DEMASHI）自清洗商用抽油烟机 餐厅食堂饭店厨房一体机 油烟排烟土灶砖灶油烟机大吸力不锈钢吸油烟机 1.5M高端款丨220V丨MC-JND-J1500</t>
  </si>
  <si>
    <t>德玛仕（DEMASHI）自清洗商用抽油烟机 餐厅食堂饭店厨房一体机 油烟排烟土灶砖灶油烟机大吸力不锈钢吸油烟机 1.8M经济款丨710mm内腔丨CXW-DS180</t>
  </si>
  <si>
    <t>德玛仕（DEMASHI）自清洗商用抽油烟机 餐厅食堂饭店厨房一体机 油烟排烟土灶砖灶油烟机大吸力不锈钢吸油烟机 1.8M高端款丨380V丨MC-JND-J1800</t>
  </si>
  <si>
    <t>德玛仕（DEMASHI）自清洗商用抽油烟机 餐厅食堂饭店厨房一体机 油烟排烟土灶砖灶油烟机大吸力不锈钢吸油烟机 2.0M高端款丨220V丨MC-JND-J2000</t>
  </si>
  <si>
    <t>德玛仕（DEMASHI）自清洗商用抽油烟机 餐厅食堂饭店厨房一体机 油烟排烟土灶砖灶油烟机大吸力不锈钢吸油烟机 1.8M高端款丨220V丨MC-JND-J1800</t>
  </si>
  <si>
    <t>德玛仕（DEMASHI）自清洗商用抽油烟机 餐厅食堂饭店厨房一体机 油烟排烟土灶砖灶油烟机大吸力不锈钢吸油烟机 1.5M高端款丨380V丨MC-JND-J1500</t>
  </si>
  <si>
    <t>德玛仕（DEMASHI） 电炸炉商用 单双缸炸鸡炸薯条机 小吃油炸锅 炸串机油炸炉 双缸L-102C（20L机械款）</t>
  </si>
  <si>
    <t>德玛仕（DEMASHI）【专利认证】德玛仕红酒柜恒温酒柜家用恒湿葡萄酒电子藏酒柜小型嵌入式红酒柜洋酒柜茶叶风冷柜 28瓶装-单温区【客厅/卧室款】HJ-65 红酒柜</t>
  </si>
  <si>
    <t>德玛仕(DEMASHI)消毒柜商用立式消毒机碗柜碗筷茶杯双开门大容量中温紫餐具餐饮厨房食堂保洁柜 ZTD108-3A （三层抽架升级款）</t>
  </si>
  <si>
    <t>德玛仕（DEMASHI）茶杯消毒柜紫外线消毒小型台式迷你茶具杯子专用会议办公室消毒碗柜功夫茶桌面台面高温消毒柜 办公室款【可放15个茶杯】触控款</t>
  </si>
  <si>
    <t>德玛仕（DEMASHI）大功率凹面电磁炉商用电磁灶爆炒火锅电池炉3500W大火力电炒炉家用凹槽型炒菜官方【全铜线圈】 A凹面3000W爆炒|配炒锅+转换插头</t>
  </si>
  <si>
    <t>德玛仕（DEMASHI）电磁炉凹面3500W大功率家用电磁灶猛火爆炒炒菜商用电磁炉一套带锅 【炒锅套装】3500W电磁炉+炒锅</t>
  </si>
  <si>
    <t>德玛仕（DEMASHI）大功率凹面电磁炉商用电磁灶爆炒火锅电池炉3500W大火力电炒炉家用凹槽型炒菜官方【全铜线圈】 A凹面3000W蒸煮|配炒锅汤锅插头</t>
  </si>
  <si>
    <t>德玛仕（DEMASHI）商用电磁炉大功率6000W电磁灶炒菜火锅电池炉家用凹面爆炒炉单位食堂饭店爆炒卤煮猛火速热电炉灶</t>
  </si>
  <si>
    <t>德玛仕（DEMASHI)电陶炉 电磁炉 家用茶炉智能光波电池炉 台式爆炒 2200W大 电陶炉EA-2203M（2200W）</t>
  </si>
  <si>
    <t>德玛仕（DEMASHI)电陶炉 电磁炉 家用茶炉智能光波电池炉 台式爆炒 2200W大 电陶炉GL-0115（1300W）</t>
  </si>
  <si>
    <t>【触屏款48升】德玛仕 家用多功能电烤箱 48L大容量私房烘焙蛋糕披萨面包商用烤箱 独立控温热风循环 48L家用烤箱（3-5人）GD48DRCL</t>
  </si>
  <si>
    <t>德玛仕(DEMASHI)开水器商用电热开水机全自动进水不锈钢烧水器开水炉热水桶学校工厂工地饭店饮水机 40L/H供40-60人（220V)</t>
  </si>
  <si>
    <t>德玛仕（DEMASHI）【加厚全钢】 冷藏工作台冰柜 商用平冷操作台 保鲜柜冷柜冷冻厨房奶茶店冰箱 豪华款冷藏+冷冻1.5*0.6*0.8米</t>
  </si>
  <si>
    <t>德玛仕（DEMASHI）商用消毒柜立式双开门大容量酒店餐厅食堂饭店餐具茶杯双门保洁柜消毒碗柜不锈钢玻璃对开门碗筷柜 单门六层丨整机一体XDZ380-F3</t>
  </si>
  <si>
    <t>德玛仕（DEMASHI）直饮机商用开水器商用净水器烧水机学校医院工厂公司办公室用 直饮水机商用 加热净饮一体饮水机</t>
  </si>
  <si>
    <t>德玛仕（DEMASHI） 电磁炉家用大功率电磁灶凹面套装小型炒菜炉火锅炉大火力爆炒凹槽电炒锅 凹面|3500W火力|配凹面炒锅</t>
  </si>
  <si>
    <t>德玛仕（DEMASHI） 电磁炉家用大功率电磁灶凹面套装小型炒菜炉火锅炉大火力爆炒凹槽电炒锅 凹面|3500W火力|配炒锅+锅盖锅铲</t>
  </si>
  <si>
    <t>德玛仕（DEMASHI）【热风循环】烤箱商用大容量风炉大型烘焙电烤箱热风循环披萨面包60升月饼烤箱 【风炉】5层同烤丨喷雾加湿</t>
  </si>
  <si>
    <t>德玛仕（DEMASHI）电磁炉家用大功率电磁灶3500W爆炒电炒炉炒菜电磁炉火锅电炒锅【官方直营 全铜线圈】 3500W平面丨双控系统丨爆炒熬煮</t>
  </si>
  <si>
    <t>德玛仕(DEMASHI)豆浆机商用家用早餐店用大容量破壁机沙冰机现磨免滤全自动大功率料理双杯商用破壁机 【4.5L双杯丨商用破壁】YL-BS22 【店长推荐】</t>
  </si>
  <si>
    <t>德玛仕（DEMASHI）豆浆机商用早餐店用全自动 破壁加热免煮保温一体学校食堂豆浆机 大功率大容量无渣免滤磨浆机 6升丨商用容量丨免滤不加热</t>
  </si>
  <si>
    <t>德玛仕（DEMASHI）豆浆机商用早餐店用全自动 破壁加热免煮保温一体学校食堂豆浆机 大功率大容量无渣免滤磨浆机 3.5L丨非加热款丨商用容量出浆快</t>
  </si>
  <si>
    <t>德玛仕（DEMASHI）消毒柜家用立式消毒柜商用碗柜餐具厨房柜大型容量紫外线杯子餐饮食堂办公室农村用 12-50人丨紫外线消毒丨XDZ380-Z1M</t>
  </si>
  <si>
    <t>德玛仕（DEMASHI）直饮机商用开水器商用净水器烧水机学校医院工厂办公室用直饮水机加热一体商用净饮一体直饮水机 一开一温 | 五级超滤【背板款】</t>
  </si>
  <si>
    <t>德玛仕（DEMASHI）商用消毒柜 商用紫外线双开门消毒柜立式500L大容量烘干餐饮酒店碗筷食堂饭店厨房用餐具消毒碗柜 500L新升级不锈钢层架丨50-170人</t>
  </si>
  <si>
    <t>德玛仕（DEMASHI）电磁炉家用大功率电磁灶3500W爆炒电炒炉炒菜电磁炉火锅电炒锅【官方直营 全铜线圈】 3500W平面丨双控系统丨爆炒套餐</t>
  </si>
  <si>
    <t>德玛仕（DEMASHI）直饮机商用开水器商用净水器烧水机学校医院工厂公司办公室用 直饮水机商用 加热净饮一体饮水机 四级超滤丨供8-16人丨YSJ-04U5-C2</t>
  </si>
  <si>
    <t>德玛仕（DEMASHI）清洗机蒸汽清洁机高温蒸汽清洁机油烟机洗衣机热水器空调家电多功能一体机清洗设备 【[配礼包|约12KG蒸汽|手控喷枪】KY-H10</t>
  </si>
  <si>
    <t>FCS</t>
  </si>
  <si>
    <t>德玛仕（DEMASHI）豆浆机商用大容量 全自动加热磨煮一体机破壁机干豆湿豆两用 45-100人早餐店打米糊多功能单位食堂 20升免滤款丨304机头丨一键自动清洗</t>
  </si>
  <si>
    <t>德玛仕（DEMASHI）豆浆机商用大容量 全自动加热磨煮一体机破壁机干豆湿豆两用 45-100人早餐店打米糊多功能单位食堂 20升高配款丨304内胆+滤网丨24小时预约</t>
  </si>
  <si>
    <t>德玛仕（DEMASHI）豆浆机商用大容量 全自动加热磨煮一体机破壁机干豆湿豆两用 45-100人早餐店打米糊多功能单位食堂 15升高配款丨304内胆+滤网丨24小时预约</t>
  </si>
  <si>
    <t>德玛仕（DEMASHI）豆浆机商用大容量 全自动加热磨煮一体机破壁机干豆湿豆两用 45-100人早餐店打米糊多功能单位食堂 10.5升高配款丨304内胆+滤网丨24小时预约</t>
  </si>
  <si>
    <t>德玛仕（DEMASHI）豆浆机商用大容量 全自动加热磨煮一体机破壁机干豆湿豆两用 45-100人早餐店打米糊多功能单位食堂 15升免滤款丨304机头丨一键自动清洗</t>
  </si>
  <si>
    <t>德玛仕（DEMASHI）豆浆机商用大容量 全自动加热磨煮一体机破壁机干豆湿豆两用 45-100人早餐店打米糊多功能单位食堂 【10.5升餐饮爆款】香浓细腻豆浆</t>
  </si>
  <si>
    <t>德玛仕（DEMASHI）豆浆机商用大容量 全自动加热磨煮一体机破壁机干豆湿豆两用 45-100人早餐店打米糊多功能单位食堂 10.5升免滤款丨304机头丨一键自动清洗</t>
  </si>
  <si>
    <t>德玛仕（DEMASHI）电饭煲商用电饭锅食堂饭店酒店餐饮米饭保温桶蒸饭锅家用智能老式茶叶蛋锅多功能特大容量10人以上 9升| 8-20人用 |可煮5斤米</t>
  </si>
  <si>
    <t>德玛仕（DEMASHI）电饭煲商用电饭锅食堂饭店酒店餐饮米饭保温桶蒸饭锅家用智能老式茶叶蛋锅多功能特大容量10人以上 36升 | 30-52人用 | 煮13斤米|象牙白</t>
  </si>
  <si>
    <t>德玛仕（DEMASHI）电饭煲商用电饭锅食堂饭店酒店餐饮米饭保温桶蒸饭锅家用智能老式茶叶蛋锅多功能特大容量10人以上 21升 |24小时保温 | 25-40人 |轻奢蓝</t>
  </si>
  <si>
    <t>德玛仕（DEMASHI）电饭煲商用电饭锅食堂饭店酒店餐饮米饭保温桶蒸饭锅家用智能老式茶叶蛋锅多功能特大容量10人以上 13升 | 15-28人用 | 煮7斤米 |象牙白</t>
  </si>
  <si>
    <t>德玛仕（DEMASHI）电饭煲商用电饭锅食堂饭店酒店餐饮米饭保温桶蒸饭锅家用智能老式茶叶蛋锅多功能特大容量10人以上 23升+蒸笼 |25-40人用|煮10斤米|米白色</t>
  </si>
  <si>
    <t>德玛仕（DEMASHI）电饭煲商用电饭锅食堂饭店酒店餐饮米饭保温桶蒸饭锅家用智能老式茶叶蛋锅多功能特大容量10人以上 11升 | 10-24人|煮6斤米|高颜值星空灰</t>
  </si>
  <si>
    <t>德玛仕（DEMASHI）电饭煲商用电饭锅食堂饭店酒店餐饮米饭保温桶蒸饭锅家用智能老式茶叶蛋锅多功能特大容量10人以上 23升 | 25-40人用 | 煮10斤米|象牙白</t>
  </si>
  <si>
    <t>德玛仕（DEMASHI）电饭煲商用电饭锅食堂饭店酒店餐饮米饭保温桶蒸饭锅家用智能老式茶叶蛋锅多功能特大容量10人以上 13升 | 微压精煮 | 15-28人用</t>
  </si>
  <si>
    <t>德玛仕（DEMASHI）电饭煲商用电饭锅食堂饭店酒店餐饮米饭保温桶蒸饭锅家用智能老式茶叶蛋锅多功能特大容量10人以上 42升 | 40-60人用 | 煮15斤米|象牙白</t>
  </si>
  <si>
    <t>德玛仕（DEMASHI）电饭煲商用电饭锅食堂饭店酒店餐饮米饭保温桶蒸饭锅家用智能老式茶叶蛋锅多功能特大容量10人以上 18升 | 微压精煮 | 20-32人用</t>
  </si>
  <si>
    <t>德玛仕（DEMASHI）电饭煲商用电饭锅食堂饭店酒店餐饮米饭保温桶蒸饭锅家用智能老式茶叶蛋锅多功能特大容量10人以上 18升+蒸笼 | 20-32人用|煮8斤米|米白色</t>
  </si>
  <si>
    <t>德玛仕（DEMASHI）电饭煲商用电饭锅食堂饭店酒店餐饮米饭保温桶蒸饭锅家用智能老式茶叶蛋锅多功能特大容量10人以上 9升+蒸笼 | 8-20人用 | 煮5斤米|米白色</t>
  </si>
  <si>
    <t>德玛仕（DEMASHI）电饭煲商用电饭锅食堂饭店酒店餐饮米饭保温桶蒸饭锅家用智能老式茶叶蛋锅多功能特大容量10人以上 11升+蒸笼 | 10-24人用|煮6斤米|米白色</t>
  </si>
  <si>
    <t>德玛仕（DEMASHI）电饭煲商用电饭锅食堂饭店酒店餐饮米饭保温桶蒸饭锅家用智能老式茶叶蛋锅多功能特大容量10人以上 16升智能预约|微压精煮|供20-32人</t>
  </si>
  <si>
    <t>德玛仕（DEMASHI）电饭煲商用电饭锅食堂饭店酒店餐饮米饭保温桶蒸饭锅家用智能老式茶叶蛋锅多功能特大容量10人以上 18升 | 20-32人用|煮8斤米|高颜值星空灰</t>
  </si>
  <si>
    <t>德玛仕（DEMASHI）电饭煲商用电饭锅食堂饭店酒店餐饮米饭保温桶蒸饭锅家用智能老式茶叶蛋锅多功能特大容量10人以上 11升 | 微压精煮 | 10-24人用</t>
  </si>
  <si>
    <t>德玛仕（DEMASHI）电饭煲商用电饭锅食堂饭店酒店餐饮米饭保温桶蒸饭锅家用智能老式茶叶蛋锅多功能特大容量10人以上 19升智能预约|微压精煮|供25-40人</t>
  </si>
  <si>
    <t>德玛仕（DEMASHI）电饭煲商用电饭锅食堂饭店酒店餐饮米饭保温桶蒸饭锅家用智能老式茶叶蛋锅多功能特大容量10人以上 18升 |  20-32人用 | 煮8斤米|象牙白</t>
  </si>
  <si>
    <t>德玛仕（DEMASHI）电饭煲商用电饭锅食堂饭店酒店餐饮米饭保温桶蒸饭锅家用智能老式茶叶蛋锅多功能特大容量10人以上 13升 | 24小时保温 | 15-28人|轻奢蓝</t>
  </si>
  <si>
    <t>德玛仕（DEMASHI）电饭煲商用电饭锅食堂饭店酒店餐饮米饭保温桶蒸饭锅家用智能老式茶叶蛋锅多功能特大容量10人以上 11升  | 10-24人用 | 煮6斤米|象牙白</t>
  </si>
  <si>
    <t>德玛仕（DEMASHI）电饭煲商用电饭锅食堂饭店酒店餐饮米饭保温桶蒸饭锅家用智能老式茶叶蛋锅多功能特大容量10人以上 13升+蒸笼 | 5-28人用 |煮7斤米|米白色</t>
  </si>
  <si>
    <t>德玛仕（DEMASHI）电饭煲商用电饭锅食堂饭店酒店餐饮米饭保温桶蒸饭锅家用智能老式茶叶蛋锅多功能特大容量10人以上 16升 | 24小时保温 | 20-32人|轻奢蓝</t>
  </si>
  <si>
    <t>德玛仕（DEMASHI）开水器商用开水机步进式学校全自动烧水器饮水机公司工业电热烧水机奶茶店热水箱器工厂宿舍开水炉 30L/h | 机械指针 |实时温度J20T-Z1</t>
  </si>
  <si>
    <t>德玛仕（DEMASHI）开水器商用开水机步进式学校全自动烧水器饮水机公司工业电热烧水机奶茶店热水箱器工厂宿舍开水炉 35L/h出水量丨外置滤款丨KSQ-25HB1</t>
  </si>
  <si>
    <t>德玛仕（DEMASHI）开水器商用开水机步进式学校全自动烧水器饮水机公司工业电热烧水机奶茶店热水箱器工厂宿舍开水炉 40L/h | 机械指针| 实时温度J30T-Z1</t>
  </si>
  <si>
    <t>德玛仕（DEMASHI）开水器商用开水机步进式学校全自动烧水器饮水机公司工业电热烧水机奶茶店热水箱器工厂宿舍开水炉 30L/h|数显款智能定时|可调温 J20T-K1</t>
  </si>
  <si>
    <t>德玛仕（DEMASHI）开水器商用开水机步进式学校全自动烧水器饮水机公司工业电热烧水机奶茶店热水箱器工厂宿舍开水炉 40L/h|数显款智能定时|可调温 J30T-K1</t>
  </si>
  <si>
    <t>德玛仕（DEMASHI）开水器商用开水机步进式学校全自动烧水器饮水机公司工业电热烧水机奶茶店热水箱器工厂宿舍开水炉 40L/h出水量丨内置款丨YT-3K(30F)</t>
  </si>
  <si>
    <t>德玛仕（DEMASHI）开水器商用开水机步进式学校全自动烧水器饮水机公司工业电热烧水机奶茶店热水箱器工厂宿舍开水炉 【热销款】35L/h出水量丨内置款丨2K（20F）</t>
  </si>
  <si>
    <t>德玛仕（DEMASHI）商用电饼铛双面加热大号全自动智能摆摊早餐水煎包食堂专用食品级煎饼机烙饼机酱香饼烤饼机多功能 【单位食堂】69cm大锅径丨380V</t>
  </si>
  <si>
    <t>德玛仕（DEMASHI）商用电饼铛双面加热大号全自动智能摆摊早餐水煎包食堂专用食品级煎饼机烙饼机酱香饼烤饼机多功能 【立式煎饼】58cm锅径丨220V</t>
  </si>
  <si>
    <t>德玛仕（DEMASHI）商用电饼铛双面加热大号全自动智能摆摊早餐水煎包食堂专用食品级煎饼机烙饼机酱香饼烤饼机多功能 【悬浮煎包】58cm锅径丨220V</t>
  </si>
  <si>
    <t>德玛仕（DEMASHI）商用电饼铛双面加热大号全自动智能摆摊早餐水煎包食堂专用食品级煎饼机烙饼机酱香饼烤饼机多功能 【悬浮煎包】58cm锅径丨380V</t>
  </si>
  <si>
    <t>德玛仕（DEMASHI）商用电饼铛双面加热大号全自动智能摆摊早餐水煎包食堂专用食品级煎饼机烙饼机酱香饼烤饼机多功能 【立式煎饼】58cm锅径丨380V</t>
  </si>
  <si>
    <t>德玛仕（DEMASHI）商用电饼铛双面加热大号全自动智能摆摊早餐水煎包食堂专用食品级煎饼机烙饼机酱香饼烤饼机多功能 【台式煎包】41cm锅径丨220V</t>
  </si>
  <si>
    <t>德玛仕（DEMASHI）商用电饭煲 低糖微压电饭锅大容量不粘锅食堂酒店饭店10-30人以上智能定时米饭保温桶茶叶蛋锅蒸饭 13升 | 微压精煮款 | 15-28人用</t>
  </si>
  <si>
    <t>德玛仕（DEMASHI）商用电饭煲 低糖微压电饭锅大容量不粘锅食堂酒店饭店10-30人以上智能定时米饭保温桶茶叶蛋锅蒸饭 19升 | 智能预约 | 微压精煮|供25-40人</t>
  </si>
  <si>
    <t>德玛仕（DEMASHI）商用电饭煲 低糖微压电饭锅大容量不粘锅食堂酒店饭店10-30人以上智能定时米饭保温桶茶叶蛋锅蒸饭 11升 | 微压精煮款 |  10-24人用</t>
  </si>
  <si>
    <t>德玛仕（DEMASHI）商用电饭煲 低糖微压电饭锅大容量不粘锅食堂酒店饭店10-30人以上智能定时米饭保温桶茶叶蛋锅蒸饭 16升 | 智能预约 | 微压精煮|供20-32人</t>
  </si>
  <si>
    <t>德玛仕（DEMASHI）商用电饭煲 低糖微压电饭锅大容量不粘锅食堂酒店饭店10-30人以上智能定时米饭保温桶茶叶蛋锅蒸饭 18升 | 微压精煮款 | 20-32人用</t>
  </si>
  <si>
    <t>德玛仕（DEMASHI）商用电磁炉3500W大功率平面全铜线圈猛火电磁炉锅电磁锅炒菜电炒炉锅家用厨房电炉子电锅电磁炉灶 3500W配炒锅套餐丨旋钮丨QT-3500E1</t>
  </si>
  <si>
    <t>德玛仕（DEMASHI）商用电磁炉3500W大功率平面全铜线圈猛火电磁炉锅电磁锅炒菜电炒炉锅家用厨房电炉子电锅电磁炉灶 3500W配锅丨按键操控丨35P6-CM1</t>
  </si>
  <si>
    <t>德玛仕（DEMASHI）商用电磁炉3500W大功率平面全铜线圈猛火电磁炉锅电磁锅炒菜电炒炉锅家用厨房电炉子电锅电磁炉灶 3500W丨全机身不锈钢丨TT-3500B</t>
  </si>
  <si>
    <t>德玛仕（DEMASHI）商用电磁炉3500W大功率平面全铜线圈猛火电磁炉锅电磁锅炒菜电炒炉锅家用厨房电炉子电锅电磁炉灶 3500W凹面配炒锅丨触屏操控丨BC-35G1</t>
  </si>
  <si>
    <t>德玛仕（DEMASHI）商用电磁炉3500W大功率平面全铜线圈猛火电磁炉锅电磁锅炒菜电炒炉锅家用厨房电炉子电锅电磁炉灶 3500W配汤锅丨触屏操控丨BT-35G1</t>
  </si>
  <si>
    <t>德玛仕（DEMASHI）商用电磁炉3500W大功率平面全铜线圈猛火电磁炉锅电磁锅炒菜电炒炉锅家用厨房电炉子电锅电磁炉灶 3500W | 按键操控 | DCL-CM1</t>
  </si>
  <si>
    <t>德玛仕（DEMASHI）商用电磁炉3500W大功率平面全铜线圈猛火电磁炉锅电磁锅炒菜电炒炉锅家用厨房电炉子电锅电磁炉灶 3500W平面丨配全套32cm炒锅丨智能触控</t>
  </si>
  <si>
    <t>德玛仕（DEMASHI）商用电磁炉3500W大功率平面全铜线圈猛火电磁炉锅电磁锅炒菜电炒炉锅家用厨房电炉子电锅电磁炉灶 3500W凹面配炒锅汤锅丨触屏操控丨BC-35G1</t>
  </si>
  <si>
    <t>德玛仕（DEMASHI）商用电磁炉3500W大功率平面全铜线圈猛火电磁炉锅电磁锅炒菜电炒炉锅家用厨房电炉子电锅电磁炉灶 3500W平面丨配炒锅+汤桶丨智能触控</t>
  </si>
  <si>
    <t>德玛仕（DEMASHI）商用电磁炉3500W大功率平面全铜线圈猛火电磁炉锅电磁锅炒菜电炒炉锅家用厨房电炉子电锅电磁炉灶 3500W热销款丨旋钮操控丨TT-3500AX</t>
  </si>
  <si>
    <t>德玛仕（DEMASHI）商用电磁炉3500W大功率平面全铜线圈猛火电磁炉锅电磁锅炒菜电炒炉锅家用厨房电炉子电锅电磁炉灶 3500W丨按键操控丨BT-3500A</t>
  </si>
  <si>
    <t>德玛仕（DEMASHI）商用电磁炉3500W大功率平面全铜线圈猛火电磁炉锅电磁锅炒菜电炒炉锅家用厨房电炉子电锅电磁炉灶 3500W平面丨配汤桶丨BT-35G1</t>
  </si>
  <si>
    <t>德玛仕（DEMASHI）商用电磁炉3500W大功率平面全铜线圈猛火电磁炉锅电磁锅炒菜电炒炉锅家用厨房电炉子电锅电磁炉灶 3500W平面丨配煎锅丨智能触控</t>
  </si>
  <si>
    <t>德玛仕（DEMASHI）商用电磁炉3500W大功率平面全铜线圈猛火电磁炉锅电磁锅炒菜电炒炉锅家用厨房电炉子电锅电磁炉灶 3500W配炒锅套餐丨按键操控丨BT-3500A</t>
  </si>
  <si>
    <t>德玛仕（DEMASHI）商用电磁炉3500W大功率平面全铜线圈猛火电磁炉锅电磁锅炒菜电炒炉锅家用厨房电炉子电锅电磁炉灶 3500W配炒锅丨按键操控丨BT-3500A</t>
  </si>
  <si>
    <t>德玛仕（DEMASHI）商用电磁炉3500W大功率平面全铜线圈猛火电磁炉锅电磁锅炒菜电炒炉锅家用厨房电炉子电锅电磁炉灶 3500W配炒锅汤桶丨按键操控丨BT-3500A</t>
  </si>
  <si>
    <t>德玛仕（DEMASHI）商用电磁炉3500W大功率平面全铜线圈猛火电磁炉锅电磁锅炒菜电炒炉锅家用厨房电炉子电锅电磁炉灶 3500W配炒锅丨旋钮操控丨QT-3500E1</t>
  </si>
  <si>
    <t>德玛仕（DEMASHI）商用电磁炉3500W大功率平面全铜线圈猛火电磁炉锅电磁锅炒菜电炒炉锅家用厨房电炉子电锅电磁炉灶 3500W丨按键操控丨QT-3500</t>
  </si>
  <si>
    <t>德玛仕（DEMASHI）商用电磁炉3500W大功率平面全铜线圈猛火电磁炉锅电磁锅炒菜电炒炉锅家用厨房电炉子电锅电磁炉灶 3500W配汤桶丨按键操控丨BT-3500A</t>
  </si>
  <si>
    <t>德玛仕（DEMASHI）商用电磁炉3500W大功率平面全铜线圈猛火电磁炉锅电磁锅炒菜电炒炉锅家用厨房电炉子电锅电磁炉灶 3500W丨旋钮操控丨QT-3500N</t>
  </si>
  <si>
    <t>德玛仕（DEMASHI）商用电磁炉3500W大功率平面全铜线圈猛火电磁炉锅电磁锅炒菜电炒炉锅家用厨房电炉子电锅电磁炉灶 3500W超薄款丨触屏操控丨QT-35H2</t>
  </si>
  <si>
    <t>德玛仕（DEMASHI）商用电磁炉3500W大功率平面全铜线圈猛火电磁炉锅电磁锅炒菜电炒炉锅家用厨房电炉子电锅电磁炉灶 3500W丨旋钮操控丨QT-3500Q1</t>
  </si>
  <si>
    <t>德玛仕（DEMASHI）商用电磁炉3500W大功率平面全铜线圈猛火电磁炉锅电磁锅炒菜电炒炉锅家用厨房电炉子电锅电磁炉灶 3500W配煎锅丨旋钮操控丨QT-3500E1</t>
  </si>
  <si>
    <t>德玛仕（DEMASHI）商用电磁炉3500W大功率平面全铜线圈猛火电磁炉锅电磁锅炒菜电炒炉锅家用厨房电炉子电锅电磁炉灶 3500W配汤锅煎锅丨旋钮操控丨QT-3500E1</t>
  </si>
  <si>
    <t>德玛仕（DEMASHI）商用电磁炉3500W大功率平面全铜线圈猛火电磁炉锅电磁锅炒菜电炒炉锅家用厨房电炉子电锅电磁炉灶 【热销爆款】3500W温度显示丨旋钮操控</t>
  </si>
  <si>
    <t>德玛仕（DEMASHI）商用电磁炉3500W大功率平面全铜线圈猛火电磁炉锅电磁锅炒菜电炒炉锅家用厨房电炉子电锅电磁炉灶 3500W配汤桶丨旋钮操控丨QT-3500E1</t>
  </si>
  <si>
    <t>德玛仕（DEMASHI）商用电磁炉3500W大功率平面全铜线圈猛火电磁炉锅电磁锅炒菜电炒炉锅家用厨房电炉子电锅电磁炉灶 【店铺爆款】3500W全钢机身丨智能触控</t>
  </si>
  <si>
    <t>德玛仕（DEMASHI）商用电磁炉3500W大功率平面全铜线圈猛火电磁炉锅电磁锅炒菜电炒炉锅家用厨房电炉子电锅电磁炉灶 3500W配汤锅丨旋钮操控丨QT-3500E1</t>
  </si>
  <si>
    <t>德玛仕（DEMASHI）商用电磁炉3500W大功率平面全铜线圈猛火电磁炉锅电磁锅炒菜电炒炉锅家用厨房电炉子电锅电磁炉灶 3500W平面丨配32cm炒锅丨丨智能触控</t>
  </si>
  <si>
    <t>德玛仕（DEMASHI）速溶咖啡机办公室商用全自动多功能立式热饮料机奶茶机果汁饮水机冷热双温一体机售货机制冷售卖机 底座丨DZ04【适配F604S】</t>
  </si>
  <si>
    <t>德玛仕（DEMASHI）速溶咖啡机办公室商用全自动多功能立式热饮料机奶茶机果汁饮水机冷热双温一体机售货机制冷售卖机 底座丨DZ05【适配F503】</t>
  </si>
  <si>
    <t>德玛仕（DEMASHI）速溶咖啡机办公室商用全自动多功能立式热饮料机奶茶机果汁饮水机冷热双温一体机售货机制冷售卖机 台式冷热2种口味咖啡机丨SML-F302</t>
  </si>
  <si>
    <t>德玛仕（DEMASHI）速溶咖啡机办公室商用全自动多功能立式热饮料机奶茶机果汁饮水机冷热双温一体机售货机制冷售卖机 立式冷热3种口味咖啡机丨F603S+DZ03</t>
  </si>
  <si>
    <t>德玛仕（DEMASHI）速溶咖啡机办公室商用全自动多功能立式热饮料机奶茶机果汁饮水机冷热双温一体机售货机制冷售卖机 台式冷热3种口味丨咖啡机丨SML-F603S</t>
  </si>
  <si>
    <t>德玛仕（DEMASHI）速溶咖啡机办公室商用全自动多功能立式热饮料机奶茶机果汁饮水机冷热双温一体机售货机制冷售卖机 底座丨DZ03【适配201S/302/F603S】</t>
  </si>
  <si>
    <t>德玛仕（DEMASHI）速溶咖啡机办公室商用全自动多功能立式热饮料机奶茶机果汁饮水机冷热双温一体机售货机制冷售卖机 台式冷热4种口味丨咖啡机丨SML-F604S</t>
  </si>
  <si>
    <t>德玛仕（DEMASHI）速溶咖啡机办公室商用全自动多功能立式热饮料机奶茶机果汁饮水机冷热双温一体机售货机制冷售卖机 立式冷热4种口味咖啡机丨F604S+DZ04</t>
  </si>
  <si>
    <t>德玛仕（DEMASHI）速溶咖啡机办公室商用全自动多功能立式热饮料机奶茶机果汁饮水机冷热双温一体机售货机制冷售卖机 立式冷热2种味咖啡机丨F302+DZ03</t>
  </si>
  <si>
    <t>德玛仕（DEMASHI）电热开水桶商用开水器奶茶店加热保温桶直饮水机餐厅烧水桶工厂饭店烧水器开水箱机热水桶加热桶 15L容量丨304内胆丨手动加水丨KST-30L</t>
  </si>
  <si>
    <t>德玛仕（DEMASHI）电热开水桶商用开水器奶茶店加热保温桶直饮水机餐厅烧水桶工厂饭店烧水器开水箱机热水桶加热桶 13L容量丨304内胆丨手动加水丨KST-20L</t>
  </si>
  <si>
    <t>德玛仕（DEMASHI）电热开水桶商用开水器奶茶店加热保温桶直饮水机餐厅烧水桶工厂饭店烧水器开水箱机热水桶加热桶 15L容量丨304不锈钢内胆丨KST-35A</t>
  </si>
  <si>
    <t>德玛仕（DEMASHI）电热开水桶商用开水器奶茶店加热保温桶直饮水机餐厅烧水桶工厂饭店烧水器开水箱机热水桶加热桶 12L容量丨304不锈钢内胆丨KST-25A</t>
  </si>
  <si>
    <t>德玛仕（DEMASHI）电磁炉商用3500w大功率全铜线圈凹面电炒锅家用电磁灶猛火一体电炉灶厨房食堂电磁锅多功能电锅灶 3500W凹面丨配全套炒煮套餐丨双旋钮</t>
  </si>
  <si>
    <t>德玛仕（DEMASHI）电磁炉商用3500w大功率全铜线圈凹面电炒锅家用电磁灶猛火一体电炉灶厨房食堂电磁锅多功能电锅灶 3500W配整套丨旋钮全钢丨TC-3500N</t>
  </si>
  <si>
    <t>德玛仕（DEMASHI）电磁炉商用3500w大功率全铜线圈凹面电炒锅家用电磁灶猛火一体电炉灶厨房食堂电磁锅多功能电锅灶 3500W配炒锅套餐丨按键半钢丨BC-3500A</t>
  </si>
  <si>
    <t>德玛仕（DEMASHI）电磁炉商用3500w大功率全铜线圈凹面电炒锅家用电磁灶猛火一体电炉灶厨房食堂电磁锅多功能电锅灶 3500W配双锅丨旋钮全钢丨TC-3500N</t>
  </si>
  <si>
    <t>德玛仕（DEMASHI）电磁炉商用3500w大功率全铜线圈凹面电炒锅家用电磁灶猛火一体电炉灶厨房食堂电磁锅多功能电锅灶 3500W凹面丨配全套32cm炒锅丨双旋钮</t>
  </si>
  <si>
    <t>德玛仕（DEMASHI）电磁炉商用3500w大功率全铜线圈凹面电炒锅家用电磁灶猛火一体电炉灶厨房食堂电磁锅多功能电锅灶 3500W丨旋钮半钢丨QC-3500E1</t>
  </si>
  <si>
    <t>德玛仕（DEMASHI）电磁炉商用3500w大功率全铜线圈凹面电炒锅家用电磁灶猛火一体电炉灶厨房食堂电磁锅多功能电锅灶 3500W凹面丨配32cm炒锅丨双旋钮半钢</t>
  </si>
  <si>
    <t>德玛仕（DEMASHI）电磁炉商用3500w大功率全铜线圈凹面电炒锅家用电磁灶猛火一体电炉灶厨房食堂电磁锅多功能电锅灶 3500W配炒锅蒸锅丨按键半钢丨BC-3500A</t>
  </si>
  <si>
    <t>德玛仕（DEMASHI）电磁炉商用3500w大功率全铜线圈凹面电炒锅家用电磁灶猛火一体电炉灶厨房食堂电磁锅多功能电锅灶 3500W凹面丨配炒锅+汤锅丨双旋钮半钢</t>
  </si>
  <si>
    <t>德玛仕（DEMASHI）电磁炉商用3500w大功率全铜线圈凹面电炒锅家用电磁灶猛火一体电炉灶厨房食堂电磁锅多功能电锅灶 3500W配32cm炒锅丨按键半钢加厚</t>
  </si>
  <si>
    <t>德玛仕（DEMASHI）电磁炉商用3500w大功率全铜线圈凹面电炒锅家用电磁灶猛火一体电炉灶厨房食堂电磁锅多功能电锅灶 3500W凹面丨配炒锅+汤锅丨双旋钮</t>
  </si>
  <si>
    <t>德玛仕（DEMASHI）电磁炉商用3500w大功率全铜线圈凹面电炒锅家用电磁灶猛火一体电炉灶厨房食堂电磁锅多功能电锅灶 蒸煮锅丨适用于德玛仕凹面电磁炉</t>
  </si>
  <si>
    <t>德玛仕（DEMASHI）电磁炉商用3500w大功率全铜线圈凹面电炒锅家用电磁灶猛火一体电炉灶厨房食堂电磁锅多功能电锅灶 3500W配锅丨旋钮半钢丨QC-3500E1</t>
  </si>
  <si>
    <t>德玛仕（DEMASHI）电磁炉商用3500w大功率全铜线圈凹面电炒锅家用电磁灶猛火一体电炉灶厨房食堂电磁锅多功能电锅灶 3500W凹面丨配全套32cm炒锅丨双旋钮半钢</t>
  </si>
  <si>
    <t>德玛仕（DEMASHI）电磁炉商用3500w大功率全铜线圈凹面电炒锅家用电磁灶猛火一体电炉灶厨房食堂电磁锅多功能电锅灶 3500W凹面丨承重80斤丨双旋钮半钢</t>
  </si>
  <si>
    <t>德玛仕（DEMASHI）电磁炉商用3500w大功率全铜线圈凹面电炒锅家用电磁灶猛火一体电炉灶厨房食堂电磁锅多功能电锅灶 3500W凹面丨配32cm炒锅丨双旋钮</t>
  </si>
  <si>
    <t>德玛仕（DEMASHI）电磁炉商用3500w大功率全铜线圈凹面电炒锅家用电磁灶猛火一体电炉灶厨房食堂电磁锅多功能电锅灶 3500W凹面丨温度显示丨双旋钮</t>
  </si>
  <si>
    <t>德玛仕（DEMASHI）电磁炉商用3500w大功率全铜线圈凹面电炒锅家用电磁灶猛火一体电炉灶厨房食堂电磁锅多功能电锅灶 3500W配38cm锅丨按键全钢丨TC-3500K</t>
  </si>
  <si>
    <t>德玛仕（DEMASHI）电磁炉商用3500w大功率全铜线圈凹面电炒锅家用电磁灶猛火一体电炉灶厨房食堂电磁锅多功能电锅灶 3500W配36cm锅丨按键全钢丨TC-3500A</t>
  </si>
  <si>
    <t>德玛仕（DEMASHI）电磁炉商用3500w大功率全铜线圈凹面电炒锅家用电磁灶猛火一体电炉灶厨房食堂电磁锅多功能电锅灶 3500W丨按键半钢加厚丨BC-3500A</t>
  </si>
  <si>
    <t>德玛仕（DEMASHI）电磁炉商用3500w大功率全铜线圈凹面电炒锅家用电磁灶猛火一体电炉灶厨房食堂电磁锅多功能电锅灶 3500W配38cm锅丨旋钮全钢丨TC-3500D</t>
  </si>
  <si>
    <t>德玛仕（DEMASHI）电磁炉商用3500w大功率全铜线圈凹面电炒锅家用电磁灶猛火一体电炉灶厨房食堂电磁锅多功能电锅灶 3500W配锅丨触屏全钢机身丨BC-35G1</t>
  </si>
  <si>
    <t>德玛仕（DEMASHI）电磁炉商用3500w大功率全铜线圈凹面电炒锅家用电磁灶猛火一体电炉灶厨房食堂电磁锅多功能电锅灶 【品酒会同款】3500W配45cm锅丨旋钮全钢</t>
  </si>
  <si>
    <t>德玛仕（DEMASHI）电磁炉商用3500w大功率全铜线圈凹面电炒锅家用电磁灶猛火一体电炉灶厨房食堂电磁锅多功能电锅灶 3500W配全套| 按键半钢丨BC-3500A</t>
  </si>
  <si>
    <t>德玛仕（DEMASHI）电磁炉商用3500w大功率全铜线圈凹面电炒锅家用电磁灶猛火一体电炉灶厨房食堂电磁锅多功能电锅灶 3500W配双锅丨触屏全钢机身丨BC-35G1</t>
  </si>
  <si>
    <t>德玛仕（DEMASHI）平面电磁炉商用3500W大功率家用电磁灶猛火爆炒一体机不锈钢全铜线圈电磁灶电炒锅电磁炉锅电炉灶 3500W送锅丨按键操控丨IH-QT-3500</t>
  </si>
  <si>
    <t>德玛仕（DEMASHI）平面电磁炉商用3500W大功率家用电磁灶猛火爆炒一体机不锈钢全铜线圈电磁灶电炒锅电磁炉锅电炉灶 3500W送锅丨按键操控丨35P6-CM1</t>
  </si>
  <si>
    <t>德玛仕（DEMASHI）平面电磁炉商用3500W大功率家用电磁灶猛火爆炒一体机不锈钢全铜线圈电磁灶电炒锅电磁炉锅电炉灶 3500W送锅丨旋钮操控丨IH-QT-3500N</t>
  </si>
  <si>
    <t>德玛仕（DEMASHI）平面电磁炉商用3500W大功率家用电磁灶猛火爆炒一体机不锈钢全铜线圈电磁灶电炒锅电磁炉锅电炉灶 3500W送汤桶丨按键操控丨IH-QT-3500</t>
  </si>
  <si>
    <t>德玛仕（DEMASHI）平面电磁炉商用3500W大功率家用电磁灶猛火爆炒一体机不锈钢全铜线圈电磁灶电炒锅电磁炉锅电炉灶 3500W送炒锅汤桶丨按键操控丨QT-3500</t>
  </si>
  <si>
    <t>德玛仕（DEMASHI）平面电磁炉商用3500W大功率家用电磁灶猛火爆炒一体机不锈钢全铜线圈电磁灶电炒锅电磁炉锅电炉灶 3500W送汤桶丨旋钮操控丨IH-QT-3500N</t>
  </si>
  <si>
    <t>德玛仕（DEMASHI）平面电磁炉商用3500W大功率家用电磁灶猛火爆炒一体机不锈钢全铜线圈电磁灶电炒锅电磁炉锅电炉灶 3500W单机丨按键操控丨IH-QT-3500</t>
  </si>
  <si>
    <t>德玛仕（DEMASHI）平面电磁炉商用3500W大功率家用电磁灶猛火爆炒一体机不锈钢全铜线圈电磁灶电炒锅电磁炉锅电炉灶 3500W送炒锅汤桶丨旋钮操控丨QT-3500N</t>
  </si>
  <si>
    <t>德玛仕（DEMASHI）平面电磁炉商用3500W大功率家用电磁灶猛火爆炒一体机不锈钢全铜线圈电磁灶电炒锅电磁炉锅电炉灶 3500W送炒锅汤桶丨按键操控丨35P6-CM1</t>
  </si>
  <si>
    <t>德玛仕（DEMASHI）平面电磁炉商用3500W大功率家用电磁灶猛火爆炒一体机不锈钢全铜线圈电磁灶电炒锅电磁炉锅电炉灶 3500W单机丨旋钮操控丨IH-QT-3500N</t>
  </si>
  <si>
    <t>德玛仕（DEMASHI）平面电磁炉商用3500W大功率家用电磁灶猛火爆炒一体机不锈钢全铜线圈电磁灶电炒锅电磁炉锅电炉灶 3500W送炒锅锅盖木铲丨按键 |35P6-CM1</t>
  </si>
  <si>
    <t>德玛仕（DEMASHI）平面电磁炉商用3500W大功率家用电磁灶猛火爆炒一体机不锈钢全铜线圈电磁灶电炒锅电磁炉锅电炉灶 3500W单机丨按键操控丨35P6-CM1</t>
  </si>
  <si>
    <t>德玛仕（DEMASHI）平面电磁炉商用3500W大功率家用电磁灶猛火爆炒一体机不锈钢全铜线圈电磁灶电炒锅电磁炉锅电炉灶 3500W送炒锅 |按键| DMS-DCL-CM1</t>
  </si>
  <si>
    <t>德玛仕（DEMASHI）平面电磁炉商用3500W大功率家用电磁灶猛火爆炒一体机不锈钢全铜线圈电磁灶电炒锅电磁炉锅电炉灶 3500W送炒锅汤桶 丨按键丨DCL-CM1</t>
  </si>
  <si>
    <t>德玛仕（DEMASHI）平面电磁炉商用3500W大功率家用电磁灶猛火爆炒一体机不锈钢全铜线圈电磁灶电炒锅电磁炉锅电炉灶 3500W送汤桶 |按键| DMS-DCL-CM1</t>
  </si>
  <si>
    <t>德玛仕（DEMASHI）平面电磁炉商用3500W大功率家用电磁灶猛火爆炒一体机不锈钢全铜线圈电磁灶电炒锅电磁炉锅电炉灶 3500W送汤桶丨按键操控丨35P6-CM1</t>
  </si>
  <si>
    <t>德玛仕（DEMASHI）茶杯消毒柜 台式桌面办公室茶具消毒柜杯子小型商用家用单门高温不锈钢免沥水二星消毒烘干一体机 B1丨30L紫外线二星丨约16个杯子</t>
  </si>
  <si>
    <t>德玛仕（DEMASHI）茶杯消毒柜 台式桌面办公室茶具消毒柜杯子小型商用家用单门高温不锈钢免沥水二星消毒烘干一体机 E1【70L茶水间用】立式上下分区（放30个茶杯）</t>
  </si>
  <si>
    <t>德玛仕（DEMASHI）茶杯消毒柜 台式桌面办公室茶具消毒柜杯子小型商用家用单门高温不锈钢免沥水二星消毒烘干一体机 B2丨45L紫外线二星丨约20个杯子</t>
  </si>
  <si>
    <t>德玛仕（DEMASHI）茶杯消毒柜 台式桌面办公室茶具消毒柜杯子小型商用家用单门高温不锈钢免沥水二星消毒烘干一体机 掀盖式丨33L层架可调丨约24个杯</t>
  </si>
  <si>
    <t>德玛仕（DEMASHI）茶杯消毒柜 台式桌面办公室茶具消毒柜杯子小型商用家用单门高温不锈钢免沥水二星消毒烘干一体机 D1丨13L总裁专用丨约放12个杯</t>
  </si>
  <si>
    <t>德玛仕（DEMASHI）茶杯消毒柜 台式桌面办公室茶具消毒柜杯子小型商用家用单门高温不锈钢免沥水二星消毒烘干一体机 D2丨22L自动保管丨约放16个杯</t>
  </si>
  <si>
    <t>德玛仕（DEMASHI）茶杯消毒柜 台式桌面办公室茶具消毒柜杯子小型商用家用单门高温不锈钢免沥水二星消毒烘干一体机 E3丨120L三档定时丨约50个杯子</t>
  </si>
  <si>
    <t>德玛仕（DEMASHI）茶杯消毒柜 台式桌面办公室茶具消毒柜杯子小型商用家用单门高温不锈钢免沥水二星消毒烘干一体机 F1丨35L紫外线二星丨约20个杯子</t>
  </si>
  <si>
    <t>德玛仕（DEMASHI）茶杯消毒柜 台式桌面办公室茶具消毒柜杯子小型商用家用单门高温不锈钢免沥水二星消毒烘干一体机 F3丨30L下拉门设计丨约20个杯子</t>
  </si>
  <si>
    <t>德玛仕（DEMASHI）茶杯消毒柜 台式桌面办公室茶具消毒柜杯子小型商用家用单门高温不锈钢免沥水二星消毒烘干一体机 E2【90L会议室用】高温二星 | 40个茶杯</t>
  </si>
  <si>
    <t>德玛仕（DEMASHI）茶杯消毒柜 台式桌面办公室茶具消毒柜杯子小型商用家用单门高温不锈钢免沥水二星消毒烘干一体机 C2丨30L简约洁白丨约16个杯子</t>
  </si>
  <si>
    <t>德玛仕（DEMASHI）茶杯消毒柜 台式桌面办公室茶具消毒柜杯子小型商用家用单门高温不锈钢免沥水二星消毒烘干一体机 A1【5A办公室用22升】智能触控（8-16个杯）</t>
  </si>
  <si>
    <t>德玛仕（DEMASHI）茶杯消毒柜 台式桌面办公室茶具消毒柜杯子小型商用家用单门高温不锈钢免沥水二星消毒烘干一体机 C1丨30L触控定时丨约放16个杯子</t>
  </si>
  <si>
    <t>德玛仕（DEMASHI）茶杯消毒柜 台式桌面办公室茶具消毒柜杯子小型商用家用单门高温不锈钢免沥水二星消毒烘干一体机 B4丨55L紫外线热风丨约放36个杯</t>
  </si>
  <si>
    <t>德玛仕（DEMASHI）茶杯消毒柜 台式桌面办公室茶具消毒柜杯子小型商用家用单门高温不锈钢免沥水二星消毒烘干一体机 A3【55L-高温二星】智能触控（放30个杯子）</t>
  </si>
  <si>
    <t>德玛仕（DEMASHI）茶杯消毒柜 台式桌面办公室茶具消毒柜杯子小型商用家用单门高温不锈钢免沥水二星消毒烘干一体机 F5丨65L上下室二星丨约放34个杯</t>
  </si>
  <si>
    <t>德玛仕（DEMASHI）茶杯消毒柜 台式桌面办公室茶具消毒柜杯子小型商用家用单门高温不锈钢免沥水二星消毒烘干一体机 A2【45L-高温二星】智能触控（约放24个杯子）</t>
  </si>
  <si>
    <t>德玛仕（DEMASHI）茶杯消毒柜 台式桌面办公室茶具消毒柜杯子小型商用家用单门高温不锈钢免沥水二星消毒烘干一体机 F2丨55L紫外线热风丨约30个杯子</t>
  </si>
  <si>
    <t>德玛仕（DEMASHI）茶杯消毒柜 台式桌面办公室茶具消毒柜杯子小型商用家用单门高温不锈钢免沥水二星消毒烘干一体机 F4丨30L木纹设计丨约放20个杯子</t>
  </si>
  <si>
    <t>德玛仕（DEMASHI）绞肉机商用家用大容量大功率多功能电动不锈钢搅拌机碎肉机打蒜绞馅碎菜碎肉打浆机牛肉铺学校食堂 不锈钢款｜绞肉量240斤/小时｜YF-JR13</t>
  </si>
  <si>
    <t>德玛仕（DEMASHI）绞肉机商用家用大容量大功率多功能电动不锈钢搅拌机碎肉机打蒜绞馅碎菜碎肉打浆机牛肉铺学校食堂 精铸钢｜绞肉量440斤/小时｜YF-JR22</t>
  </si>
  <si>
    <t>德玛仕（DEMASHI）绞肉机商用家用大容量大功率多功能电动不锈钢搅拌机碎肉机打蒜绞馅碎菜碎肉打浆机牛肉铺学校食堂 6升菜肉同绞｜304不锈钢｜JR-06</t>
  </si>
  <si>
    <t>德玛仕（DEMASHI）绞肉机商用家用大容量大功率多功能电动不锈钢搅拌机碎肉机打蒜绞馅碎菜碎肉打浆机牛肉铺学校食堂 绞肉370斤/H｜切肉520kg/H｜JR-20A</t>
  </si>
  <si>
    <t>德玛仕（DEMASHI）绞肉机商用家用大容量大功率多功能电动不锈钢搅拌机碎肉机打蒜绞馅碎菜碎肉打浆机牛肉铺学校食堂 10升菜肉同绞｜304不锈钢｜JR100A</t>
  </si>
  <si>
    <t>德玛仕（DEMASHI）绞肉机商用家用大容量大功率多功能电动不锈钢搅拌机碎肉机打蒜绞馅碎菜碎肉打浆机牛肉铺学校食堂 6升双刀俎｜菜肉同绞｜304不锈钢｜JR-06</t>
  </si>
  <si>
    <t>德玛仕（DEMASHI）绞肉机商用家用大容量大功率多功能电动不锈钢搅拌机碎肉机打蒜绞馅碎菜碎肉打浆机牛肉铺学校食堂 精铸钢款｜绞肉量240斤/小时｜YF-JR12</t>
  </si>
  <si>
    <t>德玛仕（DEMASHI）绞肉机商用家用大容量大功率多功能电动不锈钢搅拌机碎肉机打蒜绞馅碎菜碎肉打浆机牛肉铺学校食堂 绞肉量500斤/h｜304不锈钢｜JR-22F</t>
  </si>
  <si>
    <t>德玛仕（DEMASHI）绞肉机商用家用大容量大功率多功能电动不锈钢搅拌机碎肉机打蒜绞馅碎菜碎肉打浆机牛肉铺学校食堂 6升三套刀俎｜菜肉同绞｜304不锈钢｜JR-06</t>
  </si>
  <si>
    <t>德玛仕（DEMASHI）绞肉机商用家用大容量大功率多功能电动不锈钢搅拌机碎肉机打蒜绞馅碎菜碎肉打浆机牛肉铺学校食堂 绞肉量1000斤/h｜304不锈钢｜JR-32F</t>
  </si>
  <si>
    <t>德玛仕（DEMASHI）绞肉机商用家用大容量大功率多功能电动不锈钢搅拌机碎肉机打蒜绞馅碎菜碎肉打浆机牛肉铺学校食堂 绞肉300斤/h｜304不锈钢｜｜JR-12F</t>
  </si>
  <si>
    <t>德玛仕（DEMASHI）绞肉机商用家用大容量大功率多功能电动不锈钢搅拌机碎肉机打蒜绞馅碎菜碎肉打浆机牛肉铺学校食堂 384斤/h｜单位食堂｜满足380人｜JR22B</t>
  </si>
  <si>
    <t>德玛仕（DEMASHI）商用电磁炉灶大功率全铜线圈猛火爆炒电磁灶电炉灶全钢机身多档位厨房炒菜电池炉灶多功能一体电锅 6000W凹面丨磁控款丨220V丨TC-6000W</t>
  </si>
  <si>
    <t>德玛仕（DEMASHI）商用电磁炉灶大功率全铜线圈猛火爆炒电磁灶电炉灶全钢机身多档位厨房炒菜电池炉灶多功能一体电锅 8000W凹面丨磁控丨380V丨TC-8000NC</t>
  </si>
  <si>
    <t>德玛仕（DEMASHI）商用电磁炉灶大功率全铜线圈猛火爆炒电磁灶电炉灶全钢机身多档位厨房炒菜电池炉灶多功能一体电锅 8000W平面丨磁控丨380V丨TT-8000NC</t>
  </si>
  <si>
    <t>德玛仕（DEMASHI）商用电磁炉灶大功率全铜线圈猛火爆炒电磁灶电炉灶全钢机身多档位厨房炒菜电池炉灶多功能一体电锅 6000W平面丨磁控款丨220V丨TT-6000W</t>
  </si>
  <si>
    <t>德玛仕（DEMASHI）商用电磁炉灶大功率全铜线圈猛火爆炒电磁灶电炉灶全钢机身多档位厨房炒菜电池炉灶多功能一体电锅 5000W平面丨旋钮丨220V丨TT-5000N</t>
  </si>
  <si>
    <t>德玛仕（DEMASHI）商用电磁炉灶大功率全铜线圈猛火爆炒电磁灶电炉灶全钢机身多档位厨房炒菜电池炉灶多功能一体电锅 5000W凹面丨旋钮丨220V丨TC-5000N</t>
  </si>
  <si>
    <t>德玛仕（DEMASHI）毛巾消毒柜商用消毒柜小型家用商用台式立式紫外线消毒杀菌衣服衣物拖鞋单位美容院消毒柜理发店用 4层|紫外线消毒|约放120条毛巾|80Y-1</t>
  </si>
  <si>
    <t>德玛仕（DEMASHI）毛巾消毒柜商用消毒柜小型家用商用台式立式紫外线消毒杀菌衣服衣物拖鞋单位美容院消毒柜理发店用 5层架|紫外线消毒|约放150条毛巾</t>
  </si>
  <si>
    <t>德玛仕（DEMASHI）毛巾消毒柜商用消毒柜小型家用商用台式立式紫外线消毒杀菌衣服衣物拖鞋单位美容院消毒柜理发店用 双门5层|紫外线消毒|约300条毛巾</t>
  </si>
  <si>
    <t>德玛仕（DEMASHI）毛巾消毒柜商用消毒柜小型家用商用台式立式紫外线消毒杀菌衣服衣物拖鞋单位美容院消毒柜理发店用 3层|紫外线杀菌|约84条毛巾|60Y-1</t>
  </si>
  <si>
    <t>德玛仕（DEMASHI）毛巾消毒柜商用消毒柜小型家用商用台式立式紫外线消毒杀菌衣服衣物拖鞋单位美容院消毒柜理发店用 2层紫外线款|放24条毛巾|30Y-1</t>
  </si>
  <si>
    <t>德玛仕（DEMASHI）商用电饭锅大容量餐饮饭店蒸饭锅食堂酒店家用老式电饭煲米饭保温桶蒸笼茶叶蛋锅特大号容量1-30人 13升+蒸笼 | 15-28人 |煮7斤米|暖柠黄</t>
  </si>
  <si>
    <t>德玛仕（DEMASHI）商用电饭锅大容量餐饮饭店蒸饭锅食堂酒店家用老式电饭煲米饭保温桶蒸笼茶叶蛋锅特大号容量1-30人 9升+蒸笼 | 8-20人用 | 煮5斤米|暖柠黄</t>
  </si>
  <si>
    <t>德玛仕（DEMASHI）商用电饭锅大容量餐饮饭店蒸饭锅食堂酒店家用老式电饭煲米饭保温桶蒸笼茶叶蛋锅特大号容量1-30人 18升+蒸笼 | 20-32人 |煮8斤米|暖柠黄</t>
  </si>
  <si>
    <t>德玛仕（DEMASHI）商用电饭锅大容量餐饮饭店蒸饭锅食堂酒店家用老式电饭煲米饭保温桶蒸笼茶叶蛋锅特大号容量1-30人 23升 | 25-40人用 | 煮10斤米|象牙白</t>
  </si>
  <si>
    <t>德玛仕（DEMASHI）商用电饭锅大容量餐饮饭店蒸饭锅食堂酒店家用老式电饭煲米饭保温桶蒸笼茶叶蛋锅特大号容量1-30人 13升 | 恒温保温款 |15-28人用 |轻奢蓝</t>
  </si>
  <si>
    <t>德玛仕（DEMASHI）商用电饭锅大容量餐饮饭店蒸饭锅食堂酒店家用老式电饭煲米饭保温桶蒸笼茶叶蛋锅特大号容量1-30人 23升+蒸笼 | 25-40人|煮10斤米|暖柠黄</t>
  </si>
  <si>
    <t>德玛仕（DEMASHI）商用电饭锅大容量餐饮饭店蒸饭锅食堂酒店家用老式电饭煲米饭保温桶蒸笼茶叶蛋锅特大号容量1-30人 42升 |40-60人用 | 煮15斤米 |象牙白</t>
  </si>
  <si>
    <t>德玛仕（DEMASHI）商用电饭锅大容量餐饮饭店蒸饭锅食堂酒店家用老式电饭煲米饭保温桶蒸笼茶叶蛋锅特大号容量1-30人 11升 | 10-24人用 | 煮6斤米 |象牙白</t>
  </si>
  <si>
    <t>德玛仕（DEMASHI）商用电饭锅大容量餐饮饭店蒸饭锅食堂酒店家用老式电饭煲米饭保温桶蒸笼茶叶蛋锅特大号容量1-30人 21升 | 恒温保温款 | 25-40人用|轻奢蓝</t>
  </si>
  <si>
    <t>德玛仕（DEMASHI）商用电饭锅大容量餐饮饭店蒸饭锅食堂酒店家用老式电饭煲米饭保温桶蒸笼茶叶蛋锅特大号容量1-30人 36升 |30-52人用 | 煮13斤米 |象牙白</t>
  </si>
  <si>
    <t>德玛仕（DEMASHI）商用电饭锅大容量餐饮饭店蒸饭锅食堂酒店家用老式电饭煲米饭保温桶蒸笼茶叶蛋锅特大号容量1-30人 18升 | 20-32人用 | 煮8斤米 |象牙白</t>
  </si>
  <si>
    <t>德玛仕（DEMASHI）商用电饭锅大容量餐饮饭店蒸饭锅食堂酒店家用老式电饭煲米饭保温桶蒸笼茶叶蛋锅特大号容量1-30人 13升 |15-28人用 | 煮7斤米|无防焦垫</t>
  </si>
  <si>
    <t>德玛仕（DEMASHI）商用电饭锅大容量餐饮饭店蒸饭锅食堂酒店家用老式电饭煲米饭保温桶蒸笼茶叶蛋锅特大号容量1-30人 9升 | 8-20人用 | 煮5斤米 | 象牙白</t>
  </si>
  <si>
    <t>德玛仕（DEMASHI）商用电饭锅大容量餐饮饭店蒸饭锅食堂酒店家用老式电饭煲米饭保温桶蒸笼茶叶蛋锅特大号容量1-30人 16升 | 恒温保温款 |20-32人用 |轻奢蓝</t>
  </si>
  <si>
    <t>德玛仕（DEMASHI）商用电饭锅大容量餐饮饭店蒸饭锅食堂酒店家用老式电饭煲米饭保温桶蒸笼茶叶蛋锅特大号容量1-30人 11升+蒸笼 | 10-24人 |煮6斤米|暖柠黄</t>
  </si>
  <si>
    <t>德玛仕（DEMASHI）商用电压力锅多功能电高压锅家用电饭煲食堂电压锅 大容量高压锅饭店酒店电饭锅大容量15-20人以上 40 | 40-52人适用 | 煮饭炖肉煲汤</t>
  </si>
  <si>
    <t>德玛仕（DEMASHI）商用电压力锅多功能电高压锅家用电饭煲食堂电压锅 大容量高压锅饭店酒店电饭锅大容量15-20人以上 12升 | 15-20人适用|煮饭炖肉煲汤|双内胆</t>
  </si>
  <si>
    <t>德玛仕（DEMASHI）商用电压力锅多功能电高压锅家用电饭煲食堂电压锅 大容量高压锅饭店酒店电饭锅大容量15-20人以上 12升 | 15-20人适用 | 煮饭炖肉煲汤</t>
  </si>
  <si>
    <t>德玛仕（DEMASHI）商用电压力锅多功能电高压锅家用电饭煲食堂电压锅 大容量高压锅饭店酒店电饭锅大容量15-20人以上 8升 | 10-14人适用 | 煮饭炖肉煲汤</t>
  </si>
  <si>
    <t>德玛仕（DEMASHI）商用电压力锅多功能电高压锅家用电饭煲食堂电压锅 大容量高压锅饭店酒店电饭锅大容量15-20人以上 17升 | 20-28人适用 | 煮饭炖肉煲汤</t>
  </si>
  <si>
    <t>德玛仕（DEMASHI）商用电压力锅多功能电高压锅家用电饭煲食堂电压锅 大容量高压锅饭店酒店电饭锅大容量15-20人以上 21升 | 25-32人适用 | 煮饭炖肉煲汤</t>
  </si>
  <si>
    <t>德玛仕（DEMASHI）商用电压力锅多功能电高压锅家用电饭煲食堂电压锅 大容量高压锅饭店酒店电饭锅大容量15-20人以上 26升 | 30-48人适用 | 煮饭炖肉煲汤</t>
  </si>
  <si>
    <t>德玛仕（DEMASHI）商用电压力锅多功能电高压锅家用电饭煲食堂电压锅 大容量高压锅饭店酒店电饭锅大容量15-20人以上 50升 | 80-100人适用 | 炖肉煲汤</t>
  </si>
  <si>
    <t>德玛仕（DEMASHI）商用电压力锅多功能电高压锅家用电饭煲食堂电压锅 大容量高压锅饭店酒店电饭锅大容量15-20人以上 18升 | 25-30人 | 炖肉煲汤|304内胆</t>
  </si>
  <si>
    <t>德玛仕（DEMASHI）商用电压力锅多功能电高压锅家用电饭煲食堂电压锅 大容量高压锅饭店酒店电饭锅大容量15-20人以上 12升 | 15-20人 | 炖肉煲汤|304内胆</t>
  </si>
  <si>
    <t>德玛仕（DEMASHI）商用电压力锅多功能电高压锅家用电饭煲食堂电压锅 大容量高压锅饭店酒店电饭锅大容量15-20人以上 60升 | 100-120人适用 | 炖肉煲汤</t>
  </si>
  <si>
    <t>德玛仕（DEMASHI）商用电压力锅多功能电高压锅家用电饭煲食堂电压锅 大容量高压锅饭店酒店电饭锅大容量15-20人以上 45升 | 50-80人适用 | 炖肉煲汤</t>
  </si>
  <si>
    <t>德玛仕（DEMASHI）商用电压力锅多功能电高压锅家用电饭煲食堂电压锅 大容量高压锅饭店酒店电饭锅大容量15-20人以上 8升 | 10-14人炖肉煲汤 | 304内胆</t>
  </si>
  <si>
    <t>德玛仕（DEMASHI）电压力锅商用高压锅公司单位学校食堂酒店饭店餐饮多功能蒸饭锅特大号电饭煲电饭锅大容量10人以上 26升 | 30-48人多功能YBD26-350</t>
  </si>
  <si>
    <t>德玛仕（DEMASHI）电压力锅商用高压锅公司单位学校食堂酒店饭店餐饮多功能蒸饭锅特大号电饭煲电饭锅大容量10人以上 17升 | 20-28人适用 YBD17-190</t>
  </si>
  <si>
    <t>德玛仕（DEMASHI）电压力锅商用高压锅公司单位学校食堂酒店饭店餐饮多功能蒸饭锅特大号电饭煲电饭锅大容量10人以上 21升 | 25-32人多功能YBD21B-250</t>
  </si>
  <si>
    <t>德玛仕（DEMASHI）电压力锅商用高压锅公司单位学校食堂酒店饭店餐饮多功能蒸饭锅特大号电饭煲电饭锅大容量10人以上 40L/升多功能40-52人适用</t>
  </si>
  <si>
    <t>德玛仕（DEMASHI）电压力锅商用高压锅公司单位学校食堂酒店饭店餐饮多功能蒸饭锅特大号电饭煲电饭锅大容量10人以上 45升|多功能|可供50-80人用</t>
  </si>
  <si>
    <t>德玛仕（DEMASHI）电压力锅商用高压锅公司单位学校食堂酒店饭店餐饮多功能蒸饭锅特大号电饭煲电饭锅大容量10人以上 50升|多功能|可供80-100人用</t>
  </si>
  <si>
    <t>德玛仕（DEMASHI）电压力锅商用高压锅公司单位学校食堂酒店饭店餐饮多功能蒸饭锅特大号电饭煲电饭锅大容量10人以上 60升|多功能|可供100-120人用</t>
  </si>
  <si>
    <t>德玛仕（DEMASHI）开水器商用电热开水机全自动开水炉热水箱不锈钢烧水器煮热水桶工厂学校饮水机炉桶 70L/H丨搭配底座款丨220V丨KS-60P</t>
  </si>
  <si>
    <t>德玛仕（DEMASHI）开水器商用电热开水机全自动开水炉热水箱不锈钢烧水器煮热水桶工厂学校饮水机炉桶 【凉热双温】100L/H+底座380V 收藏</t>
  </si>
  <si>
    <t>德玛仕（DEMASHI）开水器商用电热开水机全自动开水炉热水箱不锈钢烧水器煮热水桶工厂学校饮水机炉桶 40L/H丨搭配底座套装丨220V丨KS-30P</t>
  </si>
  <si>
    <t>德玛仕（DEMASHI）开水器商用电热开水机全自动开水炉热水箱不锈钢烧水器煮热水桶工厂学校饮水机炉桶 90L/H丨搭配底座款丨380V丨KS-90P</t>
  </si>
  <si>
    <t>德玛仕（DEMASHI）开水器商用电热开水机全自动开水炉热水箱不锈钢烧水器煮热水桶工厂学校饮水机炉桶 【双重进水】70L/H+底座380V|KS-60P</t>
  </si>
  <si>
    <t>德玛仕（DEMASHI）开水器商用电热开水机全自动开水炉热水箱不锈钢烧水器煮热水桶工厂学校饮水机炉桶 70L/h丨内置滤芯220V丨KS-70DP</t>
  </si>
  <si>
    <t>德玛仕（DEMASHI）开水器商用电热开水机全自动开水炉热水箱不锈钢烧水器煮热水桶工厂学校饮水机炉桶 【凉热双温】70L/H+底座220V</t>
  </si>
  <si>
    <t>德玛仕（DEMASHI）开水器商用电热开水机全自动开水炉热水箱不锈钢烧水器煮热水桶工厂学校饮水机炉桶 【凉热双温】70L/H+底座380V</t>
  </si>
  <si>
    <t>德玛仕（DEMASHI）开水器商用电热开水机全自动开水炉热水箱不锈钢烧水器煮热水桶工厂学校饮水机炉桶 【凉热双温】40L/H+底座220V</t>
  </si>
  <si>
    <t>德玛仕（DEMASHI）开水器商用电热开水机全自动开水炉热水箱不锈钢烧水器煮热水桶工厂学校饮水机炉桶 【保温款】90L/H+底座380V |KS-90F</t>
  </si>
  <si>
    <t>德玛仕（DEMASHI）开水器商用电热开水机全自动开水炉热水箱不锈钢烧水器煮热水桶工厂学校饮水机炉桶 【双重进水】70L/H+底座380V|KS-60F</t>
  </si>
  <si>
    <t>德玛仕（DEMASHI）开水器商用电热开水机全自动开水炉热水箱不锈钢烧水器煮热水桶工厂学校饮水机炉桶 120L/H丨搭配底座款丨380V丨KS-120P</t>
  </si>
  <si>
    <t>德玛仕（DEMASHI）开水器商用电热开水机全自动开水炉热水箱不锈钢烧水器煮热水桶工厂学校饮水机炉桶 【保温款】70L/H+底座220V |KS-60F</t>
  </si>
  <si>
    <t>德玛仕（DEMASHI）开水器商用电热开水机全自动开水炉热水箱不锈钢烧水器煮热水桶工厂学校饮水机炉桶 40L/H+底座丨内置过滤220V丨KS-40DP</t>
  </si>
  <si>
    <t>德玛仕（DEMASHI）开水器商用电热开水机全自动开水炉热水箱不锈钢烧水器煮热水桶工厂学校饮水机炉桶 70L/H+底座丨内置过滤220V丨KS-70DP</t>
  </si>
  <si>
    <t>德玛仕（DEMASHI）开水器商用电热开水机全自动开水炉热水箱不锈钢烧水器煮热水桶工厂学校饮水机炉桶 70L/H+底座丨内置过滤380V丨KS-70DP</t>
  </si>
  <si>
    <t>德玛仕（DEMASHI）开水器商用电热开水机全自动开水炉热水箱不锈钢烧水器煮热水桶工厂学校饮水机炉桶 70L/H丨内置滤芯220V两相电丨KS-70DP</t>
  </si>
  <si>
    <t>德玛仕（DEMASHI）开水器商用电热开水机全自动开水炉热水箱不锈钢烧水器煮热水桶工厂学校饮水机炉桶 【保温款】40L/H+底座220V |KS-30F</t>
  </si>
  <si>
    <t>德玛仕（DEMASHI）开水器商用电热开水机全自动开水炉热水箱不锈钢烧水器煮热水桶工厂学校饮水机炉桶 DZ-0202C3开水器底座（咨询客服）</t>
  </si>
  <si>
    <t>德玛仕（DEMASHI）开水器商用电热开水机全自动开水炉热水箱不锈钢烧水器煮热水桶工厂学校饮水机炉桶 热销|70L/h丨内置滤芯380V丨KS-70DP</t>
  </si>
  <si>
    <t>德玛仕（DEMASHI）开水器商用电热开水机全自动开水炉热水箱不锈钢烧水器煮热水桶工厂学校饮水机炉桶 数显款丨220V丨30升/小时 | 单机</t>
  </si>
  <si>
    <t>德玛仕（DEMASHI）开水器商用电热开水机全自动开水炉热水箱不锈钢烧水器煮热水桶工厂学校饮水机炉桶 数显+保温款丨70L/H+底座380V</t>
  </si>
  <si>
    <t>德玛仕（DEMASHI）开水器商用电热开水机全自动开水炉热水箱不锈钢烧水器煮热水桶工厂学校饮水机炉桶 【壁挂指针款】220V丨30升/小时 | 单机</t>
  </si>
  <si>
    <t>德玛仕（DEMASHI）开水器商用电热开水机全自动开水炉热水箱不锈钢烧水器煮热水桶工厂学校饮水机炉桶 【凉热双温】内置三级过滤丨220V丨40升/小时</t>
  </si>
  <si>
    <t>德玛仕（DEMASHI）开水器商用电热开水机全自动开水炉热水箱不锈钢烧水器煮热水桶工厂学校饮水机炉桶 【凉热双温】内置三级过滤丨220V丨70升/小时</t>
  </si>
  <si>
    <t>德玛仕（DEMASHI）开水器商用电热开水机全自动开水炉热水箱不锈钢烧水器煮热水桶工厂学校饮水机炉桶 【一体式】五级超滤60L/H+220V</t>
  </si>
  <si>
    <t>德玛仕（DEMASHI）开水器商用电热开水机全自动开水炉热水箱不锈钢烧水器煮热水桶工厂学校饮水机炉桶 【一体式】五级超滤80L/H+380V3N</t>
  </si>
  <si>
    <t>德玛仕（DEMASHI）开水器商用电热开水机全自动开水炉热水箱不锈钢烧水器煮热水桶工厂学校饮水机炉桶 【一体式】五级超滤108L/H+380V3N</t>
  </si>
  <si>
    <t>德玛仕（DEMASHI）开水器商用电热开水机全自动开水炉热水箱不锈钢烧水器煮热水桶工厂学校饮水机炉桶 40L/H保温款丨220V丨单机 J30M-KS1</t>
  </si>
  <si>
    <t>德玛仕（DEMASHI）开水器商用电热开水机全自动开水炉热水箱不锈钢烧水器煮热水桶工厂学校饮水机炉桶 适40-70升/小时【过滤款底座】</t>
  </si>
  <si>
    <t>德玛仕（DEMASHI）开水器商用电热开水机全自动开水炉热水箱不锈钢烧水器煮热水桶工厂学校饮水机炉桶 70L/H保温款丨380V丨单机 J60M-KS1</t>
  </si>
  <si>
    <t>德玛仕（DEMASHI）开水器商用电热开水机全自动开水炉热水箱不锈钢烧水器煮热水桶工厂学校饮水机炉桶 【大规格保温款】220L/H+底座380V</t>
  </si>
  <si>
    <t>德玛仕（DEMASHI）开水器商用电热开水机全自动开水炉热水箱不锈钢烧水器煮热水桶工厂学校饮水机炉桶 【凉热双温】内置三级过滤丨380V丨70升/小时</t>
  </si>
  <si>
    <t>德玛仕（DEMASHI）开水器商用电热开水机全自动开水炉热水箱不锈钢烧水器煮热水桶工厂学校饮水机炉桶 100L/H保温款丨380V丨单机J90M-KS1</t>
  </si>
  <si>
    <t>德玛仕（DEMASHI）开水器商用电热开水机全自动开水炉热水箱不锈钢烧水器煮热水桶工厂学校饮水机炉桶 70L/H保温款丨220V丨单机 J60M-KS1</t>
  </si>
  <si>
    <t>德玛仕（DEMASHI）开水器商用电热开水机全自动开水炉热水箱不锈钢烧水器煮热水桶工厂学校饮水机炉桶 30L/h|数显款智能定时|可调温 步进式加热</t>
  </si>
  <si>
    <t>德玛仕（DEMASHI）开水器商用电热开水机全自动开水炉热水箱不锈钢烧水器煮热水桶工厂学校饮水机炉桶 数显款40L/H丨220V丨3Kw三级过滤+带底座</t>
  </si>
  <si>
    <t>德玛仕（DEMASHI）开水器商用电热开水机全自动开水炉热水箱不锈钢烧水器煮热水桶工厂学校饮水机炉桶 40L/h|数显款智能定时|可调温 步进式加热</t>
  </si>
  <si>
    <t>德玛仕（DEMASHI）开水器商用电热开水机全自动开水炉热水箱不锈钢烧水器煮热水桶工厂学校饮水机炉桶 【凉热双温】内置三级过滤丨380V丨100升/小时</t>
  </si>
  <si>
    <t>德玛仕（DEMASHI）开水器商用电热开水机全自动开水炉热水箱不锈钢烧水器煮热水桶工厂学校饮水机炉桶 【大规格保温款】120L/H+底座380V</t>
  </si>
  <si>
    <t>德玛仕（DEMASHI）开水器商用电热开水机全自动开水炉热水箱不锈钢烧水器煮热水桶工厂学校饮水机炉桶 【大规格保温款】160L/H+底座380V</t>
  </si>
  <si>
    <t>德玛仕（DEMASHI）开水器商用电热开水机全自动开水炉热水箱不锈钢烧水器煮热水桶工厂学校饮水机炉桶 数显款70L/H丨380V丨6Kw三级过滤+带底座</t>
  </si>
  <si>
    <t>德玛仕（DEMASHI）开水器商用电热开水机全自动开水炉热水箱不锈钢烧水器煮热水桶工厂学校饮水机炉桶 【大规格保温款】190L/H+底座380V</t>
  </si>
  <si>
    <t>德玛仕（DEMASHI）开水器商用电热开水机全自动开水炉热水箱不锈钢烧水器煮热水桶工厂学校饮水机炉桶 数显款100L/h丨380V9Kw三级过滤+带底座</t>
  </si>
  <si>
    <t>德玛仕（DEMASHI）开水器商用电热开水机全自动开水炉热水箱不锈钢烧水器煮热水桶工厂学校饮水机炉桶 保温数显款丨220V丨30升/小时 | 单机</t>
  </si>
  <si>
    <t>德玛仕（DEMASHI）开水器商用电热开水机全自动开水炉热水箱不锈钢烧水器煮热水桶工厂学校饮水机炉桶 数显款70L/H丨220V丨6Kw三级过滤+带底座</t>
  </si>
  <si>
    <t>德玛仕（DEMASHI）开水器商用电热开水机全自动开水炉热水箱不锈钢烧水器煮热水桶工厂学校饮水机炉桶 40L/H丨内置滤芯220V两相电丨KS-40DP</t>
  </si>
  <si>
    <t>德玛仕（DEMASHI）商用电饭煲 微压电饭锅特大容量食堂酒店饭店智能蒸饭家用米饭保温桶茶叶蛋锅大号不粘10-30人以上 16升 | 智能预约 | 微压精煮 |20-32人</t>
  </si>
  <si>
    <t>德玛仕（DEMASHI）商用电饭煲 微压电饭锅特大容量食堂酒店饭店智能蒸饭家用米饭保温桶茶叶蛋锅大号不粘10-30人以上 19升 | 智能预约 | 微压精煮 |25-40人</t>
  </si>
  <si>
    <t>德玛仕（DEMASHI）商用电饭煲 微压电饭锅特大容量食堂酒店饭店智能蒸饭家用米饭保温桶茶叶蛋锅大号不粘10-30人以上 18升 | 微压精煮  | 20-32人用</t>
  </si>
  <si>
    <t>德玛仕（DEMASHI）商用电饭煲 微压电饭锅特大容量食堂酒店饭店智能蒸饭家用米饭保温桶茶叶蛋锅大号不粘10-30人以上 13升 | 微压精煮  | 15-28人用</t>
  </si>
  <si>
    <t>德玛仕（DEMASHI）商用电饭煲 微压电饭锅特大容量食堂酒店饭店智能蒸饭家用米饭保温桶茶叶蛋锅大号不粘10-30人以上 11升 | 微压精煮 | 10-24人用</t>
  </si>
  <si>
    <t>德玛仕（DEMASHI）豆浆机商用磨浆机 浆渣分离电石磨全自动豆浆豆花豆腐豆腐脑机 加厚防水大容量早餐店食堂打浆机  【厂家直销】80斤湿豆/h丨浆渣分离</t>
  </si>
  <si>
    <t>德玛仕（DEMASHI）豆浆机商用磨浆机 浆渣分离电石磨全自动豆浆豆花豆腐豆腐脑机 加厚防水大容量早餐店食堂打浆机  【连锁餐饮】100斤湿豆/h丨浆渣分离</t>
  </si>
  <si>
    <t>德玛仕（DEMASHI）豆浆机商用磨浆机 浆渣分离电石磨全自动豆浆豆花豆腐豆腐脑机 加厚防水大容量早餐店食堂打浆机  【连锁餐饮】120斤湿豆/h丨浆渣分离</t>
  </si>
  <si>
    <t>德玛仕（DEMASHI）豆浆机商用磨浆机 浆渣分离电石磨全自动豆浆豆花豆腐豆腐脑机 加厚防水大容量早餐店食堂打浆机  【店铺爆款】60斤湿豆/h丨浆渣分离</t>
  </si>
  <si>
    <t>德玛仕（DEMASHI）豆浆机商用磨浆机 浆渣分离电石磨全自动豆浆豆花豆腐豆腐脑机 加厚防水大容量早餐店食堂打浆机  【店铺爆款】80斤湿豆/h丨浆渣分离</t>
  </si>
  <si>
    <t>德玛仕（DEMASHI）豆浆机商用磨浆机 浆渣分离电石磨全自动豆浆豆花豆腐豆腐脑机 加厚防水大容量早餐店食堂打浆机  【高配款】240斤湿豆/h丨自动加水</t>
  </si>
  <si>
    <t>德玛仕（DEMASHI）豆浆机商用磨浆机 浆渣分离电石磨全自动豆浆豆花豆腐豆腐脑机 加厚防水大容量早餐店食堂打浆机  【企业食堂】240斤湿豆/h丨浆渣分离</t>
  </si>
  <si>
    <t>德玛仕（DEMASHI）豆浆机商用磨浆机 浆渣分离电石磨全自动豆浆豆花豆腐豆腐脑机 加厚防水大容量早餐店食堂打浆机  【高配款】100斤湿豆/h丨自动加水</t>
  </si>
  <si>
    <t>德玛仕（DEMASHI）豆浆机商用磨浆机 浆渣分离电石磨全自动豆浆豆花豆腐豆腐脑机 加厚防水大容量早餐店食堂打浆机  【高配款】160斤湿豆/h丨自动加水</t>
  </si>
  <si>
    <t>德玛仕（DEMASHI）豆浆机商用磨浆机 浆渣分离电石磨全自动豆浆豆花豆腐豆腐脑机 加厚防水大容量早餐店食堂打浆机  【自动加水配件】型号100A/105A/105B</t>
  </si>
  <si>
    <t>德玛仕（DEMASHI）豆浆机商用磨浆机 浆渣分离电石磨全自动豆浆豆花豆腐豆腐脑机 加厚防水大容量早餐店食堂打浆机  【自动加水配件】适用型号130A/155A</t>
  </si>
  <si>
    <t>德玛仕（DEMASHI）豆浆机商用磨浆机 浆渣分离电石磨全自动豆浆豆花豆腐豆腐脑机 加厚防水大容量早餐店食堂打浆机  【高配款】120斤湿豆/h丨自动加水</t>
  </si>
  <si>
    <t>德玛仕（DEMASHI）豆浆机商用磨浆机 浆渣分离电石磨全自动豆浆豆花豆腐豆腐脑机 加厚防水大容量早餐店食堂打浆机  【企业食堂】160斤湿豆/h丨浆渣分离</t>
  </si>
  <si>
    <t>德玛仕（DEMASHI）豆浆机商用磨浆机 浆渣分离电石磨全自动豆浆豆花豆腐豆腐脑机 加厚防水大容量早餐店食堂打浆机  【高配款】80斤湿豆/h丨自动加水</t>
  </si>
  <si>
    <t>德玛仕（DEMASHI）商用电磁炉大功率爆炒家用全铜线圈电磁灶电炉灶电炒锅炒菜猛火一体不锈钢电磁炉锅饭店电锅电灶 3500W大功率丨三头平面丨IH-TT-105P3</t>
  </si>
  <si>
    <t>德玛仕（DEMASHI）商用电磁炉大功率爆炒家用全铜线圈电磁灶电炉灶电炒锅炒菜猛火一体不锈钢电磁炉锅饭店电锅电灶 3500W配锅丨按键操控丨IH-TC-3500A</t>
  </si>
  <si>
    <t>德玛仕（DEMASHI）商用电磁炉大功率爆炒家用全铜线圈电磁灶电炉灶电炒锅炒菜猛火一体不锈钢电磁炉锅饭店电锅电灶 3500W配锅丨旋钮+触控丨IH-TC-3500D</t>
  </si>
  <si>
    <t>德玛仕（DEMASHI）商用电磁炉大功率爆炒家用全铜线圈电磁灶电炉灶电炒锅炒菜猛火一体不锈钢电磁炉锅饭店电锅电灶 5000W配锅丨旋钮+按键丨IH-TC-5000W</t>
  </si>
  <si>
    <t>德玛仕（DEMASHI）商用电磁炉大功率爆炒家用全铜线圈电磁灶电炉灶电炒锅炒菜猛火一体不锈钢电磁炉锅饭店电锅电灶 3500W配炒锅汤锅|按键操控丨TC-3500A</t>
  </si>
  <si>
    <t>德玛仕（DEMASHI）商用电磁炉大功率爆炒家用全铜线圈电磁灶电炉灶电炒锅炒菜猛火一体不锈钢电磁炉锅饭店电锅电灶 3500W|四头煲仔炉 |BZL435140-A1</t>
  </si>
  <si>
    <t>德玛仕（DEMASHI）商用电磁炉大功率爆炒家用全铜线圈电磁灶电炉灶电炒锅炒菜猛火一体不锈钢电磁炉锅饭店电锅电灶 3500W|四头|220V|DTT-35X4-H1</t>
  </si>
  <si>
    <t>德玛仕（DEMASHI）商用电磁炉大功率爆炒家用全铜线圈电磁灶电炉灶电炒锅炒菜猛火一体不锈钢电磁炉锅饭店电锅电灶 3500W全套丨按键操控丨IH-TC-3500A</t>
  </si>
  <si>
    <t>德玛仕（DEMASHI）商用电磁炉大功率爆炒家用全铜线圈电磁灶电炉灶电炒锅炒菜猛火一体不锈钢电磁炉锅饭店电锅电灶 3500W炒锅*2丨双头平面丨IH-TT-70P2</t>
  </si>
  <si>
    <t>德玛仕（DEMASHI）商用电磁炉大功率爆炒家用全铜线圈电磁灶电炉灶电炒锅炒菜猛火一体不锈钢电磁炉锅饭店电锅电灶 3500W炒锅+汤桶*2|三头平面 | 105P3</t>
  </si>
  <si>
    <t>德玛仕（DEMASHI）商用电磁炉大功率爆炒家用全铜线圈电磁灶电炉灶电炒锅炒菜猛火一体不锈钢电磁炉锅饭店电锅电灶 3500W单机丨旋钮+触控丨IH-TT-3500D</t>
  </si>
  <si>
    <t>德玛仕（DEMASHI）商用电磁炉大功率爆炒家用全铜线圈电磁灶电炉灶电炒锅炒菜猛火一体不锈钢电磁炉锅饭店电锅电灶 3500W单机丨一平一凹丨IH-TC-70A2</t>
  </si>
  <si>
    <t>德玛仕（DEMASHI）商用电磁炉大功率爆炒家用全铜线圈电磁灶电炉灶电炒锅炒菜猛火一体不锈钢电磁炉锅饭店电锅电灶 3500W | 凹面双屏显示 | TC-35C1</t>
  </si>
  <si>
    <t>德玛仕（DEMASHI）商用电磁炉大功率爆炒家用全铜线圈电磁灶电炉灶电炒锅炒菜猛火一体不锈钢电磁炉锅饭店电锅电灶 5000W配锅+空开丨旋钮+按键丨TC-5000W</t>
  </si>
  <si>
    <t>德玛仕（DEMASHI）商用电磁炉大功率爆炒家用全铜线圈电磁灶电炉灶电炒锅炒菜猛火一体不锈钢电磁炉锅饭店电锅电灶 6000W配锅丨磁控款丨IH-TC-6000W</t>
  </si>
  <si>
    <t>德玛仕（DEMASHI）商用电磁炉大功率爆炒家用全铜线圈电磁灶电炉灶电炒锅炒菜猛火一体不锈钢电磁炉锅饭店电锅电灶 5000W大功率丨双头平面丨TT-50X2-M1</t>
  </si>
  <si>
    <t>德玛仕（DEMASHI）商用电磁炉大功率爆炒家用全铜线圈电磁灶电炉灶电炒锅炒菜猛火一体不锈钢电磁炉锅饭店电锅电灶 6000W单机丨磁控款丨IH-TT-6000W</t>
  </si>
  <si>
    <t>德玛仕（DEMASHI）商用电磁炉大功率爆炒家用全铜线圈电磁灶电炉灶电炒锅炒菜猛火一体不锈钢电磁炉锅饭店电锅电灶 5000W大功率丨一平一凹丨IH-TC-100A2</t>
  </si>
  <si>
    <t>德玛仕（DEMASHI）商用电磁炉大功率爆炒家用全铜线圈电磁灶电炉灶电炒锅炒菜猛火一体不锈钢电磁炉锅饭店电锅电灶 3500W大功率丨双头平面丨IH-TT-70P2</t>
  </si>
  <si>
    <t>德玛仕（DEMASHI）商用电磁炉大功率爆炒家用全铜线圈电磁灶电炉灶电炒锅炒菜猛火一体不锈钢电磁炉锅饭店电锅电灶 8000W丨凹面爆炒款丨IH-TC-8000NA</t>
  </si>
  <si>
    <t>德玛仕（DEMASHI）商用电磁炉大功率爆炒家用全铜线圈电磁灶电炉灶电炒锅炒菜猛火一体不锈钢电磁炉锅饭店电锅电灶 3500W丨四头丨380V丨BZL-35X4-T1</t>
  </si>
  <si>
    <t>德玛仕（DEMASHI）商用电磁炉大功率爆炒家用全铜线圈电磁灶电炉灶电炒锅炒菜猛火一体不锈钢电磁炉锅饭店电锅电灶 3500W汤桶*2丨双头平面丨IH-TT-70P2</t>
  </si>
  <si>
    <t>德玛仕（DEMASHI）商用电磁炉大功率爆炒家用全铜线圈电磁灶电炉灶电炒锅炒菜猛火一体不锈钢电磁炉锅饭店电锅电灶 3500W炒锅*2+汤桶|三头平面 | 105P3</t>
  </si>
  <si>
    <t>德玛仕（DEMASHI）商用电磁炉大功率爆炒家用全铜线圈电磁灶电炉灶电炒锅炒菜猛火一体不锈钢电磁炉锅饭店电锅电灶 3500W配锅丨按键操控丨IH-TC-3500K</t>
  </si>
  <si>
    <t>德玛仕（DEMASHI）商用电磁炉大功率爆炒家用全铜线圈电磁灶电炉灶电炒锅炒菜猛火一体不锈钢电磁炉锅饭店电锅电灶 6000W丨凹面爆炒款丨DCL-TC-60B1</t>
  </si>
  <si>
    <t>德玛仕（DEMASHI）商用电磁炉大功率爆炒家用全铜线圈电磁灶电炉灶电炒锅炒菜猛火一体不锈钢电磁炉锅饭店电锅电灶 3500W配炒锅*3丨三头平面丨TT-105P3</t>
  </si>
  <si>
    <t>德玛仕（DEMASHI）商用消毒柜立式单门消毒柜双门消毒柜商用消毒碗柜单位食堂餐厅大容量餐具消毒碗柜茶杯红酒杯 380L|紫外线款|380-H1A</t>
  </si>
  <si>
    <t>德玛仕（DEMASHI）商用消毒柜立式单门消毒柜双门消毒柜商用消毒碗柜单位食堂餐厅大容量餐具消毒碗柜茶杯红酒杯 380L上下独立控制丨10~100人用</t>
  </si>
  <si>
    <t>德玛仕（DEMASHI）商用圆形火锅电磁炉锅3000W大功率嵌入式下沉式镶嵌可拆卸线控电磁灶火锅店饭店家用全铜线圈电炉 3000W丨按键操控丨328X-3000P</t>
  </si>
  <si>
    <t>德玛仕（DEMASHI）商用圆形火锅电磁炉锅3000W大功率嵌入式下沉式镶嵌可拆卸线控电磁灶火锅店饭店家用全铜线圈电炉 【餐饮火锅店爆款】3000W丨按键操控丨3000P</t>
  </si>
  <si>
    <t>德玛仕（DEMASHI）商用电磁炉大功率电磁灶猛火灶电炉灶电炒锅单位食堂饭店厨房大火力爆炒一体电灶电磁炉锅全铜线圈 5000W凹面配45cm炒锅丨旋钮+按键丨220V</t>
  </si>
  <si>
    <t>德玛仕（DEMASHI）商用电磁炉大功率电磁灶猛火灶电炉灶电炒锅单位食堂饭店厨房大火力爆炒一体电灶电磁炉锅全铜线圈 6000W平面丨磁控款丨220V丨TT-6000W</t>
  </si>
  <si>
    <t>德玛仕（DEMASHI）商用电磁炉大功率电磁灶猛火灶电炉灶电炒锅单位食堂饭店厨房大火力爆炒一体电灶电磁炉锅全铜线圈 6000W凹面配45cm炒锅丨磁控款丨220V</t>
  </si>
  <si>
    <t>德玛仕（DEMASHI）商用电磁炉大功率电磁灶猛火灶电炉灶电炒锅单位食堂饭店厨房大火力爆炒一体电灶电磁炉锅全铜线圈 5000W配锅/铲盖丨旋钮+按键丨TC-5000W</t>
  </si>
  <si>
    <t>德玛仕（DEMASHI）商用电磁炉大功率电磁灶猛火灶电炉灶电炒锅单位食堂饭店厨房大火力爆炒一体电灶电磁炉锅全铜线圈 8000W丨磁控款丨380V丨TC-8000NC</t>
  </si>
  <si>
    <t>德玛仕（DEMASHI）商用电磁炉大功率电磁灶猛火灶电炉灶电炒锅单位食堂饭店厨房大火力爆炒一体电灶电磁炉锅全铜线圈 8000W丨旋钮+按键丨MC-TPL08A-01</t>
  </si>
  <si>
    <t>德玛仕（DEMASHI）商用电磁炉大功率电磁灶猛火灶电炉灶电炒锅单位食堂饭店厨房大火力爆炒一体电灶电磁炉锅全铜线圈 5000W配炒锅汤桶丨旋钮+按键丨TT-5000W</t>
  </si>
  <si>
    <t>德玛仕（DEMASHI）商用电磁炉大功率电磁灶猛火灶电炉灶电炒锅单位食堂饭店厨房大火力爆炒一体电灶电磁炉锅全铜线圈 8000W配40cm汤桶丨磁控丨TT-8000NC</t>
  </si>
  <si>
    <t>德玛仕（DEMASHI）商用电磁炉大功率电磁灶猛火灶电炉灶电炒锅单位食堂饭店厨房大火力爆炒一体电灶电磁炉锅全铜线圈 8000W丨磁控款丨380V丨TT-8000NC</t>
  </si>
  <si>
    <t>德玛仕（DEMASHI）商用电磁炉大功率电磁灶猛火灶电炉灶电炒锅单位食堂饭店厨房大火力爆炒一体电灶电磁炉锅全铜线圈 5000W丨旋钮+按键丨MC-TPL05A-01</t>
  </si>
  <si>
    <t>德玛仕（DEMASHI）商用电磁炉大功率电磁灶猛火灶电炉灶电炒锅单位食堂饭店厨房大火力爆炒一体电灶电磁炉锅全铜线圈 5000W平面丨旋钮+按键丨220V</t>
  </si>
  <si>
    <t>德玛仕（DEMASHI）商用电磁炉大功率电磁灶猛火灶电炉灶电炒锅单位食堂饭店厨房大火力爆炒一体电灶电磁炉锅全铜线圈 5000W配45cm炒锅丨旋钮操控丨220V</t>
  </si>
  <si>
    <t>德玛仕（DEMASHI）商用电磁炉大功率电磁灶猛火灶电炉灶电炒锅单位食堂饭店厨房大火力爆炒一体电灶电磁炉锅全铜线圈 5000W丨旋钮操控丨220V丨TT-5000N</t>
  </si>
  <si>
    <t>德玛仕（DEMASHI）商用电磁炉大功率电磁灶猛火灶电炉灶电炒锅单位食堂饭店厨房大火力爆炒一体电灶电磁炉锅全铜线圈 6000W平面丨磁控款丨380V丨TT-6000W</t>
  </si>
  <si>
    <t>德玛仕（DEMASHI）商用电磁炉大功率电磁灶猛火灶电炉灶电炒锅单位食堂饭店厨房大火力爆炒一体电灶电磁炉锅全铜线圈 6000W凹面配45cm炒锅丨磁控款丨380V</t>
  </si>
  <si>
    <t>德玛仕（DEMASHI）商用电饼铛大号食品级电煎锅双面加热早餐烙饼锅煎饼机专用水煎包锅加大加深早餐烤饼机电鏊子一体 47cm锅径悬浮加深煎包丨220v</t>
  </si>
  <si>
    <t>德玛仕（DEMASHI）商用电饼铛大号食品级电煎锅双面加热早餐烙饼锅煎饼机专用水煎包锅加大加深早餐烤饼机电鏊子一体 【悬浮加深铁盘】58cm锅径丨220v</t>
  </si>
  <si>
    <t>德玛仕（DEMASHI）商用电饼铛大号食品级电煎锅双面加热早餐烙饼锅煎饼机专用水煎包锅加大加深早餐烤饼机电鏊子一体 【悬浮加深煎包】58cm锅径丨380v</t>
  </si>
  <si>
    <t>德玛仕（DEMASHI）商用电饼铛大号食品级电煎锅双面加热早餐烙饼锅煎饼机专用水煎包锅加大加深早餐烤饼机电鏊子一体 【食品级铁盘】58cm锅径丨380v</t>
  </si>
  <si>
    <t>德玛仕（DEMASHI）商用电饼铛大号食品级电煎锅双面加热早餐烙饼锅煎饼机专用水煎包锅加大加深早餐烤饼机电鏊子一体 【食堂】69cm锅悬浮加深丨380v</t>
  </si>
  <si>
    <t>德玛仕（DEMASHI）商用电饼铛大号食品级电煎锅双面加热早餐烙饼锅煎饼机专用水煎包锅加大加深早餐烤饼机电鏊子一体 【174L柜式】58cm铁盘丨380v</t>
  </si>
  <si>
    <t>德玛仕（DEMASHI）商用电饼铛大号食品级电煎锅双面加热早餐烙饼锅煎饼机专用水煎包锅加大加深早餐烤饼机电鏊子一体 【悬浮加深煎包】58cm锅径丨220v</t>
  </si>
  <si>
    <t>德玛仕（DEMASHI）商用电饼铛大号食品级电煎锅双面加热早餐烙饼锅煎饼机专用水煎包锅加大加深早餐烤饼机电鏊子一体 【食品级铁盘】58cm锅径丨220v</t>
  </si>
  <si>
    <t>德玛仕（DEMASHI）商用电饼铛大号食品级电煎锅双面加热早餐烙饼锅煎饼机专用水煎包锅加大加深早餐烤饼机电鏊子一体 41cm锅径双面独立加热丨220v</t>
  </si>
  <si>
    <t>德玛仕（DEMASHI）商用电饼铛大号食品级电煎锅双面加热早餐烙饼锅煎饼机专用水煎包锅加大加深早餐烤饼机电鏊子一体 高精度数显控温47cm锅径丨220v</t>
  </si>
  <si>
    <t>德玛仕（DEMASHI）商用电饼铛大号食品级电煎锅双面加热早餐烙饼锅煎饼机专用水煎包锅加大加深早餐烤饼机电鏊子一体 高精度数显控温58cm锅径丨380v</t>
  </si>
  <si>
    <t>德玛仕（DEMASHI）商用电饼铛大号食品级电煎锅双面加热早餐烙饼锅煎饼机专用水煎包锅加大加深早餐烤饼机电鏊子一体 【双煎盘】57cm锅径*2丨380v</t>
  </si>
  <si>
    <t>德玛仕（DEMASHI）商用电饼铛大号食品级电煎锅双面加热早餐烙饼锅煎饼机专用水煎包锅加大加深早餐烤饼机电鏊子一体 【243L柜式】悬浮69cm锅丨380v</t>
  </si>
  <si>
    <t>德玛仕（DEMASHI）商用电饼铛大号食品级电煎锅双面加热早餐烙饼锅煎饼机专用水煎包锅加大加深早餐烤饼机电鏊子一体 58cm锅径双盘独立控温丨220v</t>
  </si>
  <si>
    <t>德玛仕（DEMASHI）商用电饼铛大号食品级电煎锅双面加热早餐烙饼锅煎饼机专用水煎包锅加大加深早餐烤饼机电鏊子一体 58cm锅径双盘独立控温丨380v</t>
  </si>
  <si>
    <t>德玛仕（DEMASHI）商用电饼铛大号食品级电煎锅双面加热早餐烙饼锅煎饼机专用水煎包锅加大加深早餐烤饼机电鏊子一体 【147L柜式】悬浮57cm锅丨380v</t>
  </si>
  <si>
    <t>德玛仕（DEMASHI）商用电饼铛大号食品级电煎锅双面加热早餐烙饼锅煎饼机专用水煎包锅加大加深早餐烤饼机电鏊子一体 高精度数显控温58cm锅径丨220v</t>
  </si>
  <si>
    <t>德玛仕（DEMASHI）商用电饼铛大号食品级电煎锅双面加热早餐烙饼锅煎饼机专用水煎包锅加大加深早餐烤饼机电鏊子一体 【双铁盘】58cm锅径*2丨380v</t>
  </si>
  <si>
    <t>德玛仕（DEMASHI）商用电饼铛大号食品级电煎锅双面加热早餐烙饼锅煎饼机专用水煎包锅加大加深早餐烤饼机电鏊子一体 【悬浮加深铁盘】58cm锅径丨380v</t>
  </si>
  <si>
    <t>德玛仕（DEMASHI）商用电饼铛大号食品级电煎锅双面加热早餐烙饼锅煎饼机专用水煎包锅加大加深早餐烤饼机电鏊子一体 【147L柜式】悬浮57cm锅丨220v</t>
  </si>
  <si>
    <t>德玛仕（DEMASHI）商用电磁炉平面3500w大功率全铜线圈猛火爆炒电磁灶饭店厨房家用电锅电炉电灶不锈钢一体电池炉  【加厚款】3500W单机丨按键操控</t>
  </si>
  <si>
    <t>德玛仕（DEMASHI）商用电磁炉平面3500w大功率全铜线圈猛火爆炒电磁灶饭店厨房家用电锅电炉电灶不锈钢一体电池炉  【餐饮卤煮】5000W单机丨旋钮+按键</t>
  </si>
  <si>
    <t>德玛仕（DEMASHI）商用电磁炉平面3500w大功率全铜线圈猛火爆炒电磁灶饭店厨房家用电锅电炉电灶不锈钢一体电池炉  【炒锅套餐】3500W全钢丨按键操控</t>
  </si>
  <si>
    <t>德玛仕（DEMASHI）商用电磁炉平面3500w大功率全铜线圈猛火爆炒电磁灶饭店厨房家用电锅电炉电灶不锈钢一体电池炉  【半钢】3500W单机丨旋钮+按键</t>
  </si>
  <si>
    <t>德玛仕（DEMASHI）商用电磁炉平面3500w大功率全铜线圈猛火爆炒电磁灶饭店厨房家用电锅电炉电灶不锈钢一体电池炉  【25cm汤桶】3500W全钢丨按键操控</t>
  </si>
  <si>
    <t>德玛仕（DEMASHI）商用电磁炉平面3500w大功率全铜线圈猛火爆炒电磁灶饭店厨房家用电锅电炉电灶不锈钢一体电池炉  【25cm汤锅】3500W彩屏丨旋钮+按键</t>
  </si>
  <si>
    <t>德玛仕（DEMASHI）商用电磁炉平面3500w大功率全铜线圈猛火爆炒电磁灶饭店厨房家用电锅电炉电灶不锈钢一体电池炉  【炒锅+汤锅】3500W全钢丨按键操控</t>
  </si>
  <si>
    <t>德玛仕（DEMASHI）商用电磁炉平面3500w大功率全铜线圈猛火爆炒电磁灶饭店厨房家用电锅电炉电灶不锈钢一体电池炉  【炒锅+汤锅】3500W加厚丨按键操控</t>
  </si>
  <si>
    <t>德玛仕（DEMASHI）商用电磁炉平面3500w大功率全铜线圈猛火爆炒电磁灶饭店厨房家用电锅电炉电灶不锈钢一体电池炉  【全钢加厚】3500W单机丨按键操控</t>
  </si>
  <si>
    <t>德玛仕（DEMASHI）商用电磁炉平面3500w大功率全铜线圈猛火爆炒电磁灶饭店厨房家用电锅电炉电灶不锈钢一体电池炉  【25cm汤锅】3500W加厚丨按键操控</t>
  </si>
  <si>
    <t>德玛仕（DEMASHI）商用电磁炉平面3500w大功率全铜线圈猛火爆炒电磁灶饭店厨房家用电锅电炉电灶不锈钢一体电池炉  【高配彩屏款】3500W单机丨旋钮+按键</t>
  </si>
  <si>
    <t>德玛仕（DEMASHI）商用电磁炉平面3500w大功率全铜线圈猛火爆炒电磁灶饭店厨房家用电锅电炉电灶不锈钢一体电池炉  【32cm炒锅】3500W全钢丨按键操控</t>
  </si>
  <si>
    <t>德玛仕（DEMASHI）商用电磁炉平面3500w大功率全铜线圈猛火爆炒电磁灶饭店厨房家用电锅电炉电灶不锈钢一体电池炉  【炒锅+汤锅】3500W彩屏丨旋钮+按键</t>
  </si>
  <si>
    <t>德玛仕（DEMASHI）商用电磁炉平面3500w大功率全铜线圈猛火爆炒电磁灶饭店厨房家用电锅电炉电灶不锈钢一体电池炉  【32cm炒锅】3500W半钢丨旋钮+按键</t>
  </si>
  <si>
    <t>德玛仕（DEMASHI）商用电磁炉平面3500w大功率全铜线圈猛火爆炒电磁灶饭店厨房家用电锅电炉电灶不锈钢一体电池炉  【32cm炒锅】3500W加厚丨按键操控</t>
  </si>
  <si>
    <t>德玛仕（DEMASHI）商用电磁炉平面3500w大功率全铜线圈猛火爆炒电磁灶饭店厨房家用电锅电炉电灶不锈钢一体电池炉  【25cm汤锅】3500W半钢丨旋钮+按键</t>
  </si>
  <si>
    <t>德玛仕（DEMASHI）商用电磁炉平面3500w大功率全铜线圈猛火爆炒电磁灶饭店厨房家用电锅电炉电灶不锈钢一体电池炉  【32cm炒锅】3500W彩屏丨旋钮+按键</t>
  </si>
  <si>
    <t>德玛仕（DEMASHI）商用电磁炉平面3500w大功率全铜线圈猛火爆炒电磁灶饭店厨房家用电锅电炉电灶不锈钢一体电池炉  【炒锅+汤锅】3500W半钢丨旋钮+按键</t>
  </si>
  <si>
    <t>德玛仕（DEMASHI）商用电磁炉平面3500w大功率全铜线圈猛火爆炒电磁灶饭店厨房家用电锅电炉电灶不锈钢一体电池炉  【炒锅套餐】3500W半钢丨旋钮+按键</t>
  </si>
  <si>
    <t>德玛仕（DEMASHI）商用电磁炉平面3500w大功率全铜线圈猛火爆炒电磁灶饭店厨房家用电锅电炉电灶不锈钢一体电池炉  【炒锅套餐】3500W加厚丨按键操控</t>
  </si>
  <si>
    <t>德玛仕（DEMASHI）冰箱商用四门冰柜保鲜柜冷藏冷冻双温立式厨房电冰箱大容量不锈钢餐厅饭店酒店厨房冷柜家用四开门 900L四门丨上冷冻下冷藏丨KCD1.0L4-2W</t>
  </si>
  <si>
    <t>德玛仕（DEMASHI）冰箱商用四门冰柜保鲜柜冷藏冷冻双温立式厨房电冰箱大容量不锈钢餐厅饭店酒店厨房冷柜家用四开门 900L四门丨上冷藏下冷冻丨BG-900Z-4WC</t>
  </si>
  <si>
    <t>德玛仕（DEMASHI）冰箱商用四门冰柜保鲜柜冷藏冷冻双温立式厨房电冰箱大容量不锈钢餐厅饭店酒店厨房冷柜家用四开门 1312L六门冷冻冰柜（全冷冻）</t>
  </si>
  <si>
    <t>德玛仕（DEMASHI）冰箱商用四门冰柜保鲜柜冷藏冷冻双温立式厨房电冰箱大容量不锈钢餐厅饭店酒店厨房冷柜家用四开门 900L四门丨全冷冻丨KCD1.0L4-1D</t>
  </si>
  <si>
    <t>德玛仕（DEMASHI）商用破壁机豆浆机大容量大功率细腻早餐咖啡奶茶店免过滤商家两用多功能料理一机多用磨浆果汁米糊 【加热免煮】8升保温丨细腻免滤</t>
  </si>
  <si>
    <t>德玛仕（DEMASHI）商用破壁机豆浆机大容量大功率细腻早餐咖啡奶茶店免过滤商家两用多功能料理一机多用磨浆果汁米糊 【家商两用】3.5升丨果汁沙冰丨不带加热</t>
  </si>
  <si>
    <t>德玛仕（DEMASHI）商用破壁机豆浆机大容量大功率细腻早餐咖啡奶茶店免过滤商家两用多功能料理一机多用磨浆果汁米糊 【加热免煮】6升保温丨细腻免滤</t>
  </si>
  <si>
    <t>德玛仕（DEMASHI）商用破壁机豆浆机大容量大功率细腻早餐咖啡奶茶店免过滤商家两用多功能料理一机多用磨浆果汁米糊 【加热免煮】10升保温丨细腻免滤</t>
  </si>
  <si>
    <t>德玛仕（DEMASHI）商用破壁机豆浆机大容量大功率细腻早餐咖啡奶茶店免过滤商家两用多功能料理一机多用磨浆果汁米糊 【餐饮爆款】7升不带加热丨细腻免滤</t>
  </si>
  <si>
    <t>德玛仕（DEMASHI）商用破壁机豆浆机大容量大功率细腻早餐咖啡奶茶店免过滤商家两用多功能料理一机多用磨浆果汁米糊 4.5升丨晒单送烧水壶丨不带加热</t>
  </si>
  <si>
    <t>德玛仕（DEMASHI）商用破壁机豆浆机大容量大功率细腻早餐咖啡奶茶店免过滤商家两用多功能料理一机多用磨浆果汁米糊 【家商两用】2升丨细腻免滤丨不带加热</t>
  </si>
  <si>
    <t>德玛仕（DEMASHI）商用破壁机豆浆机大容量大功率细腻早餐咖啡奶茶店免过滤商家两用多功能料理一机多用磨浆果汁米糊 【餐饮爆款】10升带水龙头丨无加热</t>
  </si>
  <si>
    <t>德玛仕（DEMASHI）商用破壁机豆浆机大容量大功率细腻早餐咖啡奶茶店免过滤商家两用多功能料理一机多用磨浆果汁米糊 【一机双杯】6升不带加热丨更耐用</t>
  </si>
  <si>
    <t>德玛仕（DEMASHI）商用破壁机豆浆机大容量大功率细腻早餐咖啡奶茶店免过滤商家两用多功能料理一机多用磨浆果汁米糊 4.5升丨细腻免滤丨不带加热</t>
  </si>
  <si>
    <t>德玛仕（DEMASHI）商用破壁机豆浆机大容量大功率细腻早餐咖啡奶茶店免过滤商家两用多功能料理一机多用磨浆果汁米糊 【断电保护】2.2升丨不带加热</t>
  </si>
  <si>
    <t>德玛仕（DEMASHI）商用破壁机豆浆机大容量大功率细腻早餐咖啡奶茶店免过滤商家两用多功能料理一机多用磨浆果汁米糊 4.5升丨晒单送杯丨不带加热</t>
  </si>
  <si>
    <t>德玛仕（DEMASHI）商用破壁机豆浆机大容量大功率细腻早餐咖啡奶茶店免过滤商家两用多功能料理一机多用磨浆果汁米糊 【一机双刀】6升不带加热丨更耐用</t>
  </si>
  <si>
    <t>德玛仕（DEMASHI）商用破壁机豆浆机大容量大功率细腻早餐咖啡奶茶店免过滤商家两用多功能料理一机多用磨浆果汁米糊 【餐饮爆款】6升不带加热丨配搅拌棍</t>
  </si>
  <si>
    <t>德玛仕（DEMASHI）商用破壁机豆浆机大容量大功率细腻早餐咖啡奶茶店免过滤商家两用多功能料理一机多用磨浆果汁米糊 【香浓豆浆】4.5升丨细腻定时免滤丨不带加热</t>
  </si>
  <si>
    <t>德玛仕（DEMASHI）商用破壁机豆浆机大容量大功率细腻早餐咖啡奶茶店免过滤商家两用多功能料理一机多用磨浆果汁米糊 【隔音降噪】2.2升丨不带加热</t>
  </si>
  <si>
    <t>德玛仕（DEMASHI）商用电饭煲多功能电饭锅蒸饭保温锅茶叶蛋锅米饭保温桶酒店食堂饭店家用智能定时特大容量10人以上 11升 | 10-24人用|煮6斤米 高颜值星空灰</t>
  </si>
  <si>
    <t>德玛仕（DEMASHI）商用电饭煲多功能电饭锅蒸饭保温锅茶叶蛋锅米饭保温桶酒店食堂饭店家用智能定时特大容量10人以上 13升 | 24小时保温 |15-28人用|轻奢蓝</t>
  </si>
  <si>
    <t>德玛仕（DEMASHI）商用电饭煲多功能电饭锅蒸饭保温锅茶叶蛋锅米饭保温桶酒店食堂饭店家用智能定时特大容量10人以上 18升 | 20-32人用|煮8斤米 高颜值星空灰</t>
  </si>
  <si>
    <t>德玛仕（DEMASHI）商用电饭煲多功能电饭锅蒸饭保温锅茶叶蛋锅米饭保温桶酒店食堂饭店家用智能定时特大容量10人以上 21升 | 24小时保温 |25-40人用|轻奢蓝</t>
  </si>
  <si>
    <t>德玛仕（DEMASHI）商用电饭煲多功能电饭锅蒸饭保温锅茶叶蛋锅米饭保温桶酒店食堂饭店家用智能定时特大容量10人以上 16升 | 24小时保温 |20-32人用|轻奢蓝</t>
  </si>
  <si>
    <t>德玛仕（DEMASHI）消毒柜茶杯消毒柜小型商用消毒柜茶杯消毒烘干一体机台式桌面办公室专用紫外线杯子单门茶具消毒柜 商务接待|紫外线热风|约30个杯子</t>
  </si>
  <si>
    <t>德玛仕（DEMASHI）蒸汽清洗机高压高温蒸汽清洁机空调油烟机电热水器洗衣机管道地暖全屋家电冰箱电器多功能一体机器 90kg水压丨按键+旋钮丨裸机丨QXJ-60TA2</t>
  </si>
  <si>
    <t>德玛仕（DEMASHI）蒸汽清洗机高压高温蒸汽清洁机空调油烟机电热水器洗衣机管道地暖全屋家电冰箱电器多功能一体机器 触控面板丨90kg水压丨裸机丨QXJ-60TA1</t>
  </si>
  <si>
    <t>德玛仕（DEMASHI）蒸汽清洗机高压高温蒸汽清洁机空调油烟机电热水器洗衣机管道地暖全屋家电冰箱电器多功能一体机器 管道地暖家电丨语音功能丨旗舰款配礼包KY-H11L</t>
  </si>
  <si>
    <t>德玛仕（DEMASHI）蒸汽清洗机高压高温蒸汽清洁机空调油烟机电热水器洗衣机管道地暖全屋家电冰箱电器多功能一体机器 90kg水压丨按键+旋钮丨配礼包QXJ-60TA2</t>
  </si>
  <si>
    <t>德玛仕（DEMASHI）蒸汽清洗机高压高温蒸汽清洁机空调油烟机电热水器洗衣机管道地暖全屋家电冰箱电器多功能一体机器 全套蒸汽清洗剂套装|共7瓶</t>
  </si>
  <si>
    <t>德玛仕（DEMASHI）蒸汽清洗机高压高温蒸汽清洁机空调油烟机电热水器洗衣机管道地暖全屋家电冰箱电器多功能一体机器 90kg水压丨触控面板 丨配礼包QXJ-60TA1</t>
  </si>
  <si>
    <t>德玛仕（DEMASHI）蒸汽清洗机高压高温蒸汽清洁机空调油烟机电热水器洗衣机管道地暖全屋家电冰箱电器多功能一体机器 管道地暖家电丨语音功能丨旗舰款丨裸机KY-H11L</t>
  </si>
  <si>
    <t>德玛仕（DEMASHI）制冰机商用桶装水自来水两用奶茶店大型咖啡店小型冰粒全自动方块冰制冰器大容量一体机方块机碎冰 50冰格丨预约定时丨ZBJ-50C1</t>
  </si>
  <si>
    <t>德玛仕（DEMASHI）制冰机商用桶装水自来水两用奶茶店大型咖啡店小型冰粒全自动方块冰制冰器大容量一体机方块机碎冰 50冰格丨预约定时丨双进水丨ZBJ-50C2</t>
  </si>
  <si>
    <t>德玛仕（DEMASHI）制冰机商用桶装水自来水两用奶茶店大型咖啡店小型冰粒全自动方块冰制冰器大容量一体机方块机碎冰 60冰格丨自来水或桶装QS-100</t>
  </si>
  <si>
    <t>德玛仕（DEMASHI）制冰机商用桶装水自来水两用奶茶店大型咖啡店小型冰粒全自动方块冰制冰器大容量一体机方块机碎冰 50冰格丨单接水方式QS-55D-1</t>
  </si>
  <si>
    <t>德玛仕（DEMASHI）制冰机商用桶装水自来水两用奶茶店大型咖啡店小型冰粒全自动方块冰制冰器大容量一体机方块机碎冰 50冰格丨自来水或桶装QS-55</t>
  </si>
  <si>
    <t>德玛仕（DEMASHI）制冰机商用桶装水自来水两用奶茶店大型咖啡店小型冰粒全自动方块冰制冰器大容量一体机方块机碎冰 60冰格丨单接水方式QS-100D-1</t>
  </si>
  <si>
    <t>德玛仕（DEMASHI）制冰机商用桶装水自来水两用奶茶店大型咖啡店小型冰粒全自动方块冰制冰器大容量一体机方块机碎冰 55冰格丨桶装接水两用GS-90Z</t>
  </si>
  <si>
    <t>德玛仕（DEMASHI）商用电磁炉3500w大功率凹面电磁灶家用猛火电炉灶多档位多功能电炒锅饭店食堂全铜线圈一体电池炉 3500W丨配全套锅具丨旋钮操控</t>
  </si>
  <si>
    <t>德玛仕（DEMASHI）商用电磁炉3500w大功率凹面电磁灶家用猛火电炉灶多档位多功能电炒锅饭店食堂全铜线圈一体电池炉 3500W配炒锅汤锅丨按键丨TC-3500K</t>
  </si>
  <si>
    <t>德玛仕（DEMASHI）商用电磁炉3500w大功率凹面电磁灶家用猛火电炉灶多档位多功能电炒锅饭店食堂全铜线圈一体电池炉 3500W配炒锅汤锅丨触屏操控丨BC-35G1</t>
  </si>
  <si>
    <t>德玛仕（DEMASHI）商用电磁炉3500w大功率凹面电磁灶家用猛火电炉灶多档位多功能电炒锅饭店食堂全铜线圈一体电池炉 3500W配锅/盖/木铲丨按键丨TC-3500K</t>
  </si>
  <si>
    <t>德玛仕（DEMASHI）商用电磁炉3500w大功率凹面电磁灶家用猛火电炉灶多档位多功能电炒锅饭店食堂全铜线圈一体电池炉 3500W配36cm锅丨按键操控丨TC-3500A</t>
  </si>
  <si>
    <t>德玛仕（DEMASHI）商用电磁炉3500w大功率凹面电磁灶家用猛火电炉灶多档位多功能电炒锅饭店食堂全铜线圈一体电池炉 3500W配38cm锅丨按键操控丨TC-3500K</t>
  </si>
  <si>
    <t>德玛仕（DEMASHI）商用电磁炉3500w大功率凹面电磁灶家用猛火电炉灶多档位多功能电炒锅饭店食堂全铜线圈一体电池炉 【店铺爆款】3500W丨配32cm炒锅丨按键+旋钮</t>
  </si>
  <si>
    <t>德玛仕（DEMASHI）商用电磁炉3500w大功率凹面电磁灶家用猛火电炉灶多档位多功能电炒锅饭店食堂全铜线圈一体电池炉 3500W凹面单机丨按键操控丨BC-3500A</t>
  </si>
  <si>
    <t>德玛仕（DEMASHI）商用电磁炉3500w大功率凹面电磁灶家用猛火电炉灶多档位多功能电炒锅饭店食堂全铜线圈一体电池炉 3500W配32cm炒锅丨触屏操控丨BC-35G1</t>
  </si>
  <si>
    <t>德玛仕（DEMASHI）商用电磁炉3500w大功率凹面电磁灶家用猛火电炉灶多档位多功能电炒锅饭店食堂全铜线圈一体电池炉 3500W单机丨旋钮操控</t>
  </si>
  <si>
    <t>德玛仕（DEMASHI）商用电磁炉3500w大功率凹面电磁灶家用猛火电炉灶多档位多功能电炒锅饭店食堂全铜线圈一体电池炉 3500W温度显示丨配32cm炒锅丨旋钮操作</t>
  </si>
  <si>
    <t>德玛仕（DEMASHI）商用电磁炉3500w大功率凹面电磁灶家用猛火电炉灶多档位多功能电炒锅饭店食堂全铜线圈一体电池炉 3500W丨配炒锅+汤锅丨按键操控</t>
  </si>
  <si>
    <t>德玛仕（DEMASHI）商用电磁炉3500w大功率凹面电磁灶家用猛火电炉灶多档位多功能电炒锅饭店食堂全铜线圈一体电池炉 3500W丨配32cm炒锅丨旋钮操控</t>
  </si>
  <si>
    <t>德玛仕（DEMASHI）商用电磁炉3500w大功率凹面电磁灶家用猛火电炉灶多档位多功能电炒锅饭店食堂全铜线圈一体电池炉 3500W凹面丨配32cm炒锅丨按键操控</t>
  </si>
  <si>
    <t>德玛仕（DEMASHI）商用电磁炉3500w大功率凹面电磁灶家用猛火电炉灶多档位多功能电炒锅饭店食堂全铜线圈一体电池炉 3500W丨配32cm炒锅套餐丨旋钮操控</t>
  </si>
  <si>
    <t>德玛仕（DEMASHI）商用电磁炉3500w大功率凹面电磁灶家用猛火电炉灶多档位多功能电炒锅饭店食堂全铜线圈一体电池炉 3500W丨配炒锅套餐丨按键操控</t>
  </si>
  <si>
    <t>德玛仕（DEMASHI）商用电磁炉3500w大功率凹面电磁灶家用猛火电炉灶多档位多功能电炒锅饭店食堂全铜线圈一体电池炉 3500W丨配炒锅+汤锅丨旋钮操控</t>
  </si>
  <si>
    <t>德玛仕（DEMASHI）消毒柜茶杯消毒柜商用消毒柜消毒碗柜立式消毒柜大容量高温消毒柜二星级办公室茶杯水杯茶具消毒柜 120L办公室茶水间用|放60个茶杯</t>
  </si>
  <si>
    <t>德玛仕（DEMASHI）制冰机商用家用大容量全自动大型方块冰奶茶店碎冰酒店工业制冰器一体机冰桶饮品店摆摊咖啡店小型 108冰格丨日产量200KG丨GS-260</t>
  </si>
  <si>
    <t>德玛仕（DEMASHI）制冰机商用家用大容量全自动大型方块冰奶茶店碎冰酒店工业制冰器一体机冰桶饮品店摆摊咖啡店小型 90冰格丨日产量150KG丨GS-180</t>
  </si>
  <si>
    <t>德玛仕（DEMASHI）沙冰机商用破壁机打冰沙机碎冰机搅拌机刨冰机榨汁机料理机奶茶机萃茶多功能豆浆机冰浆（非加热） 【3.5L|1000W|商用破壁款】XY-8688</t>
  </si>
  <si>
    <t>德玛仕（DEMASHI）沙冰机商用破壁机打冰沙机碎冰机搅拌机刨冰机榨汁机料理机奶茶机萃茶多功能豆浆机冰浆（非加热） 【4.5L|2200W|飞梭定时】DMS-2200</t>
  </si>
  <si>
    <t>德玛仕（DEMASHI）沙冰机商用破壁机打冰沙机碎冰机搅拌机刨冰机榨汁机料理机奶茶机萃茶多功能豆浆机冰浆（非加热） 【6L|2200W|细腻定时免滤】YL-BS65</t>
  </si>
  <si>
    <t>德玛仕（DEMASHI）沙冰机商用破壁机打冰沙机碎冰机搅拌机刨冰机榨汁机料理机奶茶机萃茶多功能豆浆机冰浆（非加热） 【2.2L|2200W|沙冰款】DMS-K95</t>
  </si>
  <si>
    <t>德玛仕（DEMASHI）沙冰机商用破壁机打冰沙机碎冰机搅拌机刨冰机榨汁机料理机奶茶机萃茶多功能豆浆机冰浆（非加热） 【2L|1000W|家商两用款】XY-8608</t>
  </si>
  <si>
    <t>德玛仕（DEMASHI）沙冰机商用破壁机打冰沙机碎冰机搅拌机刨冰机榨汁机料理机奶茶机萃茶多功能豆浆机冰浆（非加热） 【4.5L|2200W|商用大容量】YL-BS22</t>
  </si>
  <si>
    <t>德玛仕（DEMASHI）沙冰机商用破壁机打冰沙机碎冰机搅拌机刨冰机榨汁机料理机奶茶机萃茶多功能豆浆机冰浆（非加热） 【2.2L|2200W|隔音量】DMS-K31</t>
  </si>
  <si>
    <t>德玛仕（DEMASHI）商用消毒柜 臭氧红外线杀菌立式餐厅单位酒店办公室商用消毒碗柜 双门消毒柜 大容量立式消毒柜 800L不锈钢机身 | 400人内用</t>
  </si>
  <si>
    <t>德玛仕（DEMASHI）烤箱商用大型电烤箱大容量电烤炉蛋糕面包月饼披萨烘焙焗炉多功能一体机智能地瓜烤红薯机专用窑炉 【两层两盘】机械旋钮控温丨220V</t>
  </si>
  <si>
    <t>德玛仕（DEMASHI）烤箱商用大型电烤箱大容量电烤炉蛋糕面包月饼披萨烘焙焗炉多功能一体机智能地瓜烤红薯机专用窑炉 【两层两盘】电脑精准控温丨220V</t>
  </si>
  <si>
    <t>德玛仕（DEMASHI）烤箱商用大型电烤箱大容量电烤炉蛋糕面包月饼披萨烘焙焗炉多功能一体机智能地瓜烤红薯机专用窑炉 【一层一盘】机械旋钮控温丨220V</t>
  </si>
  <si>
    <t>德玛仕（DEMASHI）烤箱商用大型电烤箱大容量电烤炉蛋糕面包月饼披萨烘焙焗炉多功能一体机智能地瓜烤红薯机专用窑炉 【一层一盘】电脑精准控温丨220V</t>
  </si>
  <si>
    <t>德玛仕（DEMASHI）商用净水器直饮机 直饮水机加热一体接自来水直饮净水机RO反渗透过滤 公司单位学校医院社区用 五级RO | 一开五温 | YT-6K 规格6L9</t>
  </si>
  <si>
    <t>德玛仕（DEMASHI）商用净水器直饮机 直饮水机加热一体接自来水直饮净水机RO反渗透过滤 公司单位学校医院社区用 【 安全童锁】RO直饮丨30-80人选 | 黑</t>
  </si>
  <si>
    <t>德玛仕（DEMASHI）商用净水器直饮机 直饮水机加热一体接自来水直饮净水机RO反渗透过滤 公司单位学校医院社区用 【安全童锁】RO直饮 | 30-80人选丨白</t>
  </si>
  <si>
    <t>德玛仕（DEMASHI）商用净水器直饮机 直饮水机加热一体接自来水直饮净水机RO反渗透过滤 公司单位学校医院社区用 【三温水】RO滤 |一开一净/一冰|10-30人选</t>
  </si>
  <si>
    <t>德玛仕（DEMASHI）商用净水器直饮机 直饮水机加热一体接自来水直饮净水机RO反渗透过滤 公司单位学校医院社区用 【一级水效】五级RO|一开一温 |60-180人选</t>
  </si>
  <si>
    <t>德玛仕（DEMASHI）商用净水器直饮机 直饮水机加热一体接自来水直饮净水机RO反渗透过滤 公司单位学校医院社区用 五级RO | 一开三温 | YT-4K 规格4L9</t>
  </si>
  <si>
    <t>德玛仕（DEMASHI）商用净水器直饮机 直饮水机加热一体接自来水直饮净水机RO反渗透过滤 公司单位学校医院社区用 【手机智联】五级RO | 50-180人|一级水效</t>
  </si>
  <si>
    <t>德玛仕（DEMASHI）商用净水器直饮机 直饮水机加热一体接自来水直饮净水机RO反渗透过滤 公司单位学校医院社区用 【一级水效】五级RO |一开二温|100-190人</t>
  </si>
  <si>
    <t>德玛仕（DEMASHI）商用净水器直饮机 直饮水机加热一体接自来水直饮净水机RO反渗透过滤 公司单位学校医院社区用 五级RO | 一开四温 | YT-5K 规格5L9</t>
  </si>
  <si>
    <t>德玛仕（DEMASHI）商用净水器直饮机 直饮水机加热一体接自来水直饮净水机RO反渗透过滤 公司单位学校医院社区用 【 30L大内胆】五级RO | 60-140人选</t>
  </si>
  <si>
    <t>德玛仕（DEMASHI）商用净水器直饮机 直饮水机加热一体接自来水直饮净水机RO反渗透过滤 公司单位学校医院社区用 600G通量|一开一净|110-120人|一级水效</t>
  </si>
  <si>
    <t>德玛仕（DEMASHI）商用净水器直饮机 直饮水机加热一体接自来水直饮净水机RO反渗透过滤 公司单位学校医院社区用 【一级水效】五级RO|一开一温 |60-100人选</t>
  </si>
  <si>
    <t>德玛仕（DEMASHI）商用净水器直饮机 直饮水机加热一体接自来水直饮净水机RO反渗透过滤 公司单位学校医院社区用 【400G大通量】五级RO | 100-200人选</t>
  </si>
  <si>
    <t>德玛仕（DEMASHI）商用净水器直饮机 直饮水机加热一体接自来水直饮净水机RO反渗透过滤 公司单位学校医院社区用 【换芯提醒】五级RO丨一开一温水 | 50-80人</t>
  </si>
  <si>
    <t>德玛仕（DEMASHI）商用净水器直饮机 直饮水机加热一体接自来水直饮净水机RO反渗透过滤 公司单位学校医院社区用 【星级办公款】RO两开一冰 | 100-200人选</t>
  </si>
  <si>
    <t>德玛仕（DEMASHI）商用净水器直饮机 直饮水机加热一体接自来水直饮净水机RO反渗透过滤 公司单位学校医院社区用 【安全童锁】五级RO | 一开一净|10-60人选</t>
  </si>
  <si>
    <t>德玛仕（DEMASHI）商用净水器直饮机 直饮水机加热一体接自来水直饮净水机RO反渗透过滤 公司单位学校医院社区用 【一级水效】五级RO|两开水一净水|60-120人</t>
  </si>
  <si>
    <t>德玛仕（DEMASHI）商用净水器直饮机 直饮水机加热一体接自来水直饮净水机RO反渗透过滤 公司单位学校医院社区用 【600G大通量】RO一开一净|110-120人选</t>
  </si>
  <si>
    <t>德玛仕（DEMASHI）商用净水器直饮机 直饮水机加热一体接自来水直饮净水机RO反渗透过滤 公司单位学校医院社区用 【1000G通量|—级水效】可供150-350人</t>
  </si>
  <si>
    <t>德玛仕（DEMASHI）商用净水器直饮机 直饮水机加热一体接自来水直饮净水机RO反渗透过滤 公司单位学校医院社区用 【五级RO 换芯提醒】一开一净10-60人选</t>
  </si>
  <si>
    <t>德玛仕（DEMASHI）商用净水器直饮机 直饮水机加热一体接自来水直饮净水机RO反渗透过滤 公司单位学校医院社区用 【换芯提醒】 | 一开一净丨10-60人选</t>
  </si>
  <si>
    <t>德玛仕（DEMASHI）商用净水器直饮机 直饮水机加热一体接自来水直饮净水机RO反渗透过滤 公司单位学校医院社区用 S9-智云泉【公共饮水五级RO】-云钻灰</t>
  </si>
  <si>
    <t>德玛仕（DEMASHI）商用净水器直饮机 直饮水机加热一体接自来水直饮净水机RO反渗透过滤 公司单位学校医院社区用 【UV杀菌】五级RO|一开一净|10-20人</t>
  </si>
  <si>
    <t>德玛仕（DEMASHI）商用净水器直饮机 直饮水机加热一体接自来水直饮净水机RO反渗透过滤 公司单位学校医院社区用 【星级办公款】RO一开一冰 | 80-160人选</t>
  </si>
  <si>
    <t>德玛仕（DEMASHI）商用净水器直饮机 直饮水机加热一体接自来水直饮净水机RO反渗透过滤 公司单位学校医院社区用 S9-智云泉【公共饮水五级RO】-远峰蓝</t>
  </si>
  <si>
    <t>德玛仕（DEMASHI）商用净水器直饮机 直饮水机加热一体接自来水直饮净水机RO反渗透过滤 公司单位学校医院社区用 【UV杀菌大型款】RO两开一净|100-350人选</t>
  </si>
  <si>
    <t>德玛仕（DEMASHI）商用净水器直饮机 直饮水机加热一体接自来水直饮净水机RO反渗透过滤 公司单位学校医院社区用 【水质检测大型款】RO两开一温 |90-300人选</t>
  </si>
  <si>
    <t>德玛仕（DEMASHI）商用净水器直饮机 直饮水机加热一体接自来水直饮净水机RO反渗透过滤 公司单位学校医院社区用 【手机智联】五级RO | 50-180人|一开一净</t>
  </si>
  <si>
    <t>德玛仕（DEMASHI）商用净水器直饮机 直饮水机加热一体接自来水直饮净水机RO反渗透过滤 公司单位学校医院社区用 【一级水效款】RO一开一冰 | 80-160人选</t>
  </si>
  <si>
    <t>德玛仕（DEMASHI）茶杯消毒柜商用功夫杯子茶具消毒烘干一体机家用消毒碗柜台式紫外线茶杯餐具桌面办公室消毒柜小型 老板办公室用 紫外线款|双层空间</t>
  </si>
  <si>
    <t>德玛仕（DEMASHI）茶杯消毒柜商用功夫杯子茶具消毒烘干一体机家用消毒碗柜台式紫外线茶杯餐具桌面办公室消毒柜小型 紫外线典雅木纹款|放一套茶具</t>
  </si>
  <si>
    <t>德玛仕（DEMASHI）开水器滤芯 内置二级净水器 PP棉滤芯+CTO压缩活性炭滤芯</t>
  </si>
  <si>
    <t>德玛仕（DEMASHI）开水器步进式 商用全自动饮水机办公室电热烧水机吧台奶茶店热水箱器开水炉开水机 45L/H丨冷热两用丨50-70人用丨KW-35S</t>
  </si>
  <si>
    <t>德玛仕（DEMASHI）茶杯消毒柜商用消毒柜杯子茶具消毒柜会议室茶水间桌面紫外线消毒碗柜家用小型消毒柜办公室消毒柜 双层空间|紫外线消毒|XDZ35D-5Y</t>
  </si>
  <si>
    <t>德玛仕（DEMASHI）茶杯消毒柜商用消毒柜杯子茶具消毒柜会议室茶水间桌面紫外线消毒碗柜家用小型消毒柜办公室消毒柜 颜值白|2层架 高温二星级28B-1</t>
  </si>
  <si>
    <t>德玛仕（DEMASHI）果糖机 果糖定量机 奶昔机商用 果粉机果糖机商用全自动16格奶茶店咖啡店设备 黑色款GTJ-16C</t>
  </si>
  <si>
    <t>德玛仕（DEMASHI）商用电饼铛深盘水煎包专用锅早餐煎饼机电饼锅双面加热煎包锅食品级全自动智能烤饼机烙饼机多功能 【顶配悬浮款】立式58cm锅丨380v</t>
  </si>
  <si>
    <t>德玛仕（DEMASHI）商用电饼铛深盘水煎包专用锅早餐煎饼机电饼锅双面加热煎包锅食品级全自动智能烤饼机烙饼机多功能 【顶配悬浮款】立式58cm锅丨220v</t>
  </si>
  <si>
    <t>德玛仕（DEMASHI）商用电饼铛深盘水煎包专用锅早餐煎饼机电饼锅双面加热煎包锅食品级全自动智能烤饼机烙饼机多功能 【经典款】台式41cm锅丨220v</t>
  </si>
  <si>
    <t>德玛仕（DEMASHI）商用电饼铛深盘水煎包专用锅早餐煎饼机电饼锅双面加热煎包锅食品级全自动智能烤饼机烙饼机多功能 【高配数显款】立式58cm锅丨380v</t>
  </si>
  <si>
    <t>德玛仕（DEMASHI）商用电饼铛深盘水煎包专用锅早餐煎饼机电饼锅双面加热煎包锅食品级全自动智能烤饼机烙饼机多功能 【高配数显款】立式58cm锅丨220v</t>
  </si>
  <si>
    <t>德玛仕（DEMASHI）商用电饼铛深盘水煎包专用锅早餐煎饼机电饼锅双面加热煎包锅食品级全自动智能烤饼机烙饼机多功能 【数显款】台式47cm锅丨220v</t>
  </si>
  <si>
    <t>德玛仕（DEMASHI）商用电饼铛深盘水煎包专用锅早餐煎饼机电饼锅双面加热煎包锅食品级全自动智能烤饼机烙饼机多功能 【经典款】台式47cm锅丨220v</t>
  </si>
  <si>
    <t>德玛仕（DEMASHI）商用净水器直饮机加热一体 五级超滤饮水机直饮水机净饮机开水器 公司单位办公室工厂学校医院专用 【五级滤】一开五温 | 6龙头| 约660人</t>
  </si>
  <si>
    <t>德玛仕（DEMASHI）商用净水器直饮机加热一体 五级超滤饮水机直饮水机净饮机开水器 公司单位办公室工厂学校医院专用 【嵌入机身】五级超滤丨一开二温| 120-240人</t>
  </si>
  <si>
    <t>德玛仕（DEMASHI）商用净水器直饮机加热一体 五级超滤饮水机直饮水机净饮机开水器 公司单位办公室工厂学校医院专用 【五级超滤】一开两温 | 3个出水口 |约240人</t>
  </si>
  <si>
    <t>德玛仕（DEMASHI）商用净水器直饮机加热一体 五级超滤饮水机直饮水机净饮机开水器 公司单位办公室工厂学校医院专用 【0废水】四级超滤 | 一开一温 |60-180人</t>
  </si>
  <si>
    <t>德玛仕（DEMASHI）商用净水器直饮机加热一体 五级超滤饮水机直饮水机净饮机开水器 公司单位办公室工厂学校医院专用 【嵌入机身】五级超滤丨一开一温 | 60-180人</t>
  </si>
  <si>
    <t>德玛仕（DEMASHI）商用净水器直饮机加热一体 五级超滤饮水机直饮水机净饮机开水器 公司单位办公室工厂学校医院专用 【五级滤】一开三温 | 4龙头| 约420人</t>
  </si>
  <si>
    <t>德玛仕（DEMASHI）商用净水器直饮机加热一体 五级超滤饮水机直饮水机净饮机开水器 公司单位办公室工厂学校医院专用 【五级滤】一开四温 | 5龙头| 约560人</t>
  </si>
  <si>
    <t>德玛仕（DEMASHI）商用净水器直饮机加热一体 五级超滤饮水机直饮水机净饮机开水器 公司单位办公室工厂学校医院专用 【双开水款】五级超滤 | 260-330人用</t>
  </si>
  <si>
    <t>德玛仕（DEMASHI）商用净水器直饮机加热一体 五级超滤饮水机直饮水机净饮机开水器 公司单位办公室工厂学校医院专用 【换芯提醒】五级超滤 | 一开一常温丨10-80人</t>
  </si>
  <si>
    <t>德玛仕（DEMASHI）商用净水器直饮机加热一体 五级超滤饮水机直饮水机净饮机开水器 公司单位办公室工厂学校医院专用 【五级超滤】一开一温 | 2个出水口 |约140人</t>
  </si>
  <si>
    <t>德玛仕（DEMASHI）商用净水器直饮机加热一体 五级超滤饮水机直饮水机净饮机开水器 公司单位办公室工厂学校医院专用 【四级滤】供70-140人| 可接水壶</t>
  </si>
  <si>
    <t>德玛仕（DEMASHI）商用净水器直饮机加热一体 五级超滤饮水机直饮水机净饮机开水器 公司单位办公室工厂学校医院专用 【双开水款】五级超滤 | 430-500人饮用</t>
  </si>
  <si>
    <t>德玛仕（DEMASHI）商用净水器直饮机加热一体 五级超滤饮水机直饮水机净饮机开水器 公司单位办公室工厂学校医院专用 【四级滤】一开三温 |170-340人</t>
  </si>
  <si>
    <t>德玛仕（DEMASHI）商用净水器直饮机加热一体 五级超滤饮水机直饮水机净饮机开水器 公司单位办公室工厂学校医院专用 【触控款】一开四温 | 220-440人炭黑色</t>
  </si>
  <si>
    <t>德玛仕（DEMASHI）商用净水器直饮机加热一体 五级超滤饮水机直饮水机净饮机开水器 公司单位办公室工厂学校医院专用 【四级滤】一开四温 | 220-440人</t>
  </si>
  <si>
    <t>德玛仕（DEMASHI）商用净水器直饮机加热一体 五级超滤饮水机直饮水机净饮机开水器 公司单位办公室工厂学校医院专用 【触控款】一开三温 | 170-340炭黑色</t>
  </si>
  <si>
    <t>德玛仕（DEMASHI）商用净水器直饮机加热一体 五级超滤饮水机直饮水机净饮机开水器 公司单位办公室工厂学校医院专用 【无需排水口】五级超滤 |一开一温|30-120人</t>
  </si>
  <si>
    <t>德玛仕（DEMASHI）商用净水器直饮机加热一体 五级超滤饮水机直饮水机净饮机开水器 公司单位办公室工厂学校医院专用 【四级滤】一开二温 | 120-240人全黑</t>
  </si>
  <si>
    <t>德玛仕（DEMASHI）商用净水器直饮机加热一体 五级超滤饮水机直饮水机净饮机开水器 公司单位办公室工厂学校医院专用 【可接水壶】五级超滤 |一开一温丨供60-180人</t>
  </si>
  <si>
    <t>德玛仕（DEMASHI）商用净水器直饮机加热一体 五级超滤饮水机直饮水机净饮机开水器 公司单位办公室工厂学校医院专用 【触控款】 一开二温 | 80-140人炭黑色</t>
  </si>
  <si>
    <t>德玛仕（DEMASHI）商用净水器直饮机加热一体 五级超滤饮水机直饮水机净饮机开水器 公司单位办公室工厂学校医院专用 【双开水款】五级超滤 | 90-160人用</t>
  </si>
  <si>
    <t>德玛仕（DEMASHI）商用净水器直饮机加热一体 五级超滤饮水机直饮水机净饮机开水器 公司单位办公室工厂学校医院专用 【四级滤】一开四温 | 220-440人用</t>
  </si>
  <si>
    <t>德玛仕（DEMASHI）商用净水器直饮机加热一体 五级超滤饮水机直饮水机净饮机开水器 公司单位办公室工厂学校医院专用 【可接桶装水】五级超滤 |一开一常温|10-40人</t>
  </si>
  <si>
    <t>德玛仕（DEMASHI）商用净水器直饮机加热一体 五级超滤饮水机直饮水机净饮机开水器 公司单位办公室工厂学校医院专用 【四级滤】一开二温 | 80-140人</t>
  </si>
  <si>
    <t>德玛仕（DEMASHI）商用净水器直饮机加热一体 五级超滤饮水机直饮水机净饮机开水器 公司单位办公室工厂学校医院专用 【四级滤】一开三温 |170-340人用</t>
  </si>
  <si>
    <t>德玛仕（DEMASHI）电炸炉商用单缸双缸小吃油炸锅油炸机炸油条炸鸡炸薯条机定时扒炉摆摊专用一体机省油全自动不锈钢 单缸10L丨定时恒温款丨DMS-DZL101D</t>
  </si>
  <si>
    <t>德玛仕（DEMASHI）电炸炉商用单缸双缸小吃油炸锅油炸机炸油条炸鸡炸薯条机定时扒炉摆摊专用一体机省油全自动不锈钢 双缸20L丨定时恒温款丨DMS-DZL102D</t>
  </si>
  <si>
    <t>德玛仕（DEMASHI）蔬菜水果保鲜柜商用冰箱冰柜立式展示柜冷饮柜啤酒饮料饭店超市冷藏食品留样柜食堂冷鲜柜一体冰吧 338L果蔬保鲜柜LG-390ZH1</t>
  </si>
  <si>
    <t>德玛仕（DEMASHI）蔬菜水果保鲜柜商用冰箱冰柜立式展示柜冷饮柜啤酒饮料饭店超市冷藏食品留样柜食堂冷鲜柜一体冰吧 308L果蔬保鲜柜LG-360ZH1</t>
  </si>
  <si>
    <t>德玛仕（DEMASHI）蔬菜水果保鲜柜商用冰箱冰柜立式展示柜冷饮柜啤酒饮料饭店超市冷藏食品留样柜食堂冷鲜柜一体冰吧 230L果蔬保鲜柜LG-300ZH1</t>
  </si>
  <si>
    <t>德玛仕（DEMASHI）冷藏保鲜工作台商用冰柜操作台冷冻双温冰柜厨房卧式冰箱水吧台奶茶店烧烤不锈钢大容量展示柜冷柜 1.8米直冷丨全冷冻丨TD0.4L2D</t>
  </si>
  <si>
    <t>德玛仕（DEMASHI）冷藏保鲜工作台商用冰柜操作台冷冻双温冰柜厨房卧式冰箱水吧台奶茶店烧烤不锈钢大容量展示柜冷柜 1.8米直冷丨冷冻+冷藏丨LG-188SZ-TC1</t>
  </si>
  <si>
    <t>德玛仕（DEMASHI）冷藏保鲜工作台商用冰柜操作台冷冻双温冰柜厨房卧式冰箱水吧台奶茶店烧烤不锈钢大容量展示柜冷柜 1.8米直冷丨全冷藏丨LG-188CZ-TC3</t>
  </si>
  <si>
    <t>德玛仕（DEMASHI）冷藏保鲜工作台商用冰柜操作台冷冻双温冰柜厨房卧式冰箱水吧台奶茶店烧烤不锈钢大容量展示柜冷柜 1.8米直冷丨全冷冻丨LG-188DZ-TC2</t>
  </si>
  <si>
    <t>德玛仕（DEMASHI）蒸煮桶商用开水桶不锈钢凉茶水桶电热汤开水器烧水加热保温桶开水大容量烧水桶 煮粥机月子 30L|约装60斤水丨304内胆 |加厚不锈钢机身</t>
  </si>
  <si>
    <t>德玛仕（DEMASHI）蒸煮桶商用开水桶不锈钢凉茶水桶电热汤开水器烧水加热保温桶开水大容量烧水桶 煮粥机月子 60L|约装130斤水丨304内胆|加厚不锈钢机身</t>
  </si>
  <si>
    <t>德玛仕（DEMASHI）蒸煮桶商用开水桶不锈钢凉茶水桶电热汤开水器烧水加热保温桶开水大容量烧水桶 煮粥机月子 40L|约装80斤水丨304内胆 |加厚不锈钢机身</t>
  </si>
  <si>
    <t>德玛仕（DEMASHI）蒸煮桶商用开水桶不锈钢凉茶水桶电热汤开水器烧水加热保温桶开水大容量烧水桶 煮粥机月子 30L丨304食品级胆丨可调温DMS-ZZT30L</t>
  </si>
  <si>
    <t>德玛仕（DEMASHI）蒸煮桶商用开水桶不锈钢凉茶水桶电热汤开水器烧水加热保温桶开水大容量烧水桶 煮粥机月子 50L|约装100斤水丨304内胆|加厚不锈钢机身</t>
  </si>
  <si>
    <t>德玛仕（DEMASHI）蒸煮桶商用开水桶不锈钢凉茶水桶电热汤开水器烧水加热保温桶开水大容量烧水桶 煮粥机月子 约装40斤水【304发热盘】可调温20P-A1</t>
  </si>
  <si>
    <t>德玛仕（DEMASHI）蒸煮桶商用开水桶不锈钢凉茶水桶电热汤开水器烧水加热保温桶开水大容量烧水桶 煮粥机月子 约装60斤水【304发热盘】可调温30P-A1</t>
  </si>
  <si>
    <t>德玛仕（DEMASHI）蒸煮桶商用开水桶不锈钢凉茶水桶电热汤开水器烧水加热保温桶开水大容量烧水桶 煮粥机月子 约装80斤水【304发热盘】可调温40P-A1</t>
  </si>
  <si>
    <t>德玛仕（DEMASHI）蒸煮桶商用开水桶不锈钢凉茶水桶电热汤开水器烧水加热保温桶开水大容量烧水桶 煮粥机月子 约装120斤水【304发热盘】可调温60P-A1</t>
  </si>
  <si>
    <t>德玛仕（DEMASHI）蒸煮桶商用开水桶不锈钢凉茶水桶电热汤开水器烧水加热保温桶开水大容量烧水桶 煮粥机月子 约装100斤水【304发热盘】可调温50P-A1</t>
  </si>
  <si>
    <t>德玛仕（DEMASHI）开水器商用开水机奶茶电热水桶工厂饮水机热水器工业开水炉学校幼儿园单位烧水器箱 70L/H定时开关丨220V带过滤丨70S-3H</t>
  </si>
  <si>
    <t>德玛仕（DEMASHI）开水器商用开水机奶茶电热水桶工厂饮水机热水器工业开水炉学校幼儿园单位烧水器箱 70L/H定时开关丨380V带过滤丨70S-3H</t>
  </si>
  <si>
    <t>德玛仕（DEMASHI）开水器商用开水机奶茶电热水桶工厂饮水机热水器工业开水炉学校幼儿园单位烧水器箱 40L/H定时开关丨220V带过滤丨40S-3H</t>
  </si>
  <si>
    <t>德玛仕（DEMASHI）消毒柜 茶杯消毒柜会议室办公室消毒柜功夫杯子水杯茶具消毒柜二星级商用消毒柜消毒碗柜紫外线款 55L三层架|紫外线+热风循环</t>
  </si>
  <si>
    <t>德玛仕（DEMASHI）蒸饭柜 商用电蒸箱 蒸饭车蒸包炉蒸饭机公司单位食堂酒店餐厅工厂学校蒸菜蒸包子馒头海鲜小型家用 24盘定时保温丨可供360人丨ZFG-24J-X1</t>
  </si>
  <si>
    <t>德玛仕（DEMASHI）蒸饭柜 商用电蒸箱 蒸饭车蒸包炉蒸饭机公司单位食堂酒店餐厅工厂学校蒸菜蒸包子馒头海鲜小型家用 【定时电脑款】12盘380V | 约180人用</t>
  </si>
  <si>
    <t>德玛仕（DEMASHI）蒸饭柜 商用电蒸箱 蒸饭车蒸包炉蒸饭机公司单位食堂酒店餐厅工厂学校蒸菜蒸包子馒头海鲜小型家用 定时保温12盘180人丨全无孔ZFG-12J-X1</t>
  </si>
  <si>
    <t>德玛仕（DEMASHI）蒸饭柜 商用电蒸箱 蒸饭车蒸包炉蒸饭机公司单位食堂酒店餐厅工厂学校蒸菜蒸包子馒头海鲜小型家用 304盘| 升级定时丨6盘380V丨90人各半盘</t>
  </si>
  <si>
    <t>德玛仕（DEMASHI）蒸饭柜 商用电蒸箱 蒸饭车蒸包炉蒸饭机公司单位食堂酒店餐厅工厂学校蒸菜蒸包子馒头海鲜小型家用 【定时款+防干烧】大6盘220V | 约100人用</t>
  </si>
  <si>
    <t>德玛仕（DEMASHI）蒸饭柜 商用电蒸箱 蒸饭车蒸包炉蒸饭机公司单位食堂酒店餐厅工厂学校蒸菜蒸包子馒头海鲜小型家用 【独立开关】小6盘 | 20-35人 |全无孔盘</t>
  </si>
  <si>
    <t>德玛仕（DEMASHI）蒸饭柜 商用电蒸箱 蒸饭车蒸包炉蒸饭机公司单位食堂酒店餐厅工厂学校蒸菜蒸包子馒头海鲜小型家用 【微电脑+定时恒温】大6盘 | 约100人用</t>
  </si>
  <si>
    <t>德玛仕（DEMASHI）蒸饭柜 商用电蒸箱 蒸饭车蒸包炉蒸饭机公司单位食堂酒店餐厅工厂学校蒸菜蒸包子馒头海鲜小型家用 【定时款+防干烧】12盘380V | 约180人用</t>
  </si>
  <si>
    <t>德玛仕（DEMASHI）蒸饭柜 商用电蒸箱 蒸饭车蒸包炉蒸饭机公司单位食堂酒店餐厅工厂学校蒸菜蒸包子馒头海鲜小型家用 【定时款+防干烧】大8盘220V | 约120人用</t>
  </si>
  <si>
    <t>德玛仕（DEMASHI）蒸饭柜 商用电蒸箱 蒸饭车蒸包炉蒸饭机公司单位食堂酒店餐厅工厂学校蒸菜蒸包子馒头海鲜小型家用 304盘 | 升级定时丨6盘380V丨90人全无孔</t>
  </si>
  <si>
    <t>德玛仕（DEMASHI）蒸饭柜 商用电蒸箱 蒸饭车蒸包炉蒸饭机公司单位食堂酒店餐厅工厂学校蒸菜蒸包子馒头海鲜小型家用 【304蒸盘】升级定时丨4盘220V丨约60人</t>
  </si>
  <si>
    <t>德玛仕（DEMASHI）蒸饭柜 商用电蒸箱 蒸饭车蒸包炉蒸饭机公司单位食堂酒店餐厅工厂学校蒸菜蒸包子馒头海鲜小型家用 304蒸盘丨6盘220V丨约90人 全无孔盘</t>
  </si>
  <si>
    <t>德玛仕（DEMASHI）蒸饭柜 商用电蒸箱 蒸饭车蒸包炉蒸饭机公司单位食堂酒店餐厅工厂学校蒸菜蒸包子馒头海鲜小型家用 【304蒸盘】24盘380V | 约360人</t>
  </si>
  <si>
    <t>德玛仕（DEMASHI）蒸饭柜 商用电蒸箱 蒸饭车蒸包炉蒸饭机公司单位食堂酒店餐厅工厂学校蒸菜蒸包子馒头海鲜小型家用 【定时款+防干烧】10盘380V | 约150人用</t>
  </si>
  <si>
    <t>德玛仕（DEMASHI）蒸饭柜 商用电蒸箱 蒸饭车蒸包炉蒸饭机公司单位食堂酒店餐厅工厂学校蒸菜蒸包子馒头海鲜小型家用 独立开关防干烧|大8盘220V | 120人各半盘</t>
  </si>
  <si>
    <t>德玛仕（DEMASHI）蒸饭柜 商用电蒸箱 蒸饭车蒸包炉蒸饭机公司单位食堂酒店餐厅工厂学校蒸菜蒸包子馒头海鲜小型家用 独立开关防干烧|大8盘380V | 120人各半盘</t>
  </si>
  <si>
    <t>德玛仕（DEMASHI）蒸饭柜 商用电蒸箱 蒸饭车蒸包炉蒸饭机公司单位食堂酒店餐厅工厂学校蒸菜蒸包子馒头海鲜小型家用 【304蒸盘】12盘380V | 约180人</t>
  </si>
  <si>
    <t>德玛仕（DEMASHI）蒸饭柜 商用电蒸箱 蒸饭车蒸包炉蒸饭机公司单位食堂酒店餐厅工厂学校蒸菜蒸包子馒头海鲜小型家用 【独立开关+防干烧】大8盘380V|约120人</t>
  </si>
  <si>
    <t>德玛仕（DEMASHI）蒸饭柜 商用电蒸箱 蒸饭车蒸包炉蒸饭机公司单位食堂酒店餐厅工厂学校蒸菜蒸包子馒头海鲜小型家用 【独立开关+防干烧】大8盘220V|约120人</t>
  </si>
  <si>
    <t>德玛仕（DEMASHI）蒸饭柜 商用电蒸箱 蒸饭车蒸包炉蒸饭机公司单位食堂酒店餐厅工厂学校蒸菜蒸包子馒头海鲜小型家用 【独立开关+防干烧】24盘380V | 约360人</t>
  </si>
  <si>
    <t>德玛仕（DEMASHI）蒸饭柜 商用电蒸箱 蒸饭车蒸包炉蒸饭机公司单位食堂酒店餐厅工厂学校蒸菜蒸包子馒头海鲜小型家用 【独立开关+防干烧】12盘380V |约180人</t>
  </si>
  <si>
    <t>德玛仕（DEMASHI）蒸饭柜 商用电蒸箱 蒸饭车蒸包炉蒸饭机公司单位食堂酒店餐厅工厂学校蒸菜蒸包子馒头海鲜小型家用 【定时电脑款】6盘220V | 约90人用</t>
  </si>
  <si>
    <t>德玛仕（DEMASHI）蒸饭柜 商用电蒸箱 蒸饭车蒸包炉蒸饭机公司单位食堂酒店餐厅工厂学校蒸菜蒸包子馒头海鲜小型家用 【定时电脑款】12盘220V | 约180人用</t>
  </si>
  <si>
    <t>德玛仕（DEMASHI）蒸饭柜 商用电蒸箱 蒸饭车蒸包炉蒸饭机公司单位食堂酒店餐厅工厂学校蒸菜蒸包子馒头海鲜小型家用 【竖盘电脑定时款】24盘380V | 约360人</t>
  </si>
  <si>
    <t>德玛仕（DEMASHI）蒸饭柜 商用电蒸箱 蒸饭车蒸包炉蒸饭机公司单位食堂酒店餐厅工厂学校蒸菜蒸包子馒头海鲜小型家用 【独立开关-防干烧】12盘380V | 约180人</t>
  </si>
  <si>
    <t>德玛仕（DEMASHI）蒸饭柜 商用电蒸箱 蒸饭车蒸包炉蒸饭机公司单位食堂酒店餐厅工厂学校蒸菜蒸包子馒头海鲜小型家用 【升级定时】36盘380V | 约540人|全无孔</t>
  </si>
  <si>
    <t>德玛仕（DEMASHI）蒸饭柜 商用电蒸箱 蒸饭车蒸包炉蒸饭机公司单位食堂酒店餐厅工厂学校蒸菜蒸包子馒头海鲜小型家用 【独立开关+防干烧】大24盘380V |约360人</t>
  </si>
  <si>
    <t>德玛仕（DEMASHI）蒸饭柜 商用电蒸箱 蒸饭车蒸包炉蒸饭机公司单位食堂酒店餐厅工厂学校蒸菜蒸包子馒头海鲜小型家用 【定时款+防干烧】大4盘220V | 约60人用</t>
  </si>
  <si>
    <t>德玛仕（DEMASHI）蒸饭柜 商用电蒸箱 蒸饭车蒸包炉蒸饭机公司单位食堂酒店餐厅工厂学校蒸菜蒸包子馒头海鲜小型家用 【定时恒温+防干烧】中6盘 | 35-70人用</t>
  </si>
  <si>
    <t>德玛仕（DEMASHI）蒸饭柜 商用电蒸箱 蒸饭车蒸包炉蒸饭机公司单位食堂酒店餐厅工厂学校蒸菜蒸包子馒头海鲜小型家用 【竖盘电脑款】大36盘380V | 约540人用</t>
  </si>
  <si>
    <t>德玛仕（DEMASHI）蒸饭柜 商用电蒸箱 蒸饭车蒸包炉蒸饭机公司单位食堂酒店餐厅工厂学校蒸菜蒸包子馒头海鲜小型家用 【定时款+防干烧】24盘380V | 约380人</t>
  </si>
  <si>
    <t>德玛仕（DEMASHI）蒸饭柜 商用电蒸箱 蒸饭车蒸包炉蒸饭机公司单位食堂酒店餐厅工厂学校蒸菜蒸包子馒头海鲜小型家用 【定时电脑款】8盘220V | 约120人用</t>
  </si>
  <si>
    <t>德玛仕（DEMASHI）蒸饭柜 商用电蒸箱 蒸饭车蒸包炉蒸饭机公司单位食堂酒店餐厅工厂学校蒸菜蒸包子馒头海鲜小型家用 【独立开关+防干烧】小6盘 | 20-35人用</t>
  </si>
  <si>
    <t>德玛仕（DEMASHI）蒸饭柜 商用电蒸箱 蒸饭车蒸包炉蒸饭机公司单位食堂酒店餐厅工厂学校蒸菜蒸包子馒头海鲜小型家用 【智芯定时】24盘380V|360人有孔无孔各半</t>
  </si>
  <si>
    <t>德玛仕（DEMASHI）蒸饭柜 商用电蒸箱 蒸饭车蒸包炉蒸饭机公司单位食堂酒店餐厅工厂学校蒸菜蒸包子馒头海鲜小型家用 【定时款+防干烧】大8盘380V | 约120人用</t>
  </si>
  <si>
    <t>德玛仕（DEMASHI）蒸饭柜 商用电蒸箱 蒸饭车蒸包炉蒸饭机公司单位食堂酒店餐厅工厂学校蒸菜蒸包子馒头海鲜小型家用 【定时电脑款】10盘380V | 约150人</t>
  </si>
  <si>
    <t>德玛仕（DEMASHI）蒸饭柜 商用电蒸箱 蒸饭车蒸包炉蒸饭机公司单位食堂酒店餐厅工厂学校蒸菜蒸包子馒头海鲜小型家用 【定时+防干烧】中4盘 | 20-40人用</t>
  </si>
  <si>
    <t>德玛仕（DEMASHI）蒸饭柜 商用电蒸箱 蒸饭车蒸包炉蒸饭机公司单位食堂酒店餐厅工厂学校蒸菜蒸包子馒头海鲜小型家用 【定时电脑款】 6盘380V | 约90人用</t>
  </si>
  <si>
    <t>德玛仕（DEMASHI）蒸饭柜 商用电蒸箱 蒸饭车蒸包炉蒸饭机公司单位食堂酒店餐厅工厂学校蒸菜蒸包子馒头海鲜小型家用 【定时电脑款】24盘380V | 360人用</t>
  </si>
  <si>
    <t>德玛仕（DEMASHI）蒸饭柜 商用电蒸箱 蒸饭车蒸包炉蒸饭机公司单位食堂酒店餐厅工厂学校蒸菜蒸包子馒头海鲜小型家用 【304蒸盘】定时款丨12盘380V丨约180人</t>
  </si>
  <si>
    <t>德玛仕（DEMASHI）蒸饭柜 商用电蒸箱 蒸饭车蒸包炉蒸饭机公司单位食堂酒店餐厅工厂学校蒸菜蒸包子馒头海鲜小型家用 【定时电脑款】8盘380V | 约120人用</t>
  </si>
  <si>
    <t>德玛仕（DEMASHI）蒸饭柜 商用电蒸箱 蒸饭车蒸包炉蒸饭机公司单位食堂酒店餐厅工厂学校蒸菜蒸包子馒头海鲜小型家用 【定时款+防干烧】大6盘380V | 约100人用</t>
  </si>
  <si>
    <t>德玛仕（DEMASHI）蒸饭柜 商用电蒸箱 蒸饭车蒸包炉蒸饭机公司单位食堂酒店餐厅工厂学校蒸菜蒸包子馒头海鲜小型家用 【独立开关+防干烧】小4盘 |10-20人用</t>
  </si>
  <si>
    <t>德玛仕（DEMASHI）蒸饭柜 商用电蒸箱 蒸饭车蒸包炉蒸饭机公司单位食堂酒店餐厅工厂学校蒸菜蒸包子馒头海鲜小型家用 【304蒸盘】定时款丨10盘380V丨约150人</t>
  </si>
  <si>
    <t>德玛仕（DEMASHI）蒸饭柜 商用电蒸箱 蒸饭车蒸包炉蒸饭机公司单位食堂酒店餐厅工厂学校蒸菜蒸包子馒头海鲜小型家用 【升级定时】36盘380V | 约540人|各半盘</t>
  </si>
  <si>
    <t>德玛仕（DEMASHI）蒸饭柜 商用电蒸箱 蒸饭车蒸包炉蒸饭机公司单位食堂酒店餐厅工厂学校蒸菜蒸包子馒头海鲜小型家用 【304蒸盘】定时款丨36盘380V丨约540人</t>
  </si>
  <si>
    <t>德玛仕（DEMASHI）蒸饭柜 商用电蒸箱 蒸饭车蒸包炉蒸饭机公司单位食堂酒店餐厅工厂学校蒸菜蒸包子馒头海鲜小型家用 304蒸盘丨6盘220V丨约90人 各半盘</t>
  </si>
  <si>
    <t>德玛仕（DEMASHI）蒸饭柜 商用电蒸箱 蒸饭车蒸包炉蒸饭机公司单位食堂酒店餐厅工厂学校蒸菜蒸包子馒头海鲜小型家用 【304蒸盘】升级定时丨8盘220V丨约120人</t>
  </si>
  <si>
    <t>德玛仕（DEMASHI）蒸饭柜 商用电蒸箱 蒸饭车蒸包炉蒸饭机公司单位食堂酒店餐厅工厂学校蒸菜蒸包子馒头海鲜小型家用 【304蒸盘】定时款丨24盘380V丨约360人</t>
  </si>
  <si>
    <t>德玛仕（DEMASHI）蒸饭柜 商用电蒸箱 蒸饭车蒸包炉蒸饭机公司单位食堂酒店餐厅工厂学校蒸菜蒸包子馒头海鲜小型家用 【定时+防干烧】中6盘 | 35-70人用</t>
  </si>
  <si>
    <t>德玛仕（DEMASHI）蒸饭柜 商用电蒸箱 蒸饭车蒸包炉蒸饭机公司单位食堂酒店餐厅工厂学校蒸菜蒸包子馒头海鲜小型家用 【304蒸盘】升级定时丨8盘380V丨约120人</t>
  </si>
  <si>
    <t>德玛仕（DEMASHI）消毒柜茶杯消毒柜小型单位茶具消毒柜杯子水杯办公室会议室桌面商用消毒柜办公室消毒烘干一体机 5A级办公室二星级紫外线16个杯子</t>
  </si>
  <si>
    <t>德玛仕（DEMASHI）消毒柜茶杯消毒柜小型单位茶具消毒柜杯子水杯办公室会议室桌面商用消毒柜办公室消毒烘干一体机 总裁款|可放功夫茶杯8个+茶杯6个</t>
  </si>
  <si>
    <t>德玛仕（DEMASHI）锯骨机商用切骨头机碎骨机台式剁骨头机电动切肉机猪蹄冻肉羊骨头牛排骨不锈钢据骨头神器超市食堂 小型骨|切割高度140mm|120A</t>
  </si>
  <si>
    <t>德玛仕（DEMASHI）锯骨机商用切骨头机碎骨机台式剁骨头机电动切肉机猪蹄冻肉羊骨头牛排骨不锈钢据骨头神器超市食堂 硬质骨|切割高度250mm|250A</t>
  </si>
  <si>
    <t>德玛仕（DEMASHI）消毒柜商用双开门消毒碗柜烘干消毒一体机酒店餐饮饭店厨房食堂学校用餐具杯子分餐盘碗筷柜大容量 基础启动套餐丨智能秤+智慧厨房管理系统 200人</t>
  </si>
  <si>
    <t>德玛仕（DEMASHI）消毒柜商用双开门消毒碗柜烘干消毒一体机酒店餐饮饭店厨房食堂学校用餐具杯子分餐盘碗筷柜大容量 6层260升丨紫外线+中温消毒 | 一星级</t>
  </si>
  <si>
    <t>德玛仕（DEMASHI）消毒柜商用双开门消毒碗柜烘干消毒一体机酒店餐饮饭店厨房食堂学校用餐具杯子分餐盘碗筷柜大容量 旗舰套餐丨智能秤+智慧厨房管理系统 800人</t>
  </si>
  <si>
    <t>德玛仕（DEMASHI）消毒柜商用双开门消毒碗柜烘干消毒一体机酒店餐饮饭店厨房食堂学校用餐具杯子分餐盘碗筷柜大容量 【紫外线+中温烘干】200人用</t>
  </si>
  <si>
    <t>德玛仕（DEMASHI）消毒柜商用双开门消毒碗柜烘干消毒一体机酒店餐饮饭店厨房食堂学校用餐具杯子分餐盘碗筷柜大容量 7层380升 | 紫外线+中温 | 一星级</t>
  </si>
  <si>
    <t>德玛仕（DEMASHI）消毒柜商用双开门消毒碗柜烘干消毒一体机酒店餐饮饭店厨房食堂学校用餐具杯子分餐盘碗筷柜大容量 超多人套餐丨智慧餐厅秤+智能绑盘机套餐1000人</t>
  </si>
  <si>
    <t>德玛仕（DEMASHI）消毒柜商用双开门消毒碗柜烘干消毒一体机酒店餐饮饭店厨房食堂学校用餐具杯子分餐盘碗筷柜大容量 500L紫外线+中温+内外不锈钢 | 160人用</t>
  </si>
  <si>
    <t>德玛仕（DEMASHI）消毒柜商用双开门消毒碗柜烘干消毒一体机酒店餐饮饭店厨房食堂学校用餐具杯子分餐盘碗筷柜大容量 二星消毒丨5层338L丨智能触控 |全不锈钢款</t>
  </si>
  <si>
    <t>德玛仕（DEMASHI）消毒柜商用双开门消毒碗柜烘干消毒一体机酒店餐饮饭店厨房食堂学校用餐具杯子分餐盘碗筷柜大容量 经典组合套餐丨本地服务器丨智能秤+智慧厨房500人</t>
  </si>
  <si>
    <t>德玛仕（DEMASHI）消毒柜商用双开门消毒碗柜烘干消毒一体机酒店餐饮饭店厨房食堂学校用餐具杯子分餐盘碗筷柜大容量 经典组合套餐丨智能秤+智慧厨房管理系统 500人</t>
  </si>
  <si>
    <t>德玛仕（DEMASHI）消毒柜商用双开门消毒碗柜烘干消毒一体机酒店餐饮饭店厨房食堂学校用餐具杯子分餐盘碗筷柜大容量 600L二星级 | 五层架+定时调温|250人用</t>
  </si>
  <si>
    <t>德玛仕（DEMASHI）消毒柜商用双开门消毒碗柜烘干消毒一体机酒店餐饮饭店厨房食堂学校用餐具杯子分餐盘碗筷柜大容量 超多人套餐丨智能秤+智慧厨房管理系统 1000人</t>
  </si>
  <si>
    <t>德玛仕（DEMASHI）消毒柜商用双开门消毒碗柜烘干消毒一体机酒店餐饮饭店厨房食堂学校用餐具杯子分餐盘碗筷柜大容量 650L二星 | 双室独控+触控操作|300人用</t>
  </si>
  <si>
    <t>德玛仕（DEMASHI）消毒柜商用双开门消毒碗柜烘干消毒一体机酒店餐饮饭店厨房食堂学校用餐具杯子分餐盘碗筷柜大容量 650L二星| 双室独控+五档定时|300人用</t>
  </si>
  <si>
    <t>德玛仕（DEMASHI）消毒柜商用双开门消毒碗柜烘干消毒一体机酒店餐饮饭店厨房食堂学校用餐具杯子分餐盘碗筷柜大容量 【专放分餐盘】国标二星 | 双室独控 751L</t>
  </si>
  <si>
    <t>德玛仕（DEMASHI）消毒柜商用双开门消毒碗柜烘干消毒一体机酒店餐饮饭店厨房食堂学校用餐具杯子分餐盘碗筷柜大容量 经典组合套餐丨智慧餐厅秤+智能绑盘机套餐500人</t>
  </si>
  <si>
    <t>德玛仕（DEMASHI）消毒柜商用双开门消毒碗柜烘干消毒一体机酒店餐饮饭店厨房食堂学校用餐具杯子分餐盘碗筷柜大容量 910L二星 | 双门推车+定时调温|430人用</t>
  </si>
  <si>
    <t>德玛仕（DEMASHI）消毒柜商用双开门消毒碗柜烘干消毒一体机酒店餐饮饭店厨房食堂学校用餐具杯子分餐盘碗筷柜大容量 910L二星 | 双门推车+调时调温|430人用</t>
  </si>
  <si>
    <t>德玛仕（DEMASHI）消毒柜商用双开门消毒碗柜烘干消毒一体机酒店餐饮饭店厨房食堂学校用餐具杯子分餐盘碗筷柜大容量 500L紫外线 | 无定时+不锈钢层架|160人用</t>
  </si>
  <si>
    <t>德玛仕（DEMASHI）消毒柜商用双开门消毒碗柜烘干消毒一体机酒店餐饮饭店厨房食堂学校用餐具杯子分餐盘碗筷柜大容量 650L二星|双室独控+可视消毒|250人用</t>
  </si>
  <si>
    <t>德玛仕（DEMASHI）消毒柜商用双开门消毒碗柜烘干消毒一体机酒店餐饮饭店厨房食堂学校用餐具杯子分餐盘碗筷柜大容量 650L紫外线+中温 不锈钢机身内胆 | 250人</t>
  </si>
  <si>
    <t>德玛仕（DEMASHI）消毒柜商用双开门消毒碗柜烘干消毒一体机酒店餐饮饭店厨房食堂学校用餐具杯子分餐盘碗筷柜大容量 旗舰版套餐丨智慧餐厅秤+智能绑盘机套餐800人</t>
  </si>
  <si>
    <t>德玛仕（DEMASHI）消毒柜商用双开门消毒碗柜烘干消毒一体机酒店餐饮饭店厨房食堂学校用餐具杯子分餐盘碗筷柜大容量 500L紫外线+中温不锈钢机身+内胆 | 100人</t>
  </si>
  <si>
    <t>德玛仕（DEMASHI）消毒柜商用双开门消毒碗柜烘干消毒一体机酒店餐饮饭店厨房食堂学校用餐具杯子分餐盘碗筷柜大容量 二星消毒丨5层338L丨全不锈钢款</t>
  </si>
  <si>
    <t>德玛仕（DEMASHI）消毒柜商用双开门消毒碗柜烘干消毒一体机酒店餐饮饭店厨房食堂学校用餐具杯子分餐盘碗筷柜大容量 880L紫外线+中温 | 六层架+定时 |400人</t>
  </si>
  <si>
    <t>德玛仕（DEMASHI）消毒柜商用双开门消毒碗柜烘干消毒一体机酒店餐饮饭店厨房食堂学校用餐具杯子分餐盘碗筷柜大容量 880L紫外线+中温| 六层架+暖碟功能|400人</t>
  </si>
  <si>
    <t>德玛仕（DEMASHI）消毒柜商用双开门消毒碗柜烘干消毒一体机酒店餐饮饭店厨房食堂学校用餐具杯子分餐盘碗筷柜大容量 600L二星 | 调温调时+可视消毒|200人用</t>
  </si>
  <si>
    <t>德玛仕（DEMASHI）消毒柜商用双开门消毒碗柜烘干消毒一体机酒店餐饮饭店厨房食堂学校用餐具杯子分餐盘碗筷柜大容量 650L二星 | 双室独控+按键操作|300人用</t>
  </si>
  <si>
    <t>德玛仕（DEMASHI）消毒柜商用双开门消毒碗柜烘干消毒一体机酒店餐饮饭店厨房食堂学校用餐具杯子分餐盘碗筷柜大容量 800L紫外线+中温 全不锈钢+定时|400人用</t>
  </si>
  <si>
    <t>德玛仕（DEMASHI）消毒柜商用双开门消毒碗柜烘干消毒一体机酒店餐饮饭店厨房食堂学校用餐具杯子分餐盘碗筷柜大容量 1100L一星 | 三门+热风循环|500人用</t>
  </si>
  <si>
    <t>德玛仕（DEMASHI）消毒柜商用双开门消毒碗柜烘干消毒一体机酒店餐饮饭店厨房食堂学校用餐具杯子分餐盘碗筷柜大容量 600L二星级 | 四层架+定时调温|200人用</t>
  </si>
  <si>
    <t>德玛仕（DEMASHI）消毒柜商用双开门消毒碗柜烘干消毒一体机酒店餐饮饭店厨房食堂学校用餐具杯子分餐盘碗筷柜大容量 6层380升丨中温丨国际星级消毒</t>
  </si>
  <si>
    <t>德玛仕（DEMASHI）消毒柜商用双开门消毒碗柜烘干消毒一体机酒店餐饮饭店厨房食堂学校用餐具杯子分餐盘碗筷柜大容量 基础启动套餐丨智慧餐厅秤+智能绑盘机套餐200人</t>
  </si>
  <si>
    <t>德玛仕（DEMASHI）消毒柜商用双开门消毒碗柜烘干消毒一体机酒店餐饮饭店厨房食堂学校用餐具杯子分餐盘碗筷柜大容量 单机版丨网络储存丨可称150KG</t>
  </si>
  <si>
    <t>德玛仕（DEMASHI）消毒柜商用双开门消毒碗柜烘干消毒一体机酒店餐饮饭店厨房食堂学校用餐具杯子分餐盘碗筷柜大容量 智能晨检仪 | 单机 C2000</t>
  </si>
  <si>
    <t>德玛仕（DEMASHI）消毒柜商用双开门消毒碗柜烘干消毒一体机酒店餐饮饭店厨房食堂学校用餐具杯子分餐盘碗筷柜大容量 一星级消毒丨6层380升丨全不锈钢机身</t>
  </si>
  <si>
    <t>德玛仕（DEMASHI）消毒柜商用双开门消毒碗柜烘干消毒一体机酒店餐饮饭店厨房食堂学校用餐具杯子分餐盘碗筷柜大容量 智能留样仪丨学校优选丨可导报表标签</t>
  </si>
  <si>
    <t>德玛仕（DEMASHI）消毒柜商用双开门消毒碗柜烘干消毒一体机酒店餐饮饭店厨房食堂学校用餐具杯子分餐盘碗筷柜大容量 单机版丨网络储存丨可称300KG</t>
  </si>
  <si>
    <t>德玛仕（DEMASHI）消毒柜商用双开门消毒碗柜烘干消毒一体机酒店餐饮饭店厨房食堂学校用餐具杯子分餐盘碗筷柜大容量 650L紫外线+中温烘干 不锈钢内胆 | 250人</t>
  </si>
  <si>
    <t>德玛仕（DEMASHI）消毒柜商用双开门消毒碗柜烘干消毒一体机酒店餐饮饭店厨房食堂学校用餐具杯子分餐盘碗筷柜大容量 1000L二星 | 双门推车+电脑触控|600人用</t>
  </si>
  <si>
    <t>德玛仕（DEMASHI）消毒柜商用双开门消毒碗柜烘干消毒一体机酒店餐饮饭店厨房食堂学校用餐具杯子分餐盘碗筷柜大容量 智能体测仪丨智慧厨房前厅就餐设备丨DHM-K20</t>
  </si>
  <si>
    <t>德玛仕（DEMASHI）消毒柜商用双开门消毒碗柜烘干消毒一体机酒店餐饮饭店厨房食堂学校用餐具杯子分餐盘碗筷柜大容量 网络版丨网络储存丨可称300KG</t>
  </si>
  <si>
    <t>德玛仕（DEMASHI）消毒柜商用双开门消毒碗柜烘干消毒一体机酒店餐饮饭店厨房食堂学校用餐具杯子分餐盘碗筷柜大容量 高透紫外线丨中温丨6层380升</t>
  </si>
  <si>
    <t>德玛仕（DEMASHI）商用消毒柜 单位厨房紫外线商用消毒碗柜立式消毒柜双门消毒柜餐厅食堂酒店餐饮大容量学校饭堂用 880L紫外线款丨杀菌率99.99%|880-F3</t>
  </si>
  <si>
    <t>德玛仕（DEMASHI）商用消毒柜立式消毒柜厨房餐具商用消毒碗柜杀菌保洁学校饭堂餐饮大容量双门消毒柜食堂工厂酒店用 500L大容量 | 内外不锈钢 |100-160人</t>
  </si>
  <si>
    <t>德玛仕（DEMASHI）商用电陶炉3500w大功率不挑锅具平面凹面台式饭店食堂厨房熬汤炉可定时多档火力不锈钢机身电炉灶 3500W不挑锅丨旋钮+按键丨DTL-3500S1</t>
  </si>
  <si>
    <t>德玛仕（DEMASHI）商用电陶炉3500w大功率不挑锅具平面凹面台式饭店食堂厨房熬汤炉可定时多档火力不锈钢机身电炉灶 3500W不挑锅丨按键操控丨DMS-DTL3500</t>
  </si>
  <si>
    <t>德玛仕（DEMASHI）商用电陶炉3500w大功率不挑锅具平面凹面台式饭店食堂厨房熬汤炉可定时多档火力不锈钢机身电炉灶 3500W不挑锅丨旋钮操控丨TC3500-F1</t>
  </si>
  <si>
    <t>德玛仕（DEMASHI）电炸炉电炸锅商用 单缸油炸锅家用炸鸡炸薯条机炸油条机电油炸炉小吃炸串机大炸捞 304不锈钢丨双油缸丨20L炸蓝丨L-102A-S</t>
  </si>
  <si>
    <t>德玛仕（DEMASHI）电炸炉电炸锅商用 单缸油炸锅家用炸鸡炸薯条机炸油条机电油炸炉小吃炸串机大炸捞 21L单缸双篮炸油条用丨DMS-DZL201C</t>
  </si>
  <si>
    <t>德玛仕（DEMASHI）电炸炉电炸锅商用 单缸油炸锅家用炸鸡炸薯条机炸油条机电油炸炉小吃炸串机大炸捞 304不锈钢丨单油缸丨10L炸蓝丨L-101A-S</t>
  </si>
  <si>
    <t>德玛仕（DEMASHI）茶杯消毒柜商用消毒碗柜办公室会议室商用消毒烘干一体机小型商用茶具水杯子茶杯柜办公室消毒柜 5A级办公室二星级紫外线16个杯子</t>
  </si>
  <si>
    <t>德玛仕（DEMASHI）茶杯消毒柜商用消毒碗柜办公室会议室商用消毒烘干一体机小型商用茶具水杯子茶杯柜办公室消毒柜 现代办公室用 | 高温款上下双室 | 约40个杯子</t>
  </si>
  <si>
    <t>德玛仕（DEMASHI）茶杯消毒柜商用消毒碗柜办公室会议室商用消毒烘干一体机小型商用茶具水杯子茶杯柜办公室消毒柜 总裁款 | 可放功夫茶杯8个+茶杯6个</t>
  </si>
  <si>
    <t>德玛仕（DEMASHI）茶杯消毒柜商用消毒碗柜办公室会议室商用消毒烘干一体机小型商用茶具水杯子茶杯柜办公室消毒柜 老板办公室用 | 双层空间 | 放20个杯子</t>
  </si>
  <si>
    <t>德玛仕（DEMASHI）茶杯消毒柜商用消毒碗柜办公室会议室商用消毒烘干一体机小型商用茶具水杯子茶杯柜办公室消毒柜 轻奢款办公室用 | 双层高温消毒 |约放25个杯</t>
  </si>
  <si>
    <t>德玛仕（DEMASHI）茶杯消毒柜商用消毒碗柜办公室会议室商用消毒烘干一体机小型商用茶具水杯子茶杯柜办公室消毒柜 轻奢款办公室用 | 双层紫外线消毒 |约放30个杯</t>
  </si>
  <si>
    <t>德玛仕（DEMASHI）消毒柜 商用消毒柜 紫外线消毒柜食堂酒店用大容量单位厨房餐具碗筷消毒碗柜立式消毒柜双门消毒柜 880L不挑餐具材质丨100~400人用</t>
  </si>
  <si>
    <t>德玛仕（DEMASHI）茶杯消毒柜 小型台式办公室茶具消毒柜会议室前台茶水间水杯子紫外线热风消毒 烘干一体机 【热销款】会议室款 | 二星紫外线 | 20个茶杯</t>
  </si>
  <si>
    <t>德玛仕（DEMASHI）茶杯消毒柜 小型台式办公室茶具消毒柜会议室前台茶水间水杯子紫外线热风消毒 烘干一体机 45L茶水间用 | 二星紫外线 | 20个大茶杯</t>
  </si>
  <si>
    <t>德玛仕（DEMASHI）茶杯消毒柜 小型台式办公室茶具消毒柜会议室前台茶水间水杯子紫外线热风消毒 烘干一体机 办公室款 | 高温二星 | 放20个茶杯28A-1</t>
  </si>
  <si>
    <t>德玛仕（DEMASHI）商用电压力锅大容量电高压锅特大号电饭煲酒店饭店食堂煮饭锅煲汤多用途电炖锅大容量家用电压锅桶 50升 | 80-100人适用 | 炖肉煲汤</t>
  </si>
  <si>
    <t>德玛仕（DEMASHI）商用电压力锅大容量电高压锅特大号电饭煲酒店饭店食堂煮饭锅煲汤多用途电炖锅大容量家用电压锅桶 8升 | 10-14人用 | 煮饭炖肉煲汤|单内胆</t>
  </si>
  <si>
    <t>德玛仕（DEMASHI）商用电压力锅大容量电高压锅特大号电饭煲酒店饭店食堂煮饭锅煲汤多用途电炖锅大容量家用电压锅桶 8升 |10-14人 | 炖肉煲汤 | 304内胆</t>
  </si>
  <si>
    <t>德玛仕（DEMASHI）商用电压力锅大容量电高压锅特大号电饭煲酒店饭店食堂煮饭锅煲汤多用途电炖锅大容量家用电压锅桶 45升 | 50-80人适用 | 炖肉煲汤</t>
  </si>
  <si>
    <t>德玛仕（DEMASHI）商用电压力锅大容量电高压锅特大号电饭煲酒店饭店食堂煮饭锅煲汤多用途电炖锅大容量家用电压锅桶 8升 | 10-14人用 |煮饭炖肉煲汤 |双内胆</t>
  </si>
  <si>
    <t>德玛仕（DEMASHI）商用电压力锅大容量电高压锅特大号电饭煲酒店饭店食堂煮饭锅煲汤多用途电炖锅大容量家用电压锅桶 60升 | 100-120人适用 | 炖肉煲汤</t>
  </si>
  <si>
    <t>德玛仕（DEMASHI）商用电压力锅大容量电高压锅特大号电饭煲酒店饭店食堂煮饭锅煲汤多用途电炖锅大容量家用电压锅桶 40升 | 40-52人适用 | 煮饭炖肉煲汤</t>
  </si>
  <si>
    <t>德玛仕（DEMASHI）商用电压力锅大容量电高压锅特大号电饭煲酒店饭店食堂煮饭锅煲汤多用途电炖锅大容量家用电压锅桶 26升| 30-48人适用 | 煮饭炖肉煲汤</t>
  </si>
  <si>
    <t>德玛仕（DEMASHI）商用电压力锅大容量电高压锅特大号电饭煲酒店饭店食堂煮饭锅煲汤多用途电炖锅大容量家用电压锅桶 12升 | 15-20人|炖肉煲汤 | 304内胆</t>
  </si>
  <si>
    <t>德玛仕（DEMASHI）商用电压力锅大容量电高压锅特大号电饭煲酒店饭店食堂煮饭锅煲汤多用途电炖锅大容量家用电压锅桶 11升 微压精煮款 10-24人用</t>
  </si>
  <si>
    <t>德玛仕（DEMASHI）商用电压力锅大容量电高压锅特大号电饭煲酒店饭店食堂煮饭锅煲汤多用途电炖锅大容量家用电压锅桶 12升 | 15-20人适用 | 煮饭炖肉煲汤</t>
  </si>
  <si>
    <t>德玛仕（DEMASHI）商用电压力锅大容量电高压锅特大号电饭煲酒店饭店食堂煮饭锅煲汤多用途电炖锅大容量家用电压锅桶 18升 | 25-30人| 炖肉煲汤| 304内胆</t>
  </si>
  <si>
    <t>德玛仕（DEMASHI）商用电压力锅大容量电高压锅特大号电饭煲酒店饭店食堂煮饭锅煲汤多用途电炖锅大容量家用电压锅桶 16升 | 预约定时 | 微压精煮 |20-32人</t>
  </si>
  <si>
    <t>德玛仕（DEMASHI）商用电压力锅大容量电高压锅特大号电饭煲酒店饭店食堂煮饭锅煲汤多用途电炖锅大容量家用电压锅桶 18升 微压精煮款 20-32人用</t>
  </si>
  <si>
    <t>德玛仕（DEMASHI）商用电压力锅大容量电高压锅特大号电饭煲酒店饭店食堂煮饭锅煲汤多用途电炖锅大容量家用电压锅桶 13升 微压精煮款 15-28人用</t>
  </si>
  <si>
    <t>德玛仕（DEMASHI）商用电压力锅大容量电高压锅特大号电饭煲酒店饭店食堂煮饭锅煲汤多用途电炖锅大容量家用电压锅桶 19升 | 预约定时 | 微压精煮 |25-40人</t>
  </si>
  <si>
    <t>德玛仕（DEMASHI）商用电压力锅大容量电高压锅特大号电饭煲酒店饭店食堂煮饭锅煲汤多用途电炖锅大容量家用电压锅桶 17升 | 20-28人适用 | 煮饭炖肉煲汤</t>
  </si>
  <si>
    <t>德玛仕（DEMASHI）商用电压力锅大容量电高压锅特大号电饭煲酒店饭店食堂煮饭锅煲汤多用途电炖锅大容量家用电压锅桶 21升 | 25-32人适用 | 煮饭炖肉煲汤</t>
  </si>
  <si>
    <t>德玛仕（DEMASHI）步进式开水器 商用开水机全自动电热烧水器奶茶店办公室饮水机 电热水器炉烧水机 40L/h出水量丨约70人用丨KW-30SA</t>
  </si>
  <si>
    <t>德玛仕（DEMASHI）步进式开水器 商用开水机全自动电热烧水器奶茶店办公室饮水机 电热水器炉烧水机 40L/h出水量丨304内胆丨KW-25</t>
  </si>
  <si>
    <t>德玛仕（DEMASHI）商用电磁炉锅3500W大功率多功能全铜线圈平面电炒炉家用厨房炒菜火锅电炒锅饭店食堂猛火电磁灶 3500W单机丨触屏操控丨BT-35G1</t>
  </si>
  <si>
    <t>德玛仕（DEMASHI）商用消毒柜家用厨房立式双开门消毒柜茶杯餐具消毒碗筷商用消毒碗柜紫外线双门消毒柜大容量不锈钢 XDZ500-B3D</t>
  </si>
  <si>
    <t>德玛仕（DEMASHI）商用电磁炉 3500w大功率厨房用家用超薄猛火爆炒电磁灶33档火力精准控温电炒锅全铜线圈电锅电炉灶 3500W配煎锅丨触屏操控丨QT-35H2</t>
  </si>
  <si>
    <t>德玛仕（DEMASHI）商用电磁炉 3500w大功率厨房用家用超薄猛火爆炒电磁灶33档火力精准控温电炒锅全铜线圈电锅电炉灶 3500W单机丨触屏操控丨QT-35H2</t>
  </si>
  <si>
    <t>德玛仕（DEMASHI）商用电磁炉 3500w大功率厨房用家用超薄猛火爆炒电磁灶33档火力精准控温电炒锅全铜线圈电锅电炉灶 3500W配煎锅丨旋钮操控丨QT-3500Q1</t>
  </si>
  <si>
    <t>德玛仕（DEMASHI）商用电磁炉 3500w大功率厨房用家用超薄猛火爆炒电磁灶33档火力精准控温电炒锅全铜线圈电锅电炉灶 3500W丨旋钮操控丨QT-3500Q1</t>
  </si>
  <si>
    <t>德玛仕（DEMASHI）商用电磁炉 3500w大功率厨房用家用超薄猛火爆炒电磁灶33档火力精准控温电炒锅全铜线圈电锅电炉灶 3500W配煎锅丨触屏操控丨QT-3500H1</t>
  </si>
  <si>
    <t>德玛仕（DEMASHI）商用电磁炉 3500w大功率厨房用家用超薄猛火爆炒电磁灶33档火力精准控温电炒锅全铜线圈电锅电炉灶 3500W丨触屏操控丨QT-3500H1</t>
  </si>
  <si>
    <t>德玛仕（DEMASHI）商用电磁炉 3500w大功率厨房用家用超薄猛火爆炒电磁灶33档火力精准控温电炒锅全铜线圈电锅电炉灶 3500W配煎锅汤锅丨旋钮操控丨QT-3500Q1</t>
  </si>
  <si>
    <t>德玛仕（DEMASHI）商用电磁炉 3500w大功率厨房用家用超薄猛火爆炒电磁灶33档火力精准控温电炒锅全铜线圈电锅电炉灶 3500W配煎锅汤锅丨触屏操控丨QT-3500H1</t>
  </si>
  <si>
    <t>德玛仕（DEMASHI）商用电磁炉 3500w大功率厨房用家用超薄猛火爆炒电磁灶33档火力精准控温电炒锅全铜线圈电锅电炉灶 3500W配汤锅丨旋钮操控丨QT-3500Q1</t>
  </si>
  <si>
    <t>德玛仕（DEMASHI）商用电磁炉 3500w大功率厨房用家用超薄猛火爆炒电磁灶33档火力精准控温电炒锅全铜线圈电锅电炉灶 3500W配汤锅丨触屏操控丨QT-3500H1</t>
  </si>
  <si>
    <t>德玛仕（DEMASHI）商用电磁炉 3500w大功率厨房用家用超薄猛火爆炒电磁灶33档火力精准控温电炒锅全铜线圈电锅电炉灶 3500W配汤锅丨触屏操控丨QT-35H2</t>
  </si>
  <si>
    <t>德玛仕（DEMASHI）商用电磁炉 3500w大功率厨房用家用超薄猛火爆炒电磁灶33档火力精准控温电炒锅全铜线圈电锅电炉灶 3500W配煎锅汤锅丨触屏操控丨QT-35H2</t>
  </si>
  <si>
    <t>德玛仕（DEMASHI）电磁炉商用3500W大功率全铜线圈爆炒电磁锅电磁灶33档火力家用超薄记忆食谱款平面一体电炒锅电炉 3500W配煎锅汤锅丨旋钮丨QT-3500Q1</t>
  </si>
  <si>
    <t>德玛仕（DEMASHI）电磁炉商用3500W大功率全铜线圈爆炒电磁锅电磁灶33档火力家用超薄记忆食谱款平面一体电炒锅电炉 3500W单机丨触屏操控丨DCL-QT-35H2</t>
  </si>
  <si>
    <t>德玛仕（DEMASHI）电磁炉商用3500W大功率全铜线圈爆炒电磁锅电磁灶33档火力家用超薄记忆食谱款平面一体电炒锅电炉 3500W配煎锅丨触屏操控丨DCL-QT-35H2</t>
  </si>
  <si>
    <t>德玛仕（DEMASHI）电磁炉商用3500W大功率全铜线圈爆炒电磁锅电磁灶33档火力家用超薄记忆食谱款平面一体电炒锅电炉 3500W配汤锅丨旋钮操控丨QT-3500Q1</t>
  </si>
  <si>
    <t>德玛仕（DEMASHI）电磁炉商用3500W大功率全铜线圈爆炒电磁锅电磁灶33档火力家用超薄记忆食谱款平面一体电炒锅电炉 3500W配煎锅汤锅丨触屏丨QT-3500H1</t>
  </si>
  <si>
    <t>德玛仕（DEMASHI）电磁炉商用3500W大功率全铜线圈爆炒电磁锅电磁灶33档火力家用超薄记忆食谱款平面一体电炒锅电炉 3500W配汤锅丨触屏操控丨QT-3500H1</t>
  </si>
  <si>
    <t>德玛仕（DEMASHI）电磁炉商用3500W大功率全铜线圈爆炒电磁锅电磁灶33档火力家用超薄记忆食谱款平面一体电炒锅电炉 3500W单机丨触屏操控丨IH-QT-3500H1</t>
  </si>
  <si>
    <t>德玛仕（DEMASHI）电磁炉商用3500W大功率全铜线圈爆炒电磁锅电磁灶33档火力家用超薄记忆食谱款平面一体电炒锅电炉 3500W单机丨旋钮操控丨IH-QT-3500Q1</t>
  </si>
  <si>
    <t>德玛仕（DEMASHI）电磁炉商用3500W大功率全铜线圈爆炒电磁锅电磁灶33档火力家用超薄记忆食谱款平面一体电炒锅电炉 3500W配煎锅丨旋钮操控丨QT-3500Q1</t>
  </si>
  <si>
    <t>德玛仕（DEMASHI）电磁炉商用3500W大功率全铜线圈爆炒电磁锅电磁灶33档火力家用超薄记忆食谱款平面一体电炒锅电炉 3500W煎锅汤锅丨触屏丨DCL-QT-35H2</t>
  </si>
  <si>
    <t>德玛仕（DEMASHI）电磁炉商用3500W大功率全铜线圈爆炒电磁锅电磁灶33档火力家用超薄记忆食谱款平面一体电炒锅电炉 3500W配煎锅丨触屏操控丨QT-3500H1</t>
  </si>
  <si>
    <t>德玛仕（DEMASHI）电磁炉商用3500W大功率全铜线圈爆炒电磁锅电磁灶33档火力家用超薄记忆食谱款平面一体电炒锅电炉 3500W配汤锅丨触屏操控丨DCL-QT-35H2</t>
  </si>
  <si>
    <t>德玛仕（DEMASHI）商用电饭锅特大容量饭店食堂酒店老式电饭煲智能茶叶蛋米饭保温桶蒸饭锅家用智能多功能1-30人以上 18升 | 20-32人用 | 煮8斤米 |星空灰</t>
  </si>
  <si>
    <t>德玛仕（DEMASHI）商用电饭锅特大容量饭店食堂酒店老式电饭煲智能茶叶蛋米饭保温桶蒸饭锅家用智能多功能1-30人以上 11升 | 10-24人用 | 煮6斤米 |星空灰</t>
  </si>
  <si>
    <t>德玛仕（DEMASHI）净水器商用直饮机净水机公司企业学校单位办公室开水器直饮水机 加热过滤一体机一开一温 五级超滤 无需排水|可供30-120人</t>
  </si>
  <si>
    <t>德玛仕（DEMASHI）商用电磁炉配件炒锅 平底炒锅（普通炒锅，配件） CM1平底炒锅</t>
  </si>
  <si>
    <t>德玛仕（DEMASHI）开水器商用 办公室用开水机公司电热水机全自动进水烧水器工厂工地学校用饮水机桶商用开水器 40L内胆 | KS-70PJS（220V）</t>
  </si>
  <si>
    <t>德玛仕（DEMASHI）开水器商用 办公室用开水机公司电热水机全自动进水烧水器工厂工地学校用饮水机桶商用开水器 70L/H数显款丨220V丨KS-60A3-2</t>
  </si>
  <si>
    <t>德玛仕（DEMASHI）开水器商用 办公室用开水机公司电热水机全自动进水烧水器工厂工地学校用饮水机桶商用开水器 搭配（40-70）丨数显款底座</t>
  </si>
  <si>
    <t>德玛仕（DEMASHI）开水器商用 办公室用开水机公司电热水机全自动进水烧水器工厂工地学校用饮水机桶商用开水器 60L内胆 | KS-100PJS（380V）</t>
  </si>
  <si>
    <t>德玛仕（DEMASHI）开水器商用 办公室用开水机公司电热水机全自动进水烧水器工厂工地学校用饮水机桶商用开水器 25L内胆 | KS-40PJS（220V）</t>
  </si>
  <si>
    <t>德玛仕（DEMASHI）开水器商用 办公室用开水机公司电热水机全自动进水烧水器工厂工地学校用饮水机桶商用开水器 40L内胆 | KS-70PJS（380V）</t>
  </si>
  <si>
    <t>德玛仕（DEMASHI）开水器商用 办公室用开水机公司电热水机全自动进水烧水器工厂工地学校用饮水机桶商用开水器 80L内胆 | KS-130PJS（380V）</t>
  </si>
  <si>
    <t>德玛仕（DEMASHI）食品留样柜学校幼儿园公司食堂水果蔬菜菜品留样冰箱冰柜保鲜柜冷藏柜展示柜陈列柜立式冷鲜柜一体 学校用丨约放130个留样盒丨LG-90YL</t>
  </si>
  <si>
    <t>德玛仕（DEMASHI）食品留样柜学校幼儿园公司食堂水果蔬菜菜品留样冰箱冰柜保鲜柜冷藏柜展示柜陈列柜立式冷鲜柜一体 120升单位食堂【温度可视】LG-120L-1C</t>
  </si>
  <si>
    <t>德玛仕（DEMASHI）食品留样柜学校幼儿园公司食堂水果蔬菜菜品留样冰箱冰柜保鲜柜冷藏柜展示柜陈列柜立式冷鲜柜一体 学校用丨约放60个留样盒丨LG-60YL</t>
  </si>
  <si>
    <t>德玛仕（DEMASHI）食品留样柜学校幼儿园公司食堂水果蔬菜菜品留样冰箱冰柜保鲜柜冷藏柜展示柜陈列柜立式冷鲜柜一体 618升丨满足百人食堂用丨LG-688A</t>
  </si>
  <si>
    <t>德玛仕（DEMASHI）食品留样柜学校幼儿园公司食堂水果蔬菜菜品留样冰箱冰柜保鲜柜冷藏柜展示柜陈列柜立式冷鲜柜一体 学校用丨约放50个留样盒丨LG-50LA1</t>
  </si>
  <si>
    <t>德玛仕（DEMASHI）食品留样柜学校幼儿园公司食堂水果蔬菜菜品留样冰箱冰柜保鲜柜冷藏柜展示柜陈列柜立式冷鲜柜一体 约放230个留样盒丨LG-300ZH1</t>
  </si>
  <si>
    <t>德玛仕（DEMASHI）食品留样柜学校幼儿园公司食堂水果蔬菜菜品留样冰箱冰柜保鲜柜冷藏柜展示柜陈列柜立式冷鲜柜一体 238升单位食堂用【铝合金门】LG-260Z</t>
  </si>
  <si>
    <t>德玛仕（DEMASHI）食品留样柜学校幼儿园公司食堂水果蔬菜菜品留样冰箱冰柜保鲜柜冷藏柜展示柜陈列柜立式冷鲜柜一体 约放350个留样盒丨LG-390ZH1</t>
  </si>
  <si>
    <t>德玛仕（DEMASHI）食品留样柜学校幼儿园公司食堂水果蔬菜菜品留样冰箱冰柜保鲜柜冷藏柜展示柜陈列柜立式冷鲜柜一体 学校用丨约放170个留样盒丨LG-300ZBL1</t>
  </si>
  <si>
    <t>德玛仕（DEMASHI）食品留样柜学校幼儿园公司食堂水果蔬菜菜品留样冰箱冰柜保鲜柜冷藏柜展示柜陈列柜立式冷鲜柜一体 约放300个留样盒丨LG-360ZH1</t>
  </si>
  <si>
    <t>德玛仕（DEMASHI）食品留样柜学校幼儿园公司食堂水果蔬菜菜品留样冰箱冰柜保鲜柜冷藏柜展示柜陈列柜立式冷鲜柜一体 710升【风冷无霜食堂保鲜】LG-928F</t>
  </si>
  <si>
    <t>德玛仕（DEMASHI）商用管线机 净水器伴侣 企事业单位办公室即热即饮 五段控温一键触控饮水机过滤器直饮水机茶吧机 即热即饮管线机DMS-KSQ-22SQ1G</t>
  </si>
  <si>
    <t>德玛仕（DEMASHI）商用净水器商用直饮机商用直饮水机净水机开水机办公室学校工业工厂饮水机开水器商用烧水机 【四级超滤】一开三温 170-340人 月岩银</t>
  </si>
  <si>
    <t>德玛仕（DEMASHI）商用净水器商用直饮机商用直饮水机净水机开水机办公室学校工业工厂饮水机开水器商用烧水机 【四级超滤】一开四温 220-440人 月岩银</t>
  </si>
  <si>
    <t>德玛仕（DEMASHI）商用净水器商用直饮机商用直饮水机净水机开水机办公室学校工业工厂饮水机开水器商用烧水机 【四级超滤】一开二温 80-140人 月岩银</t>
  </si>
  <si>
    <t>德玛仕（DEMASHI）商用净水器商用直饮机商用直饮水机净水机开水机办公室学校工业工厂饮水机开水器商用烧水机 【四级超滤】供70-140人 可接水壶</t>
  </si>
  <si>
    <t>德玛仕（DEMASHI）商用豆浆机早餐店单位食堂大容量现磨全自动一体磨浆打浆机 无渣破壁机预约定时 内置滤网出浆即饮 【企业食堂】12升丨双层304防烫丨不易糊底</t>
  </si>
  <si>
    <t>德玛仕（DEMASHI）商用豆浆机早餐店单位食堂大容量现磨全自动一体磨浆打浆机 无渣破壁机预约定时 内置滤网出浆即饮 【企业食堂】16升丨双层304防烫丨不易糊底</t>
  </si>
  <si>
    <t>德玛仕（DEMASHI）商用豆浆机早餐店单位食堂大容量现磨全自动一体磨浆打浆机 无渣破壁机预约定时 内置滤网出浆即饮 【小型食堂】16升丨高浓豆浆丨底盘加热</t>
  </si>
  <si>
    <t>德玛仕（DEMASHI）商用豆浆机早餐店单位食堂大容量现磨全自动一体磨浆打浆机 无渣破壁机预约定时 内置滤网出浆即饮 【店铺爆款】11升丨预约制浆丨304滤网</t>
  </si>
  <si>
    <t>德玛仕（DEMASHI）商用豆浆机早餐店单位食堂大容量现磨全自动一体磨浆打浆机 无渣破壁机预约定时 内置滤网出浆即饮 【小型食堂】12升丨高浓豆浆丨底盘加热</t>
  </si>
  <si>
    <t>德玛仕（DEMASHI）商用豆浆机早餐店单位食堂大容量现磨全自动一体磨浆打浆机 无渣破壁机预约定时 内置滤网出浆即饮 【连锁餐饮】8升丨食品级认证丨双304不锈钢</t>
  </si>
  <si>
    <t>德玛仕（DEMASHI）商用豆浆机早餐店单位食堂大容量现磨全自动一体磨浆打浆机 无渣破壁机预约定时 内置滤网出浆即饮 【企业食堂】20升丨双层304防烫丨不易糊底</t>
  </si>
  <si>
    <t>德玛仕（DEMASHI）商用豆浆机早餐店单位食堂大容量现磨全自动一体磨浆打浆机 无渣破壁机预约定时 内置滤网出浆即饮 【店铺爆款】22升丨预约制浆丨304滤网</t>
  </si>
  <si>
    <t>德玛仕（DEMASHI）商用豆浆机早餐店单位食堂大容量现磨全自动一体磨浆打浆机 无渣破壁机预约定时 内置滤网出浆即饮 【店铺爆款】17升丨预约制浆丨304滤网</t>
  </si>
  <si>
    <t>德玛仕（DEMASHI）商用豆浆机早餐店单位食堂大容量现磨全自动一体磨浆打浆机 无渣破壁机预约定时 内置滤网出浆即饮 【小型食堂】20升丨高浓豆浆丨底盘加热</t>
  </si>
  <si>
    <t>德玛仕（DEMASHI）商用豆浆机早餐店单位食堂大容量现磨全自动一体磨浆打浆机 无渣破壁机预约定时 内置滤网出浆即饮 【单位食堂】15升丨采购甄选丨双层防烫</t>
  </si>
  <si>
    <t>德玛仕（DEMASHI）商用豆浆机早餐店单位食堂大容量现磨全自动一体磨浆打浆机 无渣破壁机预约定时 内置滤网出浆即饮 【单位食堂】25升丨采购甄选丨双层防烫</t>
  </si>
  <si>
    <t>德玛仕（DEMASHI）商用豆浆机早餐店单位食堂大容量现磨全自动一体磨浆打浆机 无渣破壁机预约定时 内置滤网出浆即饮 豆浆机三脚架【适E12/E16/E20】</t>
  </si>
  <si>
    <t>德玛仕（DEMASHI）商用豆浆机早餐店单位食堂大容量现磨全自动一体磨浆打浆机 无渣破壁机预约定时 内置滤网出浆即饮 【微压高原款】50升丨三层内胆丨380V</t>
  </si>
  <si>
    <t>德玛仕（DEMASHI）商用豆浆机早餐店单位食堂大容量现磨全自动一体磨浆打浆机 无渣破壁机预约定时 内置滤网出浆即饮 【微压高原款】35升丨三层内胆丨380V</t>
  </si>
  <si>
    <t>德玛仕（DEMASHI）商用豆浆机早餐店单位食堂大容量现磨全自动一体磨浆打浆机 无渣破壁机预约定时 内置滤网出浆即饮 【微压高原款】15L丨双层内胆丨220V</t>
  </si>
  <si>
    <t>德玛仕（DEMASHI）商用豆浆机早餐店单位食堂大容量现磨全自动一体磨浆打浆机 无渣破壁机预约定时 内置滤网出浆即饮 【连锁餐饮】10升丨食品级认证丨双304不锈钢</t>
  </si>
  <si>
    <t>德玛仕（DEMASHI）商用豆浆机早餐店单位食堂大容量现磨全自动一体磨浆打浆机 无渣破壁机预约定时 内置滤网出浆即饮 【百人食堂】45升丨配三角底架</t>
  </si>
  <si>
    <t>德玛仕（DEMASHI）商用豆浆机早餐店单位食堂大容量现磨全自动一体磨浆打浆机 无渣破壁机预约定时 内置滤网出浆即饮 【百人食堂】25升丨配三角底架</t>
  </si>
  <si>
    <t>德玛仕（DEMASHI）商用豆浆机早餐店单位食堂大容量现磨全自动一体磨浆打浆机 无渣破壁机预约定时 内置滤网出浆即饮 【微压高原款】25L丨双层内胆丨220V</t>
  </si>
  <si>
    <t>德玛仕（DEMASHI）茶杯消毒柜烘干一体机紫外线热风循环小型台式桌面迷你办公室茶道茶具专用咖啡杯水杯子免沥水家用 30L 热销款+层架高度可调节</t>
  </si>
  <si>
    <t>德玛仕（DEMASHI）【售中专用】配件链接+付款前必须联系客服备注可发货（不是主商品） 配件链接</t>
  </si>
  <si>
    <t>德玛仕（DEMASHI）煮面桶商用电热节能保温汤面炉不锈钢煮面炉汤炉麻辣烫专用锅烧水桶卤肉煮饺子保温汤面炉酒店餐饮 63L丨380V丨ZMT45-A 380V</t>
  </si>
  <si>
    <t>德玛仕（DEMASHI）煮面桶商用电热节能保温汤面炉不锈钢煮面炉汤炉麻辣烫专用锅烧水桶卤肉煮饺子保温汤面炉酒店餐饮 88L丨380V丨ZMT50-A</t>
  </si>
  <si>
    <t>德玛仕（DEMASHI）煮面桶商用电热节能保温汤面炉不锈钢煮面炉汤炉麻辣烫专用锅烧水桶卤肉煮饺子保温汤面炉酒店餐饮 155L丨380V丨ZMT60-A</t>
  </si>
  <si>
    <t>德玛仕（DEMASHI）饮料机商用冷热茶饮机榨汁机喷淋式全自动果汁机搅拌式自助餐售卖制冷机水果机奶茶机咖啡机一体机 双温可调喷淋款丨54升容量丨GZJ351</t>
  </si>
  <si>
    <t>德玛仕（DEMASHI）饮料机商用冷热茶饮机榨汁机喷淋式全自动果汁机搅拌式自助餐售卖制冷机水果机奶茶机咖啡机一体机 冷热一体喷淋款丨54升容量丨GZJ-351T1</t>
  </si>
  <si>
    <t>德玛仕（DEMASHI）饮料机商用冷热茶饮机榨汁机喷淋式全自动果汁机搅拌式自助餐售卖制冷机水果机奶茶机咖啡机一体机 搅拌款可出果粒丨20升容量丨GZJ-120W1</t>
  </si>
  <si>
    <t>德玛仕（DEMASHI）饮料机商用冷热茶饮机榨汁机喷淋式全自动果汁机搅拌式自助餐售卖制冷机水果机奶茶机咖啡机一体机 多口味可乐机丨KLJ-309A1</t>
  </si>
  <si>
    <t>德玛仕（DEMASHI）饮料机商用冷热茶饮机榨汁机喷淋式全自动果汁机搅拌式自助餐售卖制冷机水果机奶茶机咖啡机一体机 双温可调喷淋款丨36升容量丨GZJ234</t>
  </si>
  <si>
    <t>德玛仕（DEMASHI）饮料机商用冷热茶饮机榨汁机喷淋式全自动果汁机搅拌式自助餐售卖制冷机水果机奶茶机咖啡机一体机 冷热一体喷淋款丨36升容量丨GZJ-234T1</t>
  </si>
  <si>
    <t>德玛仕（DEMASHI）饮料机商用冷热茶饮机榨汁机喷淋式全自动果汁机搅拌式自助餐售卖制冷机水果机奶茶机咖啡机一体机 双缸定制出杯丨智能电脑触控丨GZJ234D</t>
  </si>
  <si>
    <t>德玛仕（DEMASHI）饮料机商用冷热茶饮机榨汁机喷淋式全自动果汁机搅拌式自助餐售卖制冷机水果机奶茶机咖啡机一体机 搅拌款可出果粒丨60升容量丨GZJ-360W1</t>
  </si>
  <si>
    <t>德玛仕（DEMASHI）蒸饭柜商用 电热蒸箱蒸饭车蒸柜食堂蒸包炉304不锈钢全自动蒸馒头机器蒸米饭厨房大型蒸菜机 6盘定时款220V|90人|全无孔盘 KZ-60A</t>
  </si>
  <si>
    <t>德玛仕（DEMASHI）蒸饭柜商用 电热蒸箱蒸饭车蒸柜食堂蒸包炉304不锈钢全自动蒸馒头机器蒸米饭厨房大型蒸菜机 4盘定时款220V约60人用 KZ-50A</t>
  </si>
  <si>
    <t>德玛仕（DEMASHI）蒸饭柜商用 电热蒸箱蒸饭车蒸柜食堂蒸包炉304不锈钢全自动蒸馒头机器蒸米饭厨房大型蒸菜机 6盘定时款380V约90人用 KZ-60A</t>
  </si>
  <si>
    <t>德玛仕（DEMASHI）蒸饭柜商用 电热蒸箱蒸饭车蒸柜食堂蒸包炉304不锈钢全自动蒸馒头机器蒸米饭厨房大型蒸菜机 8盘定时款380V约120人用 KZ-80A</t>
  </si>
  <si>
    <t>德玛仕（DEMASHI）蒸饭柜商用 电热蒸箱蒸饭车蒸柜食堂蒸包炉304不锈钢全自动蒸馒头机器蒸米饭厨房大型蒸菜机 8盘定时款220V约120人用 KZ-80A</t>
  </si>
  <si>
    <t>德玛仕（DEMASHI）蒸饭柜商用 电热蒸箱蒸饭车蒸柜食堂蒸包炉304不锈钢全自动蒸馒头机器蒸米饭厨房大型蒸菜机 24盘定时款380V约360人 KZ-200A</t>
  </si>
  <si>
    <t>德玛仕（DEMASHI）蒸饭柜商用 电热蒸箱蒸饭车蒸柜食堂蒸包炉304不锈钢全自动蒸馒头机器蒸米饭厨房大型蒸菜机 10盘定时款380V约150人用KZ-100A</t>
  </si>
  <si>
    <t>德玛仕（DEMASHI）蒸饭柜商用 电热蒸箱蒸饭车蒸柜食堂蒸包炉304不锈钢全自动蒸馒头机器蒸米饭厨房大型蒸菜机 12盘定时款380V约180人 KZ-125A</t>
  </si>
  <si>
    <t>德玛仕（DEMASHI）蒸饭柜商用 电热蒸箱蒸饭车蒸柜食堂蒸包炉304不锈钢全自动蒸馒头机器蒸米饭厨房大型蒸菜机 36盘定时款380V约540人 KZ-360A</t>
  </si>
  <si>
    <t>德玛仕（DEMASHI）商用制冰机方块机全自动大型奶茶店大容量办公室制冰器碎冰机酒店工业一体机冰桶饮品店咖啡店小型 440冰格丨储冰300公斤丨水冷丨440D-1A</t>
  </si>
  <si>
    <t>德玛仕（DEMASHI）商用制冰机方块机全自动大型奶茶店大容量办公室制冰器碎冰机酒店工业一体机冰桶饮品店咖啡店小型 600冰格丨储冰250公斤丨水冷丨600H-1A</t>
  </si>
  <si>
    <t>德玛仕（DEMASHI）商用制冰机方块机全自动大型奶茶店大容量办公室制冰器碎冰机酒店工业一体机冰桶饮品店咖啡店小型 680冰格丨储冰250公斤丨水冷丨680H-1A</t>
  </si>
  <si>
    <t>德玛仕（DEMASHI）商用制冰机方块机全自动大型奶茶店大容量办公室制冰器碎冰机酒店工业一体机冰桶饮品店咖啡店小型 108大冰格丨储冰58公斤丨风冷丨BS-230</t>
  </si>
  <si>
    <t>德玛仕（DEMASHI）商用制冰机方块机全自动大型奶茶店大容量办公室制冰器碎冰机酒店工业一体机冰桶饮品店咖啡店小型 156冰格丨储冰123公斤丨水冷丨156G-1A</t>
  </si>
  <si>
    <t>德玛仕（DEMASHI）商用制冰机方块机全自动大型奶茶店大容量办公室制冰器碎冰机酒店工业一体机冰桶饮品店咖啡店小型 182冰格丨储冰200公斤丨水冷丨182D-1A</t>
  </si>
  <si>
    <t>德玛仕（DEMASHI）商用制冰机方块机全自动大型奶茶店大容量办公室制冰器碎冰机酒店工业一体机冰桶饮品店咖啡店小型 132冰格丨储冰123公斤丨水冷丨132G-1A</t>
  </si>
  <si>
    <t>德玛仕（DEMASHI）商用制冰机方块机全自动大型奶茶店大容量办公室制冰器碎冰机酒店工业一体机冰桶饮品店咖啡店小型 90大冰格丨储冰57公斤丨风冷丨QS-200</t>
  </si>
  <si>
    <t>德玛仕（DEMASHI）商用制冰机方块机全自动大型奶茶店大容量办公室制冰器碎冰机酒店工业一体机冰桶饮品店咖啡店小型 234冰格丨储冰150公斤丨水冷丨BSF-550</t>
  </si>
  <si>
    <t>德玛仕（DEMASHI）商用制冰机方块机全自动大型奶茶店大容量办公室制冰器碎冰机酒店工业一体机冰桶饮品店咖啡店小型 126大冰格丨储冰58公斤丨风冷丨BS-280</t>
  </si>
  <si>
    <t>德玛仕（DEMASHI）商用制冰机方块机全自动大型奶茶店大容量办公室制冰器碎冰机酒店工业一体机冰桶饮品店咖啡店小型 50大冰格丨桶装水/自来水丨风冷丨QS-55</t>
  </si>
  <si>
    <t>德玛仕（DEMASHI）商用制冰机方块机全自动大型奶茶店大容量办公室制冰器碎冰机酒店工业一体机冰桶饮品店咖啡店小型 108大冰格丨储冰50公斤丨风冷丨GS-260</t>
  </si>
  <si>
    <t>德玛仕（DEMASHI）商用制冰机方块机全自动大型奶茶店大容量办公室制冰器碎冰机酒店工业一体机冰桶饮品店咖啡店小型 72大冰格丨储冰28公斤丨风冷丨QS-150</t>
  </si>
  <si>
    <t>德玛仕（DEMASHI）商用制冰机方块机全自动大型奶茶店大容量办公室制冰器碎冰机酒店工业一体机冰桶饮品店咖啡店小型 90大冰格丨储冰50公斤丨风冷丨GS-180</t>
  </si>
  <si>
    <t>德玛仕（DEMASHI）商用制冰机方块机全自动大型奶茶店大容量办公室制冰器碎冰机酒店工业一体机冰桶饮品店咖啡店小型 342冰格丨储冰300公斤丨水冷丨342D-1A</t>
  </si>
  <si>
    <t>德玛仕（DEMASHI）商用制冰机方块机全自动大型奶茶店大容量办公室制冰器碎冰机酒店工业一体机冰桶饮品店咖啡店小型 55大冰格丨桶装水专用丨风冷丨GS-90Z</t>
  </si>
  <si>
    <t>德玛仕（DEMASHI）商用制冰机方块机全自动大型奶茶店大容量办公室制冰器碎冰机酒店工业一体机冰桶饮品店咖啡店小型 60大冰格丨双重进水丨风冷丨QS-100</t>
  </si>
  <si>
    <t>德玛仕（DEMASHI）商用制冰机方块机全自动大型奶茶店大容量办公室制冰器碎冰机酒店工业一体机冰桶饮品店咖啡店小型 300冰格丨储冰300公斤丨水冷丨300D-1A</t>
  </si>
  <si>
    <t>德玛仕（DEMASHI）雪花冰机商用制冰机大型全自动雪花机海鲜碎冰方块冰制冰器大容量一体机方块机冰粒机奶茶店咖啡店 日产500KG丨储冰300KG丨500X-2H</t>
  </si>
  <si>
    <t>德玛仕（DEMASHI）雪花冰机商用制冰机大型全自动雪花机海鲜碎冰方块冰制冰器大容量一体机方块机冰粒机奶茶店咖啡店 日产250KG丨储冰200KG丨250X-2H</t>
  </si>
  <si>
    <t>德玛仕（DEMASHI）雪花冰机商用制冰机大型全自动雪花机海鲜碎冰方块冰制冰器大容量一体机方块机冰粒机奶茶店咖啡店 日产200KG丨储冰200KG丨200X-2H</t>
  </si>
  <si>
    <t>德玛仕（DEMASHI）雪花冰机商用制冰机大型全自动雪花机海鲜碎冰方块冰制冰器大容量一体机方块机冰粒机奶茶店咖啡店 日产380KG丨储冰300KG丨380X-2H</t>
  </si>
  <si>
    <t>德玛仕（DEMASHI）雪花冰机商用制冰机大型全自动雪花机海鲜碎冰方块冰制冰器大容量一体机方块机冰粒机奶茶店咖啡店 日产150KG丨储冰200KG丨150X-2H</t>
  </si>
  <si>
    <t>德玛仕（DEMASHI）饮料机商用全自动多功能立式速溶咖啡机奶茶机自助果汁机制冷饮水机一体机办公室售楼冷热双温热饮 底座丨DZ04【适配F604S】</t>
  </si>
  <si>
    <t>德玛仕（DEMASHI）饮料机商用全自动多功能立式速溶咖啡机奶茶机自助果汁机制冷饮水机一体机办公室售楼冷热双温热饮 立式冷热2种口味丨咖啡机丨F302+DZ03</t>
  </si>
  <si>
    <t>德玛仕（DEMASHI）饮料机商用全自动多功能立式速溶咖啡机奶茶机自助果汁机制冷饮水机一体机办公室售楼冷热双温热饮 台式冷热2种口味丨咖啡机丨SML-F302</t>
  </si>
  <si>
    <t>德玛仕（DEMASHI）饮料机商用全自动多功能立式速溶咖啡机奶茶机自助果汁机制冷饮水机一体机办公室售楼冷热双温热饮 立式冷热4种口味丨咖啡机丨F604S+DZ04</t>
  </si>
  <si>
    <t>德玛仕（DEMASHI）饮料机商用全自动多功能立式速溶咖啡机奶茶机自助果汁机制冷饮水机一体机办公室售楼冷热双温热饮 台式冷热4种口味丨咖啡机丨SML-F604S</t>
  </si>
  <si>
    <t>德玛仕（DEMASHI）饮料机商用全自动多功能立式速溶咖啡机奶茶机自助果汁机制冷饮水机一体机办公室售楼冷热双温热饮 抽水泵</t>
  </si>
  <si>
    <t>德玛仕（DEMASHI）饮料机商用全自动多功能立式速溶咖啡机奶茶机自助果汁机制冷饮水机一体机办公室售楼冷热双温热饮 底座丨DZ03【适配201S/302/F603S】</t>
  </si>
  <si>
    <t>德玛仕（DEMASHI）饮料机商用全自动多功能立式速溶咖啡机奶茶机自助果汁机制冷饮水机一体机办公室售楼冷热双温热饮 立式冷热3种口味丨咖啡机丨F603S+DZ03</t>
  </si>
  <si>
    <t>德玛仕（DEMASHI）饮料机商用全自动多功能立式速溶咖啡机奶茶机自助果汁机制冷饮水机一体机办公室售楼冷热双温热饮 底座丨DZ05【适配F503】</t>
  </si>
  <si>
    <t>德玛仕（DEMASHI）饮料机商用全自动多功能立式速溶咖啡机奶茶机自助果汁机制冷饮水机一体机办公室售楼冷热双温热饮 台式冷热3种口味丨咖啡机丨SML-F603S</t>
  </si>
  <si>
    <t>德玛仕（DEMASHI）双门三门12盘商用蒸饭柜食堂蒸柜蒸饭车海鲜蒸柜电蒸箱蒸包炉器蒸饭机全自动蒸饭箱 电热款380V丨分层独控 ZFG-12G-2</t>
  </si>
  <si>
    <t>德玛仕（DEMASHI）双门三门12盘商用蒸饭柜食堂蒸柜蒸饭车海鲜蒸柜电蒸箱蒸包炉器蒸饭机全自动蒸饭箱 电热款380V丨分层独控  ZFG-12G-3</t>
  </si>
  <si>
    <t>德玛仕（DEMASHI）双门三门12盘商用蒸饭柜食堂蒸柜蒸饭车海鲜蒸柜电蒸箱蒸包炉器蒸饭机全自动蒸饭箱 天然气款丨两分层独控SZXT18-02A1</t>
  </si>
  <si>
    <t>德玛仕（DEMASHI）双门三门12盘商用蒸饭柜食堂蒸柜蒸饭车海鲜蒸柜电蒸箱蒸包炉器蒸饭机全自动蒸饭箱 电热款380V | 三门无盘|DZG-1260-4</t>
  </si>
  <si>
    <t>德玛仕（DEMASHI）双门三门12盘商用蒸饭柜食堂蒸柜蒸饭车海鲜蒸柜电蒸箱蒸包炉器蒸饭机全自动蒸饭箱 电热款380V | 三门无盘|DZG-1060-4</t>
  </si>
  <si>
    <t>德玛仕（DEMASHI）双门三门12盘商用蒸饭柜食堂蒸柜蒸饭车海鲜蒸柜电蒸箱蒸包炉器蒸饭机全自动蒸饭箱 天然气款 三门独控 SZXT18-03A1</t>
  </si>
  <si>
    <t>德玛仕（DEMASHI）双门三门12盘商用蒸饭柜食堂蒸柜蒸饭车海鲜蒸柜电蒸箱蒸包炉器蒸饭机全自动蒸饭箱 电热款380V | 三门无盘 |DZG-900-4</t>
  </si>
  <si>
    <t>德玛仕（DEMASHI）双门三门商用蒸饭柜食堂蒸柜蒸饭车海鲜电蒸箱蒸包炉器蒸饭机全自动蒸饭箱 电磁海鲜蒸柜IH-ZG20C-09H</t>
  </si>
  <si>
    <t>德玛仕（DEMASHI）双门三门商用蒸饭柜食堂蒸柜蒸饭车海鲜电蒸箱蒸包炉器蒸饭机全自动蒸饭箱 电磁海鲜蒸柜IH-ZG25C-10H</t>
  </si>
  <si>
    <t>德玛仕（DEMASHI）双门三门商用蒸饭柜食堂蒸柜蒸饭车海鲜电蒸箱蒸包炉器蒸饭机全自动蒸饭箱 电磁海鲜蒸柜IH-ZG30C-12H</t>
  </si>
  <si>
    <t>德玛仕（DEMASHI）高原蒸饭柜蒸饭车蒸箱商用蒸饭箱蒸饭机蒸箱公司食堂餐饮用 安全蒸柜蒸包炉小型单位学校 8盘220V各半盘 3500米海拔 KZ-80G</t>
  </si>
  <si>
    <t>德玛仕（DEMASHI）高原蒸饭柜蒸饭车蒸箱商用蒸饭箱蒸饭机蒸箱公司食堂餐饮用 安全蒸柜蒸包炉小型单位学校 6盘380V全无孔盘 3500米海拔 KZ-60G</t>
  </si>
  <si>
    <t>德玛仕（DEMASHI）高原蒸饭柜蒸饭车蒸箱商用蒸饭箱蒸饭机蒸箱公司食堂餐饮用 安全蒸柜蒸包炉小型单位学校 6盘380V各半盘 3500米海拔 KZ-60G</t>
  </si>
  <si>
    <t>德玛仕（DEMASHI）高原蒸饭柜蒸饭车蒸箱商用蒸饭箱蒸饭机蒸箱公司食堂餐饮用 安全蒸柜蒸包炉小型单位学校 6盘220V全无孔盘3500米海拔 KZ-60G</t>
  </si>
  <si>
    <t>德玛仕（DEMASHI）高原蒸饭柜蒸饭车蒸箱商用蒸饭箱蒸饭机蒸箱公司食堂餐饮用 安全蒸柜蒸包炉小型单位学校 24盘380V全无孔 3500米海拔KZ-240G</t>
  </si>
  <si>
    <t>德玛仕（DEMASHI）高原蒸饭柜蒸饭车蒸箱商用蒸饭箱蒸饭机蒸箱公司食堂餐饮用 安全蒸柜蒸包炉小型单位学校 8盘220V全无孔 3500米海拔 KZ-80G</t>
  </si>
  <si>
    <t>德玛仕（DEMASHI）高原蒸饭柜蒸饭车蒸箱商用蒸饭箱蒸饭机蒸箱公司食堂餐饮用 安全蒸柜蒸包炉小型单位学校 8盘380V全无孔 3500米海拔 KZ-80G</t>
  </si>
  <si>
    <t>德玛仕（DEMASHI）高原蒸饭柜蒸饭车蒸箱商用蒸饭箱蒸饭机蒸箱公司食堂餐饮用 安全蒸柜蒸包炉小型单位学校 6盘220V各半盘 3500米海拔 KZ-60G</t>
  </si>
  <si>
    <t>德玛仕（DEMASHI）高原蒸饭柜蒸饭车蒸箱商用蒸饭箱蒸饭机蒸箱公司食堂餐饮用 安全蒸柜蒸包炉小型单位学校 24盘380V各半盘 3500米海拔KZ-240G</t>
  </si>
  <si>
    <t>德玛仕（DEMASHI）高原蒸饭柜蒸饭车蒸箱商用蒸饭箱蒸饭机蒸箱公司食堂餐饮用 安全蒸柜蒸包炉小型单位学校 8盘220V各半盘 4500米海拔 KZ-80G4</t>
  </si>
  <si>
    <t>德玛仕（DEMASHI）高原蒸饭柜蒸饭车蒸箱商用蒸饭箱蒸饭机蒸箱公司食堂餐饮用 安全蒸柜蒸包炉小型单位学校 6盘380V全无孔 4500米海拔 KZ-60G4</t>
  </si>
  <si>
    <t>德玛仕（DEMASHI）高原蒸饭柜蒸饭车蒸箱商用蒸饭箱蒸饭机蒸箱公司食堂餐饮用 安全蒸柜蒸包炉小型单位学校 10盘380V各半盘 3500米海拔KZ-100G</t>
  </si>
  <si>
    <t>德玛仕（DEMASHI）高原蒸饭柜蒸饭车蒸箱商用蒸饭箱蒸饭机蒸箱公司食堂餐饮用 安全蒸柜蒸包炉小型单位学校 12盘380V各半盘 3500米海拔KZ-120G</t>
  </si>
  <si>
    <t>德玛仕（DEMASHI）高原蒸饭柜蒸饭车蒸箱商用蒸饭箱蒸饭机蒸箱公司食堂餐饮用 安全蒸柜蒸包炉小型单位学校 10盘380V全无孔 3500米海拔KZ-100G</t>
  </si>
  <si>
    <t>德玛仕（DEMASHI）高原蒸饭柜蒸饭车蒸箱商用蒸饭箱蒸饭机蒸箱公司食堂餐饮用 安全蒸柜蒸包炉小型单位学校 12盘380V全无孔 3500米海拔KZ-120G</t>
  </si>
  <si>
    <t>德玛仕（DEMASHI）高原蒸饭柜蒸饭车蒸箱商用蒸饭箱蒸饭机蒸箱公司食堂餐饮用 安全蒸柜蒸包炉小型单位学校 8盘380V各半盘 3500米海拔 KZ-80G</t>
  </si>
  <si>
    <t>德玛仕（DEMASHI）高原蒸饭柜蒸饭车蒸箱商用蒸饭箱蒸饭机蒸箱公司食堂餐饮用 安全蒸柜蒸包炉小型单位学校 8盘220V全无孔 4500米海拔 KZ-80G4</t>
  </si>
  <si>
    <t>德玛仕（DEMASHI）高原蒸饭柜蒸饭车蒸箱商用蒸饭箱蒸饭机蒸箱公司食堂餐饮用 安全蒸柜蒸包炉小型单位学校 6盘220V全无孔 4500米海拔 KZ-60G4</t>
  </si>
  <si>
    <t>德玛仕（DEMASHI）高原蒸饭柜蒸饭车蒸箱商用蒸饭箱蒸饭机蒸箱公司食堂餐饮用 安全蒸柜蒸包炉小型单位学校 6盘220V各半盘 4500米海拔 KZ-60G4</t>
  </si>
  <si>
    <t>德玛仕（DEMASHI）高原蒸饭柜蒸饭车蒸箱商用蒸饭箱蒸饭机蒸箱公司食堂餐饮用 安全蒸柜蒸包炉小型单位学校 6盘380V各半盘 4500米海拔 KZ-60G4</t>
  </si>
  <si>
    <t>德玛仕（DEMASHI）高原蒸饭柜蒸饭车蒸箱商用蒸饭箱蒸饭机蒸箱公司食堂餐饮用 安全蒸柜蒸包炉小型单位学校 12盘380V全无孔4500米海拔KZ-120G4</t>
  </si>
  <si>
    <t>德玛仕（DEMASHI）高原蒸饭柜蒸饭车蒸箱商用蒸饭箱蒸饭机蒸箱公司食堂餐饮用 安全蒸柜蒸包炉小型单位学校 10盘380V全无孔4500米海拔KZ-100G4</t>
  </si>
  <si>
    <t>德玛仕（DEMASHI）高原蒸饭柜蒸饭车蒸箱商用蒸饭箱蒸饭机蒸箱公司食堂餐饮用 安全蒸柜蒸包炉小型单位学校 8盘380V全无孔 4500米海拔 KZ-80G4</t>
  </si>
  <si>
    <t>德玛仕（DEMASHI）高原蒸饭柜蒸饭车蒸箱商用蒸饭箱蒸饭机蒸箱公司食堂餐饮用 安全蒸柜蒸包炉小型单位学校 48盘380V各半盘 3500米海拔KZ-480G</t>
  </si>
  <si>
    <t>德玛仕（DEMASHI）高原蒸饭柜蒸饭车蒸箱商用蒸饭箱蒸饭机蒸箱公司食堂餐饮用 安全蒸柜蒸包炉小型单位学校 24盘380V各半盘4500米海拔KZ-240G4</t>
  </si>
  <si>
    <t>德玛仕（DEMASHI）高原蒸饭柜蒸饭车蒸箱商用蒸饭箱蒸饭机蒸箱公司食堂餐饮用 安全蒸柜蒸包炉小型单位学校 24盘380V全无孔4500米海拔KZ-240G4</t>
  </si>
  <si>
    <t>德玛仕（DEMASHI）高原蒸饭柜蒸饭车蒸箱商用蒸饭箱蒸饭机蒸箱公司食堂餐饮用 安全蒸柜蒸包炉小型单位学校 12盘380V各半盘4500米海拔KZ-120G4</t>
  </si>
  <si>
    <t>德玛仕（DEMASHI）高原蒸饭柜蒸饭车蒸箱商用蒸饭箱蒸饭机蒸箱公司食堂餐饮用 安全蒸柜蒸包炉小型单位学校 10盘380V各半盘4500米海拔KZ-100G4</t>
  </si>
  <si>
    <t>德玛仕（DEMASHI）高原蒸饭柜蒸饭车蒸箱商用蒸饭箱蒸饭机蒸箱公司食堂餐饮用 安全蒸柜蒸包炉小型单位学校 48盘380V全无孔 3500米海拔KZ-480G</t>
  </si>
  <si>
    <t>德玛仕（DEMASHI）高原蒸饭柜蒸饭车蒸箱商用蒸饭箱蒸饭机蒸箱公司食堂餐饮用 安全蒸柜蒸包炉小型单位学校 48盘380V各半盘4500米海拔KZ-480G4</t>
  </si>
  <si>
    <t>德玛仕（DEMASHI）高原蒸饭柜蒸饭车蒸箱商用蒸饭箱蒸饭机蒸箱公司食堂餐饮用 安全蒸柜蒸包炉小型单位学校 8盘380V各半盘 4500米海拔 KZ-80G4</t>
  </si>
  <si>
    <t>德玛仕（DEMASHI）高原蒸饭柜蒸饭车蒸箱商用蒸饭箱蒸饭机蒸箱公司食堂餐饮用 安全蒸柜蒸包炉小型单位学校 48盘380V全无孔4500米海拔KZ-480G4</t>
  </si>
  <si>
    <t>德玛仕（DEMASHI）燃气蒸饭柜蒸饭车蒸箱商用蒸饭箱蒸饭机蒸箱食堂单位学校 安全防干烧蒸柜大容量 燃气款10盘供(150-180人)有孔无孔各半盘 天然气</t>
  </si>
  <si>
    <t>德玛仕（DEMASHI）燃气蒸饭柜蒸饭车蒸箱商用蒸饭箱蒸饭机蒸箱食堂单位学校 安全防干烧蒸柜大容量 燃气款12盘供(180-210人)有孔无孔各半盘 天然气</t>
  </si>
  <si>
    <t>德玛仕（DEMASHI）燃气蒸饭柜蒸饭车蒸箱商用蒸饭箱蒸饭机蒸箱食堂单位学校 安全防干烧蒸柜大容量 燃气款48盘供(700-900人)全无孔盘 天然气</t>
  </si>
  <si>
    <t>德玛仕（DEMASHI）燃气蒸饭柜蒸饭车蒸箱商用蒸饭箱蒸饭机蒸箱食堂单位学校 安全防干烧蒸柜大容量 燃气款8盘供(120-150人)有孔无孔各半盘 天然气</t>
  </si>
  <si>
    <t>德玛仕（DEMASHI）燃气蒸饭柜蒸饭车蒸箱商用蒸饭箱蒸饭机蒸箱食堂单位学校 安全防干烧蒸柜大容量 燃气款8盘供(120-150人)全无孔盘 天然气</t>
  </si>
  <si>
    <t>德玛仕（DEMASHI）燃气蒸饭柜蒸饭车蒸箱商用蒸饭箱蒸饭机蒸箱食堂单位学校 安全防干烧蒸柜大容量 燃气款12盘供(180-210人)全无孔盘 天然气</t>
  </si>
  <si>
    <t>德玛仕（DEMASHI）燃气蒸饭柜蒸饭车蒸箱商用蒸饭箱蒸饭机蒸箱食堂单位学校 安全防干烧蒸柜大容量 燃气款48盘供(700-900人)有孔无孔各半盘 天然气</t>
  </si>
  <si>
    <t>德玛仕（DEMASHI）燃气蒸饭柜蒸饭车蒸箱商用蒸饭箱蒸饭机蒸箱食堂单位学校 安全防干烧蒸柜大容量 燃气款6盘供(90-120人)有孔无孔各半盘 天然气</t>
  </si>
  <si>
    <t>德玛仕（DEMASHI）燃气蒸饭柜蒸饭车蒸箱商用蒸饭箱蒸饭机蒸箱食堂单位学校 安全防干烧蒸柜大容量 燃气款24盘供(360-420人)有孔无孔各半盘 天然气</t>
  </si>
  <si>
    <t>德玛仕（DEMASHI）燃气蒸饭柜蒸饭车蒸箱商用蒸饭箱蒸饭机蒸箱食堂单位学校 安全防干烧蒸柜大容量 燃气款10盘供(150-180人)全无孔盘 天然气</t>
  </si>
  <si>
    <t>德玛仕（DEMASHI）燃气蒸饭柜蒸饭车蒸箱商用蒸饭箱蒸饭机蒸箱食堂单位学校 安全防干烧蒸柜大容量 燃气款36盘供(540-600人)有孔无孔各半盘 天然气</t>
  </si>
  <si>
    <t>德玛仕（DEMASHI）燃气蒸饭柜蒸饭车蒸箱商用蒸饭箱蒸饭机蒸箱食堂单位学校 安全防干烧蒸柜大容量 燃气款6盘供(90-120人)全无孔盘 天然气</t>
  </si>
  <si>
    <t>德玛仕（DEMASHI）燃气蒸饭柜蒸饭车蒸箱商用蒸饭箱蒸饭机蒸箱食堂单位学校 安全防干烧蒸柜大容量 燃气款24盘供(360-420人)全无孔盘 天然气</t>
  </si>
  <si>
    <t>德玛仕（DEMASHI）燃气蒸饭柜蒸饭车蒸箱商用蒸饭箱蒸饭机蒸箱食堂单位学校 安全防干烧蒸柜大容量 燃气款36盘供(540-600人)全无孔盘 天然气</t>
  </si>
  <si>
    <t>德玛仕（DEMASHI）蒸饭柜蒸饭车蒸箱商用蒸饭箱蒸饭机单位食堂学校餐饮 安全防干烧蒸柜蒸包炉大容量 【独立开关+防干烧】12盘380V | 约180人</t>
  </si>
  <si>
    <t>德玛仕（DEMASHI）蒸饭柜蒸饭车蒸箱商用蒸饭箱蒸饭机单位食堂学校餐饮 安全防干烧蒸柜蒸包炉大容量 【独立开关+防干烧】大8盘380V约120人</t>
  </si>
  <si>
    <t>德玛仕（DEMASHI）蒸饭柜蒸饭车蒸箱商用蒸饭箱蒸饭机单位食堂学校餐饮 安全防干烧蒸柜蒸包炉大容量 【独立开关+防干烧】24盘380V 约360人</t>
  </si>
  <si>
    <t>德玛仕（DEMASHI）蒸饭柜蒸饭车蒸箱商用蒸饭箱蒸饭机单位食堂学校餐饮 安全防干烧蒸柜蒸包炉大容量 【独立开关+防干烧】大8盘220V约120人</t>
  </si>
  <si>
    <t>德玛仕（DEMASHI）蒸饭柜蒸饭车蒸箱商用蒸饭箱蒸饭机单位食堂学校餐饮 安全防干烧蒸柜蒸包炉大容量 【独立开关+防干烧】大8盘380V |约120人</t>
  </si>
  <si>
    <t>德玛仕（DEMASHI）蒸饭柜蒸饭车蒸箱商用蒸饭箱蒸饭机单位食堂学校餐饮 安全防干烧蒸柜蒸包炉大容量 【独立开关+防干烧】24盘380V | 约360人</t>
  </si>
  <si>
    <t>德玛仕（DEMASHI）蒸饭柜蒸饭车蒸箱商用蒸饭箱蒸饭机单位食堂学校餐饮 安全防干烧蒸柜蒸包炉大容量 【独立开关+防干烧】小4盘 10-20人默认全无孔</t>
  </si>
  <si>
    <t>德玛仕（DEMASHI）蒸饭柜蒸饭车蒸箱商用蒸饭箱蒸饭机单位食堂学校餐饮 安全防干烧蒸柜蒸包炉大容量 【独立开关】小6盘 20-35人默认全无孔</t>
  </si>
  <si>
    <t>德玛仕（DEMASHI）蒸饭柜蒸饭车蒸箱商用蒸饭箱蒸饭机单位食堂学校餐饮 安全防干烧蒸柜蒸包炉大容量 【定时款+防干烧】10盘380V 约150人用</t>
  </si>
  <si>
    <t>德玛仕（DEMASHI）蒸饭柜蒸饭车蒸箱商用蒸饭箱蒸饭机单位食堂学校餐饮 安全防干烧蒸柜蒸包炉大容量 【定时款+防干烧】大6盘380V 约100人用</t>
  </si>
  <si>
    <t>德玛仕（DEMASHI）蒸饭柜蒸饭车蒸箱商用蒸饭箱蒸饭机单位食堂学校餐饮 安全防干烧蒸柜蒸包炉大容量 【独立开关+防干烧】大8盘220V|约120人</t>
  </si>
  <si>
    <t>德玛仕（DEMASHI）蒸饭柜蒸饭车蒸箱商用蒸饭箱蒸饭机单位食堂学校餐饮 安全防干烧蒸柜蒸包炉大容量 【定时款+防干烧】大4盘220V 约60人用</t>
  </si>
  <si>
    <t>德玛仕（DEMASHI）蒸饭柜蒸饭车蒸箱商用蒸饭箱蒸饭机单位食堂学校餐饮 安全防干烧蒸柜蒸包炉大容量 【独立开关+防干烧】12盘380V 约180人</t>
  </si>
  <si>
    <t>德玛仕（DEMASHI）蒸饭柜蒸饭车蒸箱商用蒸饭箱蒸饭机单位食堂学校餐饮 安全防干烧蒸柜蒸包炉大容量 【定时款+防干烧】大6盘220V 约100人用</t>
  </si>
  <si>
    <t>德玛仕（DEMASHI）蒸饭柜蒸饭车蒸箱商用蒸饭箱蒸饭机单位食堂学校餐饮 安全防干烧蒸柜蒸包炉大容量 【定时款+防干烧】大8盘220V 约120人用</t>
  </si>
  <si>
    <t>德玛仕（DEMASHI）蒸饭柜蒸饭车蒸箱商用蒸饭箱蒸饭机单位食堂学校餐饮 安全防干烧蒸柜蒸包炉大容量 【定时款+防干烧】12盘380V 约180人用</t>
  </si>
  <si>
    <t>德玛仕（DEMASHI）蒸饭柜蒸饭车蒸箱商用蒸饭箱蒸饭机单位食堂学校餐饮 安全防干烧蒸柜蒸包炉大容量 【定时款+防干烧】24盘380V 约380人</t>
  </si>
  <si>
    <t>德玛仕（DEMASHI）蒸饭柜蒸饭车蒸箱商用蒸饭箱蒸饭机单位食堂学校餐饮 安全防干烧蒸柜蒸包炉大容量 【定时款+防干烧】大8盘380V 约120人用</t>
  </si>
  <si>
    <t>德玛仕（DEMASHI）蒸饭柜蒸饭车蒸箱商用蒸饭箱蒸饭机单位食堂学校餐饮 安全防干烧蒸柜蒸包炉大容量 【定时+防干烧】中6盘 35-70人用</t>
  </si>
  <si>
    <t>德玛仕（DEMASHI）蒸饭柜蒸饭车蒸箱商用蒸饭箱蒸饭机单位食堂学校餐饮 安全防干烧蒸柜蒸包炉大容量 【定时+防干烧】中4盘 20-40人 默认全无孔|</t>
  </si>
  <si>
    <t>德玛仕（DEMASHI）蒸饭柜蒸饭车蒸柜电蒸箱商用厨房食堂饭堂酒店公司用蒸米饭包子馒头蒸机蒸炉大容量 12盘电脑款380V | 约180人 |全无孔蒸盘</t>
  </si>
  <si>
    <t>德玛仕（DEMASHI）蒸饭柜蒸饭车蒸柜电蒸箱商用厨房食堂饭堂酒店公司用蒸米饭包子馒头蒸机蒸炉大容量 8盘电脑款380V | 约120人 | 全无孔蒸盘</t>
  </si>
  <si>
    <t>德玛仕（DEMASHI）蒸饭柜蒸饭车蒸柜电蒸箱商用厨房食堂饭堂酒店公司用蒸米饭包子馒头蒸机蒸炉大容量 10盘电脑款380V | 约150人 |全无孔蒸盘</t>
  </si>
  <si>
    <t>德玛仕（DEMASHI）蒸饭柜蒸饭车蒸柜电蒸箱商用厨房食堂饭堂酒店公司用蒸米饭包子馒头蒸机蒸炉大容量 24盘电脑款380V | 约360人 |全无孔蒸盘</t>
  </si>
  <si>
    <t>德玛仕（DEMASHI）蒸饭柜蒸饭车蒸柜电蒸箱商用厨房食堂饭堂酒店公司用蒸米饭包子馒头蒸机蒸炉大容量 8盘电脑220V | 约120人 | 全无孔蒸盘</t>
  </si>
  <si>
    <t>德玛仕（DEMASHI）蒸饭柜蒸饭车蒸柜电蒸箱商用厨房食堂饭堂酒店公司用蒸米饭包子馒头蒸机蒸炉大容量 6盘电脑款380V | 约90人 | 全无孔蒸盘</t>
  </si>
  <si>
    <t>德玛仕（DEMASHI）蒸饭柜蒸饭车蒸柜电蒸箱商用厨房食堂饭堂酒店公司用蒸米饭包子馒头蒸机蒸炉大容量 36盘电脑款380V |约540人|有孔无孔各半盘</t>
  </si>
  <si>
    <t>德玛仕（DEMASHI）蒸饭柜蒸饭车蒸柜电蒸箱商用厨房食堂饭堂酒店公司用蒸米饭包子馒头蒸机蒸炉大容量 40盘电脑款380V | 约540人 |全无孔蒸盘</t>
  </si>
  <si>
    <t>德玛仕（DEMASHI）蒸饭柜蒸饭车蒸柜电蒸箱商用厨房食堂饭堂酒店公司用蒸米饭包子馒头蒸机蒸炉大容量 12盘电脑款220V | 约180人 |全无孔蒸盘</t>
  </si>
  <si>
    <t>德玛仕（DEMASHI）蒸饭柜蒸饭车蒸柜电蒸箱商用厨房食堂饭堂酒店公司用蒸米饭包子馒头蒸机蒸炉大容量 48盘电脑款380V | 约720人 |全无孔蒸盘</t>
  </si>
  <si>
    <t>德玛仕（DEMASHI）蒸饭柜蒸饭车蒸柜电蒸箱商用厨房食堂饭堂酒店公司用蒸米饭包子馒头蒸机蒸炉大容量 12盘电脑款380V | 约180人|有孔无孔各半</t>
  </si>
  <si>
    <t>德玛仕（DEMASHI）蒸饭柜蒸饭车蒸柜电蒸箱商用厨房食堂饭堂酒店公司用蒸米饭包子馒头蒸机蒸炉大容量 36盘电脑款380V | 约540人 |全无孔蒸盘</t>
  </si>
  <si>
    <t>德玛仕（DEMASHI）蒸饭柜蒸饭车蒸柜电蒸箱商用厨房食堂饭堂酒店公司用蒸米饭包子馒头蒸机蒸炉大容量 10盘电脑款380V| 约150人 |有孔无孔各半</t>
  </si>
  <si>
    <t>德玛仕（DEMASHI）蒸饭柜蒸饭车蒸柜电蒸箱商用厨房食堂饭堂酒店公司用蒸米饭包子馒头蒸机蒸炉大容量 6盘电脑款220V | 约90人 | 全无孔蒸盘</t>
  </si>
  <si>
    <t>德玛仕（DEMASHI）蒸饭柜蒸饭车蒸柜电蒸箱商用厨房食堂饭堂酒店公司用蒸米饭包子馒头蒸机蒸炉大容量 8盘电脑款380V | 约120人| 有孔无孔各半</t>
  </si>
  <si>
    <t>德玛仕（DEMASHI）蒸饭柜蒸饭车蒸柜电蒸箱商用厨房食堂饭堂酒店公司用蒸米饭包子馒头蒸机蒸炉大容量 6盘电脑款380V | 约90人| 有孔无孔各半盘</t>
  </si>
  <si>
    <t>德玛仕（DEMASHI）蒸饭柜蒸饭车蒸柜电蒸箱商用厨房食堂饭堂酒店公司用蒸米饭包子馒头蒸机蒸炉大容量 6盘电脑款220V | 约90人| 有孔无孔各半盘</t>
  </si>
  <si>
    <t>德玛仕（DEMASHI）蒸饭柜蒸饭车蒸柜电蒸箱商用厨房食堂饭堂酒店公司用蒸米饭包子馒头蒸机蒸炉大容量 8盘电脑款220V | 约120人| 有孔无孔各半</t>
  </si>
  <si>
    <t>德玛仕（DEMASHI）蒸饭柜蒸饭车蒸柜电蒸箱商用厨房食堂饭堂酒店公司用蒸米饭包子馒头蒸机蒸炉大容量 4盘电脑触控 | 约60人用 | 全无孔蒸盘</t>
  </si>
  <si>
    <t>德玛仕（DEMASHI）(DEMASHI)蒸饭柜蒸饭车蒸柜电蒸箱 商用厨房食堂饭堂酒店用蒸米饭包子馒头蒸机蒸炉大容量型 8盘微电脑304盘丨220V】KZ-80D各半蒸盘</t>
  </si>
  <si>
    <t>德玛仕（DEMASHI）(DEMASHI)蒸饭柜蒸饭车蒸柜电蒸箱 商用厨房食堂饭堂酒店用蒸米饭包子馒头蒸机蒸炉大容量型 24盘304蒸盘丨380V】KZ-200D各半蒸盘</t>
  </si>
  <si>
    <t>德玛仕（DEMASHI）(DEMASHI)蒸饭柜蒸饭车蒸柜电蒸箱 商用厨房食堂饭堂酒店用蒸米饭包子馒头蒸机蒸炉大容量型 12盘304蒸盘丨380V】KZ-125D各半蒸盘</t>
  </si>
  <si>
    <t>德玛仕（DEMASHI）(DEMASHI)蒸饭柜蒸饭车蒸柜电蒸箱 商用厨房食堂饭堂酒店用蒸米饭包子馒头蒸机蒸炉大容量型 10盘304盘|380V|KZ-100D各半蒸盘</t>
  </si>
  <si>
    <t>德玛仕（DEMASHI）(DEMASHI)蒸饭柜蒸饭车蒸柜电蒸箱 商用厨房食堂饭堂酒店用蒸米饭包子馒头蒸机蒸炉大容量型 8盘微电脑304盘丨380V】KZ-80D各半蒸盘</t>
  </si>
  <si>
    <t>德玛仕（DEMASHI）(DEMASHI)蒸饭柜蒸饭车蒸柜电蒸箱 商用厨房食堂饭堂酒店用蒸米饭包子馒头蒸机蒸炉大容量型 小4盘304盘丨220V丨ZFG-04J1各半蒸盘</t>
  </si>
  <si>
    <t>德玛仕（DEMASHI）(DEMASHI)蒸饭柜蒸饭车蒸柜电蒸箱 商用厨房食堂饭堂酒店用蒸米饭包子馒头蒸机蒸炉大容量型 小6盘304盘丨220V丨ZFG-06J1各半蒸盘</t>
  </si>
  <si>
    <t>德玛仕（DEMASHI）(DEMASHI)蒸饭柜蒸饭车蒸柜电蒸箱 商用厨房食堂饭堂酒店用蒸米饭包子馒头蒸机蒸炉大容量型 6盘微电脑304盘380V丨KZ-60D各半蒸盘</t>
  </si>
  <si>
    <t>德玛仕（DEMASHI）(DEMASHI)蒸饭柜蒸饭车蒸柜电蒸箱 商用厨房食堂饭堂酒店用蒸米饭包子馒头蒸机蒸炉大容量型 4盘微电脑304盘丨220V丨KZ-50D各半蒸盘</t>
  </si>
  <si>
    <t>德玛仕（DEMASHI）(DEMASHI)蒸饭柜蒸饭车蒸柜电蒸箱 商用厨房食堂饭堂酒店用蒸米饭包子馒头蒸机蒸炉大容量型 6盘微电脑304盘丨220V】KZ-60D各半蒸盘</t>
  </si>
  <si>
    <t>德玛仕（DEMASHI）蒸饭柜蒸饭车蒸箱商用蒸饭箱蒸饭机蒸箱食堂 安全蒸柜蒸包炉小型单位学校 【独立开关+防干烧】小6盘 20-35人|全无孔盘</t>
  </si>
  <si>
    <t>德玛仕（DEMASHI）蒸饭柜蒸饭车蒸箱商用蒸饭箱蒸饭机蒸箱食堂 安全蒸柜蒸包炉小型单位学校 【定时+防干烧】中4盘 20-40人|各半蒸盘</t>
  </si>
  <si>
    <t>德玛仕（DEMASHI）蒸饭柜蒸饭车蒸箱商用蒸饭箱蒸饭机蒸箱食堂 安全蒸柜蒸包炉小型单位学校 【定时+防干烧】中6盘 35-70人|各半盘</t>
  </si>
  <si>
    <t>德玛仕（DEMASHI）蒸饭柜蒸饭车蒸箱商用蒸饭箱蒸饭机蒸箱食堂 安全蒸柜蒸包炉小型单位学校 【独立开关+防干烧】小4盘 10-20人|全无孔盘</t>
  </si>
  <si>
    <t>德玛仕（DEMASHI）商用电压力锅大容量电高压锅特大号电饭煲酒店饭店食堂家用微压煮饭锅煲汤多用途电炖锅智能高压锅 8升/可煮3.6斤米/10-14人用</t>
  </si>
  <si>
    <t>德玛仕（DEMASHI）商用电压力锅大容量电高压锅特大号电饭煲酒店饭店食堂家用微压煮饭锅煲汤多用途电炖锅智能高压锅 60升多功能可供100-120人用</t>
  </si>
  <si>
    <t>德玛仕（DEMASHI）商用电压力锅大容量电高压锅特大号电饭煲酒店饭店食堂家用微压煮饭锅煲汤多用途电炖锅智能高压锅 21L/升多功能25-32人用</t>
  </si>
  <si>
    <t>德玛仕（DEMASHI）商用电压力锅大容量电高压锅特大号电饭煲酒店饭店食堂家用微压煮饭锅煲汤多用途电炖锅智能高压锅 26L/升多功能30-48人适用</t>
  </si>
  <si>
    <t>德玛仕（DEMASHI）商用电压力锅大容量电高压锅特大号电饭煲酒店饭店食堂家用微压煮饭锅煲汤多用途电炖锅智能高压锅 17升20-28人适用YBD17-190</t>
  </si>
  <si>
    <t>德玛仕（DEMASHI）商用电压力锅大容量电高压锅特大号电饭煲酒店饭店食堂家用微压煮饭锅煲汤多用途电炖锅智能高压锅 40L/升多功能40-52人适用</t>
  </si>
  <si>
    <t>德玛仕（DEMASHI）商用电压力锅大容量电高压锅特大号电饭煲酒店饭店食堂家用微压煮饭锅煲汤多用途电炖锅智能高压锅 12L/升多功能15-20人适用</t>
  </si>
  <si>
    <t>德玛仕（DEMASHI）商用电压力锅大容量电高压锅特大号电饭煲酒店饭店食堂家用微压煮饭锅煲汤多用途电炖锅智能高压锅 50升多功能可供80-100人用</t>
  </si>
  <si>
    <t>德玛仕（DEMASHI）商用电压力锅大容量电高压锅特大号电饭煲酒店饭店食堂家用微压煮饭锅煲汤多用途电炖锅智能高压锅 45升多功能可供50-80人用</t>
  </si>
  <si>
    <t>德玛仕（DEMASHI）开水器商用步进式全自动 电热烧水机器 保温办公室台面壁挂式直饮 直饮电热烧水机 单开丨壁挂台式两用丨KW-13I5-1</t>
  </si>
  <si>
    <t>德玛仕（DEMASHI）开水器商用步进式全自动 电热烧水机器 保温办公室台面壁挂式直饮 直饮电热烧水机 内置过滤器丨壁挂台式两用丨YT-2K(20GY)</t>
  </si>
  <si>
    <t>德玛仕（DEMASHI）开水器商用步进式全自动 电热烧水机器 保温办公室台面壁挂式直饮 直饮电热烧水机 双龙头丨壁挂台式两用丨YT-3K(30G)</t>
  </si>
  <si>
    <t>德玛仕（DEMASHI）开水器商用步进式全自动 电热烧水机器 保温办公室台面壁挂式直饮 直饮电热烧水机 单龙头丨壁挂台式两用丨YT-2K(20G)</t>
  </si>
  <si>
    <t>德玛仕（DEMASHI）开水器商用步进式全自动 电热烧水机器 保温办公室台面壁挂式直饮 直饮电热烧水机 内置过滤器丨壁挂台式两用丨YT-3K(30GY)</t>
  </si>
  <si>
    <t>德玛仕（DEMASHI）开水器商用步进式全自动 电热烧水机器 保温办公室台面壁挂式直饮 直饮电热烧水机 双开丨壁挂台式两用丨KW-18I5-2K</t>
  </si>
  <si>
    <t>德玛仕（DEMASHI）(DEMASHI)开水器商用电热开水机开水器全自动进水不锈钢烧水器开水炉热水桶学校工厂工地饭店 100L/H保温款丨380V丨J90M-KS1</t>
  </si>
  <si>
    <t>德玛仕（DEMASHI）(DEMASHI)开水器商用电热开水机开水器全自动进水不锈钢烧水器开水炉热水桶学校工厂工地饭店 70L/H保温款丨220V丨J60M-KS1</t>
  </si>
  <si>
    <t>德玛仕（DEMASHI）(DEMASHI)开水器商用电热开水机开水器全自动进水不锈钢烧水器开水炉热水桶学校工厂工地饭店 70L/H保温款丨380V丨J60M-KS1</t>
  </si>
  <si>
    <t>德玛仕（DEMASHI）(DEMASHI)开水器商用电热开水机开水器全自动进水不锈钢烧水器开水炉热水桶学校工厂工地饭店 搭配(90-120)底座</t>
  </si>
  <si>
    <t>德玛仕（DEMASHI）(DEMASHI)开水器商用电热开水机开水器全自动进水不锈钢烧水器开水炉热水桶学校工厂工地饭店 搭配(40-70)底座</t>
  </si>
  <si>
    <t>德玛仕（DEMASHI）(DEMASHI)开水器商用电热开水机开水器全自动进水不锈钢烧水器开水炉热水桶学校工厂工地饭店 40L/H保温款丨220V丨KS-40T</t>
  </si>
  <si>
    <t>德玛仕（DEMASHI）商用开水器商用全自动电热开水机烧水器不锈钢开水炉热水桶学校办公室工厂工地饭店饮水【带底座】 70L/H+底座丨220V丨KS-70S-2D</t>
  </si>
  <si>
    <t>德玛仕（DEMASHI）商用开水器商用全自动电热开水机烧水器不锈钢开水炉热水桶学校办公室工厂工地饭店饮水【带底座】 90L/H丨搭配底座款丨380V丨KS-90P</t>
  </si>
  <si>
    <t>德玛仕（DEMASHI）商用开水器商用全自动电热开水机烧水器不锈钢开水炉热水桶学校办公室工厂工地饭店饮水【带底座】 40L/H+底座丨内置过滤220V丨KS-40DP</t>
  </si>
  <si>
    <t>德玛仕（DEMASHI）商用开水器商用全自动电热开水机烧水器不锈钢开水炉热水桶学校办公室工厂工地饭店饮水【带底座】 70L/H丨搭配底座款丨380V丨KS-60F</t>
  </si>
  <si>
    <t>德玛仕（DEMASHI）商用开水器商用全自动电热开水机烧水器不锈钢开水炉热水桶学校办公室工厂工地饭店饮水【带底座】 40L/H丨搭配底座套装丨220V丨KS-30P</t>
  </si>
  <si>
    <t>德玛仕（DEMASHI）商用开水器商用全自动电热开水机烧水器不锈钢开水炉热水桶学校办公室工厂工地饭店饮水【带底座】 70L/H+底座丨220V数显丨KS-60A3-2</t>
  </si>
  <si>
    <t>德玛仕（DEMASHI）商用开水器商用全自动电热开水机烧水器不锈钢开水炉热水桶学校办公室工厂工地饭店饮水【带底座】 70L/H丨搭配底座款丨220V丨KS-60P</t>
  </si>
  <si>
    <t>德玛仕（DEMASHI）商用开水器商用全自动电热开水机烧水器不锈钢开水炉热水桶学校办公室工厂工地饭店饮水【带底座】 120L/H丨搭配底座款丨380V丨KS-120P</t>
  </si>
  <si>
    <t>德玛仕（DEMASHI）商用开水器商用全自动电热开水机烧水器不锈钢开水炉热水桶学校办公室工厂工地饭店饮水【带底座】 【数显款】100L/H+底座380V</t>
  </si>
  <si>
    <t>德玛仕（DEMASHI）商用开水器商用全自动电热开水机烧水器不锈钢开水炉热水桶学校办公室工厂工地饭店饮水【带底座】 【凉热双温】100L/H+底座380V</t>
  </si>
  <si>
    <t>德玛仕（DEMASHI）商用开水器商用全自动电热开水机烧水器不锈钢开水炉热水桶学校办公室工厂工地饭店饮水【带底座】 【凉热双温】70L/H+底座220V</t>
  </si>
  <si>
    <t>德玛仕（DEMASHI）商用开水器商用全自动电热开水机烧水器不锈钢开水炉热水桶学校办公室工厂工地饭店饮水【带底座】 【凉热双温】40L/H+底座220V</t>
  </si>
  <si>
    <t>德玛仕（DEMASHI）商用开水器商用全自动电热开水机烧水器不锈钢开水炉热水桶学校办公室工厂工地饭店饮水【带底座】 【一体式】五级超滤108L/H+380V3N</t>
  </si>
  <si>
    <t>德玛仕（DEMASHI）商用开水器商用全自动电热开水机烧水器不锈钢开水炉热水桶学校办公室工厂工地饭店饮水【带底座】 70L/H+底座丨内置过滤220V丨KS-70DP</t>
  </si>
  <si>
    <t>德玛仕（DEMASHI）商用开水器商用全自动电热开水机烧水器不锈钢开水炉热水桶学校办公室工厂工地饭店饮水【带底座】 70L/H+底座丨内置过滤380V丨KS-70DP</t>
  </si>
  <si>
    <t>德玛仕（DEMASHI）商用开水器商用全自动电热开水机烧水器不锈钢开水炉热水桶学校办公室工厂工地饭店饮水【带底座】 【凉热双温】70L/H+底座380V</t>
  </si>
  <si>
    <t>德玛仕（DEMASHI）商用开水器商用全自动电热开水机烧水器不锈钢开水炉热水桶学校办公室工厂工地饭店饮水【带底座】 【数显款】70L/H+底座380V</t>
  </si>
  <si>
    <t>德玛仕（DEMASHI）商用开水器商用全自动电热开水机烧水器不锈钢开水炉热水桶学校办公室工厂工地饭店饮水【带底座】 【数显款】70L/H+底座220V</t>
  </si>
  <si>
    <t>德玛仕（DEMASHI）商用开水器商用全自动电热开水机烧水器不锈钢开水炉热水桶学校办公室工厂工地饭店饮水【带底座】 【数显款】40L/H+底座220V</t>
  </si>
  <si>
    <t>德玛仕（DEMASHI）商用开水器商用全自动电热开水机烧水器不锈钢开水炉热水桶学校办公室工厂工地饭店饮水【带底座】 【一体式】五级超滤60L/H+220V</t>
  </si>
  <si>
    <t>德玛仕（DEMASHI）商用开水器商用全自动电热开水机烧水器不锈钢开水炉热水桶学校办公室工厂工地饭店饮水【带底座】 【一体式】五级超滤80L/H+380V3N</t>
  </si>
  <si>
    <t>德玛仕（DEMASHI）开水器商用 开水机烧水器全自动 煮水桶办公室学校饮水机工厂车间不锈钢烧水炉 30L/H标准款丨220V丨KS-20P</t>
  </si>
  <si>
    <t>德玛仕（DEMASHI）开水器商用 开水机烧水器全自动 煮水桶办公室学校饮水机工厂车间不锈钢烧水炉 70L/H保温款丨220V丨KS-60F</t>
  </si>
  <si>
    <t>德玛仕（DEMASHI）开水器商用 开水机烧水器全自动 煮水桶办公室学校饮水机工厂车间不锈钢烧水炉 适配150F-210F开水器底座</t>
  </si>
  <si>
    <t>德玛仕（DEMASHI）开水器商用 开水机烧水器全自动 煮水桶办公室学校饮水机工厂车间不锈钢烧水炉 适配90P（F）-130P（F）开水器底座</t>
  </si>
  <si>
    <t>德玛仕（DEMASHI）开水器商用 开水机烧水器全自动 煮水桶办公室学校饮水机工厂车间不锈钢烧水炉 40L/H标准款丨220V丨KS-30P</t>
  </si>
  <si>
    <t>德玛仕（DEMASHI）开水器商用 开水机烧水器全自动 煮水桶办公室学校饮水机工厂车间不锈钢烧水炉 70L/H保温款丨380V丨KS-60F</t>
  </si>
  <si>
    <t>德玛仕（DEMASHI）开水器商用 开水机烧水器全自动 煮水桶办公室学校饮水机工厂车间不锈钢烧水炉 90L/H保温款丨380V丨KS-90F</t>
  </si>
  <si>
    <t>德玛仕（DEMASHI）开水器商用 开水机烧水器全自动 煮水桶办公室学校饮水机工厂车间不锈钢烧水炉 70L/H标准款丨380V丨KS-60P</t>
  </si>
  <si>
    <t>德玛仕（DEMASHI）开水器商用 开水机烧水器全自动 煮水桶办公室学校饮水机工厂车间不锈钢烧水炉 90L/H标准款丨380V丨KS-90P</t>
  </si>
  <si>
    <t>德玛仕（DEMASHI）开水器商用 开水机烧水器全自动 煮水桶办公室学校饮水机工厂车间不锈钢烧水炉 120L/H标准款丨380V丨KS-120P</t>
  </si>
  <si>
    <t>德玛仕（DEMASHI）开水器商用 开水机烧水器全自动 煮水桶办公室学校饮水机工厂车间不锈钢烧水炉 120L/H保温款丨380V丨KS-120F</t>
  </si>
  <si>
    <t>德玛仕（DEMASHI）开水器商用 开水机烧水器全自动 煮水桶办公室学校饮水机工厂车间不锈钢烧水炉 190L/H保温款丨380V丨KS-180F</t>
  </si>
  <si>
    <t>德玛仕（DEMASHI）开水器商用 开水机烧水器全自动 煮水桶办公室学校饮水机工厂车间不锈钢烧水炉 DZ-0202C3开水器底座</t>
  </si>
  <si>
    <t>德玛仕（DEMASHI）开水器商用 开水机烧水器全自动 煮水桶办公室学校饮水机工厂车间不锈钢烧水炉 40L/H保温款丨220V丨KS-30F</t>
  </si>
  <si>
    <t>德玛仕（DEMASHI）开水器商用 开水机烧水器全自动 煮水桶办公室学校饮水机工厂车间不锈钢烧水炉 KS-150-220系列底座</t>
  </si>
  <si>
    <t>德玛仕（DEMASHI）开水器商用 开水机烧水器全自动 煮水桶办公室学校饮水机工厂车间不锈钢烧水炉 160L/H保温款丨380V丨KS-150F</t>
  </si>
  <si>
    <t>德玛仕（DEMASHI）开水器商用 开水机烧水器全自动 煮水桶办公室学校饮水机工厂车间不锈钢烧水炉 保温数显款丨220V丨30升/小时|J20M-X1</t>
  </si>
  <si>
    <t>德玛仕（DEMASHI）开水器商用 开水机烧水器全自动 煮水桶办公室学校饮水机工厂车间不锈钢烧水炉 70L/H标准款丨220V丨KS-60P</t>
  </si>
  <si>
    <t>德玛仕（DEMASHI）开水器商用 开水机烧水器全自动 煮水桶办公室学校饮水机工厂车间不锈钢烧水炉 220L/H保温款丨380V丨KS-210F</t>
  </si>
  <si>
    <t>德玛仕（DEMASHI）开水器商用 开水机烧水器全自动 煮水桶办公室学校饮水机工厂车间不锈钢烧水炉 KS-30-60系列底座</t>
  </si>
  <si>
    <t>德玛仕（DEMASHI）开水器商用 开水机烧水器全自动 煮水桶办公室学校饮水机工厂车间不锈钢烧水炉 KS-90-120系列底座</t>
  </si>
  <si>
    <t>德玛仕（DEMASHI）商用直饮机幼儿园饮水机学校商用净水器儿童用烧水机开水器双温直饮水机净饮机五级滤 四级滤丨机器龙头丨幼儿园用</t>
  </si>
  <si>
    <t>德玛仕（DEMASHI）商用直饮机幼儿园饮水机学校商用净水器儿童用烧水机开水器双温直饮水机净饮机五级滤 四级滤丨触控取水丨幼儿园用</t>
  </si>
  <si>
    <t>德玛仕（DEMASHI）商用直饮机幼儿园饮水机学校商用净水器儿童用烧水机开水器双温直饮水机净饮机五级滤 五级滤丨触控取水丨幼儿园用</t>
  </si>
  <si>
    <t>德玛仕（DEMASHI）开水器 商用 开水机全自动饮水机 煮水桶 步进式电热烧水器炉 热水机烧水箱 70L/H丨220V丨KW-60B5-2</t>
  </si>
  <si>
    <t>德玛仕（DEMASHI）开水器 商用 开水机全自动饮水机 煮水桶 步进式电热烧水器炉 热水机烧水箱 40L/H丨220V丨KW-30B5-1</t>
  </si>
  <si>
    <t>德玛仕（DEMASHI）开水器 商用 开水机全自动饮水机 煮水桶 步进式电热烧水器炉 热水机烧水箱 支承座KS-3-6kW(带四级过滤)</t>
  </si>
  <si>
    <t>德玛仕（DEMASHI）开水器 商用 开水机全自动饮水机 煮水桶 步进式电热烧水器炉 热水机烧水箱 45L/H黑钢款丨220V丨KW-45G-1BH</t>
  </si>
  <si>
    <t>德玛仕（DEMASHI）开水器 商用 开水机全自动饮水机 煮水桶 步进式电热烧水器炉 热水机烧水箱 70L/H丨380V丨KW-60B5-2</t>
  </si>
  <si>
    <t>德玛仕（DEMASHI）开水器 商用 开水机全自动饮水机 煮水桶 步进式电热烧水器炉 热水机烧水箱 70L/H黑钢款丨380V丨KW-60G-1BH</t>
  </si>
  <si>
    <t>德玛仕（DEMASHI）开水器 商用 开水机全自动饮水机 煮水桶 步进式电热烧水器炉 热水机烧水箱 支承座KS-9-12kW(带四级过滤)</t>
  </si>
  <si>
    <t>德玛仕（DEMASHI）开水器 商用 开水机全自动饮水机 煮水桶 步进式电热烧水器炉 热水机烧水箱 100L/H+底座丨380V丨KW-90G-2BH</t>
  </si>
  <si>
    <t>德玛仕（DEMASHI）开水器 商用 开水机全自动饮水机 煮水桶 步进式电热烧水器炉 热水机烧水箱 100L/H黑钢款丨380V丨KW-90G-2BH</t>
  </si>
  <si>
    <t>德玛仕（DEMASHI）开水器 商用 开水机全自动饮水机 煮水桶 步进式电热烧水器炉 热水机烧水箱 70L/H+底座款丨380V丨KW-60G-1BH</t>
  </si>
  <si>
    <t>德玛仕（DEMASHI）开水器 商用 开水机全自动饮水机 煮水桶 步进式电热烧水器炉 热水机烧水箱 120L/H丨380V丨KW-100G-2</t>
  </si>
  <si>
    <t>德玛仕（DEMASHI）开水器 商用 开水机全自动饮水机 煮水桶 步进式电热烧水器炉 热水机烧水箱 45L/H+底座款丨220V丨KW-45G-1BH</t>
  </si>
  <si>
    <t>德玛仕（DEMASHI）四门冰箱商用冷藏冷冻双温立式厨房电冰箱餐厅酒店饭店餐饮专用真风冷柜超大容量四开门冰柜保鲜柜 六门1378升丨风冷全冷藏丨GK1.6L6F</t>
  </si>
  <si>
    <t>德玛仕（DEMASHI）四门冰箱商用冷藏冷冻双温立式厨房电冰箱餐厅酒店饭店餐饮专用真风冷柜超大容量四开门冰柜保鲜柜 四门900升丨风冷全冷冻丨GK1.0L4FD</t>
  </si>
  <si>
    <t>德玛仕（DEMASHI）四门冰箱商用冷藏冷冻双温立式厨房电冰箱餐厅酒店饭店餐饮专用真风冷柜超大容量四开门冰柜保鲜柜 六门1378升丨风冷全冷冻丨GK1.6L6FD</t>
  </si>
  <si>
    <t>德玛仕（DEMASHI）四门冰箱商用冷藏冷冻双温立式厨房电冰箱餐厅酒店饭店餐饮专用真风冷柜超大容量四开门冰柜保鲜柜 四门900升丨风冷全冷藏丨GK1.0L4F</t>
  </si>
  <si>
    <t>德玛仕（DEMASHI）四门冰箱商用冷藏冷冻双温立式厨房电冰箱餐厅酒店饭店餐饮专用真风冷柜超大容量四开门冰柜保鲜柜 四门813升丨风冷全冷冻丨D1.0L4</t>
  </si>
  <si>
    <t>德玛仕（DEMASHI）冰箱商用四门六门电冰箱保鲜柜冷藏冷冻双温立式厨房冰柜四开门冷柜大容量不锈钢餐厅饭店酒店厨房 900L丨上冷冻下冷藏丨BCD-900A-2W</t>
  </si>
  <si>
    <t>德玛仕（DEMASHI）冰箱商用四门六门电冰箱保鲜柜冷藏冷冻双温立式厨房冰柜四开门冷柜大容量不锈钢餐厅饭店酒店厨房 900L丨四门全冷藏丨BCD-900A-1C</t>
  </si>
  <si>
    <t>德玛仕（DEMASHI）冰箱商用四门六门电冰箱保鲜柜冷藏冷冻双温立式厨房冰柜四开门冷柜大容量不锈钢餐厅饭店酒店厨房 900L丨四门全冷冻丨BCD-900A-1D</t>
  </si>
  <si>
    <t>德玛仕（DEMASHI）冰箱商用四门六门电冰箱保鲜柜冷藏冷冻双温立式厨房冰柜四开门冷柜大容量不锈钢餐厅饭店酒店厨房 1312L丨上冷冻下冷藏丨BCD-1300A-2W</t>
  </si>
  <si>
    <t>德玛仕（DEMASHI）冰箱商用四门六门电冰箱保鲜柜冷藏冷冻双温立式厨房冰柜四开门冷柜大容量不锈钢餐厅饭店酒店厨房 900L丨上冷藏下冷冻丨BCD-900A-2W</t>
  </si>
  <si>
    <t>德玛仕（DEMASHI）冰箱商用四门六门电冰箱保鲜柜冷藏冷冻双温立式厨房冰柜四开门冷柜大容量不锈钢餐厅饭店酒店厨房 1312L丨六门全冷藏丨BCD-1300A-1C</t>
  </si>
  <si>
    <t>德玛仕（DEMASHI）冰箱商用四门六门电冰箱保鲜柜冷藏冷冻双温立式厨房冰柜四开门冷柜大容量不锈钢餐厅饭店酒店厨房 1312L丨六门全冷冻丨BCD-1300A-1D</t>
  </si>
  <si>
    <t>德玛仕（DEMASHI）冰箱商用四门六门电冰箱保鲜柜冷藏冷冻双温立式厨房冰柜四开门冷柜大容量不锈钢餐厅饭店酒店厨房 1312L丨上冷藏下冷冻丨BCD-1300A-2W</t>
  </si>
  <si>
    <t>德玛仕（DEMASHI）冰箱商用四门六门电冰箱饭店保鲜柜餐厅冷藏冷冻双温立式厨房冰柜冷柜四开门酒店厨房保鲜柜大容量 1312升丨全冷冻丨KCD1.6L6-1D</t>
  </si>
  <si>
    <t>德玛仕（DEMASHI）冰箱商用四门六门电冰箱饭店保鲜柜餐厅冷藏冷冻双温立式厨房冰柜冷柜四开门酒店厨房保鲜柜大容量 1312升丨上冷藏下冷冻丨KCD1.6L6-2W</t>
  </si>
  <si>
    <t>德玛仕（DEMASHI）冰箱商用四门六门电冰箱饭店保鲜柜餐厅冷藏冷冻双温立式厨房冰柜冷柜四开门酒店厨房保鲜柜大容量 860升丨上冷冻下冷藏丨LG-860LZ-WA1</t>
  </si>
  <si>
    <t>德玛仕（DEMASHI）冰箱商用四门六门电冰箱饭店保鲜柜餐厅冷藏冷冻双温立式厨房冰柜冷柜四开门酒店厨房保鲜柜大容量 860升丨上冷藏下冷冻丨LG-860HZ-WA3</t>
  </si>
  <si>
    <t>德玛仕（DEMASHI）冰箱商用四门六门电冰箱饭店保鲜柜餐厅冷藏冷冻双温立式厨房冰柜冷柜四开门酒店厨房保鲜柜大容量 900升丨全冷冻丨BG-900Z-4D</t>
  </si>
  <si>
    <t>德玛仕（DEMASHI）冰箱商用四门六门电冰箱饭店保鲜柜餐厅冷藏冷冻双温立式厨房冰柜冷柜四开门酒店厨房保鲜柜大容量 【豪华款】900升丨全冷藏丨BG-900C-1C</t>
  </si>
  <si>
    <t>德玛仕（DEMASHI）冰箱商用四门六门电冰箱饭店保鲜柜餐厅冷藏冷冻双温立式厨房冰柜冷柜四开门酒店厨房保鲜柜大容量 900升丨上冷藏下冷冻丨LG-900HZ-WA5</t>
  </si>
  <si>
    <t>德玛仕（DEMASHI）冰箱商用四门六门电冰箱饭店保鲜柜餐厅冷藏冷冻双温立式厨房冰柜冷柜四开门酒店厨房保鲜柜大容量 900升丨全冷冻丨DMS-LG-900DZ-WA6</t>
  </si>
  <si>
    <t>德玛仕（DEMASHI）冰箱商用四门六门电冰箱饭店保鲜柜餐厅冷藏冷冻双温立式厨房冰柜冷柜四开门酒店厨房保鲜柜大容量 1312升丨上冷冻下冷藏丨KCD1.6L6-2W</t>
  </si>
  <si>
    <t>德玛仕（DEMASHI）冰箱商用四门六门电冰箱饭店保鲜柜餐厅冷藏冷冻双温立式厨房冰柜冷柜四开门酒店厨房保鲜柜大容量 上冷藏下冷冻丨BG-660Z-4WT</t>
  </si>
  <si>
    <t>德玛仕（DEMASHI）冰箱商用风冷四门冰柜保鲜柜厨房立式四开门冷藏冷冻双温电冰箱餐厅饭店酒店厨房不锈钢大容量冷柜 900L四门丨全冷冻插盘丨BG-900F-4DP</t>
  </si>
  <si>
    <t>德玛仕（DEMASHI）冰箱商用风冷四门冰柜保鲜柜厨房立式四开门冷藏冷冻双温电冰箱餐厅饭店酒店厨房不锈钢大容量冷柜 900L四门丨全冷冻丨BG-900F-4D</t>
  </si>
  <si>
    <t>德玛仕（DEMASHI）风冷冷冻工作台操作台冰柜水吧台厨房奶茶店保鲜柜商用冰箱双温冷藏卧式不锈钢大容量饭店烧烤蔬菜 风冷1.5米抽屉款丨全冷冻丨BG-350F-2DC</t>
  </si>
  <si>
    <t>德玛仕（DEMASHI）风冷冷冻工作台操作台冰柜水吧台厨房奶茶店保鲜柜商用冰箱双温冷藏卧式不锈钢大容量饭店烧烤蔬菜 风冷1.5米丨全冷冻丨BG-350F-2D</t>
  </si>
  <si>
    <t>德玛仕（DEMASHI）电饭煲电压力锅 内胆 属于配件（不是主商品） YBD40-350内胆</t>
  </si>
  <si>
    <t>德玛仕（DEMASHI）电饭煲电压力锅 内胆 属于配件（不是主商品） YBD21B-250内胆</t>
  </si>
  <si>
    <t>德玛仕（DEMASHI）电饭煲电压力锅 内胆 属于配件（不是主商品） YBD26-350内胆</t>
  </si>
  <si>
    <t>德玛仕（DEMASHI）电饭煲电压力锅 内胆 属于配件（不是主商品） YBD12-135内胆</t>
  </si>
  <si>
    <t>德玛仕（DEMASHI）电饭煲电压力锅 内胆 属于配件（不是主商品） YBD17-190内胆</t>
  </si>
  <si>
    <t>德玛仕（DEMASHI）电饭煲电压力锅 内胆 属于配件（不是主商品） YBD8-135内胆</t>
  </si>
  <si>
    <t>德玛仕（DEMASHI）电饭煲电压力锅 内胆 属于配件（不是主商品） YBD8t-135内胆</t>
  </si>
  <si>
    <t>德玛仕（DEMASHI）绞肉机配件刀具6升 适用搅拌刨肉切菜打浆肉丸搅碎搅拌料理碎肉碎菜打蒜绞馅辣椒牛羊肉葱肉沫肉馅 【6升绞肉机配件】刀组*1</t>
  </si>
  <si>
    <t>德玛仕（DEMASHI）商用电器配件适用商用电磁炉专用配套炒锅平面凹面可选（不是主商品）属于配件【餐饮】 【32CM凹面炒锅】</t>
  </si>
  <si>
    <t>德玛仕（DEMASHI）商用电器配件适用商用电磁炉专用配套炒锅平面凹面可选（不是主商品）属于配件【餐饮】 【32CM平面炒锅】</t>
  </si>
  <si>
    <t>德玛仕（DEMASHI）商用电器配件适用商用电磁炉专用配套炒锅平面凹面可选（不是主商品）属于配件【餐饮】 【45CM凹面炒锅】</t>
  </si>
  <si>
    <t>德玛仕（DEMASHI）商用电器配件适用商用电磁炉专用配套炒锅平面凹面可选（不是主商品）属于配件【餐饮】 【全钢锅盖】【适配32cm炒锅】</t>
  </si>
  <si>
    <t>德玛仕（DEMASHI）商用电器配件适用商用电磁炉专用配套炒锅平面凹面可选（不是主商品）属于配件【餐饮】 【25cm汤桶】</t>
  </si>
  <si>
    <t>德玛仕（DEMASHI）商用电器配件适用商用电磁炉专用配套炒锅平面凹面可选（不是主商品）属于配件【餐饮】 【38CM双耳炒锅】</t>
  </si>
  <si>
    <t>德玛仕（DEMASHI）商用电器配件适用商用电磁炉专用配套炒锅平面凹面可选（不是主商品）属于配件【餐饮】 【40cm汤桶】</t>
  </si>
  <si>
    <t>德玛仕（DEMASHI）商用电器配件适用商用电磁炉专用配套炒锅平面凹面可选（不是主商品）属于配件【餐饮】 【凹面汤锅】【30cm口径】</t>
  </si>
  <si>
    <t>德玛仕（DEMASHI）商用电器配件适用商用电磁炉专用配套炒锅平面凹面可选（不是主商品）属于配件【餐饮】 【50CM凹面炒锅】</t>
  </si>
  <si>
    <t>德玛仕（DEMASHI）商用电器配件适用商用电磁炉专用配套炒锅平面凹面可选（不是主商品）属于配件【餐饮】 【小木铲】【适配32cm炒锅】</t>
  </si>
  <si>
    <t>德玛仕（DEMASHI）商用电器配件适用商用电磁炉专用配套炒锅平面凹面可选（不是主商品）属于配件【餐饮】 【32cm汤锅】</t>
  </si>
  <si>
    <t>德玛仕（DEMASHI）商用电器配件适用商用电磁炉专用配套炒锅平面凹面可选（不是主商品）属于配件【餐饮】 【45CM炒锅锅盖】</t>
  </si>
  <si>
    <t>德玛仕（DEMASHI）商用电器配件适用商用电磁炉专用配套炒锅平面凹面可选（不是主商品）属于配件【餐饮】 【50cm汤桶】</t>
  </si>
  <si>
    <t>德玛仕（DEMASHI）商用电器配件适用商用电磁炉专用配套炒锅平面凹面可选（不是主商品）属于配件【餐饮】 【28cm煎锅】</t>
  </si>
  <si>
    <t>德玛仕（DEMASHI）烤箱商用大型电烤箱大容量烤鸡鸡翅披萨面包蛋糕月饼地瓜多功能一体机专业烘培烤鱼牛排焗炉不锈钢 一层两盘丨DKX-1D-2L</t>
  </si>
  <si>
    <t>德玛仕（DEMASHI）烤箱商用大型电烤箱大容量烤鸡鸡翅披萨面包蛋糕月饼地瓜多功能一体机专业烘培烤鱼牛排焗炉不锈钢 两层四盘丨DKX-2D-4L</t>
  </si>
  <si>
    <t>德玛仕（DEMASHI）烤箱商用大型电烤箱大容量烤鸡鸡翅披萨面包蛋糕月饼地瓜多功能一体机专业烘培烤鱼牛排焗炉不锈钢 三层六盘丨DKX-3D-6L</t>
  </si>
  <si>
    <t>德玛仕（DEMASHI）醒发箱商用发酵箱热风循环烘培专用大容量全自动面包馒头发酵机不锈钢恒温发酵柜发面箱智能一体机 【不锈钢款】双门26层丨不带盘丨FJX-26</t>
  </si>
  <si>
    <t>德玛仕（DEMASHI）醒发箱商用发酵箱热风循环烘培专用大容量全自动面包馒头发酵机不锈钢恒温发酵柜发面箱智能一体机 【电脑款】单门16层丨带16个盘丨FJX-16</t>
  </si>
  <si>
    <t>德玛仕（DEMASHI）醒发箱商用发酵箱热风循环烘培专用大容量全自动面包馒头发酵机不锈钢恒温发酵柜发面箱智能一体机 【电脑款】双门32层丨不带盘丨FJX-32</t>
  </si>
  <si>
    <t>德玛仕（DEMASHI）醒发箱商用发酵箱热风循环烘培专用大容量全自动面包馒头发酵机不锈钢恒温发酵柜发面箱智能一体机 【电脑款】双门32层丨带32个盘丨FJX-32</t>
  </si>
  <si>
    <t>德玛仕（DEMASHI）醒发箱商用发酵箱热风循环烘培专用大容量全自动面包馒头发酵机不锈钢恒温发酵柜发面箱智能一体机 【不锈钢款】单门13层丨带13个盘丨FJX-13</t>
  </si>
  <si>
    <t>德玛仕（DEMASHI）醒发箱商用发酵箱热风循环烘培专用大容量全自动面包馒头发酵机不锈钢恒温发酵柜发面箱智能一体机 单门13层无盘丨2600W丨FJX-13J-L1</t>
  </si>
  <si>
    <t>德玛仕（DEMASHI）醒发箱商用发酵箱热风循环烘培专用大容量全自动面包馒头发酵机不锈钢恒温发酵柜发面箱智能一体机 【不锈钢款】双门26层丨带26个盘丨FJX-26</t>
  </si>
  <si>
    <t>德玛仕（DEMASHI）醒发箱商用发酵箱热风循环烘培专用大容量全自动面包馒头发酵机不锈钢恒温发酵柜发面箱智能一体机 【电脑款】单门16层丨不带盘丨FJX-16</t>
  </si>
  <si>
    <t>德玛仕（DEMASHI）醒发箱商用发酵箱热风循环烘培专用大容量全自动面包馒头发酵机不锈钢恒温发酵柜发面箱智能一体机 13层单门带盘丨2600W丨FJX-13J-L1</t>
  </si>
  <si>
    <t>德玛仕（DEMASHI）醒发箱商用发酵箱热风循环烘培专用大容量全自动面包馒头发酵机不锈钢恒温发酵柜发面箱智能一体机 【不锈钢款】单门13层丨不带盘丨FJX-13</t>
  </si>
  <si>
    <t>德玛仕（DEMASHI）醒发箱商用发酵箱热风循环烘培全自动面包馒头发面恒温箱不锈钢发酵柜智能一体机大容量立式发酵机 立式单门丨面团发酵10层丨DMS-FJX-10J1</t>
  </si>
  <si>
    <t>德玛仕（DEMASHI）醒发箱商用发酵箱热风循环烘培全自动面包馒头发面恒温箱不锈钢发酵柜智能一体机大容量立式发酵机 立式双门丨面团发酵20层丨DMS-FJX-20J1</t>
  </si>
  <si>
    <t>德玛仕（DEMASHI）烤箱商用大型电烤箱大容量双层披萨面包地瓜家用私房烘焙一体机红薯机地瓜烤月饼烤鱼烤羊肉串焗炉 高精度电脑控温丨三层九盘丨380V</t>
  </si>
  <si>
    <t>德玛仕（DEMASHI）烤箱商用大型电烤箱大容量双层披萨面包地瓜家用私房烘焙一体机红薯机地瓜烤月饼烤鱼烤羊肉串焗炉 高精度电脑控温丨一层二盘丨220V</t>
  </si>
  <si>
    <t>德玛仕（DEMASHI）烤箱商用大型电烤箱大容量双层披萨面包地瓜家用私房烘焙一体机红薯机地瓜烤月饼烤鱼烤羊肉串焗炉 高精度电脑控温丨两层四盘丨380V</t>
  </si>
  <si>
    <t>德玛仕（DEMASHI）烤箱商用大型电烤箱大容量双层披萨面包地瓜家用私房烘焙一体机红薯机地瓜烤月饼烤鱼烤羊肉串焗炉 旋钮控温丨三层九盘丨380V</t>
  </si>
  <si>
    <t>德玛仕（DEMASHI）烤箱商用大型电烤箱大容量双层披萨面包地瓜家用私房烘焙一体机红薯机地瓜烤月饼烤鱼烤羊肉串焗炉 旋钮控温丨三层六盘丨380V</t>
  </si>
  <si>
    <t>德玛仕（DEMASHI）烤箱商用大型电烤箱大容量双层披萨面包地瓜家用私房烘焙一体机红薯机地瓜烤月饼烤鱼烤羊肉串焗炉 高精度电脑控温丨三层六盘丨380V</t>
  </si>
  <si>
    <t>德玛仕（DEMASHI）烤箱商用大型电烤箱大容量双层披萨面包地瓜家用私房烘焙一体机红薯机地瓜烤月饼烤鱼烤羊肉串焗炉 加高内胆丨二层二盘丨220V</t>
  </si>
  <si>
    <t>德玛仕（DEMASHI）烤箱商用大型电烤箱大容量双层披萨面包地瓜家用私房烘焙一体机红薯机地瓜烤月饼烤鱼烤羊肉串焗炉 旋钮控温丨两层四盘丨380V</t>
  </si>
  <si>
    <t>德玛仕（DEMASHI）烤箱商用大型电烤箱大容量双层披萨面包地瓜家用私房烘焙一体机红薯机地瓜烤月饼烤鱼烤羊肉串焗炉 微电脑精准控温丨二层二盘丨220V</t>
  </si>
  <si>
    <t>德玛仕（DEMASHI）烤箱商用大型电烤箱大容量双层披萨面包地瓜家用私房烘焙一体机红薯机地瓜烤月饼烤鱼烤羊肉串焗炉 微电脑精准控温丨一层一盘丨220V</t>
  </si>
  <si>
    <t>德玛仕（DEMASHI）烤箱商用大型电烤箱大容量双层披萨面包地瓜家用私房烘焙一体机红薯机地瓜烤月饼烤鱼烤羊肉串焗炉 加高内胆丨一层一盘丨220V</t>
  </si>
  <si>
    <t>德玛仕（DEMASHI）烤箱商用大型电烤箱大容量双层披萨面包地瓜家用私房烘焙一体机红薯机地瓜烤月饼烤鱼烤羊肉串焗炉 石板烘焙款丨家商两用丨220V</t>
  </si>
  <si>
    <t>德玛仕（DEMASHI）烤箱商用大型电烤箱大容量双层披萨面包地瓜家用私房烘焙一体机红薯机地瓜烤月饼烤鱼烤羊肉串焗炉 蒸汽石板款丨三层六盘丨380V</t>
  </si>
  <si>
    <t>德玛仕（DEMASHI）烤箱商用大型电烤箱大容量双层披萨面包地瓜家用私房烘焙一体机红薯机地瓜烤月饼烤鱼烤羊肉串焗炉 石板加热款丨三层六盘丨380V</t>
  </si>
  <si>
    <t>德玛仕（DEMASHI）烤箱商用大型电烤箱大容量双层披萨面包地瓜家用私房烘焙一体机红薯机地瓜烤月饼烤鱼烤羊肉串焗炉 石板加热款丨三层九盘丨380V</t>
  </si>
  <si>
    <t>德玛仕（DEMASHI）烤箱商用大型电烤箱大容量双层披萨面包地瓜家用私房烘焙一体机红薯机地瓜烤月饼烤鱼烤羊肉串焗炉 蒸汽石板款丨两层四盘丨380V</t>
  </si>
  <si>
    <t>德玛仕（DEMASHI）烤箱商用大型电烤箱大容量双层披萨面包地瓜家用私房烘焙一体机红薯机地瓜烤月饼烤鱼烤羊肉串焗炉 石板加热款丨两层四盘丨380V</t>
  </si>
  <si>
    <t>德玛仕（DEMASHI）蒸饭柜蒸饭车蒸箱商用蒸饭箱蒸饭机蒸箱食堂单位学校防干烧蒸柜304不锈钢内胆 304不锈钢内胆丨180用丨ZG-12D-L</t>
  </si>
  <si>
    <t>德玛仕（DEMASHI）蒸饭柜蒸饭车蒸箱商用蒸饭箱蒸饭机蒸箱食堂单位学校防干烧蒸柜304不锈钢内胆 304不锈钢内胆丨360用丨ZG-24D-L</t>
  </si>
  <si>
    <t>德玛仕（DEMASHI）蒸饭柜蒸饭车蒸箱商用蒸饭箱蒸饭机蒸箱食堂单位学校防干烧蒸柜304不锈钢内胆 304不锈钢内胆丨720用丨ZG-48D-L</t>
  </si>
  <si>
    <t>德玛仕（DEMASHI）蒸饭柜蒸饭车蒸箱商用蒸饭箱蒸饭机蒸箱食堂单位学校防干烧蒸柜304不锈钢内胆 304不锈钢内胆丨600用丨ZG-40D-L</t>
  </si>
  <si>
    <t>德玛仕（DEMASHI）德玛仕五级RO反渗透商用净水器直饮机商用大型加热直饮一体机直饮水机净水机净水器公司学校办公 【一开一净】供30-80人白丨YT-2K</t>
  </si>
  <si>
    <t>德玛仕（DEMASHI）德玛仕五级RO反渗透商用净水器直饮机商用大型加热直饮一体机直饮水机净水机净水器公司学校办公 【一开一净】供30-80人黑丨YT-2K</t>
  </si>
  <si>
    <t>德玛仕（DEMASHI）商用消毒柜 立式双开门 热风循环高温消毒烘干 高端酒店 餐厅专用蒸汽消毒碗柜 760L丨蒸汽二星消毒丨XDZ760Q-1</t>
  </si>
  <si>
    <t>德玛仕（DEMASHI）刀具消毒柜 商用砧板厨房菜墩案板刀具保洁柜 刀架刀柜带锁紫外线消毒箱 商用消毒柜 经典组合套餐丨智能秤+智慧厨房管理系统 500人</t>
  </si>
  <si>
    <t>德玛仕（DEMASHI）刀具消毒柜 商用砧板厨房菜墩案板刀具保洁柜 刀架刀柜带锁紫外线消毒箱 商用消毒柜 台式壁挂两用 | 可放10把刀具 | 一星消毒</t>
  </si>
  <si>
    <t>德玛仕（DEMASHI）刀具消毒柜 商用砧板厨房菜墩案板刀具保洁柜 刀架刀柜带锁紫外线消毒箱 商用消毒柜 旗舰套餐丨智能秤+智慧厨房管理系统 800人</t>
  </si>
  <si>
    <t>德玛仕（DEMASHI）刀具消毒柜 商用砧板厨房菜墩案板刀具保洁柜 刀架刀柜带锁紫外线消毒箱 商用消毒柜 超多人套餐丨智慧餐厅秤+智能绑盘机套餐1000人</t>
  </si>
  <si>
    <t>德玛仕（DEMASHI）刀具消毒柜 商用砧板厨房菜墩案板刀具保洁柜 刀架刀柜带锁紫外线消毒箱 商用消毒柜 智能体测仪丨智慧厨房前厅就餐设备丨DHM-K20</t>
  </si>
  <si>
    <t>德玛仕（DEMASHI）刀具消毒柜 商用砧板厨房菜墩案板刀具保洁柜 刀架刀柜带锁紫外线消毒箱 商用消毒柜 四门双层 | 40把刀+8个砧板丨一星消毒</t>
  </si>
  <si>
    <t>德玛仕（DEMASHI）刀具消毒柜 商用砧板厨房菜墩案板刀具保洁柜 刀架刀柜带锁紫外线消毒箱 商用消毒柜 四门双锁 | 20把刀+砧板8个+6个毛巾架</t>
  </si>
  <si>
    <t>德玛仕（DEMASHI）刀具消毒柜 商用砧板厨房菜墩案板刀具保洁柜 刀架刀柜带锁紫外线消毒箱 商用消毒柜 经典组合套餐丨智慧餐厅秤+智能绑盘机套餐500人</t>
  </si>
  <si>
    <t>德玛仕（DEMASHI）刀具消毒柜 商用砧板厨房菜墩案板刀具保洁柜 刀架刀柜带锁紫外线消毒箱 商用消毒柜 刀具透视窗丨可放10把刀具 | 一星消毒</t>
  </si>
  <si>
    <t>德玛仕（DEMASHI）刀具消毒柜 商用砧板厨房菜墩案板刀具保洁柜 刀架刀柜带锁紫外线消毒箱 商用消毒柜 智能触控丨可放10把刀具 |一星消毒</t>
  </si>
  <si>
    <t>德玛仕（DEMASHI）刀具消毒柜 商用砧板厨房菜墩案板刀具保洁柜 刀架刀柜带锁紫外线消毒箱 商用消毒柜 经典组合套餐丨本地服务器丨智能秤+智慧厨房500人</t>
  </si>
  <si>
    <t>德玛仕（DEMASHI）刀具消毒柜 商用砧板厨房菜墩案板刀具保洁柜 刀架刀柜带锁紫外线消毒箱 商用消毒柜 基础启动套餐丨智能秤+智慧厨房管理系统 200人</t>
  </si>
  <si>
    <t>德玛仕（DEMASHI）刀具消毒柜 商用砧板厨房菜墩案板刀具保洁柜 刀架刀柜带锁紫外线消毒箱 商用消毒柜 刀具砧板消毒丨上下双门双锁 | 10把刀+4块砧板</t>
  </si>
  <si>
    <t>德玛仕（DEMASHI）刀具消毒柜 商用砧板厨房菜墩案板刀具保洁柜 刀架刀柜带锁紫外线消毒箱 商用消毒柜 刀具砧板消毒 | 单门双锁 | 5块砧板+12把刀</t>
  </si>
  <si>
    <t>德玛仕（DEMASHI）刀具消毒柜 商用砧板厨房菜墩案板刀具保洁柜 刀架刀柜带锁紫外线消毒箱 商用消毒柜 刀具+砧板组合丨消毒工作台 | 24把刀+5块砧板</t>
  </si>
  <si>
    <t>德玛仕（DEMASHI）刀具消毒柜 商用砧板厨房菜墩案板刀具保洁柜 刀架刀柜带锁紫外线消毒箱 商用消毒柜 刀具砧板消毒 | 密码上锁 | 12把刀+5块砧板</t>
  </si>
  <si>
    <t>德玛仕（DEMASHI）刀具消毒柜 商用砧板厨房菜墩案板刀具保洁柜 刀架刀柜带锁紫外线消毒箱 商用消毒柜 基础启动套餐丨智慧餐厅秤+智能绑盘机套餐200人</t>
  </si>
  <si>
    <t>德玛仕（DEMASHI）刀具消毒柜 商用砧板厨房菜墩案板刀具保洁柜 刀架刀柜带锁紫外线消毒箱 商用消毒柜 三轮密码锁 | 放20把刀+8个砧板+6个毛巾架</t>
  </si>
  <si>
    <t>德玛仕（DEMASHI）刀具消毒柜 商用砧板厨房菜墩案板刀具保洁柜 刀架刀柜带锁紫外线消毒箱 商用消毒柜 网络版丨网络储存丨可称300KG</t>
  </si>
  <si>
    <t>德玛仕（DEMASHI）刀具消毒柜 商用砧板厨房菜墩案板刀具保洁柜 刀架刀柜带锁紫外线消毒箱 商用消毒柜 旗舰版套餐丨智慧餐厅秤+智能绑盘机套餐800人</t>
  </si>
  <si>
    <t>德玛仕（DEMASHI）刀具消毒柜 商用砧板厨房菜墩案板刀具保洁柜 刀架刀柜带锁紫外线消毒箱 商用消毒柜 单机版丨网络储存丨可称150KG</t>
  </si>
  <si>
    <t>德玛仕（DEMASHI）刀具消毒柜 商用砧板厨房菜墩案板刀具保洁柜 刀架刀柜带锁紫外线消毒箱 商用消毒柜 单机版丨网络储存丨可称300KG</t>
  </si>
  <si>
    <t>德玛仕（DEMASHI）刀具消毒柜 商用砧板厨房菜墩案板刀具保洁柜 刀架刀柜带锁紫外线消毒箱 商用消毒柜 超多人套餐丨智能秤+智慧厨房管理系统 1000人</t>
  </si>
  <si>
    <t>德玛仕（DEMASHI）刀具消毒柜 商用砧板厨房菜墩案板刀具保洁柜 刀架刀柜带锁紫外线消毒箱 商用消毒柜 双门壁挂丨大型厨具铲勺消毒 | 一星消毒</t>
  </si>
  <si>
    <t>德玛仕（DEMASHI）刀具消毒柜 商用砧板厨房菜墩案板刀具保洁柜 刀架刀柜带锁紫外线消毒箱 商用消毒柜 智能留样仪丨学校优选丨可导报表标签</t>
  </si>
  <si>
    <t>德玛仕（DEMASHI）刀具消毒柜 商用砧板厨房菜墩案板刀具保洁柜 刀架刀柜带锁紫外线消毒箱 商用消毒柜 带锁壁挂式 | 刀具+工具消毒丨一星消毒</t>
  </si>
  <si>
    <t>德玛仕（DEMASHI）商用消毒柜 立式消毒碗柜消毒柜家用酒杯茶杯餐具碗筷立式厨房紫外线消毒柜大容量立式消毒柜 内外不锈钢丨对开门650升丨中温</t>
  </si>
  <si>
    <t>德玛仕（DEMASHI）商用消毒柜 立式消毒碗柜消毒柜家用酒杯茶杯餐具碗筷立式厨房紫外线消毒柜大容量立式消毒柜 飞利浦紫外线丨中温丨6层380升</t>
  </si>
  <si>
    <t>德玛仕（DEMASHI）商用消毒柜 立式消毒碗柜消毒柜家用酒杯茶杯餐具碗筷立式厨房紫外线消毒柜大容量立式消毒柜 内外不锈钢丨对开门500升丨中温</t>
  </si>
  <si>
    <t>德玛仕（DEMASHI）商用消毒柜 立式消毒碗柜消毒柜家用酒杯茶杯餐具碗筷立式厨房紫外线消毒柜大容量立式消毒柜 一星定时款丨对开门500升丨中温</t>
  </si>
  <si>
    <t>德玛仕（DEMASHI）商用消毒柜 立式消毒碗柜消毒柜家用酒杯茶杯餐具碗筷立式厨房紫外线消毒柜大容量立式消毒柜 125℃高温丨5层120升丨三档定时</t>
  </si>
  <si>
    <t>德玛仕（DEMASHI）商用消毒柜 立式消毒碗柜消毒柜家用酒杯茶杯餐具碗筷立式厨房紫外线消毒柜大容量立式消毒柜 高透紫外线丨中温丨6层380升</t>
  </si>
  <si>
    <t>德玛仕（DEMASHI）商用消毒柜 立式消毒碗柜消毒柜家用酒杯茶杯餐具碗筷立式厨房紫外线消毒柜大容量立式消毒柜 内外不锈钢丨对开门800升丨中温</t>
  </si>
  <si>
    <t>德玛仕（DEMASHI）商用消毒柜 立式消毒碗柜消毒柜家用酒杯茶杯餐具碗筷立式厨房紫外线消毒柜大容量立式消毒柜 全不锈钢机身丨中温丨6层380升</t>
  </si>
  <si>
    <t>德玛仕（DEMASHI）商用消毒柜 立式消毒碗柜消毒柜家用酒杯茶杯餐具碗筷立式厨房紫外线消毒柜大容量立式消毒柜 6层380升丨中温丨国际星级消毒</t>
  </si>
  <si>
    <t>德玛仕（DEMASHI）热风循环消毒柜 商用不锈钢立式高温 厨房餐厅食堂用大容量多功能商用消毒柜 双门丨870L丨定时调温</t>
  </si>
  <si>
    <t>德玛仕（DEMASHI）热风循环消毒柜 商用不锈钢立式高温 厨房餐厅食堂用大容量多功能商用消毒柜 910L丨定时定温调节丨XDR910-T2</t>
  </si>
  <si>
    <t>德玛仕（DEMASHI）热风循环消毒柜 商用不锈钢立式高温 厨房餐厅食堂用大容量多功能商用消毒柜 双门丨650L丨两边分控</t>
  </si>
  <si>
    <t>德玛仕（DEMASHI）热风循环消毒柜 商用不锈钢立式高温 厨房餐厅食堂用大容量多功能商用消毒柜 双门丨650L丨5档定时调温</t>
  </si>
  <si>
    <t>德玛仕（DEMASHI）热风循环消毒柜 商用不锈钢立式高温 厨房餐厅食堂用大容量多功能商用消毒柜 单门丨320L丨热风循环</t>
  </si>
  <si>
    <t>德玛仕（DEMASHI）热风循环消毒柜 商用不锈钢立式高温 厨房餐厅食堂用大容量多功能商用消毒柜 双门丨1000L丨智能推车款</t>
  </si>
  <si>
    <t>德玛仕（DEMASHI）热风循环消毒柜 商用不锈钢立式高温 厨房餐厅食堂用大容量多功能商用消毒柜 277L丨定时调温丨XDR380D-1F</t>
  </si>
  <si>
    <t>德玛仕（DEMASHI）商用消毒柜 不锈钢大容量双开门立式消毒柜餐饮酒店餐厅食堂饭店双门星级消毒碗柜茶杯消毒柜商用 500升一星级丨内外不锈钢丨智能触控</t>
  </si>
  <si>
    <t>德玛仕（DEMASHI）商用消毒柜 不锈钢大容量双开门立式消毒柜餐饮酒店餐厅食堂饭店双门星级消毒碗柜茶杯消毒柜商用 650升一星级丨内外不锈钢丨智能触控</t>
  </si>
  <si>
    <t>德玛仕（DEMASHI）商用消毒柜 不锈钢大容量双开门立式消毒柜餐饮酒店餐厅食堂饭店双门星级消毒碗柜茶杯消毒柜商用 600升二星级丨透视钢化玻璃丨全不锈钢</t>
  </si>
  <si>
    <t>德玛仕（DEMASHI）商用消毒柜 不锈钢大容量双开门立式消毒柜餐饮酒店餐厅食堂饭店双门星级消毒碗柜茶杯消毒柜商用 1000升二星级丨双门推车丨全不锈钢</t>
  </si>
  <si>
    <t>德玛仕（DEMASHI）商用消毒柜 不锈钢大容量双开门立式消毒柜餐饮酒店餐厅食堂饭店双门星级消毒碗柜茶杯消毒柜商用 650升二星级丨独立分控丨全不锈钢</t>
  </si>
  <si>
    <t>德玛仕（DEMASHI）商用消毒柜 不锈钢大容量双开门立式消毒柜餐饮酒店餐厅食堂饭店双门星级消毒碗柜茶杯消毒柜商用 650升二星级丨五档定时定温丨全不锈钢</t>
  </si>
  <si>
    <t>德玛仕（DEMASHI）商用消毒柜 不锈钢大容量双开门立式消毒柜餐饮酒店餐厅食堂饭店双门星级消毒碗柜茶杯消毒柜商用 870升二星级丨真热风循环丨定时定温</t>
  </si>
  <si>
    <t>德玛仕（DEMASHI）商用消毒柜 不锈钢大容量双开门立式消毒柜餐饮酒店餐厅食堂饭店双门星级消毒碗柜茶杯消毒柜商用 800升一星级丨内外不锈钢丨定时调节</t>
  </si>
  <si>
    <t>德玛仕（DEMASHI）商用消毒柜 不锈钢大容量双开门立式消毒柜餐饮酒店餐厅食堂饭店双门星级消毒碗柜茶杯消毒柜商用 580升一星级丨餐饮门店用丨智能触控</t>
  </si>
  <si>
    <t>德玛仕（DEMASHI）商用消毒柜 不锈钢大容量双开门立式消毒柜餐饮酒店餐厅食堂饭店双门星级消毒碗柜茶杯消毒柜商用 880升一星级丨单位食堂用丨智能触控</t>
  </si>
  <si>
    <t>德玛仕（DEMASHI）商用消毒柜 不锈钢大容量双开门立式消毒柜餐饮酒店餐厅食堂饭店双门星级消毒碗柜茶杯消毒柜商用 600升二星级丨定时定温丨全不锈钢</t>
  </si>
  <si>
    <t>德玛仕（DEMASHI）消毒柜商用紫外线立式消毒碗柜餐饮食堂酒店厨房大容量双开门不锈钢餐具碗筷烘干消毒一体机 880L智能款丨适合200-400人</t>
  </si>
  <si>
    <t>德玛仕（DEMASHI）消毒柜商用紫外线立式消毒碗柜餐饮食堂酒店厨房大容量双开门不锈钢餐具碗筷烘干消毒一体机 智能留样仪丨学校优选丨可导报表标签</t>
  </si>
  <si>
    <t>德玛仕（DEMASHI）消毒柜商用紫外线立式消毒碗柜餐饮食堂酒店厨房大容量双开门不锈钢餐具碗筷烘干消毒一体机 580L智能款丨适合100-200人</t>
  </si>
  <si>
    <t>德玛仕（DEMASHI）消毒柜商用紫外线立式消毒碗柜餐饮食堂酒店厨房大容量双开门不锈钢餐具碗筷烘干消毒一体机 800L不锈钢+定时丨适合200-400人</t>
  </si>
  <si>
    <t>德玛仕（DEMASHI）消毒柜商用紫外线立式消毒碗柜餐饮食堂酒店厨房大容量双开门不锈钢餐具碗筷烘干消毒一体机 网络版丨网络储存丨可称150KG</t>
  </si>
  <si>
    <t>德玛仕（DEMASHI）消毒柜商用紫外线立式消毒碗柜餐饮食堂酒店厨房大容量双开门不锈钢餐具碗筷烘干消毒一体机 500L标准款丨适合30-160人</t>
  </si>
  <si>
    <t>德玛仕（DEMASHI）消毒柜商用紫外线立式消毒碗柜餐饮食堂酒店厨房大容量双开门不锈钢餐具碗筷烘干消毒一体机 1100L不锈钢热风款丨供200-500人</t>
  </si>
  <si>
    <t>德玛仕（DEMASHI）消毒柜商用紫外线立式消毒碗柜餐饮食堂酒店厨房大容量双开门不锈钢餐具碗筷烘干消毒一体机 单机版丨网络储存丨可称150KG</t>
  </si>
  <si>
    <t>德玛仕（DEMASHI）消毒柜商用紫外线立式消毒碗柜餐饮食堂酒店厨房大容量双开门不锈钢餐具碗筷烘干消毒一体机 880L定时+暖碟款丨适合200-400人</t>
  </si>
  <si>
    <t>德玛仕（DEMASHI）消毒柜商用紫外线立式消毒碗柜餐饮食堂酒店厨房大容量双开门不锈钢餐具碗筷烘干消毒一体机 网络版丨网络储存丨可称300KG</t>
  </si>
  <si>
    <t>德玛仕（DEMASHI）消毒柜商用紫外线立式消毒碗柜餐饮食堂酒店厨房大容量双开门不锈钢餐具碗筷烘干消毒一体机 650L不锈钢款丨适合100-250人</t>
  </si>
  <si>
    <t>德玛仕（DEMASHI）消毒柜商用紫外线立式消毒碗柜餐饮食堂酒店厨房大容量双开门不锈钢餐具碗筷烘干消毒一体机 600L高温二星+定时调温丨供200人</t>
  </si>
  <si>
    <t>德玛仕（DEMASHI）消毒柜商用紫外线立式消毒碗柜餐饮食堂酒店厨房大容量双开门不锈钢餐具碗筷烘干消毒一体机 单机版丨网络储存丨可称300KG</t>
  </si>
  <si>
    <t>德玛仕（DEMASHI）消毒柜商用紫外线立式消毒碗柜餐饮食堂酒店厨房大容量双开门不锈钢餐具碗筷烘干消毒一体机 500L不锈钢+触控丨供50-160人</t>
  </si>
  <si>
    <t>德玛仕（DEMASHI）消毒柜 商用 高温 立式双开门 食堂餐厅 酒店厨房餐具消毒碗柜 不锈钢大容量 870L丨定时调温丨 热风循环XDR870-PD1</t>
  </si>
  <si>
    <t>德玛仕（DEMASHI）消毒柜商用 立式双开门 食堂学校酒店厨房餐具消毒碗柜 大型不锈钢大容量消毒柜 双门大容量消毒柜 880L紫外线高端丨供400人</t>
  </si>
  <si>
    <t>德玛仕（DEMASHI）消毒柜商用 立式双开门 食堂学校酒店厨房餐具消毒碗柜 大型不锈钢大容量消毒柜 双门大容量消毒柜 580L电脑触控丨供200人</t>
  </si>
  <si>
    <t>德玛仕（DEMASHI）消毒柜商用 立式双开门 食堂学校酒店厨房餐具消毒碗柜 大型不锈钢大容量消毒柜 双门大容量消毒柜 500L丨不锈钢材质丨供100人</t>
  </si>
  <si>
    <t>德玛仕（DEMASHI）消毒柜商用 立式双开门 食堂学校酒店厨房餐具消毒碗柜 大型不锈钢大容量消毒柜 双门大容量消毒柜 650L两边独立分控丨供300人</t>
  </si>
  <si>
    <t>德玛仕（DEMASHI）商用多格消毒柜 紫外线格子消毒柜 不锈钢立式 大容量热风烘干独立除菌消毒碗柜 【紫外线丨热风60格】XDZ15-60M|220V</t>
  </si>
  <si>
    <t>德玛仕（DEMASHI）商用多格消毒柜 紫外线格子消毒柜 不锈钢立式 大容量热风烘干独立除菌消毒碗柜 【紫外线丨热风45格】XDZ15-45M220V</t>
  </si>
  <si>
    <t>德玛仕（DEMASHI）商用多格消毒柜 紫外线格子消毒柜 不锈钢立式 大容量热风烘干独立除菌消毒碗柜 【紫外线丨热风40格】XDZ15-40M|220V</t>
  </si>
  <si>
    <t>德玛仕（DEMASHI）商用多格消毒柜 紫外线格子消毒柜 不锈钢立式 大容量热风烘干独立除菌消毒碗柜 【紫外线丨热风24格】XDZ15-24M|220V</t>
  </si>
  <si>
    <t>德玛仕（DEMASHI）商用多格消毒柜 紫外线格子消毒柜 不锈钢立式 大容量热风烘干独立除菌消毒碗柜 【紫外线丨热风24格】XDZ15-24M|380V</t>
  </si>
  <si>
    <t>德玛仕（DEMASHI）商用多格消毒柜 紫外线格子消毒柜 不锈钢立式 大容量热风烘干独立除菌消毒碗柜 【紫外线丨热风70格】XDZ15-70M|380V</t>
  </si>
  <si>
    <t>德玛仕（DEMASHI）商用多格消毒柜 紫外线格子消毒柜 不锈钢立式 大容量热风烘干独立除菌消毒碗柜 【紫外线丨热风36格】XDZ15-36M|220V</t>
  </si>
  <si>
    <t>德玛仕（DEMASHI）商用多格消毒柜 紫外线格子消毒柜 不锈钢立式 大容量热风烘干独立除菌消毒碗柜 【紫外线丨热风32格】XDZ15-32M|220V</t>
  </si>
  <si>
    <t>德玛仕（DEMASHI）商用多格消毒柜 紫外线格子消毒柜 不锈钢立式 大容量热风烘干独立除菌消毒碗柜 紫外线丨热风27格|XDZ15-27M|220V</t>
  </si>
  <si>
    <t>德玛仕（DEMASHI）商用多格消毒柜 紫外线格子消毒柜 不锈钢立式 大容量热风烘干独立除菌消毒碗柜 【紫外线丨热风50格】XDZ15-50M|220V</t>
  </si>
  <si>
    <t>德玛仕（DEMASHI）消毒柜商用立式双开门大容量 对开门餐饮饭店学校餐厅酒店餐具大型消毒碗柜 880L丨智能触控丨供200-400人</t>
  </si>
  <si>
    <t>德玛仕（DEMASHI）消毒柜商用立式双开门大容量 对开门餐饮饭店学校餐厅酒店餐具大型消毒碗柜 880L丨一键暖碟丨供200-400人</t>
  </si>
  <si>
    <t>德玛仕（DEMASHI）消毒柜商用立式双开门大容量 对开门餐饮饭店学校餐厅酒店餐具大型消毒碗柜 650L丨两边分控丨供100-300人</t>
  </si>
  <si>
    <t>德玛仕（DEMASHI）消毒柜商用立式双开门大容量 对开门餐饮饭店学校餐厅酒店餐具大型消毒碗柜 580L丨1米宽丨供100-200人</t>
  </si>
  <si>
    <t>德玛仕（DEMASHI）消毒柜商用立式双开门大容量 对开门餐饮饭店学校餐厅酒店餐具大型消毒碗柜 800L丨不锈钢丨供200-400人</t>
  </si>
  <si>
    <t>德玛仕（DEMASHI）消毒柜商用立式双开门大容量 对开门餐饮饭店学校餐厅酒店餐具大型消毒碗柜 500L | 内外不锈钢 | 100-160人用</t>
  </si>
  <si>
    <t>德玛仕（DEMASHI）消毒柜商用 高温 立式双开门 单位食堂餐厅 酒店厨房餐具消毒碗柜 不锈钢大容量 新厨丨650L丨全不锈钢</t>
  </si>
  <si>
    <t>德玛仕（DEMASHI）消毒柜商用 高温 立式双开门 单位食堂餐厅 酒店厨房餐具消毒碗柜 不锈钢大容量 新厨丨650L丨玻璃门体</t>
  </si>
  <si>
    <t>德玛仕（DEMASHI）茶杯消毒柜商用立式单位办公室用家用茶具茶杯柜立式桌面式高温柜小型台式消毒碗柜高温消毒柜 3层70L丨接待室茶水间款</t>
  </si>
  <si>
    <t>德玛仕（DEMASHI）茶杯消毒柜商用立式单位办公室用家用茶具茶杯柜立式桌面式高温柜小型台式消毒碗柜高温消毒柜 4层90L丨接待室茶水间款</t>
  </si>
  <si>
    <t>德玛仕（DEMASHI）茶杯消毒柜商用立式单位办公室用家用茶具茶杯柜立式桌面式高温柜小型台式消毒碗柜高温消毒柜 3层65L丨简约洁白款</t>
  </si>
  <si>
    <t>德玛仕（DEMASHI）茶杯消毒柜商用立式单位办公室用家用茶具茶杯柜立式桌面式高温柜小型台式消毒碗柜高温消毒柜 5层120L丨茶水间会议室款</t>
  </si>
  <si>
    <t>德玛仕（DEMASHI）开水器商用直饮水机净水器工厂医院学校公司直饮加热过滤一体机饮水机 五级OR | 一开一净水 | 换芯提醒|YT-2K</t>
  </si>
  <si>
    <t>德玛仕（DEMASHI）开水器商用直饮水机净水器工厂医院学校公司直饮加热过滤一体机饮水机 【四级滤一开二温】80-140人</t>
  </si>
  <si>
    <t>德玛仕（DEMASHI）商用净水器幼儿园学校专用饮水机直饮机商用烧水机开水器加热一体机不锈钢直饮水机过滤双温 双温丨四级滤丨机械款【供80~160人】</t>
  </si>
  <si>
    <t>德玛仕（DEMASHI）商用净水器幼儿园学校专用饮水机直饮机商用烧水机开水器加热一体机不锈钢直饮水机过滤双温 双温丨五级滤丨触控款【供80~160人】</t>
  </si>
  <si>
    <t>德玛仕（DEMASHI）商用净水器幼儿园学校专用饮水机直饮机商用烧水机开水器加热一体机不锈钢直饮水机过滤双温 双温丨四级滤丨触控款【供80~160人】</t>
  </si>
  <si>
    <t>德玛仕（DEMASHI）商用净水器幼儿园学校专用饮水机直饮机商用烧水机开水器加热一体机不锈钢直饮水机过滤双温 双温丨纳滤过滤丨一级水效【供50~120人】</t>
  </si>
  <si>
    <t>德玛仕（DEMASHI）商用净水器幼儿园学校专用饮水机直饮机商用烧水机开水器加热一体机不锈钢直饮水机过滤双温 三温丨纳滤过滤丨一级水效【供120~240人】</t>
  </si>
  <si>
    <t>德玛仕（DEMASHI）德玛仕大型前置净水工业净水过滤器 商用RO软水机全自动装置系统过滤自来水净水器 五级RO丨工业前置净水丨0.5吨/H</t>
  </si>
  <si>
    <t>德玛仕（DEMASHI）德玛仕大型前置净水工业净水过滤器 商用RO软水机全自动装置系统过滤自来水净水器 五级RO丨工业前置净水丨0.25吨/H</t>
  </si>
  <si>
    <t>德玛仕（DEMASHI）德玛仕大型前置净水工业净水过滤器 商用RO软水机全自动装置系统过滤自来水净水器 五级RO丨工业前置净水丨2吨/H</t>
  </si>
  <si>
    <t>德玛仕（DEMASHI）德玛仕大型前置净水工业净水过滤器 商用RO软水机全自动装置系统过滤自来水净水器 五级RO丨工业前置净水丨1吨/H</t>
  </si>
  <si>
    <t>德玛仕（DEMASHI）商用直饮水机 办公室学校工厂用前置净水器 不锈钢直饮机商用净水器  五级RO反渗透 商用直饮机 【800G反渗透过滤】2.1L水/分钟</t>
  </si>
  <si>
    <t>德玛仕（DEMASHI）商用直饮水机 办公室学校工厂用前置净水器 不锈钢直饮机商用净水器  五级RO反渗透 商用直饮机 五级RO丨DMS-RO-0.5T</t>
  </si>
  <si>
    <t>德玛仕（DEMASHI）商用直饮水机 办公室学校工厂用前置净水器 不锈钢直饮机商用净水器  五级RO反渗透 商用直饮机 五级RO丨DMS-RO-0.25T</t>
  </si>
  <si>
    <t>德玛仕（DEMASHI）商用直饮水机 办公室学校工厂用前置净水器 不锈钢直饮机商用净水器  五级RO反渗透 商用直饮机 五级RO丨DMS-RO-2T</t>
  </si>
  <si>
    <t>德玛仕（DEMASHI）商用直饮水机 办公室学校工厂用前置净水器 不锈钢直饮机商用净水器  五级RO反渗透 商用直饮机 1600G反渗透过滤丨4.2L/分钟</t>
  </si>
  <si>
    <t>德玛仕（DEMASHI）商用直饮水机 办公室学校工厂用前置净水器 不锈钢直饮机商用净水器  五级RO反渗透 商用直饮机 【1200G反渗透过滤】3.1L水/分钟</t>
  </si>
  <si>
    <t>德玛仕（DEMASHI）商用直饮水机 办公室学校工厂用前置净水器 不锈钢直饮机商用净水器  五级RO反渗透 商用直饮机 1200G反渗透过滤丨3.1L/分钟</t>
  </si>
  <si>
    <t>德玛仕（DEMASHI）商用直饮水机 办公室学校工厂用前置净水器 不锈钢直饮机商用净水器  五级RO反渗透 商用直饮机 【1600G反渗透过滤】4.2L水/分钟</t>
  </si>
  <si>
    <t>德玛仕（DEMASHI）商用直饮水机 办公室学校工厂用前置净水器 不锈钢直饮机商用净水器  五级RO反渗透 商用直饮机 【400G反渗透过滤】1L水/分钟</t>
  </si>
  <si>
    <t>德玛仕（DEMASHI）商用直饮水机 办公室学校工厂用前置净水器 不锈钢直饮机商用净水器  五级RO反渗透 商用直饮机 五级RO丨DMS-RO-1T</t>
  </si>
  <si>
    <t>德玛仕（DEMASHI）商用直饮水机 办公室学校工厂用前置净水器 不锈钢直饮机商用净水器  五级RO反渗透 商用直饮机 DMS-CL-2T丨净水2吨/小时</t>
  </si>
  <si>
    <t>德玛仕（DEMASHI）五级RO反渗透商用饮水机直饮机商用大型加热直饮一体机直饮水机净水机净水器商用直饮机商用净水器 【400G通量丨五级RO】供60-100人</t>
  </si>
  <si>
    <t>德玛仕（DEMASHI）五级RO反渗透商用饮水机直饮机商用大型加热直饮一体机直饮水机净水机净水器商用直饮机商用净水器 【800G通量|五级RO】供100-300人</t>
  </si>
  <si>
    <t>德玛仕（DEMASHI）五级RO反渗透商用饮水机直饮机商用大型加热直饮一体机直饮水机净水机净水器商用直饮机商用净水器 【30L大内胆丨五级RO】供60-140人</t>
  </si>
  <si>
    <t>德玛仕（DEMASHI）五级RO反渗透商用饮水机直饮机商用大型加热直饮一体机直饮水机净水机净水器商用直饮机商用净水器 【便携滤芯丨五级RO】供100-200人</t>
  </si>
  <si>
    <t>德玛仕（DEMASHI）五级RO反渗透商用饮水机直饮机商用大型加热直饮一体机直饮水机净水机净水器商用直饮机商用净水器 【物联网款丨五级RO】供30-120人</t>
  </si>
  <si>
    <t>德玛仕（DEMASHI）五级RO反渗透商用饮水机直饮机商用大型加热直饮一体机直饮水机净水机净水器商用直饮机商用净水器 【公共饮水|五级RO】供90-300人</t>
  </si>
  <si>
    <t>德玛仕（DEMASHI）五级RO反渗透商用饮水机直饮机商用大型加热直饮一体机直饮水机净水机净水器商用直饮机商用净水器 S9-智云泉【公共饮水|五级RO】-远峰蓝</t>
  </si>
  <si>
    <t>德玛仕（DEMASHI）五级RO反渗透商用饮水机直饮机商用大型加热直饮一体机直饮水机净水机净水器商用直饮机商用净水器 S9-智云泉【公共饮水|五级RO】-云钻灰</t>
  </si>
  <si>
    <t>德玛仕（DEMASHI）五级RO反渗透商用饮水机直饮机商用大型加热直饮一体机直饮水机净水机净水器商用直饮机商用净水器 【五级RO丨两开一净】供60-120人</t>
  </si>
  <si>
    <t>德玛仕（DEMASHI）五级RO反渗透商用饮水机直饮机商用大型加热直饮一体机直饮水机净水机净水器商用直饮机商用净水器 【600G通量 | 一开一温】供110-210人</t>
  </si>
  <si>
    <t>德玛仕（DEMASHI）五级RO反渗透商用饮水机直饮机商用大型加热直饮一体机直饮水机净水机净水器商用直饮机商用净水器 【一开一冰|五级RO】供80-160人</t>
  </si>
  <si>
    <t>德玛仕（DEMASHI）五级RO反渗透商用饮水机直饮机商用大型加热直饮一体机直饮水机净水机净水器商用直饮机商用净水器 【两开一冰|五级RO】供100-200人</t>
  </si>
  <si>
    <t>德玛仕（DEMASHI）五级RO反渗透商用饮水机直饮机商用大型加热直饮一体机直饮水机净水机净水器商用直饮机商用净水器 【换芯提醒 五级RO】供10-60人丨灰</t>
  </si>
  <si>
    <t>德玛仕（DEMASHI）五级RO反渗透商用饮水机直饮机商用大型加热直饮一体机直饮水机净水机净水器商用直饮机商用净水器 【童锁款丨五级RO】供30-80人|黑</t>
  </si>
  <si>
    <t>德玛仕（DEMASHI）五级RO反渗透商用饮水机直饮机商用大型加热直饮一体机直饮水机净水机净水器商用直饮机商用净水器 【换芯提醒 五级RO】供10-60人丨黑</t>
  </si>
  <si>
    <t>德玛仕（DEMASHI）五级RO反渗透商用饮水机直饮机商用大型加热直饮一体机直饮水机净水机净水器商用直饮机商用净水器 【四级RO丨一开一冷】供10-30人</t>
  </si>
  <si>
    <t>德玛仕（DEMASHI）五级RO反渗透商用饮水机直饮机商用大型加热直饮一体机直饮水机净水机净水器商用直饮机商用净水器 【换芯提醒丨五级RO】供50-80人</t>
  </si>
  <si>
    <t>德玛仕（DEMASHI）五级RO反渗透商用饮水机直饮机商用大型加热直饮一体机直饮水机净水机净水器商用直饮机商用净水器 【童锁款丨五级RO】供30-80人|白</t>
  </si>
  <si>
    <t>德玛仕（DEMASHI）五级滤饮水机直饮机商用大型加热直饮一体机直饮水机净水机净水器公司学校办公室用 商用净水器 【童锁款五级RO】供30-80人丨白</t>
  </si>
  <si>
    <t>德玛仕（DEMASHI）五级滤饮水机直饮机商用大型加热直饮一体机直饮水机净水机净水器公司学校办公室用 商用净水器 【冰水高端款丨两开一冰】供100-200人</t>
  </si>
  <si>
    <t>德玛仕（DEMASHI）五级滤饮水机直饮机商用大型加热直饮一体机直饮水机净水机净水器公司学校办公室用 商用净水器 【600G通量丨五级RO】供110-210人</t>
  </si>
  <si>
    <t>德玛仕（DEMASHI）五级滤饮水机直饮机商用大型加热直饮一体机直饮水机净水机净水器公司学校办公室用 商用净水器 【童锁款五级RO】供30-80人丨黑</t>
  </si>
  <si>
    <t>德玛仕（DEMASHI）五级滤饮水机直饮机商用大型加热直饮一体机直饮水机净水机净水器公司学校办公室用 商用净水器 【一级水效】五级RO丨两开一净 |供60-120人</t>
  </si>
  <si>
    <t>德玛仕（DEMASHI）五级滤饮水机直饮机商用大型加热直饮一体机直饮水机净水机净水器公司学校办公室用 商用净水器 【一级水效】五级RO|400G通量|60-100人</t>
  </si>
  <si>
    <t>德玛仕（DEMASHI）五级滤饮水机直饮机商用大型加热直饮一体机直饮水机净水机净水器公司学校办公室用 商用净水器 【五级RO丨换芯提醒】供50-80人</t>
  </si>
  <si>
    <t>德玛仕（DEMASHI）五级滤饮水机直饮机商用大型加热直饮一体机直饮水机净水机净水器公司学校办公室用 商用净水器 【冰水高端款丨一开一冰】供80-160人</t>
  </si>
  <si>
    <t>德玛仕（DEMASHI）五级滤饮水机直饮机商用大型加热直饮一体机直饮水机净水机净水器公司学校办公室用 商用净水器 【一级水效】五级RO丨两开一温 |70-140人</t>
  </si>
  <si>
    <t>德玛仕（DEMASHI）五级滤饮水机直饮机商用大型加热直饮一体机直饮水机净水机净水器公司学校办公室用 商用净水器 【四级滤】一开一温 | 供60-180人</t>
  </si>
  <si>
    <t>德玛仕（DEMASHI）五级滤饮水机直饮机商用大型加热直饮一体机直饮水机净水机净水器公司学校办公室用 商用净水器 【四级RO一开一冷】供10-30人</t>
  </si>
  <si>
    <t>德玛仕（DEMASHI）五级滤饮水机直饮机商用大型加热直饮一体机直饮水机净水机净水器公司学校办公室用 商用净水器 【五级超滤】一开一温 2个出水口 约140人</t>
  </si>
  <si>
    <t>德玛仕（DEMASHI）五级滤饮水机直饮机商用大型加热直饮一体机直饮水机净水机净水器公司学校办公室用 商用净水器 【可接桶装水】一开一净 uv杀菌</t>
  </si>
  <si>
    <t>德玛仕（DEMASHI）五级滤饮水机直饮机商用大型加热直饮一体机直饮水机净水机净水器公司学校办公室用 商用净水器 【五级滤】一开一温 | 供30-120人</t>
  </si>
  <si>
    <t>德玛仕（DEMASHI）五级滤饮水机直饮机商用大型加热直饮一体机直饮水机净水机净水器公司学校办公室用 商用净水器 【手机物联五级RO】供30-120人</t>
  </si>
  <si>
    <t>德玛仕（DEMASHI）五级滤饮水机直饮机商用大型加热直饮一体机直饮水机净水机净水器公司学校办公室用 商用净水器 【30L大内胆丨五级RO】供60-140人</t>
  </si>
  <si>
    <t>德玛仕（DEMASHI）五级滤饮水机直饮机商用大型加热直饮一体机直饮水机净水机净水器公司学校办公室用 商用净水器 【卡接滤芯丨五级RO】供100-200人</t>
  </si>
  <si>
    <t>德玛仕（DEMASHI）五级滤饮水机直饮机商用大型加热直饮一体机直饮水机净水机净水器公司学校办公室用 商用净水器 【五级超滤】一开二温 3个出水口 约240人</t>
  </si>
  <si>
    <t>德玛仕（DEMASHI）不锈钢托盘 蒸饭盘蒸饭柜蒸饭车蒸盘属于配件（不是主商品） 蒸饭盘有孔445*345*45【430材质</t>
  </si>
  <si>
    <t>德玛仕（DEMASHI）不锈钢托盘 蒸饭盘蒸饭柜蒸饭车蒸盘属于配件（不是主商品） 蒸饭盘无孔445*345*45【430材质</t>
  </si>
  <si>
    <t>德玛仕（DEMASHI）不锈钢托盘 蒸饭盘蒸饭柜蒸饭车蒸盘属于配件（不是主商品） 430不锈钢有孔蒸盘600*400*50</t>
  </si>
  <si>
    <t>德玛仕（DEMASHI）不锈钢托盘 蒸饭盘蒸饭柜蒸饭车蒸盘属于配件（不是主商品） 304不锈钢有孔蒸盘600*400*50</t>
  </si>
  <si>
    <t>德玛仕（DEMASHI）不锈钢托盘 蒸饭盘蒸饭柜蒸饭车蒸盘属于配件（不是主商品） 430不锈钢无孔蒸盘600*400*50</t>
  </si>
  <si>
    <t>德玛仕（DEMASHI）不锈钢托盘 蒸饭盘蒸饭柜蒸饭车蒸盘属于配件（不是主商品） 304不锈钢无孔蒸盘600*400*50</t>
  </si>
  <si>
    <t>德玛仕（DEMASHI）不锈钢托盘 蒸饭盘蒸饭柜蒸饭车蒸盘属于配件（不是主商品） 蒸饭盘有孔445*345*45【304材质</t>
  </si>
  <si>
    <t>德玛仕（DEMASHI）不锈钢托盘 蒸饭盘蒸饭柜蒸饭车蒸盘属于配件（不是主商品） 蒸饭盘无孔445*345*45【304材质</t>
  </si>
  <si>
    <t>德玛仕（DEMASHI）不锈钢托盘 蒸饭盘蒸饭柜蒸饭车蒸盘属于配件（不是主商品） 蒸饭盘无孔400*300*45【304材质</t>
  </si>
  <si>
    <t>德玛仕（DEMASHI）不锈钢托盘 蒸饭盘蒸饭柜蒸饭车蒸盘属于配件（不是主商品） 蒸饭盘有孔400*300*45【304材质</t>
  </si>
  <si>
    <t>德玛仕（DEMASHI）不锈钢托盘 蒸饭盘蒸饭柜蒸饭车蒸盘属于配件（不是主商品） 蒸饭盘无孔400*300*45【430材质</t>
  </si>
  <si>
    <t>德玛仕（DEMASHI）不锈钢托盘 蒸饭盘蒸饭柜蒸饭车蒸盘属于配件（不是主商品） 蒸饭盘有孔400*300*45【430材质</t>
  </si>
  <si>
    <t>德玛仕（DEMASHI）直饮机净水器饮水机滤芯配件 全套免费安装 小型前置800G丨全套包安装</t>
  </si>
  <si>
    <t>德玛仕（DEMASHI）直饮机净水器饮水机滤芯配件 全套免费安装 前三级滤芯(30LG系列)</t>
  </si>
  <si>
    <t>德玛仕（DEMASHI）直饮机净水器饮水机滤芯配件 全套免费安装 五级RO滤芯套装(30LG系列)丨包安装</t>
  </si>
  <si>
    <t>德玛仕（DEMASHI）直饮机净水器饮水机滤芯配件 全套免费安装 小型前置1200G丨全套包安装</t>
  </si>
  <si>
    <t>德玛仕（DEMASHI）直饮机净水器饮水机滤芯配件 全套免费安装 DMS-YSJ-04U5-C2专用丨前2级</t>
  </si>
  <si>
    <t>德玛仕（DEMASHI）直饮机净水器饮水机滤芯配件 全套免费安装 小型前置1600G丨全套包安装</t>
  </si>
  <si>
    <t>德玛仕（DEMASHI）直饮机净水器饮水机滤芯配件 全套免费安装 DMS-YSJ-04U5-C2专用丨全套</t>
  </si>
  <si>
    <t>德玛仕（DEMASHI）直饮机净水器饮水机滤芯配件 全套免费安装 壁挂式开水器一开一净适配滤芯</t>
  </si>
  <si>
    <t>德玛仕（DEMASHI）直饮机净水器饮水机滤芯配件 全套免费安装 二级净水器 属于配件</t>
  </si>
  <si>
    <t>德玛仕（DEMASHI）直饮机净水器饮水机滤芯配件 全套免费安装 2S9丨1000G丨全套滤芯丨包安装</t>
  </si>
  <si>
    <t>德玛仕（DEMASHI）直饮机净水器饮水机滤芯配件 全套免费安装 三级净水器(外接)属于配件</t>
  </si>
  <si>
    <t>德玛仕（DEMASHI）直饮机净水器饮水机滤芯配件 全套免费安装 二级内置(PP+UF滤)</t>
  </si>
  <si>
    <t>德玛仕（DEMASHI）直饮机净水器饮水机滤芯配件 全套免费安装 (压缩活性炭滤芯)属于配件</t>
  </si>
  <si>
    <t>德玛仕（DEMASHI）直饮机净水器饮水机滤芯配件 全套免费安装 前置净水器丨20寸前三级</t>
  </si>
  <si>
    <t>德玛仕（DEMASHI）直饮机净水器饮水机滤芯配件 全套免费安装 小型前置400G丨全套包安装</t>
  </si>
  <si>
    <t>德玛仕（DEMASHI）直饮机净水器饮水机滤芯配件 全套免费安装 三级滤芯(外接)配数显款开水器</t>
  </si>
  <si>
    <t>德玛仕（DEMASHI）直饮机净水器饮水机滤芯配件 全套免费安装 一开一净-五级RO反渗透滤芯丨包安装</t>
  </si>
  <si>
    <t>德玛仕（DEMASHI）直饮机净水器饮水机滤芯配件 全套免费安装 (三分快接)十寸滤芯前三级</t>
  </si>
  <si>
    <t>德玛仕（DEMASHI）直饮机净水器饮水机滤芯配件 全套免费安装 五级超滤滤芯丨2L3/2L9系列丨包安装</t>
  </si>
  <si>
    <t>德玛仕（DEMASHI）直饮机净水器饮水机滤芯配件 全套免费安装 四级滤专用滤芯丨包安装</t>
  </si>
  <si>
    <t>德玛仕（DEMASHI）直饮机净水器饮水机滤芯配件 全套免费安装 一开一净-前三级滤芯</t>
  </si>
  <si>
    <t>德玛仕（DEMASHI）直饮机净水器饮水机滤芯配件 全套免费安装 五级滤前三级滤芯</t>
  </si>
  <si>
    <t>德玛仕（DEMASHI）直饮机净水器饮水机滤芯配件 全套免费安装 五级RO滤芯套装(YT-2K专用)丨包安装</t>
  </si>
  <si>
    <t>德玛仕（DEMASHI）直饮机净水器饮水机滤芯配件 全套免费安装 四级滤-前两级滤芯</t>
  </si>
  <si>
    <t>德玛仕（DEMASHI）直饮机净水器饮水机滤芯配件 全套免费安装 五级滤滤芯丨包安装</t>
  </si>
  <si>
    <t>德玛仕（DEMASHI）直饮机净水器饮水机滤芯配件 全套免费安装 旋转卡接式滤芯套装(08LG系列)丨包安装</t>
  </si>
  <si>
    <t>德玛仕（DEMASHI）直饮机净水器饮水机滤芯配件 全套免费安装 五级RO400G丨3013滤芯(3HY系列)包安装</t>
  </si>
  <si>
    <t>德玛仕（DEMASHI）直饮机净水器饮水机滤芯配件 全套免费安装 五级RO滤芯套装(30K系列)丨包安装</t>
  </si>
  <si>
    <t>德玛仕（DEMASHI）直饮机净水器饮水机滤芯配件 全套免费安装 前两级滤芯(08LG系列)</t>
  </si>
  <si>
    <t>德玛仕（DEMASHI）直饮机净水器饮水机滤芯配件 全套免费安装 (颗粒活性碳滤芯)属于配件</t>
  </si>
  <si>
    <t>德玛仕（DEMASHI）直饮机净水器饮水机滤芯配件 全套免费安装 五级过滤器</t>
  </si>
  <si>
    <t>德玛仕（DEMASHI）直饮机净水器饮水机滤芯配件 全套免费安装 L5丨600G丨全套滤芯丨包安装</t>
  </si>
  <si>
    <t>德玛仕（DEMASHI）直饮机净水器饮水机滤芯配件 全套免费安装 L6丨800G丨全套滤芯丨包安装</t>
  </si>
  <si>
    <t>德玛仕（DEMASHI）直饮机净水器饮水机滤芯配件 全套免费安装 五级RO400G丨3012滤芯(L7系列)丨包安装</t>
  </si>
  <si>
    <t>德玛仕（DEMASHI）直饮机净水器饮水机滤芯配件 全套免费安装 (PP棉滤芯)属于配件</t>
  </si>
  <si>
    <t>德玛仕（DEMASHI）商用电磁灶台大锅灶单头双头电灶台大功率电磁炉凹面爆炒学校酒店单位食堂厨房炒菜熬汤锅炉201款 【单头无尾】15KW丨配50cm炒锅</t>
  </si>
  <si>
    <t>德玛仕（DEMASHI）商用电磁灶台大锅灶单头双头电灶台大功率电磁炉凹面爆炒学校酒店单位食堂厨房炒菜熬汤锅炉201款 【单头无尾】12KW丨配50cm炒锅</t>
  </si>
  <si>
    <t>德玛仕（DEMASHI）商用电磁灶台大锅灶单头双头电灶台大功率电磁炉凹面爆炒学校酒店单位食堂厨房炒菜熬汤锅炉201款 【单头无尾】8KW丨配50cm炒锅</t>
  </si>
  <si>
    <t>德玛仕（DEMASHI）商用电磁灶台大锅灶单头双头电灶台大功率电磁炉凹面爆炒学校酒店单位食堂厨房炒菜熬汤锅炉201款 【大小炒】配50cm+80cm锅</t>
  </si>
  <si>
    <t>德玛仕（DEMASHI）商用电磁灶台大锅灶单头双头电灶台大功率电磁炉凹面爆炒学校酒店单位食堂厨房炒菜熬汤锅炉201款 【单头单尾】15KW丨配50cm炒锅</t>
  </si>
  <si>
    <t>德玛仕（DEMASHI）商用电磁灶台大锅灶单头双头电灶台大功率电磁炉凹面爆炒学校酒店单位食堂厨房炒菜熬汤锅炉201款 【单头单尾】8KW丨配50cm锅径</t>
  </si>
  <si>
    <t>德玛仕（DEMASHI）商用电磁灶台大锅灶单头双头电灶台大功率电磁炉凹面爆炒学校酒店单位食堂厨房炒菜熬汤锅炉201款 【单头单尾】12KW丨配50cm炒锅</t>
  </si>
  <si>
    <t>德玛仕（DEMASHI）商用电磁灶台大锅灶单头双头电灶台大功率电磁炉凹面爆炒学校酒店单位食堂厨房炒菜熬汤锅炉201款 【双头大炒】25KW*2丨90cm锅径</t>
  </si>
  <si>
    <t>德玛仕（DEMASHI）商用电磁灶台大锅灶单头双头电灶台大功率电磁炉凹面爆炒学校酒店单位食堂厨房炒菜熬汤锅炉201款 【双头大炒】15KW*2丨70cm锅径</t>
  </si>
  <si>
    <t>德玛仕（DEMASHI）商用电磁灶台大锅灶单头双头电灶台大功率电磁炉凹面爆炒学校酒店单位食堂厨房炒菜熬汤锅炉201款 【单头大炒】30kw丨120cm锅径</t>
  </si>
  <si>
    <t>德玛仕（DEMASHI）商用电磁灶台大锅灶单头双头电灶台大功率电磁炉凹面爆炒学校酒店单位食堂厨房炒菜熬汤锅炉201款 【双头大炒】20KW*2丨80cm锅径</t>
  </si>
  <si>
    <t>德玛仕（DEMASHI）商用电磁灶台大锅灶单头双头电灶台大功率电磁炉凹面爆炒学校酒店单位食堂厨房炒菜熬汤锅炉201款 【双头大炒】30KW*2丨100cm锅径</t>
  </si>
  <si>
    <t>德玛仕（DEMASHI）商用电磁灶台大锅灶单头双头电灶台大功率电磁炉凹面爆炒学校酒店单位食堂厨房炒菜熬汤锅炉201款 【双头大炒】12KW*2丨60cm锅径</t>
  </si>
  <si>
    <t>德玛仕（DEMASHI）商用电磁灶台大锅灶单头双头电灶台大功率电磁炉凹面爆炒学校酒店单位食堂厨房炒菜熬汤锅炉201款 【单头大炒】20KW丨80cm锅径</t>
  </si>
  <si>
    <t>德玛仕（DEMASHI）商用电磁灶台大锅灶单头双头电灶台大功率电磁炉凹面爆炒学校酒店单位食堂厨房炒菜熬汤锅炉201款 【单头大炒】25KW丨90cm锅径</t>
  </si>
  <si>
    <t>德玛仕（DEMASHI）商用电磁灶台大锅灶单头双头电灶台大功率电磁炉凹面爆炒学校酒店单位食堂厨房炒菜熬汤锅炉201款 【单头大炒】30KW丨100cm锅径</t>
  </si>
  <si>
    <t>德玛仕（DEMASHI）商用电磁灶台大锅灶单头双头电灶台大功率电磁炉凹面爆炒学校酒店单位食堂厨房炒菜熬汤锅炉201款 【单头大炒】15KW丨70cm锅径</t>
  </si>
  <si>
    <t>德玛仕（DEMASHI）商用电磁灶台大锅灶单头双头电灶台大功率电磁炉凹面爆炒学校酒店单位食堂厨房炒菜熬汤锅炉201款 【供200人汤炉】8KW丨配98升汤桶</t>
  </si>
  <si>
    <t>德玛仕（DEMASHI）商用电磁灶台大锅灶单头双头电灶台大功率电磁炉凹面爆炒学校酒店单位食堂厨房炒菜熬汤锅炉201款 【单头大炒】12KW丨60cm锅径</t>
  </si>
  <si>
    <t>德玛仕（DEMASHI）商用电磁灶台大锅灶单头双头电灶台大功率电磁炉凹面爆炒学校酒店单位食堂厨房炒菜熬汤锅炉201款 【双头双尾】15KW*2丨配50cm炒锅</t>
  </si>
  <si>
    <t>德玛仕（DEMASHI）商用电磁灶台大锅灶单头双头电灶台大功率电磁炉凹面爆炒学校酒店单位食堂厨房炒菜熬汤锅炉201款 【双头双尾】12KW*2丨配50cm炒锅</t>
  </si>
  <si>
    <t>德玛仕（DEMASHI）商用电磁灶台大锅灶单头双头电灶台大功率电磁炉凹面爆炒学校酒店单位食堂厨房炒菜熬汤锅炉201款 【双头单尾】15KW*2丨配50cm炒锅</t>
  </si>
  <si>
    <t>德玛仕（DEMASHI）商用电磁灶台大锅灶单头双头电灶台大功率电磁炉凹面爆炒学校酒店单位食堂厨房炒菜熬汤锅炉201款 【双头单尾】12KW*2丨配50cm炒锅</t>
  </si>
  <si>
    <t>德玛仕（DEMASHI）豆浆机商用豆花豆腐机免过滤全自动大容量多功能五谷破壁机磨浆机打浆机早餐店餐厅食堂企业高原用 25升丨高原可用丨豆花/豆浆</t>
  </si>
  <si>
    <t>德玛仕（DEMASHI）豆浆机商用豆花豆腐机免过滤全自动大容量多功能五谷破壁机磨浆机打浆机早餐店餐厅食堂企业高原用 15升丨高原可用丨豆花/豆浆</t>
  </si>
  <si>
    <t>德玛仕（DEMASHI）切片机商用刨肉机切肉机全铜大功率全自动电动切羊肉卷切片切肉卷切菜机可调厚度酒店连锁店菜市场 12寸全自动切片机丨QP-12C</t>
  </si>
  <si>
    <t>德玛仕（DEMASHI）商用净水器直饮水机净水机开水器办公室学校工厂车间社区工业直饮加热一体机大流量【企业采购】 【五级超滤】一开二温 3个出水口 约240人</t>
  </si>
  <si>
    <t>德玛仕（DEMASHI）商用净水器直饮水机净水机开水器办公室学校工厂车间社区工业直饮加热一体机大流量【企业采购】 【五级超滤】一开一温 | 供60-180人</t>
  </si>
  <si>
    <t>德玛仕（DEMASHI）商用净水器直饮水机净水机开水器办公室学校工厂车间社区工业直饮加热一体机大流量【企业采购】 【五级RO】一开一温 | 供60-180人</t>
  </si>
  <si>
    <t>德玛仕（DEMASHI）商用净水器直饮水机净水机开水器办公室学校工厂车间社区工业直饮加热一体机大流量【企业采购】 【四级超滤】一开一温 | 供60-180人|触控款</t>
  </si>
  <si>
    <t>德玛仕（DEMASHI）商用净水器直饮水机净水机开水器办公室学校工厂车间社区工业直饮加热一体机大流量【企业采购】 【五级超滤】一开一温丨供60-180人</t>
  </si>
  <si>
    <t>德玛仕（DEMASHI）商用净水器直饮水机净水机开水器办公室学校工厂车间社区工业直饮加热一体机大流量【企业采购】 【可接桶装水】一开一净 | uv杀菌</t>
  </si>
  <si>
    <t>德玛仕（DEMASHI）商用净水器直饮水机净水机开水器办公室学校工厂车间社区工业直饮加热一体机大流量【企业采购】 【五级RO】一开一净 | 供10-60人丨暮色黑</t>
  </si>
  <si>
    <t>德玛仕（DEMASHI）商用净水器直饮水机净水机开水器办公室学校工厂车间社区工业直饮加热一体机大流量【企业采购】 【五级超滤】一开一温 2个出水口 约140人</t>
  </si>
  <si>
    <t>德玛仕（DEMASHI）商用净水器直饮水机净水机开水器办公室学校工厂车间社区工业直饮加热一体机大流量【企业采购】 【童锁款五级RO】供30-80人丨象牙白</t>
  </si>
  <si>
    <t>德玛仕（DEMASHI）商用净水器直饮水机净水机开水器办公室学校工厂车间社区工业直饮加热一体机大流量【企业采购】 【四级超滤】一开二温 | 80-140人用</t>
  </si>
  <si>
    <t>德玛仕（DEMASHI）商用净水器直饮水机净水机开水器办公室学校工厂车间社区工业直饮加热一体机大流量【企业采购】 【五级RO】一开二温丨供100-190人</t>
  </si>
  <si>
    <t>德玛仕（DEMASHI）商用净水器直饮水机净水机开水器办公室学校工厂车间社区工业直饮加热一体机大流量【企业采购】 【四级超滤】一开三温 | 170-340|炭黑色</t>
  </si>
  <si>
    <t>德玛仕（DEMASHI）商用净水器直饮水机净水机开水器办公室学校工厂车间社区工业直饮加热一体机大流量【企业采购】 【五级超滤】一开二温 | 供120-240人</t>
  </si>
  <si>
    <t>德玛仕（DEMASHI）商用净水器直饮水机净水机开水器办公室学校工厂车间社区工业直饮加热一体机大流量【企业采购】 【四级超滤】一开三温 | 170-340人|月岩银</t>
  </si>
  <si>
    <t>德玛仕（DEMASHI）商用净水器直饮水机净水机开水器办公室学校工厂车间社区工业直饮加热一体机大流量【企业采购】 【四级超滤】供70-140人 | 可接水壶</t>
  </si>
  <si>
    <t>德玛仕（DEMASHI）商用净水器直饮水机净水机开水器办公室学校工厂车间社区工业直饮加热一体机大流量【企业采购】 【四级超滤】一开四温 | 220-440人|月岩银</t>
  </si>
  <si>
    <t>德玛仕（DEMASHI）商用净水器直饮水机净水机开水器办公室学校工厂车间社区工业直饮加热一体机大流量【企业采购】 【四级超滤】一开四温 | 220-440人</t>
  </si>
  <si>
    <t>德玛仕（DEMASHI）商用净水器直饮水机净水机开水器办公室学校工厂车间社区工业直饮加热一体机大流量【企业采购】 【四级超滤】一开二温 | 80-140人|炭黑色</t>
  </si>
  <si>
    <t>德玛仕（DEMASHI）商用净水器直饮水机净水机开水器办公室学校工厂车间社区工业直饮加热一体机大流量【企业采购】 【四级超滤】一开三温 | 170-340人</t>
  </si>
  <si>
    <t>德玛仕（DEMASHI）商用净水器直饮水机净水机开水器办公室学校工厂车间社区工业直饮加热一体机大流量【企业采购】 【四级超滤】一开二温 | 120-240人|全黑</t>
  </si>
  <si>
    <t>德玛仕（DEMASHI）商用净水器直饮水机净水机开水器办公室学校工厂车间社区工业直饮加热一体机大流量【企业采购】 【四级超滤】一开四温 | 220-440人|炭黑色</t>
  </si>
  <si>
    <t>德玛仕（DEMASHI）商用净水器直饮水机净水机开水器办公室学校工厂车间社区工业直饮加热一体机大流量【企业采购】 【童锁款五级RO】供30-80人丨暮色黑</t>
  </si>
  <si>
    <t>德玛仕（DEMASHI）商用净水器直饮水机净水机开水器办公室学校工厂车间社区工业直饮加热一体机大流量【企业采购】 【五级超滤】供30-120人 |单位办公室用</t>
  </si>
  <si>
    <t>德玛仕（DEMASHI）大功率电磁炉商用电磁灶大锅灶商用电灶台凹面 学校酒店食堂厨房大锅灶汤锅炉 单头单尾丨8KW带储水槽丨MC-XC08C-1J</t>
  </si>
  <si>
    <t>德玛仕（DEMASHI）大功率电磁炉商用电磁灶大锅灶商用电灶台凹面 学校酒店食堂厨房大锅灶汤锅炉 单头单尾丨12KW带储水槽丨MC-XC12C-1J</t>
  </si>
  <si>
    <t>德玛仕（DEMASHI）大功率电磁炉商用电磁灶大锅灶商用电灶台凹面 学校酒店食堂厨房大锅灶汤锅炉 单头单尾丨15KW带储水槽丨MC-XC15C-1J</t>
  </si>
  <si>
    <t>德玛仕（DEMASHI）大型前置净水直饮工业净水过滤器 商用五级滤软水机全自动装置系统过滤自来水净水器 商用直饮机 滤0.25T丨500L无菌纯水箱</t>
  </si>
  <si>
    <t>德玛仕（DEMASHI）大型前置净水直饮工业净水过滤器 商用五级滤软水机全自动装置系统过滤自来水净水器 商用直饮机 DMS-CL-0.25T丨净水0.25吨/小时</t>
  </si>
  <si>
    <t>德玛仕（DEMASHI）大型前置净水直饮工业净水过滤器 商用五级滤软水机全自动装置系统过滤自来水净水器 商用直饮机 滤0.25T丨500L无菌纯水箱+变频泵</t>
  </si>
  <si>
    <t>德玛仕（DEMASHI）大型前置净水直饮工业净水过滤器 商用五级滤软水机全自动装置系统过滤自来水净水器 商用直饮机 滤0.25T丨500L无菌纯水箱丨全套配件</t>
  </si>
  <si>
    <t>德玛仕（DEMASHI）大型前置净水直饮工业净水过滤器 商用五级滤软水机全自动装置系统过滤自来水净水器 商用直饮机 滤0.5T丨1T无菌纯水箱</t>
  </si>
  <si>
    <t>德玛仕（DEMASHI）大型前置净水直饮工业净水过滤器 商用五级滤软水机全自动装置系统过滤自来水净水器 商用直饮机 滤1T丨1T无菌纯水箱</t>
  </si>
  <si>
    <t>德玛仕（DEMASHI）大型前置净水直饮工业净水过滤器 商用五级滤软水机全自动装置系统过滤自来水净水器 商用直饮机 DMS-CL-1T丨净水1吨/小时</t>
  </si>
  <si>
    <t>德玛仕（DEMASHI）大型前置净水直饮工业净水过滤器 商用五级滤软水机全自动装置系统过滤自来水净水器 商用直饮机 滤0.5T丨1T无菌纯水箱+变频泵</t>
  </si>
  <si>
    <t>德玛仕（DEMASHI）大型前置净水直饮工业净水过滤器 商用五级滤软水机全自动装置系统过滤自来水净水器 商用直饮机 滤0.5T丨1T无菌纯水箱丨全套配件</t>
  </si>
  <si>
    <t>德玛仕（DEMASHI）大型前置净水直饮工业净水过滤器 商用五级滤软水机全自动装置系统过滤自来水净水器 商用直饮机 滤0.25T丨1T无菌纯水箱</t>
  </si>
  <si>
    <t>德玛仕（DEMASHI）大型前置净水直饮工业净水过滤器 商用五级滤软水机全自动装置系统过滤自来水净水器 商用直饮机 滤0.5T丨2T无菌纯水箱+变频泵</t>
  </si>
  <si>
    <t>德玛仕（DEMASHI）大型前置净水直饮工业净水过滤器 商用五级滤软水机全自动装置系统过滤自来水净水器 商用直饮机 滤0.25T丨1T无菌纯水箱丨全套配件</t>
  </si>
  <si>
    <t>德玛仕（DEMASHI）大型前置净水直饮工业净水过滤器 商用五级滤软水机全自动装置系统过滤自来水净水器 商用直饮机 滤0.5T丨2T无菌纯水箱丨全套配件</t>
  </si>
  <si>
    <t>德玛仕（DEMASHI）大型前置净水直饮工业净水过滤器 商用五级滤软水机全自动装置系统过滤自来水净水器 商用直饮机 滤0.5T丨2T无菌纯水箱</t>
  </si>
  <si>
    <t>德玛仕（DEMASHI）大型前置净水直饮工业净水过滤器 商用五级滤软水机全自动装置系统过滤自来水净水器 商用直饮机 滤0.25T丨1T无菌纯水箱+变频泵</t>
  </si>
  <si>
    <t>德玛仕（DEMASHI）大型前置净水直饮工业净水过滤器 商用五级滤软水机全自动装置系统过滤自来水净水器 商用直饮机 滤2T丨2T无菌纯水箱+变频泵</t>
  </si>
  <si>
    <t>德玛仕（DEMASHI）大型前置净水直饮工业净水过滤器 商用五级滤软水机全自动装置系统过滤自来水净水器 商用直饮机 滤2T丨2T无菌纯水箱</t>
  </si>
  <si>
    <t>德玛仕（DEMASHI）大型前置净水直饮工业净水过滤器 商用五级滤软水机全自动装置系统过滤自来水净水器 商用直饮机 DMS-CL-2T丨净水2吨/小时</t>
  </si>
  <si>
    <t>德玛仕（DEMASHI）大型前置净水直饮工业净水过滤器 商用五级滤软水机全自动装置系统过滤自来水净水器 商用直饮机 滤1T丨2T无菌纯水箱丨全套配件</t>
  </si>
  <si>
    <t>德玛仕（DEMASHI）大型前置净水直饮工业净水过滤器 商用五级滤软水机全自动装置系统过滤自来水净水器 商用直饮机 DMS-CL-0.5T丨净水0.5吨/小时</t>
  </si>
  <si>
    <t>德玛仕（DEMASHI）大型前置净水直饮工业净水过滤器 商用五级滤软水机全自动装置系统过滤自来水净水器 商用直饮机 滤1T丨2T无菌纯水箱+变频泵</t>
  </si>
  <si>
    <t>德玛仕（DEMASHI）大型前置净水直饮工业净水过滤器 商用五级滤软水机全自动装置系统过滤自来水净水器 商用直饮机 滤1T丨1T无菌纯水箱+变频泵</t>
  </si>
  <si>
    <t>德玛仕（DEMASHI）大型前置净水直饮工业净水过滤器 商用五级滤软水机全自动装置系统过滤自来水净水器 商用直饮机 滤1T丨2T无菌纯水箱</t>
  </si>
  <si>
    <t>德玛仕（DEMASHI）大型前置净水直饮工业净水过滤器 商用五级滤软水机全自动装置系统过滤自来水净水器 商用直饮机 滤2T丨2T无菌纯水箱丨全套配件</t>
  </si>
  <si>
    <t>德玛仕（DEMASHI）大型前置净水直饮工业净水过滤器 商用五级滤软水机全自动装置系统过滤自来水净水器 商用直饮机 滤1T丨1T无菌纯水箱丨全套配件</t>
  </si>
  <si>
    <t>德玛仕（DEMASHI）大型前置净水工业净水过滤器 商用RO软水机全自动装置系统过滤自来水净水器 RO-1T丨2T无菌纯水箱+变频泵</t>
  </si>
  <si>
    <t>德玛仕（DEMASHI）大型前置净水工业净水过滤器 商用RO软水机全自动装置系统过滤自来水净水器 RO-0.5T丨1T无菌纯水箱丨全套配件</t>
  </si>
  <si>
    <t>德玛仕（DEMASHI）大型前置净水工业净水过滤器 商用RO软水机全自动装置系统过滤自来水净水器 RO-1T丨2T无菌纯水箱</t>
  </si>
  <si>
    <t>德玛仕（DEMASHI）大型前置净水工业净水过滤器 商用RO软水机全自动装置系统过滤自来水净水器 RO-1T丨1T无菌纯水箱</t>
  </si>
  <si>
    <t>德玛仕（DEMASHI）大型前置净水工业净水过滤器 商用RO软水机全自动装置系统过滤自来水净水器 RO-0.5T丨1T无菌纯水箱+变频泵</t>
  </si>
  <si>
    <t>德玛仕（DEMASHI）大型前置净水工业净水过滤器 商用RO软水机全自动装置系统过滤自来水净水器 五级RO丨工业前置净水丨0.5吨/H</t>
  </si>
  <si>
    <t>德玛仕（DEMASHI）大型前置净水工业净水过滤器 商用RO软水机全自动装置系统过滤自来水净水器 RO-0.5T丨2T无菌纯水箱</t>
  </si>
  <si>
    <t>德玛仕（DEMASHI）大型前置净水工业净水过滤器 商用RO软水机全自动装置系统过滤自来水净水器 RO-0.5T丨2T无菌纯水箱丨全套配件</t>
  </si>
  <si>
    <t>德玛仕（DEMASHI）大型前置净水工业净水过滤器 商用RO软水机全自动装置系统过滤自来水净水器 五级RO丨工业前置净水丨1吨/H</t>
  </si>
  <si>
    <t>德玛仕（DEMASHI）大型前置净水工业净水过滤器 商用RO软水机全自动装置系统过滤自来水净水器 RO-0.25T丨1T无菌纯水箱丨全套配件</t>
  </si>
  <si>
    <t>德玛仕（DEMASHI）大型前置净水工业净水过滤器 商用RO软水机全自动装置系统过滤自来水净水器 RO-0.5T丨2T无菌纯水箱+变频泵</t>
  </si>
  <si>
    <t>德玛仕（DEMASHI）大型前置净水工业净水过滤器 商用RO软水机全自动装置系统过滤自来水净水器 RO-1T丨1T无菌纯水箱+变频泵</t>
  </si>
  <si>
    <t>德玛仕（DEMASHI）大型前置净水工业净水过滤器 商用RO软水机全自动装置系统过滤自来水净水器 RO-1T丨1T无菌纯水箱丨全套配件</t>
  </si>
  <si>
    <t>德玛仕（DEMASHI）大型前置净水工业净水过滤器 商用RO软水机全自动装置系统过滤自来水净水器 RO-0.5T丨1T无菌纯水箱</t>
  </si>
  <si>
    <t>德玛仕（DEMASHI）大型前置净水工业净水过滤器 商用RO软水机全自动装置系统过滤自来水净水器 RO-0.25T丨1T无菌纯水箱+变频泵</t>
  </si>
  <si>
    <t>德玛仕（DEMASHI）大型前置净水工业净水过滤器 商用RO软水机全自动装置系统过滤自来水净水器 RO-0.25T丨500L无菌纯水箱丨全套配件</t>
  </si>
  <si>
    <t>德玛仕（DEMASHI）大型前置净水工业净水过滤器 商用RO软水机全自动装置系统过滤自来水净水器 无菌纯水箱  |  2T</t>
  </si>
  <si>
    <t>德玛仕（DEMASHI）大型前置净水工业净水过滤器 商用RO软水机全自动装置系统过滤自来水净水器 RO-0.25T丨500L无菌纯水箱+变频泵</t>
  </si>
  <si>
    <t>德玛仕（DEMASHI）大型前置净水工业净水过滤器 商用RO软水机全自动装置系统过滤自来水净水器 RO-0.25T丨500L无菌纯水箱</t>
  </si>
  <si>
    <t>德玛仕（DEMASHI）大型前置净水工业净水过滤器 商用RO软水机全自动装置系统过滤自来水净水器 RO-0.25T丨1T无菌纯水箱</t>
  </si>
  <si>
    <t>德玛仕（DEMASHI）大型前置净水工业净水过滤器 商用RO软水机全自动装置系统过滤自来水净水器 五级RO丨工业前置净水丨0.25吨/H</t>
  </si>
  <si>
    <t>德玛仕（DEMASHI）大型前置净水工业净水过滤器 商用RO软水机全自动装置系统过滤自来水净水器 变频供水泵丨2T丨扬程98米</t>
  </si>
  <si>
    <t>德玛仕（DEMASHI）大型前置净水工业净水过滤器 商用RO软水机全自动装置系统过滤自来水净水器 变频供水泵丨1T丨流量4m³/h</t>
  </si>
  <si>
    <t>德玛仕（DEMASHI）大型前置净水工业净水过滤器 商用RO软水机全自动装置系统过滤自来水净水器 软水盐滤料丨10公斤/包</t>
  </si>
  <si>
    <t>德玛仕（DEMASHI）大型前置净水工业净水过滤器 商用RO软水机全自动装置系统过滤自来水净水器 无菌纯水箱丨500L</t>
  </si>
  <si>
    <t>德玛仕（DEMASHI）大型前置净水工业净水过滤器 商用RO软水机全自动装置系统过滤自来水净水器 活性炭滤料丨25公斤/包</t>
  </si>
  <si>
    <t>德玛仕（DEMASHI）大型前置净水工业净水过滤器 商用RO软水机全自动装置系统过滤自来水净水器 变频供水泵丨2T丨流量2m³/h</t>
  </si>
  <si>
    <t>德玛仕（DEMASHI）大型前置净水工业净水过滤器 商用RO软水机全自动装置系统过滤自来水净水器 变频供水泵丨1T丨流量1m³/h</t>
  </si>
  <si>
    <t>德玛仕（DEMASHI）大型前置净水工业净水过滤器 商用RO软水机全自动装置系统过滤自来水净水器 20寸3芯PP棉滤芯</t>
  </si>
  <si>
    <t>德玛仕（DEMASHI）大型前置净水工业净水过滤器 商用RO软水机全自动装置系统过滤自来水净水器 源水箱丨500L</t>
  </si>
  <si>
    <t>德玛仕（DEMASHI）大型前置净水工业净水过滤器 商用RO软水机全自动装置系统过滤自来水净水器 大型净水设备RO滤芯</t>
  </si>
  <si>
    <t>德玛仕（DEMASHI）大型前置净水工业净水过滤器 商用RO软水机全自动装置系统过滤自来水净水器 无菌纯水箱  | 1T</t>
  </si>
  <si>
    <t>德玛仕（DEMASHI）大型前置净水工业净水过滤器 商用RO软水机全自动装置系统过滤自来水净水器 树脂滤料丨20公斤/包</t>
  </si>
  <si>
    <t>德玛仕（DEMASHI）大型前置净水工业净水过滤器 商用RO软水机全自动装置系统过滤自来水净水器 2T前三级滤料各5包</t>
  </si>
  <si>
    <t>德玛仕（DEMASHI）大型前置净水工业净水过滤器 商用RO软水机全自动装置系统过滤自来水净水器 0.25&amp;0.5T前三级滤料各1包</t>
  </si>
  <si>
    <t>德玛仕（DEMASHI）大型前置净水工业净水过滤器 商用RO软水机全自动装置系统过滤自来水净水器 RO-2T丨2T无菌纯水箱丨全套配件</t>
  </si>
  <si>
    <t>德玛仕（DEMASHI）大型前置净水工业净水过滤器 商用RO软水机全自动装置系统过滤自来水净水器 石英砂滤料丨50公斤/包</t>
  </si>
  <si>
    <t>德玛仕（DEMASHI）大型前置净水工业净水过滤器 商用RO软水机全自动装置系统过滤自来水净水器 RO-2T丨2T无菌纯水箱+变频泵</t>
  </si>
  <si>
    <t>德玛仕（DEMASHI）大型前置净水工业净水过滤器 商用RO软水机全自动装置系统过滤自来水净水器 1T前三级滤料各2包</t>
  </si>
  <si>
    <t>德玛仕（DEMASHI）大型前置净水工业净水过滤器 商用RO软水机全自动装置系统过滤自来水净水器 RO-2T丨2T无菌纯水箱</t>
  </si>
  <si>
    <t>德玛仕（DEMASHI）大型前置净水工业净水过滤器 商用RO软水机全自动装置系统过滤自来水净水器 源水箱丨2T</t>
  </si>
  <si>
    <t>德玛仕（DEMASHI）大型前置净水工业净水过滤器 商用RO软水机全自动装置系统过滤自来水净水器 五级RO丨工业前置净水丨2吨/H</t>
  </si>
  <si>
    <t>德玛仕（DEMASHI）大型前置净水工业净水过滤器 商用RO软水机全自动装置系统过滤自来水净水器 RO-1T丨2T无菌纯水箱丨全套配件</t>
  </si>
  <si>
    <t>德玛仕（DEMASHI）大型前置净水工业净水过滤器 商用RO软水机全自动装置系统过滤自来水净水器 20寸5芯PP棉滤芯</t>
  </si>
  <si>
    <t>德玛仕（DEMASHI）大型前置净水工业净水过滤器 商用RO软水机全自动装置系统过滤自来水净水器 源水箱丨1T</t>
  </si>
  <si>
    <t>德玛仕（DEMASHI）电磁煮面炉 煮面桶商用电热节能保温汤面炉不锈钢麻辣烫电磁炉炉汤 六眼柜式 6孔煮面炉丨380V丨DMS-ZML-15X1 15KW大功率</t>
  </si>
  <si>
    <t>德玛仕（DEMASHI）直饮机商用学校净水器工厂办公室食堂专用开水器大型不锈钢直饮水机SRZ-30/SRZ-2L-L5（一开一温） 48L内胆|一开一温|供100-200人</t>
  </si>
  <si>
    <t>德玛仕（DEMASHI）直饮水机商用学校开水器工厂单位办公室用净水器商用饮水机SRZ-20/SRZ-2L-L12（一开一温） 一开一温|四级滤|可供60-180人</t>
  </si>
  <si>
    <t>德玛仕（DEMASHI）豆浆机商用大型打磨浆破壁机料理机打浆机干湿两用大容量全自动机浆渣分离机早餐店食堂用不锈钢款 45升丨单位食堂丨220V丨HY450B-E45</t>
  </si>
  <si>
    <t>德玛仕（DEMASHI）豆浆机商用大型打磨浆破壁机料理机打浆机干湿两用大容量全自动机浆渣分离机早餐店食堂用不锈钢款 25升丨单位食堂丨220V</t>
  </si>
  <si>
    <t>德玛仕（DEMASHI）豆浆机商用大型打磨浆破壁机料理机打浆机干湿两用大容量全自动机浆渣分离机早餐店食堂用不锈钢款 50升丨高浓豆浆丨220V</t>
  </si>
  <si>
    <t>德玛仕（DEMASHI）豆浆机商用大型打磨浆破壁机料理机打浆机干湿两用大容量全自动机浆渣分离机早餐店食堂用不锈钢款 50升丨单位食堂丨380V</t>
  </si>
  <si>
    <t>德玛仕（DEMASHI）商用电饼铛加大加深双面加热烙饼机煎饼水煎包智能全自动大号烤饼炉酱香饼早餐煎蛋机食品级多功能 【243升储物柜】69cm盘丨380v</t>
  </si>
  <si>
    <t>德玛仕（DEMASHI）商用电饼铛加大加深双面加热烙饼机煎饼水煎包智能全自动大号烤饼炉酱香饼早餐煎蛋机食品级多功能 【147升储物柜】57cm盘丨380v</t>
  </si>
  <si>
    <t>德玛仕（DEMASHI）商用电饼铛加大加深双面加热烙饼机煎饼水煎包智能全自动大号烤饼炉酱香饼早餐煎蛋机食品级多功能 【147升储物柜】57cm盘丨220v</t>
  </si>
  <si>
    <t>德玛仕（DEMASHI）商用电饼铛加大加深双面加热烙饼机煎饼水煎包智能全自动大号烤饼炉酱香饼早餐煎蛋机食品级多功能 【57cm+57cm】双头煎盘丨380v</t>
  </si>
  <si>
    <t>德玛仕（DEMASHI）商用电饼铛加大加深双面加热烙饼机煎饼水煎包智能全自动大号烤饼炉酱香饼早餐煎蛋机食品级多功能 【58cm+58cm】双头铁盘丨380v</t>
  </si>
  <si>
    <t>德玛仕（DEMASHI）商用电饼铛大号双面加热烙饼机煎饼机煎饼锅全自动电烤加大加深烤饼炉水煎包专用煎蛋食品级多功能 【自带储物】57CM大盘丨DBC-54-G</t>
  </si>
  <si>
    <t>德玛仕（DEMASHI）商用净水器直饮水机学校公司办公室机场火车站用开水器净化加热一体饮水机ML-2BJLA-S9-智云泉 RO过滤|一开一净|1:7专利步进式烧水</t>
  </si>
  <si>
    <t>德玛仕（DEMASHI）商用直饮水机商用单位办公室开水器商用净水器大型直饮机商用SRZ-45/SRZ-4L-L3两开一温一净 两开一温一净|三种水温|五级RO</t>
  </si>
  <si>
    <t>德玛仕（DEMASHI）商用直饮水机商用单位办公室开水器商用净水器大型直饮机商用SRZ-45/SRZ-4L-L3两开一温一净 两开一温一净水|五级RO|80-160人</t>
  </si>
  <si>
    <t>德玛仕（DEMASHI）直饮水机商用办公室学校食堂工厂用净水器开水器饮水净水一体机SRZ-600/SRZ-2L-L5一开一净 600G大通量|一价无忧|安装包耗材</t>
  </si>
  <si>
    <t>德玛仕（DEMASHI）直饮水机 商用学校烧水机 学校用开水器 不锈钢直饮机商用净水器RO400 规格：2L4 30L大容量|五级RO|一开一净</t>
  </si>
  <si>
    <t>德玛仕（DEMASHI）直饮水机 商用学校烧水机 学校用开水器 不锈钢直饮机商用净水器 ML-2GA/KS-18LG-2W RO过滤|一开一温|供50-200人</t>
  </si>
  <si>
    <t>德玛仕（DEMASHI）直饮水机商用净水器工厂学校办公室开水器直饮机大型饮水机SRZ-800/SRZ-RO-3L-L6(两开一净) 800G大通量|两开一净|可供300人</t>
  </si>
  <si>
    <t>德玛仕（DEMASHI）商用直饮水机 商用开水器 直饮机学校烧水机饮水机净水器净水机 两开一净 | 100-350人 | 五级R0净滤</t>
  </si>
  <si>
    <t>德玛仕（DEMASHI）商用直饮水机 商用开水器 直饮机学校烧水机饮水机净水器净水机 一开一净/双开|公共饮水款|童锁</t>
  </si>
  <si>
    <t>德玛仕（DEMASHI）商用直饮水机 商用开水器 直饮机学校烧水机饮水机净水器净水机 8℃冰水|RO过滤|冰水直饮</t>
  </si>
  <si>
    <t>德玛仕（DEMASHI）商用直饮水机 商用开水器 直饮机学校烧水机饮水机净水器净水机 两开一冰|100-220人|可制8℃冰水</t>
  </si>
  <si>
    <t>德玛仕（DEMASHI）商用直饮水机 商用开水器 直饮机学校烧水机饮水机净水器净水机 两热/两常温|1级水效|1000G通量</t>
  </si>
  <si>
    <t>德玛仕（DEMASHI）商用直饮水机 商用开水器 直饮机学校烧水机饮水机净水器净水机 一开一净一冰|100-350人1级水效</t>
  </si>
  <si>
    <t>德玛仕（DEMASHI）商用直饮水机 商用开水器 直饮机学校烧水机饮水机净水器净水机 一开一冰100-300人|1级水效</t>
  </si>
  <si>
    <t>德玛仕（DEMASHI）净水器商用开水器直饮水加热一体机学校公司工厂工业饮水机办公室大容量开水商用SRZ-30/SRZ-3L-LG 三出水口|食品级认证|供80-140人</t>
  </si>
  <si>
    <t>德玛仕（DEMASHI）净水器直饮水机学校公司办公室工业工厂车间直饮机开水器净化加热一体烧水器 一级水效 一开一温|RO过滤|供60-100人</t>
  </si>
  <si>
    <t>德玛仕（DEMASHI）直饮机开水器净水器直饮加热一体机直饮水机学校单位办公室公司净水机饮水机一体两开一净3HY RO过滤|两开一净|供60-120人</t>
  </si>
  <si>
    <t>德玛仕（DEMASHI）商用净水器直饮水机公司单位学校办公室用开水器五级RO直饮机净饮一体机 8℃冰水|两开一冰|RO过滤</t>
  </si>
  <si>
    <t>德玛仕（DEMASHI）直饮机 RO反渗透 商用学校烧水机 学校专用开水器 大型不锈钢 SRZ-3L-L6（两开一温） 59.7L大容量|RO过滤|可供100-300人</t>
  </si>
  <si>
    <t>德玛仕（DEMASHI）商用净水器学校用开水器单位办公室直饮机商用工厂用直饮水机净水机一体 3HY（两开一温） 两开一温|110L/h产水量|70-140人用</t>
  </si>
  <si>
    <t>德玛仕（DEMASHI）冷藏工作台冰柜保鲜操作台冷柜卧式奶茶店水吧台饭店烧烤蔬菜厨房商用冰箱不锈钢大容量冷冻一体柜 1.5*0.6米丨冷藏丨TDC-15A60CJ</t>
  </si>
  <si>
    <t>德玛仕（DEMASHI）冷藏工作台冰柜保鲜操作台冷柜卧式奶茶店水吧台饭店烧烤蔬菜厨房商用冰箱不锈钢大容量冷冻一体柜 1.5*0.8米丨冷藏丨TDC-15A80CJ</t>
  </si>
  <si>
    <t>德玛仕（DEMASHI）冷藏工作台冰柜保鲜操作台冷柜卧式奶茶店水吧台饭店烧烤蔬菜厨房商用冰箱不锈钢大容量冷冻一体柜 1.5*0.6米丨双温丨TDC-15A60WJ</t>
  </si>
  <si>
    <t>德玛仕（DEMASHI）冷藏工作台冰柜保鲜操作台冷柜卧式奶茶店水吧台饭店烧烤蔬菜厨房商用冰箱不锈钢大容量冷冻一体柜 1.5*0.8米丨冷冻丨TDC-15A80DJ</t>
  </si>
  <si>
    <t>德玛仕（DEMASHI）冷藏工作台冰柜保鲜操作台冷柜卧式奶茶店水吧台饭店烧烤蔬菜厨房商用冰箱不锈钢大容量冷冻一体柜 1.8*0.6米丨冷冻丨TDC-18A60DJ</t>
  </si>
  <si>
    <t>德玛仕（DEMASHI）冷藏工作台冰柜保鲜操作台冷柜卧式奶茶店水吧台饭店烧烤蔬菜厨房商用冰箱不锈钢大容量冷冻一体柜 1.5*0.8米丨双温丨TDC-15A80WJ</t>
  </si>
  <si>
    <t>德玛仕（DEMASHI）冷藏工作台冰柜保鲜操作台冷柜卧式奶茶店水吧台饭店烧烤蔬菜厨房商用冰箱不锈钢大容量冷冻一体柜 1.8*0.6米丨冷藏丨TDC-18A60CJ</t>
  </si>
  <si>
    <t>德玛仕（DEMASHI）冷藏工作台冰柜保鲜操作台冷柜卧式奶茶店水吧台饭店烧烤蔬菜厨房商用冰箱不锈钢大容量冷冻一体柜 1.5*0.6米丨冷冻丨TDC-15A60DJ</t>
  </si>
  <si>
    <t>德玛仕（DEMASHI）冷藏工作台冰柜保鲜操作台冷柜卧式奶茶店水吧台饭店烧烤蔬菜厨房商用冰箱不锈钢大容量冷冻一体柜 1.8*0.8米丨冷冻丨TDC-18A80DJ</t>
  </si>
  <si>
    <t>德玛仕（DEMASHI）冷藏工作台冰柜保鲜操作台冷柜卧式奶茶店水吧台饭店烧烤蔬菜厨房商用冰箱不锈钢大容量冷冻一体柜 1.8*0.8米丨冷藏丨TDC-18A80CJ</t>
  </si>
  <si>
    <t>德玛仕（DEMASHI）冷藏工作台冰柜保鲜操作台冷柜卧式奶茶店水吧台饭店烧烤蔬菜厨房商用冰箱不锈钢大容量冷冻一体柜 1.8*0.6米丨双温丨TDC-18A60WG</t>
  </si>
  <si>
    <t>德玛仕（DEMASHI）冷藏工作台冰柜保鲜操作台冷柜卧式奶茶店水吧台饭店烧烤蔬菜厨房商用冰箱不锈钢大容量冷冻一体柜 1.8*0.8米丨双温丨TDC-18A80WJ</t>
  </si>
  <si>
    <t>德玛仕（DEMASHI）冷藏工作台冰柜保鲜操作台冷柜卧式奶茶店水吧台饭店烧烤蔬菜厨房商用冰箱不锈钢大容量冷冻一体柜 1.8*0.6米丨双温丨TDC-18A60WJ</t>
  </si>
  <si>
    <t>德玛仕（DEMASHI）冷藏冷冻保鲜工作台水吧台奶茶操作台商用厨房冰柜不锈钢冰箱卧式双开门一体柜厨房饭店奶茶店烧烤 1.5*0.8米丨冷冻丨LG-158DZ-TA2</t>
  </si>
  <si>
    <t>德玛仕（DEMASHI）冷藏冷冻保鲜工作台水吧台奶茶操作台商用厨房冰柜不锈钢冰箱卧式双开门一体柜厨房饭店奶茶店烧烤 1.5*0.8米丨冷藏丨LG-158CZ-TA3</t>
  </si>
  <si>
    <t>德玛仕（DEMASHI）冷藏冷冻保鲜工作台水吧台奶茶操作台商用厨房冰柜不锈钢冰箱卧式双开门一体柜厨房饭店奶茶店烧烤 1.8*0.8米丨双温丨LG-18S80G-TC1</t>
  </si>
  <si>
    <t>德玛仕（DEMASHI）冷藏冷冻保鲜工作台水吧台奶茶操作台商用厨房冰柜不锈钢冰箱卧式双开门一体柜厨房饭店奶茶店烧烤 1.5*0.6米丨冷冻丨LG-156DZ-TA5</t>
  </si>
  <si>
    <t>德玛仕（DEMASHI）冷藏冷冻保鲜工作台水吧台奶茶操作台商用厨房冰柜不锈钢冰箱卧式双开门一体柜厨房饭店奶茶店烧烤 1.5*0.6米丨双温丨LG-156SZ-TA4</t>
  </si>
  <si>
    <t>德玛仕（DEMASHI）冷藏冷冻保鲜工作台水吧台奶茶操作台商用厨房冰柜不锈钢冰箱卧式双开门一体柜厨房饭店奶茶店烧烤 1.5*0.6米丨冷藏丨LG-156CZ-TA6</t>
  </si>
  <si>
    <t>德玛仕（DEMASHI）冷藏冷冻保鲜工作台水吧台奶茶操作台商用厨房冰柜不锈钢冰箱卧式双开门一体柜厨房饭店奶茶店烧烤 1.2*0.6米丨冷藏冷冻丨GZT-126T-2W</t>
  </si>
  <si>
    <t>德玛仕（DEMASHI）冷藏冷冻保鲜工作台水吧台奶茶操作台商用厨房冰柜不锈钢冰箱卧式双开门一体柜厨房饭店奶茶店烧烤 1.5*0.8米丨双温丨LG-158SZ-TA1</t>
  </si>
  <si>
    <t>德玛仕（DEMASHI）冷藏冷冻保鲜工作台水吧台奶茶操作台商用厨房冰柜不锈钢冰箱卧式双开门一体柜厨房饭店奶茶店烧烤 1.2*0.6米丨全冷藏丨GZT-126T-2C</t>
  </si>
  <si>
    <t>德玛仕（DEMASHI）冷藏冷冻保鲜工作台水吧台奶茶操作台商用厨房冰柜不锈钢冰箱卧式双开门一体柜厨房饭店奶茶店烧烤 1.5*0.6丨冷藏+冷冻丨GZT-156T-2W</t>
  </si>
  <si>
    <t>德玛仕（DEMASHI）冷藏冷冻保鲜工作台水吧台奶茶操作台商用厨房冰柜不锈钢冰箱卧式双开门一体柜厨房饭店奶茶店烧烤 1.8*0.8米丨冷藏丨LG-18C80G-TC3</t>
  </si>
  <si>
    <t>德玛仕（DEMASHI）冷藏冷冻保鲜工作台水吧台奶茶操作台商用厨房冰柜不锈钢冰箱卧式双开门一体柜厨房饭店奶茶店烧烤 1.8*0.8米丨冷冻丨LG-18D80G-TC2</t>
  </si>
  <si>
    <t>德玛仕（DEMASHI）冷藏冷冻保鲜工作台水吧台奶茶操作台商用厨房冰柜不锈钢冰箱卧式双开门一体柜厨房饭店奶茶店烧烤 1.5*0.6米丨全冷藏丨GZT-156T-2C</t>
  </si>
  <si>
    <t>德玛仕（DEMASHI）商用饮水机 直饮水机学校工厂工业办公室用净水饮水一体机开水器商用净水器直饮机桶YT-4K规格:2L9 5级RO|一开一温|嵌入式机身</t>
  </si>
  <si>
    <t>德玛仕（DEMASHI）商用饮水机直饮水机学校工厂工业办公室用净水饮水一体机开水器商用净水器直饮机YT-4K规格:3L9 5级RO | 一开两温 | 供100-190人饮用</t>
  </si>
  <si>
    <t>德玛仕（DEMASHI）商用饮水机直饮水机学校工厂工业办公室用净水饮水一体机开水器商用净水器直饮机DMS-3CL2规格:3L9 五级滤|一开两温|可供120-280人</t>
  </si>
  <si>
    <t>德玛仕（DEMASHI）商用饮水机直饮水机学校工厂工业办公室用净水饮水一体机开水器商用净水器直饮机DMS-2CL2规格:2L9 5级滤|一开一温|可供60-180人</t>
  </si>
  <si>
    <t>德玛仕（DEMASHI）开水机商用直饮机学校净水器工业工厂饮水机开水器办公室烧水机水桶SRZ-45/SRZ-5L-LG（五出水口） 一开四温|五出水口|供220-440人</t>
  </si>
  <si>
    <t>德玛仕（DEMASHI）商用饮水机直饮水机学校工厂工业办公室用净水饮水一体机开水器商用净水器直饮机SRZ-20/SRZ-2L-LG 一开一温|可接水壶|供60-120人</t>
  </si>
  <si>
    <t>德玛仕（DEMASHI）直饮机净水器 学校公司工厂饮水机 开水器烧水机 净水机过滤加热一体机直饮水机(配一套滤芯） 【一级水效】两开一净丨供60-120人饮用丨3HY</t>
  </si>
  <si>
    <t>德玛仕（DEMASHI）直饮机净水器 学校公司工厂饮水机 开水器烧水机 净水机过滤加热一体机直饮水机(配一套滤芯） 【一级水效】一开一温丨供60-100人饮用丨2HY</t>
  </si>
  <si>
    <t>德玛仕（DEMASHI）直饮机净水器 学校公司工厂饮水机 开水器烧水机 净水机过滤加热一体机直饮水机(配一套滤芯） 【一级水效】两开一温丨供70-140人用</t>
  </si>
  <si>
    <t>德玛仕（DEMASHI）直饮水机 商用学校烧水机 学校用开水器 不锈钢直饮机商用净水器 五级RO反渗透 大出水量 一开一温丨五级RO丨KS-18LG-2W</t>
  </si>
  <si>
    <t>德玛仕（DEMASHI）直饮水机商用净水器工厂学校办公室开水器直饮机大型饮水机SRZ-800/SRZ-RO-3L-L6(两开一净) 两开一净丨800G通量丨供100-350人</t>
  </si>
  <si>
    <t>德玛仕（DEMASHI）开水机商用直饮机学校工厂宿舍饮水机开水器商用烧水机净水器商用SRZ-45/SRZ-5L-L8 (一开四温） 四级滤|5出水口|可供220-440人</t>
  </si>
  <si>
    <t>德玛仕（DEMASHI）直饮水机开水器商用直饮水机学校工厂工业办公室饮水机净水器加热直饮一体机商用SRZ-45/SRZ-4L-LG 一开三温|四出水口|供170-340人</t>
  </si>
  <si>
    <t>德玛仕（DEMASHI）商用净水器直饮水机学校公司办公室机场火车站用开水器净化加热一体饮水机水桶ML-2BJLA-S9-智云泉 RO过滤|一开一净|1:7专利步进式烧水</t>
  </si>
  <si>
    <t>德玛仕（DEMASHI）烤箱商用大型电烤箱大容量发酵箱蛋糕月饼披萨窑炉面包多功能烘焙一体机红薯地瓜烤鱼炉微波炉焗炉 2层4盘烤丨十层发酵丨DKL-104L-10FJ</t>
  </si>
  <si>
    <t>德玛仕（DEMASHI）商用油烟机智能抽油烟机大风力食堂饭店厨房吸油烟机强力净化器排烟机大吸力全不锈钢排烟机一体机 1.8米双头丨220V丨CXW-ST180</t>
  </si>
  <si>
    <t>德玛仕（DEMASHI）商用油烟机智能抽油烟机大风力食堂饭店厨房吸油烟机强力净化器排烟机大吸力全不锈钢排烟机一体机 2米双头丨220V丨CXW-ST200</t>
  </si>
  <si>
    <t>德玛仕（DEMASHI）商用油烟机智能抽油烟机大风力食堂饭店厨房吸油烟机强力净化器排烟机大吸力全不锈钢排烟机一体机 1.2米单头丨220V丨CXW-DT120</t>
  </si>
  <si>
    <t>德玛仕（DEMASHI）商用油烟机智能抽油烟机大风力食堂饭店厨房吸油烟机强力净化器排烟机大吸力全不锈钢排烟机一体机 1.5米单头丨220V丨CXW-DT150</t>
  </si>
  <si>
    <t>德玛仕（DEMASHI）商用保鲜工作台冰柜操作台冷藏柜双温奶茶店水吧台烧烤厨房冷柜冰箱卧式一体柜不锈钢大容量点菜柜 1.5*0.6米风冷丨全冷藏丨TK0.25L2F</t>
  </si>
  <si>
    <t>德玛仕（DEMASHI）商用保鲜工作台冰柜操作台冷藏柜双温奶茶店水吧台烧烤厨房冷柜冰箱卧式一体柜不锈钢大容量点菜柜 1.8*0.8米风冷丨全冷藏丨TK0.4L2F</t>
  </si>
  <si>
    <t>德玛仕（DEMASHI）商用保鲜工作台冰柜操作台冷藏柜双温奶茶店水吧台烧烤厨房冷柜冰箱卧式一体柜不锈钢大容量点菜柜 1.8*0.8米风冷丨冷冻丨TK0.4L2FD</t>
  </si>
  <si>
    <t>德玛仕（DEMASHI）商用保鲜工作台冰柜操作台冷藏柜双温奶茶店水吧台烧烤厨房冷柜冰箱卧式一体柜不锈钢大容量点菜柜 1.8*0.6米风冷丨冷冻丨TK0.4L2FD</t>
  </si>
  <si>
    <t>德玛仕（DEMASHI）商用保鲜工作台冰柜操作台冷藏柜双温奶茶店水吧台烧烤厨房冷柜冰箱卧式一体柜不锈钢大容量点菜柜 1.5*0.6米风冷丨冷冻丨TK0.25L2FD</t>
  </si>
  <si>
    <t>德玛仕（DEMASHI）商用保鲜工作台冰柜操作台冷藏柜双温奶茶店水吧台烧烤厨房冷柜冰箱卧式一体柜不锈钢大容量点菜柜 1.8*0.6米风冷丨全冷藏丨TK0.4L2F</t>
  </si>
  <si>
    <t>德玛仕（DEMASHI）商用绞肉机切片机一体机全自动多功能切菜切丝切丁机学校食堂肉铺绞菜辣椒灌肠机大型料理机大功率 绞切一体丨1100W丨JQJ-1852L-L1</t>
  </si>
  <si>
    <t>德玛仕（DEMASHI）商用绞肉机切片机一体机全自动多功能切菜切丝切丁机学校食堂肉铺绞菜辣椒灌肠机大型料理机大功率 12寸全自动丨路合金机身丨QPJ-30Z-L1</t>
  </si>
  <si>
    <t>德玛仕（DEMASHI）商用绞肉机切片机一体机全自动多功能切菜切丝切丁机学校食堂肉铺绞菜辣椒灌肠机大型料理机大功率 绞切一体丨2200W丨JQJ-1852L-A1</t>
  </si>
  <si>
    <t>德玛仕（DEMASHI）制冰机商用奶茶店台式冰块机全自动大型制冰器小型碎冰酒店工业一体机大容量冰桶饮品店摆摊咖啡店 50冰格丨支持预约定时丨DMS-ZB50-X1</t>
  </si>
  <si>
    <t>德玛仕（DEMASHI）幼儿园饮水机学校直饮机商用净水器烧水机开水器直饮水机商用桶SRZ-20/SRZ-2L-LT双温（幼儿园款） 双温防烫 | 四级滤 | 供80-160人</t>
  </si>
  <si>
    <t>德玛仕（DEMASHI）直饮机商用学校公司工厂用开水器烧水机大型净水器过滤直饮水机一开一温净水机设备办公室饮水机器 一开一净/双开|单位用|云钻灰</t>
  </si>
  <si>
    <t>德玛仕（DEMASHI）直饮机商用学校公司工厂用开水器烧水机大型净水器过滤直饮水机一开一温净水机设备办公室饮水机器 两开一冰|100-220人|可制8℃冰水</t>
  </si>
  <si>
    <t>德玛仕（DEMASHI）直饮机商用学校公司工厂用开水器烧水机大型净水器过滤直饮水机一开一温净水机设备办公室饮水机器 两开一净 | 100-350人 | 五级RO净滤</t>
  </si>
  <si>
    <t>德玛仕（DEMASHI）直饮机商用学校公司工厂用开水器烧水机大型净水器过滤直饮水机一开一温净水机设备办公室饮水机器 一开一冰|50-200人|可制8℃冰水</t>
  </si>
  <si>
    <t>德玛仕（DEMASHI）直饮机商用学校公司工厂用开水器烧水机大型净水器过滤直饮水机一开一温净水机设备办公室饮水机器 一开一净 | 供60-280人 | 600G大通量</t>
  </si>
  <si>
    <t>德玛仕（DEMASHI）直饮机商用学校公司工厂用开水器烧水机大型净水器过滤直饮水机一开一温净水机设备办公室饮水机器 一开一净 | 供50-200人 | 30L大内胆</t>
  </si>
  <si>
    <t>德玛仕（DEMASHI）直饮机商用学校公司工厂用开水器烧水机大型净水器过滤直饮水机一开一温净水机设备办公室饮水机器 一开—净—冰 | 100-350人|1级水效</t>
  </si>
  <si>
    <t>德玛仕（DEMASHI）直饮机商用学校公司工厂用开水器烧水机大型净水器过滤直饮水机一开一温净水机设备办公室饮水机器 一开—冰|100-300人|1级水效</t>
  </si>
  <si>
    <t>德玛仕（DEMASHI）直饮机商用学校公司工厂用开水器烧水机大型净水器过滤直饮水机一开一温净水机设备办公室饮水机器 DMS-RO400 规格：2HY 一开一温100人</t>
  </si>
  <si>
    <t>德玛仕（DEMASHI）直饮机商用学校公司工厂用开水器烧水机大型净水器过滤直饮水机一开一温净水机设备办公室饮水机器 两热/两常温|1级水效|1000G通量</t>
  </si>
  <si>
    <t>德玛仕（DEMASHI）商用净水器学校用开水器单位办公室直饮机商用工厂用直饮水机净水机一体 3HY（两开一温） 两开一冰|100-220人|可制8℃冰水</t>
  </si>
  <si>
    <t>德玛仕（DEMASHI）商用净水器学校用开水器单位办公室直饮机商用工厂用直饮水机净水机一体 3HY（两开一温） 两开一净 | 100-350人 | 五级RO净滤</t>
  </si>
  <si>
    <t>德玛仕（DEMASHI）商用净水器学校用开水器单位办公室直饮机商用工厂用直饮水机净水机一体 3HY（两开一温） 两热/两常温|1级水效|1000G通量</t>
  </si>
  <si>
    <t>德玛仕（DEMASHI）商用净水器学校用开水器单位办公室直饮机商用工厂用直饮水机净水机一体 3HY（两开一温） 一开—净—冰|100-350人|1级水效</t>
  </si>
  <si>
    <t>德玛仕（DEMASHI）商用净水器学校用开水器单位办公室直饮机商用工厂用直饮水机净水机一体 3HY（两开一温） 一开一净/双开|公共饮水款|童锁</t>
  </si>
  <si>
    <t>德玛仕（DEMASHI）商用净水器学校用开水器单位办公室直饮机商用工厂用直饮水机净水机一体 3HY（两开一温） 一开一冰 | 100-300人 |1级水效</t>
  </si>
  <si>
    <t>德玛仕（DEMASHI）商用净水器学校用开水器单位办公室直饮机商用工厂用直饮水机净水机一体 3HY（两开一温） 一开一净 | 供50-200人 | 30L大内胆</t>
  </si>
  <si>
    <t>德玛仕（DEMASHI）商用净水器学校用开水器单位办公室直饮机商用工厂用直饮水机净水机一体 3HY（两开一温） 一开一净 | 供60-280人 | 600G通量</t>
  </si>
  <si>
    <t>德玛仕（DEMASHI）商用净水器学校用开水器单位办公室直饮机商用工厂用直饮水机净水机一体 3HY（两开一温） 一开一冰|50-200人|可制8℃冰水</t>
  </si>
  <si>
    <t>德玛仕（DEMASHI）直饮水机商用净水器工厂学校办公室开水器公司直饮机大型饮水机桶SRZ-800/SRZ-RO-3L-L6(两开一净) 800G大通量|两开一净|可供300人</t>
  </si>
  <si>
    <t>德玛仕（DEMASHI）商用直饮水机 学校幼儿园办公室工厂车间开水器直饮机饮水机加热过滤一体商用净水器净水机立式 双温出水|纳滤过滤|一级水效|50-120小朋友用</t>
  </si>
  <si>
    <t>德玛仕（DEMASHI）商用直饮水机 学校幼儿园办公室工厂车间开水器直饮机饮水机加热过滤一体商用净水器净水机立式 双温出水|五级超滤|50-120人小朋友用</t>
  </si>
  <si>
    <t>德玛仕（DEMASHI）水机商用直饮机学校工业工厂饮水机开水器商用烧水机SRZ-45/SRZ-5L-LG（五出水口） 一开四温|五出水口|供220-440人</t>
  </si>
  <si>
    <t>德玛仕（DEMASHI）幼儿园饮水机 学校专用直饮机 商用学校烧水机 大型不锈钢GK-2YE/KS-18L-2YE（两温） 清新嫩芽绿|5级滤|可供60-180人</t>
  </si>
  <si>
    <t>德玛仕（DEMASHI）商用净水器直饮水机公司用学校办公室开水器商用不锈钢直饮机GK-2AE/KS-18L-2AE 五级滤|无需排水口|办公室款</t>
  </si>
  <si>
    <t>德玛仕（DEMASHI）水机商用直饮机学校工厂宿舍饮水机开水器商用烧水机净水器商用桶SRZ-45/SRZ-5L-L8 (一开四温） 四级滤|5出水口|可供220-440人</t>
  </si>
  <si>
    <t>德玛仕（DEMASHI）直饮机 RO反渗透 商用学校烧水机 学校专用开水器 大型不锈钢 净水机水桶 SRZ-3L-L6（两开一温） 59.7L大容量|RO过滤|可供100-300人</t>
  </si>
  <si>
    <t>德玛仕（DEMASHI）商用直饮水机办公室学校工厂用开水器不锈钢直饮机商用净水器加热过滤一体净水机RO反渗透水机设备 一开一净|供50-180人|商务单位款</t>
  </si>
  <si>
    <t>德玛仕（DEMASHI）商用直饮水机办公室学校工厂用开水器不锈钢直饮机商用净水器加热过滤一体净水机RO反渗透水机设备 一开一温|供60-200人|100L/h产水</t>
  </si>
  <si>
    <t>德玛仕（DEMASHI）商用直饮水机办公室学校工厂用开水器不锈钢直饮机商用净水器加热过滤一体净水机RO反渗透水机设备 一开一净|RO高端款|供90-180人</t>
  </si>
  <si>
    <t>德玛仕（DEMASHI）商用直饮水机办公室学校工厂用开水器不锈钢直饮机商用净水器加热过滤一体净水机RO反渗透水机设备 两开一净|供60-120人|400G通量</t>
  </si>
  <si>
    <t>德玛仕（DEMASHI）商用直饮水机办公室学校工厂用开水器不锈钢直饮机商用净水器加热过滤一体净水机RO反渗透水机设备 一开一净|供60-280人|600G大出水量</t>
  </si>
  <si>
    <t>德玛仕（DEMASHI）商用直饮水机办公室学校工厂用开水器不锈钢直饮机商用净水器加热过滤一体净水机RO反渗透水机设备 两开一温|供70-140人|发泡保温</t>
  </si>
  <si>
    <t>德玛仕（DEMASHI）商用直饮水机办公室学校工厂用开水器不锈钢直饮机商用净水器加热过滤一体净水机RO反渗透水机设备 四龙头款|RO过滤|两开一温一净|60-180人</t>
  </si>
  <si>
    <t>德玛仕（DEMASHI）商用直饮水机办公室学校工厂用开水器不锈钢直饮机商用净水器加热过滤一体净水机RO反渗透水机设备 一开—冰 | 供30-80人 | 1级水效</t>
  </si>
  <si>
    <t>德玛仕（DEMASHI）商用直饮水机办公室学校工厂用开水器不锈钢直饮机商用净水器加热过滤一体净水机RO反渗透水机设备 两开一冰|压缩机制冷|8℃冰水</t>
  </si>
  <si>
    <t>德玛仕（DEMASHI）商用直饮水机办公室学校工厂用开水器不锈钢直饮机商用净水器加热过滤一体净水机RO反渗透水机设备 两开一净|商务单位款|供100-350人</t>
  </si>
  <si>
    <t>德玛仕（DEMASHI）商用直饮水机办公室学校工厂用开水器不锈钢直饮机商用净水器加热过滤一体净水机RO反渗透水机设备 一开一冰|压缩机制冷|8℃冰水</t>
  </si>
  <si>
    <t>德玛仕（DEMASHI）商用直饮水机办公室学校工厂用开水器不锈钢直饮机商用净水器加热过滤一体净水机RO反渗透水机设备 35L大内胆丨一开一冰丨供60-150人</t>
  </si>
  <si>
    <t>德玛仕（DEMASHI）商用直饮水机办公室学校工厂用开水器不锈钢直饮机商用净水器加热过滤一体净水机RO反渗透水机设备 一开两温 | 五级RO | 1级水效</t>
  </si>
  <si>
    <t>德玛仕（DEMASHI）商用直饮水机办公室学校工厂用开水器不锈钢直饮机商用净水器加热过滤一体净水机RO反渗透水机设备 一开一温 | 五级RO | 1级水效</t>
  </si>
  <si>
    <t>德玛仕（DEMASHI）商用直饮水机办公室学校工厂用开水器不锈钢直饮机商用净水器加热过滤一体净水机RO反渗透水机设备 两开一温|商务单位款|供100-300人</t>
  </si>
  <si>
    <t>德玛仕（DEMASHI）商用直饮水机办公室学校工厂用开水器不锈钢直饮机商用净水器加热过滤一体净水机RO反渗透水机设备 35L大内胆丨一开一净丨供60-150人</t>
  </si>
  <si>
    <t>德玛仕（DEMASHI）直饮水机 商用学校烧水机 学校用开水器 不锈钢直饮机商用净水器 ML-2GA/KS-30LG-2Z 30L大容量|五级RO|一开一净</t>
  </si>
  <si>
    <t>德玛仕（DEMASHI）商用直饮水机单位公司办公室开水器净水器大型直饮机学校烧水器水桶SRZ-45/SRZ-4L-L3 两开一温一净|三种水温|五级RO</t>
  </si>
  <si>
    <t>德玛仕（DEMASHI）商用直饮水机办公室学校工厂用开水器直饮机净水器净化一体过滤开水器办公室用立式加热净水机设备 五级RO丨一开一温丨供60-100人</t>
  </si>
  <si>
    <t>德玛仕（DEMASHI）商用直饮水机办公室学校工厂用开水器直饮机净水器净化一体过滤开水器办公室用立式加热净水机设备 五级RO丨换芯提醒丨供10-60人丨灰</t>
  </si>
  <si>
    <t>德玛仕（DEMASHI）商用直饮水机办公室学校工厂用开水器直饮机净水器净化一体过滤开水器办公室用立式加热净水机设备 五级RO丨童锁设计丨供30-80人丨黑</t>
  </si>
  <si>
    <t>德玛仕（DEMASHI）商用直饮水机办公室学校工厂用开水器直饮机净水器净化一体过滤开水器办公室用立式加热净水机设备 五级RO丨便携滤芯丨供100-200人</t>
  </si>
  <si>
    <t>德玛仕（DEMASHI）商用直饮水机办公室学校工厂用开水器直饮机净水器净化一体过滤开水器办公室用立式加热净水机设备 五级RO丨手机物联丨供30-120人</t>
  </si>
  <si>
    <t>德玛仕（DEMASHI）商用直饮水机办公室学校工厂用开水器直饮机净水器净化一体过滤开水器办公室用立式加热净水机设备 五级RO丨30L大内胆丨供90-180人</t>
  </si>
  <si>
    <t>德玛仕（DEMASHI）商用直饮水机办公室学校工厂用开水器直饮机净水器净化一体过滤开水器办公室用立式加热净水机设备 【四级RO一开一冰】供10-30人用</t>
  </si>
  <si>
    <t>德玛仕（DEMASHI）商用直饮水机办公室学校工厂用开水器直饮机净水器净化一体过滤开水器办公室用立式加热净水机设备 五级RO丨换芯提醒丨供10-60人丨黑</t>
  </si>
  <si>
    <t>德玛仕（DEMASHI）商用直饮水机办公室学校工厂用开水器直饮机净水器净化一体过滤开水器办公室用立式加热净水机设备 KS-08LG-1H【领两年滤芯】</t>
  </si>
  <si>
    <t>德玛仕（DEMASHI）商用直饮水机办公室学校工厂用开水器直饮机净水器净化一体过滤开水器办公室用立式加热净水机设备 五级RO丨600G通量丨供110-210人</t>
  </si>
  <si>
    <t>德玛仕（DEMASHI）商用直饮水机办公室学校工厂用开水器直饮机净水器净化一体过滤开水器办公室用立式加热净水机设备 五级RO丨两开一温丨供90-300人</t>
  </si>
  <si>
    <t>德玛仕（DEMASHI）商用直饮水机办公室学校工厂用开水器直饮机净水器净化一体过滤开水器办公室用立式加热净水机设备 五级RO丨800G通量丨供100-300人</t>
  </si>
  <si>
    <t>德玛仕（DEMASHI）商用直饮水机办公室学校工厂用开水器直饮机净水器净化一体过滤开水器办公室用立式加热净水机设备 五级RO丨两开一净丨供60-150人</t>
  </si>
  <si>
    <t>德玛仕（DEMASHI）商用直饮水机办公室学校工厂用开水器直饮机净水器净化一体过滤开水器办公室用立式加热净水机设备 冰水高端款丨两开一冰丨供100-200人</t>
  </si>
  <si>
    <t>德玛仕（DEMASHI）商用直饮水机办公室学校工厂用开水器直饮机净水器净化一体过滤开水器办公室用立式加热净水机设备 五级RO丨两开一温丨供70-140人</t>
  </si>
  <si>
    <t>德玛仕（DEMASHI）商用直饮水机办公室学校工厂用开水器直饮机净水器净化一体过滤开水器办公室用立式加热净水机设备 五级RO丨一开一温丨供50-80人</t>
  </si>
  <si>
    <t>德玛仕（DEMASHI）商用直饮水机办公室学校工厂用开水器直饮机净水器净化一体过滤开水器办公室用立式加热净水机设备 KS-08LG-1H【领一年半滤芯】</t>
  </si>
  <si>
    <t>德玛仕（DEMASHI）商用直饮水机办公室学校工厂用开水器直饮机净水器净化一体过滤开水器办公室用立式加热净水机设备 五级RO丨童锁设计丨供30-80人丨白</t>
  </si>
  <si>
    <t>德玛仕（DEMASHI）商用直饮水机办公室学校工厂用开水器直饮机净水器净化一体过滤开水器办公室用立式加热净水机设备 冰水高端款丨一开一冰丨供80-160人</t>
  </si>
  <si>
    <t>德玛仕（DEMASHI）商用净水器直饮水机公司用单位办公室开水器商用不锈钢直饮机 KS-12L-30K 5级RO RO过滤|一开一温|可供30-80人</t>
  </si>
  <si>
    <t>德玛仕（DEMASHI）幼儿园饮水机 学校直饮机 商用学校烧水机 不锈钢直饮水机SRZ-20/SRZ-2L-L3（双温款） 双温防烫|触控取水|可供80-160人</t>
  </si>
  <si>
    <t>德玛仕（DEMASHI）商用饮水机直饮机大型加热直饮一体机直饮水机净水机净水器公司学校办公室工厂车间用过滤净水设备 【触控款四级滤】供60-180人</t>
  </si>
  <si>
    <t>德玛仕（DEMASHI）商用饮水机直饮机大型加热直饮一体机直饮水机净水机净水器公司学校办公室工厂车间用过滤净水设备 【标准款五级RO】供10-60人丨黑</t>
  </si>
  <si>
    <t>德玛仕（DEMASHI）商用饮水机直饮机大型加热直饮一体机直饮水机净水机净水器公司学校办公室工厂车间用过滤净水设备 【触控款五级滤】供60-180人</t>
  </si>
  <si>
    <t>德玛仕（DEMASHI）商用饮水机直饮机大型加热直饮一体机直饮水机净水机净水器公司学校办公室工厂车间用过滤净水设备 KS-27L-90L 双开水龙头</t>
  </si>
  <si>
    <t>德玛仕（DEMASHI）商用饮水机直饮机大型加热直饮一体机直饮水机净水机净水器公司学校办公室工厂车间用过滤净水设备 KS-27L-60L 双开水龙头</t>
  </si>
  <si>
    <t>德玛仕（DEMASHI）商用饮水机直饮机大型加热直饮一体机直饮水机净水机净水器公司学校办公室工厂车间用过滤净水设备 KS-18L-30L双开水龙头</t>
  </si>
  <si>
    <t>德玛仕（DEMASHI）商用饮水机直饮机大型加热直饮一体机直饮水机净水机净水器公司学校办公室工厂车间用过滤净水设备 【标准款五级RO】供10-60人丨灰</t>
  </si>
  <si>
    <t>德玛仕（DEMASHI）商用饮水机直饮机大型加热直饮一体机直饮水机净水机净水器公司学校办公室工厂车间用过滤净水设备 【童锁款五级RO】供30-80人丨黑</t>
  </si>
  <si>
    <t>德玛仕（DEMASHI）商用饮水机直饮机大型加热直饮一体机直饮水机净水机净水器公司学校办公室工厂车间用过滤净水设备 【童锁款五级RO】供30-80人丨白</t>
  </si>
  <si>
    <t>德玛仕（DEMASHI）商用饮水机直饮机大型加热直饮一体机直饮水机净水机净水器公司学校办公室工厂车间用过滤净水设备 【颜值款五级滤】供30-120人</t>
  </si>
  <si>
    <t>德玛仕（DEMASHI）直饮水机 商用学校烧水机 学校用开水器 商用净水器SRZ-20/SRZ-2L-L10（一开一冰） 8℃冰水|RO过滤|冰水直饮</t>
  </si>
  <si>
    <t>德玛仕（DEMASHI）直饮水机 商用学校烧水机 学校用开水器 商用净水器 ML-2GA/KS-10LG-2Z一开一净 黑色面板 TDS RO过滤|水质监测|换芯提醒</t>
  </si>
  <si>
    <t>德玛仕（DEMASHI）商用净水器直饮水机 学校公司办公室工业工厂商用开水器净化加热一体饮水机烧水器桶YT-2K（白色） 安全童锁 | 五级RO | 可供20-80人</t>
  </si>
  <si>
    <t>德玛仕（DEMASHI）直饮水机商用 学校开水器工厂单位办公室用净水器商用饮水机烧水器SRZ-20/SRZ-2L-L12（一开一温） 一开一温|四级滤|可供60-120人</t>
  </si>
  <si>
    <t>德玛仕（DEMASHI）开水器商用净水器直饮加热一体机直饮水机学校单位办公室公司净水机饮水机水桶一体两开一净YT-3HY RO过滤|两开一净|供60-120人</t>
  </si>
  <si>
    <t>德玛仕（DEMASHI）商用净水器 直饮水机学校公司办公室工业工厂商用开水器净化加热一体饮水机烧水器桶YT-2K（白色） 安全童锁|RO过滤||可供20-80人</t>
  </si>
  <si>
    <t>德玛仕（DEMASHI）商用净水器 直饮水机学校公司办公室工业工厂商用开水器净化加热一体饮水机烧水器桶YT-2K（黑色） 办公室安全童锁|RO过滤|可供20-80人</t>
  </si>
  <si>
    <t>德玛仕（DEMASHI）商用净水器直饮水加热一体机商用学校工厂工业办公室开水器大容量饮水机商用烧水SRZ-30/SRZ-3L-L3 四级滤 | 三出水口 | 供80-140人</t>
  </si>
  <si>
    <t>德玛仕（DEMASHI）商用饮水机 直饮水机学校工厂工业办公室用净水饮水一体机开水器净水器直饮机烧水桶YT-4K规格:2L9 5级RO|一开一温|嵌入式机身</t>
  </si>
  <si>
    <t>德玛仕（DEMASHI）开水机商用电热开水器 加厚不锈钢全自动进烧水器开水炉热水桶工厂工地饭店饮水机 30L/H供20-40人 | 密封水箱(220V)</t>
  </si>
  <si>
    <t>德玛仕（DEMASHI）开水机商用电热开水器 加厚不锈钢全自动进烧水器开水炉热水桶工厂工地饭店饮水机 DZ-0202C3配2kW银色开水器底座</t>
  </si>
  <si>
    <t>德玛仕（DEMASHI）开水机商用电热开水器 加厚不锈钢全自动进烧水器开水炉热水桶工厂工地饭店饮水机 三级过滤 | 30L/H供20-40人(220V)</t>
  </si>
  <si>
    <t>德玛仕（DEMASHI）商用洗碗机揭盖式全自动饭店餐厅酒店学校食堂洗盘子洗杯机大型容量立式一体机厨房工业用餐饮专用 【单泵豪华款】380V丨XWJ-CC800A</t>
  </si>
  <si>
    <t>德玛仕（DEMASHI）商用洗碗机长龙式全自动化大型酒店食堂餐厅饭店大容量刷碗机消毒烘干一体机洗杯机厨房工业用专用 双杠双喷左进右出丨3400-6800碟/H</t>
  </si>
  <si>
    <t>德玛仕（DEMASHI）商用洗碗机长龙式全自动化大型酒店食堂餐厅饭店大容量刷碗机消毒烘干一体机洗杯机厨房工业用专用 三杠双喷丨长龙式单烘干丨FT-2BTN2</t>
  </si>
  <si>
    <t>德玛仕（DEMASHI）商用洗碗机长龙式全自动化大型酒店食堂餐厅饭店大容量刷碗机消毒烘干一体机洗杯机厨房工业用专用 三杠双喷丨长龙式双烘干丨FW-2BTM2</t>
  </si>
  <si>
    <t>德玛仕（DEMASHI）商用洗碗机长龙式全自动化大型酒店食堂餐厅饭店大容量刷碗机消毒烘干一体机洗杯机厨房工业用专用 三杠双喷丨长龙式无烘干丨FT-2BT2左进右出</t>
  </si>
  <si>
    <t>德玛仕（DEMASHI）商用洗碗机长龙式全自动化大型酒店食堂餐厅饭店大容量刷碗机消毒烘干一体机洗杯机厨房工业用专用 单杠单喷丨长龙式带烘干丨FT-2ASN2</t>
  </si>
  <si>
    <t>德玛仕（DEMASHI）商用洗碗机长龙式全自动化大型酒店食堂餐厅饭店大容量刷碗机消毒烘干一体机洗杯机厨房工业用专用 三杠双喷丨3400-6800碟/H烘干左进右出</t>
  </si>
  <si>
    <t>德玛仕（DEMASHI）商用洗碗机长龙式全自动化大型酒店食堂餐厅饭店大容量刷碗机消毒烘干一体机洗杯机厨房工业用专用 双杠双喷单烘干丨3400-6800碟/H左进右出</t>
  </si>
  <si>
    <t>德玛仕（DEMASHI）商用洗碗机长龙式全自动化大型酒店食堂餐厅饭店大容量刷碗机消毒烘干一体机洗杯机厨房工业用专用 双杠双喷加高款丨3400-6800碟/H</t>
  </si>
  <si>
    <t>德玛仕（DEMASHI）商用洗碗机长龙式全自动化大型酒店食堂餐厅饭店大容量刷碗机消毒烘干一体机洗杯机厨房工业用专用 单杠单喷丨长龙式无烘干丨FT-1AS1</t>
  </si>
  <si>
    <t>德玛仕（DEMASHI）商用洗碗机揭盖式全自动饭店餐厅酒店学校食堂洗盘子洗杯机大型容量一体机厨房工业用餐饮专用立式 【双泵旗舰款】380V丨XWJ-A60</t>
  </si>
  <si>
    <t>德玛仕（DEMASHI）商用洗碗机揭盖式大容量全自动饭店餐厅专用餐饮酒店食堂独立式洗盘子洗杯机大型一体机厨房工业用 5.75kW丨双泵餐饮款丨220V丨XWJ-60B</t>
  </si>
  <si>
    <t>德玛仕（DEMASHI）商用洗碗机揭盖式大容量全自动饭店餐厅专用餐饮酒店食堂独立式洗盘子洗杯机大型一体机厨房工业用 9.75kW双泵单位款丨380V丨XWJ-60B3</t>
  </si>
  <si>
    <t>德玛仕（DEMASHI）商用洗碗机耗材 洗碗框</t>
  </si>
  <si>
    <t>德玛仕（DEMASHI）洗菜机洗碗机商用水果蔬菜食堂酒店餐厅不锈钢超声波鼓泡清洗设备厨房工业用专全自动一体机大容量 1.8米丨左进右出丨DMS1800-LX1Y1</t>
  </si>
  <si>
    <t>德玛仕（DEMASHI）洗菜机洗碗机商用水果蔬菜食堂酒店餐厅不锈钢超声波鼓泡清洗设备厨房工业用专全自动一体机大容量 3.5米丨左进右出丨DMS3500-LX1Y1</t>
  </si>
  <si>
    <t>德玛仕（DEMASHI）洗菜机洗碗机商用水果蔬菜食堂酒店餐厅不锈钢超声波鼓泡清洗设备厨房工业用专全自动一体机大容量 3.5米丨右进左出丨DMS3500-RX1Y1</t>
  </si>
  <si>
    <t>德玛仕（DEMASHI）洗菜机洗碗机商用水果蔬菜食堂酒店餐厅不锈钢超声波鼓泡清洗设备厨房工业用专全自动一体机大容量 2.3米丨右进左出丨DMS2300-RX1Y1</t>
  </si>
  <si>
    <t>德玛仕（DEMASHI）洗菜机洗碗机商用水果蔬菜食堂酒店餐厅不锈钢超声波鼓泡清洗设备厨房工业用专全自动一体机大容量 4米丨左进右出丨DMS4000-LX1Y1Z1</t>
  </si>
  <si>
    <t>德玛仕（DEMASHI）洗菜机洗碗机商用水果蔬菜食堂酒店餐厅不锈钢超声波鼓泡清洗设备厨房工业用专全自动一体机大容量 4米丨左进右出丨DMS4000-LX2Y1</t>
  </si>
  <si>
    <t>德玛仕（DEMASHI）洗菜机洗碗机商用水果蔬菜食堂酒店餐厅不锈钢超声波鼓泡清洗设备厨房工业用专全自动一体机大容量 4米丨右进左出丨DMS4000-RX2Y1</t>
  </si>
  <si>
    <t>德玛仕（DEMASHI）洗菜机洗碗机商用水果蔬菜食堂酒店餐厅不锈钢超声波鼓泡清洗设备厨房工业用专全自动一体机大容量 4.5米丨左进右出丨DMS4500-LX1Y1Z1</t>
  </si>
  <si>
    <t>德玛仕（DEMASHI）洗菜机洗碗机商用水果蔬菜食堂酒店餐厅不锈钢超声波鼓泡清洗设备厨房工业用专全自动一体机大容量 1.8米鼓泡池丨224L丨XWJ-GP180</t>
  </si>
  <si>
    <t>德玛仕（DEMASHI）洗菜机洗碗机商用水果蔬菜食堂酒店餐厅不锈钢超声波鼓泡清洗设备厨房工业用专全自动一体机大容量 1.8米丨右进左出丨DMS1800-RX1Y1</t>
  </si>
  <si>
    <t>德玛仕（DEMASHI）洗菜机洗碗机商用水果蔬菜食堂酒店餐厅不锈钢超声波鼓泡清洗设备厨房工业用专全自动一体机大容量 4.5米丨右进左出丨DMS4500-RX2Y1</t>
  </si>
  <si>
    <t>德玛仕（DEMASHI）洗菜机洗碗机商用水果蔬菜食堂酒店餐厅不锈钢超声波鼓泡清洗设备厨房工业用专全自动一体机大容量 4.5米丨左进右出丨DMS4500-LX2Y1</t>
  </si>
  <si>
    <t>德玛仕（DEMASHI）洗菜机洗碗机商用水果蔬菜食堂酒店餐厅不锈钢超声波鼓泡清洗设备厨房工业用专全自动一体机大容量 4米丨右进左出丨DMS4000-RX1Y1Z1</t>
  </si>
  <si>
    <t>德玛仕（DEMASHI）洗菜机洗碗机商用水果蔬菜食堂酒店餐厅不锈钢超声波鼓泡清洗设备厨房工业用专全自动一体机大容量 2.3米丨左进右出丨DMS2300-LX1Y1</t>
  </si>
  <si>
    <t>德玛仕（DEMASHI）洗菜机洗碗机商用水果蔬菜食堂酒店餐厅不锈钢超声波鼓泡清洗设备厨房工业用专全自动一体机大容量 1.2米超声波丨140L丨XWJ-CSB120</t>
  </si>
  <si>
    <t>德玛仕（DEMASHI）洗菜机洗碗机商用水果蔬菜食堂酒店餐厅不锈钢超声波鼓泡清洗设备厨房工业用专全自动一体机大容量 1.5米超声波丨182L丨XWJ-CSB150</t>
  </si>
  <si>
    <t>德玛仕（DEMASHI）洗菜机洗碗机商用水果蔬菜食堂酒店餐厅不锈钢超声波鼓泡清洗设备厨房工业用专全自动一体机大容量 5.5米丨左进右出丨DMS5500-LX2Y1Z1</t>
  </si>
  <si>
    <t>德玛仕（DEMASHI）洗菜机洗碗机商用水果蔬菜食堂酒店餐厅不锈钢超声波鼓泡清洗设备厨房工业用专全自动一体机大容量 5.5米丨右进丨DMS5500C-RX2Y1Z1</t>
  </si>
  <si>
    <t>德玛仕（DEMASHI）洗菜机洗碗机商用水果蔬菜食堂酒店餐厅不锈钢超声波鼓泡清洗设备厨房工业用专全自动一体机大容量 1.5米鼓泡池丨182L丨XWJ-GP150</t>
  </si>
  <si>
    <t>德玛仕（DEMASHI）洗菜机洗碗机商用水果蔬菜食堂酒店餐厅不锈钢超声波鼓泡清洗设备厨房工业用专全自动一体机大容量 6.8米丨左进丨DMS6800C-LX2Y2Z2</t>
  </si>
  <si>
    <t>德玛仕（DEMASHI）洗菜机洗碗机商用水果蔬菜食堂酒店餐厅不锈钢超声波鼓泡清洗设备厨房工业用专全自动一体机大容量 4.5米丨右进左出丨DMS4500-RX1Y1Z1</t>
  </si>
  <si>
    <t>德玛仕（DEMASHI）洗菜机洗碗机商用水果蔬菜食堂酒店餐厅不锈钢超声波鼓泡清洗设备厨房工业用专全自动一体机大容量 5.5米丨左进丨DMS5500C-LX2Y1Z1</t>
  </si>
  <si>
    <t>德玛仕（DEMASHI）洗菜机洗碗机商用水果蔬菜食堂酒店餐厅不锈钢超声波鼓泡清洗设备厨房工业用专全自动一体机大容量 6.8米丨右进丨DMS6800C-RX2Y2Z2</t>
  </si>
  <si>
    <t>德玛仕（DEMASHI）洗菜机洗碗机商用水果蔬菜食堂酒店餐厅不锈钢超声波鼓泡清洗设备厨房工业用专全自动一体机大容量 1.8米超声波丨224L丨XWJ-CSB180</t>
  </si>
  <si>
    <t>德玛仕（DEMASHI）洗菜机洗碗机商用水果蔬菜食堂酒店餐厅不锈钢超声波鼓泡清洗设备厨房工业用专全自动一体机大容量 5.5米丨右进左出丨DMS5500-RX2Y1Z1</t>
  </si>
  <si>
    <t>德玛仕（DEMASHI）洗菜机洗碗机商用水果蔬菜食堂酒店餐厅不锈钢超声波鼓泡清洗设备厨房工业用专全自动一体机大容量 1.2米鼓泡池丨140L丨XWJ-GP120</t>
  </si>
  <si>
    <t>德玛仕（DEMASHI）商用洗碗机酒店学校食堂全自动长龙式刷碟碗机高温高压消毒烘干一体机洗杯机大容量厨房工业用专用 2.8米丨左进单缸丨DMS-XWJ-280DX1</t>
  </si>
  <si>
    <t>德玛仕（DEMASHI）【3C认证】商用燃气大锅灶学校餐厅食堂电磁猛火炒灶炉台具大功率猛火爆炒凹面单头/双头猛火灶 双头大炒丨90cm大锅丨240人用餐丨201 天然气</t>
  </si>
  <si>
    <t>德玛仕（DEMASHI）【3C认证】商用燃气大锅灶学校餐厅食堂电磁猛火炒灶炉台具大功率猛火爆炒凹面单头/双头猛火灶 单头大炒丨60cm大锅丨供30人用餐丨201 天然气</t>
  </si>
  <si>
    <t>德玛仕（DEMASHI）【3C认证】商用燃气大锅灶学校餐厅食堂电磁猛火炒灶炉台具大功率猛火爆炒凹面单头/双头猛火灶 单头大炒丨80cm.大锅丨80人用餐丨201 天然气</t>
  </si>
  <si>
    <t>德玛仕（DEMASHI）【3C认证】商用燃气大锅灶学校餐厅食堂电磁猛火炒灶炉台具大功率猛火爆炒凹面单头/双头猛火灶 双头大炒丨80cm大锅丨160人用餐丨201 天然气</t>
  </si>
  <si>
    <t>德玛仕（DEMASHI）【3C认证】商用燃气大锅灶学校餐厅食堂电磁猛火炒灶炉台具大功率猛火爆炒凹面单头/双头猛火灶 单头大炒丨70cm大锅丨约50人用餐丨201 天然气</t>
  </si>
  <si>
    <t>德玛仕（DEMASHI）【3C认证】商用燃气大锅灶学校餐厅食堂电磁猛火炒灶炉台具大功率猛火爆炒凹面单头/双头猛火灶 单头大炒丨100cm锅丨150人用餐丨201 天然气</t>
  </si>
  <si>
    <t>德玛仕（DEMASHI）【3C认证】商用燃气大锅灶学校餐厅食堂电磁猛火炒灶炉台具大功率猛火爆炒凹面单头/双头猛火灶 双头大炒丨100cm锅丨300人用丨201 天然气</t>
  </si>
  <si>
    <t>德玛仕（DEMASHI）【3C认证】商用燃气大锅灶学校餐厅食堂电磁猛火炒灶炉台具大功率猛火爆炒凹面单头/双头猛火灶 单头大炒丨90cm大锅丨120人用餐丨201 天然气</t>
  </si>
  <si>
    <t>德玛仕（DEMASHI）【3C认证】商用燃气大锅灶学校餐厅食堂电磁猛火炒灶炉台具大功率猛火爆炒凹面单头/双头猛火灶 双头大炒丨60cm大锅丨60人用餐丨201 天然气</t>
  </si>
  <si>
    <t>德玛仕（DEMASHI）【3C认证】商用燃气大锅灶学校餐厅食堂电磁猛火炒灶炉台具大功率猛火爆炒凹面单头/双头猛火灶 单头大炒丨120cm锅丨180人用餐丨201 天然气</t>
  </si>
  <si>
    <t>德玛仕（DEMASHI）【3C认证】商用燃气大锅灶学校餐厅食堂电磁猛火炒灶炉台具大功率猛火爆炒凹面单头/双头猛火灶 双头大炒丨70cm大锅丨100人用餐丨201 天然气</t>
  </si>
  <si>
    <t>德玛仕（DEMASHI）商用大锅灶 食堂电磁灶大功率炒菜灶台 酒店学校厨房设备凹面大炒炉 双头丨90厘米锅丨201丨MC-SDC25C-09</t>
  </si>
  <si>
    <t>德玛仕（DEMASHI）商用大锅灶 食堂电磁灶大功率炒菜灶台 酒店学校厨房设备凹面大炒炉 双头100厘米锅丨201丨MC-SDC30C-10</t>
  </si>
  <si>
    <t>德玛仕（DEMASHI）商用大锅灶 食堂电磁灶大功率炒菜灶台 酒店学校厨房设备凹面大炒炉 双头丨70厘米锅丨201丨MC-SDC15C-07</t>
  </si>
  <si>
    <t>德玛仕（DEMASHI）商用大锅灶 食堂电磁灶大功率炒菜灶台 酒店学校厨房设备凹面大炒炉 双头丨80厘米锅丨201丨MC-SDC20C-08</t>
  </si>
  <si>
    <t>德玛仕（DEMASHI）商用大锅灶 食堂电磁灶大功率炒菜灶台 酒店学校厨房设备凹面大炒炉 双头丨60厘米锅丨201丨MC-SDC12C-06</t>
  </si>
  <si>
    <t>德玛仕（DEMASHI）商用电磁大锅灶 食堂电磁灶大功率电磁炉炒菜灶台 酒店学校厨房设备凹面大炒炉 双头大小炒丨80锅丨MC-DXC1520C-01</t>
  </si>
  <si>
    <t>德玛仕（DEMASHI）商用电磁大锅灶 食堂电磁灶大功率电磁炉炒菜灶台 酒店学校厨房设备凹面大炒炉 双头大小炒丨90CM锅丨MC-DXC1525-01</t>
  </si>
  <si>
    <t>德玛仕（DEMASHI）商用电磁大锅灶 食堂电磁灶大功率电磁炉炒菜灶台 酒店学校厨房设备凹面大炒炉 双头大小炒丨70CM锅丨MC-DXC1515-01</t>
  </si>
  <si>
    <t>德玛仕（DEMASHI）商用电磁大锅灶 食堂电磁灶大功率电磁炉炒菜灶台 酒店学校厨房设备凹面大炒炉 双头大小炒丨100锅丨MC-DXC1530-01</t>
  </si>
  <si>
    <t>德玛仕（DEMASHI）商用电磁大锅灶 食堂电磁灶大功率电磁炉炒菜灶台 酒店学校厨房设备凹面大炒炉 双头大小炒丨60CM锅丨MC-DXC1215-01</t>
  </si>
  <si>
    <t>德玛仕（DEMASHI）商用高背矮汤炉 餐馆食堂双头煲汤炉 大功率商业电磁炉爆炒炉电磁灶单位学校用 12KW双头汤炉丨201丨MC-STL12C-02</t>
  </si>
  <si>
    <t>德玛仕（DEMASHI）商用高背矮汤炉 餐馆食堂双头煲汤炉 大功率商业电磁炉爆炒炉电磁灶单位学校用 12KW双头汤炉丨304丨MC-STL12C-02</t>
  </si>
  <si>
    <t>德玛仕（DEMASHI）商用高背矮汤炉 餐馆食堂双头煲汤炉 大功率商业电磁炉爆炒炉电磁灶单位学校用 15KW双头汤炉丨201丨MC-STL15C-02</t>
  </si>
  <si>
    <t>德玛仕（DEMASHI）商用高背矮汤炉 餐馆食堂双头煲汤炉 大功率商业电磁炉爆炒炉电磁灶单位学校用 双头汤炉丨304丨8KW丨MC-STL08C-02</t>
  </si>
  <si>
    <t>德玛仕（DEMASHI）商用高背矮汤炉 餐馆食堂双头煲汤炉 大功率商业电磁炉爆炒炉电磁灶单位学校用 15KW双头汤炉丨304丨MC-STL15C-02</t>
  </si>
  <si>
    <t>德玛仕（DEMASHI）大锅灶商用 大功率电磁灶电灶台凹面 学校酒店单位食堂厨房汤锅炉 12KW双头单尾丨304丨MC-SXC12C-01</t>
  </si>
  <si>
    <t>德玛仕（DEMASHI）大锅灶商用 大功率电磁灶电灶台凹面 学校酒店单位食堂厨房汤锅炉 15+20KW大小炒丨50+80CM丨304款</t>
  </si>
  <si>
    <t>德玛仕（DEMASHI）大锅灶商用 大功率电磁灶电灶台凹面 学校酒店单位食堂厨房汤锅炉 双头丨70CM锅丨304丨MC-SDC15C-07</t>
  </si>
  <si>
    <t>德玛仕（DEMASHI）大锅灶商用 大功率电磁灶电灶台凹面 学校酒店单位食堂厨房汤锅炉 15KW双头单尾丨304丨MC-SXC15C-01</t>
  </si>
  <si>
    <t>德玛仕（DEMASHI）大锅灶商用 大功率电磁灶电灶台凹面 学校酒店单位食堂厨房汤锅炉 双头100CM锅丨304丨MC-SDC30C-10</t>
  </si>
  <si>
    <t>德玛仕（DEMASHI）大锅灶商用 大功率电磁灶电灶台凹面 学校酒店单位食堂厨房汤锅炉 双头丨60CM锅丨304丨MC-SDC15C-06</t>
  </si>
  <si>
    <t>德玛仕（DEMASHI）大锅灶商用 大功率电磁灶电灶台凹面 学校酒店单位食堂厨房汤锅炉 双头丨90CM锅丨304丨MC-SDC25C-09</t>
  </si>
  <si>
    <t>德玛仕（DEMASHI）大锅灶商用 大功率电磁灶电灶台凹面 学校酒店单位食堂厨房汤锅炉 双头丨80CM锅丨304丨MC-SDC20C-08</t>
  </si>
  <si>
    <t>德玛仕（DEMASHI）大锅灶商用 大功率电磁灶电灶台凹面 学校酒店单位食堂厨房汤锅炉 12KW双头双尾丨304丨MC-SXC12D-01</t>
  </si>
  <si>
    <t>德玛仕（DEMASHI）大锅灶商用 大功率电磁灶电灶台凹面 学校酒店单位食堂厨房汤锅炉 15+30KW大小炒丨50+100CM丨304</t>
  </si>
  <si>
    <t>德玛仕（DEMASHI）大锅灶商用 大功率电磁灶电灶台凹面 学校酒店单位食堂厨房汤锅炉 15+25KW大小炒丨50+90CM丨304款</t>
  </si>
  <si>
    <t>德玛仕（DEMASHI）大锅灶商用 大功率电磁灶电灶台凹面 学校酒店单位食堂厨房汤锅炉 单头单尾丨15KW丨304丨MC-XC15C-01</t>
  </si>
  <si>
    <t>德玛仕（DEMASHI）大锅灶商用 大功率电磁灶电灶台凹面 学校酒店单位食堂厨房汤锅炉 单头单尾丨12KW丨304丨MC-XC12C-01</t>
  </si>
  <si>
    <t>德玛仕（DEMASHI）大锅灶商用 大功率电磁灶电灶台凹面 学校酒店单位食堂厨房汤锅炉 单头单尾丨8KW丨304丨MC-XC08C-01</t>
  </si>
  <si>
    <t>德玛仕（DEMASHI）大锅灶商用 大功率电磁灶电灶台凹面 学校酒店单位食堂厨房汤锅炉 单头丨120CM锅丨304丨MC-DC30C-12</t>
  </si>
  <si>
    <t>德玛仕（DEMASHI）大锅灶商用 大功率电磁灶电灶台凹面 学校酒店单位食堂厨房汤锅炉 单头丨100CM锅丨304丨MC-DC30C-10</t>
  </si>
  <si>
    <t>德玛仕（DEMASHI）大锅灶商用 大功率电磁灶电灶台凹面 学校酒店单位食堂厨房汤锅炉 单头丨70CM锅丨304款丨MC-DC15C-07</t>
  </si>
  <si>
    <t>德玛仕（DEMASHI）大锅灶商用 大功率电磁灶电灶台凹面 学校酒店单位食堂厨房汤锅炉 单头丨80CM锅丨304款丨MC-DC20C-08</t>
  </si>
  <si>
    <t>德玛仕（DEMASHI）大锅灶商用 大功率电磁灶电灶台凹面 学校酒店单位食堂厨房汤锅炉 单头丨60CM锅丨304款丨MC-DC12C-06</t>
  </si>
  <si>
    <t>德玛仕（DEMASHI）大锅灶商用 大功率电磁灶电灶台凹面 学校酒店单位食堂厨房汤锅炉 单头丨90CM锅丨304款丨MC-DC25C-09</t>
  </si>
  <si>
    <t>德玛仕（DEMASHI）商用电磁灶高背矮汤炉餐馆食堂煲汤炉 单位学校餐厅饭店用商业电磁炉大功率汤炉煲汤煮粥 单头汤炉丨201丨15KW丨MC-TL15C-01</t>
  </si>
  <si>
    <t>德玛仕（DEMASHI）商用电磁灶高背矮汤炉餐馆食堂煲汤炉 单位学校餐厅饭店用商业电磁炉大功率汤炉煲汤煮粥 单头汤炉丨201丨12KW丨MC-TL12C-01</t>
  </si>
  <si>
    <t>德玛仕（DEMASHI）商用电磁灶高背矮汤炉餐馆食堂煲汤炉 单位学校餐厅饭店用商业电磁炉大功率汤炉煲汤煮粥 单头汤炉丨201丨8KW丨MC-TL08C-01</t>
  </si>
  <si>
    <t>德玛仕（DEMASHI）商用电磁灶高背矮汤炉餐馆食堂煲汤炉 单位学校餐厅饭店用商业电磁炉大功率汤炉煲汤煮粥 单头汤炉丨304丨8KW丨MC-TL08C-01</t>
  </si>
  <si>
    <t>德玛仕（DEMASHI）商用电磁灶高背矮汤炉餐馆食堂煲汤炉 单位学校餐厅饭店用商业电磁炉大功率汤炉煲汤煮粥 单头汤炉丨304丨12KW丨MC-TL12C-01</t>
  </si>
  <si>
    <t>德玛仕（DEMASHI）商用电磁灶高背矮汤炉餐馆食堂煲汤炉 单位学校餐厅饭店用商业电磁炉大功率汤炉煲汤煮粥 单头汤炉丨304丨15KW丨MC-TL15C-01</t>
  </si>
  <si>
    <t>德玛仕（DEMASHI）【售前专用】配件链接+付款前必须联系客服备注可发货（不是主商品） 配件链接</t>
  </si>
  <si>
    <t>德玛仕（DEMASHI）洗菜机商用水果蔬菜餐饮专用餐厅鼓泡厨房清洗设备工业用全自动一体机超声波洗碗机碟洗杯机大容量 500人丨224升丨304发热管丨FG-1800</t>
  </si>
  <si>
    <t>德玛仕（DEMASHI）洗菜机商用水果蔬菜餐饮专用餐厅鼓泡厨房清洗设备工业用全自动一体机超声波洗碗机碟洗杯机大容量 300人丨182升丨304发热管丨FG-1500</t>
  </si>
  <si>
    <t>德玛仕（DEMASHI）洗菜机商用水果蔬菜餐饮专用餐厅鼓泡厨房清洗设备工业用全自动一体机超声波洗碗机碟洗杯机大容量 150人丨150升丨304发热管丨FG-1200</t>
  </si>
  <si>
    <t>德玛仕（DEMASHI）电炸炉商用单缸小吃油炸锅摆摊专用油炸机省油炸油条不锈钢炸鸡炸薯条机定时电炸锅油炸炉扒炉炸串 52升大容量丨新厨单缸丨DMS-DZL-15X2</t>
  </si>
  <si>
    <t>德玛仕（DEMASHI）保温售饭台商用保温台快餐加热柜恒温保温车自助餐保温炉汤池宴会分餐台打饭台保温桶菜保温箱食堂 1200*800丨含菜盆丨201丨SFT12080 电源线长1.5m</t>
  </si>
  <si>
    <t>德玛仕（DEMASHI）保温售饭台商用保温台快餐加热柜恒温保温车自助餐保温炉汤池宴会分餐台打饭台保温桶菜保温箱食堂 2100*800丨无菜盆丨201丨SFT21080 电源线长1.5m</t>
  </si>
  <si>
    <t>德玛仕（DEMASHI）保温售饭台商用保温台快餐加热柜恒温保温车自助餐保温炉汤池宴会分餐台打饭台保温桶菜保温箱食堂 2000*700丨含菜盆丨201丨SFT20070 电源线长1.5m</t>
  </si>
  <si>
    <t>德玛仕（DEMASHI）保温售饭台商用保温台快餐加热柜恒温保温车自助餐保温炉汤池宴会分餐台打饭台保温桶菜保温箱食堂 1800*800丨含菜盆丨201丨SFT18080 电源线长1.5m</t>
  </si>
  <si>
    <t>德玛仕（DEMASHI）保温售饭台商用保温台快餐加热柜恒温保温车自助餐保温炉汤池宴会分餐台打饭台保温桶菜保温箱食堂 1500*800丨含菜盆丨201丨SFT15080 电源线长1.5m</t>
  </si>
  <si>
    <t>德玛仕（DEMASHI）保温售饭台商用保温台快餐加热柜恒温保温车自助餐保温炉汤池宴会分餐台打饭台保温桶菜保温箱食堂 1200*700丨含菜盆丨201丨SFT12070 电源线长1.5m</t>
  </si>
  <si>
    <t>德玛仕（DEMASHI）保温售饭台商用保温台快餐加热柜恒温保温车自助餐保温炉汤池宴会分餐台打饭台保温桶菜保温箱食堂 1200*800丨无菜盆丨201丨SFT12080 电源线长1.5m</t>
  </si>
  <si>
    <t>德玛仕（DEMASHI）保温售饭台商用保温台快餐加热柜恒温保温车自助餐保温炉汤池宴会分餐台打饭台保温桶菜保温箱食堂 1500*700丨无菜盆丨201丨SFT15070 电源线长1.5m</t>
  </si>
  <si>
    <t>德玛仕（DEMASHI）保温售饭台商用保温台快餐加热柜恒温保温车自助餐保温炉汤池宴会分餐台打饭台保温桶菜保温箱食堂 1500*700丨含菜盆丨201丨SFT15070 电源线长1.5m</t>
  </si>
  <si>
    <t>德玛仕（DEMASHI）保温售饭台商用保温台快餐加热柜恒温保温车自助餐保温炉汤池宴会分餐台打饭台保温桶菜保温箱食堂 1800*700丨含菜盆丨201丨SFT18070 电源线长1.5m</t>
  </si>
  <si>
    <t>德玛仕（DEMASHI）保温售饭台商用保温台快餐加热柜恒温保温车自助餐保温炉汤池宴会分餐台打饭台保温桶菜保温箱食堂 1800*700丨无菜盆丨201丨SFT18070 电源线长1.5m</t>
  </si>
  <si>
    <t>德玛仕（DEMASHI）保温售饭台商用保温台快餐加热柜恒温保温车自助餐保温炉汤池宴会分餐台打饭台保温桶菜保温箱食堂 1800*700*800丨五格丨304丨含菜盆 电源线长1.5m</t>
  </si>
  <si>
    <t>德玛仕（DEMASHI）保温售饭台商用保温台快餐加热柜恒温保温车自助餐保温炉汤池宴会分餐台打饭台保温桶菜保温箱食堂 1500*800丨无菜盆丨201丨SFT15080 电源线长1.5m</t>
  </si>
  <si>
    <t>德玛仕（DEMASHI）保温售饭台商用保温台快餐加热柜恒温保温车自助餐保温炉汤池宴会分餐台打饭台保温桶菜保温箱食堂 2000*800丨无菜盆丨201丨SFT20080 电源线长1.5m</t>
  </si>
  <si>
    <t>德玛仕（DEMASHI）保温售饭台商用保温台快餐加热柜恒温保温车自助餐保温炉汤池宴会分餐台打饭台保温桶菜保温箱食堂 2000*800丨含菜盆丨201丨SFT20080 电源线长1.5m</t>
  </si>
  <si>
    <t>德玛仕（DEMASHI）保温售饭台商用保温台快餐加热柜恒温保温车自助餐保温炉汤池宴会分餐台打饭台保温桶菜保温箱食堂 1800*800丨无菜盆丨201丨SFT18080 电源线长1.5m</t>
  </si>
  <si>
    <t>德玛仕（DEMASHI）保温售饭台商用保温台快餐加热柜恒温保温车自助餐保温炉汤池宴会分餐台打饭台保温桶菜保温箱食堂 2100*700丨无菜盆丨201丨SFT21070 电源线长1.5m</t>
  </si>
  <si>
    <t>德玛仕（DEMASHI）保温售饭台商用保温台快餐加热柜恒温保温车自助餐保温炉汤池宴会分餐台打饭台保温桶菜保温箱食堂 2000*700丨无菜盆丨201丨SFT20070 电源线长1.5m</t>
  </si>
  <si>
    <t>德玛仕（DEMASHI）保温售饭台商用保温台快餐加热柜恒温保温车自助餐保温炉汤池宴会分餐台打饭台保温桶菜保温箱食堂 1200*700丨无菜盆丨201丨SFT12070 电源线长1.5m</t>
  </si>
  <si>
    <t>德玛仕（DEMASHI）保温售饭台商用保温台快餐加热柜恒温保温车自助餐保温炉汤池宴会分餐台打饭台保温桶菜保温箱食堂 2100*700丨含菜盆丨201丨SFT21070 电源线长1.5m</t>
  </si>
  <si>
    <t>德玛仕（DEMASHI）保温售饭台商用保温台快餐加热柜恒温保温车自助餐保温炉汤池宴会分餐台打饭台保温桶菜保温箱食堂 2100*800丨含菜盆丨201丨SFT21080 电源线长1.5m</t>
  </si>
  <si>
    <t>德玛仕（DEMASHI）刀具保洁柜 单位食堂酒店饭店壁挂式 热风紫外线商用 不锈钢厨房刀架 【壁挂消毒】放9把刀+厨杂丨带锁</t>
  </si>
  <si>
    <t>德玛仕（DEMASHI）刀具保洁柜 单位食堂酒店饭店壁挂式 热风紫外线商用 不锈钢厨房刀架 【壁挂消毒】四格毛巾架丨带锁</t>
  </si>
  <si>
    <t>德玛仕（DEMASHI）刀具保洁柜 单位食堂酒店饭店壁挂式 热风紫外线商用 不锈钢厨房刀架 【壁挂消毒】厨杂工具架丨带锁</t>
  </si>
  <si>
    <t>德玛仕（DEMASHI）刀具保洁柜 单位食堂酒店饭店壁挂式 热风紫外线商用 不锈钢厨房刀架 【壁挂消毒】可放长柄厨杂丨带锁</t>
  </si>
  <si>
    <t>德玛仕（DEMASHI）刀具保洁柜 单位食堂酒店饭店壁挂式 热风紫外线商用 不锈钢厨房刀架 【壁挂消毒】刀具架18把刀丨带锁</t>
  </si>
  <si>
    <t>德玛仕商用消毒柜大容量商用碗筷刀具推车消毒机 刀具漏勺汤匙紫外线消毒 餐饮酒店餐厅食堂饭店 推车式丨筷子消毒丨XDZ110-X3</t>
  </si>
  <si>
    <t>德玛仕（DEMASHI）展示柜商用大容量冷藏保鲜柜冰箱蔬菜水果鲜花立式冷柜饮料酒柜大型食堂食品留样柜冰柜冷饮柜一体 单门五层丨230升丨七档调温丨LG-300ZH1</t>
  </si>
  <si>
    <t>德玛仕（DEMASHI）展示柜商用大容量冷藏保鲜柜冰箱蔬菜水果鲜花立式冷柜饮料酒柜大型食堂食品留样柜冰柜冷饮柜一体 双门五层丨628升丨LG-780CF-VA1</t>
  </si>
  <si>
    <t>德玛仕（DEMASHI）展示柜商用大容量冷藏保鲜柜冰箱蔬菜水果鲜花立式冷柜饮料酒柜大型食堂食品留样柜冰柜冷饮柜一体 单门六层丨338升丨七档调温丨LG-390ZH1</t>
  </si>
  <si>
    <t>德玛仕（DEMASHI）展示柜商用大容量冷藏保鲜柜冰箱蔬菜水果鲜花立式冷柜饮料酒柜大型食堂食品留样柜冰柜冷饮柜一体 单门五层丨308升丨七档调温丨LG-360ZH1</t>
  </si>
  <si>
    <t>德玛仕（DEMASHI）展示柜商用大容量冷藏保鲜柜冰箱蔬菜水果鲜花立式冷柜饮料酒柜大型食堂食品留样柜冰柜冷饮柜一体 三门五层丨1345升丨BCD-1300A-3C</t>
  </si>
  <si>
    <t>德玛仕（DEMASHI）展示柜商用大容量冷藏保鲜柜冰箱蔬菜水果鲜花立式冷柜饮料酒柜大型食堂食品留样柜冰柜冷饮柜一体 双门五层丨618升丨电子控温丨LG-688A</t>
  </si>
  <si>
    <t>德玛仕（DEMASHI）展示柜商用大容量冷藏保鲜柜冰箱蔬菜水果鲜花立式冷柜饮料酒柜大型食堂食品留样柜冰柜冷饮柜一体 双门六层丨风冷无霜丨1005升丨LG-1000F</t>
  </si>
  <si>
    <t>德玛仕（DEMASHI）展示柜商用大容量冷藏保鲜柜冰箱蔬菜水果鲜花立式冷柜饮料酒柜大型食堂食品留样柜冰柜冷饮柜一体 双门六层丨风冷无霜丨710升丨LG-928F</t>
  </si>
  <si>
    <t>德玛仕（DEMASHI）展示柜商用大容量冷藏保鲜柜冰箱蔬菜水果鲜花立式冷柜饮料酒柜大型食堂食品留样柜冰柜冷饮柜一体 单门五层丨318升丨LG-318Z-A2</t>
  </si>
  <si>
    <t>德玛仕（DEMASHI）展示柜商用大容量冷藏保鲜柜冰箱蔬菜水果鲜花立式冷柜饮料酒柜大型食堂食品留样柜冰柜冷饮柜一体 双门五层丨950升丨LG-950CZ-VB1</t>
  </si>
  <si>
    <t>德玛仕（DEMASHI）商用净水器直饮机学校公司办公室机场火车站用开水器净化加热一体RO直饮机饮水机 一级水效 |五级R O| UV杀菌 | 2S9</t>
  </si>
  <si>
    <t>德玛仕（DEMASHI）商用电压力锅电高压锅特大容量家用多功能食堂饭店酒店高压锅电压锅压力锅电饭煲微压排气智能定时 18升 | 适用23-30人 | 304内胆</t>
  </si>
  <si>
    <t>德玛仕（DEMASHI）商用电压力锅电高压锅特大容量家用多功能食堂饭店酒店高压锅电压锅压力锅电饭煲微压排气智能定时 8升 | 适用10-14人 | 304内胆</t>
  </si>
  <si>
    <t>德玛仕（DEMASHI）商用电压力锅电高压锅特大容量家用多功能食堂饭店酒店高压锅电压锅压力锅电饭煲微压排气智能定时 12升 | 适用15-20人 | 304内胆</t>
  </si>
  <si>
    <t>德玛仕（DEMASHI）直饮机商用 开水器 办公室单位工厂 学校用直饮水机净水器商用 学校饮水机 商用直饮水机 四级滤 | 一开一温加高(可供70-140人)</t>
  </si>
  <si>
    <t>德玛仕（DEMASHI）直饮机商用 开水器 办公室单位工厂 学校用直饮水机净水器商用 学校饮水机 商用直饮水机 四级滤 | 一开两温加高(可供80-140人)</t>
  </si>
  <si>
    <t>德玛仕（DEMASHI）直饮机商用 开水器 办公室单位工厂 学校用直饮水机净水器商用 学校饮水机 商用直饮水机 四级滤 | 一开四温柜式(可供220-440人)</t>
  </si>
  <si>
    <t>德玛仕（DEMASHI）直饮机商用 开水器 办公室单位工厂 学校用直饮水机净水器商用 学校饮水机 商用直饮水机 四级滤 | 一开三温柜式(可供170-340人)</t>
  </si>
  <si>
    <t>德玛仕（DEMASHI）商用净水器直饮水机学校公司办公室机场火车站用开水器净化加热一体直饮机饮水机 DMS-RO800 规格：2D9</t>
  </si>
  <si>
    <t>德玛仕（DEMASHI）商用净水器直饮水机学校公司办公室机场火车站用开水器净化加热一体直饮机饮水机 DMS-RO800 规格：3D9</t>
  </si>
  <si>
    <t>德玛仕刀具消毒柜 商用砧板 厨房菜墩刀具保洁柜 刀架刀柜带锁 紫外线消毒箱 商用消毒柜 密码锁 |放12把到5块粘板|XDZ350-Z12</t>
  </si>
  <si>
    <t>德玛仕（DEMASHI）商用电磁炉凹面3500w大功率爆炒家用电磁灶电炉灶电炒锅炒菜猛火一体不锈钢电磁炉锅饭店厨房电锅 3500w配锅丨无极旋钮操控丨BC-35L1</t>
  </si>
  <si>
    <t>德玛仕（DEMASHI）直饮机商用 净水器加热直饮一体机 饮水机开水器净水机五级超滤 公司办公室学校医院专用 五级超滤 | 双开水龙头 | KS-27L-60L</t>
  </si>
  <si>
    <t>德玛仕（DEMASHI）直饮机商用 净水器加热直饮一体机 饮水机开水器净水机五级超滤 公司办公室学校医院专用 五级超滤 | 双开水龙头 | KS-30L-90L</t>
  </si>
  <si>
    <t>德玛仕（DEMASHI）直饮机商用 净水器加热直饮一体机 饮水机开水器净水机五级超滤 公司办公室学校医院专用 五级超滤 | 双开水龙头 | KS-18L-30L</t>
  </si>
  <si>
    <t>德玛仕（DEMASHI）开水器商用 净水器加热直饮一体机 直饮机净水机五级滤 饮水机公司办公室学校医院专用 五级超滤 双开水龙头 KS-18L-30L</t>
  </si>
  <si>
    <t>德玛仕（DEMASHI）开水器商用 净水器加热直饮一体机 直饮机净水机五级滤 饮水机公司办公室学校医院专用 五级超滤 双开水龙头 KS-27L-60L</t>
  </si>
  <si>
    <t>德玛仕（DEMASHI）开水器商用 净水器加热直饮一体机 直饮机净水机五级滤 饮水机公司办公室学校医院专用 五级超滤 双开水龙头 KS-30L-90L</t>
  </si>
  <si>
    <t>德玛仕商用消毒柜 高温二星级热风循环一体机消毒机立式高温双开门单位食堂餐饮用大容量不锈钢消毒碗柜 升级五层双门 | 600L大容量 | 高温热风循环</t>
  </si>
  <si>
    <t>德玛仕商用消毒柜 高温二星级热风循环一体机消毒机立式高温双开门单位食堂餐饮用大容量不锈钢消毒碗柜 双门四层架 | 600L大容量丨定时定温</t>
  </si>
  <si>
    <t>德玛仕商用消毒柜 双开门二星级消毒烘干酒店餐饮饭店厨房食堂学校用茶水餐具杯子碗筷柜商用立式大容量 五层双门 | 600L大容量 | 高温热风循环</t>
  </si>
  <si>
    <t>德玛仕（DEMASHI）饮水机商用 直饮水机加热一体机 直饮机净水器五级超滤过滤净饮机 公司办公室工厂学校医院专用 五级滤 一开二温水 可供120-240人</t>
  </si>
  <si>
    <t>德玛仕（DEMASHI）直饮机商用 净水器加热直饮一体机 饮水机净水机RO反渗透过滤 公司办公室学校医院专用 一级水效 | 五级RO | 800G大通量|3D9</t>
  </si>
  <si>
    <t>德玛仕（DEMASHI）五级超滤商用饮水机直饮机商用大型加热直饮一体机直饮水机净水机净水器公司学校办公室工厂车间用 五级滤一开一常温丨10-80人</t>
  </si>
  <si>
    <t>德玛仕（DEMASHI）五级超滤商用饮水机直饮机商用大型加热直饮一体机直饮水机净水机净水器公司学校办公室工厂车间用 双温出水 | 五级纳滤过滤 | 一级水效</t>
  </si>
  <si>
    <t>德玛仕（DEMASHI）直饮机商用 净水器加热直饮一体机 饮水机净水机RO反渗透过滤 公司办公室学校医院专用 【一级水效】五级RO | 安全童锁 |10-20人</t>
  </si>
  <si>
    <t>德玛仕（DEMASHI）开水器商用开水机电热水机全自动进水304不锈钢烧水器工厂工地学校用饮水机烧水机开水炉烧水炉 支撑座KS-9-12QH(黑色)</t>
  </si>
  <si>
    <t>德玛仕（DEMASHI）开水器商用开水机电热水机全自动进水304不锈钢烧水器工厂工地学校用饮水机烧水机开水炉烧水炉 适40-70升/小时【黑钛款底座】</t>
  </si>
  <si>
    <t>德玛仕（DEMASHI）开水器商用开水机电热水机全自动进水304不锈钢烧水器工厂工地学校用饮水机烧水机开水炉烧水炉 支撑座KS-3-6AD-A3(桌面式)</t>
  </si>
  <si>
    <t>德玛仕（DEMASHI）开水器商用开水机电热水机全自动进水304不锈钢烧水器工厂工地学校用饮水机烧水机开水炉烧水炉 开水器支承座KS-30-60配3-6kW</t>
  </si>
  <si>
    <t>德玛仕（DEMASHI）直饮机商用 净水器加热直饮一体机 饮水机净水机RO反渗透过滤 公司办公室学校医院专用 【安全童锁】五级RO 一开一净10-60人选</t>
  </si>
  <si>
    <t>德玛仕（DEMASHI）保温售饭台商用保温台快餐加热台保温车自助餐保温炉汤池分餐台打饭台保温桶热菜蒸菜台不锈钢恒温 1.8*0.8米丨五格丨BW180-PWZ-2</t>
  </si>
  <si>
    <t>德玛仕（DEMASHI）保温售饭台商用保温台快餐加热台保温车自助餐保温炉汤池分餐台打饭台保温桶热菜蒸菜台不锈钢恒温 2.0*0.7米丨五格丨BW200-PWZ-2</t>
  </si>
  <si>
    <t>德玛仕（DEMASHI）保温售饭台商用保温台快餐加热台保温车自助餐保温炉汤池分餐台打饭台保温桶热菜蒸菜台不锈钢恒温 2.0*0.8米丨五格丨BW200-PWZ-2</t>
  </si>
  <si>
    <t>德玛仕（DEMASHI）保温售饭台商用保温台快餐加热台保温车自助餐保温炉汤池分餐台打饭台保温桶热菜蒸菜台不锈钢恒温 2.1*0.8米丨六格丨BW200-PWZ-2</t>
  </si>
  <si>
    <t>德玛仕（DEMASHI）保温售饭台商用保温台快餐加热台保温车自助餐保温炉汤池分餐台打饭台保温桶热菜蒸菜台不锈钢恒温 1.8*0.7米丨五格丨BW180-PWZ-2</t>
  </si>
  <si>
    <t>德玛仕（DEMASHI）保温售饭台商用保温台快餐加热台保温车自助餐保温炉汤池分餐台打饭台保温桶热菜蒸菜台不锈钢恒温 2.1*0.7米丨六格丨BW200-PWZ-2</t>
  </si>
  <si>
    <t>德玛仕（DEMASHI）保温售饭台商用保温台快餐加热台保温车自助餐保温炉汤池分餐台打饭台保温桶热菜蒸菜台不锈钢恒温 1.5*0.7米丨4格丨BW150-PWZ-2</t>
  </si>
  <si>
    <t>德玛仕（DEMASHI）保温售饭台商用保温台快餐加热台保温车自助餐保温炉汤池分餐台打饭台保温桶热菜蒸菜台不锈钢恒温 1.5*0.8米丨4格丨BW150-PWZ-2</t>
  </si>
  <si>
    <t>德玛仕（DEMASHI）商用饮水机 直饮水机加热一体机 直饮机净水器五级超滤过滤净饮机 公司办公室工厂学校医院家用 五级滤 | 一开一常温丨20-40人</t>
  </si>
  <si>
    <t>德玛仕（DEMASHI）商用多格消毒柜 紫外线格子消毒柜 不锈钢立式 大容量热风烘干独立除菌消毒碗柜 独立消毒|热风45格220V丨XDZ15特征45X</t>
  </si>
  <si>
    <t>德玛仕（DEMASHI）商用多格消毒柜 紫外线格子消毒柜 不锈钢立式 大容量热风烘干独立除菌消毒碗柜 独立消毒|热风60格丨XDZ15-60X丨380V</t>
  </si>
  <si>
    <t>德玛仕（DEMASHI）商用多格消毒柜 紫外线格子消毒柜 不锈钢立式 大容量热风烘干独立除菌消毒碗柜 独立消毒|热风40格220V丨XDZ15特征40X</t>
  </si>
  <si>
    <t>德玛仕（DEMASHI）商用多格消毒柜 紫外线格子消毒柜 不锈钢立式 大容量热风烘干独立除菌消毒碗柜 独立消毒|热风24格380V丨XDZ15特征24X</t>
  </si>
  <si>
    <t>德玛仕（DEMASHI）商用多格消毒柜 紫外线格子消毒柜 不锈钢立式 大容量热风烘干独立除菌消毒碗柜 独立消毒|热风32格220V丨XDZ15特征32X</t>
  </si>
  <si>
    <t>德玛仕（DEMASHI）商用多格消毒柜 紫外线格子消毒柜 不锈钢立式 大容量热风烘干独立除菌消毒碗柜 独立消毒|热风50格丨XDZ15-50X丨380V</t>
  </si>
  <si>
    <t>德玛仕（DEMASHI）商用多格消毒柜 紫外线格子消毒柜 不锈钢立式 大容量热风烘干独立除菌消毒碗柜 独立消毒|热风24格220V丨XDZ15特征24X</t>
  </si>
  <si>
    <t>德玛仕（DEMASHI）商用多格消毒柜 紫外线格子消毒柜 不锈钢立式 大容量热风烘干独立除菌消毒碗柜 独立消毒|热风40格380V丨XDZ15特征40X</t>
  </si>
  <si>
    <t>德玛仕（DEMASHI）商用多格消毒柜 紫外线格子消毒柜 不锈钢立式 大容量热风烘干独立除菌消毒碗柜 独立消毒|热风45格380V丨XDZ15特征45X</t>
  </si>
  <si>
    <t>德玛仕（DEMASHI）商用多格消毒柜 紫外线格子消毒柜 不锈钢立式 大容量热风烘干独立除菌消毒碗柜 独立消毒|热风32格380V丨XDZ15特征32X</t>
  </si>
  <si>
    <t>德玛仕（DEMASHI）商用多格消毒柜 紫外线格子消毒柜 不锈钢立式 大容量热风烘干独立除菌消毒碗柜 独立消毒|热风70格丨XDZ15-70X丨380V</t>
  </si>
  <si>
    <t>德玛仕（DEMASHI）商用多格消毒柜 紫外线格子消毒柜 不锈钢立式 大容量热风烘干独立除菌消毒碗柜 独立消毒|热风27格380V丨XDZ15特征27X</t>
  </si>
  <si>
    <t>德玛仕（DEMASHI）商用多格消毒柜 紫外线格子消毒柜 不锈钢立式 大容量热风烘干独立除菌消毒碗柜 独立消毒|热风36格380V丨XDZ15特征36X</t>
  </si>
  <si>
    <t>德玛仕（DEMASHI）商用多格消毒柜 紫外线格子消毒柜 不锈钢立式 大容量热风烘干独立除菌消毒碗柜 独立消毒|热风36格220V丨XDZ15特征36X</t>
  </si>
  <si>
    <t>德玛仕（DEMASHI）商用多格消毒柜 紫外线格子消毒柜 不锈钢立式 大容量热风烘干独立除菌消毒碗柜 独立消毒|热风27格220V丨XDZ15特征27X</t>
  </si>
  <si>
    <t>德玛仕（DEMASHI）商用消毒柜 立式消毒碗柜消毒柜家商两用酒杯茶杯餐具碗筷立式厨房紫外线消毒柜大容量 6层380升丨中温丨智能消毒</t>
  </si>
  <si>
    <t>德玛仕（DEMASHI）开水器商用 智能电热开水机全自动进水不锈钢烧水器开水炉热水桶学校工厂工地饭店饮水机大容量 70L/H出水量 | 内置过滤（220V）</t>
  </si>
  <si>
    <t>德玛仕（DEMASHI）开水器商用 智能电热开水机全自动进水不锈钢烧水器开水炉热水桶学校工厂工地饭店饮水机大容量 100L/H出水量 | 内置过滤（380V）</t>
  </si>
  <si>
    <t>德玛仕（DEMASHI）开水器商用 智能电热开水机全自动进水不锈钢烧水器开水炉热水桶学校工厂工地饭店饮水机大容量 40L/H出水量 | 内置过滤 J30P-KA1</t>
  </si>
  <si>
    <t>德玛仕（DEMASHI）开水器商用 智能电热开水机全自动进水不锈钢烧水器开水炉热水桶学校工厂工地饭店饮水机大容量 70L/H出水量 | 内置过滤（380V）</t>
  </si>
  <si>
    <t>德玛仕（DEMASHI）开水器商用 开水机 全自动 煮水桶 办公室学校饮水机 工厂不锈钢烧水炉 【壁挂指针款】220V丨30升/小时</t>
  </si>
  <si>
    <t>德玛仕（DEMASHI）开水器商用全自动电热开水机烧水器不锈钢开水炉热水桶学校办公室工厂工地饭店饮水机宿舍热水机 【一体式】五级超滤108L/H+380V3N</t>
  </si>
  <si>
    <t>德玛仕（DEMASHI）开水器商用全自动电热开水机烧水器不锈钢开水炉热水桶学校办公室工厂工地饭店饮水机宿舍热水机 【一体式】五级超滤80L/H+380V3N</t>
  </si>
  <si>
    <t>德玛仕（DEMASHI）开水器商用全自动电热开水机烧水器不锈钢开水炉热水桶学校办公室工厂工地饭店饮水机宿舍热水机 【一体式】五级超滤60L/H+220V</t>
  </si>
  <si>
    <t>德玛仕（DEMASHI）开水器商用电热开水机全自动开水炉热水箱不锈钢烧水器煮热水桶工厂学校饮水机炉桶 DZ-0202C3底座</t>
  </si>
  <si>
    <t>德玛仕（DEMASHI）开水器商用电热开水机全自动开水炉热水箱不锈钢烧水器煮热水桶工厂学校饮水机炉桶 数显款220V丨30升/小时 | J20P-X1</t>
  </si>
  <si>
    <t>德玛仕（DEMASHI）饮水机商用 直饮水机加热一体机 直饮机净水器五级超滤过滤净饮机 公司办公室工厂学校医院专用 五级超滤|一开三温|DMS-4CL2 规格：4L9</t>
  </si>
  <si>
    <t>德玛仕（DEMASHI）饮水机商用 直饮水机加热一体机 直饮机净水器五级超滤过滤净饮机 公司办公室工厂学校医院专用 五级超滤|一开四温|DMS-5CL2 规格：5L9</t>
  </si>
  <si>
    <t>德玛仕（DEMASHI）饮水机商用 直饮水机加热一体机 直饮机净水器五级超滤过滤净饮机 公司办公室工厂学校医院专用 五级超滤|一开五温|DMS-6CL2 规格：6L9</t>
  </si>
  <si>
    <t>德玛仕（DEMASHI）商用净水器直饮机 直饮水机加热一体接自来水直饮净水机RO反渗透过滤 公司单位学校医院社区用 五级RO | 一开五温 | YT-6K规格：6L9</t>
  </si>
  <si>
    <t>德玛仕（DEMASHI）商用净水器直饮机 直饮水机加热一体接自来水直饮净水机RO反渗透过滤 公司单位学校医院社区用 五级RO | 一开三温 | YT-4K规格：4L9</t>
  </si>
  <si>
    <t>德玛仕（DEMASHI）商用净水器直饮机 直饮水机加热一体接自来水直饮净水机RO反渗透过滤 公司单位学校医院社区用 五级RO | 一开四温 | YT-5K规格：5L9</t>
  </si>
  <si>
    <t>德玛仕（DEMASHI）豆浆机商用 破壁机料理机沙冰机 全自动加热磨煮一体机干豆湿豆两用早餐店单位企业公司学校食堂用 【6升早餐店优选】全自动免煮丨24小时预约</t>
  </si>
  <si>
    <t>德玛仕（DEMASHI）豆浆机商用 破壁机料理机沙冰机 全自动加热磨煮一体机干豆湿豆两用早餐店单位企业公司学校食堂用 【8升食堂餐饮】全自动免煮丨24小时预约</t>
  </si>
  <si>
    <t>德玛仕（DEMASHI）豆浆机商用 破壁机料理机沙冰机 全自动加热磨煮一体机干豆湿豆两用早餐店单位企业公司学校食堂用 【16升古法熬煮】60杯丨底盘加热不糊底</t>
  </si>
  <si>
    <t>德玛仕（DEMASHI）豆浆机商用 破壁机料理机沙冰机 全自动加热磨煮一体机干豆湿豆两用早餐店单位企业公司学校食堂用 【3升家商两用】全自动免煮丨24小时预约</t>
  </si>
  <si>
    <t>德玛仕（DEMASHI）豆浆机商用 破壁机料理机沙冰机 全自动加热磨煮一体机干豆湿豆两用早餐店单位企业公司学校食堂用 【12升古法熬煮】50杯丨底盘加热不糊底</t>
  </si>
  <si>
    <t>德玛仕（DEMASHI）豆浆机商用 破壁机料理机沙冰机 全自动加热磨煮一体机干豆湿豆两用早餐店单位企业公司学校食堂用 【20升古法熬煮】75杯丨底盘加热不糊底</t>
  </si>
  <si>
    <t>德玛仕（DEMASHI）豆浆机商用 破壁机料理机沙冰机 全自动加热磨煮一体机干豆湿豆两用早餐店单位企业公司学校食堂用 【10升帯出浆水龙头】全自动免煮丨24小时预约</t>
  </si>
  <si>
    <t>德玛仕（DEMASHI）商用电磁炉大锅灶大功率智能自动炒菜机酒店学校食堂厨房滚筒炒饭锅翻炒机多功能外卖炒菜机器人 150L | 供300人| CCJ-80GQ-T1</t>
  </si>
  <si>
    <t>德玛仕（DEMASHI）商用电磁炉大锅灶大功率智能自动炒菜机酒店学校食堂厨房滚筒炒饭锅翻炒机多功能外卖炒菜机器人 57L丨适用300-400人丨DL-GQ90</t>
  </si>
  <si>
    <t>德玛仕（DEMASHI）商用电磁炉大锅灶大功率智能自动炒菜机酒店学校食堂厨房滚筒炒饭锅翻炒机多功能外卖炒菜机器人 27L丨适用150-200人丨DL-GQ70</t>
  </si>
  <si>
    <t>德玛仕（DEMASHI）商用电磁炉大锅灶大功率智能自动炒菜机酒店学校食堂厨房滚筒炒饭锅翻炒机多功能外卖炒菜机器人 【电动款】12L丨供5-30人丨220V</t>
  </si>
  <si>
    <t>德玛仕（DEMASHI）商用电磁炉大锅灶大功率智能自动炒菜机酒店学校食堂厨房滚筒炒饭锅翻炒机多功能外卖炒菜机器人 40L丨适用200-300人丨DL-GQ80</t>
  </si>
  <si>
    <t>德玛仕（DEMASHI）商用电磁炉大锅灶大功率智能自动炒菜机酒店学校食堂厨房滚筒炒饭锅翻炒机多功能外卖炒菜机器人 智能语音触屏款DMS-CCJ-60GQ-T1</t>
  </si>
  <si>
    <t>德玛仕（DEMASHI）商用电磁炉大锅灶大功率智能自动炒菜机酒店学校食堂厨房滚筒炒饭锅翻炒机多功能外卖炒菜机器人 100L| 供200人| CCJ-70GQ-T1</t>
  </si>
  <si>
    <t>德玛仕（DEMASHI）开水器商用 智能电热开水机全自动进水不锈钢烧水器开水炉热水桶学校工厂工地饭店饮水机大容量 KSQ-J20M-X1</t>
  </si>
  <si>
    <t>德玛仕商用消毒柜 立式消毒碗柜消毒柜家用酒杯茶杯餐具碗筷家用厨房紫外线消毒柜大容量立式消毒柜 XDZ260-H3</t>
  </si>
  <si>
    <t>德玛仕（DEMASHI）五级超滤商用饮水机直饮机商用大型加热直饮一体机直饮水机净水机净水器公司学校办公室工厂车间用 五级超滤 | 一开一温水 | KS-18L-2G</t>
  </si>
  <si>
    <t>德玛仕（DEMASHI）五级超滤商用饮水机直饮机商用大型加热直饮一体机直饮水机净水机净水器公司学校办公室工厂车间用 五级超滤 | 一开二温水 | KS-27L-3G</t>
  </si>
  <si>
    <t>德玛仕（DEMASHI）商用压面馒头机全自动包子机电动圆膜机大型揉面机压面一体机擀面机多功能绞面机不锈钢智能厨房用 馒头机丨4000个丨220V丨JCQ-MTJ65A</t>
  </si>
  <si>
    <t>德玛仕（DEMASHI）商用压面馒头机全自动包子机电动圆膜机大型揉面机压面一体机擀面机多功能绞面机不锈钢智能厨房用 馒头机丨4000个丨380V丨JCQ-MTJ65A</t>
  </si>
  <si>
    <t>德玛仕商用消毒柜热风循环 不锈钢大容量双开门立式高温双开门 单位食堂餐厅用可调温调时  双室双控 | 可视消毒|650L|250人用</t>
  </si>
  <si>
    <t>德玛仕商用消毒柜热风循环 不锈钢大容量双开门立式高温双开门 单位食堂餐厅用可调温调时  电脑调温|双室双控|650L|250人用</t>
  </si>
  <si>
    <t>德玛仕商用消毒柜热风循环 不锈钢大容量双开门立式高温双开门 单位食堂餐厅用可调温调时  304不锈钢内胆 | 650L|250人</t>
  </si>
  <si>
    <t>德玛仕商用消毒柜热风循环 不锈钢大容量双开门立式高温双开门 单位食堂餐厅用可调温调时  按键操作|双室双控|650L|250人用</t>
  </si>
  <si>
    <t>德玛仕商用消毒柜热风循环 不锈钢大容量双开门立式高温双开门 单位食堂餐厅用可调温调时  按键高温消毒 | 320L放120人餐具</t>
  </si>
  <si>
    <t>德玛仕商用消毒柜热风循环 不锈钢大容量双开门立式高温双开门 单位食堂餐厅用可调温调时  真热风循环 | 四层600L|200人餐具</t>
  </si>
  <si>
    <t>德玛仕商用消毒柜热风循环 不锈钢大容量双开门立式高温双开门 单位食堂餐厅用可调温调时  真热风循环 | 五层600L|250人餐具</t>
  </si>
  <si>
    <t>德玛仕商用消毒柜热风循环 不锈钢大容量双开门立式高温双开门 单位食堂餐厅用可调温调时  旋钮调节 | 5层338L放150人餐具</t>
  </si>
  <si>
    <t>德玛仕商用消毒柜热风循环 不锈钢大容量双开门立式高温双开门 单位食堂餐厅用可调温调时  电脑触控 | 五层338L放150人餐具</t>
  </si>
  <si>
    <t>德玛仕商用消毒柜热风循环 不锈钢大容量双开门立式高温双开门 单位食堂餐厅用可调温调时  电脑调时调温 | 277L放120人餐具</t>
  </si>
  <si>
    <t>德玛仕商用消毒柜热风循环 不锈钢大容量双开门立式高温双开门 单位食堂餐厅用可调温调时  真热风循环 | 870L放450个分餐盘</t>
  </si>
  <si>
    <t>德玛仕商用消毒柜热风循环 不锈钢大容量双开门立式高温双开门 单位食堂餐厅用可调温调时  推车消毒 | 910L可放430人餐具</t>
  </si>
  <si>
    <t>德玛仕商用消毒柜热风循环 不锈钢大容量双开门立式高温双开门 单位食堂餐厅用可调温调时  专放分餐盘|热风循环| 751L放384个分餐盘</t>
  </si>
  <si>
    <t>德玛仕商用消毒柜热风循环 不锈钢大容量双开门立式高温双开门 单位食堂餐厅用可调温调时  推车触控 910L | 496个分餐盘</t>
  </si>
  <si>
    <t>德玛仕商用消毒柜热风循环 不锈钢大容量双开门立式高温双开门 单位食堂餐厅用可调温调时  玻璃门体 | 600L|放200人餐具</t>
  </si>
  <si>
    <t>德玛仕商用消毒柜热风循环 不锈钢大容量双开门立式高温双开门 单位食堂餐厅用可调温调时  推车触控 | 1000L | 可放600个分餐盘</t>
  </si>
  <si>
    <t>德玛仕（DEMASHI）商用净水器 直饮水机净水机机场高铁站单位办公用饮水机五级RO饮水净水一体机 两开一冰|100-220人|可制8℃冰水</t>
  </si>
  <si>
    <t>德玛仕（DEMASHI）商用净水器 直饮水机净水机机场高铁站单位办公用饮水机五级RO饮水净水一体机 一开一净一冰|100-350人|1级水效</t>
  </si>
  <si>
    <t>德玛仕（DEMASHI）商用净水器 直饮水机净水机机场高铁站单位办公用饮水机五级RO饮水净水一体机 开一冰|100-300人|1级水效</t>
  </si>
  <si>
    <t>德玛仕（DEMASHI）商用净水器 直饮水机净水机机场高铁站单位办公用饮水机五级RO饮水净水一体机 一开一冰|50-200人|可制8C冰水</t>
  </si>
  <si>
    <t>德玛仕（DEMASHI）商用净水器 直饮水机净水机机场高铁站单位办公用饮水机五级RO饮水净水一体机 一开一净/双开|单位用|云钻灰</t>
  </si>
  <si>
    <t>德玛仕（DEMASHI）商用净水器 直饮水机净水机机场高铁站单位办公用饮水机五级RO饮水净水一体机 两热/两常温|1级水效|1000G通量</t>
  </si>
  <si>
    <t>德玛仕（DEMASHI）商用净水器 直饮水机净水机机场高铁站单位办公用饮水机五级RO饮水净水一体机 一开一净|供60-280人|600G通量</t>
  </si>
  <si>
    <t>德玛仕（DEMASHI）商用净水器 直饮水机净水机机场高铁站单位办公用饮水机五级RO饮水净水一体机 两开一净100-350人六级R0净滤</t>
  </si>
  <si>
    <t>德玛仕（DEMASHI）商用净水器 直饮水机净水机机场高铁站办公用直饮机饮水净水一体机 开一净/双开|单位用|云钻灰</t>
  </si>
  <si>
    <t>德玛仕（DEMASHI）商用净水器 直饮水机净水机机场高铁站办公用直饮机饮水净水一体机 两热/两常温|1级水效|1000G通量</t>
  </si>
  <si>
    <t>德玛仕（DEMASHI）商用净水器 直饮水机净水机机场高铁站办公用直饮机饮水净水一体机 一开一冰100-300人|1级水效</t>
  </si>
  <si>
    <t>德玛仕（DEMASHI）商用净水器 直饮水机净水机机场高铁站办公用直饮机饮水净水一体机 一开—净一冰|100-350人1级水效</t>
  </si>
  <si>
    <t>德玛仕（DEMASHI）商用净水器 直饮水机净水机机场高铁站办公用直饮机饮水净水一体机 一开一净供60-280人|600G通量</t>
  </si>
  <si>
    <t>德玛仕（DEMASHI）商用净水器 直饮水机净水机机场高铁站办公用直饮机饮水净水一体机 两开一净100-350人六级RO净滤</t>
  </si>
  <si>
    <t>德玛仕（DEMASHI）开水器商用 智能电热开水机全自动进水不锈钢烧水器开水炉热水桶学校工厂工地饭店饮水机大容量 40L/h|数显款智能定时|可调温 J30T-K1</t>
  </si>
  <si>
    <t>德玛仕（DEMASHI）开水器商用 智能电热开水机全自动进水不锈钢烧水器开水炉热水桶学校工厂工地饭店饮水机大容量 30L/h|数显款智能定时|可调温 J20T-K1</t>
  </si>
  <si>
    <t>德玛仕（DEMASHI）开水器商用 智能电热开水机全自动进水不锈钢烧水器开水炉热水桶学校工厂工地饭店饮水机大容量 30L/h | 机械指针 |实时温度J20T-Z1</t>
  </si>
  <si>
    <t>德玛仕（DEMASHI）开水器商用 智能电热开水机全自动进水不锈钢烧水器开水炉热水桶学校工厂工地饭店饮水机大容量 40L/h | 机械指针| 实时温度J30T-Z1</t>
  </si>
  <si>
    <t>德玛仕（DEMASHI）开水器商用 智能电热开水机全自动进水不锈钢烧水器开水炉热水桶学校工厂工地饭店饮水机大容量  40L/h|数显款智能定时|可调温 J30T-K1</t>
  </si>
  <si>
    <t>德玛仕（DEMASHI）开水器商用 智能电热开水机全自动进水不锈钢烧水器开水炉热水桶学校工厂工地饭店饮水机大容量  30L/h|数显款智能定时|可调温 J20T-K1</t>
  </si>
  <si>
    <t>德玛仕（DEMASHI）商用压面机面条机全自动拉面机馒头机烘焙用饺子皮机包子机揉面机厨房用智能一体机大型不锈钢擀面 25KG每小时丨2200W丨YF-AG25</t>
  </si>
  <si>
    <t>德玛仕（DEMASHI）电热开水桶商用烧水桶热水桶烧水器电热烧水桶奶茶保温桶烧水器月子水开水器开水炉 约装80斤水【304发热盘】可调温40P-A1</t>
  </si>
  <si>
    <t>德玛仕（DEMASHI）电热开水桶商用烧水桶热水桶烧水器电热烧水桶奶茶保温桶烧水器月子水开水器开水炉 约装60斤水【304发热盘】可调温30P-A1</t>
  </si>
  <si>
    <t>德玛仕（DEMASHI）电热开水桶商用烧水桶热水桶烧水器电热烧水桶奶茶保温桶烧水器月子水开水器开水炉 约装100斤水【304发热盘】可调温50P-A1</t>
  </si>
  <si>
    <t>德玛仕（DEMASHI）电热开水桶商用烧水桶热水桶烧水器电热烧水桶奶茶保温桶烧水器月子水开水器开水炉 约装120斤水【304发热盘】可调温60P-A1</t>
  </si>
  <si>
    <t>德玛仕（DEMASHI）电热开水桶商用烧水桶热水桶烧水器电热烧水桶奶茶保温桶烧水器月子水开水器开水炉 约装40斤水【304发热盘】可调温20P-A1</t>
  </si>
  <si>
    <t>德玛仕（DEMASHI）五级RO反渗透商用饮水机直饮机商用大型加热直饮一体机直饮水机净水机净水器商用直饮机商用净水器 一级水效 | 五级RO | 一开一净 | 2L7</t>
  </si>
  <si>
    <t>德玛仕（DEMASHI）五级RO反渗透商用饮水机直饮机商用大型加热直饮一体机直饮水机净水机净水器商用直饮机商用净水器 一级水效 | 五级RO | 一开一冰 | 2L10</t>
  </si>
  <si>
    <t>德玛仕（DEMASHI）五级RO反渗透商用饮水机直饮机商用大型加热直饮一体机直饮水机净水机净水器商用直饮机商用净水器 DMS-RO600规格：2L5一开一净</t>
  </si>
  <si>
    <t>德玛仕（DEMASHI）商用燃气灶 大锅灶单位食堂学校猛火灶小炒灶大炒炉厨房炒菜饭店灶不锈钢一体机爆炒炉【3C认证】 1.8米长丨双头单尾小炒丨304材质 天然气</t>
  </si>
  <si>
    <t>德玛仕（DEMASHI）商用燃气灶 大锅灶单位食堂学校猛火灶小炒灶大炒炉厨房炒菜饭店灶不锈钢一体机爆炒炉【3C认证】 2.0米长丨双头双尾小炒丨304材质 液化气</t>
  </si>
  <si>
    <t>德玛仕（DEMASHI）商用燃气灶 大锅灶单位食堂学校猛火灶小炒灶大炒炉厨房炒菜饭店灶不锈钢一体机爆炒炉【3C认证】 2.0米长丨双头双尾小炒丨304材质 天然气</t>
  </si>
  <si>
    <t>德玛仕（DEMASHI）商用燃气灶 大锅灶单位食堂学校猛火灶小炒灶大炒炉厨房炒菜饭店灶不锈钢一体机爆炒炉【3C认证】 1米长丨单头单尾小炒丨304材质 天然气</t>
  </si>
  <si>
    <t>德玛仕（DEMASHI）商用燃气灶 大锅灶单位食堂学校猛火灶小炒灶大炒炉厨房炒菜饭店灶不锈钢一体机爆炒炉【3C认证】 1.5米长丨双头单尾小炒丨304材质 天然气</t>
  </si>
  <si>
    <t>德玛仕（DEMASHI）商用燃气灶 大锅灶单位食堂学校猛火灶小炒灶大炒炉厨房炒菜饭店灶不锈钢一体机爆炒炉【3C认证】 1.5米长丨双头单尾小炒丨304材质 液化气</t>
  </si>
  <si>
    <t>德玛仕（DEMASHI）商用燃气灶 大锅灶单位食堂学校猛火灶小炒灶大炒炉厨房炒菜饭店灶不锈钢一体机爆炒炉【3C认证】 1.8米长丨双头单尾小炒丨304材质 液化气</t>
  </si>
  <si>
    <t>德玛仕（DEMASHI）商用燃气大锅灶猛火灶商业单位食堂餐厅饭店炒菜炉灶灶具灶台燃气灶201不锈钢天然气/液化气可选 双头丨70锅径丨熄火保护 B0A70 天然气</t>
  </si>
  <si>
    <t>德玛仕（DEMASHI）商用燃气大锅灶猛火灶商业单位食堂餐厅饭店炒菜炉灶灶具灶台燃气灶201不锈钢天然气/液化气可选 单头丨70锅径丨熄火保护SDGY45-B0A70 液化气</t>
  </si>
  <si>
    <t>德玛仕（DEMASHI）商用燃气大锅灶猛火灶商业单位食堂餐厅饭店炒菜炉灶灶具灶台燃气灶201不锈钢天然气/液化气可选 双头丨80锅径丨熄火保护  B0A80 天然气</t>
  </si>
  <si>
    <t>德玛仕（DEMASHI）商用燃气大锅灶猛火灶商业单位食堂餐厅饭店炒菜炉灶灶具灶台燃气灶201不锈钢天然气/液化气可选 双头丨70锅径丨熄火保护 B0A70 液化气</t>
  </si>
  <si>
    <t>德玛仕（DEMASHI）商用燃气大锅灶猛火灶商业单位食堂餐厅饭店炒菜炉灶灶具灶台燃气灶201不锈钢天然气/液化气可选 单头丨90锅径丨熄火保护SDGY45-B0A90 液化气</t>
  </si>
  <si>
    <t>德玛仕（DEMASHI）商用燃气大锅灶猛火灶商业单位食堂餐厅饭店炒菜炉灶灶具灶台燃气灶201不锈钢天然气/液化气可选 双头丨60锅径丨熄火保护 B0A60 液化气</t>
  </si>
  <si>
    <t>德玛仕（DEMASHI）商用燃气大锅灶猛火灶商业单位食堂餐厅饭店炒菜炉灶灶具灶台燃气灶201不锈钢天然气/液化气可选 单头丨90锅径丨熄火保护SDGY45-B0A90 天然气</t>
  </si>
  <si>
    <t>德玛仕（DEMASHI）商用燃气大锅灶猛火灶商业单位食堂餐厅饭店炒菜炉灶灶具灶台燃气灶201不锈钢天然气/液化气可选 双头丨90锅径丨熄火保护  B0A90 天然气</t>
  </si>
  <si>
    <t>德玛仕（DEMASHI）商用燃气大锅灶猛火灶商业单位食堂餐厅饭店炒菜炉灶灶具灶台燃气灶201不锈钢天然气/液化气可选 双头丨90锅径丨熄火保护  B0A90 液化气</t>
  </si>
  <si>
    <t>德玛仕（DEMASHI）商用燃气大锅灶猛火灶商业单位食堂餐厅饭店炒菜炉灶灶具灶台燃气灶201不锈钢天然气/液化气可选 双头丨100锅径丨熄火保护 B0A100 天然气</t>
  </si>
  <si>
    <t>德玛仕（DEMASHI）商用燃气大锅灶猛火灶商业单位食堂餐厅饭店炒菜炉灶灶具灶台燃气灶201不锈钢天然气/液化气可选 单头丨80锅径丨熄火保护 SDGY45-B0A80 天然气</t>
  </si>
  <si>
    <t>德玛仕（DEMASHI）商用燃气大锅灶猛火灶商业单位食堂餐厅饭店炒菜炉灶灶具灶台燃气灶201不锈钢天然气/液化气可选 单头丨100锅径丨熄火保护-B0A100 液化气</t>
  </si>
  <si>
    <t>德玛仕（DEMASHI）商用燃气大锅灶猛火灶商业单位食堂餐厅饭店炒菜炉灶灶具灶台燃气灶201不锈钢天然气/液化气可选 双头丨80锅径丨熄火保护  B0A80 液化气</t>
  </si>
  <si>
    <t>德玛仕（DEMASHI）商用燃气大锅灶猛火灶商业单位食堂餐厅饭店炒菜炉灶灶具灶台燃气灶201不锈钢天然气/液化气可选 单头丨100锅径丨熄火保护-B0A100 天然气</t>
  </si>
  <si>
    <t>德玛仕（DEMASHI）商用燃气大锅灶猛火灶商业单位食堂餐厅饭店炒菜炉灶灶具灶台燃气灶201不锈钢天然气/液化气可选 单头丨80锅径丨熄火保护 SDGY45-B0A80 液化气</t>
  </si>
  <si>
    <t>德玛仕（DEMASHI）商用燃气大锅灶猛火灶商业单位食堂餐厅饭店炒菜炉灶灶具灶台燃气灶201不锈钢天然气/液化气可选 大小炒丨80锅径丨熄火保护B0A80+B1B00 天然气</t>
  </si>
  <si>
    <t>德玛仕（DEMASHI）商用燃气大锅灶猛火灶商业单位食堂餐厅饭店炒菜炉灶灶具灶台燃气灶201不锈钢天然气/液化气可选 大小炒|60锅径|熄火保护 B0A60+B1B00 液化气</t>
  </si>
  <si>
    <t>德玛仕（DEMASHI）商用燃气大锅灶猛火灶商业单位食堂餐厅饭店炒菜炉灶灶具灶台燃气灶201不锈钢天然气/液化气可选 大小炒丨70锅径丨熄火保护B0A70+B1B00 天然气</t>
  </si>
  <si>
    <t>德玛仕（DEMASHI）商用燃气大锅灶猛火灶商业单位食堂餐厅饭店炒菜炉灶灶具灶台燃气灶201不锈钢天然气/液化气可选 大小炒|60锅径|熄火保护 B0A60+B1B00 天然气</t>
  </si>
  <si>
    <t>德玛仕（DEMASHI）商用燃气大锅灶猛火灶商业单位食堂餐厅饭店炒菜炉灶灶具灶台燃气灶201不锈钢天然气/液化气可选 双头丨60锅径丨熄火保护 B0A60 天然气</t>
  </si>
  <si>
    <t>德玛仕（DEMASHI）商用燃气大锅灶猛火灶商业单位食堂餐厅饭店炒菜炉灶灶具灶台燃气灶201不锈钢天然气/液化气可选 大小炒丨80锅径丨熄火保护B0A80+B1B00 液化气</t>
  </si>
  <si>
    <t>德玛仕（DEMASHI）商用燃气大锅灶猛火灶商业单位食堂餐厅饭店炒菜炉灶灶具灶台燃气灶201不锈钢天然气/液化气可选 双头丨100锅径丨熄火保护 B0A100 液化气</t>
  </si>
  <si>
    <t>德玛仕（DEMASHI）商用燃气大锅灶猛火灶商业单位食堂餐厅饭店炒菜炉灶灶具灶台燃气灶201不锈钢天然气/液化气可选 单头丨70锅径丨熄火保护SDGY45-B0A70 天然气</t>
  </si>
  <si>
    <t>德玛仕（DEMASHI）商用燃气大锅灶猛火灶商业单位食堂餐厅饭店炒菜炉灶灶具灶台燃气灶201不锈钢天然气/液化气可选 大小炒丨70锅径丨熄火保护B0A70+B1B00 液化气</t>
  </si>
  <si>
    <t>德玛仕（DEMASHI）商用燃气大锅灶猛火灶商业单位食堂餐厅饭店炒菜炉灶灶具灶台燃气灶201不锈钢天然气/液化气可选 单头丨60锅径丨熄火保护SDGY45-B0A60 天然气</t>
  </si>
  <si>
    <t>德玛仕（DEMASHI）商用燃气大锅灶猛火灶商业单位食堂餐厅饭店炒菜炉灶灶具灶台燃气灶201不锈钢天然气/液化气可选 单头丨60锅径丨熄火保护SDGY45-B0A60 液化气</t>
  </si>
  <si>
    <t>德玛仕（DEMASHI）商用燃气大锅灶台 食堂饭店专用中餐炒菜灶猛火灶炒菜炉（液化气/天然气可选）201不锈钢 单头单尾小炒丨1.1米长丨带储水槽 天然气</t>
  </si>
  <si>
    <t>德玛仕（DEMASHI）商用燃气大锅灶台 食堂饭店专用中餐炒菜灶猛火灶炒菜炉（液化气/天然气可选）201不锈钢 单头单尾小炒丨1.1米长丨带储水槽 液化气</t>
  </si>
  <si>
    <t>德玛仕（DEMASHI）商用燃气大锅灶台 食堂饭店专用中餐炒菜灶猛火灶炒菜炉（液化气/天然气可选）201不锈钢 双头单尾小炒丨1.5米长丨带储水槽 液化气</t>
  </si>
  <si>
    <t>德玛仕（DEMASHI）商用燃气大锅灶台 食堂饭店专用中餐炒菜灶猛火灶炒菜炉（液化气/天然气可选）201不锈钢 双头单尾小炒丨1.5米长丨带储水槽 天然气</t>
  </si>
  <si>
    <t>德玛仕（DEMASHI）商用燃气大锅灶台 食堂饭店专用中餐炒菜灶猛火灶炒菜炉（液化气/天然气可选）201不锈钢 双头双尾小炒丨2米长丨带双储水槽 天然气</t>
  </si>
  <si>
    <t>德玛仕（DEMASHI）商用燃气大锅灶台 食堂饭店专用中餐炒菜灶猛火灶炒菜炉（液化气/天然气可选）201不锈钢 双头单尾小炒丨1.8米长丨带储水槽 天然气</t>
  </si>
  <si>
    <t>德玛仕（DEMASHI）商用燃气大锅灶台 食堂饭店专用中餐炒菜灶猛火灶炒菜炉（液化气/天然气可选）201不锈钢 双头单尾小炒丨1.8米长丨带储水槽 液化气</t>
  </si>
  <si>
    <t>德玛仕（DEMASHI）商用燃气大锅灶台 食堂饭店专用中餐炒菜灶猛火灶炒菜炉（液化气/天然气可选）201不锈钢 双头双尾小炒丨2米长丨带双储水槽 液化气</t>
  </si>
  <si>
    <t>德玛仕（DEMASHI）商用大锅灶全铜线圈电磁炉大功率大炒炉学校单位饭店灶食堂灶猛火灶炒菜炉爆炒炉灶炉具大小炒锅 15kW单头无尾304材质丨HW-XC15C-00</t>
  </si>
  <si>
    <t>德玛仕（DEMASHI）商用大锅灶全铜线圈电磁炉大功率大炒炉学校单位饭店灶食堂灶猛火灶炒菜炉爆炒炉灶炉具大小炒锅 12kW单头无尾304材质丨HW-XC12C-00</t>
  </si>
  <si>
    <t>德玛仕（DEMASHI）商用大锅灶全铜线圈电磁炉大功率大炒炉学校单位饭店灶食堂灶猛火灶炒菜炉爆炒炉灶炉具大小炒锅 15kW双头双尾丨304丨HW-SXC15D-01</t>
  </si>
  <si>
    <t>德玛仕（DEMASHI）商用大锅灶全铜线圈电磁炉大功率大炒炉学校单位饭店灶食堂灶猛火灶炒菜炉爆炒炉灶炉具大小炒锅 15kW双头单尾丨304丨HW-SXC15C-01</t>
  </si>
  <si>
    <t>德玛仕（DEMASHI）商用大锅灶全铜线圈电磁炉大功率大炒炉学校单位饭店灶食堂灶猛火灶炒菜炉爆炒炉灶炉具大小炒锅 12kW单头单尾304材质丨HW-XC12C-01</t>
  </si>
  <si>
    <t>德玛仕（DEMASHI）商用大锅灶全铜线圈电磁炉大功率大炒炉学校单位饭店灶食堂灶猛火灶炒菜炉爆炒炉灶炉具大小炒锅 12kW双头双尾丨304丨HW-SXC12D-01</t>
  </si>
  <si>
    <t>德玛仕（DEMASHI）商用大锅灶全铜线圈电磁炉大功率大炒炉学校单位饭店灶食堂灶猛火灶炒菜炉爆炒炉灶炉具大小炒锅 8kW单头无尾丨304材质丨HW-XC08C-00</t>
  </si>
  <si>
    <t>德玛仕（DEMASHI）商用大锅灶全铜线圈电磁炉大功率大炒炉学校单位饭店灶食堂灶猛火灶炒菜炉爆炒炉灶炉具大小炒锅 15kW单头单尾304材质丨HW-XC15C-01</t>
  </si>
  <si>
    <t>德玛仕（DEMASHI）商用大锅灶全铜线圈电磁炉大功率大炒炉学校单位饭店灶食堂灶猛火灶炒菜炉爆炒炉灶炉具大小炒锅 12kW双头单尾丨304丨HW-SXC12C-01</t>
  </si>
  <si>
    <t>德玛仕（DEMASHI）商用大锅灶全铜线圈电磁炉大功率大炒炉学校单位饭店灶食堂灶猛火灶炒菜炉爆炒炉灶炉具大小炒锅 8kW单头单尾丨304材质丨HW-XC08C-01</t>
  </si>
  <si>
    <t>德玛仕（DEMASHI）商用大锅灶大功率电磁炉大小炒炉大锅灶学校单位食堂饭店灶猛火灶炒菜炉爆炒炉灶炉具201不锈钢灶 12kW单头高背无尾丨HW-XC12C-06L</t>
  </si>
  <si>
    <t>德玛仕（DEMASHI）商用大锅灶大功率电磁炉大小炒炉大锅灶学校单位食堂饭店灶猛火灶炒菜炉爆炒炉灶炉具201不锈钢灶 12kW双头双尾丨HW-SXC12D-01</t>
  </si>
  <si>
    <t>德玛仕（DEMASHI）商用大锅灶大功率电磁炉大小炒炉大锅灶学校单位食堂饭店灶猛火灶炒菜炉爆炒炉灶炉具201不锈钢灶 15kW单头无尾丨50锅径丨HW-XC15C-00</t>
  </si>
  <si>
    <t>德玛仕（DEMASHI）商用大锅灶大功率电磁炉大小炒炉大锅灶学校单位食堂饭店灶猛火灶炒菜炉爆炒炉灶炉具201不锈钢灶 12kW双头单尾丨HW-SXC12C-01</t>
  </si>
  <si>
    <t>德玛仕（DEMASHI）商用大锅灶大功率电磁炉大小炒炉大锅灶学校单位食堂饭店灶猛火灶炒菜炉爆炒炉灶炉具201不锈钢灶 8kW单头高背无尾丨HW-XC08C-06L</t>
  </si>
  <si>
    <t>德玛仕（DEMASHI）商用大锅灶大功率电磁炉大小炒炉大锅灶学校单位食堂饭店灶猛火灶炒菜炉爆炒炉灶炉具201不锈钢灶 15kW双头双尾丨HW-SXC15D-01</t>
  </si>
  <si>
    <t>德玛仕（DEMASHI）商用大锅灶大功率电磁炉大小炒炉大锅灶学校单位食堂饭店灶猛火灶炒菜炉爆炒炉灶炉具201不锈钢灶 15kW单头单尾丨50锅径丨HW-XC15C-01</t>
  </si>
  <si>
    <t>德玛仕（DEMASHI）商用大锅灶大功率电磁炉大小炒炉大锅灶学校单位食堂饭店灶猛火灶炒菜炉爆炒炉灶炉具201不锈钢灶 12kW单头单尾丨50锅径丨HW-XC12C-01</t>
  </si>
  <si>
    <t>德玛仕（DEMASHI）商用大锅灶大功率电磁炉大小炒炉大锅灶学校单位食堂饭店灶猛火灶炒菜炉爆炒炉灶炉具201不锈钢灶 12kW单头无尾丨50锅径丨HW-XC12C-00</t>
  </si>
  <si>
    <t>德玛仕（DEMASHI）商用大锅灶大功率电磁炉大小炒炉大锅灶学校单位食堂饭店灶猛火灶炒菜炉爆炒炉灶炉具201不锈钢灶 15kW单头高背无尾丨HW-XC15C-06L</t>
  </si>
  <si>
    <t>德玛仕（DEMASHI）商用大锅灶大功率电磁炉大小炒炉大锅灶学校单位食堂饭店灶猛火灶炒菜炉爆炒炉灶炉具201不锈钢灶 8kW单头无尾丨50锅径丨HW-XC08C-00</t>
  </si>
  <si>
    <t>德玛仕（DEMASHI）商用大锅灶大功率电磁炉大小炒炉大锅灶学校单位食堂饭店灶猛火灶炒菜炉爆炒炉灶炉具201不锈钢灶 15kW双头单尾丨HW-SXC15C-01</t>
  </si>
  <si>
    <t>德玛仕（DEMASHI）商用大锅灶大功率电磁炉大小炒炉大锅灶学校单位食堂饭店灶猛火灶炒菜炉爆炒炉灶炉具201不锈钢灶 8kW单头单尾丨50锅径丨HW-XC08C-01</t>
  </si>
  <si>
    <t>德玛仕（DEMASHI）商用大锅灶电磁大炒炉大功率学校单位食堂电灶具饭店食堂灶台电炉灶猛火爆炒电炒锅灶不锈钢一体机 12kW丨双头大炒丨HW-SDC12C-06</t>
  </si>
  <si>
    <t>德玛仕（DEMASHI）商用大锅灶电磁大炒炉大功率学校单位食堂电灶具饭店食堂灶台电炉灶猛火爆炒电炒锅灶不锈钢一体机 30kW丨单头大炒120锅丨HW-DC30C-12</t>
  </si>
  <si>
    <t>德玛仕（DEMASHI）商用大锅灶电磁大炒炉大功率学校单位食堂电灶具饭店食堂灶台电炉灶猛火爆炒电炒锅灶不锈钢一体机 25kW丨单头大炒90锅丨HW-DC25C-09</t>
  </si>
  <si>
    <t>德玛仕（DEMASHI）商用大锅灶电磁大炒炉大功率学校单位食堂电灶具饭店食堂灶台电炉灶猛火爆炒电炒锅灶不锈钢一体机 30kW丨单头大炒100锅丨HW-DC30C-10</t>
  </si>
  <si>
    <t>德玛仕（DEMASHI）商用大锅灶电磁大炒炉大功率学校单位食堂电灶具饭店食堂灶台电炉灶猛火爆炒电炒锅灶不锈钢一体机 15+25kW丨大小炒丨HW-DXC1525-01</t>
  </si>
  <si>
    <t>德玛仕（DEMASHI）商用大锅灶电磁大炒炉大功率学校单位食堂电灶具饭店食堂灶台电炉灶猛火爆炒电炒锅灶不锈钢一体机 20kW丨双头大炒丨HW-SDC20C-08</t>
  </si>
  <si>
    <t>德玛仕（DEMASHI）商用大锅灶电磁大炒炉大功率学校单位食堂电灶具饭店食堂灶台电炉灶猛火爆炒电炒锅灶不锈钢一体机 15+30kW丨大小炒丨HW-DXC1530-01</t>
  </si>
  <si>
    <t>德玛仕（DEMASHI）商用大锅灶电磁大炒炉大功率学校单位食堂电灶具饭店食堂灶台电炉灶猛火爆炒电炒锅灶不锈钢一体机 25kW丨双头大炒丨HW-SDC25C-09</t>
  </si>
  <si>
    <t>德玛仕（DEMASHI）商用大锅灶电磁大炒炉大功率学校单位食堂电灶具饭店食堂灶台电炉灶猛火爆炒电炒锅灶不锈钢一体机 15kW丨单头大炒70锅径丨HW-DC15C-07</t>
  </si>
  <si>
    <t>德玛仕（DEMASHI）商用大锅灶电磁大炒炉大功率学校单位食堂电灶具饭店食堂灶台电炉灶猛火爆炒电炒锅灶不锈钢一体机 20kW丨单头大炒80锅径丨HW-DC20C-08</t>
  </si>
  <si>
    <t>德玛仕（DEMASHI）商用大锅灶电磁大炒炉大功率学校单位食堂电灶具饭店食堂灶台电炉灶猛火爆炒电炒锅灶不锈钢一体机 12kW丨单头大炒60锅径丨HW-DC12C-06</t>
  </si>
  <si>
    <t>德玛仕（DEMASHI）商用大锅灶电磁大炒炉大功率学校单位食堂电灶具饭店食堂灶台电炉灶猛火爆炒电炒锅灶不锈钢一体机 15kW丨双头大炒丨HW -SDC15C-07</t>
  </si>
  <si>
    <t>德玛仕（DEMASHI）商用大锅灶电磁大炒炉大功率学校单位食堂电灶具饭店食堂灶台电炉灶猛火爆炒电炒锅灶不锈钢一体机 30kW丨双头大炒丨HW-SDC30C-10</t>
  </si>
  <si>
    <t>德玛仕（DEMASHI）商用大锅灶电磁大炒炉大功率学校单位食堂电灶具饭店食堂灶台电炉灶猛火爆炒电炒锅灶不锈钢一体机 12+15kW丨大小炒丨HW-DXC1512-01</t>
  </si>
  <si>
    <t>德玛仕（DEMASHI）商用大锅灶电磁大炒炉大功率学校单位食堂电灶具饭店食堂灶台电炉灶猛火爆炒电炒锅灶不锈钢一体机 15+15kW丨大小炒丨HW-DXC1515-01</t>
  </si>
  <si>
    <t>德玛仕（DEMASHI）商用大锅灶大功率电磁灶台电磁炉单头双头电灶台凹面学校酒店食堂饭店厨房炒菜汤锅炉不锈钢炉灶 12KW双头单尾小炒丨MC-SXC12C-01</t>
  </si>
  <si>
    <t>德玛仕（DEMASHI）商用大锅灶大功率电磁灶台电磁炉单头双头电灶台凹面学校酒店食堂饭店厨房炒菜汤锅炉不锈钢炉灶 15KW双头单尾小炒丨MC-SXC15C-01</t>
  </si>
  <si>
    <t>德玛仕（DEMASHI）商用大锅灶大功率电磁灶台电磁炉单头双头电灶台凹面学校酒店食堂饭店厨房炒菜汤锅炉不锈钢炉灶 15KW单头无尾小炒丨MC-XC15C-03</t>
  </si>
  <si>
    <t>德玛仕（DEMASHI）商用大锅灶大功率电磁灶台电磁炉单头双头电灶台凹面学校酒店食堂饭店厨房炒菜汤锅炉不锈钢炉灶 15KW双头双尾小炒丨MC-SXC15D-01</t>
  </si>
  <si>
    <t>德玛仕（DEMASHI）商用大锅灶大功率电磁灶台电磁炉单头双头电灶台凹面学校酒店食堂饭店厨房炒菜汤锅炉不锈钢炉灶 12KW双头双尾小炒丨MC-SXC12D-01</t>
  </si>
  <si>
    <t>德玛仕（DEMASHI）商用大锅灶大功率电磁灶台电磁炉单头双头电灶台凹面学校酒店食堂饭店厨房炒菜汤锅炉不锈钢炉灶 8KW单头单尾小炒丨MC-XC08C-01</t>
  </si>
  <si>
    <t>德玛仕（DEMASHI）商用大锅灶大功率电磁灶台电磁炉单头双头电灶台凹面学校酒店食堂饭店厨房炒菜汤锅炉不锈钢炉灶 8KW单头无尾小炒丨MC-XC08C-03</t>
  </si>
  <si>
    <t>德玛仕（DEMASHI）商用大锅灶大功率电磁灶台电磁炉单头双头电灶台凹面学校酒店食堂饭店厨房炒菜汤锅炉不锈钢炉灶 12KW单头单尾小炒丨MC-XC12C-01</t>
  </si>
  <si>
    <t>德玛仕（DEMASHI）商用大锅灶大功率电磁灶台电磁炉单头双头电灶台凹面学校酒店食堂饭店厨房炒菜汤锅炉不锈钢炉灶 15KW单头单尾小炒丨MC-XC15C-01</t>
  </si>
  <si>
    <t>德玛仕（DEMASHI）商用大锅灶大功率电磁灶台电磁炉单头双头电灶台凹面学校酒店食堂饭店厨房炒菜汤锅炉不锈钢炉灶 12KW单头无尾小炒丨MC-XC12C-03</t>
  </si>
  <si>
    <t>德玛仕（DEMASHI）商用燃气大锅灶猛火灶商用单位食堂餐厅商用灶台燃气灶201款【天然气/液化气可选】201款 大小炒丨72CM锅径丨A0A72+A1B00 天然气</t>
  </si>
  <si>
    <t>德玛仕（DEMASHI）商用燃气大锅灶猛火灶商用单位食堂餐厅商用灶台燃气灶201款【天然气/液化气可选】201款 大小炒丨82锅径丨A0A82+A1B00 天然气</t>
  </si>
  <si>
    <t>德玛仕（DEMASHI）商用燃气大锅灶猛火灶商用单位食堂餐厅商用灶台燃气灶201款【天然气/液化气可选】201款 大小炒丨60CM锅径丨A0A60+A1B00 天然气</t>
  </si>
  <si>
    <t>德玛仕（DEMASHI）商用电磁炉大锅灶大功率商业电池炉爆炒炉电磁灶高背矮汤炉餐馆食堂饭店学校煲汤炉猛火灶炉灶灶具 201材质丨15KW丨MC-STL15C-02</t>
  </si>
  <si>
    <t>德玛仕（DEMASHI）商用电磁炉大锅灶大功率商业电池炉爆炒炉电磁灶高背矮汤炉餐馆食堂饭店学校煲汤炉猛火灶炉灶灶具 201材质丨12KW丨MC-STL12C-02</t>
  </si>
  <si>
    <t>德玛仕（DEMASHI）商用电磁炉大锅灶大功率商业电池炉爆炒炉电磁灶高背矮汤炉餐馆食堂饭店学校煲汤炉猛火灶炉灶灶具 304材质丨15KW丨MC-STL15C-02</t>
  </si>
  <si>
    <t>德玛仕（DEMASHI）商用电磁炉大锅灶大功率商业电池炉爆炒炉电磁灶高背矮汤炉餐馆食堂饭店学校煲汤炉猛火灶炉灶灶具 304材质丨8KW丨MC-STL08C-02</t>
  </si>
  <si>
    <t>德玛仕（DEMASHI）商用电磁炉大锅灶大功率商业电池炉爆炒炉电磁灶高背矮汤炉餐馆食堂饭店学校煲汤炉猛火灶炉灶灶具 304材质丨12KW丨MC-STL12C-02</t>
  </si>
  <si>
    <t>德玛仕（DEMASHI）商用燃气大锅灶台食堂饭店单位厨房专用中餐炒菜炉灶猛火灶爆炒炉大小炒锅不锈钢灶具天然气液化气 双头大炒60锅径丨304材质 天然气</t>
  </si>
  <si>
    <t>德玛仕（DEMASHI）商用燃气大锅灶台食堂饭店单位厨房专用中餐炒菜炉灶猛火灶爆炒炉大小炒锅不锈钢灶具天然气液化气 双头大炒72锅径丨304材质 天然气</t>
  </si>
  <si>
    <t>德玛仕（DEMASHI）商用燃气大锅灶台食堂饭店单位厨房专用中餐炒菜炉灶猛火灶爆炒炉大小炒锅不锈钢灶具天然气液化气 双头大炒82锅径丨304材质 天然气</t>
  </si>
  <si>
    <t>德玛仕（DEMASHI）商用燃气大锅灶台食堂饭店单位厨房专用中餐炒菜炉灶猛火灶爆炒炉大小炒锅不锈钢灶具天然气液化气 双头大炒90锅径丨304材质 天然气</t>
  </si>
  <si>
    <t>德玛仕（DEMASHI）商用燃气大锅灶台食堂饭店单位厨房专用中餐炒菜炉灶猛火灶爆炒炉大小炒锅不锈钢灶具天然气液化气 单头大炒90锅径丨304材质 天然气</t>
  </si>
  <si>
    <t>德玛仕（DEMASHI）商用燃气大锅灶台食堂饭店单位厨房专用中餐炒菜炉灶猛火灶爆炒炉大小炒锅不锈钢灶具天然气液化气 单头大炒100锅径丨304材质 天然气</t>
  </si>
  <si>
    <t>德玛仕（DEMASHI）商用燃气大锅灶台食堂饭店单位厨房专用中餐炒菜炉灶猛火灶爆炒炉大小炒锅不锈钢灶具天然气液化气 单头大炒82锅径丨304材质 天然气</t>
  </si>
  <si>
    <t>德玛仕（DEMASHI）商用燃气大锅灶台食堂饭店单位厨房专用中餐炒菜炉灶猛火灶爆炒炉大小炒锅不锈钢灶具天然气液化气 单头大炒72锅径丨304材质 天然气</t>
  </si>
  <si>
    <t>德玛仕（DEMASHI）商用燃气大锅灶台食堂饭店单位厨房专用中餐炒菜炉灶猛火灶爆炒炉大小炒锅不锈钢灶具天然气液化气 双头大小炒丨大锅径72cm丨304材质 天然气</t>
  </si>
  <si>
    <t>德玛仕（DEMASHI）商用燃气大锅灶台食堂饭店单位厨房专用中餐炒菜炉灶猛火灶爆炒炉大小炒锅不锈钢灶具天然气液化气 双头大炒100锅径丨304材质 天然气</t>
  </si>
  <si>
    <t>德玛仕（DEMASHI）商用燃气大锅灶台食堂饭店单位厨房专用中餐炒菜炉灶猛火灶爆炒炉大小炒锅不锈钢灶具天然气液化气 双头大小炒丨大锅径82cm丨304材质 天然气</t>
  </si>
  <si>
    <t>德玛仕（DEMASHI）商用燃气大锅灶台食堂饭店单位厨房专用中餐炒菜炉灶猛火灶爆炒炉大小炒锅不锈钢灶具天然气液化气 双头大小炒丨大锅径60cm丨304材质 天然气</t>
  </si>
  <si>
    <t>德玛仕（DEMASHI）商用燃气大锅灶台食堂饭店单位厨房专用中餐炒菜炉灶猛火灶爆炒炉大小炒锅不锈钢灶具天然气液化气 单头大炒60锅径丨304材质 天然气</t>
  </si>
  <si>
    <t>德玛仕（DEMASHI）大功率电磁炉商用电磁灶台燃气大锅灶商用猛火炒菜大小炒组合灶单位食堂燃气双头大小炒炉【201】 2米|双头双尾|SZCT45/90-A2B00</t>
  </si>
  <si>
    <t>德玛仕（DEMASHI）大功率电磁炉商用电磁灶台燃气大锅灶商用猛火炒菜大小炒组合灶单位食堂燃气双头大小炒炉【201】 1.5米|双头单尾|SZCT45/90-A1B00</t>
  </si>
  <si>
    <t>德玛仕（DEMASHI）大功率电磁炉商用电磁灶台燃气大锅灶商用猛火炒菜大小炒组合灶单位食堂燃气双头大小炒炉【201】 1.8米|双头单尾|SZCT45/90-A1B00</t>
  </si>
  <si>
    <t>德玛仕（DEMASHI）大功率电磁炉商用电磁灶台燃气大锅灶商用猛火炒菜大小炒组合灶单位食堂燃气双头大小炒炉【201】 1米 | 单炒单尾 |SZCT45-A1B00</t>
  </si>
  <si>
    <t>德玛仕（DEMASHI）商用猛火灶卤味卤肉熬汤矮脚低汤炉食堂饭店灶台商业大锅灶煮汤锅汤炉猛火灶炉灶电磁炉【3C认证】 26KW| 单头高背低汤炉| SPTT40-A 304不锈钢</t>
  </si>
  <si>
    <t>德玛仕（DEMASHI）商用猛火灶卤味卤肉熬汤矮脚低汤炉食堂饭店灶台商业大锅灶煮汤锅汤炉猛火灶炉灶电磁炉【3C认证】 26KW| 单头高背低汤炉| SPTT40-A 201不锈钢</t>
  </si>
  <si>
    <t>德玛仕（DEMASHI）商用猛火灶卤味卤肉熬汤矮脚低汤炉食堂饭店灶台商业大锅灶煮汤锅汤炉猛火灶炉灶电磁炉【3C认证】 26*2KW|双头低背汤炉|SPTT40/80-A 201不锈钢</t>
  </si>
  <si>
    <t>德玛仕（DEMASHI）商用猛火灶卤味卤肉熬汤矮脚低汤炉食堂饭店灶台商业大锅灶煮汤锅汤炉猛火灶炉灶电磁炉【3C认证】 26KW| 单头矮背低汤炉| SPTT40-A 304不锈钢</t>
  </si>
  <si>
    <t>德玛仕（DEMASHI）商用猛火灶卤味卤肉熬汤矮脚低汤炉食堂饭店灶台商业大锅灶煮汤锅汤炉猛火灶炉灶电磁炉【3C认证】 26*2KW|双头低背汤炉|SPTT40/80-A 304不锈钢</t>
  </si>
  <si>
    <t>德玛仕（DEMASHI）商用猛火灶卤味卤肉熬汤矮脚低汤炉食堂饭店灶台商业大锅灶煮汤锅汤炉猛火灶炉灶电磁炉【3C认证】 26KW| 单头矮背低汤炉| SPTT40-A 201不锈钢</t>
  </si>
  <si>
    <t>德玛仕（DEMASHI）商用猛火灶卤味卤肉熬汤矮脚低汤炉食堂饭店灶台商业大锅灶煮汤锅汤炉猛火灶炉灶电磁炉【3C认证】 26*2KW|双头高背汤炉|SPTT40/80-A 201不锈钢</t>
  </si>
  <si>
    <t>德玛仕（DEMASHI）商用猛火灶卤味卤肉熬汤矮脚低汤炉食堂饭店灶台商业大锅灶煮汤锅汤炉猛火灶炉灶电磁炉【3C认证】 26*2KW|双头高背汤炉|SPTT40/80-A 304不锈钢</t>
  </si>
  <si>
    <t>德玛仕（DEMASHI）饮料机商用冷饮机全自动双缸热饮机奶茶机自助果汁机榨汁机制冷机水果机咖啡机一体机搅拌机雪融机</t>
  </si>
  <si>
    <t>德玛仕（DEMASHI）商用电炒炉 大锅灶食堂猛火灶电炒炉大锅灶15-30kw大功率厨房餐厅磁控凹面电磁灶【201不锈钢】 【大小炒】15kw+12kw丨锅50cm+60cm</t>
  </si>
  <si>
    <t>德玛仕（DEMASHI）商用电炒炉 大锅灶食堂猛火灶电炒炉大锅灶15-30kw大功率厨房餐厅磁控凹面电磁灶【201不锈钢】 【大小炒】15kw+15kw丨锅50cm+70cm</t>
  </si>
  <si>
    <t>德玛仕（DEMASHI）商用电炒炉 大锅灶食堂猛火灶电炒炉大锅灶15-30kw大功率厨房餐厅磁控凹面电磁灶【201不锈钢】 【双头大炒】25kw*2丨90cm锅径</t>
  </si>
  <si>
    <t>德玛仕（DEMASHI）商用电炒炉 大锅灶食堂猛火灶电炒炉大锅灶15-30kw大功率厨房餐厅磁控凹面电磁灶【201不锈钢】 【双头大炒】30kw*2丨100cm锅径</t>
  </si>
  <si>
    <t>德玛仕（DEMASHI）商用电炒炉 大锅灶食堂猛火灶电炒炉大锅灶15-30kw大功率厨房餐厅磁控凹面电磁灶【201不锈钢】 【双头大炒】15kw*2丨配70cm锅径</t>
  </si>
  <si>
    <t>德玛仕（DEMASHI）商用电炒炉 大锅灶食堂猛火灶电炒炉大锅灶15-30kw大功率厨房餐厅磁控凹面电磁灶【201不锈钢】 【双头大炒】20kw*2丨80cm锅径</t>
  </si>
  <si>
    <t>德玛仕（DEMASHI）商用电炒炉 大锅灶食堂猛火灶电炒炉大锅灶15-30kw大功率厨房餐厅磁控凹面电磁灶【201不锈钢】 【大小炒】15kw+25kw丨锅50cm+90cm</t>
  </si>
  <si>
    <t>德玛仕（DEMASHI）商用电炒炉 大锅灶食堂猛火灶电炒炉大锅灶15-30kw大功率厨房餐厅磁控凹面电磁灶【201不锈钢】 【单头大炒】30kw丨100cm锅径</t>
  </si>
  <si>
    <t>德玛仕（DEMASHI）商用电炒炉 大锅灶食堂猛火灶电炒炉大锅灶15-30kw大功率厨房餐厅磁控凹面电磁灶【201不锈钢】 【双头大炒】12kw*2丨60cm锅径</t>
  </si>
  <si>
    <t>德玛仕（DEMASHI）商用电炒炉 大锅灶食堂猛火灶电炒炉大锅灶15-30kw大功率厨房餐厅磁控凹面电磁灶【201不锈钢】 【大小炒】15kw+30kw丨配锅50+100cm</t>
  </si>
  <si>
    <t>德玛仕（DEMASHI）商用电炒炉 大锅灶食堂猛火灶电炒炉大锅灶15-30kw大功率厨房餐厅磁控凹面电磁灶【201不锈钢】 【单头大炒】25kw丨90cm锅径</t>
  </si>
  <si>
    <t>德玛仕（DEMASHI）商用电炒炉 大锅灶食堂猛火灶电炒炉大锅灶15-30kw大功率厨房餐厅磁控凹面电磁灶【201不锈钢】 【大小炒】15kw+20kw丨锅50cm+80cm</t>
  </si>
  <si>
    <t>德玛仕（DEMASHI）商用电炒炉 大锅灶食堂猛火灶电炒炉大锅灶15-30kw大功率厨房餐厅磁控凹面电磁灶【201不锈钢】 【单头大炒】20kw丨80cm锅径</t>
  </si>
  <si>
    <t>德玛仕（DEMASHI）商用电炒炉 大锅灶食堂猛火灶电炒炉大锅灶15-30kw大功率厨房餐厅磁控凹面电磁灶【201不锈钢】 【单头大炒】12kw丨60cm锅径</t>
  </si>
  <si>
    <t>德玛仕（DEMASHI）商用电炒炉 大锅灶食堂猛火灶电炒炉大锅灶15-30kw大功率厨房餐厅磁控凹面电磁灶【201不锈钢】 【单头大炒】15kw丨70cm锅径</t>
  </si>
  <si>
    <t>德玛仕（DEMASHI）和面机商用搅面机全自动多功能搅拌机揉面机电动厨师机大容量大功率活面机电动一体机压面机面包机 单次和面30斤YF-HJ15【380V】</t>
  </si>
  <si>
    <t>德玛仕（DEMASHI）和面机商用搅面机全自动多功能搅拌机揉面机电动厨师机大容量大功率活面机电动一体机压面机面包机 单次和面50斤YF-HJ25【380V】</t>
  </si>
  <si>
    <t>德玛仕（DEMASHI）和面机商用搅面机全自动多功能搅拌机揉面机电动厨师机大容量大功率活面机电动一体机压面机面包机 单次和面100斤YF-HJ50【220V】</t>
  </si>
  <si>
    <t>德玛仕（DEMASHI）和面机商用搅面机全自动多功能搅拌机揉面机电动厨师机大容量大功率活面机电动一体机压面机面包机 单次和面100斤YF-HJ50【380V】</t>
  </si>
  <si>
    <t>德玛仕（DEMASHI）和面机商用搅面机全自动多功能搅拌机揉面机电动厨师机大容量大功率活面机电动一体机压面机面包机 单次和面50斤YF-HJ25【220V】</t>
  </si>
  <si>
    <t>德玛仕（DEMASHI）和面机商用搅面机全自动多功能搅拌机揉面机电动厨师机大容量大功率活面机电动一体机压面机面包机 单次和面30斤YF-HJ15【220V】</t>
  </si>
  <si>
    <t>德玛仕（DEMASHI）和面机全自动面包机商用搅拌机多功能活面机搅面机揉面机电动打面机饺子机一体机包子机智能馒头机 一次和30斤面YF-HJ15-Y【380V】</t>
  </si>
  <si>
    <t>德玛仕（DEMASHI）和面机全自动面包机商用搅拌机多功能活面机搅面机揉面机电动打面机饺子机一体机包子机智能馒头机 一次和30斤面YF-HJ15-Y【220V】</t>
  </si>
  <si>
    <t>德玛仕（DEMASHI）和面机全自动面包机商用搅拌机多功能活面机搅面机揉面机电动打面机饺子机一体机包子机智能馒头机 一次和50斤面YF-HJ25-Y【380V】</t>
  </si>
  <si>
    <t>德玛仕（DEMASHI）和面机全自动面包机商用搅拌机多功能活面机搅面机揉面机电动打面机饺子机一体机包子机智能馒头机 一次和50斤面YF-HJ25-Y【220V】</t>
  </si>
  <si>
    <t>德玛仕（DEMASHI）和面机全自动面包机商用搅拌机多功能活面机搅面机揉面机电动打面机饺子机一体机包子机智能馒头机 一次和100斤面YF-HJ50-Y【220V】</t>
  </si>
  <si>
    <t>德玛仕（DEMASHI）和面机全自动面包机商用搅拌机多功能活面机搅面机揉面机电动打面机饺子机一体机包子机智能馒头机 一次和100斤面YF-HJ50-Y【380V】</t>
  </si>
  <si>
    <t>德玛仕（DEMASHI）搅面机商用和面机全自动多功能搅拌机饺子机揉面机电动厨师机大容量大功率一体机压面机电动活面机 真空和面25kg/h HZK-25【380V】</t>
  </si>
  <si>
    <t>德玛仕（DEMASHI）搅面机商用和面机全自动多功能搅拌机饺子机揉面机电动厨师机大容量大功率一体机压面机电动活面机 【304款】100斤YF-HJ50A【220V】</t>
  </si>
  <si>
    <t>德玛仕（DEMASHI）搅面机商用和面机全自动多功能搅拌机饺子机揉面机电动厨师机大容量大功率一体机压面机电动活面机 150kg/h自动翻斗卸面HMJ150</t>
  </si>
  <si>
    <t>德玛仕（DEMASHI）搅面机商用和面机全自动多功能搅拌机饺子机揉面机电动厨师机大容量大功率一体机压面机电动活面机 【304款】50斤YF-HJ25A【220V】</t>
  </si>
  <si>
    <t>德玛仕（DEMASHI）搅面机商用和面机全自动多功能搅拌机饺子机揉面机电动厨师机大容量大功率一体机压面机电动活面机 200kg/h自动翻斗卸面HMJ200</t>
  </si>
  <si>
    <t>德玛仕（DEMASHI）搅面机商用和面机全自动多功能搅拌机饺子机揉面机电动厨师机大容量大功率一体机压面机电动活面机 75kg/h自动翻斗卸面HMJ75</t>
  </si>
  <si>
    <t>德玛仕（DEMASHI）搅面机商用和面机全自动多功能搅拌机饺子机揉面机电动厨师机大容量大功率一体机压面机电动活面机 100kg/h自动翻斗卸面HMJ100</t>
  </si>
  <si>
    <t>德玛仕（DEMASHI）搅面机商用和面机全自动多功能搅拌机饺子机揉面机电动厨师机大容量大功率一体机压面机电动活面机 【304款】30斤YF-HJ15A【220V】</t>
  </si>
  <si>
    <t>德玛仕（DEMASHI）和面机商用搅面机全自动多功能搅拌机揉面机电动厨师机大容量大功率一体机搅拌机智能压面机馒头机 150kg/h自动翻斗卸面HMJ150</t>
  </si>
  <si>
    <t>德玛仕（DEMASHI）和面机商用搅面机全自动多功能搅拌机揉面机电动厨师机大容量大功率一体机搅拌机智能压面机馒头机 200kg/h自动翻斗卸面HMJ200</t>
  </si>
  <si>
    <t>德玛仕（DEMASHI）和面机商用搅面机全自动多功能搅拌机揉面机电动厨师机大容量大功率一体机搅拌机智能压面机馒头机 75kg/h自动翻斗卸面HMJ75</t>
  </si>
  <si>
    <t>德玛仕（DEMASHI）和面机商用搅面机全自动多功能搅拌机揉面机电动厨师机大容量大功率一体机搅拌机智能压面机馒头机 100kg/h自动翻斗卸面HMJ100</t>
  </si>
  <si>
    <t>德玛仕（DEMASHI）和面机商用搅面机全自动多功能搅拌机揉面机电动厨师机大容量大功率一体机搅拌机智能压面机馒头机 真空和面25kg/h HZK-25【380V】</t>
  </si>
  <si>
    <t>德玛仕（DEMASHI）和面机商用搅面机全自动多功能搅拌机揉面机电动厨师机大容量大功率一体机搅拌机智能压面机馒头机 【304款】30斤YF-HJ15A【220V】</t>
  </si>
  <si>
    <t>德玛仕（DEMASHI）和面机商用搅面机全自动多功能搅拌机揉面机电动厨师机大容量大功率一体机搅拌机智能压面机馒头机 【304款】100斤YF-HJ50A【220V】</t>
  </si>
  <si>
    <t>德玛仕（DEMASHI）和面机商用搅面机全自动多功能搅拌机揉面机电动厨师机大容量大功率一体机搅拌机智能压面机馒头机 【304款】50斤YF-HJ25A【220V】</t>
  </si>
  <si>
    <t>德玛仕（DEMASHI）和面机商用全自动搅拌机揉面机电动厨师机大功率不锈钢多功能面条机包子机馒头机电动活面机面包机 HMJ50产量400kg/h</t>
  </si>
  <si>
    <t>德玛仕（DEMASHI）和面机商用全自动搅拌机揉面机电动厨师机大功率不锈钢多功能面条机包子机馒头机电动活面机面包机 HMJ25产量200kg/h</t>
  </si>
  <si>
    <t>德玛仕（DEMASHI）和面机商用全自动搅拌机揉面机电动厨师机大功率不锈钢多功能面条机包子机馒头机电动活面机面包机 HMJ12.5产量125kg/h</t>
  </si>
  <si>
    <t>德玛仕（DEMASHI）商用电磁炉高背汤炉酒店厨房猛火单双头高汤炉 大功率炖卤肉酱大骨煲汤加粗加密线圈商用高背汤炉 【2*15kw】双头高背汤炉|STL15C-02 304不锈钢</t>
  </si>
  <si>
    <t>德玛仕（DEMASHI）商用电磁炉高背汤炉酒店厨房猛火单双头高汤炉 大功率炖卤肉酱大骨煲汤加粗加密线圈商用高背汤炉 【2*12kw】双头高背汤炉| STL12C-02 304不锈钢</t>
  </si>
  <si>
    <t>德玛仕（DEMASHI）商用电磁炉高背汤炉酒店厨房猛火单双头高汤炉 大功率炖卤肉酱大骨煲汤加粗加密线圈商用高背汤炉 【2*15kw】双头高背汤炉|STL15C-02 201不锈钢</t>
  </si>
  <si>
    <t>德玛仕（DEMASHI）商用电磁炉高背汤炉酒店厨房猛火单双头高汤炉 大功率炖卤肉酱大骨煲汤加粗加密线圈商用高背汤炉 【2*12kw】双头高背汤炉| STL12C-02 201不锈钢</t>
  </si>
  <si>
    <t>德玛仕（DEMASHI）商用电磁炉高背汤炉酒店厨房猛火单双头高汤炉 大功率炖卤肉酱大骨煲汤加粗加密线圈商用高背汤炉 【2*8kw】双头高背汤炉| STL8C-02 304不锈钢</t>
  </si>
  <si>
    <t>德玛仕（DEMASHI）商用电磁炉高背汤炉酒店厨房猛火单双头高汤炉 大功率炖卤肉酱大骨煲汤加粗加密线圈商用高背汤炉 【15KW】单头汤炉| HW-TL15C-02 304不锈钢</t>
  </si>
  <si>
    <t>德玛仕（DEMASHI）商用电磁炉高背汤炉酒店厨房猛火单双头高汤炉 大功率炖卤肉酱大骨煲汤加粗加密线圈商用高背汤炉 【2*8kw】双头高背汤炉| STL8C-02 201不锈钢</t>
  </si>
  <si>
    <t>德玛仕（DEMASHI）商用电磁炉高背汤炉酒店厨房猛火单双头高汤炉 大功率炖卤肉酱大骨煲汤加粗加密线圈商用高背汤炉 【15KW】单头汤炉| HW-TL15C-02 201不锈钢</t>
  </si>
  <si>
    <t>德玛仕（DEMASHI）商用电磁炉高背汤炉酒店厨房猛火单双头高汤炉 大功率炖卤肉酱大骨煲汤加粗加密线圈商用高背汤炉 【12KW】单头汤炉| HW-TL12C-02 201不锈钢</t>
  </si>
  <si>
    <t>德玛仕（DEMASHI）商用电磁炉高背汤炉酒店厨房猛火单双头高汤炉 大功率炖卤肉酱大骨煲汤加粗加密线圈商用高背汤炉 【12KW】单头汤炉| HW-TL12C-02 304不锈钢</t>
  </si>
  <si>
    <t>德玛仕（DEMASHI）商用电磁炉电扒炉商用铁板烧设备日式西餐厅酒店大型定制韩式扒炉牛扒柜式小吃机半平半坑煎牛排机 【4*3.5kw】四头煲仔炉| 435140-A1 201</t>
  </si>
  <si>
    <t>德玛仕（DEMASHI）商用电磁炉电扒炉商用铁板烧设备日式西餐厅酒店大型定制韩式扒炉牛扒柜式小吃机半平半坑煎牛排机 【4*3.5KW】四头煲仔炉| BZL03X-04 304</t>
  </si>
  <si>
    <t>德玛仕（DEMASHI）商用电磁炉电扒炉商用铁板烧设备日式西餐厅酒店大型定制韩式扒炉牛扒柜式小吃机半平半坑煎牛排机 【4*3.5KW】四头煲仔炉| BZL03X-04 201</t>
  </si>
  <si>
    <t>德玛仕（DEMASHI）商用电磁炉电扒炉商用铁板烧设备日式西餐厅酒店大型定制韩式扒炉牛扒柜式小吃机半平半坑煎牛排机 【12KW】立式扒炉 | HW-PL12C-01 304</t>
  </si>
  <si>
    <t>德玛仕（DEMASHI）商用电磁炉电扒炉商用铁板烧设备日式西餐厅酒店大型定制韩式扒炉牛扒柜式小吃机半平半坑煎牛排机 【8KW】立式扒炉 | HW-PL08C-01 201</t>
  </si>
  <si>
    <t>德玛仕（DEMASHI）商用电磁炉电扒炉商用铁板烧设备日式西餐厅酒店大型定制韩式扒炉牛扒柜式小吃机半平半坑煎牛排机 【12KW】立式扒炉 | HW-PL12C-01 201</t>
  </si>
  <si>
    <t>德玛仕（DEMASHI）商用电磁炉电扒炉商用铁板烧设备日式西餐厅酒店大型定制韩式扒炉牛扒柜式小吃机半平半坑煎牛排机 【8KW】立式扒炉 | HW-PL08C-01 304</t>
  </si>
  <si>
    <t>德玛仕（DEMASHI）商用电磁炉电扒炉商用铁板烧设备日式西餐厅酒店大型定制韩式扒炉牛扒柜式小吃机半平半坑煎牛排机 【6*3.5kw】六头煲仔炉| LB3.5C-06 304</t>
  </si>
  <si>
    <t>德玛仕（DEMASHI）商用电磁炉电扒炉商用铁板烧设备日式西餐厅酒店大型定制韩式扒炉牛扒柜式小吃机半平半坑煎牛排机 【6*3.5kw】六头煲仔炉| LB3.5C-06 201</t>
  </si>
  <si>
    <t>德玛仕商用智能自动滚筒炒饭炒菜机翻炒机多功能厨师机 外卖餐厅饭堂厨房机器人炒菜机 配高压水枪清洗 150-200人丨30KW炒菜机丨380V</t>
  </si>
  <si>
    <t>德玛仕商用智能自动滚筒炒饭炒菜机翻炒机多功能厨师机 外卖餐厅饭堂厨房机器人炒菜机 配高压水枪清洗 200-300人丨35KW炒菜机丨380V</t>
  </si>
  <si>
    <t>德玛仕商用智能自动滚筒炒饭炒菜机翻炒机多功能厨师机 外卖餐厅饭堂厨房机器人炒菜机 配高压水枪清洗 供100-150人丨60L容量炒菜机丨380V</t>
  </si>
  <si>
    <t>德玛仕商用智能自动滚筒炒饭炒菜机翻炒机多功能厨师机 外卖餐厅饭堂厨房机器人炒菜机 配高压水枪清洗 300-400人丨40KW炒菜机丨380V</t>
  </si>
  <si>
    <t>德玛仕商用智能自动滚筒炒饭炒菜机翻炒机多功能厨师机 外卖餐厅饭堂厨房机器人炒菜机 配高压水枪清洗 供200-300人丨150L容量炒菜机丨380V</t>
  </si>
  <si>
    <t>德玛仕商用智能自动滚筒炒饭炒菜机翻炒机多功能厨师机 外卖餐厅饭堂厨房机器人炒菜机 配高压水枪清洗 供150-200人丨100L容量炒菜机丨380V</t>
  </si>
  <si>
    <t>德玛仕商用智能自动滚筒炒饭炒菜机翻炒机多功能厨师机 外卖餐厅饭堂厨房机器人炒菜机 配高压水枪清洗 2-10人丨5000W炒菜机丨220V</t>
  </si>
  <si>
    <t>德玛仕商用智能自动滚筒炒饭炒菜机翻炒机多功能厨师机 外卖餐厅饭堂厨房机器人炒菜机 配高压水枪清洗 5-20人丨5000W炒菜机丨220V</t>
  </si>
  <si>
    <t>德玛仕商用智能自动滚筒炒饭炒菜机翻炒机多功能厨师机 外卖餐厅饭堂厨房机器人炒菜机 配高压水枪清洗 20-70人丨10kw炒菜机丨380V</t>
  </si>
  <si>
    <t>德玛仕商用智能自动滚筒炒饭炒菜机翻炒机多功能厨师机 外卖餐厅饭堂厨房机器人炒菜机 配高压水枪清洗 20-70人丨10kw立式丨380V</t>
  </si>
  <si>
    <t>德玛仕商用智能自动滚筒炒饭炒菜机翻炒机多功能厨师机 外卖餐厅饭堂厨房机器人炒菜机 配高压水枪清洗 100-150人丨20KW炒菜机丨380V</t>
  </si>
  <si>
    <t>德玛仕（DEMASHI）商用电磁煮面炉商用电热节能保温汤面炉不锈钢麻辣烫电磁炉炉汤 电磁 6孔9孔自动升降煮面炉煮面桶 【15kw*9】9孔煮面炉|HW-ZL15Z-09</t>
  </si>
  <si>
    <t>德玛仕（DEMASHI）商用电磁煮面炉商用电热节能保温汤面炉不锈钢麻辣烫电磁炉炉汤 电磁 6孔9孔自动升降煮面炉煮面桶 【自动升降15kw*6】DMS-ZML-15X1</t>
  </si>
  <si>
    <t>德玛仕（DEMASHI）商用全自动和面机厨房食堂大容量自动翻斗揉面机搅面机厨师机搅拌机大功率多功能包子机馒头面条机 200kg/h自动翻斗卸面HMJ200</t>
  </si>
  <si>
    <t>德玛仕（DEMASHI）商用全自动和面机厨房食堂大容量自动翻斗揉面机搅面机厨师机搅拌机大功率多功能包子机馒头面条机 100kg/h自动翻斗卸面HMJ100</t>
  </si>
  <si>
    <t>德玛仕（DEMASHI）商用全自动和面机厨房食堂大容量自动翻斗揉面机搅面机厨师机搅拌机大功率多功能包子机馒头面条机 50kg/h自动翻斗卸面HMJ50/2</t>
  </si>
  <si>
    <t>德玛仕（DEMASHI）商用全自动和面机厨房食堂大容量自动翻斗揉面机搅面机厨师机搅拌机大功率多功能包子机馒头面条机 150kg/h自动翻斗卸面HMJ150</t>
  </si>
  <si>
    <t>德玛仕（DEMASHI）商用全自动和面机厨房食堂大容量自动翻斗揉面机搅面机厨师机搅拌机大功率多功能包子机馒头面条机 75kg/h自动翻斗卸面HMJ75</t>
  </si>
  <si>
    <t>德玛仕（DEMASHI）和面机商用食堂全自动大容量揉面机搅面机厨师机搅拌机大功率包子机馒头机多功能面条机活面机电动 真空和面25kg/h HZK-25【380V】</t>
  </si>
  <si>
    <t>德玛仕（DEMASHI）搅拌机商用全自动多功能和面机食堂揉面机电动厨师机打蛋机奶油机大功率大容量打发器蛋糕机活面机 30升丨三合一搅拌机丨三档调速 220V</t>
  </si>
  <si>
    <t>德玛仕（DEMASHI）搅拌机商用全自动多功能和面机食堂揉面机电动厨师机打蛋机奶油机大功率大容量打发器蛋糕机活面机 【304款】20L双动双速丨SHB-SSD20B</t>
  </si>
  <si>
    <t>德玛仕（DEMASHI）搅拌机商用全自动多功能和面机食堂揉面机电动厨师机打蛋机奶油机大功率大容量打发器蛋糕机活面机 【电脑款】30L变频双动双速丨SHB-SSD30D</t>
  </si>
  <si>
    <t>德玛仕（DEMASHI）搅拌机商用全自动多功能和面机食堂揉面机电动厨师机打蛋机奶油机大功率大容量打发器蛋糕机活面机 【电脑款】20L变频双动双速丨SHB-SSD20D</t>
  </si>
  <si>
    <t>德玛仕（DEMASHI）搅拌机商用全自动多功能和面机食堂揉面机电动厨师机打蛋机奶油机大功率大容量打发器蛋糕机活面机 【304款】40L双动双速丨SHB-SSD40B</t>
  </si>
  <si>
    <t>德玛仕（DEMASHI）搅拌机商用全自动多功能和面机食堂揉面机电动厨师机打蛋机奶油机大功率大容量打发器蛋糕机活面机 【304款】30L双动双速丨SHB-SSD30B</t>
  </si>
  <si>
    <t>德玛仕（DEMASHI）搅拌机商用全自动多功能和面机食堂揉面机电动厨师机打蛋机奶油机大功率大容量打发器蛋糕机活面机 10升丨三合一搅拌机丨三档调速 220V</t>
  </si>
  <si>
    <t>德玛仕（DEMASHI）搅拌机商用全自动多功能和面机食堂揉面机电动厨师机打蛋机奶油机大功率大容量打发器蛋糕机活面机 【变频款】40L容量 丨SHB-BP-BM40</t>
  </si>
  <si>
    <t>德玛仕（DEMASHI）搅拌机商用全自动多功能和面机食堂揉面机电动厨师机打蛋机奶油机大功率大容量打发器蛋糕机活面机 【304高端款】30L容量加厚款 JB-30A</t>
  </si>
  <si>
    <t>德玛仕（DEMASHI）搅拌机商用全自动多功能和面机食堂揉面机电动厨师机打蛋机奶油机大功率大容量打发器蛋糕机活面机 【304高端款】20L容量加厚款 丨JB-20A</t>
  </si>
  <si>
    <t>德玛仕（DEMASHI）搅拌机商用全自动多功能和面机食堂揉面机电动厨师机打蛋机奶油机大功率大容量打发器蛋糕机活面机 20升丨三合一搅拌机丨三档调速 220V</t>
  </si>
  <si>
    <t>德玛仕（DEMASHI）搅拌机商用全自动多功能和面机食堂揉面机电动厨师机打蛋机奶油机大功率大容量打发器蛋糕机活面机 40L双动双速丨SHB-SSD40A</t>
  </si>
  <si>
    <t>德玛仕（DEMASHI）搅拌机商用全自动多功能和面机食堂揉面机电动厨师机打蛋机奶油机大功率大容量打发器蛋糕机活面机 【变频款】30L容量 丨SHB-BP-BM30</t>
  </si>
  <si>
    <t>德玛仕（DEMASHI）搅拌机商用全自动多功能和面机食堂揉面机电动厨师机打蛋机奶油机大功率大容量打发器蛋糕机活面机 30L双动双速丨SHB-SSD30A</t>
  </si>
  <si>
    <t>德玛仕（DEMASHI）搅拌机商用全自动多功能和面机食堂揉面机电动厨师机打蛋机奶油机大功率大容量打发器蛋糕机活面机 【变频款】10L容量 丨SHB-BP-BM10</t>
  </si>
  <si>
    <t>德玛仕（DEMASHI）搅拌机商用全自动多功能和面机食堂揉面机电动厨师机打蛋机奶油机大功率大容量打发器蛋糕机活面机 【电脑款】40L变频双动双速丨SHB-SSD40D</t>
  </si>
  <si>
    <t>德玛仕（DEMASHI）搅拌机商用全自动多功能和面机食堂揉面机电动厨师机打蛋机奶油机大功率大容量打发器蛋糕机活面机 20L双动双速丨SHB-SSD20A</t>
  </si>
  <si>
    <t>德玛仕（DEMASHI）搅拌机商用全自动多功能和面机食堂揉面机电动厨师机打蛋机奶油机大功率大容量打发器蛋糕机活面机 60L双动双速丨SHB-SSD60A</t>
  </si>
  <si>
    <t>德玛仕（DEMASHI）搅拌机商用全自动多功能和面机食堂揉面机电动厨师机打蛋机奶油机大功率大容量打发器蛋糕机活面机 80L双动双速丨SHB-SSD80A</t>
  </si>
  <si>
    <t>德玛仕（DEMASHI）搅拌机商用全自动多功能和面机食堂揉面机电动厨师机打蛋机奶油机大功率大容量打发器蛋糕机活面机 【变频款】20L容量 丨SHB-BP-BM20</t>
  </si>
  <si>
    <t>德玛仕（DEMASHI）商用压面机电动压面条机擀面机全自动和面揉面一体机不锈钢拉面机馄饨饺子皮机切面机打面机厨房用 【面皮宽28cm】200kg/h丨RQ125-A</t>
  </si>
  <si>
    <t>德玛仕（DEMASHI）商用压面机电动压面条机擀面机全自动和面揉面一体机不锈钢拉面机馄饨饺子皮机切面机打面机厨房用 【面皮宽24cm】100kg/h丨RQ60-A</t>
  </si>
  <si>
    <t>德玛仕（DEMASHI）商用压面机电动压面条机擀面机全自动和面揉面一体机不锈钢拉面机馄饨饺子皮机切面机打面机厨房用 【面皮宽39cm】80kg/h丨MTJ-50</t>
  </si>
  <si>
    <t>德玛仕（DEMASHI）商用包子机馒头机面条机烘焙用压面机电动擀面机大型全自动饺子皮机揉面机厨房用不锈钢刀削面机器 【宽24cm】400KG/H | 配1把2厘圆刀</t>
  </si>
  <si>
    <t>德玛仕（DEMASHI）商用包子机馒头机面条机烘焙用压面机电动擀面机大型全自动饺子皮机揉面机厨房用不锈钢刀削面机器 【宽24cm】丨配1方刀2厘1圆刀3厘</t>
  </si>
  <si>
    <t>德玛仕（DEMASHI）商用包子机馒头机面条机烘焙用压面机电动擀面机大型全自动饺子皮机揉面机厨房用不锈钢刀削面机器 【宽24cm】400KG/H | 配1把2厘方刀</t>
  </si>
  <si>
    <t>德玛仕（DEMASHI）商用包子机馒头机面条机烘焙用压面机电动擀面机大型全自动饺子皮机揉面机厨房用不锈钢刀削面机器 【面皮宽24cm】400KG/H |YF-AG30</t>
  </si>
  <si>
    <t>德玛仕（DEMASHI）商用包子机馒头机面条机烘焙用压面机电动擀面机大型全自动饺子皮机揉面机厨房用不锈钢刀削面机器 【宽19cm】340KG/H | 配1把2厘圆刀</t>
  </si>
  <si>
    <t>德玛仕（DEMASHI）商用包子机馒头机面条机烘焙用压面机电动擀面机大型全自动饺子皮机揉面机厨房用不锈钢刀削面机器 【宽19cm】配1方刀1.5厘1圆刀2厘</t>
  </si>
  <si>
    <t>德玛仕（DEMASHI）商用包子机馒头机面条机烘焙用压面机电动擀面机大型全自动饺子皮机揉面机厨房用不锈钢刀削面机器 【面皮宽19cm】340KG/H |YF-AG25</t>
  </si>
  <si>
    <t>德玛仕（DEMASHI）商用包子机馒头机面条机烘焙用压面机电动擀面机大型全自动饺子皮机揉面机厨房用不锈钢刀削面机器 【宽19cm】340KG/H | 1把1.5厘方刀</t>
  </si>
  <si>
    <t>德玛仕（DEMASHI）商用包子机馒头机面条机烘焙用压面机电动擀面机大型全自动饺子皮机揉面机厨房用不锈钢刀削面机器 【配件】方刀(1.5~4mm)</t>
  </si>
  <si>
    <t>德玛仕（DEMASHI）商用包子机馒头机面条机烘焙用压面机电动擀面机大型全自动饺子皮机揉面机厨房用不锈钢刀削面机器 【三卷面棍款】120斤/小时压面量-YMJ-60A</t>
  </si>
  <si>
    <t>德玛仕（DEMASHI）商用包子机馒头机面条机烘焙用压面机电动擀面机大型全自动饺子皮机揉面机厨房用不锈钢刀削面机器 【面皮宽24cm】| 配2把方刀1.5厘+3厘</t>
  </si>
  <si>
    <t>德玛仕（DEMASHI）商用包子机馒头机面条机烘焙用压面机电动擀面机大型全自动饺子皮机揉面机厨房用不锈钢刀削面机器 【配件】 圆刀(1.5mm/2mm/3mm)</t>
  </si>
  <si>
    <t>德玛仕（DEMASHI）商用包子机馒头机面条机烘焙用压面机电动擀面机大型全自动饺子皮机揉面机厨房用不锈钢刀削面机器 【宽29cm】450KG/H | 配1把方刀2厘</t>
  </si>
  <si>
    <t>德玛仕（DEMASHI）商用包子机馒头机面条机烘焙用压面机电动擀面机大型全自动饺子皮机揉面机厨房用不锈钢刀削面机器 【面皮宽29cm】450KG/H |YF-AG35</t>
  </si>
  <si>
    <t>德玛仕（DEMASHI）商用包子机馒头机面条机烘焙用压面机电动擀面机大型全自动饺子皮机揉面机厨房用不锈钢刀削面机器 【宽29cm】丨配1方刀1.5厘1圆刀2厘</t>
  </si>
  <si>
    <t>德玛仕（DEMASHI）商用包子机馒头机面条机烘焙用压面机电动擀面机大型全自动饺子皮机揉面机厨房用不锈钢刀削面机器 【面条机】240斤/小时JCO-YMJ120A</t>
  </si>
  <si>
    <t>德玛仕（DEMASHI）商用包子机馒头机面条机烘焙用压面机电动擀面机大型全自动饺子皮机揉面机厨房用不锈钢刀削面机器 【半自动循环压面】1000斤/小时-YMZD500</t>
  </si>
  <si>
    <t>德玛仕（DEMASHI）商用包子机馒头机面条机烘焙用压面机电动擀面机大型全自动饺子皮机揉面机厨房用不锈钢刀削面机器 【宽29cm】450KG/H | 配1把圆刀2厘</t>
  </si>
  <si>
    <t>德玛仕（DEMASHI）商用包子机馒头机面条机烘焙用压面机电动擀面机大型全自动饺子皮机揉面机厨房用不锈钢刀削面机器 【全自动循环压面】500斤/小时-YMZD250</t>
  </si>
  <si>
    <t>德玛仕（DEMASHI）商用包子机馒头机面条机烘焙用压面机电动擀面机大型全自动饺子皮机揉面机厨房用不锈钢刀削面机器 【双卷面棍款】100斤/小时压面量-MT50-2</t>
  </si>
  <si>
    <t>德玛仕（DEMASHI）商用包子机馒头机面条机烘焙用压面机电动擀面机大型全自动饺子皮机揉面机厨房用不锈钢刀削面机器 【双卷面棍款】120斤/小时压面量-MT75-2</t>
  </si>
  <si>
    <t>德玛仕（DEMASHI）商用压面机揉面压面一体机全自动不锈钢电动擀面机面条机饺子皮机切面机拉面机厨房用智能绞面机大 擀面皮揉面机YP350-2工程款 不带面条刀</t>
  </si>
  <si>
    <t>德玛仕（DEMASHI）商用全自动包子机多功能饺子机馒头机厨房用厨师机智能揉面机烘焙用大型一体机不锈钢绞面机和面机 【饺子机】DMS-JZJ-17KBP-1</t>
  </si>
  <si>
    <t>德玛仕（DEMASHI）商用全自动包子机多功能饺子机馒头机厨房用厨师机智能揉面机烘焙用大型一体机不锈钢绞面机和面机 【饺子机】DMS-JZJ-4KBP-1</t>
  </si>
  <si>
    <t>德玛仕（DEMASHI）商用全自动包子机多功能饺子机馒头机厨房用厨师机智能揉面机烘焙用大型一体机不锈钢绞面机和面机 【饺子机】DMS-JZJ-8KBP-1</t>
  </si>
  <si>
    <t>德玛仕（DEMASHI）商用全自动包子机多功能饺子机馒头机厨房用厨师机智能揉面机烘焙用大型一体机不锈钢绞面机和面机 【饺子机】DMS-JZJ-12KBP-1</t>
  </si>
  <si>
    <t>德玛仕（DEMASHI）商用包子机全自动馒头机多功能饺子机厨房用厨师机智能揉面机烘焙用大型一体机不锈钢绞面机和面机 【快速成型包子机】BZJ-18TZ-K3</t>
  </si>
  <si>
    <t>德玛仕（DEMASHI）商用包子机全自动馒头机多功能饺子机厨房用厨师机智能揉面机烘焙用大型一体机不锈钢绞面机和面机 【双料斗包子机220V】JG-17</t>
  </si>
  <si>
    <t>德玛仕（DEMASHI）商用包子机全自动馒头机多功能饺子机厨房用厨师机智能揉面机烘焙用大型一体机不锈钢绞面机和面机 【全自动包子机】MBZ160(380V)</t>
  </si>
  <si>
    <t>德玛仕（DEMASHI）商用包子机全自动馒头机多功能饺子机厨房用厨师机智能揉面机烘焙用大型一体机不锈钢绞面机和面机 【双料斗包子机380V】JG-17</t>
  </si>
  <si>
    <t>德玛仕（DEMASHI）商用包子机全自动馒头机多功能饺子机厨房用厨师机智能揉面机烘焙用大型一体机不锈钢绞面机和面机 【快速成型包子机】BZJ-18TZ-K1</t>
  </si>
  <si>
    <t>德玛仕（DEMASHI）商用包子机全自动馒头机多功能饺子机厨房用厨师机智能揉面机烘焙用大型一体机不锈钢绞面机和面机 【快速成型包子机】BZJ-18TZ-K5</t>
  </si>
  <si>
    <t>德玛仕（DEMASHI）商用包子机全自动馒头机多功能饺子机厨房用厨师机智能揉面机烘焙用大型一体机不锈钢绞面机和面机 【快速成型包子机】BZJ-18TZ-K4</t>
  </si>
  <si>
    <t>德玛仕（DEMASHI）商用包子机全自动馒头机多功能饺子机厨房用厨师机智能揉面机烘焙用大型一体机不锈钢绞面机和面机 【快速成型包子机】BZJ-18TZ-K2</t>
  </si>
  <si>
    <t>德玛仕（DEMASHI）商用包子机全自动馒头机多功能饺子机厨房用厨师机智能揉面机烘焙用大型一体机不锈钢绞面机和面机 园馒头60个/分  JCQ-MTJ65A</t>
  </si>
  <si>
    <t>德玛仕（DEMASHI）压面机商用大型方形馒头机厨房用全自动智能电动包子机饺子揉面机切面机不锈钢烘焙用一体机多功能 【方形馒头机】9000个/小时 MD150</t>
  </si>
  <si>
    <t>德玛仕（DEMASHI）烤箱商用大型电烤箱大容量智能全自动牛排炉面包月饼红薯机地瓜多功能一体机摆摊炉烤鱼烤羊肉焗炉 微电脑款【双层152L丨400°C】</t>
  </si>
  <si>
    <t>德玛仕（DEMASHI）烤箱商用大型电烤箱大容量智能全自动牛排炉面包月饼红薯机地瓜多功能一体机摆摊炉烤鱼烤羊肉焗炉 微电脑款【单层76L丨400°高温】</t>
  </si>
  <si>
    <t>德玛仕（DEMASHI）烤箱商用大型电烤箱大容量专业烘焙智能全自动面包月饼红薯地瓜多功能微蒸烤一体机烤鱼微波炉焗炉 旋钮款【三层九盘丨540L容量】</t>
  </si>
  <si>
    <t>德玛仕（DEMASHI）烤箱商用大型电烤箱大容量专业烘焙智能全自动面包月饼红薯地瓜多功能微蒸烤一体机烤鱼微波炉焗炉 旋钮款【三层六盘丨360L容量】</t>
  </si>
  <si>
    <t>德玛仕（DEMASHI）烤箱商用大型电烤箱大容量专业烘焙智能全自动面包月饼红薯地瓜多功能微蒸烤一体机烤鱼微波炉焗炉 旋钮款【两层四盘丨240L容量】</t>
  </si>
  <si>
    <t>德玛仕（DEMASHI）烤箱商用大型电烤箱大容量智能全自动披萨炉面包蛋糕月饼地瓜多功能一体机烤鱼微波炉焗炉专业烘焙 【石板款】一层一盘300°C丨DKL-101DS</t>
  </si>
  <si>
    <t>德玛仕（DEMASHI）烤箱商用大型电烤箱大容量智能全自动披萨炉面包蛋糕月饼地瓜多功能一体机烤鱼微波炉焗炉专业烘焙 一层二盘丨350°C高温丨 EB-J2D-Z</t>
  </si>
  <si>
    <t>德玛仕（DEMASHI）烤箱商用大型电烤箱大容量智能全自动披萨炉面包蛋糕月饼地瓜多功能一体机烤鱼微波炉焗炉专业烘焙 一层一盘丨300°C高温丨DKL-101D-K1</t>
  </si>
  <si>
    <t>德玛仕（DEMASHI）烤箱商用大型电烤箱大容量智能全自动披萨炉面包蛋糕月饼地瓜多功能一体机烤鱼微波炉焗炉专业烘焙 【石板款】二层二盘丨300°C丨DKL-102DS</t>
  </si>
  <si>
    <t>德玛仕（DEMASHI）烤箱商用大型电烤箱大容量智能全自动披萨炉面包蛋糕月饼地瓜多功能一体机烤鱼微波炉焗炉专业烘焙 二层四盘烤箱+十层发酵丨DKL-104Z-10FJ</t>
  </si>
  <si>
    <t>德玛仕（DEMASHI）烤箱商用大型电烤箱大容量智能全自动披萨炉面包蛋糕月饼地瓜多功能一体机烤鱼微波炉焗炉专业烘焙 二层四盘丨350°C高温丨 EB-J4D-Z</t>
  </si>
  <si>
    <t>德玛仕（DEMASHI）烤箱商用大型电烤箱大容量智能全自动披萨炉面包蛋糕月饼地瓜多功能一体机烤鱼微波炉焗炉专业烘焙 三层六盘丨350°C高温丨 EB-J6D-Z</t>
  </si>
  <si>
    <t>德玛仕（DEMASHI）烤箱商用大型电烤箱大容量智能全自动披萨炉面包蛋糕月饼地瓜多功能一体机烤鱼微波炉焗炉专业烘焙 一层一盘丨400℃高温丨63升容量</t>
  </si>
  <si>
    <t>德玛仕（DEMASHI）烤箱商用大型电烤箱大容量智能全自动披萨炉面包蛋糕月饼地瓜多功能一体机烤鱼微波炉焗炉专业烘焙 二层二盘丨400°C高温丨126升容量</t>
  </si>
  <si>
    <t>德玛仕（DEMASHI）烤箱商用大型电烤箱大容量智能全自动披萨炉面包蛋糕月饼地瓜多功能一体机烤鱼微波炉焗炉专业烘焙 二层二盘烤箱+五层发酵丨DKL-102Z</t>
  </si>
  <si>
    <t>德玛仕（DEMASHI）烤箱商用大型电烤箱大容量智能全自动披萨炉面包蛋糕月饼地瓜多功能一体机烤鱼微波炉焗炉专业烘焙 三层九盘丨350°C高温丨EB-J9D-Z</t>
  </si>
  <si>
    <t>德玛仕（DEMASHI）烤箱商用大型电烤箱大容量智能全自动披萨炉面包蛋糕月饼地瓜多功能一体机烤鱼微波炉焗炉专业烘焙 【石板蒸汽】两层四盘丨400°C丨EB-J4D-Q</t>
  </si>
  <si>
    <t>德玛仕（DEMASHI）烤箱商用大型电烤箱大容量智能全自动披萨炉面包蛋糕月饼地瓜多功能一体机烤鱼微波炉焗炉专业烘焙 【石板蒸汽】三层六盘丨400°C丨EB-J6D-Q</t>
  </si>
  <si>
    <t>德玛仕（DEMASHI）烤箱商用大型电烤箱大容量专业烘焙智能全自动披萨炉面包蛋糕月饼红薯机地瓜多功能一体机烤鱼焗炉 【电脑智能款】三层六盘丨350°C</t>
  </si>
  <si>
    <t>德玛仕（DEMASHI）烤箱商用大型电烤箱大容量专业烘焙智能全自动披萨炉面包蛋糕月饼红薯机地瓜多功能一体机烤鱼焗炉 【电脑智能款】二层四盘丨350℃</t>
  </si>
  <si>
    <t>德玛仕（DEMASHI）烤箱商用大型电烤箱大容量专业烘焙智能全自动披萨炉面包蛋糕月饼红薯机地瓜多功能一体机烤鱼焗炉 石板款丨二层四盘丨定制双层石板</t>
  </si>
  <si>
    <t>德玛仕（DEMASHI）烤箱商用大型电烤箱大容量专业烘焙智能全自动披萨炉面包蛋糕月饼红薯机地瓜多功能一体机烤鱼焗炉 【石板蒸汽款】三层六盘丨400°C</t>
  </si>
  <si>
    <t>德玛仕（DEMASHI）烤箱商用大型电烤箱大容量专业烘焙智能全自动披萨炉面包蛋糕月饼红薯机地瓜多功能一体机烤鱼焗炉 【石板蒸汽款】两层四盘丨400°C</t>
  </si>
  <si>
    <t>德玛仕（DEMASHI）烤箱商用大型电烤箱大容量专业烘焙智能全自动披萨炉面包蛋糕月饼红薯机地瓜多功能一体机烤鱼焗炉 【电脑智能款】一层二盘丨350°C</t>
  </si>
  <si>
    <t>德玛仕（DEMASHI）烤箱商用大型电烤箱大容量专业烘焙智能全自动披萨炉面包蛋糕月饼红薯机地瓜多功能一体机烤鱼焗炉 石板款丨三层九盘丨定制三层石板</t>
  </si>
  <si>
    <t>德玛仕（DEMASHI）烤箱商用大型电烤箱大容量专业烘焙智能全自动披萨炉面包蛋糕月饼红薯机地瓜多功能一体机烤鱼焗炉 石板款丨三层六盘丨定制三层石板</t>
  </si>
  <si>
    <t>德玛仕（DEMASHI）烤箱商用大型电烤箱大容量专业烘焙智能全自动披萨炉面包蛋糕月饼红薯机地瓜多功能一体机烤鱼焗炉 【电脑智能款】三层九盘丨350°C</t>
  </si>
  <si>
    <t>德玛仕（DEMASHI）烤箱商用大型电烤箱大容量专业烘焙智能全自动披萨炉面包蛋糕月饼红薯机地瓜多功能一体机烤鱼焗炉 石板款丨一层二盘丨定制单层石板</t>
  </si>
  <si>
    <t>德玛仕（DEMASHI）烤鸭炉商用双层木炭不锈钢加厚保温烤鸡炉烧鹅炉吊炉全电动不锈钢一体机智能焗炉摆摊专用窑炉风炉 GTL-TKL80(木炭款|80cm直径)</t>
  </si>
  <si>
    <t>德玛仕（DEMASHI）烤鸭炉商用双层木炭不锈钢加厚保温烤鸡炉烧鹅炉吊炉全电动不锈钢一体机智能焗炉摆摊专用窑炉风炉 GTL-TKL90(木炭款|90cm直径)</t>
  </si>
  <si>
    <t>德玛仕（DEMASHI）烤箱商用大型电烤箱大容量组合发酵箱多功能一体机全自动智能烘培披萨炉面包蛋糕月饼红薯地瓜焗炉 【两层四盘】烤箱发酵箱-体DKL-104Z</t>
  </si>
  <si>
    <t>德玛仕（DEMASHI）烤箱商用大型电烤箱大容量智能全自动牛排炉面包蛋糕月饼红薯地瓜多功能一体机烤鱼烤羊肉焗炉专业 【两层四盘】五层发酵丨上烤下醒</t>
  </si>
  <si>
    <t>德玛仕（DEMASHI）醒发箱商用发酵箱热风循环烘培大容量立式全自动面包馒头一体机发酵机不锈钢恒温发酵柜智能发面箱 单门16层(FJX-16) 【带盘】</t>
  </si>
  <si>
    <t>德玛仕（DEMASHI）醒发箱商用发酵箱热风循环烘培大容量立式全自动面包馒头一体机发酵机不锈钢恒温发酵柜智能发面箱 单门13层(FJX-13)【不带盘】</t>
  </si>
  <si>
    <t>德玛仕（DEMASHI）醒发箱商用发酵箱热风循环烘培大容量立式全自动面包馒头一体机发酵机不锈钢恒温发酵柜智能发面箱 单门13层(FJX-13)【带盘】</t>
  </si>
  <si>
    <t>德玛仕（DEMASHI）醒发箱商用发酵箱热风循环烘培大容量立式全自动面包馒头一体机发酵机不锈钢恒温发酵柜智能发面箱 单门13层(FJX-13J-L1)【不带盘】</t>
  </si>
  <si>
    <t>德玛仕（DEMASHI）醒发箱商用发酵箱热风循环烘培大容量立式全自动面包馒头一体机发酵机不锈钢恒温发酵柜智能发面箱 单门16层(FJX-16)【不带盘】</t>
  </si>
  <si>
    <t>德玛仕（DEMASHI）醒发箱商用发酵箱热风循环烘培大容量立式全自动面包馒头一体机发酵机不锈钢恒温发酵柜智能发面箱 双门26层(FJX-26)【不带盘】</t>
  </si>
  <si>
    <t>德玛仕（DEMASHI）醒发箱商用发酵箱热风循环烘培大容量立式全自动面包馒头一体机发酵机不锈钢恒温发酵柜智能发面箱 双门26层(FJX-26) 【带盘】</t>
  </si>
  <si>
    <t>德玛仕（DEMASHI）醒发箱商用发酵箱热风循环烘培大容量立式全自动面包馒头一体机发酵机不锈钢恒温发酵柜智能发面箱 双门32层(FJX-32)【不带盘】</t>
  </si>
  <si>
    <t>德玛仕（DEMASHI）醒发箱商用发酵箱热风循环烘培大容量立式全自动面包馒头一体机发酵机不锈钢恒温发酵柜智能发面箱 单门13层【冷藏醒发】YH-18DR</t>
  </si>
  <si>
    <t>德玛仕（DEMASHI）醒发箱商用发酵箱热风循环烘培大容量立式全自动面包馒头一体机发酵机不锈钢恒温发酵柜智能发面箱 双门32层(FJX-32)  【带盘】</t>
  </si>
  <si>
    <t>德玛仕（DEMASHI）醒发箱商用发酵箱热风循环烘培大容量立式全自动面包馒头一体机发酵机不锈钢恒温发酵柜智能发面箱 单门13层(FJX-13J-L1)【带盘】</t>
  </si>
  <si>
    <t>德玛仕（DEMASHI）醒发箱商用发酵箱热风循环烘培大容量立式全自动面包馒头一体机发酵机不锈钢恒温发酵柜智能发面箱 单门10层(FJX-10J1)蒸笼款发酵</t>
  </si>
  <si>
    <t>德玛仕（DEMASHI）醒发箱商用发酵箱热风循环烘培大容量立式全自动面包馒头一体机发酵机不锈钢恒温发酵柜智能发面箱 双门10层(FJX-20J1)蒸笼款发酵</t>
  </si>
  <si>
    <t>德玛仕（DEMASHI）醒发箱商用发酵箱热风循环烘培全自动面包馒头机发酵机不锈钢恒温发酵柜温湿度可调发面箱一体机小 【立式单门丨面团发酵丨10层】</t>
  </si>
  <si>
    <t>德玛仕（DEMASHI）醒发箱商用发酵箱热风循环烘培全自动面包馒头机发酵机不锈钢恒温发酵柜温湿度可调发面箱一体机小 【立式双门丨面团发酵丨20层】</t>
  </si>
  <si>
    <t>德玛仕（DEMASHI）商用电磁炉大锅灶食堂单位电磁灶大功率炒菜台酒店学校厨房设备单头电磁灶台大炒炉灶【免费安装】 配50cm锅|单头单尾 |HW-XC15D-05D</t>
  </si>
  <si>
    <t>德玛仕（DEMASHI）商用电磁炉大锅灶食堂单位电磁灶大功率炒菜台酒店学校厨房设备单头电磁灶台大炒炉灶【免费安装】 配80cm锅|单头大炒| HW-DC20D-08</t>
  </si>
  <si>
    <t>德玛仕（DEMASHI）商用电磁炉大锅灶食堂单位电磁灶大功率炒菜台酒店学校厨房设备单头电磁灶台大炒炉灶【免费安装】 配50+80cm锅|双头大小炒|XC20D-08D</t>
  </si>
  <si>
    <t>德玛仕（DEMASHI）商用电磁炉大锅灶食堂单位电磁灶大功率炒菜台酒店学校厨房设备单头电磁灶台大炒炉灶【免费安装】 配80cm锅|双头大炒| HW-SDC20D-08</t>
  </si>
  <si>
    <t>德玛仕（DEMASHI）商用电磁炉大锅灶食堂单位电磁灶大功率炒菜台酒店学校厨房设备单头电磁灶台大炒炉灶【免费安装】 双头单尾小炒| HW-SXC15D-05D</t>
  </si>
  <si>
    <t>德玛仕（DEMASHI）商用电磁炉大锅灶食堂单位电磁灶大功率炒菜台酒店学校厨房设备单头电磁灶台大炒炉灶【免费安装】 配50cm锅| 单头小炒| HW-XC15Z-05</t>
  </si>
  <si>
    <t>德玛仕（DEMASHI）商用电磁炉大锅灶食堂单位电磁灶大功率炒菜台酒店学校厨房设备单头电磁灶台大炒炉灶【免费安装】 双头双尾小炒| HW-SXC15D-05S</t>
  </si>
  <si>
    <t>德玛仕（DEMASHI）商用电磁炉大锅灶一体食堂酒店餐厅加高加大容量熬羊肉汤锅牛肉汤炉电锅炖汤炉高汤炉HW-TL15Z-01</t>
  </si>
  <si>
    <t>德玛仕（DEMASHI）商用电磁炉大锅灶高背汤炉双头大功率平面汤灶食堂厨房单位餐厅设备高背煲汤炉卤肉卤鸡爪加高汤炉 单头高背汤炉 | 送汤桶| HW-TL15D-05</t>
  </si>
  <si>
    <t>德玛仕（DEMASHI）商用电磁炉大锅灶高背汤炉双头大功率平面汤灶食堂厨房单位餐厅设备高背煲汤炉卤肉卤鸡爪加高汤炉 双头高背汤炉 | 送汤桶*2| STL15D-05</t>
  </si>
  <si>
    <t>德玛仕（DEMASHI）商用电磁炉全铜线圈大功率3500W卤煮卤肉煮面炉商业电磁灶全套带锅大功率大火力猛火爆炒锅煲仔炉 3500W*4高背煲仔 | ZL14D-04</t>
  </si>
  <si>
    <t>德玛仕（DEMASHI）商用电磁炉全铜线圈大功率3500W卤煮卤肉煮面炉商业电磁灶全套带锅大功率大火力猛火爆炒锅煲仔炉 3500W*4煲仔炉 | HW-BZL14Z-04</t>
  </si>
  <si>
    <t>德玛仕（DEMASHI）商用电磁炉全铜线圈电蒸包炉蒸包子机早餐店小笼包肠粉6孔蒸炉不锈钢蒸汽炉灶摆摊蒸锅ZL15Z-06</t>
  </si>
  <si>
    <t>德玛仕（DEMASHI）商用煲仔炉熄火保护多眼多头煲仔饭黄焖鸡燃气炉灶饭店餐馆多功能煲炉猛火天燃气炉灶台【3C认证】 5kw*4头煲仔炉|SPTT5.5/22-G 201</t>
  </si>
  <si>
    <t>德玛仕（DEMASHI）商用煲仔炉熄火保护多眼多头煲仔饭黄焖鸡燃气炉灶饭店餐馆多功能煲炉猛火天燃气炉灶台【3C认证】 5kw*6头煲仔炉 | SPTT5.5/33-G 304</t>
  </si>
  <si>
    <t>德玛仕（DEMASHI）商用煲仔炉熄火保护多眼多头煲仔饭黄焖鸡燃气炉灶饭店餐馆多功能煲炉猛火天燃气炉灶台【3C认证】 5kw*6头煲仔炉 | SPTT5.5/33-G 201</t>
  </si>
  <si>
    <t>德玛仕（DEMASHI）商用煲仔炉熄火保护多眼多头煲仔饭黄焖鸡燃气炉灶饭店餐馆多功能煲炉猛火天燃气炉灶台【3C认证】 5kw*4头煲仔炉|SPTT5.5/22-G 304</t>
  </si>
  <si>
    <t>德玛仕蒸饭柜商用电蒸箱蒸饭车蒸包炉蒸饭机公司单位食堂酒店餐厅工厂学校蒸菜蒸包子馒头海鲜 智能定时 有孔无孔各半盘 ZFG-06J-Z1</t>
  </si>
  <si>
    <t>德玛仕（DEMASHI）商用直饮机净水器加热直饮一体机自来水饮水机净水机一级水效RO反渗透过滤公司办公室学校医院专用 一级水效 | 五级RO | 安全童锁白 2KB</t>
  </si>
  <si>
    <t>德玛仕（DEMASHI）商用直饮机净水器加热直饮一体机自来水饮水机净水机一级水效RO反渗透过滤公司办公室学校医院专用 一级水效 | 五级RO | 安全童锁黑 2KH</t>
  </si>
  <si>
    <t>德玛仕（DEMASHI）商用直饮机净水器加热直饮一体机 接自来水饮水机净水机RO反渗透过滤 公司办公室学校医院专用 黑色</t>
  </si>
  <si>
    <t>德玛仕（DEMASHI）制冰机商用全自动大型大容量制冰器可接桶装水方块冰奶茶店碎冰酒店工业制冰器一体机饮品店咖啡店 XHJ-100A1【日产量100kg】雪花机</t>
  </si>
  <si>
    <t>德玛仕（DEMASHI）制冰机商用全自动大型大容量制冰器可接桶装水方块冰奶茶店碎冰酒店工业制冰器一体机饮品店咖啡店 XHJ-45A1【日产量45kg】雪花机</t>
  </si>
  <si>
    <t>德玛仕（DEMASHI）制冰机商用全自动大型大容量制冰器可接桶装水方块冰奶茶店碎冰酒店工业制冰器一体机饮品店咖啡店 QS-100【60冰格丨桶装水套装】</t>
  </si>
  <si>
    <t>德玛仕（DEMASHI）制冰机商用全自动大型大容量制冰器可接桶装水方块冰奶茶店碎冰酒店工业制冰器一体机饮品店咖啡店 XHJ-60A1【日产量60kg】雪花机</t>
  </si>
  <si>
    <t>德玛仕（DEMASHI）制冰机商用全自动大型大容量制冰器可接桶装水方块冰奶茶店碎冰酒店工业制冰器一体机饮品店咖啡店 QS-55【储冰21KG丨桶装水套装】</t>
  </si>
  <si>
    <t>德玛仕（DEMASHI）制冰机商用全自动大型大容量制冰器可接桶装水方块冰奶茶店碎冰酒店工业制冰器一体机饮品店咖啡店 XHJ-85A1【日产量85kg】雪花机</t>
  </si>
  <si>
    <t>德玛仕（DEMASHI）制冰机商用全自动大型大容量制冰器可接桶装水方块冰奶茶店碎冰酒店工业制冰器一体机饮品店咖啡店 XHJ-25A1【日产量25kg】雪花机</t>
  </si>
  <si>
    <t>德玛仕（DEMASHI）制冰机商用全自动大型大容量制冰器可接桶装水方块冰奶茶店碎冰酒店工业制冰器一体机饮品店咖啡店 QS-150【72冰格丨桶装水套装】</t>
  </si>
  <si>
    <t>德玛仕（DEMASHI）商用净水器开水器直饮水机工厂医院学校公司直饮加热过滤一体机饮水机 净水机公司学校办公室用 一开四温丨超滤丨KS-30L-5AE</t>
  </si>
  <si>
    <t>德玛仕（DEMASHI）商用净水器开水器直饮水机工厂医院学校公司直饮加热过滤一体机饮水机 净水机公司学校办公室用 一开二温丨超滤丨GK-3AE/KS-27L-3AE</t>
  </si>
  <si>
    <t>德玛仕（DEMASHI）商用净水器开水器直饮水机工厂医院学校公司直饮加热过滤一体机饮水机 净水机公司学校办公室用 一开三温丨超滤丨KS-30L-4AE丨220V</t>
  </si>
  <si>
    <t>德玛仕（DEMASHI）商用净水器开水器直饮水机工厂医院学校公司直饮加热过滤一体机饮水机 净水机公司学校办公室用 一开三温丨超滤丨KS-30L-4AE丨380V</t>
  </si>
  <si>
    <t>德玛仕（DEMASHI）商用净水器直饮水机办公室饮水机烧水机公司开水器工厂一开一净DMS-RO400 规格：2L4（1级水效） 一级水效丨30L内胆丨供50-200人</t>
  </si>
  <si>
    <t>德玛仕（DEMASHI）商用燃气大锅灶台食堂饭店单位厨房专用中餐炒菜炉灶猛火灶爆炒炉大小炒锅不锈钢灶具多功能一体机 大小炒丨80锅径丨熄火保护B0A80+B1B00 天然气</t>
  </si>
  <si>
    <t>德玛仕（DEMASHI）商用燃气大锅灶台食堂饭店单位厨房专用中餐炒菜炉灶猛火灶爆炒炉大小炒锅不锈钢灶具多功能一体机 大小炒丨80锅径丨熄火保护B0A80+B1B00 液化气</t>
  </si>
  <si>
    <t>德玛仕（DEMASHI）商用燃气大锅灶台食堂饭店单位厨房专用中餐炒菜炉灶猛火灶爆炒炉大小炒锅不锈钢灶具多功能一体机 大小炒丨60锅径丨熄火保护 B0A60+B1B00 液化气</t>
  </si>
  <si>
    <t>德玛仕（DEMASHI）商用燃气大锅灶台食堂饭店单位厨房专用中餐炒菜炉灶猛火灶爆炒炉大小炒锅不锈钢灶具多功能一体机 大小炒丨70锅径丨熄火保护B0A70+B1B00 天然气</t>
  </si>
  <si>
    <t>德玛仕（DEMASHI）商用燃气大锅灶台食堂饭店单位厨房专用中餐炒菜炉灶猛火灶爆炒炉大小炒锅不锈钢灶具多功能一体机 大小炒丨70锅径丨熄火保护B0A70+B1B00 液化气</t>
  </si>
  <si>
    <t>德玛仕（DEMASHI）商用燃气大锅灶台食堂饭店单位厨房专用中餐炒菜炉灶猛火灶爆炒炉大小炒锅不锈钢灶具多功能一体机 双头丨100锅径丨熄火保护 SDGY45/90-B 天然气</t>
  </si>
  <si>
    <t>德玛仕（DEMASHI）商用燃气大锅灶台食堂饭店单位厨房专用中餐炒菜炉灶猛火灶爆炒炉大小炒锅不锈钢灶具多功能一体机 大小炒丨60锅径丨熄火保护 B0A60+B1B00 天然气</t>
  </si>
  <si>
    <t>德玛仕（DEMASHI）商用燃气大锅灶台食堂饭店单位厨房专用中餐炒菜炉灶猛火灶爆炒炉大小炒锅不锈钢灶具多功能一体机 双头丨100锅径丨熄火保护 SDGY45/90-B 液化气</t>
  </si>
  <si>
    <t>德玛仕（DEMASHI）商用燃气大锅灶台食堂饭店单位厨房专用中餐炒菜炉灶猛火灶爆炒炉大小炒锅不锈钢灶具多功能一体机 双头丨90锅径丨熄火保护 SDGY45/90-B 液化气</t>
  </si>
  <si>
    <t>德玛仕（DEMASHI）商用燃气大锅灶台食堂饭店单位厨房专用中餐炒菜炉灶猛火灶爆炒炉大小炒锅不锈钢灶具多功能一体机 双头丨80锅径丨熄火保护 SDGY45/90-B 天然气</t>
  </si>
  <si>
    <t>德玛仕（DEMASHI）商用燃气大锅灶台食堂饭店单位厨房专用中餐炒菜炉灶猛火灶爆炒炉大小炒锅不锈钢灶具多功能一体机 双头丨90锅径丨熄火保护 SDGY45/90-B 天然气</t>
  </si>
  <si>
    <t>德玛仕（DEMASHI）商用燃气大锅灶台食堂饭店单位厨房专用中餐炒菜炉灶猛火灶爆炒炉大小炒锅不锈钢灶具多功能一体机 双头丨70锅径丨熄火保护 SDGY45/90-B 液化气</t>
  </si>
  <si>
    <t>德玛仕（DEMASHI）商用燃气大锅灶台食堂饭店单位厨房专用中餐炒菜炉灶猛火灶爆炒炉大小炒锅不锈钢灶具多功能一体机 双头丨70锅径丨熄火保护 SDGY45/90-B 天然气</t>
  </si>
  <si>
    <t>德玛仕（DEMASHI）商用燃气大锅灶台食堂饭店单位厨房专用中餐炒菜炉灶猛火灶爆炒炉大小炒锅不锈钢灶具多功能一体机 双头丨60锅径丨熄火保护SDGY45/90-B 天然气</t>
  </si>
  <si>
    <t>德玛仕（DEMASHI）商用燃气大锅灶台食堂饭店单位厨房专用中餐炒菜炉灶猛火灶爆炒炉大小炒锅不锈钢灶具多功能一体机 双头丨80锅径丨熄火保护 SDGY45/90-B 液化气</t>
  </si>
  <si>
    <t>德玛仕（DEMASHI）商用燃气大锅灶台食堂饭店单位厨房专用中餐炒菜炉灶猛火灶爆炒炉大小炒锅不锈钢灶具多功能一体机 单头丨80锅径丨熄火保护SDGY45-B0A80 液化气</t>
  </si>
  <si>
    <t>德玛仕（DEMASHI）商用燃气大锅灶台食堂饭店单位厨房专用中餐炒菜炉灶猛火灶爆炒炉大小炒锅不锈钢灶具多功能一体机 双头丨60锅径丨熄火保护SDGY45/90-B 液化气</t>
  </si>
  <si>
    <t>德玛仕（DEMASHI）商用燃气大锅灶台食堂饭店单位厨房专用中餐炒菜炉灶猛火灶爆炒炉大小炒锅不锈钢灶具多功能一体机 单头丨100锅径丨熄火保护GY45-B0A100 液化气</t>
  </si>
  <si>
    <t>德玛仕（DEMASHI）商用燃气大锅灶台食堂饭店单位厨房专用中餐炒菜炉灶猛火灶爆炒炉大小炒锅不锈钢灶具多功能一体机 单头丨90锅径丨熄火保护SDGY45-B0A90 天然气</t>
  </si>
  <si>
    <t>德玛仕（DEMASHI）商用燃气大锅灶台食堂饭店单位厨房专用中餐炒菜炉灶猛火灶爆炒炉大小炒锅不锈钢灶具多功能一体机 单头丨90锅径丨熄火保护SDGY45-B0A90 液化气</t>
  </si>
  <si>
    <t>德玛仕（DEMASHI）商用燃气大锅灶台食堂饭店单位厨房专用中餐炒菜炉灶猛火灶爆炒炉大小炒锅不锈钢灶具多功能一体机 单头丨100锅径丨熄火保护GY45-B0A100 天然气</t>
  </si>
  <si>
    <t>德玛仕（DEMASHI）商用燃气大锅灶台食堂饭店单位厨房专用中餐炒菜炉灶猛火灶爆炒炉大小炒锅不锈钢灶具多功能一体机 单头丨70锅径丨熄火保护SDGY45-B0A70 天然气</t>
  </si>
  <si>
    <t>德玛仕（DEMASHI）商用燃气大锅灶台食堂饭店单位厨房专用中餐炒菜炉灶猛火灶爆炒炉大小炒锅不锈钢灶具多功能一体机 单头丨60锅径丨熄火保护SDGY45-B0A60 液化气</t>
  </si>
  <si>
    <t>德玛仕（DEMASHI）商用燃气大锅灶台食堂饭店单位厨房专用中餐炒菜炉灶猛火灶爆炒炉大小炒锅不锈钢灶具多功能一体机 单头丨70锅径丨熄火保护SDGY45-B0A70 液化气</t>
  </si>
  <si>
    <t>德玛仕（DEMASHI）商用燃气大锅灶台食堂饭店单位厨房专用中餐炒菜炉灶猛火灶爆炒炉大小炒锅不锈钢灶具多功能一体机 单头丨60锅径丨熄火保护SDGY45-B0A60 天然气</t>
  </si>
  <si>
    <t>德玛仕（DEMASHI）商用燃气大锅灶台食堂饭店单位厨房专用中餐炒菜炉灶猛火灶爆炒炉大小炒锅不锈钢灶具多功能一体机 单头丨80锅径丨熄火保护SDGY45-B0A80 天然气</t>
  </si>
  <si>
    <t>德玛仕（DEMASHI）商用燃气大锅灶台食堂饭店单位厨房专用中餐炒菜炉灶猛火灶爆炒炉大小炒锅不锈钢灶具多功能一体机 单头单尾小炒丨1.1米长丨带储水槽 天然气</t>
  </si>
  <si>
    <t>德玛仕（DEMASHI）商用燃气大锅灶台食堂饭店单位厨房专用中餐炒菜炉灶猛火灶爆炒炉大小炒锅不锈钢灶具多功能一体机 双头单尾小炒丨1.8米长丨带储水槽 天然气</t>
  </si>
  <si>
    <t>德玛仕（DEMASHI）商用燃气大锅灶台食堂饭店单位厨房专用中餐炒菜炉灶猛火灶爆炒炉大小炒锅不锈钢灶具多功能一体机 双头双尾小炒丨2米长丨带双储水槽 天然气</t>
  </si>
  <si>
    <t>德玛仕（DEMASHI）商用燃气大锅灶台食堂饭店单位厨房专用中餐炒菜炉灶猛火灶爆炒炉大小炒锅不锈钢灶具多功能一体机 双头单尾小炒丨1.5米长丨带储水槽 天然气</t>
  </si>
  <si>
    <t>德玛仕（DEMASHI）【3C认证】商用燃气大锅灶学校餐厅食堂电磁猛火炒灶炉台具大功率猛火爆炒凹面单头/双头猛火灶201 单头大炒丨120cm锅丨180人用餐丨201 天然气</t>
  </si>
  <si>
    <t>德玛仕（DEMASHI）【3C认证】商用燃气大锅灶学校餐厅食堂电磁猛火炒灶炉台具大功率猛火爆炒凹面单头/双头猛火灶201 单头大炒丨90cm大锅丨120人用餐丨201 天然气</t>
  </si>
  <si>
    <t>德玛仕（DEMASHI）【3C认证】商用燃气大锅灶学校餐厅食堂电磁猛火炒灶炉台具大功率猛火爆炒凹面单头/双头猛火灶201 单头大炒丨100cm锅丨150人用餐丨201 天然气</t>
  </si>
  <si>
    <t>德玛仕（DEMASHI）【3C认证】商用燃气大锅灶学校餐厅食堂电磁猛火炒灶炉台具大功率猛火爆炒凹面单头/双头猛火灶201 单头大炒丨60cm大锅丨约30人用餐丨201 天然气</t>
  </si>
  <si>
    <t>德玛仕（DEMASHI）【3C认证】商用燃气大锅灶学校餐厅食堂电磁猛火炒灶炉台具大功率猛火爆炒凹面单头/双头猛火灶201 单头大炒丨70cm大锅丨约50人用餐丨201 天然气</t>
  </si>
  <si>
    <t>德玛仕（DEMASHI）【3C认证】商用燃气大锅灶学校餐厅食堂电磁猛火炒灶炉台具大功率猛火爆炒凹面单头/双头猛火灶201 单头大炒丨80cm.大锅丨80人用餐丨201 天然气</t>
  </si>
  <si>
    <t>德玛仕（DEMASHI）【3C认证】商用燃气大锅灶学校餐厅食堂电磁猛火炒灶炉台具大功率猛火爆炒凹面单头/双头猛火灶304 单头大炒丨90cm大锅丨120人用餐丨304 天然气</t>
  </si>
  <si>
    <t>德玛仕（DEMASHI）【3C认证】商用燃气大锅灶学校餐厅食堂电磁猛火炒灶炉台具大功率猛火爆炒凹面单头/双头猛火灶304 单头大炒丨120cm锅丨180人用餐丨304 天然气</t>
  </si>
  <si>
    <t>德玛仕（DEMASHI）【3C认证】商用燃气大锅灶学校餐厅食堂电磁猛火炒灶炉台具大功率猛火爆炒凹面单头/双头猛火灶304 单头大炒丨80cm.大锅丨80人用餐丨304 天然气</t>
  </si>
  <si>
    <t>德玛仕（DEMASHI）【3C认证】商用燃气大锅灶学校餐厅食堂电磁猛火炒灶炉台具大功率猛火爆炒凹面单头/双头猛火灶304 单头大炒丨100cm锅丨150人用餐丨304 天然气</t>
  </si>
  <si>
    <t>德玛仕（DEMASHI）【3C认证】商用燃气大锅灶学校餐厅食堂电磁猛火炒灶炉台具大功率猛火爆炒凹面单头/双头猛火灶304 单头大炒丨60cm大锅丨约30人用餐丨304 天然气</t>
  </si>
  <si>
    <t>德玛仕（DEMASHI）【3C认证】商用燃气大锅灶学校餐厅食堂电磁猛火炒灶炉台具大功率猛火爆炒凹面单头/双头猛火灶304 单头大炒丨70cm大锅丨约50人用餐丨304 天然气</t>
  </si>
  <si>
    <t>德玛仕（DEMASHI）商用电磁灶台大锅灶 单头双头电灶台大功率电磁炉凹面爆炒 学校酒店单位食堂公司厨房炒菜熬汤锅炉 25kw单头丨90cm炒锅丨MC-DC25C-09</t>
  </si>
  <si>
    <t>德玛仕（DEMASHI）商用电磁灶台大锅灶 单头双头电灶台大功率电磁炉凹面爆炒 学校酒店单位食堂公司厨房炒菜熬汤锅炉 15kw单头丨70cm炒锅丨MC-DC15C-07</t>
  </si>
  <si>
    <t>德玛仕（DEMASHI）商用电磁灶台大锅灶 单头双头电灶台大功率电磁炉凹面爆炒 学校酒店单位食堂公司厨房炒菜熬汤锅炉 20kw单头丨80cm炒锅丨MC-DC20C-08</t>
  </si>
  <si>
    <t>德玛仕（DEMASHI）商用电磁灶台大锅灶 单头双头电灶台大功率电磁炉凹面爆炒 学校酒店单位食堂公司厨房炒菜熬汤锅炉 30kw单头丨120cm锅丨MC-DC30C-12</t>
  </si>
  <si>
    <t>德玛仕（DEMASHI）商用电磁灶台大锅灶 单头双头电灶台大功率电磁炉凹面爆炒 学校酒店单位食堂公司厨房炒菜熬汤锅炉 12kw单头丨60cm炒锅丨MC-DC12C-06</t>
  </si>
  <si>
    <t>德玛仕（DEMASHI）商用电磁灶台大锅灶 单头双头电灶台大功率电磁炉凹面爆炒 学校酒店单位食堂公司厨房炒菜熬汤锅炉 30kw单头丨100cm锅丨MC-DC30C-10</t>
  </si>
  <si>
    <t>德玛仕（DEMASHI）商用电磁灶台大锅灶 单头双头电灶台大功率电磁炉凹面爆炒 学校酒店单位食堂公司厨房炒菜熬汤锅炉 15KW单头单尾50cm锅丨MC-XC15C-01</t>
  </si>
  <si>
    <t>德玛仕（DEMASHI）商用电磁灶台大锅灶 单头双头电灶台大功率电磁炉凹面爆炒 学校酒店单位食堂公司厨房炒菜熬汤锅炉 8KW单头单尾丨50cm锅丨MC-XC08C-02</t>
  </si>
  <si>
    <t>德玛仕（DEMASHI）商用电磁灶台大锅灶 单头双头电灶台大功率电磁炉凹面爆炒 学校酒店单位食堂公司厨房炒菜熬汤锅炉 8KW单头单尾丨50cm锅丨MC-XC08C-01</t>
  </si>
  <si>
    <t>德玛仕（DEMASHI）商用电磁灶台大锅灶 单头双头电灶台大功率电磁炉凹面爆炒 学校酒店单位食堂公司厨房炒菜熬汤锅炉 12KW单头单尾50cm锅丨MC-XC12C-01</t>
  </si>
  <si>
    <t>德玛仕（DEMASHI）商用电磁灶台大锅灶 单头双头电灶台大功率电磁炉凹面爆炒 学校酒店单位食堂公司厨房炒菜熬汤锅炉 12KW单头单尾50cm锅 | XC012C-02</t>
  </si>
  <si>
    <t>德玛仕（DEMASHI）商用电磁灶台大锅灶 单头双头电灶台大功率电磁炉凹面爆炒 学校酒店单位食堂公司厨房炒菜熬汤锅炉 15KW单头单尾50cm锅 | XC015C-02</t>
  </si>
  <si>
    <t>德玛仕（DEMASHI）商用电磁灶台大锅灶 单头双头电灶台大功率电磁炉凹面爆炒 学校酒店单位食堂公司厨房炒菜熬汤锅炉 30KW双头100cm锅丨MC-SDC30C-10</t>
  </si>
  <si>
    <t>德玛仕（DEMASHI）商用电磁灶台大锅灶 单头双头电灶台大功率电磁炉凹面爆炒 学校酒店单位食堂公司厨房炒菜熬汤锅炉 20KW双头丨80cm锅丨MC-SDC20C-08</t>
  </si>
  <si>
    <t>德玛仕（DEMASHI）商用电磁灶台大锅灶 单头双头电灶台大功率电磁炉凹面爆炒 学校酒店单位食堂公司厨房炒菜熬汤锅炉 25KW双头丨90cm锅丨MC-SDC25C-09</t>
  </si>
  <si>
    <t>德玛仕（DEMASHI）商用电磁灶台大锅灶 单头双头电灶台大功率电磁炉凹面爆炒 学校酒店单位食堂公司厨房炒菜熬汤锅炉 12+12KW双头丨60cm锅丨SDC12C-06</t>
  </si>
  <si>
    <t>德玛仕（DEMASHI）商用电磁灶台大锅灶 单头双头电灶台大功率电磁炉凹面爆炒 学校酒店单位食堂公司厨房炒菜熬汤锅炉 15+15KW双头丨70cm锅丨SDC15C-07</t>
  </si>
  <si>
    <t>德玛仕（DEMASHI）商用电磁炉大锅灶食堂单位学校电磁灶台大功率炒菜灶台饭店酒店学校厨房设备凹面大炒炉汤锅炉 单头丨70CM锅丨304款丨MC-DC15C-07</t>
  </si>
  <si>
    <t>德玛仕（DEMASHI）商用电磁炉大锅灶食堂单位学校电磁灶台大功率炒菜灶台饭店酒店学校厨房设备凹面大炒炉汤锅炉 单头丨80CM锅丨304款丨MC-DC20C-08</t>
  </si>
  <si>
    <t>德玛仕（DEMASHI）商用电磁炉大锅灶食堂单位学校电磁灶台大功率炒菜灶台饭店酒店学校厨房设备凹面大炒炉汤锅炉 单头丨60CM锅丨304款丨MC-DC12C-06</t>
  </si>
  <si>
    <t>德玛仕（DEMASHI）商用电磁炉大锅灶食堂单位学校电磁灶台大功率炒菜灶台饭店酒店学校厨房设备凹面大炒炉汤锅炉 单头丨120CM锅丨304丨MC-DC30C-12</t>
  </si>
  <si>
    <t>德玛仕（DEMASHI）商用电磁炉大锅灶食堂单位学校电磁灶台大功率炒菜灶台饭店酒店学校厨房设备凹面大炒炉汤锅炉 单头丨100CM锅丨304丨MC-DC30C-10</t>
  </si>
  <si>
    <t>德玛仕（DEMASHI）商用电磁炉大锅灶食堂单位学校电磁灶台大功率炒菜灶台饭店酒店学校厨房设备凹面大炒炉汤锅炉 单头丨90CM锅丨304款丨MC-DC25C-09</t>
  </si>
  <si>
    <t>德玛仕（DEMASHI）商用电磁炉凹面大炒炉大锅灶食堂电磁灶台大功率炒菜灶台饭店酒店学校厨房设备汤锅炉【质保2年】 双头丨60CM锅丨304丨MC-SDC15C-06</t>
  </si>
  <si>
    <t>德玛仕（DEMASHI）商用电磁炉凹面大炒炉大锅灶食堂电磁灶台大功率炒菜灶台饭店酒店学校厨房设备汤锅炉【质保2年】 双头100CM锅丨304丨MC-SDC30C-10</t>
  </si>
  <si>
    <t>德玛仕（DEMASHI）商用电磁炉凹面大炒炉大锅灶食堂电磁灶台大功率炒菜灶台饭店酒店学校厨房设备汤锅炉【质保2年】 双头丨80CM锅丨304丨MC-SDC20C-08</t>
  </si>
  <si>
    <t>德玛仕（DEMASHI）商用电磁炉凹面大炒炉大锅灶食堂电磁灶台大功率炒菜灶台饭店酒店学校厨房设备汤锅炉【质保2年】 双头丨90CM锅丨304丨MC-SDC25C-09</t>
  </si>
  <si>
    <t>德玛仕（DEMASHI）商用电磁炉凹面大炒炉大锅灶食堂电磁灶台大功率炒菜灶台饭店酒店学校厨房设备汤锅炉【质保2年】 双头丨70CM锅丨304丨MC-SDC15C-07</t>
  </si>
  <si>
    <t>德玛仕（DEMASHI）商用电磁炉大锅灶食堂酒店学校电磁灶台大功率炒菜灶台饭店厨房设备凹面大炒炉汤锅炉【官方直销】 单头单尾丨15KW丨304丨MC-XC15C-01</t>
  </si>
  <si>
    <t>德玛仕（DEMASHI）商用电磁炉大锅灶食堂酒店学校电磁灶台大功率炒菜灶台饭店厨房设备凹面大炒炉汤锅炉【官方直销】 单头单尾丨8KW丨304丨MC-XC08C-01</t>
  </si>
  <si>
    <t>德玛仕（DEMASHI）商用电磁炉大锅灶食堂酒店学校电磁灶台大功率炒菜灶台饭店厨房设备凹面大炒炉汤锅炉【官方直销】 单头单尾丨12KW丨304丨MC-XC12C-01</t>
  </si>
  <si>
    <t>德玛仕（DEMASHI）商用燃气大锅灶猛火灶单位学校食堂饭店灶台餐厅厨房炒菜炉灶具燃气灶爆炒炉灶 天然气/液化气可选 单头丨90锅径丨熄火保护SDGY45-B0A90 天然气</t>
  </si>
  <si>
    <t>德玛仕（DEMASHI）商用燃气大锅灶猛火灶单位学校食堂饭店灶台餐厅厨房炒菜炉灶具燃气灶爆炒炉灶 天然气/液化气可选 单头丨80锅径丨熄火保护SDGY45-B0A80 液化气</t>
  </si>
  <si>
    <t>德玛仕（DEMASHI）商用燃气大锅灶猛火灶单位学校食堂饭店灶台餐厅厨房炒菜炉灶具燃气灶爆炒炉灶 天然气/液化气可选 单头|100锅径|熄火保护GY45-B0A100 天然气</t>
  </si>
  <si>
    <t>德玛仕（DEMASHI）商用燃气大锅灶猛火灶单位学校食堂饭店灶台餐厅厨房炒菜炉灶具燃气灶爆炒炉灶 天然气/液化气可选 单头丨70锅径丨熄火保护SDGY45-B0A70 天然气</t>
  </si>
  <si>
    <t>德玛仕（DEMASHI）商用燃气大锅灶猛火灶单位学校食堂饭店灶台餐厅厨房炒菜炉灶具燃气灶爆炒炉灶 天然气/液化气可选 单头丨90锅径丨熄火保护SDGY45-B0A90 液化气</t>
  </si>
  <si>
    <t>德玛仕（DEMASHI）商用燃气大锅灶猛火灶单位学校食堂饭店灶台餐厅厨房炒菜炉灶具燃气灶爆炒炉灶 天然气/液化气可选 单头丨60锅径丨熄火保护SDGY45-B0A60 液化气</t>
  </si>
  <si>
    <t>德玛仕（DEMASHI）商用燃气大锅灶猛火灶单位学校食堂饭店灶台餐厅厨房炒菜炉灶具燃气灶爆炒炉灶 天然气/液化气可选 单头丨70锅径丨熄火保护SDGY45-B0A70 液化气</t>
  </si>
  <si>
    <t>德玛仕（DEMASHI）商用燃气大锅灶猛火灶单位学校食堂饭店灶台餐厅厨房炒菜炉灶具燃气灶爆炒炉灶 天然气/液化气可选 单头丨80锅径丨熄火保护SDGY45-B0A80 天然气</t>
  </si>
  <si>
    <t>德玛仕（DEMASHI）商用燃气大锅灶猛火灶单位学校食堂饭店灶台餐厅厨房炒菜炉灶具燃气灶爆炒炉灶 天然气/液化气可选 单头丨60锅径丨熄火保护SDGY45-B0A60 天然气</t>
  </si>
  <si>
    <t>德玛仕（DEMASHI）商用燃气大锅灶猛火灶单位学校食堂饭店灶台餐厅厨房炒菜炉灶具燃气灶爆炒炉灶 天然气/液化气可选 单头|100锅径|熄火保护GY45-B0A100 液化气</t>
  </si>
  <si>
    <t>德玛仕（DEMASHI）商用燃气大锅灶猛火灶单位学校食堂饭店灶台餐厅厨房炒菜炉灶具燃气灶爆炒炉灶 天然气/液化气可选 大小炒|60锅径|熄火保护B0A60+B1B00 天然气</t>
  </si>
  <si>
    <t>德玛仕（DEMASHI）商用燃气大锅灶猛火灶单位学校食堂饭店灶台餐厅厨房炒菜炉灶具燃气灶爆炒炉灶 天然气/液化气可选 大小炒|60锅径|熄火保护B0A60+B1B00 液化气</t>
  </si>
  <si>
    <t>德玛仕（DEMASHI）商用燃气大锅灶猛火灶单位学校食堂饭店灶台餐厅厨房炒菜炉灶具燃气灶爆炒炉灶 天然气/液化气可选 大小炒丨70锅径丨熄火保护B0A70+B1B00 天然气</t>
  </si>
  <si>
    <t>德玛仕（DEMASHI）商用燃气大锅灶猛火灶单位学校食堂饭店灶台餐厅厨房炒菜炉灶具燃气灶爆炒炉灶 天然气/液化气可选 大小炒丨80锅径丨熄火保护B0A80+B1B00 天然气</t>
  </si>
  <si>
    <t>德玛仕（DEMASHI）商用燃气大锅灶猛火灶单位学校食堂饭店灶台餐厅厨房炒菜炉灶具燃气灶爆炒炉灶 天然气/液化气可选 大小炒丨70锅径丨熄火保护B0A70+B1B00 液化气</t>
  </si>
  <si>
    <t>德玛仕（DEMASHI）商用燃气大锅灶猛火灶单位学校食堂饭店灶台餐厅厨房炒菜炉灶具燃气灶爆炒炉灶 天然气/液化气可选 大小炒丨80锅径丨熄火保护B0A80+B1B00 液化气</t>
  </si>
  <si>
    <t>德玛仕（DEMASHI）商用燃气大锅灶猛火灶单位学校食堂饭店灶台餐厅厨房炒菜炉灶具燃气灶爆炒炉灶 天然气/液化气可选 双头丨70锅径丨熄火保护 SDGY45/90-B 天然气</t>
  </si>
  <si>
    <t>德玛仕（DEMASHI）商用燃气大锅灶猛火灶单位学校食堂饭店灶台餐厅厨房炒菜炉灶具燃气灶爆炒炉灶 天然气/液化气可选 双头丨70锅径丨熄火保护 SDGY45/90-B 液化气</t>
  </si>
  <si>
    <t>德玛仕（DEMASHI）商用燃气大锅灶猛火灶单位学校食堂饭店灶台餐厅厨房炒菜炉灶具燃气灶爆炒炉灶 天然气/液化气可选 双头丨80锅径丨熄火保护 SDGY45/90-B 天然气</t>
  </si>
  <si>
    <t>德玛仕（DEMASHI）商用燃气大锅灶猛火灶单位学校食堂饭店灶台餐厅厨房炒菜炉灶具燃气灶爆炒炉灶 天然气/液化气可选 双头丨60锅径丨熄火保护 SDGY45/90 天然气</t>
  </si>
  <si>
    <t>德玛仕（DEMASHI）商用燃气大锅灶猛火灶单位学校食堂饭店灶台餐厅厨房炒菜炉灶具燃气灶爆炒炉灶 天然气/液化气可选 双头丨80锅径丨熄火保护 SDGY45/90-B 液化气</t>
  </si>
  <si>
    <t>德玛仕（DEMASHI）商用燃气大锅灶猛火灶单位学校食堂饭店灶台餐厅厨房炒菜炉灶具燃气灶爆炒炉灶 天然气/液化气可选 双头丨90锅径丨熄火保护 SDGY45/90-B 天然气</t>
  </si>
  <si>
    <t>德玛仕（DEMASHI）商用燃气大锅灶猛火灶单位学校食堂饭店灶台餐厅厨房炒菜炉灶具燃气灶爆炒炉灶 天然气/液化气可选 双头丨60锅径丨熄火保护 SDGY45/90 液化气</t>
  </si>
  <si>
    <t>德玛仕（DEMASHI）商用燃气大锅灶猛火灶单位学校食堂饭店灶台餐厅厨房炒菜炉灶具燃气灶爆炒炉灶 天然气/液化气可选 双头丨100锅径丨熄火保护 SDGY45/90-B 液化气</t>
  </si>
  <si>
    <t>德玛仕（DEMASHI）商用燃气大锅灶猛火灶单位学校食堂饭店灶台餐厅厨房炒菜炉灶具燃气灶爆炒炉灶 天然气/液化气可选 双头丨100锅径丨熄火保护 SDGY45/90-B 天然气</t>
  </si>
  <si>
    <t>德玛仕（DEMASHI）商用燃气大锅灶猛火灶单位学校食堂饭店灶台餐厅厨房炒菜炉灶具燃气灶爆炒炉灶 天然气/液化气可选 双头丨90锅径丨熄火保护 SDGY45/90-B 液化气</t>
  </si>
  <si>
    <t>德玛仕（DEMASHI）商用燃气大锅灶猛火灶单位学校食堂饭店灶台餐厅厨房炒菜炉灶具燃气灶炉灶（天然气/液化气可选）  单头丨70锅径丨熄火保护SDGY45-B0A70 液化气</t>
  </si>
  <si>
    <t>德玛仕（DEMASHI）商用燃气大锅灶猛火灶单位学校食堂饭店灶台餐厅厨房炒菜炉灶具燃气灶炉灶（天然气/液化气可选）  单头丨60锅径丨熄火保护SDGY45-B0A60 液化气</t>
  </si>
  <si>
    <t>德玛仕（DEMASHI）商用燃气大锅灶猛火灶单位学校食堂饭店灶台餐厅厨房炒菜炉灶具燃气灶炉灶（天然气/液化气可选）  单头丨80锅径丨熄火保护SDGY45-B0A80 天然气</t>
  </si>
  <si>
    <t>德玛仕（DEMASHI）商用燃气大锅灶猛火灶单位学校食堂饭店灶台餐厅厨房炒菜炉灶具燃气灶炉灶（天然气/液化气可选）  单头丨70锅径丨熄火保护SDGY45-B0A70 天然气</t>
  </si>
  <si>
    <t>德玛仕（DEMASHI）商用燃气大锅灶猛火灶单位学校食堂饭店灶台餐厅厨房炒菜炉灶具燃气灶炉灶（天然气/液化气可选）  单头丨80锅径丨熄火保护SDGY45-B0A80 液化气</t>
  </si>
  <si>
    <t>德玛仕（DEMASHI）商用燃气大锅灶猛火灶单位学校食堂饭店灶台餐厅厨房炒菜炉灶具燃气灶炉灶（天然气/液化气可选）  单头丨90锅径丨熄火保护SDGY45-B0A90 天然气</t>
  </si>
  <si>
    <t>德玛仕（DEMASHI）商用燃气大锅灶猛火灶单位学校食堂饭店灶台餐厅厨房炒菜炉灶具燃气灶炉灶（天然气/液化气可选）  单头丨90锅径丨熄火保护SDGY45-B0A90 液化气</t>
  </si>
  <si>
    <t>德玛仕（DEMASHI）商用燃气大锅灶猛火灶单位学校食堂饭店灶台餐厅厨房炒菜炉灶具燃气灶炉灶（天然气/液化气可选）  单头丨100锅径丨熄火保护GY45-B0A100 天然气</t>
  </si>
  <si>
    <t>德玛仕（DEMASHI）商用燃气大锅灶猛火灶单位学校食堂饭店灶台餐厅厨房炒菜炉灶具燃气灶炉灶（天然气/液化气可选）  单头丨100锅径丨熄火保护GY45-B0A100 液化气</t>
  </si>
  <si>
    <t>德玛仕（DEMASHI）商用燃气大锅灶猛火灶单位学校食堂饭店灶台餐厅厨房炒菜炉灶具燃气灶炉灶（天然气/液化气可选）  单头丨60锅径丨熄火保护SDGY45-B0A60 天然气</t>
  </si>
  <si>
    <t>德玛仕（DEMASHI）商用燃气大锅灶猛火灶单位学校食堂饭店灶台餐厅厨房炒菜炉灶具燃气灶炉灶（天然气/液化气可选） 双头丨100锅径丨熄火保护 SDGY45/90-B 天然气</t>
  </si>
  <si>
    <t>德玛仕（DEMASHI）商用燃气大锅灶猛火灶单位学校食堂饭店灶台餐厅厨房炒菜炉灶具燃气灶炉灶（天然气/液化气可选） 双头丨90锅径丨熄火保护 SDGY45/90-B 液化气</t>
  </si>
  <si>
    <t>德玛仕（DEMASHI）商用燃气大锅灶猛火灶单位学校食堂饭店灶台餐厅厨房炒菜炉灶具燃气灶炉灶（天然气/液化气可选） 双头丨100锅径丨熄火保护 SDGY45/90-B 液化气</t>
  </si>
  <si>
    <t>德玛仕（DEMASHI）商用燃气大锅灶猛火灶单位学校食堂饭店灶台餐厅厨房炒菜炉灶具燃气灶炉灶（天然气/液化气可选） 双头丨60锅径丨熄火保护SDGY45/90-B 天然气</t>
  </si>
  <si>
    <t>德玛仕（DEMASHI）商用燃气大锅灶猛火灶单位学校食堂饭店灶台餐厅厨房炒菜炉灶具燃气灶炉灶（天然气/液化气可选） 双头丨60锅径丨熄火保护SDGY45/90-B 液化气</t>
  </si>
  <si>
    <t>德玛仕（DEMASHI）商用燃气大锅灶猛火灶单位学校食堂饭店灶台餐厅厨房炒菜炉灶具燃气灶炉灶（天然气/液化气可选） 双头丨70锅径丨熄火保护 SDGY45/90-B 天然气</t>
  </si>
  <si>
    <t>德玛仕（DEMASHI）商用燃气大锅灶猛火灶单位学校食堂饭店灶台餐厅厨房炒菜炉灶具燃气灶炉灶（天然气/液化气可选） 双头丨70锅径丨熄火保护 SDGY45/90-B 液化气</t>
  </si>
  <si>
    <t>德玛仕（DEMASHI）商用燃气大锅灶猛火灶单位学校食堂饭店灶台餐厅厨房炒菜炉灶具燃气灶炉灶（天然气/液化气可选） 双头丨80锅径丨熄火保护 SDGY45/90-B 天然气</t>
  </si>
  <si>
    <t>德玛仕（DEMASHI）商用燃气大锅灶猛火灶单位学校食堂饭店灶台餐厅厨房炒菜炉灶具燃气灶炉灶（天然气/液化气可选） 双头丨80锅径丨熄火保护 SDGY45/90-B 液化气</t>
  </si>
  <si>
    <t>德玛仕（DEMASHI）商用燃气大锅灶猛火灶单位学校食堂饭店灶台餐厅厨房炒菜炉灶具燃气灶炉灶（天然气/液化气可选） 双头丨90锅径丨熄火保护 SDGY45/90-B 天然气</t>
  </si>
  <si>
    <t>德玛仕（DEMASHI）电磁大锅灶商用牛羊肉专用熬汤炉大汤锅大功率电磁炉 食堂熬汤电灶台单头凹面电磁炉【官方直营】 201款 | 加高30KW |JGDC30C-10</t>
  </si>
  <si>
    <t>德玛仕（DEMASHI）电磁大锅灶商用牛羊肉专用熬汤炉大汤锅大功率电磁炉 食堂熬汤电灶台单头凹面电磁炉【官方直营】 201款 | 加高30KW |JGDC30C-12</t>
  </si>
  <si>
    <t>德玛仕（DEMASHI）电磁大锅灶商用牛羊肉专用熬汤炉大汤锅大功率电磁炉 食堂熬汤电灶台单头凹面电磁炉【官方直营】 201款 | 加高25KW |JGDC25C-09</t>
  </si>
  <si>
    <t>德玛仕（DEMASHI）电磁大锅灶商用牛羊肉专用熬汤炉大汤锅大功率电磁炉 食堂熬汤电灶台单头凹面电磁炉【官方直营】 201款 | 加高20kw |JGDC20C-08</t>
  </si>
  <si>
    <t>德玛仕（DEMASHI）电磁大锅灶商用牛羊肉专用熬汤炉大汤锅大功率电磁炉 食堂熬汤电灶台单头凹面电磁炉【官方直营】 201款 | 加高15KW |JGDC15C-07</t>
  </si>
  <si>
    <t>德玛仕（DEMASHI）电磁大锅灶商用牛羊肉专用熬汤炉大汤锅大功率电磁炉 食堂熬汤电灶台单头凹面电磁炉【官方直营】 201款| 加高12KW | JGDC12C-06</t>
  </si>
  <si>
    <t>德玛仕（DEMASHI）商用电磁大锅灶 食堂电磁灶大功率电磁炉炒菜灶台 酒店学校厨房设备凹面大炒炉304款【官方正品】 双头大小炒丨90CM锅丨MC-DXC1525-01</t>
  </si>
  <si>
    <t>德玛仕（DEMASHI）商用电磁大锅灶 食堂电磁灶大功率电磁炉炒菜灶台 酒店学校厨房设备凹面大炒炉304款【官方正品】 双头大小炒丨80锅丨MC-DXC1520C-01</t>
  </si>
  <si>
    <t>德玛仕（DEMASHI）商用电磁大锅灶 食堂电磁灶大功率电磁炉炒菜灶台 酒店学校厨房设备凹面大炒炉304款【官方正品】 双头大小炒丨60CM锅丨MC-DXC1215-01</t>
  </si>
  <si>
    <t>德玛仕（DEMASHI）商用电磁大锅灶 食堂电磁灶大功率电磁炉炒菜灶台 酒店学校厨房设备凹面大炒炉304款【官方正品】 双头大小炒丨100锅丨MC-DXC1530-01</t>
  </si>
  <si>
    <t>德玛仕（DEMASHI）商用电磁大锅灶 食堂电磁灶大功率电磁炉炒菜灶台 酒店学校厨房设备凹面大炒炉304款【官方正品】 双头大小炒丨70CM锅丨MC-DXC1515-01</t>
  </si>
  <si>
    <t>德玛仕（DEMASHI）【3C认证】商用燃气大锅灶学校餐厅食堂电磁猛火炒灶炉台具大功率猛火爆炒凹面单头/双头猛火灶304 60人用丨60cm锅径丨双头天然气灶丨304 天然气</t>
  </si>
  <si>
    <t>德玛仕（DEMASHI）【3C认证】商用燃气大锅灶学校餐厅食堂电磁猛火炒灶炉台具大功率猛火爆炒凹面单头/双头猛火灶304 160人用丨80cm锅径丨双头天然气灶丨304 天然气</t>
  </si>
  <si>
    <t>德玛仕（DEMASHI）【3C认证】商用燃气大锅灶学校餐厅食堂电磁猛火炒灶炉台具大功率猛火爆炒凹面单头/双头猛火灶304 240人用丨90cm锅径丨双头天然气灶丨304 天然气</t>
  </si>
  <si>
    <t>德玛仕（DEMASHI）【3C认证】商用燃气大锅灶学校餐厅食堂电磁猛火炒灶炉台具大功率猛火爆炒凹面单头/双头猛火灶304 300人用丨100cm锅径丨双头天然气灶丨304 天然气</t>
  </si>
  <si>
    <t>德玛仕（DEMASHI）【3C认证】商用燃气大锅灶学校餐厅食堂电磁猛火炒灶炉台具大功率猛火爆炒凹面单头/双头猛火灶304 100人用丨70cm锅径丨双头天然气灶丨304 天然气</t>
  </si>
  <si>
    <t>德玛仕（DEMASHI）商用燃气大锅灶猛火灶商用单位食堂餐厅商用灶台燃气灶201款【天然气/液化气可选】304款 大小炒丨82锅径丨A0A82+A1B00 天然气</t>
  </si>
  <si>
    <t>德玛仕（DEMASHI）商用燃气大锅灶猛火灶商用单位食堂餐厅商用灶台燃气灶201款【天然气/液化气可选】304款 大小炒丨72CM锅径丨A0A72+A1B00 天然气</t>
  </si>
  <si>
    <t>德玛仕（DEMASHI）商用燃气大锅灶猛火灶商用单位食堂餐厅商用灶台燃气灶201款【天然气/液化气可选】304款 大小炒丨60CM锅径丨A0A60+A1B00 天然气</t>
  </si>
  <si>
    <t>德玛仕（DEMASHI）大功率电磁炉商用电磁灶台燃气大锅灶商用猛火炒菜大小炒组合灶单位食堂燃气双头大小炒炉【304】 1米 | 单炒单尾 |SZCT45-A1B00</t>
  </si>
  <si>
    <t>德玛仕（DEMASHI）大功率电磁炉商用电磁灶台燃气大锅灶商用猛火炒菜大小炒组合灶单位食堂燃气双头大小炒炉【304】 2米|双头双尾|SZCT45/90-A2B00</t>
  </si>
  <si>
    <t>德玛仕（DEMASHI）大功率电磁炉商用电磁灶台燃气大锅灶商用猛火炒菜大小炒组合灶单位食堂燃气双头大小炒炉【304】 1.8米|双头单尾|SZCT45/90-A1B00</t>
  </si>
  <si>
    <t>德玛仕（DEMASHI）大功率电磁炉商用电磁灶台燃气大锅灶商用猛火炒菜大小炒组合灶单位食堂燃气双头大小炒炉【304】 1.5米|双头单尾|SZCT45/90-A1B00</t>
  </si>
  <si>
    <t>德玛仕（DEMASHI）商用大锅灶大功率电磁大炒炉厨房猛火炒菜电磁灶学校单位饭店食堂灶 电炉炉灶不锈钢一体机爆炒炉 12kW单头无尾丨50锅径丨HW-XC12C-00</t>
  </si>
  <si>
    <t>德玛仕（DEMASHI）商用大锅灶大功率电磁大炒炉厨房猛火炒菜电磁灶学校单位饭店食堂灶 电炉炉灶不锈钢一体机爆炒炉 15kW单头无尾丨50锅径丨HW-XC15C-00</t>
  </si>
  <si>
    <t>德玛仕（DEMASHI）商用大锅灶大功率电磁大炒炉厨房猛火炒菜电磁灶学校单位饭店食堂灶 电炉炉灶不锈钢一体机爆炒炉 8kW单头单尾丨50锅径丨HW-XC08C-01</t>
  </si>
  <si>
    <t>德玛仕（DEMASHI）商用大锅灶大功率电磁大炒炉厨房猛火炒菜电磁灶学校单位饭店食堂灶 电炉炉灶不锈钢一体机爆炒炉 12kW单头单尾丨50锅径丨HW-XC12C-01</t>
  </si>
  <si>
    <t>德玛仕（DEMASHI）商用大锅灶大功率电磁大炒炉厨房猛火炒菜电磁灶学校单位饭店食堂灶 电炉炉灶不锈钢一体机爆炒炉 15kW单头单尾丨50锅径丨HW-XC15C-01</t>
  </si>
  <si>
    <t>德玛仕（DEMASHI）商用大锅灶大功率电磁大炒炉厨房猛火炒菜电磁灶学校单位饭店食堂灶 电炉炉灶不锈钢一体机爆炒炉 8kW单头无尾丨50锅径丨HW-XC08C-00</t>
  </si>
  <si>
    <t>德玛仕（DEMASHI）商用大锅灶大功率电磁炉小炒炉学校单位食堂大炒炉厨房猛火炒菜电磁灶饭店灶单头炉灶不锈钢爆炒炉 15kW单头高背无尾丨HW-XC15C-06L</t>
  </si>
  <si>
    <t>德玛仕（DEMASHI）商用大锅灶大功率电磁炉小炒炉学校单位食堂大炒炉厨房猛火炒菜电磁灶饭店灶单头炉灶不锈钢爆炒炉 12kW单头高背无尾丨HW-XC12C-06L</t>
  </si>
  <si>
    <t>德玛仕（DEMASHI）商用大锅灶大功率电磁炉小炒炉学校单位食堂大炒炉厨房猛火炒菜电磁灶饭店灶单头炉灶不锈钢爆炒炉 8kW单头高背无尾丨HW-XC08C-06L</t>
  </si>
  <si>
    <t>德玛仕（DEMASHI）商用电磁大锅灶大功率大炒炉厨房猛火炒菜电磁灶学校单位饭店食堂灶 双头炉灶不锈钢一体机爆炒炉 12kW双头单尾丨304丨HW-SXC12C-01</t>
  </si>
  <si>
    <t>德玛仕（DEMASHI）商用电磁大锅灶大功率大炒炉厨房猛火炒菜电磁灶学校单位饭店食堂灶 双头炉灶不锈钢一体机爆炒炉 15kW双头双尾丨304丨HW-SXC15D-01</t>
  </si>
  <si>
    <t>德玛仕（DEMASHI）商用电磁大锅灶大功率大炒炉厨房猛火炒菜电磁灶学校单位饭店食堂灶 双头炉灶不锈钢一体机爆炒炉 15kW双头单尾丨304丨HW-SXC15C-01</t>
  </si>
  <si>
    <t>德玛仕（DEMASHI）商用电磁大锅灶大功率大炒炉厨房猛火炒菜电磁灶学校单位饭店食堂灶 双头炉灶不锈钢一体机爆炒炉 12kW双头双尾丨304丨HW-SXC12D-01</t>
  </si>
  <si>
    <t>德玛仕（DEMASHI）商用电磁大锅灶大功率学校单位食堂大炒炉电磁炉爆炒电磁灶电炉灶电炒锅炒菜猛火速热不锈钢电灶台 15kW单头无尾304材质丨HW-XC15C-00</t>
  </si>
  <si>
    <t>德玛仕（DEMASHI）商用电磁大锅灶大功率学校单位食堂大炒炉电磁炉爆炒电磁灶电炉灶电炒锅炒菜猛火速热不锈钢电灶台 12kW单头单尾304材质丨HW-XC12C-01</t>
  </si>
  <si>
    <t>德玛仕（DEMASHI）商用电磁大锅灶大功率学校单位食堂大炒炉电磁炉爆炒电磁灶电炉灶电炒锅炒菜猛火速热不锈钢电灶台 8kW单头单尾丨304材质丨HW-XC08C-01</t>
  </si>
  <si>
    <t>德玛仕（DEMASHI）商用电磁大锅灶大功率学校单位食堂大炒炉电磁炉爆炒电磁灶电炉灶电炒锅炒菜猛火速热不锈钢电灶台 15kW单头单尾304材质丨HW-XC15C-01</t>
  </si>
  <si>
    <t>德玛仕（DEMASHI）商用电磁大锅灶大功率学校单位食堂大炒炉电磁炉爆炒电磁灶电炉灶电炒锅炒菜猛火速热不锈钢电灶台 8kW单头无尾丨304材质丨HW-XC08C-00</t>
  </si>
  <si>
    <t>德玛仕（DEMASHI）商用电磁大锅灶大功率学校单位食堂大炒炉电磁炉爆炒电磁灶电炉灶电炒锅炒菜猛火速热不锈钢电灶台 12kW单头无尾304材质丨HW-XC12C-00</t>
  </si>
  <si>
    <t>德玛仕（DEMASHI）商用大锅灶大功率电磁灶不锈钢大小炒炉猛火灶学校厨房饭店灶炒菜炉灶单位食堂电灶多头电炉灶台 12kW双头双尾丨HW-SXC12D-01</t>
  </si>
  <si>
    <t>德玛仕（DEMASHI）商用大锅灶大功率电磁灶不锈钢大小炒炉猛火灶学校厨房饭店灶炒菜炉灶单位食堂电灶多头电炉灶台 15kW双头单尾丨HW-SXC15C-01</t>
  </si>
  <si>
    <t>德玛仕（DEMASHI）商用大锅灶大功率电磁灶不锈钢大小炒炉猛火灶学校厨房饭店灶炒菜炉灶单位食堂电灶多头电炉灶台 12kW双头单尾丨HW-SXC12C-01</t>
  </si>
  <si>
    <t>德玛仕（DEMASHI）商用大锅灶大功率电磁灶不锈钢大小炒炉猛火灶学校厨房饭店灶炒菜炉灶单位食堂电灶多头电炉灶台 15kW双头双尾丨HW-SXC15D-01</t>
  </si>
  <si>
    <t>德玛仕（DEMASHI）商用电炒炉 大锅灶食堂猛火灶电炒炉大锅灶15-30kw大功率厨房餐厅磁控凹面电磁灶【201不锈钢】 双头大炒配70cm锅 | SDC15C-07</t>
  </si>
  <si>
    <t>德玛仕（DEMASHI）商用电炒炉 大锅灶食堂猛火灶电炒炉大锅灶15-30kw大功率厨房餐厅磁控凹面电磁灶【201不锈钢】 双头大炒配100cm锅 | SDC30C-10</t>
  </si>
  <si>
    <t>德玛仕（DEMASHI）商用电炒炉 大锅灶食堂猛火灶电炒炉大锅灶15-30kw大功率厨房餐厅磁控凹面电磁灶【201不锈钢】 双头大炒配80cm锅 | SDC20C-08</t>
  </si>
  <si>
    <t>德玛仕（DEMASHI）商用电炒炉 大锅灶食堂猛火灶电炒炉大锅灶15-30kw大功率厨房餐厅磁控凹面电磁灶【201不锈钢】 双头大炒配90cm锅| SDC25C-09</t>
  </si>
  <si>
    <t>德玛仕（DEMASHI）商用电炒炉 大锅灶食堂猛火灶电炒炉大锅灶15-30kw大功率厨房餐厅磁控凹面电磁灶【201不锈钢】 双头大炒配60cm锅 | SDC12C-06</t>
  </si>
  <si>
    <t>德玛仕（DEMASHI）商用电炒炉 大锅灶食堂猛火灶电炒炉大锅灶15-30kw大功率厨房餐厅磁控凹面电磁灶【201不锈钢】 单头大炒配120cm锅 | HW-DC30C-12</t>
  </si>
  <si>
    <t>德玛仕（DEMASHI）商用电炒炉 大锅灶食堂猛火灶电炒炉大锅灶15-30kw大功率厨房餐厅磁控凹面电磁灶【201不锈钢】 单头大炒配100cm锅 | HW-DC30C-10</t>
  </si>
  <si>
    <t>德玛仕（DEMASHI）商用电炒炉 大锅灶食堂猛火灶电炒炉大锅灶15-30kw大功率厨房餐厅磁控凹面电磁灶【201不锈钢】 单头大炒配60cm锅 |HW-DC12C-06</t>
  </si>
  <si>
    <t>德玛仕（DEMASHI）商用电炒炉 大锅灶食堂猛火灶电炒炉大锅灶15-30kw大功率厨房餐厅磁控凹面电磁灶【201不锈钢】 单头大炒配70cm锅 |HW-DC15C-07</t>
  </si>
  <si>
    <t>德玛仕（DEMASHI）商用电炒炉 大锅灶食堂猛火灶电炒炉大锅灶15-30kw大功率厨房餐厅磁控凹面电磁灶【201不锈钢】 单头大炒配90cm锅 | HW-DC25C-09</t>
  </si>
  <si>
    <t>德玛仕（DEMASHI）商用电炒炉 大锅灶食堂猛火灶电炒炉大锅灶15-30kw大功率厨房餐厅磁控凹面电磁灶【201不锈钢】 单头大炒配80cm锅 |HW-DC20C-08</t>
  </si>
  <si>
    <t>德玛仕（DEMASHI）商用电炒炉 大锅灶食堂猛火灶电炒炉大锅灶15-30kw大功率厨房餐厅磁控凹面电磁灶【201不锈钢】 大小炒配50+60cm锅 | DXC1512-01</t>
  </si>
  <si>
    <t>德玛仕（DEMASHI）商用电炒炉 大锅灶食堂猛火灶电炒炉大锅灶15-30kw大功率厨房餐厅磁控凹面电磁灶【201不锈钢】 大小炒配50+70cm锅 | DXC1515-01</t>
  </si>
  <si>
    <t>德玛仕（DEMASHI）商用电炒炉 大锅灶食堂猛火灶电炒炉大锅灶15-30kw大功率厨房餐厅磁控凹面电磁灶【201不锈钢】 大小炒配50+90cm锅 | DXC1525-01</t>
  </si>
  <si>
    <t>德玛仕（DEMASHI）商用电炒炉 大锅灶食堂猛火灶电炒炉大锅灶15-30kw大功率厨房餐厅磁控凹面电磁灶【201不锈钢】 大小炒配50+100cm锅 |DXC1530-01</t>
  </si>
  <si>
    <t>德玛仕（DEMASHI）商用电炒炉 大锅灶食堂猛火灶电炒炉大锅灶15-30kw大功率厨房餐厅磁控凹面电磁灶【201不锈钢】 大小炒配50+80cm锅 | DXC1520-01</t>
  </si>
  <si>
    <t>德玛仕（DEMASHI）商用净水器直饮水机公司单位学校办公室用开水器五级RO直饮机净饮一体机【一级水效】 DMS-RO400规格：3Y4</t>
  </si>
  <si>
    <t>德玛仕（DEMASHI）商用净水器直饮水机公司单位学校办公室用开水器五级RO直饮机净饮一体机【一级水效】 DMS-RO400规格：2Y4</t>
  </si>
  <si>
    <t>德玛仕（DEMASHI）开水器商用 智能电热开水机全自动进水不锈钢烧水器开水炉热水桶饭店学校工厂饮水机大容量 产水量70L/H | J60P-KS1 |380V</t>
  </si>
  <si>
    <t>德玛仕（DEMASHI）开水器商用 智能电热开水机全自动进水不锈钢烧水器开水炉热水桶饭店学校工厂饮水机大容量 产水量100L/H | KSQ-J90P-KS1</t>
  </si>
  <si>
    <t>德玛仕（DEMASHI）开水器商用 智能电热开水机全自动进水不锈钢烧水器开水炉热水桶饭店学校工厂饮水机大容量 产水量70L/H | J60P-KS1 |220V</t>
  </si>
  <si>
    <t>德玛仕（DEMASHI）开水器商用 智能电热开水机全自动进水不锈钢烧水器开水炉热水桶饭店学校工厂饮水机大容量 产水量40L/H | KSQ-J30P-KS1</t>
  </si>
  <si>
    <t>德玛仕（DEMASHI）商用净水器直饮水机公司单位学校办公室用开水器五级RO直饮机净饮一体机 DMS-RO400（3Y4）</t>
  </si>
  <si>
    <t>德玛仕（DEMASHI）商用净水器直饮水机公司单位学校办公室用开水器五级RO直饮机净饮一体机 DMS-RO400（2Y4）</t>
  </si>
  <si>
    <t>德玛仕（DEMASHI）商用开水器 电热开水机全自动烧水器热水机公司饭店饮水机大容量开水机 黑钛数显款【70L/h】J60P-KJS（220V</t>
  </si>
  <si>
    <t>德玛仕（DEMASHI）商用开水器 电热开水机全自动烧水器热水机公司饭店饮水机大容量开水机 黑钛数显款【70L/h】J60P-KJS（380V</t>
  </si>
  <si>
    <t>德玛仕（DEMASHI）商用开水器 电热开水机全自动烧水器热水机公司饭店饮水机大容量开水机 黑钛数显款【40L/h】KSQ-J30P-KJS</t>
  </si>
  <si>
    <t>德玛仕（DEMASHI）商用净水器开水器直饮水机工厂医院学校公司直饮加热过滤一体机饮水机【一级能效节能】 DMS-RO400 规格：3Y4一开两温</t>
  </si>
  <si>
    <t>德玛仕（DEMASHI）商用净水器开水器直饮水机工厂医院学校公司直饮加热过滤一体机饮水机【一级能效节能】 DMS-RO400 规格：2Y4一开一温</t>
  </si>
  <si>
    <t>德玛仕（DEMASHI）商用净水器开水器直饮水机工厂医院学校公司直饮加热过滤一体机饮水机【一级能效节能】 DMS-RO200 规格：2Y3一开一冰</t>
  </si>
  <si>
    <t>德玛仕（DEMASHI）商用净水器开水器直饮水机工厂医院学校公司直饮加热过滤一体机饮水机 一开一冰 | 供80-160人 | 新1级水效</t>
  </si>
  <si>
    <t>德玛仕（DEMASHI）商用净水器开水器直饮水机工厂医院学校公司直饮加热过滤一体机饮水机 一开一净 | 供30-150人 | 新1级水效</t>
  </si>
  <si>
    <t>德玛仕蒸饭柜商用蒸饭车蒸箱企业食堂单位蒸包子双门独控 智芯定时】24盘380V | 360人有孔无孔各半</t>
  </si>
  <si>
    <t>德玛仕蒸饭柜商用蒸饭车蒸箱企业食堂单位蒸包子双门独控 【智芯定时】24盘380V | 360人用全无孔</t>
  </si>
  <si>
    <t>德玛仕（DEMASHI）电炸炉商用小吃油炸锅摆摊专用油炸机全自动油条机薯条机电炸锅一体机油炸炉大容量扒炉不锈钢省油 单缸30升炸炉DMS-DZL201V</t>
  </si>
  <si>
    <t>德玛仕（DEMASHI）电炸炉商用油炸锅油炸机全自动油条机薯条机摆摊专用电炸锅油炸炉小店专用炸串机不锈钢小炸锅省油 电脑款【单缸10升】L-101P</t>
  </si>
  <si>
    <t>德玛仕（DEMASHI）电炸炉商用油炸锅油炸机全自动油条机薯条机摆摊专用电炸锅油炸炉小店专用炸串机不锈钢小炸锅省油 电脑款【单缸17升】L-171P</t>
  </si>
  <si>
    <t>德玛仕（DEMASHI）电炸炉商用油炸锅油炸机全自动油条机薯条机摆摊专用电炸锅油炸炉小店专用炸串机不锈钢小炸锅省油 电脑款【双缸34升】L-172P</t>
  </si>
  <si>
    <t>德玛仕（DEMASHI）幼儿园饮水机学校专用直饮机商用烧水机净水器大型不锈钢直饮水机 一级水效纳滤温水商用直饮水机 一级水效丨双温丨DMS-NL400 规格：2R7</t>
  </si>
  <si>
    <t>德玛仕（DEMASHI）幼儿园饮水机学校专用直饮机商用烧水机净水器大型不锈钢直饮水机 一级水效纳滤温水商用直饮水机 一级水效丨三温丨DMS-NL400 规格：3R7</t>
  </si>
  <si>
    <t>德玛仕（DEMASHI）商用净水器纯水机大型净水器中央净水系统学校单位食堂咖啡店办公室直饮水反渗透过滤 800G反渗透 | 20.1L/分钟 | A1</t>
  </si>
  <si>
    <t>德玛仕（DEMASHI）商用净水器 纯水机大型净水器中央净水系统学校单位食堂咖啡店办公室直饮水反渗透过滤 400G反渗透过滤 | 1L/分钟流量 | A1</t>
  </si>
  <si>
    <t>德玛仕（DEMASHI）商用净水器纯水机大型净水器中央净水系统学校单位食堂咖啡店办公室直饮水反渗透过滤 RO反渗透过滤 | 1L/分钟 | 400G</t>
  </si>
  <si>
    <t>德玛仕（DEMASHI）商用净水器纯水机大型净水器中央净水系统学校单位食堂咖啡店办公室直饮水反渗透过滤 RO反渗透过滤 | 2.1L/过滤 | 800G</t>
  </si>
  <si>
    <t>德玛仕（DEMASHI）商用净水器纯水机大型净水器中央净水系统学校单位食堂咖啡店办公室直饮水反渗透过滤 RO反渗透过滤 | 1L/分钟 | 800G</t>
  </si>
  <si>
    <t>德玛仕（DEMASHI）商用厨房白钢置物架多层储物柜 DMS-CW120-A-3丨1.2米宽丨304不锈 201</t>
  </si>
  <si>
    <t>德玛仕（DEMASHI）商用厨房白钢置物架多层储物柜 DMS-CW150-A-3丨1.5米宽丨304不锈 201</t>
  </si>
  <si>
    <t>德玛仕（DEMASHI）商用厨房白钢置物架多层储物柜 DMS-CW150-A-2丨1.5米宽丨201不锈 201</t>
  </si>
  <si>
    <t>德玛仕（DEMASHI）商用厨房白钢置物架多层储物柜 DMS-CW120-A-2丨1.2米宽丨201不锈 201</t>
  </si>
  <si>
    <t>德玛仕（DEMASHI）商用净水器 直饮水机加热一体机 高铁站机场工厂酒店办公净饮机饮水机开水器烧水机 【3年滤芯】一级水效|三种水温|100-350人</t>
  </si>
  <si>
    <t>德玛仕（DEMASHI）商用净水器 直饮水机加热一体机 高铁站机场工厂酒店办公净饮机饮水机开水器烧水机 【10年滤芯】一级水效|三种水温|100-350人</t>
  </si>
  <si>
    <t>德玛仕（DEMASHI）商用净水器 直饮水机加热一体机 高铁站机场工厂酒店办公净饮机饮水机开水器烧水机 一级水效|一开一净一冰|供100-350人</t>
  </si>
  <si>
    <t>德玛仕（DEMASHI）商用净水器 直饮水机加热一体机 高铁站机场工厂酒店办公净饮机饮水机开水器烧水机 【5年滤芯】一级水效|三种水温|100-350人</t>
  </si>
  <si>
    <t>德玛仕（DEMASHI）商用净水器 直饮水机加热一体机 高铁站机场工厂酒店办公净饮机饮水机开水器烧水机 【1年滤芯】一级水效|三种水温|100-350人</t>
  </si>
  <si>
    <t>德玛仕（DEMASHI）直饮机饮水机烧水机机场工厂学校办公高端净水器开水器直饮水机加热一体机DMS-RO800规格:2D9 【1年滤芯】一级水效|三温水可调|UV杀菌</t>
  </si>
  <si>
    <t>德玛仕（DEMASHI）直饮机饮水机烧水机机场工厂学校办公高端净水器开水器直饮水机加热一体机DMS-RO800规格:2D9 【10年滤芯】一级水效|21寸大屏|UV杀菌</t>
  </si>
  <si>
    <t>德玛仕（DEMASHI）直饮机饮水机烧水机机场工厂学校办公高端净水器开水器直饮水机加热一体机DMS-RO800规格:2D9 一级水效|一开一冰水|供100-300人</t>
  </si>
  <si>
    <t>德玛仕（DEMASHI）直饮机饮水机烧水机机场工厂学校办公高端净水器开水器直饮水机加热一体机DMS-RO800规格:2D9 【3年滤芯】一级水效|800G通量|UV杀菌</t>
  </si>
  <si>
    <t>德玛仕（DEMASHI）直饮机饮水机烧水机机场工厂学校办公高端净水器开水器直饮水机加热一体机DMS-RO800规格:2D9 【5年滤芯】一级水效|压缩机制冷|UV杀菌</t>
  </si>
  <si>
    <t>德玛仕（DEMASHI）商用净水器直饮水机学校公司办公室机场火车站用开水器净化加热一体饮水机ML-2BJLA-S9-智云泉 【10年滤芯】UV杀菌|400G通量|安全童锁</t>
  </si>
  <si>
    <t>德玛仕（DEMASHI）商用净水器直饮水机学校公司办公室机场火车站用开水器净化加热一体饮水机ML-2BJLA-S9-智云泉 【1年滤芯】UV杀菌|400G通量|安全童锁</t>
  </si>
  <si>
    <t>德玛仕（DEMASHI）商用净水器直饮水机学校公司办公室机场火车站用开水器净化加热一体饮水机ML-2BJLA-S9-智云泉 【5年滤芯】UV杀菌|400G通量|安全童锁</t>
  </si>
  <si>
    <t>德玛仕（DEMASHI）商用净水器直饮水机学校公司办公室机场火车站用开水器净化加热一体饮水机ML-2BJLA-S9-智云泉 【3年滤芯】UV杀菌|400G通量|安全童锁</t>
  </si>
  <si>
    <t>德玛仕（DEMASHI）四门冰箱商用四开门冰柜立式冷藏冷冻厨房电冰箱双温冷柜餐厅饭店酒店厨房大容量立式保鲜柜不锈钢 双门BG-900F-2C</t>
  </si>
  <si>
    <t>德玛仕（DEMASHI）四门冰箱商用四开门冰柜立式冷藏冷冻厨房电冰箱双温冷柜餐厅饭店酒店厨房大容量立式保鲜柜不锈钢 BG-900A-4LT（上冷冻+下冷藏）</t>
  </si>
  <si>
    <t>德玛仕（DEMASHI）四门冰箱商用四开门冰柜立式冷藏冷冻厨房电冰箱双温冷柜餐厅饭店酒店厨房大容量立式保鲜柜不锈钢 BG-900A-4DT（全冷冻）</t>
  </si>
  <si>
    <t>德玛仕（DEMASHI）四门冰箱商用四开门冰柜立式冷藏冷冻厨房电冰箱双温冷柜餐厅饭店酒店厨房大容量立式保鲜柜不锈钢 BG-900F-4W(四门双温)</t>
  </si>
  <si>
    <t>德玛仕（DEMASHI）四门冰箱商用四开门冰柜立式冷藏冷冻厨房电冰箱双温冷柜餐厅饭店酒店厨房大容量立式保鲜柜不锈钢 KCD1.0L4-1C</t>
  </si>
  <si>
    <t>德玛仕（DEMASHI）四门冰箱商用四开门冰柜立式冷藏冷冻厨房电冰箱双温冷柜餐厅饭店酒店厨房大容量立式保鲜柜不锈钢 上冷冻  下冷冻 860DZ-WA2</t>
  </si>
  <si>
    <t>德玛仕（DEMASHI）四门冰箱商用四开门冰柜立式冷藏冷冻厨房电冰箱双温冷柜餐厅饭店酒店厨房大容量立式保鲜柜不锈钢 BG-660Z-4DT</t>
  </si>
  <si>
    <t>德玛仕（DEMASHI）四门冰箱商用四开门冰柜立式冷藏冷冻厨房电冰箱双温冷柜餐厅饭店酒店厨房大容量立式保鲜柜不锈钢 BG-900A-4WT（上冷藏+下冷冻）</t>
  </si>
  <si>
    <t>德玛仕（DEMASHI）四门冰箱商用四开门冰柜立式冷藏冷冻厨房电冰箱双温冷柜餐厅饭店酒店厨房大容量立式保鲜柜不锈钢 BG-900F-4WG(上玻璃双温)</t>
  </si>
  <si>
    <t>德玛仕（DEMASHI）智慧智能厨房食堂 计重自助餐系统学校公司单位食堂用 智能称重结算自选一体机 ACS-50-PC664B扫码式自助计量打餐</t>
  </si>
  <si>
    <t>德玛仕（DEMASHI）醒发箱商用发酵箱热风循环烘培全自动智能恒温一体机大容量立式面包馒头发酵机不锈钢发酵柜发面箱 【温湿双控】双门26层丨不带盘</t>
  </si>
  <si>
    <t>德玛仕（DEMASHI）消毒柜商用 单位食堂餐饮商铺商用立式双开门 厨房餐具消毒碗柜密封 大容量紫外线烘干一体机 XDZ500-B1</t>
  </si>
  <si>
    <t>德玛仕（DEMASHI）商用全自动翻斗洗菜机大口径放菜一键清洗大产量循环节水省人工操作简单单位食堂连锁酒店单位厨房 洗菜机JG-106</t>
  </si>
  <si>
    <t>德玛仕（DEMASHI）展示柜商用冷藏柜便利店保鲜柜立式冰箱食堂大型冰柜饭店冷饮柜超市冷柜水果蔬菜啤酒保鲜一体酒柜 KCD1.6L6-2W（上玻璃/冷藏下冷冻）</t>
  </si>
  <si>
    <t>德玛仕（DEMASHI）展示柜商用冷藏柜便利店保鲜柜立式冰箱食堂大型冰柜饭店冷饮柜超市冷柜水果蔬菜啤酒保鲜一体酒柜 全冷冻BG-1300A-6DT</t>
  </si>
  <si>
    <t>德玛仕（DEMASHI）展示柜商用冷藏柜便利店保鲜柜立式冰箱食堂大型冰柜饭店冷饮柜超市冷柜水果蔬菜啤酒保鲜一体酒柜 六门-KCD1.6L6-1C（全冷藏）</t>
  </si>
  <si>
    <t>德玛仕（DEMASHI）展示柜商用冷藏柜便利店保鲜柜立式冰箱食堂大型冰柜饭店冷饮柜超市冷柜水果蔬菜啤酒保鲜一体酒柜 双温（上冷藏 下冷冻）BG-1300A-6WT</t>
  </si>
  <si>
    <t>德玛仕（DEMASHI）展示柜商用冷藏柜便利店保鲜柜立式冰箱食堂大型冰柜饭店冷饮柜超市冷柜水果蔬菜啤酒保鲜一体酒柜 DMS-LG-880CZ-VA1全冷藏</t>
  </si>
  <si>
    <t>德玛仕（DEMASHI）展示柜商用冷藏柜便利店保鲜柜立式冰箱食堂大型冰柜饭店冷饮柜超市冷柜水果蔬菜啤酒保鲜一体酒柜 一级能效丨双门950L丨全铜制冷</t>
  </si>
  <si>
    <t>德玛仕（DEMASHI）展示柜商用冷藏柜便利店保鲜柜立式冰箱食堂大型冰柜饭店冷饮柜超市冷柜水果蔬菜啤酒保鲜一体酒柜 （上玻璃/冷藏下冷冻）KCD1.0L4-2W</t>
  </si>
  <si>
    <t>德玛仕（DEMASHI）三开门冰箱商用厨房便利店保鲜一体展示柜水果蔬菜饮料立式大容量玻璃冷饮柜BCD-1300A-3C【高原款 三门1345L丨不锈钢材质丨果蔬保鲜</t>
  </si>
  <si>
    <t>德玛仕（DEMASHI）大冰柜商用卧式大容量冷柜保鲜柜大型餐厅饭店酒店厨房家用餐饮专用冷藏冷冻两用冰箱超低温速冻柜 卧式冰柜BD-480</t>
  </si>
  <si>
    <t>德玛仕（DEMASHI）大冰柜商用卧式大容量冷柜保鲜柜大型餐厅饭店酒店厨房家用餐饮专用冷藏冷冻两用冰箱超低温速冻柜 卧式冰柜BD-680</t>
  </si>
  <si>
    <t>德玛仕（DEMASHI）冰箱商用立式冰柜风冷无霜插盘柜速冻柜大容量风冷速冻饭店电冰箱冷藏柜酒店冷冻柜厨房保鲜柜餐厅 DWSDG-6</t>
  </si>
  <si>
    <t>德玛仕（DEMASHI）商用冷藏工作台操作台冰柜水吧台厨房奶茶店保鲜柜冷柜平台雪柜不锈钢超大容量烧烤蔬菜水果一体柜 双温工作台【工程款】 1.5*0.6*0.8</t>
  </si>
  <si>
    <t>德玛仕（DEMASHI）商用冷藏工作台操作台冰柜水吧台厨房奶茶店保鲜柜冷柜平台雪柜不锈钢超大容量烧烤蔬菜水果一体柜 冷冻工作台【工程款】 1.8*0.8*0.8</t>
  </si>
  <si>
    <t>德玛仕（DEMASHI）商用冷藏工作台操作台冰柜水吧台厨房奶茶店保鲜柜冷柜平台雪柜不锈钢超大容量烧烤蔬菜水果一体柜 冷冻工作台【工程款】 1.8*0.6*0.8</t>
  </si>
  <si>
    <t>德玛仕（DEMASHI）商用冷藏工作台操作台冰柜水吧台厨房奶茶店保鲜柜冷柜平台雪柜不锈钢超大容量烧烤蔬菜水果一体柜 双温工作台【工程款】 1.5*0.8*0.8</t>
  </si>
  <si>
    <t>德玛仕（DEMASHI）商用冷藏工作台操作台冰柜水吧台厨房奶茶店保鲜柜冷柜平台雪柜不锈钢超大容量烧烤蔬菜水果一体柜 保鲜工作台【工程款】 1.5*0.6*0.8</t>
  </si>
  <si>
    <t>德玛仕（DEMASHI）商用冷藏工作台操作台冰柜水吧台厨房奶茶店保鲜柜冷柜平台雪柜不锈钢超大容量烧烤蔬菜水果一体柜 保鲜工作台【工程款】 1.5*0.8*0.8</t>
  </si>
  <si>
    <t>德玛仕（DEMASHI）商用冷藏工作台操作台冰柜水吧台厨房奶茶店保鲜柜冷柜平台雪柜不锈钢超大容量烧烤蔬菜水果一体柜 双温工作台【工程款】 1.8*0.8*0.8</t>
  </si>
  <si>
    <t>德玛仕（DEMASHI）商用冷藏工作台操作台冰柜水吧台厨房奶茶店保鲜柜冷柜平台雪柜不锈钢超大容量烧烤蔬菜水果一体柜 双温工作台【工程款】 1.8*0.6*0.8</t>
  </si>
  <si>
    <t>德玛仕（DEMASHI）商用冷藏工作台操作台冰柜水吧台厨房奶茶店保鲜柜冷柜平台雪柜不锈钢超大容量烧烤蔬菜水果一体柜 冷冻工作台【工程款】 1.5*0.8*0.8</t>
  </si>
  <si>
    <t>德玛仕（DEMASHI）商用冷藏工作台操作台冰柜水吧台厨房奶茶店保鲜柜冷柜平台雪柜不锈钢超大容量烧烤蔬菜水果一体柜 冷冻工作台【工程款】 1.5*0.6*0.8</t>
  </si>
  <si>
    <t>德玛仕（DEMASHI）商用冷藏工作台操作台冰柜水吧台厨房奶茶店保鲜柜冷柜平台雪柜不锈钢超大容量烧烤蔬菜水果一体柜 保鲜工作台【工程款】 1.8*0.6*0.8</t>
  </si>
  <si>
    <t>德玛仕（DEMASHI）商用冷藏工作台操作台冰柜水吧台厨房奶茶店保鲜柜冷柜平台雪柜不锈钢超大容量烧烤蔬菜水果一体柜 保鲜工作台【工程款】 1.8*0.8*0.8</t>
  </si>
  <si>
    <t>德玛仕（DEMASHI）冷藏工作台冰柜商用平冷操作台冰箱保鲜柜冷柜冷冻厨房卧式双温不锈钢大容量一体柜奶茶店饭店烧烤 豪华款冷藏1.8*0.8*0.8米</t>
  </si>
  <si>
    <t>德玛仕（DEMASHI）冷藏工作台冰柜商用平冷操作台冰箱保鲜柜冷柜冷冻厨房卧式双温不锈钢大容量一体柜奶茶店饭店烧烤 豪华款全冷冻1.8*0.8*0.8米</t>
  </si>
  <si>
    <t>德玛仕（DEMASHI）冷藏工作台冰柜商用平冷操作台冰箱保鲜柜冷柜冷冻厨房卧式双温不锈钢大容量一体柜奶茶店饭店烧烤 豪华款冷藏+冷冻1.8*0.8*0.8米</t>
  </si>
  <si>
    <t>德玛仕（DEMASHI）冷藏工作台冰柜商用平冷操作台冰箱保鲜柜冷柜冷冻厨房卧式双温不锈钢大容量一体柜奶茶店饭店烧烤 升级款冷藏1.5*0.6*0.8米</t>
  </si>
  <si>
    <t>德玛仕（DEMASHI）冷藏工作台冰柜商用平冷操作台冰箱保鲜柜冷柜冷冻厨房卧式双温不锈钢大容量一体柜奶茶店饭店烧烤 升级款冷藏1.5*0.8*0.8米</t>
  </si>
  <si>
    <t>德玛仕（DEMASHI）冷藏工作台冰柜商用平冷操作台冰箱保鲜柜冷柜冷冻厨房卧式双温不锈钢大容量一体柜奶茶店饭店烧烤 升级款冷冻1.5*0.8*0.8米</t>
  </si>
  <si>
    <t>德玛仕（DEMASHI）冷藏工作台冰柜商用平冷操作台冰箱保鲜柜冷柜冷冻厨房卧式双温不锈钢大容量一体柜奶茶店饭店烧烤 升级款冷冻1.8*0.8*0.8米</t>
  </si>
  <si>
    <t>德玛仕（DEMASHI）冷藏工作台冰柜商用平冷操作台冰箱保鲜柜冷柜冷冻厨房卧式双温不锈钢大容量一体柜奶茶店饭店烧烤 升级款冷藏1.8*0.8*0.8米</t>
  </si>
  <si>
    <t>德玛仕（DEMASHI）冷藏工作台冰柜商用平冷操作台冰箱保鲜柜冷柜冷冻厨房卧式双温不锈钢大容量一体柜奶茶店饭店烧烤 豪华款冷冻1.5*0.6*0.8米</t>
  </si>
  <si>
    <t>德玛仕（DEMASHI）冷藏工作台冰柜商用平冷操作台冰箱保鲜柜冷柜冷冻厨房卧式双温不锈钢大容量一体柜奶茶店饭店烧烤 豪华款冷藏1.5*0.6*0.8米</t>
  </si>
  <si>
    <t>德玛仕（DEMASHI）冷藏工作台冰柜商用平冷操作台冰箱保鲜柜冷柜冷冻厨房卧式双温不锈钢大容量一体柜奶茶店饭店烧烤 升级款冷藏+冷冻1.8*0.6*0.8米</t>
  </si>
  <si>
    <t>德玛仕（DEMASHI）冷藏工作台冰柜商用平冷操作台冰箱保鲜柜冷柜冷冻厨房卧式双温不锈钢大容量一体柜奶茶店饭店烧烤 升级款冷冻1.5*0.6*0.8米</t>
  </si>
  <si>
    <t>德玛仕（DEMASHI）冷藏工作台冰柜商用平冷操作台冰箱保鲜柜冷柜冷冻厨房卧式双温不锈钢大容量一体柜奶茶店饭店烧烤 升级款冷冻1.8*0.6*0.8米</t>
  </si>
  <si>
    <t>德玛仕（DEMASHI）冷藏工作台冰柜商用平冷操作台冰箱保鲜柜冷柜冷冻厨房卧式双温不锈钢大容量一体柜奶茶店饭店烧烤 升级款冷藏+冷冻1.8*0.8*0.8米</t>
  </si>
  <si>
    <t>德玛仕（DEMASHI）冷藏工作台冰柜商用平冷操作台冰箱保鲜柜冷柜冷冻厨房卧式双温不锈钢大容量一体柜奶茶店饭店烧烤 升级款冷藏1.8*0.6*0.8米</t>
  </si>
  <si>
    <t>德玛仕（DEMASHI）冷藏工作台冰柜商用平冷操作台冰箱保鲜柜冷柜冷冻厨房卧式双温不锈钢大容量一体柜奶茶店饭店烧烤 升级款冷藏+冷冻1.5*0.6*0.8米</t>
  </si>
  <si>
    <t>德玛仕（DEMASHI）冷藏工作台冰柜商用平冷操作台冰箱保鲜柜冷柜冷冻厨房卧式双温不锈钢大容量一体柜奶茶店饭店烧烤 升级款冷藏+冷冻1.5*0.8*0.8米</t>
  </si>
  <si>
    <t>德玛仕（DEMASHI）商用油烟机净化一体机大风量抽油烟机强力吸油烟机超大吸力排烟机净化器全不锈钢抽烟机大风力脱排 6000风量丨MC-JND-J2200丨380V</t>
  </si>
  <si>
    <t>德玛仕（DEMASHI）商用油烟机净化一体机大风量抽油烟机强力吸油烟机超大吸力排烟机净化器全不锈钢抽烟机大风力脱排 5000风量丨MC-JND-J2000丨220V</t>
  </si>
  <si>
    <t>德玛仕（DEMASHI）商用油烟机净化一体机大风量抽油烟机强力吸油烟机超大吸力排烟机净化器全不锈钢抽烟机大风力脱排 定制链接2.5米一体机(含辅材)咨询客服下单</t>
  </si>
  <si>
    <t>德玛仕（DEMASHI）商用油烟机净化一体机大风量抽油烟机强力吸油烟机超大吸力排烟机净化器全不锈钢抽烟机大风力脱排 5000风量丨MC-JND-J2000丨380V</t>
  </si>
  <si>
    <t>德玛仕（DEMASHI）商用油烟机净化一体机大风量抽油烟机强力吸油烟机超大吸力排烟机净化器全不锈钢抽烟机大风力脱排 6000风量丨MC-JND-J2400丨380V</t>
  </si>
  <si>
    <t>德玛仕（DEMASHI）商用油烟机净化一体机大风量抽油烟机强力吸油烟机超大吸力排烟机净化器全不锈钢抽烟机大风力脱排 5000风量丨MC-JND-J1800丨380V</t>
  </si>
  <si>
    <t>德玛仕（DEMASHI）商用油烟机净化一体机大风量抽油烟机强力吸油烟机超大吸力排烟机净化器全不锈钢抽烟机大风力脱排 5000风量丨MC-JND-J1800丨220V</t>
  </si>
  <si>
    <t>德玛仕（DEMASHI）商用油烟机净化一体机大风量抽油烟机强力吸油烟机超大吸力排烟机净化器全不锈钢抽烟机大风力脱排 4000风量丨MC-JND-J1500丨380V</t>
  </si>
  <si>
    <t>德玛仕（DEMASHI）商用油烟机净化一体机大风量抽油烟机强力吸油烟机超大吸力排烟机净化器全不锈钢抽烟机大风力脱排 4000风量丨MC-JND-J1500丨220V</t>
  </si>
  <si>
    <t>德玛仕（DEMASHI）商用油烟净化一体机不锈钢烟罩抽油烟机农村土灶专用柴火灶餐饮农村房大锅灶低空大吸力油烟净化器 油烟净化器LZY8000【8000风量】</t>
  </si>
  <si>
    <t>德玛仕（DEMASHI）商用油烟净化一体机不锈钢烟罩抽油烟机农村土灶专用柴火灶餐饮农村房大锅灶低空大吸力油烟净化器 油烟净化器LZY18000【18000风量】</t>
  </si>
  <si>
    <t>德玛仕（DEMASHI）商用油烟净化一体机不锈钢烟罩抽油烟机农村土灶专用柴火灶餐饮农村房大锅灶低空大吸力油烟净化器 油烟净化器LZY2400【24000风量】</t>
  </si>
  <si>
    <t>德玛仕（DEMASHI）商用油烟净化一体机不锈钢烟罩抽油烟机农村土灶专用柴火灶餐饮农村房大锅灶低空大吸力油烟净化器 油烟净化器LZY12000【12000风量】</t>
  </si>
  <si>
    <t>德玛仕（DEMASHI）商用油烟净化一体机不锈钢烟罩抽油烟机农村土灶专用柴火灶餐饮农村房大锅灶低空大吸力油烟净化器 油烟净化器LZY16000【16000风量】</t>
  </si>
  <si>
    <t>德玛仕（DEMASHI）商用油烟净化一体机不锈钢烟罩抽油烟机农村土灶专用柴火灶餐饮农村房大锅灶低空大吸力油烟净化器 油烟净化器LZY6000【6000风量】</t>
  </si>
  <si>
    <t>德玛仕（DEMASHI）商用油烟机大吸力厨房饭店食堂智能抽油烟机大风量餐饮吸油烟机一体机大风力抽烟机排烟机全不锈钢 1.2M烟机丨变频增压丨850mm深度</t>
  </si>
  <si>
    <t>德玛仕（DEMASHI）商用油烟机大吸力厨房饭店食堂智能抽油烟机大风量餐饮吸油烟机一体机大风力抽烟机排烟机全不锈钢 2.0M烟机丨变频增压丨850mm深度</t>
  </si>
  <si>
    <t>德玛仕（DEMASHI）商用油烟机大吸力厨房饭店食堂智能抽油烟机大风量餐饮吸油烟机一体机大风力抽烟机排烟机全不锈钢 CXW-DS180</t>
  </si>
  <si>
    <t>德玛仕（DEMASHI）商用油烟机大吸力厨房饭店食堂智能抽油烟机大风量餐饮吸油烟机一体机大风力抽烟机排烟机全不锈钢 1.2M烟机丨自热清洁丨1000mm深度</t>
  </si>
  <si>
    <t>德玛仕（DEMASHI）商用油烟机大吸力厨房饭店食堂智能抽油烟机大风量餐饮吸油烟机一体机大风力抽烟机排烟机全不锈钢 1.8M烟机丨变频增压丨850mm深度</t>
  </si>
  <si>
    <t>德玛仕（DEMASHI）商用油烟机大吸力厨房饭店食堂智能抽油烟机大风量餐饮吸油烟机一体机大风力抽烟机排烟机全不锈钢 1.5M烟机丨变频增压丨850mm深度</t>
  </si>
  <si>
    <t>德玛仕（DEMASHI）商用油烟机大吸力厨房饭店食堂智能抽油烟机大风量餐饮吸油烟机一体机大风力抽烟机排烟机全不锈钢 5000风量2.2米(LZY-YT-J2200)</t>
  </si>
  <si>
    <t>德玛仕（DEMASHI）商用油烟机大吸力厨房饭店食堂智能抽油烟机大风量餐饮吸油烟机一体机大风力抽烟机排烟机全不锈钢 5000风量2.4米(LZY-YT-J2400)</t>
  </si>
  <si>
    <t>德玛仕（DEMASHI）商用油烟机大吸力厨房饭店食堂智能抽油烟机大风量餐饮吸油烟机一体机大风力抽烟机排烟机全不锈钢 1.2M油烟机丨单头单控丨BS120</t>
  </si>
  <si>
    <t>德玛仕（DEMASHI）商用油烟机大吸力厨房饭店食堂智能抽油烟机大风量餐饮吸油烟机一体机大风力抽烟机排烟机全不锈钢 DMS-YZ5000(烟罩)</t>
  </si>
  <si>
    <t>德玛仕（DEMASHI）商用油烟机大吸力厨房饭店食堂智能抽油烟机大风量餐饮吸油烟机一体机大风力抽烟机排烟机全不锈钢 2.0M烟机丨自热清洁丨1000mm深度</t>
  </si>
  <si>
    <t>德玛仕（DEMASHI）商用油烟机大吸力厨房饭店食堂智能抽油烟机大风量餐饮吸油烟机一体机大风力抽烟机排烟机全不锈钢 1.5M烟机丨自热清洁丨1000mm深度</t>
  </si>
  <si>
    <t>德玛仕（DEMASHI）商用油烟机大吸力厨房饭店食堂智能抽油烟机大风量餐饮吸油烟机一体机大风力抽烟机排烟机全不锈钢 5000风量2.0米(LZY-YT-J2000)</t>
  </si>
  <si>
    <t>德玛仕（DEMASHI）商用油烟机大吸力厨房饭店食堂智能抽油烟机大风量餐饮吸油烟机一体机大风力抽烟机排烟机全不锈钢 1.8M烟机丨自热清洁丨1000mm深度</t>
  </si>
  <si>
    <t>德玛仕（DEMASHI）商用油烟机大吸力厨房饭店食堂智能抽油烟机大风量餐饮吸油烟机一体机大风力抽烟机排烟机全不锈钢 DMS-YZ7500(烟罩)</t>
  </si>
  <si>
    <t>德玛仕（DEMASHI）商用油烟机大吸力厨房饭店食堂智能抽油烟机大风量餐饮吸油烟机一体机大风力抽烟机排烟机全不锈钢 6000风量2.5米(LZY-YT-J2500)</t>
  </si>
  <si>
    <t>德玛仕（DEMASHI）商用油烟机大吸力厨房饭店食堂智能抽油烟机大风量餐饮吸油烟机一体机大风力抽烟机排烟机全不锈钢 德玛仕油烟机配套套装 工程配套以工程师对接为准</t>
  </si>
  <si>
    <t>德玛仕（DEMASHI）商用绞肉机碎肉机灌肠机家用多功能全自动切肉机大功率大容量肉丸刨肉机电动不锈钢牛羊肉大型食堂 【绞肉灌肠】460斤/小时 JRJ-22L-P1</t>
  </si>
  <si>
    <t>德玛仕（DEMASHI）商用绞肉机碎肉机灌肠机家用多功能全自动切肉机大功率大容量刨肉机一体机肉沫牛羊肉食堂学校肉铺 【绞切两用丨304不锈钢】食堂用JR-30A</t>
  </si>
  <si>
    <t>德玛仕（DEMASHI）商用绞肉机碎肉机灌肠机家用多功能全自动切肉机大功率大容量刨肉机一体机肉沫牛羊肉食堂学校肉铺 【绞肉灌肠】460斤/小时 JRJ-22L-P1</t>
  </si>
  <si>
    <t>德玛仕（DEMASHI）锯骨机商用大型立式切骨碎骨机切肉机电动冻肉切割机切骨机商用锯骨机2200W大功率380V 冻肉切丁机|JG-350(380V 3~)</t>
  </si>
  <si>
    <t>德玛仕（DEMASHI）商用净水器 大型中央净水器纯水机 食堂餐厨办公室用全屋净水器 RO反渗透过滤设备 1600G反渗透过滤 | 4.2L/分钟</t>
  </si>
  <si>
    <t>德玛仕（DEMASHI）商用净水器 大型中央净水器纯水机 食堂餐厨办公室用全屋净水器 RO反渗透过滤设备 1200G反渗透过滤 | 3.1L/分钟</t>
  </si>
  <si>
    <t>德玛仕（DEMASHI）智慧智能厨房食堂 食安智能留样仪留样机留样秤 自动称重 食品菜品 保存日期标签打印一体机 智慧餐厅秤 | 单机-ACS-50-PC664B</t>
  </si>
  <si>
    <t>德玛仕（DEMASHI）智慧智能厨房食堂 食安智能留样仪留样机留样秤 自动称重 食品菜品 保存日期标签打印一体机 智能留样仪丨留样自动记录丨可报表导出 | 单机</t>
  </si>
  <si>
    <t>德玛仕（DEMASHI）智慧智能厨房食堂 食安智能留样仪留样机留样秤 自动称重 食品菜品 保存日期标签打印一体机 智能绑盘机 | 单机-H600</t>
  </si>
  <si>
    <t>德玛仕（DEMASHI）智慧智能厨房食堂 食安智能留样仪留样机留样秤 自动称重 食品菜品 保存日期标签打印一体机 智能秤 | 单机-MT002</t>
  </si>
  <si>
    <t>德玛仕（DEMASHI）四六门冰柜商用展示柜冷藏立式冷冻保鲜柜厨房不锈钢冰箱大容量电冰箱冷柜大容量双温餐厅饭店酒店 四门丨800L双温二级能效BG-800H-4LT</t>
  </si>
  <si>
    <t>德玛仕（DEMASHI）绞肉机商用家用大容量大功率全自动电动不锈钢搅拌碎肉机打蒜绞馅碎菜碎肉肉丸刨肉辣椒 配3套刀俎 6升三套刀俎｜菜肉同绞｜304不锈钢｜JR-06</t>
  </si>
  <si>
    <t>德玛仕（DEMASHI）智能食堂厨房 互动点评机餐厅交互服务终端评价预约管理互动点评一体机终端 单机版 智能互动点评终端(立式)NM-G490XS01</t>
  </si>
  <si>
    <t>德玛仕（DEMASHI）智慧厨房食堂 视觉自助计量打餐终端 结算一体机 人脸识别多种支付 自助餐称重 视觉计量打餐终端 智能厨房设备C50视觉识别结算终端</t>
  </si>
  <si>
    <t>德玛仕（DEMASHI）不锈钢工作台 搭配厨房操作台置物架 双层工作台【201不锈钢 1.0厚】 DMS-TT180-00BC-22丨1.8米丨201不锈钢 带背板</t>
  </si>
  <si>
    <t>德玛仕（DEMASHI）不锈钢工作台 搭配厨房操作台置物架 双层工作台【201不锈钢 1.0厚】 DMS-TT150-00BC-22丨1.5米丨201不锈钢 带背板</t>
  </si>
  <si>
    <t>德玛仕（DEMASHI）不锈钢工作台 搭配厨房操作台置物架 双层工作台【201不锈钢 1.0厚】 DMS-TT120-00BC-22【1.2米双层】201不锈钢 带背板</t>
  </si>
  <si>
    <t>德玛仕（DEMASHI）不锈钢工作台 搭配厨房操作台置物架 双层工作台【201不锈钢 1.0厚】 DMS-TT120-00WC-22【1.2米|双层工作台】201不锈钢</t>
  </si>
  <si>
    <t>德玛仕（DEMASHI）不锈钢工作台 搭配厨房操作台置物架 双层工作台【201不锈钢 1.0厚】 DMS-TT180-00WC-22【1.8米|双层双层工作台】201不锈钢</t>
  </si>
  <si>
    <t>德玛仕（DEMASHI）不锈钢工作台 搭配厨房操作台置物架 双层工作台【201不锈钢 1.0厚】 DMS-TT150-00WC-22【1.5米|双层双层工作台】201不锈钢</t>
  </si>
  <si>
    <t>德玛仕（DEMASHI）商用电磁炉 大功率猛火爆炒电磁灶电池炉炒菜电炒炉家用厨房电炉子电炒锅电锅电磁炉灶  [单机版]称300斤|T600-150A</t>
  </si>
  <si>
    <t>德玛仕（DEMASHI）商用电磁炉 大功率猛火爆炒电磁灶电池炉炒菜电炒炉家用厨房电炉子电炒锅电锅电磁炉灶  电子收银秤RX1011智能留样仪【DMS】</t>
  </si>
  <si>
    <t>德玛仕（DEMASHI）商用电磁炉 大功率猛火爆炒电磁灶电池炉炒菜电炒炉家用厨房电炉子电炒锅电锅电磁炉灶  智能磅秤【单机版】无需联网丨可称300kg</t>
  </si>
  <si>
    <t>德玛仕（DEMASHI）商用电磁炉 大功率猛火爆炒电磁灶电池炉炒菜电炒炉家用厨房电炉子电炒锅电锅电磁炉灶  智能磅秤【网络版】联网储存丨可称300kg</t>
  </si>
  <si>
    <t>德玛仕（DEMASHI）商用电磁炉 大功率猛火爆炒电磁灶电池炉炒菜电炒炉家用厨房电炉子电炒锅电锅电磁炉灶  [网络版]称300斤|T600-150A</t>
  </si>
  <si>
    <t>德玛仕（DEMASHI）商用电磁炉 3500w大功率电磁灶 家用猛火爆炒电池炉 不锈钢电灶食堂酒店厨房用多档位火力调节控温 3500W丨平面猛火款丨IH-BT-3500A</t>
  </si>
  <si>
    <t>德玛仕（DEMASHI）商用电磁炉锅3500W大功率多功能全铜线圈平面电炒炉家用厨房炒菜火锅电炒锅饭店食堂猛火电磁灶 3500W单机丨旋钮+按键丨TT-3500T1</t>
  </si>
  <si>
    <t>德玛仕（DEMASHI）商用电磁炉锅3500W大功率多功能全铜线圈平面电炒炉家用厨房炒菜火锅电炒锅饭店食堂猛火电磁灶 3500W单机丨触屏操控丨IH-BT-3500J</t>
  </si>
  <si>
    <t>德玛仕（DEMASHI）净水器商用制冷直饮机加热一体机商用净水器全自动学校单位开水器办公室工厂饮水机 【企业采购】 10-60人|一开一净【五级RO过滤】</t>
  </si>
  <si>
    <t>德玛仕（DEMASHI） 配件直饮机开水器净水器滤芯过滤器-属于配件（联系客服，核实机器对应滤芯） 五级RO反渗透净水器-10寸滤瓶</t>
  </si>
  <si>
    <t>德玛仕（DEMASHI）消毒柜商用 茶水消毒柜配餐柜大容量双门带抽屉食堂餐厅吧台包间餐具消毒碗柜 300L | 紫外线+中温一星级定时</t>
  </si>
  <si>
    <t>德玛仕消毒柜商用 茶水消毒柜 配餐柜大容量双门带抽屉食堂餐厅吧台餐具消毒碗柜商用消毒碗柜 300L 紫外线+中温一星级定时</t>
  </si>
  <si>
    <t>工程</t>
  </si>
  <si>
    <t>德玛仕（DEMASHI）蒸饭柜商用电热蒸柜学校企业食堂蒸包蒸箱电蒸柜电热蒸饭车12盘保温电脑款380V|KZ-125D丨全无孔盘</t>
  </si>
  <si>
    <t>KZ-125D</t>
  </si>
  <si>
    <t>德玛仕（DEMASHI）烤箱蒸烤箱一体机商用 智能全自动烹饪微电脑 NC0611T（6层工程款 多能蒸烤箱）</t>
  </si>
  <si>
    <t>NC0611T</t>
  </si>
  <si>
    <t>德玛仕（DEMASHI）大功率商用电磁炉 电磁大锅灶 学校食堂酒店HW-XC15C-00单头无尾小炒炉15kw（304不锈钢）</t>
  </si>
  <si>
    <t>HW-XC15C-00</t>
  </si>
  <si>
    <t>德玛仕（DEMASHI）电炸炉电炸锅商用 单缸30升油炸锅家用炸鸡薯条油条炸串 无烟电油炸炉DMS-DZL201V</t>
  </si>
  <si>
    <t>DMS-DZL201V</t>
  </si>
  <si>
    <t>德玛仕（DEMASHI）商用电热开水桶 开水器热水箱 烧水开水机器 保温烧水蒸煮桶 KST-35A （35L 工程款）</t>
  </si>
  <si>
    <t>KST-35A</t>
  </si>
  <si>
    <t>德玛仕（DEMASHI）制冰机商用桶装水自来水两用奶茶店大型小型冰粒机全自动吧台方块冰块制冰器大容量GS-90Z</t>
  </si>
  <si>
    <t>GS-90Z</t>
  </si>
  <si>
    <t>德玛仕（DEMASHI）商用制冰机 大容量储方块粒雪花冰柱机制冰器制冰机QS-100D-1（60冰格）</t>
  </si>
  <si>
    <t>QS-100D-1</t>
  </si>
  <si>
    <t>德玛仕（DEMASHI）商用制冰机 大容量储方块粒雪花冰柱机制冰器QS-55D-1（50冰格）</t>
  </si>
  <si>
    <t>QS-55D-1</t>
  </si>
  <si>
    <t xml:space="preserve">德玛仕（DEMASHI）商用开水器 自动不锈钢电热直饮水机热水炉SRZ-30/SRZ-3L-LG柜式一开两温工程升级款 220V </t>
  </si>
  <si>
    <t>SRZ-30/SRZ-3L-LG</t>
  </si>
  <si>
    <t>德玛仕（DEMASHI）饮水机商用直饮水机 电热开水饮水机奶茶店烧热水炉SRZ-20/SRZ-2L-LT（双温出水幼儿园款）</t>
  </si>
  <si>
    <t>SRZ-20/SRZ-2L-LT</t>
  </si>
  <si>
    <t>德玛仕（DEMASHI）商用绞肉机 肉档碎肉打肉灌肠机电动不锈钢大功率切肉机  800W大马力 YF-JR12（工程款 ）</t>
  </si>
  <si>
    <t>YF-JR12</t>
  </si>
  <si>
    <t>德玛仕（DEMASHI）锯骨机商用 切骨碎骨剁骨机切肉机电动 冻肉切割机全不锈钢 锯骨切骨机QGJ-400A(380V）</t>
  </si>
  <si>
    <t>QGJ-400A</t>
  </si>
  <si>
    <t>德玛仕（DEMASHI）锯骨机商用 切骨碎骨剁骨机切肉机电动 冻肉切割机全不锈钢 切骨机QGJ-500A(380V）</t>
  </si>
  <si>
    <t>QGJ-500A</t>
  </si>
  <si>
    <t>德玛仕（DEMASHI）锯骨机商用 切肉切骨机大型大功率台式剁骨切鱼切牛排骨自动电动大型JGJ-310A（工程款）</t>
  </si>
  <si>
    <t>JGJ-310A</t>
  </si>
  <si>
    <t>德玛仕（DEMASHI）多功能商用锯骨机 切割肉排骨猪蹄冻肉剁骨 加厚不锈钢机身 650W大功率 YF-W120A中型</t>
  </si>
  <si>
    <t>YF-W120A</t>
  </si>
  <si>
    <t>德玛仕（DEMASHI）商用冰柜保鲜工作台操作台冷藏 掩门砧头平台雪柜 工程款全冷藏 TDC-15A60CG【升级款】</t>
  </si>
  <si>
    <t>TDC-15A60CG</t>
  </si>
  <si>
    <t>德玛仕（DEMASHI）蒸饭柜商用电热蒸箱蒸饭车蒸柜食堂蒸包炉蒸馒头机器蒸米饭厨房10盘304盘|380V丨KZ-100A|全无孔盘</t>
  </si>
  <si>
    <t>KZ-100A</t>
  </si>
  <si>
    <t>德玛仕（DEMASHI）商用压面机 压面条机饺子皮面皮擀面皮包子皮拉面机 面食厚度宽度一键调 YF-AG35 不带面刀</t>
  </si>
  <si>
    <t>YF-AG35</t>
  </si>
  <si>
    <t>德玛仕（DEMASHI）商用压面机 压面条机饺子皮面皮擀面皮包子皮拉面机 面食厚度宽度一键调 YF-AG25 不带面刀</t>
  </si>
  <si>
    <t>YF-AG25</t>
  </si>
  <si>
    <t>德玛仕（DEMASHI）商用压面机 压面条机电动饺子皮面皮擀面皮包子皮机 面食拉面机 YF-AG30 （不带面刀）</t>
  </si>
  <si>
    <t>YF-AG30</t>
  </si>
  <si>
    <t>德玛仕（DEMASHI）商用压面机专用 方刀 单拍面刀定制 配压面机YF-AG25（默认2mm 如需定制尺寸咨询客服）</t>
  </si>
  <si>
    <t>德玛仕（DEMASHI）商用压面机专用 圆刀 单拍面刀定制 配压面机YF-AG25（默认2mm 如需定制尺寸咨询客服）</t>
  </si>
  <si>
    <t>德玛仕商用电饼铛 单位食堂大型双面加热电烤饼炉 烙饼机煎饼机特大号 EJB45L-2丨58cm锅径丨悬浮上盖</t>
  </si>
  <si>
    <t>EJB45L-2</t>
  </si>
  <si>
    <t>德玛仕（DEMASHI）商用电饼铛食堂 大型双面加热特大号烤饼炉 全自动烙饼机煎包机酱香饼机煎饼机YCD54  220V</t>
  </si>
  <si>
    <t>YCD54-220V</t>
  </si>
  <si>
    <t>德玛仕商用电饼铛 大型双面加热电烤饼炉 自动烙饼机酱香饼烧饼煎饼机特大号煎包锅 EJB45L-2  （380V）</t>
  </si>
  <si>
    <t>德玛仕商用电饼铛双面加热 食堂煎包锅双面加热多功能烤饼锅柜式大号YCD54-G丨柜式储物丨58cm锅径</t>
  </si>
  <si>
    <t>YCD54-G</t>
  </si>
  <si>
    <t>德玛仕商用电饼铛双面加热 食堂煎包锅双面加热烤饼锅柜式超大号烤饼炉YCD54-G丨企业食堂丨柜式储物</t>
  </si>
  <si>
    <t>德玛仕（DEMASHI）商用电饼铛 大型双面加热 煎饼机商用自动电热特大号食堂烤饼炉 烙饼机YCD60-A【380V】</t>
  </si>
  <si>
    <t>YCD60-A</t>
  </si>
  <si>
    <t>德玛仕商用电饼铛食堂 大型双面加热电热特大号烤饼炉 烙饼机煎包机酱香饼机YCD54餐饮公司58锅径380V</t>
  </si>
  <si>
    <t>YCD54</t>
  </si>
  <si>
    <t xml:space="preserve">德玛仕（DEMASHI）商用电饼铛双面加热 食堂煎包锅双面加热多功能烤饼锅柜式大号烤饼炉烙饼机DBC-54-G </t>
  </si>
  <si>
    <t>DBC-54-G</t>
  </si>
  <si>
    <t>德玛仕商用铁盘电饼铛双面加热 食堂特大号立式烤饼炉 铸铁烙饼机煎包机DBC54A-TZ1丨380V丨易洁抗粘</t>
  </si>
  <si>
    <t>DBC54A-TZ1</t>
  </si>
  <si>
    <t>德玛仕商用铁盘电饼铛双面加热 大型食堂特大号烤饼炉 铸铁烙饼机煎包机DBC54A-TZ1丨220V丨易洁抗粘</t>
  </si>
  <si>
    <t>德玛仕（DEMASHI）商用电饼铛台式 大型双面加热 电热特大号煎包锅自动多功能烤饼炉 烙饼机 EJB38L</t>
  </si>
  <si>
    <t>EJB38L</t>
  </si>
  <si>
    <t>德玛仕（DEMASHI）商用电器配件 醒发箱适配铝盘 醒发盘 烤盘40*60CM 属于配件（不是主商品）</t>
  </si>
  <si>
    <t>铝烧盘 烤蛋糕盘</t>
  </si>
  <si>
    <t>德玛仕（DEMASHI）洗碗机洗碗专用 干燥剂 餐具催干光亮剂 餐厅食堂商用洗涤剂 20L/桶</t>
  </si>
  <si>
    <t>洗碗机干燥剂</t>
  </si>
  <si>
    <t>德玛仕（DEMASHI）洗碗机洗碗 专用清洁剂 洗碗液 餐厅食堂商用餐具洗涤剂  20L/桶</t>
  </si>
  <si>
    <t>洗碗机专用清洁剂</t>
  </si>
  <si>
    <t xml:space="preserve">德玛仕开水器商用 开水机 步进式全自动 电热烧水机奶茶店 曜石黑-带过滤开水器YT-2K(20F)工程款 </t>
  </si>
  <si>
    <t>YT-2K(20F)</t>
  </si>
  <si>
    <t>德玛仕DEMASHI 工程款 开水器商用  步进式全自动饮水 电热烧水机奶茶店 曜光黑-带过滤开水器YT-3K(30F)</t>
  </si>
  <si>
    <t>YT-3K(30F)</t>
  </si>
  <si>
    <t>德玛仕（DEMASHI）电热开水器商用奶茶店开水机 步进式开水器 40L全自动电脑调温款 KW-30H8-1A</t>
  </si>
  <si>
    <t>KW-30H8-1A</t>
  </si>
  <si>
    <t>德玛仕（DEMASHI）商用蒸汽奶泡机 蒸汽开水机器 奶泡萃茶直饮多功能热水机器 咖啡热饮奶泡机 NPJ-10</t>
  </si>
  <si>
    <t>NPJ-10</t>
  </si>
  <si>
    <t>德玛仕（DEMASHI）电热开水器商用奶茶店开水机 步进式开水器 40L全自动电脑调温款 KW-30H8-2C</t>
  </si>
  <si>
    <t>KW-30H8-2C</t>
  </si>
  <si>
    <t>德玛仕（DEMASHI）商用开水器 全自动智能步进式开饮水机器  电热水烧水箱机器 DMS-KSQ-25HB1（工程款）</t>
  </si>
  <si>
    <t>DMS-KSQ-25HB1</t>
  </si>
  <si>
    <t>德玛仕（DEMASHI）毛巾柜 商用 美容院理发店 紫外线杀菌 衣物毛巾消毒柜/保洁柜立式热风循环 ZTP450Y-1</t>
  </si>
  <si>
    <t>ZTP450Y-1</t>
  </si>
  <si>
    <t>德玛仕（DEMASHI）消毒柜 商用 立式双门 酒店餐厅 厨房 消毒碗柜/保洁柜 大容量 双门 XDZ880-F3</t>
  </si>
  <si>
    <t>XDZ880-F3</t>
  </si>
  <si>
    <t>德玛仕（DEMASHI）绞肉机商用 家用不锈钢搅肉机多功能料理机绞菜机 6L升绞馅机肉沫碎肉机 JR-06 （京仓发货）</t>
  </si>
  <si>
    <t>JR-06</t>
  </si>
  <si>
    <t>德玛仕（DEMASHI）商用绞肉机大容量 搅馅机不锈钢大功率肉菜同绞 绞馅肉沫绞菜机 JR-100A（304不锈钢杯体）</t>
  </si>
  <si>
    <t>DMS-JR100A</t>
  </si>
  <si>
    <t xml:space="preserve">德玛仕（DEMASHI）大功率商用绞肉机肉档 碎肉绞切打肉灌肠机电动肉丝绞馅机 灌肠肉沫绞香料 YF-JR22 </t>
  </si>
  <si>
    <t>YF-JR22</t>
  </si>
  <si>
    <t>德玛仕（DEMASHI）商用绞肉机 肉档碎肉打肉灌肠机电动不锈钢大功率肉沫切肉机 YF-JR12（120公斤/时 ）</t>
  </si>
  <si>
    <t>德玛仕（DEMASHI）商用绞肉机切肉机超市肉铺大功率打肉机碎肉机电动肉丝绞馅机YF-JR13（不锈钢铜芯电机款）</t>
  </si>
  <si>
    <t>YF-JR13</t>
  </si>
  <si>
    <t>德玛仕（DEMASHI）绞肉机商用 家用不锈钢搅肉机打肉机多功能料理机绞菜机 6L升绞馅机肉沫碎肉机 JR-06 （4套刀俎）</t>
  </si>
  <si>
    <t>德玛仕（DEMASHI）绞肉机商用 家用不锈钢搅肉机打肉机多功能料理机绞菜机 6L升绞馅机肉沫碎肉机 JR-06 （3套刀俎）</t>
  </si>
  <si>
    <t>德玛仕（DEMASHI）绞肉机商用家用不锈钢打肉机多功能料理机绞菜机10升绞馅机肉沫碎肉机 DMS-JR100A（2套刀俎）</t>
  </si>
  <si>
    <t>德玛仕（DEMASHI）智慧智能厨房食堂 学校幼儿园公司食堂用 留样仪 RX1011</t>
  </si>
  <si>
    <t>RX1011</t>
  </si>
  <si>
    <t>德玛仕（DEMASHI）商用豆浆机 果汁破壁机 家用全自动现磨浆豆浆机4.5L  YL-BS22(220V)</t>
  </si>
  <si>
    <t>YL-BS22</t>
  </si>
  <si>
    <t>德玛仕（DEMASHI）商用电压力锅 大容量电高压锅 特大号电饭锅电饭煲 YBD26-350（26L高压焖炖）</t>
  </si>
  <si>
    <t>YBD26-350</t>
  </si>
  <si>
    <t>德玛仕（DEMASHI）商用电压力锅 大容量电高压锅 特大号电饭锅电饭煲 YBD40-350（40L高压焖炖）</t>
  </si>
  <si>
    <t>YBD40-350</t>
  </si>
  <si>
    <t>德玛仕（DEMASHI）商用电压力锅 大容量电高压锅 特大号电饭锅电饭煲YBD12-135（12L高压焖炖）</t>
  </si>
  <si>
    <t>YBD12-135</t>
  </si>
  <si>
    <t>德玛仕（DEMASHI）商用电压力锅 大容量电高压锅 大号电饭煲酒店饭店食堂煮饭锅煲汤21L电炖锅YBD21B-250</t>
  </si>
  <si>
    <t>YBD21B-250</t>
  </si>
  <si>
    <t>德玛仕（DEMASHI）商用大容量电压力锅 智能多功能 食堂饭店高压锅 大号电饭煲FRP450-C</t>
  </si>
  <si>
    <t>FRP450-C</t>
  </si>
  <si>
    <t>德玛仕（DEMASHI）商用大容量电压力锅 智能多功能 食堂电大号高压锅50升CY550-500丨高原可用丨高压熬煮</t>
  </si>
  <si>
    <t>CY550-500</t>
  </si>
  <si>
    <t>德玛仕（DEMASHI）商用大容量电压力锅 智能多功能 食堂饭店电大号高压锅 60升CY650-500丨高原可用丨高压熬煮</t>
  </si>
  <si>
    <t>CY650-500</t>
  </si>
  <si>
    <t>德玛仕（DEMASHI）商用电饭煲 大容量电高压锅 特大号电饭锅电压力锅 YBD17-190（17L高压焖炖）</t>
  </si>
  <si>
    <t>YBD17-190</t>
  </si>
  <si>
    <t>德玛仕（DEMASHI）商用电压力锅 特大号电饭煲煲汤煮饭锅 大容量电高压锅饭店食堂酒楼电炖锅8升YBD8t-135</t>
  </si>
  <si>
    <t>YBD8t-135</t>
  </si>
  <si>
    <t>德玛仕（DEMASHI）西施煲 商用电饭煲 大容量智能预约煮饭锅 电饭锅大型食堂30-40人 WF-D19【19升工程款】</t>
  </si>
  <si>
    <t>WF-D19</t>
  </si>
  <si>
    <t>德玛仕商用开水器 工厂不锈钢电热饮水机 奶茶店烧学校热水炉 KS-90F (380V电压 密封款)</t>
  </si>
  <si>
    <t>KS-90F</t>
  </si>
  <si>
    <t>德玛仕商用开水器 不锈钢电热饮水机 奶茶店烧热水炉 KS-90P (380V电压 工程升级密封款)</t>
  </si>
  <si>
    <t>KS-90P</t>
  </si>
  <si>
    <t>德玛仕(DEMASHI)商用开水器 不锈钢电热饮水机 奶茶店烧热水炉  KS-60F 发泡保温款 （工程款 380V）</t>
  </si>
  <si>
    <t>KS-60F</t>
  </si>
  <si>
    <t>德玛仕(DEMASHI)商用开水器 不锈钢电热饮水机 商用开水机奶茶店烧水器热水机 KS-60P （220V）</t>
  </si>
  <si>
    <t>KS-60P</t>
  </si>
  <si>
    <t>德玛仕(DEMASHI)商用开水器 不锈钢电热饮水机 奶茶店烧热水炉KS-120P (380V电压工程升级款)</t>
  </si>
  <si>
    <t>KS-120P</t>
  </si>
  <si>
    <t>德玛仕（DEMASHI）开水器商用 电热开水机 全自动进水 304不锈钢 烧水器商用 KS-70PJS（220V工程款）</t>
  </si>
  <si>
    <t>KS-70PJS</t>
  </si>
  <si>
    <t>德玛仕（DEMASHI）开水器商用 电热开水机 全自动进水 304不锈钢 烧水器商用 KS-70PJS（380V 工程款）</t>
  </si>
  <si>
    <t>德玛仕(DEMASHI)商用开水器 不锈钢电热饮水机 全自动进水奶茶店烧热水炉 KS-150F (160升/时 工程款)</t>
  </si>
  <si>
    <t>KS-150F</t>
  </si>
  <si>
    <t>德玛仕（DEMASHI)开水机商用热水机烧水器 办公室学校奶茶店饮水机烧水炉 KS-130PJS（120L 工程款）</t>
  </si>
  <si>
    <t>KS-130PJS</t>
  </si>
  <si>
    <t>德玛仕(DEMASHI)商用开水器 不锈钢电热饮水机 全自动进水奶茶店烧热水炉 KS-210F (220升/时 工程款)</t>
  </si>
  <si>
    <t>KS-210F</t>
  </si>
  <si>
    <t>德玛仕(DEMASHI)商用开水器 不锈钢电热饮水机 奶茶店烧热水炉 KS-60F 发泡保温款 （工程款 220V）</t>
  </si>
  <si>
    <t>德玛仕（DEMASHI）开水器商用 电热开水机全自动进水饮水机 304不锈钢工厂工地 烧水器商用 KS-20P（220V）</t>
  </si>
  <si>
    <t>KS-20P</t>
  </si>
  <si>
    <t>德玛仕(DEMASHI)商用开水器 不锈钢电热饮水机 全自动进水奶茶店烧热水炉 KS-180F (190升/时 工程款)</t>
  </si>
  <si>
    <t>KS-180F</t>
  </si>
  <si>
    <t>德玛仕（DEMASHI）商用烤箱专业大型大容量焗炉面包披萨蛋挞烤鸡烤鸡翅月饼烘焙机电烤炉微电脑EB-J4D-Z 二层四盘</t>
  </si>
  <si>
    <t>EB-J4D-Z</t>
  </si>
  <si>
    <t>德玛仕（DEMASHI）商用烤箱机 专业大容量商用电烤箱焗炉 家用披萨蛋挞鸡翅烘焙烤箱 DKL-102D（免费安装）</t>
  </si>
  <si>
    <t>DKL-102D</t>
  </si>
  <si>
    <t>德玛仕（DEMASHI）商用电烤箱 大容量蛋糕面包月饼披萨烘培烤炉电烤箱焗炉 EB-J2D-Z 一层两盘</t>
  </si>
  <si>
    <t>EB-J2D-Z</t>
  </si>
  <si>
    <t>德玛仕（DEMASHI）商用烤箱专业大型大容量焗炉面包披萨蛋挞烤鸡烤鸡翅月饼烘焙机电烤炉微电脑EB-J9D-Z 三层九盘</t>
  </si>
  <si>
    <t>EB-J9D-Z</t>
  </si>
  <si>
    <t>德玛仕（DEMASHI）商用烤箱组合烤箱 烘烤电烤箱连发酵箱 上烤下发醒烤炉 DKL-102Z-5FJ二层二盘烤箱+五盘发酵箱</t>
  </si>
  <si>
    <t>DKL-102Z-5FJ</t>
  </si>
  <si>
    <t>德玛仕（DEMASHI）商用电烤箱机大型大容量焗炉披萨蛋挞鸡翅月饼烘焙机微电脑控温EB-J6D-Z三层六盘烤箱【免费安装】</t>
  </si>
  <si>
    <t>EB-J6D-Z</t>
  </si>
  <si>
    <t>德玛仕（DEMASHI）大型烤箱商用 蛋糕月饼披萨面包电烤箱 电烤箱烘焙商用烤箱三层六盘EB-J6D-Q 工程款</t>
  </si>
  <si>
    <t>EB-J6D-Q</t>
  </si>
  <si>
    <t>德玛仕（DEMASHI）商用电烤箱 专业大型大容量蛋糕面包月饼披萨烘培烤炉电烤箱焗炉 DKL-101L 一层一盘 【免费安装】</t>
  </si>
  <si>
    <t>DKL-101L</t>
  </si>
  <si>
    <t>德玛仕商用烤箱 大型电烤箱 蛋糕月饼披萨烤箱面包专业大容量烘培电烤箱DKL-202L丨二层二盘丨400℃高温</t>
  </si>
  <si>
    <t>DKL-202L</t>
  </si>
  <si>
    <t>德玛仕（DEMASHI）商用烤箱组合烤箱 大型烘烤电烤箱连发酵箱 上烤下醒烤炉 二层四盘烤箱+十盘发酵箱 DKL-104Z-10FJ</t>
  </si>
  <si>
    <t>DKL-104Z</t>
  </si>
  <si>
    <t>德玛仕（DEMASHI）大型烘焙烤箱商用 烤全鸡烤鸡翅披萨面包蛋糕地瓜大容量电烤箱两层四盘DKX-2D-4L</t>
  </si>
  <si>
    <t>DKX-2D-4L</t>
  </si>
  <si>
    <t>德玛仕商用烤箱大容量三层六盘专业大型烘焙烤箱烤鸡烤鸡翅披萨面包蛋糕地瓜月饼电烤炉 DKX-3D-6L</t>
  </si>
  <si>
    <t>DKX-3D-6L</t>
  </si>
  <si>
    <t>德玛仕（DEMASHI） 商用烤箱 烘焙烤全鸡烤鸡翅披萨面包蛋糕地瓜月饼大容量电烤箱一层两盘 DKX-1D-2L【免费安装】</t>
  </si>
  <si>
    <t>DKX-1D-2L</t>
  </si>
  <si>
    <t>德玛仕商用烤箱大容量独立控温蛋糕披萨月饼烘焙烤全鸡烤鸡翅电烤炉大型电烤箱DMS-DKX-204J-J1 两层四盘</t>
  </si>
  <si>
    <t>DMS-DKX-204J-J1</t>
  </si>
  <si>
    <t>德玛仕商用烤箱大容量面包蛋糕披萨月饼烘焙烤鸡翅烤鸡电烤炉大型电烤箱DMS-DKX-306J-J1 三层六盘</t>
  </si>
  <si>
    <t>DMS-DKX-306J-J1</t>
  </si>
  <si>
    <t>德玛仕（DEMASHI）商用烤箱大容量独立控温蛋糕披萨月饼烘焙可定时大型电烤炉DMS-DKX-309J-J1 三层九盘【免费安装】</t>
  </si>
  <si>
    <t>DMS-DKX-309J-J1</t>
  </si>
  <si>
    <t>德玛仕大型商用烤箱 烘烤发酵一体组合烤箱 蛋糕烤肉月饼烘焙电烤箱DKL-104L-10FJ丨两层四盘丨10层发酵</t>
  </si>
  <si>
    <t>DKL-104L-10FJ</t>
  </si>
  <si>
    <t>德玛仕（DEMASHI）毛巾消毒柜 商用保洁柜 紫外线杀菌衣服衣物柜 美容院洗浴会所专用 ZTP60Y-1（工程款）</t>
  </si>
  <si>
    <t>ZTP60Y-1</t>
  </si>
  <si>
    <t>德玛仕（DEMASHI）毛巾消毒柜 商用 美容院理发店 紫外线 衣物毛巾保洁柜热风循环 双门立式ZTP910Y-1</t>
  </si>
  <si>
    <t>ZTP910Y-1</t>
  </si>
  <si>
    <t>德玛仕（DEMASHI）毛巾消毒柜商用紫外线 衣服衣物拖鞋美容院洗浴会所杀菌保洁柜 ZTP80Y-1（80升工程款）</t>
  </si>
  <si>
    <t>ZTP80Y-1</t>
  </si>
  <si>
    <t xml:space="preserve">德玛仕（DEMASHI） 商用消毒柜 热风循环高温不锈钢消毒柜 立式商用消毒碗柜 XDR870-PD1 </t>
  </si>
  <si>
    <t>XDR870-PD1</t>
  </si>
  <si>
    <t>德玛仕（DEMASHI）免费安装丨商用直饮水机反渗透直饮机学校烧水机办公室开水器开水机净水一体机 SRZ-600/SRZ-2L-L5</t>
  </si>
  <si>
    <t>SRZ-600/SRZ-2L-L5</t>
  </si>
  <si>
    <t>德玛仕反渗透直饮机 商用学校烧水机 学校专用开水器 加热直饮一体机SRZ-30/SRZ-2L-L5（一开一温）</t>
  </si>
  <si>
    <t>SRZ-30/SRZ-2L-L5</t>
  </si>
  <si>
    <t xml:space="preserve">德玛仕（DEMASHI）免费安装丨商用直饮水机商用开水器办公室烧水机单位直饮机净水机 SRZ-800/SRZ-RO-3L-L6两开一净 </t>
  </si>
  <si>
    <t>SRZ-800/SRZ-RO-3L-L6</t>
  </si>
  <si>
    <t>德玛仕（DEMASHI）直饮机商用 学校医院RO反渗透过滤烧开饮水机器DMS-RO400 规格：3L10两开一冰【免费安装】</t>
  </si>
  <si>
    <t>DMS-RO400</t>
  </si>
  <si>
    <t>德玛仕（DEMASHI） 商用纯水直饮水机净水器大型立式公司烧水机开水器ML-2GA/KS-18LG-2W 一开一温RO反渗透五级过滤</t>
  </si>
  <si>
    <t>ML-2GA/KS-18LG-2W</t>
  </si>
  <si>
    <t>德玛仕（DEMASHI）商用直饮机 商用开水器公司单位直饮一体机烧水器 直饮水机DMS-RO400 规格：3HY（两开一温）</t>
  </si>
  <si>
    <t>DMS-RO400规格：3HY</t>
  </si>
  <si>
    <t>德玛仕（DEMASHI）直饮机商用 学校医院RO反渗透过滤烧开饮水机器SRZ-20/SRZ-2L-L10一开一冷【工程款】</t>
  </si>
  <si>
    <t>SRZ-20/SRZ-2L-L10</t>
  </si>
  <si>
    <t>德玛仕（DEMASHI）开水器商用 反渗透过滤直饮机 办公室茶水间饮水机 五级过滤净水器DMS-RO200 规格:2D3 一开一温</t>
  </si>
  <si>
    <t>GK-30K/KS-12L-30K</t>
  </si>
  <si>
    <t>德玛仕（DEMASHI）免费安装丨商用开水器学校办公室大流量烧水机  五级过滤大流量无废水饮水机 GK-2AE/KS-18L-2AE</t>
  </si>
  <si>
    <t>GK-2AE/KS-18L-2AE</t>
  </si>
  <si>
    <t>德玛仕（DEMASHI）反渗透商用直饮水机公司烧水开水机器大通量直饮净水机器YT-4K 规格：3HY两开一净丨反渗透过滤</t>
  </si>
  <si>
    <t>YT-4K  规格：3HY</t>
  </si>
  <si>
    <t>德玛仕（DEMASHI）直饮机商用开水器净水器烧水机学校医院公司 直饮水机商用DMS-3CL2 规格：3L9【一开两温】</t>
  </si>
  <si>
    <t>DMS-3CL2规格:3L9</t>
  </si>
  <si>
    <t>德玛仕（DEMASHI）直饮机商用净水器直饮水机商用开水器 商用净水机 ML-2GA/KS-10LG-2Z【一开一净 黑色面板】</t>
  </si>
  <si>
    <t>ML-2GA/KS-10LG-2Z</t>
  </si>
  <si>
    <t>德玛仕（DEMASHI）直饮机商用净水器直饮水机商用开水器 商用净水机 DMS-2CL2 规格：2L3【一开一温】</t>
  </si>
  <si>
    <t>DMS-2CL2</t>
  </si>
  <si>
    <t>德玛仕（DEMASHI）直饮机商用开水器净水器烧水机学校医院公司 直饮水机商用DMS-2CL2 规格：2L9【一开一温】</t>
  </si>
  <si>
    <t>DMS-2CL2规格:2L9</t>
  </si>
  <si>
    <t>德玛仕（DEMASHI）直饮机商用开水器净水器烧水机学校医院公司办公室用 直饮水机商用YT-4K规格：3L9【一开两温】</t>
  </si>
  <si>
    <t>YT-4K规格:3L9</t>
  </si>
  <si>
    <t>德玛仕（DEMASHI）智慧智能厨房食堂 学校幼儿园开水公司食堂用 留样仪 RX1011</t>
  </si>
  <si>
    <t>60L</t>
  </si>
  <si>
    <t>德玛仕（DEMASHI）商用绞肉机 切肉机 碎肉打肉灌肠机 电动不锈钢碎肉机 YF-JR13（工程款全不锈钢）</t>
  </si>
  <si>
    <t>德玛仕（DEMASHI）大功率商用电磁炉 电磁大锅灶 学校食堂酒店HW-XC15C-00单头无尾小炒炉15kw（201不锈钢）</t>
  </si>
  <si>
    <t>德玛仕（DEMASHI）商用洗碗机  洗碗筐（25针刺碟框）</t>
  </si>
  <si>
    <t>洗碗筐</t>
  </si>
  <si>
    <t>德玛仕（DEMASHI）25格洗杯框【洗碗机专用配件】</t>
  </si>
  <si>
    <t>洗杯框（工程单）</t>
  </si>
  <si>
    <t>德玛仕（DEMASHI）刀具消毒柜带锁 厨房消毒刀柜 刀具消毒箱商用 刀具柜消毒刀架柜菜刀保洁柜XDZ50-L</t>
  </si>
  <si>
    <t>XDZ50-L</t>
  </si>
  <si>
    <t>德玛仕DEMASHI 工具消毒柜商用 后厨大锅铲消毒箱不锈钢 大容量工具杀菌壁挂消毒柜带锁XDZ230-D2G</t>
  </si>
  <si>
    <t>XDZ230-D2G</t>
  </si>
  <si>
    <t>德玛仕（DEMASHI）带锁刀具消毒柜 菜刀砧板消毒柜商用刀具柜XDZ400-10D丨双锁设计丨可放10刀4砧板</t>
  </si>
  <si>
    <t>XDZ400-10D</t>
  </si>
  <si>
    <t>德玛仕（DEMASHI）刀具砧板消毒柜商用 1.8米不锈钢砧板菜板工作台 菜墩消毒柜 菜刀切菜板消毒柜 XDZ580-Z2</t>
  </si>
  <si>
    <t>XDZ580-Z2</t>
  </si>
  <si>
    <t>德玛仕刀具消毒柜商用 厨房工具消毒组合柜 不锈钢壁挂紫外线消毒刀具箱XDZ90-D2F（毛巾消毒柜）</t>
  </si>
  <si>
    <t>XDZ90-D2F</t>
  </si>
  <si>
    <t>德玛仕(DEMASHI)刀具消毒柜商用 保洁柜紫外线厨房菜刀砧板刀柜 可10把刀透视窗款XDZ50-LB【工程款】</t>
  </si>
  <si>
    <t>BJZ31N-BL</t>
  </si>
  <si>
    <t>德玛仕刀具消毒柜商用 厨房工具消毒组合柜 不锈钢壁挂紫外线消毒刀具箱XDZ90-D2F（刀具消毒柜）</t>
  </si>
  <si>
    <t>德玛仕（DEMASHI）商用消毒柜 推车消毒柜商用消毒车双开门高温热风循环二星级消毒碗柜XDR1000-F1A升级推车款</t>
  </si>
  <si>
    <t>XDR1000-F1A</t>
  </si>
  <si>
    <t>德玛仕（DEMASHI）消毒柜商用 不锈钢热风循环 大容量消毒柜立式厨房餐厅食堂分餐盘专用 消毒碗柜XDR320-B2</t>
  </si>
  <si>
    <t>XDR320-B2</t>
  </si>
  <si>
    <t>德玛仕（DEMASHI）商用消毒柜 双开门高温热风循环二星级 厨房不锈钢立式 饭店用消毒碗柜 XDR910F-2A推车款</t>
  </si>
  <si>
    <t>XDR910F-2A</t>
  </si>
  <si>
    <t>德玛仕（DEMASHI）热风循环双门消毒柜 高温立式商用餐厅酒店厨房大容量 餐具消毒碗柜XDR870-PD1【京东仓速发】</t>
  </si>
  <si>
    <t>德玛仕（DEMASHI）消毒柜热风循环 商用不锈钢立式高温双开门单位餐厅食堂大容量碗筷餐具消毒碗柜XDR650-D2G</t>
  </si>
  <si>
    <t>XDR650-D2G</t>
  </si>
  <si>
    <t>德玛仕（DEMASHI）商用消毒柜 热风循环双开门不锈钢立式厨房饭店用保洁消毒碗柜 XDR900F-1【京仓发货】</t>
  </si>
  <si>
    <t>XDR900F-1</t>
  </si>
  <si>
    <t>德玛仕（DEMASHI）消毒柜商用 高温 立式双开门 食堂餐厅 酒店厨房餐具消毒碗柜 不锈钢大容量 XDR650-D2D</t>
  </si>
  <si>
    <t>XDR650-D2D</t>
  </si>
  <si>
    <t>德玛仕（DEMASHI）商用多格消毒柜 紫外线格子消毒柜 不锈钢大容量热风烘干独立除菌消毒碗柜XDZ15特征60B【380V】</t>
  </si>
  <si>
    <t>XDZ15-60B</t>
  </si>
  <si>
    <t>德玛仕（DEMASHI）商用多格消毒柜 紫外线格子消毒柜 不锈钢大容量热风烘干独立除菌消毒碗柜XDZ15特征24B【380V】</t>
  </si>
  <si>
    <t>XDZ15-24B</t>
  </si>
  <si>
    <t>德玛仕（DEMASHI）商用消毒柜热风循环 高温双开门 单位食堂餐厅厨房用可调温调时 不锈钢消毒碗柜XDR600-C1</t>
  </si>
  <si>
    <t>XDR600-C1</t>
  </si>
  <si>
    <t>德玛仕（DEMASHI）商用多格消毒柜 紫外线格子消毒柜 不锈钢大容量热风烘干独立除菌消毒碗柜XDZ15特征70B【380V】</t>
  </si>
  <si>
    <t>XDZ15-70B</t>
  </si>
  <si>
    <t>德玛仕（DEMASHI）商用多格消毒柜 紫外线格子消毒柜 不锈钢大容量热风烘干独立除菌消毒碗柜XDZ15特征32B【380V】</t>
  </si>
  <si>
    <t>XDZ15-32B</t>
  </si>
  <si>
    <t>德玛仕（DEMASHI）商用多格消毒柜 紫外线格子消毒柜 不锈钢大容量热风烘干独立除菌消毒碗柜XDZ15特征36B【380V】</t>
  </si>
  <si>
    <t>XDZ15-36B</t>
  </si>
  <si>
    <t>德玛仕（DEMASHI）商用多格消毒柜 紫外线格子消毒柜 不锈钢大容量热风烘干独立除菌消毒碗柜XDZ15特征27B【380V】</t>
  </si>
  <si>
    <t>XDZ15-27B</t>
  </si>
  <si>
    <t>德玛仕（DEMASHI）商用多格消毒柜 紫外线格子消毒柜 不锈钢大容量热风烘干独立除菌消毒碗柜XDZ15特征50B【380V】</t>
  </si>
  <si>
    <t>XDZ15-50B</t>
  </si>
  <si>
    <t>德玛仕（DEMASHI）商用多格消毒柜 紫外线格子消毒柜 不锈钢大容量热风烘干独立除菌消毒碗柜XDZ15特征45B【380V】</t>
  </si>
  <si>
    <t>XDZ15-45B</t>
  </si>
  <si>
    <t>德玛仕（DEMASHI）消毒柜商用立式高温双开门 厨房餐厅食堂专用不锈钢消毒碗柜XDR650-B2热风循环650升</t>
  </si>
  <si>
    <t>XDR650-B2</t>
  </si>
  <si>
    <t>德玛仕（DEMASHI）不锈钢消毒柜商用 热风循环 商用立式高温双开门 厨房餐厅食堂专用 消毒碗柜XDR600-A1</t>
  </si>
  <si>
    <t>XDR600-A1</t>
  </si>
  <si>
    <t>德玛仕（DEMASHI）商用多格消毒柜 紫外线格子消毒柜 不锈钢大容量热风烘干独立除菌消毒碗柜XDZ15特征40B【380V】</t>
  </si>
  <si>
    <t>XDZ15-40B</t>
  </si>
  <si>
    <t>德玛仕（DEMASHI）烤箱蒸烤箱商用 智能全自动烹饪微电脑蒸烤一体烤箱 十层蒸烤箱NC1011T（含4个烤网盘）</t>
  </si>
  <si>
    <t>NC1011T</t>
  </si>
  <si>
    <t>德玛仕（DEMASHI）豆浆机商用  全自动浆渣分离免滤磨浆机 25L米浆机HY250B-E25自带超滤滤网（220V）</t>
  </si>
  <si>
    <t>HY250B-E25</t>
  </si>
  <si>
    <t>德玛仕（DEMASHI）豆浆机商用 全自动浆渣分离免滤磨浆机 35L现磨米浆机HY350B-E35（220V 自带超滤滤网）</t>
  </si>
  <si>
    <t>HY350B-E35</t>
  </si>
  <si>
    <t>德玛仕 DEMASHI 豆浆机商用  全自动浆渣分离免滤磨浆机 45L现磨米浆 HY450B-E45（220V  自带超滤滤网）</t>
  </si>
  <si>
    <t>HY450B-E45</t>
  </si>
  <si>
    <t>德玛仕（DEMASHI）豆浆机商用大容量 全自动免过滤磨浆机 大功率现磨米浆机 20升 DJ-25A 自带滤网220V</t>
  </si>
  <si>
    <t>DJ-25A</t>
  </si>
  <si>
    <t>德玛仕 DEMASHI 豆浆机商用  全自动浆渣分离免滤磨浆机 现磨米浆机  50L HY500B-E50 380v</t>
  </si>
  <si>
    <t>HY500B-E50</t>
  </si>
  <si>
    <t>德玛仕（DEMASHI）豆浆机商用 大型全自动预约定时浆渣分离免过滤无渣现磨豆米浆机 DMS-15HE【220V】</t>
  </si>
  <si>
    <t>DMS-15HE</t>
  </si>
  <si>
    <t>德玛仕（DEMASHI）豆浆机商用磨浆机大容量大型全自动免过滤五谷现磨打浆机15升-DJ-20A（220V 自带滤网）</t>
  </si>
  <si>
    <t>DJ-20A</t>
  </si>
  <si>
    <t>德玛仕（DEMASHI）商用豆浆机 磨浆机大容量大型全自动免过滤现磨打浆机10.5升 DJ-10A（220V 自带滤网）</t>
  </si>
  <si>
    <t>DJ-10A</t>
  </si>
  <si>
    <t xml:space="preserve">德玛仕（DEMASHI）豆浆机商用大型全自动预约定时浆渣分离打浆机免过滤无渣一机多功能现磨豆米浆机 DMS-10HE </t>
  </si>
  <si>
    <t>DMS-10HE</t>
  </si>
  <si>
    <r>
      <rPr>
        <sz val="12"/>
        <color theme="1"/>
        <rFont val="微软雅黑"/>
        <charset val="134"/>
      </rPr>
      <t>德玛仕（DEMASHI）商用切肉机切片机 多功能自动刨切冻羊肉卷 切肉片电动刨肉机QPJ-100S（不锈钢机身）</t>
    </r>
    <r>
      <rPr>
        <sz val="12"/>
        <color theme="1"/>
        <rFont val="Arial"/>
        <charset val="134"/>
      </rPr>
      <t xml:space="preserve">	</t>
    </r>
  </si>
  <si>
    <t>QPJ-100S</t>
  </si>
  <si>
    <t>德玛仕 DEMASHI 醒发箱 适配铝盘 醒发盘 烤盘40*60CM</t>
  </si>
  <si>
    <t>烤盘</t>
  </si>
  <si>
    <t>德玛仕（DEMASHI）煮面炉商用 煮面桶电加热   煮面锅汤面桶 商用大型汤面炉 ZMT50-A 工程款 88L 容量）</t>
  </si>
  <si>
    <t>ZMT50-A</t>
  </si>
  <si>
    <t>德玛仕（DEMASHI）煮面桶 煮面炉 汤面桶 商用大型汤面炉 ZMT60-A 380V（工程款 155L容量）</t>
  </si>
  <si>
    <t>ZMT60-A</t>
  </si>
  <si>
    <t>德玛仕（DEMASHI）商用电磁煮面炉 15kW大功率煮面桶汤面炉麻辣烫电磁九孔煮面炉HW-ZL15Z-09</t>
  </si>
  <si>
    <t>HW-ZL15Z-09</t>
  </si>
  <si>
    <t>德玛仕（DEMASHI）煮面桶 煮面炉 汤面桶 商用大型汤面炉ZMT45-A 380V（工程款 63L 容量）</t>
  </si>
  <si>
    <t>ZMT45-A</t>
  </si>
  <si>
    <t>德玛仕（DEMASHI）直饮机净水器滤芯 DMSZP00035（压缩活性炭滤芯）</t>
  </si>
  <si>
    <t>压缩活性炭滤芯</t>
  </si>
  <si>
    <t>德玛仕（DEMASHI）直饮机净水器滤芯 DMSZP00033 （PP棉滤芯）</t>
  </si>
  <si>
    <t>PP棉滤芯</t>
  </si>
  <si>
    <t>德玛仕（DEMASHI）直饮机净水器滤芯 DMSZP00034（颗粒活性碳滤芯）</t>
  </si>
  <si>
    <t>颗粒活性碳滤芯</t>
  </si>
  <si>
    <t>德玛仕（DEMASHI）冷藏展示柜 立式商用冰柜 水果蔬菜保鲜冰箱陈列柜230升 LG-300ZH1(工程款）</t>
  </si>
  <si>
    <t>LG-300ZH1</t>
  </si>
  <si>
    <t>德玛仕（DEMASHI）展示柜商用立式冷藏柜 办公室茶叶饮料保鲜冰箱柜  五层直冷无灯箱LG-360ZH1（308L 工程款）</t>
  </si>
  <si>
    <t>LG-360ZH1</t>
  </si>
  <si>
    <t>德玛仕（DEMASHI）展示柜商用立式冷藏柜 水果蔬菜饮料超市冰箱保鲜柜 五层直冷无灯箱（338L 工程款）</t>
  </si>
  <si>
    <t>LG-390ZH1</t>
  </si>
  <si>
    <t>德玛仕（DEMASHI）带锁刀具消毒柜 菜刀砧板消毒机商用 臭氧紫外线双锁刀具保洁柜XDZ800-20D【工程款】</t>
  </si>
  <si>
    <t>XDZ800-20D</t>
  </si>
  <si>
    <t>德玛仕（DEMASHI）刀具消毒柜带锁  商用厨房刀具消毒柜刀架柜菜刀消毒柜 XDZ50-L丨一星消毒丨可放10把刀</t>
  </si>
  <si>
    <t>德玛仕（DEMASHI）刀具消毒柜 商用砧板厨房菜刀菜墩保洁柜 刀架刀柜带锁紫外线消毒箱 DMS12D-5J双锁设计</t>
  </si>
  <si>
    <t>DMS12D-5J</t>
  </si>
  <si>
    <t>德玛仕（DEMASHI）刀具消毒柜热风循环菜刀砧板消毒机商用 不锈钢刀具柜双锁XDZ800-40D丨可放40刀8砧板</t>
  </si>
  <si>
    <t>XDZ800-40D</t>
  </si>
  <si>
    <t>德玛仕（DEMASHI）刀具消毒柜带锁 商用厨房刀具消毒柜刀架柜菜刀消毒柜 XDZ50-LB丨一星消毒丨可放10把刀</t>
  </si>
  <si>
    <t>XDZ50-LB</t>
  </si>
  <si>
    <t>德玛仕（DEMASHI）食安智能留样仪留样机留样秤 自动称重 食品菜品 保存日期标签打印一体机 饭堂 智能留样仪 RX1011</t>
  </si>
  <si>
    <t>H-2</t>
  </si>
  <si>
    <t>德玛仕(DEMASHI)商用洗碗机 长龙式 全自动化大型酒店食堂餐厅饭店大容量刷碗机厨房设备FT-1AS1单缸单喷</t>
  </si>
  <si>
    <t>FT-1AS1</t>
  </si>
  <si>
    <t>德玛仕(DEMASHI)商用洗碗机 长龙式 全自动化大型酒店食堂餐厅饭店大容量刷碗机FT-2BTM2三缸双喷双烘干</t>
  </si>
  <si>
    <t>FT-2BTM2</t>
  </si>
  <si>
    <t>德玛仕(DEMASHI)商用洗碗机 长龙式 全自动化大型酒店食堂餐厅饭店大容量刷碗机FT-1ATN1双缸双喷带烘干</t>
  </si>
  <si>
    <t>FT-1ATN1</t>
  </si>
  <si>
    <t>德玛仕(DEMASHI)商用洗碗机长龙式全自动化大型酒店食堂餐厅饭店通道式洗碗机  FT-2ASN2 单缸单喷带烘干</t>
  </si>
  <si>
    <t>FT-2ASN2</t>
  </si>
  <si>
    <t>德玛仕(DEMASHI)商用洗碗机 长龙式 全自动化大型酒店食堂餐厅饭店大容量刷碗机FT-2BTN2三缸双喷单烘干</t>
  </si>
  <si>
    <t>FT-2BTN2</t>
  </si>
  <si>
    <t>德玛仕(DEMASHI)商用洗碗机 长龙式 全自动化大型酒店食堂餐厅饭店大容量刷碗机FT-2ATN2双缸双喷带烘干</t>
  </si>
  <si>
    <t>FT-2ATN2</t>
  </si>
  <si>
    <t>德玛仕(DEMASHI)商用洗碗机 长龙式 全自动化大型酒店食堂餐厅饭店大容量刷碗机FT-1AT1 双缸双喷</t>
  </si>
  <si>
    <t>FT-1AT1</t>
  </si>
  <si>
    <t>德玛仕(DEMASHI)商用洗碗机 长龙式 全自动化大型酒店食堂餐厅饭店大容量刷碗机厨房设备FT-2BT2三缸双喷</t>
  </si>
  <si>
    <t>FT-2BT2</t>
  </si>
  <si>
    <t>德玛仕(DEMASHI)商用洗碗机 长龙式 全自动化大型酒店食堂餐厅饭店大容量刷碗机厨房设备FT-2AT2双缸双喷</t>
  </si>
  <si>
    <t>FT-2AT2</t>
  </si>
  <si>
    <t>德玛仕（DEMASHI）消毒柜 商用紫外线消毒立式双开门对开门餐厅食堂酒店专用碗筷大容量 消毒碗柜XDZ880-G5</t>
  </si>
  <si>
    <t>XDZ880-G5</t>
  </si>
  <si>
    <t>德玛仕（DEMASHI）消毒柜 家用紫外线消毒立式 商用厨房餐厅酒店专用碗筷餐具大容量 消毒碗柜XDZ380-F3</t>
  </si>
  <si>
    <t>XDZ380-F3</t>
  </si>
  <si>
    <t>德玛仕（DEMASHI）大功率商用电磁炉 学校食堂酒店大锅灶炒炉具台HW-XC08C-01单头单尾小炒8kw（304不锈钢）</t>
  </si>
  <si>
    <t>HW-XC08C-01</t>
  </si>
  <si>
    <t>德玛仕（DEMASHI）大功率商用电磁炉 电磁大锅灶 学校食堂酒店HW-XC12C-00单头无尾小炒炉12kw（201不锈钢）</t>
  </si>
  <si>
    <t>HW-XC12C-00</t>
  </si>
  <si>
    <t>德玛仕（DEMASHI）商用大锅灶 大功率学校食堂酒店炒菜灶台电磁炉HW-DC25C-09单头大炒锅25kw（304不锈钢）</t>
  </si>
  <si>
    <t>HW-DC25C-09</t>
  </si>
  <si>
    <t>德玛仕（DEMASHI）商用大锅灶 大功率学校食堂酒店炒菜灶台电磁炉HW-DC20C-08单头大炒锅20kw（304不锈钢）</t>
  </si>
  <si>
    <t>HW-DC20C-08</t>
  </si>
  <si>
    <t>德玛仕（DEMASHI）商用大锅灶 大功率学校食堂酒店炒菜灶台电磁炉HW-DC15C-07单头大炒锅15kw（304不锈钢）</t>
  </si>
  <si>
    <t>HW-DC15C-07</t>
  </si>
  <si>
    <t>德玛仕（DEMASHI）商用大锅灶 大功率学校食堂酒店炒菜灶台电磁炉HW-DC12C-06单头大炒锅12kw（304不锈钢）</t>
  </si>
  <si>
    <t>HW-DC12C-06</t>
  </si>
  <si>
    <t>德玛仕（DEMASHI）商用大锅灶 大功率学校食堂酒店炒菜灶台电磁炉HW-DC15C-07单头大炒锅15kw（201不锈钢）</t>
  </si>
  <si>
    <t>德玛仕（DEMASHI）大功率商用电磁炉 学校食堂酒店大锅灶炒炉具台HW-XC12C-01单头单尾小炒12kw（201不锈钢）</t>
  </si>
  <si>
    <t>HW-XC12C-01</t>
  </si>
  <si>
    <t>德玛仕（DEMASHI）大功率电磁炉 学校食堂酒店大锅灶炒炉具台HW-SXC15D-01双头双尾小炒15kw*2（201不锈钢）</t>
  </si>
  <si>
    <t>HW-SXC15D-01</t>
  </si>
  <si>
    <t>德玛仕（DEMASHI）大功率商用电磁炉 大锅灶 学校单位食堂炒菜炉灶25kw双头电灶台HW-SDC25C-09（201材质）</t>
  </si>
  <si>
    <t>HW-SDC25C-09</t>
  </si>
  <si>
    <t>德玛仕（DEMASHI）大功率电磁炉 学校食堂酒店大锅灶炒炉具台HW-SXC12C-01双头单尾小炒12kw*2（201不锈钢）</t>
  </si>
  <si>
    <t>HW-SXC12C-01</t>
  </si>
  <si>
    <t>德玛仕（DEMASHI）大功率商用电磁炉 学校食堂酒店大锅灶炒炉灶具台HW-DC12C-06单头大炒锅12kw（201不锈钢）</t>
  </si>
  <si>
    <t>德玛仕（DEMASHI）大功率商用电磁炉 学校食堂酒店大锅灶炒炉具台HW-XC08C-01单头单尾小炒8kw（201不锈钢）</t>
  </si>
  <si>
    <t>德玛仕（DEMASHI）商用大锅灶 大功率学校食堂酒店炒菜灶台电磁炉HW-DC25C-09单头大炒锅25kw（201不锈钢）</t>
  </si>
  <si>
    <t>德玛仕（DEMASHI）商用大锅灶 大功率学校食堂酒店炒菜灶台电磁炉HW-DC20C-08单头大炒锅20kw（201不锈钢）</t>
  </si>
  <si>
    <t>德玛仕（DEMASHI）商用大锅灶 大功率学校食堂酒店炒菜灶台HW-DC30C-10单头大炒锅30kw（201不锈钢）【京东仓速发】</t>
  </si>
  <si>
    <t>HW-DC30C-10</t>
  </si>
  <si>
    <t>德玛仕（DEMASHI）大功率电磁炉 学校食堂酒店大锅灶炒炉具台HW-SXC15C-01双头单尾小炒15kw*2（201不锈钢）</t>
  </si>
  <si>
    <t>HW-SXC15C-01</t>
  </si>
  <si>
    <t>德玛仕（DEMASHI）大功率商用电磁炉 大锅灶 学校单位食堂炒菜炉灶12kw双头电灶台HW-SDC12C-06（201材质）</t>
  </si>
  <si>
    <t>HW-SDC12C-06</t>
  </si>
  <si>
    <t>德玛仕（DEMASHI）大功率商用电磁炉 大锅灶 学校单位食堂炒菜炉灶15kw双头电灶台HW-SDC15C-07（201材质）</t>
  </si>
  <si>
    <t>HW-SDC15C-07</t>
  </si>
  <si>
    <t>德玛仕（DEMASHI）大功率电磁炉 学校食堂酒店大锅灶炒炉具台HW-SXC12D-01双头双尾小炒12kw*2（201不锈钢）</t>
  </si>
  <si>
    <t>HW-SXC12D-01</t>
  </si>
  <si>
    <t>德玛仕（DEMASHI）大功率商用电磁炉 大锅灶 学校单位食堂炒菜炉灶20kw双头电灶台HW-SDC20C-08（201材质）</t>
  </si>
  <si>
    <t>HW-SDC20C-08</t>
  </si>
  <si>
    <t>德玛仕（DEMASHI）大功率商用电磁炉 大锅灶 学校单位食堂炒菜炉灶30kw双头电灶台HW-SDC30C-10（201材质）</t>
  </si>
  <si>
    <t>HW-SDC30C-10</t>
  </si>
  <si>
    <t>德玛仕（DEMASHI）大功率商用电磁炉 学校食堂酒店大锅灶炒炉具台HW-XC15C-01单头单尾小炒15kw（201不锈钢）</t>
  </si>
  <si>
    <t>HW-XC15C-01</t>
  </si>
  <si>
    <t>德玛仕（DEMASHI）商用大锅灶 大功率学校食堂酒店炒菜灶台电磁炉HW-DC30C-12单头大炒锅30kw（201不锈钢）</t>
  </si>
  <si>
    <t>HW-DC30C-12</t>
  </si>
  <si>
    <t>德玛仕（DEMASHI）大功率商用电磁炉 学校食堂酒店大锅灶炒炉具台HW-XC15C-01单头单尾小炒15kw（304不锈钢）</t>
  </si>
  <si>
    <t>德玛仕（DEMASHI）大功率商用电磁炉 大锅灶 学校单位食堂炒菜炉灶20kw双头电灶台HW-SDC20C-08（304材质）</t>
  </si>
  <si>
    <t>德玛仕（DEMASHI）大功率商用电磁炉 学校食堂酒店大锅灶炒炉灶具台HW-DC30C-10单头大炒锅30kw（304不锈钢）</t>
  </si>
  <si>
    <t>德玛仕（DEMASHI）大功率电磁炉 学校食堂酒店大锅灶炒炉具台HW-SXC15D-01双头双尾小炒15kw*2（304不锈钢）</t>
  </si>
  <si>
    <t>德玛仕（DEMASHI）大功率电磁炉 食饭堂大锅灶炒炉具台HW-DXC1520-01双头单尾大小炒20kw+15kw（201不锈钢）</t>
  </si>
  <si>
    <t>HW-DXC1520-01</t>
  </si>
  <si>
    <t>德玛仕（DEMASHI）大功率电磁炉 学校食堂酒店大锅灶炒炉具台HW-SXC15C-01双头单尾小炒15kw*2（304不锈钢）</t>
  </si>
  <si>
    <t>德玛仕（DEMASHI）大功率商用电磁炉 食堂厨房大锅灶炒锅HW-DXC1525-01大小炒组合灶15kw+25kw（201不锈钢）</t>
  </si>
  <si>
    <t>HW-DXC1525-01</t>
  </si>
  <si>
    <t>德玛仕（DEMASHI）大功率电磁炉 食饭堂大锅灶炒炉具台HW-DXC1515-01双头单尾大小炒15kw+15kw（201不锈钢）</t>
  </si>
  <si>
    <t>HW-DXC1515-01</t>
  </si>
  <si>
    <t>德玛仕（DEMASHI）大功率商用电磁炉 食堂厨房大锅灶炒锅HW-DXC1512-01大小炒组合灶15kw+12kw（304不锈钢）</t>
  </si>
  <si>
    <t>HW-DXC1512-01</t>
  </si>
  <si>
    <t>德玛仕（DEMASHI）大功率电磁炉 食饭堂大锅灶炒炉具台HW-DXC1512-01双头单尾大小炒15kw+12kw（201不锈钢）</t>
  </si>
  <si>
    <t>德玛仕（DEMASHI）大功率电磁炉 食饭堂大锅灶炒炉具台HW-DXC1520-01双头单尾大小炒15kw+20kw（304不锈钢）</t>
  </si>
  <si>
    <t>德玛仕（DEMASHI）大功率电磁炉 食饭堂大锅灶炒炉具台HW-DXC1530-01双头单尾大小炒15kw+30kw（201不锈钢）</t>
  </si>
  <si>
    <t>HW-DXC1530-01</t>
  </si>
  <si>
    <t>德玛仕（DEMASHI）大功率电磁炉 食饭堂大锅灶炒炉具台HW-DXC1530-01双头单尾大小炒15kw+30kw（304不锈钢）</t>
  </si>
  <si>
    <t>德玛仕（DEMASHI）大功率电磁炉 学校食堂酒店大锅灶炒炉具台HW-SXC12C-01双头单尾小炒12kw*2（304不锈钢）</t>
  </si>
  <si>
    <t>德玛仕（DEMASHI）商用压面机 压面条饺子皮面皮擀面皮包子皮 YF-AG30（配一把面刀）【一价全包】</t>
  </si>
  <si>
    <t>德玛仕 DEMASHI 商用开水器商用饮水机 不锈钢烧水机学校医院食堂工厂用开水机SRZ-20/SRZ-2L-LG</t>
  </si>
  <si>
    <t>SRZ-20/SRZ-2L-LG</t>
  </si>
  <si>
    <t>德玛仕（DEMASHI）商用开水器办公室大流量烧水机 五级过滤无废水饮水机GK-2AE/KS-18L-2AE【一开一温】</t>
  </si>
  <si>
    <t>德玛仕 DEMASHI 商用直饮水机 不锈钢电热饮水机 烧热水炉SRZ-20/SRZ-2L-LG高背柜式一开一温(一价全包)</t>
  </si>
  <si>
    <t>德玛仕（DEMASHI）商用燃气大锅灶 食堂猛火炒菜双头大锅灶 82cm大炒炉大炒锅SDGT45/90-A0A82</t>
  </si>
  <si>
    <t>SDGT45/90-A0A82</t>
  </si>
  <si>
    <t>德玛仕（DEMASHI）商用燃气大锅灶 食堂猛火炒菜双头大锅灶 100cm大炒炉大炒锅SDGT45/90-A0A100</t>
  </si>
  <si>
    <t>SDGT45/90-A0A100</t>
  </si>
  <si>
    <t>德玛仕（DEMASHI）商用燃气大锅灶 食堂猛火炒菜双头大锅灶 90cm大炒炉大炒锅SDGT45/90-A0A90</t>
  </si>
  <si>
    <t>SDGT45/90-A0A90</t>
  </si>
  <si>
    <t>德玛仕（DEMASHI）商用燃气大锅灶 食堂猛火炒菜双头大锅灶 72cm大炒炉大炒锅SDGT45/90-A0A72</t>
  </si>
  <si>
    <t>SDGT45/90-A0A72</t>
  </si>
  <si>
    <t>德玛仕（DEMASHI）商用燃气大锅灶 食堂猛火炒菜双头大锅灶 60cm大炒炉大炒锅SDGT45/90-A0A60</t>
  </si>
  <si>
    <t>SDGT45/90-A0A60</t>
  </si>
  <si>
    <t>德玛仕（DEMASHI）商用燃气大锅灶 燃气双头广式单位食堂猛火炒菜大小炒组合灶炉SDGT45-A0A60+SZCT45-A1B00</t>
  </si>
  <si>
    <t>SDGT45-A0A60+SZCT45-A1B00</t>
  </si>
  <si>
    <t>德玛仕（DEMASHI）商用燃气大锅灶 燃气双头广式单位食堂猛火炒菜大小炒组合灶炉SDGT45-A0A82+SZCT45-A1B00</t>
  </si>
  <si>
    <t>SDGT45-A0A82+SZCT45-A1B00</t>
  </si>
  <si>
    <t>德玛仕（DEMASHI）商用燃气大锅灶 食堂猛火炒菜单头大锅灶 90cm大炒炉大炒锅SDGT45-A0A90</t>
  </si>
  <si>
    <t>SDGT45-A0A90</t>
  </si>
  <si>
    <t>德玛仕（DEMASHI）商用燃气大锅灶 食堂猛火炒菜单头大锅灶 100cm大炒炉大炒锅SDGT45-A0A100</t>
  </si>
  <si>
    <t>SDGT45-A0A100</t>
  </si>
  <si>
    <t>德玛仕（DEMASHI）商用燃气大锅灶 食堂猛火炒菜单头大锅灶 82cm大炒炉大炒锅SDGT45-A0A82</t>
  </si>
  <si>
    <t>SDGT45-A0A82</t>
  </si>
  <si>
    <t>德玛仕（DEMASHI）商用燃气大锅灶 食堂猛火炒菜单头大锅灶 72cm大炒炉大炒锅SDGT45-A0A72</t>
  </si>
  <si>
    <t>SDGT45-A0A72</t>
  </si>
  <si>
    <t>德玛仕（DEMASHI）商用燃气大锅灶 食堂猛火炒菜单头大锅灶 60cm大炒炉大炒锅SDGT45-A0A60</t>
  </si>
  <si>
    <t>SDGT45-A0A60</t>
  </si>
  <si>
    <t>德玛仕（DEMASHI）商用燃气大锅灶 燃气双头广式单位食堂猛火炒菜大小炒组合灶炉SDGT45-A0A72+SZCT45-A1B00</t>
  </si>
  <si>
    <t>SDGT45-A0A72+SZCT45-A1B00</t>
  </si>
  <si>
    <t>德玛仕（DEMASHI）水杯消毒柜 小型消毒茶杯柜二星消毒 迷你茶具消毒柜办公室台式杯子消毒柜 ZTD28A-1</t>
  </si>
  <si>
    <t>ZTD28A-1</t>
  </si>
  <si>
    <t>德玛仕（DEMASHI）茶杯消毒柜 紫外线商用小型台式迷你茶具 办公室消毒碗柜 茶杯柜子 茶水保洁柜 XDZ28D-2</t>
  </si>
  <si>
    <t>XDZ28D-2</t>
  </si>
  <si>
    <t>德玛仕（DEMASHI）茶杯消毒柜 紫外线消毒商用小型台式迷你茶具杯子办公室消毒碗柜 茶水保洁柜 XDZ60F-1</t>
  </si>
  <si>
    <t>XDZ60F-1</t>
  </si>
  <si>
    <t>德玛仕（DEMASHI）茶杯消毒柜 紫外线消毒商用小型台式迷你茶具杯子专用办公室消毒茶杯柜XDZ15D-3</t>
  </si>
  <si>
    <t>XDZ15D-3</t>
  </si>
  <si>
    <t>德玛仕（DEMASHI）茶杯消毒柜 紫外线消毒商用小型台式迷你茶具杯子专用办公室茶杯柜子XDZ30D-2E</t>
  </si>
  <si>
    <t>XDZ30D-2E</t>
  </si>
  <si>
    <t>德玛仕茶杯消毒柜 二星紫外线高温消毒多层茶杯柜 办公室茶水间大容量茶杯保洁柜小型茶杯柜XDZ65-C1</t>
  </si>
  <si>
    <t>XDZ65-C1</t>
  </si>
  <si>
    <t xml:space="preserve">德玛仕（DEMASHI）茶杯消毒柜 商用台式茶杯保洁柜 触屏办公室茶杯柜 紫外线消毒茶杯消毒柜免沥水XDR28C-1 </t>
  </si>
  <si>
    <t>XDR28C-1</t>
  </si>
  <si>
    <t>德玛仕（DEMASHI）茶杯消毒柜 商用小型高温迷你茶具碗筷餐具立式杯子办公室双门四层消毒碗柜XDZ90-A1</t>
  </si>
  <si>
    <t>XDZ90-A1</t>
  </si>
  <si>
    <t>德玛仕（DEMASHI）多功能商用锯骨机 切割肉排骨猪蹄冻肉剁骨650W大功率 YF-W120A中型【工程升级款】</t>
  </si>
  <si>
    <t>德玛仕（DEMASHI）商用发酵箱 醒发箱不锈钢发酵柜恒温面粉发酵机烘焙设备 13层FJX-13（配13个发酵盘）</t>
  </si>
  <si>
    <t>FJX-13</t>
  </si>
  <si>
    <t>德玛仕（DEMASHI）豆浆机 商用 浆渣分离 磨浆机现磨全自动豆汁机MJ-155A  100Kg/H产浆量220V</t>
  </si>
  <si>
    <t>MJ-155A</t>
  </si>
  <si>
    <t>德玛仕（DEMASHI）豆浆机商用打浆机浆渣分离磨浆机现磨全自动豆汁机MJ-105B    60Kg/H产浆量220V</t>
  </si>
  <si>
    <t>MJ-105B</t>
  </si>
  <si>
    <t>德玛仕（DEMASHI）豆浆机商用打浆机浆渣分离磨浆机现磨全自动豆汁机MJ系列MJ-105A 50Kg/H产浆量220V</t>
  </si>
  <si>
    <t>MJ-105A</t>
  </si>
  <si>
    <t>德玛仕 DEMASHI 商用豆花机 豆腐脑机 全自动大容量磨浆机政企学校单位食堂 35L 豆浆机HY-DH-35（380V）</t>
  </si>
  <si>
    <t>HY-DH-35</t>
  </si>
  <si>
    <t>德玛仕 商用豆花机 豆腐脑机 全自动大容量五谷磨浆机关学校单位食堂 50L 豆浆机HY-DH-50（380V）</t>
  </si>
  <si>
    <t>HY-DH-50</t>
  </si>
  <si>
    <t>德玛仕（DEMASHI）豆浆机 商用 浆渣分离 磨浆机现磨全自动豆汁机MJ-130A  80Kg/H产浆量220V</t>
  </si>
  <si>
    <t>MJ-130A</t>
  </si>
  <si>
    <t>德玛仕（DEMASHI）商用豆花豆浆豆腐脑高原磨浆机磨煮一体全自动大容量15L现磨五谷早餐店学校食堂DMS-DH-15A丨220V</t>
  </si>
  <si>
    <t>DMS-DH-15A</t>
  </si>
  <si>
    <t>德玛仕（DEMASHI）商用豆花豆浆豆腐脑高原磨浆机磨煮一体全自动大容量25L现磨五谷早餐店学校食堂DMS-DH-25A丨220V</t>
  </si>
  <si>
    <t>DMS-DH-25A</t>
  </si>
  <si>
    <t>德玛仕（DEMASHI）商用开水器 电热饮水机 步进式 直饮水机 自带底座KW-90G-2BH(120L/H带底座+四级过滤）</t>
  </si>
  <si>
    <t>KW-90G-2BH</t>
  </si>
  <si>
    <t>德玛仕（DEMASHI）商用开水器 电热饮水机 步进式 直饮水机 自带底座KW-45G-1BH(45L/H带底座+四级过滤）</t>
  </si>
  <si>
    <t>KW-45G-1BH</t>
  </si>
  <si>
    <t>德玛仕（DEMASHI）商用开水器 电热饮水机 步进式 直饮水机 自带底座KW-60G-1BH(90L/H带底座+四级过滤）</t>
  </si>
  <si>
    <t>KW-60G-1BH</t>
  </si>
  <si>
    <t>德玛仕（DEMASHI）直饮水机商用电热开水器烧热水炉 SRZ-30/SRZ-3L-LG(工程款一开二温 加高接水口）</t>
  </si>
  <si>
    <t>德玛仕直饮水机 商用开水器 全自动数字显示不锈钢电热烧水机SRZ-30/SRZ-3L-LT丨一开两温丨内置过滤</t>
  </si>
  <si>
    <t>SRZ-30/SRZ-3L-LT</t>
  </si>
  <si>
    <t>德玛仕（DEMASHI）开水器商用超滤饮水机 电热烧开水机SRZ-20/SRZ-2L-L3幼儿园款（双温龙头不烫手）</t>
  </si>
  <si>
    <t>SRZ-20/SRZ-2L-L3</t>
  </si>
  <si>
    <t>德玛仕（DEMASHI）幼儿园饮水机 学校商用净水机 商用烧水机 不锈钢直饮水机GK-2YE/KS-18L-2YE 双温</t>
  </si>
  <si>
    <t>GK-2YE/KS-18L-2YE</t>
  </si>
  <si>
    <t>德玛仕（DEMASHI）直饮水机 商用开水器 数字显示不锈钢电热烧水机 大型不锈钢学校热水 SRZ-20/SRZ-2L-LT  一开一温</t>
  </si>
  <si>
    <t>德玛仕（DEMASHI）绞肉机商用灌肠碎肉绞馅机 切肉片机电动肉馅肉丝打肉机 大型切肉机JR-20A 【绞切两用机】</t>
  </si>
  <si>
    <t>JR-20A</t>
  </si>
  <si>
    <t>德玛仕（DEMASHI）切菜机商用土豆胡萝卜青菜切片切丝机切段切丁机学校酒店食堂多功能大型双头切片机DQC101（220V）</t>
  </si>
  <si>
    <t>DQC101</t>
  </si>
  <si>
    <t>德玛仕（DEMASHI）免费包安装丨直饮机商用 开水器 商用烧水机 不锈钢办公室直饮水机DMS-RO400 规格：2HY 一开一温</t>
  </si>
  <si>
    <t>YT-2HY</t>
  </si>
  <si>
    <t>德玛仕（DEMASHI）厨房抽油烟风柜 餐饮油烟处理</t>
  </si>
  <si>
    <t>厨房抽油烟风柜</t>
  </si>
  <si>
    <t>德玛仕（DEMASHI）电炸炉电炸锅商用 油炸锅炉 炸鸡薯条油条炸串 大双缸34升L-172P（工程款 升级智能款）</t>
  </si>
  <si>
    <t>L-172P</t>
  </si>
  <si>
    <t>德玛仕（DEMASHI）电炸炉电炸锅商用 油炸锅炉 炸鸡薯条油条炸串 大单缸17升L-171P（工程款 升级智能款）</t>
  </si>
  <si>
    <t>L-171P</t>
  </si>
  <si>
    <t>德玛仕（DEMASHI）包安装包培训丨商用全自动包子机 双斗仿手工包包子神器  大型多功能包子一体机 MBZ160（380V）</t>
  </si>
  <si>
    <t>MBZ160</t>
  </si>
  <si>
    <t>德玛仕（DEMASHI）【包安装包培训】商用全自动包子机 双斗仿手工包包子神器 多功能大型包子一体机JG-17（220V ）</t>
  </si>
  <si>
    <t>JG-17</t>
  </si>
  <si>
    <t>德玛仕（DEMASHI）馒头机 商用全自动 多功能馒头成型一体机圆馍机 不锈钢钢对辊圆馒头机 JCQ-MTJ65A（380V）</t>
  </si>
  <si>
    <t>JCQ-MTJ65A</t>
  </si>
  <si>
    <t xml:space="preserve">德玛仕（DEMASHI）包安装包培训丨商用全自动包子机 双斗仿手工包包子神器 酒店食堂大型多功能包子一体机 MBZ160   </t>
  </si>
  <si>
    <t>MBZ160 220V</t>
  </si>
  <si>
    <t>德玛仕（DEMASHI）【包安装培训】饺子机商用仿手工大型食堂包饺子神器饺子皮机器全自动馄饨水饺机 DMS-JZJ-17KBP-1</t>
  </si>
  <si>
    <t>DMS-JZJ-17KBP-1</t>
  </si>
  <si>
    <t>德玛仕（DEMASHI）包安装包培训丨商用全自动包子机 双斗仿手工包包子神器 多功能大型包子一体机JG-17（380V）</t>
  </si>
  <si>
    <t>德玛仕（DEMASHI）商用全自动包子机 仿手工蒸包生煎包包子神器 酒店学校食堂小型台式多功能包子一体机 BZJ-18LX-K4</t>
  </si>
  <si>
    <t>BZJ-18LX-K4</t>
  </si>
  <si>
    <t>德玛仕（DEMASHI）商用全自动包子机 双斗仿手工蒸包生煎包包子神器 学校食堂大型立式多功能包子一体机 BZJ-18LW-K5</t>
  </si>
  <si>
    <t>BZJ-18LW-K5</t>
  </si>
  <si>
    <t>德玛仕（DEMASHI）商用全自动包子机 仿手工蒸包生煎包包子神器 酒店学校食堂大型立式多功能包子一体机 BZJ-18LZ-K3</t>
  </si>
  <si>
    <t>BZJ-18LZ-K3</t>
  </si>
  <si>
    <t>德玛仕（DEMASHI）商用全自动包子机 仿手工蒸包生煎包包子神器 酒店学校食堂大型立式多功能包子一体机 BZJ-18TZ-K2</t>
  </si>
  <si>
    <t>BZJ-18TZ-K2</t>
  </si>
  <si>
    <t>德玛仕（DEMASHI）【包安装包培训】饺子机商用仿手工大型食堂包饺子神器饺子机器全自动馄饨水饺机 DMS-JZJ-8KBP-1</t>
  </si>
  <si>
    <t>DMS-JZJ-8KBP-1</t>
  </si>
  <si>
    <t xml:space="preserve">德玛仕（DEMASHI）包安装包培训丨饺子机商用仿手工大型食堂包饺子神器饺子皮机器全自动馄饨水饺机 DMS-JZJ-4KBP-1 </t>
  </si>
  <si>
    <t>DMS-JZJ-4KBP-1</t>
  </si>
  <si>
    <t>德玛仕（DEMASHI）【包教包会】饺子机商用仿手工食堂厨房包饺子神器饺子皮机器全自动馄饨水饺机 DMS-JZJ-12KBP-1</t>
  </si>
  <si>
    <t>DMS-JZJ-12KBP-1</t>
  </si>
  <si>
    <t>德玛仕（DEMASHI）商用全自动包子机 仿手工蒸包生煎包包子神器 酒店学校食堂小型台式多功能包子一体机 BZJ-18TX-K1</t>
  </si>
  <si>
    <t>BZJ-18TX-K1</t>
  </si>
  <si>
    <t>德玛仕（DEMASHI）商用和面机 大容量 揉面搅面厨师搅拌机HMJ25(工程款 和面量200KG/H)</t>
  </si>
  <si>
    <t>HMJ25</t>
  </si>
  <si>
    <t>德玛仕（DEMASHI）商用和面机 大容量 揉面搅面厨师搅拌机HMJ50(工程款 和面量400KG/H)</t>
  </si>
  <si>
    <t>HMJ50</t>
  </si>
  <si>
    <t>德玛仕（DEMASHI）商用和面机 大容量 揉面搅面厨师搅拌机HMJ12.5(工程款 和面量100KG/H)</t>
  </si>
  <si>
    <t>HMJ12.5</t>
  </si>
  <si>
    <t>德玛仕(DEMASHI)商用大功率电磁炉 高背煮面煲熬粥矮汤大锅炉灶HW-TL15C-02（单头304材质15kw）</t>
  </si>
  <si>
    <t>HW-TL15C-02</t>
  </si>
  <si>
    <t>德玛仕(DEMASHI)商用大功率电磁炉 高背煮面煲熬粥矮汤大锅炉灶HW-TL15C-02（单头201材质15kw）</t>
  </si>
  <si>
    <t>德玛仕(DEMASHI)商用煲汤炉 高背煮面煲熬粥矮汤大锅炉灶HW-TL12C-02（单头201材质12kw）</t>
  </si>
  <si>
    <t>HW-TL12C-02</t>
  </si>
  <si>
    <t>德玛仕(DEMASHI)高背矮汤炉 高背煮面煲熬粥矮汤大锅炉灶HW-TL12C-02（单头304材质12kw）</t>
  </si>
  <si>
    <t>德玛仕(DEMASHI)商用大功率电磁炉 高背煮面煲熬粥矮汤大锅炉灶HW-STL08C-02（304材质双头8kw）</t>
  </si>
  <si>
    <t>HW-STL08C-02</t>
  </si>
  <si>
    <t>德玛仕(DEMASHI)商用大功率电磁炉 高背煮面煲熬粥矮汤大锅炉灶HW-STL15C-02（201材质双头15kw）</t>
  </si>
  <si>
    <t>HW-STL15C-02</t>
  </si>
  <si>
    <t>德玛仕(DEMASHI)商用大功率电磁炉 高背煮面煲熬粥矮汤大锅炉灶HW-STL12C-02（304材质双头12kw）</t>
  </si>
  <si>
    <t>HW-STL12C-02</t>
  </si>
  <si>
    <t>德玛仕(DEMASHI)商用大功率电磁炉 高背煮面煲熬粥矮汤大锅炉灶HW-STL12C-02（201材质双头12kw）</t>
  </si>
  <si>
    <t>德玛仕(DEMASHI)商用大功率电磁炉 高背煮面煲熬粥矮汤大锅炉灶HW-STL15C-02（304材质双头15kw）</t>
  </si>
  <si>
    <t>德玛仕商用高背矮汤炉 8kW大功率酒店厨房猛火双头高汤炉电磁炉HW-STL08C-02（201不锈钢）</t>
  </si>
  <si>
    <t>德玛仕（DEMASHI）反渗透纯水直饮机 开水器 商用饮水机办公室学校自动制冷净水器KS-08LG-1H（工程款）</t>
  </si>
  <si>
    <t>KS-08LG-1H</t>
  </si>
  <si>
    <t>德玛仕（DEMASHI）商用菜馅机 盆式包子馅碎菜机 大型大功率电动切菜机 不锈钢多功能 CP30（220V）</t>
  </si>
  <si>
    <t>CP30（工程款 盆式）</t>
  </si>
  <si>
    <t>德玛仕（DEMASHI）毛刷清洗去皮机商用 全自动果蔬土豆清洗脱皮机削皮机 电动洋芋马铃薯磨皮清洗机 QC1500 380V</t>
  </si>
  <si>
    <t>JG-QC600</t>
  </si>
  <si>
    <t>DQC101（工程款）</t>
  </si>
  <si>
    <t xml:space="preserve">德玛仕（DEMASHI）毛刷清洗去皮机商用 全自动果蔬土豆清洗脱皮机削皮机 电动洋芋马铃薯磨皮清洗机  QC600   </t>
  </si>
  <si>
    <t>德玛仕（DEMASHI）全自动土豆去皮机商用 酒店饭店马铃薯磨皮机 学校食堂地瓜生姜剥皮机TP10【工程款】</t>
  </si>
  <si>
    <t>土豆脱皮机TP10</t>
  </si>
  <si>
    <t>德玛仕（DEMASHI）全自动土豆去皮机商用 酒店饭店马铃薯磨皮机 学校食堂地瓜生姜剥皮机QP-15A【工程款】</t>
  </si>
  <si>
    <t>QP-15A</t>
  </si>
  <si>
    <t>德玛仕（DEMASHI）商用电饼铛双面加热 食堂煎饼机大型煎包锅自动多功能烤饼炉烙饼机煎饼机特大号EJB45L-2【220V】</t>
  </si>
  <si>
    <t>德玛仕商用电饼铛 煎饼机商用学校单位食堂双面加热特大号烤饼炉烙饼机EJB45L-2T丨健康铁盘丨380V</t>
  </si>
  <si>
    <t>EJB45L-2T</t>
  </si>
  <si>
    <t>德玛仕商用电饼铛双面加热 单位学校食堂电热大号58cm烤饼炉烙饼机 EJB45L-2丨双面加热丨悬浮上盘</t>
  </si>
  <si>
    <t xml:space="preserve">德玛仕（DEMASHI）商用电饼铛 煎饼机商用学校单位食堂煎包器特大号58cm烤饼炉烙饼机 煎饼鏊子 EJB45L-2T  </t>
  </si>
  <si>
    <t>德玛仕（DEMASHI）商用电饼铛 大型双面加热 学校食堂自动电热烤饼炉 烙饼机特大号 YCD54-2G柜式（380V ）</t>
  </si>
  <si>
    <t>YCD54-2G</t>
  </si>
  <si>
    <t>德玛仕（DEMASHI）商用电饼铛 大型双面加热 自动电热特大号烤饼炉 烙饼机YCD42-D（42cm盘面 旋钮款）</t>
  </si>
  <si>
    <t>YCD42-D</t>
  </si>
  <si>
    <t>德玛仕（DEMASHI）单位食堂商用电饼铛 学校大型双面加热烤饼炉 烙饼机 YCD65-G大盘柜特大号（380V）</t>
  </si>
  <si>
    <t>YCD65-G</t>
  </si>
  <si>
    <t>德玛仕（DEMASHI）商用电饼铛大型双面加热自动电热特大号烤饼炉烙饼机酱香饼杂粮饼烧饼煎饼机 DBC-54AU-PT1 220V</t>
  </si>
  <si>
    <t>DBC-54AU-PT1</t>
  </si>
  <si>
    <t>德玛仕（DEMASHI）商用电饼铛 大型双面加热铁盘电饼铛 学校食堂自动电热烤饼炉 双头烙饼机特大号DBC54B-TG1</t>
  </si>
  <si>
    <t>DBC54B-TG1</t>
  </si>
  <si>
    <t>德玛仕（DEMASHI）商用电饼铛大型双面加热自动电热特大号烤饼炉烙饼机酱香饼杂粮饼烧饼煎饼机 DBC-54AU-PT1 380V</t>
  </si>
  <si>
    <t>德玛仕（DEMASHI）大功率商用电磁炉 大锅灶 学校单位食堂炒菜炉灶30kw双头电灶台HW-SDC30C-10（304材质）</t>
  </si>
  <si>
    <t>德玛仕（DEMASHI）大功率商用电磁炉 大锅灶 学校单位食堂炒菜炉灶25kw双头电灶台HW-SDC25C-09（304材质）</t>
  </si>
  <si>
    <t>德玛仕（DEMASHI）速溶咖啡机商用 全自动多功能饮料机器 三料缸8键3冷3热+冷热水SML-F603S【不含底座】</t>
  </si>
  <si>
    <t>SML-F603S</t>
  </si>
  <si>
    <t>德玛仕（DEMASHI）速溶咖啡机商用 全自动多功能一体机 四料缸10键4冷4热 SML-F604S【工程款 配底座+水泵】</t>
  </si>
  <si>
    <t>SML-F604S</t>
  </si>
  <si>
    <t>德玛仕（DEMASHI）速溶咖啡机商用 饮料机器四料缸10键4冷4热+冷热水  SML-F604S不含底座</t>
  </si>
  <si>
    <t>德玛仕（DEMASHI）速溶咖啡机商用 全自动多功能一体机 三料缸8键3冷3热 SML-F603S【工程款 配底座+水泵】</t>
  </si>
  <si>
    <t>德玛仕（DEMASHI）食品留样柜 学校幼儿园公司食堂用 水果蔬菜保鲜冷藏展示柜LG-300ZBL1</t>
  </si>
  <si>
    <t>LG-300ZBL1</t>
  </si>
  <si>
    <t>德玛仕（DEMASHI）食品留样柜 学校幼儿园公司食堂用 水果蔬菜留样保鲜冷藏展示柜LG-260Z（带锁）【京东仓速发】</t>
  </si>
  <si>
    <t>LG-260Z（带锁）</t>
  </si>
  <si>
    <t>德玛仕（DEMASHI）食品留样柜 学校幼儿园公司单位食堂用水果蔬菜菜品留样保鲜冷藏展示柜LG-90YL</t>
  </si>
  <si>
    <t>LG-90YL</t>
  </si>
  <si>
    <t>德玛仕（DEMASHI）食品留样柜 学校幼儿园公司食堂用水果蔬菜留样保鲜冷藏展示柜LG-60YL【双锁设计】</t>
  </si>
  <si>
    <t>LG-60YL</t>
  </si>
  <si>
    <t>德玛仕（DEMASHI）食品留样柜 学校公司单位食堂水果蔬菜菜品留样冰箱保鲜冷藏展示柜LG-120L-1C【温度显示】</t>
  </si>
  <si>
    <t>LG-120L-1C</t>
  </si>
  <si>
    <t>德玛仕（DEMASHI）食品留样柜 学校公司留样柜食堂水果蔬菜留样冰箱保鲜冷藏冰柜展示柜 LG-360ZH1【308L】</t>
  </si>
  <si>
    <t>德玛仕（DEMASHI）食品留样柜 学校公司留样柜食堂水果蔬菜留样冰箱保鲜冷藏冰柜展示柜 LG-300ZH1【230L】</t>
  </si>
  <si>
    <t>德玛仕（DEMASHI）展示柜搭档 智慧智能厨房食堂 食品留样柜 学校幼儿园公司食堂用 智能留样仪留样机留样秤 RX1011</t>
  </si>
  <si>
    <t>德玛仕（DEMASHI）食品留样柜 学校公司留样柜食堂水果蔬菜留样冰箱保鲜冷藏冰柜展示柜 LG-390ZH1【338L】</t>
  </si>
  <si>
    <t>德玛仕（DEMASHI）食品留样柜 学校幼儿园公司食堂用水果蔬菜留样保鲜冷藏618L双门展示柜LG-688A（带锁）</t>
  </si>
  <si>
    <t>双门展示柜</t>
  </si>
  <si>
    <t>德玛仕（DEMASHI）展示柜搭档 智慧智能厨房食堂进销存报表导出 智能出入库磅秤 T600-150A（单机版 不锈钢）</t>
  </si>
  <si>
    <t xml:space="preserve"> T600-150A</t>
  </si>
  <si>
    <t>德玛仕（DEMASHI）展示柜搭档 智慧智能厨房食堂进销存报表导出 智能出入库磅秤 T600-150A（网络版 不锈钢）</t>
  </si>
  <si>
    <t>德玛仕（DEMASHI）压面机商用电动 挂面饺子面皮机全自动面条机JCQ-YMJ60A（60KG/H全封闭 两把面刀）</t>
  </si>
  <si>
    <t>JCQ-YMJ60A</t>
  </si>
  <si>
    <t>德玛仕（DEMASHI）速溶咖啡机商用 全自动多功能饮料机器 三料缸8键3冷3热+冷热水SML-F603S【含底座】</t>
  </si>
  <si>
    <t>德玛仕（DEMASHI）速溶咖啡机商用 全自动多功能饮料机器一体机四料缸10键4冷4热+冷热水SML-F604S</t>
  </si>
  <si>
    <t>德玛仕（DEMASHI）速溶咖啡机商用 全自动多功能饮料机器 四料缸8键3冷3热+冷热水SML-F604S【含底座】</t>
  </si>
  <si>
    <t>德玛仕（DEMASHI）开水器商用 304不锈钢 烧水器商用 KS-70DP 220V含底座（一价无忧）</t>
  </si>
  <si>
    <t>KS-70DP</t>
  </si>
  <si>
    <t>德玛仕（DEMASHI）商用开水器 电热饮水机 步进式 直饮水机 自带底座KW-45G-1BH（带底座+四级过滤）</t>
  </si>
  <si>
    <t>德玛仕 商用直饮水机净水器大型立式RO反渗透五级过滤大流量烧水机开水器DMS-RO400 规格：2L4  一开一净</t>
  </si>
  <si>
    <t>德玛仕商用直饮机大型多出水商用开水器 不锈钢触屏学校办公室工厂饮水机 SRZ-45/SRZ-4L-L3  一开三温</t>
  </si>
  <si>
    <t>SRZ-45/SRZ-4L-L3</t>
  </si>
  <si>
    <t>德玛仕直饮水机 商用学校烧水机 开水器 大型不锈钢 SRZ-30/SRZ-3L-LG（一开两温全黑）工程款</t>
  </si>
  <si>
    <t>SRZ-30/SRZ-3L-LG(全黑)</t>
  </si>
  <si>
    <t>德玛仕（DEMASHI）商用直饮机大型多出水商用开水器 不锈钢触屏工厂饮水机 SRZ-45/SRZ-5L-L8 丨一开四温丨304内胆</t>
  </si>
  <si>
    <t>SRZ-45/SRZ-5L-L8</t>
  </si>
  <si>
    <t>德玛仕开水器商用直饮水机净水器工厂医院学校公司直饮加热过滤一体机一开两温SRZ-30/SRZ-3L-L3</t>
  </si>
  <si>
    <t>SRZ-30/SRZ-3L-L3</t>
  </si>
  <si>
    <t>德玛仕（DEMASHI）商用洗衣机 工业水洗机 50KG全自动大型床单被套洗脱机XYJ-50(50公斤洗脱一体机）</t>
  </si>
  <si>
    <t>XYJ-50(50公斤洗脱一体机）</t>
  </si>
  <si>
    <t>德玛仕（DEMASHI）商用烘干机 酒店宾馆大容量干衣机75KG干洗店大型专业烘干设备HGJ-150（75公斤烘干专用）</t>
  </si>
  <si>
    <t>HGJ-150（75公斤烘干专用）</t>
  </si>
  <si>
    <t>德玛仕（DEMASHI）商用洗衣机 工业水洗机 100KG全自动大型床单被套洗脱机XYJ-100(100公斤洗脱一体机）</t>
  </si>
  <si>
    <t>XYJ-100(100公斤洗脱一体机）</t>
  </si>
  <si>
    <t>德玛仕（DEMASHI）酒店宾馆大容量干衣机商用烘干机 100KG大型专业烘干设备HGJ-200（100公斤烘干专用）</t>
  </si>
  <si>
    <t>HGJ-200（100公斤烘干专用）</t>
  </si>
  <si>
    <t>德玛仕（DEMASHI）商用洗衣机 工业水洗机 80KG全自动大型床单被套洗脱机XYJ-80(80公斤洗脱一体机）</t>
  </si>
  <si>
    <t>XYJ-80(80公斤洗脱一体机）</t>
  </si>
  <si>
    <t>德玛仕（DEMASHI）商用洗衣机 工业水洗机 120KG全自动大型床单被套洗脱机XYJ-120(120公斤洗脱一体机）</t>
  </si>
  <si>
    <t>XYJ-120(120公斤洗脱一体机）</t>
  </si>
  <si>
    <t>德玛仕（DEMASHI）酒店宾馆大容量干衣机商用烘干机 50KG干洗店大型专业烘干设备HGJ-100（50公斤烘干专用）</t>
  </si>
  <si>
    <t>HGJ-100（50公斤烘干专用）</t>
  </si>
  <si>
    <t>德玛仕（DEMASHI）商用洗衣机 工业水洗机 30KG全自动大型床单被套洗脱机XYJ-30(30公斤洗脱一体机）</t>
  </si>
  <si>
    <t>XYJ-30(30公斤洗脱一体机）</t>
  </si>
  <si>
    <t>德玛仕（DEMASHI）商用洗衣机 工业水洗机 15KG全自动大型床单被套洗脱机XYJ-15(15公斤洗脱一体机）</t>
  </si>
  <si>
    <t>XYJ-15(15公斤洗脱一体机）</t>
  </si>
  <si>
    <t>德玛仕（DEMASHI）商用洗衣机 工业水洗机 12KG全自动大型床单被套洗脱机XYJ-12(12公斤洗脱一体机）</t>
  </si>
  <si>
    <t>XYJ-12(12公斤洗脱一体机）</t>
  </si>
  <si>
    <t>德玛仕（DEMASHI）商用洗衣机 工业水洗机 20KG全自动大型床单被套洗脱机XYJ-20(20公斤洗脱一体机）</t>
  </si>
  <si>
    <t>XYJ-20(20公斤洗脱一体机）</t>
  </si>
  <si>
    <t>德玛仕（DEMASHI）商用洗衣机 工业水洗机 25KG全自动大型床单被套洗脱机XYJ-25(25公斤洗脱一体机）</t>
  </si>
  <si>
    <t>XYJ-25(25公斤洗脱一体机）</t>
  </si>
  <si>
    <t>德玛仕（DEMASHI）商用烘干机 酒店宾馆大容量干衣机20KG干洗店大型专业烘干设备HGJ-40（20公斤烘干专用）</t>
  </si>
  <si>
    <t>HGJ-40（20公斤烘干专用）</t>
  </si>
  <si>
    <t>德玛仕（DEMASHI）酒店宾馆大容量干衣机商用烘干机 30KG干洗店大型专业烘干设备HGJ-60（30公斤烘干专用）</t>
  </si>
  <si>
    <t>HGJ-60（30公斤烘干专用）</t>
  </si>
  <si>
    <t>德玛仕（DEMASHI）酒店宾馆大容量干衣机商用烘干机 15KG干洗店大型专业烘干设备HGJ-30（15公斤烘干专用）</t>
  </si>
  <si>
    <t>HGJ-30</t>
  </si>
  <si>
    <t>德玛仕（DEMASHI）商用电饼铛 大型双面加热 学校单位食堂自动电热烤饼炉 烙饼机YCD42-J</t>
  </si>
  <si>
    <t>YCD42-J</t>
  </si>
  <si>
    <t>德玛仕（DEMASHI）豆浆机  果汁沙冰破壁机商用4.5升大容量 无渣免过滤 DMS-2200（4.5L升级带滤网220V）</t>
  </si>
  <si>
    <t>DMS-2200</t>
  </si>
  <si>
    <t>德玛仕（DEMASHI）保洁柜 商用紫外线保洁立式双开门对开门餐厅食堂酒店专用碗筷大容量 保洁碗柜XDZ880-G5</t>
  </si>
  <si>
    <t>德玛仕（DEMASHI）商用大锅灶 大功率学校食堂酒店炒菜灶台HW-DC30C-10单头大炒锅30kw（201不锈钢）</t>
  </si>
  <si>
    <t>德玛仕（DEMASHI）油烟净化一体机商用 不锈钢烟罩抽油烟机低空油烟净化器LZY-YT-J2000（工程款）</t>
  </si>
  <si>
    <t>LZY-YT-J2000</t>
  </si>
  <si>
    <t>德玛仕（DEMASHI）油烟净化一体机商用 不锈钢烟罩抽油烟机低空油烟净化器LZY-YT-J1500（工程款）</t>
  </si>
  <si>
    <t>LZY-YT-J1500</t>
  </si>
  <si>
    <t>德玛仕（DEMASHI）LZY-YT-J2000油烟净化一体机+辅材费用【工程配套 下单前请联系工程师】</t>
  </si>
  <si>
    <t>德玛仕（DEMASHI）开水机商用热水机烧水器 办公室学校奶茶店饮水机烧水炉  KS-100PJS（工程款 100L/H）</t>
  </si>
  <si>
    <t>KS-100PJS</t>
  </si>
  <si>
    <t>德玛仕（DEMASHI）食品留样柜 商用食堂厨房留样柜单位水果蔬菜保鲜冷藏展示柜LG-260Z（带锁）</t>
  </si>
  <si>
    <t>LG-260Z</t>
  </si>
  <si>
    <t>德玛仕（DEMASHI）商用展示柜 冰箱冷藏水果蔬菜商用立式冰柜保鲜冷藏柜 三门玻璃BCD-1300A-3C</t>
  </si>
  <si>
    <t>BCD-1300A三门全玻璃展示柜（工程单）</t>
  </si>
  <si>
    <t>德玛仕（DEMASHI）食品留样柜 商用食堂留样柜单位水果蔬菜保鲜冷藏展示柜LG-300ZBL1（工程款)</t>
  </si>
  <si>
    <t>德玛仕（DEMASHI）开水器 商用 开水机 步进式全自动直饮机 电热烧水机器 办公室壁挂台式两用YT-3K(30GY)</t>
  </si>
  <si>
    <t>YT-3K(30GY)</t>
  </si>
  <si>
    <t>德玛仕（DEMASHI）商用开水器 电热饮水机 步进式 直饮水机 烧热水炉KW-90G-2BH(工程款120L出水量双龙头）</t>
  </si>
  <si>
    <t>德玛仕（DEMASHI）开水器 商用 开水机 步进式全自动直饮机 电热烧水机器 办公室壁挂台式两用YT-2K(20GY)</t>
  </si>
  <si>
    <t>YT-2K(20GY)</t>
  </si>
  <si>
    <t>德玛仕（DEMASHI）开水器商用 开水机 家用保温全自动 步进式电热水器奶茶店 壁挂台式两用YT-2K(20G)</t>
  </si>
  <si>
    <t>YT-2K(20G)</t>
  </si>
  <si>
    <t>德玛仕（DEMASHI）商用开水器 电热饮水机 步进式 直饮水机 烧热水炉KW-60G-1BH(工程款90L出水量大功率款）</t>
  </si>
  <si>
    <t>德玛仕（DEMASHI）商用冰柜保鲜工作台操作台冷藏冷冻  工程款双温（冷藏+冷冻） TDC-18A80WG【升级款】</t>
  </si>
  <si>
    <t>TDC-18A80WG</t>
  </si>
  <si>
    <t>德玛仕（DEMASHI）商用冰柜保鲜工作台操作台 砧头平台雪柜双温（冷藏+冷冻）工程款 TDC-18A60WG【升级款】</t>
  </si>
  <si>
    <t>TDC-18A60WG</t>
  </si>
  <si>
    <t>德玛仕（DEMASHI）商用冰柜保鲜工作台操作台 砧头平台雪柜 工程款全冷藏 TDC-18A60CG【升级款】</t>
  </si>
  <si>
    <t>TDC-18A60CG</t>
  </si>
  <si>
    <t>德玛仕（DEMASHI）商用冰柜保鲜工作台操作台 砧头平台雪柜 工程款双温（冷藏+冷冻） TDC-18A80WG【升级款】</t>
  </si>
  <si>
    <t>德玛仕 (DEMASHI) 纯铜管保鲜冷藏工作台 厨房卧式操作台冰柜 1.8米冷冻 豪华款 TDC-18A80DH【升级款】</t>
  </si>
  <si>
    <t>TDC-18A</t>
  </si>
  <si>
    <t>德玛仕（DEMASHI）纯铜管保鲜冷藏工作台 厨房卧式操作台冰柜 1.8米冷藏 豪华款 TDC-18A80CH【升级款】</t>
  </si>
  <si>
    <t>德玛仕（DEMASHI）商用冰柜保鲜工作台操作台 砧头平台雪柜 工程款全冷冻 TDC-18A80DG【升级款】</t>
  </si>
  <si>
    <t>TDC-18A80DG</t>
  </si>
  <si>
    <t>德玛仕（DEMASHI）商用冰柜保鲜工作台操作台 砧头平台雪柜 工程款全冷藏 TDC-18A80CG【升级款】</t>
  </si>
  <si>
    <t>TDC-18A80CG</t>
  </si>
  <si>
    <t>德玛仕（DEMASHI） 冰柜商用   保鲜冰箱家用 卧式冰柜展示柜 卧式冰柜BD-680 （工程款 大容量）</t>
  </si>
  <si>
    <t>BD-680</t>
  </si>
  <si>
    <t>德玛仕（DEMASHI） 冰柜商用   保鲜冰箱家用 卧式冰柜展示柜 卧式冰柜BD-480 （工程款 大容量）</t>
  </si>
  <si>
    <t>BD-480</t>
  </si>
  <si>
    <t>德玛仕（DEMASHI）（DEMASHI ）六门冰箱商用 立式六开门大容量厨房冰箱雪冰柜BCD-1300A-2W上冷冻下冷藏【工程款】</t>
  </si>
  <si>
    <t>BCD-1300A-2W</t>
  </si>
  <si>
    <t>德玛仕（DEMASHI）（DEMASHI ）商用四门冰柜立式大容量厨房冰箱雪柜冷藏保鲜柜BCD-900A-1C全冷藏【工程款】</t>
  </si>
  <si>
    <t>BCD-900A-1C</t>
  </si>
  <si>
    <t>德玛仕（DEMASHI）（DEMASHI ）四门冰柜商用 立式四开门大容量厨房冰箱雪冰柜BCD-900A-2W上冷冻下冷藏【工程款】</t>
  </si>
  <si>
    <t>BCD-900A-2W</t>
  </si>
  <si>
    <t>德玛仕（DEMASHI）（DEMASHI ）商用六门冰柜立式大容量厨房冰箱雪柜冷藏冷冻保鲜柜KCD1.6L6-2W 【上冷冻下冷藏】</t>
  </si>
  <si>
    <t>KCD1.6L6-2W</t>
  </si>
  <si>
    <t>德玛仕（DEMASHI）（DEMASHI ）商用四门冰柜立式大容量厨房冰箱高身雪柜冷冻保鲜柜BCD-900A-1D 全冷冻【工程款】</t>
  </si>
  <si>
    <t>BCD-900A-1D</t>
  </si>
  <si>
    <t>德玛仕（DEMASHI）四门冰柜商用 立式大容量厨房双温冰箱雪柜保鲜柜BCD-900A-2W 上冷藏下冷冻【工程款】</t>
  </si>
  <si>
    <t>德玛仕（DEMASHI）商用六门冰柜立式大容量冰箱雪柜保鲜柜【京东仓速发】KCD1.6L6-2W六门双温（220V~）</t>
  </si>
  <si>
    <t>德玛仕（DEMASHI） DEMASHI 六门冰柜商用 立式大容量厨房双温冰箱雪柜保鲜柜BCD-1300A-2W 上冷藏下冷冻【工程款】</t>
  </si>
  <si>
    <t>德玛仕（DEMASHI） DEMASHI 六门冰柜商用 立式大容量六开门厨房冰箱雪柜保鲜柜BCD-1300A-1C（全冷藏）【工程款】</t>
  </si>
  <si>
    <t>BCD-1300A-1C</t>
  </si>
  <si>
    <t>德玛仕（DEMASHI）天然气蒸饭柜商用食堂天燃气蒸柜蒸饭车蒸箱48盘全无孔丨天然气|熄火保护|SZXT28/56-480B1|3C认证</t>
  </si>
  <si>
    <t>SZXT28/56-480B1</t>
  </si>
  <si>
    <t>德玛仕天然气蒸饭柜商用食堂蒸柜蒸饭车蒸箱48盘蒸盘各半丨天然气|熄火保护|SZXT28/56-480B1|3C认证</t>
  </si>
  <si>
    <t>德玛仕天然气蒸饭柜商用 食堂天燃气蒸柜蒸饭车蒸箱 6盘全无孔丨天然气 丨熄火保护丨SZXT18-60B1|3C认证</t>
  </si>
  <si>
    <t>SZXT18-60B1</t>
  </si>
  <si>
    <t>德玛仕（DEMASHI）天然气蒸饭柜商用食堂天燃气蒸柜蒸饭车蒸箱24盘全无孔|天然气|熄火保护丨SZXT18/36-240B1|3C认证</t>
  </si>
  <si>
    <t>SZXT18/36-240B1</t>
  </si>
  <si>
    <t>德玛仕天然气蒸饭柜商用 食堂天燃气蒸柜蒸饭车蒸箱 8盘全无孔丨天然气 丨熄火保护丨SZXT18-80B1|3C认证</t>
  </si>
  <si>
    <t>SZXT18-80B1</t>
  </si>
  <si>
    <t>德玛仕天然气蒸饭柜商用食堂天燃气蒸柜蒸饭车蒸箱36盘全无孔丨天然气|熄火保护|SZXT28/56-360B1|3C认证</t>
  </si>
  <si>
    <t>SZXT28/56-360B1</t>
  </si>
  <si>
    <t>德玛仕（DEMASHI）天然气蒸饭柜商用 食堂天燃气蒸柜蒸饭车蒸箱 10盘全无孔|天然气丨熄火保护丨SZXT18-100B1|3C认证</t>
  </si>
  <si>
    <t>SZXT18-100B1</t>
  </si>
  <si>
    <t>德玛仕（DEMASHI）天然气蒸饭柜商用食堂天燃气蒸柜蒸饭车蒸箱12盘蒸盘各半丨天然气|熄火保护丨SZXT18-120B1|3C认证</t>
  </si>
  <si>
    <t>SZXT18-120B1</t>
  </si>
  <si>
    <t>德玛仕（DEMASHI）天然气蒸饭柜商用食堂天燃气蒸柜蒸饭车蒸箱12盘全无孔丨天然气|熄火保护丨SZXT18-120B1|3C认证</t>
  </si>
  <si>
    <t>德玛仕（DEMASHI）冷库商用冰箱冰柜 大型高低温冷藏冷冻库制冷机组【15平方/彩钢板】冷藏保鲜库</t>
  </si>
  <si>
    <t>冷库</t>
  </si>
  <si>
    <t>德玛仕（DEMASHI）冷库全套设备大小型冰柜 冷冻保鲜库制冷机组冷冻保鲜库【4立方尺寸】（冷冻库定制款）</t>
  </si>
  <si>
    <t>冷库全套设备</t>
  </si>
  <si>
    <t>德玛仕（DEMASHI）冷库商用冰箱冰柜 大型高低温冷藏冷冻库制冷机组【15平方/彩钢板】速冻库冷冻库</t>
  </si>
  <si>
    <t>德玛仕（DEMASHI）冷库全套设备大小型冰柜 冷冻保鲜库制冷机组冷冻保鲜库【4立方尺寸】（冷藏库定制款）</t>
  </si>
  <si>
    <t>德玛仕（DEMASHI）冷库商用冰箱冰柜 大型高低温冷藏冷冻库制冷机组【15平方/304不锈钢】冷冻库</t>
  </si>
  <si>
    <t>德玛仕（DEMASHI）冷库商用冰箱冰柜 大型高低温冷冻库制冷机组【15平方/304不锈钢】冷藏保鲜库</t>
  </si>
  <si>
    <t>德玛仕（DEMASHI）蒸饭柜商用 蒸饭车快速蒸饭机高效电热蒸柜蒸箱食堂 12盘KZ-120G 30kpa高压380V丨全无孔蒸盘</t>
  </si>
  <si>
    <t>KZ-120G</t>
  </si>
  <si>
    <t>德玛仕（DEMASHI）蒸饭柜商用 蒸饭车快速蒸饭机高效电热蒸柜蒸箱食堂 8盘KZ-80G 30kpa高压220V丨全无孔蒸盘</t>
  </si>
  <si>
    <t>KZ-80G</t>
  </si>
  <si>
    <t>德玛仕（DEMASHI）蒸饭柜商用 蒸饭车快速蒸饭机高效电热蒸柜蒸箱食堂 8盘KZ-80G 30kpa高压380V丨全无孔蒸盘</t>
  </si>
  <si>
    <t>德玛仕（DEMASHI）蒸饭柜商用 蒸饭车快速蒸饭机高效电热蒸柜蒸箱食堂 10盘KZ-100G 30kpa高压380V丨全无孔蒸盘</t>
  </si>
  <si>
    <t>KZ-100G</t>
  </si>
  <si>
    <t>德玛仕（DEMASHI）蒸饭柜商用蒸饭车快速蒸饭机高效电热蒸柜蒸箱食堂12盘KZ-120G4【4500米海拔内】380V丨全无孔蒸盘</t>
  </si>
  <si>
    <t>KZ-120G4</t>
  </si>
  <si>
    <t>德玛仕（DEMASHI）蒸饭柜商用 蒸饭车快速蒸饭机高效电热蒸柜蒸箱食堂 6盘KZ-60G 30kpa高压220V丨全无孔蒸盘</t>
  </si>
  <si>
    <t>KZ-60G</t>
  </si>
  <si>
    <t>德玛仕（DEMASHI）蒸饭柜商用 蒸饭车快速蒸饭机高效电热蒸柜蒸箱食堂 6盘KZ-60G 30kpa高压380V丨全无孔蒸盘</t>
  </si>
  <si>
    <t>德玛仕（DEMASHI）蒸饭柜商用蒸饭车快速蒸饭机高效电热蒸柜蒸箱食堂6盘KZ-60G4【4500米海拔内】220V丨全无孔蒸盘</t>
  </si>
  <si>
    <t>KZ-60G4</t>
  </si>
  <si>
    <t>德玛仕（DEMASHI）蒸饭柜商用蒸饭车快速蒸饭机高效电热蒸柜蒸箱食堂6盘KZ-60G4【4500米海拔内】380V丨全无孔蒸盘</t>
  </si>
  <si>
    <t>德玛仕（DEMASHI）蒸饭柜商用蒸饭车快速蒸饭机高效电热蒸柜蒸箱食堂24盘KZ-240G4【4500米海拔内】380V丨全无孔蒸盘</t>
  </si>
  <si>
    <t>KZ-240G4</t>
  </si>
  <si>
    <t>德玛仕蒸饭柜商用蒸饭车快速蒸饭机高效电热蒸柜蒸箱食堂10盘KZ-100G4【4500米海拔内】380V丨全无孔蒸盘</t>
  </si>
  <si>
    <t>KZ-100G4</t>
  </si>
  <si>
    <t>德玛仕（DEMASHI）蒸饭柜商用蒸饭车快速蒸饭机高效电热蒸柜蒸箱食堂8盘KZ-80G4【4500米海拔内】380V丨全无孔蒸盘</t>
  </si>
  <si>
    <t>KZ-80G4</t>
  </si>
  <si>
    <t>德玛仕（DEMASHI）蒸饭柜商用蒸饭车快速蒸饭机高效电热蒸柜蒸箱食堂8盘KZ-80G4【4500米海拔内】220V丨全无孔蒸盘</t>
  </si>
  <si>
    <t>德玛仕（DEMASHI）蒸饭柜商用蒸饭车快速蒸饭机高效电热蒸柜蒸箱食堂48盘KZ-480G4【4500米海拔内】丨全无孔蒸饭盘</t>
  </si>
  <si>
    <t>KZ-480G4</t>
  </si>
  <si>
    <t>德玛仕（DEMASHI）蒸饭柜商用 蒸饭车快速蒸饭机高效电热蒸柜蒸箱食堂48盘KZ-480G 30kpa高压丨有孔无孔各半</t>
  </si>
  <si>
    <t>KZ-480G</t>
  </si>
  <si>
    <t>德玛仕（DEMASHI）蒸饭柜商用 蒸饭车快速蒸饭机高效电热蒸柜蒸箱食堂 24盘KZ-240G 30kpa高压380V丨有孔无孔各半</t>
  </si>
  <si>
    <t>KZ-240G</t>
  </si>
  <si>
    <t>德玛仕（DEMASHI）蒸饭柜蒸饭车蒸箱商用蒸饭箱蒸饭机蒸箱食堂 安全蒸柜蒸包炉小型单位学校 中4盘220V丨全无孔</t>
  </si>
  <si>
    <t>ZFG-4</t>
  </si>
  <si>
    <t>德玛仕（DEMASHI）商用消毒柜 热风循环双开门不锈钢立式厨房饭店用保洁消毒碗柜 XDR900F-1</t>
  </si>
  <si>
    <t>德玛仕（DEMASHI）商用和面机 全自动多功能包子馒头大容量卧式搅面机 电动揉面面粉厨师搅拌机 YF-HJ50（50升）</t>
  </si>
  <si>
    <t>YF-HJ50</t>
  </si>
  <si>
    <t>德玛仕（DEMASHI）商用和面机 全自动多功能大容量卧式搅面机 电动包子馒头揉面面粉厨师搅拌机 YF-HJ25（25L）</t>
  </si>
  <si>
    <t>YF-HJ25</t>
  </si>
  <si>
    <t>德玛仕（DEMASHI）商用和面机 全自动多功能大容量卧式搅面机 电动包子馒头揉面面粉厨师搅拌机  YF-HJ15（15L）</t>
  </si>
  <si>
    <t>YF-HJ15</t>
  </si>
  <si>
    <t>德玛仕（DEMASHI）商用和面机全自动大容量活面机打面机双动双速多功能包子馒头揉面搅面搅拌机 SHB-SSD40A 【40升】</t>
  </si>
  <si>
    <t>SHB-SSD40A</t>
  </si>
  <si>
    <t>德玛仕（DEMASHI）商用和面机 全自动多功能包子馒头大容量卧式搅面机 电动揉面面粉厨师搅拌机 YF-HJ15-Y（15升）</t>
  </si>
  <si>
    <t>德玛仕（DEMASHI）商用和面机全自动搅拌机大容量活面机双动双速多功能包子馒头揉面搅面打面机30升 SHB-SSD30A</t>
  </si>
  <si>
    <t>SHB-SSD30A</t>
  </si>
  <si>
    <t>德玛仕（DEMASHI）商用和面机 全自动多功能包子馒头大容量卧式搅面机 电动揉面面粉厨师搅拌机 YF-HJ25-Y（25升）</t>
  </si>
  <si>
    <t>德玛仕（DEMASHI）商用和面机 厨师机大容量多功能揉面搅面搅拌打蛋机器 双动双速SHB-SSD80A（80升 工程款）</t>
  </si>
  <si>
    <t>SHB-SSD80A</t>
  </si>
  <si>
    <t>德玛仕（DEMASHI）商用和面机全自动大容量活面机双动双速多功能包子馒头揉面搅面搅拌机打面机 SHB-SSD20A（20L）</t>
  </si>
  <si>
    <t>SHB-SSD20A</t>
  </si>
  <si>
    <t>德玛仕（DEMASHI）和面机商用 双动双速全自动面粉搅拌机 多功能包子馒头和面搅面机打面机 SHB-SSD20B【20L】</t>
  </si>
  <si>
    <t>SHB-SSD20B</t>
  </si>
  <si>
    <t>德玛仕（DEMASHI）商用和面机 厨师机大容量多功能揉面搅面搅拌打蛋机器 双动双速SHB-SSD60A（60升 工程款）</t>
  </si>
  <si>
    <t>SHB-SSD60A</t>
  </si>
  <si>
    <t>德玛仕（DEMASHI）和面机商用 双动双速全自动面粉搅拌机 多功能包子馒头活面搅面机打面机 SHB-SSD40B【40L】</t>
  </si>
  <si>
    <t>SHB-SSD40B</t>
  </si>
  <si>
    <t>德玛仕（DEMASHI）和面机商用 双动双速全自动面粉搅拌机 多功能包子馒头和面搅面机打面机 SHB-SSD30B【30L】</t>
  </si>
  <si>
    <t>SHB-SSD30B</t>
  </si>
  <si>
    <t>德玛仕（DEMASHI）搅拌机商用和面机厨师机多功能打蛋机打鲜奶机大容量电动打蛋器打面机搅面机 DMS-JBJ-10PT-Y1</t>
  </si>
  <si>
    <t>DMS-JBJ-10PT-Y1</t>
  </si>
  <si>
    <t>德玛仕（DEMASHI）搅拌机商用和面机厨师机多功能打蛋机打鲜奶机大容量电动打面机打面粉搅面机 DMS-JBJ-30PT-Y1</t>
  </si>
  <si>
    <t>DMS-JBJ-30PT-Y1</t>
  </si>
  <si>
    <t>德玛仕（DEMASHI）和面机商用 双动双速多功能搅面搅拌打蛋机全自动智能大容量电动揉面机 SHB-SSD40D（40L 电脑款）</t>
  </si>
  <si>
    <t>SHB-SSD40D</t>
  </si>
  <si>
    <t>德玛仕（DEMASHI）商用和面机全自动多功能包子馒头大容量卧式搅面机50L电动揉面面粉厨师搅拌机 YF-HJ50-Y（220V）</t>
  </si>
  <si>
    <t>德玛仕（DEMASHI）和面机商用 双动双速多功能搅面搅拌打蛋机全自动智能大容量电动揉面机 SHB-SSD30D（30L 电脑款）</t>
  </si>
  <si>
    <t>SHB-SSD30D</t>
  </si>
  <si>
    <t>德玛仕（DEMASHI）【食品级认证】搅拌机商用和面机厨师机多功能打蛋机打鲜奶机大容量打面机搅面机 DMS-JBJ-20PT-Y1</t>
  </si>
  <si>
    <t>DMS-JBJ-20PT-Y1</t>
  </si>
  <si>
    <t>德玛仕（DEMASHI）和面机商用 双动双速多功能搅面搅拌打蛋机全自动智能大容量电动揉面机 SHB-SSD20D（20L 电脑款）</t>
  </si>
  <si>
    <t>SHB-SSD20D</t>
  </si>
  <si>
    <t>德玛仕（DEMASHI）商用厨房 抽排烟工程 油烟机 抽风系统 （配套套装16 工程配套以工程师对接为准）</t>
  </si>
  <si>
    <t>抽排烟系统搭配</t>
  </si>
  <si>
    <t>德玛仕（DEMASHI）商用厨房 抽排烟工程 油烟机 抽风系统 （配套套装18 工程配套以工程师对接为准）</t>
  </si>
  <si>
    <t>德玛仕（DEMASHI）商用厨房 抽排烟工程 油烟机系统 （配套套装9 工程配套以工程师对接为准）</t>
  </si>
  <si>
    <t>德玛仕（DEMASHI）商用厨房 抽排烟工程 油烟机系统 （配套套装2 工程配套以工程师对接为准）</t>
  </si>
  <si>
    <t>德玛仕（DEMASHI）商用厨房 抽排烟工程 油烟机系统 （配套套装5 工程配套以工程师对接为准）</t>
  </si>
  <si>
    <t>德玛仕（DEMASHI）商用厨房 抽排烟工程 油烟机系统 （配套套装3 工程配套以工程师对接为准）</t>
  </si>
  <si>
    <t>德玛仕（DEMASHI）配件 直饮机开水器净水器滤芯过滤器  三级过滤器</t>
  </si>
  <si>
    <t>过滤器</t>
  </si>
  <si>
    <t>德玛仕（DEMASHI）开水器配件 五级RO反渗透净水器  含上门安装服务 【不咨询核对型号默认作不发货处理】</t>
  </si>
  <si>
    <t>五级RO反渗透净水器</t>
  </si>
  <si>
    <t>德玛仕（DEMASHI）直饮机滤芯配件400G五级RO反渗透 SRZ-2L-L7 &amp; SRZ-2L-L10&amp;SRZ-3L-L10适用（下单前联系客服核实）</t>
  </si>
  <si>
    <t>德玛仕（DEMASHI）三分快接-一体式超滤滤芯套餐（五级超滤）</t>
  </si>
  <si>
    <t>三分快接-一体式超滤套餐（五级超滤）</t>
  </si>
  <si>
    <t>德玛仕（DEMASHI）三分快接-一体式超滤滤芯套餐（四级超滤）</t>
  </si>
  <si>
    <t>三分快接-一体式超滤套餐（四级超滤）</t>
  </si>
  <si>
    <t>德玛仕（DEMASHI）直饮机净水器滤芯 一开一净-前三级滤芯</t>
  </si>
  <si>
    <t>单套一体式滤芯套装</t>
  </si>
  <si>
    <t>德玛仕 DEMASHI 开水器直饮水机配件 五级RO反渗透净水器 YT-2K专用过滤器滤芯</t>
  </si>
  <si>
    <t>德玛仕YT-2K滤芯套装</t>
  </si>
  <si>
    <t>德玛仕（DEMASHI）直饮机开水器 专用配件 过滤器滤芯 RO反渗透滤芯套装礼包三分快接滤芯套装-五级 75&amp;100GRO</t>
  </si>
  <si>
    <t>德玛仕（DEMASHI） 开水器 滤芯  二级过滤 40DP款开水器滤芯套装</t>
  </si>
  <si>
    <t>德玛仕（DEMASHI）直饮机净水器滤芯   十寸滤芯前三级【不咨询核对型号默认作不发货处理】</t>
  </si>
  <si>
    <t>十寸滤芯前三级</t>
  </si>
  <si>
    <t>德玛仕（DEMASHI）配件 直饮机开水器净水器滤芯过滤器  五级过滤器</t>
  </si>
  <si>
    <t>德玛仕(DEMASHI)商用开水器 工厂饭店不锈钢电热饮水机烧学校热水炉 KS-60P 380V(带底座 企业采购)</t>
  </si>
  <si>
    <t>德玛仕(DEMASHI)商用开水器 工厂饭店不锈钢电热饮水机烧学校热水炉 KS-60P 220V(带底座 企业采购)</t>
  </si>
  <si>
    <t>德玛仕(DEMASHI)商用开水器 不锈钢电热饮水机烧热水炉 KS-120F 380V(发泡保温款 带底座 企业采购)</t>
  </si>
  <si>
    <t>KS-120F</t>
  </si>
  <si>
    <t>德玛仕(DEMASHI)商用开水器 工厂饭店不锈钢电热饮水机烧学校热水炉 KS-30P 220V(带底座 企业采购)</t>
  </si>
  <si>
    <t>KS-30P</t>
  </si>
  <si>
    <t>德玛仕商用开水器 不锈钢电热饮水机烧热水炉 KS-180F 380V(发泡保温款 带底座 企业采购)</t>
  </si>
  <si>
    <t>德玛仕(DEMASHI)商用开水器 工厂饭店不锈钢电热饮水机烧学校食堂热水炉 KS-60F 220V(带底座 企业采购)</t>
  </si>
  <si>
    <t>德玛仕(DEMASHI)商用开水器 不锈钢电热饮水机烧热水炉 KS-150F 380V(发泡保温款 带底座 企业采购)</t>
  </si>
  <si>
    <t>德玛仕商用开水器 工厂饭店不锈钢电热饮水机烧学校热水炉KS-30F 220V(密封款 带底座 企业采购)</t>
  </si>
  <si>
    <t>KS-30F</t>
  </si>
  <si>
    <t>德玛仕(DEMASHI)商用开水器 不锈钢电热饮水机烧热水炉 KS-120P 380V(带底座 企业采购)</t>
  </si>
  <si>
    <t>德玛仕商用开水器 工厂开水器校园饮水机不锈钢电热饮水机烧 KS-90P 密封款380V(带底座 企业采购)</t>
  </si>
  <si>
    <t>德玛仕(DEMASHI)商用开水器工厂饭店不锈钢电热饮水机烧学校食堂热水炉KS-60F 380V(带底座 企业采购)</t>
  </si>
  <si>
    <t>德玛仕 开水机商用 热水机烧水器 工厂开水器学校奶茶店饮水机烧水炉 KS-130PJS带底座丨120L/H出水量</t>
  </si>
  <si>
    <t>德玛仕开水器商用 电热开水机全自动进水饮水机 304不锈钢工厂烧水器商用 KS-20P含底座（220V）</t>
  </si>
  <si>
    <t>德玛仕 DEMASHI 开水器商用 电热开水机 全自动进水 304不锈钢 烧水器商用 KS-40PJS带底座丨40L/H出水量</t>
  </si>
  <si>
    <t>KS-40PJS</t>
  </si>
  <si>
    <t>德玛仕商用开水器 工厂不锈钢电热饮水机烧学校热水炉 KS-90F 380V(密封款 带底座 企业采购)</t>
  </si>
  <si>
    <t>德玛仕（DEMASHI）商用开水器 不锈钢电热饮水机烧热水炉 KS-210F 380V(发泡保温款 带底座 企业采购)</t>
  </si>
  <si>
    <t>德玛仕（DEMASHI）开水器商用 电热开水机 全自动进水 304不锈钢 烧水器热水机KS-70PJS带底座（380V工程款）</t>
  </si>
  <si>
    <t>德玛仕（DEMASHI）豆浆机商用 现磨商用大容量 五谷磨浆机商用磨浆机 （不加热）DMS-K95   220V</t>
  </si>
  <si>
    <t>DMS-K95</t>
  </si>
  <si>
    <t>德玛仕（DEMASHI）商用破壁机 冰沙碎冰刨冰榨汁料理机  DMS-K31【2.2L丨2200W丨升级隔音罩】220V</t>
  </si>
  <si>
    <t>DMS-K31</t>
  </si>
  <si>
    <t>德玛仕（DEMASHI）办公室冷藏展示柜 立式商用办公室小冰箱茶叶饮料水果保鲜冰吧陈列柜LG-90YL【升级门锁】</t>
  </si>
  <si>
    <t>德玛仕（DEMASHI）展示柜冷藏冰柜单门立式商用 便利店超市啤酒饮料水果保鲜陈列柜LG-360ZH1</t>
  </si>
  <si>
    <t>德玛仕（DEMASHI）展示柜冷藏冰柜单门立式商用 便利店超市啤酒饮料水果保鲜陈列柜LG-390ZH1</t>
  </si>
  <si>
    <t>德玛仕（DEMASHI）办公室冷藏展示柜 立式商用办公室小冰箱茶叶饮料水果保鲜冰吧陈列柜 LG-60YL【升级门锁】</t>
  </si>
  <si>
    <t>德玛仕（DEMASHI）三门冰箱商用 超市厨房保鲜展示柜 水果蔬菜饮料立式大容量玻璃冰柜 BCD-1300A-3C</t>
  </si>
  <si>
    <t>德玛仕（DEMASHI）食品留样柜 学校幼儿园公司食堂用 水果蔬菜留样保鲜冷藏展示柜LG-260Z（带锁）</t>
  </si>
  <si>
    <t>德玛仕（DEMASHI）商用展示柜 立式冰箱柜超市冰吧啤酒饮料汽水冷藏冰镇饮料柜LG-300ZH1【230升】</t>
  </si>
  <si>
    <t>德玛仕（DEMASHI）食品留样柜 学校幼儿园公司食堂用水果蔬菜保鲜冷藏展示柜留样柜LG-300ZBL1</t>
  </si>
  <si>
    <t>德玛仕（DEMASHI）商用直饮水机 开水器电热饮水机SRZ-20/SRZ-2L-LG 高背柜式LG一开一温(一价无忧)</t>
  </si>
  <si>
    <t>德玛仕（DEMASHI）双门蒸饭柜商用蒸柜蒸饭车海鲜电蒸箱蒸包炉蒸饭机食堂酒店厨房蒸饭箱12盘|ZFG-12G-2|全无孔盘</t>
  </si>
  <si>
    <t>ZFG-12G-2</t>
  </si>
  <si>
    <t>德玛仕（DEMASHI）消毒柜商用 立式酒店餐厅厨房消毒碗柜/保洁柜 大容量 双门 XDZ580-F3（工程款）</t>
  </si>
  <si>
    <t>XDZ580-F3</t>
  </si>
  <si>
    <t>德玛仕（DEMASHI）煮面桶 煮面炉 汤面桶 商用大型汤面炉ZMT50-A 380V（工程款 88L 容量）</t>
  </si>
  <si>
    <t>德玛仕（DEMASHI）饮水机商用直饮水机 电热商用开水器烧工厂学校热水炉SRZ-45/SRZ-5L-LG【一开四温】</t>
  </si>
  <si>
    <t>SRZ-45/SRZ-5L-LG</t>
  </si>
  <si>
    <t>德玛仕（DEMASHI）蒸饭柜商用电热蒸箱蒸饭车蒸柜食堂蒸包炉蒸馒头机器蒸米饭12盘304盘|380V丨KZ-125A|有孔无孔各半</t>
  </si>
  <si>
    <t>KZ-125A</t>
  </si>
  <si>
    <t>德玛仕（DEMASHI）饮水机商用直饮水机 电热开水饮水机奶茶店烧热水炉SRZ-20/SRZ-2L-LT（两温水龙头幼儿园款）</t>
  </si>
  <si>
    <t>德玛仕（DEMASHI）直饮水机商用开水器商用饮水机不锈钢直饮机烧水机学校医院SRZ-20/SRZ-2L-LG【一价无忧】</t>
  </si>
  <si>
    <t>德玛仕（DEMASHI）步进式商用直饮水机全自动电热饮水机 奶茶店烧热水炉 KW-35S【一价无忧】</t>
  </si>
  <si>
    <t>KW-35S</t>
  </si>
  <si>
    <t>德玛仕 商用净水器直饮水机大型立式大流量公司烧水机开水器KS-18LG-2W 一开一温RO反渗透五级过滤</t>
  </si>
  <si>
    <t>德玛仕商用直饮水机大型直饮机立式一体机开水器五级反渗透净水器公司烧水机DMS-RO400 规格：2L4</t>
  </si>
  <si>
    <t>DMS-RO400 规格:2L4</t>
  </si>
  <si>
    <t>德玛仕（DEMASHI） 免费包安装丨商用净水器 学校用开水器 商用烧水机直饮水机SRZ-30/SRZ-2L-L7 一开一净 物联网款</t>
  </si>
  <si>
    <t>SRZ-30/SRZ-2L-L7</t>
  </si>
  <si>
    <t>德玛仕（DEMASHI）商用饮水机学校烧水单位办公室工厂用开水器净水器商用直饮水机净水器DMS-RO200 规格:2D3一开一温</t>
  </si>
  <si>
    <t>KS-12L-30K</t>
  </si>
  <si>
    <t>德玛仕（DEMASHI）开水器商用 开水热水烧水机器 学校净水饮水机ML-2GA/KS-10LG-2Z（工程款 一开一净）</t>
  </si>
  <si>
    <t>KS-10LG-2Z</t>
  </si>
  <si>
    <t>德玛仕（DEMASHI）商用净水器直饮水机学校公司办公室工厂商用开水器净化加热一体饮水机烧水器YT-2K 【京仓发货】</t>
  </si>
  <si>
    <t>YT-2K</t>
  </si>
  <si>
    <t>德玛仕（DEMASHI）直饮机商用学校办公室大流量烧水机 五级过滤开水器大流量无废水饮水机 GK-2AE/KS-18L-2AE</t>
  </si>
  <si>
    <t>德玛仕DEMASHI商用直饮机 五级过滤RO商用开水器 商用直饮水机 商用净水器直饮加热一体机 一开一净YT-2K</t>
  </si>
  <si>
    <t>德玛仕（DEMASHI）直饮水机 商用烧水机学校用开水器 不锈钢直饮机商用净水器SRZ-20/SRZ-2L-L10（一开一冰）</t>
  </si>
  <si>
    <t>德玛仕（DEMASHI）智慧智能厨房食堂  学校幼儿园公司净水设备食堂用 留样仪  RX1011</t>
  </si>
  <si>
    <t>德玛仕（DEMASHI）开水器商用 电热开水机 304不锈钢 烧水器商用 KS-70PJS（380V工程款）【一价无忧】</t>
  </si>
  <si>
    <t>德玛仕(DEMASHI)商用开水器 不锈钢电热饮水机 烧热水炉 KS-210F (220升/时 工程款)【一价无忧】</t>
  </si>
  <si>
    <t>德玛仕（DEMASHI）商用开水器 电热学校饮水机烧工厂饮水机饭堂热水炉 KS-30F(工程升级密封保温款)【一价无忧】</t>
  </si>
  <si>
    <t>德玛仕（DEMASHI）蒸饭柜商用 电热蒸饭车学校企业酒店食堂蒸包蒸箱恒温 8盘电脑款380V|KZ-80D丨全无孔盘</t>
  </si>
  <si>
    <t>KZ-80D</t>
  </si>
  <si>
    <t>德玛仕（DEMASHI）双门蒸饭柜商用企业食堂蒸包蒸箱电蒸柜蒸饭车24盘八大菜单恒温保温电脑款KZ-200D丨全无孔蒸盘</t>
  </si>
  <si>
    <t>KZ-200D</t>
  </si>
  <si>
    <t>德玛仕（DEMASHI）蒸饭柜蒸饭车蒸箱商用蒸饭箱蒸饭机校企酒店食堂蒸包蒸箱电热蒸饭车10盘380V|KZ-100D|全无孔304盘</t>
  </si>
  <si>
    <t>KZ-100D</t>
  </si>
  <si>
    <t>德玛仕（DEMASHI）蒸饭柜蒸饭车蒸箱商用蒸饭箱蒸饭机校企酒店食堂蒸包蒸箱电热蒸饭车10盘380V|KZ-100D丨全无孔盘</t>
  </si>
  <si>
    <t>德玛仕（DEMASHI）蒸饭柜商用蒸箱 电热蒸饭车食堂蒸柜电脑款智能菜单蒸车KZ-80D 380V 8盘304不锈钢蒸盘款|全无孔盘</t>
  </si>
  <si>
    <t>德玛仕（DEMASHI）双门蒸饭柜商用企业食堂蒸包蒸箱电蒸柜蒸饭车24盘八大菜单恒温保温电脑款KZ-200D|304全无孔蒸盘</t>
  </si>
  <si>
    <t>德玛仕（DEMASHI）蒸饭柜商用 学校企业酒店食堂蒸包蒸箱电蒸柜电热蒸饭车6盘恒温保温电脑款220V|KZ-60D丨全无孔盘</t>
  </si>
  <si>
    <t>KZ-60D</t>
  </si>
  <si>
    <t>德玛仕（DEMASHI）双门蒸饭柜商用电蒸箱电热蒸饭车食堂蒸包子蒸饭机电脑款带应急开关48盘 ZFG-48D丨全无孔蒸盘</t>
  </si>
  <si>
    <t>ZFG-48D</t>
  </si>
  <si>
    <t>德玛仕（DEMASHI）双门蒸饭柜商用 电蒸箱电热蒸饭车食堂蒸包子蒸饭机电脑款带应急开关40盘 ZFG-40D丨全无孔蒸盘</t>
  </si>
  <si>
    <t>ZFG-40D</t>
  </si>
  <si>
    <t>德玛仕（DEMASHI）蒸饭柜商用 电热蒸饭车学校企业酒店食堂蒸包蒸箱恒温 8盘电脑款220V|KZ-80D丨全无孔盘</t>
  </si>
  <si>
    <t>德玛仕（DEMASHI）蒸饭柜商用 304不锈内胆钢蒸柜 电脑智能变频电热蒸饭车食堂蒸包蒸箱 12盘蒸箱KZ-120PH|全无孔</t>
  </si>
  <si>
    <t>KZ-120PH</t>
  </si>
  <si>
    <t>德玛仕（DEMASHI）蒸饭柜商用电热蒸柜食堂蒸包蒸箱蒸饭车12盘保温电脑款380V  KZ-125D丨304蒸盘【有孔无孔各半】</t>
  </si>
  <si>
    <t>德玛仕（DEMASHI）蒸饭柜商用 304不锈内胆钢蒸柜 电脑智能变频电热蒸饭车食堂蒸包蒸箱24盘蒸箱KZ-240PH|全无孔</t>
  </si>
  <si>
    <t>KZ-240PH</t>
  </si>
  <si>
    <t>德玛仕（DEMASHI）蒸饭柜蒸饭车蒸箱商用蒸饭箱蒸饭机蒸箱食堂单位学校防干烧蒸柜不锈钢内胆ZG-12D-L|304全无孔蒸盘</t>
  </si>
  <si>
    <t>ZG-12D-L</t>
  </si>
  <si>
    <t>德玛仕（DEMASHI）蒸饭柜蒸饭车蒸箱商用蒸饭箱蒸饭机蒸箱食堂单位学校防干烧蒸柜304不锈钢内胆ZG-24D-L|全无孔盘</t>
  </si>
  <si>
    <t>ZG-24D-L</t>
  </si>
  <si>
    <t>德玛仕（DEMASHI）三门蒸饭柜商用企业食堂蒸包蒸箱电蒸柜蒸饭车36盘八大菜单恒温保温电脑款KZ-360D|全无孔蒸盘</t>
  </si>
  <si>
    <t>KZ-360D</t>
  </si>
  <si>
    <t>德玛仕（DEMASHI）双门蒸饭柜商用企业食堂蒸包蒸箱电蒸柜蒸饭车36盘八大菜单恒温保温电脑款KZ-360D|304全无孔蒸盘</t>
  </si>
  <si>
    <t>德玛仕（DEMASHI）商用蒸饭柜蒸饭车蒸箱食堂单位电热蒸米饭包子蒸菜双门独控24盘竖盘定时款KZ-200S|竖盘全无孔</t>
  </si>
  <si>
    <t>KZ-200S</t>
  </si>
  <si>
    <t>德玛仕（DEMASHI）蒸饭柜商用电热蒸柜学校企业食堂蒸包蒸箱电蒸柜电热蒸饭车12盘保温电脑款380V|KZ-125D丨蒸盘各半</t>
  </si>
  <si>
    <t>德玛仕（DEMASHI）蒸饭柜商用蒸箱 电热蒸饭车食堂蒸柜电脑款智能菜单蒸车KZ-80D 220V 8盘304不锈钢蒸盘款|全无孔盘</t>
  </si>
  <si>
    <t>德玛仕 DEMASHI开水器商用 电热烧水器全自动进水 304不锈钢开水机商用 KS-70DP 【380V】</t>
  </si>
  <si>
    <t>德玛仕(DEMASHI)开水器商用 开水机电热水机全自动进水烧水器工厂工地学校用饮水机商用 KS-60A3-S</t>
  </si>
  <si>
    <t>KS-60A3-S</t>
  </si>
  <si>
    <t>德玛仕（DEMASHI)开水机商用热水机烧水器 办公室学校奶茶店饮水机烧水炉  KS-70S-3H  380V（工程款）</t>
  </si>
  <si>
    <t>KS-70S-3H</t>
  </si>
  <si>
    <t>德玛仕（DEMASHI）壁挂式开水器商用 挂墙开水机 304不锈钢步进式电热水器 壁挂台式两用KW-13I5-1</t>
  </si>
  <si>
    <t>KW-13I5-1</t>
  </si>
  <si>
    <t>德玛仕开水机商用热水机烧水器 办公室学校奶茶店饮水机烧水炉  KS-40S-3H  220V（工程款）</t>
  </si>
  <si>
    <t>KS-40S-3H</t>
  </si>
  <si>
    <t>德玛仕 DEMASHI 壁挂式开水器商用 挂墙开水机 步进式电热水器 壁挂台式两用KW-18I5-2K（双开）</t>
  </si>
  <si>
    <t>KW-18I5-2K</t>
  </si>
  <si>
    <t>德玛仕开水器商用开水机烧水器电热工厂公司用全自动热水机DMS-KSQ-20PC1丨30L/h出水丨304不锈钢内胆</t>
  </si>
  <si>
    <t>DMS-KSQ-20PC1</t>
  </si>
  <si>
    <t>德玛仕（DEMASHI）开水器 商用步进式开水器 开水机 工厂公司用全自动饮水机热水机热水箱KW-60B5-2（380V）</t>
  </si>
  <si>
    <t>KW-60B5-2</t>
  </si>
  <si>
    <t>德玛仕 壁挂式开水器商用 挂墙开水机 步进式电热水器 壁挂台式两用KW-18I5-2</t>
  </si>
  <si>
    <t>KW-18I5-2</t>
  </si>
  <si>
    <t>德玛仕（DEMASHI）商用电饼铛 大型双面加热 自动电热大号烤饼炉 烙饼机YCD60-A【380V电压】</t>
  </si>
  <si>
    <t>德玛仕（DEMASHI）商用电饼铛 大型双面加热 自动电热大号烤饼炉 烙饼机 EJB45L-2【380V】【一价无忧】</t>
  </si>
  <si>
    <t>德玛仕（DEMASHI）商用和面机  揉面搅面厨师搅拌机 透视观面窗 YF-HJ50（工程款50升容量）【一价全包】</t>
  </si>
  <si>
    <t>德玛仕（DEMASHI）商用消毒柜碗柜 全不锈钢立式高温双开门厨房餐厅XDR650-D2F热风循环电脑款</t>
  </si>
  <si>
    <t>XDR650-D2F</t>
  </si>
  <si>
    <t>德玛仕（DEMASHI）切菜机商用土豆胡萝卜青菜切片切丝机切段切丁机多功能大型双头切片机DQC101（380V）</t>
  </si>
  <si>
    <t>德玛仕（DEMASHI）切菜机商用电动多功能食堂用饭堂不锈钢蔬菜刨片机切菜器JG-140(380V 多功能升级款)</t>
  </si>
  <si>
    <t>切菜机</t>
  </si>
  <si>
    <t>德玛仕（DEMASHI）切菜机商用电动多功能食堂用饭堂不锈钢蔬菜刨片机切菜器JG-200(叶菜类专用 工程款)</t>
  </si>
  <si>
    <t>德玛仕（DEMASHI）切菜机商用电动多功能食堂用饭堂不锈钢蔬菜刨片机切菜器JG-812(380V 多功能升级款)</t>
  </si>
  <si>
    <t>JG-812(220V）</t>
  </si>
  <si>
    <t>德玛仕（DEMASHI）切菜机商用电动多功能食堂用饭堂不锈钢蔬菜刨片机切菜器JG-805(叶菜类专用)</t>
  </si>
  <si>
    <t>德玛仕（DEMASHI）切菜机商用 多功能土豆胡萝卜蔬菜切片切丝机电动切丁机 JG-812 380V（工程款）</t>
  </si>
  <si>
    <t>德玛仕（DEMASHI）切菜机商用电动多功能食堂用饭堂不锈钢蔬菜刨片机切菜器JG-140(220V 多功能升级款)</t>
  </si>
  <si>
    <t>德玛仕（DEMASHI）商用切菜机 学校食堂加工电动果蔬切片切丝切丁机全自动 多功能大型双头切片机DQC101 （380V）</t>
  </si>
  <si>
    <t>德玛仕（DEMASHI）消毒柜商用 立式酒店餐厅厨房消毒保洁碗柜 XDZ380-Z1M 臭氧+紫外线【工程款】</t>
  </si>
  <si>
    <t>XDZ380-Z1M</t>
  </si>
  <si>
    <t>德玛仕（DEMASHI）商用洗碗机揭盖式 全自动洗盘子洗杯机大型 XWJ-A60 双泵升级工程款</t>
  </si>
  <si>
    <t>XWJ-A60</t>
  </si>
  <si>
    <t>德玛仕（DEMASHI）商用洗碗机 揭盖式 全自动化大型酒店食堂餐厅饭店大容量刷碗机H60-2S 双缸喷淋</t>
  </si>
  <si>
    <t>H60</t>
  </si>
  <si>
    <t>德玛仕（DEMASHI）商用洗碗机揭盖式 全自动洗盘子洗杯机大型 XWJ-A60双泵 电脑屏控制</t>
  </si>
  <si>
    <t>德玛仕（DEMASHI）商用洗碗机 揭盖式 全自动化大型酒店食堂餐厅饭店大容量下洗盘子洗杯刷碗机H60-2D （304不锈钢）</t>
  </si>
  <si>
    <t xml:space="preserve">德玛仕（DEMASHI）商用洗碗机揭盖式 全自动食堂酒店洗盘子洗杯机大型刷碗机 XWJ-CC800A 全钢机身 </t>
  </si>
  <si>
    <t>XWJ-CC800A</t>
  </si>
  <si>
    <t>德玛仕（DEMASHI）商用洗碗机揭盖式 餐厅酒店饭堂全自动洗盘子洗杯机 大型XWJ-60B3（双泵380V）</t>
  </si>
  <si>
    <t>XWJ-B60B</t>
  </si>
  <si>
    <t>德玛仕（DEMASHI）商用洗碗机揭盖式 全自动洗盘子洗杯机大型 XWJ-A60 双泵电脑屏控制（套餐价）</t>
  </si>
  <si>
    <t>德玛仕（DEMASHI）洗碗机洗碗 专用清洁剂 洗碗液 餐厅食堂商用餐具洗涤剂 20L/桶</t>
  </si>
  <si>
    <t>德玛仕 商用洗碗机 长龙洗碗机全自动化大型酒店食堂饭店大容量清洗刷碗机DMS1800-RX1Y1（1主洗+1漂洗）</t>
  </si>
  <si>
    <t>DMS1800-RX1Y1</t>
  </si>
  <si>
    <t>德玛仕（DEMASHI）商用洗碗机揭盖式 餐厅酒店饭堂全自动洗盘子洗杯机 大型XWJ-60B（双泵220V）</t>
  </si>
  <si>
    <t>XWJ-60B</t>
  </si>
  <si>
    <t>德玛仕 商用洗碗机 长龙洗碗机全自动化大型酒店食堂饭店大容量清洗刷碗机DMS2300-RX1Y1（1主洗+1漂洗）</t>
  </si>
  <si>
    <t>DMS2300-RX1Y1</t>
  </si>
  <si>
    <t>德玛仕（DEMASHI）商用洗碗机 揭盖式 全自动化大型酒店食堂餐厅饭店大容量刷碗机H60-2S 双缸喷淋（套餐价）</t>
  </si>
  <si>
    <t>德玛仕 商用洗碗机长龙洗碗机全自动化大型酒店食堂饭店大容量清洗刷碗机DMS1800-LX1Y1（1主洗+1漂洗）</t>
  </si>
  <si>
    <t>DMS1800-LX1Y1</t>
  </si>
  <si>
    <t>德玛仕 商用洗碗机 长龙洗碗机全自动化大型酒店食堂饭店大容量清洗刷碗机DMS2300-LX1Y1（1主洗+1漂洗）</t>
  </si>
  <si>
    <t>DMS2300-LX1Y1</t>
  </si>
  <si>
    <t>德玛仕（DEMASHI）锯骨机商用 切骨碎骨剁骨机切肉机电动 大型牛骨头冻肉切割机全不锈钢 锯骨切骨机 QGJ-350(380V）</t>
  </si>
  <si>
    <t>QGJ-350</t>
  </si>
  <si>
    <t>德玛仕（DEMASHI）锯骨机商用 切骨碎骨剁骨机切肉机电动 冻肉切割机全不锈钢 锯骨切骨机QGJ-310(220V）</t>
  </si>
  <si>
    <t>QGJ-310</t>
  </si>
  <si>
    <t>德玛仕（DEMASHI）商用洗碗机揭盖式 全自动酒店食堂餐厅洗盘子洗杯机大型刷碗机 XWJ-A60（304不锈钢机身  套餐价）</t>
  </si>
  <si>
    <t>德玛仕（DEMASHI）直饮水机 商用学校办公室开水器 不锈钢直饮机商用净水器DMS-RO400 规格：3L10（两开一冰）</t>
  </si>
  <si>
    <t>SRZ-30/SRZ-3L-L10</t>
  </si>
  <si>
    <t>德玛仕（DEMASHI）商用压面机 压面条机 饺子皮面皮擀面皮包子皮机电动拉面条机擀面机 YF-AG25（2mm圆刀）</t>
  </si>
  <si>
    <t>德玛仕（DEMASHI）商用压面机 压面条机 饺子皮面皮擀面皮包子皮机电动拉面条机拉面机 YF-AG35（2mm圆刀）</t>
  </si>
  <si>
    <t>德玛仕（DEMASHI）商用压面机 全自动压面条机拉面饺子皮面皮擀面皮包子皮机 YF-AG35（2mm方刀）</t>
  </si>
  <si>
    <t>德玛仕（DEMASHI）商用压面机全自动压面条机拉面馒头饺子皮擀面皮包子皮机刀削面机擀面揉面机 YF-AG25（2mm方刀）</t>
  </si>
  <si>
    <t>德玛仕（DEMASHI）商用压面机 全自动面条机刀削面机拉面馒头饺子皮擀面皮包子皮机揉面机 YF-AG30（2mm方刀）</t>
  </si>
  <si>
    <t>德玛仕（DEMASHI）商用压面机电动挂面饺子包子面皮机 全自动鲜面机压面条机 擀面拉面刀削面机 MT75-2（两把面刀）</t>
  </si>
  <si>
    <t>MT75-2</t>
  </si>
  <si>
    <t>德玛仕（DEMASHI）商用压面机 压面条机 饺子皮面皮擀面皮包子皮机电动拉面条机擀面机 YF-AG30（2mm圆刀）</t>
  </si>
  <si>
    <t>德玛仕（DEMASHI）商用压面机电动挂面饺子包子面皮机 全自动鲜面机压面条机 擀面拉面刀削面机 RQ125-A 配两把面刀</t>
  </si>
  <si>
    <t>RQ125-A</t>
  </si>
  <si>
    <t>德玛仕（DEMASHI）商用压面机压面条机饺子皮面皮擀面皮包子皮机电动拉面条机擀面机 YF-AG30（1.5mm方刀+2mm圆刀 ）</t>
  </si>
  <si>
    <t>德玛仕（DEMASHI）压面条机饺子皮面皮擀面皮包子皮机电动拉面条机擀面机 YF-AG25（1.5mm方刀+2mm圆刀）</t>
  </si>
  <si>
    <t>德玛仕（DEMASHI）商用压面机电动挂面饺子面皮机全自动鲜面机压面条机擀面拉面机 RQ60-A 配两把面刀</t>
  </si>
  <si>
    <t>RQ60-A</t>
  </si>
  <si>
    <t>德玛仕（DEMASHI）商用压面机压面条机饺子皮面皮擀面皮包子皮机电动拉面条机擀面机 YF-AG35（1.5mm方刀+2mm圆刀 ）</t>
  </si>
  <si>
    <t>德玛仕（DEMASHI）商用压面机压面条机饺子皮面皮擀面皮包子皮机电动拉面条机擀面机 YF-AG30（1.5mm方刀+2mm方刀 ）</t>
  </si>
  <si>
    <t>德玛仕（DEMASHI）商用压面机压面条机饺子皮面皮擀面皮包子皮机电动拉面条机擀面机 YF-AG35（1.5mm圆刀+2mm圆刀 ）</t>
  </si>
  <si>
    <t>德玛仕（DEMASHI）商用压面机压面条机饺子皮面皮擀面皮包子皮机电动拉面条机擀面机 YF-AG35（1.5mm方刀+2mm方刀 ）</t>
  </si>
  <si>
    <t>德玛仕（DEMASHI）商用压面机压面条机饺子皮面皮擀面皮包子皮机电动拉面条机擀面机 YF-AG30（1.5mm圆刀+2mm圆刀 ）</t>
  </si>
  <si>
    <t>德玛仕（DEMASHI）商用压面机压面条机饺子皮面皮擀面皮包子皮机电动拉面条机擀面机 YF-AG25（1.5mm圆刀+3mm圆刀 ）</t>
  </si>
  <si>
    <t>德玛仕（DEMASHI）商用压面机压面条机饺子皮面皮擀面皮包子皮机电动拉面条机擀面机 YF-AG25（1.5mm方刀+2mm方刀 ）</t>
  </si>
  <si>
    <t>德玛仕（DEMASHI）商用压面机电动挂面饺子包子面皮机 全自动鲜面机压面条机 擀面拉面刀削面机 MTJ-50 (2把面刀）</t>
  </si>
  <si>
    <t>MTJ-50</t>
  </si>
  <si>
    <t>德玛仕（DEMASHI）商用压面机电动挂面饺子包子面皮机 全自动鲜面机压面条机 擀面拉面刀削面机 MT50-2（两把面刀）</t>
  </si>
  <si>
    <t>MT50-2</t>
  </si>
  <si>
    <t>德玛仕（DEMASHI）商用多格消毒柜 紫外线格子消毒柜 不锈钢大容量热风烘干独立除菌消毒碗柜XDZ15特征40M【220V】</t>
  </si>
  <si>
    <t>XDZ15</t>
  </si>
  <si>
    <t>德玛仕（DEMASHI）商用多格消毒柜 紫外线格子消毒柜不锈钢 大容量热风烘干独立除菌消毒碗柜XDZ15特征32M【220V】</t>
  </si>
  <si>
    <t>德玛仕（DEMASHI）商用多格消毒柜 紫外线格子消毒柜 不锈钢立式 大容量热风烘干独立除菌消毒碗柜XDZ15特征45M</t>
  </si>
  <si>
    <t>德玛仕（DEMASHI）直饮水机 商用学校烧水机 学校用开水器 不锈钢直饮机商用净水器KS-08LG-1H</t>
  </si>
  <si>
    <t>德玛仕（DEMASHI）商用燃气大锅灶 单位食堂猛火炒菜灶小炒灶 双头单尾小炒炉SZCT45/90-A1B00</t>
  </si>
  <si>
    <t>SZCT45/90-A1B00</t>
  </si>
  <si>
    <t>德玛仕（DEMASHI）商用燃气大锅灶 单位食堂猛火炒菜灶小炒灶 双头单尾小炒炉SZCT45/90-A1B00【1.8m加长款】</t>
  </si>
  <si>
    <t>德玛仕（DEMASHI）商用燃气大锅灶 单头小炒学校食堂猛火炒菜灶炉台具SZCT45-A1B00</t>
  </si>
  <si>
    <t>SZCT45-A1B00</t>
  </si>
  <si>
    <t>德玛仕（DEMASHI）商用燃气大锅灶 单位食堂猛火炒菜灶小炒灶 单头单尾小炒炉SZCT45-A1B00</t>
  </si>
  <si>
    <t>德玛仕 DEMASHI 直饮机 RO反渗透 商用学校烧水机 学校专用开水器 大型不锈钢SRZ-600/SRZ-2L-L5一开一净</t>
  </si>
  <si>
    <t>SRZ-30/SRZ-2L</t>
  </si>
  <si>
    <t>德玛仕 直饮机 商用学校烧水机 学校专用开水器 大型不锈钢直饮水机 SRZ-30/SRZ-2L-L5（一开一温）</t>
  </si>
  <si>
    <t>德玛仕（DEMASHI）商用燃气大锅灶 单位食堂猛火炒菜灶小炒灶 双头双尾小炒炉SZCT45/90-A2B00</t>
  </si>
  <si>
    <t>SZCT45/90-A2B00</t>
  </si>
  <si>
    <t>德玛仕（DEMASHI）商用燃气大锅灶 单位食堂猛火炒菜灶小炒灶 双头双尾小炒炉SZCT45/90-A2B00【天然气】</t>
  </si>
  <si>
    <t>德玛仕（DEMASHI）切菜机商用电动多功能食堂用饭堂全自动不锈钢切葱机蔬菜刨片机切菜器JG-30（叶菜类专用）</t>
  </si>
  <si>
    <t>德玛仕（DEMASHI）搅拌机商用和面机全自动多功能厨师机打蛋机电动大容量揉面打奶油拌馅搅拌机 SHB-BP-BM30（ 30L）</t>
  </si>
  <si>
    <t>SHB-BP-BM30</t>
  </si>
  <si>
    <t>德玛仕（DEMASHI）搅拌机商用和面机全自动多功能厨师机打蛋机电动大容量揉面打奶油拌馅搅拌机 JB-30A（30L）</t>
  </si>
  <si>
    <t>JB-30A</t>
  </si>
  <si>
    <t>德玛仕（DEMASHI）搅拌机商用和面机全自动多功能厨师机打蛋机电动大容量揉面打奶油拌馅搅拌机 SHB-BP-BM10</t>
  </si>
  <si>
    <t>SHB-BP-BM10</t>
  </si>
  <si>
    <t>德玛仕（DEMASHI）商用搅拌机和面机搅面机大容量打蛋机打鲜奶机打奶油搅馅机电动多功能厨师机 SHB-BP-BM40（ 40L）</t>
  </si>
  <si>
    <t>SHB-BP-BM40</t>
  </si>
  <si>
    <t>德玛仕（DEMASHI）搅拌机商用和面机全自动多功能厨师机打蛋机电动大容量揉面打奶油拌馅搅拌机JB-20A（20L）</t>
  </si>
  <si>
    <t>JB-20A</t>
  </si>
  <si>
    <t>德玛仕（DEMASHI）商用搅拌机和面机搅面机大容量打蛋机打鲜奶机打奶油搅馅机电动多功能厨师机 SHB-BP-BM20（20升）</t>
  </si>
  <si>
    <t>SHB-BP-BM20</t>
  </si>
  <si>
    <t>德玛仕（DEMASHI） 和面机商用 全自动多功能大容量搅拌揉面机厨师机 25升大型电动YF-HJ25A【304不锈钢】</t>
  </si>
  <si>
    <t>YF-HJ25A</t>
  </si>
  <si>
    <t>德玛仕（DEMASHI）商用和面机 全自动多功能包子馒头大容量卧式搅面机 电动揉面面粉厨师搅拌机 YF-HJ50-Y（50升）</t>
  </si>
  <si>
    <t>YF-HJ50Y</t>
  </si>
  <si>
    <t>YF-HJ15-Y</t>
  </si>
  <si>
    <t>德玛仕（DEMASHI） 和面机商用 全自动多功能大容量搅拌揉面机厨师机 15升大型电动YF-HJ15A【304不锈钢】</t>
  </si>
  <si>
    <t>YF-HJ15A</t>
  </si>
  <si>
    <t>德玛仕（DEMASHI）商用和面机 全自动大容量活面机双动双速多功能揉面搅面电动搅拌机器 SHB-SSD40A （40L）</t>
  </si>
  <si>
    <t>YF-HJ25-Y</t>
  </si>
  <si>
    <t>德玛仕（DEMASHI）商用和面机 全自动大容量活面机双动双速多功能揉面搅面电动搅拌机器 SHB-SSD30A（30L）</t>
  </si>
  <si>
    <t>德玛仕（DEMASHI）商用搅拌机和面机搅面机大容量打蛋机打鲜奶机打奶油搅馅机电动多功能厨师机 SHB-BP-BM30（30升）</t>
  </si>
  <si>
    <t>德玛仕（DEMASHI）商用和面机 全自动大容量活面机双动双速多功能揉面搅面电动搅拌机器 SHB-SSD20A（20L）</t>
  </si>
  <si>
    <t>德玛仕（DEMASHI）商用全自动搅拌机 和面机 食堂用电动大型厨师机SHB-BP-BM20（20L容量 一价全包）</t>
  </si>
  <si>
    <t>德玛仕 DEMASHI 六门冰柜商用 立式大容量厨房冰箱雪柜保鲜柜KCD1.6L6-2W 上冷藏下冷冻【旗舰款】</t>
  </si>
  <si>
    <t>德玛仕 DEMASHI 商用消毒柜 紫外线消毒 不锈钢双开门酒店饭店食堂杀菌保洁碗柜 650L大容量 XDZ650-B1</t>
  </si>
  <si>
    <t>XDZ650-B1</t>
  </si>
  <si>
    <t>德玛仕（DEMASHI）商用发酵箱面包馒头蒸笼醒发箱不锈钢发酵柜恒温烘焙设备 26层 FJX-26（配26个发酵盘）</t>
  </si>
  <si>
    <t>FJX-26</t>
  </si>
  <si>
    <t>德玛仕（DEMASHI）商用发酵箱面包馒头蒸笼醒发箱不锈钢发酵柜恒温面粉发酵机 16层FJX-16</t>
  </si>
  <si>
    <t>FJX-16</t>
  </si>
  <si>
    <t>德玛仕（DEMASHI）商用发酵箱面包馒头蒸笼醒发箱不锈钢恒温面粉发酵机烘焙设备 26层豪华型FJX-26（不带盘）</t>
  </si>
  <si>
    <t>德玛仕（DEMASHI）商用发酵箱面包馒头蒸笼醒发箱不锈钢发酵柜恒温面粉发酵机 32层FJX-32（工程款不带盘）</t>
  </si>
  <si>
    <t>FJX-32</t>
  </si>
  <si>
    <t>德玛仕（DEMASHI）商用发酵箱面包馒头蒸笼醒发箱不锈钢恒温面粉发酵机 10层蒸笼款丨可调层架 丨DMS-FJX-10J1</t>
  </si>
  <si>
    <t>DMS-FJX-10J1</t>
  </si>
  <si>
    <t>德玛仕（DEMASHI）商用发酵箱面包馒头蒸笼醒发箱不锈钢发酵柜恒温烘焙设备 13层 FJX-13（配13个发酵盘）</t>
  </si>
  <si>
    <t>德玛仕（DEMASHI）商用发酵箱面包馒头蒸笼醒发箱不锈钢发酵柜恒温烘焙设备 32层 FJX-32（配32个发酵盘）</t>
  </si>
  <si>
    <t>德玛仕（DEMASHI）蔬菜脱水机商用食物脱油脱水机 电动食品脱水甩干机酒店饭店学校单位用JG-TS-1（工程款）</t>
  </si>
  <si>
    <t>JG-TS-1</t>
  </si>
  <si>
    <t>德玛仕（DEMASHI）商用洗菜机大型果蔬清洗机 鼓泡洗菜池商用 蔬菜水果食材净化机器FG-1500（1.5米工程款 ）</t>
  </si>
  <si>
    <t>FG-1500</t>
  </si>
  <si>
    <t>德玛仕（DEMASHI）商用洗菜机大型果蔬清洗机 鼓泡洗菜池商用 蔬菜水果食材净化机器FG-1800（1.8米工程款 ）</t>
  </si>
  <si>
    <t>FG-1800</t>
  </si>
  <si>
    <t>德玛仕（DEMASHI）商用洗菜机 全自动大型餐厅酒店饭店河鲜果蔬洗涤机 蔬菜水果涡流清洗机JG-106（工程款）</t>
  </si>
  <si>
    <t>JG-106</t>
  </si>
  <si>
    <t>德玛仕（DEMASHI）商用洗菜机大型果蔬清洗机 鼓泡洗菜池商用 蔬菜水果食材净化机器FG-1200（1.2米工程款 ）</t>
  </si>
  <si>
    <t>FG-1200</t>
  </si>
  <si>
    <t>德玛仕（DEMASHI）冷库商用冰箱冰柜 大型高低温冷藏冷冻库制冷机组【20平方/彩钢板】冷藏保鲜库</t>
  </si>
  <si>
    <t>德玛仕（DEMASHI）冷库商用冰箱冰柜 大型高低温冷藏冷冻库制冷机组【20平方/彩钢板】速冻冷冻库</t>
  </si>
  <si>
    <t>德玛仕（DEMASHI）冷库商用冰箱冰柜 大型高低温冷藏冷冻库制冷机组【20平方/304不锈钢】冷冻库</t>
  </si>
  <si>
    <t>德玛仕（DEMASHI）冷库商用冰箱冰柜 大型高低温冷冻库制冷机组【20平方/304不锈钢】冷藏保鲜库</t>
  </si>
  <si>
    <t>德玛仕（DEMASHI）冷库商用冰箱冰柜 大型高低温冷藏冷冻库制冷机组【12平方/彩钢板】冷藏保鲜库</t>
  </si>
  <si>
    <t>德玛仕（DEMASHI）冷库商用冰箱冰柜 大型高低温冷藏冷冻库制冷机组【9平方/彩钢板】冷藏保鲜库</t>
  </si>
  <si>
    <t>德玛仕（DEMASHI）冷库商用冰箱冰柜 大型高低温冷藏冷冻库制冷机组【9平方/彩钢板】速冻库冷冻库</t>
  </si>
  <si>
    <t>德玛仕（DEMASHI）冷库商用冰箱冰柜 大型高低温冷藏冷冻库制冷机组【12平方/彩钢板】速冻库冷冻库</t>
  </si>
  <si>
    <t>德玛仕（DEMASHI）冷库商用冰箱冰柜 大型高低温冷藏冷冻库制冷机组【9平方/304不锈钢】冷冻库</t>
  </si>
  <si>
    <t>德玛仕（DEMASHI）冷库商用冰箱冰柜 大型高低温冷冻库制冷机组【12平方/304不锈钢】冷藏保鲜库</t>
  </si>
  <si>
    <t>德玛仕（DEMASHI）冷库商用冰箱冰柜 大型高低温冷冻库制冷机组【9平方/304不锈钢】冷藏保鲜库</t>
  </si>
  <si>
    <t>德玛仕（DEMASHI）冷库商用冰箱冰柜 大型高低温冷藏冷冻库制冷机组【12平方/304不锈钢】冷冻库</t>
  </si>
  <si>
    <t>德玛仕（DEMASHI）冷库商用冰箱冰柜 大型高低温冷藏冷冻库制冷机组【16平方/304不锈钢】冷冻库</t>
  </si>
  <si>
    <t>德玛仕（DEMASHI）冷库商用冰箱冰柜 大型高低温冷冻库制冷机组【16平方/304不锈钢】冷藏保鲜库</t>
  </si>
  <si>
    <t>德玛仕（DEMASHI）冷库商用冰箱冰柜 大型高低温冷藏冷冻库制冷机组【16平方/彩钢板】速冻库冷冻库</t>
  </si>
  <si>
    <t>德玛仕（DEMASHI）冷库商用冰箱冰柜 大型高低温冷藏冷冻库制冷机组【16平方/彩钢板】冷藏保鲜库</t>
  </si>
  <si>
    <t>德玛仕（DEMASHI）直饮机净水器滤芯 配件 RO反渗透膜 （第四级滤芯）</t>
  </si>
  <si>
    <t>RO反渗透膜</t>
  </si>
  <si>
    <t>德玛仕 DEMASHI 直饮机净水器滤芯 DMSZP00033 （PP棉滤芯）属于配件（不是主商品）</t>
  </si>
  <si>
    <t>KS-10/18/30LG系列滤芯</t>
  </si>
  <si>
    <t>德玛仕（DEMASHI）直饮机后置活性炭滤芯（第五级）</t>
  </si>
  <si>
    <t>德玛仕（DEMASHI）商用切肉机切块机 全自动切鸡块机剁冻肉机 猪蹄鸡鸭鱼肉排骨切块一体机JG-350（380V）</t>
  </si>
  <si>
    <t>JG-350</t>
  </si>
  <si>
    <t>德玛仕（DEMASHI）商用燃气大锅灶 单位食堂学校猛火灶50cm双头单尾小炒炉1.8米 SZCT45/90-A1B00（304不锈钢）</t>
  </si>
  <si>
    <t>德玛仕（DEMASHI）商用油烟机智能油烟净化器 一体机过滤分离器 油烟机 1.2M油烟机丨单头单控 CXW-BS120</t>
  </si>
  <si>
    <t>商用油烟机</t>
  </si>
  <si>
    <t>德玛仕（DEMASHI）商用油烟机配套配件 辅材 商用油烟机辅材</t>
  </si>
  <si>
    <t>德玛仕（DEMASHI）食品留样柜  单位学校公司幼儿园食堂保鲜冷藏展示陈列柜230升 LG-300ZH1(工程款）</t>
  </si>
  <si>
    <t>德玛仕（DEMASHI）直饮水机 商用学校烧水机 学校专用开水器 大型不锈钢直饮机 SRZ-45/SRZ-4L-LT</t>
  </si>
  <si>
    <t>SRZ-45/SRZ-4L-LT</t>
  </si>
  <si>
    <t>德玛仕（DEMASHI）豆浆机商用 全自动浆渣分离免滤磨浆机 20L现磨米浆机HY200B-DR20（220V 自带超滤滤网）</t>
  </si>
  <si>
    <t>HY200B-DR20</t>
  </si>
  <si>
    <t>德玛仕（DEMASHI）豆浆机商用 全自动浆渣分离免滤磨浆机 12L现磨米浆机HY120B-DR12（220V 自带超滤滤网）</t>
  </si>
  <si>
    <t>HY120B-DR12</t>
  </si>
  <si>
    <t>德玛仕（DEMASHI）豆浆机商用 全自动浆渣分离免滤磨浆机20L 现磨米浆机 HY200B-E20自带超滤滤网220V</t>
  </si>
  <si>
    <t>HY200B-E20</t>
  </si>
  <si>
    <t>德玛仕（DEMASHI）豆浆机商用 全自动浆渣分离免滤磨浆机 25L现磨米浆机 HY250B-T25（220V 自带超滤滤网）</t>
  </si>
  <si>
    <t>HY250B-T25</t>
  </si>
  <si>
    <t>德玛仕（DEMASHI）豆浆机商用 全自动浆渣分离免滤磨浆机 16L现磨米浆机HY160B-DR16（220V 自带超滤滤网）</t>
  </si>
  <si>
    <t>HY160B-DR16</t>
  </si>
  <si>
    <t>德玛仕（DEMASHI）豆浆机商用 全自动浆渣分离免滤磨浆机 12L现磨米浆机 HY120B-E12自带超滤滤网（220V）</t>
  </si>
  <si>
    <t>HY120B-E12</t>
  </si>
  <si>
    <t>德玛仕（DEMASHI）豆浆机商用 全自动浆渣分离免滤磨浆机 15L现磨米浆机 HY150B-T15（220V 自带超滤滤网）</t>
  </si>
  <si>
    <t>HY150B-T15</t>
  </si>
  <si>
    <t>德玛仕（DEMASHI）豆浆机商用 全自动浆渣分离免滤磨浆机 16L现磨米浆机 HY160B-E16自带超滤滤网（220V）</t>
  </si>
  <si>
    <t>HY160B-E16</t>
  </si>
  <si>
    <t>德玛仕（DEMASHI）磨浆机商用浆渣分离 全自动无渣商用豆浆机早餐店 干豆免泡磨浆机 食堂10升大容量DJ-10T-BW</t>
  </si>
  <si>
    <t>DJ-10T-BW</t>
  </si>
  <si>
    <t>德玛仕（DEMASHI）磨浆机商用浆渣分离  全自动无渣商用豆浆机早餐店 干豆免泡磨浆机 食堂8升大容量 DJ-08T-BW</t>
  </si>
  <si>
    <t>DJ-08T-BW</t>
  </si>
  <si>
    <t>德玛仕（DEMASHI）四门冰柜商用 立式大容量四开门厨房冰箱 风冷无霜GK1.0L4FD全冷冻【风冷款】</t>
  </si>
  <si>
    <t xml:space="preserve"> GK1.0L4FD</t>
  </si>
  <si>
    <t>德玛仕（DEMASHI）六门冰柜商用 立式大容量六开门厨房冰箱 风冷无霜GK1.6L6FD全冷冻【风冷款】</t>
  </si>
  <si>
    <t>GK1.6L6FD</t>
  </si>
  <si>
    <t>德玛仕（DEMASHI）四门冰柜商用 立式大容量四开门厨房冰箱 风冷无霜GK1.0L4F全冷藏【风冷款】</t>
  </si>
  <si>
    <t>GK1.0L4F</t>
  </si>
  <si>
    <t>德玛仕（DEMASHI）速冻柜 冰箱商用立式冰柜风冷无霜速冻柜饺子海鲜鲜肉速冻DWSDG-6【工程款】</t>
  </si>
  <si>
    <t>DWSDG-6</t>
  </si>
  <si>
    <t>德玛仕（DEMASHI）六门冰柜商用 立式大容量六开门厨房冰箱 风冷无霜GK1.6L6F全冷藏【风冷款】</t>
  </si>
  <si>
    <t>GK1.6L6F</t>
  </si>
  <si>
    <t>德玛仕（DEMASHI）压面机商用 大型电动擀面皮机 不锈钢全自动擀面机 YMZD250（工程款 自动折叠全自动款）</t>
  </si>
  <si>
    <t>YMZD250</t>
  </si>
  <si>
    <t>德玛仕（DEMASHI）商用面条机全自动大型压面机鲜湿面机多功能一体机爬杆挂面机JCQ-YMJ120A</t>
  </si>
  <si>
    <t>JCQ-YMJ120A</t>
  </si>
  <si>
    <t>德玛仕（DEMASHI）压面机商用电动挂面馒头饺子皮包子皮面皮机全自动刀削面机面条机擀面拉面揉面机 MT50-2  2把面刀</t>
  </si>
  <si>
    <t>德玛仕（DEMASHI）商用压面机挂面馄饨皮馒头饺子皮包子皮机全自动刀削面机面条机擀面拉面揉面机 RQ60-A（2把面刀）</t>
  </si>
  <si>
    <t>德玛仕（DEMASHI）压面机商用电动 挂面饺子皮面皮机全自动面条机擀面拉面机 MT75-2【220V电压 配带两把面刀】</t>
  </si>
  <si>
    <t>德玛仕（DEMASHI）商用压面机电动挂面饺子包子面皮机 全自动鲜面机压面条机 擀面拉面刀削面机  MT50-2 （380V）</t>
  </si>
  <si>
    <t>德玛仕（DEMASHI）商用压面皮机全自动压面机 电动擀面皮包子皮饺子皮拉面机YP350-2（304不锈钢承面盘 不带面条刀）</t>
  </si>
  <si>
    <t>YP350-2 304</t>
  </si>
  <si>
    <t>德玛仕（DEMASHI）压面机商用电动 挂面饺子皮面皮机厨房全自动面条机擀面拉面机 MT75-2【380V电压 工程款】</t>
  </si>
  <si>
    <t>德玛仕（DEMASHI）商用压面机电动挂面馒头饺子皮包子皮面皮机全自动鲜面机压面条机擀面拉面揉面机 RQ125-A 2把面刀</t>
  </si>
  <si>
    <t>德玛仕（DEMASHI）四门冰箱商用 立式四开门大容量厨房冰箱雪冰柜BCD-900A-1D全冷冻【工程款】</t>
  </si>
  <si>
    <t>德玛仕（DEMASHI）六门冰箱商用 立式六开门大容量厨房冰箱雪冰柜BCD-1300A-2W上冷冻下冷藏【京东仓速发】</t>
  </si>
  <si>
    <t>德玛仕（DEMASHI）四门冰箱商用 立式四开门大容量厨房冰箱雪冰柜BCD-900A-2W上冷藏下冷冻【工程款】</t>
  </si>
  <si>
    <t>德玛仕（DEMASHI）六门冰箱商用 立式四开门大容量厨房冰箱雪冰柜BCD-1300A-1C全冷藏【工程款】</t>
  </si>
  <si>
    <t>德玛仕（DEMASHI）四门冰箱商用 立式四开门大容量厨房冰箱雪冰柜BCD-900A-1C全冷藏【工程款】</t>
  </si>
  <si>
    <t>德玛仕（DEMASHI）六门冰箱商用 立式四开门大容量厨房冰箱雪冰柜BCD-1300A-1D全冷冻【工程款】</t>
  </si>
  <si>
    <t>BCD-1300A-1D</t>
  </si>
  <si>
    <t>德玛仕（DEMASHI）六门冰箱商用 立式六门冰柜 六开门大容量厨房冰箱 1312L双温冷藏冷冻KCD1.6L6-2W【旗舰款】</t>
  </si>
  <si>
    <t>德玛仕（DEMASHI）四门冰箱商用 立式四开门大容量厨房冰箱雪冰柜BCD-900A-2W四门 双温（220V~）【京东仓速发】</t>
  </si>
  <si>
    <t>德玛仕（DEMASHI）六门冰箱商用 立式六门冰柜 六开门大容量厨房冰箱  全冷藏1312L冷柜 KCD1.6L6-1C【旗舰款】</t>
  </si>
  <si>
    <t>KCD1.6L6-1C</t>
  </si>
  <si>
    <t>德玛仕（DEMASHI）六门冰箱商用 立式六开门大容量厨房冰箱雪冰柜BCD-1300A-2W上冷藏下冷冻【工程款】</t>
  </si>
  <si>
    <t>德玛仕（DEMASHI）六门冰箱商用 立式六门冰柜 六开门大容量厨房冰箱  全冷冻1312L冷柜 KCD1.6L6-1D【旗舰款】</t>
  </si>
  <si>
    <t>KCD1.6L6-1D</t>
  </si>
  <si>
    <t>德玛仕（DEMASHI）电炸炉商用 小吃油炸锅油炸机 油条机 薯条机 双缸电炸锅单缸21升3000W功率DMS-DZL201C</t>
  </si>
  <si>
    <t>DMS-DZL201C</t>
  </si>
  <si>
    <t>德玛仕（DEMASHI）毛刷清洗去皮机商用 全自动果蔬土豆清洗脱皮机削皮机电动洋芋马铃薯磨皮清洗机QC600  (300kg/h)</t>
  </si>
  <si>
    <t>QC-600</t>
  </si>
  <si>
    <t>德玛仕（DEMASHI）毛刷清洗去皮机商用 全自动果蔬土豆清洗脱皮机削皮机 电动洋芋马铃薯磨皮清洗机 QC600 (380V)</t>
  </si>
  <si>
    <t>德玛仕（DEMASHI）毛刷清洗去皮机商用 全自动果蔬土豆清洗脱皮机削皮机 电动洋芋马铃薯磨皮清洗机 QC1000  220V</t>
  </si>
  <si>
    <t>JG-QC1000</t>
  </si>
  <si>
    <t>德玛仕（DEMASHI）绞肉机商用灌肠碎肉绞馅机 切菜机 切肉机JR-20A 绞切两用机【一价全包】</t>
  </si>
  <si>
    <t>德玛仕（DEMASHI）绞肉机商用电动大功率绞馅搅肉灌肠机碎肉打肉料理机肉沫机 JR-12F【304不锈钢 风冷散热】</t>
  </si>
  <si>
    <t>JR-12F</t>
  </si>
  <si>
    <t>德玛仕（DEMASHI）饮料机商用 奶茶咖啡机双缸果汁机冷饮机冷热饮品机冷热双温酸梅汁机GZJ234【高端喷淋款】</t>
  </si>
  <si>
    <t>GZJ234</t>
  </si>
  <si>
    <t>德玛仕（DEMASHI）饮料机商用 奶茶咖啡机三缸果汁机冷饮机冷热饮品机冷热双温酸梅汁机GZJ351【高端喷淋款】</t>
  </si>
  <si>
    <t>GZJ351</t>
  </si>
  <si>
    <t>德玛仕（DEMASHI）咖啡机商用 热饮机双缸双温果汁机奶茶饮料机冷饮机GZJ-234T1【升级一冷一热】</t>
  </si>
  <si>
    <t>GZJ-234T1</t>
  </si>
  <si>
    <t>德玛仕（DEMASHI）饮料机商用 咖啡机 双缸果汁机冷热双温速溶搅拌式冷饮机触控款饮料机GZJ234D</t>
  </si>
  <si>
    <t>GZJ234D</t>
  </si>
  <si>
    <t>德玛仕（DEMASHI）咖啡机商用 热饮机三缸双温果汁机奶茶饮料机冷饮机GZJ-351T1【升级二冷一热】</t>
  </si>
  <si>
    <t>GZJ-351T1</t>
  </si>
  <si>
    <t>德玛仕（DEMASHI）燃气大锅灶商用 单位食堂猛火炒菜大小炒组合灶燃气双头大小炒炉SDGT45-A0A72+SZCT45-A1B00</t>
  </si>
  <si>
    <t>德玛仕（DEMASHI）燃气大锅灶商用 单位食堂猛火炒菜大小炒组合灶燃气双头大小炒炉SDGT45-A0A60+SZCT45-A1B00</t>
  </si>
  <si>
    <t>德玛仕（DEMASHI）燃气大锅灶商用 单位食堂猛火炒菜大小炒组合灶燃气双头大小炒炉SDGT45-A0A82+SZCT45-A1B00</t>
  </si>
  <si>
    <t>德玛仕（DEMASHI）大功率商用电磁炉 大锅灶 学校单位食堂炒菜炉灶15kw双头电灶台HW-SDC15C-07（304材质）</t>
  </si>
  <si>
    <t>德玛仕（DEMASHI）大功率商用电磁炉 大锅灶 学校单位食堂炒菜炉灶12kw双头电灶台HW-SDC12C-06（304材质）</t>
  </si>
  <si>
    <t>德玛仕（DEMASHI）蒸饭柜商用 304不锈内胆钢蒸柜 电脑智能变频电热蒸饭车蒸包蒸箱24盘蒸箱KZ-240PH|有孔无孔各半</t>
  </si>
  <si>
    <t>德玛仕（DEMASHI）商用电磁炉 煲仔饭机 全自动智能四头煲仔饭机器数码电磁煲仔炉 HW-BZL3.5X-04</t>
  </si>
  <si>
    <t>HW-BZL3.5X-04</t>
  </si>
  <si>
    <t>德玛仕（DEMASHI）双门独控智能定时商用蒸饭柜机械款食堂蒸包子机电热蒸箱车24盘KZ-200定时定温380V|KZ-200|各半盘</t>
  </si>
  <si>
    <t>KZ-200</t>
  </si>
  <si>
    <t>德玛仕（DEMASHI）雪花机商用大容量 大型雪花制冰机商用颗粒碎冰机造冰机海鲜刺身碎冰ZBF150X-2H日产150kg</t>
  </si>
  <si>
    <t>ZBF150X-2H</t>
  </si>
  <si>
    <t>德玛仕（DEMASHI）雪花机商用大容量 大型雪花制冰机商用颗粒碎冰机造冰机海鲜刺身碎冰ZBF200X-2H日产200kg</t>
  </si>
  <si>
    <t>ZBF200X-2H</t>
  </si>
  <si>
    <t>德玛仕（DEMASHI）制冰机商用大容量 大型全自动制冰造方冰块机器ZBF342D-1A【大型 342个冰格】</t>
  </si>
  <si>
    <t>ZBF342D-1A</t>
  </si>
  <si>
    <t>德玛仕（DEMASHI）商用制冰机 大容量全自动造冰块机器ZBF440D-1A【大型 440个冰格】</t>
  </si>
  <si>
    <t>ZBF440D-1A</t>
  </si>
  <si>
    <t>德玛仕（DEMASHI）商用制冰机 大容量制方块冰机器奶茶店火锅店全自动冰粒机 QS-200（91冰格 工程款）</t>
  </si>
  <si>
    <t>QS-200</t>
  </si>
  <si>
    <t>德玛仕（DEMASHI）制冰机商用大容量 大型全自动制冰造方冰块机器ZBF300D-1A【大型 300个冰格】</t>
  </si>
  <si>
    <t>ZBF300D-1A</t>
  </si>
  <si>
    <t>德玛仕（DEMASHI）制冰机商用大容量 大型全自动制冰造方冰块机器ZBF182D-1A【大型 182个冰格】</t>
  </si>
  <si>
    <t>ZBF182D-1A</t>
  </si>
  <si>
    <t>德玛仕（DEMASHI）雪花机商用大容量 大型雪花制冰机商用颗粒碎冰机造冰机海鲜刺身碎冰ZBF500X-2H日产500kg</t>
  </si>
  <si>
    <t>ZBF500X-2H</t>
  </si>
  <si>
    <t>德玛仕（DEMASHI）雪花机商用大容量 大型雪花制冰机商用颗粒碎冰机造冰机海鲜刺身碎冰ZBF380X-2H日产380kg</t>
  </si>
  <si>
    <t>ZBF380X-2H</t>
  </si>
  <si>
    <t>德玛仕（DEMASHI）商用制冰机 方块机商用大型奶茶店大容量冰块机制冰器QS-150 单次出冰72块丨日产120KG</t>
  </si>
  <si>
    <t>QS-150</t>
  </si>
  <si>
    <t>德玛仕（DEMASHI）商用制冰机 方块冰机后厨酒店商用大型制冰机大容量冰块机制冰器 ZBF600H-1A</t>
  </si>
  <si>
    <t>ZBF600H-1A</t>
  </si>
  <si>
    <t>德玛仕（DEMASHI）制冰机商用 大型大容量储冰砖方块粒造冰机冰块机KTV制冰机器酒吧ZBF156G-1A</t>
  </si>
  <si>
    <t>ZBF156G-1A</t>
  </si>
  <si>
    <t>德玛仕（DEMASHI）商用制冰机 方块冰机后厨酒店商用大型制冰机大容量冰块机制冰器 ZBF680H-1A</t>
  </si>
  <si>
    <t>ZBF680H-1A</t>
  </si>
  <si>
    <t>德玛仕（DEMASHI）制冰机商用 大型大容量奶茶店酒吧KTV饭店方块冰全自动制冰器BS-230【108冰格】</t>
  </si>
  <si>
    <t>BS-230</t>
  </si>
  <si>
    <t>德玛仕（DEMASHI）制冰机商用 大型大容量储冰砖方块粒造冰机冰块机KTV制冰机器酒吧ZBF132G-1A</t>
  </si>
  <si>
    <t>ZBF132G-1A</t>
  </si>
  <si>
    <t>德玛仕（DEMASHI）制冰机商用 大型大容量奶茶店酒吧KTV饭店方块冰全自动制冰器BS-280【126冰格】</t>
  </si>
  <si>
    <t>BS-280</t>
  </si>
  <si>
    <t>德玛仕（DEMASHI）雪花机商用大容量 大型雪花制冰机商用颗粒碎冰机造冰机海鲜刺身碎冰ZBF250X-2H日产250kg</t>
  </si>
  <si>
    <t>ZBF250X-2H</t>
  </si>
  <si>
    <t>德玛仕（DEMASHI）全自动炒菜机商用 智能自动炒饭机炒菜机器人大型滚筒翻炒机DL-TGQ40 工程款</t>
  </si>
  <si>
    <t>DL-TGQ40 工程款</t>
  </si>
  <si>
    <t>德玛仕（DEMASHI）全自动炒菜机商用 智能自动炒饭机炒菜机器人大型滚筒翻炒机DL-GQ70 工程款</t>
  </si>
  <si>
    <t>DL-GQ70</t>
  </si>
  <si>
    <t>德玛仕（DEMASHI）全自动炒菜机商用 智能自动炒饭机炒菜机器人大型滚筒翻炒机DL-GQ60 工程款</t>
  </si>
  <si>
    <t xml:space="preserve">DL-GQ60 </t>
  </si>
  <si>
    <t>德玛仕（DEMASHI）全自动炒菜机商用 智能自动炒饭机炒菜机器人大型滚筒翻炒机DL-GQ80 工程款</t>
  </si>
  <si>
    <t>DL-GQ80</t>
  </si>
  <si>
    <t>德玛仕（DEMASHI）全自动炒菜机商用 智能自动炒饭机炒菜机器人大型滚筒翻炒机DL-GQ40 工程款</t>
  </si>
  <si>
    <t xml:space="preserve">DL-GQ40 </t>
  </si>
  <si>
    <t>德玛仕（DEMASHI）全自动炒菜机商用 智能自动炒饭机炒菜机器人大型滚筒翻炒机DL-GQ90 工程款</t>
  </si>
  <si>
    <t>DL-GQ90</t>
  </si>
  <si>
    <t>德玛仕（DEMASHI）全自动炒菜机商用 智能自动炒饭机炒菜机器人大型滚筒翻炒机DL-TGD36 工程款</t>
  </si>
  <si>
    <t>DL-TGD36</t>
  </si>
  <si>
    <t>德玛仕（DEMASHI）冷藏工作台冰柜 商用厨房水吧台保鲜操作台工作台TK0.4L2F 全冷藏 风冷无霜</t>
  </si>
  <si>
    <t>TK0.4L2F</t>
  </si>
  <si>
    <t>德玛仕 商用洗碗机长龙洗碗机全自动化大型食堂饭店大容量清洗刷碗机DMS4000-LX2Y1（1预洗1主洗1漂洗）</t>
  </si>
  <si>
    <t>DMS4000-LX2Y1</t>
  </si>
  <si>
    <t>德玛仕 商用洗碗机长龙洗碗机全自动化大型食堂饭店大容量清洗刷碗机DMS4500-LX2Y1（1预洗1主洗1漂洗）</t>
  </si>
  <si>
    <t>DMS4500-LX2Y1</t>
  </si>
  <si>
    <t>德玛仕 商用洗碗机长龙洗碗机全自动化大型食堂饭店大容量清洗刷碗机DMS4000-RX2Y1（1预洗1主洗1漂洗）</t>
  </si>
  <si>
    <t>DMS4000-RX2Y1</t>
  </si>
  <si>
    <t>德玛仕 商用洗碗机长龙洗碗机全自动化大型酒店食堂饭店大容量清洗刷碗机DMS3500-LX1Y1（1主洗+1漂洗）</t>
  </si>
  <si>
    <t>DMS3500-LX1Y1</t>
  </si>
  <si>
    <t>德玛仕 商用洗碗机长龙洗碗机全自动化大型酒店食堂饭店大容量清洗刷碗机DMS1800-RX1Y1（1主洗+1漂洗）</t>
  </si>
  <si>
    <t>德玛仕 商用洗碗机长龙洗碗机全自动化大型酒店食堂饭店大容量清洗刷碗机DMS2300-LX1Y1（1主洗+1漂洗）</t>
  </si>
  <si>
    <t>德玛仕 商用洗碗机长龙洗碗机全自动化大型酒店食堂大容量清洗刷碗机DMS4500-RX2Y1（1预洗1主洗1漂洗）</t>
  </si>
  <si>
    <t>DMS4500-RX2Y1</t>
  </si>
  <si>
    <t>德玛仕 商用洗碗机长龙洗碗机全自动化大型酒店食堂饭店大容量清洗刷碗机DMS2300-RX1Y1（1主洗+1漂洗）</t>
  </si>
  <si>
    <t>德玛仕 商用洗碗机长龙洗碗机全自动化大型酒店食堂饭店大容量清洗刷碗机DMS3500-RX1Y1（1主洗+1漂洗）</t>
  </si>
  <si>
    <t>DMS3500-RX1Y1</t>
  </si>
  <si>
    <t>德玛仕 商用洗碗机 长龙洗碗机全自动化大型食堂大容量清洗刷碗机DMS5500-LX2Y1Z1 1预洗1主洗1漂洗1烘干</t>
  </si>
  <si>
    <t>DMS5500-LX2Y1Z1</t>
  </si>
  <si>
    <t>德玛仕 商用洗碗机长龙洗碗机全自动化大型食堂大容量清洗刷碗机DMS5500-RX2Y1Z1 1预洗1主洗1漂洗1烘干</t>
  </si>
  <si>
    <t>DMS5500-RX2Y1Z1</t>
  </si>
  <si>
    <t>德玛仕 商用洗碗机长龙洗碗机全自动化大型酒店食堂大容量清洗刷碗机DMS4500-LX1Y1Z1 1主洗1漂洗1烘干</t>
  </si>
  <si>
    <t>DMS4500-LX1Y1Z1</t>
  </si>
  <si>
    <t>德玛仕 商用洗碗机长龙洗碗机全自动化大型酒店食堂大容量清洗刷碗机DMS4000-RX1Y1Z1 1主洗1漂洗1烘干</t>
  </si>
  <si>
    <t>DMS4000-RX1Y1Z1</t>
  </si>
  <si>
    <t>德玛仕 商用洗碗机长龙洗碗机全自动化大型酒店食堂大容量清洗刷碗机DMS4500-RX1Y1Z1 1主洗1漂洗1烘干</t>
  </si>
  <si>
    <t>DMS4500-RX1Y1Z1</t>
  </si>
  <si>
    <t>德玛仕 商用洗碗机 长龙洗碗机全自动化大型酒店食堂大容量清洗刷碗机DMS4000-LX1Y1Z1 1主洗1漂洗1烘干</t>
  </si>
  <si>
    <t>DMS4000-LX1Y1Z1</t>
  </si>
  <si>
    <t>德玛仕 商用洗碗机 长龙洗碗机全自动化大型食堂清洗刷碗机DMS5500C-LX2Y1Z1 1预洗1主洗1漂洗1烘干1除渣</t>
  </si>
  <si>
    <t>DMS5500C-LX2Y1Z1</t>
  </si>
  <si>
    <t>德玛仕 商用洗碗机长龙洗碗机全自动化大型食堂清洗刷碗机DMS5500C-RX2Y1Z1 1预洗1主洗1漂洗1烘干1除渣</t>
  </si>
  <si>
    <t>DMS5500C-RX2Y1Z1</t>
  </si>
  <si>
    <t>德玛仕 商用洗碗机 长龙洗碗机自动化大型食堂清洗刷碗机DMS6800C-LX2Y2Z2 1预洗1主洗2漂洗2烘干1除渣</t>
  </si>
  <si>
    <t>DMS6800C-LX2Y2Z2</t>
  </si>
  <si>
    <t>德玛仕 商用洗碗机长龙洗碗机自动化大型食堂清洗刷碗机DMS6800C-RX2Y2Z2（1预洗1主洗2漂洗2烘干1除渣）</t>
  </si>
  <si>
    <t>DMS6800C-RX2Y2Z2</t>
  </si>
  <si>
    <t>德玛仕（DEMASHI）保温售饭台商用 食堂快餐保温台保温汤池餐车1500*800*800 四格 304不锈钢DMS-SFT15080</t>
  </si>
  <si>
    <t>DMS-SFT15080</t>
  </si>
  <si>
    <t>德玛仕（DEMASHI）保温售饭台商用 食堂快餐保温台保温汤池餐车1200*800*800 三格 304不锈钢DMS-SFT12080</t>
  </si>
  <si>
    <t>DMS-SFT12080</t>
  </si>
  <si>
    <t>德玛仕（DEMASHI）保温售饭台商用 食堂快餐保温台保温汤池餐车2000*800*800 五格 304不锈钢DMS-SFT20080</t>
  </si>
  <si>
    <t>DMS-SFT20080</t>
  </si>
  <si>
    <t>德玛仕（DEMASHI）保温售饭台商用 食堂快餐保温台保温汤池餐车2100*800*800 六格 304不锈钢DMS-SFT21080</t>
  </si>
  <si>
    <t>DMS-SFT21080</t>
  </si>
  <si>
    <t>德玛仕（DEMASHI）保温售饭台商用 食堂快餐保温台保温汤池餐车1800*800*800 五格 304不锈钢DMS-SFT18080</t>
  </si>
  <si>
    <t>DMS-SFT18080</t>
  </si>
  <si>
    <t>德玛仕（DEMASHI）保温售饭台商用 食堂快餐保温台汤池餐车2100*700*800六格304不锈钢DMS-SFT21070带份数盆</t>
  </si>
  <si>
    <t>DMS-SFT21070</t>
  </si>
  <si>
    <t>德玛仕（DEMASHI）保温售饭台商用 食堂快餐保温台汤池餐车1800*700*800五格304不锈钢DMS-SFT18070带份数盆</t>
  </si>
  <si>
    <t>DMS-SFT18070</t>
  </si>
  <si>
    <t>德玛仕（DEMASHI）保温售饭台商用 食堂快餐保温台保温汤池餐车2100*700*800 六格 304不锈钢DMS-SFT21070</t>
  </si>
  <si>
    <t>德玛仕（DEMASHI）保温售饭台商用 食堂快餐保温台保温汤池餐车2000*700*800 五格 304不锈钢DMS-SFT20070</t>
  </si>
  <si>
    <t>DMS-SFT20070</t>
  </si>
  <si>
    <t>德玛仕（DEMASHI）保温售饭台商用 食堂快餐保温台保温汤池餐车1500*700*800 四格 304不锈钢DMS-SFT15070</t>
  </si>
  <si>
    <t>DMS-SFT15070</t>
  </si>
  <si>
    <t>德玛仕（DEMASHI）保温售饭台商用 食堂快餐保温台汤池餐车2000*700*800五格304不锈钢DMS-SFT20070带份数盆</t>
  </si>
  <si>
    <t>德玛仕（DEMASHI）保温售饭台商用 食堂快餐保温台汤池餐车1200*700*800三格304不锈钢DMS-SFT12070带份数盆</t>
  </si>
  <si>
    <t>DMS-SFT12070</t>
  </si>
  <si>
    <t>德玛仕（DEMASHI）保温售饭台商用 食堂快餐保温台保温汤池餐车1200*700*800 三格 304不锈钢DMS-SFT12070</t>
  </si>
  <si>
    <t>德玛仕（DEMASHI）保温售饭台商用 食堂快餐保温台汤池餐车1500*700*800四格304不锈钢DMS-SFT15070带份数盆</t>
  </si>
  <si>
    <t>德玛仕（DEMASHI）保温售饭台商用 食堂快餐保温台保温汤池餐车1800*700*800 五格 304不锈钢DMS-SFT18070</t>
  </si>
  <si>
    <t>德玛仕（DEMASHI）保温售饭台商用 食堂快餐保温台保温汤池餐车2000*700*800 五格 201不锈钢DMS-SFT20070</t>
  </si>
  <si>
    <t>德玛仕（DEMASHI）保温售饭台商用 食堂快餐保温台保温汤池餐车1200*700*800 三格 201不锈钢DMS-SFT12070</t>
  </si>
  <si>
    <t>德玛仕（DEMASHI）保温售饭台商用 食堂快餐保温台保温汤池餐车1500*700*800 四格 201不锈钢DMS-SFT15070</t>
  </si>
  <si>
    <t>德玛仕（DEMASHI）保温售饭台商用 食堂快餐保温台汤池餐车1800*700*800五格201不锈钢DMS-SFT18070带份数盆</t>
  </si>
  <si>
    <t>德玛仕（DEMASHI）保温售饭台商用 食堂快餐保温台汤池餐车2000*700*800五格201不锈钢DMS-SFT20070带份数盆</t>
  </si>
  <si>
    <t>德玛仕（DEMASHI）保温售饭台商用 食堂快餐保温台保温汤池餐车1800*700*800 五格 201不锈钢DMS-SFT18070</t>
  </si>
  <si>
    <t>德玛仕（DEMASHI）保温售饭台商用 食堂快餐保温台汤池餐车2100*700*800六格201不锈钢DMS-SFT21070带份数盆</t>
  </si>
  <si>
    <t>德玛仕（DEMASHI）保温售饭台商用 食堂快餐保温台汤池餐车1500*700*800四格201不锈钢DMS-SFT15070带份数盆</t>
  </si>
  <si>
    <t>德玛仕（DEMASHI）保温售饭台商用 食堂快餐保温台保温汤池餐车DMS-SFT21070六格 201不锈钢</t>
  </si>
  <si>
    <t>德玛仕（DEMASHI）保温售饭台商用 食堂快餐保温台汤池餐车1200*700*800三格201不锈钢DMS-SFT12070带份数盆</t>
  </si>
  <si>
    <t>德玛仕（DEMASHI）保温售饭台商用 食堂快餐保温台保温汤池餐车2100*800*800 六格 201不锈钢DMS-SFT21080</t>
  </si>
  <si>
    <t>德玛仕（DEMASHI）保温售饭台商用 食堂快餐保温台保温汤池餐车2000*800*800 五格 201不锈钢DMS-SFT20080</t>
  </si>
  <si>
    <t>德玛仕（DEMASHI）保温售饭台商用 食堂快餐保温台保温汤池餐车1800*800*800 五格 201不锈钢DMS-SFT18080</t>
  </si>
  <si>
    <t>德玛仕（DEMASHI）保温售饭台商用 食堂快餐保温台保温汤池餐车1500*800*800 四格 201不锈钢DMS-SFT15080</t>
  </si>
  <si>
    <t>德玛仕（DEMASHI）保温售饭台商用 食堂快餐保温台保温汤池餐车1200*800*800 三格 201不锈钢DMS-SFT12080</t>
  </si>
  <si>
    <t>德玛仕双门蒸饭柜商用企业食堂蒸包蒸箱电蒸柜蒸饭车24盘八大菜单恒温保温电脑款KZ-200D|304各半蒸盘</t>
  </si>
  <si>
    <t>德玛仕（DEMASHI）保温售饭台商用 食堂快餐保温台汤池餐车1200*800*800三格304不锈钢DMS-SFT12080带份数盆</t>
  </si>
  <si>
    <t>德玛仕（DEMASHI）保温售饭台商用 食堂快餐保温台汤池餐车2000*800*800五格304不锈钢DMS-SFT20080带份数盆</t>
  </si>
  <si>
    <t>德玛仕（DEMASHI）保温售饭台商用 食堂快餐保温台汤池餐车2100*800*800六格304不锈钢DMS-SFT21080带份数盆</t>
  </si>
  <si>
    <t>德玛仕（DEMASHI）保温售饭台商用 食堂快餐保温台汤池餐车1200*800*800三格201不锈钢DMS-SFT12080带份数盆</t>
  </si>
  <si>
    <t>德玛仕（DEMASHI）保温售饭台商用 食堂快餐保温台汤池餐车1500*800*800四格304不锈钢DMS-SFT15080带份数盆</t>
  </si>
  <si>
    <t>德玛仕（DEMASHI）保温售饭台商用 食堂快餐保温台汤池餐车1800*800*800五格304不锈钢DMS-SFT18080带份数盆</t>
  </si>
  <si>
    <t>德玛仕（DEMASHI）保温售饭台商用 食堂快餐保温台汤池餐车2000*800*800五格201不锈钢DMS-SFT20080带份数盆</t>
  </si>
  <si>
    <t>德玛仕（DEMASHI）保温售饭台商用 食堂快餐保温台汤池餐车1500*800*800四格201不锈钢DMS-SFT15080带份数盆</t>
  </si>
  <si>
    <t>德玛仕（DEMASHI）保温售饭台商用 食堂快餐保温台汤池餐车2100*800*800六格201不锈钢DMS-SFT21080带份数盆</t>
  </si>
  <si>
    <t>德玛仕（DEMASHI）保温售饭台商用 食堂快餐保温台汤池餐车1800*800*800五格201不锈钢DMS-SFT18080带份数盆</t>
  </si>
  <si>
    <t>德玛仕（DEMASHI）商用洗碗机鼓泡机震泡蔬菜水果清洗机浸泡池刷碗机大型酒店食堂餐厅XWJ-GP120 1.2米鼓泡池</t>
  </si>
  <si>
    <t>XWJ-GP120</t>
  </si>
  <si>
    <t>德玛仕（DEMASHI）商用洗碗机超声波刷碗机浸泡池单位酒店食堂小龙虾蔬菜水果清洗机XWJ-CSB120 1.2米超声波</t>
  </si>
  <si>
    <t>XWJ-CSB120</t>
  </si>
  <si>
    <t>德玛仕（DEMASHI）商用洗碗机 超声波刷碗机浸泡池单位酒店食堂小龙虾蔬菜水果清洗机XWJ-CSB180 1.8米超声波</t>
  </si>
  <si>
    <t>XWJ-CSB180</t>
  </si>
  <si>
    <t>德玛仕（DEMASHI）商用洗碗机鼓泡机震泡蔬菜水果清洗机浸泡池刷碗机大型酒店食堂餐厅XWJ-GP180 1.8米鼓泡池</t>
  </si>
  <si>
    <t>XWJ-GP180</t>
  </si>
  <si>
    <t>德玛仕（DEMASHI）商用洗碗机鼓泡机震泡蔬菜水果清洗机浸泡池刷碗机大型酒店食堂餐厅XWJ-GP150 1.5米鼓泡池</t>
  </si>
  <si>
    <t>XWJ-GP150</t>
  </si>
  <si>
    <t>德玛仕（DEMASHI）商用洗碗机超声波刷碗机浸泡池单位酒店食堂小龙虾蔬菜水果清洗机XWJ-CSB150 1.5米超声波</t>
  </si>
  <si>
    <t>XWJ-CSB150</t>
  </si>
  <si>
    <t>德玛仕（DEMASHI）商用电饭煲 西施煲电饭锅大容量食堂饭店特大西施锅20人30人以上用 18升不锈钢机身FR180-B</t>
  </si>
  <si>
    <t>FR180-B</t>
  </si>
  <si>
    <r>
      <rPr>
        <sz val="12"/>
        <color theme="1"/>
        <rFont val="微软雅黑"/>
        <charset val="134"/>
      </rPr>
      <t>德玛仕（DEMASHI）商用电饭煲 特大号电饭锅食堂饭堂蒸饭锅 定时控温 大容量家用20人以上 FR210-D</t>
    </r>
    <r>
      <rPr>
        <sz val="12"/>
        <color theme="1"/>
        <rFont val="Arial"/>
        <charset val="134"/>
      </rPr>
      <t xml:space="preserve">	</t>
    </r>
  </si>
  <si>
    <t>FR210-D</t>
  </si>
  <si>
    <t>德玛仕（DEMASHI）商用电饭煲 西施煲特大号电饭锅食堂饭堂店保温蒸饭锅老式大容量西施锅FR110-B</t>
  </si>
  <si>
    <t>FR110-B</t>
  </si>
  <si>
    <t>德玛仕（DEMASHI）商用电饭煲 特大号电饭锅食堂饭堂蒸饭锅 定时控温 大容量家用10人20人以上 16升 FR160-D</t>
  </si>
  <si>
    <t>FR160-D</t>
  </si>
  <si>
    <t>德玛仕（DEMASHI）商用电饭煲 特大号西施锅电饭锅食堂饭堂店保温蒸饭锅老式大容量西施煲FR130-B</t>
  </si>
  <si>
    <t>FR130-B</t>
  </si>
  <si>
    <t>德玛仕（DEMASHI）商用电饭煲 特大号电饭锅食堂饭堂蒸饭锅 定时控温 大容量家用10人20人以上 13升 FR130-D</t>
  </si>
  <si>
    <t>FR130-D</t>
  </si>
  <si>
    <t>德玛仕（DEMASHI）煲仔炉 商用燃气四头煲仔炉四眼煲仔炉砂锅灶台炉台SPTT5.5/22-G</t>
  </si>
  <si>
    <t>SPTT5.5/22-G</t>
  </si>
  <si>
    <t>德玛仕（DEMASHI）煲仔炉 商用燃气六头煲仔炉六眼煲仔炉砂锅灶台炉台SPTT5.5/33-G</t>
  </si>
  <si>
    <t>SPTT5.5/33-G</t>
  </si>
  <si>
    <t>德玛仕（DEMASHI）商用猛火灶 食堂天然气猛火炒菜双头大灶大炒锅82cm燃气大锅灶GSDZ-2Y82【天然气/液化气】</t>
  </si>
  <si>
    <t>德玛仕蒸饭柜商用 蒸饭车快速蒸饭机高效电热蒸柜蒸箱食堂48盘KZ-480G 30kpa高压丨全无孔蒸盘</t>
  </si>
  <si>
    <t>德玛仕（DEMASHI）蒸饭柜商用 蒸饭车快速蒸饭机高效电热蒸柜蒸箱食堂 12盘KZ-120G 30kpa高压380V丨有孔无孔各半</t>
  </si>
  <si>
    <t>德玛仕（DEMASHI）蒸饭柜商用 蒸饭车快速蒸饭机高效电热蒸柜蒸箱食堂 6盘KZ-60G 30kpa高压380V丨有孔无孔各半</t>
  </si>
  <si>
    <t>德玛仕（DEMASHI）蒸饭柜商用 蒸饭车快速蒸饭机高效电热蒸柜蒸箱食堂 8盘KZ-80G 30kpa高压380V丨有孔无孔各半</t>
  </si>
  <si>
    <t>德玛仕（DEMASHI）蒸饭柜商用 蒸饭车快速蒸饭机高效电热蒸柜蒸箱食堂 10盘KZ-100G 30kpa高压380V丨有孔无孔各半</t>
  </si>
  <si>
    <t>德玛仕（DEMASHI）蒸饭柜商用 蒸饭车快速蒸饭机高效电热蒸柜蒸箱食堂 24盘KZ-240G 30kpa高压380V丨全无孔蒸盘</t>
  </si>
  <si>
    <t>德玛仕（DEMASHI）电磁六头煲仔炉 多头煲仔炉煮面炉电磁炉电磁煲仔炉 HW-LB3.5C-06 【201不锈钢】</t>
  </si>
  <si>
    <t>HW-LB3.5C-06</t>
  </si>
  <si>
    <t>德玛仕（DEMASHI）商用电饭煲 电饭锅老式大容量食堂饭店特超大 FR180-B（18升不锈钢机身）</t>
  </si>
  <si>
    <t>德玛仕（DEMASHI）多格消毒柜 独立室消毒柜商用 不锈钢格子保洁柜 企业单位员工专用消毒碗柜XDZ15特征27M【220V】</t>
  </si>
  <si>
    <t>德玛仕（DEMASHI）多格消毒柜 独立室消毒柜商用 不锈钢格子保洁柜 企业单位员工专用消毒碗柜 XDZ15特征24M【220V】</t>
  </si>
  <si>
    <t>德玛仕（DEMASHI）商用多格消毒柜 紫外线格子消毒柜 不锈钢 大容量热风烘干独立除菌消毒碗柜 XDZ15特征40M【380V】</t>
  </si>
  <si>
    <t>德玛仕（DEMASHI）商用洗衣机 工业水洗机洗脱一体机80公斤 XYJ-80+100公斤烘干机HGJ-200</t>
  </si>
  <si>
    <t>XYJ-80+HGJ-200</t>
  </si>
  <si>
    <t>德玛仕（DEMASHI）油烟净化一体机商用 不锈钢烟罩抽油烟机低空油烟净化器LZY-YT-J2400【包辅材包安装】</t>
  </si>
  <si>
    <t>LZY-YT-J2400</t>
  </si>
  <si>
    <t>德玛仕（DEMASHI）油烟净化一体机商用 不锈钢烟罩抽油烟机低空油烟净化器LZY-YT-J2500【包辅材包安装】</t>
  </si>
  <si>
    <t>LZY-YT-J2500</t>
  </si>
  <si>
    <t>德玛仕（DEMASHI）油烟净化一体机商用 不锈钢烟罩抽油烟机低空油烟净化器LZY-YT-J2500【一价全包】</t>
  </si>
  <si>
    <t>德玛仕（DEMASHI）商用和面机 大容量 揉面搅面厨师搅拌机HMJ75（工程款 电动翻斗 75KG单次容量)</t>
  </si>
  <si>
    <t>HMJ75</t>
  </si>
  <si>
    <t>德玛仕（DEMASHI）商用和面机 大容量 揉面搅面厨师搅拌机HMJ100（工程款 电动翻斗 100KG单次和面量)</t>
  </si>
  <si>
    <t>HMJ100</t>
  </si>
  <si>
    <t>德玛仕（DEMASHI）商用切块机 全自动切鸡块机剁冻肉机 猪蹄鸡鸭鱼肉排骨切块一体机JG-300（380V 工程款）</t>
  </si>
  <si>
    <t>JG-300</t>
  </si>
  <si>
    <t>德玛仕 开水机商用 工厂热水机烧水器 学校饮水机烧水炉饭店食堂开水器KS-100PJS带底座丨100L/H出水量</t>
  </si>
  <si>
    <t>德玛仕（DEMASHI）商用直饮机 商用开水器公司单位直饮一体机烧水器直饮水机DMS-RO400 规格：3HY（两开一温）</t>
  </si>
  <si>
    <t>德玛仕（DEMASHI）商用燃气大锅灶食堂猛火灶 SDGT45-A0A82+SZCT45-A1B00</t>
  </si>
  <si>
    <t>德玛仕（DEMASHI）商用燃气大锅灶食堂猛火灶 SDGT45-A0A60+SZCT45-A1B00</t>
  </si>
  <si>
    <t>德玛仕（DEMASHI）锯骨机商用 切肉切骨机大型大功率台式剁骨切鱼切牛排骨电动大型JGJ-250PT（一价全包）</t>
  </si>
  <si>
    <t>JGJ-250PT</t>
  </si>
  <si>
    <t>德玛仕（DEMASHI）锯骨机商用 切肉切骨机大型大功率台式剁骨切鱼切牛排骨自动电动大型JGJ-310A（一价全包）</t>
  </si>
  <si>
    <t>德玛仕（DEMASHI）商用和面机 大容量 揉面搅面厨师搅拌机HMJ50(工程款 和面量400KG/H)【一价全包】</t>
  </si>
  <si>
    <t>德玛仕（DEMASHI）电烤箱商用 大容量披萨蛋糕烤箱独立控温 私房烘焙面包焗炉月饼 EP2PT（堇青石板披萨炉）</t>
  </si>
  <si>
    <t>EP2PT</t>
  </si>
  <si>
    <t>德玛仕（DEMASHI）油烟净化一体机商用 饭店食堂厨房大功率顶吸式 2.4米抽油烟机低空油烟净化器LZY-YT-J2400</t>
  </si>
  <si>
    <t>德玛仕（DEMASHI）油烟净化一体机商用 饭店食堂厨房大功率顶吸式 2.5米抽油烟机低空油烟净化器LZY-YT-J2500</t>
  </si>
  <si>
    <t>德玛仕（DEMASHI）油烟净化一体机商用 饭店食堂厨房大功率顶吸式 1.5米抽油烟机低空油烟净化器LZY-YT-J1500</t>
  </si>
  <si>
    <t>德玛仕（DEMASHI）油烟净化一体机商用 饭店食堂厨房大功率顶吸式 2.0米抽油烟机低空油烟净化器LZY-YT-J2000</t>
  </si>
  <si>
    <t>德玛仕（DEMASHI）油烟净化一体机商用 饭店食堂厨房大功率顶吸式 2.2米抽油烟机低空油烟净化器LZY-YT-J2200</t>
  </si>
  <si>
    <t>LZY-YT-J2200</t>
  </si>
  <si>
    <t>德玛仕（DEMASHI）商用抽油烟机净化器 食堂厨房吸油排烟净化机 1.8米85cm拢烟大吸力CXW-E180 （一价全包）</t>
  </si>
  <si>
    <t>CXW-E180</t>
  </si>
  <si>
    <t>德玛仕（DEMASHI） 和面机商用 全自动多功能大容量搅拌揉面机厨师机 50升大型电动YF-HJ50A【304不锈钢】</t>
  </si>
  <si>
    <t>YF-HJ50A</t>
  </si>
  <si>
    <t>德玛仕（DEMASHI）商用油烟机智能净化器 酒店餐厅食堂饭店厨房一体机过滤分离器1.8米直排抽油烟机CXW-DS180</t>
  </si>
  <si>
    <t>CXW-DS180</t>
  </si>
  <si>
    <t>德玛仕（DEMASHI）商用抽油烟机净化器 食堂厨房吸油排烟净化机器 1.8米85cm拢烟大吸力不锈钢CXW-E180</t>
  </si>
  <si>
    <t>德玛仕（DEMASHI）商用油烟机智能净化机 酒店餐厅食堂饭店厨房一体机过滤分离器1.2米直排抽油烟机CXW-BS120</t>
  </si>
  <si>
    <t>德玛仕 DEMASHI 多功能饮料机 商用果汁机 可乐机 全自动自助饮料机 三缸冷热双温喷淋款GZJ351</t>
  </si>
  <si>
    <t>德玛仕（DEMASHI）商用净水器 学校用开水器 商用烧水机直饮水机SRZ-30/SRZ-2L-L7 【RO五级过滤】物联网款</t>
  </si>
  <si>
    <t>德玛仕（DEMASHI）大锅灶商用 食堂厨房大功率电磁炉大锅灶大炒锅 90cm锅径25kW双头大锅灶MC-SDC25C-09</t>
  </si>
  <si>
    <t>MC-SDC25C-09</t>
  </si>
  <si>
    <t>德玛仕（DEMASHI）大锅灶商用 食堂厨房大功率电磁炉大锅灶大炒锅 70cm锅径15kW双头大锅灶MC-SDC15C-07</t>
  </si>
  <si>
    <t>MC-SDC15C-07</t>
  </si>
  <si>
    <t>德玛仕（DEMASHI）大锅灶商用 食堂厨房大功率电磁炉大锅灶大炒锅 60cm锅径12kW双头大锅灶MC-SDC12C-06</t>
  </si>
  <si>
    <t>MC-SDC12C-06</t>
  </si>
  <si>
    <t>德玛仕（DEMASHI）大锅灶商用 大功率电磁炉大锅灶大炒锅电磁灶电灶台 80cm锅径20kW单头大锅灶MC-DC20C-08</t>
  </si>
  <si>
    <t>MC-DC20C-08</t>
  </si>
  <si>
    <t>德玛仕（DEMASHI）大锅灶商用 食堂厨房大功率电磁炉大锅灶大炒锅 100cm锅径30kW双头大锅灶MC-SDC30C-10</t>
  </si>
  <si>
    <t>MC-SDC30C-10</t>
  </si>
  <si>
    <t>德玛仕（DEMASHI）大锅灶商用 食堂厨房大功率电磁炉大锅灶大炒锅 大小组合15kW大炒配小炒炉灶MC-DXC1515-01</t>
  </si>
  <si>
    <t>MC-DXC1515-01</t>
  </si>
  <si>
    <t>德玛仕（DEMASHI）大锅灶商用 食堂厨房大功率电磁炉大锅灶大炒锅 大小组合25kW大炒配小炒炉灶MC-DXC1525-01</t>
  </si>
  <si>
    <t>MC-DXC1525-01</t>
  </si>
  <si>
    <t>德玛仕（DEMASHI）大锅灶商用 食堂厨房大功率电磁炉大锅灶大炒锅 大小组合20kW大炒配小炒炉灶MC-DXC1520C-01</t>
  </si>
  <si>
    <t>MC-DXC1520C-01</t>
  </si>
  <si>
    <t>德玛仕（DEMASHI）大锅灶商用 食堂厨房大功率电磁炉大锅灶大炒锅 80cm锅径20kW双头大锅灶MC-SDC20C-08</t>
  </si>
  <si>
    <t>MC-SDC20C-08</t>
  </si>
  <si>
    <t>德玛仕（DEMASHI）大锅灶商用 大功率电磁炉大锅灶大炒锅电磁灶电灶台 70cm锅径15kW单头大锅灶MC-DC15C-07</t>
  </si>
  <si>
    <t>MC-DC15C-07</t>
  </si>
  <si>
    <t>德玛仕（DEMASHI）大锅灶商用 大功率电磁炉大锅灶大炒锅电磁灶电灶台120cm锅径30kW单头大锅灶MC-DC30C-12</t>
  </si>
  <si>
    <t>MC-DC30C-12</t>
  </si>
  <si>
    <t>德玛仕（DEMASHI）大锅灶商用 大功率电磁炉大锅灶大炒锅电磁灶电灶台100cm锅径30kW单头大锅灶MC-DC30C-10</t>
  </si>
  <si>
    <t>MC-DC30C-10</t>
  </si>
  <si>
    <t>德玛仕（DEMASHI）大锅灶商用 大功率电磁炉大锅灶大炒锅电磁灶电灶台 60cm锅径12kW单头大锅灶MC-DC12C-06</t>
  </si>
  <si>
    <t>MC-DC12C-06</t>
  </si>
  <si>
    <t>德玛仕（DEMASHI）大锅灶商用 大功率电磁炉大锅灶大炒锅电磁灶电灶台 90cm锅径25kW单头大锅灶MC-DC25C-09</t>
  </si>
  <si>
    <t>MC-DC25C-09</t>
  </si>
  <si>
    <t>德玛仕（DEMASHI）大锅灶商用 食堂厨房大功率电磁炉大锅灶大炒锅 大小组合12kW大炒配小炒炉灶MC-DXC1215-01</t>
  </si>
  <si>
    <t>MC-DXC1215-01</t>
  </si>
  <si>
    <t>德玛仕（DEMASHI）商用大锅灶配件 大锅铲保洁箱不锈钢厨具壁挂保洁柜带锁XDZ230-D2G【大锅灶配套配件】</t>
  </si>
  <si>
    <t>DEMASHI</t>
  </si>
  <si>
    <t>配件</t>
  </si>
  <si>
    <t>德玛仕（DEMASHI）商用和面机全自动大容量活面机双动双速多功能包子馒头揉面搅面搅拌机打面机 SHB-SSD40A（40L）</t>
  </si>
  <si>
    <t>德玛仕（DEMASHI）商用和面机全自动大容量活面机双动双速多功能包子馒头揉面搅面搅拌机打面机 SHB-SSD30A（30L）</t>
  </si>
  <si>
    <t>德玛仕（DEMASHI）多格保洁柜 独立室消毒柜商用 不锈钢格子保洁柜 企业单位用消毒碗柜 70格 XDZ15特征70M</t>
  </si>
  <si>
    <t>德玛仕（DEMASHI）多格保洁柜 独立室消毒柜商用 不锈钢格子保洁柜 企业单位用消毒碗柜50格【XDZ15特征50M】</t>
  </si>
  <si>
    <t>德玛仕（DEMASHI）商用发酵箱面包馒头蒸笼 醒发箱不锈钢发酵柜恒温面粉发酵机 13层FJX-13（工程款不带盘）</t>
  </si>
  <si>
    <t>德玛仕（DEMASHI）商用电磁炉3500w大功率 全铜线圈电炒锅商业电池炉 家用平面商用电磁灶不锈钢 IH-TT-3500D</t>
  </si>
  <si>
    <t>IH-TT-3500D</t>
  </si>
  <si>
    <t>德玛仕（DEMASHI）商用电磁炉大功率 3500W大功率电磁炉商业火锅电池炉 商用电磁灶不锈钢 IH-TT-3500A</t>
  </si>
  <si>
    <t>IH-TT-3500A</t>
  </si>
  <si>
    <t>德玛仕（DEMASHI）商用电磁炉 3500W大功率电磁炉大火力家用炒菜火锅电灶台电池炉IH-QT-3500H1【汤锅套餐】</t>
  </si>
  <si>
    <t>IH-QT-3500H1</t>
  </si>
  <si>
    <t>德玛仕（DEMASHI）商用电磁炉灶 大功率炒菜火锅电池炉 3500W凹面不锈钢 IH-TC-3500N</t>
  </si>
  <si>
    <t>IH-TC-3500N</t>
  </si>
  <si>
    <t>德玛仕（DEMASHI）3500W大功率电磁炉商用 电磁炉大火力电炉灶家用炒菜火锅电池炉DMS-DCL-QT-35H2</t>
  </si>
  <si>
    <t>DMS-DCL-QT-35H2</t>
  </si>
  <si>
    <t>德玛仕（DEMASHI）3500W大功率电磁炉 家用电磁炉大火力电炉灶家用灶炒菜火锅电池炉IH-QT-3500H1【京东仓速发】</t>
  </si>
  <si>
    <t>德玛仕（DEMASHI）商用电磁炉3500w大功率凹面家用全铜线圈猛火电磁灶 火锅爆炒电池炉灶电炒锅 双旋钮 QC-3500E1</t>
  </si>
  <si>
    <t>DMS-QC-3500E1</t>
  </si>
  <si>
    <t>德玛仕（DEMASHI）商用电磁炉3500w大功率 凹面电磁炉全铜线圈电炒锅商业电池炉 商用电磁灶不锈钢IH-TC-3500D</t>
  </si>
  <si>
    <t>IH-TC-3500D</t>
  </si>
  <si>
    <t>德玛仕（DEMASHI）商用电磁炉3500W大功率 全铜线圈饭店家用爆炒电磁灶卤肉煲汤电池炉全钢机身TT-3500B</t>
  </si>
  <si>
    <t>IH-TT-3500B</t>
  </si>
  <si>
    <t>德玛仕（DEMASHI）3500W大功率电磁炉 家用商用大火力电炉灶炒菜火锅电池炉电磁炉IH-QT-3500H1</t>
  </si>
  <si>
    <t xml:space="preserve">德玛仕（DEMASHI）凹面电磁炉家用电磁灶大功率3500W电磁炉灶炒菜猛火爆炒多功能调节 DCL-TC-35C1 </t>
  </si>
  <si>
    <t>DCL-TC-35C1</t>
  </si>
  <si>
    <t>德玛仕（DEMASHI）商用3500w大功率凹面电磁炉商用电磁灶爆炒家用凹槽型全铜线圈电炒锅 高端触屏款DMS-DCL-BC-35G1</t>
  </si>
  <si>
    <t>DMS-DCL-BC-35G1</t>
  </si>
  <si>
    <t>德玛仕（DEMASHI）3500W大功率电磁炉 家用商用大火力炒菜电磁炉IH-QT-3500H1【汤锅+煎锅套餐】</t>
  </si>
  <si>
    <t>德玛仕（DEMASHI）商用电压力锅 电高压锅大容量8L升多功能单位企业食堂饭店高压力炖肉煲汤FRP80-B1</t>
  </si>
  <si>
    <t>FRP80-B1</t>
  </si>
  <si>
    <t>德玛仕（DEMASHI）商用电压力锅 电高压锅大容量12L升多功能单位企业食堂饭店高压力炖肉煲汤FRP120-B2</t>
  </si>
  <si>
    <t>FRP120-B2</t>
  </si>
  <si>
    <t>德玛仕（DEMASHI）智能蒸煮多用电饭锅 食堂饭店电高压锅 特大号电饭煲煮饭锅 18升【高原可用】FRP180-B3</t>
  </si>
  <si>
    <t>FRP180-B3</t>
  </si>
  <si>
    <t>德玛仕（DEMASHI）商用大锅灶电磁炉 食堂电磁灶大功率炒菜电灶台 单头大炒锅大灶80CM锅径HW-DC20D-08</t>
  </si>
  <si>
    <t>HW-DC20D-08</t>
  </si>
  <si>
    <t>德玛仕（DEMASHI）商用电磁炉灶 大功率凹面爆炒菜炉灶食堂酒店餐厅电灶台HW-XC15D-05D单头单尾小炒灶台</t>
  </si>
  <si>
    <t>HW-XC15D-05D</t>
  </si>
  <si>
    <t>德玛仕（DEMASHI）商用电磁炉灶 大功率凹面爆炒炉灶食堂酒店餐厅电灶台HW-DXC20D-08D双头单尾大小炒灶台</t>
  </si>
  <si>
    <t>HW-DXC20D-08D</t>
  </si>
  <si>
    <t>德玛仕（DEMASHI）商用电磁炉灶 大功率凹面爆炒菜炉灶食堂酒店餐厅电灶台HW-SXC15D-05D双头单尾小炒灶台</t>
  </si>
  <si>
    <t>HW-SXC15D-05D</t>
  </si>
  <si>
    <t>德玛仕（DEMASHI）煲仔炉 商用柜式电磁四眼煲仔炉砂锅灶台煲仔饭砂锅粥炉灶HW-BZL14Z-04 电磁四头煲仔炉</t>
  </si>
  <si>
    <t>HW-BZL14Z-04</t>
  </si>
  <si>
    <t>德玛仕（DEMASHI）电磁煮汤炉 商用食堂电磁煮面炉煮面桶大功率电热煲汤炉煲粥炉HW-TL15Z-01电磁煮汤炉</t>
  </si>
  <si>
    <t>HW-TL15Z-01</t>
  </si>
  <si>
    <t>德玛仕（DEMASHI）商用电磁炉灶 大功率凹面爆炒菜炉灶食堂酒店餐厅电灶台HW-SXC15D-05S双头双尾小炒灶台</t>
  </si>
  <si>
    <t>HW-SXC15D-05S</t>
  </si>
  <si>
    <t>德玛仕（DEMASHI）煲仔炉 商用电磁四头煲仔炉四眼煲仔炉砂锅灶台炉台煲仔饭砂锅粥炉灶HW-BZL14D-04</t>
  </si>
  <si>
    <t>HW-BZL14D-04</t>
  </si>
  <si>
    <t>德玛仕（DEMASHI）大锅灶商用 食堂厨房大功率电磁小炒炉电磁灶电灶台HW-XC15Z-05电磁单头小炒炉【15kW】</t>
  </si>
  <si>
    <t>HW-XC15Z-05</t>
  </si>
  <si>
    <t>德玛仕（DEMASHI）商用大锅灶 食堂大炒灶电磁灶大功率炒菜电灶台双头大炒炉80CM锅径 HW-SDC20D-08</t>
  </si>
  <si>
    <t>HW-SDC20D-08</t>
  </si>
  <si>
    <t>德玛仕（DEMASHI）蒸炉商用 大功率电磁六孔蒸炉电热蒸包炉蒸包子饺子茶点保温炉HW-ZL15Z-06电磁6孔蒸炉</t>
  </si>
  <si>
    <t>HW-ZL15Z-06</t>
  </si>
  <si>
    <t>德玛仕（DEMASHI）四门冰箱商用 风冷无霜立式大容量四开门厨房冰箱GK1.0L4FD全冷冻【风冷款】</t>
  </si>
  <si>
    <t>GK1.0L4FD</t>
  </si>
  <si>
    <t>德玛仕（DEMASHI）六门冰箱商用 风冷无霜立式大容量六开门厨房冰箱GK1.6L6F全冷藏【风冷款】</t>
  </si>
  <si>
    <t>德玛仕（DEMASHI）商用冰箱双门冰柜 立式双开门厨房全冷藏冰箱冷柜雪柜冰柜 风冷无霜BG-900F-2C（全冷藏）</t>
  </si>
  <si>
    <t>BG-900F-2C</t>
  </si>
  <si>
    <t>德玛仕（DEMASHI）四门冰箱商用 风冷无霜立式大容量四开门厨房冰箱GK1.0L4F全冷藏【风冷款】</t>
  </si>
  <si>
    <t>德玛仕（DEMASHI）六门冰箱商用 风冷无霜立式大容量六开门厨房冰箱GK1.6L6FD全冷冻【风冷款】</t>
  </si>
  <si>
    <t>德玛仕（DEMASHI）商用四门冰柜 风冷冰箱保鲜柜冷冻立式厨房四开门冰箱全冷冻BG-900F-4DP【插盘款】</t>
  </si>
  <si>
    <t>BG-900F-4DP</t>
  </si>
  <si>
    <t>德玛仕（DEMASHI）速冻柜 冰箱商用立式冰柜风冷无霜速冻柜饺子海鲜鲜肉速冻DWSDG-6【-40度】</t>
  </si>
  <si>
    <t>德玛仕（DEMASHI）四门冰箱商用四门冰柜 立式四开门冷藏冷冻 风冷无霜双温厨房冰箱BG-900F-4W（冷藏+冷冻）</t>
  </si>
  <si>
    <t>BG-900F-4W</t>
  </si>
  <si>
    <t>德玛仕（DEMASHI）四门冰箱商用四门冰柜 立式四开门冷冻柜厨房冰箱冷柜雪柜 风冷无霜BG-900F-4D（全冷冻）</t>
  </si>
  <si>
    <t>BG-900F-4D</t>
  </si>
  <si>
    <t>德玛仕（DEMASHI）商用智能抽油烟机食堂饭店厨房油烟排烟净化机大吸力不锈钢吸油烟机CXW-E120（带净化）</t>
  </si>
  <si>
    <t>CXW-C1200</t>
  </si>
  <si>
    <t>德玛仕 DEMASHI 直饮水机 商用学校烧水机 学校用开水器 不锈钢直饮机商用净水器 YT-2K（白色面板）</t>
  </si>
  <si>
    <t>德玛仕（DEMASHI）商用燃气双头矮汤灶 猛火煲汤炉灶低汤平头炉SPTT40/80-A【加高背款】</t>
  </si>
  <si>
    <t>SPTT40/80-A</t>
  </si>
  <si>
    <t>德玛仕（DEMASHI）商用燃气双头矮汤灶 猛火煲汤炉灶食堂低汤炉平头炉 SPTT40/80-A</t>
  </si>
  <si>
    <t>德玛仕（DEMASHI）商用燃气单头矮汤灶 猛火煲汤炉灶低汤炉平头炉SPTT40-A【加高背款】</t>
  </si>
  <si>
    <t>SPTT40-A</t>
  </si>
  <si>
    <t>德玛仕（DEMASHI）商用燃气单头矮汤灶 猛火煲汤炉灶食堂低汤炉平头炉 SPTT40-A</t>
  </si>
  <si>
    <t>德玛仕（DEMASHI）商用燃气单头矮汤灶 猛火煲汤炉灶食堂低汤炉平头炉SPTT40-A</t>
  </si>
  <si>
    <t>德玛仕（DEMASHI）蒸饭柜商用 学校企业酒店食堂蒸包柜蒸饭车304内胆蒸柜 全自动48盘微电脑款ZG-48D-L|304全无孔盘</t>
  </si>
  <si>
    <t>ZG-48D-L</t>
  </si>
  <si>
    <t>德玛仕（DEMASHI）蒸饭柜商用 学校企业酒店食堂蒸包柜蒸饭车304内胆蒸柜 全自动40盘微电脑款ZG-40D-L|304全无孔盘</t>
  </si>
  <si>
    <t>ZG-40D-L</t>
  </si>
  <si>
    <t>德玛仕（DEMASHI）商用双层木炭烤鸭炉不锈钢加厚保温烤鸡烧鹅烧鸭吊炉 GTL-TKL80（木炭款 80cm直径）</t>
  </si>
  <si>
    <t>GTL-TKL80</t>
  </si>
  <si>
    <t>德玛仕（DEMASHI）商用双层木炭烤鸭炉不锈钢加厚保温烤鸡烧鹅烧鸭吊炉 GTL-TKL90（木炭款 90cm直径）</t>
  </si>
  <si>
    <t>GTL-TKL90</t>
  </si>
  <si>
    <t>德玛仕（DEMASHI）电热蒸煮桶开水桶商用 不锈钢开水器大容量加热汤煮粥茶水月子凉茶桶DMS-ZZT60L</t>
  </si>
  <si>
    <t>DMS-ZZT60L</t>
  </si>
  <si>
    <t>德玛仕刀具消毒柜商用 厨房工具消毒组合柜 不锈钢壁挂紫外线消毒刀具箱XDZ90-D2F（刀具架+工具架）</t>
  </si>
  <si>
    <t>德玛仕（DEMASHI）【包安装包培训】商用全自动包子机 双斗仿手工包包子神器 多功能大型包子一体机 JG-17（380V）</t>
  </si>
  <si>
    <t>德玛仕（DEMASHI）【重量可调】馒头机商用全自动多功能馒头成型一体机圆馍机不锈钢对辊圆馒头机JCQ-MTJ65A（380V）</t>
  </si>
  <si>
    <t>德玛仕（DEMASHI）包安装包培训丨商用全自动包子机 双斗仿手工包包子神器 大型多功能包子一体机 MBZ160（220V）</t>
  </si>
  <si>
    <t>德玛仕（DEMASHI）刀具消毒柜商用 厨房工具消毒组合柜 不锈钢壁挂紫外线消毒刀具箱XDZ90-D2F（工具消毒柜）</t>
  </si>
  <si>
    <t>德玛仕 多功能臭氧紫外线茶水柜 餐具玻璃杯餐边柜 中温茶水消毒柜 茶杯消毒柜大容量配餐柜XDZ220-1D</t>
  </si>
  <si>
    <t>XDZ220-1D</t>
  </si>
  <si>
    <t>德玛仕（DEMASHI）大功率商用电磁炉食堂厨房大锅灶炒菜炉电灶台8kw小炒炉MC-XC08C-1J（加配下层板）</t>
  </si>
  <si>
    <t>MC-XC08C-1J</t>
  </si>
  <si>
    <t>德玛仕（DEMASHI）大功率商用电磁炉食堂厨房大锅灶炒菜炉电灶台12kw小炒炉MC-XC12C-1J（加配下层板）</t>
  </si>
  <si>
    <t>MC-XC12C-1J</t>
  </si>
  <si>
    <t>德玛仕（DEMASHI）大锅灶商用 食堂厨房大功率电磁小炒炉电磁灶电灶台MC-SXC12D-01双头双尾小炒【12kW】</t>
  </si>
  <si>
    <t>MC-SXC12D-01</t>
  </si>
  <si>
    <t>德玛仕（DEMASHI）大锅灶商用 食堂厨房大功率电磁小炒炉电磁灶电灶台MC-SXC12C-01双头单尾小炒【12kW】</t>
  </si>
  <si>
    <t>MC-SXC12C-01</t>
  </si>
  <si>
    <t>德玛仕（DEMASHI）大功率商用电磁炉食堂厨房大锅灶炒菜炉电灶台15kw小炒炉MC-XC15C-1J（加配下层板）</t>
  </si>
  <si>
    <t>MC-XC15C-1J</t>
  </si>
  <si>
    <t>德玛仕（DEMASHI）大锅灶商用 食堂厨房大功率电磁小炒炉电磁灶电灶台MC-XC15C-01单头单尾小炒【15kW】</t>
  </si>
  <si>
    <t>MC-XC15C-01</t>
  </si>
  <si>
    <t>德玛仕（DEMASHI）大锅灶商用 食堂厨房大功率电磁小炒炉电磁灶电灶台MC-XC12C-01单头单尾小炒【12kW】</t>
  </si>
  <si>
    <t>MC-XC12C-01</t>
  </si>
  <si>
    <t>德玛仕（DEMASHI）大锅灶商用 食堂厨房大功率电磁小炒炉电磁灶电灶台MC-SXC15D-01双头双尾小炒【15kW】</t>
  </si>
  <si>
    <t>MC-SXC15D-01</t>
  </si>
  <si>
    <t>德玛仕（DEMASHI）大锅灶商用 食堂厨房大功率电磁小炒炉电磁灶电灶台MC-SXC15C-01双头单尾小炒【15kW】</t>
  </si>
  <si>
    <t>MC-SXC15C-01</t>
  </si>
  <si>
    <t>德玛仕（DEMASHI）大锅灶商用 食堂厨房大功率电磁小炒炉电磁灶电灶台MC-XC08C-01单头单尾小炒【8kW】</t>
  </si>
  <si>
    <t>MC-XC08C-01</t>
  </si>
  <si>
    <t>德玛仕（DEMASHI）商用和面机 全自动多功能包子馒头大容量卧式搅面机 电动揉面面粉厨师搅拌机 YF-HJ50（380V）</t>
  </si>
  <si>
    <t>德玛仕（DEMASHI）商用洗碗机揭盖式  餐厅厨房酒店饭堂全自动洗盘子洗杯机 大型XWJ-60B3（双泵380V）</t>
  </si>
  <si>
    <t>德玛仕（DEMASHI）蒸饭柜商用蒸饭车小型蒸箱饭店家用学校食堂蒸饭机电蒸箱220V小6盘 DMS-ZFG-06J1有孔无孔各半盘</t>
  </si>
  <si>
    <t>DMS-ZFG-06J1</t>
  </si>
  <si>
    <t>德玛仕（DEMASHI）蒸饭柜商用电热蒸箱蒸饭车蒸柜食堂蒸包炉蒸馒头机器蒸米饭厨房10盘304盘|380V丨KZ-100A|蒸盘各半</t>
  </si>
  <si>
    <t>德玛仕（DEMASHI）双门独控智能定时商用蒸饭柜机械款食堂蒸包子机电热蒸箱车24盘KZ-200定时定温380V|KZ-200|全无孔</t>
  </si>
  <si>
    <t>德玛仕（DEMASHI）蒸饭柜商用电热蒸箱蒸饭车蒸柜食堂蒸包炉蒸馒头机器蒸米饭厨房12盘304盘|380V丨KZ-125A|无孔蒸盘</t>
  </si>
  <si>
    <t>德玛仕（DEMASHI）蒸饭柜商用食堂电蒸箱蒸饭箱蒸饭车蒸柜企业工厂蒸包蒸饭机6盘220V定时款 KZ-60E|有孔无孔各半盘</t>
  </si>
  <si>
    <t>KZ-60E</t>
  </si>
  <si>
    <t>德玛仕（DEMASHI）海鲜蒸柜 商用蒸柜 海鲜电蒸箱 炖汤蒸柜单位食堂酒店厨房蒸箱蒸菜柜4层 DZG-1060-4【三门款】</t>
  </si>
  <si>
    <t>DZG-1060-4</t>
  </si>
  <si>
    <t>德玛仕（DEMASHI）蒸饭柜商用 学校企业酒店食堂蒸包子蒸饭机 电热蒸饭车 KZ-60A 220V【6盘全无孔304蒸盘款】</t>
  </si>
  <si>
    <t>KZ-60A</t>
  </si>
  <si>
    <t>德玛仕（DEMASHI）蒸饭柜蒸箱商用蒸饭箱蒸饭机蒸箱食堂安全蒸柜蒸包炉小型单位学校中4盘220V有孔无孔各半盘|ZFG-4S</t>
  </si>
  <si>
    <t>ZFG-4S</t>
  </si>
  <si>
    <t>德玛仕（DEMASHI）海鲜蒸柜 商用蒸柜 海鲜电蒸箱 炖汤蒸柜单位食堂酒店厨房蒸箱DZG-900-4(380V)【三门款】</t>
  </si>
  <si>
    <t>DZG-900-4</t>
  </si>
  <si>
    <t>德玛仕（DEMASHI）商用蒸饭柜 蒸包子蒸饭机 电热蒸饭车 食堂小型蒸箱 饭堂蒸饭箱 DMS-ZFG-04J1（4盘有孔无孔各半）</t>
  </si>
  <si>
    <t>ZFG-4L</t>
  </si>
  <si>
    <t>德玛仕（DEMASHI）蒸饭柜蒸饭车蒸箱商用蒸饭箱蒸饭机校企酒店食堂蒸包蒸箱电热蒸饭车8盘丨380V全无孔304盘丨KZ-80A</t>
  </si>
  <si>
    <t>KZ-80A</t>
  </si>
  <si>
    <t>德玛仕（DEMASHI）蒸饭柜蒸饭车蒸箱商用蒸饭箱蒸饭机校企酒店食堂蒸包蒸箱电热蒸饭车8盘丨220V各半304蒸盘丨KZ-80A</t>
  </si>
  <si>
    <t>德玛仕（DEMASHI）蒸饭柜商用蒸饭机蒸饭车学校企业酒店食堂蒸包三门三控380V36盘定时款KZ-360A丨304全无孔蒸盘</t>
  </si>
  <si>
    <t>KZ-360A</t>
  </si>
  <si>
    <t>德玛仕（DEMASHI）蒸饭柜商用 蒸饭车蒸箱商用蒸饭箱蒸箱食堂防干烧蒸柜上置定时款220V KZ-80|全无孔</t>
  </si>
  <si>
    <t>KZ-80</t>
  </si>
  <si>
    <t>德玛仕（DEMASHI）蒸饭柜商用 蒸饭机蒸饭车学校企业酒店食堂蒸包三门三控380V 36盘定时款KZ-360丨全无孔蒸盘</t>
  </si>
  <si>
    <t>KZ-360</t>
  </si>
  <si>
    <t>德玛仕（DEMASHI）海鲜蒸柜 商用蒸柜 海鲜电蒸箱 炖汤蒸柜单位食堂酒店厨房蒸箱蒸菜柜4层 DZG-1260-4【三门款】</t>
  </si>
  <si>
    <t>DZG-1260-4</t>
  </si>
  <si>
    <t>德玛仕（DEMASHI）蒸饭柜商用 蒸饭车蒸箱商用蒸饭箱蒸箱食堂防干烧蒸柜上置定时款380V|KZ-80|全无孔</t>
  </si>
  <si>
    <t>德玛仕（DEMASHI）蒸饭柜商用学校企业酒店食堂蒸包子蒸饭机电热蒸饭车24盘高端定时KZ-200A 380V|304盘全无孔蒸盘</t>
  </si>
  <si>
    <t>KZ-200A</t>
  </si>
  <si>
    <t>德玛仕（DEMASHI）商用燃气大锅灶 单位学校食堂厨房猛火炒菜灶120cm单头大炒锅SDGT45-A0A120</t>
  </si>
  <si>
    <t>SDGT45-A0A120</t>
  </si>
  <si>
    <t>德玛仕（DEMASHI）蒸饭柜商用学校企业酒店食堂蒸包子蒸饭机电热蒸饭车24盘高端定时KZ-200A 380V|304盘有孔无孔各半</t>
  </si>
  <si>
    <t>德玛仕（DEMASHI）蒸饭柜蒸饭车蒸箱商用蒸饭箱蒸饭机校企酒店食堂蒸包蒸箱电热蒸饭车8盘丨220V全无孔304盘丨KZ-80A</t>
  </si>
  <si>
    <t>德玛仕（DEMASHI）商用和面机全自动多功能包子馒头大容量卧式搅面机50L电动揉面面粉厨师搅拌机 YF-HJ50-Y（380V）</t>
  </si>
  <si>
    <t>德玛仕（DEMASHI）商用和面机 全自动多功能包子馒头大容量卧式搅面机 电动揉面面粉厨师搅拌机  YF-HJ15-Y（380V）</t>
  </si>
  <si>
    <t>德玛仕（DEMASHI）商用和面机 全自动多功能包子馒头大容量卧式搅面机 电动揉面面粉厨师搅拌机 YF-HJ25-Y（380V）</t>
  </si>
  <si>
    <t>德玛仕（DEMASHI）送鲜风系统 不锈钢烟管（包含安装，辅材）</t>
  </si>
  <si>
    <t>LZY-YT-J3300</t>
  </si>
  <si>
    <t>德玛仕直饮机 RO反渗透 商用学校烧水机 学校专用开水器 大型不锈钢SRZ-600/SRZ-2L-L5（一开一净）</t>
  </si>
  <si>
    <t>德玛仕（DEMASHI ）商用六门冰柜立式大容量厨房冰箱雪柜冷冻保鲜柜KCD1.6L6-1D 全冷冻</t>
  </si>
  <si>
    <t>德玛仕（DEMASHI）商用冰柜  立式大容量厨房六门冰箱雪柜冷藏冷冻冰柜KCD1.6L6-2W 双温（冷藏+冷冻）</t>
  </si>
  <si>
    <t>德玛仕（DEMASHI）商用电磁炉灶 12kw小炒炉大功率凹面爆炒炉灶食堂酒店电灶台HW-XC12C-00（304不锈钢）</t>
  </si>
  <si>
    <t>德玛仕（DEMASHI）商用电磁炉灶 8kw小炒炉大功率凹面爆炒菜炉灶食堂酒店电灶台HW-XC08C-00（201不锈钢）</t>
  </si>
  <si>
    <t>HW-XC08C-00</t>
  </si>
  <si>
    <t>德玛仕（DEMASHI）商用电磁炉灶 8kw小炒炉大功率凹面爆炒菜炉灶食堂酒店电灶台HW-XC08C-00（304不锈钢）</t>
  </si>
  <si>
    <t>德玛仕DEMASHI 壁挂式开水器 YT-2K(GY)&amp;YT-3K(GY)适配滤芯  属于配件（不是主商品）</t>
  </si>
  <si>
    <t>德玛仕滤芯</t>
  </si>
  <si>
    <t>德玛仕（DEMASHI） 商用烤箱大容量 烘焙大型烤箱披萨面包地瓜 三层360L烤箱EB-J6D-ZS丨董青石板丨受热均匀</t>
  </si>
  <si>
    <t>EB-J6D-ZS</t>
  </si>
  <si>
    <t>德玛仕（DEMASHI） 商用烤箱大容量 烘焙大型烤箱披萨面包地瓜 双层120L烤箱EB-J2D-ZS丨董青石板丨受热均匀</t>
  </si>
  <si>
    <t>EB-J2D-ZS</t>
  </si>
  <si>
    <t>德玛仕（DEMASHI） 商用烤箱大容量 烘焙大型烤箱披萨面包地瓜 三层540L烤箱EB-J9D-ZS丨董青石板丨受热均匀</t>
  </si>
  <si>
    <t>EB-J9D-ZS</t>
  </si>
  <si>
    <t>德玛仕（DEMASHI） 商用烤箱大容量 烘焙大型烤箱披萨面包地瓜 双层240L烤箱EB-J4D-ZS丨董青石板丨受热均匀</t>
  </si>
  <si>
    <t>EB-J4D-ZS</t>
  </si>
  <si>
    <t>德玛仕（DEMASHI）商用烤箱机 专业大容量商用石板电烤箱焗炉 家用披萨蛋挞鸡翅烘焙烤箱 DKL-102DS石板烘焙</t>
  </si>
  <si>
    <t>DKL-102DS</t>
  </si>
  <si>
    <t>德玛仕（DEMASHI）商用烤箱机 专业大容量商用石板电烤箱焗炉 家用披萨蛋挞鸡翅烘焙烤箱 DKL-101DS</t>
  </si>
  <si>
    <t>DKL-101DS</t>
  </si>
  <si>
    <t>德玛仕（DEMASHI）万能蒸烤箱一体机商用微电脑蒸烤一体蒸箱 多功能蒸汽热风炉 大容量商用烤箱 NC0611T（6层）</t>
  </si>
  <si>
    <t>德玛仕（DEMASHI）万能蒸烤箱一体机商用微电脑蒸烤一体蒸箱 多功能蒸汽热风炉 大容量商用烤箱 NC0423T（4层）</t>
  </si>
  <si>
    <t>NC0423T</t>
  </si>
  <si>
    <t>德玛仕（DEMASHI）万能蒸烤箱一体机商用微电脑蒸烤一体蒸箱 多功能蒸汽热风炉 大容量商用烤箱 NC2011T（20层）</t>
  </si>
  <si>
    <t>NC2011T</t>
  </si>
  <si>
    <t>德玛仕（DEMASHI）万能蒸烤箱一体机商用微电脑蒸烤一体蒸箱 多功能蒸汽热风炉 大容量商用烤箱 NC1011T（10层）</t>
  </si>
  <si>
    <t>德玛仕（DEMASHI）商用电磁汤炉 12kW大功率单位食堂煲汤炉MC-TL12C-01单头高背汤炉【201不锈钢丨50CM汤桶】</t>
  </si>
  <si>
    <t>单头高背汤炉</t>
  </si>
  <si>
    <t>德玛仕（DEMASHI）商用电磁汤炉 15kW大功率食堂煲汤炉MC-STL15C-02双头高背汤炉【201不锈钢丨50CM汤桶】</t>
  </si>
  <si>
    <t>MC-STL15C-02</t>
  </si>
  <si>
    <t>德玛仕（DEMASHI）商用电磁汤炉 15kW大功率单位食堂煲汤炉MC-TL15C-01单头高背汤炉【201不锈钢丨50CM汤桶】</t>
  </si>
  <si>
    <t>MC-TL15C-01</t>
  </si>
  <si>
    <t>德玛仕（DEMASHI）商用电磁汤炉 12kW大功率食堂煲汤炉MC-STL12C-02双头高背汤炉【201不锈钢丨50CM汤桶】</t>
  </si>
  <si>
    <t>MC-STL12C-02</t>
  </si>
  <si>
    <t>德玛仕（DEMASHI）商用电磁汤炉 8kW大功率单位食堂煲汤炉MC-TL08C-01单头高背汤炉【201不锈钢丨50CM汤桶】</t>
  </si>
  <si>
    <t>德玛仕（DEMASHI）商用电磁汤炉 8kW大功率单位食堂煲汤炉MC-STL08C-02双头高背汤炉【201不锈钢丨50CM汤桶】</t>
  </si>
  <si>
    <t>MC-STL08C-02</t>
  </si>
  <si>
    <t>德玛仕（DEMASHI）保温送餐车 餐厅酒店宴会推拉式移动大型宴会保温送餐车柜BW1000-1F双门22层（干湿两用）</t>
  </si>
  <si>
    <t>BW1000-1F</t>
  </si>
  <si>
    <t>德玛仕（DEMASHI）商用前置中央净水器反渗透全屋净水器自来水农村井水大流量超滤机别墅商用 YT-RO-1600G</t>
  </si>
  <si>
    <t>YT-RO-1600G</t>
  </si>
  <si>
    <t>德玛仕（DEMASHI）商用前置中央净水器反渗透全屋净水器自来水农村井水大流量超滤机别墅商用 YT-RO-1200G</t>
  </si>
  <si>
    <t>YT-RO-1200G</t>
  </si>
  <si>
    <t>德玛仕商用直饮水机办公室学校工厂用前置净水器不锈钢直饮机商用净水器商用直饮机DMS-RO800G 规格：A1</t>
  </si>
  <si>
    <t>DMS-RO800</t>
  </si>
  <si>
    <t>德玛仕（DEMASHI）商用前置中央净水器反渗透全屋净水器自来水农村井水大流量超滤机别墅商用 YT-RO-800G</t>
  </si>
  <si>
    <t>YT-RO-800G</t>
  </si>
  <si>
    <t>德玛仕（DEMASHI）商用直饮水机办公室学校工厂用前置净水器不锈钢直饮机商用净水器商用直饮机DMS-RO400G 规格：A1</t>
  </si>
  <si>
    <t>DMS-RO-400G</t>
  </si>
  <si>
    <t>德玛仕（DEMASHI）商用前置中央净水器反渗透全屋净水器自来水农村井水大流量超滤机别墅商用 YT-RO-400G</t>
  </si>
  <si>
    <t>YT-RO-400G</t>
  </si>
  <si>
    <t>德玛仕（DEMASHI）商用燃气大锅灶 食堂猛火炒菜双头大锅灶82cm大炒锅SDGT45/90-A0A82【304不锈钢】</t>
  </si>
  <si>
    <t>德玛仕DEMASHI商用消毒柜立式双开门大容量食堂饭店茶杯双门消毒碗柜丨大四层丨中温触控款丨XDZ580-F3</t>
  </si>
  <si>
    <t>德玛仕（DEMASHI）商用绞肉机电动切肉机大功率碎肉绞切打肉机肉丝肉沫机灌肠机JR22B（304不锈钢 风冷散热）</t>
  </si>
  <si>
    <t>JR22B</t>
  </si>
  <si>
    <t>德玛仕（DEMASHI）商用绞肉机 商用切肉机 绞切两用机器 后厨食堂打肉碎肉绞馅机JR-30A（304不锈钢款）</t>
  </si>
  <si>
    <t>JR-30A</t>
  </si>
  <si>
    <t>德玛仕（DEMASHI）绞肉机商用 电动大功率绞馅搅肉灌肠机 碎肉打肉料理机 全304不锈钢 JR-22F【250kg/h】</t>
  </si>
  <si>
    <t>JR-22F</t>
  </si>
  <si>
    <t>德玛仕（DEMASHI）商用多功能全自动切片机切肉机 刨切冻羊肉卷肥牛片切肉片刨肉机 QP-13（升级款碳钢刀片）</t>
  </si>
  <si>
    <t>QP-13</t>
  </si>
  <si>
    <t>德玛仕（DEMASHI）切片机商用刨肉机 全自动羊肉卷肥牛肉卷切肉片机商用工厂单位食堂用切肉机QP-12C（12吋全自动）</t>
  </si>
  <si>
    <t>QP-12C</t>
  </si>
  <si>
    <t>德玛仕（DEMASHI）商用刨肉机全自动羊肉卷机肥牛卷切卷机切肉片机刨片机 12寸多功能切肉机切片机 QPJ-30Z-G1</t>
  </si>
  <si>
    <t>QPJ-30Z-G1</t>
  </si>
  <si>
    <t>德玛仕（DEMASHI）切片机商用 全自动肥牛卷羊肉卷切肉机电动双电机冻肉刨肉机 12寸多功能切肉片机 QPJ-30Z-L1</t>
  </si>
  <si>
    <t>QPJ-30Z-L1</t>
  </si>
  <si>
    <t>德玛仕（DEMASHI）绞肉机商用 全自动大型灌肠碎肉绞馅多功能切肉机切片机 绞切两用机JR-20A</t>
  </si>
  <si>
    <t>德玛仕（DEMASHI）切片机商用 全自动肥牛卷羊肉卷切肉机电动双电机冻肉刨肉机 12寸多功能切肉片机 QPJ-30Z-G1</t>
  </si>
  <si>
    <t>德玛仕（DEMASHI）消毒柜 商用 立式双开门 食堂餐厅 家用厨房餐具消毒碗柜 不锈钢大容量保洁柜 XDZ800-A1</t>
  </si>
  <si>
    <t>XDZ800-A1</t>
  </si>
  <si>
    <t>德玛仕（DEMASHI）绞肉机商用家用不锈钢搅肉机肉菜同绞绞菜机6L升绞馅机肉沫碎肉机 JR-06（304不锈钢杯体）</t>
  </si>
  <si>
    <t>德玛仕（DEMASHI）商用大锅灶 大功率学校食堂酒店炒菜灶台电磁炉HW-DC30C-12单头大炒锅30kw（304不锈钢）</t>
  </si>
  <si>
    <t>德玛仕（DEMASHI）商用厨房 抽排烟工程 油烟机系统 排烟系统  DMS-PY10-04</t>
  </si>
  <si>
    <t>DMS-PY10-04</t>
  </si>
  <si>
    <t>德玛仕（DEMASHI）商用厨房 抽排烟工程 油烟机系统 （配套套装4 工程配套以工程师对接为准）</t>
  </si>
  <si>
    <t>德玛仕（DEMASHI）商用厨房 抽排烟工程 油烟机系统 （配套套装7 工程配套以工程师对接为准）</t>
  </si>
  <si>
    <t>德玛仕（DEMASHI）商用厨房 抽排烟工程 油烟机系统 （配套套装6 工程配套以工程师对接为准）</t>
  </si>
  <si>
    <t>德玛仕（DEMASHI）商用厨房 抽排烟工程 油烟机系统 （配套套装8 工程配套以工程师对接为准）</t>
  </si>
  <si>
    <t>德玛仕（DEMASHI）商用厨房 抽排烟工程 油烟机系统 （配套套装1 工程配套以工程师对接为准）</t>
  </si>
  <si>
    <t>德玛仕（DEMASHI）商用燃气大锅灶 食堂猛火炒菜炉大炒锅 90cm单头大锅灶SDGT45-B0A90【天然气】</t>
  </si>
  <si>
    <t>SDGT45-B0A90</t>
  </si>
  <si>
    <t>德玛仕（DEMASHI）商用燃气大锅灶 食堂猛火炒菜炉大炒锅 60cm单头大锅灶SDGY45-B0A60【液化气】</t>
  </si>
  <si>
    <t>SDGY45-B0A60</t>
  </si>
  <si>
    <t>德玛仕（DEMASHI）商用燃气大锅灶 食堂猛火炒菜炉大炒锅 80cm双头大锅灶SDGY45/90-B0A80【液化气】</t>
  </si>
  <si>
    <t>SDGY45/90-B0A80</t>
  </si>
  <si>
    <t>德玛仕（DEMASHI）商用燃气大锅灶 食堂猛火炒菜炉大炒锅 100cm单头大锅灶SDGT45-B0A100【天然气】</t>
  </si>
  <si>
    <t>SDGT45-B0A100</t>
  </si>
  <si>
    <t>德玛仕（DEMASHI）商用燃气大锅灶 食堂猛火炒菜炉大炒锅 70cm单头大锅灶SDGY45-B0A70【液化气】</t>
  </si>
  <si>
    <t>SDGY45-B0A70</t>
  </si>
  <si>
    <t>德玛仕（DEMASHI）商用燃气大锅灶 食堂猛火炒菜炉大炒锅 80cm单头大锅灶SDGT45-B0A80【天然气】</t>
  </si>
  <si>
    <t>SDGT45-B0A80</t>
  </si>
  <si>
    <t>德玛仕（DEMASHI）商用燃气大锅灶 食堂猛火炒菜炉大炒锅 100cm双头大锅灶SDGY45/90-B0A100【液化气】</t>
  </si>
  <si>
    <t>SDGY45/90-B0A100</t>
  </si>
  <si>
    <t>德玛仕（DEMASHI）商用燃气大锅灶 食堂猛火炒菜炉大炒锅 70cm双头大锅灶SDGT45/90-B0A70【天然气】</t>
  </si>
  <si>
    <t>SDGT45/90-B0A70</t>
  </si>
  <si>
    <t>德玛仕（DEMASHI）商用燃气大锅灶 食堂猛火炒菜炉大炒锅 90cm单头大锅灶SDGY45-B0A90【液化气】</t>
  </si>
  <si>
    <t>SDGY45-B0A90</t>
  </si>
  <si>
    <t>德玛仕（DEMASHI）商用燃气大锅灶 食堂猛火炒菜炉大炒锅 100cm单头大锅灶SDGY45-B0A100【液化气】</t>
  </si>
  <si>
    <t>SDGY45-B0A100</t>
  </si>
  <si>
    <t>德玛仕（DEMASHI）商用燃气大锅灶 食堂猛火炒菜炉大炒锅 90cm双头大锅灶SDGY45/90-B0A90【液化气】</t>
  </si>
  <si>
    <t>SDGY45/90-B0A90</t>
  </si>
  <si>
    <t>德玛仕（DEMASHI）商用燃气大锅灶 食堂猛火炒菜炉大炒锅 60cm单头大锅灶SDGT45-B0A60【天然气】</t>
  </si>
  <si>
    <t>SDGT45-B0A60</t>
  </si>
  <si>
    <t>德玛仕（DEMASHI）商用燃气大锅灶 食堂猛火炒菜炉大炒锅 90cm双头大锅灶SDGT45/90-B0A90【天然气】</t>
  </si>
  <si>
    <t>SDGT45/90-B0A90</t>
  </si>
  <si>
    <t>德玛仕（DEMASHI）商用燃气大锅灶 食堂猛火炒菜炉大炒锅 80cm单头大锅灶SDGY45-B0A80【液化气】</t>
  </si>
  <si>
    <t>SDGY45-B0A80</t>
  </si>
  <si>
    <t>德玛仕（DEMASHI）商用燃气大锅灶 食堂猛火炒菜炉大炒锅 60cm双头大锅灶SDGY45/90-B0A60【液化气】</t>
  </si>
  <si>
    <t>SDGY45/90-B0A60</t>
  </si>
  <si>
    <t>德玛仕（DEMASHI）商用燃气大锅灶 食堂猛火炒菜炉大炒锅 100cm双头大锅灶SDGT45/90-B0A100【天然气】</t>
  </si>
  <si>
    <t>SDGT45/90-B0A100</t>
  </si>
  <si>
    <t>德玛仕（DEMASHI）商用燃气大锅灶 食堂猛火炒菜炉大炒锅 70cm双头大锅灶SDGY45/90-B0A70【液化气】</t>
  </si>
  <si>
    <t>SDGY45/90-B0A70</t>
  </si>
  <si>
    <t>德玛仕（DEMASHI）商用燃气大锅灶 食堂猛火炒菜炉大炒锅 70cm单头大锅灶SDGT45-B0A70【天然气】</t>
  </si>
  <si>
    <t>SDGT45-B0A70</t>
  </si>
  <si>
    <t>德玛仕（DEMASHI）商用燃气大锅灶 食堂猛火炒菜炉大炒锅 80cm双头大锅灶SDGT45/90-B0A80【天然气】</t>
  </si>
  <si>
    <t>SDGT45/90-B0A80</t>
  </si>
  <si>
    <t>德玛仕（DEMASHI）商用燃气大锅灶 食堂猛火炒菜炉大炒锅 60cm双头大锅灶SDGT45/90-B0A60【天然气】</t>
  </si>
  <si>
    <t>SDGT45/90-B0A60</t>
  </si>
  <si>
    <t>德玛仕（DEMASHI）大功率电磁炉 学校食堂酒店大锅灶炒炉具台HW-SXC12D-01双头双尾小炒12kw*2（304不锈钢）</t>
  </si>
  <si>
    <t>德玛仕（DEMASHI）大功率电磁炉 食饭堂大锅灶炒炉具台HW-DXC1525-01双头单尾大小炒15kw+25kw（304不锈钢）</t>
  </si>
  <si>
    <t>德玛仕（DEMASHI）大功率电磁炉 食饭堂大锅灶炒炉具台HW-DXC1515-01双头单尾大小炒15kw+15kw（304不锈钢）</t>
  </si>
  <si>
    <t>德玛仕（DEMASHI）商用燃气大锅灶 单位学校食堂猛火灶炒菜炉大炒锅 单头700大锅SDGT45-B0A70</t>
  </si>
  <si>
    <t>德玛仕（DEMASHI）商用燃气大锅灶 单位学校食堂猛火灶炒菜炉大炒锅 单头1000大锅SDGT45-B0A100</t>
  </si>
  <si>
    <t>德玛仕（DEMASHI）商用燃气大锅灶 单位学校食堂猛火灶炒菜炉大炒锅 双头800大锅SDGT45/90-B0A80</t>
  </si>
  <si>
    <t>德玛仕（DEMASHI）商用燃气大锅灶 单位学校食堂猛火灶炒菜炉大炒锅 单头600大锅SDGT45-B0A60</t>
  </si>
  <si>
    <t>德玛仕（DEMASHI）商用燃气大锅灶 单位学校食堂猛火灶炒菜炉大炒锅 双头600大锅SDGT45/90-B0A60</t>
  </si>
  <si>
    <t>德玛仕（DEMASHI）商用燃气大锅灶 单位学校食堂猛火灶炒菜炉大炒锅 单头800大锅SDGT45-B0A80</t>
  </si>
  <si>
    <t>德玛仕（DEMASHI）商用燃气大锅灶 单位学校食堂猛火灶炒菜炉大炒锅 双头1000大锅SDGT45/90-B0A100</t>
  </si>
  <si>
    <t>德玛仕（DEMASHI）商用燃气大锅灶 单位学校食堂猛火灶炒菜炉大炒锅 双头900大锅SDGT45/90-B0A90</t>
  </si>
  <si>
    <t>德玛仕（DEMASHI）商用燃气大锅灶 单位学校食堂猛火灶炒菜炉大炒锅 单头900大锅SDGT45-B0A90</t>
  </si>
  <si>
    <t>德玛仕（DEMASHI）商用燃气大锅灶 单位学校食堂猛火灶炒菜炉大炒锅 双头700大锅SDGT45/90-B0A70</t>
  </si>
  <si>
    <t>德玛仕刀具消毒柜带锁 后厨消毒刀柜 刀具消毒箱商用 智能刀具柜消毒刀架柜菜刀保洁柜XDZ50-D电脑款</t>
  </si>
  <si>
    <t>XDZ50-D</t>
  </si>
  <si>
    <t>德玛仕（DEMASHI）油烟净化一体机商用油烟机大吸力抽油烟机大功率1.8米油烟净化器MC-JND-J1800（380V）</t>
  </si>
  <si>
    <t>MC-JND-J1800</t>
  </si>
  <si>
    <t>德玛仕（DEMASHI）油烟净化一体机商用油烟机大吸力抽油烟机大功率2.0米油烟净化器MC-JND-J2000（220V）</t>
  </si>
  <si>
    <t>MC-JND-J2000</t>
  </si>
  <si>
    <t>德玛仕（DEMASHI）油烟净化一体机商用油烟机大吸力抽油烟机大功率1.5米油烟净化器MC-JND-J1500（380V）</t>
  </si>
  <si>
    <t>德玛仕（DEMASHI）油烟净化一体机商用油烟机大吸力抽油烟机大功率2.0米油烟净化器MC-JND-J2000（380V）</t>
  </si>
  <si>
    <t>德玛仕（DEMASHI）油烟净化一体机商用油烟机大吸力抽油烟机大功率2.2米油烟净化器MC-JND-J2200（380V）</t>
  </si>
  <si>
    <t>MC-JND-J2200</t>
  </si>
  <si>
    <t>德玛仕（DEMASHI）油烟净化一体机商用油烟机大吸力抽油烟机大功率1.5米油烟净化器MC-JND-J1500（220V）</t>
  </si>
  <si>
    <t>MC-JND-J1500</t>
  </si>
  <si>
    <t>德玛仕（DEMASHI）油烟净化一体机商用 大功率顶吸式1.8米抽油烟机净烟机油烟净化器MC-JND-J1800 （220V）</t>
  </si>
  <si>
    <t>德玛仕（DEMASHI）油烟净化一体机商用 大功率顶吸式2.4米抽油烟机净烟机油烟净化器MC-JND-J2400（380V）</t>
  </si>
  <si>
    <t>MC-JND-J2400</t>
  </si>
  <si>
    <t>德玛仕（DEMASHI）油烟净化一体机商用 大功率顶吸式1.8米抽油烟机净烟机油烟净化器MC-JND-J1800 （380V）</t>
  </si>
  <si>
    <t>德玛仕（DEMASHI）油烟净化一体机商用 大功率顶吸式2.2米抽油烟机净烟机油烟净化器MC-JND-J2200（380V）</t>
  </si>
  <si>
    <t>德玛仕（DEMASHI）油烟净化一体机商用 大功率顶吸式2.0米抽油烟机净烟机油烟净化器MC-JND-J2000（380V）</t>
  </si>
  <si>
    <t>德玛仕（DEMASHI）油烟净化一体机商用 大功率顶吸式1.5米抽油烟机净烟机油烟净化器MC-JND-J1500（380V）</t>
  </si>
  <si>
    <t>德玛仕（DEMASHI）油烟净化一体机商用 大功率顶吸式1.5米抽油烟机净烟机油烟净化器MC-JND-J1500（220V）</t>
  </si>
  <si>
    <t>德玛仕（DEMASHI）油烟净化一体机商用 大功率顶吸式2.0米抽油烟机净烟机油烟净化器MC-JND-J2000（220V）</t>
  </si>
  <si>
    <t>德玛仕（DEMASHI）商用压面机专用面刀 压面条机单拍面刀-方刀1.5mm  配YF-AG25</t>
  </si>
  <si>
    <t>压面机面刀</t>
  </si>
  <si>
    <t>德玛仕（DEMASHI）商用压面机专用 圆刀 单拍面刀定制 配压面机YF-AG30（默认1.5mm 如需定制尺寸咨询客服）</t>
  </si>
  <si>
    <t>德玛仕（DEMASHI）商用压面机专用 方刀 单拍面刀定制 配压面机YF-AG25（默认3mm 如需定制尺寸咨询客服）</t>
  </si>
  <si>
    <t>德玛仕（DEMASHI）商用压面机专用 圆刀 单拍面刀定制 配压面机YF-AG30（默认2mm 如需定制尺寸咨询客服）</t>
  </si>
  <si>
    <t>德玛仕（DEMASHI）大功率商用电磁炉 学校食堂酒店大锅灶炒炉具台HW-XC12C-01单头单尾小炒12kw（304不锈钢）</t>
  </si>
  <si>
    <t>德玛仕（DEMASHI）大功率商用电磁炉 学校食堂酒店大锅灶炒炉灶具台12kw小炒炉 HW-XC12C-06L（小尺寸）</t>
  </si>
  <si>
    <t>HW-XC12C-06L</t>
  </si>
  <si>
    <t>德玛仕（DEMASHI）大功率商用电磁炉 学校食堂酒店大锅灶炒炉灶具台15kw小炒炉 HW-XC15C-06L（小尺寸）</t>
  </si>
  <si>
    <t>HW-XC15C-06L</t>
  </si>
  <si>
    <t>德玛仕（DEMASHI）大功率商用电磁炉 学校食堂酒店大锅灶炒炉灶具台8kw小炒炉 HW-XC08C-06L（小尺寸）</t>
  </si>
  <si>
    <t>HW-XC08C-06L</t>
  </si>
  <si>
    <t>德玛仕（DEMASHI）旋转卡接-PP棉滤芯+旋转卡接-活性碳棒滤芯 前2级过滤滤芯（KS-08LG-1H专用）</t>
  </si>
  <si>
    <t>二级滤芯套装</t>
  </si>
  <si>
    <t>德玛仕（DEMASHI）直饮水机滤芯配件四级RO反渗透过滤KS-08LG-1H适用</t>
  </si>
  <si>
    <t>旋转卡接式滤芯套装（四级RO过滤）</t>
  </si>
  <si>
    <t>德玛仕（DEMASHI）全自动三缸果汁机 多功能饮料机 冷暖饮机 三缸冷热双温喷淋款GZJ-351T1</t>
  </si>
  <si>
    <t>DMS-GZJ-351T1</t>
  </si>
  <si>
    <t>德玛仕（DEMASHI） 电炸炉商用 双缸立式油炸炉油条摆摊大容量油炸锅 大型油炸机304不锈钢组合炸炉HW-SZL16Z-02</t>
  </si>
  <si>
    <t>HW-SZL16Z-02</t>
  </si>
  <si>
    <t>德玛仕（DEMASHI）大型前置净水工业净水过滤器 商用RO软水机全自动装置系统过滤自来水净水器1吨/小时DMS-RO-1T</t>
  </si>
  <si>
    <t>DMS-RO-1T</t>
  </si>
  <si>
    <t>德玛仕大型前置净水工业净水过滤器 商用RO软水机全自动装置系统过滤自来水净水器1吨/小时DMS-RO-2T</t>
  </si>
  <si>
    <t>DMS-RO-2T</t>
  </si>
  <si>
    <t>德玛仕大型前置净水工业净水过滤器 商用RO软水机全自动装置过滤自来水净水器0.25T/小时DMS-RO-0.25T</t>
  </si>
  <si>
    <t>DMS-RO-0.25T</t>
  </si>
  <si>
    <t>德玛仕（DEMASHI）大型前置净水工业净水过滤器 商用RO软水机全自动装置系统过滤自来水净水器0.5吨/小时DMS-RO-0.5T</t>
  </si>
  <si>
    <t>DMS-RO-0.5T</t>
  </si>
  <si>
    <t>德玛仕 商用直饮机大型多出水商用开水器 不锈钢触屏工厂饮水机 两开一温一净四出水SRZ-45/SRZ-4L-L3</t>
  </si>
  <si>
    <t>德玛仕（DEMASHI）电磁双头矮汤炉15KW大功率学校食堂厨房矮脚煲汤熬汤炉双眼吊汤炉HW-STL15D-05</t>
  </si>
  <si>
    <t>HW-STL15D-05</t>
  </si>
  <si>
    <t>德玛仕（DEMASHI）电磁单头矮汤炉15KW大功率学校食堂厨房矮脚煲汤熬汤炉单眼吊汤炉HW-TL15D-05</t>
  </si>
  <si>
    <t>HW-TL15D-05</t>
  </si>
  <si>
    <t>德玛仕（DEMASHI）切菜机商用 多功能土豆胡萝卜全自动蔬菜切片切丝机切丁机 JG-812 380V（工程款）</t>
  </si>
  <si>
    <t>JG-812</t>
  </si>
  <si>
    <t>德玛仕（DEMASHI）切菜机商用土豆胡萝卜青菜切片切丝机切段切丁机学校酒店食堂多功能大型双头切片机DQC101（380V）</t>
  </si>
  <si>
    <t>德玛仕（DEMASHI）商用多功能全自动切片机切肉机 刨切冻羊肉卷肥牛片切肉片刨肉切萝卜土豆片切菜机 QP-13</t>
  </si>
  <si>
    <t>德玛仕切片机</t>
  </si>
  <si>
    <t>德玛仕（DEMASHI）切片机商用刨肉机 电动羊肉卷肥牛肉卷切肉片机切萝卜土豆片切菜机QP-12C（12吋全自动）</t>
  </si>
  <si>
    <t>德玛仕（DEMASHI）茶杯消毒柜办公室小型台式迷你厨房茶具杯子光波二星级高温消毒碗柜家用商用XDZ45-C1</t>
  </si>
  <si>
    <t>XDZ45-C1</t>
  </si>
  <si>
    <t>德玛仕（DEMASHI）商用洗碗机揭盖式 全自动食堂酒店洗盘子洗杯机大型刷碗机 XWJ-CC800A 全钢机身 （一价全包）</t>
  </si>
  <si>
    <t>德玛仕（DEMASHI）商用洗碗机揭盖式 餐厅酒店饭堂全自动洗盘子洗杯机 大型刷碗机XWJ-60B（一价全包）</t>
  </si>
  <si>
    <t>德玛仕（DEMASHI）商用洗碗机揭盖式 餐厅酒店饭堂全自动洗盘子洗杯机 大型XWJ-60B3（套餐价）</t>
  </si>
  <si>
    <t>德玛仕（DEMASHI）商用洗碗机揭盖式 全自动酒店食堂餐厅洗盘子洗杯机大型刷碗机 XWJ-A60（套餐价）</t>
  </si>
  <si>
    <t>德玛仕（DEMASHI）刀切馒头机 大型商用仿手工折叠式成型机全自动花卷馍馍机MD150【工程款 方形馒头机】</t>
  </si>
  <si>
    <t>MD150</t>
  </si>
  <si>
    <t>德玛仕（DEMASHI）【重量可调】馒头机商用全自动多功能馒头成型一体机圆馍机不锈钢对辊圆馒头机JCQ-MTJ65A（220V）</t>
  </si>
  <si>
    <t>德玛仕（DEMASHI）【包安装包培训】饺子机商用仿手工大型食堂厨房包饺子皮机器全自动馄饨水饺机 DMS-JZJ-8KBP-1</t>
  </si>
  <si>
    <t>德玛仕（DEMASHI）【包安装包培训】饺子机商用仿手工大型食堂厨房包饺子皮机器全自动馄饨水饺机 DMS-JZJ-4KBP-1</t>
  </si>
  <si>
    <t>德玛仕（DEMASHI）商用全自动包子机 仿手工蒸包生煎包包子神器 酒店学校食堂小型台式多功能包子一体机 BZJ-18TZ-K2</t>
  </si>
  <si>
    <t>德玛仕（DEMASHI）【包安装培训】饺子机商用仿手工大型食堂厨房包饺子皮机器全自动馄饨水饺机 DMS-JZJ-12KBP-1</t>
  </si>
  <si>
    <t>德玛仕开水机商用直饮机学校工业工厂饮水机开水器商用烧水机SRZ-45/SRZ-4L-LG 高背 一开三温 银色</t>
  </si>
  <si>
    <t>SRZ-45/SRZ-4L-LG</t>
  </si>
  <si>
    <t>德玛仕（DEMASHI）饮料机商用 双缸冷热双温果汁机可乐机奶茶咖啡机冷饮机酸梅汁机GZJ234 【高端喷淋款】</t>
  </si>
  <si>
    <t>德玛仕（DEMASHI）饮料机商用 三缸冷热双温果汁机可乐机奶茶咖啡机冷饮机酸梅汁机GZJ351【高端喷淋款】</t>
  </si>
  <si>
    <t>DEMASHI 饮料机商用双缸果汁机 冷热双温速溶搅拌式冷饮机触控款饮料机GZJ234D【智能控制】</t>
  </si>
  <si>
    <t>德玛仕（DEMASHI）饮料机商用 冷饮机三缸双温果汁机奶茶咖啡机冰饮机可乐机GZJ-351T1【京东仓速发】</t>
  </si>
  <si>
    <t>德玛仕（DEMASHI）可乐机 商用可乐分杯机碳酸饮料机冷饮机冰饮机雪碧橙汁气泡水饮料机KLJ-309A1</t>
  </si>
  <si>
    <t>KLJ-309A1</t>
  </si>
  <si>
    <t>德玛仕（DEMASHI）饮料机商用 热饮机双缸双温果汁机奶茶咖啡机冷饮机可乐机GZJ-234T1【京东仓速发】</t>
  </si>
  <si>
    <t>DMS-GZJ-234T1</t>
  </si>
  <si>
    <t>德玛仕（DEMASHI）冷饮机 饮料机商用三缸饮料机冷热双温果汁机咖啡机可乐机丨60升丨搅拌款丨可出果粒丨GZJ-360W1</t>
  </si>
  <si>
    <t>GZJ-360W1</t>
  </si>
  <si>
    <t>德玛仕（DEMASHI）冷饮机 饮料机商用单缸饮料机冷热双温果汁机咖啡机可乐机丨20升丨搅拌款丨可出果粒丨GZJ-120W1</t>
  </si>
  <si>
    <t>GZJ-120W1</t>
  </si>
  <si>
    <t>德玛仕（DEMASHI）冷饮机 饮料机商用双缸饮料机冷热双温果汁机咖啡机可乐机丨40升丨搅拌款丨可出果粒丨GZJ-240W1</t>
  </si>
  <si>
    <t>GZJ-240W1</t>
  </si>
  <si>
    <t>德玛仕（DEMASHI）雪融机 商用雪泥机雪融机沙冰机冰淇淋机雪花冰绵绵冰机冷饮机奶昔机XRJ-220Y1【双缸独立控制】</t>
  </si>
  <si>
    <t>XRJ-220Y1</t>
  </si>
  <si>
    <t>德玛仕（DEMASHI）六门冰箱商用六门冰柜 双温保鲜冷藏展示柜水果蔬菜玻璃冰柜 KCD1.6L6-2W【上玻璃冷藏下冷冻】</t>
  </si>
  <si>
    <t>德玛仕（DEMASHI）四门冰箱商用四门冰柜 双温保鲜冷藏展示柜水果蔬菜玻璃冰柜 KCD1.0L4-2W【上玻璃冷藏下冷冻】</t>
  </si>
  <si>
    <t>KCD1.0L4-2W</t>
  </si>
  <si>
    <t>德玛仕（DEMASHI）包安装包培训丨商用全自动包子机 仿手工包包子神器 大型多功能包子皮包子一体机 MBZ160 （380V）</t>
  </si>
  <si>
    <t>德玛仕（DEMASHI）商用油烟机 酒店餐厅食堂饭店农村土灶柴火灶强力排烟机 1.5米直排大吸力抽油烟机CXW-SF150</t>
  </si>
  <si>
    <t>CXW-SF150</t>
  </si>
  <si>
    <t>德玛仕（DEMASHI）商用油烟机 酒店餐厅食堂饭店农村土灶柴火灶强力排烟机 1.8米直排大吸力抽油烟机CXW-SF180</t>
  </si>
  <si>
    <t>CXW-SF180</t>
  </si>
  <si>
    <t>德玛仕商用油烟机 农村柴火灶抽油烟机大吸力饭店餐厅食堂大功率强力吸油烟机 1.5米直排烟机CXW-SG150</t>
  </si>
  <si>
    <t>德玛仕（DEMASHI）商用油烟机 酒店餐厅食堂饭店农村土灶柴火灶强力排烟机 2.0米直排大吸力抽油烟机CXW-SF200</t>
  </si>
  <si>
    <t>CXW-SF200</t>
  </si>
  <si>
    <t>德玛仕（DEMASHI）商用油烟机 农村柴火灶抽油烟机大吸力饭店餐厅食堂大功率强力吸油烟机 1.2米直排烟机CXW-DF120</t>
  </si>
  <si>
    <t>CXW-C2000</t>
  </si>
  <si>
    <t>德玛仕（DEMASHI）商用油烟机 农村柴火灶抽油烟机大吸力饭店餐厅食堂大功率强力吸油烟机 1.2米直排烟机CXW-DG120</t>
  </si>
  <si>
    <t>CXW-E120</t>
  </si>
  <si>
    <t>德玛仕（DEMASHI）商用油烟机 农村柴火灶抽油烟机大吸力饭店餐厅食堂大功率强力吸油烟机 1.8米直排烟机CXW-SG180</t>
  </si>
  <si>
    <t>德玛仕（DEMASHI）商用油烟机 农村柴火灶抽油烟机大吸力饭店餐厅食堂大功率强力吸油烟机 2米直排烟机CXW-SG200</t>
  </si>
  <si>
    <t>德玛仕（DEMASHI）冷藏工作台冰柜保鲜操作台冰柜1.8米厨房保鲜工作台TD0.4L2S（1.8*0.8*0.8双温款）</t>
  </si>
  <si>
    <t>TD0.4L2S</t>
  </si>
  <si>
    <t>德玛仕（DEMASHI）商用油烟机 酒店餐厅食堂饭店农村土灶柴火灶强力吸油烟机 1.5米直排大吸力抽油烟机CXW-SG150</t>
  </si>
  <si>
    <t>德玛仕（DEMASHI）商用油烟机 酒店餐厅食堂饭店农村土灶柴火灶强力排烟机 2.0米直排大吸力抽油烟机CXW-SG200</t>
  </si>
  <si>
    <t>德玛仕（DEMASHI）商用油烟机 酒店餐厅食堂饭店农村土灶柴火灶强力吸油烟机 1.2米直排大吸力抽油烟机 CXW-DG120</t>
  </si>
  <si>
    <t>德玛仕（DEMASHI）商用油烟机酒店餐厅食堂饭店农村土灶柴火灶强力排烟机 1.8米直排大吸力抽油烟机CXW-SG180</t>
  </si>
  <si>
    <t>德玛仕（DEMASHI）冷藏工作台 商用冰柜保鲜工作台操作台砧头平台雪柜 全冷藏 TDC-18A80CG【工程款】</t>
  </si>
  <si>
    <t>德玛仕（DEMASHI）商用切肉机切片机 多功能自动刨切冻羊肉卷 切肉片电动刨肉机QPJ-100S（不锈钢机身）</t>
  </si>
  <si>
    <t>德玛仕（DEMASHI）商用洗碗机长龙洗碗机全自动化大型酒店食堂大容量清洗刷碗机DMS4000-RX1Y1Z1 1主洗1漂洗1烘干</t>
  </si>
  <si>
    <t>德玛仕（DEMASHI）【包安装包培训】饺子机商用仿手工大型食堂厨房包饺子皮机器全自动馄饨水饺机 DMS-JZJ-17KBP-1</t>
  </si>
  <si>
    <t xml:space="preserve">德玛仕（DEMASHI）【包安装培训】饺子机商用仿手工大型食堂厨房包饺子皮机器全自动馄饨水饺机 DMS-JZJ-12KBP-1 </t>
  </si>
  <si>
    <t xml:space="preserve">德玛仕（DEMASHI）【包安装包培训】饺子机商用仿手工大型食堂厨房包饺子皮机器全自动馄饨水饺机 DMS-JZJ-4KBP-1 </t>
  </si>
  <si>
    <t>德玛仕（DEMASHI）四门冰箱商用 厨房大容量冰柜食堂餐饮酒店后厨双温冷柜DMS-LG-860LZ-WA1【上冷冻下冷藏】</t>
  </si>
  <si>
    <t>DMS-LG-860LZ-WA1</t>
  </si>
  <si>
    <t>德玛仕（DEMASHI）商用燃气大锅灶 单位食堂猛火炒菜灶小炒灶 单头单尾小炒炉SZCT45-A1B00【304不锈钢】</t>
  </si>
  <si>
    <t>德玛仕（DEMASHI）商用压面机 压面条机饺子皮面皮擀面皮包子皮机电动拉面条机擀面机 YF-AG25（1.5mm方刀+2mm圆刀）</t>
  </si>
  <si>
    <t>德玛仕（DEMASHI）商用压面机 压面条机饺子皮面皮擀面皮包子皮机电动拉面条机擀面机YF-AG30（1.5mm方刀+2mm圆刀 ）</t>
  </si>
  <si>
    <t>德玛仕（DEMASHI）商用压面机 压面条机饺子皮面皮擀面皮包子皮机电动拉面条机擀面机YF-AG35（1.5mm方刀+2mm圆刀 ）</t>
  </si>
  <si>
    <t>德玛仕（DEMASHI）商用压面机 压面条机饺子皮面皮擀面皮包子皮机电动拉面条机擀面机YF-AG35（3mm方刀+3mm圆刀)</t>
  </si>
  <si>
    <t>德玛仕（DEMASHI）商用压面机 压面条机饺子皮面皮擀面皮包子皮机电动拉面条机擀面机 YF-AG25（2mm方刀+2mm圆刀）</t>
  </si>
  <si>
    <t>德玛仕（DEMASHI）商用压面机 压面条机饺子皮面皮擀面皮包子皮机电动拉面条机擀面机 YF-AG25（2mm方刀+3mm圆刀）</t>
  </si>
  <si>
    <t>德玛仕（DEMASHI）商用压面机 压面条机饺子皮面皮擀面皮包子皮机电动拉面条机擀面机 YF-AG25（3mm方刀+1.5mm圆刀）</t>
  </si>
  <si>
    <t>德玛仕（DEMASHI）商用压面机 压面条机饺子皮面皮擀面皮包子皮机电动拉面条机擀面机 YF-AG25（3mm方刀+2mm圆刀）</t>
  </si>
  <si>
    <t>德玛仕（DEMASHI）商用压面机 压面条机饺子皮面皮擀面皮包子皮机电动拉面条机擀面机YF-AG30（2mm方刀+3mm圆刀 ）</t>
  </si>
  <si>
    <t>德玛仕（DEMASHI）商用压面机 压面条机饺子皮面皮擀面皮包子皮机电动拉面条机擀面机YF-AG35（3mm方刀+2mm圆刀)</t>
  </si>
  <si>
    <t>德玛仕（DEMASHI）商用压面机 压面条机饺子皮面皮擀面皮包子皮机电动拉面条机擀面机YF-AG35（2mm方刀+2mm圆刀 ）</t>
  </si>
  <si>
    <t>德玛仕（DEMASHI）商用压面机 压面条机饺子皮面皮擀面皮包子皮机电动拉面条机擀面机YF-AG35（2mm方刀+3mm圆刀 ）</t>
  </si>
  <si>
    <t>德玛仕（DEMASHI）商用压面机 压面条机饺子皮面皮擀面皮包子皮机电动拉面条机擀面机YF-AG35（1.5mm方刀+3mm圆刀 ）</t>
  </si>
  <si>
    <t>德玛仕（DEMASHI）商用压面机 压面条机饺子皮面皮擀面皮包子皮机电动拉面条机擀面机YF-AG30（2mm方刀+2mm圆刀 ）</t>
  </si>
  <si>
    <t>德玛仕（DEMASHI）商用压面机 压面条机饺子皮面皮擀面皮包子皮机电动拉面条机擀面机YF-AG30（1.5mm方刀+3mm圆刀 ）</t>
  </si>
  <si>
    <t>德玛仕（DEMASHI）商用压面机 压面条机饺子皮面皮擀面皮包子皮机电动拉面条机擀面机YF-AG30（3mm方刀+3mm圆刀 ）</t>
  </si>
  <si>
    <t>德玛仕（DEMASHI）商用压面机 压面条机饺子皮面皮擀面皮包子皮机电动拉面条机擀面机YF-AG30（3mm方刀+2mm圆刀 ）</t>
  </si>
  <si>
    <t>德玛仕（DEMASHI）商用压面机 压面条机饺子皮面皮擀面皮包子皮机电动拉面条机擀面机 YF-AG25（3mm方刀+3mm圆刀）</t>
  </si>
  <si>
    <t>德玛仕（DEMASHI）商用压面机 压面条机饺子皮面皮擀面皮包子皮机电动拉面条机擀面机 YF-AG25（1.5mm方刀+3mm圆刀）</t>
  </si>
  <si>
    <t>德玛仕（DEMASHI）商用压面机 压面条机饺子皮面皮擀面皮包子皮机电动拉面条机擀面机 YF-AG25（2mm方刀+1.5mm圆刀）</t>
  </si>
  <si>
    <t>德玛仕（DEMASHI）商用压面机 全自动压面条机电动刀削面机拉面饺子皮面皮擀面皮包子皮机 YF-AG30（2mm方刀）</t>
  </si>
  <si>
    <t>德玛仕（DEMASHI）商用压面机 全自动压面条机拉面饺子皮馄饨皮机器面皮擀面皮包子皮机 YF-AG35（2mm方刀）</t>
  </si>
  <si>
    <t>德玛仕（DEMASHI）商用压面机 全自动压面条机拉面饺子皮馄饨皮机器面皮擀面皮包子皮机 YF-AG25（2mm方刀）</t>
  </si>
  <si>
    <t>德玛仕（DEMASHI）商用压面机 压面条机饺子皮面皮擀面皮包子皮机电动拉面条机擀面机YF-AG35（1.5mm方刀+3mm方刀 ）</t>
  </si>
  <si>
    <t>德玛仕（DEMASHI）商用压面机 全自动压面条机拉面饺子皮馄饨皮机器面皮擀面皮包子皮机 YF-AG35（1.5mm方刀）</t>
  </si>
  <si>
    <t>德玛仕（DEMASHI）商用压面机 全自动压面条机电动刀削面机拉面饺子皮面皮擀面皮包子皮机 YF-AG30（3mm方刀）</t>
  </si>
  <si>
    <t>德玛仕（DEMASHI）商用压面机 压面条机饺子皮面皮擀面皮包子皮机电动拉面条机擀面机 YF-AG25（2mm方刀+3mm方刀）</t>
  </si>
  <si>
    <t>德玛仕（DEMASHI）商用压面机 全自动压面条机拉面饺子皮馄饨皮机器面皮擀面皮包子皮机 YF-AG35（3mm方刀）</t>
  </si>
  <si>
    <t>德玛仕（DEMASHI）商用压面机 全自动压面条机拉面饺子皮馄饨皮机器面皮擀面皮包子皮机 YF-AG25（3mm方刀）</t>
  </si>
  <si>
    <t>德玛仕（DEMASHI）商用压面机 压面条机饺子皮面皮擀面皮包子皮机电动拉面条机擀面机YF-AG30（2mm方刀+3mm方刀 ）</t>
  </si>
  <si>
    <t>德玛仕（DEMASHI）商用压面机 压面条机饺子皮面皮擀面皮包子皮机电动拉面条机擀面机YF-AG35（2mm方刀+3mm方刀 ）</t>
  </si>
  <si>
    <t>德玛仕（DEMASHI）商用压面机 压面条机饺子皮面皮擀面皮包子皮机电动拉面条机擀面机 YF-AG25（1.5mm方刀+3mm方刀）</t>
  </si>
  <si>
    <t>德玛仕（DEMASHI）商用压面机 压面条机饺子皮面皮擀面皮包子皮机电动拉面条机擀面机YF-AG30（1.5mm方刀+3mm方刀 ）</t>
  </si>
  <si>
    <t>德玛仕（DEMASHI）商用压面机 全自动压面条机拉面饺子皮馄饨皮机器面皮擀面皮包子皮机 YF-AG25（1.5mm方刀）</t>
  </si>
  <si>
    <t>德玛仕（DEMASHI）商用压面机 全自动压面条机电动刀削面机拉面饺子皮面皮擀面皮包子皮机 YF-AG30（1.5mm方刀）</t>
  </si>
  <si>
    <t>德玛仕（DEMASHI）双门保温蒸柜 酒店宴会恒温蒸柜车 22层食物保温车 不锈钢食堂保温送餐柜BW1000-1F</t>
  </si>
  <si>
    <t>德玛仕（DEMASHI）单门保温蒸柜 酒店宴会恒温蒸柜车 10层食物保温车 不锈钢食堂保温送餐柜BW-600-11F</t>
  </si>
  <si>
    <t>BW-600-11F</t>
  </si>
  <si>
    <t>德玛仕（DEMASHI）商用电磁炉 大功率商业爆炒锅灶 5000W加厚不锈钢 IH-TT-5000N</t>
  </si>
  <si>
    <t>IH-TT-5000N</t>
  </si>
  <si>
    <t>德玛仕（DEMASHI）商用电磁炉大功率 6000W大功率电磁炉 6kw平面商用爆炒电磁灶 IH-TT-6000W【220V】</t>
  </si>
  <si>
    <t>IH-TT-6000W</t>
  </si>
  <si>
    <t>德玛仕（DEMASHI）商用电磁汤炉 8000w火锅饭店电磁汤灶电磁炉 MC-TPL08A-01【卤煮熬汤专用】</t>
  </si>
  <si>
    <t>MC-TPL08A-01</t>
  </si>
  <si>
    <t>德玛仕（DEMASHI）大功率商用电磁炉 6kw凹面电磁炉爆炒6000w磁控不锈钢电磁灶 IH-TC-6000W【升级款380V】</t>
  </si>
  <si>
    <t>IH-TC-6000W</t>
  </si>
  <si>
    <t>DEMASHI 商用电磁炉 8000w大功率电磁炉电池炉电磁灶爆炒炉商业炒菜火锅 IH-TT-8000NC【工程款】</t>
  </si>
  <si>
    <t>IH-TT-8000NC</t>
  </si>
  <si>
    <t>德玛仕（DEMASHI）大功率商用电磁炉 6kw凹面电磁炉爆炒6000w磁控不锈钢电磁灶 IH-TC-6000W【220V】</t>
  </si>
  <si>
    <t>德玛仕（DEMASHI）商用电磁炉 大功率8000W电磁炉电炒灶电磁灶爆炒炉IH-TC-8000NC</t>
  </si>
  <si>
    <t>IH-TC-8000NC</t>
  </si>
  <si>
    <t>德玛仕（DEMASHI）商用电磁炉 大功率 电池炉 电磁灶爆炒炉 商业炒菜火锅 IH-TT-8000NC（平面8000W工程款）</t>
  </si>
  <si>
    <t>德玛仕（DEMASHI）大功率商用电磁炉 凹面电磁炉猛火爆炒5000w电磁灶 全不锈钢凹槽电炒锅IH-TC-5000N</t>
  </si>
  <si>
    <t>IH-TC-5000N</t>
  </si>
  <si>
    <t>德玛仕（DEMASHI）商用电磁汤炉 5000w火锅饭店电磁汤灶电磁炉 MC-TPL05A-01【卤煮熬汤专用】</t>
  </si>
  <si>
    <t>MC-TPL05A-01</t>
  </si>
  <si>
    <t>德玛仕（DEMASHI）商用电磁炉大功率 6000W大功率电磁炉 6kw平面商用爆炒电磁灶 IH-TT-6000W【升级款380V】</t>
  </si>
  <si>
    <t>德玛仕（DEMASHI）5000W立式商用电磁炉大功率 凹面电磁炉猛火爆炒电磁灶 全不锈钢凹槽电炒锅DCL-TC-60B1</t>
  </si>
  <si>
    <t>DCL-TC-60B1</t>
  </si>
  <si>
    <t>德玛仕（DEMASHI）8000W立式商用电磁炉大功率 凹面电磁炉猛火爆炒电磁灶 全不锈钢凹槽电炒锅IH-TC-8000NA</t>
  </si>
  <si>
    <t>IH-TC-8000NA</t>
  </si>
  <si>
    <t>德玛仕（DEMASHI）商用电磁炉 8000W八千瓦大功率凹槽凹面电池炉电磁灶爆炒炉IH-TC-8000NC【工程款】</t>
  </si>
  <si>
    <t>德玛仕（DEMASHI）大功率商用电磁炉 5000W商业电磁灶平面猛火爆炒全不锈钢电炒锅 IH-TT-5000N【220V】</t>
  </si>
  <si>
    <t>德玛仕（DEMASHI）商用燃气大锅灶 食堂猛火灶炒菜炉大炒锅 大小炒组合灶炉SDGY45-B0A80+SZCY45-B1B00</t>
  </si>
  <si>
    <t>SDGY45-B0A80+SZCY45-B1B00</t>
  </si>
  <si>
    <t>德玛仕（DEMASHI）商用燃气大锅灶 食堂猛火灶炒菜炉大炒锅 大小炒组合灶炉SDGY45-B0A60+SZCY45-B1B00</t>
  </si>
  <si>
    <t>SDGY45-B0A60+SZCY45-B1B00</t>
  </si>
  <si>
    <t>德玛仕（DEMASHI）商用燃气大锅灶 食堂猛火灶炒菜炉大炒锅 大小炒组合灶炉SDGT45-B0A60+SZCT45-B1B01</t>
  </si>
  <si>
    <t>SDGT45-B0A60+SZCT45-B1B01</t>
  </si>
  <si>
    <t>德玛仕（DEMASHI）商用燃气大锅灶台 食堂猛火炒菜炉 双头单尾小炒灶SZCT45/90-B1B01【天然气】1.8m长度</t>
  </si>
  <si>
    <t>SZCT45/90-B1B01</t>
  </si>
  <si>
    <t>德玛仕（DEMASHI）商用燃气大锅灶 食堂猛火灶炒菜炉大炒锅 大小炒组合灶炉SDGT45-B0A80+SZCT45-B1B01</t>
  </si>
  <si>
    <t>SDGT45-B0A80+SZCT45-B1B01</t>
  </si>
  <si>
    <t>德玛仕（DEMASHI）商用燃气大锅灶台 食堂猛火炒菜炉 双头单尾小炒灶SZCY45/90-B1B00【液化气】1.5m长度</t>
  </si>
  <si>
    <t>SZCY45/90-B1B00</t>
  </si>
  <si>
    <t>德玛仕（DEMASHI）商用燃气大锅灶 食堂猛火灶炒菜炉大炒锅 大小炒组合灶炉SDGY45-B0A70+SZCY45-B1B00</t>
  </si>
  <si>
    <t>SDGY45-B0A70+SZCY45-B1B00</t>
  </si>
  <si>
    <t>德玛仕（DEMASHI）商用燃气大锅灶台 食堂饭店专用猛火灶炒菜炉 单头单尾小炒灶SZCT45-B1B01</t>
  </si>
  <si>
    <t>SZCT45-B1B01</t>
  </si>
  <si>
    <t>德玛仕（DEMASHI）商用燃气大锅灶台 食堂饭店专用猛火灶炒菜炉 双头双尾小炒灶SZCT45/90-B2B00【天然气】</t>
  </si>
  <si>
    <t>SZCT45/90-B2B00</t>
  </si>
  <si>
    <t>德玛仕（DEMASHI）商用燃气大锅灶台 食堂猛火炒菜炉 双头单尾小炒灶SZCT45/90-B1B00【天然气】1.5m长度</t>
  </si>
  <si>
    <t>SZCT45/90-B1B00</t>
  </si>
  <si>
    <t>德玛仕（DEMASHI）商用燃气大锅灶台 食堂猛火炒菜炉 双头单尾小炒灶SZCY45/90-B1B00【液化气】1.8m长度</t>
  </si>
  <si>
    <t>德玛仕（DEMASHI）商用燃气大锅灶台 食堂饭店专用猛火灶炒菜炉 单头单尾小炒灶SZCY45-B1B00</t>
  </si>
  <si>
    <t>SZCY45-B1B00</t>
  </si>
  <si>
    <t>德玛仕（DEMASHI）商用燃气大锅灶台 食堂饭店专用猛火灶炒菜炉 双头双尾小炒灶SZCY45/90-B2B00【液化气】</t>
  </si>
  <si>
    <t>SZCY45/90-B2B00</t>
  </si>
  <si>
    <t>德玛仕（DEMASHI）商用燃气大锅灶 单位学校食堂猛火灶炒菜炉大小炒组合灶炉 80cm大炒锅SDGT45-B0A80+SZCT45-B1B01</t>
  </si>
  <si>
    <t>德玛仕（DEMASHI）商用燃气大锅灶 单位学校食堂猛火灶炒菜炉大小炒组合灶炉 70cm大炒锅SDGT45-B0A70+SZCT45-B1B01</t>
  </si>
  <si>
    <t>SDGT45-B0A70+SZCT45-B1B01</t>
  </si>
  <si>
    <t>德玛仕（DEMASHI）商用燃气大锅灶 单位学校食堂猛火灶炒菜炉大小炒组合灶炉 60cm大炒锅SDGT45-B0A60+SZCT45-B1B01</t>
  </si>
  <si>
    <t>YP350-2</t>
  </si>
  <si>
    <t>德玛仕（DEMASHI）冷库全套设备大小型冰柜 制冷机组冷冻保鲜库【4立方尺寸】彩钢板（冷藏库定制款）</t>
  </si>
  <si>
    <t>德玛仕（DEMASHI）冷库全套设备大小型冰柜 制冷机组冷冻保鲜库【4立方尺寸】304不锈钢（冷冻库定制款）</t>
  </si>
  <si>
    <t>德玛仕（DEMASHI）冷库全套设备大小型冰柜 制冷机组冷冻保鲜库【4立方尺寸】304不锈钢（冷藏库定制款）</t>
  </si>
  <si>
    <t>德玛仕（DEMASHI）冷库全套设备大小型冰柜 制冷机组冷冻保鲜库【4立方尺寸】彩钢板（冷冻库定制款）</t>
  </si>
  <si>
    <t>德玛仕（DEMASHI）四门冰箱商用 厨房大容量冰柜食堂餐饮酒店后厨双温冷柜DMS-LG-860HZ-WA3【上冷藏下冷冻】</t>
  </si>
  <si>
    <t>DMS-LG-860HZ-WA3</t>
  </si>
  <si>
    <t>德玛仕（DEMASHI）开水机商用直饮机学校工业工厂饮水机开水器商用烧水机SRZ-30/SRZ-3L-LG 一开两温</t>
  </si>
  <si>
    <t>德玛仕（DEMASHI）商用燃气大锅灶 单位食堂猛火炒菜灶小炒灶 双头双尾小炒炉SZCT45/90-A2B00【304不锈钢】</t>
  </si>
  <si>
    <t>德玛仕（DEMASHI）煲仔炉 商用燃气四头煲仔炉四眼煲仔炉砂锅灶台炉台SPTT5.5/22-G【304不锈钢】</t>
  </si>
  <si>
    <t>德玛仕（DEMASHI）锯骨机商用剁骨机切肉机电动骨头切割机冻肉切割机全不锈钢 锯骨切骨机YF-W120A  (一价全包）</t>
  </si>
  <si>
    <t>德玛仕（DEMASHI）多格保洁柜 独立室消毒柜商用 不锈钢格子保洁柜 企业单位用消毒碗柜60格 XDZ15特征60M</t>
  </si>
  <si>
    <t>德玛仕（DEMASHI）商用燃气单头矮汤灶 猛火煲汤炉灶低汤炉平头炉SPTT40-A【加高背款】304不锈钢</t>
  </si>
  <si>
    <t>德玛仕（DEMASHI）商用燃气大锅灶 食堂猛火炒菜单头大锅灶 100cm大炒锅 SDGT45-A0A100【304不锈钢】</t>
  </si>
  <si>
    <t>德玛仕（DEMASHI）四门冰箱商用冰柜 立式不锈钢厨房冰箱双温冷冻冷藏DMS-LG-900HZ-WA5【一级能效】</t>
  </si>
  <si>
    <t>DMS-LG-900HZ-WA5</t>
  </si>
  <si>
    <t>德玛仕（DEMASHI）商用洗菜机毛刷清洗去皮机蔬果食材净化机 全自动果蔬土豆清洗脱皮机TP10</t>
  </si>
  <si>
    <t>TP10</t>
  </si>
  <si>
    <t>德玛仕（DEMASHI）商用压面机专用面刀 压面条机RQ60-A配套面刀-圆刀 2mm （尺寸2mm）</t>
  </si>
  <si>
    <t>德玛仕（DEMASHI）商用压面机专用面刀 压面条机MT50-2配套面刀-方刀1.75mm （尺寸1.75mm）</t>
  </si>
  <si>
    <t>德玛仕（DEMASHI）商用压面机专用面刀 压面条机RQ125-A配套面刀-圆刀2mm （尺寸2mm</t>
  </si>
  <si>
    <t>德玛仕（DEMASHI）商用压面机专用面刀 压面条机RQ60-A配套面刀-方块刀18mm （尺寸18mm）</t>
  </si>
  <si>
    <t>德玛仕（DEMASHI）商用压面机专用面刀 压面条机RQ125-A配套面刀-削面刀 8mm （尺寸8mm）</t>
  </si>
  <si>
    <t>德玛仕（DEMASHI）商用压面机专用面刀 压面条机RQ60-A配套面刀-削面刀 8mm （尺寸8mm）</t>
  </si>
  <si>
    <t>德玛仕（DEMASHI）商用压面机专用面刀 压面条机RQ60-A配套面刀-面叶刀10mm （尺寸10mm）</t>
  </si>
  <si>
    <t>德玛仕（DEMASHI）商用压面机专用面刀 压面条机MTJ-50配套面刀-方刀1.5mm （尺寸1.5mm）</t>
  </si>
  <si>
    <t>德玛仕（DEMASHI）商用压面机专用 方块刀 单拍面刀（18mm/20mm)配压面机RQ125-A（属于配件）</t>
  </si>
  <si>
    <t>德玛仕（DEMASHI）商用压面机专用面刀 压面条机RQ125-A配套面刀-方刀2mm （尺寸2mm）</t>
  </si>
  <si>
    <t>德玛仕（DEMASHI）商用压面机专用面刀 压面条机RQ60-A配套面刀-柳叶刀10mm （尺寸10mm）</t>
  </si>
  <si>
    <t>德玛仕（DEMASHI）商用压面机专用面刀 压面条机MTJ-50配套面刀-圆刀2mm （尺寸2mm）</t>
  </si>
  <si>
    <t>德玛仕（DEMASHI）商用压面机专用面刀 压面条机RQ60-A配套面刀-方刀2mm （尺寸2mm）</t>
  </si>
  <si>
    <t>德玛仕（DEMASHI）四门冰箱商用冰柜 立式不锈钢厨房冰箱冷冻柜DMS-LG-900DZ-WA6全冷冻【一级能效】</t>
  </si>
  <si>
    <t>DMS-LG-900DZ-WA6</t>
  </si>
  <si>
    <t>德玛仕（DEMASHI）展示柜商用 水果蔬菜冷藏保鲜柜商用展示留样柜DMS-LG-950CZ-VB1【一级能效】</t>
  </si>
  <si>
    <t>DMS-LG-950CZ-VB11</t>
  </si>
  <si>
    <t>德玛仕商用消毒柜 双开门高温热风循环二星消毒柜 后厨不锈钢立式 推车消毒碗柜 XDR910-T2</t>
  </si>
  <si>
    <t>XDR910-T2</t>
  </si>
  <si>
    <t>德玛仕（DEMASHI）旋转卡接式前三级滤芯(KS-30LG-2Z&amp;KS-18LG-2W专用)</t>
  </si>
  <si>
    <t>滤芯套装</t>
  </si>
  <si>
    <t>德玛仕（DEMASHI）旋转卡接式五级RO滤芯(KS-30LG-2Z&amp;KS-18LG-2W专用)【不咨询核对型号默认作不发货处理】</t>
  </si>
  <si>
    <t>德玛仕（DEMASHI）前置净水过滤装置 净水器滤芯套装 YT-RO-400G专用（五级过滤）</t>
  </si>
  <si>
    <t>滤芯一年大礼包（五级过滤）</t>
  </si>
  <si>
    <t>德玛仕（DEMASHI）四门冰箱商用厨房大容量冰柜食堂餐饮酒店后厨冷冻保鲜柜 DMS-LG-860DZ-WA2（全冷冻）</t>
  </si>
  <si>
    <t>DMS-LG-860DZ-WA2</t>
  </si>
  <si>
    <t>德玛仕（DEMASHI）商用厨房 后厨系统工程（ 工程配套以工程师对接为准）</t>
  </si>
  <si>
    <t>排蒸汽整套系统</t>
  </si>
  <si>
    <t>德玛仕（DEMASHI）搅拌机商用 厨师机商用和面机多功能打蛋机大容量搅面机 电动大容量鲜奶机搅馅机 DMS-JBJ-30PT-Y1</t>
  </si>
  <si>
    <t>德玛仕（DEMASHI）搅拌机商用 厨师机商用和面机多功能打蛋机大容量搅面机 电动大容量鲜奶机搅馅机 DMS-JBJ-10PT-Y1</t>
  </si>
  <si>
    <t>德玛仕（DEMASHI）搅拌机商用 厨师机商用和面机多功能打蛋机大容量搅面机 电动大容量鲜奶机搅馅机 DMS-JBJ-20PT-Y1</t>
  </si>
  <si>
    <t>德玛仕（DEMASHI）商用油烟净化一体机大功率油烟商用不锈钢烟罩抽油烟机低空大吸力油烟弥散式烟罩机DMS-YZ7500</t>
  </si>
  <si>
    <t>DMS-YZ7500</t>
  </si>
  <si>
    <t>德玛仕（DEMASHI）商用油烟净化一体机大功率油烟商用不锈钢烟罩抽油烟机低空大吸力油烟弥散式烟罩机DMS-YZ5000</t>
  </si>
  <si>
    <t>DMS-YZ5000</t>
  </si>
  <si>
    <t>德玛仕（DEMASHI）炒炉</t>
  </si>
  <si>
    <t>德玛仕（DEMASHI）锯骨机商用切骨头机碎骨机切肉机电动冻肉鸡架切割机全不锈钢切骨机 JGJ-120A</t>
  </si>
  <si>
    <t>JGJ-120A</t>
  </si>
  <si>
    <t>德玛仕（DEMASHI）大型前置净水工业净水过滤器 商用5级超滤去水垢全自动装置系统过滤自来水净水器DMS-CL-0.25T</t>
  </si>
  <si>
    <t>DMS-CL-0.25T</t>
  </si>
  <si>
    <t>德玛仕（DEMASHI）大型前置净水工业净水过滤器 商用5级超滤去水垢全自动装置系统过滤自来水净水器DMS-CL-0.5T</t>
  </si>
  <si>
    <t>DMS-CL-0.5T</t>
  </si>
  <si>
    <t>德玛仕（DEMASHI）大型前置净水工业净水过滤器 商用5级超滤去水垢全自动装置系统过滤自来水净水器DMS-CL-1T</t>
  </si>
  <si>
    <t>DMS-CL-1T</t>
  </si>
  <si>
    <t>德玛仕（DEMASHI）大型前置净水工业净水过滤器 商用5级超滤去水垢全自动装置系统过滤自来水净水器DMS-CL-2T</t>
  </si>
  <si>
    <t>DMS-CL-2T</t>
  </si>
  <si>
    <t>德玛仕（DEMASHI）风冷无霜饮料柜果蔬柜 大容量玻璃冷藏展示柜 蔬菜水果啤酒保鲜柜DMS-LG-780CF-VA1【628升】</t>
  </si>
  <si>
    <t>DMS-LG-780CF-VA1</t>
  </si>
  <si>
    <t>德玛仕（DEMASHI）开水机商用 工厂热水机烧水器 学校饮水机烧水炉饭店食堂开水器KS-100PJS带底座丨100L/H出水量</t>
  </si>
  <si>
    <t>德玛仕（DEMASHI）开水器商用 电热开水机 全自动进水 304不锈钢 烧水器热水机KS-70PJS带底座（220V工程款）</t>
  </si>
  <si>
    <t>德玛仕（DEMASHI）商用开水器 不锈钢电热饮水机 商用开水机奶茶店烧水器热水机 KS-60P （380V）</t>
  </si>
  <si>
    <t>德玛仕（DEMASHI）商用压面机 全自动面条机饺子皮面皮擀面皮包子皮拉面机 面食厚度宽度一键调 YF-AG35 不带面刀</t>
  </si>
  <si>
    <t>德玛仕（DEMASHI）商用压面机 全自动面条机饺子皮面皮擀面皮包子皮拉面机 面食厚度宽度一键调 YF-AG25 不带面刀</t>
  </si>
  <si>
    <t>德玛仕（DEMASHI）商用压面机 全自动面条机饺子皮面皮擀面皮包子皮拉面机 面食厚度宽度一键调 YF-AG30 不带面刀</t>
  </si>
  <si>
    <t>德玛仕（DEMASHI）制冰机商用 方块机商用大型奶茶店小型大容量冰块制冰器QS-55D-1 50块冰格丨日产6000颗冰</t>
  </si>
  <si>
    <t>德玛仕（DEMASHI）免费安装丨商用直饮水机商用开水器学校办公室RO反渗透直饮机烧水机净水一体机 SRZ-60/SRZ-3L-L6</t>
  </si>
  <si>
    <t>SRZ-60/SRZ-3L-L6</t>
  </si>
  <si>
    <t>德玛仕（DEMASHI）商用直饮机 大容量饮水机五级RO净水一体饮水机步进式开水器商务大型净水机净水器 ML-2BJLA云钻灰</t>
  </si>
  <si>
    <t>ML-2BJLA</t>
  </si>
  <si>
    <t>德玛仕（DEMASHI）免费安装丨商用直饮水机商用开水器净水器烧水机单位直饮机净水机 SRZ-800/SRZ-RO-3L-L6 两开一净</t>
  </si>
  <si>
    <t>德玛仕（DEMASHI）免费安装丨直饮机商用净水器直饮一体机饮水机净水机RO反渗透过滤学校开水器 DMS-RO800 规格：3D9</t>
  </si>
  <si>
    <t>DMS-RO800规格：3D9</t>
  </si>
  <si>
    <t>德玛仕（DEMASHI）商用直饮机 大容量饮水机五级RO净水一体饮水机步进式开水器商务大型净水机净水器ML-2BJLA 远峰蓝</t>
  </si>
  <si>
    <t>德玛仕（DEMASHI）免费安装丨直饮机商用净水器直饮一体机饮水机净水机RO反渗透过滤学校开水器 DMS-RO800 规格：2D9</t>
  </si>
  <si>
    <t>DMS-RO800 规格：2D9</t>
  </si>
  <si>
    <t>德玛仕（DEMASHI）商用净水器饮水机学校公司办公室用净水饮水一体机开水器五级RO直饮机一开一净DMS-RO1000规格:2S9</t>
  </si>
  <si>
    <t>DMS-RO1000</t>
  </si>
  <si>
    <t>德玛仕（DEMASHI）水果蔬菜保鲜柜商用展示柜 大容量冷藏冰柜双门冰箱 1005L风冷无霜DMS-LG-1000F【一级能效】</t>
  </si>
  <si>
    <t>DMS-LG-1000F</t>
  </si>
  <si>
    <t>德玛仕（DEMASHI）水果蔬菜保鲜柜商用展示柜 大容量冷藏冰柜双门冰箱 710L风冷无霜DMS-LG-928F【一级能效】</t>
  </si>
  <si>
    <t>DMS-LG-928F</t>
  </si>
  <si>
    <t>德玛仕（DEMASHI）食品留样柜 学校幼儿园公司单位食堂用水果蔬菜菜品留样保鲜冷藏展示柜LG-60YL【双锁设计】</t>
  </si>
  <si>
    <t>德玛仕（DEMASHI）食品留样柜 学校幼儿园公司单位食堂用水果蔬菜菜品留样保鲜冷藏展示柜LG-90YL【双锁设计】</t>
  </si>
  <si>
    <t>德玛仕（DEMASHI）切肉机商用 全自动肥牛卷羊肉切片机电动冻肉刨肉机 12寸多功能土豆切肉片机 QP-12C</t>
  </si>
  <si>
    <t>德玛仕（DEMASHI）饮水机商用直饮水机 电热开水饮水机奶茶店烧热水炉SRZ-20/SRZ-2L-LG 高背【工程款 一开一温】</t>
  </si>
  <si>
    <t>德玛仕 DEMASHI（工程款）直饮机 开水器 商用学校烧水机 大型不锈钢 一开三温SRZ-45/SRZ-4L-LG（全黑）</t>
  </si>
  <si>
    <t>德玛仕（DEMASHI）商用开水器办公室饮水机学校单位烧水机加高四级过滤不锈钢直饮水机SRZ-20/SRZ-2L-L12</t>
  </si>
  <si>
    <t>SRZ-20/SRZ-2L-L12</t>
  </si>
  <si>
    <t>德玛仕（DEMASHI）开水器商用 茶水间直饮水机商用 超滤饮水机工厂公司学校加高加热过滤一体烧水器SRZ-45/SRZ-5L-L8</t>
  </si>
  <si>
    <t>德玛仕（DEMASHI）直饮水机 商用学校烧水机开水器 大型不锈钢 SRZ-30/SRZ-3L-LG丨四级过滤丨一开两温全黑</t>
  </si>
  <si>
    <t>德玛仕（DEMASHI）开水器商用办公室直饮机茶水间饮水机医院学校过滤直饮机一开三温SRZ-45/SRZ-4L-L3【京仓发货】</t>
  </si>
  <si>
    <t>德玛仕（DEMASHI）开水器商用 办公室饮水机 茶水间直饮机 医院学校加热过滤一体直饮机 一开两温SRZ-30/SRZ-3L-L3</t>
  </si>
  <si>
    <t>德玛仕（DEMASHI）商用电磁汤炉 12kW大功率食堂煲汤炉MC-STL12C-02双头高背汤炉【304不锈钢丨50CM汤桶】</t>
  </si>
  <si>
    <t>德玛仕（DEMASHI）商用电磁汤炉 8kW大功率食堂煲汤炉MC-TL08C-01单头高背汤炉【304不锈钢丨50CM汤桶】</t>
  </si>
  <si>
    <t>MC-TL08C-01</t>
  </si>
  <si>
    <t>德玛仕（DEMASHI）商用电磁汤炉 15kW大功率食堂煲汤炉MC-TL15C-01单头高背汤炉【304不锈钢丨50CM汤桶】</t>
  </si>
  <si>
    <t>德玛仕（DEMASHI）商用电磁汤炉 12kW大功率食堂煲汤炉MC-TL12C-01单头高背汤炉【304不锈钢丨50CM汤桶】</t>
  </si>
  <si>
    <t>MC-TL12C-01</t>
  </si>
  <si>
    <t>德玛仕（DEMASHI）商用电磁汤炉 15kW大功率食堂煲汤炉MC-STL15C-02双头高背汤炉【304不锈钢丨50CM汤桶】</t>
  </si>
  <si>
    <t>德玛仕（DEMASHI）商用电磁汤炉 8kW大功率食堂煲汤炉MC-STL08C-02双头高背汤炉【304不锈钢丨50CM汤桶】</t>
  </si>
  <si>
    <t>德玛仕（DEMASHI）大锅灶商用 大功率电磁小炒炉电磁灶电灶台MC-SXC15C-01双头单尾小炒【15kW】【304不锈钢】</t>
  </si>
  <si>
    <t>德玛仕（DEMASHI）大锅灶商用 大功率电磁小炒炉电磁灶电灶台MC-SXC12D-01双头双尾小炒【12kW】【304不锈钢】</t>
  </si>
  <si>
    <t>德玛仕（DEMASHI）大锅灶商用 大功率电磁小炒炉电磁灶电灶台MC-XC12C-01单头单尾小炒【12kW】【304不锈钢】</t>
  </si>
  <si>
    <t>德玛仕（DEMASHI）大锅灶商用 大功率电磁小炒炉电磁灶电灶台MC-SXC12C-01双头单尾小炒【12kW】【304不锈钢】</t>
  </si>
  <si>
    <t>德玛仕（DEMASHI）大锅灶商用 大功率电磁小炒炉电磁灶电灶台MC-XC08C-01单头单尾小炒【8kW】【304不锈钢】</t>
  </si>
  <si>
    <t>德玛仕（DEMASHI）大锅灶商用 大功率电磁小炒炉电磁灶电灶台MC-XC15C-01单头单尾小炒【15kW】【304不锈钢】</t>
  </si>
  <si>
    <t>德玛仕（DEMASHI）大锅灶商用 大功率电磁小炒炉电磁灶电灶台MC-SXC15D-01双头双尾小炒【15kW】【304不锈钢】</t>
  </si>
  <si>
    <t>德玛仕（DEMASHI）大锅灶商用 食堂厨房大功率电磁炉60cm锅径12kW双头大锅灶MC-SDC12C-06【304不锈钢】</t>
  </si>
  <si>
    <t>德玛仕（DEMASHI）大锅灶商用 大功率电磁炉大小组合25kW大炒配小炒炉灶MC-DXC1525-01【304不锈钢】</t>
  </si>
  <si>
    <t>德玛仕（DEMASHI）大锅灶商用 食堂厨房大功率电磁炉80cm锅径20kW双头大锅灶MC-SDC20C-08【304不锈钢】</t>
  </si>
  <si>
    <t>德玛仕（DEMASHI）大锅灶商用 大功率电磁炉大小组合20kW大炒配小炒炉灶MC-DXC1520C-01【304不锈钢】</t>
  </si>
  <si>
    <t>德玛仕（DEMASHI）大锅灶商用 大功率电磁炉大小组合30kW大炒配小炒炉灶MC-DXC1530-01【304不锈钢】</t>
  </si>
  <si>
    <t>MC-DXC1530-01</t>
  </si>
  <si>
    <t>德玛仕（DEMASHI）大锅灶商用 大功率电磁炉电磁灶电灶台100cm锅径30kW单头大锅灶MC-DC30C-10【304不锈钢】</t>
  </si>
  <si>
    <t>德玛仕（DEMASHI）大锅灶商用 大功率电磁炉大小组合15kW大炒配小炒炉灶MC-DXC1515-01【304不锈钢】</t>
  </si>
  <si>
    <t>德玛仕（DEMASHI）大锅灶商用 大功率电磁炉大小组合12kW大炒配小炒炉灶MC-DXC1215-01【304不锈钢】</t>
  </si>
  <si>
    <t>MC-DXC1512-01</t>
  </si>
  <si>
    <t>德玛仕（DEMASHI）大锅灶商用 大功率电磁炉电磁灶电灶台90cm锅径25kW单头大锅灶MC-DC25C-09【304不锈钢】</t>
  </si>
  <si>
    <t>德玛仕（DEMASHI）大锅灶商用 食堂厨房大功率电磁炉70cm锅径15kW双头大锅灶MC-SDC15C-07【304不锈钢】</t>
  </si>
  <si>
    <t>德玛仕（DEMASHI）大锅灶商用 食堂厨房大功率电磁炉90cm锅径25kW双头大锅灶MC-SDC25C-09【304不锈钢】</t>
  </si>
  <si>
    <t>德玛仕（DEMASHI）大锅灶商用 大功率电磁炉电磁灶电灶台70cm锅径15kW单头大锅灶MC-DC15C-07 【304不锈钢】</t>
  </si>
  <si>
    <t>德玛仕（DEMASHI）大锅灶商用 大功率电磁炉电磁灶电灶台80cm锅径20kW单头大锅灶MC-DC20C-08【304不锈钢】</t>
  </si>
  <si>
    <t>德玛仕（DEMASHI）大锅灶商用 大功率电磁炉电磁灶电灶台120cm锅径30kW单头大锅灶MC-DC30C-12【304不锈钢】</t>
  </si>
  <si>
    <t>德玛仕（DEMASHI）大锅灶商用 大功率电磁炉电磁灶电灶台60cm锅径12kW单头大锅灶MC-DC12C-06【304不锈钢】</t>
  </si>
  <si>
    <t>德玛仕（DEMASHI）大锅灶商用 食堂厨房大功率电磁炉100cm锅径30kW双头大锅灶MC-SDC30C-10【304不锈钢】</t>
  </si>
  <si>
    <t>德玛仕（DEMASHI）食品留样柜 学校幼儿园公司食堂用水果蔬菜留样保鲜留样冰箱带锁DMS-LG-50LA1【双锁设计】</t>
  </si>
  <si>
    <t>DMS-LG-50LA1</t>
  </si>
  <si>
    <t>德玛仕（DEMASHI）锯骨机商用 切骨碎骨剁骨机切肉机电动 冻肉切割机全不锈钢 锯骨切骨机QGJ-310(不锈钢机身）</t>
  </si>
  <si>
    <t>德玛仕（DEMASHI）全自动炒菜机商用 多功能全自动翻炒烹饪学校食堂厨房滚筒炒菜 智能语音触屏款DMS-CCJ-70GQ-T1</t>
  </si>
  <si>
    <t>DMS-CCJ-70GQ-T1</t>
  </si>
  <si>
    <t>德玛仕（DEMASHI）全自动炒菜机商用 多功能全自动翻炒烹饪学校食堂厨房滚筒炒菜 智能语音触屏款DMS-CCJ-60GQ-T1</t>
  </si>
  <si>
    <t>DMS-CCJ-60GQ-T1</t>
  </si>
  <si>
    <t>德玛仕（DEMASHI）全自动炒菜机商用 多功能全自动翻炒烹饪学校食堂厨房滚筒炒菜 智能语音触屏款DMS-CCJ-80GQ-T1</t>
  </si>
  <si>
    <t>DMS-CCJ-80GQ-T1</t>
  </si>
  <si>
    <t>德玛仕（DEMASHI）蒸饭柜蒸饭车 蒸柜电蒸箱商用蒸米饭包子馒头蒸机蒸炉KZ-200DS【竖盘 有孔无孔各半】【430 盘】</t>
  </si>
  <si>
    <t>KZ-200DS</t>
  </si>
  <si>
    <t>德玛仕（DEMASHI）蒸饭柜蒸饭车 蒸柜电蒸箱商用蒸米饭包子馒头蒸机蒸炉KZ-200DS【竖盘 全无孔盘】【304 盘】</t>
  </si>
  <si>
    <t>德玛仕（DEMASHI）蒸饭柜蒸饭车 蒸柜电蒸箱商用蒸米饭包子馒头蒸机蒸炉KZ-200DS【竖盘 全无孔盘】【430 盘】</t>
  </si>
  <si>
    <t>德玛仕（DEMASHI）电陶炉商用 大功率3500w电陶炉炒菜电磁炉电炒炉火锅灶爆炒菜炉 平面电陶炉DTL3500</t>
  </si>
  <si>
    <t>DMS-DTL3500</t>
  </si>
  <si>
    <t>德玛仕（DEMASHI）电陶炉商用 大功率3500w电陶炉炒菜电磁炉电炒炉火锅灶DTL3500【平面电陶炉】</t>
  </si>
  <si>
    <t>德玛仕（DEMASHI）电陶炉商用 大功率3500w电陶炉炒菜电磁炉电炒炉火锅灶 凹面电陶炉DMS-DTL-TC3500-F1</t>
  </si>
  <si>
    <t>DMS-DTL-TC3500-F1</t>
  </si>
  <si>
    <t>德玛仕（DEMASHI）电陶炉商用 大功率3500w电陶炉炒菜电磁炉电炒炉火锅灶DTL-TC3500-F1【凹面电陶炉】</t>
  </si>
  <si>
    <t>德玛仕（DEMASHI）电陶炉商用 大功率3500w双头平面电陶炉DMS-DTL-3500S1【不挑锅具】【京东仓速发】</t>
  </si>
  <si>
    <t>DMS-DTL-3500S1</t>
  </si>
  <si>
    <t>德玛仕（DEMASHI）商用饮水机直饮水机学校工厂工业办公室用净水饮水一体机开水器商用净水器直饮机YT-4K规格:2L9</t>
  </si>
  <si>
    <t>YT-4K</t>
  </si>
  <si>
    <t>德玛仕（DEMASHI）大型前置净水工业净水过滤器 商用RO软水机全自动装置自来水净水器 变频供水泵 2T 流量2m³/h</t>
  </si>
  <si>
    <t>变频供水泵</t>
  </si>
  <si>
    <t>德玛仕（DEMASHI）前置净水器配套配件 无菌储水箱 2T容量</t>
  </si>
  <si>
    <t>无菌储水箱</t>
  </si>
  <si>
    <t>德玛仕（DEMASHI）商用饮水机直饮水机学校工厂工业办公室用净水饮水一体机开水器商用净水器直饮机 DMS-3CL2</t>
  </si>
  <si>
    <t>德玛仕（DEMASHI）商用饮水机直饮水机学校工厂工业办公室用净水饮水一体机开水器商用净水器直饮机YT-4K规格:3L9</t>
  </si>
  <si>
    <t>德玛仕（DEMASHI）电磁煮面桶 电热六孔煮面炉组合炉全自动升降煮面炉 DMS-ZML-15X1【15kW】</t>
  </si>
  <si>
    <t>DMS-ZML-15X1</t>
  </si>
  <si>
    <t>德玛仕（DEMASHI）商用燃气单头矮汤灶 猛火煲汤炉灶低汤炉平头炉SPTT40-A【加高背款】【含安装辅材】</t>
  </si>
  <si>
    <t>德玛仕（DEMASHI）切菜机瓜果切丝切片机 切蔬菜粗细厚薄一键调大口径双进料口全不锈钢机身 YF-20【京仓发货】</t>
  </si>
  <si>
    <t>YF-20</t>
  </si>
  <si>
    <t>德玛仕（DEMASHI）绞肉机商用多功能绞菜切菜机切片机灌肠绞馅切肉机全自动切肉片机切丝机绞切一体机 JQJ-1852L-A1</t>
  </si>
  <si>
    <t>JQJ-1852L-A1</t>
  </si>
  <si>
    <t>德玛仕（DEMASHI）商用切菜机多功能食堂电动土豆胡萝卜马铃薯球根茎切段切丝切片切丁切碎机QCJ-4000YC-H5</t>
  </si>
  <si>
    <t>QCJ-00100GJ-H2</t>
  </si>
  <si>
    <t>德玛仕（DEMASHI） 商用切菜机多功能双头变频食堂电动叶菜根茎切菜神器全自动切段切丝切片切丁机 QCJ-3060HC-H1</t>
  </si>
  <si>
    <t>QCJ-3060HC-H1</t>
  </si>
  <si>
    <t>德玛仕（DEMASHI）商用切菜机多功能食堂食品加工电动土豆胡萝卜马铃薯球根茎切段切丝切片切丁机 QCJ-00100GJ-H4</t>
  </si>
  <si>
    <t>QCJ-4000YC-H3</t>
  </si>
  <si>
    <t>德玛仕（DEMASHI）商用油烟机 农村柴火灶抽油烟机大吸力饭店餐厅食堂大功率强力吸油烟机 1.8米直排烟机CXW-SF180</t>
  </si>
  <si>
    <t>德玛仕（DEMASHI）商用油烟机 农村柴火灶抽油烟机大吸力饭店餐厅食堂大功率强力吸油烟机  2米直排烟机CXW-SF200</t>
  </si>
  <si>
    <t>德玛仕（DEMASHI）商用油烟机 酒店餐厅食堂饭店农村土灶柴火灶强力排烟机 1.2米直排大吸力抽油烟机CXW-DF120</t>
  </si>
  <si>
    <t>德玛仕（DEMASHI）商用油烟机酒店餐厅食堂饭店农村土灶柴火灶不锈钢强力排烟机大功率大吸力1.2米抽油烟机CXW-DT120</t>
  </si>
  <si>
    <t>CXW-DT120</t>
  </si>
  <si>
    <t>德玛仕（DEMASHI）商用油烟机饭店酒店餐厅食堂农村土灶柴火灶不锈钢强力排烟机大功率大吸力1.5米抽油烟机CXW-DT150</t>
  </si>
  <si>
    <t>CXW-DT150</t>
  </si>
  <si>
    <t>德玛仕（DEMASHI）商用油烟机酒店餐厅食堂饭店农村土灶柴火灶不锈钢强力排烟机大功率大吸力1.8米抽油烟机CXW-ST180</t>
  </si>
  <si>
    <t>CXW-ST180</t>
  </si>
  <si>
    <t>德玛仕（DEMASHI）商用油烟机酒店餐厅食堂饭店农村土灶柴火灶不锈钢强力排烟机大功率大吸力2米抽油烟机CXW-ST200</t>
  </si>
  <si>
    <t>CXW-ST200</t>
  </si>
  <si>
    <t>德玛仕（DEMASHI）商用油烟机 农村柴火灶抽油烟机大吸力饭店餐厅食堂大功率强力吸油烟机 1.5米直排烟机CXW-SF150</t>
  </si>
  <si>
    <t>德玛仕（DEMASHI）直饮水机滤芯配件200G五级RO反渗透滤芯 直饮机 KS-12L-30K 适用（下单前联系客服核实）</t>
  </si>
  <si>
    <t>德玛仕（DEMASHI）直饮水机滤芯配件四级超滤系列的前三级滤芯 PP+活性碳（下单前联系客服核实）</t>
  </si>
  <si>
    <t>德玛仕（DEMASHI）直饮水机滤芯配件SRZ-600/SRZ-2L-L5 一开一净 全套五级滤芯（下单前联系客服核实）</t>
  </si>
  <si>
    <t>德玛仕（DEMASHI）前置中央净水器纯水机配件滤芯 前三级滤芯（PP+前置碳+CTO碳棒）（下单前联系客服核实）</t>
  </si>
  <si>
    <t>德玛仕（DEMASHI）开水器配件  双温专用四级超滤滤芯一体净水器 属于配件（下单前联系客服核实）</t>
  </si>
  <si>
    <t>德玛仕（DEMASHI）直饮水机滤芯配件 四级超滤旋转卡接式滤芯一套（下单前联系客服核实）</t>
  </si>
  <si>
    <t>德玛仕（DEMASHI）直饮机净水器滤芯 DMS-YSJ-04U5-C2专用丨前2级（下单前联系客服核实）</t>
  </si>
  <si>
    <t>德玛仕（DEMASHI）前置中央净水器纯水机配件滤芯 800G全套滤芯（下单前联系客服核实）</t>
  </si>
  <si>
    <t>德玛仕（DEMASHI）前置中央净水器纯水机配件滤芯 1200G全套滤芯（下单前联系客服核实）</t>
  </si>
  <si>
    <t>德玛仕（DEMASHI）前置中央净水器纯水机配件滤芯 1600G全套滤芯（下单前联系客服核实）</t>
  </si>
  <si>
    <t>德玛仕（DEMASHI）商用前置中央净水器纯水机配件滤芯 400G全套滤芯（下单前联系客服核实）</t>
  </si>
  <si>
    <t>德玛仕（DEMASHI）绞肉机大型商用多功能绞菜切菜机切片机灌肠碎肉绞馅切肉机全自动切肉片机绞切一体机JQJ-1852L-L1</t>
  </si>
  <si>
    <t>JQJ-1852L-L1</t>
  </si>
  <si>
    <t>德玛仕（DEMASHI）商用绞肉机全自动多功能切肉机切菜机切肉丝切肉片食堂大型商用绞切两用一体机切片机 JR-20A</t>
  </si>
  <si>
    <t>德玛仕（DEMASHI）绞肉机商用电动大功率绞馅搅肉灌肠机碎肉打肉料理机肉丝肉沫机  JR-12F【304不锈钢机身】</t>
  </si>
  <si>
    <t>德玛仕（DEMASHI）绞肉机商用电动大功率绞馅搅肉灌肠机碎肉打肉料理机肉沫机 JR-22F【304不锈钢 风冷散热】</t>
  </si>
  <si>
    <t>德玛仕（DEMASHI）商用绞肉机 全自动切肉机绞切两用机大功率电动切肉片打肉碎肉绞馅切丝切片机JR-30A（绞切两用）</t>
  </si>
  <si>
    <t>德玛仕（DEMASHI）商用绞肉机 电动不锈钢大功率绞馅搅肉可灌香肠 大型碎肉打肉搅肉馅机JRJ-22L-P1</t>
  </si>
  <si>
    <t>JRJ-22L-P1</t>
  </si>
  <si>
    <t>德玛仕（DEMASHI）绞肉机商用灌肠全自动碎肉绞馅机 大功率绞冻肉切肉机打肉机 JR-32F （304不锈钢 绞冻肉）</t>
  </si>
  <si>
    <t>JR-32F</t>
  </si>
  <si>
    <t>德玛仕（DEMASHI）商用切肉机不锈钢切片机商用单位食堂后厨不锈钢切肉机猪肉牛肉鸡肉可切片切丝切丁 QRJ-52L-K1</t>
  </si>
  <si>
    <t>QRJ-52L-K1</t>
  </si>
  <si>
    <t>德玛仕（DEMASHI）制冰机商用 风冷制冰机冰块机 带工作台式制冰机凉菜间用方块冰机器DMS-ZB50-X1【50冰格】</t>
  </si>
  <si>
    <t>DMS-ZB50-X1</t>
  </si>
  <si>
    <t>德玛仕（DEMASHI）电炸炉商用 单缸小吃油炸锅油炸机 炸油条炸鸡炸薯条机 大型52L定时电炸锅油炸炉 DMS-DZL-15X2</t>
  </si>
  <si>
    <t>DMS-DZL-15X2</t>
  </si>
  <si>
    <t>德玛仕（DEMASHI）商用洗碗机长龙洗碗机全自动化大型酒店食堂饭店大容量清洗刷碗机 DMS-XWJ-490DX1（电热款）</t>
  </si>
  <si>
    <t>DMS-XWJ-490DX1</t>
  </si>
  <si>
    <t>德玛仕（DEMASHI）商用洗碗机长龙洗碗机全自动化大型酒店食堂饭店大容量清洗刷碗机 DMS-XWJ-590DX1（电热款）</t>
  </si>
  <si>
    <t>DMS-XWJ-590DX1</t>
  </si>
  <si>
    <t>德玛仕（DEMASHI）商用洗碗机长龙洗碗机全自动化大型酒店食堂大容量清洗刷碗机 DMS-XWJ-590RX1（天然气）</t>
  </si>
  <si>
    <t>DMS-XWJ-590RX1</t>
  </si>
  <si>
    <t>德玛仕（DEMASHI）商用洗碗机长龙洗碗机全自动化大型酒店食堂大容量清洗刷碗机 DMS-XWJ-280RX1（天然气）</t>
  </si>
  <si>
    <t>DMS-XWJ-280RX1</t>
  </si>
  <si>
    <t>德玛仕（DEMASHI）商用洗碗机长龙洗碗机全自动化大型酒店食堂大容量清洗刷碗机 DMS-XWJ-430RX1（天然气/液化气）</t>
  </si>
  <si>
    <t>DMS-XWJ-430RX1</t>
  </si>
  <si>
    <t>德玛仕（DEMASHI）商用洗碗机长龙洗碗机大型酒店食堂饭店大容量清洗刷碗机 DMS-XWJ-280DX1（电热款）</t>
  </si>
  <si>
    <t>DMS-XWJ-280DX1</t>
  </si>
  <si>
    <t>德玛仕（DEMASHI）商用洗碗机长龙洗碗机全自动化大型酒店食堂饭店大容量清洗刷碗机 DMS-XWJ-430DX1（电热款）</t>
  </si>
  <si>
    <t>DMS-XWJ-430DX1</t>
  </si>
  <si>
    <t>德玛仕（DEMASHI）商用洗碗机长龙洗碗机全自动化大型酒店食堂大容量清洗刷碗机 DMS-XWJ-490RX1（天然气）</t>
  </si>
  <si>
    <t>DMS-XWJ-490RX1</t>
  </si>
  <si>
    <t>德玛仕（DEMASHI）商用洗碗机长龙洗碗机全自动化大型酒店食堂大容量清洗刷碗机 DMS-XWJ-330RX1（天然气）</t>
  </si>
  <si>
    <t>DMS-XWJ-330RX1</t>
  </si>
  <si>
    <t>德玛仕（DEMASHI）商用洗碗机长龙洗碗机全自动化大型酒店食堂饭店大容量清洗刷碗机 DMS-XWJ-330DX1（电热款）</t>
  </si>
  <si>
    <t>DMS-XWJ-330DX1</t>
  </si>
  <si>
    <t>德玛仕（DEMASHI）商用压面机专用 圆刀 单拍面刀定制 配压面机YF-AG35（默认2mm 如需定制尺寸咨询客服）</t>
  </si>
  <si>
    <t>YF-AG35压面刀</t>
  </si>
  <si>
    <t>德玛仕（DEMASHI）商用压面机专用 方刀 单拍面刀定制 配压面机YF-AG35（默认1.5mm 如需定制尺寸咨询客服）</t>
  </si>
  <si>
    <t>YF-AG25压面刀</t>
  </si>
  <si>
    <t>YF-AG30压面刀</t>
  </si>
  <si>
    <t>德玛仕（DEMASHI）商用压面机专用 方刀 单拍面刀定制 配压面机YF-AG30（默认2mm 如需定制尺寸咨询客服）</t>
  </si>
  <si>
    <t>德玛仕（DEMASHI）饮料机商用 三缸冷热双温果汁机可乐机奶茶咖啡机冷饮机饮料制冷机GZJ351【高端喷淋款】</t>
  </si>
  <si>
    <t>德玛仕（DEMASHI）饮料机商用 热饮机三缸双温果汁机奶茶咖啡机冷饮机GZJ-351T1【升级二冷一热】</t>
  </si>
  <si>
    <r>
      <rPr>
        <sz val="12"/>
        <color theme="1"/>
        <rFont val="微软雅黑"/>
        <charset val="134"/>
      </rPr>
      <t>德玛仕（DEMASHI）饮料机商用 双缸冷热双温果汁机可乐机奶茶咖啡机冷饮机饮料制冷机GZJ234【高端喷淋款】</t>
    </r>
    <r>
      <rPr>
        <sz val="12"/>
        <color theme="1"/>
        <rFont val="Arial"/>
        <charset val="134"/>
      </rPr>
      <t xml:space="preserve">	</t>
    </r>
  </si>
  <si>
    <t>德玛仕（DEMASHI）饮料机商用双缸果汁机 冷热双温速溶搅拌式冷饮机触控款饮料机GZJ234D【智能控制】</t>
  </si>
  <si>
    <t>德玛仕（DEMASHI）饮料机商用 冷饮机双缸双温果汁机奶茶咖啡机冰饮机GZJ-234T1【升级一冷一热】</t>
  </si>
  <si>
    <t>德玛仕（DEMASHI）刀具消毒柜 商用砧板厨房菜墩刀具保洁柜带锁紫外线消毒箱商用消毒柜 XDZ350-Z12【密码锁】</t>
  </si>
  <si>
    <t>XDZ350-Z12</t>
  </si>
  <si>
    <t>德玛仕（DEMASHI）商用切菜机多功能双头变频食堂电动叶菜根茎切菜神器全自动切段切丝切片切丁机 QCJ-3060HC-H1</t>
  </si>
  <si>
    <t>德玛仕（DEMASHI）开水器商用 电热开水机 全自动进水 304不锈钢 KS-70DP带底座 (一价全包）</t>
  </si>
  <si>
    <t>德玛仕（DEMASHI）直饮水机 商用净水器净水机学校办公室开水器直饮机双开水过滤饮水机 GK-90L/KS-30L-90L 双开水</t>
  </si>
  <si>
    <t>GK-90L/KS-30L-90L</t>
  </si>
  <si>
    <t>德玛仕（DEMASHI）直饮水机 商用净水器净水机学校办公室开水器直饮机双开水过滤饮水机 GK-60L/KS-27L-60L 双开水</t>
  </si>
  <si>
    <t>GK-60L/KS-27L-60L</t>
  </si>
  <si>
    <t>德玛仕（DEMASHI）直饮水机 商用净水器净水机学校办公室开水器直饮机双开水过滤饮水机 GK-30L/KS-18L-30L 双开水</t>
  </si>
  <si>
    <t>GK-30L/KS-18L-30L</t>
  </si>
  <si>
    <t>德玛仕（DEMASHI）商用饮水机学校烧水单位办公室工厂用开水器净水器商用直饮水机净水器商用ML-2GA/KS-18LG-2W</t>
  </si>
  <si>
    <t>德玛仕（DEMASHI）商用多格消毒柜 紫外线格子消毒柜 不锈钢大容量热风烘干独立除菌消毒碗柜XDZ15特征40B【220V】</t>
  </si>
  <si>
    <t>德玛仕（DEMASHI）商用多格消毒柜 紫外线格子消毒柜 不锈钢大容量热风烘干独立除菌消毒碗柜XDZ15特征36B【220V】</t>
  </si>
  <si>
    <t>德玛仕（DEMASHI）商用多格消毒柜 紫外线格子消毒柜 不锈钢大容量热风烘干独立除菌消毒碗柜XDZ15特征45B【220V】</t>
  </si>
  <si>
    <t>德玛仕（DEMASHI）商用多格消毒柜 紫外线格子消毒柜 不锈钢大容量热风烘干独立除菌消毒碗柜XDZ15特征24B【220V】</t>
  </si>
  <si>
    <t>德玛仕（DEMASHI）商用多格消毒柜 紫外线格子消毒柜 不锈钢大容量热风烘干独立除菌消毒碗柜XDZ15特征27B【220V】</t>
  </si>
  <si>
    <t>德玛仕（DEMASHI）商用多格消毒柜 紫外线格子消毒柜 不锈钢大容量热风烘干独立除菌消毒碗柜XDZ15特征32B【220V】</t>
  </si>
  <si>
    <t>德玛仕（DEMASHI）切菜机瓜果切丝切片机 切蔬菜粗细厚薄一键调大口径双进料口全不锈钢机身 YF-20</t>
  </si>
  <si>
    <t>德玛仕（DEMASHI）双门保温蒸柜 酒店推拉式移动宴会恒温蒸柜车 大型22层食物保温车 食堂保温送餐柜BW-1300-22F</t>
  </si>
  <si>
    <t>BW-1300-22F</t>
  </si>
  <si>
    <t>德玛仕（DEMASHI）商用饮水机直饮水机学校工厂工业办公室用大型净水器开水器加热直饮一体机商用SRZ-60/SRZ-6L-LT</t>
  </si>
  <si>
    <t>SRZ-60/SRZ-6L-LT</t>
  </si>
  <si>
    <t>德玛仕（DEMASHI）商用饮水机学校烧水机学校工厂单位办公室开水器净水器商用直饮水机净水饮水一体SRZ-45/SRZ-5L-LT</t>
  </si>
  <si>
    <t>SRZ-45/SRZ-5L-LT</t>
  </si>
  <si>
    <t>德玛仕（DEMASHI）商用净水器直饮水机净水机净水加热一体机烧水机办公直饮机公司工厂开水器一开一净YT-2K规格：2Z5</t>
  </si>
  <si>
    <t>YT-2K （2Z5）</t>
  </si>
  <si>
    <t>德玛仕（DEMASHI）商用刨肉机全自动羊肉卷机肥牛卷切卷机切肉片机刨片机 12寸多功能切肉机切片机 QPJ-30Z-L1</t>
  </si>
  <si>
    <t>德玛仕（DEMASHI）商用净水器直饮加热一体饮水机净水机一体商铺公司办公室用立式直饮机一开一常温DMS-2CL2规格:2Y1</t>
  </si>
  <si>
    <t>德玛仕（DEMASHI）商用直饮机商用净水器商用饮水机学校宿舍车间适用饮水机大出水量69L内胆1开5温 YT-6K 规格：6L9</t>
  </si>
  <si>
    <t>YT-6K</t>
  </si>
  <si>
    <t>德玛仕（DEMASHI）商用直饮机商用净水器商用饮水机学校宿舍车间适用饮水机大出水量43L内胆1开3温  YT-4K 规格：4L9</t>
  </si>
  <si>
    <t>德玛仕（DEMASHI）商用直饮机商用净水器商用饮水机学校宿舍车间适用饮水机大出水量69L内胆1开4温 YT-5K 规格：5L9</t>
  </si>
  <si>
    <t>YT-5K</t>
  </si>
  <si>
    <t>德玛仕（DEMASHI）饮水机商用 直饮水机加热一体机 直饮机净水器五级超滤过滤净饮机 一开五温 DMS-6CL2 规格：6L9</t>
  </si>
  <si>
    <t>DMS-6CL2</t>
  </si>
  <si>
    <t>德玛仕（DEMASHI）饮水机商用 直饮水机直饮机净水器五级超滤过滤净饮机 一开三温 DMS-4CL2 规格：4L9</t>
  </si>
  <si>
    <t>DMS-4CL2</t>
  </si>
  <si>
    <t>德玛仕（DEMASHI）饮水机商用 直饮水机加热一体机 直饮机净水器五级超滤过滤净饮机 一开四温 DMS-5CL2 规格：5L9</t>
  </si>
  <si>
    <t>DMS-5CL2</t>
  </si>
  <si>
    <t>德玛仕（DEMASHI）搅拌机商用和面机厨师机多功能打蛋机打鲜奶机大容量电动打蛋器搅面机 DMS-JBJ-20PT-Y1  (380V)</t>
  </si>
  <si>
    <t>德玛仕（DEMASHI）搅拌机商用和面机厨师机多功能打蛋机打鲜奶机大容量电动打蛋器搅面机 DMS-JBJ-30PT-Y1 (380V)</t>
  </si>
  <si>
    <t>德玛仕（DEMASHI）商用油烟机智能净化器 酒店餐厅食堂饭店厨房过滤分离器HG-FH-4A</t>
  </si>
  <si>
    <t>HG-FH-4A</t>
  </si>
  <si>
    <t>德玛仕（DEMASHI）智慧智能厨房食堂进销存报表导出 智能出入库磅秤 T600-150A（网络版 不锈钢）</t>
  </si>
  <si>
    <t>德玛仕（DEMASHI）智慧智能厨房食堂进销存报表导出 智能出入库磅秤 T600-300A（单机版 不锈钢）</t>
  </si>
  <si>
    <t>T600-300A</t>
  </si>
  <si>
    <t>德玛仕（DEMASHI）智慧智能厨房食堂 计重自助餐系统学校公司单位食堂用 智能称重结算自选一体机 MT002</t>
  </si>
  <si>
    <t>MT002</t>
  </si>
  <si>
    <t>德玛仕（DEMASHI）智慧智能厨房食堂 计重自助餐系统学校公司单位食堂用 智能称重结算自选一体机 ACS-50-PC664B</t>
  </si>
  <si>
    <t>ACS-50-PC664B</t>
  </si>
  <si>
    <t>德玛仕（DEMASHI）智慧智能厨房食堂进销存报表导出 智能出入库磅秤 T600-300A（网络版 不锈钢）</t>
  </si>
  <si>
    <t>德玛仕（DEMASHI）智慧智能厨房食堂 食安智能留样仪留样机留样秤 RX1011（10.1寸 A规屏，58mm热敏打印机）</t>
  </si>
  <si>
    <t>德玛仕（DEMASHI）智慧智能厨房食堂进销存报表导出 智能出入库磅秤 T600-150A（单机版 不锈钢）</t>
  </si>
  <si>
    <t>德玛仕（DEMASHI）智慧智能厨房食堂 双屏视觉结算机 智能双屏结算终端 H10T（挂式）</t>
  </si>
  <si>
    <t>H10T</t>
  </si>
  <si>
    <t>德玛仕（DEMASHI）智慧智能厨房食堂 智能健康体检检测仪 电子人体智能秤身高体重测量仪体检一体机 DHM-K20</t>
  </si>
  <si>
    <t>DHM-K20</t>
  </si>
  <si>
    <t>德玛仕（DEMASHI）食堂点评机餐厅智慧交互服务终端评价预约管理食堂互动点评一体机 NM-G500XS01 卧式</t>
  </si>
  <si>
    <t>菜品互动点评机</t>
  </si>
  <si>
    <t>德玛仕（DEMASHI））智慧智能厨房食堂 双屏视觉结算机  智能双屏结算终端 H10T（挂式）</t>
  </si>
  <si>
    <t>T600-150A</t>
  </si>
  <si>
    <t>德玛仕（DEMASHI）单门保温蒸柜 酒店推拉式移动宴会恒温蒸柜车 大型11层食物保温车 食堂保温送餐柜BW-600-11F</t>
  </si>
  <si>
    <t>德玛仕（DEMASHI）商用消毒柜 筷子消毒机全自动碗筷消毒柜立式消毒烘干一体机餐厅单位后厨消毒盒丨XDZ110-X3</t>
  </si>
  <si>
    <t>XDZ110-X3</t>
  </si>
  <si>
    <t>德玛仕（DEMASHI）刀具消毒柜紫外线热风循环菜刀砧板消毒柜商用 刀具消毒一体机 XDZ800-Z20【带密码锁】</t>
  </si>
  <si>
    <t>XDZ800-Z20</t>
  </si>
  <si>
    <t>德玛仕（DEMASHI）商用电磁炉 3500W大功率平面凹面双头炉多眼多头双灶电磁灶IH-TC-70A2【一平一凹】</t>
  </si>
  <si>
    <t>IH-TC-70A2</t>
  </si>
  <si>
    <t>德玛仕（DEMASHI）商用电磁炉 5000W大功率平面凹面双头炉多眼多头双灶电磁灶IH-TC-100A2【一平一凹】</t>
  </si>
  <si>
    <t>IH-TC-100A2</t>
  </si>
  <si>
    <t>德玛仕（DEMASHI）商用电磁炉 3500W大功率多眼多头三头煮面炉 三灶电磁灶IH-TT-105P3【三头平面】</t>
  </si>
  <si>
    <t>IH-TT-105P3</t>
  </si>
  <si>
    <t>德玛仕（DEMASHI）商用电磁炉 5000W大功率平面凹面二头双头炉多眼多头电磁炉灶IH-TC-100A2【一平一凹】</t>
  </si>
  <si>
    <t>德玛仕（DEMASHI）商用电磁炉 3500W大功率多头台式二头双头多眼多头电磁炉灶IH-TT-70P2【双头平面】</t>
  </si>
  <si>
    <t>IH-TT-70P2</t>
  </si>
  <si>
    <t>德玛仕（DEMASHI）商用电磁炉 3500W大功率平面凹面二头双头炉多眼多头电磁炉灶IH-TC-70A2【一平一凹】</t>
  </si>
  <si>
    <t>德玛仕（DEMASHI）商用电磁炉 3500W大功率多眼多头双眼平面爆炒炉双灶电磁灶IH-TT-70P2【双头平面】</t>
  </si>
  <si>
    <t>德玛仕（DEMASHI）电磁炉商用 3500W大功率电灶多头炉煲仔饭机煲仔炉 四头平面丨3500W*4丨DMS-BZL-35X4-T1</t>
  </si>
  <si>
    <t>DMS-BZL-35X4-T1</t>
  </si>
  <si>
    <t>德玛仕（DEMASHI）商用电磁炉 3500W大功率平面凹面双头炉多眼多头双灶电磁灶IH-TC-70A2【平面+凹面】</t>
  </si>
  <si>
    <t>德玛仕（DEMASHI）商用电磁炉 3500W大功率多头台式三头多眼多头煮面炉电磁炉灶IH-TT-105P3【三头平面】</t>
  </si>
  <si>
    <t>德玛仕（DEMASHI）商用电磁炉多头 5000W大功率多头电磁炉两头双灶电池炉 台式多眼多头煲仔炉双平面DCL-TT-50X2-M1</t>
  </si>
  <si>
    <t>DCL-TT-50X2-M1</t>
  </si>
  <si>
    <t>德玛仕（DEMASHI）电磁炉商用双灶双头炉灶电磁炉灶台3500W大功率多头炉煲仔饭机商业煲仔炉【全铜线圈】四头柜式</t>
  </si>
  <si>
    <t>HW-BZL435140-A1</t>
  </si>
  <si>
    <t>德玛仕（DEMASHI）商用电磁炉凹面3500w大功率 爆炒家用电磁灶 电炉灶电炒锅猛火速热不锈钢 四头DCL-TT-35X4-H1</t>
  </si>
  <si>
    <t>DCL-TT-35X4-H1</t>
  </si>
  <si>
    <t>德玛仕（DEMASHI）雪花制冰机商用 碎冰制冰机实验室海鲜火锅日料三文鱼刺身冰盘碎冰雪花机 XHJ-100A1【日产100kg】</t>
  </si>
  <si>
    <t>XHJ-100A1</t>
  </si>
  <si>
    <t>德玛仕（DEMASHI）雪花制冰机商用 碎冰制冰机实验室海鲜火锅日料三文鱼刺身冰盘碎冰雪花机 XHJ-25A1【日产25kg】</t>
  </si>
  <si>
    <t>XHJ-25A1</t>
  </si>
  <si>
    <t>德玛仕（DEMASHI）雪花制冰机商用 碎冰制冰机实验室海鲜火锅日料三文鱼刺身冰盘碎冰雪花机 XHJ-85A1【日产85kg】</t>
  </si>
  <si>
    <t>XHJ-85A1</t>
  </si>
  <si>
    <t>德玛仕（DEMASHI）雪花制冰机商用 碎冰制冰机实验室海鲜火锅日料三文鱼刺身冰盘碎冰雪花机 XHJ-60A1【日产60kg】</t>
  </si>
  <si>
    <t>XHJ-60A1</t>
  </si>
  <si>
    <t>德玛仕（DEMASHI）雪花制冰机商用 碎冰制冰机实验室海鲜火锅日料三文鱼刺身冰盘碎冰雪花机 XHJ-45A1【日产45kg】</t>
  </si>
  <si>
    <t>XHJ-45A1</t>
  </si>
  <si>
    <t>德玛仕（DEMASHI）商用净水器直饮水机学校公司办公室工业工厂商用开水器净化加热一体饮水机烧水器YT-2K 规格：2KB</t>
  </si>
  <si>
    <t>YT-2K 规格：2KB</t>
  </si>
  <si>
    <t>德玛仕（DEMASHI）商用净水器直饮水机学校公司办公室工业工厂商用开水器净化加热一体饮水机烧水器YT-2K 规格：2KH</t>
  </si>
  <si>
    <t>YT-2K 规格：2KH</t>
  </si>
  <si>
    <t>德玛仕（DEMASHI）商用消毒柜热风循环立式高温双开门单位食堂酒店厨房调温调时大容量不锈钢二星消毒碗柜XDR600-C2</t>
  </si>
  <si>
    <t>XDR600-C2</t>
  </si>
  <si>
    <t>德玛仕（DEMASHI）商用饮水机办公室学校食堂工厂用净水器开水器直饮水机净水机DMS-RO600 规格：2L5【1级水效】</t>
  </si>
  <si>
    <t>DMS-RO600</t>
  </si>
  <si>
    <t>德玛仕（DEMASHI）商用饮水机办公室学校食堂工厂用净水器开水器直饮水机净水机DMS-RO400 规格：2L10【1级水效】</t>
  </si>
  <si>
    <t>德玛仕（DEMASHI）商用净水器开水器直饮水机工厂医院学校公司直饮加热过滤一体机饮水机 净水机DMS-RO400 规格：2L4</t>
  </si>
  <si>
    <t>德玛仕（DEMASHI）商用净水器开水器直饮水机医院学校直饮加热过滤一体机饮水机净水机 GK-4AE/KS-30L-4AE（380V）</t>
  </si>
  <si>
    <t>GK-4AE/KS-30L-4AE</t>
  </si>
  <si>
    <t>德玛仕（DEMASHI）保温售饭台商用快餐车保温汤池分餐台六格2100*700*800【柜式】包份数盘 201不锈钢</t>
  </si>
  <si>
    <t>六格保温售饭台</t>
  </si>
  <si>
    <t>德玛仕（DEMASHI）商用净水器开水器直饮水机医院学校直饮加热过滤一体机饮水机净水机 GK-4AE/KS-30L-4AE（220V）</t>
  </si>
  <si>
    <t>德玛仕（DEMASHI）商用直饮机净水器直饮水机公司单位学校办公室用开水器五级RO净水饮水一体机DMS-RO400 规格：2L7</t>
  </si>
  <si>
    <t>德玛仕商用净水器开水器直饮水机工厂医院学校公司直饮加热过滤一体机饮水机 净水机 GK-5AE/KS-30L-5AE</t>
  </si>
  <si>
    <t>GK-5AE/KS-30L-5AE</t>
  </si>
  <si>
    <t>德玛仕（DEMASHI）商用净水器开水器直饮水机工厂医院学校公司直饮加热过滤一体机饮水机 净水机 GK-3AE/KS-27L-3AE</t>
  </si>
  <si>
    <t>GK-3AE/KS-27L-3AE</t>
  </si>
  <si>
    <t>德玛仕（DEMASHI）商用净水器饮水机学校公司办公室用净水饮水一体机开水器五级RO直饮机一开两温DMS-RO400 规格:3Y4</t>
  </si>
  <si>
    <t>DMS-RO400 规格：3Y4</t>
  </si>
  <si>
    <t>德玛仕（DEMASHI）商用净水器饮水机学校公司办公室用净水饮水一体机开水器五级RO直饮机一开一温DMS-RO400 规格:2Y4</t>
  </si>
  <si>
    <t>德玛仕（DEMASHI）商用压面机 全自动压面条机拉面饺子皮馄饨皮机器面皮擀面皮包子皮机 YF-AG35（2mm圆刀）</t>
  </si>
  <si>
    <t>德玛仕（DEMASHI）商用压面机 压面条机饺子皮面皮擀面皮包子皮机电动拉面条机擀面机YF-AG25（1.5mm圆刀+3mm圆刀 ）</t>
  </si>
  <si>
    <t>德玛仕（DEMASHI）商用压面机 全自动压面条机拉面饺子皮馄饨皮机器面皮擀面皮包子皮机 YF-AG35（3mm圆刀）</t>
  </si>
  <si>
    <t>德玛仕（DEMASHI）商用压面机 压面条机饺子皮面皮擀面皮包子皮机电动拉面条机擀面机YF-AG35（2mm圆刀+3mm圆刀 ）</t>
  </si>
  <si>
    <t>德玛仕（DEMASHI）商用压面机 压面条机 饺子皮面皮擀面皮包子皮机电动拉面条机擀面机 YF-AG30（3mm圆刀）</t>
  </si>
  <si>
    <t>德玛仕（DEMASHI）商用压面机 全自动压面条机拉面饺子皮馄饨皮机器面皮擀面皮包子皮机 YF-AG35（1.5mm圆刀）</t>
  </si>
  <si>
    <t>德玛仕（DEMASHI）商用压面机 压面条机饺子皮面皮擀面皮包子皮机电动拉面条机擀面机YF-AG35（1.5mm圆刀+3mm圆刀 ）</t>
  </si>
  <si>
    <t>德玛仕（DEMASHI）商用压面机 压面条机饺子皮面皮擀面皮包子皮机电动拉面条机擀面机YF-AG35（1.5mm圆刀+2mm圆刀 ）</t>
  </si>
  <si>
    <t>德玛仕（DEMASHI）商用压面机 压面条机饺子皮面皮擀面皮包子皮机电动拉面条机擀面机YF-AG30（1.5mm圆刀+2mm圆刀 ）</t>
  </si>
  <si>
    <t>德玛仕（DEMASHI）商用压面机 压面条机饺子皮面皮擀面皮包子皮机电动拉面条机擀面机YF-AG30（1.5mm圆刀+3mm圆刀 ）</t>
  </si>
  <si>
    <t>德玛仕（DEMASHI）商用压面机 压面条机饺子皮面皮擀面皮包子皮机电动拉面条机擀面机YF-AG25（1.5mm圆刀+2mm圆刀 ）</t>
  </si>
  <si>
    <t>德玛仕（DEMASHI）商用压面机 全自动压面条机拉面饺子皮馄饨皮机器面皮擀面皮包子皮机 YF-AG25（2mm圆刀）</t>
  </si>
  <si>
    <t>德玛仕（DEMASHI）商用压面机 全自动压面条机拉面饺子皮馄饨皮机器面皮擀面皮包子皮机 YF-AG25（3mm圆刀）</t>
  </si>
  <si>
    <t>德玛仕（DEMASHI）商用压面机 压面条机饺子皮面皮擀面皮包子皮机电动拉面条机擀面机YF-AG30（2mm圆刀+3mm圆刀 ）</t>
  </si>
  <si>
    <t>德玛仕（DEMASHI）商用压面机 全自动压面条机拉面饺子皮馄饨皮机器面皮擀面皮包子皮机 YF-AG25（1.5mm圆刀）</t>
  </si>
  <si>
    <t>德玛仕（DEMASHI）商用压面机 压面条机 饺子皮面皮擀面皮包子皮机电动拉面条机擀面机 YF-AG30（1.5mm圆刀）</t>
  </si>
  <si>
    <t>德玛仕（DEMASHI）商用压面机 压面条机饺子皮面皮擀面皮包子皮机电动拉面条机擀面机YF-AG25（2mm圆刀+3mm圆刀 ）</t>
  </si>
  <si>
    <t>德玛仕（DEMASHI）商用饮水机净水器直饮水机学校公司办公室工厂商用开水器净化净水器烧水器商用DMS-RO100规格:2Y1</t>
  </si>
  <si>
    <t>DMS-RO100</t>
  </si>
  <si>
    <t>德玛仕（DEMASHI）商用压面机专用面刀 压面条机MT75-2配套面刀-圆刀4mm （尺寸4mm）</t>
  </si>
  <si>
    <t>德玛仕（DEMASHI）商用压面机专用面刀 压面条机MT75-2配套面刀-圆刀2.5mm （尺寸2.5mm）</t>
  </si>
  <si>
    <t>德玛仕（DEMASHI）商用压面机专用面刀 压面条机MT75-2配套面刀-圆刀5mm （尺寸5mm）</t>
  </si>
  <si>
    <t>德玛仕（DEMASHI）商用压面机专用面刀 压面条机MT75-2配套面刀-圆刀1.5mm （尺寸1.5mm）</t>
  </si>
  <si>
    <t>德玛仕（DEMASHI）商用压面机专用面刀 压面条机MT75-2配套面刀-圆刀1.25mm （尺寸1.25mm）</t>
  </si>
  <si>
    <t>德玛仕（DEMASHI）商用压面机专用面刀 压面条机MT75-2配套面刀-圆刀3mm （尺寸3mm）</t>
  </si>
  <si>
    <t>德玛仕（DEMASHI）商用压面机专用面刀 压面条机MT75-2配套面刀-圆刀1mm （尺寸1mm）</t>
  </si>
  <si>
    <t>德玛仕（DEMASHI）商用压面机专用面刀 压面条机MT75-2配套面刀-圆刀2mm （尺寸2mm）</t>
  </si>
  <si>
    <t>德玛仕（DEMASHI）直饮水机滤芯配件SRZ-800/SRZ-RO-3L-L6两开一净 全套五级滤芯（下单前联系客服核实）</t>
  </si>
  <si>
    <t>全套五级滤芯</t>
  </si>
  <si>
    <t>德玛仕（DEMASHI）商用净水器直饮水机公司用单位办公室开水器商用饮水机净水机 DMS-RO400 规格:2Y3（一开一净）</t>
  </si>
  <si>
    <t>DMS-RO400 规格：2Y3</t>
  </si>
  <si>
    <t>德玛仕（DEMASHI）商用净水器直饮水机公司用单位办公室开水器商用饮水机净水机 DMS-RO400 规格：2Y3（一开一冰）</t>
  </si>
  <si>
    <t>德玛仕（DEMASHI）商用净水器直饮水机公司用单位办公室开水器商用饮水机净水机DMS-RO200 规格：2Y3（一开一冰）</t>
  </si>
  <si>
    <t>DMS-RO200</t>
  </si>
  <si>
    <t>德玛仕（DEMASHI）直饮水机滤芯配件五级超滤LT系列（下单前联系客服核实）</t>
  </si>
  <si>
    <t>德玛仕（DEMASHI）直饮水机配件 五级RO反渗透滤芯一套 适配10LG-2Z黑白背款（下单前联系客服核实）</t>
  </si>
  <si>
    <t>德玛仕（DEMASHI）直饮水机滤芯配件五级超滤DMS-2CL2系列适用（下单前联系客服核实）</t>
  </si>
  <si>
    <t>德玛仕（DEMASHI）直饮水机滤芯配件SRZ-600/SRZ-2L-L5一开一净 全套五级滤芯（下单前联系客服核实）</t>
  </si>
  <si>
    <t>德玛仕（DEMASHI）开水器商用开水机奶茶电热水桶工厂饮水机热水器进水工业开水炉学校烧水器 黑色底座 DZ-0306B2</t>
  </si>
  <si>
    <t>DZ-0306B2</t>
  </si>
  <si>
    <t>德玛仕（DEMASHI）商用直饮机商用净水器商用饮水机幼儿园学校专用饮水机大出水量DMS-NL400 规格：3R7（三温）</t>
  </si>
  <si>
    <t>DMS-NL400</t>
  </si>
  <si>
    <t>德玛仕（DEMASHI）商用直饮机商用净水器商用饮水机幼儿园学校专用饮水机大出水量DMS-NL400 规格：2R7（两温）</t>
  </si>
  <si>
    <t>德玛仕（DEMASHI）商用压面机专用面刀 压面条机YF-AG30配套面刀-方刀5mm （尺寸5mm）</t>
  </si>
  <si>
    <t>德玛仕（DEMASHI）商用压面机专用面刀 压面条机YF-AG30配套面刀-方刀4mm （尺寸4mm）</t>
  </si>
  <si>
    <t>德玛仕（DEMASHI）商用压面机专用面刀 压面条机YF-AG30配套面刀-方刀6mm （尺寸6mm）</t>
  </si>
  <si>
    <t>德玛仕（DEMASHI）商用压面机专用面刀 压面条机YF-AG30配套面刀-方刀2mm （尺寸2mm）</t>
  </si>
  <si>
    <t>德玛仕（DEMASHI）商用压面机专用面刀 压面条机YF-AG30配套面刀-方刀7mm （尺寸7mm）</t>
  </si>
  <si>
    <t>德玛仕（DEMASHI）商用压面机专用面刀 压面条机YF-AG30配套面刀-方刀1.5mm （尺寸1.5mm）</t>
  </si>
  <si>
    <t>德玛仕（DEMASHI）商用压面机专用面刀 压面条机YF-AG30配套面刀-方刀3mm （尺寸3mm）</t>
  </si>
  <si>
    <t>德玛仕（DEMASHI）商用压面机专用面刀 压面条机YF-AG30配套面刀-方刀9mm （尺寸9mm）</t>
  </si>
  <si>
    <t>德玛仕（DEMASHI）商用压面机专用面刀 压面条机YF-AG30配套面刀-方刀10mm （尺寸10mm）</t>
  </si>
  <si>
    <t>德玛仕（DEMASHI）商用压面机专用面刀 压面条机YF-AG30配套面刀-方刀8mm （尺寸8mm）</t>
  </si>
  <si>
    <t>德玛仕（DEMASHI）商用压面机专用面刀 压面条机YF-AG30配套面刀-圆刀3mm （尺寸3mm）</t>
  </si>
  <si>
    <t>德玛仕（DEMASHI）商用压面机专用面刀 压面条机YF-AG30配套面刀-圆刀2mm （尺寸2mm）</t>
  </si>
  <si>
    <t>德玛仕（DEMASHI）商用压面机专用面刀 压面条机YF-AG30配套面刀-圆刀1.5mm （尺寸1.5mm）</t>
  </si>
  <si>
    <t>德玛仕（DEMASHI）商用压面机专用面刀 压面条机YF-AG30配套面刀-圆刀6mm （尺寸6mm）</t>
  </si>
  <si>
    <t>德玛仕（DEMASHI）商用压面机专用面刀 压面条机YF-AG30配套面刀-圆刀4mm （尺寸4mm）</t>
  </si>
  <si>
    <t>德玛仕（DEMASHI）商用压面机专用面刀 压面条机YF-AG30配套面刀-圆刀8mm （尺寸8mm）</t>
  </si>
  <si>
    <t>德玛仕（DEMASHI）商用压面机专用面刀 压面条机YF-AG30配套面刀-圆刀7mm （尺寸7mm）</t>
  </si>
  <si>
    <t>德玛仕（DEMASHI）商用压面机专用面刀 压面条机YF-AG30配套面刀-圆刀10mm （尺寸10mm）</t>
  </si>
  <si>
    <t>德玛仕（DEMASHI）商用压面机专用面刀 压面条机YF-AG30配套面刀-圆刀5mm （尺寸5mm）</t>
  </si>
  <si>
    <t>德玛仕（DEMASHI）商用压面机专用面刀 压面条机YF-AG30配套面刀-圆刀9mm （尺寸9mm）</t>
  </si>
  <si>
    <t>德玛仕（DEMASHI）商用压面机专用面刀 压面条机YF-AG25配套面刀-圆刀9mm （尺寸9mm）</t>
  </si>
  <si>
    <t>德玛仕（DEMASHI）商用压面机专用面刀 压面条机YF-AG25配套面刀-圆刀2mm （尺寸2mm）</t>
  </si>
  <si>
    <t>德玛仕（DEMASHI）商用压面机专用面刀 压面条机YF-AG25配套面刀-圆刀1.5mm （尺寸1.5mm）</t>
  </si>
  <si>
    <t>德玛仕（DEMASHI）商用压面机专用面刀 压面条机YF-AG25配套面刀-圆刀5mm （尺寸5mm）</t>
  </si>
  <si>
    <t>德玛仕（DEMASHI）商用压面机专用面刀 压面条机YF-AG25配套面刀-圆刀6mm （尺寸6mm）</t>
  </si>
  <si>
    <t>德玛仕（DEMASHI）商用压面机专用面刀 压面条机YF-AG25配套面刀-圆刀8mm （尺寸8mm）</t>
  </si>
  <si>
    <t>德玛仕（DEMASHI）商用压面机专用面刀 压面条机YF-AG25配套面刀-圆刀7mm （尺寸7mm）</t>
  </si>
  <si>
    <t>德玛仕（DEMASHI）商用压面机专用面刀 压面条机YF-AG25配套面刀-圆刀10mm （尺寸10mm）</t>
  </si>
  <si>
    <t>德玛仕（DEMASHI）商用压面机专用面刀 压面条机YF-AG25配套面刀-圆刀4mm （尺寸4mm）</t>
  </si>
  <si>
    <t>德玛仕（DEMASHI）商用压面机专用面刀 压面条机YF-AG25配套面刀-圆刀3mm （尺寸3mm）</t>
  </si>
  <si>
    <t>德玛仕（DEMASHI）商用压面机专用面刀 压面条机YF-AG35配套面刀-方刀7mm （尺寸7mm）</t>
  </si>
  <si>
    <t>德玛仕（DEMASHI）商用压面机专用面刀 压面条机YF-AG35配套面刀-方刀2mm （尺寸2mm）</t>
  </si>
  <si>
    <t>德玛仕（DEMASHI）商用压面机专用面刀 压面条机YF-AG35配套面刀-方刀8mm （尺寸8mm）</t>
  </si>
  <si>
    <t>德玛仕（DEMASHI）商用压面机专用面刀 压面条机YF-AG35配套面刀-方刀4mm （尺寸4mm）</t>
  </si>
  <si>
    <t>德玛仕（DEMASHI）商用压面机专用面刀 压面条机YF-AG35配套面刀-方刀5mm （尺寸5mm）</t>
  </si>
  <si>
    <t>德玛仕（DEMASHI）商用压面机专用面刀 压面条机YF-AG35配套面刀-方刀1.5mm （尺寸1.5mm）</t>
  </si>
  <si>
    <t>德玛仕（DEMASHI）商用压面机专用面刀 压面条机YF-AG35配套面刀-方刀9mm （尺寸9mm）</t>
  </si>
  <si>
    <t>德玛仕（DEMASHI）商用压面机专用面刀 压面条机YF-AG35配套面刀-方刀10mm （尺寸10mm）</t>
  </si>
  <si>
    <t>德玛仕（DEMASHI）商用压面机专用面刀 压面条机YF-AG35配套面刀-方刀3mm （尺寸3mm）</t>
  </si>
  <si>
    <t>德玛仕（DEMASHI）商用压面机专用面刀 压面条机YF-AG35配套面刀-方刀6mm （尺寸6mm）</t>
  </si>
  <si>
    <t>德玛仕（DEMASHI）商用压面机专用面刀 压面条机YF-AG35配套面刀-圆刀6mm （尺寸6mm）</t>
  </si>
  <si>
    <t>德玛仕（DEMASHI）商用压面机专用面刀 压面条机YF-AG35配套面刀-圆刀8mm （尺寸8mm）</t>
  </si>
  <si>
    <t>德玛仕（DEMASHI）商用压面机专用面刀 压面条机YF-AG35配套面刀-圆刀2mm （尺寸2mm）</t>
  </si>
  <si>
    <t>德玛仕（DEMASHI）商用压面机专用面刀 压面条机YF-AG35配套面刀-圆刀10mm （尺寸10mm）</t>
  </si>
  <si>
    <t>德玛仕（DEMASHI）商用压面机专用面刀 压面条机YF-AG35配套面刀-圆刀9mm （尺寸9mm）</t>
  </si>
  <si>
    <t>德玛仕（DEMASHI）商用压面机专用面刀 压面条机YF-AG35配套面刀-圆刀1.5mm （尺寸1.5mm）</t>
  </si>
  <si>
    <t>德玛仕（DEMASHI）商用压面机专用面刀 压面条机YF-AG35配套面刀-圆刀7mm （尺寸7mm）</t>
  </si>
  <si>
    <t>德玛仕（DEMASHI）商用压面机专用面刀 压面条机YF-AG35配套面刀-圆刀5mm （尺寸5mm）</t>
  </si>
  <si>
    <t>德玛仕（DEMASHI）商用压面机专用面刀 压面条机YF-AG35配套面刀-圆刀4mm （尺寸4mm）</t>
  </si>
  <si>
    <t>德玛仕（DEMASHI）燃气大锅灶商用 猛火炒菜灶燃气双头大小炒炉SDGT45-A0A72+SZCT45-A1B00【304不锈钢】天然气</t>
  </si>
  <si>
    <t>德玛仕（DEMASHI）燃气大锅灶商用 猛火炒菜灶燃气双头大小炒炉SDGT45-A0A82+SZCT45-A1B00【304不锈钢】天然气</t>
  </si>
  <si>
    <t>德玛仕（DEMASHI）燃气大锅灶 食堂猛火炒菜单头大锅灶 100cm大炒锅SDGT45-A0A100【304不锈钢】天然气</t>
  </si>
  <si>
    <t>德玛仕（DEMASHI）燃气大锅灶 食堂猛火炒菜双头大锅灶 100cm大炒锅SDGT45/90-A0A100【304不锈钢】天然气</t>
  </si>
  <si>
    <t>德玛仕（DEMASHI）燃气大锅灶商用 猛火炒菜灶燃气双头大小炒炉SDGT45-A0A60+SZCT45-A1B00【304不锈钢】天然气</t>
  </si>
  <si>
    <t>德玛仕（DEMASHI）燃气大锅灶 食堂猛火炒菜单头大锅灶 82cm大炒锅SDGT45-A0A82【304不锈钢】天然气</t>
  </si>
  <si>
    <t>德玛仕（DEMASHI）燃气大锅灶 食堂猛火炒菜单头大锅灶 60cm大炒锅SDGT45-A0A60【304不锈钢】天然气</t>
  </si>
  <si>
    <t>德玛仕（DEMASHI）燃气大锅灶 食堂猛火炒菜单头大锅灶 72cm大炒锅SDGT45-A0A72【304不锈钢】天然气</t>
  </si>
  <si>
    <t>德玛仕（DEMASHI）燃气大锅灶 食堂猛火炒菜双头大锅灶 72cm大炒锅SDGT45/90-A0A72【304不锈钢】天然气</t>
  </si>
  <si>
    <t>德玛仕（DEMASHI）燃气大锅灶 食堂猛火炒菜单头大锅灶 120cm大炒锅SDGT45-A0A120【304不锈钢】天然气</t>
  </si>
  <si>
    <t>德玛仕（DEMASHI）燃气大锅灶 食堂猛火炒菜双头大锅灶 82cm大炒锅SDGT45/90-A0A82【304不锈钢】天然气</t>
  </si>
  <si>
    <t>德玛仕（DEMASHI）商用燃气大锅灶 单位食堂猛火炒菜灶小炒灶 单头单尾小炒炉SZCT45-A1B00【304不锈钢】天然气</t>
  </si>
  <si>
    <t>德玛仕（DEMASHI）燃气大锅灶 食堂猛火炒菜双头大锅灶 60cm大炒锅SDGT45/90-A0A60【304不锈钢】天然气</t>
  </si>
  <si>
    <t>德玛仕（DEMASHI）燃气大锅灶 食堂猛火炒菜双头大锅灶 90cm大炒锅SDGT45/90-A0A90【304不锈钢】天然气</t>
  </si>
  <si>
    <t>德玛仕（DEMASHI）燃气大锅灶 食堂猛火炒菜单头大锅灶 90cm大炒锅SDGT45-A0A90【304不锈钢】天然气</t>
  </si>
  <si>
    <t>德玛仕（DEMASHI）燃气大锅灶台 食堂猛火灶炒菜炉 双头双尾小炒灶SZCY45/90-B2B00【液化气】【304不锈钢】</t>
  </si>
  <si>
    <t>德玛仕（DEMASHI）燃气大锅灶 双头单尾小炒灶SZCT45/90-B1B00【天然气】1.5m长度【304不锈钢】</t>
  </si>
  <si>
    <t>德玛仕（DEMASHI）燃气大锅灶 双头单尾小炒灶SZCY45/90-B1B00【液化气】1.5m长度【304不锈钢】</t>
  </si>
  <si>
    <t>德玛仕（DEMASHI）燃气大锅灶台 食堂猛火灶炒菜炉 双头双尾小炒灶SZCT45/90-B2B00【天然气】【304不锈钢】</t>
  </si>
  <si>
    <t>德玛仕（DEMASHI）燃气大锅灶台 食堂猛火灶炒菜炉 单头单尾小炒灶SZCY45-B1B00【液化气】【304不锈钢】</t>
  </si>
  <si>
    <t>德玛仕（DEMASHI）燃气大锅灶 双头单尾小炒灶SZCY45/90-B1B00【液化气】1.8m长度【304不锈钢】</t>
  </si>
  <si>
    <t>德玛仕（DEMASHI）燃气大锅灶 双头单尾小炒灶SZCT45/90-B1B01【天然气】1.8m长度【304不锈钢】</t>
  </si>
  <si>
    <t>德玛仕（DEMASHI）燃气大锅灶台 食堂猛火灶炒菜炉 单头单尾小炒灶SZCT45-B1B01【天然气】【304不锈钢】</t>
  </si>
  <si>
    <t>德玛仕（DEMASHI）商用燃气双头矮汤灶 猛火煲汤炉灶低汤平头炉SPTT40/80-A【加高背款】【304不锈钢】天然气</t>
  </si>
  <si>
    <t>德玛仕（DEMASHI）商用燃气双头矮汤灶 猛火煲汤炉灶食堂低汤炉平头炉 SPTT40/80-A【304不锈钢】天然气</t>
  </si>
  <si>
    <t>德玛仕（DEMASHI）商用压面机专用面刀 压面条机YF-AG25配套面刀-方刀2mm （尺寸2mm）</t>
  </si>
  <si>
    <t>德玛仕（DEMASHI）商用压面机专用面刀 压面条机YF-AG25配套面刀-方刀5mm （尺寸5mm）</t>
  </si>
  <si>
    <t>德玛仕（DEMASHI）商用压面机专用面刀 压面条机YF-AG25配套面刀-方刀8mm （尺寸8mm）</t>
  </si>
  <si>
    <t>德玛仕（DEMASHI）商用压面机专用面刀 压面条机YF-AG25配套面刀-方刀1.5mm （尺寸1.5mm）</t>
  </si>
  <si>
    <t>德玛仕（DEMASHI）商用压面机专用面刀 压面条机YF-AG25配套面刀-方刀6mm （尺寸6mm）</t>
  </si>
  <si>
    <t>德玛仕（DEMASHI）商用压面机专用面刀 压面条机YF-AG25配套面刀-方刀4mm （尺寸4mm）</t>
  </si>
  <si>
    <t>德玛仕（DEMASHI）商用压面机专用面刀 压面条机YF-AG25配套面刀-方刀7mm （尺寸7mm）</t>
  </si>
  <si>
    <t>德玛仕（DEMASHI）用压面机专用面刀 压面条机YF-AG25配套面刀-方刀3mm （尺寸3mm）</t>
  </si>
  <si>
    <t>德玛仕（DEMASHI）商用压面机专用面刀 压面条机YF-AG25配套面刀-方刀10mm （尺寸10mm）</t>
  </si>
  <si>
    <t>德玛仕（DEMASHI）商用压面机专用面刀 压面条机YF-AG25配套面刀-方刀9mm （尺寸9mm）</t>
  </si>
  <si>
    <t>德玛仕（DEMASHI）煲仔炉 商用燃气四头煲仔炉四眼煲仔炉砂锅灶台炉台SPTT5.5/22-G【304不锈钢】天然气</t>
  </si>
  <si>
    <t>德玛仕（DEMASHI）燃气大锅灶 猛火炒菜灶小炒灶 双头单尾小炒炉SZCT45/90-A1B00【1.5m】【304不锈钢】天然气</t>
  </si>
  <si>
    <t>德玛仕（DEMASHI）商用燃气大锅灶 食堂猛火炒菜灶小炒灶 双头双尾小炒炉SZCT45/90-A2B00【304不锈钢】天然气</t>
  </si>
  <si>
    <t>德玛仕（DEMASHI）煲仔炉 商用燃气六头煲仔炉六眼煲仔炉砂锅灶台炉台SPTT5.5/33-G【304不锈钢】天然气</t>
  </si>
  <si>
    <t>德玛仕（DEMASHI）商用燃气单头矮汤灶 猛火煲汤炉灶低汤炉平头炉SPTT40-A【加高背款】【304不锈钢】天然气</t>
  </si>
  <si>
    <t>德玛仕（DEMASHI）燃气大锅灶 猛火炒菜灶小炒灶 双头单尾小炒炉SZCT45/90-A1B00【1.8m】【304不锈钢】天然气</t>
  </si>
  <si>
    <t>德玛仕（DEMASHI）商用燃气单头矮汤灶 猛火煲汤炉灶食堂低汤炉平头炉 SPTT40-A【304不锈钢】天然气</t>
  </si>
  <si>
    <t>德玛仕（DEMASHI）智慧食堂厨房菜品互动点评机</t>
  </si>
  <si>
    <t>互动点评机</t>
  </si>
  <si>
    <t>德玛仕（DEMASHI）燃气大锅灶 猛火灶炒菜炉 大小炒组合灶SDGY45-B0A70+SZCY45-B1B00【304不锈钢】液化气</t>
  </si>
  <si>
    <t>德玛仕（DEMASHI）燃气大锅灶 食堂猛火炒菜炉 80cm单头大锅灶SDGT45-B0A80【天然气】304不锈钢</t>
  </si>
  <si>
    <t>德玛仕（DEMASHI）燃气大锅灶 食堂猛火炒菜炉 70cm双头大锅灶SDGT45/90-B0A70【天然气】304不锈钢</t>
  </si>
  <si>
    <t>德玛仕（DEMASHI）燃气大锅灶 食堂猛火炒菜炉 100cm双头大锅灶SDGT45/90-B0A100【天然气】304不锈钢</t>
  </si>
  <si>
    <t>德玛仕（DEMASHI）燃气大锅灶 食堂猛火炒菜炉 70cm单头大锅灶SDGY45-B0A70【液化气】304不锈钢</t>
  </si>
  <si>
    <t>德玛仕（DEMASHI）燃气大锅灶 食堂猛火炒菜炉 90cm双头大锅灶SDGT45/90-B0A90【天然气】304不锈钢</t>
  </si>
  <si>
    <t>德玛仕（DEMASHI）燃气大锅灶 食堂猛火炒菜炉 90cm单头大锅灶SDGY45-B0A90【液化气】304不锈钢</t>
  </si>
  <si>
    <t>德玛仕（DEMASHI）燃气大锅灶 食堂猛火炒菜炉 70cm单头大锅灶SDGT45-B0A70【天然气】304不锈钢</t>
  </si>
  <si>
    <t>德玛仕（DEMASHI）燃气大锅灶 食堂猛火炒菜炉 90cm双头大锅灶SDGY45/90-B0A90【液化气】304不锈钢</t>
  </si>
  <si>
    <t>德玛仕（DEMASHI）燃气大锅灶 食堂猛火炒菜炉 80cm单头大锅灶SDGY45-B0A80【液化气】304不锈钢</t>
  </si>
  <si>
    <t>德玛仕（DEMASHI）燃气大锅灶 食堂猛火炒菜炉 80cm双头大锅灶SDGY45/90-B0A80【液化气】304不锈钢</t>
  </si>
  <si>
    <t>德玛仕（DEMASHI）燃气大锅灶 食堂猛火炒菜炉 70cm双头大锅灶SDGY45/90-B0A70【液化气】304不锈钢</t>
  </si>
  <si>
    <t>德玛仕（DEMASHI）燃气大锅灶 食堂猛火炒菜炉 60cm单头大锅灶SDGY45-B0A60【液化气】304不锈钢</t>
  </si>
  <si>
    <t>德玛仕（DEMASHI）燃气大锅灶 食堂猛火炒菜炉 60cm双头大锅灶SDGT45/90-B0A60【天然气】304不锈钢</t>
  </si>
  <si>
    <t>德玛仕（DEMASHI）燃气大锅灶 猛火灶炒菜炉 大小炒组合灶SDGY45-B0A80+SZCY45-B1B00【304不锈钢】液化气</t>
  </si>
  <si>
    <t>德玛仕（DEMASHI）燃气大锅灶 猛火灶炒菜炉 大小炒组合灶SDGT45-B0A60+SZCT45-B1B01【304不锈钢】天然气</t>
  </si>
  <si>
    <t>德玛仕（DEMASHI）燃气大锅灶 食堂猛火炒菜炉 100cm双头大锅灶SDGY45/90-B0A100【液化气】304不锈钢</t>
  </si>
  <si>
    <t>德玛仕（DEMASHI）燃气大锅灶 食堂猛火炒菜炉 90cm单头大锅灶SDGT45-B0A90【天然气】304不锈钢</t>
  </si>
  <si>
    <t>德玛仕（DEMASHI）燃气大锅灶 食堂猛火炒菜炉 100cm单头大锅灶SDGT45-B0A100【天然气】304不锈钢</t>
  </si>
  <si>
    <t>德玛仕（DEMASHI）燃气大锅灶 食堂猛火炒菜炉 60cm单头大锅灶SDGT45-B0A60【天然气】304不锈钢</t>
  </si>
  <si>
    <t>德玛仕（DEMASHI）燃气大锅灶 猛火灶炒菜炉 大小炒组合灶SDGT45-B0A70+SZCT45-B1B01【304不锈钢】天然气</t>
  </si>
  <si>
    <t>德玛仕（DEMASHI）燃气大锅灶 食堂猛火炒菜炉 80cm双头大锅灶SDGT45/90-B0A80【天然气】304不锈钢</t>
  </si>
  <si>
    <t>德玛仕（DEMASHI）燃气大锅灶 猛火灶炒菜炉 大小炒组合灶SDGT45-B0A80+SZCT45-B1B01【304不锈钢】天然气</t>
  </si>
  <si>
    <t>德玛仕（DEMASHI）燃气大锅灶 食堂猛火炒菜炉 60cm双头大锅灶SDGY45/90-B0A60【液化气】304不锈钢</t>
  </si>
  <si>
    <t>德玛仕（DEMASHI）燃气大锅灶 猛火灶炒菜炉 大小炒组合灶SDGY45-B0A60+SZCY45-B1B00【304不锈钢】液化气</t>
  </si>
  <si>
    <t>德玛仕（DEMASHI）燃气大锅灶 食堂猛火炒菜炉 100cm单头大锅灶SDGY45-B0A100【液化气】304不锈钢</t>
  </si>
  <si>
    <t>德玛仕（DEMASHI）商用抽油烟机食堂饭店厨房油烟排烟净化机大吸力不锈钢吸油烟机LZY-YT-J1500【包辅材包安装】</t>
  </si>
  <si>
    <t>德玛仕（DEMASHI）商用抽油烟机食堂餐厅饭店厨房油烟排烟净化机大吸力不锈钢吸油烟机LZY-YT-J2000【包辅材包安装】</t>
  </si>
  <si>
    <t>德玛仕（DEMASHI）商用抽油烟机食堂饭店厨房油烟排烟净化机大吸力不锈钢吸油烟机LZY-YT-J2200【包辅材包安装】</t>
  </si>
  <si>
    <t>德玛仕商用抽油烟机食堂餐厅饭店厨房油烟排烟净化机大吸力不锈钢吸油烟机LZY-YT-J2200【包辅材包安装】</t>
  </si>
  <si>
    <t>德玛仕（DEMASHI）商用抽油烟机食堂饭店厨房油烟排烟净化机大吸力不锈钢吸油烟机LZY-YT-J2000【包辅材包安装】</t>
  </si>
  <si>
    <t>德玛仕（DEMASHI）厨房置物柜 不锈钢四门碗柜多层储物柜 DMS-CW150-A-3【304不锈钢款】1.5米宽</t>
  </si>
  <si>
    <t>DMS-CW150-A-3</t>
  </si>
  <si>
    <t>德玛仕（DEMASHI）厨房置物柜 不锈钢四门碗柜多层储物柜 DMS-CW100-A-3【304不锈钢款】1米宽</t>
  </si>
  <si>
    <t>DMS-CW100-A-3</t>
  </si>
  <si>
    <t>德玛仕（DEMASHI）厨房置物柜 不锈钢四门碗柜多层储物柜 DMS-CW120-A-3【304不锈钢款】1.2米宽</t>
  </si>
  <si>
    <t>DMS-CW120-A-3</t>
  </si>
  <si>
    <t>德玛仕（DEMASHI）厨房置物柜 不锈钢四门碗柜多层储物柜 DMS-CW120-A-2【201不锈钢款】1.2米宽</t>
  </si>
  <si>
    <t>DMS-CW120-A-2</t>
  </si>
  <si>
    <t>德玛仕（DEMASHI）厨房置物柜 不锈钢四门碗柜多层储物柜 DMS-CW150-A-2【201不锈钢款】1.5米宽</t>
  </si>
  <si>
    <t>DMS-CW150-A-2</t>
  </si>
  <si>
    <t>德玛仕（DEMASHI）厨房置物柜 不锈钢四门碗柜多层储物柜 DMS-CW100-A-2【201不锈钢款】1米宽</t>
  </si>
  <si>
    <t>DMS-CW100-A-2</t>
  </si>
  <si>
    <t>德玛仕（DEMASHI）智慧智能厨房食堂 食品留样柜 学校幼儿园公司食堂用 自动称重智能留样仪留样机留样秤 RX1011</t>
  </si>
  <si>
    <t>德玛仕（DEMASHI）智慧食堂厨房智能绑盘机 人脸识别高精度高灵敏 条码识别刷卡扫码多种支付营养推荐 H600</t>
  </si>
  <si>
    <t>H600</t>
  </si>
  <si>
    <t>德玛仕（DEMASHI）德玛仕设备安装辅材</t>
  </si>
  <si>
    <t>德玛仕设备</t>
  </si>
  <si>
    <t>德玛仕（DEMASHI）商用冰柜搭档 智慧智能厨房食堂 计重自助餐系统学校公司 智能称重结算自选一体机 MT002</t>
  </si>
  <si>
    <t>德玛仕（DEMASHI）商用冰柜搭档 智慧智能厨房食堂 计重自助餐系统学校 智能称重结算自选一体机 ACS-50-PC664B</t>
  </si>
  <si>
    <t>德玛仕（DEMASHI）商用冰柜搭档 智慧食堂厨房智能绑盘机 人脸识别高精度高灵敏 条码识别刷卡扫码多种支付 H600</t>
  </si>
  <si>
    <t>德玛仕（DEMASHI）商用冰柜搭档 智慧智能厨房食堂进销存报表导出 智能出入库磅秤 T600-300A（网络版 不锈钢）</t>
  </si>
  <si>
    <t>德玛仕（DEMASHI）商用冰柜搭档 智慧智能厨房食堂 智能健康体检检测仪 电子人体智能秤身高体重测量仪DHM-K20</t>
  </si>
  <si>
    <t>德玛仕（DEMASHI）商用冰柜搭档 智慧智能厨房食堂进销存报表导出 智能出入库磅秤 T600-300A（单机版 不锈钢）</t>
  </si>
  <si>
    <t>德玛仕（DEMASHI）四层沥水货架1500*760*1600</t>
  </si>
  <si>
    <t>DZP</t>
  </si>
  <si>
    <t>德玛仕商用厨房设备工程解决方案排烟后厨设备</t>
  </si>
  <si>
    <t>工程解决方案</t>
  </si>
  <si>
    <t>德玛仕（DEMASHI）智慧厨房设备工程解决方案前台售卖间</t>
  </si>
  <si>
    <t>德玛仕智慧智能厨房食堂 AI行为识别服务器 边缘计算微服务器 视频学习分析一体服务SE110S-WB16（16路）</t>
  </si>
  <si>
    <t>SE110S-WB16</t>
  </si>
  <si>
    <t>德玛仕商用冰柜搭档 智慧智能厨房食堂 智慧厨房管理系统 不含显示屏显示器</t>
  </si>
  <si>
    <t>ZHCF</t>
  </si>
  <si>
    <t>德玛仕（DEMASHI）商用冰柜搭档 智慧智能厨房食堂进销存报表导出 智能出入库磅秤 T600-150A（单机版 不锈钢）</t>
  </si>
  <si>
    <t>德玛仕（DEMASHI）商用冰柜搭档 智慧智能厨房食堂进销存报表导出 智能出入库磅秤 T600-150A（网络版 不锈钢）</t>
  </si>
  <si>
    <t>德玛仕（DEMASHI）商用冰柜搭档 智慧智能厨房食堂 学校幼儿园公司食堂用 智能留样仪留样机留样秤 RX1011</t>
  </si>
  <si>
    <t>德玛仕（DEMASHI）商用发酵箱 醒发箱商用 全自动面包馒头发酵机 不锈钢恒温26盘发酵柜  FJX-26J-L2 【温湿双控】</t>
  </si>
  <si>
    <t>FJX-26J-L2</t>
  </si>
  <si>
    <t>德玛仕（DEMASHI）智慧智能厨房食堂进销存报表导出 智能出入库磅秤 T600-300A（8年云端系统）</t>
  </si>
  <si>
    <t>德玛仕（DEMASHI）智慧智能厨房食堂进销存报表导出 智能出入库磅秤 T600-150A（5年云端系统）</t>
  </si>
  <si>
    <t>德玛仕（DEMASHI）智慧智能厨房食堂进销存报表导出 智能出入库磅秤 T600-300A（5年云端系统）</t>
  </si>
  <si>
    <t>德玛仕（DEMASHI）智慧智能厨房食堂进销存报表导出 智能出入库磅秤 T600-300A（3年云端系统）</t>
  </si>
  <si>
    <t>德玛仕（DEMASHI）智慧智能厨房食堂进销存报表导出 智能出入库磅秤 T600-300A（1年云端系统）</t>
  </si>
  <si>
    <t>德玛仕（DEMASHI）智慧智能厨房食堂进销存报表导出 智能出入库磅秤 T600-150A（1年云端系统）</t>
  </si>
  <si>
    <t>德玛仕（DEMASHI）智慧智能厨房食堂进销存报表导出 智能出入库磅秤 T600-150A（3年云端系统）</t>
  </si>
  <si>
    <t>德玛仕（DEMASHI）智慧智能厨房食堂学校单位饭堂 智能晨检仪检测仪 人脸识别机晨检打卡机 C2000 (网络版）</t>
  </si>
  <si>
    <t>C2000</t>
  </si>
  <si>
    <t>德玛仕（DEMASHI）智慧智能厨房食堂学校单位饭堂 智能晨检仪检测仪 人脸识别机晨检打卡机 C2000 (单机版）</t>
  </si>
  <si>
    <t>德玛仕（DEMASHI）工程解决方案不锈钢传送带</t>
  </si>
  <si>
    <t>德玛仕（DEMASHI）智慧智能厨房食堂AI行为识别服务器边缘计算微服务器 视觉检测分析一体服务器SE110S-WB16（16路）</t>
  </si>
  <si>
    <t>德玛仕（DEMASHI）智慧智能厨房食堂AI行为识别服务器 边缘计算微服务器视觉检测分析一体服务器SE110S-WA32（32路）</t>
  </si>
  <si>
    <t>SE110S-WA32</t>
  </si>
  <si>
    <t>德玛仕（DEMASHI）智慧智能厨房食堂 AI行为识别服务器 边缘计算微服务器 视觉检测分析一体服务器SE110S-WC8（8路）</t>
  </si>
  <si>
    <t>SE110S-WC8</t>
  </si>
  <si>
    <t>德玛仕（DEMASHI）商用切块机 自动剁块机鸡肉鱼肉排骨切块机牛肉丁切丁机 微冻肉可用 不锈钢切块 QKJ-75L-A1</t>
  </si>
  <si>
    <t>QKJ-75L-A1</t>
  </si>
  <si>
    <t>德玛仕（DEMASHI）食堂点评机餐厅智慧交互服务终端评价预约管理食堂互动点评一体机 NM-G490XS01 立式【单机版】</t>
  </si>
  <si>
    <t>NM-G490XS01</t>
  </si>
  <si>
    <t>德玛仕（DEMASHI）智慧智能厨房食堂进销存报表导出 货物精准称重标签打印一体机出入库磅秤 T600-150A（网络版）</t>
  </si>
  <si>
    <t>德玛仕（DEMASHI）智慧智能厨房食堂进销存报表导出 货物精准称重标签打印一体机出入库磅秤 T600-300A（单机版）</t>
  </si>
  <si>
    <t>德玛仕（DEMASHI）智慧智能厨房食堂进销存报表导出 货物精准称重标签打印一体机出入库磅秤 T600-300A（网络版）</t>
  </si>
  <si>
    <t>德玛仕（DEMASHI）智慧智能厨房食堂进销存报表导出 货物精准称重标签打印一体机出入库磅秤 T600-150A（单机版）</t>
  </si>
  <si>
    <t>德玛仕（DEMASHI）智慧智能厨房食堂幼儿园学校单位饭堂 智能晨检仪检测仪 人脸识别机晨检打卡机 C2000 (网络版）</t>
  </si>
  <si>
    <t>德玛仕（DEMASHI）食堂点评机餐厅智慧交互服务终端评价预约管理食堂互动点评一体机 NM-G500XS01 卧式【单机版】</t>
  </si>
  <si>
    <t>NM-G500XS01</t>
  </si>
  <si>
    <t>德玛仕（DEMASHI）食堂点评机餐厅智慧交互服务终端评价预约管理食堂互动点评一体机 NM-G500XS01 卧式【网络版】</t>
  </si>
  <si>
    <t>德玛仕（DEMASHI）智慧智能厨房食堂幼儿园学校单位饭堂 智能晨检仪检测仪 人脸识别机晨检打卡机 C2000 (单机版）</t>
  </si>
  <si>
    <t>德玛仕（DEMASHI）食堂点评机餐厅智慧交互服务终端评价预约管理食堂互动点评一体机 NM-G490XS01 立式【网络版】</t>
  </si>
  <si>
    <t>德玛仕（DEMASHI）智慧智能厨房食堂柜式AI菜品识别智能结算餐台视觉识别自助结算人脸支付结算机小碗菜 C50</t>
  </si>
  <si>
    <t>C50</t>
  </si>
  <si>
    <t>德玛仕（DEMASHI）商用豆浆机磨浆机大容量 全自动豆浆机五谷多功能玉米汁米糊自助餐学校用豆浆机 DJJ-16XP-G1</t>
  </si>
  <si>
    <t>DJJ-16XP-G1</t>
  </si>
  <si>
    <t>德玛仕（DEMASHI）商用豆浆机磨浆机大容量 全自动豆浆机五谷多功能玉米汁米糊自助餐学校用豆浆机 DJJ-12XP-G1</t>
  </si>
  <si>
    <t>DJJ-12XP-G1</t>
  </si>
  <si>
    <t>德玛仕（DEMASHI）商用豆浆机磨浆机大容量 全自动豆浆机五谷多功能玉米汁米糊自助餐学校用豆浆机 DJJ-20XP-G1</t>
  </si>
  <si>
    <t>DJJ-20XP-G1</t>
  </si>
  <si>
    <t>德玛仕（DEMASHI）商用净水器饮水机净水机公司办公室用净水饮水一体机五级RO直饮机DMS-RO400规格:2L9【1级水效款】</t>
  </si>
  <si>
    <t>DMS-RO400 规格:2L9</t>
  </si>
  <si>
    <t>德玛仕（DEMASHI）商用净水器饮水机净水机公司办公室用净水饮水一体机五级RO直饮机DMS-RO400规格:3L9【1级水效款】</t>
  </si>
  <si>
    <t>DMS-RO400 规格:3L9</t>
  </si>
  <si>
    <t>德玛仕商用油烟机LZY-P3800*1200*500mm</t>
  </si>
  <si>
    <t>LZY-P</t>
  </si>
  <si>
    <t>德玛仕油烟净化一体机LZY-YT-J18001800*1200*1100mm</t>
  </si>
  <si>
    <t>LZY-YT-J1800</t>
  </si>
  <si>
    <t>德玛仕油烟净化一体机LZY-YT-J15001500*1200*1100mm</t>
  </si>
  <si>
    <t>德玛仕油烟净化一体机LZY-YT-J24002400*1200*1100mm</t>
  </si>
  <si>
    <t>德玛仕油烟净化一体机LZY-YT-J25002500*1200*1100mm</t>
  </si>
  <si>
    <t>德玛仕商用冰柜LZY-C2700*4100*2600mm</t>
  </si>
  <si>
    <t>LZY-C</t>
  </si>
  <si>
    <t>德玛仕商用冰柜LZY-D2700*4000*2600mm</t>
  </si>
  <si>
    <t>LZY-D</t>
  </si>
  <si>
    <t>德玛仕（DEMASHI）商用冰柜LZY-D2700*3600*2600mm</t>
  </si>
  <si>
    <t>德玛仕商用油烟机LZY-P8600*1200*500mm</t>
  </si>
  <si>
    <t>德玛仕商用冰柜LZY-C2700*4400*2600mm</t>
  </si>
  <si>
    <t>德玛仕油烟净化一体机LZY-YT-J20102000*1200*1100mm</t>
  </si>
  <si>
    <t>LZY-YT-J20010</t>
  </si>
  <si>
    <t>德玛仕油烟净化一体机LZY-YT-J22002200*1200*1100mm</t>
  </si>
  <si>
    <t>德玛仕（DEMASHI）四门冰箱冰柜厨房大容量双温冷藏冷冻四开门保鲜柜 【风冷无霜款】BG-800H-4LT【上冷冻下冷藏】</t>
  </si>
  <si>
    <t>BG-800H-4LT</t>
  </si>
  <si>
    <t>德玛仕（DEMASHI）智慧智能厨房食堂 食品留样柜学校幼儿园公司用 自动称重智能留样仪留样秤 RX1011（5年云端系统）</t>
  </si>
  <si>
    <t>德玛仕（DEMASHI）智慧智能厨房食堂 食品留样柜学校幼儿园公司用 自动称重智能留样仪留样秤 RX1011（8年云端系统）</t>
  </si>
  <si>
    <t>德玛仕（DEMASHI）智慧智能厨房食堂 食品留样柜学校幼儿园公司用 自动称重智能留样仪留样秤 RX1011（1年云端系统）</t>
  </si>
  <si>
    <t>德玛仕（DEMASHI）智慧智能厨房食堂 食品留样柜学校幼儿园公司用 自动称重智能留样仪留样秤 RX1011（3年云端系统）</t>
  </si>
  <si>
    <t>德玛仕油烟机链接</t>
  </si>
  <si>
    <t>辅材设备</t>
  </si>
  <si>
    <t>德玛仕商用净水器直饮水机公司用单位办公室开水器商用饮水机净水机 DMS-RO400 规格：2Y3（一开一冰）</t>
  </si>
  <si>
    <t>DMS-RO400 规格：2Y3（一开一冰）</t>
  </si>
  <si>
    <t>DMS-NL400 规格：3R7</t>
  </si>
  <si>
    <t>德玛仕商用净水器直饮水机公司用单位办公室开水器商用饮水机净水机 DMS-RO400 规格:2Y3（一开一净）</t>
  </si>
  <si>
    <t>DMS-RO400 规格:2Y3（一开一净）</t>
  </si>
  <si>
    <t>德玛仕商用饮水机办公室学校食堂工厂用净水器开水器直饮水机净水机DMS-RO600 规格：2L5【1级水效】</t>
  </si>
  <si>
    <t>DMS-RO600 规格2L5【1级水效】</t>
  </si>
  <si>
    <t>德玛仕商用净水器直饮水机公司用单位办公室开水器商用饮水机净水机DMS-RO200 规格：2Y3（一开一冰）</t>
  </si>
  <si>
    <t>DMS-RO200 规格：2Y3（一开一冰）</t>
  </si>
  <si>
    <t>德玛仕商用净水器开水器直饮水机医院学校直饮加热过滤一体机饮水机净水机 GK-4AE/KS-30L-4AE（220V）</t>
  </si>
  <si>
    <t>GK-4AE/KS-30L-4AE（220V）</t>
  </si>
  <si>
    <t>德玛仕商用净水器直饮水机学校公司办公室工业工厂商用开水器净化加热一体饮水机烧水器YT-2K 规格：2KB</t>
  </si>
  <si>
    <t>YT-2K 规格2KB</t>
  </si>
  <si>
    <t>德玛仕商用净水器饮水机学校公司办公室用净水饮水一体机开水器五级RO直饮机一开两温DMS-RO400 规格:3Y4</t>
  </si>
  <si>
    <t>DMS-RO400 规格3Y4</t>
  </si>
  <si>
    <t>德玛仕商用净水器开水器直饮水机工厂医院学校公司直饮加热过滤一体机饮水机 净水机DMS-RO400 规格：2L4</t>
  </si>
  <si>
    <t>DMS-RO400 规格2L4</t>
  </si>
  <si>
    <t>德玛仕商用直饮机净水器直饮水机公司单位学校办公室用开水器五级RO净水饮水一体机DMS-RO400 规格：2L7</t>
  </si>
  <si>
    <t>DMS-RO400 规格2L7</t>
  </si>
  <si>
    <t>德玛仕商用净水器直饮水机学校公司办公室工业工厂商用开水器净化加热一体饮水机烧水器YT-2K 规格：2KH</t>
  </si>
  <si>
    <t>YT-2K 规格2KH</t>
  </si>
  <si>
    <t>德玛仕商用饮水机办公室学校食堂工厂用净水器开水器直饮水机净水机DMS-RO400 规格：2L10【1级水效】</t>
  </si>
  <si>
    <t>DMS-RO400 规格：2L10【1级水效】</t>
  </si>
  <si>
    <t>德玛仕商用饮水机净水器直饮水机学校公司办公室工厂商用开水器净化净水器烧水器商用DMS-RO100规格:2Y1</t>
  </si>
  <si>
    <t>DMS-RO100规格:2Y1</t>
  </si>
  <si>
    <t>德玛仕商用净水器饮水机学校公司办公室用净水饮水一体机开水器五级RO直饮机一开一温DMS-RO400 规格:2Y4</t>
  </si>
  <si>
    <t>DMS-RO400 规格2Y4</t>
  </si>
  <si>
    <t>德玛仕商用净水器开水器直饮水机工厂医院学校公司直饮加热过滤一体机饮水机 净水机 GK-3AE/KS-27L-3AE</t>
  </si>
  <si>
    <t>德玛仕商用净水器开水器直饮水机医院学校直饮加热过滤一体机饮水机净水机 GK-4AE/KS-30L-4AE（380V）</t>
  </si>
  <si>
    <t>GK-4AE/KS-30L-4AE（380V）</t>
  </si>
  <si>
    <t>德玛仕商用直饮机商用净水器商用饮水机幼儿园学校专用饮水机大出水量DMS-NL400 规格：2R7（两温）</t>
  </si>
  <si>
    <t>DMS-NL400 规格：2R7（两温）</t>
  </si>
  <si>
    <t>德玛仕商用净水器饮水机学校公司办公室用净水饮水一体机开水器五级RO直饮机一开一净DMS-RO1000规格:2S9</t>
  </si>
  <si>
    <t>DMS-RO1000规格2S9</t>
  </si>
  <si>
    <t>德玛仕商用直饮机商用净水器商用饮水机幼儿园学校专用饮水机大出水量DMS-NL400 规格：3R7（三温）</t>
  </si>
  <si>
    <t>DMS-NL400 规格：3R7（三温）</t>
  </si>
  <si>
    <t xml:space="preserve"> C2000 </t>
  </si>
  <si>
    <t>德玛仕（DEMASHI）智能炒菜机搭档 智慧智能厨房食堂 智能健康体检检测仪 电子人体智能秤身高体重测量仪DHM-K20</t>
  </si>
  <si>
    <t>德玛仕（DEMASHI）智能炒菜机搭档 智慧食堂厨房智能绑盘机 人脸识别高精度高灵敏 条码识别刷卡扫码多种支付 H600</t>
  </si>
  <si>
    <t>德玛仕（DEMASHI）智能炒菜机搭档 食堂点评机评价预约管理食堂互动点评一体机 NM-G490XS01 立式【网络版】</t>
  </si>
  <si>
    <t>德玛仕（DEMASHI）智能炒菜机搭档 智慧智能厨房食堂进销存报表导出 智能出入库磅秤 T600-300A（8年云端系统）</t>
  </si>
  <si>
    <t>德玛仕（DEMASHI）智能炒菜机搭档 食品留样柜学校幼儿园公司用 自动称重智能留样仪留样秤 RX1011（1年云端系统）</t>
  </si>
  <si>
    <t>德玛仕（DEMASHI）智能炒菜机搭档 食堂点评机评价预约管理食堂互动点评一体机 NM-G500XS01 卧式【单机版】</t>
  </si>
  <si>
    <t>德玛仕（DEMASHI）智能炒菜机搭档 食堂点评机评价预约管理食堂互动点评一体机 NM-G490XS01 立式【单机版】</t>
  </si>
  <si>
    <t>德玛仕（DEMASHI）智能炒菜机搭档 智慧智能厨房食堂进销存报表导出 智能出入库磅秤 T600-150A（5年云端系统）</t>
  </si>
  <si>
    <t>德玛仕（DEMASHI）智能炒菜机搭档 智慧智能厨房食堂进销存报表导出 智能出入库磅秤 T600-300A（5年云端系统）</t>
  </si>
  <si>
    <t>德玛仕（DEMASHI）智能炒菜机搭档 食品留样柜学校幼儿园公司用 自动称重智能留样仪留样秤 RX1011（5年云端系统）</t>
  </si>
  <si>
    <t>德玛仕（DEMASHI）智能炒菜机搭档 智慧智能厨房食堂进销存报表导出 智能出入库磅秤 T600-300A（3年云端系统）</t>
  </si>
  <si>
    <t>德玛仕（DEMASHI）智能炒菜机搭档 食品留样柜学校幼儿园公司用 自动称重智能留样仪留样秤 RX1011（3年云端系统）</t>
  </si>
  <si>
    <t>德玛仕（DEMASHI）智能炒菜机搭档 智慧智能厨房食堂 计重自助餐系统学校 智能称重结算自选一体机 ACS-50-PC664B</t>
  </si>
  <si>
    <t>德玛仕（DEMASHI）智能炒菜机搭档 食品留样柜学校幼儿园公司用 自动称重智能留样仪留样秤 RX1011（8年云端系统）</t>
  </si>
  <si>
    <t>德玛仕（DEMASHI）智能炒菜机搭档 智慧智能厨房食堂进销存报表导出 智能出入库磅秤 T600-300A（1年云端系统）</t>
  </si>
  <si>
    <t>德玛仕（DEMASHI）智能炒菜机搭档 智慧智能厨房食堂 计重自助餐系统学校公司 智能称重结算自选一体机 MT002</t>
  </si>
  <si>
    <t>德玛仕（DEMASHI）展示柜搭档 智慧智能厨房食堂进销存报表导出 智能出入库磅秤 T600-300A（网络版 不锈钢）</t>
  </si>
  <si>
    <t>德玛仕（DEMASHI）智能炒菜机搭档 智慧智能厨房食堂进销存报表导出 智能出入库磅秤 T600-150A（1年云端系统）</t>
  </si>
  <si>
    <t>德玛仕（DEMASHI）智能炒菜机搭档 智慧智能厨房食堂进销存报表导出 智能出入库磅秤 T600-150A（3年云端系统）</t>
  </si>
  <si>
    <t>德玛仕（DEMASHI）智能炒菜机搭档 食堂点评机评价预约管理食堂互动点评一体机 NM-G500XS01 卧式【网络版】</t>
  </si>
  <si>
    <t>德玛仕（DEMASHI）展示柜搭档 智慧智能厨房食堂进销存报表导出 智能出入库磅秤 T600-300A（单机版 不锈钢）</t>
  </si>
  <si>
    <t>德玛仕（DEMASHI）智能炒菜机搭档 智慧智能厨房食堂进销存报表导出 智能出入库磅秤 T600-300A（单机版 不锈钢）</t>
  </si>
  <si>
    <t>德玛仕（DEMASHI）智能炒菜机搭档 智慧智能厨房食堂 学校幼儿园公司食堂用 智能留样仪留样机留样秤 RX1011</t>
  </si>
  <si>
    <t>德玛仕（DEMASHI）智能炒菜机搭档 智慧智能厨房食堂进销存报表导出 智能出入库磅秤 T600-150A（单机版 不锈钢）</t>
  </si>
  <si>
    <t>德玛仕（DEMASHI）智能炒菜机搭档 智慧智能厨房食堂进销存报表导出 智能出入库磅秤 T600-150A（网络版 不锈钢）</t>
  </si>
  <si>
    <t>德玛仕（DEMASHI）智能炒菜机搭档 智慧智能厨房食堂进销存报表导出 智能出入库磅秤 T600-300A（网络版 不锈钢）</t>
  </si>
  <si>
    <t>德玛仕烤箱商用 蛋糕蛋挞披萨面包电烤箱 电烤箱商用烤箱 两层四盘EB-J4D-Q(带石板带蒸汽)【免费安装】</t>
  </si>
  <si>
    <t>EB-J4D-Q</t>
  </si>
  <si>
    <t>德玛仕（DEMASHI）商用消毒柜 全不锈钢立式高温厨房餐厅食堂消毒碗柜XDR380D-1F热风循环电脑款 【304内胆 层架】</t>
  </si>
  <si>
    <t>XDR380D-1F</t>
  </si>
  <si>
    <t>德玛仕（DEMASHI）智慧食堂学校幼儿园公司智能结算餐台视觉识别自助结算套餐 500人餐厅 智慧厨房解决方案</t>
  </si>
  <si>
    <t>视觉识别自助结算套餐</t>
  </si>
  <si>
    <t>德玛仕（DEMASHI）智慧食堂学校幼儿园公司智能视觉自助计量打餐终端套餐 1000人餐厅 智慧厨房解决方案</t>
  </si>
  <si>
    <t>视觉自助计量打餐终端套餐</t>
  </si>
  <si>
    <t>德玛仕（DEMASHI）智慧食堂学校幼儿园公司智能结算餐台视觉识别自助结算套餐 1000人餐厅 智慧厨房解决方案</t>
  </si>
  <si>
    <t>德玛仕（DEMASHI）智慧食堂学校幼儿园公司智能扫码式自助计量打餐终端套餐 200人餐厅 智慧厨房解决方案</t>
  </si>
  <si>
    <t>扫码式自助计量打餐终端套餐</t>
  </si>
  <si>
    <t>德玛仕（DEMASHI）智慧食堂学校幼儿园公司智能视觉自助计量打餐终端套餐 800人餐厅 智慧厨房解决方案</t>
  </si>
  <si>
    <t>德玛仕（DEMASHI）智慧食堂学校幼儿园公司智能扫码式自助计量打餐终端套餐 800人餐厅 智慧厨房解决方案</t>
  </si>
  <si>
    <t>德玛仕（DEMASHI）智慧食堂学校幼儿园公司智能视觉自助计量打餐终端套餐 200人餐厅 智慧厨房解决方案</t>
  </si>
  <si>
    <t>德玛仕（DEMASHI）智慧食堂学校幼儿园公司智能结算餐台视觉识别自助结算套餐 800人餐厅 智慧厨房解决方案</t>
  </si>
  <si>
    <t>德玛仕（DEMASHI）智慧食堂学校幼儿园公司智能视觉自助计量打餐终端套餐500人餐厅 智慧厨房解决方案（本地服务器）</t>
  </si>
  <si>
    <t>德玛仕（DEMASHI）智慧食堂学校幼儿园公司智能结算餐台视觉识别自助结算套餐 200人餐厅 智慧厨房解决方案</t>
  </si>
  <si>
    <t>德玛仕（DEMASHI）智慧食堂学校幼儿园公司智能扫码式自助计量打餐终端套餐 500人餐厅 智慧厨房解决方案</t>
  </si>
  <si>
    <t>德玛仕（DEMASHI）智慧食堂学校幼儿园公司智能扫码式自助计量打餐终端套餐 1000人餐厅 智慧厨房解决方案</t>
  </si>
  <si>
    <t>德玛仕（DEMASHI）智慧食堂学校幼儿园公司智能视觉自助计量打餐终端套餐 500人餐厅 智慧厨房解决方案</t>
  </si>
  <si>
    <t>德玛仕（DEMASHI）商用洗碗机长龙洗碗机全自动化大型酒店学校食堂饭店大容量烘干一体清洗刷碗机 XWJ-385DC3</t>
  </si>
  <si>
    <t xml:space="preserve"> XWJ-385DC3</t>
  </si>
  <si>
    <t>德玛仕（DEMASHI）商用洗碗机长龙洗碗机全自动化大型酒店学校食堂饭店大容量清洗刷碗机 XWJ-285DA1</t>
  </si>
  <si>
    <t>XWJ-285DA1</t>
  </si>
  <si>
    <t>德玛仕（DEMASHI）商用洗碗机长龙洗碗机全自动化大型酒店学校食堂饭店大容量烘干一体清洗刷碗机 XWJ-525DD4</t>
  </si>
  <si>
    <t>XWJ-525DD4</t>
  </si>
  <si>
    <t>德玛仕（DEMASHI）商用洗碗机长龙洗碗机全自动化大型酒店学校食堂饭店大容量烘干一体清洗刷碗机 XWJ-625DE5</t>
  </si>
  <si>
    <t>XWJ-625DE5</t>
  </si>
  <si>
    <t>德玛仕（DEMASHI）商用洗碗机长龙洗碗机全自动化大型酒店学校食堂饭店大容量清洗刷碗机 XWJ-425DB2</t>
  </si>
  <si>
    <t xml:space="preserve"> XWJ-425DB2</t>
  </si>
  <si>
    <t>德玛仕（DEMASHI）商用洗碗机长龙洗碗机全自动化大型酒店学校食堂饭店大容量烘干一体清洗刷碗机 XWJ-455DC3</t>
  </si>
  <si>
    <t>XWJ-455DC3</t>
  </si>
  <si>
    <t>德玛仕（DEMASHI）商用洗碗机长龙洗碗机全自动化大型酒店学校食堂饭店大容量清洗刷碗机 XWJ-355DA1</t>
  </si>
  <si>
    <t>XWJ-355DA1</t>
  </si>
  <si>
    <t>德玛仕（DEMASHI）商用洗碗机长龙洗碗机全自动化大型酒店学校食堂饭店大容量清洗刷碗机 XWJ-425DB2（右进左出）</t>
  </si>
  <si>
    <t>XWJ-425DB2</t>
  </si>
  <si>
    <t>德玛仕（DEMASHI）商用洗碗机长龙洗碗机全自动化大型酒店学校食堂饭店大容量烘干一体清洗刷碗机 XWJ-625DF6</t>
  </si>
  <si>
    <t>XWJ-625DF6</t>
  </si>
  <si>
    <t>德玛仕（DEMASHI）商用洗碗机长龙洗碗机全自动化大型酒店学校食堂饭店大容量烘干一体清洗刷碗机 XWJ-725DG7</t>
  </si>
  <si>
    <t>XWJ-725DG7</t>
  </si>
  <si>
    <t>德玛仕（DEMASHI）商用洗碗机长龙洗碗机全自动化大型酒店学校食堂饭店大容量清洗刷碗机 XWJ-355DA1 （右进左出）</t>
  </si>
  <si>
    <t xml:space="preserve"> XWJ-355DA1</t>
  </si>
  <si>
    <t>德玛仕（DEMASHI）豆浆机商用全自动加热一体磨浆机 大型现磨打浆机器 DJ-20C大容量20升220V</t>
  </si>
  <si>
    <t>德玛仕（DEMASHI）锯骨机商用 切肉切骨机大型大功率台式剁骨切鱼切牛排骨自动电动大型JGJ-250PT（工程款）</t>
  </si>
  <si>
    <t>德玛仕（DEMASHI）锯骨机商用 大型立式切骨碎骨机切肉机电动 冻肉切割机切骨机QGJ-400A(380V 一价全包）</t>
  </si>
  <si>
    <t>自营</t>
  </si>
  <si>
    <t>德玛仕（DEMASHI）毛巾消毒柜 商用立式紫外线 衣物衣服酒店美容院理发店用大容量毛巾柜ZTP450Y-1</t>
  </si>
  <si>
    <t>德玛仕（DEMASHI）商用消毒柜 880L六层大容量消毒柜商用 一星紫外线烘干消毒立式双开门餐厅食堂酒店餐饮 XDZ880-F3</t>
  </si>
  <si>
    <t>德玛仕（DEMASHI）商用消毒柜热风循环不锈钢二星级高温双开门双室分控 单位厨房餐厅食堂 大容量消毒碗柜XDR650-B2</t>
  </si>
  <si>
    <t>德玛仕（DEMASHI）商用消毒柜碗柜 全不锈钢立式高温双开门 厨房餐厅食堂大容量XDR650-D2F热风循环电脑款</t>
  </si>
  <si>
    <t>德玛仕（DEMASHI）消毒柜商用 紫外线消毒双开门隐私玻璃食堂酒店用大容量 商用消毒碗柜XDZ880-G5【企业采购】</t>
  </si>
  <si>
    <t>德玛仕（DEMASHI）消毒柜商用 双开门立式大容量 酒店餐厅饭店餐具茶杯碗柜 紫外线杀菌 83cm宽XDZ500-F3</t>
  </si>
  <si>
    <t>XDZ500-F3</t>
  </si>
  <si>
    <t>德玛仕（DEMASHI）商用消毒柜热风循环 立式高温双开门 单位食堂餐厅用可调时调温消毒密胺 不锈钢消毒碗柜XDR600-A1</t>
  </si>
  <si>
    <t xml:space="preserve">德玛仕（DEMASHI）消毒柜商用 一星级紫外线中温消毒  650L不锈钢双开门大容量商用消毒柜餐饮食堂酒店用 XDZ650-B1 </t>
  </si>
  <si>
    <t>德玛仕（DEMASHI）消毒柜商用大容量双开门 碗筷 紫外线一星级 餐饮消毒碗柜 不锈钢机身触控款XDZ500-B3D</t>
  </si>
  <si>
    <t>XDZ500-B3D</t>
  </si>
  <si>
    <t>德玛仕（DEMASHI）消毒柜商用 商用双开门立式大容量消毒柜 餐饮酒店餐厅食堂饭店厨房餐具茶杯柜消毒碗柜 XDZ580-F3</t>
  </si>
  <si>
    <t>德玛仕（DEMASHI）商用消毒柜紫外线消毒立式三开门餐厅食堂酒店餐饮用大容量碗柜XDZ1100-D1</t>
  </si>
  <si>
    <t>XDZ1100-D1</t>
  </si>
  <si>
    <t>德玛仕（DEMASHI）商用消毒柜紫外线消毒不锈钢双开门立式大容量酒店饭店食堂杀菌消毒碗柜XDZ800-A1</t>
  </si>
  <si>
    <t>德玛仕（DEMASHI）商用消毒柜热风循环 立式高温双开门 单位食堂餐厅用可调温调时 不锈钢消毒碗柜XDR600-C1</t>
  </si>
  <si>
    <t>德玛仕（DEMASHI）消毒柜商用 二星级高温商用消毒柜不锈钢立式热风可调温消毒柜 单位食堂餐厅用消毒碗柜XDR338-D3</t>
  </si>
  <si>
    <t>XDR338-D3</t>
  </si>
  <si>
    <t>德玛仕（DEMASHI）筷子消毒柜商用 筷子勺子消毒车 一星级紫外线热风循环杀菌食堂酒店饭店用 约放1200双 XDZ110-X3</t>
  </si>
  <si>
    <t>德玛仕（DEMASHI）商用消毒柜热风循环 304不锈钢内胆 立式高温双开门 单位厨房餐厅食堂用大容量 消毒柜XDR650-D2D</t>
  </si>
  <si>
    <t>德玛仕（DEMASHI）商用消毒柜热风循环 不锈钢立式高温双开门 单位厨房餐厅食堂用大容量 消毒碗柜XDR650-D2G</t>
  </si>
  <si>
    <t>德玛仕（DEMASHI）豆浆机商用大容量 早餐店用全自动磨浆机 大功率不锈钢 现磨豆浆米浆机 15升 220V丨DJ-20A</t>
  </si>
  <si>
    <t>德玛仕（DEMASHI）商用豆浆机 豆浆机商用  全自动豆浆机 豆浆机大容量 豆浆机 豆浆机早餐店一体机丨DJ-10A</t>
  </si>
  <si>
    <t>德玛仕（DEMASHI）豆浆机商用全自动浆渣分离免滤无渣磨浆机大型现磨米浆机大容量大功率不锈钢 220V丨HY250B-T25</t>
  </si>
  <si>
    <t>德玛仕（DEMASHI）豆浆机商用豆浆机磨浆机 全自动豆浆机商用 豆浆机大容量 220V丨HY160B-DR16</t>
  </si>
  <si>
    <t>德玛仕DEMASHI豆浆机商用全自动浆渣分离免滤无渣磨浆机大型现磨米浆机 220V丨HY150B-T15</t>
  </si>
  <si>
    <t>德玛仕（DEMASHI）豆浆机商用大容量 全自动免过滤磨浆机 大功率不锈钢 现磨米浆机 20升 220V丨DJ-25A</t>
  </si>
  <si>
    <t>德玛仕（DEMASHI）商用豆浆机磨浆机 全自动豆浆机商用早餐店用豆浆机大容量 220V丨HY120B-DR12</t>
  </si>
  <si>
    <t>德玛仕（DEMASHI）豆浆机商用 商用豆浆机磨浆机 全自动豆浆机商用 豆浆机大容量 220V丨HY200B-DR20</t>
  </si>
  <si>
    <t>德玛仕商用烤箱机 专业大型电烤箱 家用披萨烤鸡蛋挞面包地瓜蛋糕烧饼烘焙烤箱单层 DKL-101D-K1</t>
  </si>
  <si>
    <t>DKL-101D-K1</t>
  </si>
  <si>
    <t>德玛仕（DEMASHI）大型烘焙烤箱商用 烤鸡烤鸡翅披萨面包蛋糕地瓜烧饼商用电烤箱 两层两盘DKL-102D-K1 【免费安装】</t>
  </si>
  <si>
    <t>DKL-102D-K1</t>
  </si>
  <si>
    <t>德玛仕（DEMASHI）大容量烤箱商用 蛋糕月饼披萨烤箱面包电烤箱 烘焙商用烤箱大型 DKL-101L</t>
  </si>
  <si>
    <t>德玛仕（DEMASHI）大型烘焙烤箱商用 烤鸡翅烤全鸡披萨面包蛋糕电烤箱大容量 两层四盘 EB-J4D-Z【免费安装】</t>
  </si>
  <si>
    <t>德玛仕（DEMASHI）烤箱商用 披萨烤鸡蛋挞面包地瓜蛋糕烧饼 商用电烤箱大型烘焙 一层两盘 EB-J2D-Z【免费安装】</t>
  </si>
  <si>
    <t>德玛仕（DEMASHI） 商用烤箱机 专业大型商用电烤箱 披萨 面包 地瓜 月饼 烘焙烤箱DKL-101DS（带石板）</t>
  </si>
  <si>
    <t>德玛仕（DEMASHI）大型烘焙烤箱商用 披萨面包蛋糕月饼地瓜烤箱 商用电烤箱 两层两盘 220V电压DKL-102DS（带石板）</t>
  </si>
  <si>
    <t>德玛仕（DEMASHI）大容量烤箱商用 蛋糕月饼披萨烤箱面包电烤箱 烘焙商用烤箱大型 DKL-202L【免费安装】</t>
  </si>
  <si>
    <t>德玛仕（DEMASHI）烤箱商用大型烘焙 披萨面包蛋糕月饼地瓜烤箱 电烤箱 三层六盘EB-J6D-ZS带石板【免费安装】</t>
  </si>
  <si>
    <t>德玛仕（DEMASHI）烤箱商用大型烘焙 披萨面包蛋糕月饼烤箱 电烤箱 两层四盘 EB-J4D-ZS 带石板【免费安装】</t>
  </si>
  <si>
    <t>德玛仕 DEMASHI 烤箱商用组合烤箱发酵箱上烤下醒一体机DKL-104Z-10FJ【免费安装】</t>
  </si>
  <si>
    <t>DKL-104Z-10FJ</t>
  </si>
  <si>
    <t>德玛仕（DEMASHI）烤箱商用组合烤箱发酵箱上烤下醒一体机电烤箱商用 DKL-102Z-5FJ【免费安装】</t>
  </si>
  <si>
    <t>德玛仕（DEMASHI）烤箱商用大型烘焙 披萨面包蛋糕月饼地瓜烤箱电烤箱三层九盘EB-J9D-ZS带石板【免费安装】</t>
  </si>
  <si>
    <t>德玛仕（DEMASHI）大型烘焙烤箱商用 烤全鸡烤鸡翅披萨面包蛋糕地瓜大容量电烤箱一层两盘 DKX-1D-2L【免费安装】</t>
  </si>
  <si>
    <t>德玛仕（DEMASHI）烤箱商用大型烘焙 披萨面包蛋糕月饼电烤箱 电烤箱 一层两盘EB-J2D-ZS带石板【免费安装】</t>
  </si>
  <si>
    <t>德玛仕（DEMASHI）开水器商用开水机烧水器电热工厂公司用全自动饮水机热水机热水箱开水炉热水器 KS-30P （40L/h）</t>
  </si>
  <si>
    <t>德玛仕（DEMASHI）开水器商用 电热开水机 开水炉热水器全自动进水饮水机 304不锈钢 保温烧水器 KS-30F（发泡款）</t>
  </si>
  <si>
    <t>德玛仕（DEMASHI）开水器商用开水机烧水器电热工厂公司用饮水机热水机热水箱开水炉 KS-60P（220V）</t>
  </si>
  <si>
    <t>德玛仕（DEMASHI）开水器商用 电热开水机开水炉热水器全自动进水工厂饮水机304不锈钢烧水器 KS-60F（发泡款）220V</t>
  </si>
  <si>
    <t>德玛仕（DEMASHI）电热开水器 商用热水器 工地 食堂 用开水热水机 304不锈钢 全自动KS-60P（380V）</t>
  </si>
  <si>
    <t>德玛仕（DEMASHI）商用开水器  304不锈钢商用电热水器 全自动进水 商用开水机 KS-90P(标准款）380V</t>
  </si>
  <si>
    <t>德玛仕（DEMASHI）开水器商用 电热开水机开水炉热水器全自动进水工厂饮水机304不锈钢烧水器 KS-60F（发泡款）380V</t>
  </si>
  <si>
    <t>德玛仕（DEMASHI）开水器商用电热开水机开水炉热水器全自动进水304不锈钢烧水器 KS-90F（发泡款）电压380V/功率9KW</t>
  </si>
  <si>
    <t>德玛仕（DEMASHI）商用开水器 全自动进水  DZ-0306A1底座（厂送）</t>
  </si>
  <si>
    <t>DZ-0306A1</t>
  </si>
  <si>
    <t>德玛仕（DEMASHI）开水器商用 电热开水机开水炉热水器全自动进水大容量饮水机 304不锈钢 保温烧水器 KS-150F 380V</t>
  </si>
  <si>
    <t>德玛仕（DEMASHI）开水器商用 电热开水机 全自动进水 304不锈钢 烧水器商用 KS-180F（380V）</t>
  </si>
  <si>
    <t>德玛仕（DEMASHI）开水器商用 电热开水机 全自动进水 304不锈钢 烧水器商用 KS-120P（标准款）380V</t>
  </si>
  <si>
    <t>德玛仕（DEMASHI）开水器商用 电热开水机开水炉热水器全自动进水工厂饮水机304不锈钢烧水器 KS-120F（发泡款）380V</t>
  </si>
  <si>
    <t>德玛仕（DEMASHI）开水器商用开水机烧水器电热工厂公司用饮水机热水机热水箱开水炉KS-20P 30L/h 220V</t>
  </si>
  <si>
    <t>德玛仕（DEMASHI）开水器商用 电热开水机开水炉热水器全自动进水大容量饮水机304不锈钢保温烧水器 KS-210F（380V）</t>
  </si>
  <si>
    <t>德玛仕（DEMASHI）开水器商用开水机电热工厂公司用全自动直饮水热水机热水器烧水器开水桶炉DMS-KSQ-20PC1 30L/h</t>
  </si>
  <si>
    <t>德玛仕（DEMASHI）开水器商用 开水机电热全自动进水开水炉304不锈钢工厂工地饮水机烧水器商用 KS-40S-3H（40L/h）</t>
  </si>
  <si>
    <t>德玛仕（DEMASHI）商用管线机纯水机伴侣企事业单位办公室即热即饮五段控温一键触控饮水机DMS-KSQ-22SQ1G</t>
  </si>
  <si>
    <t>DMS-KSQ-22SQ1G</t>
  </si>
  <si>
    <t>德玛仕（DEMASHI）商用开水器 开水机电热烧水器配配15-21kW底座 DZ-1521A1</t>
  </si>
  <si>
    <t>DZ-1521A1</t>
  </si>
  <si>
    <t>德玛仕（DEMASHI）商用开水器 开水机电热烧水器配9-12kW底座 DZ-0912A1</t>
  </si>
  <si>
    <t>DZ-0912A1</t>
  </si>
  <si>
    <t>德玛仕商用开水器 开水机电热烧水器配9-12kW底座 DZ-0912A1</t>
  </si>
  <si>
    <t>德玛仕（DEMASHI）六门冰箱商用 立式保鲜六门冰柜 六开门厨房冰箱 六门-BCD-1300A-1C（全冷藏）【工程款】银色</t>
  </si>
  <si>
    <t>德玛仕（DEMASHI）六门冰箱商用 立式高身六门冰柜 -20℃六开门厨房冰箱 六门-BCD-1300A-1D（全冷冻）【工程款】</t>
  </si>
  <si>
    <t>德玛仕（DEMASHI）商用六门冰柜 立式冷藏冷冻 六开门厨房冰箱 六门-BCD-1300A-2W（双温）【工程款】银色</t>
  </si>
  <si>
    <t>德玛仕四门冰箱商用 立式高身四门冰柜 四开门厨房冰箱 四门-BCD-900A-1C（全冷藏）【工程款】银色</t>
  </si>
  <si>
    <t>德玛仕（DEMASHI）商用四门冰柜 立式冷藏冷冻 四开门厨房冰箱双温 四门-BCD-900A-2W 上冷藏下冷冻【工程款】</t>
  </si>
  <si>
    <t>德玛仕（DEMASHI）四门冰箱商用 立式高身四门冰柜 四开门厨房冰箱 四门 BCD-900A-1D（全冷冻）【工程款】银色</t>
  </si>
  <si>
    <t>德玛仕（DEMASHI）商用六门冰柜 立式上冷藏下冷冻 -20℃六开门厨房冰箱 六门冰箱 BCD-1300A-2W（双温）【工程款】</t>
  </si>
  <si>
    <t>德玛仕（DEMASHI）四门冰箱商用四门冰柜 立式冷藏冷冻 四开门厨房冰箱 四门 BCD-900A-2W  上冷冻下冷藏</t>
  </si>
  <si>
    <t>德玛仕（DEMASHI）四门冰箱商用四门冰柜 立式冷藏冷冻 -20℃厨房冰箱商用 四开门双温冰箱 BCD-900A-2W【工程款】</t>
  </si>
  <si>
    <t>德玛仕（DEMASHI）商用六门冰柜 立式冷藏冷冻 六开门-20℃厨房冰箱 六门双温上冷冻下冷藏BCD-1300A-2W【工程款】</t>
  </si>
  <si>
    <t>德玛仕（DEMASHI）四门冰箱商用四门冰柜 四开门立式冷藏冷冻 -20℃食堂厨房冰箱商用 BCD-900A-2W（上冷藏下冷冻）</t>
  </si>
  <si>
    <t>德玛仕（DEMASHI）六门冰箱商用 立式六门冰柜 六开门大容量厨房冰箱  1312L冷藏冷冻双温KCD1.6L6-2W【旗舰款】</t>
  </si>
  <si>
    <t>德玛仕（DEMASHI）六门冰柜商用六门冰箱 立式高身厨房保鲜冷藏 六开门厨房冰箱 风冷无霜GK1.6L6F【全冷藏】</t>
  </si>
  <si>
    <t>德玛仕（DEMASHI）四门冰箱商用厨房大容量四门冰柜食堂餐饮酒店后厨双温冷冻冷藏保鲜柜四开门冰箱DMS-LG-860LZ-WA1</t>
  </si>
  <si>
    <t>德玛仕（DEMASHI） 六门冰箱商用六开门冰箱六门冰柜大容量食堂厨房冰箱全冷冻1312L KCD1.6L6-1D【旗舰款】</t>
  </si>
  <si>
    <t>德玛仕（DEMASHI）四门冰箱商用风冷无霜四门冰柜 立式冷冻冷藏 四开门食堂厨房冰箱商用大容量 -18°C全冷冻/冷藏</t>
  </si>
  <si>
    <t>D1.0L4</t>
  </si>
  <si>
    <t>德玛仕（DEMASHI）四门冰箱商用风冷无霜四门冰柜 立式冷藏冷冻-20℃四开门高端冰箱 900L BG-900F-4W 上冷藏下冷冻</t>
  </si>
  <si>
    <t>德玛仕（DEMASHI） 四门冰箱商用风冷无霜 四门冷冻冰柜 立式-18℃新厨房高端冰箱 四门全冷冻-BG-900F-4D</t>
  </si>
  <si>
    <t>德玛仕（DEMASHI）六门冰柜商用六门冰箱 立式高身厨房冷冻锁鲜 六开门厨房冰箱 风冷无霜GK1.6L6FD【全冷冻】</t>
  </si>
  <si>
    <t>德玛仕（DEMASHI）四门冰箱商用厨房大容量冰柜食堂餐饮酒店后厨冷冻保鲜柜DMS-LG-860DZ-WA2（全冷冻）</t>
  </si>
  <si>
    <t>德玛仕（DEMASHI）四门冰箱商用厨房大容量冰柜食堂餐饮酒店后厨双温保鲜柜一级能效DMS-LG-900HZ-WA5(上冷藏下冷冻)</t>
  </si>
  <si>
    <t>德玛仕（DEMASHI）四门冰箱商用厨房大容量冰柜食堂餐饮酒店后厨冷冻立式冷柜一级能效冷冻保鲜柜DMS-LG-900DZ-WA6</t>
  </si>
  <si>
    <t>德玛仕（DEMASHI）四门冰箱商用 立式食堂四门冰柜 四开门厨房冰箱商用 四门 BCD-900A-1C（全冷藏）【工程款】</t>
  </si>
  <si>
    <t>德玛仕（DEMASHI）四门冰箱商用 立式-20℃四门冰柜 四开门食堂厨房冰箱商用 BCD-900A-1D（全冷冻）【工程款】</t>
  </si>
  <si>
    <t>德玛仕（DEMASHI）绞肉机 商用家用大容量 电动不锈钢搅拌机单位碎肉机 打蒜绞馅碎菜碎肉绞菜机 6升 JR-06-双刀配置</t>
  </si>
  <si>
    <t>德玛仕（DEMASHI）大容量绞肉机 家用商用电动不锈钢大功率绞馅机 碎肉打肉料理机JR100A（10升容量）</t>
  </si>
  <si>
    <t>德玛仕（DEMASHI）大容量绞肉机 家用商用多功能电动绞馅机 搅肉搅拌碎菜碎肉打肉料理机 JR100A （10升） 双刀配置</t>
  </si>
  <si>
    <t>JR-100A</t>
  </si>
  <si>
    <t>德玛仕（DEMASHI）绞肉机家用商用多功能电动绞馅机 搅肉搅拌碎菜碎肉打肉料理机 JR-06 三刀配置</t>
  </si>
  <si>
    <t>德玛仕（DEMASHI）商用电磁炉大功率3500W电磁炉 全铜线圈大火力商业火锅电池炉 平面商用电磁灶不锈钢 IH-TT-3500A</t>
  </si>
  <si>
    <t>德玛仕（DEMASHI）商用电磁炉大功率 6000W大功率电磁炉商业火锅电池炉 平面商用电磁灶不锈钢 IH-TT-6000W【220V】</t>
  </si>
  <si>
    <t>德玛仕（DEMASHI）大功率商用电磁炉 凹面电磁炉猛火爆炒5000w电磁灶 全不锈钢凹槽电炒锅IH-TC-5000N【220V】</t>
  </si>
  <si>
    <t>德玛仕（DEMASHI）商用电磁炉 8000W大功率电磁炉商业平面电池爆炒炉 8000瓦电磁矮汤炉 IH-TT-8000NC【380V】</t>
  </si>
  <si>
    <t>德玛仕（DEMASHI）商用电磁炉 3500W大功率多头电磁炉双头双灶电池炉 台式多眼多头煲仔炉 双平面IH-TT-70P2【220V】</t>
  </si>
  <si>
    <t>德玛仕（DEMASHI）商用电磁炉大功率 6000W电磁炉商业火锅电池炉平面商用电磁灶不锈钢 IH-TT-6000W【380V】</t>
  </si>
  <si>
    <t>DMS-IH-TT-6000W</t>
  </si>
  <si>
    <t>德玛仕（DEMASHI）8000W大功率商用电磁炉卤煮卤肉平面商业电磁灶矮汤炉 立式可调支脚高度 MC-TPL08A-01【380V】</t>
  </si>
  <si>
    <t>德玛仕（DEMASHI）电磁炉大功率商用6000W 凹面电磁炉爆炒6000瓦磁控电磁灶 电池炉不锈钢 IH-TC-6000W【220V】</t>
  </si>
  <si>
    <t>德玛仕（DEMASHI）商用电磁炉5000W大功率卤煮卤肉煮面炉商业电磁灶矮汤炉 立式可调支脚高度 MC-TPL05A-01【220V】</t>
  </si>
  <si>
    <t>德玛仕（DEMASHI）大功率商用电磁炉 8000w大功率凹面电炒灶电池爆炒炉 8000瓦电磁大锅灶 IH-TC-8000NC【380V】</t>
  </si>
  <si>
    <t>德玛仕（DEMASHI）8000W立式商用电磁炉大功率 凹面电磁炉猛火爆炒电磁灶 全不锈钢凹槽电炒锅IH-TC-8000NA【380V】</t>
  </si>
  <si>
    <t>德玛仕（DEMASHI）电磁炉大功率商用6000W 凹面电磁炉6000瓦磁控电磁灶全不锈钢凹形电池炉IH-TC-6000W【380V】</t>
  </si>
  <si>
    <t>IH-TC-6000W-380V</t>
  </si>
  <si>
    <t>德玛仕（DEMASHI）商用电磁炉3500w大功率 全铜线圈凹面电磁炉商用电磁灶爆炒家用凹槽型电炒锅电炒灶 IH-TC-3500A</t>
  </si>
  <si>
    <t>IH-TC-3500A</t>
  </si>
  <si>
    <t>德玛仕（DEMASHI）商用电磁炉多头 5000W大功率平面凹面双头炉灶台式煲仔炉双灶电磁灶 一平一凹IH-TC-100A2【380V】</t>
  </si>
  <si>
    <t>德玛仕（DEMASHI）6000W立式商用电磁炉大功率 凹面电磁炉猛火爆炒电磁灶 全不锈钢凹槽电炒锅DCL-TC-60B1【220V】</t>
  </si>
  <si>
    <t>德玛仕（DEMASHI）商用电磁炉5000W大功率商业电磁灶平面爆炒全不锈钢电池炉 5000W加厚不锈钢IH-TT-5000N【220V】</t>
  </si>
  <si>
    <t>德玛仕（DEMASHI）商用电磁炉用 双层工作台1.5米不锈钢双孔工作台搭配电磁炉使用DMS-GZT15080-2</t>
  </si>
  <si>
    <t>DMS-GZT15080-2</t>
  </si>
  <si>
    <t>德玛仕（DEMASHI）商用电磁炉3500w大功率凹面电磁炉电磁灶 全铜线圈大火力爆炒凹形电池炉商用不锈钢 IH-TC-3500N</t>
  </si>
  <si>
    <t>德玛仕（DEMASHI）商用绞肉机 电动不锈钢大功率绞馅搅肉灌肠机 大型碎肉打肉料理机YF-JR12（240斤/小时）</t>
  </si>
  <si>
    <t>德玛仕（DEMASHI）绞切绞肉机商用 多功能大功率厨房灌肠碎肉绞馅切肉机 全自动切肉片机JR-20A（ 绞切两用）</t>
  </si>
  <si>
    <t>德玛仕（DEMASHI）商用绞肉机电动大功率饭堂食堂酒店用绞馅搅肉灌肠机碎肉机不锈钢三通YF-JR13(240斤/小时)</t>
  </si>
  <si>
    <t>德玛仕（DEMASHI）商用绞肉机电动大功率绞馅搅肉机商用灌肠碎肉打肉料理机304不锈钢 JR-12F</t>
  </si>
  <si>
    <t>德玛仕（DEMASHI）商用绞肉机全自动多功能切肉机切菜机切肉丝切肉片大型商用304不锈钢绞切两用一体机JR-30A</t>
  </si>
  <si>
    <t>德玛仕（DEMASHI）商用绞肉机电动不锈钢大功率绞馅搅肉大型碎肉打肉搅肉馅机JR-32F 380V可绞冻肉</t>
  </si>
  <si>
    <t>德玛仕商用绞肉机全自动多功能切肉机切肉丝食堂大型绞肉机商用绞切一体机JQJ-1852L-L1【京仓发货】</t>
  </si>
  <si>
    <t>德玛仕商用绞肉机全自动多功能切肉机切肉丝切肉片食堂大型绞肉机商用绞切一体机切片机JQJ-1852L-A1</t>
  </si>
  <si>
    <t>德玛仕（DEMASHI）商用绞肉机电动大功率绞馅搅肉机商用灌肠碎肉打肉料理机304不锈钢 JR-22F</t>
  </si>
  <si>
    <t>德玛仕（DEMASHI）商用绞肉机 电动不锈钢大功率绞馅搅肉灌肠机 食堂大型碎肉打肉料理机YF-JR22(440斤/小时)</t>
  </si>
  <si>
    <t>德玛仕（DEMASHI）饮料机商用冷饮机 全自动三缸冷热双温果汁机多功能自助餐酒店用可乐机奶茶机热饮机GZJ351</t>
  </si>
  <si>
    <t>德玛仕（DEMASHI）饮料机商用 双缸果汁机冷热双温速溶搅拌式冷饮机 多功能自助餐酒店用GZJ234D【电脑款 定量出杯】</t>
  </si>
  <si>
    <t>德玛仕（DEMASHI）饮料机商用 全自动双缸冷热双温果汁机多功能一体机冷饮机 双温喷淋款GZJ-234T1【升级一冷一热】</t>
  </si>
  <si>
    <t>德玛仕（DEMASHI）饮料机商用 全自动三缸双温果汁机 多功能饮料机奶茶咖啡机 双温喷淋款GZJ-351T1【升级二冷一热】</t>
  </si>
  <si>
    <t>德玛仕（DEMASHI）饮料机商用冷饮机 全自动双缸冷热双温果汁机多功能自助餐酒店用可乐机奶茶机热饮机GZJ234 喷淋款</t>
  </si>
  <si>
    <t>德玛仕（DEMASHI）饮料机商用冷饮机 三缸冷热双温果汁机热饮机咖啡机可乐机丨60升丨搅拌款丨可出果粒丨GZJ-360W1</t>
  </si>
  <si>
    <t>德玛仕（DEMASHI）饮料机商用冷饮机 单缸冷热双温果汁机热饮机咖啡机可乐机丨20升丨搅拌款丨可出果粒丨GZJ-120W1</t>
  </si>
  <si>
    <t>德玛仕（DEMASHI）雪融机商用冷饮机双缸果汁机自助餐厅火锅店奶茶饮料机双缸雪泥冰沙机 电脑款雪融机 XRJ-220Y1</t>
  </si>
  <si>
    <t>德玛仕（DEMASHI）可乐机商用全自动饮料冷饮机汉堡店快餐火锅店三阀自助瓶装碳酸饮料机可乐三阀分杯机KLJ-309A1</t>
  </si>
  <si>
    <t>德玛仕蒸饭柜商用 学校企业酒店食堂蒸包蒸箱 电热蒸饭车 12盘八大菜单电脑款KZ-125D蒸盘有孔无孔各半</t>
  </si>
  <si>
    <t>德玛仕（DEMASHI）双门蒸饭柜商用 校企酒店食堂蒸包蒸箱电热蒸饭车 24盘高端定时KZ-200A 蒸盘有孔无孔各半</t>
  </si>
  <si>
    <t>德玛仕（DEMASHI）双门蒸饭柜商用 电蒸箱电热蒸包子蒸饭机车 电脑款带应急开关ZFG-48D丨蒸盘有孔无孔各半</t>
  </si>
  <si>
    <t>德玛仕（DEMASHI）双门蒸饭柜商用 学校企业酒店食堂蒸包蒸箱电热蒸饭车 24盘记忆菜单电脑款KZ-200D丨蒸盘各半</t>
  </si>
  <si>
    <t>德玛仕（DEMASHI）高原蒸饭柜商用 食堂厨房大容量双门电蒸箱蒸包蒸饭0.3kg高压蒸饭车 48盘KZ-480G丨蒸盘各半</t>
  </si>
  <si>
    <t>德玛仕（DEMASHI）三门蒸饭柜商用 学校企业食堂定时蒸包蒸饭机 蒸饭车 36盘智能定时款KZ-360丨蒸盘有孔无孔各半</t>
  </si>
  <si>
    <t>德玛仕（DEMASHI）双门蒸饭柜商用 电蒸箱电热蒸包子蒸饭机车 电脑款带应急开关ZFG-40D丨蒸盘有孔无孔各半</t>
  </si>
  <si>
    <t>德玛仕（DEMASHI）双门蒸饭柜商用 学校企业酒店单位食堂蒸包电热蒸箱蒸饭车 24盘大型定时款KZ-200蒸盘有孔无孔各半</t>
  </si>
  <si>
    <t>德玛仕（DEMASHI）高原蒸饭柜商用 食堂大容量双门电蒸箱蒸包蒸饭0.4kg高压蒸饭车 48盘KZ-480G4蒸盘有孔无孔各半</t>
  </si>
  <si>
    <t>德玛仕（DEMASHI）蒸饭柜商用电热蒸饭车蒸包厨房蒸箱单位食堂保温双门24盘电脑款 KZ-240PH丨304内胆蒸盘丨蒸盘各半</t>
  </si>
  <si>
    <t>德玛仕（DEMASHI）高原蒸饭柜商用 食堂厨房大容量双门电蒸箱蒸包蒸饭0.3kg高压蒸饭车 24盘KZ-240G蒸盘有孔无孔各半</t>
  </si>
  <si>
    <t>德玛仕（DEMASHI）商用蒸饭柜 蒸饭车蒸箱食堂单位学校蒸米饭包子蒸菜双门独控24盘竖盘电脑款KZ-200DS【蒸盘各半】</t>
  </si>
  <si>
    <t>德玛仕（DEMASHI）商用蒸饭柜 蒸饭车蒸箱单位电热蒸米饭包子蒸菜双门独控24盘竖盘定时款KZ-200S蒸盘有孔无孔各半</t>
  </si>
  <si>
    <t>德玛仕（DEMASHI）高原蒸饭柜商用 食堂厨房大容量双门电蒸箱蒸包蒸饭0.4kg高压蒸饭车 24盘KZ-240G4丨蒸盘各半</t>
  </si>
  <si>
    <t>德玛仕（DEMASHI）蒸饭柜商用 学校企业酒店食堂蒸包蒸箱 电热蒸饭车 8盘记忆菜单电脑款KZ-80D蒸盘有孔无孔（380V）</t>
  </si>
  <si>
    <t>德玛仕（DEMASHI）蒸饭柜商用学校企业酒店食堂蒸包蒸箱电蒸柜电热蒸饭车10盘恒温保温电脑款KZ-100D丨全无孔蒸盘</t>
  </si>
  <si>
    <t>德玛仕（DEMASHI）蒸饭柜商用 学校企业酒店食堂蒸包蒸箱电蒸柜电热蒸饭车4盘恒温保温电脑款KZ-50D丨全无孔蒸盘</t>
  </si>
  <si>
    <t>KZ-50D</t>
  </si>
  <si>
    <t>德玛仕（DEMASHI）蒸饭柜商用 学校企业酒店食堂蒸包蒸箱电蒸柜电热蒸饭车6盘恒温保温电脑款KZ-60D丨全无孔蒸盘</t>
  </si>
  <si>
    <t>德玛仕（DEMASHI）蒸饭柜商用电热蒸饭车学校企业酒店食堂蒸包蒸箱恒温24盘电脑款380V KZ-200D丨304盘丨全无孔蒸盘</t>
  </si>
  <si>
    <t>KZ-200D 304蒸盘款</t>
  </si>
  <si>
    <t>德玛仕（DEMASHI）双门蒸饭柜商用 电蒸箱电热蒸饭车食堂蒸包子蒸饭机电脑款带应急开关48盘 ZFG-48D丨全无孔蒸盘</t>
  </si>
  <si>
    <t>德玛仕（DEMASHI）蒸饭柜商用 电热蒸饭车学校企业酒店食堂蒸包蒸箱恒温 8盘电脑款220V KZ-80D丨全无孔蒸盘</t>
  </si>
  <si>
    <t>德玛仕（DEMASHI）蒸饭柜商用 电热蒸饭车学校企业酒店食堂蒸包蒸箱恒温 6盘电脑款380V KZ-60D丨全无孔蒸盘</t>
  </si>
  <si>
    <t>KZ-60D 380V</t>
  </si>
  <si>
    <t>德玛仕（DEMASHI）蒸饭柜商用电热蒸饭车学校企业酒店食堂蒸包蒸箱恒温10盘电脑款380V KZ-100D丨全无孔蒸盘</t>
  </si>
  <si>
    <t>德玛仕（DEMASHI）蒸饭柜商用 电热蒸饭车学校企业酒店食堂蒸包蒸箱恒温 6盘电脑款220V KZ-60D丨全无孔蒸盘</t>
  </si>
  <si>
    <t>德玛仕（DEMASHI）蒸饭柜商用 电热蒸饭车学校企业酒店食堂蒸包蒸箱恒温 8盘电脑款380V KZ-80D丨全无孔蒸盘</t>
  </si>
  <si>
    <t>德玛仕（DEMASHI）蒸饭柜商用 电热蒸饭车食堂蒸包蒸箱12盘电脑款304内胆 KZ-120PH丨全无孔蒸盘</t>
  </si>
  <si>
    <t>德玛仕（DEMASHI）蒸饭柜商用电热蒸饭车学校企业酒店食堂蒸包蒸箱恒温12盘电脑款 KZ-125D丨304蒸盘丨全无孔蒸盘</t>
  </si>
  <si>
    <t>德玛仕（DEMASHI）蒸饭柜商用 电热蒸饭车食堂蒸包蒸箱双门24盘电脑款304内胆 KZ-240PH丨全无孔蒸盘</t>
  </si>
  <si>
    <t>德玛仕（DEMASHI）蒸饭柜商用免费安装学校企业食堂蒸包蒸箱电蒸柜电热蒸饭车12盘保温电脑款KZ-125D丨蒸盘各半</t>
  </si>
  <si>
    <t>德玛仕（DEMASHI）蒸饭柜商用 学校企业酒店食堂蒸包蒸箱电蒸柜电热蒸饭车 8盘恒温保温电脑款KZ-80D全无孔蒸盘380V</t>
  </si>
  <si>
    <t>德玛仕（DEMASHI）蒸饭柜商用 学校企业酒店食堂蒸包蒸箱电蒸柜电热蒸饭车 8盘恒温保温电脑款KZ-80D丨全无孔蒸盘</t>
  </si>
  <si>
    <t>德玛仕（DEMASHI）商用蒸饭柜 蒸饭车蒸箱食堂单位学校电热蒸米饭包子蒸菜三门独控36盘电脑款KZ-360D丨全无孔蒸盘</t>
  </si>
  <si>
    <t>德玛仕（DEMASHI）商用蒸饭柜 蒸饭车蒸箱电热蒸米饭包子蒸菜双门独控24盘竖盘电脑款KZ-200DS【304蒸盘】全无孔蒸盘</t>
  </si>
  <si>
    <t>德玛仕（DEMASHI）商用蒸饭柜 蒸饭车蒸箱食堂单位学校企业电热蒸米饭包子蒸菜双门36盘电脑款KZ-360D丨全无孔蒸盘</t>
  </si>
  <si>
    <t>德玛仕（DEMASHI）蒸饭柜商用学校企业蒸包蒸箱电蒸柜电热蒸饭车12盘八大菜单保温电脑款KZ-125D（220V）蒸盘全无孔</t>
  </si>
  <si>
    <t>德玛仕（DEMASHI）蒸饭柜商用 学校企业酒店食堂蒸包蒸饭机 电热蒸饭车 12盘定时微电脑款KZ-125D丨全无孔蒸盘</t>
  </si>
  <si>
    <t>德玛仕（DEMASHI）商用蒸饭柜 蒸饭车蒸箱食堂企业电热蒸米饭包子蒸菜双门独控24盘竖盘电脑款KZ-200DS丨全无孔蒸盘</t>
  </si>
  <si>
    <t>德玛仕（DEMASHI）豆浆机商用  现磨商用大容量 五谷磨浆机商用无渣免过滤 （不加热）YL-BS22</t>
  </si>
  <si>
    <t>德玛仕（DEMASHI）豆浆机商用大型大容量全自动打磨浆机早餐店食堂用不锈钢款 50升 HY500B-E50(380V）</t>
  </si>
  <si>
    <t>德玛仕 DEMASHI 豆浆机商用 商用豆浆机 食堂豆浆机 豆浆机大容量 豆浆机早餐店一体机丨HY450B-E45</t>
  </si>
  <si>
    <t>德玛仕 豆浆机商用 商用豆浆机 豆浆机大容量 食堂豆浆机 豆浆机  220V丨HY250B-E25</t>
  </si>
  <si>
    <t>德玛仕（DEMASHI） 商用豆花机豆腐脑机 全自动大容量35L 现磨五谷早餐店学校食堂豆浆机HY-DH-35丨380V</t>
  </si>
  <si>
    <t>德玛仕（DEMASHI）商用豆花机 豆腐脑机 全自动大容量50L 现磨五谷早餐店学校食堂 豆浆机HY-DH-50丨380V</t>
  </si>
  <si>
    <t>德玛仕豆浆机食品留样仪 商用食堂磨浆机留样一体机RX1011  学校丨百人食堂专用丨自动留样记录</t>
  </si>
  <si>
    <t>德玛仕（DEMASHI）豆浆机商用大型大容量全自动打磨浆机早餐店食堂用不锈钢款35升 HY350B-E35（220V）</t>
  </si>
  <si>
    <t>德玛仕（DEMASHI）高背汤炉 商用电磁炉12kw大功率 酒店厨房猛火双头高汤炉 HW-STL12C-02（201材质）</t>
  </si>
  <si>
    <t>德玛仕（DEMASHI）高背汤炉 商用电磁炉12kw大功率 酒店厨房猛火单头高汤炉 HW-TL12C-02（201材质）</t>
  </si>
  <si>
    <t>德玛仕（DEMASHI）高背汤炉 商用电磁炉15kw大功率 酒店厨房猛火单头高汤炉 HW-TL15C-02（304材质）</t>
  </si>
  <si>
    <t>德玛仕（DEMASHI）高背汤炉 商用电磁炉15kw大功率 酒店厨房猛火双头高汤炉 HW-STL15C-02（304材质）</t>
  </si>
  <si>
    <t>德玛仕（DEMASHI）高背汤炉 商用电磁炉15kw大功率 酒店厨房猛火双头高汤炉 HW-STL15C-02（201材质）</t>
  </si>
  <si>
    <t>德玛仕（DEMASHI）高背汤炉 商用电磁炉12kw大功率 酒店厨房猛火单头高汤炉 HW-TL12C-02（304材质）</t>
  </si>
  <si>
    <t>德玛仕（DEMASHI）高背汤炉 商用电磁炉8kw大功率 酒店厨房猛火双头高汤炉 HW-STL08C-02（304材质）</t>
  </si>
  <si>
    <t>德玛仕（DEMASHI）高背汤炉 商用电磁炉12kw大功率 酒店厨房猛火双头高汤炉 HW-STL12C-02（304材质）</t>
  </si>
  <si>
    <t>德玛仕（DEMASHI）高背汤炉 商用电磁炉15kw大功率 酒店厨房猛火单头高汤炉 HW-TL15C-02（201材质）</t>
  </si>
  <si>
    <t>德玛仕（DEMASHI）高背汤炉 商用电磁炉8kw大功率 酒店厨房猛火双头高汤炉 HW-STL08C-02（201材质）</t>
  </si>
  <si>
    <t>德玛仕（DEMASHI）西施煲 商用电饭煲 大容量智能预约煮饭锅 电饭锅大型食堂10-30人 WF-D16【16升工程款】</t>
  </si>
  <si>
    <t>WF-D16</t>
  </si>
  <si>
    <t>德玛仕（DEMASHI）商用电饭锅 大煮饭煲 食堂饭店酒店商用大容量老式饭锅10人20人以上饭锅 【13升】FR130-A</t>
  </si>
  <si>
    <t>FR130-A</t>
  </si>
  <si>
    <t>德玛仕（DEMASHI）电饭锅商用 电饭煲老式大容量 食堂饭店用家用特大电到煲30-40人用 FR200-A【20L/升】</t>
  </si>
  <si>
    <t>FR200-A</t>
  </si>
  <si>
    <t>德玛仕（DEMASHI）电饭锅商用 电饭煲老式大容量食堂饭店用特大 20-30人用 FR170-A【17L/升 工程款】</t>
  </si>
  <si>
    <t>FR170-A</t>
  </si>
  <si>
    <t>德玛仕（DEMASHI）商用电饭锅 大煮饭煲 食堂饭店酒店商用大容量老式饭锅10-15人用煮饭锅 【11升】FR110-A</t>
  </si>
  <si>
    <t>FR110-A</t>
  </si>
  <si>
    <t>德玛仕（DEMASHI）电饭锅商用 电饭煲老式大容量 食堂饭店特大超大号煮饭锅蒸饭锅 FR250-A【25L】</t>
  </si>
  <si>
    <t>FR250-A</t>
  </si>
  <si>
    <t>德玛仕（DEMASHI）商用电饭煲 特大超大容量电饭锅食堂饭店保温蒸煮饭老式家用电饭锅29升40-60人用 FR290-A</t>
  </si>
  <si>
    <t>FR290-A</t>
  </si>
  <si>
    <t>德玛仕（DEMASHI）和面机商用京东自营 全自动面粉搅拌机 多功能活面搅面揉面绞面打面条机食堂包子馒头25升 YF-HJ25</t>
  </si>
  <si>
    <t>德玛仕（DEMASHI）和面机商用 全自动面粉搅拌机 多功能活面搅面揉面绞面打面条机 食堂包子馒头50升 YF-HJ50</t>
  </si>
  <si>
    <t>德玛仕（DEMASHI）和面机商用 厨师搅拌机 打蛋机器鲜奶打发奶油机 食堂 多功能三合一JB-30A【30L】</t>
  </si>
  <si>
    <t>德玛仕（DEMASHI）和面机商用 双动双速全自动面粉搅拌机 多功能活面搅面打面条机食堂包子馒头 SHB-SSD20D</t>
  </si>
  <si>
    <t>德玛仕（DEMASHI）和面机商用 全自动面粉搅拌机 多功能活面搅面揉面绞面打面条机食堂包子馒头 15升 YF-HJ15</t>
  </si>
  <si>
    <t>德玛仕（DEMASHI）和面机商用 双动双速全自动面粉搅拌机 多功能活面搅面打面条机食堂包子馒头 SHB-SSD30A</t>
  </si>
  <si>
    <t>德玛仕（DEMASHI）厨师机全自动 和面机 商用厨房多功能揉面机  15升 YF-HJ15（380V)</t>
  </si>
  <si>
    <t>德玛仕（DEMASHI）和面机商用 双动双速全自动面粉搅拌机 多功能活面搅面打面条机食堂包子馒头 SHB-SSD80A</t>
  </si>
  <si>
    <t>德玛仕（DEMASHI）和面机商用 双动双速全自动面粉搅拌机 多功能活面搅面打面条机食堂包子馒头  SHB-SSD40A</t>
  </si>
  <si>
    <t>德玛仕（DEMASHI）和面机商用 厨师搅拌机 打蛋机器鲜奶打发奶油机 食堂 多功能三合一SHB-BP-BM10【10升】</t>
  </si>
  <si>
    <t>德玛仕（DEMASHI）和面机商用 双动双速全自动面粉搅拌机 多功能活面搅面打面条机食堂包子馒头 SHB-SSD30B</t>
  </si>
  <si>
    <t>德玛仕（DEMASHI）和面机商用 厨师搅拌机 打蛋机器鲜奶打发奶油机 食堂 多功能三合一 JB-20A【20L】</t>
  </si>
  <si>
    <t>德玛仕（DEMASHI）和面机商用 全自动面粉搅拌机 多功能活面搅面揉面打面条机食堂包子馒头25升 YF-HJ25Y圆刀</t>
  </si>
  <si>
    <t>YF-HJ25Y</t>
  </si>
  <si>
    <t>德玛仕（DEMASHI）和面机商用 全自动面粉搅拌机 多功能活面搅面揉面打面条机食堂包子馒头 15升YF-HJ15Y圆刀</t>
  </si>
  <si>
    <t>德玛仕（DEMASHI）和面机商用 全自动面粉搅拌机 多功能活面搅面揉面打面条机食堂包子馒头 YF-HJ50Y(圆刀）</t>
  </si>
  <si>
    <t>德玛仕（DEMASHI）消毒柜商用 家用 立式 厨房商用 茶杯餐具碗筷消毒碗柜 紫外线国标星级消毒柜大容量XDZ380-D1</t>
  </si>
  <si>
    <t>XDZ380-D1</t>
  </si>
  <si>
    <t>德玛仕（DEMASHI）全自动土豆去皮机商用 酒店饭店马铃薯脱皮磨皮机 学校食堂地瓜生姜剥皮机TP10</t>
  </si>
  <si>
    <t>德玛仕DEMASHI 瓜果切丝切片机 切蔬菜 切丝切片 不锈钢机身 大口径双进料口 粗细厚薄一键调   YF-20</t>
  </si>
  <si>
    <t>德玛仕（DEMASHI）全自动土豆去皮机商用 酒店饭店马铃薯脱皮磨皮机 学校食堂地瓜生姜剥皮机QC-1000 220V</t>
  </si>
  <si>
    <t>QC-1000</t>
  </si>
  <si>
    <t>德玛仕（DEMASHI）全自动土豆去皮机商用 酒店饭店马铃薯脱皮磨皮机 学校食堂地瓜生姜剥皮机QC-600 220V</t>
  </si>
  <si>
    <t>德玛仕（DEMASHI）全自动土豆去皮机商用 酒店饭店马铃薯磨皮机 学校食堂地瓜生姜剥皮机QP-15A</t>
  </si>
  <si>
    <t>德玛仕（DEMASHI）全自动土豆去皮机商用 酒店饭店马铃薯脱皮磨皮机 学校食堂地瓜生姜剥皮机QC-600 380V</t>
  </si>
  <si>
    <t>德玛仕（DEMASHI）全自动土豆去皮机商用 酒店饭店马铃薯脱皮磨皮机 学校食堂地瓜生姜剥皮机QC-1500 380V</t>
  </si>
  <si>
    <t>QC-1500</t>
  </si>
  <si>
    <t>德玛仕(DEMASHI)商用绞肉机电动大功率饭堂食堂酒店后厨用绞馅搅肉灌肠机碎肉不锈钢JR22B(500斤/小时)</t>
  </si>
  <si>
    <t>德玛仕（DEMASHI）商用绞肉机电动大功率饭堂食堂酒店后厨用绞馅搅肉灌肠机碎肉不锈钢JR12B(300斤/小时)</t>
  </si>
  <si>
    <t>JR12B</t>
  </si>
  <si>
    <t>德玛仕（DEMASHI）商用绞肉机全自动多功能切肉机切菜机切肉丝切肉片大型商用绞切两用一体机切片机JR-30A</t>
  </si>
  <si>
    <t>德玛仕（DEMASHI）大功率商用电磁炉 电磁灶 学校食堂酒店厨房设备 12kw单头电磁电灶台HW-DC12C-06</t>
  </si>
  <si>
    <t>德玛仕（DEMASHI）大功率商用电磁炉 电磁大锅灶 学校食堂酒店厨房设备 30kw单头电磁电灶台HW-DC30C-10（201材质）</t>
  </si>
  <si>
    <t>德玛仕（DEMASHI）大功率商用电磁炉 电磁灶 学校食堂酒店厨房设备 15kw单头电磁电灶台HW-DC15C-07</t>
  </si>
  <si>
    <t>德玛仕（DEMASHI）大功率商用电磁炉 电磁大锅灶 学校食堂酒店厨房设备 30kw单头电磁电灶台HW-DC30C-12</t>
  </si>
  <si>
    <t>德玛仕（DEMASHI）大功率商用电磁炉 电磁大锅灶 学校食堂酒店厨房设备 25kw单头电磁电灶台HW-DC25C-09</t>
  </si>
  <si>
    <t>德玛仕（DEMASHI）大功率商用电磁炉 凹面电磁大锅灶 食堂酒店厨房设备 小炒加大炒组合灶HW-DXC1515-01</t>
  </si>
  <si>
    <t>德玛仕（DEMASHI）大功率商用电磁炉 凹面电磁大锅灶 食堂酒店厨房设备 小炒加大炒组合灶HW-DXC1512-01</t>
  </si>
  <si>
    <t>德玛仕（DEMASHI）大功率商用电磁炉 电磁大锅灶 学校食堂酒店厨房设备 20kw双头电磁电灶台HW-SDC20C-08</t>
  </si>
  <si>
    <t>德玛仕（DEMASHI）大功率商用电磁炉 凹面电磁大锅灶 食堂酒店厨房设备 小炒加大炒组合灶HW-DXC1525-01</t>
  </si>
  <si>
    <t>德玛仕（DEMASHI）大功率商用电磁炉 凹面电磁大锅灶 食堂酒店厨房设备 小炒加大炒组合灶HW-DXC1530-01</t>
  </si>
  <si>
    <t>德玛仕（DEMASHI）大功率商用电磁炉 电磁大锅灶 学校食堂酒店厨房设备 12kw双头电磁电灶台HW-SDC12C-06</t>
  </si>
  <si>
    <t>德玛仕（DEMASHI）大功率商用电磁炉 电磁大锅灶 学校食堂酒店厨房设备 25kw双头电磁电灶台HW-SDC25C-09</t>
  </si>
  <si>
    <t>德玛仕（DEMASHI）大功率商用电磁炉 凹面电磁大锅灶 食堂酒店厨房设备 小炒加大炒组合灶HW-DXC1520-01</t>
  </si>
  <si>
    <t>德玛仕（DEMASHI）大功率商用电磁炉 电磁大锅灶 学校食堂酒店厨房设备 15kw双头电磁电灶台HW-SDC15C-07</t>
  </si>
  <si>
    <t>德玛仕（DEMASHI）大功率商用电磁炉 电磁大锅灶 学校食堂酒店厨房设备 30kw双头电磁电灶台HW-SDC30C-10</t>
  </si>
  <si>
    <t>德玛仕（DEMASHI）大功率商用电磁大炒炉大锅灶学校单位食堂 20kw单头电灶具HW-DC20C-08（201材质）80CM大锅</t>
  </si>
  <si>
    <t>德玛仕（DEMASHI）大功率商用电磁炉大锅灶学校单位食堂厨房设备 小炒加大炒组合灶HW-DXC1525-01（201材质）</t>
  </si>
  <si>
    <t>德玛仕（DEMASHI）大功率商用电磁炉大锅灶学校单位食堂厨房设备 小炒加大炒组合灶HW-DXC1512-01（201材质）</t>
  </si>
  <si>
    <t>德玛仕（DEMASHI）大功率商用电磁炉大锅灶学校单位食堂厨房设备 小炒加大炒组合灶HW-DXC1530-01（201材质）</t>
  </si>
  <si>
    <t>德玛仕（DEMASHI）大功率商用电磁炉大锅灶学校单位食堂厨房设备 小炒加大炒组合灶HW-DXC1520-01（201材质）</t>
  </si>
  <si>
    <t>德玛仕（DEMASHI）大功率商用电磁炉大锅灶学校单位食堂厨房设备 小炒加大炒组合灶HW-DXC1515-01（201材质）</t>
  </si>
  <si>
    <t>德玛仕（DEMASHI）大功率商用电磁炉大锅灶学校单位食堂厨房设备 小炒加大炒组合灶HW-DXC1515-01（304材质）</t>
  </si>
  <si>
    <t>德玛仕（DEMASHI）大功率商用电磁炉大锅灶学校单位食堂厨房设备 小炒加大炒组合灶HW-DXC1520-01（304材质）</t>
  </si>
  <si>
    <t>德玛仕（DEMASHI）大功率商用电磁炉大锅灶学校单位食堂厨房设备 小炒加大炒组合灶HW-DXC1512-01（304材质）</t>
  </si>
  <si>
    <t>德玛仕（DEMASHI）大功率商用电磁炉大锅灶学校单位食堂厨房设备 小炒加大炒组合灶HW-DXC1525-01（304材质）</t>
  </si>
  <si>
    <t>德玛仕（DEMASHI）大功率商用电磁炉大锅灶学校单位食堂厨房设备 小炒加大炒组合灶HW-DXC1530-01（304材质）</t>
  </si>
  <si>
    <t>德玛仕（DEMASHI）大功率商用电磁炉 大锅灶 学校单位食堂厨房设备 20kw双头电灶台HW-SDC20C-08（201材质）</t>
  </si>
  <si>
    <t>德玛仕（DEMASHI）大功率商用电磁炉 大锅灶 学校单位食堂厨房设备 25kw双头电灶台HW-SDC25C-09（201材质）</t>
  </si>
  <si>
    <t>德玛仕（DEMASHI）大功率商用电磁炉 大锅灶 学校单位食堂厨房设备 15kw双头电灶台HW-SDC15C-07（201材质）</t>
  </si>
  <si>
    <t>德玛仕（DEMASHI）大功率商用电磁炉 大锅灶 学校单位食堂厨房设备 12kw双头电灶台HW-SDC12C-06（201材质）</t>
  </si>
  <si>
    <t>德玛仕（DEMASHI）大功率商用电磁炉 大锅灶 学校单位食堂厨房设备 15kw双头电灶台HW-SDC15C-07（304材质）</t>
  </si>
  <si>
    <t>德玛仕（DEMASHI）大功率商用电磁炉 大锅灶 学校单位食堂厨房设备 30kw双头电灶台HW-SDC30C-10（304材质）</t>
  </si>
  <si>
    <t>德玛仕（DEMASHI）大功率商用电磁炉 大锅灶 学校单位食堂厨房设备 30kw双头电灶台HW-SDC30C-10（201材质）</t>
  </si>
  <si>
    <t>德玛仕（DEMASHI）大功率商用电磁炉 大锅灶 学校单位食堂厨房设备 20kw双头电灶台HW-SDC20C-08（304材质）</t>
  </si>
  <si>
    <t>德玛仕（DEMASHI）大功率商用电磁炉 大锅灶 学校单位食堂厨房设备 12kw双头电灶台HW-SDC12C-06（304材质）</t>
  </si>
  <si>
    <t>德玛仕（DEMASHI）大功率商用电磁炉 大锅灶 学校单位食堂厨房设备 25kw双头电灶台HW-SDC25C-09（304材质）</t>
  </si>
  <si>
    <t>德玛仕（DEMASHI）大功率商用电磁炉 电磁大锅灶 学校食堂酒店厨房设备 8kw单头无尾爆炒炉HW-XC08C-00</t>
  </si>
  <si>
    <t>德玛仕（DEMASHI）大功率商用电磁炉 电磁大锅灶 学校食堂酒店厨房设备 15kw单头无尾爆炒炉HW-XC15C-00</t>
  </si>
  <si>
    <t>德玛仕（DEMASHI）大功率商用电磁炉 电磁大锅灶 学校食堂酒店厨房设备 12kw双头双尾爆炒炉HW-SXC12D-01</t>
  </si>
  <si>
    <t>德玛仕（DEMASHI）大功率商用电磁炉 电磁大锅灶 学校食堂酒店厨房设备 15kw双头双尾爆炒炉HW-SXC15D-01</t>
  </si>
  <si>
    <t>德玛仕（DEMASHI）大功率商用电磁炉 电磁大锅灶 学校食堂酒店厨房设备 12kw双头单尾爆炒炉HW-SXC12C-01</t>
  </si>
  <si>
    <t>德玛仕（DEMASHI）大功率商用电磁炉 电磁大锅灶 学校食堂酒店厨房设备 15kw双头单尾爆炒炉HW-SXC15C-01</t>
  </si>
  <si>
    <t>德玛仕（DEMASHI）大功率商用电磁炉 电磁大锅灶 学校食堂酒店厨房设备 12kw单头无尾爆炒炉HW-XC12C-00</t>
  </si>
  <si>
    <t>德玛仕（DEMASHI）大功率商用电磁炉 电磁大锅灶 学校食堂酒店厨房设备 15kw单头单尾爆炒炉HW-XC15C-01</t>
  </si>
  <si>
    <t>德玛仕（DEMASHI）大功率商用电磁炉 电磁大锅灶 学校食堂酒店厨房设备 8kw单头单尾爆炒炉HW-XC08C-01</t>
  </si>
  <si>
    <t>德玛仕（DEMASHI）大功率商用电磁大炒炉大锅灶学校单位食堂 12kw双头双尾爆炒炉HW-SXC12D-01（304材质）</t>
  </si>
  <si>
    <t>德玛仕（DEMASHI）大功率商用电磁炉 电磁大锅灶 学校食堂酒店厨房设备 12kw单头单尾爆炒炉HW-XC12C-01</t>
  </si>
  <si>
    <t>德玛仕（DEMASHI）大功率商用电磁大炒炉大锅灶学校单位食堂 8kw单头无尾爆炒炉HW-XC08C-00（304材质）</t>
  </si>
  <si>
    <t>德玛仕（DEMASHI）大功率商用电磁大炒炉大锅灶学校单位食堂 12kw双头单尾爆炒炉HW-SXC12C-01（304材质）</t>
  </si>
  <si>
    <t>德玛仕（DEMASHI）大功率商用电磁大炒炉大锅灶学校单位食堂 12kw单头单尾爆炒炉HW-XC12C-01（304材质）</t>
  </si>
  <si>
    <t>德玛仕（DEMASHI）大功率商用电磁大炒炉大锅灶学校单位食堂 15kw双头双尾爆炒炉HW-SXC15D-01（304材质）</t>
  </si>
  <si>
    <t>德玛仕（DEMASHI）大功率商用电磁大炒炉大锅灶学校单位食堂 8kw单头单尾爆炒炉HW-XC08C-01（304材质）</t>
  </si>
  <si>
    <t>德玛仕（DEMASHI）大功率商用电磁大炒炉大锅灶学校单位食堂 12kw单头无尾爆炒炉HW-XC12C-00（304材质）</t>
  </si>
  <si>
    <t>德玛仕（DEMASHI）大功率商用电磁大炒炉大锅灶学校单位食堂 15kw双头单尾爆炒炉HW-SXC15C-01（304材质）</t>
  </si>
  <si>
    <t>德玛仕（DEMASHI）大功率商用电磁大炒炉大锅灶学校单位食堂 15kw单头单尾爆炒炉HW-XC15C-01（304材质）</t>
  </si>
  <si>
    <t>德玛仕（DEMASHI）大功率商用电磁大炒炉大锅灶学校单位食堂 15kw单头无尾爆炒炉HW-XC15C-00（304材质）</t>
  </si>
  <si>
    <t>德玛仕（DEMASHI）大功率商用电磁炉 8000w大功率凹面电磁炉 商用电池爆炒炉 8000瓦电磁大锅灶 IH-TC-8000NC</t>
  </si>
  <si>
    <t>德玛仕（DEMASHI）8000W大功率商用电磁炉卤煮卤肉平面商业电磁灶矮汤炉 立式可调支脚高度 MC-TPL08A-01</t>
  </si>
  <si>
    <t>德玛仕 DEMASHI 豆浆机商用 全自动浆渣分离免滤无渣磨浆机 食堂酒店早餐 304不锈钢 220V丨HY250B-E25</t>
  </si>
  <si>
    <t>德玛仕（DEMASHI）豆浆机商用 全自动浆渣分离免滤无渣磨浆机 食堂酒店早餐大容量 304不锈钢 220V丨HY350B-E35</t>
  </si>
  <si>
    <t>德玛仕（DEMASHI） 商用豆花机豆腐脑机 全自动大容量35L 现磨五谷早餐店学校食堂豆浆机 380V丨HY-DH-35</t>
  </si>
  <si>
    <t>德玛仕（DEMASHI）商用豆花机 豆腐脑机 全自动大容量50L 现磨五谷早餐店学校食堂 豆浆机 380V丨HY-DH-50</t>
  </si>
  <si>
    <t>德玛仕豆浆机商用 全自动浆渣分离免滤无渣磨浆机 食堂酒店早餐 304不锈钢 220V丨HY450B-E45</t>
  </si>
  <si>
    <t>德玛仕（DEMASHI）速溶咖啡机商用全自动多功能饮料机奶茶机果汁机办公室4S店冷热双温咖啡机SML-F603S（不含底座）</t>
  </si>
  <si>
    <t>德玛仕（DEMASHI）速溶咖啡机商用全自动多功能饮料机奶茶机饮水机办公室4S店售楼部冷热双温SML-F604S(不含底座)</t>
  </si>
  <si>
    <t>德玛仕（DEMASHI）速溶咖啡机商用全自动多功能饮料机奶茶机饮水机办公室4S店售楼部冷热双温SML-F603S(机器+底座)</t>
  </si>
  <si>
    <t>德玛仕（DEMASHI）速溶咖啡机商用全自动多功能饮料机奶茶机果汁机办公室4S店冷热双温咖啡机SML-F604S（机器+底座）</t>
  </si>
  <si>
    <t>德玛仕（DEMASHI）蒸饭柜商用 学校企业酒店食堂蒸包蒸箱 电热蒸饭车 8盘记忆菜单电脑款KZ-80D蒸盘各半（220V）</t>
  </si>
  <si>
    <t>德玛仕 商用发酵箱面包馒头蒸笼醒发箱不锈钢发酵柜恒温面粉发酵机烘焙设备13层升级型 FJX-13（不带盘）</t>
  </si>
  <si>
    <t>德玛仕（DEMASHI）商用发酵箱面包馒头蒸笼醒发箱不锈钢恒温面粉发酵机烘焙设备 26层豪华型 FJX-26（带盘）</t>
  </si>
  <si>
    <t>德玛仕 商用发酵箱面包馒头蒸笼醒发箱不锈钢发酵柜恒温面粉发酵机烘焙设备32层电脑款FJX-32（带盘）</t>
  </si>
  <si>
    <t>德玛仕（DEMASHI）商用发酵箱面包馒头蒸笼醒发箱不锈钢发酵柜恒温面粉发酵机 13层升级型 FJX-13（带盘）</t>
  </si>
  <si>
    <t>德玛仕 商用发酵箱面包馒头蒸笼醒发箱不锈钢发酵柜恒温面粉发酵机烘焙设备32层电脑款FJX-32（不含盘）</t>
  </si>
  <si>
    <t>德玛仕 商用发酵箱面包馒头蒸笼醒发箱不锈钢发酵柜恒温面粉发酵机烘焙设备 16层电脑款FJX-16（不含盘）</t>
  </si>
  <si>
    <t>德玛仕（DEMASHI）商用发酵箱 蒸笼专用面包馒头醒发箱不锈钢发酵柜恒温面粉发酵机 20层升级型 DMS-FJX-20J1</t>
  </si>
  <si>
    <t>DMS-FJX-20J1</t>
  </si>
  <si>
    <t>德玛仕 商用发酵箱面包馒头蒸笼醒发箱不锈钢恒温面粉发酵机烘焙设备 26层豪华型 FJX-26（不带盘）</t>
  </si>
  <si>
    <t>德玛仕 商用发酵箱面包馒头蒸笼醒发箱不锈钢发酵柜恒温面粉发酵机烘焙设备 16层电脑款FJX-16（带盘）</t>
  </si>
  <si>
    <t>德玛仕（DEMASHI）商用发酵箱 蒸笼专用面包馒头醒发箱不锈钢发酵柜恒温面粉发酵机 10层升级型 DMS-FJX-10J1</t>
  </si>
  <si>
    <t>德玛仕（DEMASHI）消毒柜 商用紫外线消毒立式双开门对开门餐厅食堂酒店用碗筷大容量 消毒碗柜XDZ880-G5</t>
  </si>
  <si>
    <t>德玛仕（DEMASHI）商用消毒柜紫外线消毒立式双开门对开门食堂酒店餐饮用大容量碗柜XDZ880-F3</t>
  </si>
  <si>
    <t>德玛仕（DEMASHI）商用消毒柜热风循环不锈钢二星级高温双开门 厨房餐厅食堂大容量 消毒碗柜XDR650-B2</t>
  </si>
  <si>
    <t>德玛仕（DEMASHI）热风循环消毒柜 商用不锈钢立式高温 厨房餐厅食堂用单门【调时调温】消毒碗柜XDR380D-1F</t>
  </si>
  <si>
    <t>德玛仕（DEMASHI）消毒柜 商用 消毒柜家用立式 消毒碗柜 380L大容量一星级紫外线XDZ380-G5</t>
  </si>
  <si>
    <t>XDZ380-G5</t>
  </si>
  <si>
    <t>德玛仕（DEMASHI）消毒柜热风循环 商用立式高温双开门 厨房餐厅食堂用 消毒碗柜XDR600-A1【调时调温】</t>
  </si>
  <si>
    <t>德玛仕（DEMASHI）立式消毒柜 单门消毒柜酒杯茶杯餐具碗筷 厨房上下分层消毒柜 7层380升紫外线一星消毒XDZ380-H2A</t>
  </si>
  <si>
    <t>XDZ380-H2A</t>
  </si>
  <si>
    <t>德玛仕（DEMASHI）商用消毒柜热风循环 不锈钢立式高温双开门 单位厨房餐厅食堂用大容量 消毒碗柜XDR650-D2F</t>
  </si>
  <si>
    <t>德玛仕 DEMASHI 商用消毒柜 一星级紫外线消毒 不锈钢双开门酒店饭店食堂杀菌碗柜 650L大容量 XDZ650-B1</t>
  </si>
  <si>
    <t>德玛仕（DEMASHI）热风循环消毒柜 商用不锈钢立式高温厨房餐厅食堂酒店大容量碗筷餐具消毒碗柜XDR320-B2</t>
  </si>
  <si>
    <t>德玛仕（DEMASHI）消毒柜商用 商用不锈钢消毒柜立式高温热风双开门单位餐厅食堂大容量碗筷餐具消毒碗柜XDR650-B2</t>
  </si>
  <si>
    <t>德玛仕（DEMASHI）商用消毒柜 热风循环双开门不锈钢立式厨房饭店用消毒碗柜XDR1000-F1A（推车定制款）【企业采购】</t>
  </si>
  <si>
    <t>德玛仕（DEMASHI）商用消毒柜 不锈钢大容量双开门商用立式消毒柜酒店厨房餐厅食堂消毒柜商用消毒碗柜 XDR600-A1</t>
  </si>
  <si>
    <t>德玛仕（DEMASHI）商用消毒柜 热风循环双开门不锈钢立式厨房饭店用消毒碗柜XDR910F-2A（推车定制款）【企业采购】</t>
  </si>
  <si>
    <t>德玛仕（DEMASHI）商用消毒柜 二星级热风循环调时调温 全分餐盘层架双开门不锈钢消毒柜商用 约384人用 XDR900F-1</t>
  </si>
  <si>
    <t>德玛仕（DEMASHI）商用消毒柜 格子多格消毒柜商用 企业单位用304不锈钢消毒碗柜 XDZ15-45M【45格】【企业采购】</t>
  </si>
  <si>
    <t>XDZ15-45M</t>
  </si>
  <si>
    <t>德玛仕（DEMASHI）商用消毒柜 格子多格消毒柜商用 企业单位用304不锈钢消毒碗柜XDZ15-36M 380V【企业采购】</t>
  </si>
  <si>
    <t>XDZ15-36M</t>
  </si>
  <si>
    <t>德玛仕（DEMASHI）商用消毒柜热风循环 立式高温双开门 单位食堂餐厅后厨厨房用可调温调时 不锈钢消毒碗柜XDR600-C1</t>
  </si>
  <si>
    <t>德玛仕（DEMASHI）商用消毒柜 格子多格消毒柜商用 企业单位用304不锈钢消毒碗柜 XDZ15-40M【40格】【企业采购】</t>
  </si>
  <si>
    <t>XDZ15-40M</t>
  </si>
  <si>
    <t>德玛仕（DEMASHI）商用消毒柜热风循环 304不锈钢内胆 立式高温双开门 单位厨房餐厅食堂用大容量消毒柜XDR650-D2D</t>
  </si>
  <si>
    <t>德玛仕（DEMASHI）消毒柜商用 二星级高温商用消毒柜不锈钢立式热风可调温消毒柜 单位食堂餐厅用消毒碗柜 XDR338-F3</t>
  </si>
  <si>
    <t>XDR338-F3</t>
  </si>
  <si>
    <t>德玛仕（DEMASHI）商用消毒柜 热风循环双开门不锈钢立式厨房饭店用消毒碗柜XDR910-T2（推车定制款）</t>
  </si>
  <si>
    <t>德玛仕（DEMASHI）热风循环高温商用消毒柜 双门大容量不锈钢消毒柜商用 企业单位食堂用 XDR870-PD1【企业采购】</t>
  </si>
  <si>
    <t>德玛仕（DEMASHI）商用消毒柜 二星级热风循环不锈钢消毒柜商用 单位食堂餐厅用 调温调时五层消毒碗柜XDR600-C2</t>
  </si>
  <si>
    <t>德玛仕（DEMASHI）热风循环消毒柜 商用不锈钢立式高温 厨房餐厅食堂用大容量多功能 消毒碗柜XDR320-B2</t>
  </si>
  <si>
    <t>德玛仕（DEMASHI） 电炸炉商用 小吃油炸锅油炸机 油条薯条炸串机 重型台式 NTT10E（单槽）</t>
  </si>
  <si>
    <t>NTT10E</t>
  </si>
  <si>
    <t>德玛仕（DEMASHI） 电炸炉商用 小吃油炸锅油炸机 油条薯条炸串机 重型台式 NTT10-2E（双槽）</t>
  </si>
  <si>
    <t>NTT10-2E</t>
  </si>
  <si>
    <t>德玛仕（DEMASHI）商用电饭煲 电饭锅商用大容量17L升食堂饭店保温带蒸笼款电饭锅20-30人适用FR170-L</t>
  </si>
  <si>
    <t>FR170-L</t>
  </si>
  <si>
    <t>德玛仕（DEMASHI）商用电压力锅 12升大容量电压力锅商用 多功能单位企业食堂饭店高压电饭锅煲15-20人用 YBD12-135</t>
  </si>
  <si>
    <t>德玛仕（DEMASHI）商用电压力锅 26L大容量电压力锅 YBD26-350 多功能单位企业食堂饭店电高压锅商用电饭煲35-45人用</t>
  </si>
  <si>
    <t>德玛仕（DEMASHI）商用电压力锅 电高压锅大容量40L升多功能单位企业食堂饭店高压力电饭煲锅50-70人用YBD40-350</t>
  </si>
  <si>
    <t>德玛仕（DEMASHI）商用电压力锅 17L大容量电压力锅 YBD17-190 多功能单位企业食堂饭店商用高压电饭煲锅20-28人用</t>
  </si>
  <si>
    <t>德玛仕商用电压力锅 电高压锅大容量50L升多功能单位企业食堂饭店压力电饭煲锅80-100人用CY550-500</t>
  </si>
  <si>
    <t>德玛仕商用电压力锅 电高压锅大容量8L升多功能单位企业食堂饭店商用高压电饭煲电饭锅8-13人用YBD8t-135</t>
  </si>
  <si>
    <t>德玛仕商用电压力锅 电高压锅大容量40L升多功能单位企业食堂饭店高压力电饭煲锅55-80人用FRP450-C</t>
  </si>
  <si>
    <t>德玛仕商用电压力锅 电高压锅大容量21L升多功能单位企业食堂饭店高压电饭煲锅20-40人用YBD21B-250</t>
  </si>
  <si>
    <t>德玛仕商用电压力锅 电高压锅大容量60L升多功能单位企业食堂饭店高压电饭煲锅100-120人用CY650-500</t>
  </si>
  <si>
    <t>德玛仕（DEMASHI）商用电饭煲 电饭锅商用大容量16L升食堂饭店定时控温西施锅20-30人适用WF-D16</t>
  </si>
  <si>
    <t>德玛仕（DEMASHI）商用电饭煲 电饭锅商用大容量19L/升食堂饭店定时控温西施锅30-40人适用WF-D19</t>
  </si>
  <si>
    <t>德玛仕（DEMASHI）商用电饭煲电饭锅商用大容量电饭锅11L升食堂饭店餐厅微压电饭锅10-30人电饭煲FR110-B（10-24人</t>
  </si>
  <si>
    <t>德玛仕（DEMASHI）商用电饭煲 电饭锅商用大容量16L升食堂饭店定时控温电饭锅25-35人适用FR160-D</t>
  </si>
  <si>
    <t>德玛仕（DEMASHI）商用电饭煲特大超大号电饭锅食堂饭店保温蒸饭锅老式大容量家用10人20人以上用 FR110-G</t>
  </si>
  <si>
    <t>FR110-G</t>
  </si>
  <si>
    <t>德玛仕（DEMASHI）商用电饭煲特大超大号电饭锅食堂饭店保温蒸饭锅老式大容量家用10人20人以上用 FR180-G</t>
  </si>
  <si>
    <t>FR180-G</t>
  </si>
  <si>
    <t>德玛仕（DEMASHI）商用电饭煲 电饭锅商用大容量21L升食堂饭店定时控温电饭锅30-40人适用FR210-D</t>
  </si>
  <si>
    <r>
      <rPr>
        <sz val="12"/>
        <color theme="1"/>
        <rFont val="微软雅黑"/>
        <charset val="134"/>
      </rPr>
      <t>德玛仕（DEMASHI）商用电饭煲 电饭锅商用大容量13L升食堂饭店定时控温电饭锅15-20人适用 FR130-D</t>
    </r>
    <r>
      <rPr>
        <sz val="12"/>
        <color theme="1"/>
        <rFont val="Arial"/>
        <charset val="134"/>
      </rPr>
      <t xml:space="preserve">	</t>
    </r>
  </si>
  <si>
    <t>德玛仕（DEMASHI）商用电饭煲 电饭锅商用大容量电饭锅18L升食堂饭店餐厅微压电饭锅10-30人电饭煲 FR180-B（20-32人</t>
  </si>
  <si>
    <t>德玛仕（DEMASHI）商用电饭煲 电饭锅商用大容量电饭锅13L升食堂饭店餐厅微压电饭锅10-30人电饭煲 FR130-B（15-28人</t>
  </si>
  <si>
    <t>德玛仕（DEMASHI）开水器配件 五级RO反渗透净水器 属于配件请咨询后再下单（L5&amp;L6&amp;L9&amp;YT-2HY系列专用滤芯）</t>
  </si>
  <si>
    <t>德玛仕 DEMASHI 开水器外接配件 二级净水器 属于配件（不是主商品）</t>
  </si>
  <si>
    <t>二级净水器</t>
  </si>
  <si>
    <t>德玛仕（DEMASHI) 紫外线消毒柜 衣物消毒柜内裤消毒婴儿宝宝毛巾消毒柜小型家用烘干机 XDZ35D-5Y</t>
  </si>
  <si>
    <t>XDZ35D-5Y</t>
  </si>
  <si>
    <t>德玛仕（DEMASHI）毛巾消毒柜 商用立式紫外线 小型迷你家用衣物美容院理发店用两层大容量保洁柜ZTP30Y-1</t>
  </si>
  <si>
    <t>ZTP30Y-1</t>
  </si>
  <si>
    <t>德玛仕（DEMASHI）毛巾消毒柜 商用立式紫外线 小型迷你衣物美容院理发店用80Y（四层）</t>
  </si>
  <si>
    <t>德玛仕（DEMASHI）毛巾消毒柜 商用立式紫外线 衣物衣服美容院理发店用大容量毛巾柜ZTP450Y-1</t>
  </si>
  <si>
    <t>德玛仕（DEMASHI）毛巾杀菌柜 商用立式紫外线 小型迷你家用衣物美容院理发店用三层大容量ZTP60Y-1</t>
  </si>
  <si>
    <t>德玛仕（DEMASHI）毛巾消毒柜 商用立式紫外线 双开门 衣物衣服酒店美容院理发店用710L大容量ZTP910Y-1</t>
  </si>
  <si>
    <t>德玛仕（DEMASHI）商用切肉机切片机商用 切肉机刨肉机 全自动电动切羊肉卷切肉片机 QPJ-100S【定制款2mm】</t>
  </si>
  <si>
    <t>德玛仕（DEMASHI）商用洗碗机长龙式 全自动化酒店大型食堂饭堂餐厅刷碗机 FT-1ATN1双缸双喷带烘干 约洗7800碟</t>
  </si>
  <si>
    <t>德玛仕(DEMASHI)商用洗碗机长龙式 全自动化大型单位酒店食堂饭堂饭店刷碗机 FT-2ASN2单缸单喷带烘干</t>
  </si>
  <si>
    <t>德玛仕 DEMASHI 大型商用洗碗机 饭堂洗盘机 食堂洗碗机 酒店餐厅饭店刷碗机 FT-2ATN2</t>
  </si>
  <si>
    <t>德玛仕（DEMASHI）商用洗碗机揭盖式全自动饭店餐厅酒店学校食堂洗碗机洗盘子洗杯机大型 [耗材]洗涤剂20L/桶</t>
  </si>
  <si>
    <t>H1</t>
  </si>
  <si>
    <t>德玛仕（DEMASHI）电磁炉配套木质锅铲（仅适用于部分型号）属于配件（不是主商品）</t>
  </si>
  <si>
    <t>电磁炉配套锅铲</t>
  </si>
  <si>
    <t>德玛仕（DEMASHI）商用电磁炉32cm炒锅配套锅盖（仅适用于部分型号）属于配件（不是主商品）</t>
  </si>
  <si>
    <t>凹面电磁炉配套锅盖</t>
  </si>
  <si>
    <t>德玛仕（DEMASHI）锯骨机商用切骨切肉机电动 冻肉鸡架切割机全不锈钢 大型骨推荐【落地式 不锈钢机身 QGJ-350</t>
  </si>
  <si>
    <t>德玛仕（DEMASHI）锯骨机商用切骨机切肉机电动 冻肉鸡架切割机全不锈钢 切牛腿【落地式不锈钢机身 QGJ-500A</t>
  </si>
  <si>
    <t>德玛仕（DEMASHI）切块机全自动商用切鸡块机排骨剁块机鸡腿黄焖鸡块切块机猪蹄剁骨机切鱼段机JG-300</t>
  </si>
  <si>
    <t>德玛仕（DEMASHI）大型烘焙烤箱商用 烤全鸡烤鸡翅披萨面包蛋糕地瓜大容量电烤箱三层六盘  EB-J6D-Z【免费安装】</t>
  </si>
  <si>
    <t>德玛仕（DEMASHI）烤箱商用大型烘焙 烤全鸡烤鸡翅披萨面包蛋糕地瓜大容量电烤箱EB-J9D-Z（380V电压）【免费安装】</t>
  </si>
  <si>
    <t>德玛仕（DEMASHI）大型烘焙烤箱商用 烤鸡烤鸡翅披萨面包蛋糕地瓜烧饼商用电烤箱 两层两盘DKL-102D-K1【免费安装】</t>
  </si>
  <si>
    <t>德玛仕烤箱商用 蛋糕月饼披萨面包电烤箱 电烤箱商用烤箱 三层六盘EB-J6D-Q(带石板蒸汽)【免费安装】</t>
  </si>
  <si>
    <t>德玛仕（DEMASHI）烤箱商用 蛋糕月饼披萨面包电烤箱 电烤箱商用烤箱 两层四盘EB-J4D-Q(带石板带蒸汽)【免费安装】</t>
  </si>
  <si>
    <t>德玛仕烤箱商用 大容量专业电烤箱 烧饼烤鱼烤鸡面包蛋糕烘焙烤箱 家用单层披萨炉 DKL-101D-K1</t>
  </si>
  <si>
    <t>德玛仕（DEMASHI）大型烘焙烤箱商用 烤全鸡烤鸡翅披萨面包蛋糕地瓜大容量电烤箱两层四盘DKX-2D-4L【免费安装】</t>
  </si>
  <si>
    <t>德玛仕（DEMASHI）烤箱商用 烤全鸡烤鸡翅披萨面包蛋糕地瓜大容量大型电烤箱三层六盘 DMS-DKX-306J-J1【免费安装】</t>
  </si>
  <si>
    <t>德玛仕（DEMASHI）烤箱商用大型烘焙 烤全鸡烤鸡翅披萨面包蛋糕地瓜大容量电烤箱DMS-DKX-309J-J1【免费安装】</t>
  </si>
  <si>
    <t>德玛仕（DEMASHI）大型烘焙烤箱商用 烤鸡翅烤全鸡披萨面包蛋糕电烤箱大容量 两层四盘 DMS-DKX-204J-J1【免费安装】</t>
  </si>
  <si>
    <t>德玛仕商用烤箱电烤箱商用专业大型烤炉蛋糕面包家用披萨烤鸡蛋挞地瓜烧饼烘焙烤箱 二层二盘DKX-202J-K2</t>
  </si>
  <si>
    <t>DKX-202J-K2</t>
  </si>
  <si>
    <t>德玛仕（DEMASHI）大型烘焙烤箱商用 披萨面包蛋糕月饼地瓜烤箱 商用电烤箱 两层两盘DKL-102DS（带石板）</t>
  </si>
  <si>
    <t>德玛仕（DEMASHI）烤箱商用大型烘焙 披萨面包蛋糕月饼地瓜烤箱电烤箱三层六盘EB-J6D-ZS带石板【免费安装】</t>
  </si>
  <si>
    <t>德玛仕商用烤箱电烤箱商用专业大型烤炉蛋糕面包家用披萨烤鸡蛋挞地瓜烧饼烘焙烤箱 一层一盘DKX-101J-K2</t>
  </si>
  <si>
    <t>DKX-101J-K2</t>
  </si>
  <si>
    <t>德玛仕（DEMASHI）茶杯消毒柜 办公室商用小型台式迷你茶具 桌面茶杯柜子 XDZ30D-3C（紫外线+热风循环）</t>
  </si>
  <si>
    <t>XDZ30D-3C</t>
  </si>
  <si>
    <t>德玛仕 DEMASHI 304不锈钢托盘蒸饭盘 蒸饭柜蒸饭车 有孔蒸盘400*600mm（304）属于配件（不是主商品）</t>
  </si>
  <si>
    <t>有孔蒸盘XM01（304）属于配件（不是主商品）</t>
  </si>
  <si>
    <t>德玛仕 DEMASHI 430不锈钢托盘蒸饭盘 蒸饭柜蒸饭车 无孔蒸盘400*600mm（430）属于配件（不是主商品）</t>
  </si>
  <si>
    <t>XM01（430无孔蒸盘）</t>
  </si>
  <si>
    <t>德玛仕（DEMASHI） 304不锈钢托盘蒸饭盘 蒸饭柜蒸饭车无孔蒸盘400*600mm（304）属于配件（不是主商品）</t>
  </si>
  <si>
    <t>无孔蒸盘XM01（304）属于配件（不是主商品）</t>
  </si>
  <si>
    <t>德玛仕（DEMASHI）304不锈钢托盘蒸饭盘 蒸饭柜蒸饭车无孔蒸盘445*345mm（304）属于配件（不是主商品）</t>
  </si>
  <si>
    <t>无孔蒸盘（304）属于配件（不是主商品）</t>
  </si>
  <si>
    <t>德玛仕（DEMASHI）304不锈钢托盘蒸饭盘 蒸饭柜蒸饭车有孔蒸盘445*345mm（304）属于配件（不是主商品）</t>
  </si>
  <si>
    <t>有孔蒸盘（304）属于配件（不是主商品）</t>
  </si>
  <si>
    <t>德玛仕（DEMASHI）430不锈钢托盘蒸饭盘 蒸饭柜蒸饭车无孔蒸盘445*345mm（430）属于配件（不是主商品）</t>
  </si>
  <si>
    <t>无孔蒸盘（430）属于配件（不是主商品）</t>
  </si>
  <si>
    <t>德玛仕 DEMASHI 430不锈钢托盘蒸饭盘 蒸饭柜蒸饭车有孔蒸盘400*600mm（430）属于配件（不是主商品）</t>
  </si>
  <si>
    <t>有孔蒸盘（430）属于配件（不是主商品）</t>
  </si>
  <si>
    <t>德玛仕（DEMASHI）430不锈钢托盘蒸饭盘 蒸饭柜蒸饭车有孔蒸盘445*345mm（430）属于配件（不是主商品）</t>
  </si>
  <si>
    <t>德玛仕（DEMASHI）开水器配件 内置二级净水器 属于配件（不是主商品）</t>
  </si>
  <si>
    <t>内置二级净水器</t>
  </si>
  <si>
    <t>德玛仕（DEMASHI） 直饮机净水器滤芯 （压缩活性炭滤芯）属于配件（不是主商品）下单前请联系客服核实</t>
  </si>
  <si>
    <t>DMSZP00035</t>
  </si>
  <si>
    <t>德玛仕（DEMASHI）开水器适配 三级净水器（外接）属于配件（不是主商品）</t>
  </si>
  <si>
    <t>三级净水器</t>
  </si>
  <si>
    <t>德玛仕（DEMASHI）商用绞肉机全自动多功能切肉机切肉丝切肉片食堂大型绞肉机商用绞切一体机JR-20A【京仓发货】</t>
  </si>
  <si>
    <t xml:space="preserve">德玛仕（DEMASHI）【可定制双刀口】商用切肉机不锈钢切片机商用单位食堂后厨切肉机可切片切丝切丁 QRJ-52L-K1  </t>
  </si>
  <si>
    <t>德玛仕（DEMASHI）商用绞肉机全自动多功能切肉机切肉丝切肉片食堂大型绞肉机商用绞切一体机切片机JQJ-1852L-L1</t>
  </si>
  <si>
    <t>德玛仕（DEMASHI）商用绞肉机全自动多功能切肉机切肉丝切肉片食堂大型绞肉机商用绞切一体机切片机JQJ-1852L-A1</t>
  </si>
  <si>
    <t>德玛仕（DEMASHI）【370斤/小时】商用绞肉机 电动不锈钢大功率绞馅搅肉可灌香肠 大型碎肉打肉搅肉馅机JRJ-22L-P1</t>
  </si>
  <si>
    <t>德玛仕（DEMASHI）绞肉切肉秤智能食堂厨房出入库磅秤  不锈钢防水充电可移动 网络版丨有服务器可拍 T600-150A</t>
  </si>
  <si>
    <t>德玛仕（DEMASHI）智能食堂厨房出入库磅秤 进销存报表导出 不锈钢防水充电可移动150KG称重丨 一体机版 T600-150A</t>
  </si>
  <si>
    <t>德玛仕（DEMASHI）切片机商用 切肉机刨肉机 全自动电动切羊肉卷切肉片机  QPJ-100S</t>
  </si>
  <si>
    <t>德玛仕（DEMASHI）商用发酵箱面包馒头蒸笼醒发箱商用不锈钢发酵柜恒温面粉烘焙发酵机 13层旋钮款 FJX-13（不带盘）</t>
  </si>
  <si>
    <t>德玛仕（DEMASHI）商用发酵箱 醒发箱商用 全自动面包馒头发酵机 冷藏发酵箱 YH-18DR</t>
  </si>
  <si>
    <t>YH-18DR</t>
  </si>
  <si>
    <t>德玛仕（DEMASHI）包子馅碎菜机商用大功率 大型电动切菜机 不锈钢多功能菜馅机 CP30（220v）</t>
  </si>
  <si>
    <t>CP30</t>
  </si>
  <si>
    <t>德玛仕（DEMASHI）商用全自动包子机 双斗仿手工包子神器 多功能包子馒头馅饼一体机 MBZ160【220v】</t>
  </si>
  <si>
    <t>德玛仕商用洗菜机全自动洗菜机大型餐厅酒店饭商用果蔬清洗机全自动翻斗 JG-106 380V</t>
  </si>
  <si>
    <t>JG-140</t>
  </si>
  <si>
    <t>德玛仕（DEMASHI）商用全自动包子机 双斗仿手工包包子神器 多功能包子馒头馅饼一体机 JG-17【220V】</t>
  </si>
  <si>
    <t>德玛仕（DEMASHI）蔬菜脱水机商用食物脱油脱水机 电动食品脱水甩干机酒店饭店学校单位用JG-TS-1</t>
  </si>
  <si>
    <t>德玛仕（DEMASHI）商用切块机 全自动切鸡块机剁冻肉机 猪蹄鸡鸭鱼肉排骨切块一体机JG-350 380V</t>
  </si>
  <si>
    <t xml:space="preserve">德玛仕（DEMASHI）商用六门冰柜 六门冰箱商用立式六门冰柜 六开门厨房冰箱 全冷冻KCD1.6L6-1D【旗舰款】 </t>
  </si>
  <si>
    <t>德玛仕DEMASHI多功能切菜机一机双刀可切球根切菜叶 切菜机 JG-812(380V)</t>
  </si>
  <si>
    <t>德玛仕（DEMASHI）切菜机商用电动多功能食堂用饭堂不锈钢蔬菜刨片机切菜器JG-140 220V</t>
  </si>
  <si>
    <t>德玛仕（DEMASHI）切菜机商用电动多功能食堂用饭堂不锈钢蔬菜刨片机切菜器JG-805 220V</t>
  </si>
  <si>
    <t>JG-805</t>
  </si>
  <si>
    <t>德玛仕（DEMASHI）切菜机商用电动多功能食堂用饭堂不锈钢蔬菜刨片机切菜器JG-140 380V</t>
  </si>
  <si>
    <t>德玛仕DEMASHI多功能切菜机一机双刀可切球根根茎 切菜机 JG-812(220V)</t>
  </si>
  <si>
    <t>德玛仕（DEMASHI）大型切菜机商用 韭菜芹菜葱丝青菜切片切丝机切段切条机学校酒店食堂用 JG-30</t>
  </si>
  <si>
    <t>JG-30</t>
  </si>
  <si>
    <t>德玛仕（DEMASHI）切菜机商用电动多功能食堂用切菜机不锈钢蔬菜刨片机碎菜机商用自动切菜机DQC-60MS</t>
  </si>
  <si>
    <t>DQC-60MS</t>
  </si>
  <si>
    <t>德玛仕（DEMASHI）切菜机商用电动多功能食堂用饭堂不锈钢蔬菜刨片机切菜器JG-200 380V</t>
  </si>
  <si>
    <t>JG-200</t>
  </si>
  <si>
    <t>德玛仕（DEMASHI）大功率商用电磁炉5000W商业电磁灶平面爆炒全不锈钢电池炉 5000W加厚不锈钢IH-TT-5000N【220V】</t>
  </si>
  <si>
    <t>德玛仕（DEMASHI）大功率商用电磁炉 凹面电磁炉火锅爆炒5000w大功率电磁灶 全不锈钢凹形电池炉 IH-TC-5000N</t>
  </si>
  <si>
    <t>德玛仕（DEMASHI）商用电磁炉5000W大功率电磁灶5千瓦平面爆炒不锈钢电池炉 可放50cm汤桶 IH-TT-5000N【配汤桶架】</t>
  </si>
  <si>
    <t>德玛仕（DEMASHI）5000W大功率商用电磁炉卤煮卤肉平面商业电磁灶矮汤炉 立式可调支脚高度 MC-TPL05A-01 【220V】</t>
  </si>
  <si>
    <t>德玛仕（DEMASHI）食品留样盒 学校幼儿园公司食堂用保鲜冷藏食品留样柜专用 9分格 属于配件（不是主商品）</t>
  </si>
  <si>
    <t>食品留样盒（9分格）</t>
  </si>
  <si>
    <t>德玛仕（DEMASHI）茶具消毒柜 茶杯消毒紫外线商用小型台式迷你茶水室办公室 30L 二星级XDZ15D-3</t>
  </si>
  <si>
    <t>德玛仕（DEMASHI）茶杯消毒柜 家用商用小型高温迷你茶具碗筷餐具杯子 办公室 三层台式消毒碗柜RTD60PD-1</t>
  </si>
  <si>
    <t>RTD60PD-1</t>
  </si>
  <si>
    <t>德玛仕（DEMASHI）消毒柜 茶杯消毒紫外线家用商用小型台式迷你厨房茶具碗筷幼儿园办公室消毒碗柜XDZ30D-3C</t>
  </si>
  <si>
    <t>德玛仕（DEMASHI）茶杯消毒柜 紫外线二星级茶具消毒柜办公室用小型迷你家用水杯子消毒桌面台面桌面茶杯柜 XDZ28D-2</t>
  </si>
  <si>
    <t>德玛仕（DEMASHI）茶杯消毒柜 家用商用小型高温迷你茶具碗筷餐具立式杯子办公室 双门三层消毒碗柜XDZ70-A1</t>
  </si>
  <si>
    <t>XDZ70-A1</t>
  </si>
  <si>
    <t>德玛仕（DEMASHI）茶杯消毒柜 家用商用小型高温迷你茶具碗筷餐具立式杯子办公室双门四层消毒碗柜XDZ90-A1</t>
  </si>
  <si>
    <t>德玛仕（DEMASHI）茶杯消毒柜 家用商用小型高温迷你茶具碗筷杯子幼儿园办公室 双层台式消毒碗柜RTD55PD-1</t>
  </si>
  <si>
    <t>RTD55PD-1</t>
  </si>
  <si>
    <t>德玛仕（DEMASHI）茶杯消毒柜 紫外线消毒商用小型台式迷你茶具杯子总裁办公室消毒碗柜 XDZ60F-1</t>
  </si>
  <si>
    <t>德玛仕（DEMASHI）茶具消毒柜 茶杯柜茶具护理机 紫外线消毒烘干家用办公室小型台式茶杯消毒柜XDZ35D-5Y</t>
  </si>
  <si>
    <t>德玛仕（DEMASHI）消毒柜 茶具茶杯二星级消毒家用商用小型台式 高温迷你厨房杯子 办公室消毒碗柜ZTD28A-1</t>
  </si>
  <si>
    <t>德玛仕（DEMASHI）茶杯消毒柜 商用消毒紫外线小型台式迷你茶具杯子总裁办公室消毒碗柜 XDZ60F-2</t>
  </si>
  <si>
    <t>XDZ60F-2</t>
  </si>
  <si>
    <t>德玛仕（DEMASHI）茶杯消毒柜 紫外线二星级茶具商用小型台式迷你厨房茶具杯子会客室办公室消毒碗柜XDR28C-1</t>
  </si>
  <si>
    <t>德玛仕茶杯消毒柜 商用小型迷你茶具餐具杯子办公室专用会议室茶水消毒碗柜高温二星级XDR28B-1</t>
  </si>
  <si>
    <t>XDR28B-1</t>
  </si>
  <si>
    <t>德玛仕（DEMASHI）茶杯消毒柜 家用商用小型台式迷你厨房茶具杯子办公室紫外线二星级消毒碗柜XDZ45-C1</t>
  </si>
  <si>
    <t>德玛仕（DEMASHI）茶具消毒柜 茶杯消毒紫外线商用小型台式迷你茶水室办公室 30L 二星级XDZ30D-2E</t>
  </si>
  <si>
    <t>德玛仕（DEMASHI）茶杯消毒柜 家用商用小型高温迷你茶具碗筷餐具杯子立式办公室双门消毒碗柜XDZ65-C1</t>
  </si>
  <si>
    <t>德玛仕（DEMASHI）食品留样柜 学校幼儿园公司食堂用水果蔬菜保鲜留样冰箱保鲜柜冷藏冰柜展示柜LG-300ZBL1</t>
  </si>
  <si>
    <t>德玛仕（DEMASHI）食品留样柜 学校幼儿园公司食堂用水果蔬菜保鲜留样冰箱保鲜柜冷藏展示柜冰吧LG-90YL【双锁设计】</t>
  </si>
  <si>
    <t>德玛仕（DEMASHI）食品留样柜 学校幼儿园公司留样柜食堂用水果蔬菜保鲜留样冰箱保鲜柜冷藏冰柜展示柜LG-260Z(带锁)</t>
  </si>
  <si>
    <t>德玛仕（DEMASHI）水果蔬菜保鲜柜商用 大容量玻璃展示冷藏冰柜保鲜冰箱 双门立式厨房冰箱 五层710L风冷无霜LG-928F</t>
  </si>
  <si>
    <t>德玛仕（DEMASHI）水果蔬菜商用保鲜柜展示柜 大容量玻璃展示冷藏冰柜 三门立式厨房冰箱 不锈钢款 BCD-1300A-3C</t>
  </si>
  <si>
    <t>BCD-1300A-3C</t>
  </si>
  <si>
    <t>德玛仕（DEMASHI）食品留样柜 学校幼儿园公司食堂用水果蔬菜留样保鲜冷藏冰箱展示柜LG-688A（自带门锁）</t>
  </si>
  <si>
    <t>LG-688A</t>
  </si>
  <si>
    <t>德玛仕（DEMASHI）食品留样柜 学校幼儿园公司留样柜食堂用水果蔬菜保鲜留样冰箱保鲜柜冷藏冰柜展示柜 LG-390ZH1</t>
  </si>
  <si>
    <t>德玛仕（DEMASHI）食品留样柜 学校幼儿园公司留样柜食堂用水果蔬菜保鲜留样冰箱保鲜柜冷藏冰柜展示柜 LG-300ZH1</t>
  </si>
  <si>
    <t>德玛仕（DEMASHI）商用冰箱双门冰柜 风冷无霜全冷藏 保鲜展示柜水果蔬菜玻璃冰柜厨房冰箱 不锈钢款BG-900F-2C</t>
  </si>
  <si>
    <t xml:space="preserve">BG-900F-2C </t>
  </si>
  <si>
    <t>德玛仕（DEMASHI）食品留样柜 学校幼儿园公司留样柜食堂用水果蔬菜保鲜留样冰箱保鲜柜冷藏冰柜展示柜 LG-360ZH1</t>
  </si>
  <si>
    <t>德玛仕（DEMASHI）食品留样柜 学校幼儿园公司食堂用水果蔬菜保鲜留样冰箱保鲜柜冷藏展示柜 LG-50LA1【双锁设计】</t>
  </si>
  <si>
    <t>德玛仕食品留样柜 学校幼儿园公司食堂用水果蔬菜保鲜留样冰箱保鲜柜冷藏展示柜冰吧LG-60YL【双锁设计】</t>
  </si>
  <si>
    <t>德玛仕（DEMASHI）智能留样仪留样机留样秤 自动称重 食品菜品 保存日期标签打印一体机丨留样自动记录丨可导出报表</t>
  </si>
  <si>
    <t>德玛仕（DEMASHI）食品留样柜 学校公司单位食堂用水果蔬菜菜品留样冰箱保鲜冷藏展示柜LG-120L-1C【双锁设计】</t>
  </si>
  <si>
    <t>德玛仕（DEMASHI）四门冰箱商用四门冰柜 冷藏冷冻 保鲜冷藏展示柜水果蔬菜玻璃冰柜四门厨房冰箱 BG-900F-4WG</t>
  </si>
  <si>
    <t>BG-900F-4WG</t>
  </si>
  <si>
    <t>德玛仕（DEMASHI）水果蔬菜保鲜柜商用展示柜 大容量玻璃展示冷藏冰柜双门立式厨房冰箱1005L风冷无霜 LG-1000F</t>
  </si>
  <si>
    <t>德玛仕（DEMASHI）智能留样仪食品留样机留样秤 自动称重 菜品日期标签打印一体机丨留样自动记录【三年云端服务器】</t>
  </si>
  <si>
    <t>德玛仕（DEMASHI）智能留样仪食品留样机留样秤 自动称重 菜品日期标签打印一体机丨留样自动记录【五年云端服务器】</t>
  </si>
  <si>
    <t>德玛仕（DEMASHI）智能留样仪食品留样机留样秤 自动称重 菜品日期标签打印一体机丨留样自动记录【一年云端服务器】</t>
  </si>
  <si>
    <t>德玛仕（DEMASHI）智慧智能厨房食堂 智能晨检仪 晨检机 双目人脸识别机打卡机 测温机 单机版丨无需联网 C2000</t>
  </si>
  <si>
    <t>德玛仕（DEMASHI）电热开水桶商用 直饮水机烧水桶 奶茶保温桶烧水器开水器烧水壶电热水桶 KST-20L</t>
  </si>
  <si>
    <t>KST-20L</t>
  </si>
  <si>
    <t>德玛仕（DEMASHI）电热开水桶商用 直饮水机烧水桶 奶茶保温桶烧水器开水器 KST-30L</t>
  </si>
  <si>
    <t>KST-30L</t>
  </si>
  <si>
    <t>德玛仕 DEMASHI 电热蒸煮桶开水桶商用 不锈钢开水器大容量加热汤煮粥茶水月子凉茶桶DMS-ZZT60L</t>
  </si>
  <si>
    <t>德玛仕（DEMASHI）电热开水桶商用 奶茶保温桶 烧水器开水机 开水器烧水桶蒸煮桶 KST-25A</t>
  </si>
  <si>
    <t>KST-25A</t>
  </si>
  <si>
    <t>德玛仕（DEMASHI）电热蒸煮桶开水桶商用 不锈钢开水器大容量加热汤煮粥茶水月子凉茶桶 DMS-ZZT40L</t>
  </si>
  <si>
    <t>DMS-ZZT40L</t>
  </si>
  <si>
    <t>德玛仕（DEMASHI）电热蒸煮桶开水桶商用 不锈钢开水器大容量加热汤煮粥茶水月子凉茶桶DMS-ZZT50L</t>
  </si>
  <si>
    <t>DMS-ZZT50L</t>
  </si>
  <si>
    <t>德玛仕（DEMASHI）电热开水桶商用 奶茶保温桶 烧水器开水机 开水器烧水桶蒸煮桶 KST-35A</t>
  </si>
  <si>
    <t>德玛仕（DEMASHI）电热蒸煮桶开水桶商用 不锈钢开水器大容量加热汤煮粥茶水月子凉茶桶蒸煮桶DMS-ZZT30L</t>
  </si>
  <si>
    <t>DMS-ZZT30L</t>
  </si>
  <si>
    <t>德玛仕（DEMASHI）压面机商用 全自动面条机 拉面馒头饺子皮包子皮机 揉面机 60KG/H JCQ-YMJ60A（2把面刀）</t>
  </si>
  <si>
    <t>德玛仕（DEMASHI）咖啡机配件/水泵 配件</t>
  </si>
  <si>
    <t>德玛仕（DEMASHI）电炸炉电炸锅商用 油炸锅家用炸鸡薯条油条炸串 电油炸炉L-102P（双缸20升）</t>
  </si>
  <si>
    <t>L-102P</t>
  </si>
  <si>
    <t>德玛仕（DEMASHI）电炸炉电炸锅商用 单缸油炸锅家用炸鸡薯条油条电油炸炉（304不锈钢油缸+炸篮）L-101A-S</t>
  </si>
  <si>
    <t>L-101A-S</t>
  </si>
  <si>
    <t>德玛仕（DEMASHI）电炸炉电炸锅商用 油炸锅家用炸鸡薯条油条炸串 电油炸炉L-101P（单缸10升）</t>
  </si>
  <si>
    <t>L-101P</t>
  </si>
  <si>
    <t>德玛仕（DEMASHI）电炸炉电炸锅商用 双缸油炸锅炸鸡薯条油条电油炸炉（304不锈钢油缸+炸篮）L-102A-S</t>
  </si>
  <si>
    <t>L-102A-S</t>
  </si>
  <si>
    <t>德玛仕（DEMASHI）电炸炉电炸锅商用 油炸锅家用炸鸡薯条油条炸串 电油炸炉 L-172P（双缸34升）</t>
  </si>
  <si>
    <t>德玛仕（DEMASHI）电炸炉商用 小吃油炸锅油炸机 油条机 薯条机 电炸锅【单缸21升丨3000W功率】DZL201C</t>
  </si>
  <si>
    <t>德玛仕（DEMASHI）电炸炉电炸锅商用 油炸锅家用炸鸡薯条油条炸串 电油炸炉单缸定时款DMS-DZL101D</t>
  </si>
  <si>
    <t>DMS-DZL101D</t>
  </si>
  <si>
    <t>德玛仕电炸炉电炸锅商用 油炸锅家用炸鸡薯条油条炸串电油炸炉 双缸定时款DMS-DZL102D</t>
  </si>
  <si>
    <t>DMS-DZL102D</t>
  </si>
  <si>
    <t>德玛仕（DEMASHI）商用电炸炉定时小吃油炸锅油炸机油条机薯条机家用双缸电炸锅油炸炉炸串机 HW-SZL16Z-02</t>
  </si>
  <si>
    <r>
      <rPr>
        <sz val="12"/>
        <color theme="1"/>
        <rFont val="微软雅黑"/>
        <charset val="134"/>
      </rPr>
      <t>德玛仕（DEMASHI）电炸炉电炸锅商用 油炸锅家用炸鸡薯条油条炸串 电油炸炉 L-171P（单缸17升）</t>
    </r>
    <r>
      <rPr>
        <sz val="12"/>
        <color theme="1"/>
        <rFont val="Arial"/>
        <charset val="134"/>
      </rPr>
      <t xml:space="preserve">	</t>
    </r>
  </si>
  <si>
    <t>德玛仕（DEMASHI）食品留样盒 学校幼儿园公司食堂用保鲜冷藏食品留样柜专用6分格 属于配件（不是主商品）</t>
  </si>
  <si>
    <t>食品留样盒（6分格）</t>
  </si>
  <si>
    <t>德玛仕（DEMASHI）食品留样盒 学校幼儿园公司食堂用保鲜冷藏 食品留样柜专用 4分格 属于配件（不是主商品）</t>
  </si>
  <si>
    <t>食品留样盒（4分格）</t>
  </si>
  <si>
    <t>德玛仕（DEMASHI）风冷展示柜冷藏冰柜双门立式商用 便利店超市饮料水果保鲜陈列柜保鲜冰箱 LG-928F（五层710升)</t>
  </si>
  <si>
    <t>德玛仕（DEMASHI）办公室小冰箱茶叶饮料小型透明冰吧60L 留样柜商用酒店客房办公室幼儿园冷藏冰箱【自带门锁】</t>
  </si>
  <si>
    <t>德玛仕（DEMASHI）展示柜冷藏冰柜冷藏柜单门立式商用冰箱 便利店超市饮料水果保鲜冷藏陈列柜保鲜冰箱 LG-390ZH1</t>
  </si>
  <si>
    <t>德玛仕（DEMASHI）办公室小冰箱茶叶饮料小型透明冰吧90L 留样柜商用酒店客房办公室幼儿园冷藏冰箱【自带门锁】</t>
  </si>
  <si>
    <t>德玛仕（DEMASHI）展示柜冷藏冰柜单门立式商用冰箱 便利店超市饮料水果冷藏保鲜冷藏陈列柜保鲜冰箱 LG-300ZH1</t>
  </si>
  <si>
    <t>德玛仕（DEMASHI）风冷展示柜冷藏冰柜双门立式商用 便利店超市饮料水果保鲜冷藏陈列柜保鲜冰箱 LG-1000F</t>
  </si>
  <si>
    <t>德玛仕（DEMASHI）展示柜冷藏冰柜单门立式商用 便利店超市水果蔬菜饮料保鲜冷藏陈列柜保鲜冰箱 LG-360ZH1</t>
  </si>
  <si>
    <t>德玛仕（DEMASHI）风冷展示柜双门冷藏冰柜立式商用便利店超市饮料水果保鲜陈列柜保鲜冰箱 LG-780CF-VA1</t>
  </si>
  <si>
    <t>德玛仕（DEMASHI）商用电磁炉3500W大功率商业火锅电池炉全铜线圈凹面商用电磁灶加厚全钢 IH-TC-3500N【炒锅套】</t>
  </si>
  <si>
    <t>德玛仕（DEMASHI）商用油烟净化一体机 校企单位食堂用 过环保2.2m大吸力低空排放 LZY-YT-J2200【可选出风口】</t>
  </si>
  <si>
    <t>德玛仕（DEMASHI）商用油烟净化一体机 校企单位食堂用 过环保1.5m大吸力低空排放 LZY-YT-J1500【可选出风口】</t>
  </si>
  <si>
    <t>德玛仕（DEMASHI）商用油烟净化一体机 校企单位食堂用 过环保2.0m大吸力低空排放 LZY-YT-J2000【可选出风口】</t>
  </si>
  <si>
    <t>德玛仕（DEMASHI）商用油烟净化一体机 校企单位食堂用 过环保2.5m大吸力低空排放 LZY-YT-J2500【可选出风口】</t>
  </si>
  <si>
    <t>德玛仕（DEMASHI）商用油烟净化一体机 校企单位食堂用 过环保2.4m大吸力低空排放 LZY-YT-J2400【可选出风口】</t>
  </si>
  <si>
    <t>德玛仕（DEMASHI）凹面电磁炉专用不锈钢汤锅 非配套电磁炉请勿拍下 属于配件（不是主商品） 凹面汤锅特制款</t>
  </si>
  <si>
    <t>凹面电磁炉专用不锈钢汤锅 非配套电磁炉请勿拍下 属于配件（不是主商品） 凹面汤锅特制款</t>
  </si>
  <si>
    <t>德玛仕（DEMASHI）商用消毒柜 热风循环双开门不锈钢立式厨房饭店用消毒碗柜XDR1000-F1A（推车定制款）【免费安装】</t>
  </si>
  <si>
    <t>德玛仕（DEMASHI）商用电磁炉大锅灶 饭店学校食堂大功率凹面电磁灶台 12kw单头无尾小炒炉 HW-XC12C-06L</t>
  </si>
  <si>
    <t>德玛仕（DEMASHI）商用电磁炉大锅灶 饭店学校食堂大功率凹面电磁灶台 8kw单头无尾小炒炉 HW-XC08C-06L</t>
  </si>
  <si>
    <t>德玛仕（DEMASHI）商用电饼铛大型双面加热电热烤饼炉烙饼机煎包锅特大号食堂煎饼机 YCD65-G大盘柜式 380V</t>
  </si>
  <si>
    <t>德玛仕（DEMASHI）商用电饼铛特大号烙饼机双面加热 全自动企业食堂立式电饼炉烤饼机 EJB45L-2（380V）</t>
  </si>
  <si>
    <t>德玛仕（DEMASHI）商用电饼铛大型双面加热自动电热特大号烤饼炉烙饼机酱香饼烧饼煎饼机 YCD54 经济款220V</t>
  </si>
  <si>
    <t>德玛仕（DEMASHI）商用电饼铛大型自动电热特大号烤饼炉食堂烙饼机煎包锅 EJB45L-2T【380V 升级铁盘加热盘】</t>
  </si>
  <si>
    <t>德玛仕（DEMASHI）商用电饼铛 大型双面加热 自动电热特大号烤饼炉 烙饼机 YCD54-G（380V 柜式款）</t>
  </si>
  <si>
    <t>德玛仕（DEMASHI）商用电饼铛大型双面加热自动电热特大号烤饼炉烙饼机酱香饼烧饼煎饼机 YCD54 经济款380V</t>
  </si>
  <si>
    <t>德玛仕（DEMASHI）商用电饼铛大号烙饼机双面加热全自动企业食堂立式大尺寸电饼炉烤饼机煎包锅 EJB45L-2（220V）</t>
  </si>
  <si>
    <t>德玛仕（DEMASHI）商用电饼铛大型自动电热特大号烤饼炉食堂烙饼机煎包锅 EJB45L-2T【220V 升级铁盘加热盘】</t>
  </si>
  <si>
    <t>德玛仕（DEMASHI）商用电饼铛大型双面加热自动电热特大号食堂烤饼炉烙饼机煎包锅煎饼机 YCD60-A（380V）</t>
  </si>
  <si>
    <t>德玛仕（DEMASHI）商用电饼铛 双面加热学校食堂特大号烤饼炉烙饼机柜式铁盘煎饼煎包 DBC-54-G（380V）</t>
  </si>
  <si>
    <t>德玛仕（DEMASHI）3500W大功率商用电磁炉 全铜线圈饭店爆炒家用电磁灶 炒菜火锅电池炉DMS-DCL-BT-35G1【炒锅套装】</t>
  </si>
  <si>
    <t>DMS-DCL-BT-35G1</t>
  </si>
  <si>
    <t>德玛仕（DEMASHI）商用电磁炉3500W大功率 凹面家用电磁灶电炒锅爆炒电池炉灶全铜线圈大火力 凹型双旋钮 QC-3500E1</t>
  </si>
  <si>
    <t>德玛仕（DEMASHI）3500W大功率商用电磁炉 凹面电磁炉家用炒菜带锅爆炒凹型 全铜线圈电磁灶一体电炒灶 IH-BC-3500N</t>
  </si>
  <si>
    <t>IH-BC-3500N</t>
  </si>
  <si>
    <t>德玛仕（DEMASHI）商用电磁炉3500w大功率全铜线凹面家用电磁灶 爆炒电池炉灶厨房用电炒锅双旋钮 QC-3500E1丨炒锅套</t>
  </si>
  <si>
    <t>德玛仕（DEMASHI）商用3500w大功率电磁炉凹面电磁灶 全铜线圈大火力爆炒灶家用凹形一体电炒锅 DMS-DCL-BC-35G1</t>
  </si>
  <si>
    <t>德玛仕（DEMASHI）凹面电磁炉商用大功率3500w电磁灶 全铜线圈大火力爆炒凹形电池炉 IH-TC-3500N【炒锅锅盖锅铲】</t>
  </si>
  <si>
    <t>IH-BC-3500A</t>
  </si>
  <si>
    <t>德玛仕（DEMASHI）商用3500w大功率电磁炉 凹面电磁炉全铜线圈大火力电磁灶爆炒家用凹槽型电炒锅一体电炒灶TC-3500K</t>
  </si>
  <si>
    <t>IH-TC-3500K</t>
  </si>
  <si>
    <t>德玛仕（DEMASHI）商用电磁炉3500W大功率 凹面电磁炉全铜线圈大火力商业电池炉 电炒锅电磁灶凹形电磁炉IH-TC-3500D</t>
  </si>
  <si>
    <t>德玛仕（DEMASHI）凹面电磁炉商用大功率 3500w电磁灶爆炒凹形电池炉不锈钢全铜线圈 IH-TC-3500N【炒锅锅盖锅铲套】</t>
  </si>
  <si>
    <t>德玛仕（DEMASHI）消毒柜 商用双开门立式大容量餐饮酒店餐厅食堂饭店厨房餐具茶杯柜消毒碗柜XDZ580-F3</t>
  </si>
  <si>
    <t>德玛仕（DEMASHI）商用电饭煲 大容量电饭煲8-10人以上食堂饭店保温蒸煮饭锅老式商用电饭锅17升20-32人用 FR170-A</t>
  </si>
  <si>
    <t>德玛仕（DEMASHI）商用电饭煲 电饭锅商用大容量11L升食堂饭店酒店保温带蒸笼款电饭锅10-24人用 FR110-L</t>
  </si>
  <si>
    <t>FR110-L</t>
  </si>
  <si>
    <t>德玛仕（DEMASHI）商用电饭煲 电饭锅商用大容量13L升食堂饭店酒店保温带蒸笼款电饭锅15-28人用 FR130-L</t>
  </si>
  <si>
    <t>FR130-L</t>
  </si>
  <si>
    <t>德玛仕（DEMASHI）商用电饭煲 电饭锅商用大容量20L升食堂饭店酒店保温带蒸笼款电饭锅25-40人用 FR200-L</t>
  </si>
  <si>
    <t>FR200-L</t>
  </si>
  <si>
    <r>
      <rPr>
        <sz val="12"/>
        <color theme="1"/>
        <rFont val="微软雅黑"/>
        <charset val="134"/>
      </rPr>
      <t>德玛仕（DEMASHI）商用电饭煲特大超大号电饭锅食堂饭店保温蒸煮饭锅老式家用电饭锅11升10-24人用FR110-A</t>
    </r>
    <r>
      <rPr>
        <sz val="12"/>
        <color theme="1"/>
        <rFont val="Arial"/>
        <charset val="134"/>
      </rPr>
      <t xml:space="preserve">	</t>
    </r>
  </si>
  <si>
    <t>德玛仕（DEMASHI）商用电饭煲 商用电饭锅大容量8-10人以上9L升食堂饭店酒店保温带蒸笼款电饭锅8-20人用 FR90-L</t>
  </si>
  <si>
    <t>FR90-L</t>
  </si>
  <si>
    <r>
      <rPr>
        <sz val="12"/>
        <color theme="1"/>
        <rFont val="微软雅黑"/>
        <charset val="134"/>
      </rPr>
      <t>德玛仕（DEMASHI）商用电饭锅 大容量电饭煲8-10人以上食堂饭店保温蒸煮饭锅老式家用电饭锅13升15-28人用 FR130-A</t>
    </r>
    <r>
      <rPr>
        <sz val="12"/>
        <color theme="1"/>
        <rFont val="Arial"/>
        <charset val="134"/>
      </rPr>
      <t xml:space="preserve">	</t>
    </r>
  </si>
  <si>
    <t>德玛仕（DEMASHI）商用电饭煲 大容量电饭煲8-10人以上食堂饭店保温蒸煮饭老式家用电饭锅25升30-52人用 FR250-A</t>
  </si>
  <si>
    <r>
      <rPr>
        <sz val="12"/>
        <color theme="1"/>
        <rFont val="微软雅黑"/>
        <charset val="134"/>
      </rPr>
      <t>德玛仕（DEMASHI）商用电饭煲 电饭锅商用大容量17L升食堂饭店酒店保温带蒸笼款电饭锅20-32人用 FR170-L</t>
    </r>
    <r>
      <rPr>
        <sz val="12"/>
        <color theme="1"/>
        <rFont val="Arial"/>
        <charset val="134"/>
      </rPr>
      <t xml:space="preserve">	</t>
    </r>
  </si>
  <si>
    <t xml:space="preserve">德玛仕（DEMASHI）商用电饭煲 大容量电饭煲10人以上食堂饭店保温蒸煮饭老式商用电饭锅20升25-40人用 FR200-A </t>
  </si>
  <si>
    <t>德玛仕（DEMASHI）商用电饭煲 西施锅商用电饭锅大容量18L升食堂饭店微压电饭锅20-30人西施电饭煲FR180-B</t>
  </si>
  <si>
    <t>德玛仕（DEMASHI）商用电饭煲 电饭锅商用大容量11L升食堂饭店微压电饭锅西施电饭煲10-15人适用FR110-B</t>
  </si>
  <si>
    <t>德玛仕（DEMASHI）商用电饭煲 特大超大号容量电饭锅食堂饭店保温蒸煮饭锅老式家用电饭锅9升10-20人用FR90-A1</t>
  </si>
  <si>
    <t>FR90-A</t>
  </si>
  <si>
    <t>德玛仕（DEMASHI）商用电饭煲 电饭锅商用大容量西施锅13L升食堂饭店微压电饭锅15-20人西施电饭煲 FR130-B</t>
  </si>
  <si>
    <t>德玛仕（DEMASHI）商用电饭煲 大容量电饭煲8-10人以上食堂饭店保温蒸煮饭老式家用电饭锅29升40-60人用 FR290-A</t>
  </si>
  <si>
    <t>德玛仕（DEMASHI）步进式开水器 商用智能定时开水机 304不锈钢烧水器 KW-100G-2 380V</t>
  </si>
  <si>
    <t>KW-100G-2</t>
  </si>
  <si>
    <t>德玛仕（DEMASHI）电热开水器商用奶茶店开水机 步进式开水器 40L全自动电脑调温款YT-3K(30F)</t>
  </si>
  <si>
    <t>德玛仕（DEMASHI）开水机支承座KS-9-12kW（半黑，带四级过滤）</t>
  </si>
  <si>
    <t>KS-9-12KW</t>
  </si>
  <si>
    <t>德玛仕（DEMASHI）步进式开水器 商用直饮水机 定时开水机 四级过滤304不锈钢KW-90G-2BH（380V增加底座款）</t>
  </si>
  <si>
    <t>德玛仕 DEMASHI 电热开水器商用奶茶店开水机 步进式开水器 45L全自动电脑调温款KW-35S</t>
  </si>
  <si>
    <t>德玛仕 DEMASHI 开水机支承座KS-3-6kW（半黑，带四级过滤）</t>
  </si>
  <si>
    <t>KS-3-6KW</t>
  </si>
  <si>
    <t>德玛仕（DEMASHI）步进式开水器 商用直饮水机 定时开水机 四级过滤304不锈钢 KW-60G-1BH（380V增加底座款）</t>
  </si>
  <si>
    <t>德玛仕（DEMASHI）步进式开水器 商用直饮水机 定时开水机 304不锈钢KW-45G-1BH（220V黑钢款）</t>
  </si>
  <si>
    <t>德玛仕（DEMASHI）步进式开水器 商用直饮水机 定时开水机 四级过滤304不锈钢KW-45G-1BH（220V增加底座款）</t>
  </si>
  <si>
    <t>德玛仕（DEMASHI）商用开水器底座DZ-0306A1配3-6kW银色（厂送）</t>
  </si>
  <si>
    <t>德玛仕（DEMASHI）步进式开水器 商用直饮机 定时开水机 304不锈钢 KW-60G-1BH</t>
  </si>
  <si>
    <t>德玛仕（DEMASHI）电热开水器商用奶茶店开水机 步进式开水器 35L全自动电脑调温款YT-2K(20F)</t>
  </si>
  <si>
    <t>德玛仕（DEMASHI）步进式开水器 商用直饮水机 定时开水机 304不锈钢KW-90G-2BH（380V黑钢款）</t>
  </si>
  <si>
    <t>德玛仕（DEMASHI）开水器 商用步进式开水器 开水机 工厂公司用全自动饮水机热水机热水箱KW-60B5-2（220V）</t>
  </si>
  <si>
    <t>德玛仕（DEMASHI）开水器 商用步进式开水器 开水机 工厂公司用全自动饮水机热水机热水箱开水炉KW-30B5-1</t>
  </si>
  <si>
    <t>KW-30B5-1</t>
  </si>
  <si>
    <t>德玛仕（DEMASHI）蒸汽开水机奶泡机萃茶机开水器商用 蒸汽奶泡NPJ-10</t>
  </si>
  <si>
    <t>德玛仕（DEMASHI）制冰机商用 奶茶店大型小型冰粒机全自动吧台酒店方块冰块制冰器家用大容量GS-90Z丨日产6600颗冰</t>
  </si>
  <si>
    <t xml:space="preserve">德玛仕（DEMASHI）制冰机商用 方块机商用大型奶茶店小型大容量冰块制冰器家用 50块冰格丨日产6000颗冰 QS-55D-1 </t>
  </si>
  <si>
    <t>德玛仕（DEMASHI）制冰机商用大型大容量制冰机商用奶茶店冰块机全自动吧台酒吧KTV方块冰块制冰器156G-1A</t>
  </si>
  <si>
    <t>德玛仕（DEMASHI）商用制冰机大型奶茶店单位后厨酒店大容量冰块机制冰器ZBF300D-1A 300冰格|日产28800颗冰</t>
  </si>
  <si>
    <t>德玛仕（DEMASHI）商用制冰机 方块机商用大型奶茶店KTV大容量冰块机制冰器QS-150 72块冰格丨日产8640颗冰</t>
  </si>
  <si>
    <t>德玛仕（DEMASHI）商用制冰机大型奶茶店单位后厨酒店大容量冰块机制冰器 234块冰格|日产22464颗冰 BSF-550</t>
  </si>
  <si>
    <t>BSF-550</t>
  </si>
  <si>
    <t>德玛仕（DEMASHI）商用制冰机 方块机商用大型奶茶店酒店后厨KTV酒吧大容量冰块机制冰器ZBF182D-1A 182冰格</t>
  </si>
  <si>
    <t>德玛仕（DEMASHI）商用制冰机大型奶茶店单位后厨酒店大容量冰块机制冰器 ZBF600H-1A 600冰格|日产57600颗冰</t>
  </si>
  <si>
    <t>德玛仕（DEMASHI）商用制冰机大型奶茶店单位后厨酒店大容量冰块机制冰器 ZBF680H-1A 680冰格|日产65280颗冰</t>
  </si>
  <si>
    <t>德玛仕（DEMASHI）制冰机商用 方块机商用大型奶茶店小型大容量冰块制冰器QS-100D-1 60块冰格丨日产7200颗冰</t>
  </si>
  <si>
    <t>德玛仕（DEMASHI）制冰机商用大型大容量奶茶店酒吧KTV火锅店后厨全自动方块冰机制冰器 ZBF132G-1A 132冰格</t>
  </si>
  <si>
    <t>德玛仕（DEMASHI）制冰机商用大型奶茶店酒店后厨冰块机全自动吧台酒吧KTV方块冰块制冰器ZBF342D-1A 342冰格</t>
  </si>
  <si>
    <t>德玛仕（DEMASHI）商用制冰机 方块中大型奶茶店火锅店KTV酒吧大容量冰块制冰器 90冰格丨日产10800颗冰 QS-200</t>
  </si>
  <si>
    <t>德玛仕（DEMASHI）商用制冰机 大型奶茶店单位后厨酒店大容量冰块机制冰器ZBF440D-1A 440冰格日产42240颗冰</t>
  </si>
  <si>
    <t>德玛仕（DEMASHI） 商用制冰机专用XT01隔膜泵0342【单拍不发货】 隔膜泵（制冰机用） 隔膜泵（制冰机专用）</t>
  </si>
  <si>
    <t>德玛仕（DEMASHI）制冰机商用大型大容量酒吧奶茶店火锅店方块冰全自动制冰器 108冰格|日产12960颗冰 BS-230</t>
  </si>
  <si>
    <t>德玛仕（DEMASHI）制冰机商用大型大容量奶茶店酒吧KTV火锅店方块冰制冰器 GS-260 108冰格|日产12960颗冰</t>
  </si>
  <si>
    <t>GS-260</t>
  </si>
  <si>
    <t>德玛仕（DEMASHI）豆浆机商用 现磨商用大容量 五谷磨浆机商用磨浆机 （不加热）DMS-K95</t>
  </si>
  <si>
    <r>
      <rPr>
        <sz val="12"/>
        <color theme="1"/>
        <rFont val="微软雅黑"/>
        <charset val="134"/>
      </rPr>
      <t>德玛仕（DEMASHI）商用磨浆机破壁机商用冰沙机碎冰机刨冰机榨汁机料理机 DMS-K31【2200W丨升级隔音罩】</t>
    </r>
    <r>
      <rPr>
        <sz val="12"/>
        <color theme="1"/>
        <rFont val="Arial"/>
        <charset val="134"/>
      </rPr>
      <t xml:space="preserve">	</t>
    </r>
  </si>
  <si>
    <t>德玛仕（DEMASHI）商用破壁机现磨豆浆机多功能榨汁机免滤全自动大功率早餐店单位食堂用(不加热)YL-BS22</t>
  </si>
  <si>
    <t>德玛仕（DEMASHI）商用电磁炉多头 3500W大功率平面凹面电磁炉两头 台式多眼煲仔炉灶爆炒 一平一凹IH-TC-70A2</t>
  </si>
  <si>
    <t>德玛仕（DEMASHI）凹面电磁炉商用大功率5000w电磁灶 爆炒凹形电池炉不锈钢 IH-TC-5000N【炒锅锅盖锅铲套装】</t>
  </si>
  <si>
    <t>德玛仕（DEMASHI）卧式冰柜商用大容量 家用保鲜厨房冰箱超市顶开门冷柜岛柜  572L冷藏冷冻可切换 BD-680</t>
  </si>
  <si>
    <t>572L卧式冰柜（冷藏冷冻可切换）</t>
  </si>
  <si>
    <t>德玛仕（DEMASHI）卧式冰柜商用大容量 家用保鲜厨房冰箱超市顶开门冷柜岛柜 352L冷藏冷冻可切换 BD-480</t>
  </si>
  <si>
    <t>352L卧式冰柜（冷藏冷冻可切换）</t>
  </si>
  <si>
    <t>德玛仕（DEMASHI）水果蔬菜保鲜柜商用展示柜 大容量玻璃展示冷藏冰柜 双门立式厨房冰箱 五层710L风冷无霜LG-928F</t>
  </si>
  <si>
    <t>德玛仕（DEMASHI）三门冰箱商用 超市厨房保鲜冷藏展示柜水果蔬菜立式大容量玻璃冰柜 不锈钢冷藏冰柜 BCD-1300A-3C</t>
  </si>
  <si>
    <t>德玛仕（DEMASHI）双开门冰箱商用冰柜商用大容量保鲜冷藏展示柜厨房水果蔬菜玻璃冰柜一级能效LG-950CZ-VB1</t>
  </si>
  <si>
    <t>DMS-LG-950CZ-VB1</t>
  </si>
  <si>
    <t>德玛仕（DEMASHI）四门冰箱商用四门冰柜 立式保鲜冷藏展示柜水果蔬菜玻璃冰柜 900L上冷藏下冷冻KCD1.0L4-2W</t>
  </si>
  <si>
    <t>上玻璃门KCD1.0L4-2W</t>
  </si>
  <si>
    <t>德玛仕（DEMASHI）风冷展示柜双门冷藏保鲜冰柜立式商用厨房保鲜冰箱水果蔬菜保鲜柜大容量玻璃冰柜 LG-780CF-VA1</t>
  </si>
  <si>
    <t>德玛仕（DEMASHI）六门冰箱商用六门冰柜 立式厨房保鲜冷藏展示柜水果蔬菜玻璃冰柜 上冷藏下冷冻KCD1.6L6-2W</t>
  </si>
  <si>
    <t>上玻璃门KCD1.6L6-2W</t>
  </si>
  <si>
    <t>德玛仕（DEMASHI）智能食堂厨房出入库磅秤 进销存报表导出 304不锈钢 最大称量300KG T600-300A【一年云服务器】</t>
  </si>
  <si>
    <t>德玛仕（DEMASHI）智能食堂厨房 智能出入库磅秤 进销存报表导出 商用高精度 不锈钢防水 T600-150A【十年云服务器】</t>
  </si>
  <si>
    <t>德玛仕（DEMASHI）智能食堂厨房出入库磅秤 进销存报表导出 304不锈钢 300KG称重 一体机丨自带系统后台 T600-300A</t>
  </si>
  <si>
    <t>德玛仕（DEMASHI）智能食堂厨房 智能出入库磅秤 进销存报表导出 商用高精度 不锈钢防水 T600-150A【八年云服务器】</t>
  </si>
  <si>
    <t>德玛仕（DEMASHI）智能食堂厨房 智能出入库磅秤 进销存报表导出 商用高精度 不锈钢防水 T600-150A【三年云服务器】</t>
  </si>
  <si>
    <t>德玛仕（DEMASHI）智能食堂厨房出入库磅秤 进销存报表导出 304不锈钢 最大称量300KG T600-300A【八年云服务器】</t>
  </si>
  <si>
    <t>德玛仕（DEMASHI）智能食堂厨房出入库磅秤 进销存报表导出 304不锈钢 最大称量300KG T600-300A【三年云服务器】</t>
  </si>
  <si>
    <t>德玛仕（DEMASHI）智能食堂厨房出入库磅秤 进销存报表导出 304不锈钢 最大称量300KG T600-300A【五年云服务器】</t>
  </si>
  <si>
    <t>德玛仕（DEMASHI）智能食堂厨房 智能出入库磅秤 进销存报表导出 商用高精度 不锈钢防水 T600-150A【五年云服务器】</t>
  </si>
  <si>
    <t>德玛仕（DEMASHI）智能食堂厨房 智能出入库磅秤 进销存报表导出 商用高精度 不锈钢防水 T600-150A【一年云服务器】</t>
  </si>
  <si>
    <t>德玛仕（DEMASHI）智能食堂厨房出入库磅秤 进销存报表导出 304不锈钢 最大称量300KG T600-300A【十年云服务器】</t>
  </si>
  <si>
    <t>德玛仕（DEMASHI）蒸饭柜商用 餐饮企业工厂食堂蒸包蒸箱商用电热蒸饭车4盘微压蒸饭机 220V定时款ZFG-4丨全无孔蒸盘</t>
  </si>
  <si>
    <t>德玛仕（DEMASHI）蒸饭柜商用 学校企业食堂蒸包蒸箱电热蒸饭车大6盘定时KZ-60A 蒸盘有孔无孔各半</t>
  </si>
  <si>
    <t>德玛仕（DEMASHI）蒸饭柜商用学校企业蒸包蒸箱电热蒸饭车厨房蒸饭箱定时10盘KZ-100A【304蒸盘款】蒸盘有孔无孔各半</t>
  </si>
  <si>
    <t>德玛仕（DEMASHI）蒸饭柜商用 校企酒店食堂蒸包蒸箱电热蒸饭车厨房8盘定时KZ-80A 220V蒸盘有孔无孔各半</t>
  </si>
  <si>
    <t>德玛仕（DEMASHI）蒸饭柜商用学校企业食堂蒸包蒸箱电热蒸饭车厨房蒸饭箱定时大4盘KZ-50A蒸盘有孔无孔各半</t>
  </si>
  <si>
    <t>KZ-50A</t>
  </si>
  <si>
    <t>德玛仕（DEMASHI）蒸饭柜商用学校企业食堂蒸包蒸箱电热蒸饭车厨房定时双门24盘KZ-200A 蒸盘有孔无孔各半</t>
  </si>
  <si>
    <t>德玛仕（DEMASHI）蒸饭柜商用 食堂蒸包电蒸箱 电热蒸饭车 中6盘蒸饭机 220V升级定时KZ-60E丨蒸盘全无孔丨京仓配送</t>
  </si>
  <si>
    <t>德玛仕（DEMASHI）蒸饭柜商用 单位企业工厂食堂蒸包电蒸箱电热蒸饭车 6盘蒸饭机KZ-60ES 220V蒸盘有孔无孔各半</t>
  </si>
  <si>
    <t>KZ-60ES</t>
  </si>
  <si>
    <t>德玛仕（DEMASHI）蒸饭柜商用学校企业蒸包蒸箱电热蒸饭车厨房蒸饭箱定时12盘KZ-125A【304蒸盘款】蒸盘有孔无孔各半</t>
  </si>
  <si>
    <t>德玛仕（DEMASHI）蒸饭柜商用蒸饭车小型蒸箱饭店家用学校食堂蒸饭机电蒸箱220V小6盘 DMS-ZFG-06J1蒸盘有孔无孔各半</t>
  </si>
  <si>
    <t>德玛仕（DEMASHI）蒸饭柜商用蒸饭车小型蒸箱饭店家用单位蒸饭机电蒸箱220V小4盘 DMS-ZFG-04J1蒸盘有孔无孔各半</t>
  </si>
  <si>
    <t>DMS-ZFG-04J1</t>
  </si>
  <si>
    <t>德玛仕（DEMASHI）蒸饭柜商用 蒸饭车蒸箱商用蒸饭箱蒸饭机蒸箱单位防干烧蒸柜上置定时款KZ-125蒸盘有孔无孔各半</t>
  </si>
  <si>
    <t>KZ-125</t>
  </si>
  <si>
    <t>德玛仕（DEMASHI）蒸饭柜商用 蒸饭车蒸箱商用蒸饭箱蒸箱食堂防干烧蒸柜上置定时款220V KZ-80蒸盘有孔无孔各半</t>
  </si>
  <si>
    <t>德玛仕（DEMASHI）蒸饭柜商用 蒸饭车蒸箱商用蒸饭箱蒸饭机蒸箱防干烧蒸柜上置定时款380V KZ-80蒸盘有孔无孔各半</t>
  </si>
  <si>
    <t>德玛仕（DEMASHI）蒸饭柜蒸饭车蒸箱商用蒸饭箱单位蒸米饭包子馒头蒸菜蒸鸡防干烧12盘KZ-125蒸盘有孔无孔各半220V</t>
  </si>
  <si>
    <t>德玛仕（DEMASHI）商用蒸饭柜 蒸饭车蒸箱食堂电热蒸米饭包子蒸菜双门独控24盘竖盘定时款KZ-200S蒸盘有孔无孔各半</t>
  </si>
  <si>
    <t>德玛仕（DEMASHI）蒸饭柜商用 学校企业食堂蒸包蒸箱电热蒸饭车大6盘定时60℃保温KZ-60A 蒸盘有孔无孔各半</t>
  </si>
  <si>
    <t>德玛仕（DEMASHI）蒸饭柜商用 校企酒店食堂蒸包蒸箱电热蒸饭车厨房8盘定时60℃保温KZ-80A 380V蒸盘有孔无孔各半</t>
  </si>
  <si>
    <t>德玛仕（DEMASHI）商用切菜机全自动食堂多功能全自动大型食品加工设备切丝切丁机果蔬中药切片机DQC101</t>
  </si>
  <si>
    <t>德玛仕（DEMASHI）和面机商用【20升】 厨师搅拌机 打蛋机器鲜奶打发奶油机 食堂 多功能三合一DMS-JBJ-20PT-Y1</t>
  </si>
  <si>
    <t>德玛仕（DEMASHI）和面机商用【10升】 厨师搅拌机 打蛋机器鲜奶打发奶油机 食堂 多功能三合一DMS-JBJ-10PT-Y1</t>
  </si>
  <si>
    <t>德玛仕（DEMASHI）和面机商用 厨师搅拌机 打蛋机器鲜奶打发奶油机 食堂 多功能三合一搅拌机DMS-JBJ-30PT-Y1</t>
  </si>
  <si>
    <t>德玛仕（DEMASHI）和面机商用 厨师搅拌机 打蛋机器鲜奶打发奶油机 食堂 多功能三合一SHB-BP-BM20【20L】</t>
  </si>
  <si>
    <t>德玛仕（DEMASHI）和面机商用 厨师搅拌机 打蛋机器鲜奶打发奶油机 食堂 多功能三合一SHB-BP-BM40【40L】</t>
  </si>
  <si>
    <t>德玛仕（DEMASHI）和面机商用 厨师搅拌机 打蛋机器鲜奶打发奶油机 食堂 多功能三合一SHB-BP-BM30【30L】</t>
  </si>
  <si>
    <t>德玛仕（DEMASHI）和面机商用 双动双速全自动面粉搅拌机 多功能活面搅面打面条机食堂包子馒头 SHB-SSD40B</t>
  </si>
  <si>
    <t>德玛仕（DEMASHI）和面机商用 双动双速全自动面粉搅拌机 多功能活面搅面打面条机食堂包子馒头 SHB-SSD20B</t>
  </si>
  <si>
    <t>德玛仕（DEMASHI）和面机商用 双动双速全自动面粉搅拌机 多功能活面搅面打面条机食堂包子馒头 SHB-SSD30D</t>
  </si>
  <si>
    <t>德玛仕（DEMASHI）和面机商用 双动双速全自动面粉搅拌机 多功能活面搅面打面条机食堂包子馒头 SHB-SSD40A</t>
  </si>
  <si>
    <t>德玛仕（DEMASHI）和面机商用 双动双速全自动面粉搅拌机 多功能活面搅面打面条机食堂包子馒头 SHB-SSD40D</t>
  </si>
  <si>
    <t>德玛仕（DEMASHI）蒸饭柜商用 餐饮企业工厂食堂蒸包蒸箱电热蒸饭车4盘微压蒸饭柜 ZFG-4（220V）蒸盘各半</t>
  </si>
  <si>
    <t>德玛仕（DEMASHI）蒸饭柜商用食堂电蒸箱蒸饭箱蒸饭车蒸柜企业工厂蒸包蒸饭机6盘220V定时款 KZ-60E</t>
  </si>
  <si>
    <t>德玛仕（DEMASHI）蒸饭柜商用食堂电蒸箱蒸饭箱蒸饭车蒸柜餐饮工厂蒸饭机4盘定时款 ZFG-4(带1米进出水管)</t>
  </si>
  <si>
    <t>德玛仕 DEMASHI  开水器 商用开水机 电热 全自动进水 304不锈钢 烧水器商用KS-150F（380V）搭配底座款</t>
  </si>
  <si>
    <t>德玛仕 DEMASHI  开水器 商用开水机 电热 全自动进水 304不锈钢 烧水器商用KS-90P（380V）搭配底座款</t>
  </si>
  <si>
    <t>德玛仕（DEMASHI）开水器 商用开水机 电热 全自动进水 304不锈钢 烧水器商用 KS-30P（220V）搭配底座套装</t>
  </si>
  <si>
    <t>德玛仕 DEMASHI  开水器 商用开水机 电热 全自动进水 304不锈钢 烧水器商用KS-30F（220V）搭配底座款</t>
  </si>
  <si>
    <t>德玛仕（DEMASHI）开水器 商用开水机 电热 全自动进水 304不锈钢 烧水器商用KS-60F（380V）搭配底座款</t>
  </si>
  <si>
    <t>德玛仕（DEMASHI） DEMASHI  开水器 商用开水机 电热 全自动进水 304不锈钢 烧水器商用KS-120P（380V）搭配底座款</t>
  </si>
  <si>
    <t>德玛仕（DEMASHI） DEMASHI  开水器 商用开水机 电热 全自动进水 304不锈钢 烧水器商用KS-60P（380V）搭配底座款</t>
  </si>
  <si>
    <t>德玛仕 DEMASHI  开水器 商用开水机 电热 全自动进水 304不锈钢 烧水器商用KS-210F（380V）搭配底座款</t>
  </si>
  <si>
    <t>德玛仕（DEMASHI） DEMASHI 开水器 商用开水机 电热 全自动进水 304不锈钢 烧水器商用KS-60P（220V）搭配底座款</t>
  </si>
  <si>
    <t>德玛仕 DEMASHI  开水器 商用开水机 电热 全自动进水 304不锈钢 烧水器商用KS-180F（380V）搭配底座款</t>
  </si>
  <si>
    <t>德玛仕 DEMASHI  开水器 商用开水机 电热 全自动进水 304不锈钢 烧水器商用KS-60F（220V）搭配底座款</t>
  </si>
  <si>
    <t>德玛仕 DEMASHI  开水器 商用开水机 电热 全自动进水 304不锈钢 烧水器商用KS-90F（380V）搭配底座款</t>
  </si>
  <si>
    <t>德玛仕 DEMASHI  开水器 商用开水机 电热 全自动进水 304不锈钢 烧水器商用KS-120F（380V）搭配底座款</t>
  </si>
  <si>
    <t>德玛仕（DEMASHI）开水器 商用开水机 电热 全自动进水 304不锈钢工厂工地 烧水器商用 KS-20P搭配底座款</t>
  </si>
  <si>
    <t>德玛仕（DEMASHI）水果蔬菜保鲜柜商用 大容量玻璃展示冷藏冰柜 单门立式厨房冰箱 230L五层七档调温LG-300ZBL1</t>
  </si>
  <si>
    <t>德玛仕（DEMASHI）冷藏保鲜柜水果蔬菜保鲜柜商用大容量玻璃展示冷藏冰柜 单门立式厨房冰箱238L五层自带门锁LG-260Z</t>
  </si>
  <si>
    <t>德玛仕（DEMASHI）热风循环消毒柜 商用全不锈钢立式高温 厨房餐厅食堂专用大容量多功能 消毒碗柜XDR380D-1F</t>
  </si>
  <si>
    <t>德玛仕DEMASHI 商用豆浆机 现磨自动渣浆分离免过滤商用磨浆机 食堂酒店早餐店专用 220V丨MJ-130A</t>
  </si>
  <si>
    <t>德玛仕（DEMASHI）商用豆浆机 现磨自动渣浆分离免过滤豆花豆腐机 商用磨浆机食堂酒店早餐店专用 220V丨MJ-155A</t>
  </si>
  <si>
    <t>德玛仕（DEMASHI）商用豆浆机 现磨自动渣浆分离免过滤豆花豆腐机 商用磨浆机食堂酒店早餐店专用 220V丨MJ-105A</t>
  </si>
  <si>
    <t>德玛仕（DEMASHI）商用豆浆机 现磨自动渣浆分离商用磨浆机 食堂酒店早餐店专用【加配磨浆水桶套装】MJ105B</t>
  </si>
  <si>
    <t>德玛仕DEMASHI 商用豆浆机 豆浆机商用 豆花机 豆腐机 现磨豆浆机  食堂早餐店专用磨浆机 220V丨MJ-105B</t>
  </si>
  <si>
    <t>德玛仕（DEMASHI）商用豆浆机 现磨自动渣浆分离商用磨浆机 食堂酒店早餐店专用【加配磨浆水桶套装】MJ155A</t>
  </si>
  <si>
    <t>德玛仕（DEMASHI）商用豆浆机 现磨自动渣浆分离商用磨浆机 食堂酒店早餐店专用【加配磨浆水桶套装】MJ130A</t>
  </si>
  <si>
    <t>德玛仕（DEMASHI）商用豆浆机 现磨自动渣浆分离商用磨浆机 食堂酒店早餐店专用【加配磨浆水桶套装】MJ100A</t>
  </si>
  <si>
    <t>MJ-100A</t>
  </si>
  <si>
    <t>德玛仕（DEMASHI）商用豆浆机 现磨自动渣浆分离商用磨浆机 食堂酒店早餐店专用【加配磨浆水桶套装】MJ105A</t>
  </si>
  <si>
    <t>德玛仕  DEMASHI  壁挂式开水器一开一净适配滤芯 PJ#00470 属于配件（不是主商品）</t>
  </si>
  <si>
    <t>DMSZP00040</t>
  </si>
  <si>
    <t>德玛仕（DEMASHI）商用电饼铛大型双面加热自动电热大号烤饼炉烙饼机煎包锅煎饼机 YCD42-D 电脑款</t>
  </si>
  <si>
    <t>德玛仕（DEMASHI）商用电饼铛大型双面加热自动电热大号烤饼炉烙饼机煎饼机 YCD42-J（47cm盘面 旋钮款）</t>
  </si>
  <si>
    <t>德玛仕（DEMASHI）商用电饼铛 食堂大型双面加热特大号烤饼炉 烙饼机煎包机酱香饼机餐饮公司58锅径 YCD54（220V）</t>
  </si>
  <si>
    <t>德玛仕（DEMASHI）商用电饼铛 食堂大型双面加热特大号烤饼炉 烙饼机煎包机酱香饼机餐饮公司58锅径 YCD54（380V）</t>
  </si>
  <si>
    <t>德玛仕（DEMASHI）商用电饼铛大型双面加热全自动电热大号电饼炉酱香饼烤饼机煎饼机 EJB38L台式【220V电压】</t>
  </si>
  <si>
    <t>德玛仕（DEMASHI）商用电饼铛 食堂大型双面加热特大号烤饼炉 烙饼机煎包机酱香饼机铁盘58锅径 DBC54A-TZ1（380V）</t>
  </si>
  <si>
    <t>德玛仕（DEMASHI）商用电饼铛 食堂大型双面加热特大号烤饼炉 烙饼机煎包机酱香饼机铁盘58锅径 DBC54A-TZ1（220V）</t>
  </si>
  <si>
    <t>DBC54A-TZ1 220V</t>
  </si>
  <si>
    <t>德玛仕（DEMASHI）商用电饼铛大型双面加热全自动电热大号电饼炉烤饼炉烙饼机千层饼煎包锅EJB45L-2（380V）</t>
  </si>
  <si>
    <t>德玛仕（DEMASHI）商用电饼铛大型双面加热双头自动电热烤饼炉烙饼机食堂煎饼机 YCD54-2G  380V双盘柜式</t>
  </si>
  <si>
    <t>德玛仕（DEMASHI）商用电饼铛大型自动电热特大号烤饼炉烙饼机煎包锅食堂煎饼机 EJB45L-2T铁盘加热 380V</t>
  </si>
  <si>
    <t>德玛仕（DEMASHI）商用电饼铛大型食堂双面加热特大号烤饼炉烙饼机煎包机酱香饼铁盘煎饼机220V DBC54A-TZ1</t>
  </si>
  <si>
    <t>德玛仕（DEMASHI）商用电饼铛大型双面加热自动电热特大号烤饼炉烙饼机食堂煎包锅 YCD54-G（220V 柜式款）</t>
  </si>
  <si>
    <t>YCD54-G 220V</t>
  </si>
  <si>
    <t>德玛仕（DEMASHI）商用电饼铛大型自动电热特大号烤饼炉烙饼机煎包锅食堂煎饼机 EJB45L-2T升级铁盘加热 220V</t>
  </si>
  <si>
    <t>德玛仕（DEMASHI）商用电饼铛大型食堂双面加热特大号烤饼炉烙饼机煎包机酱香饼铁盘煎饼机380V DBC54A-TZ1</t>
  </si>
  <si>
    <t>德玛仕（DEMASHI）商用电饼铛大型双面加热自动电热大号烤饼炉食堂烙饼机煎包锅酱香饼煎饼机YCD60-A（380V）</t>
  </si>
  <si>
    <t>德玛仕（DEMASHI）商用电饼铛大型双面加热双头特大号电热烤饼炉烙饼机食堂煎饼机铁盘柜式380V DBC54B-TG1</t>
  </si>
  <si>
    <t>德玛仕（DEMASHI）商用电饼铛大号双面加热全自动电热大型电饼炉酱香饼煎包锅 EJB45L-2立式【220V电压】</t>
  </si>
  <si>
    <t>德玛仕（DEMASHI）切片机商用刨肉机 羊肉卷肥牛肉卷切肉片机商用工厂单位食堂用QP-12C（12吋全自动）</t>
  </si>
  <si>
    <t>德玛仕（DEMASHI）切片机商用 羊肉卷肥牛肉卷切肉片机饭店食堂用冻肉电动刨肉机 QP-13（13吋全自动）</t>
  </si>
  <si>
    <t>德玛仕冻肉切片机商用 火锅店切肉机 全自动商用切肉机QPJ-30Z-G1不锈钢机身</t>
  </si>
  <si>
    <t>德玛仕冻肉切片机商用 火锅店切肉机 全自动商用切肉机QPJ-30Z-L1铝合金机身</t>
  </si>
  <si>
    <t>德玛仕（DEMASHI）消毒柜立式厨房商用消毒碗柜 中温多层大容量食堂饭店家用台式碗柜 XDZ380-D1</t>
  </si>
  <si>
    <t>德玛仕（DEMASHI）消毒柜商用 消毒柜家用立式 茶具碗筷消毒 380L大容量单门餐具消毒碗柜XDZ380-Z1M</t>
  </si>
  <si>
    <t>德玛仕（DEMASHI）消毒柜 商用 消毒柜家用立式 单门消毒碗柜 380L大容量一星级紫外线XDZ380-F3</t>
  </si>
  <si>
    <t>德玛仕（DEMASHI）消毒柜 商用 消毒柜家用立式 消毒碗柜 大容量二星级高温XDZ120-A1</t>
  </si>
  <si>
    <t>XDZ120-A1</t>
  </si>
  <si>
    <t>德玛仕（DEMASHI）消毒柜 商用 消毒柜家用立式 消毒碗柜 380L大容量臭氧杀菌XDZ380-B3D</t>
  </si>
  <si>
    <t>XDZ380-B3D</t>
  </si>
  <si>
    <t>德玛仕豆浆机商用 商用豆浆机 全自动豆浆机 豆浆机大容量 豆浆机 豆浆机早餐店一体机丨DMS-10HE</t>
  </si>
  <si>
    <t>德玛仕（DEMASHI）商用洗碗机揭盖式全自动饭店餐厅酒店学校食堂洗碗机洗盘子洗杯机大型 [耗材]催干剂20L/桶</t>
  </si>
  <si>
    <t>德玛仕（DEMASHI）商用洗碗机揭盖式全自动饭店餐厅酒店学校食堂洗碗机洗盘子洗杯机大型 [耗材]清洁剂20L/桶</t>
  </si>
  <si>
    <t>H2</t>
  </si>
  <si>
    <t>德玛仕（DEMASHI）消毒柜商用热风循环 不锈钢高温双开门双室分控 厨房单位食堂用 调时调温大容量消毒柜XDR650-D2F</t>
  </si>
  <si>
    <t>德玛仕（DEMASHI）六门冰箱商用立式六门冰柜 六开门-20℃厨房冰箱 六门 BCD-1300A-1D（全冷冻）【工程款】银色</t>
  </si>
  <si>
    <t>德玛仕（DEMASHI）压面机商用 全自动面条机 拉面馒头饺子皮包子皮机 揉面机50KG/H MT50-2（两把面刀）220V</t>
  </si>
  <si>
    <t>德玛仕（DEMASHI）商用压面皮机压面机 大型不锈钢电动一体机 擀面皮揉面机YP350-2（不带面条刀）【380V】</t>
  </si>
  <si>
    <t>德玛仕（DEMASHI）高速高产量压面机 压面条饺子皮面皮擀面皮YMZD250【380V】</t>
  </si>
  <si>
    <t>德玛仕（DEMASHI）商用馒头机 商用全自动 馒头成型机全钢对辊馒头机 JCQ-MTJ65A（圆馒头）【220V】</t>
  </si>
  <si>
    <t>德玛仕DEMASHI压面机商用全自动面条机拉面馒头饺子皮包子皮机揉面机【50KG/H2把面刀】MTJ-50</t>
  </si>
  <si>
    <t>德玛仕（DEMASHI）压面机商用 全自动面条机 拉面馒头饺子皮包子皮机 揉面机25KG/H YF-AG25 (无面刀)</t>
  </si>
  <si>
    <t>德玛仕（DEMASHI）压面机商用 全自动面条机 拉面馒头饺子皮包子皮机 揉面机35KG/H YF-AG35 (无面刀)</t>
  </si>
  <si>
    <t>德玛仕（DEMASHI）压面机商用 全自动面条机 拉面馒头饺子皮包子皮机 揉面机 【200KG/H】RQ125-A（带面刀两把）</t>
  </si>
  <si>
    <t>德玛仕（DEMASHI）饺子机商用仿手工大型食堂厨房包饺子皮机器全自动馄饨水饺机DMS-JZJ-8KBP-1【免费安装】</t>
  </si>
  <si>
    <t>德玛仕（DEMASHI）饺子机商用仿手工大型食堂厨房包饺子皮机器全自动馄饨水饺机DMS-JZJ-12KBP-1【免费安装】</t>
  </si>
  <si>
    <t>德玛仕（DEMASHI）商用全自动包子机 双斗包包子神器 多功能包子一体机JG-17(220V）【免费安装】</t>
  </si>
  <si>
    <t>德玛仕（DEMASHI）饺子机商用仿手工大型食堂厨房包饺子皮机器全自动馄饨水饺机DMS-JZJ-17KBP-1【免费安装】</t>
  </si>
  <si>
    <t>德玛仕（DEMASHI）压面机商用 全自动面条机 拉面馒头饺子皮包子皮机 揉面机30KG/H YF-AG30 (无面刀)</t>
  </si>
  <si>
    <t>德玛仕DEMASHI 压面机商用 全自动面条机拉面馒头饺子皮包子皮机揉面机【100KG/H2把面刀】RQ60-A</t>
  </si>
  <si>
    <t>德玛仕（DEMASHI）商用油烟净化器 商用吸油烟机脱排抽油烟机 低空排放 LZY6000（不含安装和辅材）</t>
  </si>
  <si>
    <t>LZY6000</t>
  </si>
  <si>
    <t>德玛仕（DEMASHI）商用油烟净化器 商用吸油烟机脱排抽油烟机 低空排放 LZY8000（不含安装和辅材）</t>
  </si>
  <si>
    <t>LZY8000</t>
  </si>
  <si>
    <t>德玛仕 （DEMASHI）商用油烟净化器 商用吸油烟机脱排抽油烟机 低空排放 LZY12000（不含安装和辅材）</t>
  </si>
  <si>
    <t>LZY12000</t>
  </si>
  <si>
    <t>德玛仕 （DEMASHI）商用油烟净化器 商用吸油烟机脱排抽油烟机 低空排放 LZY18000（不含安装和辅材）</t>
  </si>
  <si>
    <t>LZY18000</t>
  </si>
  <si>
    <t>德玛仕 （DEMASHI）商用油烟净化器 商用吸油烟机脱排抽油烟机 低空排放 LZY24000（不含安装和辅材）</t>
  </si>
  <si>
    <t>LZY24000</t>
  </si>
  <si>
    <t>德玛仕 （DEMASHI）商用油烟净化器 商用吸油烟机脱排抽油烟机 低空排放 LZY16000（不含安装和辅材）</t>
  </si>
  <si>
    <t>LZY16000</t>
  </si>
  <si>
    <t>德玛仕（DEMASHI）【3C认证】商用燃气大锅灶 单位学校食堂电磁猛火灶天然气SDGT45-A0A72 70cm单头大炒锅（201款）</t>
  </si>
  <si>
    <t>德玛仕（DEMASHI）【3C认证】商用燃气大锅灶 单位学校食堂电磁猛火灶天然气SDGT45-A0A82 80cm单头大炒锅（201款）</t>
  </si>
  <si>
    <t>德玛仕（DEMASHI）【3C认证】商用燃气大锅灶 单位食堂燃气灶猛火灶天然气SDGT45/90-A0A60 60cm双头大炒锅（201款）</t>
  </si>
  <si>
    <t>德玛仕（DEMASHI）【3C认证】商用燃气大锅灶 单位学校食堂电磁猛火灶天然气SDGT45-A0A100 100cm单头大炒锅(201款)</t>
  </si>
  <si>
    <t>德玛仕（DEMASHI）【3C认证】商用燃气大锅灶 单位食堂燃气灶猛火灶天然气SDGT45/90-A0A72 70cm双头大炒锅（201款）</t>
  </si>
  <si>
    <t>德玛仕（DEMASHI）【3C认证】商用燃气大锅灶 单位学校食堂电磁猛火灶天然气SDGT45-A0A60 60cm单头大炒锅（201款）</t>
  </si>
  <si>
    <t>德玛仕（DEMASHI）【3C认证】商用燃气大锅灶 单位食堂燃气灶猛火灶天然气SDGT45/90-A0A90 90cm双头大炒锅（201款）</t>
  </si>
  <si>
    <t>德玛仕（DEMASHI）【3C认证】商用燃气大锅灶 单位食堂燃气灶猛火灶天然气SDGT45/90-A0A100 100cm双头大炒锅(201款)</t>
  </si>
  <si>
    <t>德玛仕（DEMASHI）【3C认证】商用燃气大锅灶 单位学校食堂电磁猛火灶天然气SDGT45-A0A120 120cm单头大炒锅(201款)</t>
  </si>
  <si>
    <t>德玛仕（DEMASHI）【3C认证】商用燃气大锅灶 单位食堂燃气灶猛火灶天然气SDGT45/90-A0A82 80cm双头大炒锅（201款）</t>
  </si>
  <si>
    <t>德玛仕（DEMASHI）【3C认证】商用燃气大锅灶 单位学校食堂电磁猛火灶天然气SDGT45-A0A90 90cm单头大炒锅（201款）</t>
  </si>
  <si>
    <t>德玛仕（DEMASHI）商用馒头机 商用全自动 馒头成型机全钢对辊馒头机 JCQ-MTJ65A（圆馒头）【380V】</t>
  </si>
  <si>
    <t>德玛仕（DEMASHI）刀切馒头机 大型商用仿手工折叠式成型全自动花卷馍馍机MD150方形馒头机【免费安装】</t>
  </si>
  <si>
    <t>德玛仕（DEMASHI）商用全自动包子机 双斗包包子神器 多功能包子一体机JG-17(380V）【免费安装】</t>
  </si>
  <si>
    <t>德玛仕（DEMASHI）包子馅碎菜机商用大功率 大型电动切菜机 不锈钢多功能菜馅机 CP30（工程款 盆式）</t>
  </si>
  <si>
    <t>德玛仕（DEMASHI）和面机商用 304不锈钢 搅拌机 多功能活面搅面揉面绞面机食堂包子馒头15升YF-HJ15A</t>
  </si>
  <si>
    <t>德玛仕（DEMASHI）和面机商用 304不锈钢 搅拌机 多功能活面搅面揉面绞面机食堂包子馒头 50升YF-HJ50A</t>
  </si>
  <si>
    <t>德玛仕（DEMASHI）和面机商用 304不锈钢 搅拌机 多功能活面搅面揉面绞面机食堂包子馒头 25升YF-HJ25A【扁刀款】</t>
  </si>
  <si>
    <t>德玛仕（DEMASHI）和面机商用 全自动面粉搅拌机 多功能活面搅面揉面绞面打面条机食堂包子馒头 25升 YF-HJ25</t>
  </si>
  <si>
    <t>德玛仕（DEMASHI）高原蒸饭柜商用蒸饭机蒸饭车蒸柜单位食堂蒸箱高压定时12盘KZ-120G4【4500米海拔内】全无孔蒸盘</t>
  </si>
  <si>
    <t>德玛仕（DEMASHI）高原蒸饭柜商用蒸饭机蒸饭车蒸柜食堂蒸箱高压定时6盘KZ-60G【3500米海拔内】全无孔蒸盘</t>
  </si>
  <si>
    <t>德玛仕（DEMASHI）高原蒸饭柜商用蒸饭机蒸饭车蒸柜食堂蒸箱高压定时双门24盘KZ-240G4【4500米海拔内】全无孔蒸盘</t>
  </si>
  <si>
    <t>德玛仕（DEMASHI）高原蒸饭柜商用蒸饭机蒸饭车蒸柜单位食堂蒸箱高压定时10盘KZ-100G4 【4500米海拔内】全无孔蒸盘</t>
  </si>
  <si>
    <t>德玛仕（DEMASHI）高原蒸饭柜商用蒸饭机蒸饭车蒸柜食堂蒸箱高压定时双门48盘KZ-480G4【4500米海拔内】全无孔蒸盘</t>
  </si>
  <si>
    <t>德玛仕（DEMASHI）高原蒸饭柜商用蒸饭机蒸饭车蒸柜单位食堂蒸箱高压定时款6盘KZ-60G4【4500米海拔内】全无孔蒸盘</t>
  </si>
  <si>
    <t>德玛仕（DEMASHI）高原蒸饭柜商用蒸饭机蒸饭车蒸柜食堂蒸箱高压定时款8盘KZ-80G【3500米海拔内】全无孔蒸盘</t>
  </si>
  <si>
    <t>德玛仕（DEMASHI）高原蒸饭柜商用蒸饭机蒸饭车蒸柜单位食堂蒸箱高压定时12盘KZ-120G 【3500米海拔内】全无孔蒸盘</t>
  </si>
  <si>
    <t>德玛仕（DEMASHI）高原蒸饭柜商用蒸饭机蒸饭车蒸柜食堂蒸箱高压定时双门24盘KZ-240G【3500米海拔内】全无孔蒸盘</t>
  </si>
  <si>
    <t>德玛仕（DEMASHI）高原蒸饭柜商用蒸饭机蒸饭车蒸柜单位食堂蒸箱高压定时6盘KZ-60G4【4500米海拔内】全无孔蒸盘</t>
  </si>
  <si>
    <t>德玛仕（DEMASHI）高原蒸饭柜商用蒸饭机蒸饭车蒸柜单位食堂蒸箱高压定时8盘KZ-80G4 380V【4500米海拔内】</t>
  </si>
  <si>
    <t>德玛仕（DEMASHI）高原蒸饭柜商用蒸饭机蒸饭车蒸柜单位食堂蒸箱高压定时10盘KZ-100G 380V【3500米海拔内】</t>
  </si>
  <si>
    <t>德玛仕（DEMASHI）高原蒸饭柜商用蒸饭机蒸饭车蒸柜食堂蒸箱高压定时双门48盘KZ-480G【3500米海拔内】全无孔蒸盘</t>
  </si>
  <si>
    <t>德玛仕（DEMASHI）高原蒸饭柜商用 蒸饭机蒸饭车蒸柜单位食堂蒸箱高压定时款6盘KZ-60G【3500米海拔内】全无孔蒸盘</t>
  </si>
  <si>
    <t>德玛仕（DEMASHI）高原蒸饭柜商用蒸饭机蒸饭车蒸柜单位食堂蒸箱高压定时8盘KZ-80G4【4500米海拔内】全无孔蒸盘</t>
  </si>
  <si>
    <t>德玛仕（DEMASHI）高原蒸饭柜商用 蒸饭机蒸饭车蒸柜单位食堂蒸箱高压定时款8盘KZ-80G【3500米海拔内】全无孔蒸盘</t>
  </si>
  <si>
    <t>德玛仕（DEMASHI）【3C认证】天然气蒸饭柜商用蒸饭车蒸饭箱蒸包机蒸箱蒸柜双门24盘SZXT18/36-240B1丨有孔无孔各半</t>
  </si>
  <si>
    <t>德玛仕（DEMASHI）燃气蒸饭柜蒸鱼海鲜蒸柜蒸包蒸饭车食堂厨房蒸箱两门10盘不串味SZXT18-02A1（天然气）</t>
  </si>
  <si>
    <t>SZXT18B-100T-2M</t>
  </si>
  <si>
    <t>德玛仕（DEMASHI）【燃气3C认证】天然气蒸饭柜商用 双门蒸柜蒸饭车 商用蒸箱24盘 SZXT18/36-240B1 丨蒸盘全无孔</t>
  </si>
  <si>
    <t>德玛仕（DEMASHI）【燃气3C认证】燃气蒸饭柜商用蒸饭车蒸饭箱蒸包机食堂蒸箱蒸柜6盘SZXT18-60B1天然气丨蒸盘全无孔</t>
  </si>
  <si>
    <t>德玛仕（DEMASHI）双门蒸饭柜商用蒸柜蒸饭车海鲜电蒸箱蒸包炉蒸饭机食堂酒店厨房蒸饭箱12盘 ZFG-12G-2丨蒸盘全无孔</t>
  </si>
  <si>
    <t>德玛仕（DEMASHI）三门蒸饭柜商用蒸柜蒸饭车海鲜电蒸箱蒸包炉蒸饭机单位食堂酒店厨房蒸饭箱12盘 ZFG-12G-3</t>
  </si>
  <si>
    <t>ZFG-12G-3</t>
  </si>
  <si>
    <t>德玛仕【3C认证】天然气蒸饭柜商用蒸饭车蒸饭箱蒸包机食堂厨房蒸箱蒸柜12盘SZXT18-120B1丨蒸盘各半</t>
  </si>
  <si>
    <t>德玛仕（DEMASHI）【燃气3C认证】天然气蒸饭柜蒸鱼海鲜蒸柜蒸包蒸饭车蒸箱三门10盘不串味SZXT18-03A1丨蒸盘全无孔</t>
  </si>
  <si>
    <t>SZXT18B-100T-3M</t>
  </si>
  <si>
    <t>德玛仕（DEMASHI）【3C认证】天然气蒸饭柜商用蒸饭车蒸饭箱蒸包机蒸箱蒸柜双门48盘SZXT28/56-480B1丨蒸盘全无孔</t>
  </si>
  <si>
    <t>德玛仕【3C认证】天然气蒸饭柜商用蒸饭车蒸饭箱蒸包机食堂厨房蒸箱蒸柜12盘SZXT18-120B1丨蒸盘全无孔</t>
  </si>
  <si>
    <t>德玛仕（DEMASHI）【3C认证】天然气蒸饭柜商用蒸饭车蒸饭箱蒸包机食堂餐厅厨房蒸箱蒸柜8盘SZXT18-80B1丨蒸盘各半</t>
  </si>
  <si>
    <t>德玛仕（DEMASHI）【3C认证】天然气蒸饭柜商用蒸饭车蒸饭箱蒸包机食堂餐厅厨房蒸箱蒸柜8盘SZXT18-80B1丨蒸盘全无孔</t>
  </si>
  <si>
    <t>德玛仕（DEMASHI）【燃气3C认证】天然气蒸饭柜商用蒸饭车蒸饭箱蒸包机蒸箱蒸柜10盘SZXT18-100B1丨蒸盘各半</t>
  </si>
  <si>
    <t>德玛仕（DEMASHI）【3C认证】天然气蒸饭柜蒸箱商用蒸饭车蒸饭箱蒸饭机 蒸柜双门36盘SZXT28/56-360B1丨蒸盘各半</t>
  </si>
  <si>
    <t>德玛仕（DEMASHI）【3C认证】天然气蒸饭柜商用 双门蒸柜蒸饭车 48盘SZXT28/56-480B1丨蒸盘有孔无孔各半</t>
  </si>
  <si>
    <t>德玛仕（DEMASHI）【燃气3C认证】天然气蒸饭柜商用 双门蒸柜蒸饭车 商用蒸箱24盘 SZXT18/36-240B1 丨蒸盘各半</t>
  </si>
  <si>
    <t>德玛仕（DEMASHI）【3C认证】天然气蒸饭柜蒸箱商用蒸饭车蒸饭箱蒸饭机 蒸柜双门36盘SZXT28/56-360B1丨蒸盘全无孔</t>
  </si>
  <si>
    <t>德玛仕（DEMASHI）【燃气3C认证】天然气蒸饭柜商用蒸饭车蒸饭箱蒸包机蒸箱蒸柜10盘SZXT18-100B1丨蒸盘全无孔</t>
  </si>
  <si>
    <t>德玛仕【燃气3C认证】燃气蒸饭柜商用蒸饭车蒸饭箱蒸包机食堂蒸箱蒸柜6盘SZXT18-60B1天然气丨蒸盘各半</t>
  </si>
  <si>
    <t>德玛仕（DEMASHI）商用六门冰柜 立式冷藏冷冻六开门厨房冰箱 六门-BCD-1300A-2W上冷冻+下冷藏（双温）【工程款】</t>
  </si>
  <si>
    <t>德玛仕（DEMASHI）四门冰箱商用 立式高身四门冰柜 -20℃四开门厨房冰箱 四门-BCD-900A-1D（全冷冻）【工程款】银色</t>
  </si>
  <si>
    <t>德玛仕（DEMASHI） 六门冰箱商用 立式六门冰柜 六开门厨房冰箱 上冷冻+下冷藏KCD1.6L6-2W【旗舰款】</t>
  </si>
  <si>
    <t>德玛仕（DEMASHI）四门冰箱商用四门冰柜 立式全冷冻四开门厨房冰箱冰柜商用大容量 风冷无霜冷藏/冷冻切换D1.0L4</t>
  </si>
  <si>
    <t>德玛仕（DEMASHI）六门冰箱商用 立式六门冰柜 六开门厨房冰箱 单位后厨公司饭堂冰箱全冷冻KCD1.6L6-1D【旗舰款】</t>
  </si>
  <si>
    <t>德玛仕（DEMASHI）六门冰箱商用 立式六门冰柜 六开门大容量厨房酒店食堂冰箱全冷藏 1312L KCD1.6L6-1C【旗舰款】</t>
  </si>
  <si>
    <t>德玛仕（DEMASHI）六门冰箱商用 立式六门冰柜 六开门厨房冰箱 上冷冻+下冷藏KCD1.6L6-2W【旗舰款】</t>
  </si>
  <si>
    <t>德玛仕（DEMASHI）六门冰箱商用 立式六门冰柜 六开门厨房冰箱 上冷藏+下冷冻商用冰箱KCD1.6L6-2W【旗舰款】</t>
  </si>
  <si>
    <t>德玛仕（DEMASHI）商用消毒柜 紫外线消毒 不锈钢双开门酒店饭店食堂杀菌碗柜 650L大容量 XDZ650-B1</t>
  </si>
  <si>
    <t>德玛仕（DEMASHI）大功率商用电磁炉 电磁大锅灶 学校食堂酒店厨房设备 20kw单头电磁电灶台HW-DC20C-08</t>
  </si>
  <si>
    <t>德玛仕（DEMASHI）大功率商用电磁大炒炉大锅灶学校单位食堂 15kw单头电灶具HW-DC15C-07（201材质）70CM大锅</t>
  </si>
  <si>
    <t>德玛仕（DEMASHI）大功率商用电磁大炒炉大锅灶学校单位食堂 25kw单头电灶具HW-DC25C-09（304材质）90CM大锅</t>
  </si>
  <si>
    <t>德玛仕（DEMASHI）大功率商用电磁大炒炉大锅灶学校单位 30kw单头电灶具HW-DC30C-12（201材质）120CM大锅</t>
  </si>
  <si>
    <t>德玛仕（DEMASHI）大功率商用电磁大炒炉大锅灶学校单位食堂 12kw单头电灶具HW-DC12C-06（304材质）60CM大锅</t>
  </si>
  <si>
    <t>德玛仕（DEMASHI）大功率商用电磁大炒炉大锅灶学校单位食堂 15kw单头电灶具HW-DC15C-07（304材质）70CM大锅</t>
  </si>
  <si>
    <t>德玛仕（DEMASHI）大功率商用电磁大炒炉大锅灶学校单位食堂 25kw单头电灶具HW-DC25C-09（201材质）90CM大锅</t>
  </si>
  <si>
    <t>德玛仕（DEMASHI）大功率商用电磁大炒炉大锅灶学校单位食堂 20kw单头电灶具HW-DC20C-08（304材质）80CM大锅</t>
  </si>
  <si>
    <t>德玛仕（DEMASHI）大功率商用电磁大炒炉大锅灶学校单位 30kw单头电灶具HW-DC30C-12（304材质）120CM大锅</t>
  </si>
  <si>
    <t>德玛仕（DEMASHI）大功率商用电磁大炒炉大锅灶学校单位食堂 12kw单头电灶具HW-DC12C-06（201材质）60CM大锅</t>
  </si>
  <si>
    <t>德玛仕（DEMASHI）大功率商用电磁大炒炉大锅灶学校单位 30kw单头电灶具HW-DC30C-10（201材质）100CM大锅</t>
  </si>
  <si>
    <t>德玛仕（DEMASHI）大功率商用电磁大炒炉大锅灶学校单位 30kw单头电灶具HW-DC30C-10（304材质）100CM大锅</t>
  </si>
  <si>
    <t>德玛仕(DEMASHI)洗碗机商用揭盖式 商用洗碗机餐厅酒店单位食堂大型洗碗机 圆形透视窗A60  节能款 380v</t>
  </si>
  <si>
    <t xml:space="preserve">XWJ-A60 </t>
  </si>
  <si>
    <t>德玛仕（DEMASHI）商用电磁炉3500W大功率多头电磁炉平面凹面双头炉灶 台式多眼多头双灶电磁灶 一平一凹IH-TC-70A2</t>
  </si>
  <si>
    <t>德玛仕（DEMASHI）商用电磁炉多头 5000W大功率平面凹面电磁炉 台式多眼多头煲仔炉灶爆炒 一平一凹IH-TC-100A2</t>
  </si>
  <si>
    <t>德玛仕（DEMASHI）商用电磁炉多头 3500W大功率多头电磁炉两头双灶电池炉 台式多眼多头煲仔炉双平面IH-TT-70P2</t>
  </si>
  <si>
    <t>德玛仕（DEMASHI）商用电磁炉多头电陶炉大功率3500W台式多眼电磁灶砂锅麻辣烫饭堂用电灶台 双头电陶炉 DTL-3500S1</t>
  </si>
  <si>
    <t>德玛仕（DEMASHI）商用电磁炉多头大功率3500W台式多眼电磁灶麻辣烫饭堂用电灶台 四头电磁炉 BZL-35X4-T1【220V】</t>
  </si>
  <si>
    <t>德玛仕（DEMASHI）商用电磁炉多头大功率3500W台式多眼电磁灶麻辣烫饭堂用电灶台 四头电磁炉 BZL-35X4-T1【380V】</t>
  </si>
  <si>
    <t>德玛仕（DEMASHI）大功率商用电磁炉多头三头炉 多头电磁炉3500W台式多眼电磁灶爆炒 三头电磁炉IH-TT-105P3</t>
  </si>
  <si>
    <t>德玛仕（DEMASHI）商用电磁炉多头3500w大功率 台式多眼电磁灶四头大功率煲仔炉麻辣烫饭堂用电炒锅 DCL-TT-35X4-H1</t>
  </si>
  <si>
    <t>德玛仕（DEMASHI）四门冰箱商用四门冰柜 立式冷冻 四开门厨房冰箱冰柜商用大容量 真风冷四门冰箱商用D1.0L4</t>
  </si>
  <si>
    <t>德玛仕（DEMASHI）商用消毒柜 格子多格消毒柜商用 企业单位食堂用304不锈钢消毒柜 XDZ15-40M【40格】【企业采购】</t>
  </si>
  <si>
    <t>德玛仕（DEMASHI）商用消毒柜 格子多格消毒柜商用 企业单位食堂用304不锈钢消毒柜 XDZ15-27M【27格】【企业采购】</t>
  </si>
  <si>
    <t>XDZ15-27M</t>
  </si>
  <si>
    <t>德玛仕（DEMASHI）商用消毒柜 格子多格消毒柜商用 企业单位食堂用304不锈钢消毒柜 XDZ15-24M（220V~）【企业采购】</t>
  </si>
  <si>
    <t>XDZ15-24M</t>
  </si>
  <si>
    <t>德玛仕（DEMASHI）商用消毒柜 格子多格消毒柜商用 企业单位食堂用304不锈钢消毒柜 XDZ15-32M【32格】【企业采购】</t>
  </si>
  <si>
    <t>XDZ15-32M</t>
  </si>
  <si>
    <t>德玛仕（DEMASHI）商用消毒柜 格子多格消毒柜商用 企业单位食堂用304不锈钢消毒柜 XDZ15-45M【45格】【企业采购】</t>
  </si>
  <si>
    <t>德玛仕（DEMASHI）商用消毒柜 格子多格消毒柜商用 企业单位食堂用304不锈钢消毒柜XDZ15-60M【220V】【企业采购】</t>
  </si>
  <si>
    <t>XDZ15-60M</t>
  </si>
  <si>
    <t>德玛仕（DEMASHI）商用消毒柜 格子多格消毒柜商用 企业单位食堂用304不锈钢消毒柜XDZ15-50M【50格】</t>
  </si>
  <si>
    <t>XDZ15-50M</t>
  </si>
  <si>
    <t>德玛仕（DEMASHI）商用消毒柜 格子多格消毒柜商用 企业单位食堂用304不锈钢消毒柜XDZ15-70M【70格】【企业采购】</t>
  </si>
  <si>
    <t>XDZ15-70M</t>
  </si>
  <si>
    <t>德玛仕（DEMASHI）商用消毒柜 格子多格消毒柜商用 企业单位食堂用304不锈钢消毒柜 XDZ15-24M（220V）</t>
  </si>
  <si>
    <t>德玛仕（DEMASHI）商用消毒柜 格子多格消毒柜商用 企业单位食堂用304不锈钢消毒柜 XDZ15-36M【36格】【企业采购】</t>
  </si>
  <si>
    <t>德玛仕（DEMASHI）商用消毒柜 格子多格消毒柜商用 企业单位食堂用304不锈钢消毒柜XDZ15-50M（380V）【企业采购】</t>
  </si>
  <si>
    <t>德玛仕（DEMASHI）商用消毒柜 格子多格消毒柜商用 企业单位食堂用304不锈钢消毒柜 XDZ15-45M（380V）【企业采购】</t>
  </si>
  <si>
    <t>德玛仕（DEMASHI）商用消毒柜 格子多格消毒柜商用 企业单位食堂用304不锈钢消毒柜 XDZ15-32M（380V~）【企业采购】</t>
  </si>
  <si>
    <t>德玛仕（DEMASHI）商用消毒柜 格子多格消毒柜商用 企业单位食堂用304不锈钢消毒柜XDZ15-60M（380V）【企业采购】</t>
  </si>
  <si>
    <t>德玛仕（DEMASHI）商用消毒柜 格子多格消毒柜商用 企业单位食堂用304不锈钢消毒柜 XDZ15-27M（380V~）【企业采购】</t>
  </si>
  <si>
    <t>德玛仕（DEMASHI）商用消毒柜 格子多格消毒柜商用  企业单位用304不锈钢消毒碗柜XDZ15-24M【220V】【企业采购】</t>
  </si>
  <si>
    <t>德玛仕（DEMASHI）商用消毒柜 格子多格消毒柜商用 企业单位食堂用304不锈钢消毒柜 XDZ15-40M（380V）【企业采购】</t>
  </si>
  <si>
    <t>德玛仕（DEMASHI）商用消毒柜 格子多格消毒柜商用 企业单位食堂用304不锈钢消毒柜 XDZ15-36M（380V）【企业采购】</t>
  </si>
  <si>
    <t>德玛仕（DEMASHI）商用燃气大炒炉灶食堂大锅灶 双头单尾爆炒炉1.5米长SZCT45/90-A1B00（天然气）</t>
  </si>
  <si>
    <t>德玛仕（DEMASHI）商用燃气大炒炉灶食堂大锅灶双头双尾爆炒炉2米长SZCT45/90-A2B00（天然气）</t>
  </si>
  <si>
    <t>德玛仕（DEMASHI）商用燃气大炒炉灶食堂大锅灶 SZCT45/90-A1B00 双头单尾爆炒炉1.8米长（天然气）</t>
  </si>
  <si>
    <t>德玛仕（DEMASHI）【3C认证】商用燃气大锅灶食堂炒菜炉猛火灶大小炒组合灶天然气SDGT45-A0A82+SZCT45-A1B00(201款)</t>
  </si>
  <si>
    <t>德玛仕（DEMASHI）【3C认证】商用燃气大锅灶食堂炒菜炉猛火灶大小炒组合灶天然气SDGT45-A0A60+SZCT45-A1B00(201款)</t>
  </si>
  <si>
    <t>德玛仕（DEMASHI）商用燃气大炒炉灶猛火食堂大锅灶广式膛砖 中餐燃气炒菜灶SZCT45-A1B00 单头小炒单尾 天然气</t>
  </si>
  <si>
    <t>德玛仕（DEMASHI）【3C认证】商用燃气大锅灶食堂炒菜炉猛火灶大小炒组合灶天然气SDGT45-A0A72+SZCT45-A1B00(201款)</t>
  </si>
  <si>
    <t>德玛仕（DEMASHI）商用和面机 大容量 揉面搅面厨师搅拌机HMJ100（工程款 电动翻斗 100KG/H)</t>
  </si>
  <si>
    <t>德玛仕（DEMASHI）厨师机全自动 和面机 商用厨房多功能揉面机 25升 YF-HJ25（380V)</t>
  </si>
  <si>
    <t>德玛仕（DEMASHI）商用和面机 大容量 揉面搅面厨师搅拌机HMJ75（工程款 电动翻斗 75KG/H)</t>
  </si>
  <si>
    <t>德玛仕（DEMASHI）厨师机全自动 和面机 商用厨房多功能揉面机 25升 YF-HJ25Y（380V)</t>
  </si>
  <si>
    <t>德玛仕（DEMASHI）商用和面机 大容量 揉面搅面厨师搅拌机HMJ50/2（工程款 电动翻斗 50KG/H)</t>
  </si>
  <si>
    <t>德玛仕（DEMASHI）和面机商用 全自动面粉搅拌机 多功能活面搅面揉面打面条机食堂包子馒头15升YF-HJ15Y（380V)</t>
  </si>
  <si>
    <t>德玛仕（DEMASHI）和面机商用 全自动面粉搅拌机 多功能活面搅面揉面打面条机食堂包子馒头50升 YF-HJ50Y（380V)</t>
  </si>
  <si>
    <t>德玛仕（DEMASHI）和面机商用 双动双速全自动面粉搅拌机 多功能活面搅面打面条机食堂包子馒头 SHB-SSD20A</t>
  </si>
  <si>
    <t>德玛仕（DEMASHI）食品留样柜 学校幼儿园公司留样柜食堂用水果蔬菜保鲜留样冰箱保鲜柜冷藏展示柜冰柜 LG-300ZBL1</t>
  </si>
  <si>
    <t>德玛仕（DEMASHI）食品留样柜 留样冰箱学校幼儿园公司食堂用水果蔬菜留样保鲜冷藏展示柜 LG-60YL【双锁设计】</t>
  </si>
  <si>
    <t>德玛仕（DEMASHI）食品留样柜 学校幼儿园公司留样柜食堂用水果蔬菜保鲜留样冰箱保鲜柜冷藏展示柜 LG-260Z（带锁）</t>
  </si>
  <si>
    <t>德玛仕（DEMASHI）食品留样柜 学校幼儿园公司食堂用水果蔬菜保鲜留样保鲜冷藏618L双门冷藏展示柜LG-688A（带锁）</t>
  </si>
  <si>
    <t>德玛仕（DEMASHI）食品留样柜 学校幼儿园公司食堂用水果蔬菜保鲜留样冰箱保鲜柜冷藏展示柜LG-50LA1【双锁设计】</t>
  </si>
  <si>
    <t>德玛仕（DEMASHI）食品留样柜 学校幼儿园公司食堂用水果蔬菜留样保鲜冷藏展示柜 LG-90YL【双锁设计】</t>
  </si>
  <si>
    <t>德玛仕（DEMASHI）茶杯消毒柜商用立式 紫外线消毒餐厅酒店餐饮水杯茶具杯子大容量 消毒碗柜XDZ380-F3</t>
  </si>
  <si>
    <t>德玛仕（DEMASHI）茶杯消毒柜 家用商用小型高温迷你茶具碗筷餐具杯子用办公室 三层台式消毒碗柜 RTD60PD-1</t>
  </si>
  <si>
    <t>德玛仕（DEMASHI）茶杯消毒柜 茶具消毒柜总裁办公室用小型迷你商用家用水杯子桌面台面桌面茶杯柜XDZ15D-3</t>
  </si>
  <si>
    <t>德玛仕（DEMASHI）消毒柜 茶杯消毒家用商用小型台式 高温迷你厨房茶具杯子用 办公室消毒碗柜ZTD28A-1</t>
  </si>
  <si>
    <t>德玛仕（DEMASHI）茶杯柜茶具护理机 紫外线消毒烘干家用办公室小型台式茶杯消毒柜35D-5Y</t>
  </si>
  <si>
    <t>德玛仕（DEMASHI）商用消毒柜 茶杯消毒紫外线家用商用小型台式迷你茶具碗筷杯子专用办公室消毒碗柜XDZ28D-2</t>
  </si>
  <si>
    <t>德玛仕（DEMASHI）茶具消毒柜 茶杯消毒紫外线商用小型台式迷你杯子消毒碗柜茶水室办公室二星级XDZ30D-2E</t>
  </si>
  <si>
    <t>德玛仕（DEMASHI）茶杯消毒柜 紫外线茶具家用商用小型台式迷你厨房茶具杯子会客室办公室消毒碗柜XDR28C-1</t>
  </si>
  <si>
    <t>德玛仕（DEMASHI）食品留样柜 留样冰箱学校幼儿园公司食堂用水果蔬菜留样保鲜冷藏展示柜LG-60YL【双锁设计】</t>
  </si>
  <si>
    <t>德玛仕（DEMASHI）食品留样柜 学校幼儿园公司留样柜食堂用水果蔬菜保鲜留样冰箱保鲜柜冷藏冰柜展示柜LG-90YL(双锁)</t>
  </si>
  <si>
    <t>德玛仕（DEMASHI）食品留样柜 学校幼儿园公司留样柜食堂用水果蔬菜保鲜留样冰箱保鲜柜冷藏冰柜展示柜 LG-300ZBL1</t>
  </si>
  <si>
    <t>德玛仕（DEMASHI）食品留样柜 学校幼儿园公司食堂用水果蔬菜留样保鲜柜冷藏保鲜柜618L双门展示柜LG-688A（带锁）</t>
  </si>
  <si>
    <t>德玛仕DEMASHI 瓜果切丝切片机 切蔬菜 切丝切片粗细厚薄一键调 大口径双进料口 全不锈钢机身 YF-20</t>
  </si>
  <si>
    <t>德玛仕（DEMASHI）雪花制冰机商用全自动颗粒制冰机商超海鲜火锅三文鱼刺身冰盘碎冰机 ZBF500X-2H|日产500KG</t>
  </si>
  <si>
    <t>德玛仕（DEMASHI）雪花制冰机商用全自动颗粒制冰机商超海鲜火锅三文鱼刺身冰盘碎冰机 ZBF250X-2H日产250KG</t>
  </si>
  <si>
    <t>德玛仕（DEMASHI）雪花制冰机商用全自动颗粒制冰机实验室海鲜火锅日料三文鱼刺身冰盘碎冰雪花机 日产85kg</t>
  </si>
  <si>
    <t>德玛仕（DEMASHI）雪花制冰机商用全自动颗粒制冰机商超海鲜火锅三文鱼刺身冰盘碎冰机 ZBF380X-2H|日产380KG</t>
  </si>
  <si>
    <t>德玛仕（DEMASHI）雪花制冰机商用全自动颗粒制冰机商超海鲜火锅三文鱼刺身冰盘碎冰机 ZBF200X-2H日产200KG</t>
  </si>
  <si>
    <t>德玛仕（DEMASHI）雪花制冰机商用全自动颗粒制冰机实验室海鲜火锅日料三文鱼刺身冰盘碎冰雪花机 日产60kg XHJ-60A1</t>
  </si>
  <si>
    <t>德玛仕（DEMASHI）雪花制冰机商用全自动颗粒制冰机实验室海鲜火锅日料三文鱼刺身冰盘碎冰雪花机 日产85kg XHJ-85A1</t>
  </si>
  <si>
    <t>德玛仕（DEMASHI）雪花制冰机商用全自动颗粒制冰机实验室海鲜火锅日料三文鱼刺身冰盘碎冰雪花机 日产25kg XHJ-25A1</t>
  </si>
  <si>
    <t>德玛仕（DEMASHI）雪花制冰机商用全自动颗粒制冰机实验室海鲜火锅日料三文鱼刺身冰盘碎冰雪花机 日产45kg XHJ-45A1</t>
  </si>
  <si>
    <t>德玛仕（DEMASHI）雪花制冰机商用全自动颗粒制冰机实验室超市海鲜火锅日料刺身冰盘碎冰雪花机 日产100kg XHJ-100A1</t>
  </si>
  <si>
    <t>德玛仕（DEMASHI）商用压面皮机压面机 大型不锈钢电动一体机 擀面皮揉面机YP350-2（ 不带面条刀）【220V】</t>
  </si>
  <si>
    <t>德玛仕（DEMASHI）压面机商用 大型电动擀面皮机 不锈钢全自动擀面机YMZD250（每小时压面500斤）【380V】</t>
  </si>
  <si>
    <t>德玛仕（DEMASHI）压面机商用 全自动面条机 拉面馒头饺子皮包子皮机 揉面机50KG/HMT50-2（两把面刀）</t>
  </si>
  <si>
    <t>德玛仕（DEMASHI）刀切馒头机 大型商用仿手工折叠式成型全自动花卷馍馍机MD150方形馒头机380V【免费安装】</t>
  </si>
  <si>
    <t>德玛仕（DEMASHI）压面机商用 全自动面条机 拉面馒头饺子皮包子皮机 揉面机MT75-2（两把面刀）</t>
  </si>
  <si>
    <t>德玛仕（DEMASHI）滤芯套装【一体式PP棉+一体式活性炭】</t>
  </si>
  <si>
    <t>滤芯套装【一体式PP棉+一体式活性炭】</t>
  </si>
  <si>
    <t>德玛仕（DEMASHI）一体式PP棉加一体式活性炭（二级过滤）</t>
  </si>
  <si>
    <t>一体式PP棉加一体式活性炭（二级过滤）</t>
  </si>
  <si>
    <t>德玛仕（DEMASHI）一体式PP棉加一体式T33活性炭（二级过滤）</t>
  </si>
  <si>
    <t>一体式PP棉加一体式T33活性炭（二级过滤）</t>
  </si>
  <si>
    <t>德玛仕（DEMASHI）四级超滤专用套装三分一体式滤芯 属于配件（不是主商品）下单前请联系客服核实</t>
  </si>
  <si>
    <t>双温专用四级一体净水器</t>
  </si>
  <si>
    <t>德玛仕（DEMASHI）三分快接单套一体式五级RO过滤1年滤芯套装（KS-10LG-2Z专用）</t>
  </si>
  <si>
    <t>组套一体式滤芯大礼包（五级RO过滤）</t>
  </si>
  <si>
    <t>德玛仕（DEMASHI）旋转卡接式滤芯套装（四级RO过滤滤芯）下单前请联系客服核实</t>
  </si>
  <si>
    <t>德玛仕（DEMASHI）三分快接单套一体式前三级过滤滤芯（PP+前置碳+CTO碳棒）</t>
  </si>
  <si>
    <t>单套一体式滤芯大礼包（三级过滤）</t>
  </si>
  <si>
    <t>德玛仕（DEMASHI）三分快接单套一体式五级RO过滤滤芯（KS-10LG-2Z专用）</t>
  </si>
  <si>
    <t>单套一体式滤芯大礼包（五级RO过滤）</t>
  </si>
  <si>
    <t>德玛仕（DEMASHI）旋转卡接式滤瓶五级RO过滤套装（KS-30LG2Z+KS-18LG-2W专用滤芯套装）下单前请联系客服核实</t>
  </si>
  <si>
    <t>旋转卡接式滤芯套装（五级RO过滤）</t>
  </si>
  <si>
    <t>德玛仕（DEMASHI）五级超滤专用套装三分一体式滤芯 属于配件（不是主商品）下单前请联系客服核实</t>
  </si>
  <si>
    <t>德玛仕（DEMASHI）商用消毒柜热风循环 立式高温双开门 单位厨房餐厅食堂用可调温调时 消毒碗柜XDR600-A1</t>
  </si>
  <si>
    <t>德玛仕（DEMASHI）消毒柜 商用紫外线消毒双开门对开门食堂酒店用大容量 消毒碗柜XDZ880-G5【企业采购】</t>
  </si>
  <si>
    <t>德玛仕(DEMASHI) 风冷无霜保鲜冷藏工作台 厨房卧式不锈钢操作台冰柜 纯铜管平冷工作台 1.5米全冷冻</t>
  </si>
  <si>
    <t>TK0.25L2FD</t>
  </si>
  <si>
    <t>德玛仕(DEMASHI) 风冷无霜保鲜冷藏工作台 厨房卧式不锈钢操作台冰柜 纯铜管平冷工作台 1.8米全冷藏</t>
  </si>
  <si>
    <t>德玛仕（DEMASHI）风冷无霜保鲜冷藏工作台 厨房卧式不锈钢操作台冰柜 纯铜管平冷工作台 1.5米全冷藏</t>
  </si>
  <si>
    <t>TK0.25L2F</t>
  </si>
  <si>
    <t>德玛仕（DEMASHI）风冷无霜保鲜冷藏工作台 厨房卧式不锈钢操作台冰柜 纯铜管平冷工作台 1.2米全冷冻</t>
  </si>
  <si>
    <t>TK0.2L2FD</t>
  </si>
  <si>
    <t>德玛仕（DEMASHI）风冷冷藏工作台 操作台冰柜 水吧台单位厨房保鲜操作台厨房操作台冰柜商用冰箱BG-350F-2D</t>
  </si>
  <si>
    <t>BG-350F-2D</t>
  </si>
  <si>
    <t>德玛仕（DEMASHI）煮面炉 煮面桶商用电热节能保温汤面炉不锈钢麻辣烫炉汤粥炉单位食堂酒店用ZMT50-A 380V</t>
  </si>
  <si>
    <t>德玛仕（DEMASHI）煮面炉 煮面桶商用电热节能保温汤面炉不锈钢麻辣烫炉汤粥炉单位食堂酒店用ZMT60-A 380V</t>
  </si>
  <si>
    <t>德玛仕（DEMASHI）煮面炉 煮面桶商用电热节能保温汤面炉不锈钢麻辣烫炉汤粥炉单位食堂酒店用ZMT45-A 380V</t>
  </si>
  <si>
    <t>德玛仕（DEMASHI）16升商用豆浆机全自动浆渣分离免滤无渣大型现磨机单位早餐大容量大功率磨浆机 220V丨HY160B-E16</t>
  </si>
  <si>
    <t>德玛仕（DEMASHI）12升商用豆浆机全自动浆渣分离免滤无渣大型现磨机单位早餐大容量大功率磨浆机 220V丨HY120B-E12</t>
  </si>
  <si>
    <t>德玛仕（DEMASHI）商用豆浆机全自动浆渣分离免滤无渣大型现磨机单位早餐大容量大功率磨浆机 220V丨HY200B-E20</t>
  </si>
  <si>
    <t>德玛仕（DEMASHI）豆浆机商用早餐店单位用现磨全自动破壁机磨浆打浆机豆腐脑无渣大容量DJ-10T-BW（220V）</t>
  </si>
  <si>
    <t>德玛仕（DEMASHI）豆浆机商用 全自动浆渣分离免滤无渣磨浆机大型现磨米浆机 220V丨HY150B-T15</t>
  </si>
  <si>
    <t>德玛仕商用豆浆机 12L大容量磨煮一体豆浆机 干豆湿豆可打 五谷玉米汁米糊多功能豆浆机DJJ-12XP-G1</t>
  </si>
  <si>
    <t>德玛仕（DEMASHI）商用豆浆机 20L大容量磨煮一体豆浆机 干豆湿豆可打 五谷玉米汁米糊多功能豆浆机DJJ-20XP-G1</t>
  </si>
  <si>
    <t>德玛仕（DEMASHI）豆浆机商用 商用豆浆机 全自动豆浆机 豆浆机大容量 豆浆机早餐厅一体机DJ-08T-BW（220V）</t>
  </si>
  <si>
    <t>德玛仕商用豆浆机 16L大容量磨煮一体豆浆机 干豆湿豆可打 五谷玉米汁米糊多功能豆浆机DJJ-16XP-G1</t>
  </si>
  <si>
    <t>德玛仕（DEMASHI）蒸饭柜商用 餐饮企业工厂食堂蒸包蒸箱电热蒸饭车 4盘蒸饭机 220V ZFG-4S【304蒸盘款】全无孔</t>
  </si>
  <si>
    <t>德玛仕（DEMASHI）四门冰箱商用四门冰柜 立式高身厨房冷冻锁鲜 四开门厨房冰箱 风冷无霜GK1.0L4FD【全冷冻】</t>
  </si>
  <si>
    <t>德玛仕（DEMASHI）四门冰箱商用四门冰柜 立式高身厨房冷藏保鲜 四开门厨房冰箱 风冷无霜GK1.0L4F【全冷藏】</t>
  </si>
  <si>
    <t>德玛仕（DEMASHI）大功率商用电磁炉多头三头炉 3500W台式多眼电磁灶爆炒 多头电磁炉三头电磁炉IH-TT-105P3</t>
  </si>
  <si>
    <t>德玛仕（DEMASHI）商用电磁炉 六头电炉灶电灶台 柜式六眼煲仔炉HW-LB3.5C-06【201材质】（工程定制款）</t>
  </si>
  <si>
    <t>德玛仕（DEMASHI）商用电磁炉 四头电炉灶电灶台 柜式四眼煲仔炉HW-BZL3.5X-04【304材质】（工程定制款）</t>
  </si>
  <si>
    <t>德玛仕（DEMASHI）商用电磁炉 六头电炉灶电灶台 柜式六眼煲仔炉HW-LB3.5C-06【304材质】（工程定制款）</t>
  </si>
  <si>
    <t>德玛仕（DEMASHI）商用电磁炉 四头电炉灶电灶台 柜式四眼煲仔炉HW-BZL3.5X-04【201材质】（工程定制款）</t>
  </si>
  <si>
    <t>德玛仕（DEMASHI）商用电饼铛大型全自动电热大号电饼炉煎饼机酱香饼千层饼烤饼机煎包锅 EJB38L台式（220V）</t>
  </si>
  <si>
    <t>德玛仕（DEMASHI）商用电饼铛 大型特大号双面加热自动电热餐饮食堂烙饼机煎饼机煎包锅旋钮款YCD42-J</t>
  </si>
  <si>
    <t>DL-TGQ40</t>
  </si>
  <si>
    <t>德玛仕（DEMASHI）全自动炒菜机商用 智能自动炒饭机炒菜机器人大型滚筒翻炒机DL-TGS30 工程款</t>
  </si>
  <si>
    <t>DL-TGS30</t>
  </si>
  <si>
    <t>DL-GQ60</t>
  </si>
  <si>
    <t>DL-GQ40</t>
  </si>
  <si>
    <t>德玛仕（DEMASHI）全自动炒菜机商用 智能自动炒饭机炒菜机器人大型滚筒翻炒机DL-GQ80 工程定制款</t>
  </si>
  <si>
    <t>德玛仕（DEMASHI）全自动炒菜机商用 智能自动炒饭机炒菜机器人大型滚筒翻炒机DL-GQ90 工程定制款</t>
  </si>
  <si>
    <t>德玛仕（DEMASHI）全自动炒菜机商用 智能自动炒饭机炒菜机器人大型滚筒翻炒机DL-GQ70 工程定制款</t>
  </si>
  <si>
    <t>德玛仕 DEMASHI 电热开水器 商用热水器 工地 食堂 用开水热水机 KS-60P（380V）【不包辅材包安装】</t>
  </si>
  <si>
    <t>德玛仕（DEMASHI）商用开水器304不锈钢商用电热水器全自动进水KS-90P(90L/h）380V【不包辅材包安装】</t>
  </si>
  <si>
    <t>德玛仕（DEMASHI）开水器商用开水机烧水器电热工厂公司用饮水机KS-20P 30L/h 220V【不包辅材包安装】</t>
  </si>
  <si>
    <t>德玛仕（DEMASHI）开水器商用开水机烧水器电热工厂公司用全自动饮水机 KS-30P （40L/h）【不包辅材包安装】</t>
  </si>
  <si>
    <t>德玛仕 DEMASHI 开水器 商用开水机 电热 全自动进水 304不锈钢 KS-70S-3H（220V）【不包辅材包安装】</t>
  </si>
  <si>
    <t>德玛仕（DEMASHI）开水器商用开水机烧水器电热工厂公司用饮水机 KS-60P（220V）【不包辅材包安装】</t>
  </si>
  <si>
    <t>德玛仕 DEMASHI 开水器 商用开水机 电热 全自动进水 304不锈钢 KS-70S-3H（380V）【不包辅材包安装】</t>
  </si>
  <si>
    <t>德玛仕 DEMASHI 开水器 商用开水机 电热 全自动进水 304不锈钢 KS-40S-3H【不包辅材包安装】</t>
  </si>
  <si>
    <t>德玛仕 DEMASHI 开水器商用电热开水机 全自动进水304不锈钢 KS-120F（发泡款）380V【不包辅材包安装】</t>
  </si>
  <si>
    <t>德玛仕（DEMASHI）开水器商用 电热开水机 全自动进水 304不锈钢 KS-210F（380V）【不包辅材包安装】</t>
  </si>
  <si>
    <t>德玛仕（DEMASHI）开水器商用 电热开水机 全自动进水 304不锈钢 KS-60F（发泡款）220V【不包辅材包安装】</t>
  </si>
  <si>
    <t>德玛仕（DEMASHI）开水器商用 电热开水机 全自动进水 304不锈钢  KS-120P（120L/H）380V【不包辅材包安装】</t>
  </si>
  <si>
    <t>德玛仕（DEMASHI）开水器商用 电热开水机 全自动进水 304不锈钢 KS-90F（发泡款）380V【不包辅材包安装】</t>
  </si>
  <si>
    <t>德玛仕（DEMASHI）开水器商用 电热开水机 全自动进水 304不锈钢 KS-150F（380V）【不包辅材包安装】</t>
  </si>
  <si>
    <t>德玛仕（DEMASHI）开水器商用 电热开水机 全自动进水 304不锈钢 KS-180F（380V）【不包辅材包安装】</t>
  </si>
  <si>
    <t>德玛仕(DEMASHI) 开水器商用开水机电热水机全自动进水304不锈钢 KS-70S-2D（220V）【不包辅材包安装】</t>
  </si>
  <si>
    <t>KS-70S-2D</t>
  </si>
  <si>
    <t>德玛仕 DEMASHI 商用开水器 不锈钢商用电开水器 全自动进水开水机 KS-60F（380V）【不包辅材包安装】</t>
  </si>
  <si>
    <t>德玛仕 DEMASHI 电热开水器商用开水机 全自动进水 304不锈钢 KS-30F（发泡款）【不包辅材包安装】</t>
  </si>
  <si>
    <t>德玛仕 DEMASHI 开水器商用 电热开水机 全自动进水 304不锈钢 烧水器商用 KS-40PJS</t>
  </si>
  <si>
    <t>德玛仕（DEMASHI）开水器 商用开水机 电热 全自动进水 304不锈钢 烧水器商用 KS-70PJS（220V）</t>
  </si>
  <si>
    <t>德玛仕（DEMASHI）开水器 商用开水机 电热 全自动进水 304不锈钢 烧水器商用 KS-70PJS（380V）</t>
  </si>
  <si>
    <t>德玛仕（DEMASHI）开水器 商用步进式开水器 开水机 工厂公司用全自动 KW-60B5-2（380V）【不包辅材包安装】</t>
  </si>
  <si>
    <t>德玛仕（DEMASHI）开水器 商用步进式开水器 开水机 工厂公司用全自动饮水机 KW-30B5-1【不包辅材包安装】</t>
  </si>
  <si>
    <t>德玛仕（DEMASHI）开水器商用 电热开水机 全自动进水 304不锈钢 KS-70DP 220V【不包辅材包安装】</t>
  </si>
  <si>
    <t>德玛仕（DEMASHI）开水器商用 电热开水机 全自动进水 304不锈钢 KS-40DP【不包辅材包安装】</t>
  </si>
  <si>
    <t>KS-40DP</t>
  </si>
  <si>
    <t>德玛仕（DEMASHI）开水器商用 电热开水机 全自动进水 304不锈钢 KS-70DP 380V【不包辅材包安装】</t>
  </si>
  <si>
    <t>德玛仕（DEMASHI）开水器 商用步进式开水器 开水机 工厂公司用全自动 KW-60B5-2（220V）【不包辅材包安装】</t>
  </si>
  <si>
    <t>德玛仕（DEMASHI）开水器 商用开水机 电热 全自动进水 304不锈钢 KS-70PJS（380V）【不包辅材包安装】</t>
  </si>
  <si>
    <t>德玛仕（DEMASHI）开水器 商用开水机 电热 全自动进水 304不锈钢 KS-70PJS（220V）【不包辅材包安装】</t>
  </si>
  <si>
    <t>德玛仕（DEMASHI）开水器 商用开水机 电热 全自动进水 304不锈钢 KS-40PJS【不包辅材包安装】</t>
  </si>
  <si>
    <t>德玛仕（DEMASHI）商用电磁炉 3500W大功率商用家用电磁炉电陶炉 台式熬汤炉炒菜炉电池炉 平面电陶炉 DMS-DTL3500</t>
  </si>
  <si>
    <t>德玛仕（DEMASHI）商用电磁炉3500W大功率 凹形家用电陶炉 台式砂锅熬汤炉炒菜炉电池炉 凹面电陶炉 DTL-TC3500-F1</t>
  </si>
  <si>
    <t>德玛仕（DEMASHI）全自动商用饮料机 多功能早餐酒店用速溶 奶茶豆浆果汁饮水一体机双料缸SML-F604S（不含底座）</t>
  </si>
  <si>
    <t>德玛仕（DEMASHI）全自动商用饮料机 多功能早餐酒店用速溶 奶茶豆浆果汁饮水一体机双料缸SML-F603S（不含底座）</t>
  </si>
  <si>
    <t>德玛仕（DEMASHI）商用饮料机 全自动商用饮料机咖啡机 奶茶豆浆果汁饮水一体机 SML-F603S（机器+底座）</t>
  </si>
  <si>
    <t>德玛仕（DEMASHI） 饮料机 商用饮料机 全自动商用饮料机 奶茶豆浆果汁饮水一体机 SML-F604S（机器+底座）</t>
  </si>
  <si>
    <t>德玛仕（DEMASHI）速冻柜 冰箱商用立式冰柜风冷无霜插盘柜饺子海鲜鲜肉等风冷速冻 DWSDG-6</t>
  </si>
  <si>
    <t>德玛仕（DEMASHI）三门海鲜蒸柜 商用蒸柜 海鲜电蒸箱 炖汤蒸柜单位食堂酒店厨房蒸箱蒸菜柜4层 DZG-1060-4</t>
  </si>
  <si>
    <t>德玛仕（DEMASHI）商用蒸箱电磁海鲜蒸柜多功能蒸饭柜餐厅酒店蒸鱼蒸菜柜25kw大功率三门4层 IH-ZG25C-10H</t>
  </si>
  <si>
    <t>IH-ZG25C-10H</t>
  </si>
  <si>
    <t>德玛仕（DEMASHI）商用蒸箱电磁海鲜蒸柜多功能蒸饭柜餐厅酒店蒸鱼蒸菜柜30kw大功率三门4层 IH-ZG30C-12H</t>
  </si>
  <si>
    <t>IH-ZG30C-12H</t>
  </si>
  <si>
    <t>德玛仕（DEMASHI）三门海鲜蒸柜 商用蒸柜 海鲜电蒸箱 炖汤蒸柜单位食堂酒店厨房蒸箱蒸菜柜4层 DZG-1260-4</t>
  </si>
  <si>
    <t>德玛仕（DEMASHI）三门海鲜蒸柜 商用蒸柜 海鲜电蒸箱 炖汤蒸柜单位食堂酒店厨房蒸箱DZG-900-4(380V)</t>
  </si>
  <si>
    <t>德玛仕（DEMASHI）商用蒸箱电磁海鲜蒸柜多功能蒸饭柜餐厅酒店蒸鱼蒸菜柜20kw大功率三门4层 IH-ZG20C-09H</t>
  </si>
  <si>
    <t>IH-ZG20C-09H</t>
  </si>
  <si>
    <t>德玛仕蒸饭柜商用 蒸饭车快速蒸饭机高效电热蒸柜蒸箱食堂 6盘KZ-60G 30kpa高压220V丨蒸盘有孔无孔各半</t>
  </si>
  <si>
    <t>德玛仕（DEMASHI）蒸饭柜商用 蒸饭车快速蒸饭机高效电热蒸柜蒸箱食堂 10盘KZ-100G 30kpa高压丨蒸盘有孔无孔各半</t>
  </si>
  <si>
    <t>德玛仕（DEMASHI）蒸饭柜商用双门 蒸饭车快速蒸饭机电热蒸柜蒸箱食堂 24盘KZ-240G 30kpa高压丨蒸盘有孔无孔各半</t>
  </si>
  <si>
    <t>德玛仕蒸饭柜商用 蒸饭车快速蒸饭机高效电热蒸柜蒸箱食堂 8盘KZ-80G 30kpa高压220V丨蒸盘有孔无孔各半</t>
  </si>
  <si>
    <t>德玛仕（DEMASHI）蒸饭柜商用 蒸饭车快速蒸饭机高效电热蒸柜蒸箱食堂 12盘KZ-120G 30kpa高压丨蒸盘有孔无孔各半</t>
  </si>
  <si>
    <t>德玛仕（DEMASHI）高原蒸饭柜商用双门 蒸饭车快速蒸饭机电热蒸柜蒸箱48盘KZ-480G 30kpa高压丨蒸盘有孔无孔各半</t>
  </si>
  <si>
    <t>德玛仕（DEMASHI）蒸饭柜商用 电热蒸饭车学校企业酒店食堂蒸包蒸箱恒温 4盘电脑款220V KZ-50D丨全无孔蒸盘304盘</t>
  </si>
  <si>
    <t>德玛仕（DEMASHI）大功率商用电磁炉学校食堂厨房大锅灶炒菜炉电灶台12kw小炒炉MC-XC12C-1J（加配下层板）</t>
  </si>
  <si>
    <t>德玛仕（DEMASHI）大功率商用电磁炉学校食堂酒店大锅灶炒菜炉电灶台15kw小炒炉MC-XC15C-1J（加配下层板）</t>
  </si>
  <si>
    <t>德玛仕（DEMASHI）大锅灶商用食堂厨房大功率电磁小炒炉炒菜灶电磁灶电灶台MC-XC12C-03单头无尾小炒【12kW】</t>
  </si>
  <si>
    <t>MC-XC12C-03</t>
  </si>
  <si>
    <t>德玛仕（DEMASHI）大功率商用电磁炉学校食堂厨房大锅灶炒菜炉电灶台8kw小炒炉MC-XC08C-1J（加配下层板）</t>
  </si>
  <si>
    <t>德玛仕（DEMASHI）大锅灶商用食堂厨房大功率电磁小炒炉炒菜灶电磁灶电灶台MC-XC08C-03单头无尾小炒【8kW】</t>
  </si>
  <si>
    <t>MC-XC08C-03</t>
  </si>
  <si>
    <t>德玛仕（DEMASHI）大锅灶商用食堂厨房大功率电磁小炒炉炒菜灶电磁灶电灶台MC-XC08C-01单头单尾小炒【8kW】</t>
  </si>
  <si>
    <t>德玛仕（DEMASHI）大锅灶商用食堂厨房大功率电磁小炒炉炒菜灶电磁灶电灶台MC-XC12C-01单头单尾小炒【12kW】</t>
  </si>
  <si>
    <t>德玛仕（DEMASHI）大锅灶商用食堂厨房大功率电磁小炒炉电磁灶电灶台MC-SXC12D-01双头双尾小炒【12kW】</t>
  </si>
  <si>
    <t>德玛仕（DEMASHI）大锅灶商用食堂厨房大功率电磁小炒炉炒菜灶电磁灶电灶台MC-XC15C-03单头无尾小炒【15kW】</t>
  </si>
  <si>
    <t>MC-XC15C-03</t>
  </si>
  <si>
    <t>德玛仕（DEMASHI）大锅灶商用食堂厨房大功率电磁小炒炉电磁灶电灶台MC-SXC15D-01双头双尾小炒【15kW】</t>
  </si>
  <si>
    <t>德玛仕（DEMASHI）电磁大锅灶商用电磁炉灶台大功率电炒炉饭店食堂电磁灶 15kw双头双尾小炒炉MC-SXC15D-01（304款）</t>
  </si>
  <si>
    <t>德玛仕（DEMASHI）大锅灶商用食堂厨房大功率电磁小炒炉炒菜灶电磁灶电灶台MC-XC15C-01单头单尾小炒【15kW】</t>
  </si>
  <si>
    <t>德玛仕（DEMASHI）电磁大锅灶商用电磁炉灶台大功率电炒炉饭店食堂电磁灶 15kw单头单尾小炒炉MC-XC15C-01（304款）</t>
  </si>
  <si>
    <t>德玛仕（DEMASHI）电磁大锅灶商用电磁炉灶台大功率电炒炉饭店食堂电磁灶 15kw双头单尾小炒炉MC-SXC15C-01（304款）</t>
  </si>
  <si>
    <t>德玛仕（DEMASHI）电磁大锅灶商用电磁炉灶台大功率电炒炉饭店食堂电磁灶 12kw双头双尾小炒炉MC-SXC12D-01（304款）</t>
  </si>
  <si>
    <t>德玛仕（DEMASHI）电磁大锅灶商用电磁炉灶台大功率电炒炉饭店食堂电磁灶 12kw双头单尾小炒炉MC-SXC12C-01（304款）</t>
  </si>
  <si>
    <t>德玛仕（DEMASHI）电磁大锅灶商用电磁炉灶台大功率电炒炉饭店食堂电磁灶 12kw单头单尾小炒炉MC-XC12C-01（304款）</t>
  </si>
  <si>
    <t>德玛仕（DEMASHI）电磁大锅灶商用电磁炉灶台大功率电炒炉饭店食堂电磁灶台 8kw单头单尾小炒炉MC-XC08C-01（304款）</t>
  </si>
  <si>
    <t>德玛仕（DEMASHI）商用电磁炉3500W大功率商业火锅电池炉平面商用电磁灶不锈钢全铜线圈 IH-TT-3500A【炒锅套】</t>
  </si>
  <si>
    <t>德玛仕（DEMASHI）3500W大功率商用电磁炉家用 全铜线圈饭店爆炒电磁灶 平底炒菜炉火锅电池煲汤炉 DMS-DCL-BT-35G1</t>
  </si>
  <si>
    <t>德玛仕（DEMASHI）商用电磁炉3500W大功率商业火锅电池炉全铜线圈平面商用不锈钢电磁灶 IH-TT-3500A【汤桶套装】</t>
  </si>
  <si>
    <t>德玛仕（DEMASHI）3500W大功率商用电磁炉家用 全铜线圈大火力 饭店爆炒电磁灶炒菜炉火锅炉煲汤炉 DMS-DCL-BT-35G1</t>
  </si>
  <si>
    <t>德玛仕（DEMASHI）3500w大功率电磁炉商用全铜线圈爆炒火锅平面电磁灶不锈钢商业电炒炉DMS-DCL-BT-35G1【汤桶套装】</t>
  </si>
  <si>
    <t>德玛仕（DEMASHI）商用3500W大功率电磁炉 全铜线圈电磁灶饭店爆炒卤肉煲汤电池炉一体电炒灶 全钢机身 IH-TT-3500B</t>
  </si>
  <si>
    <t>德玛仕（DEMASHI）商用电磁炉 商用圆形火锅电磁炉大功率嵌入式火锅店酒店餐饮专用圆形火锅炉全铜线圈IH-328X-3000P</t>
  </si>
  <si>
    <t>IH-328X-3000P</t>
  </si>
  <si>
    <t>德玛仕（DEMASHI）商用电磁炉大功率 3500W大功率电磁炉 全铜线圈商业火锅电池炉 平面商用电磁灶不锈钢 IH-TT-3500A</t>
  </si>
  <si>
    <t>德玛仕（DEMASHI）商用电磁炉3500w大功率炒菜商业电池炉家用猛火爆炒火锅全铜线圈电磁灶 QT-3500【炒锅+汤桶】</t>
  </si>
  <si>
    <t>IH-QT-3500</t>
  </si>
  <si>
    <t>德玛仕（DEMASHI）商用电磁炉3500w大功率 全铜线圈电炒锅炒菜电池炉电磁灶爆炒菜电炒炉火锅炉 IH-QT-3500N</t>
  </si>
  <si>
    <t>IH-QT-3500N</t>
  </si>
  <si>
    <t>德玛仕（DEMASHI）商用电磁炉3500w大功率 全铜线圈电磁炉 火锅爆炒电磁灶电池炉电炒锅电炒炉 IH-QT-3500丨单机款</t>
  </si>
  <si>
    <t>德玛仕（DEMASHI）商用电磁炉3500W大功率 全铜线圈大火力超薄电池炉灶电磁灶家用电子灶 IH-QT-3500Q1【煎锅套装】</t>
  </si>
  <si>
    <t>IH-QT-3500Q1</t>
  </si>
  <si>
    <t>德玛仕（DEMASHI）商用电磁炉3500W大功率 全铜线圈大火力超薄电炉灶家用灶炒菜火锅电池炉 IH-QT-3500H1【煎锅套】</t>
  </si>
  <si>
    <t>德玛仕（DEMASHI）商用电磁炉3500w大功率 全铜线圈大火力商业电池炉电炒锅 家用平面商用电磁灶不锈钢 IH-TT-3500D</t>
  </si>
  <si>
    <t>德玛仕（DEMASHI）商用电磁炉3500W大功率 全铜线圈饭店家用爆炒电磁灶卤肉煲汤电池炉全钢机身TT-3500B【炒锅套】</t>
  </si>
  <si>
    <t>德玛仕（DEMASHI）商用电磁炉3500w大功率 全铜线圈商业电池炉家用猛火爆炒火锅电炒锅电磁灶 IH-QT-3500【汤桶套】</t>
  </si>
  <si>
    <t>德玛仕（DEMASHI）商用电磁炉3500w大功率 全铜线圈大火力商业电池炉家用猛火爆炒火锅电磁灶 IH-QT-3500【炒锅套】</t>
  </si>
  <si>
    <t>德玛仕（DEMASHI）旋转卡接-活性碳棒滤芯（C1）（KS-08LG-1H专用）下单前请联系客服核实</t>
  </si>
  <si>
    <t>旋转卡接-活性碳棒滤芯（C1）</t>
  </si>
  <si>
    <t>德玛仕（DEMASHI）旋转卡接-后置活性炭滤芯（C2）（KS-08LG-1H专用）下单前请联系客服核实</t>
  </si>
  <si>
    <t>后置活性炭滤芯（C2）</t>
  </si>
  <si>
    <t>德玛仕（DEMASHI）旋转卡接-PP棉滤芯（KS-08LG-1H专用）下单前请联系客服核实</t>
  </si>
  <si>
    <t>旋转卡接-PP棉滤芯</t>
  </si>
  <si>
    <t>德玛仕（DEMASHI）旋转卡接式滤芯套装（四级RO过滤）一年滤芯套装</t>
  </si>
  <si>
    <t>德玛仕（DEMASHI）旋转卡接-RO反渗透滤芯（KS-08LG-1H专用）下单前请联系客服核实</t>
  </si>
  <si>
    <t>旋转卡接-RO反渗透滤芯</t>
  </si>
  <si>
    <t>德玛仕（DEMASHI）风冷制冰机配件PP棉滤芯</t>
  </si>
  <si>
    <t>德玛仕（DEMASHI）直饮机安装辅材费</t>
  </si>
  <si>
    <t>安装辅材费</t>
  </si>
  <si>
    <t>德玛仕（DEMASHI）电磁炉大功率商用6000W 凹面电磁炉爆炒6000瓦磁控电磁灶全不锈钢电池炉IH-TC-6000W【220V】</t>
  </si>
  <si>
    <t>德玛仕（DEMASHI）商用电磁炉6000W大功率 汤灶卤煮灶商业火锅电池炉平面商用电磁灶不锈钢 IH-TT-6000W【380V】</t>
  </si>
  <si>
    <t>德玛仕（DEMASHI）商用电磁炉5000W大功率立式 凹面电磁炉猛火爆炒电磁灶 全不锈钢凹槽电炒锅 IH-TC-5000NA</t>
  </si>
  <si>
    <t>IH-TC-5000NA</t>
  </si>
  <si>
    <t>德玛仕（DEMASHI）商用电磁炉6000W大功率电磁灶 平面商业餐饮火锅熬煮汤炉电池炉220V电压 IH-TT-6000W【配汤桶架】</t>
  </si>
  <si>
    <t>德玛仕（DEMASHI）商用电磁炉6000W大功率电磁灶 平面商业餐饮火锅熬煮汤炉电池炉380V电压 IH-TT-6000W【配汤桶架】</t>
  </si>
  <si>
    <t>德玛仕（DEMASHI）直饮机净水器RO反渗透滤芯（第四级）下单前请联系客服核实</t>
  </si>
  <si>
    <t>德玛仕（DEMASHI）直饮机净水器后置活性炭滤芯（第五级）下单前请联系客服核实</t>
  </si>
  <si>
    <t>后置活性炭</t>
  </si>
  <si>
    <t>德玛仕（DEMASHI）纯铜管保鲜冷藏工作台 厨房卧式操作台冰柜 TDC-18A80DH 全冷冻180*80*80【豪华款】</t>
  </si>
  <si>
    <t>TDC-18A80DH</t>
  </si>
  <si>
    <t>德玛仕（DEMASHI）纯铜管保鲜冷藏工作台 厨房卧式操作台冰柜 TDC-18A80CH 全冷藏180*80*80【豪华款】</t>
  </si>
  <si>
    <t>TDC-18A80CH</t>
  </si>
  <si>
    <t>德玛仕（DEMASHI）纯铜管保鲜冷藏工作台厨房 卧式操作台冰柜 TDC-15A60DH 全冷冻150*60*80【豪华款】</t>
  </si>
  <si>
    <t>TDC-15A60DH</t>
  </si>
  <si>
    <t>德玛仕（DEMASHI）纯铜管保鲜冷藏工作台 厨房卧式操作台冰柜 TDC-18A80WH 双温180*80*80【豪华款】</t>
  </si>
  <si>
    <t>TDC-18A80WH</t>
  </si>
  <si>
    <t>德玛仕（DEMASHI）冷藏工作台冰柜保鲜操作台冰柜卧式奶茶店水吧台TDC-15A80CJ全冷藏150*80*80 【经济款】</t>
  </si>
  <si>
    <t>TDC-15A80CJ</t>
  </si>
  <si>
    <t>德玛仕（DEMASHI）冷藏工作台 冰柜保鲜操作台冰柜卧式奶茶店水吧台 TDC-18A80DJ 全冷冻180*80*80 【经济款】</t>
  </si>
  <si>
    <t>TDC-18A80DJ</t>
  </si>
  <si>
    <t>德玛仕（DEMASHI）冷藏工作台冰柜保鲜操作台冰柜卧式奶茶店水吧台TDC-15A80DJ全冷冻150*80*80 【经济款】</t>
  </si>
  <si>
    <t>TDC-15A80DJ</t>
  </si>
  <si>
    <t>德玛仕（DEMASHI）冷藏工作台冰柜保鲜操作台冰柜卧式奶茶店水吧台TDC-18A60CJ全冷藏180*60*80 【经济款】</t>
  </si>
  <si>
    <t>TDC-18A60CJ</t>
  </si>
  <si>
    <t>德玛仕（DEMASHI）冷藏工作台冰柜保鲜操作台冰柜卧式奶茶店水吧台TDC-15A60CJ全冷藏150*60*80 【经济款】</t>
  </si>
  <si>
    <t>TDC-15A60CJ</t>
  </si>
  <si>
    <t>德玛仕（DEMASHI）冷藏工作台冰柜保鲜操作台冰柜卧式奶茶店水吧台TDC-15A80WJ双温150*80*80 【经济款】</t>
  </si>
  <si>
    <t>TDC-15A80WJ</t>
  </si>
  <si>
    <t>德玛仕（DEMASHI）冷藏工作台冰柜保鲜操作台冰柜卧式奶茶店水吧台TDC-15A60WJ双温150*60*80 【经济款】</t>
  </si>
  <si>
    <t>TDC-15A60WJ</t>
  </si>
  <si>
    <t>德玛仕（DEMASHI）冷藏工作台 冰柜保鲜操作台冰柜卧式奶茶店水吧台 TDC-18A60DJ 全冷冻180*60*80 【经济款】</t>
  </si>
  <si>
    <t>TDC-18A60DJ</t>
  </si>
  <si>
    <t>德玛仕（DEMASHI）冷藏工作台冰柜保鲜操作台冰柜卧式奶茶店水吧台TDC-18A60WJ双温180*60*80 【经济款】</t>
  </si>
  <si>
    <t>TDC-18A60WJ</t>
  </si>
  <si>
    <t>德玛仕（DEMASHI）冷藏工作台冰柜保鲜操作台冰柜卧式奶茶店水吧台TDC-18A80CJ全冷藏180*80*80 【经济款】</t>
  </si>
  <si>
    <t>TDC-18A80CJ</t>
  </si>
  <si>
    <t>德玛仕（DEMASHI）冷藏工作台冰柜保鲜操作台冰柜卧式奶茶店水吧台TDC-18A80WJ双温180*80*80 【经济款】</t>
  </si>
  <si>
    <t>TDC-18A80WJ</t>
  </si>
  <si>
    <t>德玛仕（DEMASHI）冷藏工作台冰柜保鲜操作台冰柜卧式奶茶店水吧台TDC-15A60DJ全冷冻150*60*80 【经济款】</t>
  </si>
  <si>
    <t>TDC-15A60DJ</t>
  </si>
  <si>
    <t>德玛仕（DEMASHI）商用洗碗机全自动化大型酒店食堂餐厅饭店大容量刷碗机超声波清洗搭配长龙洗碗机XWJ-CSB120</t>
  </si>
  <si>
    <t>德玛仕（DEMASHI）商用洗碗机全自动化大型酒店食堂餐厅饭店大容量刷碗机超声波清洗搭配长龙洗碗机XWJ-CSB150</t>
  </si>
  <si>
    <t>德玛仕（DEMASHI）商用洗碗机全自动化大型酒店食堂餐厅饭店大容量刷碗机超声波清洗搭配长龙洗碗机XWJ-CSB180</t>
  </si>
  <si>
    <t>德玛仕（DEMASHI）商用洗碗机全自动化大型酒店食堂餐厅饭店大容量刷碗机鼓泡清洗搭配长龙洗碗机XWJ-GP180</t>
  </si>
  <si>
    <t>德玛仕(DEMASHI)商用洗碗机全自动化大型酒店食堂餐厅饭店大容量刷碗机鼓泡清洗搭配长龙洗碗机XWJ-GP120</t>
  </si>
  <si>
    <t>德玛仕(DEMASHI)商用洗菜机全自动化大型酒店食堂餐厅饭店大容量刷碗机鼓泡清洗FG-1200</t>
  </si>
  <si>
    <t>德玛仕(DEMASHI)商用洗菜机全自动化大型酒店食堂餐厅饭店大容量刷碗机鼓泡清洗FG-1800</t>
  </si>
  <si>
    <t>德玛仕(DEMASHI)商用洗碗机全自动化大型酒店食堂餐厅饭店大容量刷碗机鼓泡清洗搭配长龙洗碗机XWJ-GP150</t>
  </si>
  <si>
    <t>德玛仕(DEMASHI)商用洗菜机全自动化大型酒店食堂餐厅饭店大容量刷碗机鼓泡清洗FG-1500</t>
  </si>
  <si>
    <t>德玛仕（DEMASHI）蒸饭柜商用电热蒸饭车蒸包厨房蒸箱定时保温12盘电脑款 KZ-120PH【304内胆蒸盘】蒸盘有孔无孔各半</t>
  </si>
  <si>
    <t>JG-812（380V）</t>
  </si>
  <si>
    <t>德玛仕（DEMASHI）切菜机商用电动多功能食堂用饭堂不锈钢蔬菜刨片机切菜器JG-805 380V</t>
  </si>
  <si>
    <t>JG-140 380V</t>
  </si>
  <si>
    <t>德玛仕（DEMASHI）大型切菜机商用 韭菜豆角包菜青菜切片切段切条机学校酒店食堂用 JG-30</t>
  </si>
  <si>
    <t>德玛仕DEMASHI多功能切菜机一机双刀可切球根切菜叶 切菜机 JG-812(220V)</t>
  </si>
  <si>
    <t>德玛仕（DEMASHI）商用多功能切菜机 切片切丁切丝全自动 土豆切片机DQC101 380V</t>
  </si>
  <si>
    <t>德玛仕（DEMASHI）商用电磁炉3500W大功率全铜线圈大火力超薄电炉灶家用灶炒菜火锅电灶台商用电池炉 IH-QT-3500H1</t>
  </si>
  <si>
    <t>德玛仕（DEMASHI）商用电磁炉3500W大功率 全铜线圈大火力电池炉灶超薄电磁灶家用电子灶 IH-QT-3500Q1【汤锅套餐】</t>
  </si>
  <si>
    <t>德玛仕（DEMASHI）电磁炉3500W大功率 全铜线圈大火力超薄电炉灶家用灶炒菜火锅电灶台电炒锅电池炉DMS-DCL-QT-35H2</t>
  </si>
  <si>
    <t>德玛仕（DEMASHI）商用电磁炉3500W大功率 全铜线圈大火力超薄电炉灶家用灶商用电池炉 IH-QT-3500H1【汤锅套餐】</t>
  </si>
  <si>
    <t>德玛仕（DEMASHI）电磁炉3500W大功率 全铜线圈大火力电炒锅家用超薄爆炒电磁灶餐饮饭店用电炒锅电池炉IH-QT-3500Q1</t>
  </si>
  <si>
    <t>德玛仕（DEMASHI）商用压面机圆刀 配压面机RQ60-A（属于配件）2mm圆刀</t>
  </si>
  <si>
    <t>德玛仕（DEMASHI）商用压面机专用 方刀 单拍面刀定制 配压面机MT50-2（1.75mm圆刀）</t>
  </si>
  <si>
    <t>德玛仕（DEMASHI）商用压面机专用 方块刀 单拍面刀（18mm/20mm)配压面机RQ60-A（属于配件）</t>
  </si>
  <si>
    <t>德玛仕（DEMASHI）商用压面机专用 柳叶刀 单拍面刀（10mm/12mm)配压面机RQ60-A（属于配件）</t>
  </si>
  <si>
    <t>德玛仕（DEMASHI）商用压面机面叶刀 单拍面刀（8mm-24mm范围内大小可定制)配压面机RQ125-A（属于配件）</t>
  </si>
  <si>
    <t>面刀-圆刀</t>
  </si>
  <si>
    <t>德玛仕（DEMASHI）商用压面机专用 方刀/圆刀/削面刀定制 单拍面刀配压面机MT50-2（10mm方刀）</t>
  </si>
  <si>
    <t>德玛仕（DEMASHI）商用压面机专用 面叶刀或方块刀定制 单拍面刀配压面机MTJ-50（属于配件）</t>
  </si>
  <si>
    <t>压面刀</t>
  </si>
  <si>
    <t>德玛仕（DEMASHI）商用压面机专用 圆刀或者削面刀定制 单拍面刀配压面机MT50-2（2mm圆刀）</t>
  </si>
  <si>
    <t>德玛仕（DEMASHI）商用压面机圆刀 单拍面刀（1.25mm-14mm范围内大小可定制)配压面机RQ125-A（属于配件）</t>
  </si>
  <si>
    <t>德玛仕（DEMASHI）商用压面机方刀 单拍面刀（1.25mm-24mm范围内大小可定制)配压面机RQ125-A（属于配件）</t>
  </si>
  <si>
    <t>压面机</t>
  </si>
  <si>
    <t>德玛仕（DEMASHI）商用压面机削面刀 单拍面刀（8mm/10mm/12mm)配压面机RQ125-A（属于配件）</t>
  </si>
  <si>
    <t>德玛仕（DEMASHI）商用压面机面叶刀 单拍面刀（8mm-24mm范围内大小可定制)配压面机RQ60-A（属于配件）</t>
  </si>
  <si>
    <t>德玛仕（DEMASHI）商用压面机专用 柳叶刀 单拍面刀（10mm/12mm)配压面机RQ125-A（属于配件）</t>
  </si>
  <si>
    <t>德玛仕（DEMASHI）商用电饭煲  食堂特大号电饭锅食堂饭店保温蒸饭锅 老式11L大容量家用 FR110-G</t>
  </si>
  <si>
    <t>德玛仕（DEMASHI）商用燃气大锅灶 单位学校食堂猛火灶小炒灶SZCT45-A1B00 单头单尾小炒炉（天然气）</t>
  </si>
  <si>
    <t>德玛仕（DEMASHI）商用燃气大锅灶 单位学校食堂猛火灶SZCT45/90-A2B00 双头双尾小炒炉（天然气）</t>
  </si>
  <si>
    <t>德玛仕（DEMASHI）商用燃气大锅灶 单位学校食堂猛火灶SZCT45/90-A1B00 双头单尾小炒炉（天然气）</t>
  </si>
  <si>
    <t>德玛仕（DEMASHI）商用电磁炉大锅灶 饭店学校食堂大功率凹面电磁灶台 15kw单头无尾小炒炉 HW-XC15C-06L</t>
  </si>
  <si>
    <t>德玛仕（DEMASHI）【3C认证】商用燃气双头低汤灶 猛火灶煲汤炉食堂熬汤卤肉矮汤炉 天然气矮背款SPTT40/80-A(304款)</t>
  </si>
  <si>
    <t>德玛仕（DEMASHI）【3C认证】商用燃气单头低汤灶 猛火灶煲汤炉食堂熬汤卤肉矮汤炉 天然气矮背款SPTT40-A（201款）</t>
  </si>
  <si>
    <t>德玛仕（DEMASHI）【3C认证】商用燃气单头低汤灶 猛火灶煲汤炉食堂熬汤卤肉矮汤炉 天然气高背款SPTT40-A（201款）</t>
  </si>
  <si>
    <t>德玛仕（DEMASHI）【3C认证】商用燃气双头低汤灶 猛火灶煲汤炉熬汤食堂卤肉矮汤炉 天然气矮背款SPTT40/80-A(201款)</t>
  </si>
  <si>
    <t>德玛仕（DEMASHI）【3C认证】商用燃气单头低汤灶 猛火灶煲汤炉食堂熬汤卤肉矮汤炉 天然气矮背款SPTT40-A（304款）</t>
  </si>
  <si>
    <t>德玛仕（DEMASHI）【3C认证】商用燃气双头低汤灶 猛火灶煲汤炉熬汤食堂卤肉矮汤炉 天然气高背款SPTT40/80-A(201款)</t>
  </si>
  <si>
    <t>德玛仕（DEMASHI） 商用洗碗机 长龙洗碗机 全自动化大型酒店食堂饭店大容量清洗刷碗机DMS2300-LX1Y1（主洗+漂洗）</t>
  </si>
  <si>
    <t>德玛仕（DEMASHI）商用洗碗机 洗碗机商用餐厅用 全自动化大型酒店洗碗机DMS4000-LX1Y1Z1（1主洗1漂洗1烘干）</t>
  </si>
  <si>
    <t>DMS4000-RX1Y1Z1（1主洗1漂洗1烘干）</t>
  </si>
  <si>
    <t>德玛仕（DEMASHI）洗碗机商用 长龙洗碗机 酒店洗碗机商用全自动DMS5500-LX2Y1Z1（1预洗1主洗1漂洗1烘干）</t>
  </si>
  <si>
    <t>DMS5500-LX2Y1Z1（1预洗1主洗1漂洗1烘干）</t>
  </si>
  <si>
    <t>德玛仕（DEMASHI）洗碗机商用 长龙洗碗机 大型酒店饭店洗碗机商用全自动大容量洗碗机DMS3500-LX1Y1（1主洗+1漂洗）</t>
  </si>
  <si>
    <t>DMS3500-LX1Y1（1主洗+1漂洗）</t>
  </si>
  <si>
    <t>德玛仕(DEMASHI) 商用洗碗机 洗碗机商用餐厅用 全自动化大型酒店洗碗机DMS1800-RX1Y1（1主洗+1漂洗）</t>
  </si>
  <si>
    <t>DMS1800-RX1Y1（1主洗+1漂洗）</t>
  </si>
  <si>
    <t>德玛仕（DEMASHI）商用洗碗机 洗碗机商用餐厅用 全自动化大型酒店洗碗机DMS4500-LX1Y1Z1（1主洗1漂洗1烘干）</t>
  </si>
  <si>
    <t>DMS4500-LX1Y1Z1（1主洗1漂洗1烘干）</t>
  </si>
  <si>
    <t>德玛仕（DEMASHI）洗碗机商用 长龙洗碗机 大型酒店饭店洗碗机商用全自动DMS4000-RX1Y1Z1（1主洗1漂洗1烘干）</t>
  </si>
  <si>
    <t>德玛仕（DEMASHI）洗碗机商用 长龙洗碗机 大型酒店饭店洗碗机商用全自动DMS4500-LX2Y1（1预洗1主洗1漂洗）</t>
  </si>
  <si>
    <t>DMS4500-LX2Y1（1预洗1主洗1漂洗）</t>
  </si>
  <si>
    <t>德玛仕（DEMASHI）商用洗碗机长龙洗碗机 全自动化大型酒店食堂饭店大容量清洗刷碗机DMS2300-RX1Y1（1主洗+1漂洗）</t>
  </si>
  <si>
    <t>DMS2300-RX1Y1（1主洗+1漂洗）</t>
  </si>
  <si>
    <t>德玛仕（DEMASHI）商用洗碗机长龙洗碗机全自动化大型酒店食堂大容量清洗刷碗机DMS4500-RX1Y1Z1（1主洗1漂洗1烘干）</t>
  </si>
  <si>
    <t>DMS4500-RX1Y1Z1（1主洗1漂洗1烘干）</t>
  </si>
  <si>
    <t>德玛仕（DEMASHI）商用洗碗机 洗碗机商用餐厅用 全自动化大型酒店洗碗机DMS4000-RX2Y1（1预洗1主洗1漂洗）</t>
  </si>
  <si>
    <t>DMS4000-RX2Y1（1预洗1主洗1漂洗）</t>
  </si>
  <si>
    <t>德玛仕（DEMASHI）商用洗碗机长龙洗碗机全自动化大型酒店食堂饭店大容量清洗刷碗机DMS1800-LX1Y1（1主洗+1漂洗）</t>
  </si>
  <si>
    <t>DMS1800-LX1Y1（1主洗+1漂洗）</t>
  </si>
  <si>
    <t>德玛仕（DEMASHI）商用洗碗机长龙全自动化大型酒店食堂饭店大容量清洗刷碗机DMS3500-RX1Y1（1主洗+1漂洗）</t>
  </si>
  <si>
    <t>DMS3500-RX1Y1（1主洗+1漂洗）</t>
  </si>
  <si>
    <t>德玛仕（DEMASHI）商用洗碗机长龙全自动化大型食堂大容量清洗刷碗机DMS5500-RX2Y1Z1（1预洗1主洗1漂洗1烘干）</t>
  </si>
  <si>
    <t>DMS5500-RX2Y1Z1（1预洗1主洗1漂洗1烘干）</t>
  </si>
  <si>
    <t>德玛仕（DEMASHI）商用洗碗机长龙洗碗机全自动化大型食堂饭店大容量清洗刷碗机DMS4000-LX2Y1（1预洗1主洗1漂洗）</t>
  </si>
  <si>
    <t>DMS4000-LX2Y1（1预洗1主洗1漂洗）</t>
  </si>
  <si>
    <t>德玛仕（DEMASHI） 商用洗碗机长龙洗碗机全自动化大型酒店食堂大容量清洗刷碗机DMS4500-RX2Y1（1预洗1主洗1漂洗）</t>
  </si>
  <si>
    <t>DMS4500-RX2Y1（1预洗1主洗1漂洗）</t>
  </si>
  <si>
    <t>德玛仕（DEMASHI）【3C认证】商用煲仔炉 多眼多头食堂饭店猛火灶熄火保护6头燃气煲仔机 天然气SPTT5.5/33-G(304款)</t>
  </si>
  <si>
    <t>德玛仕（DEMASHI）【3C认证】商用煲仔炉 多眼多头食堂饭店猛火灶熄火保护6头燃气煲仔机 天然气SPTT5.5/33-G(201款)</t>
  </si>
  <si>
    <t>德玛仕（DEMASHI）【3C认证】商用煲仔炉 多眼多头食堂饭店猛火灶熄火保护4头燃气煲仔机 天然气SPTT5.5/22-G(304款)</t>
  </si>
  <si>
    <t>德玛仕（DEMASHI）【3C认证】商用煲仔炉 多眼多头食堂饭店猛火灶熄火保护4头燃气煲仔机 天然气SPTT5.5/22-G(201款)</t>
  </si>
  <si>
    <t>德玛仕（DEMASHI）不锈钢工作台 搭配厨房操作台置物架 商用打荷台 双层工作台600*800*800mm 201不锈钢 1.0mm</t>
  </si>
  <si>
    <t>双层操作台</t>
  </si>
  <si>
    <t>德玛仕（DEMASHI）商用电磁炉 电磁扒炉电热平扒炉西餐牛排铁板烧HW-PL08C-01 （304材质）</t>
  </si>
  <si>
    <t>HW-PL08C-01</t>
  </si>
  <si>
    <t>德玛仕（DEMASHI）商用电磁炉 电磁扒炉电热平扒炉西餐牛排铁板烧HW-PL12C-01 （304材质）</t>
  </si>
  <si>
    <t>HW-PL12C-01</t>
  </si>
  <si>
    <t>德玛仕（DEMASHI）商用电磁炉 电磁扒炉电热平扒炉西餐牛排铁板烧HW-PL12C-01 （201材质）</t>
  </si>
  <si>
    <t>德玛仕（DEMASHI）商用电磁炉 电磁扒炉电热平扒炉西餐牛排铁板烧HW-PL08C-01 （201材质）</t>
  </si>
  <si>
    <t>德玛仕（DEMASHI）商用智能抽油烟机 食堂餐厅饭店酒店厨房油烟排烟农村土灶大吸力不锈钢吸油烟机 CXW-BS120</t>
  </si>
  <si>
    <t>CXW-BS120</t>
  </si>
  <si>
    <t>德玛仕（DEMASHI）商用智能抽油烟机 食堂餐厅饭店酒店厨房油烟排农村土灶大吸力不锈钢吸油烟机 CXW-DS180</t>
  </si>
  <si>
    <t>德玛仕（DEMASHI）电饭煲电压力锅YBD8-135内胆 属于配件（不是主商品）</t>
  </si>
  <si>
    <t>德玛仕（DEMASHI）电饭煲电压力锅YBD26-350内胆 属于配件（不是主商品）</t>
  </si>
  <si>
    <t>德玛仕（DEMASHI）电饭煲电压力锅YBD12-135内胆 属于配件（不是主商品）</t>
  </si>
  <si>
    <t>德玛仕（DEMASHI）电饭煲电压力锅YBD17-190内胆 属于配件（不是主商品）</t>
  </si>
  <si>
    <t>德玛仕（DEMASHI）饮料机 商用饮料机 全自动商用饮料机 奶茶豆浆果汁饮水一体机咖啡机 SML-F603S（机器+底座）</t>
  </si>
  <si>
    <t>德玛仕（DEMASHI）饮料机  商用饮料机 全自动商用饮料机 奶茶豆浆果汁饮水一体机 SML-F604S（机器+底座）</t>
  </si>
  <si>
    <t>德玛仕（DEMASHI）咖啡多功能饮料机 全自动热饮机商用 奶茶豆浆果汁饮水早餐酒店专用SML-F604S（不含底座）</t>
  </si>
  <si>
    <t>德玛仕（DEMASHI）饮料机商用冷饮机 全自动三缸冷热双温果汁机多功能自助餐酒店用可乐机奶茶机热饮机GZJ351 喷淋款</t>
  </si>
  <si>
    <t>德玛仕（DEMASHI）饮料机商用 全自动双缸冷热双温果汁机 多功能自助餐酒店用可乐机奶茶机冷饮机GZJ234丨双温喷淋款</t>
  </si>
  <si>
    <t>德玛仕（DEMASHI）商用洗碗机 单位饭店酒店食堂连锁餐厅洗碗机商用揭盖式 1600碟/小时 热销款 XWJ-CC800A</t>
  </si>
  <si>
    <t>CC800A</t>
  </si>
  <si>
    <t>德玛仕（DEMASHI）商用洗碗机 揭盖式 全自动化大型酒店食堂餐厅饭店大容量刷碗机H60-2S 双泵喷淋</t>
  </si>
  <si>
    <t xml:space="preserve">H60-2s </t>
  </si>
  <si>
    <t>德玛仕(DEMASHI) 商用洗碗机  全自动化大型酒店洗碗机DMS5500C-RX2Y1Z1（1预洗1主洗1漂洗1烘干1除渣）</t>
  </si>
  <si>
    <t>德玛仕(DEMASHI)商用洗碗机揭盖式 全自动餐厅洗碗机XWJ-A60 组合套装(带洁碟台丨污碟台丨高压花洒)</t>
  </si>
  <si>
    <t>德玛仕（DEMASHI）商用洗碗机 揭盖洗碗机 全自动饭店餐厅酒店学校食堂洗碗机XWJ-60B3（双泵380V）</t>
  </si>
  <si>
    <t>德玛仕（DEMASHI）商用洗碗机  喷淋洗碗机商用全自动 全自动酒店学校饭堂食堂洗碗机洗盘机XWJ-A60</t>
  </si>
  <si>
    <t>德玛仕（DEMASHI）商用洗碗机 揭盖洗碗机 全自动饭店餐厅酒店学校食堂洗碗机XWJ-60B（双泵220V）</t>
  </si>
  <si>
    <t>德玛仕（DEMASHI）商用洗碗机长龙洗碗机全自动化大型酒店食堂大容量清洗刷碗机DMS4000-LX1Y1Z1（1主洗1漂洗1烘干）</t>
  </si>
  <si>
    <t>DMS4000-LX1Y1Z1（1主洗1漂洗1烘干）</t>
  </si>
  <si>
    <t>德玛仕（DEMASHI）商用洗碗机长龙洗碗机全自动化大型酒店食堂大容量清洗刷碗机DMS4000-RX1Y1Z1（1主洗1漂洗1烘干）</t>
  </si>
  <si>
    <t>德玛仕（DEMASHI）商用洗碗机长龙全自动化大型食堂清洗刷碗机DMS5500C-LX2Y1Z1（1预洗1主洗1漂洗1烘干1除渣）</t>
  </si>
  <si>
    <t>DMS5500C-LX2Y1Z1（1预洗1主洗1漂洗1烘干1除渣）</t>
  </si>
  <si>
    <t>德玛仕（DEMASHI）商用洗碗机揭盖式 大容量全自动餐厅洗碗机XWJ-A60 组合套装(带洁碟台丨污碟台丨高压花洒)</t>
  </si>
  <si>
    <t>德玛仕（DEMASHI）速溶咖啡机商用全自动多功能饮料机奶茶机果汁机办公室4S店冷热双温咖啡机SML-F604S（不含底座）</t>
  </si>
  <si>
    <t>德玛仕（DEMASHI）商用消毒柜 热风循环双开门不锈钢立式厨房饭店用消毒碗柜XDR910F-2A（推车定制款）【免费安装】</t>
  </si>
  <si>
    <t>德玛仕（DEMASHI）商用电磁炉大功率商用低汤灶食堂厨房煮面熬粥电炉灶12kw双头矮汤炉MC-STL12C-02（201材质）</t>
  </si>
  <si>
    <t>德玛仕（DEMASHI）商用电磁炉大功率商用低汤灶食堂厨房煮面熬粥电炉灶8kw单头矮汤炉MC-TL08C-01（201材质）</t>
  </si>
  <si>
    <t>德玛仕（DEMASHI）商用电磁炉大功率商用低汤灶食堂厨房煮面熬粥电炉灶15kw单头矮汤炉MC-TL15C-01（201材质）</t>
  </si>
  <si>
    <t>德玛仕（DEMASHI）商用电磁炉大功率电磁低汤灶食堂厨房熬汤熬粥电磁灶卤煮 15kw双头矮汤炉MC-STL15C-02（304款）</t>
  </si>
  <si>
    <t>德玛仕（DEMASHI）商用电磁炉大功率电磁低汤灶食堂厨房熬汤熬粥电磁灶卤煮 8kw双头矮汤炉MC-STL08C-02（304款）</t>
  </si>
  <si>
    <t>德玛仕（DEMASHI）商用电磁炉大功率电磁低汤灶食堂厨房熬汤熬粥电磁灶卤煮 12kw单头矮汤炉MC-TL12C-01（304款）</t>
  </si>
  <si>
    <t>德玛仕（DEMASHI）商用电磁炉大功率商用低汤灶食堂厨房煮面熬粥电炉灶15kw双头矮汤炉MC-STL15C-02（201材质）</t>
  </si>
  <si>
    <t>高背汤炉</t>
  </si>
  <si>
    <t>德玛仕（DEMASHI）商用电磁炉大功率商用低汤灶食堂厨房煮面熬粥电炉灶8kw双头矮汤炉MC-STL08C-02（201材质）</t>
  </si>
  <si>
    <t>德玛仕（DEMASHI）商用电磁炉大功率电磁低汤灶食堂厨房熬汤熬粥电磁灶卤煮 8kw单头矮汤炉MC-TL08C-01（304款）</t>
  </si>
  <si>
    <t>德玛仕（DEMASHI）商用电磁炉大功率电磁低汤灶食堂厨房熬汤熬粥电磁灶卤煮 12kw双头矮汤炉MC-STL12C-02（304款）</t>
  </si>
  <si>
    <t>德玛仕（DEMASHI）商用电磁炉大功率商用低汤灶食堂厨房煮面熬粥电炉灶12kw单头矮汤炉MC-TL12C-01（201材质）</t>
  </si>
  <si>
    <t>德玛仕（DEMASHI）商用电磁炉大功率电磁低汤灶食堂厨房熬汤熬粥电磁灶卤煮 15kw单头矮汤炉MC-TL15C-01（304款）</t>
  </si>
  <si>
    <t>德玛仕（DEMASHI）直饮机净水器滤芯 三级过滤 属于配件(不是主商品)下单前请联系客服核实</t>
  </si>
  <si>
    <t>三级过滤</t>
  </si>
  <si>
    <t>德玛仕（DEMASHI）商用电磁炉大锅灶食堂电磁灶大功率炒菜电灶台饭店学校大小组合炉50+90cm锅径 MC-DXC1525-01</t>
  </si>
  <si>
    <t>德玛仕（DEMASHI）商用电磁炉大锅灶食堂电磁灶大功率炒菜电灶台饭店学校双头大炒炉80CM锅径 MC-SDC20C-08</t>
  </si>
  <si>
    <t>双头大炒</t>
  </si>
  <si>
    <t>德玛仕（DEMASHI）商用电磁炉大锅灶食堂电磁灶大功率炒菜电灶台饭店学校大小组合炉50+100cm锅径 MC-DXC1530-01</t>
  </si>
  <si>
    <t>德玛仕（DEMASHI）商用电磁炉大锅灶食堂电磁灶大功率炒菜电灶台饭店学校单头大炒炉60CM锅径MC-DC12C-06</t>
  </si>
  <si>
    <t>单头大炒</t>
  </si>
  <si>
    <t>德玛仕（DEMASHI）商用电磁炉大锅灶食堂电磁灶大功率炒菜电灶台饭店学校大小组合炉50+80cm锅径 MC-DXC1520C-01</t>
  </si>
  <si>
    <t>德玛仕（DEMASHI）商用电磁炉大锅灶食堂电磁灶大功率炒菜电灶台饭店学校双头大炒炉90CM锅径 MC-SDC25C-09</t>
  </si>
  <si>
    <t>德玛仕（DEMASHI）商用电磁炉大锅灶食堂电磁灶大功率炒菜电灶台饭店学校大小组合炉MC-DXC1215-01</t>
  </si>
  <si>
    <t>德玛仕（DEMASHI）商用电磁炉大锅灶食堂电磁灶大功率炒菜电灶台饭店学校双头大炒炉100CM锅径 MC-SDC30C-10</t>
  </si>
  <si>
    <t>德玛仕（DEMASHI）商用电磁炉大锅灶食堂电磁灶大功率炒菜电灶台饭店学校双头大炒炉60CM锅径 MC-SDC12C-06</t>
  </si>
  <si>
    <t>德玛仕（DEMASHI）商用电磁炉大锅灶食堂电磁灶大功率炒菜电灶台饭店学校单头大炒炉70CM锅径MC-DC15C-07</t>
  </si>
  <si>
    <t>德玛仕（DEMASHI）商用电磁炉大锅灶食堂电磁灶大功率炒菜电灶台饭店学校大小组合炉 MC-DXC1515-01</t>
  </si>
  <si>
    <t>德玛仕（DEMASHI）商用电磁炉大锅灶食堂电磁灶大功率炒菜电灶台饭店学校单头大炒炉80CM锅径MC-DC20C-08</t>
  </si>
  <si>
    <t>德玛仕（DEMASHI）商用电磁炉大锅灶食堂电磁灶大功率炒菜电灶台酒店饭店学校30kw单头大炒炉120CM锅径MC-DC30C-12</t>
  </si>
  <si>
    <t>德玛仕（DEMASHI）商用电磁炉大锅灶食堂电磁灶大功率炒菜灶台学校酒店30kw单头大炒炉100CM锅径MC-DC30C-10</t>
  </si>
  <si>
    <t>德玛仕（DEMASHI）商用电磁炉大锅灶食堂电磁灶大功率炒菜灶台学校酒店25kw单头大炒炉90CM锅径MC-DC25C-09</t>
  </si>
  <si>
    <t>德玛仕（DEMASHI）商用电磁炉大锅灶食堂电磁灶大功率炒菜电灶台饭店学校双头大炒炉70CM锅径 MC-SDC15C-07</t>
  </si>
  <si>
    <t>德玛仕（DEMASHI）商用电磁炉大锅灶食堂电磁灶大功率炒菜电灶台学校单头大炒炉80CM锅径 HW-DC20D-08</t>
  </si>
  <si>
    <t>德玛仕（DEMASHI）大功率商用电磁炉电磁大锅灶学校食堂酒店电磁灶台 15kw+15kw双头双尾小炒炉HW-SXC15D-05S</t>
  </si>
  <si>
    <t>德玛仕（DEMASHI）大功率商用电磁炉电磁大锅灶学校食堂酒店电磁灶台 15+20kw大小炒灶台HW-DXC20D-08D</t>
  </si>
  <si>
    <t>德玛仕（DEMASHI）商用电磁炉 大功率4眼煲仔炉饭店酒店学校厨房设备多头煲仔炉3500W*4煲仔机 HW-BZL14Z-04</t>
  </si>
  <si>
    <t>德玛仕（DEMASHI）大功率商用电磁炉电磁大锅灶学校食堂酒店电磁灶台 15kw单头无尾小炒炉HW-XC15Z-05</t>
  </si>
  <si>
    <t>德玛仕（DEMASHI）大功率6孔蒸炉蒸包机商用电热蒸包炉包子保温炉饭店学校食堂酒店电磁灶台HW-ZL15Z-06</t>
  </si>
  <si>
    <t>德玛仕（DEMASHI）商用电磁炉大锅灶食堂电磁灶大功率炒菜电灶台学校双头大炒炉80CM锅径 HW-SDC20D-08</t>
  </si>
  <si>
    <t>德玛仕（DEMASHI）电磁单头矮汤炉15KW大功率学校食堂厨房矮脚煲汤炉 熬汤炉矮汤炉单眼汤炉HW-TL15D-05</t>
  </si>
  <si>
    <t>德玛仕（DEMASHI）电磁煮汤炉商用电磁炉大功率煲汤炉饭店酒店学校厨房设备蒸煮汤炉加高款大锅灶HW-TL15Z-01</t>
  </si>
  <si>
    <t>德玛仕（DEMASHI）煮面炉商用煮面桶餐饮麻辣烫煮面机电热米线饺子云吞汤粉炉9头9粉篱HW-ZL15Z-09</t>
  </si>
  <si>
    <t>德玛仕（DEMASHI）商用大锅灶大炒电磁炉电灶台大功率食堂厨房酒店8档磁控15KW电磁双头矮汤炉HW-STL15D-05</t>
  </si>
  <si>
    <t>德玛仕（DEMASHI）大功率商用电磁炉电磁大锅灶学校食堂酒店电磁灶台 15kw单头单尾小炒炉HW-XC15D-05D</t>
  </si>
  <si>
    <t>德玛仕（DEMASHI）商用电磁炉多头灶大功率四头电磁灶电炉灶电灶台3500W柜式平面麻辣烫煲仔炉 HW-BZL14D-04</t>
  </si>
  <si>
    <t>德玛仕（DEMASHI）大功率商用电磁炉电磁大锅灶学校食堂酒店电磁灶台 15kw+15kw双头单尾小炒炉HW-SXC15D-05D</t>
  </si>
  <si>
    <t>德玛仕（DEMASHI）食品留样盒 学校幼儿园公司食堂用保鲜冷藏食品留样柜用 单格 属于配件（不是主商品）10个装</t>
  </si>
  <si>
    <t>食品留样盒（300ml）</t>
  </si>
  <si>
    <t>德玛仕（DEMASHI） 商用净水器商用烧水机 开水器不锈钢直饮机直饮水机DMS-RO400 规格：3HY两开一温（赠1套滤芯）</t>
  </si>
  <si>
    <t>德玛仕（DEMASHI）商用冰箱 展示柜冷藏冰柜单门立式商用 便利店超市饮料展示柜水果保鲜冷藏陈列柜 LG-360ZH1</t>
  </si>
  <si>
    <t>德玛仕（DEMASHI）商用冰箱 展示柜冷藏冰柜单门立式商用 便利店超市饮料展示柜水果保鲜冷藏陈列柜 LG-390ZH1</t>
  </si>
  <si>
    <t>德玛仕（DEMASHI）商用冰箱 食品留样冰箱 学校幼儿园公司食堂用水果蔬菜留样保鲜冷藏展示柜 LG-90YL 双锁设计</t>
  </si>
  <si>
    <t>德玛仕（DEMASHI）商用冰箱 食品留样冰箱 学校幼儿园公司食堂用水果蔬菜留样保鲜冷藏展示柜LG-60YL 双锁设计</t>
  </si>
  <si>
    <t>德玛仕（DEMASHI）保温售饭台商用 食堂保温台保温汤池餐车五格1800*700*800 无份数盆 304不锈钢DMS-SFT18070</t>
  </si>
  <si>
    <t xml:space="preserve">德玛仕（DEMASHI） 商用冰箱风冷无霜双门冰柜 两门四维风冷全冷藏新厨房高端双开门冰箱 900L BG-900F-2C </t>
  </si>
  <si>
    <t>德玛仕（DEMASHI）四门冰箱商用风冷无霜 四门冷冻冰柜 立式-18℃新厨房高端冰箱 四门全冷冻 BG-900F-4D</t>
  </si>
  <si>
    <t>德玛仕（DEMASHI）四门冰箱商用四门冰柜 冷藏冷冻 保鲜冷藏展示柜水果蔬菜玻璃冰柜四门厨房冰箱BG-900F-4WG</t>
  </si>
  <si>
    <t>德玛仕（DEMASHI）风冷无霜商用冰箱插盘烘培冰柜商用四门冰箱冷冻立式厨房冰柜四开门冰箱商用 BG-900F-4DP</t>
  </si>
  <si>
    <t>德玛仕（DEMASHI）蒸饭柜商用 学校食堂蒸包柜蒸饭车304内胆双门蒸柜 全自动24盘微电脑款ZG-24D-L有孔无孔各半</t>
  </si>
  <si>
    <t>德玛仕（DEMASHI）蒸饭柜商用 学校企业酒店食堂蒸包柜蒸饭车304内胆蒸柜 全自动40盘微电脑款ZG-40D-L</t>
  </si>
  <si>
    <t>德玛仕（DEMASHI）蒸饭柜商用 学校企业酒店食堂蒸包柜蒸饭车304内胆蒸柜 全自动12盘微电脑款ZG-12D-L</t>
  </si>
  <si>
    <t>德玛仕（DEMASHI）蒸饭柜商用 学校企业酒店食堂蒸包柜蒸饭车304内胆双门蒸柜 全自动48盘微电脑款ZG-48D-L</t>
  </si>
  <si>
    <t>德玛仕（DEMASHI）【3C认证】商用燃气大锅灶 单位学校食堂猛火灶天然气灶台SDGT45-A0A82 80cm单头大炒锅（304款）</t>
  </si>
  <si>
    <t>德玛仕（DEMASHI）【3C认证】商用燃气大锅灶 单位学校食堂猛火灶天然气灶台SDGT45-A0A60 60cm单头大炒锅（304款）</t>
  </si>
  <si>
    <t>德玛仕（DEMASHI）【3C认证】商用燃气大锅灶 单位食堂燃气灶猛火灶天然气SDGT45/90-A0A72 70cm双头大炒锅（304款）</t>
  </si>
  <si>
    <t>德玛仕（DEMASHI）【3C认证】商用燃气大锅灶 单位食堂燃气灶猛火灶天然气SDGT45/90-A0A100 100cm双头大炒锅(304款)</t>
  </si>
  <si>
    <t>德玛仕（DEMASHI）【3C认证】商用燃气大锅灶 单位食堂燃气灶猛火灶天然气SDGT45/90-A0A90 90cm双头大炒锅（304款）</t>
  </si>
  <si>
    <t>德玛仕（DEMASHI）【3C认证】商用燃气大锅灶 单位学校食堂猛火灶天然气灶台SDGT45-A0A72 70cm单头大炒锅（304款）</t>
  </si>
  <si>
    <t>德玛仕（DEMASHI）【3C认证】商用燃气大锅灶 单位学校食堂猛火灶天然气灶台SDGT45-A0A100 100cm单头大炒锅(304款)</t>
  </si>
  <si>
    <t>德玛仕（DEMASHI）【3C认证】商用燃气大锅灶 单位食堂燃气灶猛火灶天然气SDGT45/90-A0A60 60cm双头大炒锅（304款）</t>
  </si>
  <si>
    <t>德玛仕（DEMASHI）【3C认证】商用燃气大锅灶 单位学校食堂猛火灶天然气灶台SDGT45-A0A90 90cm单头大炒锅（304款）</t>
  </si>
  <si>
    <t>德玛仕（DEMASHI）【3C认证】商用燃气大锅灶 单位食堂燃气灶猛火灶天然气SDGT45/90-A0A82 80cm双头大炒锅（304款）</t>
  </si>
  <si>
    <t>德玛仕 DEMASHI 开水器配件 外接三级一体净水器 属于配件（不是主商品）</t>
  </si>
  <si>
    <t>三级一体净水器</t>
  </si>
  <si>
    <t>德玛仕（DEMASHI）【3C认证】商用燃气大锅灶食堂炒菜炉猛火灶大小炒组合灶天然气SDGT45-A0A72+SZCT45-A1B00(304款)</t>
  </si>
  <si>
    <t>德玛仕（DEMASHI）商用燃气大锅灶 单位食堂学校猛火灶50cm双头单尾小炒炉1.8米 天然气SZCT45/90-A1B00（304材质）</t>
  </si>
  <si>
    <t>德玛仕（DEMASHI）商用燃气大锅灶 单位食堂学校猛火灶小炒灶 50cm单头单尾小炒炉 天然气SZCT45-A1B00（304材质）</t>
  </si>
  <si>
    <t>德玛仕（DEMASHI）商用燃气大锅灶 单位食堂学校猛火灶小炒灶 50cm双头双尾小炒炉天然气SZCT45/90-A2B00（304材质）</t>
  </si>
  <si>
    <t>德玛仕（DEMASHI）【3C认证】商用燃气大锅灶食堂炒菜炉猛火灶大小炒组合灶天然气SDGT45-A0A82+SZCT45-A1B00(304款)</t>
  </si>
  <si>
    <t>德玛仕（DEMASHI）商用燃气大锅灶 单位食堂学校猛火灶50cm双头单尾小炒炉1.5米 天然气SZCT45/90-A1B00（304材质）</t>
  </si>
  <si>
    <t>德玛仕（DEMASHI）【3C认证】商用燃气大锅灶食堂炒菜炉猛火灶大小炒组合灶天然气SDGT45-A0A60+SZCT45-A1B00(304款)</t>
  </si>
  <si>
    <t>德玛仕（DEMASHI）消毒柜 商用双开门立式大容量餐饮酒店餐厅食堂饭店厨房餐具茶杯柜消毒碗柜 XDZ580-F3</t>
  </si>
  <si>
    <t>德玛仕（DEMASHI）毛巾消毒柜 商用立式紫外线 小型迷你家用衣物美容院理发店用两层大容量ZTP30Y-1</t>
  </si>
  <si>
    <t>德玛仕（DEMASHI）消毒柜商用 消毒柜家用立式 消毒碗柜 380L大容量一星级紫外线XDZ380-F3</t>
  </si>
  <si>
    <t>德玛仕（DEMASHI）锯骨机商用切骨头机碎骨机切肉机电动冻肉鸡架切割机全不锈钢急停开关JGJ-120A</t>
  </si>
  <si>
    <t>德玛仕（DEMASHI）锯骨机商用 切肉切骨机大型大功率台式剁骨切鱼切牛排骨自动电动大型JGJ-310A</t>
  </si>
  <si>
    <t>德玛仕（DEMASHI）锯骨机商用切骨头机切肉机电动 冻肉鸡架切割机全不锈钢 肉档推荐JGJ-250PT</t>
  </si>
  <si>
    <t>德玛仕（DEMASHI）锯骨机商用切骨头机机切肉机电动冻肉鸡架切割机JGJ-250A</t>
  </si>
  <si>
    <t>JGJ-250A</t>
  </si>
  <si>
    <t>德玛仕 DEMASHI 商用开水器 304不锈钢商用电热水器 全自动进水 商用开水机 KS-90P(标准款）380V</t>
  </si>
  <si>
    <t>德玛仕（DEMASHI）电热开水器商用开水机 工厂工地用304不锈钢烧水器烧水机商用 KS-60P（220V）</t>
  </si>
  <si>
    <t>德玛仕（DEMASHI）电热开水器商用开水机 工厂工地用304不锈钢烧水器烧水机商用 KS-60F（380V）</t>
  </si>
  <si>
    <t>德玛仕 DEMASHI 开水器 商用开水机 电热 全自动进水 304不锈钢 烧水器商用 KS-30P（220V）可供40-60人</t>
  </si>
  <si>
    <t>德玛仕（DEMASHI）电热开水器商用开水机 工厂工地用304不锈钢烧水器烧水机商用 KS-90F（380V）</t>
  </si>
  <si>
    <t>德玛仕 DEMASHI 电热开水器商用开水机 全自动进水 304不锈钢 保温烧水器商用  KS-30F（发泡款）</t>
  </si>
  <si>
    <t>德玛仕（DEMASHI）电热开水器商用开水机 工厂工地用304不锈钢烧水器烧水机商用 KS-120F（380V）</t>
  </si>
  <si>
    <t>德玛仕（DEMASHI）电热开水器商用开水机 工厂工地用304不锈钢烧水器烧水机商用 KS-60F（220V）</t>
  </si>
  <si>
    <t>德玛仕（DEMASHI）电热开水器商用开水机 工厂工地用304不锈钢烧水器烧水机商用 KS-120P（380V）</t>
  </si>
  <si>
    <t>德玛仕（DEMASHI）电热开水器商用开水机 工厂工地用304不锈钢烧水器烧水机商用 KS-60P（380V）</t>
  </si>
  <si>
    <t>德玛仕（DEMASHI）开水器商用开水机烧水器电热工厂公司用饮水机热水机热水箱开水炉KS-20P</t>
  </si>
  <si>
    <t>德玛仕（DEMASHI）保温售饭台 快餐保温台  柜式五格DMS-SFT18080【201不锈钢】【带份数盘】</t>
  </si>
  <si>
    <t>德玛仕（DEMASHI）保温售饭台 快餐保温台  柜式五格DMS-SFT18080【304不锈钢】【带份数盘】</t>
  </si>
  <si>
    <t>德玛仕（DEMASHI）保温售饭台 快餐保温台  柜式两格DMS-SFT8070【304不锈钢】【带份数盘】</t>
  </si>
  <si>
    <t>DMS-SFT8070</t>
  </si>
  <si>
    <t>德玛仕（DEMASHI）保温售饭台 快餐保温台  柜式三格DMS-SFT12080【304不锈钢】【带份数盘】</t>
  </si>
  <si>
    <t>德玛仕（DEMASHI）保温售饭台 快餐保温台  柜式六格DMS-SFT21080【304不锈钢】【带份数盘】</t>
  </si>
  <si>
    <t>德玛仕（DEMASHI）保温售饭台 快餐保温台  柜式六格DMS-SFT21080【201不锈钢】【带份数盘】</t>
  </si>
  <si>
    <t>德玛仕（DEMASHI）保温售饭台 快餐保温台  柜式四格DMS-SFT15080【304不锈钢】【带份数盘】</t>
  </si>
  <si>
    <t>德玛仕（DEMASHI）保温售饭台 快餐保温台  柜式四格DMS-SFT15080【201不锈钢】【带份数盘】</t>
  </si>
  <si>
    <t>德玛仕（DEMASHI）保温售饭台 快餐保温台  柜式两格DMS-SFT8070【201不锈钢】【带份数盘】</t>
  </si>
  <si>
    <t>德玛仕（DEMASHI）保温售饭台 快餐保温台  柜式三格DMS-SFT12080【201不锈钢】【带份数盘】</t>
  </si>
  <si>
    <t>德玛仕（DEMASHI）保温售饭台 快餐保温台 保温餐车 六格DMS-SFT21080【304不锈钢】【带份数盘】</t>
  </si>
  <si>
    <t>德玛仕（DEMASHI）保温售饭台 快餐保温台 保温餐车 三格DMS-SFT12080【304不锈钢】【带份数盘】</t>
  </si>
  <si>
    <t>德玛仕（DEMASHI）保温售饭台 快餐保温台 保温餐车 五格DMS-SFT18080【201不锈钢】【带份数盘】</t>
  </si>
  <si>
    <t>德玛仕（DEMASHI）保温售饭台 快餐保温台 保温餐车 五格DMS-SFT18080【304不锈钢】【带份数盘】</t>
  </si>
  <si>
    <t>德玛仕（DEMASHI）保温售饭台商用食堂快餐车保温汤池菜台分餐台2000*800*800五格201不锈钢（带份数盘）国标1.0</t>
  </si>
  <si>
    <t>五格保温售饭台(201)</t>
  </si>
  <si>
    <t>德玛仕（DEMASHI）保温售饭台 快餐保温台 保温餐车 六格DMS-SFT21080【201不锈钢】【带份数盘】</t>
  </si>
  <si>
    <t>德玛仕（DEMASHI）保温售饭台商用食堂快餐车保温汤池菜台分餐台2000*800*800五格304不锈钢（带份数盘）国标1.0</t>
  </si>
  <si>
    <t>德玛仕（DEMASHI）保温售饭台 快餐保温台 保温餐车 三格DMS-SFT12080【201不锈钢】【带份数盘】</t>
  </si>
  <si>
    <t>德玛仕（DEMASHI）保温售饭台 快餐保温台 保温餐车 四格DMS-SFT15080【201不锈钢】【带份数盘】</t>
  </si>
  <si>
    <t>德玛仕（DEMASHI）保温售饭台 快餐保温台 保温餐车 四格DMS-SFT15080【304不锈钢】【带份数盘】</t>
  </si>
  <si>
    <t>德玛仕（DEMASHI）保温售饭台 快餐保温台 保温餐车DMS-SFT8070【两格】【304不锈钢】</t>
  </si>
  <si>
    <t>德玛仕（DEMASHI）保温售饭台 快餐保温台 保温餐车 两格DMS-SFT8070【304不锈钢】【带份数盘】</t>
  </si>
  <si>
    <t>德玛仕（DEMASHI）保温售饭台 快餐保温台 保温餐车 两格DMS-SFT8070【201不锈钢】【带份数盘】</t>
  </si>
  <si>
    <t>德玛仕（DEMASHI）保温售饭台 保温台商用 保温餐车DMS-SFT8070【两格】【201不锈钢】</t>
  </si>
  <si>
    <t>德玛仕（DEMASHI）保温售饭台份数盆 快餐车方盆份数盆 304不锈钢 长方形打菜盆 份数盘1/2 325*265*150mm【单个】</t>
  </si>
  <si>
    <t>1/2中盒</t>
  </si>
  <si>
    <t>德玛仕（DEMASHI）保温售饭台份数盆 快餐车方盆份数盆 304不锈钢 长方形打菜盆 份数盘1/2 325*265*100mm【单个】</t>
  </si>
  <si>
    <t>德玛仕（DEMASHI）保温售饭台份数盆 快餐车方盆份数盆 304不锈钢 长方形打菜盆 份数盘1/1 530*325*150mm【单个】</t>
  </si>
  <si>
    <t>1/1大盒</t>
  </si>
  <si>
    <t>德玛仕（DEMASHI）保温售饭台份数盆 快餐车方盆份数盆 304不锈钢 长方形打菜盆 份数盘1/1 530*325*100mm【单个】</t>
  </si>
  <si>
    <t>份数盘1/1*15*304</t>
  </si>
  <si>
    <t>德玛仕（DEMASHI）保温售饭台份数盆 快餐车方盆份数盆 304不锈钢 长方形打菜盆 份数盘1/3 325*176*100mm【单个】</t>
  </si>
  <si>
    <t>1/3小盒</t>
  </si>
  <si>
    <t>德玛仕（DEMASHI）商用电器配件 保温售饭台快餐车方盆份数盆304材质长方形打菜盆 份数盘1/3 325*176*150mm【单个】</t>
  </si>
  <si>
    <t>德玛仕（DEMASHI）保温售饭台 快餐保温台 保温餐车DMS-SFT21080【六格】【304不锈钢】</t>
  </si>
  <si>
    <t>德玛仕（DEMASHI）保温售饭台 保温台商用 保温餐车DMS-SFT18080【五格】【304不锈钢】</t>
  </si>
  <si>
    <t>德玛仕（DEMASHI）保温售饭台 快餐保温台 保温餐车DMS-SFT12080【三格】【201不锈钢】</t>
  </si>
  <si>
    <t>德玛仕（DEMASHI）保温售饭台 保温台商用 保温餐车DMS-SFT15080【四格】【201不锈钢】</t>
  </si>
  <si>
    <t>德玛仕（DEMASHI）保温售饭台 快餐保温台 保温餐车DMS-SFT15080【四格】【304不锈钢】</t>
  </si>
  <si>
    <t>德玛仕（DEMASHI）保温售饭台 保温台商用 保温餐车DMS-SFT12080【三格】【304不锈钢】</t>
  </si>
  <si>
    <t>德玛仕（DEMASHI）保温售饭台 保温台商用 保温餐车DMS-SFT21080【六格】【201不锈钢】</t>
  </si>
  <si>
    <t>德玛仕（DEMASHI）保温售饭台商用食堂快餐车保温汤池菜台分餐台2000*800*800五格304不锈钢（不带份数盘）国标1.0</t>
  </si>
  <si>
    <t>德玛仕（DEMASHI）保温售饭台商用食堂快餐车保温汤池菜台分餐台2000*800*800五格201不锈钢（不带份数盘）国标1.0</t>
  </si>
  <si>
    <t>德玛仕（DEMASHI）保温售饭台 快餐保温台 保温餐车DMS-SFT18080【五格】【201不锈钢】</t>
  </si>
  <si>
    <t>德玛仕（DEMASHI）配件 WF-D19电饭锅内胆 （不是主商品）</t>
  </si>
  <si>
    <t>德玛仕（DEMASHI）凹面电磁炉配套锅盖45cm炒锅配套锅盖（仅适用于部分型号）属于配件（不是主商品）</t>
  </si>
  <si>
    <t>德玛仕（DEMASHI）凹面电磁炉配套锅盖锅铲（仅适用于部分型号）【配件】锅铲+锅盖（指定型号适用）不是主商品</t>
  </si>
  <si>
    <t>凹面电磁炉配套锅盖锅铲</t>
  </si>
  <si>
    <t>德玛仕（DEMASHI）商用电磁炉高背矮汤炉适配 50CM汤桶不带盖 属于配件（不是主商品）</t>
  </si>
  <si>
    <t>50CM汤桶不带盖</t>
  </si>
  <si>
    <t>德玛仕（DEMASHI）平面电磁炉专用不锈钢汤锅 （仅适用于部分型号）属于配件（不是主商品）32CM平面汤锅</t>
  </si>
  <si>
    <t>平面汤锅</t>
  </si>
  <si>
    <t>德玛仕（DEMASHI）凹面电磁炉配套炒锅（仅适用于部分型号）【配件】50CM大炒锅（指定型号适用）不是主商品</t>
  </si>
  <si>
    <t>炒锅</t>
  </si>
  <si>
    <t>德玛仕（DEMASHI）凹面电磁炉配套炒锅（仅适用于部分型号）【配件】45CM大炒锅（指定型号适用）不是主商品</t>
  </si>
  <si>
    <t>锅</t>
  </si>
  <si>
    <t>德玛仕（DEMASHI）商用平面电磁炉适配 （仅适用于部分型号）40CM汤桶 属于配件（不是主商品）</t>
  </si>
  <si>
    <t>40CM汤桶不带盖</t>
  </si>
  <si>
    <t>德玛仕（DEMASHI）商用平面电磁炉适配 （仅适用于部分型号）25CM汤桶 属于配件（不是主商品）</t>
  </si>
  <si>
    <t>德玛仕（DEMASHI）商用电器配件（仅适用于指定电磁炉型号）不是主商品 36cm凹面底炒锅【属于配件】</t>
  </si>
  <si>
    <t>适配凹面【36cm炒锅】</t>
  </si>
  <si>
    <t>德玛仕（DEMASHI）商用电器配件（仅适用于指定电磁炉型号）不是主商品 32cm平面炒锅【属于配件】</t>
  </si>
  <si>
    <t>适配平面32CM【CM1炒锅】</t>
  </si>
  <si>
    <t>德玛仕（DEMASHI）商用电器配件（仅适用于指定电磁炉型号）不是主商品 38cm圆底双耳锅【属于配件】</t>
  </si>
  <si>
    <t>适配凹面【38cm炒锅】</t>
  </si>
  <si>
    <t>德玛仕（DEMASHI）三分快接-五级一体式反渗透(100G)滤芯套餐YT-2K专用下单前请联系客服核实</t>
  </si>
  <si>
    <t>五级一体式反渗透(100G)套餐</t>
  </si>
  <si>
    <t>隔膜泵0342</t>
  </si>
  <si>
    <t>德玛仕（DEMASHI）豆浆机商用 商用磨浆机 全自动豆浆机大容量浆渣分离 20升免滤大型一体大容量豆浆机 HY200B-DR20</t>
  </si>
  <si>
    <t>德玛仕（DEMASHI）【4Be高浓度】豆浆机商用全自动一体浆渣分离免滤无渣豆浆机 食堂酒店早餐店304不锈钢HY350B-E35</t>
  </si>
  <si>
    <t>德玛仕（DEMASHI）20升豆浆机商用 全自动豆浆机磨煮一体 现磨大型磨浆机打浆机豆腐脑无渣大容量HY200B-E20（220V）</t>
  </si>
  <si>
    <r>
      <rPr>
        <sz val="12"/>
        <color theme="1"/>
        <rFont val="微软雅黑"/>
        <charset val="134"/>
      </rPr>
      <t>德玛仕（DEMASHI）豆浆机商用早餐店单位用现磨全自动破壁机磨浆打浆机豆腐脑无渣大容量DJ-10T-BW（220V）</t>
    </r>
    <r>
      <rPr>
        <sz val="12"/>
        <color theme="1"/>
        <rFont val="Arial"/>
        <charset val="134"/>
      </rPr>
      <t xml:space="preserve">	</t>
    </r>
  </si>
  <si>
    <t>德玛仕（DEMASHI）豆浆机商用打浆机浆渣分离磨浆机 大容量石磨全自动豆汁机豆腐脑机家用早餐店用 DMS-DJ-50WF1</t>
  </si>
  <si>
    <t>DMS-DJ-50WF1</t>
  </si>
  <si>
    <t>德玛仕（DEMASHI）商用豆浆机磨浆机 干湿豆直打大容量12升大容量免滤一机多功能早餐食堂快餐店40-60人HY120B-E12</t>
  </si>
  <si>
    <t>德玛仕（DEMASHI）商用豆浆机全自动浆渣分离免滤无渣大型现磨机单位早餐大容量大功率磨浆机 220V丨HY160B-E16</t>
  </si>
  <si>
    <t>德玛仕（DEMASHI）多格消毒柜 分格独立室消毒柜商用 不锈钢格子 企业单位用消毒碗柜XDR800-24G【24格】</t>
  </si>
  <si>
    <t>XDR800-24G</t>
  </si>
  <si>
    <t>德玛仕（DEMASHI）刀具消毒柜热风循环菜刀砧板消毒机商用  紫外线消毒刀柜XDZ800-20D【工程款 带锁】</t>
  </si>
  <si>
    <t>德玛仕（DEMASHI）刀具消毒柜商用 热风循环烘干刀具砧板消毒机商用 紫外线刀具消毒一体机DMS12D-5J（双锁）</t>
  </si>
  <si>
    <t>德玛仕（DEMASHI）刀具消毒柜 热风循环刀具消毒柜商用 臭氧紫外线XDZ90-D2F（毛巾消毒柜）</t>
  </si>
  <si>
    <t>德玛仕（DEMASHI）刀具消毒柜 热风循环刀具消毒柜商用 臭氧紫外线XDZ90-D2F（刀具消毒柜）</t>
  </si>
  <si>
    <t>德玛仕（DEMASHI）刀具消毒柜 商用砧板厨房菜墩刀具消毒一体机 刀架刀柜带锁紫外线消毒柜DMS12D-5J双锁设计220V</t>
  </si>
  <si>
    <t>德玛仕（DEMASHI）刀具消毒柜 热风循环刀具消毒柜商用 臭氧紫外线XDZ230-D2G</t>
  </si>
  <si>
    <t>德玛仕（DEMASHI）刀具消毒柜 热风循环刀具消毒柜商用 臭氧紫外线XDZ90-D2F（工具+刀具）组合消毒</t>
  </si>
  <si>
    <t>德玛仕（DEMASHI）刀具消毒柜带锁 厨房消毒刀柜 刀具消毒箱商用 紫外线刀具柜消毒刀架柜菜刀保洁柜XDZ50-L</t>
  </si>
  <si>
    <t>德玛仕（DEMASHI）刀具消毒柜带锁 热风循环刀具消毒柜商用 臭氧紫外线  XDZ400-10D带锁【双层双门】</t>
  </si>
  <si>
    <t>德玛仕（DEMASHI）刀具消毒柜商用 热风循环烘干刀具砧板消毒机商用 紫外线刀具消毒一体机【大双层四门】</t>
  </si>
  <si>
    <t>德玛仕（DEMASHI）刀具消毒柜 热风循环刀具消毒柜商用 臭氧紫外线XDZ90-D2F（工具消毒柜）</t>
  </si>
  <si>
    <t>德玛仕（DEMASHI）刀具消毒柜商用紫外线酒店饭店厨房菜刀砧板刀柜 可10把刀XDZ50-D</t>
  </si>
  <si>
    <t>德玛仕（DEMASHI）刀具消毒柜紫外线热风循环菜刀砧板消毒柜商用 刀具消毒一体机带密码锁 XDZ800-Z20</t>
  </si>
  <si>
    <t>德玛仕（DEMASHI）刀具消毒柜商用 1.8米不锈钢卧式刀具砧板消毒柜 台面可剁肉切菜 放菜墩菜刀消毒柜XDZ580-Z2</t>
  </si>
  <si>
    <t>德玛仕（DEMASHI）双锁刀具消毒柜保洁柜紫外线臭氧刀具消毒一体机商用 食堂厨房砧板消毒刀架刀柜XDZ800-20D</t>
  </si>
  <si>
    <t>德玛仕 DEMASHI 刀具 单位食堂酒店饭店壁挂式 臭氧紫外线商用 不锈钢厨房刀架 XDZ50-LB</t>
  </si>
  <si>
    <t>德玛仕（DEMASHI）砧板消毒柜商用厨房刀具菜墩紫外线热风循环卧式消毒柜工作台操作台 多功能消毒柜 XDZ580-D2</t>
  </si>
  <si>
    <t>XDZ580-D2</t>
  </si>
  <si>
    <t>德玛仕（DEMASHI）刀具消毒柜 商用砧板厨房菜墩刀具消毒一体机 带密码锁紫外线中温刀具消毒柜商用 XDZ350-Z12</t>
  </si>
  <si>
    <t>德玛仕（DEMASHI）商用抽油烟机大吸力食堂饭店单位厨房油烟排烟机不锈钢吸油烟机 CXW-E200</t>
  </si>
  <si>
    <t>CXW-E200</t>
  </si>
  <si>
    <t>德玛仕（DEMASHI）商用抽油烟机大吸力食堂饭店单位厨房油烟排烟机不锈钢吸油烟机 CXW-E150</t>
  </si>
  <si>
    <t>CXW-E150</t>
  </si>
  <si>
    <t>德玛仕（DEMASHI）商用抽油烟机大吸力食堂饭店单位厨房油烟排烟机不锈钢吸油烟机安装辅材</t>
  </si>
  <si>
    <t>德玛仕（DEMASHI）真空和面机 商用大容量 揉面搅面厨师搅拌机 HZK-25（工程款 自动抽真空)</t>
  </si>
  <si>
    <t>HZK-25</t>
  </si>
  <si>
    <t>德玛仕（DEMASHI）商用和面机 大容量 揉面搅面厨师搅拌机HMJ150（工程款 电动翻斗 150KG/H)</t>
  </si>
  <si>
    <t>HMJ150</t>
  </si>
  <si>
    <t>德玛仕（DEMASHI）厨师机全自动 和面机 商用厨房多功能揉面机HMJ25 【380V】</t>
  </si>
  <si>
    <t>德玛仕（DEMASHI）厨师机全自动 和面机 商用厨房多功能揉面机50升 YF-HJ50（380V)</t>
  </si>
  <si>
    <t>德玛仕（DEMASHI）厨师机全自动 和面机 商用厨房多功能揉面机 HMJ12.5</t>
  </si>
  <si>
    <t>德玛仕（DEMASHI）商用和面机 大容量 揉面搅面厨师搅拌机HMJ200（工程款 电动翻斗 200KG/H)</t>
  </si>
  <si>
    <t>HMJ200</t>
  </si>
  <si>
    <t>德玛仕（DEMASHI）商用磨浆机破壁机商用冰沙机碎冰机刨冰机榨汁机料理机 DMS-K31【2200W丨升级隔音罩】</t>
  </si>
  <si>
    <t>德玛仕（DEMASHI）沙冰机破壁机商用 豆浆机商用 现磨商用大容量 五谷磨浆机商用无渣免过滤 （不加热）YL-BS22</t>
  </si>
  <si>
    <t>德玛仕（DEMASHI）厨师机全自动 和面机 商用厨房多功能揉面机 HMJ50</t>
  </si>
  <si>
    <t>德玛仕（DEMASHI）商用压面机专用面刀 压面条机单拍面刀-4mm圆刀【YF-AG25专用】</t>
  </si>
  <si>
    <t>德玛仕（DEMASHI）商用压面机专用面刀 压面条机单拍面刀-4mm方刀【YF-AG25专用】</t>
  </si>
  <si>
    <t>面刀-方刀</t>
  </si>
  <si>
    <t>德玛仕（DEMASHI）商用压面机专用面刀 压面条机单拍面刀-1.5mm圆刀【YF-AG25专用】</t>
  </si>
  <si>
    <t>德玛仕（DEMASHI）商用压面机专用面刀 压面条机单拍面刀-2mm圆刀【YF-AG25专用】</t>
  </si>
  <si>
    <t>德玛仕（DEMASHI）商用压面机专用面刀 压面条机单拍面刀-5mm圆刀【YF-AG25专用】</t>
  </si>
  <si>
    <t>德玛仕（DEMASHI）商用压面机专用面刀 压面条机单拍面刀-1.5mm方刀【YF-AG25专用】</t>
  </si>
  <si>
    <t>德玛仕商用压面机专用面刀 压面条机单拍面刀-2mm方刀【YF-AG25专用】</t>
  </si>
  <si>
    <t>德玛仕（DEMASHI）商用压面机专用面刀 压面条机单拍面刀-5mm方刀【YF-AG25专用】</t>
  </si>
  <si>
    <t>德玛仕（DEMASHI）商用压面机专用面刀 压面条机单拍面刀-3mm圆刀【YF-AG25专用】</t>
  </si>
  <si>
    <t>德玛仕（DEMASHI）商用压面机专用面刀 压面条机单拍面刀-3mm方刀【YF-AG25专用】</t>
  </si>
  <si>
    <t>德玛仕（DEMASHI）直饮水机配件五级RO200G反渗透净水器滤芯（下单前联系客服核实）</t>
  </si>
  <si>
    <t>200G反渗透滤芯</t>
  </si>
  <si>
    <t>德玛仕（DEMASHI）商用电磁炉2500W大功率电陶炉平面电磁灶炉拼台搭配炉灶拼接台不锈钢调料酱料台LPT-450D</t>
  </si>
  <si>
    <t>LPT-450D</t>
  </si>
  <si>
    <t>德玛仕（DEMASHI）商用厨房保鲜冷藏工作台卧式 奶茶店冰柜操作台 1.8米双温【工程款】</t>
  </si>
  <si>
    <t>德玛仕（DEMASHI）商用厨房保鲜冷藏工作台卧式 奶茶店冰柜操作台 1.8米 -18°C 全冷冻【工程款】</t>
  </si>
  <si>
    <t>德玛仕（DEMASHI）1.8米冷藏工作台冰柜保鲜操作台冰柜卧式水吧台 一级能效DMS-LG-18S80G-TC1（1.8*0.8*0.8双温款）</t>
  </si>
  <si>
    <t>DMS-LG-18S80G-TC1</t>
  </si>
  <si>
    <t>德玛仕(DEMASHI) 风冷无霜保鲜冷藏工作台 厨房卧式不锈钢操作台冰柜 纯铜管平冷工作台 1.8米全冷冻</t>
  </si>
  <si>
    <t>TK0.4L2FD</t>
  </si>
  <si>
    <t>德玛仕（DEMASHI）1.8米冷藏工作台冰柜保鲜操作台冰柜卧式水吧台 一级能效DMS-LG-18D80G-TC2（1.8*0.8*0.8全冷冻）</t>
  </si>
  <si>
    <t>DMS-LG-18D80G-TC2</t>
  </si>
  <si>
    <t>德玛仕（DEMASHI）商用厨房保鲜冷藏工作台卧式 奶茶店冰柜操作台 1.5米 全冷藏【工程款】</t>
  </si>
  <si>
    <t>德玛仕（DEMASHI）商用厨房保鲜冷藏工作台卧式 奶茶店冰柜操作台 1.5米 -18°C 全冷冻【工程款】</t>
  </si>
  <si>
    <t>TDC-15A80DG</t>
  </si>
  <si>
    <t>德玛仕（DEMASHI）商用厨房保鲜冷藏工作台卧式冰柜冷藏冰柜操作台奶茶店餐厅冰箱操作台1.8米 全冷藏【工程款】</t>
  </si>
  <si>
    <t>德玛仕（DEMASHI）商用厨房保鲜冷藏工作台卧式 奶茶店冰柜操作台 1.5米 -18°C全冷冻【工程款】</t>
  </si>
  <si>
    <t>TDC-15A60DG</t>
  </si>
  <si>
    <t>德玛仕（DEMASHI）商用厨房保鲜冷藏工作台卧式 奶茶店冰柜操作台 1.8米 -18°C 双温【工程款】</t>
  </si>
  <si>
    <t>德玛仕（DEMASHI）1.8米冷藏工作台冰柜保鲜操作台冰柜卧式水吧台一级能效DMS-LG-18C80G-TC3（1.8*0.8*0.8全冷藏）</t>
  </si>
  <si>
    <t>DMS-LG-18C80G-TC3</t>
  </si>
  <si>
    <t>德玛仕（DEMASHI）商用厨房保鲜冷藏工作台卧式 奶茶店冰柜操作台 1.8米 全冷藏【工程款】</t>
  </si>
  <si>
    <t>TDC-18A60DG</t>
  </si>
  <si>
    <t>德玛仕（DEMASHI）风冷无霜保鲜冷藏工作台 厨房卧式不锈钢操作台冰柜 纯铜管平冷工作台 1.8米全冷藏</t>
  </si>
  <si>
    <t>德玛仕（DEMASHI）风冷无霜保鲜冷藏工作台 厨房卧式不锈钢操作台冰柜 纯铜管平冷工作台 1.5米全冷冻</t>
  </si>
  <si>
    <t>TDC-15A80CG</t>
  </si>
  <si>
    <t>德玛仕（DEMASHI）商用厨房保鲜冷藏工作台卧式 奶茶店冰柜操作台 1.5米双温【工程款】</t>
  </si>
  <si>
    <t>TDC-15A80WG</t>
  </si>
  <si>
    <t>德玛仕（DEMASHI）商用电磁炉大锅灶食堂电磁灶大功率炒菜灶台学校酒店12kw双头大炒炉 60CM锅径（304款）</t>
  </si>
  <si>
    <t>德玛仕（DEMASHI）商用电磁炉大锅灶食堂电磁灶大功率炒菜灶台学校酒店25kw单头大炒炉90CM锅径（304款）MC-DC25C-09</t>
  </si>
  <si>
    <t>德玛仕（DEMASHI）商用电磁炉大锅灶食堂电磁灶大功率炒菜灶台学校30kw单头大炒炉100CM锅径（304款）MC-DC30C-10</t>
  </si>
  <si>
    <t>德玛仕（DEMASHI）商用电磁炉大锅灶电磁灶大功率15+25kw学校饭店食堂双头大小炒灶 大锅90cm锅径（304款）</t>
  </si>
  <si>
    <t>德玛仕（DEMASHI）商用电磁炉大锅灶电磁灶大功率15+12kw学校饭店食堂双头大小炒灶 大锅60cm锅径（304款）</t>
  </si>
  <si>
    <t>德玛仕（DEMASHI）商用电磁炉大锅灶食堂电磁灶大功率炒菜灶台学校酒店25kw双头大炒炉 90CM锅径（304款）</t>
  </si>
  <si>
    <t>德玛仕（DEMASHI）商用电磁炉大锅灶电磁灶大功率15+15kw学校饭店食堂双头大小炒灶 大锅70cm锅径（304款）</t>
  </si>
  <si>
    <t>德玛仕（DEMASHI）商用电磁炉大锅灶食堂电磁灶大功率炒菜灶台学校酒店30kw双头大炒炉 100CM锅径（304款）</t>
  </si>
  <si>
    <t>德玛仕（DEMASHI）商用电磁炉大锅灶食堂电磁灶大功率炒菜灶台学校酒店20kw单头大炒炉80CM锅径（304款）MC-DC20C-08</t>
  </si>
  <si>
    <t>德玛仕（DEMASHI）商用电磁炉大锅灶食堂电磁灶大功率炒菜灶台学校酒店20kw双头大炒炉 80CM锅径（304款）</t>
  </si>
  <si>
    <t>德玛仕（DEMASHI）商用电磁炉大锅灶食堂电磁灶大功率炒菜灶台学校酒店15kw单头大炒炉70CM锅径（304款）MC-DC15C-07</t>
  </si>
  <si>
    <t>德玛仕（DEMASHI）商用电磁炉大锅灶食堂电磁灶大功率炒菜灶台学校酒店12kw单头大炒炉60CM锅径（304款）MC-DC12C-06</t>
  </si>
  <si>
    <t>德玛仕（DEMASHI）商用电磁炉大锅灶食堂电磁灶大功率炒菜灶台学校30kw单头大炒炉120CM锅径（304款）MC-DC30C-12</t>
  </si>
  <si>
    <t>德玛仕（DEMASHI）商用电磁炉大锅灶食堂电磁灶大功率炒菜灶台学校酒店15kw双头大炒炉 70CM锅径（304款）</t>
  </si>
  <si>
    <t>德玛仕（DEMASHI）商用电磁炉大锅灶电磁灶大功率15+20kw学校饭店食堂双头大小炒灶 大锅80cm锅径（304款）</t>
  </si>
  <si>
    <t>德玛仕（DEMASHI）商用电磁炉大锅灶电磁灶大功率15+30kw学校饭店食堂双头大小炒灶 大锅100cm锅径（304款）</t>
  </si>
  <si>
    <t>德玛仕（DEMASHI）电饭煲电压力锅YBD12-135内胆</t>
  </si>
  <si>
    <t>德玛仕（DEMASHI）电饭煲电压力锅YBD40-350内胆</t>
  </si>
  <si>
    <t>德玛仕（DEMASHI）电饭煲电压力锅YBD21B-250内胆</t>
  </si>
  <si>
    <t>德玛仕（DEMASHI）电饭煲电压力锅YBD8-135内胆</t>
  </si>
  <si>
    <t>德玛仕（DEMASHI）电饭煲电压力锅YBD17-190内胆</t>
  </si>
  <si>
    <t>德玛仕（DEMASHI）商用燃气大锅灶食堂猛火炒菜炉大炒锅 60cm单头大锅灶SDGT45-B0A60【天然气】</t>
  </si>
  <si>
    <t>德玛仕（DEMASHI）保温售饭台商用 保温柜大容量分餐柜食堂保温台汤池餐车热风11层宴会保温餐车 BW600-1F</t>
  </si>
  <si>
    <t>BW500-1F</t>
  </si>
  <si>
    <t>德玛仕（DEMASHI）保温售饭台商用 双门保温柜大容量分餐柜食堂保温台汤池餐车热风22层宴会保温餐车 BW1000-1F</t>
  </si>
  <si>
    <t>德玛仕（DEMASHI）304不锈钢托盘蒸饭盘 蒸饭柜蒸饭车有孔蒸盘400*300mm（304）属于配件（不是主商品）</t>
  </si>
  <si>
    <t>德玛仕（DEMASHI）304不锈钢托盘蒸饭盘 蒸饭柜蒸饭车无孔蒸盘400*300mm（304）属于配件（不是主商品）</t>
  </si>
  <si>
    <t>德玛仕（DEMASHI）430不锈钢托盘蒸饭盘 蒸饭柜蒸饭车有孔蒸盘400*300mm（430）属于配件（不是主商品）</t>
  </si>
  <si>
    <t>德玛仕（DEMASHI）430不锈钢托盘蒸饭盘 蒸饭柜蒸饭车无孔蒸盘400*300mm（430）属于配件（不是主商品）</t>
  </si>
  <si>
    <t>德玛仕（DEMASHI）蒸饭柜商用蒸饭车小型蒸箱工厂单位食堂蒸饭机电蒸箱220V小6盘 DMS-ZFG-06J1【304蒸盘】</t>
  </si>
  <si>
    <t>德玛仕（DEMASHI）蒸饭柜商用蒸饭车小型蒸箱工厂单位食堂蒸饭机电蒸箱220V小4盘 DMS-ZFG-04J1【304蒸盘】</t>
  </si>
  <si>
    <t>德玛仕（DEMASHI）电扒炉商用电热平扒炉电热铁板烧鱿鱼牛排机铁板炒饭柜式手抓饼机HW-PL08Z-01</t>
  </si>
  <si>
    <t>HW-PL08Z-01</t>
  </si>
  <si>
    <t>德玛仕（DEMASHI）三门冰箱商用超市厨房保鲜展示柜水果蔬菜饮料立式大容量玻璃不锈钢冷藏款BCD-1300A-3C【高原款】</t>
  </si>
  <si>
    <t>德玛仕（DEMASHI）食品留样柜 学校幼儿园公司食堂用 饮料水果蔬菜留样冰箱保鲜展示柜LG-260Z（带锁）【高原款】</t>
  </si>
  <si>
    <t>德玛仕（DEMASHI）食品留样柜 学校幼儿园公司留样柜食堂用水果蔬菜留样冰箱338L保鲜冷藏展示柜LG-390ZH1【高原款】</t>
  </si>
  <si>
    <t>德玛仕（DEMASHI）食品留样柜 学校幼儿园公司食堂用水果蔬菜留样保鲜冷藏冰箱展示柜LG-688A（自带门锁）【高原款】</t>
  </si>
  <si>
    <t>LG-688A【高原款】</t>
  </si>
  <si>
    <t>德玛仕（DEMASHI）双开门冰箱商用冰柜商用大容量保鲜冷藏展示柜水果蔬菜玻璃冰柜一级能效LG-950CZ-VB1【高原款】</t>
  </si>
  <si>
    <t>德玛仕（DEMASHI）沥水篮筐篮子 果蔬收纳筐置物篮长方形蔬菜框洗菜篮食堂冰箱用 属于配件（不是主商品）3个起订</t>
  </si>
  <si>
    <t>沥水篮</t>
  </si>
  <si>
    <t>德玛仕（DEMASHI）【附件勿拍 下单联系客服】商用油烟机智能抽油烟机 食堂饭店厨房土灶柴火灶油烟机 CXW-F1</t>
  </si>
  <si>
    <t>CXW-DG120</t>
  </si>
  <si>
    <t>德玛仕（DEMASHI）饺子机商用仿手工大型食堂厨房包饺子皮机器全自动馄饨水饺机DMS-JZJ-4KBP-1【免费安装】</t>
  </si>
  <si>
    <t>德玛仕（DEMASHI）商用消毒柜紫外线消毒立式双开门对开门餐厅食堂酒店餐饮用大容量消毒柜商用碗柜XDZ880-F3</t>
  </si>
  <si>
    <t>德玛仕（DEMASHI）办公室用台式迷你商用功夫茶具茶杯消毒柜小型家用桌面台面高温杯子消毒柜消毒碗柜 XDR28-D1</t>
  </si>
  <si>
    <t>XDR28-D1</t>
  </si>
  <si>
    <t>德玛仕（DEMASHI）燃气大锅灶台商用食堂饭店专用猛火灶炒菜炉双头单尾小炒SZCT45/90-B1B01【天然气】</t>
  </si>
  <si>
    <t>德玛仕（DEMASHI）商用洗碗机长龙洗碗机自动化大型食堂清洗刷碗机DMS6800C-RX2Y2Z2（1预洗1主洗2漂洗2烘干1除渣）</t>
  </si>
  <si>
    <t>DMS6800C-RX2Y2Z2（1预洗1主洗2漂洗2烘干1除渣）</t>
  </si>
  <si>
    <t>德玛仕（DEMASHI） 商用洗碗机  全自动化大型酒店洗碗机DMS6800C-LX2Y2Z2（1预洗1主洗2漂洗2烘干1除渣）</t>
  </si>
  <si>
    <t>DMS6800C-LX2Y2Z2（1预洗1主洗2漂洗2烘干1除渣）</t>
  </si>
  <si>
    <t>德玛仕（DEMASHI）四门冰箱商用厨房大容量冰柜食堂餐饮酒店后厨双温冷藏冷冻保鲜柜LG-860HZ-WA3（上冷藏下冷冻）</t>
  </si>
  <si>
    <t>德玛仕(DEMASHI)全自动洗菜机全自动化大型酒店食堂餐厅饭店大容量刷碗机鼓泡清洗FG-1800</t>
  </si>
  <si>
    <t>德玛仕（DEMASHI）商用燃气大锅灶台食堂饭店专用猛火灶炒菜炉双头大小炒组合SDGY45-B0A70+SZCY45-B1B00【液化气】</t>
  </si>
  <si>
    <t>德玛仕（DEMASHI）商用燃气大锅灶台食堂饭店专用猛火灶炒菜炉双头大小炒组合SDGY45-B0A80+SZCY45-B1B00【液化气】</t>
  </si>
  <si>
    <t>德玛仕（DEMASHI）商用燃气大锅灶台食堂饭店专用猛火灶炒菜炉双头大小炒组合SDGT45-B0A80+SZCT45-B1B01【天然气】</t>
  </si>
  <si>
    <t>德玛仕（DEMASHI）商用燃气大锅灶台食堂饭店专用猛火灶炒菜炉单头单尾小炒灶SZCT45-B1B01【天然气】</t>
  </si>
  <si>
    <t>德玛仕（DEMASHI）商用燃气大锅灶台食堂饭店专用猛火灶炒菜炉双头大小炒组合SDGT45-B0A60+SZCT45-B1B01【天然气】</t>
  </si>
  <si>
    <t>德玛仕（DEMASHI）商用燃气大锅灶台食堂饭店专用猛火灶炒菜炉双头大小炒组合SDGY45-B0A60+SZCY45-B1B00【液化气】</t>
  </si>
  <si>
    <t>德玛仕（DEMASHI）商用燃气大锅灶台食堂饭店专用猛火灶炒菜炉双头大小炒组合SDGT45-B0A70+SZCT45-B1B01【天然气】</t>
  </si>
  <si>
    <t>德玛仕（DEMASHI）商用燃气大锅灶台食堂饭店专用猛火灶炒菜炉单头单尾小炒灶SZCY45-B1B00【液化气】</t>
  </si>
  <si>
    <t>德玛仕（DEMASHI）商用燃气大锅灶企业学校食堂饭店专用炒菜炉猛火灶双头单尾小炒灶SZCY45/90-B1B00【液化气】</t>
  </si>
  <si>
    <t>德玛仕（DEMASHI）商用燃气大锅灶企业学校食堂饭店专用炒菜炉猛火灶双头单尾小炒灶SZCT45/90-B1B00【天然气】</t>
  </si>
  <si>
    <t>德玛仕（DEMASHI）商用燃气大锅灶企业学校食堂饭店专用炒菜炉猛火灶双头双尾小炒灶SZCT45/90-B2B00【天然气】</t>
  </si>
  <si>
    <t>德玛仕（DEMASHI）商用燃气大锅灶企业学校食堂饭店专用炒菜炉猛火灶双头单尾小炒灶SZCT45/90-B1B01【天然气】</t>
  </si>
  <si>
    <t>德玛仕（DEMASHI）商用燃气大锅灶企业学校食堂饭店专用炒菜炉猛火灶双头双尾小炒灶SZCY45/90-B2B00【液化气】</t>
  </si>
  <si>
    <t>德玛仕（DEMASHI）四门冰柜商用 立式四开门大容量厨房冰箱雪柜冰柜  -20℃立式双温冰柜 BCD-900A-2W上冷冻下冷藏</t>
  </si>
  <si>
    <t>德玛仕（DEMASHI）商用四门冰柜 食堂餐饮后厨大容量四开门厨房冰柜双温雪柜冷柜冷藏冷冻冰柜 一级能效LG-900HZ-WA5</t>
  </si>
  <si>
    <t>德玛仕（DEMASHI）商用六门冰柜立式六开门大容量厨房冰箱雪柜冷冻保鲜柜 -20℃食堂后厨冰柜 BCD-1300A-1D 全冷冻</t>
  </si>
  <si>
    <t>德玛仕（DEMASHI）商用六门冰柜立式大容量厨房冰箱雪柜冷冻保鲜柜 201不锈钢六开门冰柜 1312L KCD1.6L6-1D 全冷冻</t>
  </si>
  <si>
    <t>德玛仕（DEMASHI）商用六门冰柜立式大容量厨房冰箱雪柜六开门冷藏冷冻保鲜柜 1312L KCD1.6L6-2W 上冷冻下冷藏</t>
  </si>
  <si>
    <t>德玛仕（DEMASHI）商用六门冰柜 立式大容量厨房六门冰箱雪柜冷藏冰柜六开门酒店食堂冰柜 1312L KCD1.6L6-1C 全冷藏</t>
  </si>
  <si>
    <t>德玛仕（DEMASHI）六门冰柜商用 立式大容量六开门厨房冰箱雪柜冷藏保鲜柜 BCD-1300A-1C 全冷藏</t>
  </si>
  <si>
    <t>德玛仕（DEMASHI）四门冰柜商用 立式四开门大容量厨房冰箱雪柜冰柜 -20℃立式双温冰柜 BCD-900A-2W上冷藏下冷冻</t>
  </si>
  <si>
    <t>德玛仕（DEMASHI）六门冰柜商用 立式六开门大容量厨房双温冰箱雪柜保鲜柜 -20℃双温冰柜 BCD-1300A-2W上冷冻下冷藏</t>
  </si>
  <si>
    <t>德玛仕（DEMASHI）六门冰柜商用 立式大容量厨房双温冰箱雪柜保鲜柜 -20℃六开门双温冰柜 BCD-1300A-2W上冷藏下冷冻</t>
  </si>
  <si>
    <t>德玛仕（DEMASHI）商用四门冰柜 大容量四开门厨房冰柜全冷冻立式冷柜冷冻保鲜柜高身雪柜 一级能效 LG-900DZ-WA6</t>
  </si>
  <si>
    <t>德玛仕（DEMASHI）商用四门冰柜 立式大容量厨房冰箱高身雪柜冷冻保鲜柜 -20℃四开门食堂冰柜 BCD-900A-1D 全冷冻</t>
  </si>
  <si>
    <t>德玛仕（DEMASHI）商用四门冰柜 立式大容量食堂四门冰柜四开门厨房冰箱 雪柜冷藏保鲜柜BCD-900A-1C 全冷藏</t>
  </si>
  <si>
    <t>德玛仕（DEMASHI）四门冰柜商用 立式厨房大容量冰柜 食堂餐饮酒店后厨双温冷藏冷冻保鲜柜LG-860HZ-WA3</t>
  </si>
  <si>
    <t>德玛仕（DEMASHI）开水器配件 五级RO反渗透净水器 属于配件（600G-L5专用滤芯）</t>
  </si>
  <si>
    <t xml:space="preserve"> 五级RO反渗透净水器</t>
  </si>
  <si>
    <t>德玛仕（DEMASHI）旋转卡接-PP棉滤芯</t>
  </si>
  <si>
    <t>德玛仕（DEMASHI）直饮机净水器滤芯 （PP棉滤芯）属于配件（不是主商品）</t>
  </si>
  <si>
    <t>德玛仕（DEMASHI）开水器配件  双温专用四级超滤滤芯一体净水器 属于配件（不是主商品）</t>
  </si>
  <si>
    <t>德玛仕（DEMASHI）开水器外接配件 二级净水器 属于配件（不是主商品）</t>
  </si>
  <si>
    <t>德玛仕（DEMASHI）直饮机净水器滤芯 （颗粒活性碳滤芯）属于配件（不是主商品）</t>
  </si>
  <si>
    <t>德玛仕（DEMASHI） 直饮机净水器滤芯 DMSZP00035（压缩活性炭滤芯）属于配件（不是主商品）</t>
  </si>
  <si>
    <t>德玛仕（DEMASHI）商用电磁炉3500W大功率商用家用电陶炉 台式砂锅熬汤炉炒菜炉电池炉 凹面电陶炉DTL-TC3500-F1</t>
  </si>
  <si>
    <t>德玛仕（DEMASHI） 开水器配件 五级RO反渗透净水器 属于配件（L7&amp;L10专用）</t>
  </si>
  <si>
    <t>德玛仕（DEMASHI）烤箱商用大型烘焙 披萨面包蛋糕月饼电烤箱 电烤箱 一层两盘 EB-J2D-ZS带石板【免费安装】</t>
  </si>
  <si>
    <t>德玛仕（DEMASHI）烤箱商用大型烘焙 披萨面包蛋糕月饼烤箱 电烤箱 两层四盘 EB-J4D-ZS带石板【免费安装】</t>
  </si>
  <si>
    <t>德玛仕（DEMASHI）烤箱商用大型烘焙 披萨面包蛋糕月饼地瓜烤箱 电烤箱 三层九盘EB-J9D-ZS带石板【免费安装】</t>
  </si>
  <si>
    <t>德玛仕（DEMASHI）烤箱商用专业烤披萨地瓜红薯大烤箱焗炉 单位食堂用 石板烘焙款双层石板350°C高温</t>
  </si>
  <si>
    <t>德玛仕 DEMASHI 万能蒸烤箱一体机商用微电脑蒸烤一体蒸箱 多功能蒸汽热风炉 NC1011T （十层）</t>
  </si>
  <si>
    <t>德玛仕（DEMASHI）大型烘焙烤箱商用 烤全鸡烤鸡翅披萨面包蛋糕地瓜大容量电烤箱三层六盘DKX-3D-6L【免费安装】</t>
  </si>
  <si>
    <t>德玛仕 DEMASHI 万能蒸烤箱一体机商用微电脑蒸烤一体蒸箱 多功能蒸汽热风炉  NC0423T（四层）</t>
  </si>
  <si>
    <t>德玛仕 DEMASHI 烤箱商用组合烤箱发酵箱上烤下醒一体机DKL-104L-10FJ【免费安装】</t>
  </si>
  <si>
    <t>德玛仕（DEMASHI）商用烤箱机 专业大型商用电烤箱 披萨 面包 地瓜 月饼 烘焙烤箱一层一盘DKL-101DS（带石板）</t>
  </si>
  <si>
    <t>德玛仕（DEMASHI）万能蒸烤箱商用烤箱电蒸箱大容量酒店食堂烘焙披萨烤鸭多功能智能六层蒸烤一体机蒸箱烤炉 NC0611T</t>
  </si>
  <si>
    <t>德玛仕 DEMASHI 万能蒸烤箱一体机商用微电脑蒸烤一体蒸箱 多功能蒸汽热风炉 NC2011T（二十层）</t>
  </si>
  <si>
    <t>德玛仕（DEMASHI）六门冰箱商用六门冰柜 立式厨房保鲜冷藏展示柜水果蔬菜玻璃冰柜 双温冷藏冷冻KCD1.6L6-2W</t>
  </si>
  <si>
    <t>德玛仕（DEMASHI）四门冰箱商用四门冰柜 双温保鲜冷藏展示柜水果蔬菜玻璃冰柜 上玻璃冷藏下冷冻KCD1.0L4-2W</t>
  </si>
  <si>
    <t>德玛仕（DEMASHI）商用冰箱 水果蔬菜商用保鲜柜展示柜 玻璃展示冷藏冰柜 三门立式冰箱不锈钢全冷藏 BCD-1300A-3C</t>
  </si>
  <si>
    <t>德玛仕（DEMASHI）双开门冰箱商用冰柜商用大容量保鲜冷藏展示柜厨房水果蔬菜玻璃冰柜一级能效 LG-950CZ-VB1</t>
  </si>
  <si>
    <t>德玛仕旋转卡接式前三级滤芯(KS-30LG-2Z&amp;KS-18LG-2W专用)</t>
  </si>
  <si>
    <t>旋转卡接式滤芯前三级</t>
  </si>
  <si>
    <t>德玛仕（DEMASHI）四门冰柜商用 立式四开门食堂厨房冰箱冰柜商用大容量 -18℃风冷无霜四门冰柜 D1.0L4冷藏冷冻可调</t>
  </si>
  <si>
    <t>德玛仕（DEMASHI）直饮水机 烧水机 学校用开水器 不锈钢直饮机商用净水器ML-2GAKS-10LG-2Z【送1套滤芯】</t>
  </si>
  <si>
    <t>德玛仕（DEMASHI）直饮机净水器滤芯 DMSZP00034（颗粒活性碳滤芯）属于配件（不是主商品）下单前请联系客服核实</t>
  </si>
  <si>
    <t>德玛仕（DEMASHI）商用净水器直饮水机公司用学校办公室开水器商用不锈钢直饮机 YT-2K（黑色）</t>
  </si>
  <si>
    <t>YT-2K(黑色面板)</t>
  </si>
  <si>
    <t>德玛仕（DEMASHI）直饮水机 商用学校烧水机 学校用开水器 不锈钢直饮机商用净水器 ML-2GA/KS-18LG-2W</t>
  </si>
  <si>
    <t>德玛仕商用净水器直饮水机公司用单位办公室开水器商用不锈钢直饮机 KS-10LG-2Z 5级RO(加一套滤芯)</t>
  </si>
  <si>
    <t>德玛仕（DEMASHI）商用净水器直饮水机公司用单位办公室开水器商用不锈钢直饮机DMS-RO200 规格:2D3一开一温</t>
  </si>
  <si>
    <t>德玛仕（DEMASHI）商用直饮水机 办公室学校工厂用开水器 不锈钢直饮机商用净水器KS-08LG-1H【一开一冷】</t>
  </si>
  <si>
    <t>德玛仕（DEMASHI）一级水效商用净水器直饮水机加热一体机大型大流量公司单位RO反渗透净水机DMS-RO400 2HY一开一温</t>
  </si>
  <si>
    <t>德玛仕（DEMASHI）商用净水器商用烧水机 学校用开水器 不锈钢直饮机直饮水机YT-4K规格：3HY 【一级水效】两开一净</t>
  </si>
  <si>
    <t>YT-4K规格：3HY</t>
  </si>
  <si>
    <t>德玛仕（DEMASHI）商用净水器直饮水机公司用学校办公室开水器商用直饮机SRZ-30/SRZ-2L-L7一开一净(RO五级过滤)</t>
  </si>
  <si>
    <t>德玛仕（DEMASHI）商用直饮机 五级RO过滤直饮水机 办公室茶水间饮水机 步进式加热开水器YT-2K 规格：2Z5</t>
  </si>
  <si>
    <t>德玛仕（DEMASHI）商用净水器直饮水机公司用学校办公室开水器商用不锈钢直饮机 YT-2K（白色）</t>
  </si>
  <si>
    <t>YT-2K（白色）</t>
  </si>
  <si>
    <t>德玛仕（DEMASHI）直饮机商用净水器单位办公室办公室开水器大型直饮水机商用 KS-18L-2AE (免费安装包5米辅材)</t>
  </si>
  <si>
    <t>德玛仕（DEMASHI）开水机商用直饮机学校工厂饮水机开水器商用烧水机SRZ-30/SRZ-3L-L3黑色一开两温 四级超滤</t>
  </si>
  <si>
    <t>德玛仕（DEMASHI）超滤开水机商用直饮机学校工厂饮水机开水器商用烧水机SRZ-45/SRZ-5L-L8黑色 一开四温</t>
  </si>
  <si>
    <t>德玛仕（DEMASHI）DEMASHI开水机商用直饮机学校工厂饮水机开水器商用烧水机SRZ-45/SRZ-4L-L3(支持定制）</t>
  </si>
  <si>
    <t>德玛仕（DEMASHI）直饮机 商用学校烧水机 学校专用开水器 大型不锈钢 直饮水机 SRZ-30/SRZ-2L（一开一温）</t>
  </si>
  <si>
    <t>德玛仕（DEMASHI）直饮机 学校专用开水器 商用学校烧水机 大型不锈钢 工程定制款SRZ-30/SRZ-3L-LT（一开两温）</t>
  </si>
  <si>
    <t>德玛仕（DEMASHI）商用直饮水机商用单位办公室开水器商用净水器大型直饮机商用SRZ-45/SRZ-4L-L3两开一温一净</t>
  </si>
  <si>
    <t>德玛仕（DEMASHI）商用净水器商用学校烧水机 学校用开水器 不锈钢直饮机直饮水机机DMS-RO400 规格：3HY两开一温</t>
  </si>
  <si>
    <t>德玛仕（DEMASHI）幼儿园饮水机 学校专用直饮机 商用学校烧水机 大型不锈钢GK-2YE/KS-18L-2YE（两温）</t>
  </si>
  <si>
    <t>德玛仕幼儿园饮水机一级水效纳滤温水商用直饮水机 一级水效丨三温丨DMS-NL400 规格：3R7</t>
  </si>
  <si>
    <t>德玛仕幼儿园饮水机一级水效纳滤温水商用直饮水机 一级水效丨双温丨DMS-NL400 规格：2R7</t>
  </si>
  <si>
    <t>德玛仕（DEMASHI）幼儿园饮水机 学校专用直饮机 商用学校烧水机 大型不锈钢直饮水机 SRZ-2L-LT（两温）</t>
  </si>
  <si>
    <t>SRZ-20/SRZ-2L-LT双温（幼儿园款）</t>
  </si>
  <si>
    <t>德玛仕（DEMASHI）幼儿园饮水机 学校直饮机 商用学校烧水机 不锈钢直饮水机SRZ-20/SRZ-2L-L3（双温款）</t>
  </si>
  <si>
    <t>德玛仕（DEMASHI）直饮水机商用学校开水器工厂单位办公室用净水器商用饮水机SRZ-20/SRZ-2L-L12（一开一温）</t>
  </si>
  <si>
    <t>德玛仕（DEMASHI）直饮水机 商用学校烧水机 学校用开水器 不锈钢直饮机商用净水器SRZ-20/SRZ-2L-LG</t>
  </si>
  <si>
    <t>德玛仕（DEMASHI）直饮水机 学校专用开水器 商用学校烧水机 大型不锈钢 SRZ-30/SRZ-3L-LG（柜式一开两温）</t>
  </si>
  <si>
    <t>德玛仕（DEMASHI）直饮水机 商用学校烧水机 学校专用开水器 大型不锈钢直饮机SRZ-45/SRZ-4L-LG</t>
  </si>
  <si>
    <t>德玛仕（DEMASHI）商用开水器 烧水器大容量饮水机公司热水机一体式带底座步进式直饮机 GK-60D/KS-27L-60D（60L/h）</t>
  </si>
  <si>
    <t>GK-60D/KS-27L-60D</t>
  </si>
  <si>
    <t>德玛仕商用开水器 烧水器大容量饮水机公司热水机一体式底座步进式直饮机 GK-30D/KS-18L-30D双开220V~</t>
  </si>
  <si>
    <t>GK-30D/KS-18L-30D</t>
  </si>
  <si>
    <t>德玛仕（DEMASHI）商用开水器 烧水器大容量饮水机公司热水机一体式带底座步进式直饮机 GK-90D/KS-30L-90D（72L/h）</t>
  </si>
  <si>
    <t>GK-90D/KS-30L-90D</t>
  </si>
  <si>
    <t>德玛仕（DEMASHI）直饮水机开水器商用直饮水机学校工厂工业办公室饮水机净水器加热直饮一体机商用SRZ-45/SRZ-5L-LG</t>
  </si>
  <si>
    <t>德玛仕（DEMASHI）直饮水机 商用烧水机 学校用开水器 大型不锈钢 一开四温工程定制 SRZ-45/SRZ-5L-LG(全黑超滤）</t>
  </si>
  <si>
    <t>SRZ-45/SRZ-5L-LG(全黑超滤）</t>
  </si>
  <si>
    <t>德玛仕（DEMASHI）五级超滤三分快接单套一体式前三级过滤滤芯（PP棉+前置碳+PP棉）</t>
  </si>
  <si>
    <t xml:space="preserve"> 五级超滤前三级一体式滤芯大礼包</t>
  </si>
  <si>
    <t>德玛仕（DEMASHI）三分快接滤芯套装-二级（PP+UF超滤）</t>
  </si>
  <si>
    <t>三分快接滤芯套装-二级（PP+UF超滤）</t>
  </si>
  <si>
    <t>德玛仕（DEMASHI）蒸饭柜商用双门学校企业酒店食堂蒸包蒸箱电热蒸柜蒸饭车24盘电脑款380V KZ-200D【免费安装】</t>
  </si>
  <si>
    <t>德玛仕（DEMASHI）果糖机果糖定量机奶昔机商用果粉机果糖机商用全自动16格奶茶店咖啡店设备GTJ-16C</t>
  </si>
  <si>
    <t>GTJ-16C</t>
  </si>
  <si>
    <t>德玛仕（DEMASHI）开水器净水器滤芯过滤器（联系客服，核实机器对应滤芯） 五级过滤器外置</t>
  </si>
  <si>
    <t>德玛仕五级过滤器外置</t>
  </si>
  <si>
    <t>德玛仕（DEMASHI）开水器配件 五级RO反渗透净水器 属于配件（800G-L6专用滤芯）</t>
  </si>
  <si>
    <t>800G五级RO反渗透净水器</t>
  </si>
  <si>
    <t>德玛仕（DEMASHI）直饮水机滤芯配件四级超滤系列的前2级滤芯 PP+活性碳（下单前联系客服核实）</t>
  </si>
  <si>
    <t>三分快接PP+活性炭滤芯</t>
  </si>
  <si>
    <t>超滤套餐（五级超滤）</t>
  </si>
  <si>
    <t>四级RO过滤第二级</t>
  </si>
  <si>
    <t>10寸前三级套装</t>
  </si>
  <si>
    <t>德玛仕（DEMASHI）旋转卡接式滤芯套装（四级RO过滤）下单前请联系客服核实</t>
  </si>
  <si>
    <t>10LG5级套装</t>
  </si>
  <si>
    <t>德玛仕（DEMASHI）全自动洗菜机全自动化大型酒店食堂餐厅饭店大容量刷碗机鼓泡清洗FG-1800</t>
  </si>
  <si>
    <t>德玛仕（DEMASHI）商用电器配件（仅适用于指定型号）不是主商品45cm锅【配件】</t>
  </si>
  <si>
    <t>德玛仕商用油烟机净化一体机弥散式烟罩大吸力低空排放单位食堂不锈钢油网DMS-YZ7500</t>
  </si>
  <si>
    <t>德玛仕（DEMASHI）商用油烟机烟罩 弥散式烟罩大吸力低空高空排放 单位企业食堂不锈钢油网 DMS-YZ7500</t>
  </si>
  <si>
    <t>德玛仕（DEMASHI）油烟机+洗碗机上下水辅材费用【工程配套 下单前请联系工程师】</t>
  </si>
  <si>
    <t>德玛仕（DEMASHI）商用油烟机 弥散式烟罩大吸力低空高空排放 单位企业大型后厨食堂用不锈钢油网DMS-YZ5000</t>
  </si>
  <si>
    <t>德玛仕（DEMASHI）外置400G反渗透净水器+售后专用属于配件（需联系客服备注才可发货）</t>
  </si>
  <si>
    <t>外置净水器</t>
  </si>
  <si>
    <t>德玛仕（DEMASHI）保温售饭台商用快餐车保温汤池分餐台六格2100*700*800国标1.0 【柜式玻璃罩】含份数盘 201不锈钢</t>
  </si>
  <si>
    <t>德玛仕（DEMASHI）保温售饭台商用快餐车保温汤池分餐台六格2100*700*800国标1.2 【柜式玻璃罩】含份数盘 201不锈钢</t>
  </si>
  <si>
    <t>德玛仕（DEMASHI）大锅灶商用大功率电磁灶电灶台MC-SXC12C-02双头单尾小炒经济款1500*800*1200【12kW*2】</t>
  </si>
  <si>
    <t>MC-SXC12C-02</t>
  </si>
  <si>
    <t>HGJ-100</t>
  </si>
  <si>
    <t>德玛仕（DEMASHI）商用洗衣机 工业水洗机 100KG全自动大型床单被套洗脱机XYJ-100(100公斤洗脱一体机）380V</t>
  </si>
  <si>
    <t>XYJ-100</t>
  </si>
  <si>
    <t>德玛仕（DEMASHI）商用洗衣机 工业水洗机 120KG全自动大型床单被套洗脱机XYJ-120(120公斤洗脱一体机）380V</t>
  </si>
  <si>
    <t>XYJ-120</t>
  </si>
  <si>
    <t>德玛仕（DEMASHI）商用洗衣机 工业水洗机 25KG全自动大型床单被套洗脱机XYJ-25(25公斤洗脱一体机）380V</t>
  </si>
  <si>
    <t>XYJ-25</t>
  </si>
  <si>
    <t>德玛仕（DEMASHI）商用洗衣机 工业水洗机 50KG全自动大型床单被套洗脱机XYJ-50(50公斤洗脱一体机）380V</t>
  </si>
  <si>
    <t>XYJ-50</t>
  </si>
  <si>
    <t>德玛仕（DEMASHI）商用洗衣机 工业水洗机 15KG全自动大型床单被套洗脱机XYJ-15(15公斤洗脱一体机）380V</t>
  </si>
  <si>
    <t>XYJ-15</t>
  </si>
  <si>
    <t>德玛仕（DEMASHI）商用洗衣机 工业水洗机 20KG全自动大型床单被套洗脱机XYJ-20(20公斤洗脱一体机）380V</t>
  </si>
  <si>
    <t>XYJ-20</t>
  </si>
  <si>
    <t>德玛仕（DEMASHI）酒店宾馆大容量干衣机商用烘干机 20KG干洗店大型专业烘干设备HGJ-40（20公斤烘干专用）</t>
  </si>
  <si>
    <t>HGJ-40</t>
  </si>
  <si>
    <t>德玛仕（DEMASHI）商用洗衣机 工业水洗机 30KG全自动大型床单被套洗脱机XYJ-30(30公斤洗脱一体机）380V</t>
  </si>
  <si>
    <t>XYJ-30</t>
  </si>
  <si>
    <t>HGJ-60</t>
  </si>
  <si>
    <t>德玛仕（DEMASHI）商用洗衣机 工业水洗机 12KG全自动大型床单被套洗脱机XYJ-12(12公斤洗脱一体机）380V</t>
  </si>
  <si>
    <t>XYJ-12</t>
  </si>
  <si>
    <t>德玛仕（DEMASHI）JR-20A定制款不锈钢3mm刀组</t>
  </si>
  <si>
    <t>德玛仕（DEMASHI）商用大型前置中央净水器五级RO反渗透全屋净水器纯水机 DMS-RO-1T【含无菌水箱】</t>
  </si>
  <si>
    <t>德玛仕（DEMASHI）商用大型前置中央净水器五级RO反渗透全屋净水器纯水机 DMS-RO-1T【含无菌水箱+源水箱】</t>
  </si>
  <si>
    <t>德玛仕（DEMASHI）商用电磁炉3500W大功率电陶炉商用家用电磁炉 台式砂锅熬汤炉电炒锅电池炉 平面电陶炉 DTL3500</t>
  </si>
  <si>
    <t>德玛仕（DEMASHI）商用大型前置中央净水器五级RO反渗透全屋净水器纯水机 DMS-CL-1T【含无菌水箱】</t>
  </si>
  <si>
    <t>德玛仕（DEMASHI）商用大型前置中央净水器五级超滤全屋净水器纯水机  DMS-CL-0.5T【含无菌水箱+原水箱+滤芯耗材】</t>
  </si>
  <si>
    <t>德玛仕（DEMASHI）不锈钢风淋室 单人单吹风淋通道食堂用风机风淋机风淋房红外感应DMS-FLS-D1100A2</t>
  </si>
  <si>
    <t>DMS-FLS-D1100A2</t>
  </si>
  <si>
    <t>德玛仕（DEMASHI）不锈钢风淋室 三人单吹风淋通道食堂用风机风淋机风淋房红外感应DMS-FLS-D1700A2</t>
  </si>
  <si>
    <t>DMS-FLS-D1700A2</t>
  </si>
  <si>
    <t>德玛仕（DEMASHI）不锈钢风淋室 双人单吹风淋通道食堂用风机风淋机风淋房红外感应DMS-FLS-D1400A2</t>
  </si>
  <si>
    <t>DMS-FLS-D1400A2</t>
  </si>
  <si>
    <t>德玛仕（DEMASHI）保温售饭台商用食堂快餐车保温汤池菜台分餐台2100*800*800六格304不锈钢（不带份数盘）国标1.2</t>
  </si>
  <si>
    <t>德玛仕（DEMASHI）保温售饭台商用食堂快餐车保温汤池菜台分餐台1200*800*800三格201不锈钢（不带份数盘）国标1.2</t>
  </si>
  <si>
    <t>三格保温售饭台</t>
  </si>
  <si>
    <t>德玛仕（DEMASHI）保温售饭台商用食堂快餐车保温汤池菜台分餐台2000*800*800五格201不锈钢（不带份数盘）国标1.2</t>
  </si>
  <si>
    <t>德玛仕（DEMASHI）保温售饭台商用食堂快餐车保温汤池菜台分餐台1800*800*800五格201不锈钢（不带份数盘）国标1.2</t>
  </si>
  <si>
    <t>德玛仕（DEMASHI）保温售饭台商用食堂快餐车保温汤池菜台分餐台1800*800*800五格304不锈钢（不带份数盘）国标1.2</t>
  </si>
  <si>
    <t>五格保温售饭台</t>
  </si>
  <si>
    <t>德玛仕（DEMASHI）保温售饭台商用食堂快餐车保温汤池菜台分餐台1200*800*800三格304不锈钢（不带份数盘）国标1.2</t>
  </si>
  <si>
    <t>德玛仕（DEMASHI）保温售饭台商用食堂快餐车保温汤池菜台分餐台2000*800*800五格304不锈钢（不带份数盘）国标1.2</t>
  </si>
  <si>
    <t>德玛仕（DEMASHI）保温售饭台商用食堂快餐车保温汤池菜台分餐台1500*800*800四格201不锈钢（不带份数盘）国标1.2</t>
  </si>
  <si>
    <t>四格保温售饭台</t>
  </si>
  <si>
    <t>德玛仕（DEMASHI）保温售饭台商用食堂快餐车保温汤池菜台分餐台2100*800*800六格201不锈钢（不带份数盘）国标1.2</t>
  </si>
  <si>
    <t>德玛仕（DEMASHI）保温售饭台商用食堂快餐车保温汤池菜台分餐台1500*800*800四格304不锈钢（不带份数盘）国标1.2</t>
  </si>
  <si>
    <t>德玛仕（DEMASHI）保温售饭台商用食堂快餐车保温汤池菜台分餐台1800*800*800五格201不锈钢（带份数盘）国标1.2</t>
  </si>
  <si>
    <t>德玛仕（DEMASHI）保温售饭台商用食堂快餐车保温汤池菜台分餐台2000*800*800五格201不锈钢（带份数盘）国标1.2</t>
  </si>
  <si>
    <t>德玛仕（DEMASHI）保温售饭台商用食堂快餐车保温汤池菜台分餐台2100*800*800六格201不锈钢（带份数盘）国标1.2</t>
  </si>
  <si>
    <t>德玛仕（DEMASHI）保温售饭台商用食堂快餐车保温汤池菜台分餐台2100*800*800六格304不锈钢（带份数盘）国标1.2</t>
  </si>
  <si>
    <t>德玛仕（DEMASHI）保温售饭台商用食堂快餐车保温汤池菜台分餐台1500*800*800四格201不锈钢（带份数盘）国标1.2</t>
  </si>
  <si>
    <t>德玛仕（DEMASHI）保温售饭台商用食堂快餐车保温汤池菜台分餐台2000*800*800五格304不锈钢（带份数盘）国标1.2</t>
  </si>
  <si>
    <t>德玛仕（DEMASHI）保温售饭台商用食堂快餐车保温汤池菜台分餐台1500*800*800四格304不锈钢（带份数盘）国标1.2</t>
  </si>
  <si>
    <t>德玛仕（DEMASHI）保温售饭台商用食堂快餐车保温汤池菜台分餐台1800*800*800五格304不锈钢（带份数盘）国标1.2</t>
  </si>
  <si>
    <t>德玛仕（DEMASHI）保温售饭台商用食堂快餐车保温汤池菜台分餐台1200*800*800三格304不锈钢（带份数盘）国标1.2</t>
  </si>
  <si>
    <t>德玛仕（DEMASHI）保温售饭台商用食堂快餐车保温汤池菜台分餐台1200*800*800三格201不锈钢（带份数盘）国标1.2</t>
  </si>
  <si>
    <t>德玛仕（DEMASHI）商用大型净水器中央净水系统商用学校单位食堂咖啡办公室直饮水反渗透过滤设备YT-RO-800G</t>
  </si>
  <si>
    <t>德玛仕（DEMASHI）商用大型净水器中央净水系统商用学校单位食堂咖啡办公室直饮水反渗透过滤设备YT-RO-1200G</t>
  </si>
  <si>
    <t>德玛仕（DEMASHI）商用大型净水器中央净水系统商用学校单位食堂咖啡办公室直饮水反渗透过滤设备YT-RO-1600G</t>
  </si>
  <si>
    <t>德玛仕（DEMASHI）商用大型净水器中央净水系统商用学校单位食堂咖啡办公室直饮水反渗透过滤设备YT-RO-400G</t>
  </si>
  <si>
    <t>德玛仕（DEMASHI）自动炒菜机商用 多功能立式全自动翻炒烹饪学校食堂厨房滚筒炒菜 智能语音触屏款DMS-CCJ-80GQ-T1</t>
  </si>
  <si>
    <t>德玛仕（DEMASHI）自动炒菜机商用 多功能立式全自动翻炒烹饪学校食堂厨房滚筒炒菜 智能语音触屏款DMS-CCJ-70GQ-T1</t>
  </si>
  <si>
    <t>德玛仕（DEMASHI）自动炒菜机商用 多功能立式全自动翻炒烹饪学校食堂厨房滚筒炒菜 智能语音触屏款DMS-CCJ-60GQ-T1</t>
  </si>
  <si>
    <t>德玛仕（DEMASHI）前置净水器源水箱（1T）</t>
  </si>
  <si>
    <t>源水箱（1T）</t>
  </si>
  <si>
    <t>德玛仕（DEMASHI）前置净水器无菌纯水箱（1T）</t>
  </si>
  <si>
    <t>无菌纯水（1T）</t>
  </si>
  <si>
    <t>德玛仕（DEMASHI）前置净水器变频供水泵（2T）扬 程：2m³/98m</t>
  </si>
  <si>
    <t>变频供水泵（2T）扬 程：2m³/98m</t>
  </si>
  <si>
    <t>德玛仕（DEMASHI）前置净水器变频供水泵（2T）2m³/36m</t>
  </si>
  <si>
    <t>变频供水泵（2T）2m³/36m</t>
  </si>
  <si>
    <t>德玛仕（DEMASHI）前置净水器变频供水泵（1T）扬 程：4m³/31m</t>
  </si>
  <si>
    <t>变频供水泵（1T）扬 程：4m³/31m</t>
  </si>
  <si>
    <t>德玛仕（DEMASHI）前置净水器变频供水泵（1T）扬 程：1m³/34.5m</t>
  </si>
  <si>
    <t>变频供水泵（1T）扬 程：2m³/34.5m</t>
  </si>
  <si>
    <t>德玛仕（DEMASHI）油烟净化一体机商用 大功率顶吸式1.5米抽油烟机油烟净化器MC-JND-J1500（380V）【不含安装】</t>
  </si>
  <si>
    <t>德玛仕（DEMASHI）油烟净化一体机商用 大功率顶吸式2.2米抽油烟机油烟净化器MC-JND-J2200（380V）【不含安装】</t>
  </si>
  <si>
    <t>德玛仕（DEMASHI）油烟净化一体机商用 大功率顶吸式1.8米抽油烟机油烟净化器MC-JND-J1800 （220V）【不含安装】</t>
  </si>
  <si>
    <t>德玛仕（DEMASHI）油烟净化一体机商用 大功率顶吸式1.8米抽油烟机油烟净化器MC-JND-J1800 （380V）【不含安装】</t>
  </si>
  <si>
    <t>德玛仕（DEMASHI）油烟净化一体机商用 大功率顶吸式1.5米抽油烟机油烟净化器MC-JND-J1500（220V）【不含安装】</t>
  </si>
  <si>
    <t>德玛仕（DEMASHI）油烟净化一体机商用 大功率顶吸式2.0米抽油烟机油烟净化器MC-JND-J2000（220V）【不含安装】</t>
  </si>
  <si>
    <t>德玛仕（DEMASHI）【售中专用】配件专用链接属于配件+付款前需联系客服备注才可发货（不是主商品）</t>
  </si>
  <si>
    <t>配件专用链接</t>
  </si>
  <si>
    <t>德玛仕（DEMASHI）商用电器配件（仅适用于指定电磁炉型号）不是主商品 32cm凹面底炒锅【属于配件】</t>
  </si>
  <si>
    <t>适配凹面32CM【CM2炒锅】</t>
  </si>
  <si>
    <t>德玛仕（DEMASHI）商用厨房保鲜冷藏工作台 一级能效厨房卧式操作台冰柜 180*80*80 全冷冻 LG-188DZ-TC2【1级能效】</t>
  </si>
  <si>
    <t>DMS-LG-188DZ-TC2</t>
  </si>
  <si>
    <t>德玛仕（DEMASHI）商用厨房保鲜冷藏工作台 二级能效厨房卧式操作台冰柜 150*60*80 双温 LG-156SZ-TA4【节能款】</t>
  </si>
  <si>
    <t>DMS-LG-156SZ-TA4</t>
  </si>
  <si>
    <t>德玛仕（DEMASHI）商用厨房保鲜冷藏工作台 一级能效厨房卧式操作台冰柜 180*80*80 全冷藏 LG-188CZ-TC3【1级能效】</t>
  </si>
  <si>
    <t>DMS-LG-188CZ-TC3</t>
  </si>
  <si>
    <t>德玛仕（DEMASHI）商用厨房保鲜冷藏工作台 二级能效厨房卧式操作台冰柜 150*80*80 全冷藏 LG-158CZ-TA3【节能款】</t>
  </si>
  <si>
    <t>DMS-LG-158CZ-TA3</t>
  </si>
  <si>
    <t>德玛仕（DEMASHI）商用厨房保鲜冷藏工作台 二级能效厨房卧式操作台冰柜 150*60*80 全冷冻 LG-156DZ-TA5【节能款】</t>
  </si>
  <si>
    <t>DMS-LG-156DZ-TA5</t>
  </si>
  <si>
    <t>德玛仕（DEMASHI）商用厨房保鲜冷藏工作台 二级能效厨房卧式操作台冰柜 150*80*80 全冷冻 LG-158DZ-TA2【节能款】</t>
  </si>
  <si>
    <t>DMS-LG-158DZ-TA2</t>
  </si>
  <si>
    <t>德玛仕（DEMASHI）商用厨房保鲜冷藏工作台 二级能效厨房卧式操作台冰柜 150*80*80 双温 LG-158SZ-TA1【节能款】</t>
  </si>
  <si>
    <t>DMS-LG-158SZ-TA1</t>
  </si>
  <si>
    <t>德玛仕（DEMASHI）商用厨房保鲜冷藏工作台 一级能效厨房卧式操作台冰柜 180*80*80 双温 LG-188SZ-TC1【1级能效】</t>
  </si>
  <si>
    <t>DMS-LG-188SZ-TC1</t>
  </si>
  <si>
    <t>德玛仕（DEMASHI）商用厨房保鲜冷藏工作台 二级能效厨房卧式操作台冰柜 150*60*80 全冷藏 LG-156CZ-TA6【节能款】</t>
  </si>
  <si>
    <t>DMS-LG-156CZ-TA6</t>
  </si>
  <si>
    <t>德玛仕（DEMASHI）商用豆浆机 豆浆机商用 全自动豆浆机 豆浆机大容量 豆浆机 豆浆机早餐店一体机丨DJ-10A</t>
  </si>
  <si>
    <t>德玛仕（DEMASHI）商用净水器商用学校烧水机 学校用开水器 不锈钢直饮机直饮水机DMS-RO400 规格：3HY两开一温</t>
  </si>
  <si>
    <t>德玛仕（DEMASHI）蒸饭柜商用蒸饭车小型蒸箱饭店家用单位学校食堂蒸饭机电蒸箱220V小6盘 DMS-ZFG-06J1全无孔蒸盘</t>
  </si>
  <si>
    <t>德玛仕直饮机商用净水器单位办公室办公室开水器大型直饮水机商用GK-2AE/KS-18L-2AE (配两年滤芯)</t>
  </si>
  <si>
    <t>德玛仕（DEMASHI）商用直饮机 办公室饮水机学校开水器 水房直饮机五级超滤过滤一开一温DMS-2CL2【免费安装】</t>
  </si>
  <si>
    <t>德玛仕（DEMASHI）商用开水器  商用烧水机 学校用开水器 不锈钢直饮水机工程定制款SRZ-30/SRZ-3L-LT（一开两温）</t>
  </si>
  <si>
    <t>德玛仕（DEMASHI）幼儿园饮水机 学校专用直饮机 商用学校烧水机 大型不锈钢直饮水机SRZ-20/SRZ-2L-LT（幼儿园款）</t>
  </si>
  <si>
    <t>德玛仕（DEMASHI）幼儿园开水器 儿童饮水机 学校专用直饮机 商用学校烧水机 大型不锈钢GK-2YE/KS-18L-2YE（两温）</t>
  </si>
  <si>
    <t>德玛仕（DEMASHI）开水器商用直饮水机净水器工厂医院学校公司直饮加热过滤一体机一开两温SRZ-30/SRZ-3L-L3</t>
  </si>
  <si>
    <t>德玛仕（DEMASHI）开水机商用直饮机学校工厂饮水机开水器商用烧水机SRZ-45/SRZ-5L-L8 (一开四温）</t>
  </si>
  <si>
    <t>德玛仕（DEMASHI）直饮水机 商用学校烧水机 学校用开水器 不锈钢直饮机商用净水器SRZ-20/SRZ-2L-LG一开一温</t>
  </si>
  <si>
    <t>德玛仕（DEMASHI）直饮水机 商用学校烧水机 学校专用开水器 大型不锈钢 SRZ-30/SRZ-3L（一开两温全黑）</t>
  </si>
  <si>
    <t>德玛仕（DEMASHI）开水机商用直饮机学校工厂饮水机开水器商用烧水机SRZ-45/SRZ-4L-L3一开三温(支持定制）</t>
  </si>
  <si>
    <t>德玛仕（DEMASHI）直饮机学校用开水器学校烧水机大型不锈钢一开三温工程定制款SRZ-45/SRZ-4L-LG（全黑）</t>
  </si>
  <si>
    <t>SRZ-45/SRZ-4L-LG（全黑）</t>
  </si>
  <si>
    <t>德玛仕（DEMASHI）直饮水机 商用学校烧水机 学校专用开水器 大型不锈钢直饮机SRZ-45/SRZ-4L-LG高背 一开三温</t>
  </si>
  <si>
    <t>德玛仕（DEMASHI）直饮水机 商用烧水机 学校用开水器 大型不锈钢 一开四温工程定制SRZ-45/SRZ-5L-LG全黑</t>
  </si>
  <si>
    <t>SRZ-45/SRZ-5L-LG（全黑）</t>
  </si>
  <si>
    <t>德玛仕商用开水器 办公室饮水机学校开水器水房直饮机五级超滤过滤一开一温DMS-2CL2【免费安装】</t>
  </si>
  <si>
    <t>德玛仕（DEMASHI）商用开水器 商用净水器直饮水机公司用学校办公室五级反渗透商用直饮机SRZ-30/SRZ-2L-L7一开一净</t>
  </si>
  <si>
    <t>德玛仕（DEMASHI）商用开水器 办公室直饮水机 学校工厂开水器 不锈钢直饮机商用净水器KS-08LG-1H【一开一冷】</t>
  </si>
  <si>
    <t>德玛仕（DEMASHI）商用开水器 直饮水机 商用学校烧水机  不锈钢直饮机商用净水器 ML-2GA/KS-18LG-2W</t>
  </si>
  <si>
    <t>德玛仕（DEMASHI）商用直饮机大型多出水商用开水器 不锈钢触屏工厂饮水机 两开一温一净四出水SRZ-45/SRZ-4L-L3</t>
  </si>
  <si>
    <t>德玛仕（DEMASHI）商用开水器 商用净水器直饮水机公司用学校办公室开水器商用不锈钢直饮机 YT-2K（黑色）</t>
  </si>
  <si>
    <t>德玛仕（DEMASHI）商用开水器 商用净水器直饮水机公司用学校办公室开水器商用不锈钢直饮机 YT-2K（白色）</t>
  </si>
  <si>
    <t>YT-2K(白色面板)</t>
  </si>
  <si>
    <t>德玛仕（DEMASHI）开水器商用 办公室直饮水机 学校工厂用开水器 不锈钢直饮机商用净水器ML-2GA/KS-10LG-2Z黑色</t>
  </si>
  <si>
    <t>德玛仕（DEMASHI）商用开水器 商用净水器直饮水机公司用办公室开水器商用不锈钢直饮机DMS-RO200 规格:2D3一开一温</t>
  </si>
  <si>
    <t>德玛仕（DEMASHI）商用开水器 商用净水器直饮水机加热一体机大流量RO反渗透净水机 DMS-RO400规格：2HY一开一温</t>
  </si>
  <si>
    <t>DMS-RO400规格：2HY</t>
  </si>
  <si>
    <t>德玛仕工厂商用开水器 学校不锈钢电热饮水机 厨房烧水器 KS-30F(工程升级密封保温款 220V)</t>
  </si>
  <si>
    <t>德玛仕（DEMASHI） 商用开水器 自动数字显示不锈钢电热饮水机 奶茶店烧热水炉 KS-30P</t>
  </si>
  <si>
    <t>德玛仕 DEMASHI 壁挂式开水器商用 挂墙开水机  步进式电热水器奶茶店 壁挂式台式两用YT-2K(20G)</t>
  </si>
  <si>
    <t>德玛仕（DEMASHI）开水器商用开水机电热全自动进水 304不锈钢工厂工地 烧水器商用 KS-20P（220V）30L/h</t>
  </si>
  <si>
    <t>德玛仕（DEMASHI）开水器商用 步进式开水器开水机电热工厂公司用全自动饮水机热水机热水箱KW-60B5-2（220V）</t>
  </si>
  <si>
    <t>德玛仕（DEMASHI）商用电压力锅 电高压锅大容量26L升多功能单位企业食堂饭店高压力电饭煲锅35-45人用YBD26-350</t>
  </si>
  <si>
    <t>德玛仕（DEMASHI）商用电压力锅 电高压锅大容量17L升多功能单位企业食堂饭店高压力电饭煲锅20-28人用YBD17-190</t>
  </si>
  <si>
    <t>德玛仕（DEMASHI）商用电压力锅 电高压锅大容量8L升多功能单位企业食堂饭店高压力电饭煲锅8-13人用YBD8t-135</t>
  </si>
  <si>
    <t>德玛仕（DEMASHI）商用电压力锅 电高压锅大容量12L升多功能单位企业食堂饭店高压力电饭煲锅15-20人用YBD12-135</t>
  </si>
  <si>
    <t>德玛仕（DEMASHI）免费安装丨直饮水机 商用烧水机 学校用开水器 不锈钢直饮机净水器DMS-RO400 规格:2L4一开一净</t>
  </si>
  <si>
    <t>德玛仕（DEMASHI）商用电饭煲 特大超大号容量电饭锅食堂饭店保温蒸煮饭锅老式家用电饭锅9升10-20人用FR90-A</t>
  </si>
  <si>
    <t>德玛仕（DEMASHI）商用消毒柜一星级双门消毒柜烘干酒店餐饮饭店厨房学校用茶水餐具碗筷柜商用立式大容量 XDZ500-A1</t>
  </si>
  <si>
    <t>XDZ500-A1</t>
  </si>
  <si>
    <t>德玛仕商用饮水机 办公室直饮机 一开两温五级RO反渗透过滤直饮水机不锈钢开水器YT-4K规格：3L9一开两温</t>
  </si>
  <si>
    <t>辅材费</t>
  </si>
  <si>
    <t>德玛仕（DEMASHI）蒸饭柜商用 学校企业酒店食堂蒸包蒸箱电热蒸饭车 12盘高端定时KZ-125A 380V丨全无孔蒸盘</t>
  </si>
  <si>
    <t>德玛仕（DEMASHI）双门蒸饭柜商用 校企酒店食堂蒸包蒸箱电热蒸饭车 24盘高端定时KZ-200A 380V丨全无孔蒸盘</t>
  </si>
  <si>
    <t>德玛仕蒸饭柜商用 学校企业酒店食堂蒸包蒸箱电热蒸饭车 10盘高端定时KZ-100A 【304蒸盘款】全无孔蒸盘</t>
  </si>
  <si>
    <t>德玛仕（DEMASHI）蒸饭柜商用 校企酒店食堂蒸包蒸箱电热蒸饭车 8盘高端定时KZ-80A 220V【304蒸盘款】丨全无孔蒸盘</t>
  </si>
  <si>
    <t>德玛仕（DEMASHI）双门蒸饭柜商用 学校企业酒店单位食堂蒸包电热蒸箱蒸饭车 24盘大型定时款KZ-200丨全无孔蒸盘</t>
  </si>
  <si>
    <t>德玛仕（DEMASHI）蒸饭柜商用学校企业食堂蒸包蒸箱电热蒸饭车厨房蒸饭箱定时大6盘KZ-60A 【304蒸盘款】全无孔蒸盘</t>
  </si>
  <si>
    <t>德玛仕（DEMASHI）蒸饭柜商用学校企业食堂蒸包蒸箱电热蒸饭车厨房蒸饭箱定时款8盘KZ-80A 【304蒸盘款】全无孔蒸盘</t>
  </si>
  <si>
    <t>德玛仕（DEMASHI）蒸饭柜商用 学校企业食堂蒸包蒸箱电热蒸饭车 6盘高端定时KZ-60A 220V【304蒸盘款】丨全无孔蒸盘</t>
  </si>
  <si>
    <t>KZ-60A 220V</t>
  </si>
  <si>
    <t>德玛仕（DEMASHI）三门蒸饭柜商用 蒸柜蒸箱学校企业食堂蒸饭箱蒸饭机蒸饭车36盘定时款KZ-360【380V】丨全无孔蒸盘</t>
  </si>
  <si>
    <t>德玛仕（DEMASHI）商用蒸饭柜 蒸饭车蒸箱食堂单位电热蒸米饭包子蒸菜双门独控24盘竖盘定时款KZ-200S丨全无孔蒸盘</t>
  </si>
  <si>
    <t>德玛仕（DEMASHI）蒸饭柜商用 蒸饭机蒸饭车学校企业酒店食堂蒸包三门三控380V 36盘定时款KZ-360A丨蒸盘各半</t>
  </si>
  <si>
    <t>德玛仕（DEMASHI）蒸饭柜 蒸饭车蒸箱商用蒸饭箱 60℃恒温单位蒸米饭包子馒头蒸菜蒸鸡防干烧12盘KZ-125丨全无孔蒸盘</t>
  </si>
  <si>
    <t>德玛仕（DEMASHI）蒸饭柜商用 蒸饭车蒸箱商用蒸饭箱蒸饭机蒸箱食堂防干烧蒸柜上置定时款380V KZ-80丨全无孔蒸盘</t>
  </si>
  <si>
    <t>德玛仕（DEMASHI）蒸饭柜蒸饭车蒸箱商用蒸饭箱食堂学校包子蒸菜防干烧12盘KZ-125定时定温 全无孔丨全无孔蒸盘</t>
  </si>
  <si>
    <t>德玛仕（DEMASHI）蒸饭柜商用 学校企业酒店食堂蒸包蒸箱电热蒸饭车4盘高端定时KZ-50A 220V【304蒸盘款】全无孔蒸盘</t>
  </si>
  <si>
    <t>德玛仕（DEMASHI）蒸饭柜商用蒸饭车蒸箱食堂单位蒸包子双门独控24盘KZ-200定时定温 有孔无孔各半【430盘】京仓配送</t>
  </si>
  <si>
    <t>德玛仕（DEMASHI）蒸饭柜商用 蒸饭车蒸箱商用蒸饭箱蒸饭机蒸箱食堂单位学校防干烧蒸柜上置定时款KZ-80丨全无孔蒸盘</t>
  </si>
  <si>
    <t>德玛仕（DEMASHI）智慧厨房后厨 打饭打菜用 视觉自助计量打餐终端套餐 旗舰套餐800人以内 MT002</t>
  </si>
  <si>
    <t>德玛仕（DEMASHI）智慧厨房后厨 打饭打菜用 视觉自助计量打餐终端套餐 经典套餐500人以内 MT002</t>
  </si>
  <si>
    <t>德玛仕（DEMASHI）智慧厨房后厨 打饭打菜用 视觉自助计量打餐终端套餐 千人套餐1000人以内 MT002</t>
  </si>
  <si>
    <t>德玛仕（DEMASHI）商用蒸饭柜 智能留样仪留样机留样秤 自动称食品菜品 日期标签打印一体机丨自动记录丨可导出报表</t>
  </si>
  <si>
    <t>德玛仕（DEMASHI）蒸饭柜蒸饭车蒸箱商用蒸饭箱食堂单位学校蒸米饭包子馒头蒸菜蒸鸡防干烧12盘KZ-125丨全无孔蒸盘</t>
  </si>
  <si>
    <t>德玛仕（DEMASHI）智慧厨房后厨  打饭打菜用 视觉自助计量打餐终端套餐  基础套餐200人以内 MT002</t>
  </si>
  <si>
    <t>德玛仕（DEMASHI）商用电磁炉用 双层工作台1.8米不锈钢三孔工作台搭配电磁炉使用DMS-GZT18080-2</t>
  </si>
  <si>
    <t>DMS-GZT18080-2</t>
  </si>
  <si>
    <t>德玛仕（DEMASHI）商用电磁炉用 双层工作台1.2米不锈钢双孔工作台搭配电磁炉使用DMS-GZT12080-2</t>
  </si>
  <si>
    <t>DMS-GZT12080-2</t>
  </si>
  <si>
    <t>德玛仕（DEMASHI）商用电磁炉用 电磁炉架电磁炉汤桶架不锈钢托架 搭配电磁炉用 可放50cm汤桶 DMS-HJ49-T1-2</t>
  </si>
  <si>
    <t>DMS-HJ49-T1-2</t>
  </si>
  <si>
    <t>德玛仕（DEMASHI）商用电磁炉用 电磁炉架电磁炉汤桶架不锈钢托架 搭配电磁炉用 可放45cm汤桶 DMS-HJ43-T1-2</t>
  </si>
  <si>
    <t>DMS-HJ43-T1-2</t>
  </si>
  <si>
    <t>德玛仕（DEMASHI）商用饮水机 办公室直饮机 一开一温五级超滤过滤直饮水机不锈钢开水器DMS-2CL2 （2L9）</t>
  </si>
  <si>
    <t>德玛仕（DEMASHI）商用饮水机 办公室直饮机 一开两温五级超滤过滤直饮水机不锈钢开水器DMS-3CL2（3L9）</t>
  </si>
  <si>
    <t>DMS-3CL2</t>
  </si>
  <si>
    <t>德玛仕（DEMASHI）1.8米冷藏工作台冰柜保鲜操作台冰柜卧式水吧台厨房商用冰箱（1.8*0.8*0.8全冷冻）LG-18D80G-TC2</t>
  </si>
  <si>
    <t>德玛仕（DEMASHI）商用圆形火锅电磁炉大功率嵌入式火锅店餐饮店酒店小吃店餐饮专用 全铜线圈火锅炉 IH-328X-3000P</t>
  </si>
  <si>
    <t>德玛仕（DEMASHI）商用电磁炉3500w大功率 全铜线圈饭店火锅爆炒电磁灶平面电池炉电炒锅电炒炉 IH-QT-3500【单机】</t>
  </si>
  <si>
    <t>德玛仕（DEMASHI）1.8米冷藏工作台冰柜保鲜操作台冰柜卧式水吧台厨房商用冰箱（1.8*0.8*0.8双温款）LG-18S80G-TC1</t>
  </si>
  <si>
    <t>德玛仕（DEMASHI）商用电磁炉3500w大功率全铜线圈凹面电磁灶爆炒家用凹槽型电炒锅 全钢机身IH-TC-3500A</t>
  </si>
  <si>
    <t>德玛仕（DEMASHI）1.8米冷藏工作台冰柜保鲜操作台冰柜卧式水吧台厨房商用冰箱（1.8*0.8*0.8全冷藏）LG-18C80G-TC3</t>
  </si>
  <si>
    <t>德玛仕（DEMASHI）商用制冰机 方块机商用大型奶茶店小型大容量冰块制冰器 50块冰格丨日产6000颗冰 QS-55D-1</t>
  </si>
  <si>
    <t>德玛仕（DEMASHI）商用直饮水机商用单位办公室开水器商用净水器大型直饮机商用SRZ-600/SRZ-2L-L5 一开一净</t>
  </si>
  <si>
    <t>德玛仕（DEMASHI）直饮水机 商用学校烧水机 学校用开水器 商用净水器SRZ-20/SRZ-2L-L10（一开一冰）</t>
  </si>
  <si>
    <t>SRZ-20/ SRZ-2L-L10</t>
  </si>
  <si>
    <t>德玛仕（DEMASHI）直饮机 RO反渗透 商用学校烧水机 学校专用开水器 大型不锈钢SRZ-60/SRZ-3L-L6两开一温</t>
  </si>
  <si>
    <t>SRZ-RO-3L-L6</t>
  </si>
  <si>
    <t>德玛仕（DEMASHI）直饮机 RO反渗透 商用学校烧水机 学校专用开水器 大型不锈钢 SRZ-800/SRZ-RO-3L-L6两开一净380V</t>
  </si>
  <si>
    <t>德玛仕【全国免费安装】直饮水机 商用学校烧水机 学校用开水器商用净水器DMS-RO400 规格：3L10两开一冰</t>
  </si>
  <si>
    <t>德玛仕（DEMASHI）商用饮水机 办公室直饮机 一开一温五级RO反渗透直饮水机不锈钢开水器YT-4K规格:2L9</t>
  </si>
  <si>
    <t>YT-4K规格:2L9</t>
  </si>
  <si>
    <t>德玛仕（DEMASHI）一级水效商用净水器直饮水机加热一体机大型大流量RO反渗透净水机DMS-RO400 2HY一开一温</t>
  </si>
  <si>
    <t>德玛仕（DEMASHI）【团购有优惠】直饮水机 多功能烧水机 直饮机净水器工会小家可用DMS-RO400 规格：2L4一开一净</t>
  </si>
  <si>
    <t>德玛仕（DEMASHI）商用直饮水机 一级能效直饮机 五级反渗透过滤商用直饮机800G商用开水器DMS-RO800（2D9）</t>
  </si>
  <si>
    <t>德玛仕（DEMASHI）商用电磁炉3500w大功率全铜线圈 凹面电磁炉商用电磁灶爆炒凹槽型电炒锅 触屏款DCL-BC-35G1</t>
  </si>
  <si>
    <t>德玛仕（DEMASHI）商用电磁炉3500w大功率 凹面电磁炉全铜线圈电磁灶爆炒家用凹槽型电炒锅 全钢机身IH-TC-3500K</t>
  </si>
  <si>
    <t>德玛仕（DEMASHI）商用煮面桶麻辣烫定时自动升降煮面机餐饮食堂电热米线云吞汤粉面炉 6孔煮面炉DMS-ZML-15X1</t>
  </si>
  <si>
    <t>德玛仕（DEMASHI）商用电器配件 油烟净化一体机辅材费用【工程配套 下单前请联系工程师】</t>
  </si>
  <si>
    <t>德玛仕（DEMASHI）制冰机商用大型大容量制冰机蓄冰桶商用奶茶店冰块机全自动吧台酒吧方块冰块制冰器蓄冰桶XB-108</t>
  </si>
  <si>
    <t>XB-108</t>
  </si>
  <si>
    <t>德玛仕（DEMASHI）商用电磁炉3500W超薄大功率电磁炉大火力电炉灶家用灶炒菜火锅电灶台商用电池炉DMS-DCL-QT-35H2</t>
  </si>
  <si>
    <t>德玛仕商用大型前置中央净水器五级RO反渗透全屋净水器纯水机 DMS-RO-0.5T【产水量500L/h】</t>
  </si>
  <si>
    <t>德玛仕商用大型前置中央净水器五级超滤全屋净水器纯水机 DMS-CL-2T【产水量2000L/h】</t>
  </si>
  <si>
    <t>德玛仕商用大型前置中央净水器五级RO反渗透全屋净水器纯水机 DMS-RO-2T【产水量2000L/h】</t>
  </si>
  <si>
    <t>德玛仕（DEMASHI）商用大型前置中央净水器五级超滤全屋净水器纯水机 DMS-CL-0.25T【产水量250L/h】</t>
  </si>
  <si>
    <t>德玛仕商用大型前置中央净水器五级RO反渗透全屋净水器纯水机 DMS-RO-0.25T【产水量250L/h】</t>
  </si>
  <si>
    <t>德玛仕商用大型前置中央净水器五级超滤全屋净水器纯水机 DMS-CL-1T【产水量1000L/h】</t>
  </si>
  <si>
    <t>德玛仕商用大型前置中央净水器五级超滤全屋净水器纯水机 DMS-CL-0.5T【产水量500L/h】</t>
  </si>
  <si>
    <t>德玛仕商用大型前置中央净水器五级RO反渗透全屋净水器纯水机 DMS-RO-1T【产水量1000L/h】</t>
  </si>
  <si>
    <t>德玛仕（DEMASHI）电热开水桶商用开水器奶茶店加热保温桶直饮水机餐厅烧水桶工厂饭店烧水器开水箱机 KST-35A</t>
  </si>
  <si>
    <t>德玛仕（DEMASHI）电热开水桶商用开水器奶茶店加热保温桶直饮水机餐厅烧水桶工厂饭店烧水器开水箱机 KST-20L</t>
  </si>
  <si>
    <t>德玛仕（DEMASHI）商用咖啡机SML-F503专用底座+抽水泵</t>
  </si>
  <si>
    <t>德玛仕立式底座+抽水泵</t>
  </si>
  <si>
    <t>德玛仕速溶咖啡机底座商用 奶茶豆浆果汁 一体机合适2.3缸机型底座含抽水泵</t>
  </si>
  <si>
    <t>德玛仕（DEMASHI）商用电磁炉 大锅灶食堂电磁灶大功率炒菜凹面电灶台饭店学校20kw单头大炒炉80CM锅径 MC-DC20C-08</t>
  </si>
  <si>
    <t xml:space="preserve"> CXW-E200</t>
  </si>
  <si>
    <t>德玛仕（DEMASHI）商用油烟机智能抽油烟机 食堂饭店厨房排烟机土灶柴火灶强力抽烟机1.5米大吸力吸油烟机 CXW-SF150</t>
  </si>
  <si>
    <t>德玛仕（DEMASHI）商用油烟机智能抽油烟机 食堂饭店厨房排烟机土灶柴火灶强力抽烟机1.5米大吸力吸油烟机 CXW-SG150</t>
  </si>
  <si>
    <t>CXW-SG150</t>
  </si>
  <si>
    <t>德玛仕（DEMASHI）商用抽油烟机大吸力食堂饭店单位厨房油烟排烟机不锈钢吸油烟机 CXW-E180</t>
  </si>
  <si>
    <t>德玛仕（DEMASHI）商用油烟机智能抽油烟机 食堂饭店厨房排烟机土灶柴火灶强力抽烟机1.2米大吸力吸油烟机 CXW-DF120</t>
  </si>
  <si>
    <t xml:space="preserve"> CXW-DF120</t>
  </si>
  <si>
    <t>德玛仕（DEMASHI）商用油烟机智能抽油烟机 食堂饭店厨房排烟机土灶柴火灶强力抽烟机2米大吸力吸油烟机 CXW-SF200</t>
  </si>
  <si>
    <t>德玛仕（DEMASHI）商用抽油烟机大吸力食堂饭店单位厨房油烟排烟机不锈钢吸油烟机 CXW-E120</t>
  </si>
  <si>
    <t>德玛仕（DEMASHI）商用油烟机智能抽油烟机 食堂饭店厨房排烟机土灶柴火灶强力抽烟机2米大吸力吸油烟机 CXW-SG200</t>
  </si>
  <si>
    <t>CXW-SG200</t>
  </si>
  <si>
    <t>德玛仕（DEMASHI）商用油烟机不锈钢抽油烟机烟罩 农村柴火灶土灶饭店厨房食堂炸鸡店1.2m大吸力油烟机 CXW-DT120</t>
  </si>
  <si>
    <t>德玛仕（DEMASHI）商用油烟机不锈钢抽油烟机烟罩 农村柴火灶土灶饭店厨房食堂炸鸡店 2.0m大吸力油烟机 CXW-ST200</t>
  </si>
  <si>
    <t>德玛仕（DEMASHI）商用油烟机智能抽油烟机 食堂饭店厨房排烟机土灶柴火灶强力抽烟机1.8米大吸力吸油烟机 CXW-SF180</t>
  </si>
  <si>
    <t>德玛仕（DEMASHI）商用油烟机智能抽油烟机 食堂饭店厨房排烟机土灶柴火灶抽烟机1.2米吸油烟机 CXW-DG120（烟罩）</t>
  </si>
  <si>
    <t>德玛仕（DEMASHI）商用油烟机不锈钢抽油烟机烟罩 农村柴火灶土灶饭店厨房食堂炸鸡店 1.8m大吸力油烟机 CXW-ST180</t>
  </si>
  <si>
    <t>德玛仕（DEMASHI）商用油烟机智能抽油烟机 食堂饭店厨房排烟机土灶柴火灶1.2米大吸力油烟机 CXW-DG120（带净化器）</t>
  </si>
  <si>
    <t>德玛仕（DEMASHI）商用油烟机 食堂饭店厨房排烟机土灶柴火灶强力抽烟机2米大吸力吸油烟机 CXW-SG200（带净化器）</t>
  </si>
  <si>
    <t>德玛仕（DEMASHI）商用油烟机智能抽油烟机 食堂饭店厨房排烟机土灶柴火灶1.5米大吸力油烟机 CXW-SG150（带净化）</t>
  </si>
  <si>
    <t>德玛仕（DEMASHI）商用油烟机 食堂饭店厨房排烟机土灶柴火灶1.8米大吸力吸油烟机 CXW-SG180（带净化器）</t>
  </si>
  <si>
    <t>CXW-SG180</t>
  </si>
  <si>
    <t>德玛仕（DEMASHI）商用油烟机智能抽油烟机 食堂饭店厨房排烟机土灶柴火灶强力抽烟机1.8米大吸力吸油烟机 CXW-SG180</t>
  </si>
  <si>
    <t>德玛仕（DEMASHI）商用油烟机不锈钢抽油烟机烟罩 农村柴火灶土灶饭店厨房食堂炸鸡店 1.5m大吸力油烟机 CXW-DT150</t>
  </si>
  <si>
    <t>德玛仕（DEMASHI）制冰机商用 方块机商用大型奶茶店酒店餐饮大容量冰块制冰器 50块冰格丨日产30600g冰 DMS-ZB50-X1</t>
  </si>
  <si>
    <t>德玛仕（DEMASHI）和面机商用 双动双速全自动面粉搅拌机 多功能活面搅面打面条机食堂 SHB-SSD40A【工程定制款】</t>
  </si>
  <si>
    <t>德玛仕（DEMASHI）商用洗碗机 酒店餐厅学校食堂火锅店餐厅用 天然气加热款长龙洗碗机DMS-XWJ-330RX1【单缸主洗】</t>
  </si>
  <si>
    <t>DMS-XWJ-380RX1</t>
  </si>
  <si>
    <t>德玛仕（DEMASHI）商用洗碗机 洗碗机商用酒店餐厅学校用 长龙洗碗机DMS-XWJ-280DX1</t>
  </si>
  <si>
    <t>德玛仕（DEMASHI）商用洗碗机 洗碗机商用酒店餐厅学校食堂火锅店餐厅用 长龙洗碗机DMS-XWJ-590DX1【双缸双烘】</t>
  </si>
  <si>
    <t>德玛仕（DEMASHI）商用洗碗机 酒店餐厅学校食堂火锅店餐厅用 燃气加热款长龙洗碗机DMS-XWJ-430RX1【单缸烘干】</t>
  </si>
  <si>
    <t>德玛仕（DEMASHI）商用洗碗机 洗碗机商用酒店餐厅学校食堂火锅店餐厅用 长龙洗碗机DMS-XWJ-330DX1【单缸主洗】</t>
  </si>
  <si>
    <t>德玛仕（DEMASHI）商用洗碗机 酒店餐厅学校食堂火锅店餐厅用 燃气加热款长龙洗碗机DMS-XWJ-590RX1【双缸双烘】</t>
  </si>
  <si>
    <t>德玛仕（DEMASHI）商用洗碗机 酒店餐厅学校食堂火锅店餐厅用 燃气加热款长龙洗碗机DMS-XWJ-490RX1【双缸单烘】</t>
  </si>
  <si>
    <t>德玛仕（DEMASHI）商用洗碗机 酒店餐厅学校食堂火锅店餐厅用 天然气加热款长龙洗碗机DMS-XWJ-430RX1【单缸烘干】</t>
  </si>
  <si>
    <t>德玛仕（DEMASHI）商用洗碗机 酒店餐厅学校食堂火锅店餐厅用 燃气加热款长龙洗碗机DMS-XWJ-330RX1【单缸主洗】</t>
  </si>
  <si>
    <t>德玛仕（DEMASHI）商用洗碗机 洗碗机商用酒店餐厅学校食堂火锅店餐厅用 长龙洗碗机DMS-XWJ-490DX1【双缸单烘】</t>
  </si>
  <si>
    <t>德玛仕（DEMASHI）商用洗碗机 酒店餐厅学校食堂火锅店餐厅用 天然气加热款长龙洗碗机DMS-XWJ-280RX1【单缸主洗】</t>
  </si>
  <si>
    <t>德玛仕（DEMASHI）商用洗碗机 酒店餐厅学校食堂火锅店餐厅用 天然气加热款长龙洗碗机DMS-XWJ-590RX1【双缸双烘】</t>
  </si>
  <si>
    <t>德玛仕（DEMASHI）商用洗碗机 酒店餐厅学校食堂火锅店餐厅用 天然气加热款长龙洗碗机DMS-XWJ-490RX1【双缸单烘】</t>
  </si>
  <si>
    <t>德玛仕（DEMASHI）商用洗碗机 酒店餐厅学校食堂火锅店餐厅 燃气加热款长龙洗碗机DMS-XWJ-280RX1【单缸主洗】</t>
  </si>
  <si>
    <t>德玛仕（DEMASHI）商用洗碗机 洗碗机商用酒店餐厅学校食堂火锅店餐厅用 长龙洗碗机DMS-XWJ-430DX1【单缸烘干】</t>
  </si>
  <si>
    <t>德玛仕（DEMASHI）3500W大功率商用电磁炉 凹面电磁炉家用炒菜带锅爆炒凹型电磁灶一体电炒灶 IH-BC-3500N丨单机</t>
  </si>
  <si>
    <t>德玛仕（DEMASHI）商用净水器滤芯 YT-RO-1200G套装滤芯</t>
  </si>
  <si>
    <t>YT-RO-1200G套装滤芯</t>
  </si>
  <si>
    <t>德玛仕（DEMASHI）德玛仕（DEMASHI）开水器配件 五级RO反渗透净水器 属于配件（600G-L5专用滤芯）</t>
  </si>
  <si>
    <t>德玛仕（DEMASHI）商用包子机 不锈钢自动包子机 学校单位厨房自动一体成型包子机BZJ-18TZ-K2【1800个/小时】</t>
  </si>
  <si>
    <t>德玛仕（DEMASHI）商用包子机 斜供单斗入料包子机 1800产量/小时 变频自动调速全自动包子机BZJ-18LX-K4</t>
  </si>
  <si>
    <t>德玛仕（DEMASHI）商用包子机 直供双斗入料包子机 1800产量/小时 变频自动调速全自动包子机BZJ-18LW-K5</t>
  </si>
  <si>
    <t>德玛仕（DEMASHI）商用包子机 立式直供包子机 1800产量/小时 变频自动调速全自动包子机BZJ-18LZ-K3</t>
  </si>
  <si>
    <t>德玛仕（DEMASHI）商用包子机 不锈钢单斗包子机 自动供馅电脑变频调速制包机 1800个/小时BZJ-18TX-K1</t>
  </si>
  <si>
    <t>德玛仕（DEMASHI）商用切菜机全自动 球茎类根茎类蔬果切片切丁机 不锈钢机身双进料口切菜机QCJ-3060HC-H1</t>
  </si>
  <si>
    <t>德玛仕（DEMASHI）商用切菜机全自动 球茎类根茎类蔬果切片切丁机 不锈钢机身双进料口切菜机QCJ-00100GJ-H4</t>
  </si>
  <si>
    <t>QCJ-4000YC-H5</t>
  </si>
  <si>
    <t>德玛仕（DEMASHI）蒸饭柜商用 食堂蒸包电蒸箱 电热蒸饭车 中6盘蒸饭机 220V升级定时定温ZFG-06J-Z1有孔无孔各半</t>
  </si>
  <si>
    <t>ZFG-06J-Z1</t>
  </si>
  <si>
    <t>德玛仕（DEMASHI）商用切菜机全自动 球茎类根茎类蔬果切片切丁机 不锈钢机身双进料口切菜机QCJ-4000YC-H5</t>
  </si>
  <si>
    <t>QCJ-00100GJ-H4</t>
  </si>
  <si>
    <t>德玛仕（DEMASHI）商用电压力锅 18L大容量电压力锅 304不锈钢内胆多功能电高压锅电饭煲锅20-28人用 FRP180-B3</t>
  </si>
  <si>
    <t>德玛仕（DEMASHI）商用电压力锅 8L大容量电压力锅  304不锈钢内胆多功能电高压锅电饭煲锅8-13人用 FRP80-B1</t>
  </si>
  <si>
    <t>德玛仕（DEMASHI）商用电压力锅 12L大容量电压力锅 304不锈钢内胆多功能电高压锅电饭煲锅15-20人用 FRP120-B2</t>
  </si>
  <si>
    <t>德玛仕（DEMASHI）商用电炸炉  304不锈钢球阀 微电脑控制电磁加热 雪花砂不锈钢大型柜式52升电炸炉DMS-DZL-15X2</t>
  </si>
  <si>
    <t>德玛仕（DEMASHI）商用直饮机 双开水直饮机 五级超滤开水器商用步进式加热直饮水机GK-60/LKS-27L-60L</t>
  </si>
  <si>
    <t>德玛仕（DEMASHI）商用直饮机 双开水直饮机 五级超滤开水器商用步进式加热直饮水机GK-90L/KS-30L-90L</t>
  </si>
  <si>
    <t>德玛仕商用直饮机 双开水直饮机 五级超滤开水器商用步进式加热直饮水机GK-30L/KS-18L-30L</t>
  </si>
  <si>
    <t>德玛仕（DEMASHI）脱皮机QC-600的600型毛刷辊【PJ036443】</t>
  </si>
  <si>
    <t>脱皮机QC-600的600型毛刷辊【PJ036443】</t>
  </si>
  <si>
    <t>德玛仕（DEMASHI）商用饮水机开水器工厂直饮机学校饮水烧水一体机车间净水器净水设备五级滤立式净水器GK -27L-3G</t>
  </si>
  <si>
    <t>GK-3G/KS-27L-3G</t>
  </si>
  <si>
    <t>德玛仕（DEMASHI）商用制冰机 方块机商用大型奶茶店KTV大容量冰块机制冰器QS-150 72冰格 日产8640颗冰【带抽水泵】</t>
  </si>
  <si>
    <t>德玛仕（DEMASHI）制冰机商用 奶茶店大型小型冰粒机全自动吧台酒店方块冰块制冰器大容量丨日产6600颗冰 GS-90Z</t>
  </si>
  <si>
    <t>德玛仕（DEMASHI）商用制冰机 方块中大型奶茶店火锅店KTV酒吧制冰器 90冰格 日产10800颗冰 QS-200【带抽水泵】</t>
  </si>
  <si>
    <t>德玛仕（DEMASHI）制冰机商用大型大容量酒吧火锅店方块冰全自动制冰器 108冰格 日产12960冰 BS-230【带抽水泵】</t>
  </si>
  <si>
    <t>德玛仕（DEMASHI）商用制冰机方块机商用大型奶茶店小型大容量冰块制冰器50冰格 日产6000颗冰 QS-55D-1【带抽水泵】</t>
  </si>
  <si>
    <t>德玛仕（DEMASHI）制冰机商用方块冰中小型奶茶店冷饮店吧台大容量全自动方块冰机大型制冰器50冰格 双进水 ZBJ-50C2</t>
  </si>
  <si>
    <t>ZBJ-50C2</t>
  </si>
  <si>
    <t>德玛仕（DEMASHI）制冰机商用大型奶茶店酒吧饭店大容量方块冰全自动制冰器126冰格 日产15000冰 BS-280【带抽水泵】</t>
  </si>
  <si>
    <t>德玛仕（DEMASHI）制冰机商用大型大容量奶茶店酒吧KTV火锅店方块冰制冰器 108冰格 日产12960冰 GS-260【带抽水泵】</t>
  </si>
  <si>
    <t>德玛仕（DEMASHI）商用制冰机方块机商用大型奶茶店小型大容量冰块制冰器 60冰格 日产7200冰 QS-100D-1【带抽水泵】</t>
  </si>
  <si>
    <t>德玛仕（DEMASHI）制冰机商用大容量冰粒机全自动方块冰块机酒吧奶茶店海鲜火锅店制冰器 90冰格 GS-180【带抽水泵】</t>
  </si>
  <si>
    <t>GS-180</t>
  </si>
  <si>
    <t>德玛仕商用切菜机全自动 球茎类根茎类蔬果切片切丁机 不锈钢机身双进料口切菜机QCJ-3060HC-H1</t>
  </si>
  <si>
    <t>德玛仕商用饮水机开水器工厂直饮机学校饮水烧水一体机车间净水器净水设备五级滤立式净水器GK -27L-3G</t>
  </si>
  <si>
    <t>德玛仕（DEMASHI）商用开水器 双开水直饮机 五级超滤直饮水机商用步进式加热直饮水机GK-90L/KS-30L-90L</t>
  </si>
  <si>
    <t>德玛仕（DEMASHI）商用油烟机智能抽油烟机 食堂饭店厨房排烟机土灶柴火灶强力抽烟机1.2米大吸力吸油烟机 CXW-DG120</t>
  </si>
  <si>
    <t>CXW-DF120</t>
  </si>
  <si>
    <t>德玛仕（DEMASHI）商用开水器 双开水直饮机 五级超滤直饮水机商用步进式加热直饮水机GK-30L/KS-18L-30L</t>
  </si>
  <si>
    <t>德玛仕商用切菜机全自动 球茎类根茎类蔬果切片切丁机 不锈钢机身双进料口切菜机QCJ-00100GJ-H4</t>
  </si>
  <si>
    <t>德玛仕（DEMASHI）商用开水器 一级能效直饮机 五级反渗透过滤商用直饮机800G商用直饮水机DMS-RO800（3D9）</t>
  </si>
  <si>
    <t>DMS-RO800（3D9）</t>
  </si>
  <si>
    <t>德玛仕（DEMASHI）商用开水器 双开水直饮机 五级超滤直饮水机商用步进式加热直饮水机GK-60LKS-27L-60L</t>
  </si>
  <si>
    <t>德玛仕（DEMASHI）保温售饭台 商用快餐车快餐保温台电热汤池分餐台BW210-PWZ-2 六格下平板800宽（含份数盘）</t>
  </si>
  <si>
    <t>BW210-PWZ-2</t>
  </si>
  <si>
    <t>德玛仕（DEMASHI）保温售饭台 商用快餐车快餐保温台电热汤池分餐台BW150-PWZ-2 四格下平板700宽（含份数盘）</t>
  </si>
  <si>
    <t>BW150-PWZ-2</t>
  </si>
  <si>
    <t>德玛仕（DEMASHI）保温售饭台 商用快餐车快餐保温台电热汤池分餐台BW200-PWZ-2 五格下平板800宽（含份数盘）</t>
  </si>
  <si>
    <t>BW200-PWZ-2</t>
  </si>
  <si>
    <t>德玛仕（DEMASHI）保温售饭台 商用快餐车快餐保温台电热汤池分餐台BW210-PWZ-2 六格下平板700宽（含份数盘）</t>
  </si>
  <si>
    <t>德玛仕（DEMASHI）保温售饭台 商用快餐车快餐保温台电热汤池分餐台BW180-PWZ-2 五格下平板700宽（含份数盘）</t>
  </si>
  <si>
    <t>BW180-PWZ-2</t>
  </si>
  <si>
    <t>德玛仕（DEMASHI）保温售饭台 商用快餐车快餐保温台电热汤池分餐台BW180-PWZ-2 五格下平板800宽（含份数盘）</t>
  </si>
  <si>
    <t>德玛仕（DEMASHI）保温售饭台 商用快餐车快餐保温台电热汤池分餐台BW150-PWZ-2 四格下平板800宽（含份数盘）</t>
  </si>
  <si>
    <t>德玛仕（DEMASHI）保温售饭台 商用快餐车快餐保温台电热汤池分餐台BW200-PWZ-2 五格下平板700宽（含份数盘）</t>
  </si>
  <si>
    <t>德玛仕（DEMASHI）商用油烟机 食堂饭店厨房排烟机土灶柴火灶强力抽烟机1.8米大吸力吸油烟机 CXW-SF180（带净化器）</t>
  </si>
  <si>
    <t>德玛仕（DEMASHI）商用油烟机 食堂饭店厨房排烟机土灶柴火灶强力抽烟机1.5米大吸力吸油烟机 CXW-SF150（带净化器）</t>
  </si>
  <si>
    <t>德玛仕（DEMASHI）商用油烟机 食堂饭店厨房排烟机土灶柴火灶1.2米大吸力吸油烟机 CXW-DF120（带净化器）</t>
  </si>
  <si>
    <t>德玛仕（DEMASHI）商用消毒柜 多格消毒柜商用 304不锈钢消毒柜 透明窗可定制带锁 企业单位学校医院食堂用XDZ15-40B</t>
  </si>
  <si>
    <t>德玛仕（DEMASHI）商用消毒柜 多格消毒柜商用 304不锈钢消毒柜 透明窗可定制带锁 企业单位学校医院食堂用XDZ15-60B</t>
  </si>
  <si>
    <t>德玛仕（DEMASHI）商用消毒柜 多格消毒柜商用 304不锈钢消毒柜 透明窗可定制带锁 企业单位学校医院食堂用XDZ15-70B</t>
  </si>
  <si>
    <t>德玛仕（DEMASHI）商用消毒柜 多格消毒柜商用 304不锈钢消毒柜 透明窗可定制带锁 企业单位学校医院食堂用XDZ15-36B</t>
  </si>
  <si>
    <t>德玛仕（DEMASHI）商用消毒柜 多格消毒柜商用 304不锈钢消毒柜 透明窗定制带锁 企业单位学校医院食堂用 XDZ15-45B</t>
  </si>
  <si>
    <t>德玛仕（DEMASHI）商用消毒柜 多格消毒柜商用 304不锈钢透明窗多格消毒柜  企业单位学校医院食堂用XDZ15-27B 380V</t>
  </si>
  <si>
    <t>德玛仕（DEMASHI）商用消毒柜 多格消毒柜商用 304不锈钢消毒柜 透明窗可定制带锁 企业单位学校医院食堂用XDZ15-50B</t>
  </si>
  <si>
    <t>德玛仕（DEMASHI）商用消毒柜 多格消毒柜商用 304不锈钢透明窗多格消毒柜 企业单位学校医院食堂用XDZ15-32B 380V</t>
  </si>
  <si>
    <t>德玛仕（DEMASHI）商用消毒柜 多格消毒柜商用 304不锈钢消毒柜 透明窗可定制带锁 企业单位学校医院食堂用XDZ15-27B</t>
  </si>
  <si>
    <t>德玛仕（DEMASHI）商用消毒柜 多格消毒柜商用 304不锈钢透明窗多格消毒柜 企业单位学校医院食堂用XDZ15-40B 380V</t>
  </si>
  <si>
    <t xml:space="preserve">德玛仕（DEMASHI）商用消毒柜 多格消毒柜商用 304不锈钢消毒柜 透明窗定制带锁 企业单位学校医院食堂用 XDZ15-24B </t>
  </si>
  <si>
    <t>德玛仕（DEMASHI）商用消毒柜 多格消毒柜商用 304不锈钢消毒柜 透明窗可定制带锁 企业单位学校医院食堂用XDZ15-32B</t>
  </si>
  <si>
    <t>德玛仕（DEMASHI）商用消毒柜 多格消毒柜商用 304不锈钢透明窗消毒柜  企业单位学校医院食堂用 XDZ15-24B（380V）</t>
  </si>
  <si>
    <t>德玛仕（DEMASHI）商用消毒柜 多格消毒柜商用 304不锈钢透明窗多格消毒柜 企业单位学校医院食堂用XDZ15-45B 380V</t>
  </si>
  <si>
    <t>德玛仕（DEMASHI）商用消毒柜 多格消毒柜商用 304不锈钢透明窗多格消毒柜 企业单位学校医院食堂用XDZ15-36B 380V</t>
  </si>
  <si>
    <t>德玛仕（DEMASHI）油烟净化器 饭店餐饮商用厨房烧烤店用 环保检查高空净化器小型静电油烟过滤分离器HG-FH-4A</t>
  </si>
  <si>
    <t>德玛仕（DEMASHI）直饮机商用 办公室直饮水机 商用开水器五级RO反渗透商用净水器加热直饮一体机DMS-RO100（2Y1）</t>
  </si>
  <si>
    <t>德玛仕（DEMASHI）商用开水器 五级RO过滤直饮水机 办公室茶水间饮水机 步进式加热直饮机YT-2K 规格：2Z5</t>
  </si>
  <si>
    <t>YT-2K（2Z5）</t>
  </si>
  <si>
    <t>德玛仕（DEMASHI）商用饮水机直饮水机学校公司办公工厂商用开水器净化净水器烧水器直饮机商用DMS-2CL2规格:2Y1</t>
  </si>
  <si>
    <t>德玛仕（DEMASHI）商用开水器 一级能效直饮机 五级反渗透过滤商用直饮机800G商用直饮水机DMS-RO800（2D9）</t>
  </si>
  <si>
    <t>德玛仕（DEMASHI）开水器 商用开水机 电热 全自动进水 304不锈钢工厂工地 烧水器商用 内置过滤定时开关 KS-40S-3H</t>
  </si>
  <si>
    <t>德玛仕（DEMASHI）开水器 商用开水机 电热烧水机 全自动进水开水器 304不锈钢 烧水器商用 饭店茶楼办公室KS-40PJS</t>
  </si>
  <si>
    <t>德玛仕（DEMASHI）开水器 商用开水机电热烧水机热水机全自动进水开水器304不锈钢烧水器商用茶楼办公室 KS-100PJS</t>
  </si>
  <si>
    <t>德玛仕（DEMASHI）开水器 商用开水机电热烧水机全自动进水开水器304不锈钢烧水器商用茶楼办公室茶水间 KS-130PJS</t>
  </si>
  <si>
    <t>德玛仕（DEMASHI）开水器底座 支撑座DZ-0912B2（黑色）</t>
  </si>
  <si>
    <t>DZ-0912B2</t>
  </si>
  <si>
    <t>德玛仕（DEMASHI） 开水器商用 开水机电热全自动进水304不锈钢工厂工地烧水器内置过滤定时开关 KS-70S-3H（380V）</t>
  </si>
  <si>
    <t>德玛仕（DEMASHI）开水器商用开水机电热全自动进水304不锈钢工厂工地烧水器商用内置过滤定时开关KS-70S-3H（220V）</t>
  </si>
  <si>
    <t>德玛仕（DEMASHI）壁挂式开水器商用 挂墙开水机 步进式电热水器 壁挂台式两用 挂墙开水器 KW-13I5-1(单开）</t>
  </si>
  <si>
    <t>德玛仕（DEMASHI）开水器 商用开水机电热烧水机全自动进水开水器304不锈钢烧水器商用茶楼办公室 KS-70PJS（380V）</t>
  </si>
  <si>
    <t>德玛仕（DEMASHI）开水器 商用开水机电热烧水机全自动进水开水器304不锈钢烧水器商用茶楼办公室KS-70PJS（220V）</t>
  </si>
  <si>
    <t>德玛仕 DEMASHI 开水器商用开水机烧水器电热工厂公司用全自动饮水机热水机热水箱 KS-60A3-S   220V</t>
  </si>
  <si>
    <t>德玛仕（DEMASHI）商用开水器 烧水器大容量饮水机公司热水机一体式底座步进式开水器 GK-30D/KS-18L-30D双开220V~</t>
  </si>
  <si>
    <t>德玛仕（DEMASHI）商用开水器 电热开水机全自动烧水器热水机公司饭店饮水机大容量开水机 KSQ-J20P-X1数显款220V~</t>
  </si>
  <si>
    <t>KSQ-J20P-X1</t>
  </si>
  <si>
    <t>德玛仕（DEMASHI）商用开水器 烧水器大容量饮水机公司热水机一体式带底座步进式开水器GK-90D/KS-30L-90D（108L/h）</t>
  </si>
  <si>
    <t>德玛仕（DEMASHI）商用开水器 电热开水机全自动烧水器热水机公司工厂饭店大容量饮水机保温款 KSQ-J20M-X1（30L/h）</t>
  </si>
  <si>
    <t>KSQ-J20M-X1</t>
  </si>
  <si>
    <t>德玛仕（DEMASHI）商用开水器 开水机电热烧水器配3-6kW底座 DZ-0306A1</t>
  </si>
  <si>
    <t>德玛仕（DEMASHI）商用开水器 开水机电热烧水器底座 DZ-0202C3（桌面式）</t>
  </si>
  <si>
    <t>DZ-0202C3</t>
  </si>
  <si>
    <t>德玛仕（DEMASHI）商用开水器 烧水器大容量饮水机公司热水机一体式带底座步进式开水器 GK-60D/KS-27L-60D（80L/h）</t>
  </si>
  <si>
    <t>德玛仕（DEMASHI）商用开水器 开水机电热烧水器配3-6kW底座 KS-3-6QH（黑钢款）</t>
  </si>
  <si>
    <t>KS-3-6QH</t>
  </si>
  <si>
    <t>德玛仕（DEMASHI）商用开水器 烧水器大容量饮水机公司热水机电热五级过滤步进式开水器 GK-30D/KS-18L-30D（60L/h）</t>
  </si>
  <si>
    <t>德玛仕（DEMASHI）水冷制冰机配件PP棉滤芯</t>
  </si>
  <si>
    <t>德玛仕（DEMASHI）直饮机净水器滤芯 DMSZP00033 （PP棉滤芯）属于配件（不是主商品）下单前请联系客服核实</t>
  </si>
  <si>
    <t>德玛仕（DEMASHI）【可当天开票】直饮水机 商用学校烧水机 学校用开水器 不锈钢直饮机 DMS-RO400（2L4）一开一净</t>
  </si>
  <si>
    <t>德玛仕【全国免费安装】商用直饮水机 1000G五级反渗透商用饮水机 商用开水机DMS-RO1000 赠一年滤芯</t>
  </si>
  <si>
    <t>德玛仕（DEMASHI）一级水效直饮水机 商用学校烧水机 学校用开水器 商用净水器DMS-RO400 2L10（一开一冰）</t>
  </si>
  <si>
    <t>德玛仕（DEMASHI）商用直饮水机 一级能效直饮机 五级反渗透过滤商用直饮机800G商用开水器DMS-RO800（3D9）</t>
  </si>
  <si>
    <t>德玛仕一级水效 商用净水器直饮水机公司用学校办公室五级反渗透商用直饮机DMS-RO400 2L7一开一净</t>
  </si>
  <si>
    <t>德玛仕一级水效商用直饮水机商用单位办公室开水器商用净水器大型直饮机商用DMS-RO600 2L5 一开一净</t>
  </si>
  <si>
    <t>德玛仕（DEMASHI）【全国免费安装】商用直饮水机 一级水效RO过滤商用直饮机800G【赠1套滤芯】DMS-RO800（2D9）</t>
  </si>
  <si>
    <t>德玛仕（DEMASHI）商用净水器净水机 办公室商用饮水机 包5米内辅材免费上门安装【赠1套滤芯】ML-2BJLA</t>
  </si>
  <si>
    <t>德玛仕（DEMASHI）【全国免费上门安装】商用直饮水机五级RO过滤商用开水器 SRZ-800/SRZ-RO-3L-L6两开一净包5米辅材</t>
  </si>
  <si>
    <t>德玛仕（DEMASHI）智能食堂厨房出入库磅秤 进销存报表导出 不锈钢防水充电可移动 网络版丨数据留痕丨有服务器可拍</t>
  </si>
  <si>
    <t>德玛仕（DEMASHI）智能食堂厨房出入库磅秤 进销存报表导出 不锈钢防水充电可移动 一体机版丨全程溯源丨数据留痕</t>
  </si>
  <si>
    <t>德玛仕直饮水机滤芯配件五级超滤DMS-2CL2系列适用（下单前联系客服核实）</t>
  </si>
  <si>
    <t>德玛仕（DEMASHI）商用消毒柜 多格消毒柜商用 304不锈钢消毒柜 透明窗可定制带锁 企业单位学校医院食堂用XDZ15-60X</t>
  </si>
  <si>
    <t>XDZ15-60X</t>
  </si>
  <si>
    <t>德玛仕（DEMASHI）商用消毒柜 多格消毒柜商用 304不锈钢消毒柜 透明窗可定制带锁 企业单位学校医院食堂用XDZ15-70X</t>
  </si>
  <si>
    <t>XDZ15-70X</t>
  </si>
  <si>
    <t>德玛仕（DEMASHI）商用消毒柜 多格消毒柜商用 304不锈钢消毒柜 透明窗定制带锁 企业单位学校医院食堂用 XDZ15-24X</t>
  </si>
  <si>
    <t>XDZ15-24X</t>
  </si>
  <si>
    <t>德玛仕（DEMASHI）商用消毒柜 多格消毒柜商用 304不锈钢消毒柜 透明窗可定制带锁 企业单位学校医院食堂用XDZ15-40X</t>
  </si>
  <si>
    <t>XDZ15-40X</t>
  </si>
  <si>
    <t>德玛仕（DEMASHI）商用消毒柜 多格消毒柜商用 304不锈钢消毒柜 透明窗定制带锁 企业单位学校医院食堂用 XDZ15-27X</t>
  </si>
  <si>
    <t>XDZ15-27X</t>
  </si>
  <si>
    <t>德玛仕（DEMASHI）商用消毒柜 多格消毒柜商用 304不锈钢透明窗多格消毒柜 企业单位学校医院食堂用XDZ15-24X 220V</t>
  </si>
  <si>
    <t>德玛仕（DEMASHI）商用消毒柜 多格消毒柜商用 304不锈钢消毒柜 透明窗定制带锁 企业单位学校医院食堂用 XDZ15-36X</t>
  </si>
  <si>
    <t>XDZ15-36X</t>
  </si>
  <si>
    <t>德玛仕商用消毒柜 多格消毒柜商用 304不锈钢消毒柜 透明窗可定制带锁 企业单位学校医院食堂用XDZ15-50X</t>
  </si>
  <si>
    <t>XDZ15-50X</t>
  </si>
  <si>
    <t>德玛仕（DEMASHI）商用消毒柜 多格消毒柜商用 304不锈钢消毒柜 透明窗定制带锁 企业单位学校医院食堂用 XDZ15-32X</t>
  </si>
  <si>
    <t>XDZ15-32X</t>
  </si>
  <si>
    <t>德玛仕（DEMASHI）商用消毒柜 多格消毒柜商用 304不锈钢消毒柜 透明窗定制带锁 企业单位学校医院食堂用 XDZ15-45X</t>
  </si>
  <si>
    <t>XDZ15-45X</t>
  </si>
  <si>
    <t>德玛仕（DEMASHI）压面机商用 全自动面条机, 拉面馒头饺子皮包子皮机,揉面机35KG/H YF-AG35 (方刀+圆刀)</t>
  </si>
  <si>
    <t>德玛仕RO3013纯水机(400G)【PJ020948】</t>
  </si>
  <si>
    <t>RO3013纯水机</t>
  </si>
  <si>
    <t>德玛仕（DEMASHI）智能食堂厨房出入库磅秤 进销存报表导出 不锈钢防水充电可移动 网络版丨有服务器可拍 T600-150A</t>
  </si>
  <si>
    <t>德玛仕（DEMASHI）60升和面机商用 双动双速全自动面粉搅拌机 多功能活面搅面打面条机食堂包子馒头 SHB-SSD60A</t>
  </si>
  <si>
    <t>德玛仕（DEMASHI）商用开水器 开水机电热烧水器配9-12kW底座 DZ-0912B2（黑钢款）</t>
  </si>
  <si>
    <t>德玛仕（DEMASHI） 四门冰箱商用上玻璃门冷藏下冷冻四门冰柜 立式风冷无霜新厨房高端冰箱900L BG-900F-4WG</t>
  </si>
  <si>
    <t>德玛仕（DEMASHI）智能食堂厨房出入库磅秤 进销存报表导出 150KG称重 一体机版丨全程溯源丨数据防泄漏 T600-150A</t>
  </si>
  <si>
    <t>德玛仕（DEMASHI）四门冰箱商用厨房大容量四门冰柜食堂餐饮后厨双温冷冻冷藏四开门冰箱 BG-900A-4WT 上冷藏下冷冻</t>
  </si>
  <si>
    <t>BG-900A-4WT</t>
  </si>
  <si>
    <t>德玛仕（DEMASHI）四门冰箱商用厨房大容量四门冰柜食堂餐饮后厨双温冷藏冷冻四开门冰箱 BG-900A-4LT 上冷冻下冷藏</t>
  </si>
  <si>
    <t>BG-900A-4LT</t>
  </si>
  <si>
    <t>德玛仕（DEMASHI）四门冰箱商用厨房大容量四开门冰柜食堂餐饮酒店后厨冻肉柜冷冻保鲜柜 BG-900A-4DT 全冷冻</t>
  </si>
  <si>
    <t>BG-900A-4DT</t>
  </si>
  <si>
    <t>德玛仕（DEMASHI）四门冰箱商用风冷无霜四门冰柜 立式冷藏冷冻-18℃四开门高端冰箱 900L BG-900F-4W 上冷藏下冷冻</t>
  </si>
  <si>
    <t>德玛仕（DEMASHI）压面机商用 全自动面条机 拉面馒头饺子皮包子皮机 揉面机35KG/H YF-AG35 (2mm圆刀)</t>
  </si>
  <si>
    <t>德玛仕（DEMASHI）压面机商用 全自动面条机 拉面馒头饺子皮包子皮机 揉面机30KG/H YF-AG30 (2mm圆刀)</t>
  </si>
  <si>
    <t>德玛仕（DEMASHI）压面机商用 全自动面条机 拉面馒头饺子皮包子皮机 揉面机35KG/H YF-AG35 配3mm圆刀</t>
  </si>
  <si>
    <t>德玛仕（DEMASHI）压面机商用 全自动面条机 拉面馒头饺子皮包子皮机 揉面机25KG/H YF-AG25 (2mm圆刀）</t>
  </si>
  <si>
    <t>德玛仕（DEMASHI）压面机商用 全自动面条机 拉面馒头饺子皮包子皮机 揉面机30KG/H YF-AG30 配1.5mm圆刀</t>
  </si>
  <si>
    <t>德玛仕（DEMASHI）压面机商用 全自动面条机 拉面馒头饺子皮包子皮机 揉面机35KG/H YF-AG35 配1.5mm圆刀</t>
  </si>
  <si>
    <t>德玛仕（DEMASHI）压面机商用 全自动面条机 拉面馒头饺子皮包子皮机 揉面机25KG/小时 YF-AG25 (2mm+3mm圆刀）</t>
  </si>
  <si>
    <t>德玛仕（DEMASHI）压面机商用 全自动面条机 拉面馒头饺子皮包子皮机 揉面机30KG/小时 YF-AG30 (1.5mm+2mm圆刀）</t>
  </si>
  <si>
    <t>德玛仕（DEMASHI）压面机商用 全自动面条机 拉面馒头饺子皮包子皮机 揉面机25KG/H YF-AG25 配3mm圆刀</t>
  </si>
  <si>
    <t>德玛仕（DEMASHI）压面机商用 全自动面条机 拉面馒头饺子皮包子皮机 揉面机30KG/H YF-AG30 配3mm圆刀</t>
  </si>
  <si>
    <t>德玛仕（DEMASHI）压面机商用 全自动面条机 拉面馒头饺子皮包子皮机 揉面机35KG/小时 YF-AG35 (2mm+3mm圆刀）</t>
  </si>
  <si>
    <t>德玛仕（DEMASHI）压面机商用 全自动面条机 拉面馒头饺子皮包子皮机 揉面机30KG/小时 YF-AG30 (1.5mm+3mm圆刀）</t>
  </si>
  <si>
    <t>德玛仕（DEMASHI）压面机商用 全自动面条机 拉面馒头饺子皮包子皮机 揉面机35KG/小时 YF-AG35 (1.5mm+3mm圆刀）</t>
  </si>
  <si>
    <t>德玛仕（DEMASHI）压面机商用 全自动面条机 拉面馒头饺子皮包子皮机 揉面机25KG/H YF-AG25 配1.5mm圆刀</t>
  </si>
  <si>
    <t>德玛仕（DEMASHI）压面机商用 全自动面条机 拉面馒头饺子皮包子皮机 揉面机25KG/小时  YF-AG25 (1.5mm+2mm圆刀）</t>
  </si>
  <si>
    <t>德玛仕（DEMASHI）压面机商用 全自动面条机 拉面馒头饺子皮包子皮机 揉面机25KG/小时 YF-AG25 (1.5mm+3mm圆刀）</t>
  </si>
  <si>
    <t>德玛仕（DEMASHI）压面机商用 全自动面条机 拉面馒头饺子皮包子皮机 揉面机35KG/小时 YF-AG35 (1.5mm+2mm圆刀）</t>
  </si>
  <si>
    <t>德玛仕（DEMASHI）压面机商用 全自动面条机 拉面馒头饺子皮包子皮机 揉面机30KG/小时 YF-AG30 (2mm+3mm圆刀）</t>
  </si>
  <si>
    <t>德玛仕（DEMASHI）智慧智能厨房食堂 双屏视觉结算机  智能双屏结算终端 H10T（挂式）</t>
  </si>
  <si>
    <t>德玛仕（DEMASHI）开水机支承座KS-9-12kW (半黑，带四级过滤）</t>
  </si>
  <si>
    <t>德玛仕（DEMASHI）智能食堂厨房出入库磅秤 进销存报表导出 304不锈钢 300KG称重 网络版丨有服务器可拍 T600-300A</t>
  </si>
  <si>
    <t>德玛仕绞肉机YF-JR13十字刀【PJ010802】</t>
  </si>
  <si>
    <t>德玛仕（DEMASHI）蒸饭柜商用电热蒸饭车学校企业食堂蒸包蒸箱恒温12盘电脑款 KZ-125D丨304蒸盘丨蒸盘有孔无孔各半</t>
  </si>
  <si>
    <t>德玛仕（DEMASHI）蒸饭柜商用 电热蒸饭车蒸包蒸箱恒温 6盘电脑款220V KZ-60D丨蒸盘有孔无孔各半</t>
  </si>
  <si>
    <t>德玛仕（DEMASHI）蒸饭柜商用电热蒸饭车学校企业酒店食堂蒸包蒸箱恒温10盘电脑款380V KZ-100D丨蒸盘有孔无孔各半</t>
  </si>
  <si>
    <t>德玛仕（DEMASHI）蒸饭柜商用 电热蒸饭车蒸包蒸箱恒温 6盘电脑款380V KZ-60D丨蒸盘有孔无孔各半</t>
  </si>
  <si>
    <t>德玛仕蒸饭柜商用 电热蒸饭车学校企业酒店食堂蒸包蒸箱恒温 8盘电脑款380V KZ-80D丨蒸盘有孔无孔各半</t>
  </si>
  <si>
    <t>德玛仕（DEMASHI）商用蒸饭柜 蒸饭车蒸箱食堂单位学校电热蒸米饭包子蒸菜双门36盘电脑款KZ-360D蒸盘有孔无孔各半</t>
  </si>
  <si>
    <t>德玛仕（DEMASHI）蒸饭柜商用 电热蒸饭车学校企业酒店食堂蒸包蒸箱恒温 8盘电脑款220V KZ-80D丨蒸盘有孔无孔各半</t>
  </si>
  <si>
    <t>德玛仕（DEMASHI）蒸饭柜商用电热蒸饭车蒸包蒸箱恒温24盘电脑款380V KZ-200D丨304盘丨蒸盘有孔无孔各半</t>
  </si>
  <si>
    <t>德玛仕（DEMASHI）商用蒸饭柜 蒸饭车蒸箱电热包子蒸菜双门独控24盘竖盘电脑款KZ-200DS【304蒸盘】蒸盘有孔无孔各半</t>
  </si>
  <si>
    <t>德玛仕（DEMASHI）开水器商用 电热开水机 全自动进水 304不锈钢 烧水器商用  KS-40DP</t>
  </si>
  <si>
    <t>德玛仕 DEMASHI 壁挂式开水器商用 挂墙开水机 家用保温全自动 步进式电热水器 壁挂台式两用YT-2K(20G)</t>
  </si>
  <si>
    <t>德玛仕（DEMASHI）壁挂式开水器商用 挂墙开水机 步进式直饮机 电热烧水机器 办公室壁挂台式两用YT-2K(20GY)</t>
  </si>
  <si>
    <t>德玛仕（DEMASHI）开水器商用 电热开水机 全自动进水 304不锈钢 烧水器商用 KS-70DP 380V</t>
  </si>
  <si>
    <t>德玛仕（DEMASHI 壁挂式开水器商用 挂墙开水机 步进式电热烧水机器 办公室保温-壁挂台式两用YT-3K(30G)</t>
  </si>
  <si>
    <t>YT-3K(30G)</t>
  </si>
  <si>
    <t>德玛仕（DEMASHI）开水器底座 支撑座DZ-0306B2（黑色）</t>
  </si>
  <si>
    <t>德玛仕（DEMASHI）开水器商用 电热开水机 全自动进水 304不锈钢 烧水器商用 KS-70DP 220V</t>
  </si>
  <si>
    <t>德玛仕 DEMASHI 壁挂式开水器商用 挂墙开水机 步进式电热水器 壁挂台式两用KW-18I5-2（一开一常温）</t>
  </si>
  <si>
    <t xml:space="preserve">德玛仕（DEMASHI）开水器商用电热开水机全自动进水开水机大容量烧水器公司学校饮水机 KSQ-J60P-KJS（220v）数显款 </t>
  </si>
  <si>
    <t>KSQ-J60P-KJS</t>
  </si>
  <si>
    <t>德玛仕（DEMASHI）开水器商用开水机电热水机全自动进水304不锈钢烧水器单位用饮水机商用 KS-70S-2D（220V）</t>
  </si>
  <si>
    <t xml:space="preserve">德玛仕（DEMASHI）开水器商用电热开水机全自动进水开水机大容量烧水器公司学校饮水机 KSQ-J60P-KJS（380v）数显款 </t>
  </si>
  <si>
    <t>德玛仕（DEMASHI）壁挂式开水器商用 挂墙开水机 步进式电热水器 壁挂台式两用KW-13I5-1(单开）</t>
  </si>
  <si>
    <t>德玛仕（DEMASHI）开水器商用 开水机 全自动电热烧水器 DZ-0306A1系列底座</t>
  </si>
  <si>
    <t>德玛仕（DEMASHI）开水器商用电热开水机全自动进水开水机大容量烧水器公司学校饮水机 KSQ-J30P-KJS数显款 (40L/h)</t>
  </si>
  <si>
    <t>KSQ-J30P-KJS</t>
  </si>
  <si>
    <t>德玛仕（DEMASHI）商用开水器 电热开水机全自动烧水器热水机公司工厂饭店饮水机大容量热水机 KSQ-J20P-X1（30L/h）</t>
  </si>
  <si>
    <t>德玛仕（DEMASHI）壁挂式开水器商用 挂墙开水机 步进式直饮机 电热烧水机器 办公室壁挂台式两用YT-3K(30GY)</t>
  </si>
  <si>
    <t>德玛仕（DEMASHI）商用油烟净化一体机 校企食堂酒店食堂厨房大吸力低空排放环保直排 LZY-YT-J2400【单机不含辅材】</t>
  </si>
  <si>
    <t>德玛仕（DEMASHI）商用油烟净化一体机 校企食堂酒店食堂厨房大吸力低空排放环保直排 LZY-YT-J1500【单机不含辅材】</t>
  </si>
  <si>
    <t>德玛仕（DEMASHI）商用油烟净化一体机 校企食堂酒店食堂厨房大吸力低空排放环保直排 LZY-YT-J2500</t>
  </si>
  <si>
    <t>德玛仕（DEMASHI）商用油烟净化一体机 校企食堂酒店食堂厨房大吸力低空排放环保直排 LZY-YT-J2000【单机不含辅材】</t>
  </si>
  <si>
    <t>德玛仕（DEMASHI）商用油烟净化一体机 校企食堂酒店食堂厨房大吸力低空排放环保直排 LZY-YT-J2200【单机不含辅材】</t>
  </si>
  <si>
    <t>德玛仕（DEMASHI）压面机商用 全自动面条机 拉面馒头饺子皮包子皮机 揉面机25KG/H YF-AG25 (2mm方刀+2mm圆刀)</t>
  </si>
  <si>
    <t>德玛仕（DEMASHI）压面机商用 全自动面条机 拉面馒头饺子皮包子皮机 揉面机30KG/H YF-AG30 (2mm方刀+2mm圆刀)</t>
  </si>
  <si>
    <t>德玛仕（DEMASHI）压面机商用 全自动面条机 拉面饺子皮包子皮机 揉面机30KG/小时 YF-AG30 (3mm方刀+2mm圆刀）</t>
  </si>
  <si>
    <t>德玛仕（DEMASHI）压面机商用 全自动面条机 拉面饺子皮包子皮机 揉面机35KG/小时 YF-AG35 (3mm方刀+3mm圆刀）</t>
  </si>
  <si>
    <t>德玛仕（DEMASHI）压面机商用 全自动面条机 拉面馒头饺子皮包子皮机 揉面机35KG/H YF-AG35 (2mm方刀+2mm圆刀)</t>
  </si>
  <si>
    <t>德玛仕（DEMASHI）压面机商用 全自动面条机 拉面饺子皮包子皮机 揉面机35KG/小时 YF-AG35 (2mm方刀+3mm圆刀）</t>
  </si>
  <si>
    <t>德玛仕（DEMASHI）压面机商用 全自动面条机 拉面饺子皮包子皮机 揉面机30KG/小时 YF-AG30 (1.5mm方刀+2mm圆刀）</t>
  </si>
  <si>
    <t>德玛仕（DEMASHI）压面机商用 全自动面条机 拉面饺子皮包子皮机 揉面机35KG/小时 YF-AG35 (1.5mm方刀+3mm圆刀）</t>
  </si>
  <si>
    <t>德玛仕（DEMASHI）压面机商用 全自动面条机 拉面饺子皮包子皮机 揉面机30KG/小时 YF-AG30 (3mm方刀+3mm圆刀）</t>
  </si>
  <si>
    <t>德玛仕（DEMASHI）压面机商用 全自动面条机 拉面饺子皮包子皮机 揉面机35KG/小时 YF-AG35 (1.5mm方刀+2mm圆刀）</t>
  </si>
  <si>
    <t>德玛仕（DEMASHI）压面机商用 全自动面条机 拉面饺子皮包子皮机 揉面机35KG/小时 YF-AG35 (3mm方刀+2mm圆刀）</t>
  </si>
  <si>
    <t>德玛仕（DEMASHI）压面机商用 全自动面条机 拉面饺子皮包子皮机 揉面机30KG/小时 YF-AG30 (1.5mm方刀+3mm圆刀）</t>
  </si>
  <si>
    <t>德玛仕（DEMASHI）压面机商用 全自动面条机 拉面饺子皮包子皮机 揉面机30KG/小时 YF-AG30 (2mm方刀+3mm圆刀）</t>
  </si>
  <si>
    <t>德玛仕（DEMASHI）压面机商用 全自动面条机 拉面馒头饺子皮包子皮机 揉面机25KG/小时YF-AG25 (3mm方刀+3mm圆刀）</t>
  </si>
  <si>
    <t>德玛仕（DEMASHI）压面机商用 全自动面条机 拉面馒头饺子皮包子皮机 揉面机25KG/小时YF-AG25 (2mm方刀+3mm圆刀）</t>
  </si>
  <si>
    <t>德玛仕（DEMASHI）压面机商用 全自动面条机 拉面馒头饺子皮包子皮机 揉面机25KG/小时YF-AG25 (3mm方刀+1.5mm圆刀）</t>
  </si>
  <si>
    <t>德玛仕（DEMASHI）压面机商用 全自动面条机 拉面馒头饺子皮包子皮机 揉面机25KG/小时YF-AG25 (2mm方刀+1.5mm圆刀）</t>
  </si>
  <si>
    <t>德玛仕（DEMASHI）压面机商用 全自动面条机 拉面馒头饺子皮包子皮机 揉面机25KG/小时YF-AG25 (1.5mm方刀+3mm圆刀）</t>
  </si>
  <si>
    <t>德玛仕（DEMASHI）压面机商用 全自动面条机 拉面馒头饺子皮包子皮机 揉面机25KG/小时YF-AG25 (1.5mm方刀+2mm圆刀）</t>
  </si>
  <si>
    <t>德玛仕（DEMASHI）压面机商用 全自动面条机 拉面馒头饺子皮包子皮机 揉面机25KG/小时YF-AG25 (3mm方刀+2mm圆刀）</t>
  </si>
  <si>
    <t>德玛仕（DEMASHI）商用直饮水机 办公室饮水机 一级水效商用饮水机五级反渗透开水器 一开一冰 DMS-RO400 规格：2Y3</t>
  </si>
  <si>
    <t>德玛仕（DEMASHI）商用直饮水机 办公室饮水机 一级水效商用饮水机五级反渗透开水器 一开一净 DMS-RO400 规格：2Y3</t>
  </si>
  <si>
    <t>德玛仕（DEMASHI）商用直饮水机 办公室饮水机 一级水效商用饮水机五级反渗透开水器 一开一冰 DMS-RO200 规格：2Y3</t>
  </si>
  <si>
    <t>DMS-RO200 规格：2Y3</t>
  </si>
  <si>
    <t>德玛仕（DEMASHI）制冰机商用大型奶茶店酒吧KTV饭店大容量方块冰全自动制冰器 126冰格|日产15000颗冰 BS-280</t>
  </si>
  <si>
    <t>德玛仕（DEMASHI）商用制冰机大型奶茶店单位后厨酒店大容量冰块机制冰器 300冰格|日产28800颗冰 ZBF300D-1A</t>
  </si>
  <si>
    <t>德玛仕（DEMASHI）制冰机商用大型大容量制冰机商用奶茶店冰块机全自动吧台酒吧KTV方块冰块制冰器 ZBF156G-1A</t>
  </si>
  <si>
    <t>德玛仕（DEMASHI）制冰机商用方块冰中小型奶茶店冷饮店摆摊KTV吧台大容量全自动方块冰机大型制冰器50冰格 ZBJ-50C1</t>
  </si>
  <si>
    <t>ZBJ-50C1</t>
  </si>
  <si>
    <t>德玛仕（DEMASHI）商用制冰机 大型奶茶店单位后厨酒店大容量冰块机制冰器 440冰格丨日产42240颗冰 ZBF440D-1A</t>
  </si>
  <si>
    <t>德玛仕（DEMASHI）商用制冰机大型奶茶店单位后厨酒店大容量冰块机制冰器 680冰格|日产65280颗冰 ZBF680H-1A</t>
  </si>
  <si>
    <t>德玛仕（DEMASHI）商用制冰机 方块机商用大型奶茶店KTV大容量冰块机制冰器 72块冰格丨日产8640颗冰 QS-150</t>
  </si>
  <si>
    <t>德玛仕（DEMASHI）商用制冰机 方块中大型奶茶店火锅店KTV酒吧大容量冰块制冰器 QS-200|90冰格|日产10800颗冰</t>
  </si>
  <si>
    <t>德玛仕（DEMASHI）制冰机商用 方块机商用大型奶茶店小型大容量冰块制冰器 60块冰格丨日产7200颗冰 QS-100D-1</t>
  </si>
  <si>
    <t>德玛仕（DEMASHI）制冰机商用大容量冰粒机全自动大型方块冰块机酒吧超市奶茶店海鲜碎冰火锅店制冰器GS-180</t>
  </si>
  <si>
    <t>德玛仕（DEMASHI）商用制冰机大型奶茶店单位后厨酒店大容量冰块机制冰器 600冰格|日产57600颗冰 ZBF600H-1A</t>
  </si>
  <si>
    <t>德玛仕（DEMASHI）商用制冰机 方块机商用大型奶茶店酒店后厨KTV酒吧大容量冰块机制冰器 182冰格 ZBF182D-1A</t>
  </si>
  <si>
    <t>德玛仕（DEMASHI）制冰机商用大型大容量奶茶店酒吧KTV火锅店后厨全自动方块冰机制冰器 132冰格 ZBF132G-1A</t>
  </si>
  <si>
    <t>德玛仕（DEMASHI）压面机商用 全自动面条机 拉面馒头饺子皮包子皮机 揉面机25KG/H YF-AG25 (2mm方刀+3mm方刀)</t>
  </si>
  <si>
    <t>德玛仕（DEMASHI）压面机商用 全自动面条机 拉面馒头饺子皮包子皮机 揉面机35KG/H YF-AG35 (2mm方刀)</t>
  </si>
  <si>
    <t>德玛仕（DEMASHI）压面机商用 全自动面条机 拉面馒头饺子皮包子皮机 揉面机30KG/H YF-AG30 (2mm方刀+3mm方刀)</t>
  </si>
  <si>
    <t>德玛仕（DEMASHI）压面机商用 全自动面条机 拉面馒头饺子皮包子皮机 揉面机25KG/H YF-AG25 (3mm方刀)</t>
  </si>
  <si>
    <t>德玛仕（DEMASHI）压面机商用 全自动面条机 拉面馒头饺子皮包子皮机 揉面机30KG/H YF-AG30 (2mm方刀)</t>
  </si>
  <si>
    <t>德玛仕（DEMASHI）压面机商用 全自动面条机 拉面馒头饺子皮包子皮机 揉面机30KG/小时 YF-AG30 (1.5mm+3mm方刀）</t>
  </si>
  <si>
    <t>德玛仕（DEMASHI）压面机商用 全自动面条机 拉面馒头饺子皮包子皮机 揉面机30KG/H YF-AG35配3mm方刀</t>
  </si>
  <si>
    <t>德玛仕（DEMASHI）压面机商用 全自动面条机 拉面馒头饺子皮包子皮机 揉面机35KG/H YF-AG35 (2mm方刀+3mm方刀)</t>
  </si>
  <si>
    <t>德玛仕（DEMASHI）压面机商用 全自动面条机 拉面馒头饺子皮包子皮机 揉面机30KG/H YF-AG35 (1.5mm方刀)</t>
  </si>
  <si>
    <t>德玛仕（DEMASHI）压面机商用 全自动面条机 拉面馒头饺子皮包子皮机 揉面机25KG/小时 YF-AG25 (1.5mm+2mm方刀）</t>
  </si>
  <si>
    <t>德玛仕（DEMASHI）压面机商用 全自动面条机 拉面馒头饺子皮包子皮机 揉面机25KG/小时 YF-AG25 (1.5mm+3mm方刀）</t>
  </si>
  <si>
    <t>德玛仕（DEMASHI）压面机商用 全自动面条机 拉面馒头饺子皮包子皮机 揉面机35KG/小时 YF-AG35 (1.5mm+2mm方刀）</t>
  </si>
  <si>
    <t>德玛仕（DEMASHI）压面机商用 全自动面条机 拉面馒头饺子皮包子皮机 揉面机30KG/H YF-AG30配3mm方刀</t>
  </si>
  <si>
    <t>德玛仕（DEMASHI）压面机商用 全自动面条机 拉面馒头饺子皮包子皮机 揉面机30KG/H YF-AG30配1.5mm方刀</t>
  </si>
  <si>
    <t>德玛仕（DEMASHI）压面机商用 全自动面条机 拉面馒头饺子皮包子皮机 揉面机30KG/小时 YF-AG30 (1.5mm+2mm方刀）</t>
  </si>
  <si>
    <t>德玛仕（DEMASHI）压面机商用 全自动面条机 拉面馒头饺子皮包子皮机 揉面机25KG/H YF-AG25 配1.5mm方刀</t>
  </si>
  <si>
    <t>德玛仕（DEMASHI）压面机商用 全自动面条机 拉面馒头饺子皮包子皮机 揉面机35KG/小时 YF-AG35 (1.5mm+3mm方刀）</t>
  </si>
  <si>
    <t>德玛仕（DEMASHI）压面机商用 全自动面条机 拉面馒头饺子皮包子皮机 揉面机25KG/H  YF-AG25 (2mm方刀)</t>
  </si>
  <si>
    <t>德玛仕（DEMASHI）商用净水器净水机 大型机场商用饮水机 包5米内辅材免费上门安装【赠1套滤芯】ML-2BJLA</t>
  </si>
  <si>
    <t xml:space="preserve">德玛仕（DEMASHI）不锈钢工作台厨房操作台置物架打荷台DMS-DT120-TAWZ-2单通工作柜无靠背1200*760*800【201材质】 </t>
  </si>
  <si>
    <t>DMS-DT120-TAWZ-2</t>
  </si>
  <si>
    <t>德玛仕商用切块机 自动剁块机 鸡肉鱼肉排骨切块机 微冻肉可用 不锈钢切块机 QKJ-75L-A1</t>
  </si>
  <si>
    <t xml:space="preserve">德玛仕【免费上门安装】办公室直饮机商用 反渗透过滤一体直饮水机 一开两温 DMS-RO400 规格：3Y4 </t>
  </si>
  <si>
    <t>德玛仕（DEMASHI）商用压面机专用面刀 压面条机单拍面刀-1.5mm圆刀【YF-AG35专用】</t>
  </si>
  <si>
    <t>德玛仕（DEMASHI）商用压面机专用面刀 压面条机单拍面刀-5mm方刀【YF-AG35专用】</t>
  </si>
  <si>
    <t>德玛仕（DEMASHI）商用压面机专用面刀 压面条机单拍面刀-4mm圆刀【YF-AG35专用】</t>
  </si>
  <si>
    <t>德玛仕（DEMASHI）商用压面机专用面刀 压面条机单拍面刀-4mm方刀【YF-AG35专用】</t>
  </si>
  <si>
    <t>德玛仕（DEMASHI）商用压面机专用面刀 压面条机单拍面刀-2mm圆刀【YF-AG35专用】</t>
  </si>
  <si>
    <t>德玛仕（DEMASHI）商用压面机专用面刀 压面条机单拍面刀-5mm圆刀【YF-AG35专用】</t>
  </si>
  <si>
    <t>德玛仕（DEMASHI）商用压面机专用面刀 压面条机单拍面刀-3mm方刀【YF-AG35专用】</t>
  </si>
  <si>
    <t>德玛仕（DEMASHI）商用压面机专用面刀 压面条机单拍面刀-1.5mm方刀【YF-AG35专用】</t>
  </si>
  <si>
    <t>德玛仕（DEMASHI）商用压面机专用面刀 压面条机单拍面刀-3mm圆刀【YF-AG35专用】</t>
  </si>
  <si>
    <t>德玛仕（DEMASHI）商用压面机专用面刀 压面条机单拍面刀-2mm方刀【YF-AG35专用】</t>
  </si>
  <si>
    <t>德玛仕（DEMASHI）商用压面机专用面刀 压面条机单拍面刀-5mm圆刀【YF-AG30专用】</t>
  </si>
  <si>
    <t>德玛仕（DEMASHI）商用压面机专用面刀 压面条机单拍面刀-4mm圆刀【YF-AG30专用】</t>
  </si>
  <si>
    <t>德玛仕（DEMASHI）商用压面机专用面刀 压面条机单拍面刀-3mm圆刀【YF-AG30专用】</t>
  </si>
  <si>
    <t>德玛仕（DEMASHI）商用压面机专用面刀 压面条机单拍面刀-1.5mm方刀【YF-AG30专用】</t>
  </si>
  <si>
    <t>德玛仕（DEMASHI）商用压面机专用面刀 压面条机单拍面刀-2mm方刀【YF-AG30专用】</t>
  </si>
  <si>
    <t>德玛仕（DEMASHI）商用压面机专用面刀 压面条机单拍面刀-5mm方刀【YF-AG30专用】</t>
  </si>
  <si>
    <t>德玛仕（DEMASHI）商用压面机专用面刀 压面条机单拍面刀-1.5mm圆刀【YF-AG30专用】</t>
  </si>
  <si>
    <t>德玛仕（DEMASHI）商用压面机专用面刀 压面条机单拍面刀-2mm圆刀【YF-AG30专用】</t>
  </si>
  <si>
    <t>德玛仕（DEMASHI）商用压面机专用面刀 压面条机单拍面刀-4mm方刀【YF-AG30专用】</t>
  </si>
  <si>
    <t>德玛仕（DEMASHI）商用压面机专用面刀 压面条机单拍面刀-3mm方刀【YF-AG30专用】</t>
  </si>
  <si>
    <t>德玛仕（DEMASHI）保温炉 小吃锅 保温餐炉</t>
  </si>
  <si>
    <t>保温售饭台柜式玻璃罩</t>
  </si>
  <si>
    <t>德玛仕（DEMASHI）【免费上门安装】办公室直饮机商用 反渗透过滤一体直饮水机 一开两温 DMS-RO400 规格：2Y4</t>
  </si>
  <si>
    <t>德玛仕（DEMASHI）商用豆浆机留样仪</t>
  </si>
  <si>
    <t>德玛仕商用燃气灶【3C认证】食堂大锅灶猛火灶饭店单位天然气灶台SDGT45-B0A60 60cm单头大炒锅（304款）</t>
  </si>
  <si>
    <t>德玛仕商用燃气灶【3C认证】食堂大锅灶猛火灶饭店单位天然气灶台SDGT45-B0A80 80cm单头大炒锅（304款）</t>
  </si>
  <si>
    <t>德玛仕（DEMASHI）绞肉切肉秤智能食堂厨房出入库磅秤 不锈钢防水充电可移动 网络版丨有服务器可拍 T600-150A</t>
  </si>
  <si>
    <t>德玛仕商用燃气灶【3C认证】食堂大锅灶猛火灶饭店单位液化气灶台SDGY45-B0A80 80cm单头大炒锅（304款）</t>
  </si>
  <si>
    <t>德玛仕商用燃气灶【3C认证】食堂大锅灶猛火灶饭店单位天然气灶台SDGT45-B0A90 90cm单头大炒锅（304款）</t>
  </si>
  <si>
    <t>德玛仕商用绞肉机磅秤 进销存报表导出 不锈钢防水充电可移动150KG称重丨 一体机版 T600-150A</t>
  </si>
  <si>
    <t>德玛仕商用燃气灶【3C认证】食堂大锅灶猛火灶饭店单位液化气灶台SDGY45-B0A70 70cm单头大炒锅（304款）</t>
  </si>
  <si>
    <t>德玛仕商用燃气灶【3C认证】食堂大锅灶猛火灶饭店单位液化气灶台SDGY45-B0A60 60cm单头大炒锅（304款）</t>
  </si>
  <si>
    <t>德玛仕商用燃气灶【3C认证】食堂大锅灶猛火灶饭店单位天然气灶台SDGT45-B0A70 70cm单头大炒锅（304款）</t>
  </si>
  <si>
    <t>德玛仕（DEMASHI）切菜机 蔬菜秤出入库磅秤 进销存报表导出 不锈钢防水充电可移动150KG称重丨 一体机版 T600-150A</t>
  </si>
  <si>
    <t>德玛仕切菜机 蔬菜秤智能食堂厨房出入库磅秤 不锈钢防水充电可移动 网络版丨有服务器可拍 T600-150A</t>
  </si>
  <si>
    <t>德玛仕商用燃气灶【3C认证】食堂大锅灶猛火灶饭店单位液化气灶台SDGY45-B0A100 100单头大炒锅（304款）</t>
  </si>
  <si>
    <t>德玛仕商用燃气灶【3C认证】食堂大锅灶猛火灶饭店单位天然气灶台SDGT45-B0A100 100单头大炒锅（304款）</t>
  </si>
  <si>
    <t>德玛仕商用燃气灶【3C认证】食堂大锅灶猛火灶饭店单位液化气灶台SDGY45-B0A90 90cm单头大炒锅（304款）</t>
  </si>
  <si>
    <t>德玛仕商用燃气灶【3C认证】食堂大锅灶猛火灶饭店液化气灶台SDGY45/90-B0A90 90cm双头大炒锅（304款）</t>
  </si>
  <si>
    <t>德玛仕商用燃气灶【3C认证】食堂大锅灶猛火灶饭店液化气灶台SDGY45/90-B0A60 60cm双头大炒锅（304款）</t>
  </si>
  <si>
    <t>德玛仕商用燃气灶【3C认证】食堂大锅灶猛火灶饭店天然气灶台SDGT45/90-B0A100 100双头大炒锅（304款）</t>
  </si>
  <si>
    <t>德玛仕商用燃气灶【3C认证】食堂大锅灶猛火灶饭店液化气灶台SDGY45/90-B0A100 100双头大炒锅（304款）</t>
  </si>
  <si>
    <t>德玛仕商用燃气灶【3C认证】猛火大锅灶食堂炒菜炉大小炒组合灶液化气SDGY45-B0A60+SZCY45-B1B00(304款)</t>
  </si>
  <si>
    <t>德玛仕商用燃气灶【3C认证】食堂大锅灶猛火灶饭店液化气灶台SDGY45/90-B0A70 70cm双头大炒锅（304款）</t>
  </si>
  <si>
    <t>德玛仕商用燃气灶【3C认证】食堂大锅灶猛火灶饭店天然气灶台SDGT45/90-B0A70 70cm双头大炒锅（304款）</t>
  </si>
  <si>
    <t>德玛仕商用燃气灶【3C认证】食堂大锅灶猛火灶饭店液化气灶台SDGY45/90-B0A80 80cm双头大炒锅（304款）</t>
  </si>
  <si>
    <t>德玛仕商用燃气灶【3C认证】食堂大锅灶猛火灶饭店天然气灶台SDGT45/90-B0A60 60cm双头大炒锅（304款）</t>
  </si>
  <si>
    <t>德玛仕（DEMASHI）JR-20A定制款不锈钢3mm刀俎+刀梳</t>
  </si>
  <si>
    <t>德玛仕商用燃气灶【3C认证】猛火大锅灶食堂炒菜炉饭店小炒灶天然气 SZCT45-B1B01单头单尾小炒炉(304款)</t>
  </si>
  <si>
    <t>德玛仕商用燃气灶【3C认证】猛火大锅灶食堂炒菜炉大小炒组合灶液化气SDGY45-B0A70+SZCY45-B1B00(304款)</t>
  </si>
  <si>
    <t>德玛仕商用燃气灶【3C认证】猛火大锅灶食堂炒菜炉大小炒组合灶天然气SDGT45-B0A80+SZCT45-B1B01(304款)</t>
  </si>
  <si>
    <t>德玛仕商用燃气灶【3C认证】猛火大锅灶食堂炒菜炉大小炒组合灶天然气SDGT45-B0A70+SZCT45-B1B01(304款)</t>
  </si>
  <si>
    <t>德玛仕商用燃气灶【3C认证】食堂大锅灶猛火灶饭店天然气灶台SDGT45/90-B0A90 90cm双头大炒锅（304款）</t>
  </si>
  <si>
    <t>德玛仕商用燃气灶【3C认证】食堂大锅灶猛火灶饭店天然气灶台SDGT45/90-B0A80 80cm双头大炒锅（304款）</t>
  </si>
  <si>
    <t>德玛仕商用燃气灶【3C认证】猛火大锅灶食堂炒菜炉大小炒组合灶天然气SDGT45-B0A60+SZCT45-B1B01(304款)</t>
  </si>
  <si>
    <t>德玛仕商用燃气灶【3C认证】猛火大锅灶食堂炒菜炉大小炒组合灶液化气SDGY45-B0A80+SZCY45-B1B00(304款)</t>
  </si>
  <si>
    <t>德玛仕商用燃气灶【3C认证】猛火大锅灶食堂饭店炒菜炉天然气1.5米SZCT45/90-B1B00双头单尾小炒(304款)</t>
  </si>
  <si>
    <t>德玛仕商用燃气灶【3C认证】猛火大锅灶食堂饭店炒菜炉天然气1.8米SZCT45/90-B1B01双头单尾小炒(304款)</t>
  </si>
  <si>
    <t>德玛仕商用燃气灶【3C认证】猛火大锅灶食堂饭店炒菜炉液化气2米SZCY45/90-B2B00双头双尾小炒炉(304款)</t>
  </si>
  <si>
    <t>德玛仕商用燃气灶【3C认证】猛火大锅灶食堂炒菜炉饭店小炒灶液化气 SZCY45-B1B00单头单尾小炒炉(304款)</t>
  </si>
  <si>
    <t>德玛仕商用燃气灶【3C认证】猛火大锅灶食堂饭店炒菜炉液化气1.5米SZCY45/90-B1B00双头单尾小炒(304款)</t>
  </si>
  <si>
    <t>德玛仕商用燃气灶【3C认证】猛火大锅灶食堂饭店炒菜炉天然气2米SZCT45/90-B2B00双头双尾小炒炉(304款)</t>
  </si>
  <si>
    <t>德玛仕商用燃气灶【3C认证】猛火大锅灶食堂饭店炒菜炉液化气1.8米SZCY45/90-B1B00双头单尾小炒(304款)</t>
  </si>
  <si>
    <t>德玛仕商用电器配件 不锈钢工作台操作台储物柜打荷台DMS-ST150-TAWZ-2双通工作柜1500*760*800【201款】</t>
  </si>
  <si>
    <t>DMS-ST150-TAWZ-2</t>
  </si>
  <si>
    <t>德玛仕商用电器配件 不锈钢工作台操作台储物柜打荷台DMS-ST150-TAWZ-3双通工作柜1500*760*800【304款】</t>
  </si>
  <si>
    <t>DMS-ST150-TAWZ-3</t>
  </si>
  <si>
    <t>德玛仕商用电器配件 不锈钢工作台操作台储物柜打荷台DMS-ST120-TAWZ-3双通工作柜1200*760*800【304款】</t>
  </si>
  <si>
    <t>DMS-ST120-TAWZ-3</t>
  </si>
  <si>
    <t>德玛仕（DEMASHI）【3C认证】商用燃气双头低汤灶猛火灶 食堂卤肉煲汤矮汤炉 天然气高背工程款SPTT40/80-A(304款)</t>
  </si>
  <si>
    <t>德玛仕（DEMASHI）【3C认证】商用燃气单头低汤灶猛火灶煲汤炉食堂熬汤卤肉矮汤炉 天然气高背工程款SPTT40-A(304款)</t>
  </si>
  <si>
    <t>德玛仕商用电器配件 不锈钢工作台操作台储物柜打荷台DMS-ST120-TAWZ-2双通工作柜1200*760*800【201款】</t>
  </si>
  <si>
    <t>DMS-ST120-TAWZ-2</t>
  </si>
  <si>
    <t>德玛仕商用电器配件 不锈钢工作台操作台储物柜打荷台DMS-ST180-TAWZ-2双通工作柜1800*760*800【201款】</t>
  </si>
  <si>
    <t>DMS-ST180-TAWZ-2</t>
  </si>
  <si>
    <t>德玛仕商用电器配件 不锈钢工作台操作台储物柜打荷台DMS-ST180-TAWZ-3双通工作柜1800*760*800【304款】</t>
  </si>
  <si>
    <t>DMS-ST180-TAWZ-3</t>
  </si>
  <si>
    <t>德玛仕去皮机QC-600毛刷辊轴承 UCFL205轴承【PJ036429】</t>
  </si>
  <si>
    <t xml:space="preserve"> UCFL205轴承</t>
  </si>
  <si>
    <t>德玛仕（DEMASHI）【3C认证】商用燃气大锅灶 单位学校食堂电磁猛火灶天然气SDGT45-A0A120 120cm单头大炒锅(304款)</t>
  </si>
  <si>
    <t>德玛仕商用前置净水器不锈钢直饮机商用净水器五级400G反渗透DMS-RO800G 规格：A1</t>
  </si>
  <si>
    <t>DMS-RO800G</t>
  </si>
  <si>
    <t>德玛仕商用前置净水器不锈钢直饮机商用净水器五级400G反渗透DMS-RO400G 规格：A1</t>
  </si>
  <si>
    <t>DMS-RO400G</t>
  </si>
  <si>
    <t>德玛仕（DEMASHI）不锈钢4门碗柜搭配厨房橱柜移动门 DMS-CW150-A-2四门储物柜1500*500*1990【201不锈钢】</t>
  </si>
  <si>
    <t>德玛仕（DEMASHI）商用不锈钢置物架厨房多层隐藏下水菜架 DMS-HJ100-L4X-3四层沥水货架1000*760*1550【304不锈钢】</t>
  </si>
  <si>
    <t>DMS-HJ100-L4X-3</t>
  </si>
  <si>
    <t>德玛仕（DEMASHI）不锈钢4门碗柜搭配厨房橱柜移动门 DMS-CW100-A-3四门储物柜1000*500*1990【304不锈钢】</t>
  </si>
  <si>
    <t>德玛仕（DEMASHI）商用不锈钢置物架厨房食堂多层储物架菜架DMS-HJ150-P4-2四层平板货架1500*500*1550【201不锈钢】</t>
  </si>
  <si>
    <t>DMS-HJ150-P4-2</t>
  </si>
  <si>
    <t>德玛仕（DEMASHI）商用不锈钢置物架厨房食堂多层储物架菜架DMS-HJ150-S4-3四层方管货架1500*500*1550【304不锈钢】</t>
  </si>
  <si>
    <t>DMS-HJ150-S4-3</t>
  </si>
  <si>
    <t>德玛仕（DEMASHI）商用不锈钢置物架厨房食堂多层储物架菜架DMS-HJ120-S4-3四层方管货架1200*500*1550【304不锈钢】</t>
  </si>
  <si>
    <t>DMS-HJ120-S4-3</t>
  </si>
  <si>
    <t>德玛仕（DEMASHI）商用不锈钢置物架厨房多层隐藏下水菜架 DMS-HJ120-L4X-3四层沥水货架1200*760*1550【304不锈钢】</t>
  </si>
  <si>
    <t>DMS-HJ120-L4X-3</t>
  </si>
  <si>
    <t>德玛仕（DEMASHI）不锈钢4门碗柜搭配厨房橱柜移动门 DMS-CW150-A-3四门储物柜1500*500*1990【304不锈钢】</t>
  </si>
  <si>
    <t>德玛仕（DEMASHI）商用不锈钢置物架厨房食堂多层储物架菜架DMS-HJ120-S4-2四层方管货架1200*500*1550【201不锈钢】</t>
  </si>
  <si>
    <t>DMS-HJ120-S4-2</t>
  </si>
  <si>
    <t>德玛仕（DEMASHI）不锈钢4门碗柜搭配厨房橱柜移动门 DMS-CW100-A-2四门储物柜1000*500*1990【201不锈钢】</t>
  </si>
  <si>
    <t>德玛仕（DEMASHI）商用不锈钢置物架厨房多层隐藏下水菜架 DMS-HJ120-L4X-2四层沥水货架1200*760*1550【201不锈钢】</t>
  </si>
  <si>
    <t>DMS-HJ120-L4X-2</t>
  </si>
  <si>
    <t>德玛仕（DEMASHI）商用不锈钢置物架厨房食堂多层储物架菜架DMS-HJ120-P4-2四层平板货架1200*500*1550【201不锈钢】</t>
  </si>
  <si>
    <t>DMS-HJ120-P4-2</t>
  </si>
  <si>
    <t>德玛仕（DEMASHI）商用不锈钢置物架厨房食堂多层储物架菜架DMS-HJ100-P4-3四层平板货架1000*500*1550【304不锈钢】</t>
  </si>
  <si>
    <t>DMS-HJ100-P4-3</t>
  </si>
  <si>
    <t>德玛仕（DEMASHI）商用不锈钢置物架厨房食堂多层储物架菜架DMS-HJ100-P4-2四层平板货架1000*500*1550【201不锈钢】</t>
  </si>
  <si>
    <t>DMS-HJ100-P4-2</t>
  </si>
  <si>
    <t>德玛仕（DEMASHI）商用不锈钢置物架厨房多层隐藏下水菜架 DMS-HJ100-L4X-2四层沥水货架1000*760*1550【201不锈钢】</t>
  </si>
  <si>
    <t>DMS-HJ100-L4X-2</t>
  </si>
  <si>
    <t>德玛仕（DEMASHI）商用不锈钢置物架厨房食堂多层储物架菜架DMS-HJ100-S4-2四层方管货架1000*500*1550【201不锈钢】</t>
  </si>
  <si>
    <t>DMS-HJ100-S4-2</t>
  </si>
  <si>
    <t>德玛仕（DEMASHI）不锈钢4门碗柜搭配厨房橱柜移动门 DMS-CW120-A-3四门储物柜1200*500*1990【304不锈钢】</t>
  </si>
  <si>
    <t>德玛仕（DEMASHI）商用不锈钢置物架厨房多层隐藏下水菜架 DMS-HJ150-L4X-2四层沥水货架1500*760*1550【201不锈钢】</t>
  </si>
  <si>
    <t>DMS-HJ150-L4X-2</t>
  </si>
  <si>
    <t>德玛仕（DEMASHI）商用不锈钢置物架厨房多层隐藏下水菜架 DMS-HJ150-L4X-3四层沥水货架1500*760*1550【304不锈钢】</t>
  </si>
  <si>
    <t>DMS-HJ150-L4X-3</t>
  </si>
  <si>
    <t>德玛仕（DEMASHI）商用不锈钢置物架厨房食堂多层储物架菜架DMS-HJ150-S4-2四层方管货架1500*500*1550【201不锈钢】</t>
  </si>
  <si>
    <t>DMS-HJ150-S4-2</t>
  </si>
  <si>
    <t>德玛仕（DEMASHI）不锈钢4门碗柜搭配厨房橱柜移动门 DMS-CW120-A-2四门储物柜1200*500*1990【201不锈钢】</t>
  </si>
  <si>
    <t>德玛仕（DEMASHI）商用不锈钢置物架厨房食堂多层储物架菜架DMS-HJ100-S4-3四层方管货架1000*500*1550【304不锈钢】</t>
  </si>
  <si>
    <t>DMS-HJ100-S4-3</t>
  </si>
  <si>
    <t>德玛仕（DEMASHI）商用不锈钢水槽厨房双槽洗碗洗菜池浸泡池 DMS-SC180-00BC-32双星水池1800*760*800+100【304款】</t>
  </si>
  <si>
    <t>DMS-SC180-00BC-32</t>
  </si>
  <si>
    <t>德玛仕（DEMASHI）商用不锈钢打荷台厨房操作台置物架 DMS-TT150-00WC-23三层工作台无靠背1500*760*800【201款】</t>
  </si>
  <si>
    <t>DMS-TT150-00WC-23</t>
  </si>
  <si>
    <t>德玛仕（DEMASHI）商用不锈钢水槽厨房单槽洗碗洗菜浸泡池DMS-SC150-00BC-3-4大单星水池1500*760*800+100【304款】</t>
  </si>
  <si>
    <t>DMS-SC150-00BC-3-4</t>
  </si>
  <si>
    <t>德玛仕（DEMASHI）商用不锈钢打荷台厨房操作台置物架 DMS-TT150-00WC-32双层工作台无靠背1500*760*800【304款】</t>
  </si>
  <si>
    <t>DMS-TT150-00WC-32</t>
  </si>
  <si>
    <t>德玛仕（DEMASHI）商用不锈钢水槽厨房多槽洗碗洗菜池浸泡池 DMS-SC150-00BC-33三星水池1500*760*800+100【304款】</t>
  </si>
  <si>
    <t>DMS-SC150-00BC-33</t>
  </si>
  <si>
    <t>德玛仕（DEMASHI）商用不锈钢打荷台厨房操作台置物架DMS-TT150-00BC-23三层工作台带靠背1500*760*800+100【201款】</t>
  </si>
  <si>
    <t>DMS-TT150-00BC-23</t>
  </si>
  <si>
    <t>德玛仕（DEMASHI）商用不锈钢打荷台厨房操作台置物架DMS-TT180-00BC-32双层工作台带靠背1800*760*800+100【304款】</t>
  </si>
  <si>
    <t>DMS-TT180-00BC-32</t>
  </si>
  <si>
    <t>德玛仕（DEMASHI）商用不锈钢打荷台厨房操作台置物架DMS-TT150-00BC-32双层工作台带靠背1500*760*800+100【304款】</t>
  </si>
  <si>
    <t>DMS-TT150-00BC-32</t>
  </si>
  <si>
    <t>德玛仕（DEMASHI）商用不锈钢打荷台厨房操作台置物架 DMS-TT120-00WC-33三层工作台无靠背1200*760*800【304款】</t>
  </si>
  <si>
    <t>DMS-TT120-00WC-33</t>
  </si>
  <si>
    <t>德玛仕（DEMASHI）商用不锈钢水槽厨房多槽洗碗洗菜池浸泡池 DMS-SC150-00BC-23三星水池1500*760*800+100【201款】</t>
  </si>
  <si>
    <t>DMS-SC150-00BC-23</t>
  </si>
  <si>
    <t>德玛仕（DEMASHI）商用不锈钢打荷台厨房操作台置物架 DMS-TT180-00WC-22双层工作台无靠背1800*760*800【201款】</t>
  </si>
  <si>
    <t>DMS-TT180-00WC-22</t>
  </si>
  <si>
    <t>德玛仕（DEMASHI）商用不锈钢水槽厨房双槽洗碗洗菜池浸泡池 DMS-SC120-00BC-32双星水池1200*760*800+100【304款】</t>
  </si>
  <si>
    <t>DMS-SC120-00BC-32</t>
  </si>
  <si>
    <t>德玛仕（DEMASHI）商用不锈钢打荷台厨房操作台置物架DMS-TT150-00BC-22双层工作台带靠背1500*760*800+100【201款】</t>
  </si>
  <si>
    <t>DMS-TT150-00BC-22</t>
  </si>
  <si>
    <t>德玛仕（DEMASHI）商用不锈钢打荷台厨房操作台置物架 DMS-TT150-00WC-22双层工作台无靠背1500*760*800【201款】</t>
  </si>
  <si>
    <t>DMS-TT150-00WC-22</t>
  </si>
  <si>
    <t>德玛仕（DEMASHI）商用不锈钢水槽厨房单槽洗碗洗菜浸泡池DMS-SC100-00BC-3-4大单星水池1000*760*800+100【304款】</t>
  </si>
  <si>
    <t>DMS-SC100-00BC-3-4</t>
  </si>
  <si>
    <t>德玛仕（DEMASHI）商用不锈钢水槽厨房多槽洗碗洗菜池浸泡池 DMS-SC180-00BC-23三星水池1800*760*800+100【201款】</t>
  </si>
  <si>
    <t>DMS-SC180-00BC-23</t>
  </si>
  <si>
    <t>德玛仕（DEMASHI）商用不锈钢水槽厨房单槽洗碗洗菜浸泡池DMS-SC120-00BC-2-4大单星水池1200*760*800+100【201款】</t>
  </si>
  <si>
    <t>DMS-SC120-00BC-2-4</t>
  </si>
  <si>
    <t>德玛仕（DEMASHI）商用不锈钢打荷台厨房操作台置物架DMS-TT180-00BC-33三层工作台带靠背1800*760*800+100【304款】</t>
  </si>
  <si>
    <t>DMS-TT180-00BC-33</t>
  </si>
  <si>
    <t>德玛仕（DEMASHI）商用不锈钢打荷台厨房操作台置物架 DMS-TT120-00WC-23三层工作台无靠背1200*760*800【201款】</t>
  </si>
  <si>
    <t>DMS-TT120-00WC-23</t>
  </si>
  <si>
    <t>德玛仕（DEMASHI）商用不锈钢打荷台厨房操作台置物架DMS-TT120-00BC-22双层工作台带靠背1200*760*800+100【201款】</t>
  </si>
  <si>
    <t>DMS-TT120-00BC-22</t>
  </si>
  <si>
    <t>德玛仕（DEMASHI）商用不锈钢打荷台厨房操作台置物架 DMS-TT150-00WC-33三层工作台无靠背1500*760*800【304款】</t>
  </si>
  <si>
    <t>DMS-TT150-00WC-33</t>
  </si>
  <si>
    <t>德玛仕商用不锈钢打荷台厨房操作台置物架DMS-TT120-00BC-23三层工作台带靠背1200*760*800+100【201款】</t>
  </si>
  <si>
    <t>DMS-TT120-00BC-23</t>
  </si>
  <si>
    <t>德玛仕（DEMASHI）商用不锈钢水槽厨房单槽洗碗洗菜浸泡池DMS-SC150-00BC-2-4大单星水池1500*760*800+100【201款】</t>
  </si>
  <si>
    <t>DMS-SC150-00BC-2-4</t>
  </si>
  <si>
    <t>德玛仕商用不锈钢打荷台厨房操作台置物架DMS-TT120-00BC-33三层工作台带靠背1200*760*800+100【304款】</t>
  </si>
  <si>
    <t>DMS-TT120-00BC-33</t>
  </si>
  <si>
    <t>德玛仕商用不锈钢水槽厨房单槽洗碗洗菜浸泡池DMS-SC100-00BC-2-4大单星水池1000*760*800+100【201款】</t>
  </si>
  <si>
    <t>DMS-SC100-00BC-2-4</t>
  </si>
  <si>
    <t>德玛仕（DEMASHI）商用不锈钢水槽厨房双槽洗碗洗菜池浸泡池 DMS-SC180-00BC-22双星水池1800*760*800+100【201款】</t>
  </si>
  <si>
    <t>DMS-SC180-00BC-22</t>
  </si>
  <si>
    <t>德玛仕（DEMASHI）商用不锈钢打荷台厨房操作台置物架 DMS-TT180-00WC-33三层工作台无靠背1800*760*800【304款】</t>
  </si>
  <si>
    <t>DMS-TT180-00WC-33</t>
  </si>
  <si>
    <t>德玛仕（DEMASHI）商用不锈钢水槽厨房双槽洗碗洗菜池浸泡池 DMS-SC150-00BC-22双星水池1500*760*800+100【201款】</t>
  </si>
  <si>
    <t>DMS-SC150-00BC-22</t>
  </si>
  <si>
    <t>德玛仕（DEMASHI）商用不锈钢打荷台厨房操作台置物架 DMS-TT120-00WC-22双层工作台无靠背1200*760*800【201款】</t>
  </si>
  <si>
    <t>DMS-TT120-00WC-22</t>
  </si>
  <si>
    <t>德玛仕（DEMASHI）商用不锈钢打荷台厨房操作台置物架DMS-TT150-00BC-33三层工作台带靠背1500*760*800+100【304款】</t>
  </si>
  <si>
    <t>DMS-TT150-00BC-33</t>
  </si>
  <si>
    <t>德玛仕（DEMASHI）商用不锈钢打荷台厨房操作台置物架 DMS-TT180-00WC-23三层工作台无靠背1800*760*800【201款】</t>
  </si>
  <si>
    <t>DMS-TT180-00WC-23</t>
  </si>
  <si>
    <t>德玛仕（DEMASHI）商用不锈钢置物架厨房食堂多层储物架菜架DMS-HJ120-P4-3四层平板货架1200*500*1550【304不锈钢】</t>
  </si>
  <si>
    <t>DMS-HJ120-P4-3</t>
  </si>
  <si>
    <t>德玛仕（DEMASHI）商用不锈钢水槽厨房双槽洗碗洗菜池浸泡池 DMS-SC150-00BC-32双星水池1500*760*800+100【304款】</t>
  </si>
  <si>
    <t>DMS-SC150-00BC-32</t>
  </si>
  <si>
    <t>德玛仕（DEMASHI）商用不锈钢水槽厨房双槽洗碗洗菜池浸泡池 DMS-SC120-00BC-22双星水池1200*760*800+100【201款】</t>
  </si>
  <si>
    <t>DMS-SC120-00BC-22</t>
  </si>
  <si>
    <t>德玛仕（DEMASHI）商用不锈钢水槽厨房单槽洗碗洗菜浸泡池DMS-SC120-00BC-3-4大单星水池1200*760*800+100【304款】</t>
  </si>
  <si>
    <t>DMS-SC120-00BC-3-4</t>
  </si>
  <si>
    <t>德玛仕（DEMASHI）商用不锈钢打荷台厨房操作台置物架 DMS-TT180-00WC-32双层工作台无靠背1800*760*800【304款】</t>
  </si>
  <si>
    <t>DMS-TT180-00WC-32</t>
  </si>
  <si>
    <t>德玛仕（DEMASHI）商用不锈钢水槽厨房多槽洗碗洗菜池浸泡池 DMS-SC180-00BC-33三星水池1800*760*800+100【304款】</t>
  </si>
  <si>
    <t>DMS-SC180-00BC-33</t>
  </si>
  <si>
    <t>德玛仕（DEMASHI）商用不锈钢打荷台厨房操作台置物架 DMS-TT120-00WC-32双层工作台无靠背1200*760*800【304款】</t>
  </si>
  <si>
    <t>DMS-TT120-00WC-32</t>
  </si>
  <si>
    <t>德玛仕（DEMASHI）商用不锈钢打荷台厨房操作台置物架DMS-TT180-00BC-23三层工作台带靠背1800*760*800+100【201款】</t>
  </si>
  <si>
    <t>DMS-TT180-00BC-23</t>
  </si>
  <si>
    <t>德玛仕（DEMASHI）商用不锈钢打荷台厨房操作台置物架DMS-TT180-00BC-22双层工作台带靠背1800*760*800+100【201款】</t>
  </si>
  <si>
    <t>DMS-TT180-00BC-22</t>
  </si>
  <si>
    <t>德玛仕（DEMASHI）商用不锈钢打荷台厨房操作台置物架DMS-TT120-00BC-32双层工作台带靠背1200*760*800+100【304款】</t>
  </si>
  <si>
    <t>DMS-TT120-00BC-32</t>
  </si>
  <si>
    <t>德玛仕（DEMASHI）商用不锈钢方管面粉架置物架地墩支架大米架 DMS-HJ180-S1-2米面架1800*600*300【201不锈钢】</t>
  </si>
  <si>
    <t>DMS-HJ180-S1-2</t>
  </si>
  <si>
    <t>德玛仕（DEMASHI）商用不锈钢方管面粉架置物架地墩支架大米架 DMS-HJ180-S1-3米面架1800*400*300【304不锈钢】</t>
  </si>
  <si>
    <t>DMS-HJ180-S1-3</t>
  </si>
  <si>
    <t>德玛仕（DEMASHI）商用不锈钢方管面粉架置物架地墩支架大米架 DMS-HJ120-S1-2米面架1200*500*300【201不锈钢】</t>
  </si>
  <si>
    <t>DMS-HJ120-S1-2</t>
  </si>
  <si>
    <t>德玛仕（DEMASHI）商用不锈钢方管面粉架置物架地墩支架大米架 DMS-HJ180-S1-2米面架1800*400*300【201不锈钢】</t>
  </si>
  <si>
    <t>德玛仕（DEMASHI）商用不锈钢方管面粉架置物架地墩支架大米架 DMS-HJ120-S1-3米面架1200*400*300【304不锈钢】</t>
  </si>
  <si>
    <t>DMS-HJ120-S1-3</t>
  </si>
  <si>
    <t>德玛仕（DEMASHI）商用不锈钢方管面粉架置物架地墩支架大米架 DMS-HJ100-S1-2米面架1000*600*300【201不锈钢】</t>
  </si>
  <si>
    <t>DMS-HJ100-S1-2</t>
  </si>
  <si>
    <t>德玛仕（DEMASHI）商用不锈钢 双星水池柜带靠背1.0mm厚201材质 1200*760*800+100mm【工程定制款】</t>
  </si>
  <si>
    <t>双星水池柜带靠背</t>
  </si>
  <si>
    <t>德玛仕（DEMASHI）商用不锈钢 三层送餐车1.0mm厚201材质 900*600*800【工程定制款】</t>
  </si>
  <si>
    <t>三层送餐车</t>
  </si>
  <si>
    <t>德玛仕（DEMASHI）商用不锈钢方管面粉架置物架地墩支架大米架 DMS-HJ180-S1-3米面架1800*600*300【304不锈钢】</t>
  </si>
  <si>
    <t>德玛仕（DEMASHI）商用不锈钢方管面粉架置物架地墩支架大米架 DMS-HJ120-S1-3米面架1200*600*300【304不锈钢】</t>
  </si>
  <si>
    <t>德玛仕（DEMASHI）商用不锈钢方管面粉架置物架地墩支架大米架 DMS-HJ150-S1-2米面架1500*400*300【201不锈钢】</t>
  </si>
  <si>
    <t>DMS-HJ150-S1-2</t>
  </si>
  <si>
    <t>德玛仕（DEMASHI）商用不锈钢方管面粉架置物架地墩支架大米架 DMS-HJ100-S1-3米面架1000*400*300【304不锈钢】</t>
  </si>
  <si>
    <t>DMS-HJ100-S1-3</t>
  </si>
  <si>
    <t>德玛仕（DEMASHI）商用不锈钢 单通打荷台1.0mm厚201材质 1400*760*800mm【工程定制款】</t>
  </si>
  <si>
    <t>单通打荷台</t>
  </si>
  <si>
    <t>德玛仕（DEMASHI）商用不锈钢方管面粉架置物架地墩支架大米架 DMS-HJ150-S1-3米面架1500*600*300【304不锈钢】</t>
  </si>
  <si>
    <t>DMS-HJ150-S1-3</t>
  </si>
  <si>
    <t>德玛仕（DEMASHI）商用不锈钢 单星拖把池1.0mm厚201材质 600*500*2000mm【工程定制款】</t>
  </si>
  <si>
    <t>单星拖把池</t>
  </si>
  <si>
    <t>德玛仕（DEMASHI）商用不锈钢方管面粉架置物架地墩支架大米架 DMS-HJ120-S1-2米面架1200*600*300【201不锈钢】</t>
  </si>
  <si>
    <t>德玛仕（DEMASHI）商用不锈钢方管面粉架置物架地墩支架大米架 DMS-HJ100-S1-3米面架1000*500*300【304不锈钢】</t>
  </si>
  <si>
    <t>德玛仕（DEMASHI）商用不锈钢方管面粉架置物架地墩支架大米架 DMS-HJ120-S1-3米面架1200*500*300【304不锈钢】</t>
  </si>
  <si>
    <t>德玛仕（DEMASHI）商用不锈钢方管面粉架置物架地墩支架大米架 DMS-HJ100-S1-2米面架1000*400*300【201不锈钢】</t>
  </si>
  <si>
    <t>德玛仕（DEMASHI）商用不锈钢方管面粉架置物架地墩支架大米架 DMS-HJ100-S1-2米面架1000*500*300【201不锈钢】</t>
  </si>
  <si>
    <t>德玛仕（DEMASHI）商用不锈钢方管面粉架置物架地墩支架大米架 DMS-HJ150-S1-2米面架1500*600*300【201不锈钢】</t>
  </si>
  <si>
    <t>德玛仕（DEMASHI）商用不锈钢 单星杀鱼台1.0mm厚201材质 1500*700*800+400mm【工程定制款】</t>
  </si>
  <si>
    <t>单星杀鱼台</t>
  </si>
  <si>
    <t>德玛仕（DEMASHI）商用不锈钢方管面粉架置物架地墩支架大米架 DMS-HJ150-S1-2米面架1500*500*300【201不锈钢】</t>
  </si>
  <si>
    <t>德玛仕（DEMASHI）商用不锈钢 单门单星盆柜1.0mm厚201材质 700*700*800+100mm【工程定制款】</t>
  </si>
  <si>
    <t>单门单星盆柜</t>
  </si>
  <si>
    <t>德玛仕（DEMASHI）商用不锈钢 方脚四层平板货架1.0mm厚201材质 1800*500*1550mm【工程定制款】</t>
  </si>
  <si>
    <t>方脚四层平板货架</t>
  </si>
  <si>
    <t>德玛仕（DEMASHI）商用不锈钢 高身饼盆车1.0mm厚201材质 480*650*1800mm【工程定制款】</t>
  </si>
  <si>
    <t>高身饼盆车</t>
  </si>
  <si>
    <t>德玛仕（DEMASHI）商用不锈钢 多功能吊柜1.0mm厚201材质 1800*350*870mm【工程定制款】</t>
  </si>
  <si>
    <t>多功能吊柜</t>
  </si>
  <si>
    <t>德玛仕（DEMASHI）商用不锈钢方管面粉架置物架地墩支架大米架 DMS-HJ100-S1-3米面架1000*600*300【304不锈钢】</t>
  </si>
  <si>
    <t>德玛仕（DEMASHI）商用不锈钢方管面粉架置物架地墩支架大米架 DMS-HJ180-S1-3米面架1800*500*300【304不锈钢】</t>
  </si>
  <si>
    <t>德玛仕（DEMASHI）商用不锈钢方管面粉架置物架地墩支架大米架 DMS-HJ150-S1-3米面架1500*400*300【304不锈钢】</t>
  </si>
  <si>
    <t>德玛仕（DEMASHI）商用不锈钢方管面粉架置物架地墩支架大米架 DMS-HJ180-S1-2米面架1800*500*300【201不锈钢】</t>
  </si>
  <si>
    <t>德玛仕（DEMASHI）商用不锈钢方管面粉架置物架地墩支架大米架 DMS-HJ150-S1-3米面架1500*500*300【304不锈钢】</t>
  </si>
  <si>
    <t>德玛仕（DEMASHI）商用不锈钢方管面粉架置物架地墩支架大米架 DMS-HJ120-S1-2米面架1200*400*300【201不锈钢】</t>
  </si>
  <si>
    <t>德玛仕（DEMASHI）商用不锈钢 多功能吊柜1.0mm厚201材质 1500*350*870mm【工程定制款】</t>
  </si>
  <si>
    <t>德玛仕（DEMASHI）不锈钢工作台操作台储物柜打荷台DMS-DT120-TABZ-2单通工作柜带靠背1200*760*800+100【201款】</t>
  </si>
  <si>
    <t>DMS-DT120-TABZ-2</t>
  </si>
  <si>
    <t>德玛仕（DEMASHI）不锈钢工作台操作台储物柜打荷台DMS-DT180-TAWZ-2单通工作柜无靠背1800*760*800【201款】</t>
  </si>
  <si>
    <t>DMS-DT180-TAWZ-2</t>
  </si>
  <si>
    <t>德玛仕（DEMASHI）商用不锈钢 单通打荷台带直背1.0mm厚201材质 1200*760*800+100mm【工程定制款】</t>
  </si>
  <si>
    <t>单通打荷台带直背</t>
  </si>
  <si>
    <t>德玛仕（DEMASHI）商用直饮机净水器学校公司办公室工业工厂商用开水器净化加热一体直饮水机烧水器YT-2K 规格：2KB</t>
  </si>
  <si>
    <t>德玛仕商用直饮机净水器学校公司办公室工业工厂商用开水器净化加热一体直饮水机烧水器YT-2K 规格：2KH</t>
  </si>
  <si>
    <t>德玛仕（DEMASHI）商用炉拼台不锈钢调料酱料台置物架子201不锈钢 定制400*1100*800+400【工程定制款】</t>
  </si>
  <si>
    <t>炉拼台</t>
  </si>
  <si>
    <t>德玛仕（DEMASHI）商用不锈钢置物架厨房食堂多层储物架菜架DMS-HJ150-P4-3四层平板货架1500*500*1550【304不锈钢】</t>
  </si>
  <si>
    <t>DMS-HJ150-P4-3</t>
  </si>
  <si>
    <t>德玛仕商用不锈钢操作台收纳储物柜打荷台DMS-DT150-TABZ-2 单通工作柜带靠背1500*760*800+100【201款】</t>
  </si>
  <si>
    <t>DMS-DT150-TABZ-2</t>
  </si>
  <si>
    <t>德玛仕商用不锈钢工作台操作台储物柜厨房收纳打荷台DMS-DT150-TAWZ-2 单通工作柜1500*760*800【201款】</t>
  </si>
  <si>
    <t>DMS-DT150-TAWZ-2</t>
  </si>
  <si>
    <t>德玛仕不锈钢商用打荷台木面案板台厨房操作台DMS-MT120-2B 木案工作台下围管1200*760*800+100【201款】</t>
  </si>
  <si>
    <t>DMS-MT120-2B</t>
  </si>
  <si>
    <t>德玛仕绞切绞肉机商用 大功率厨房灌肠碎馅切肉机 2.5-10mm厚度定制口全自动切肉片机JR-20A定制款</t>
  </si>
  <si>
    <t>德玛仕商用不锈钢操作台收纳储物柜打荷台DMS-DT180-TABZ-2 单通工作柜带靠背1800*760*800+100【201款】</t>
  </si>
  <si>
    <t>DMS-DT180-TABZ-2</t>
  </si>
  <si>
    <t>德玛仕商用不锈钢工作台操作台储物柜厨房收纳打荷台DMS-DT120-TAWZ-2 单通工作柜1200*760*800【201款】</t>
  </si>
  <si>
    <t>德玛仕商用不锈钢工作台操作台储物柜厨房收纳打荷台DMS-DT180-TAWZ-3 单通工作柜1800*760*800【304款】</t>
  </si>
  <si>
    <t>DMS-DT180-TAWZ-3</t>
  </si>
  <si>
    <t>德玛仕不锈钢送餐车 厨房手推车酒店移动餐车上菜手推餐车DMS-CC080-W3-2 三层餐车800*500*900【201款】</t>
  </si>
  <si>
    <t>DMS-CC080-W3-2</t>
  </si>
  <si>
    <t>德玛仕不锈钢商用打荷台木面案板台厨房操作台DMS-MT150-2B 木案工作台下围管1500*760*800+100【201款】</t>
  </si>
  <si>
    <t>DMS-MT150-2B</t>
  </si>
  <si>
    <t>德玛仕不锈钢手推车平板拖车搬运拉菜拉货车小推车小拉车DMS-PB090-T00-3 平板推车600*900*900【304款】</t>
  </si>
  <si>
    <t>DMS-PB090-T00-3</t>
  </si>
  <si>
    <t>德玛仕不锈钢送餐车 厨房手推车酒店移动餐车上菜手推餐车DMS-CC080-W3-3 三层餐车800*500*900【304款】</t>
  </si>
  <si>
    <t>DMS-CC080-W3-3</t>
  </si>
  <si>
    <t>德玛仕商用不锈钢操作台收纳储物柜打荷台DMS-DT150-TABZ-3 单通工作柜带靠背1500*760*800+100【304款】</t>
  </si>
  <si>
    <t>DMS-DT150-TABZ-3</t>
  </si>
  <si>
    <t>德玛仕商用不锈钢工作台操作台储物柜厨房收纳打荷台DMS-DT120-TAWZ-3 单通工作柜1200*760*800【304款】</t>
  </si>
  <si>
    <t>DMS-DT120-TAWZ-3</t>
  </si>
  <si>
    <t>德玛仕不锈钢送餐车 两层手推车酒店移动餐车上菜手推餐车DMS-CC080-W2-3 双层餐车800*500*900【304款】</t>
  </si>
  <si>
    <t>DMS-CC080-W2-3</t>
  </si>
  <si>
    <t>德玛仕不锈钢商用打荷台木面案板台厨房操作台DMS-MT180-3B 木案工作台下围管1800*760*800+100【304款】</t>
  </si>
  <si>
    <t>DMS-MT180-3B</t>
  </si>
  <si>
    <t>德玛仕商用不锈钢工作台操作台储物柜厨房收纳打荷台DMS-DT180-TAWZ-2 单通工作柜1800*760*800【201款】</t>
  </si>
  <si>
    <t>德玛仕商用不锈钢操作台收纳储物柜打荷台DMS-DT120-TABZ-2 单通工作柜带靠背1200*760*800+100【201款】</t>
  </si>
  <si>
    <t>德玛仕不锈钢商用打荷台木面案板台厨房操作台DMS-MT180-2B 木案工作台下围管1800*760*800+100【201款】</t>
  </si>
  <si>
    <t>DMS-MT180-2B</t>
  </si>
  <si>
    <t>德玛仕不锈钢商用打荷台木面案板台厨房操作台DMS-MT150-3B 木案工作台下围管1500*760*800+100【304款】</t>
  </si>
  <si>
    <t>DMS-MT150-3B</t>
  </si>
  <si>
    <t>德玛仕不锈钢手推车平板拖车搬运拉菜拉货车小推车小拉车DMS-PB090-T00-2 平板推车600*900*900【201款】</t>
  </si>
  <si>
    <t>DMS-PB090-T00-2</t>
  </si>
  <si>
    <t>德玛仕不锈钢商用打荷台木面案板台厨房操作台DMS-MT120-3B 木案工作台下围管1200*760*800+100【304款】</t>
  </si>
  <si>
    <t>DMS-MT120-3B</t>
  </si>
  <si>
    <t>德玛仕商用不锈钢操作台收纳储物柜打荷台DMS-DT180-TABZ-3 单通工作柜带靠背1800*760*800+100【304款】</t>
  </si>
  <si>
    <t>DMS-DT180-TABZ-3</t>
  </si>
  <si>
    <t>德玛仕商用不锈钢操作台收纳储物柜打荷台DMS-DT120-TABZ-3 单通工作柜带靠背1200*760*800+100【304款】</t>
  </si>
  <si>
    <t>DMS-DT120-TABZ-3</t>
  </si>
  <si>
    <t>德玛仕商用不锈钢工作台操作台储物柜厨房收纳打荷台DMS-DT150-TAWZ-3 单通工作柜1500*760*800【304款】</t>
  </si>
  <si>
    <t>DMS-DT150-TAWZ-3</t>
  </si>
  <si>
    <t>德玛仕不锈钢送餐车 两层手推车酒店移动餐车上菜手推餐车DMS-CC080-W2-2 双层餐车800*500*900【201款】</t>
  </si>
  <si>
    <t>DMS-CC080-W2-2</t>
  </si>
  <si>
    <t>德玛仕（DEMASHI）智慧智能厨房食堂餐厅秤 视觉自助计量打餐终端 个人营养分析丨自主消费无感结算丨人脸识别 MT002</t>
  </si>
  <si>
    <t>德玛仕（DEMASHI）商用不锈钢 单门单星水池柜1.0mm厚304材质 760*760*800mm【工程定制款】</t>
  </si>
  <si>
    <t>单星水池柜</t>
  </si>
  <si>
    <t>德玛仕（DEMASHI）商用电磁炉3500W大功率 商业火锅电池炉 平面汤炉电磁灶 可放45cm汤桶 IH-TT-3500A【配汤桶架】</t>
  </si>
  <si>
    <t>德玛仕（DEMASHI）机器安装辅材 个(机器辅材)</t>
  </si>
  <si>
    <t>机器辅材</t>
  </si>
  <si>
    <t>德玛仕（DEMASHI）智慧智能厨房食堂餐厅秤 减重扫码式自助计量打餐终端 称重异常警报多种支付方式 ACS-50-PC664B</t>
  </si>
  <si>
    <t>德玛仕（DEMASHI）商用炉拼台不锈钢调料酱料台置物架子304不锈钢 定制500*1150*800+400【工程定制款】</t>
  </si>
  <si>
    <t>德玛仕（DEMASHI）智慧食堂厨房智能绑盘机 人脸识别高精度高灵敏 刷脸刷卡扫码识别多种支付 营养推荐自助取餐 H600</t>
  </si>
  <si>
    <t>德玛仕（DEMASHI）智慧智能厨房食堂智能体测仪 科学体能训练营养就餐建议 餐食BMI体脂率 健康体检一体机 DHM-K20</t>
  </si>
  <si>
    <t>德玛仕（DEMASHI）商用电饼铛大型双面加热自动电热大号烤饼炉食堂烙饼机煎包锅酱香饼煎饼机380V YCD60-A（旋钮款）</t>
  </si>
  <si>
    <t>德玛仕（DEMASHI）智能食堂厨房 互动点评机餐厅交互服务终端评价预约管理互动点评一体机终端 卧式版丨NM-G500XS01</t>
  </si>
  <si>
    <t>德玛仕（DEMASHI）商用油烟净化一体机 校企单位食堂用 过环保2.4m大吸力低空排放 LZY-YT-J2400【含10-15米内管道】</t>
  </si>
  <si>
    <t>德玛仕（DEMASHI）商用油烟净化一体机 校企单位食堂用 过环保2.2m大吸力低空排放 LZY-YT-J2200【含10-15米内管道】</t>
  </si>
  <si>
    <t>德玛仕（DEMASHI）商用油烟净化一体机 校企单位食堂用 过环保2.5m大吸力低空排放 LZY-YT-J2500【含10-15米内管道】</t>
  </si>
  <si>
    <t>德玛仕（DEMASHI）商用油烟净化一体机 校企单位食堂用 过环保1.5m大吸力低空排放 LZY-YT-J1500【含10-15米内管道】</t>
  </si>
  <si>
    <t>德玛仕（DEMASHI）商用油烟净化一体机 校企单位食堂用 过环保2.0m大吸力低空排放 LZY-YT-J2000【含10-15米内管道】</t>
  </si>
  <si>
    <t>德玛仕（DEMASHI）商用油烟净化一体机 校企单位食堂用 过环保2.0m大吸力低空排放 LZY-YT-J2000【含5-10米内管道】</t>
  </si>
  <si>
    <t>德玛仕（DEMASHI）商用油烟净化一体机 校企单位食堂用 过环保2.2m大吸力低空排放 LZY-YT-J2200【含5-10米内管道】</t>
  </si>
  <si>
    <t>德玛仕（DEMASHI）商用油烟净化一体机 校企单位食堂用 过环保2.5m大吸力低空排放 LZY-YT-J2500【含5-10米内管道】</t>
  </si>
  <si>
    <t>德玛仕（DEMASHI）商用油烟净化一体机 校企单位食堂用 过环保2.4m大吸力低空排放 LZY-YT-J2400【含5-10米内管道】</t>
  </si>
  <si>
    <t>德玛仕（DEMASHI）商用油烟净化一体机 校企单位食堂用 过环保1.5m大吸力低空排放 LZY-YT-J1500【含5-10米内管道】</t>
  </si>
  <si>
    <t>德玛仕（DEMASHI）商用油烟净化一体机 校企单位食堂用 过环保2.4m大吸力低空排放 LZY-YT-J2400【含5米内管道】</t>
  </si>
  <si>
    <t>德玛仕（DEMASHI）商用油烟净化一体机 校企单位食堂用 过环保2.2m大吸力低空排放 LZY-YT-J2200【含5米内管道】</t>
  </si>
  <si>
    <t>德玛仕（DEMASHI）商用油烟净化一体机 校企单位食堂用 过环保1.5m大吸力低空排放 LZY-YT-J1500【含5米内管道】</t>
  </si>
  <si>
    <t>德玛仕（DEMASHI）商用油烟净化一体机 校企单位食堂用 过环保2.5m大吸力低空排放 LZY-YT-J2500【含5米内管道】</t>
  </si>
  <si>
    <t>德玛仕（DEMASHI）商用油烟净化一体机 校企单位食堂用 过环保2.0m大吸力低空排放 LZY-YT-J2000【含5米内管道】</t>
  </si>
  <si>
    <t>德玛仕（DEMASHI）商用发酵箱面包馒头蒸笼醒发箱不锈钢恒温面粉发酵机烘焙设备 26层豪华型FJX-26J-L2（不带盘）</t>
  </si>
  <si>
    <t>德玛仕（DEMASHI）商用炉拼台不锈钢酱料调料台置物架子201不锈钢 定制400*1100*800+400【工程定制款】</t>
  </si>
  <si>
    <t>德玛仕（DEMASHI）智慧食堂视觉自助计量打餐终端 多种支付科学就餐一体机 人脸识别就餐丨本地运行丨可供500人食堂</t>
  </si>
  <si>
    <t>德玛仕（DEMASHI）智慧食堂视觉自助计量打餐终端 多种支付科学就餐一体机 人脸识别就餐丨无需绑盘丨可供200人食堂</t>
  </si>
  <si>
    <t>德玛仕（DEMASHI）智慧食堂视觉自助计量打餐终端 多种支付科学就餐一体机 人脸识别就餐丨无需绑盘丨可供500人食堂</t>
  </si>
  <si>
    <t>德玛仕（DEMASHI）智慧食堂视觉自助计量打餐终端 多种支付科学就餐一体机 人脸识别就餐丨无需绑盘丨可供1000人食堂</t>
  </si>
  <si>
    <t>德玛仕（DEMASHI）智慧食堂视觉自助计量打餐终端 多种支付科学就餐一体机 人脸识别就餐丨无需绑盘丨可供800人食堂</t>
  </si>
  <si>
    <t>德玛仕（DEMASHI）智能食堂厨房 互动点评机餐厅交互服务终端评价预约管理互动点评一体机终端 单机版丨NM-G500XS01</t>
  </si>
  <si>
    <t>德玛仕（DEMASHI）智慧食堂智能称重结算餐台 桌面式减重式打餐 计重自助餐系统自选一体机 32+2组合丨可供800人食堂</t>
  </si>
  <si>
    <t>德玛仕（DEMASHI）智慧食堂智能称重结算餐台 桌面式减重式打餐 计重自助餐系统自选一体机 24+2组合丨可供500人食堂</t>
  </si>
  <si>
    <t>德玛仕（DEMASHI）智慧食堂智能称重结算餐台 桌面式减重式打餐 计重自助餐系统自选一体机 48+4组合|可供1000人食堂</t>
  </si>
  <si>
    <t>德玛仕（DEMASHI）智慧食堂智能称重结算餐台 桌面式减重式打餐 计重自助餐系统自选一体机 12+1组合丨可供200人食堂</t>
  </si>
  <si>
    <t>德玛仕（DEMASHI）商用蒸饭柜 蒸饭车蒸箱食堂单位学校企业酒店电热蒸米饭包子蒸菜双门独控36盘电脑款KZ-360D</t>
  </si>
  <si>
    <t>德玛仕商用蒸饭柜 蒸饭车蒸箱单位电热包子蒸菜双门独控24盘竖盘定时款KZ-200S配304蒸盘有孔无孔各半</t>
  </si>
  <si>
    <t>kz-200s</t>
  </si>
  <si>
    <t>德玛仕（DEMASHI）蒸饭柜商用 学校企业酒店食堂蒸包柜蒸饭车304内胆双门蒸柜 全自动24盘微电脑款ZG-24D-L</t>
  </si>
  <si>
    <t>德玛仕（DEMASHI）四门冰箱商用风冷无霜 -18℃立式四门冰柜四开门冰箱二级能效 800L容量 上冷冻下冷藏 BG-800H-4LT</t>
  </si>
  <si>
    <t>德玛仕（DEMASHI）智慧商用电磁炉智能厨房食堂 智能晨检仪晨检机双目人脸识别机打卡机测温机 单机版无需联网 C2000</t>
  </si>
  <si>
    <t>德玛仕智慧食堂智能称重结算餐台 桌面式减重式打餐 计重自助餐系统自选一体机 24+2组合丨可供500人食堂</t>
  </si>
  <si>
    <t>德玛仕（DEMASHI）智慧食堂商用电磁炉智能称重结算餐台 桌面式减重式打餐 计重自助餐系统自选一体机 48+4 约1000人</t>
  </si>
  <si>
    <t>德玛仕（DEMASHI）智慧食堂商用电磁炉智能称重结算餐台 桌面式减重式打餐 计重自助餐系统自选一体机 12+1 约200人</t>
  </si>
  <si>
    <t>德玛仕（DEMASHI）智慧食堂商用电磁炉智能称重结算餐台 桌面式减重式打餐 计重自助餐系统自选一体机 24+2 约500人</t>
  </si>
  <si>
    <t>德玛仕（DEMASHI）智慧食堂商用电磁炉智能称重结算餐台 桌面式减重式打餐 计重自助餐系统自选一体机 32+2 约800人</t>
  </si>
  <si>
    <t>德玛仕（DEMASHI）智慧商用电磁炉智能厨房食堂 智能晨检仪晨检机双目人脸识别机打卡机测温机 网络版五年云端 C2000</t>
  </si>
  <si>
    <t>德玛仕（DEMASHI）智慧商用电磁炉智能厨房食堂 智能晨检仪晨检机双目人脸识别机打卡机测温机晨检仪+留样仪单机运行</t>
  </si>
  <si>
    <t>德玛仕（DEMASHI）智慧商用电磁炉智能厨房食堂 智能晨检仪晨检机双目人脸识别机打卡机测温机晨检仪+留样仪三年云端</t>
  </si>
  <si>
    <t>德玛仕（DEMASHI）智慧商用电磁炉智能厨房食堂 智能晨检仪晨检机双目人脸识别机打卡机测温机晨检仪+留样仪一年云端</t>
  </si>
  <si>
    <t>德玛仕（DEMASHI）智慧商用电磁炉智能厨房食堂 智能晨检仪晨检机双目人脸识别机打卡机测温机晨检仪+留样仪五年云端</t>
  </si>
  <si>
    <t>德玛仕（DEMASHI）智慧商用电磁炉食堂视觉自助计量打餐终端 多种支付科学就餐一体机人脸识别就餐 无需绑盘|约800人</t>
  </si>
  <si>
    <t>德玛仕（DEMASHI）智慧商用电磁炉食堂视觉自助计量打餐终端 多种支付科学就餐一体机人脸识别就餐 无需绑盘|约500人</t>
  </si>
  <si>
    <t>德玛仕（DEMASHI）智慧商用电磁炉食堂视觉自助计量打餐终端 多种支付科学就餐一体机人脸识别就餐 无需绑盘约1000人</t>
  </si>
  <si>
    <t>德玛仕（DEMASHI）智慧商用电磁炉食堂视觉自助计量打餐终端 多种支付科学就餐一体机人脸识别就餐 无需绑盘|约200人</t>
  </si>
  <si>
    <t>德玛仕（DEMASHI）智慧商用电磁炉食堂视觉自助计量打餐终端 多种支付科学就餐一体机人脸识别就餐 本地运行|约500人</t>
  </si>
  <si>
    <t>德玛仕（DEMASHI）智能食堂厨房商用电磁炉 互动点评机餐厅交互服务终端评价预约管理一体机终端单机版丨NM-G500XS01</t>
  </si>
  <si>
    <t>德玛仕（DEMASHI）智慧食堂商用磨浆机视觉自助计量打餐终端 多种支付科学就餐一体机 人脸识别就餐无需绑盘 约800人</t>
  </si>
  <si>
    <t>德玛仕（DEMASHI）智能商用电磁炉留样仪留样机 自动称重食品菜品 保存日期标签打印一体机 留样自动记录|可导出报表</t>
  </si>
  <si>
    <t>德玛仕（DEMASHI）智能商用电磁炉食堂厨房出入库磅秤 进销存报表导出 304不锈钢 150KG称重 自带系统后台 T600-150A</t>
  </si>
  <si>
    <t>德玛仕（DEMASHI）智慧食堂商用磨浆机智能称重结算餐台 桌面式减重式打餐 计重自助餐系统自选一体机 24+2 约500人</t>
  </si>
  <si>
    <t>德玛仕（DEMASHI）智能商用电磁炉食堂厨房出入库磅秤 进销存报表导出 304不锈钢 300KG称重丨十年云端T600-300A</t>
  </si>
  <si>
    <t>德玛仕（DEMASHI）智能商用电磁炉食堂厨房出入库磅秤 进销存报表导出 304不锈钢 150KG称重丨一年云端 T600-150A</t>
  </si>
  <si>
    <t>德玛仕（DEMASHI）智能商用电磁炉食堂厨房出入库磅秤 进销存报表导出 304不锈钢 300KG称重丨三年云端T600-300A</t>
  </si>
  <si>
    <t>德玛仕（DEMASHI）智能商用电磁炉食堂厨房出入库磅秤 进销存报表导出 304不锈钢 300KG称重丨一年云端T600-300A</t>
  </si>
  <si>
    <t>德玛仕（DEMASHI）智能商用电磁炉食堂厨房出入库磅秤 进销存报表导出 304不锈钢 150KG称重丨十年云端T600-150A</t>
  </si>
  <si>
    <t>德玛仕（DEMASHI）智能商用电磁炉食堂厨房出入库磅秤 进销存报表导出 304不锈钢 300KG称重 自带系统后台 T600-300A</t>
  </si>
  <si>
    <t>德玛仕（DEMASHI）智能商用电磁炉食堂厨房出入库磅秤 进销存报表导出 304不锈钢 150KG称重丨三年云端T600-150A</t>
  </si>
  <si>
    <t>德玛仕（DEMASHI）智能商用电磁炉食堂厨房出入库磅秤 进销存报表导出 304不锈钢 300KG称重丨八年云端T600-300A</t>
  </si>
  <si>
    <t>德玛仕（DEMASHI）智能商用电磁炉食堂厨房出入库磅秤 进销存报表导出 304不锈钢 300KG称重丨五年云端T600-300A</t>
  </si>
  <si>
    <t>德玛仕（DEMASHI）智能商用电磁炉食堂厨房出入库磅秤 进销存报表导出 304不锈钢 150KG称重丨八年云端T600-150A</t>
  </si>
  <si>
    <t>德玛仕（DEMASHI）智能商用电磁炉食堂厨房出入库磅秤 进销存报表导出 304不锈钢 150KG称重丨五年云端T600-150A</t>
  </si>
  <si>
    <t>德玛仕（DEMASHI）大功率商用电磁炉食堂大锅灶炒菜炉电灶台15kw小炒炉多配60cm炒锅 MC-XC15C-1J【工程定制款】</t>
  </si>
  <si>
    <t>德玛仕（DEMASHI）智慧食堂商用磨浆机视觉自助计量打餐终端 多种支付科学就餐一体机 人脸识别就餐本地运行 约500人</t>
  </si>
  <si>
    <t>德玛仕（DEMASHI）智慧食堂商用磨浆机视觉自助计量打餐终端 多种支付科学就餐一体机 人脸识别就餐无需绑盘 约500人</t>
  </si>
  <si>
    <t>德玛仕（DEMASHI）智慧食堂商用磨浆机智能称重结算餐台 桌面式减重式打餐 计重自助餐系统自选一体机 48+4 约1000人</t>
  </si>
  <si>
    <t>德玛仕（DEMASHI）智慧食堂商用磨浆机视觉自助计量打餐终端 多种支付科学就餐一体机 人脸识别就餐无需绑盘 约200人</t>
  </si>
  <si>
    <t>德玛仕（DEMASHI）智慧食堂商用磨浆机视觉自助计量打餐终端 多种支付科学就餐一体机人脸识别就餐无需绑盘 约1000人</t>
  </si>
  <si>
    <t>德玛仕（DEMASHI）智能商用电磁炉留样仪留样机 自动称重食品菜品 保存日期标签打印一体机 留样自动记录丨一年云端</t>
  </si>
  <si>
    <t>德玛仕（DEMASHI）智能商用电磁炉留样仪留样机 自动称重食品菜品 保存日期标签打印一体机 留样自动记录丨五年云端</t>
  </si>
  <si>
    <t>德玛仕（DEMASHI）智能商用电磁炉留样仪留样机 自动称重食品菜品 保存日期标签打印一体机 留样自动记录丨三年云端</t>
  </si>
  <si>
    <t>德玛仕（DEMASHI）智能商用电磁炉厨房食堂智能体测仪 科学体能训练营养就餐 餐食BMI体脂率 健康体检一体机 DHM-K20</t>
  </si>
  <si>
    <t>德玛仕（DEMASHI）智能食堂厨房商用电磁炉 互动点评机餐厅交互服务终端评价预约管理一体机体测仪+点评机 一年云端</t>
  </si>
  <si>
    <t>德玛仕（DEMASHI）智能食堂厨房商用电磁炉 互动点评机餐厅交互服务终端评价预约管理一体机体测仪+点评机 五年云端</t>
  </si>
  <si>
    <t>德玛仕（DEMASHI）智能食堂厨房商用电磁炉 互动点评机餐厅交互服务终端评价预约管理一体机体测仪+点评机 三年云端</t>
  </si>
  <si>
    <t>德玛仕（DEMASHI）智能食堂厨房商用电磁炉 互动点评机餐厅交互服务终端评价预约管理一体机体测仪+点评机 本地部署</t>
  </si>
  <si>
    <t>德玛仕（DEMASHI）智慧食堂商用磨浆机智能称重结算餐台 桌面式减重式打餐 计重自助餐系统自选一体机 32+2 约800人</t>
  </si>
  <si>
    <t>德玛仕（DEMASHI）智慧食堂商用磨浆机智能称重结算餐台 桌面式减重式打餐 计重自助餐系统自选一体机 12+1 约200人</t>
  </si>
  <si>
    <t>德玛仕商用饮水机 办公室直饮机 一开一温五级RO反渗透直饮水机不锈钢开水器DMS-RO400规格:2L9一级水效</t>
  </si>
  <si>
    <t>DMS-RO400规格:2L9</t>
  </si>
  <si>
    <t>德玛仕商用燃气灶【3C认证】食堂大锅灶猛火灶饭店单位天然气灶台GSDZ-Y82 80cm单头大炒锅（201款）</t>
  </si>
  <si>
    <t>SDGT45-A类别GSDZ-Y82</t>
  </si>
  <si>
    <t>德玛仕商用电磁炉大功率学校食堂厨房大锅灶炒菜炉电灶台 8kw小炒炉MC-XC08C-1J</t>
  </si>
  <si>
    <t>德玛仕（DEMASHI）商用燃气灶【3C认证】食堂大锅灶猛火灶饭店单位天然气灶台GSDZ-Y90 90cm单头大炒锅（201款）</t>
  </si>
  <si>
    <t>SDGT45-A类别GSDZ-Y90</t>
  </si>
  <si>
    <t>德玛仕商用燃气灶【3C认证】食堂大锅灶猛火灶饭店单位天然气灶台GSDZ-Y82 80cm单头大炒锅（304款）</t>
  </si>
  <si>
    <t>德玛仕（DEMASHI）商用燃气灶【3C认证】食堂大锅灶猛火灶饭店单位天然气灶台GSDZ-Y100 100cm单头大炒锅（201款）</t>
  </si>
  <si>
    <t>SDGT45-A类别GSDZ-Y100</t>
  </si>
  <si>
    <t>德玛仕（DEMASHI）商用直饮机净水器学校工厂单位办公室净水饮水一体开水器饮水机四龙头商用直饮水机YT-5K规格:5L9</t>
  </si>
  <si>
    <t>YT-5K 规格5L9一开四温</t>
  </si>
  <si>
    <t>德玛仕（DEMASHI）商用直饮机净水器学校工厂单位办公室净水饮水一体开水器饮水机五龙头商用直饮水机YT-6K规格:6L9</t>
  </si>
  <si>
    <t>YT-6K 规格6L9一开五温</t>
  </si>
  <si>
    <t>德玛仕商用直饮机净水器学校工厂单位办公室净水饮水一体开水器饮水机三龙头商用直饮水机YT-4K规格:4L9</t>
  </si>
  <si>
    <t>YT-4K 规格4L9一开三温</t>
  </si>
  <si>
    <t xml:space="preserve">德玛仕（DEMASHI）商用饮水机直饮水机学校办公室用净水饮水一体机开水器商用净水器直饮机DMS-6CL2规格：6L9 </t>
  </si>
  <si>
    <t>DMS-6CL2规格：6L9</t>
  </si>
  <si>
    <t>德玛仕（DEMASHI）商用饮水机直饮水机学校办公室用净水饮水一体机开水器商用净水器直饮机DMS-4CL2规格：4L9</t>
  </si>
  <si>
    <t>DMS-4CL2规格：4L9</t>
  </si>
  <si>
    <t>德玛仕（DEMASHI）德玛仕商用饮水机直饮水机学校办公室用净水饮水一体机开水器商用净水器直饮机DMS-5CL2规格：5L9</t>
  </si>
  <si>
    <t>DMS-5CL2规格：5L9</t>
  </si>
  <si>
    <t>德玛仕（DEMASHI）商用饮水机 净全自动直饮水机净水器商用工厂学校办公室开水器商用烧水GK-5AE/KS-30L-5AE</t>
  </si>
  <si>
    <t>GK-5AEKS-30L-5AE</t>
  </si>
  <si>
    <t>德玛仕商用饮水机 净全自动直饮水机净水器商用工厂学校办公室开水器商用烧水GK-3AE/KS-27L-3AE</t>
  </si>
  <si>
    <t>GK-3AEKS-27L-3AE</t>
  </si>
  <si>
    <t>德玛仕（DEMASHI）商用饮水机 净全自动直饮水机净水器商用工厂学校办公室开水器商用烧水GK-4AE/KS-30L-4AE（220V）</t>
  </si>
  <si>
    <t>GK-4AEKS-30L-4AE</t>
  </si>
  <si>
    <t>德玛仕绞肉机JQJ-1852L-L1刀俎 定制版3mm刀组（含刀梳）【PJ035253】</t>
  </si>
  <si>
    <t>定制款</t>
  </si>
  <si>
    <t>德玛仕（DEMASHI）商用不锈钢 单温水龙头 双星水池1.0mm厚201材质 1500*760*800+100mm【工程定制款】</t>
  </si>
  <si>
    <t>双星水池1</t>
  </si>
  <si>
    <t>德玛仕（DEMASHI）商用不锈钢 单温水龙头 右单星水池带台1.0mm厚201材质 1200*600*800+100mm【工程定制款】</t>
  </si>
  <si>
    <t>右单星水池带台</t>
  </si>
  <si>
    <t>德玛仕（DEMASHI）商用不锈钢 单温水龙头 单星水池1.0mm厚201材质 600*760*800+100mm【工程定制款】</t>
  </si>
  <si>
    <t>单星水池</t>
  </si>
  <si>
    <t>德玛仕（DEMASHI）商用不锈钢 单温水龙头 洗手槽1.0mm厚201材质 2800*600*800+100mm【工程定制款】</t>
  </si>
  <si>
    <t>洗手槽</t>
  </si>
  <si>
    <t>德玛仕（DEMASHI）智能食堂商用保鲜工作台互动点评机餐厅交互服务终端管理一体机终端体测仪+互动点评机丨五年云端</t>
  </si>
  <si>
    <t>德玛仕（DEMASHI）智能厨房商用保鲜工作台食堂智能体测仪科学体能训练营养就餐餐食BMI体脂率健康体检一体机DHM-K20</t>
  </si>
  <si>
    <t>德玛仕（DEMASHI）智能食堂商用保鲜工作台互动点评机餐厅交互服务终端管理一体机终端体测仪+互动点评机丨三年云端</t>
  </si>
  <si>
    <t>德玛仕（DEMASHI）智能食堂保鲜工作台互动点评机餐厅交互服务终端评价管理一体机终端体测仪+互动点评机丨本地部署</t>
  </si>
  <si>
    <t>德玛仕（DEMASHI）智能食堂商用保鲜工作台互动点评机餐厅交互服务终端评价预约管理一体机终端单机版丨NM-G500XS01</t>
  </si>
  <si>
    <t>德玛仕（DEMASHI）智能食堂商用保鲜工作台互动点评机餐厅交互服务终端管理一体机终端体测仪+互动点评机丨一年云端</t>
  </si>
  <si>
    <t>德玛仕（DEMASHI）智慧商用保鲜工作台食堂视觉自助计量打餐终端科学就餐一体机人脸识别就餐无需绑盘|约800人</t>
  </si>
  <si>
    <t>德玛仕（DEMASHI）智慧商用保鲜工作台食堂视觉自助计量打餐终端人脸科学就餐一体机人脸识别就餐无需绑盘|约200人</t>
  </si>
  <si>
    <t>德玛仕（DEMASHI）智慧商用保鲜工作台食堂视觉自助计量打餐终端人脸科学就餐一体机人脸识别就餐本地运行|约500人</t>
  </si>
  <si>
    <t>德玛仕（DEMASHI）智慧商用保鲜工作台食堂视觉自助计量打餐终端人脸科学就餐一体机人脸识别就餐无需绑盘约1000人</t>
  </si>
  <si>
    <t>德玛仕（DEMASHI）智慧商用保鲜工作台食堂视觉自助计量打餐终端人脸科学就餐一体机人脸识别就餐无需绑盘|约500人</t>
  </si>
  <si>
    <t>德玛仕（DEMASHI）智慧食堂商用保鲜工作台智能称重结算餐台桌面式减重式打餐计重自助餐系统自选一体机32+2 约800人</t>
  </si>
  <si>
    <t>德玛仕（DEMASHI）智慧食堂商用保鲜工作台智能称重结算餐台桌面式减重式打餐计重自助餐系统自选一体机12+1 约200人</t>
  </si>
  <si>
    <t>德玛仕（DEMASHI）智慧食堂商用保鲜工作台智能称重结算餐台桌面式减重式打餐计重自助餐系统自选一体机48+4约1000人</t>
  </si>
  <si>
    <t>德玛仕（DEMASHI）智慧食堂商用保鲜工作台智能称重结算餐台桌面式减重式打餐计重自助餐系统自选一体机24+2 约500人</t>
  </si>
  <si>
    <t>德玛仕（DEMASHI）智能商用保鲜工作台留样仪留样机自动称重食品菜品保存日期标签打印一体机留样自动记录丨五年云端</t>
  </si>
  <si>
    <t>德玛仕（DEMASHI）智能商用保鲜工作台留样仪留样机自动称重食品菜品保存日期标签打印一体机留样自动记录丨三年云端</t>
  </si>
  <si>
    <t>德玛仕（DEMASHI）智能商用保鲜工作台留样仪留样机自动称重食品菜品保存日期标签打印一体机留样自动记录丨一年云端</t>
  </si>
  <si>
    <t>德玛仕（DEMASHI）商用保鲜工作台留样仪留样机自动称重食品菜品保存日期标签打印一体机留样自动记录丨可导出报表</t>
  </si>
  <si>
    <t>德玛仕（DEMASHI）智能食堂商用展示柜互动点评机餐厅交互服务终端评价预约管理一体机体测仪+互动点评机丨本地部署</t>
  </si>
  <si>
    <t>德玛仕（DEMASHI）智能商用开水器食堂厨房出入库磅秤 进销存报表导出 304不锈钢 150KG称重 自带系统后台 T600-150A</t>
  </si>
  <si>
    <t>德玛仕（DEMASHI）智能商用开水器食堂厨房出入库磅秤 进销存报表导出 304不锈钢 300KG称重丨八年云端T600-300A</t>
  </si>
  <si>
    <t>德玛仕（DEMASHI）智能商用开水器食堂厨房出入库磅秤 进销存报表导出 304不锈钢 150KG称重丨十年云端T600-150A</t>
  </si>
  <si>
    <t>德玛仕（DEMASHI）智能商用开水器食堂厨房出入库磅秤 进销存报表导出 304不锈钢 150KG称重丨三年云端T600-150A</t>
  </si>
  <si>
    <t>德玛仕（DEMASHI）智能商用开水器食堂厨房出入库磅秤 进销存报表导出 304不锈钢 150KG称重丨八年云端T600-150A</t>
  </si>
  <si>
    <t>德玛仕（DEMASHI）智能商用开水器食堂厨房出入库磅秤 进销存报表导出 304不锈钢 300KG称重 自带系统后台 T600-300A</t>
  </si>
  <si>
    <t>德玛仕（DEMASHI）智能商用开水器食堂厨房出入库磅秤 进销存报表导出 304不锈钢 300KG称重丨十年云端T600-300A</t>
  </si>
  <si>
    <t>德玛仕（DEMASHI）智能商用开水器食堂厨房出入库磅秤 进销存报表导出 304不锈钢 300KG称重丨五年云端T600-300A</t>
  </si>
  <si>
    <t>德玛仕（DEMASHI）智能商用开水器食堂厨房出入库磅秤 进销存报表导出 304不锈钢 300KG称重丨三年云端T600-300A</t>
  </si>
  <si>
    <t>德玛仕（DEMASHI）智能商用开水器食堂厨房出入库磅秤 进销存报表导出 304不锈钢 300KG称重丨一年云端T600-300A</t>
  </si>
  <si>
    <t>德玛仕（DEMASHI）智能商用开水器食堂厨房出入库磅秤 进销存报表导出 304不锈钢 150KG称重丨一年云端T600-150A</t>
  </si>
  <si>
    <t>德玛仕（DEMASHI）智能商用开水器食堂厨房出入库磅秤 进销存报表导出 304不锈钢 150KG称重丨五年云端T600-150A</t>
  </si>
  <si>
    <t>德玛仕（DEMASHI）智慧商用冰箱智能厨房智能晨检仪晨检机双目人脸识别机打卡机测温晨检仪+留样仪丨单机运行 C2000</t>
  </si>
  <si>
    <t>德玛仕（DEMASHI）智能食堂商用保温售饭台互动点评机餐厅交互服务终端评价预约管理一体机终端单机版丨NM-G500XS01</t>
  </si>
  <si>
    <t>德玛仕（DEMASHI）智能厨房商用保温售饭台食堂智能体测仪科学体能训练营养就餐餐食BMI体脂率健康体检一体机DHM-K20</t>
  </si>
  <si>
    <t>德玛仕（DEMASHI）智能食堂保温售饭台互动点评机餐厅交互服务终端评价预约管理一体机体测仪+互动点评机丨三年云端</t>
  </si>
  <si>
    <t>德玛仕（DEMASHI）智能食堂保温售饭台互动点评机餐厅交互服务终端评价预约管理一体机体测仪+互动点评机丨五年云端</t>
  </si>
  <si>
    <t>德玛仕（DEMASHI）智能食堂保温售饭台互动点评机餐厅交互服务终端评价预约管理一体机体测仪+互动点评机丨一年云端</t>
  </si>
  <si>
    <t>德玛仕（DEMASHI）智能食堂保温售饭台互动点评机餐厅交互服务终端评价预约管理一体机体测仪+互动点评机丨本地部署</t>
  </si>
  <si>
    <t>德玛仕智能商用开水器留样仪留样机自动称重食品菜品 保存日期标签打印一体机 留样自动记录丨可导出报表</t>
  </si>
  <si>
    <t>德玛仕（DEMASHI）智能商用开水器留样仪留样机 自动称重食品菜品 保存日期标签打印一体机 留样自动记录丨五年云端</t>
  </si>
  <si>
    <t>德玛仕（DEMASHI）智能商用开水器留样仪留样机 自动称重食品菜品 保存日期标签打印一体机 留样自动记录丨一年云端</t>
  </si>
  <si>
    <t>德玛仕（DEMASHI）智能商用开水器留样仪留样机 自动称重食品菜品 保存日期标签打印一体机 留样自动记录丨三年云端</t>
  </si>
  <si>
    <t>德玛仕（DEMASHI）智能保温售饭台留样仪留样机自动称重食品菜品保存日期标签打印一体机 留样自动记录丨可导出报表</t>
  </si>
  <si>
    <t>德玛仕（DEMASHI）智能商用保温售饭台留样仪留样机自动称重食品菜品保存日期标签打印一体机留样自动记录丨一年云端</t>
  </si>
  <si>
    <t>德玛仕（DEMASHI）智能商用保温售饭台留样仪留样机自动称重食品菜品保存日期标签打印一体机留样自动记录丨三年云端</t>
  </si>
  <si>
    <t>德玛仕（DEMASHI）智能商用保温售饭台留样仪留样机自动称重食品菜品保存日期标签打印一体机留样自动记录丨五年云端</t>
  </si>
  <si>
    <t>德玛仕（DEMASHI）智慧商用开水器智能厨房食堂 智能晨检仪晨检机双目人脸识别机打卡机测温机 网络版五年云端 C2000</t>
  </si>
  <si>
    <t>德玛仕（DEMASHI）商用开水器智能食堂智能晨检仪晨检机双目人脸识别机打卡机测温机晨检仪+留样仪丨一年云端 C2000</t>
  </si>
  <si>
    <t>德玛仕（DEMASHI）智慧商用开水器智能厨房食堂 智能晨检仪晨检机双目人脸识别机打卡机测温机 单机版无需联网 C2000</t>
  </si>
  <si>
    <t>德玛仕（DEMASHI）商用开水器智能食堂智能晨检仪晨检机双目人脸识别机打卡机测温机晨检仪+留样仪丨五年云端 C2000</t>
  </si>
  <si>
    <t>德玛仕（DEMASHI）商用开水器智能食堂智能晨检仪晨检机双目人脸识别机打卡机测温机晨检仪+留样仪丨三年云端 C2000</t>
  </si>
  <si>
    <t>德玛仕（DEMASHI）商用开水器智能食堂智能晨检仪晨检机双目人脸识别机打卡机测温机晨检仪+留样仪丨单机运行 C2000</t>
  </si>
  <si>
    <t>德玛仕（DEMASHI）智慧商用开水器食堂视觉自助计量打餐终端 多种支付科学就餐一体机人脸识别就餐 无需绑盘|约500人</t>
  </si>
  <si>
    <t>德玛仕（DEMASHI）智慧商用开水器食堂视觉自助计量打餐终端 多种支付科学就餐一体机人脸识别就餐 本地运行|约500人</t>
  </si>
  <si>
    <t>德玛仕（DEMASHI）智慧商用开水器食堂视觉自助计量打餐终端 多种支付科学就餐一体机人脸识别就餐 无需绑盘约1000人</t>
  </si>
  <si>
    <t>德玛仕（DEMASHI）智慧商用开水器食堂视觉自助计量打餐终端 多种支付科学就餐一体机人脸识别就餐 无需绑盘|约800人</t>
  </si>
  <si>
    <t>德玛仕（DEMASHI）智慧商用开水器食堂视觉自助计量打餐终端 多种支付科学就餐一体机人脸识别就餐 无需绑盘|约200人</t>
  </si>
  <si>
    <t>德玛仕（DEMASHI）商用展示柜智能厨房智能晨检仪晨检机双目人脸识别机打卡机测温机晨检仪+留样仪丨单机运行 C2000</t>
  </si>
  <si>
    <t>德玛仕（DEMASHI）智能食堂商用冰箱互动点评机餐厅交互服务终端评价预约管理一体机体测仪+互动点评机丨本地部署</t>
  </si>
  <si>
    <t>德玛仕（DEMASHI）商用保温售饭台智能厨房食堂智能晨检仪晨检机双目人脸识别机打卡机测温机单机版无需联网 C2000</t>
  </si>
  <si>
    <t>德玛仕（DEMASHI）智能商用保温售饭台食堂厨房出入库磅秤进销存报表导出304不锈钢300KG称重自带系统后台 T600-300A</t>
  </si>
  <si>
    <t>德玛仕（DEMASHI）智能商用保温售饭台食堂厨房出入库磅秤 进销存报表导出 304不锈钢 150KG称重丨八年云端T600-150A</t>
  </si>
  <si>
    <t>德玛仕（DEMASHI）智能商用保温售饭台食堂厨房出入库磅秤 进销存报表导出 304不锈钢 150KG称重丨十年云端T600-150A</t>
  </si>
  <si>
    <t>德玛仕（DEMASHI）智能商用保温售饭台食堂厨房出入库磅秤进销存报表导出304不锈钢150KG称重自带系统后台 T600-150A</t>
  </si>
  <si>
    <t>德玛仕（DEMASHI）智能商用保温售饭台食堂厨房出入库磅秤 进销存报表导出 304不锈钢 150KG称重丨三年云端T600-150A</t>
  </si>
  <si>
    <t>德玛仕（DEMASHI）智能商用保温售饭台食堂厨房出入库磅秤 进销存报表导出 304不锈钢 150KG称重丨五年云端T600-150A</t>
  </si>
  <si>
    <t>德玛仕（DEMASHI）智能商用保温售饭台食堂厨房出入库磅秤 进销存报表导出 304不锈钢 150KG称重丨一年云端T600-150A</t>
  </si>
  <si>
    <t>德玛仕（DEMASHI）智能食堂商用开水器互动点评机餐厅交互服务终端评价预约管理一体机体测仪+互动点评机丨五年云端</t>
  </si>
  <si>
    <t>德玛仕（DEMASHI）智能食堂厨房商用开水器互动点评机餐厅交互服务终端评价预约管理一体机终端单机版丨NM-G500XS01</t>
  </si>
  <si>
    <t>德玛仕（DEMASHI）智能厨房商用开水器食堂智能体测仪科学体能训练营养就餐 餐食BMI体脂率 健康体检一体机 DHM-K20</t>
  </si>
  <si>
    <t>德玛仕（DEMASHI）智能食堂商用开水器互动点评机餐厅交互服务终端评价预约管理一体机体测仪+互动点评机丨三年云端</t>
  </si>
  <si>
    <t>德玛仕（DEMASHI）智能食堂商用开水器互动点评机餐厅交互服务终端评价预约管理一体机体测仪+互动点评机丨本地部署</t>
  </si>
  <si>
    <t>德玛仕（DEMASHI）智能食堂商用开水器互动点评机餐厅交互服务终端评价预约管理一体机体测仪+互动点评机丨一年云端</t>
  </si>
  <si>
    <t>德玛仕（DEMASHI）智慧食堂商用开水器智能称重结算餐台 桌面式减重式打餐 计重自助餐系统自选一体机 24+2 约500人</t>
  </si>
  <si>
    <t>德玛仕（DEMASHI）智慧食堂商用开水器智能称重结算餐台 桌面式减重式打餐 计重自助餐系统自选一体机 32+2 约800人</t>
  </si>
  <si>
    <t>德玛仕（DEMASHI）智慧食堂商用开水器智能称重结算餐台 桌面式减重式打餐 计重自助餐系统自选一体机 12+1 约200人</t>
  </si>
  <si>
    <t>德玛仕（DEMASHI）智慧食堂商用开水器智能称重结算餐台 桌面式减重式打餐 计重自助餐系统自选一体机 48+4 约1000人</t>
  </si>
  <si>
    <t>德玛仕（DEMASHI）商用保鲜工作台智能厨房食堂智能晨检仪晨检机双目人脸识别机打卡机测温机单机版无需联网 C2000</t>
  </si>
  <si>
    <t>德玛仕（DEMASHI）商用保鲜工作台智能厨房智能晨检仪晨检机人脸识别机打卡机测温机晨检仪+留样仪丨三年云端 C2000</t>
  </si>
  <si>
    <t>德玛仕（DEMASHI）商用保鲜工作台智能厨房智能晨检仪晨检机人脸识别机打卡机测温机晨检仪+留样仪丨单机运行 C2000</t>
  </si>
  <si>
    <t>德玛仕（DEMASHI）商用保鲜工作台智能厨房智能晨检仪晨检机人脸识别机打卡机测温机晨检仪+留样仪丨一年云端 C2000</t>
  </si>
  <si>
    <t>德玛仕（DEMASHI）商用保鲜工作台智能厨房智能晨检仪晨检机人脸识别机打卡机测温机晨检仪+留样仪丨五年云端 C2000</t>
  </si>
  <si>
    <t>德玛仕（DEMASHI）商用保鲜工作台智能厨房食堂智能晨检仪晨检机双目人脸识别机打卡机测温机网络版五年云端 C2000</t>
  </si>
  <si>
    <t>德玛仕智能商用保鲜工作台食堂厨房出入库磅秤进销存报表导出304不锈钢300KG称重自带系统后台 T600-300A</t>
  </si>
  <si>
    <t>德玛仕（DEMASHI）智能商用保鲜工作台食堂厨房出入库磅秤 进销存报表导出 304不锈钢 300KG称重丨一年云端T600-300A</t>
  </si>
  <si>
    <t>德玛仕（DEMASHI）智慧食堂商用保温售饭台智能称重结算餐台桌面式减重式打餐计重自助餐系统自选一体机12+1 约200人</t>
  </si>
  <si>
    <t>德玛仕（DEMASHI）智能商用保鲜工作台食堂厨房出入库磅秤 进销存报表导出 304不锈钢 300KG称重丨五年云端T600-300A</t>
  </si>
  <si>
    <t>德玛仕（DEMASHI）智能商用保鲜工作台食堂厨房出入库磅秤 进销存报表导出 304不锈钢 300KG称重丨十年云端T600-300A</t>
  </si>
  <si>
    <t>德玛仕（DEMASHI）智能商用保鲜工作台食堂厨房出入库磅秤 进销存报表导出 304不锈钢 300KG称重丨三年云端T600-300A</t>
  </si>
  <si>
    <t>德玛仕（DEMASHI）消毒柜商用 304不锈钢内胆层架商用消毒柜二星高温热风循环消毒柜 单位企业学校食堂用 XDR380D-1F</t>
  </si>
  <si>
    <t>德玛仕（DEMASHI）智能商用保鲜工作台食堂厨房出入库磅秤 进销存报表导出 304不锈钢 300KG称重丨八年云端T600-300A</t>
  </si>
  <si>
    <t>德玛仕（DEMASHI）商用保温售饭台食堂视觉自助计量打餐终端多种支付科学就餐一体机人脸识别就餐无需绑盘|约200人</t>
  </si>
  <si>
    <t>德玛仕（DEMASHI）商用电器配件 商用大锅灶配件铁锅1000锅径【PJ014971】 适配指定型号燃气灶【工程定制款】</t>
  </si>
  <si>
    <t>配件铁锅</t>
  </si>
  <si>
    <t>德玛仕（DEMASHI）制冰机商用 方冰全自动大型小型 家用 专业级 QS-100D-1</t>
  </si>
  <si>
    <t>德玛仕（DEMASHI）热风循环高温消毒柜 立式商用 餐厅酒店厨房用 大容量 不锈钢双门餐具消毒碗柜 RTD980PD-1</t>
  </si>
  <si>
    <t>德玛仕（DEMASHI）电炸炉电炸锅商用 双缸油炸锅家用炸鸡薯条油条电油炸炉（304不锈钢油缸+炸蓝）L-102A-S</t>
  </si>
  <si>
    <t>德玛仕（DEMASHI）商用电磁炉大功率 凹面电磁炉家用炒锅猛火爆炒电磁灶 全铜线圈猛火灶3000W BC-3000N【炒锅套】</t>
  </si>
  <si>
    <t>德玛仕（DEMASHI）豆浆机商用全自动加热一体磨浆机 大型现磨打浆机器 干湿两用电动DJ-10C（220V  10.5升）</t>
  </si>
  <si>
    <t>德玛仕（DEMASHI）3000W凹面电磁炉 家用火锅爆炒大功率商用电磁炉灶电炒锅全铜线圈 IH-BC-3000N【炒锅+汤锅套】</t>
  </si>
  <si>
    <t>德玛仕DEMASHI 商用豆浆机 现磨自动渣浆分离大型商用磨浆机 食堂酒店早餐店专用 220V丨MJ-100A</t>
  </si>
  <si>
    <t>德玛仕（DEMASHI）【售中专用】配件&amp;差价专用链接属于配件+付款前需联系客服备注才可发货（不是主商品）</t>
  </si>
  <si>
    <t>德玛仕 DEMASHI 豆浆机商用 全自动预约定时免过滤磨浆机 大型现磨豆浆机 自带保温系统 220V丨DMS-15HE</t>
  </si>
  <si>
    <t>德玛仕（DEMASHI）配件&amp;差价专用链接属于配件（不是主商品）（需联系客服备注才可发货）</t>
  </si>
  <si>
    <t>德玛仕（DEMASHI）商用豆浆机单位食堂用磨浆机 破壁机现磨无渣大容量豆浆机 DMS-2200（不加热）</t>
  </si>
  <si>
    <t>德玛仕办公室用台式迷你商用功夫杯子茶具茶杯消毒柜小型家用桌面台面高温消毒柜消毒碗柜 RTD30PD-1</t>
  </si>
  <si>
    <t>德玛仕（DEMASHI）3500w大功率凹面电磁炉商用家用爆炒火锅电磁灶不锈钢电池炉全铜线圈 IH-BC-3500A【炒锅汤锅套】</t>
  </si>
  <si>
    <t>德玛仕（DEMASHI）紫外线消毒柜家用厨房小型餐具碗筷桌面消毒碗柜迷你台式免沥水XDZ35D-1A</t>
  </si>
  <si>
    <t>德玛仕（DEMASHI）展示柜水果蔬菜保鲜柜商用 大容量玻璃展示冷藏冰柜 三门立式厨房冰箱 六层1200L风冷无霜LG-1300F</t>
  </si>
  <si>
    <t>德玛仕（DEMASHI）3500w大功率电磁炉家用 商用电磁灶 爆炒火锅电灶台平面不锈钢电炒锅全铜线圈电炒炉 IH-BT-3500A</t>
  </si>
  <si>
    <t>德玛仕（DEMASHI）锯骨机商用切骨头碎骨剁骨切肉机电动 全不锈钢 可切整猪羊【落地式 不锈钢材质 QGJ-400A</t>
  </si>
  <si>
    <t>德玛仕（DEMASHI）商用消毒柜 热风循环高温消毒烘干蒸汽消毒柜机不锈钢消毒柜 智能电脑款XDZ380Q-1</t>
  </si>
  <si>
    <t>德玛仕（DEMASHI）开水器商用开水机电热水机全自动进水304不锈钢烧水器单位用饮水机商用 KS-40S-2D（220V）</t>
  </si>
  <si>
    <t>商品详情请前往商家后台查看</t>
  </si>
  <si>
    <t>德玛仕（DEMASHI）开水器商用开水机烧水器电热工厂公司用全自动饮水机热水机热水箱 KS-30A3-S（40L/h）</t>
  </si>
  <si>
    <t>德玛仕（DEMASHI）开水器商用开水机烧水器电热工厂公司用全自动饮水机热水机热水箱 KS-60A3-S  380V</t>
  </si>
  <si>
    <t>德玛仕（DEMASHI）商用燃气大锅灶 单位学校食堂猛火灶炒菜灶GSDZ-Y100 100cm单头大炒锅（液化气）</t>
  </si>
  <si>
    <t>德玛仕（DEMASHI）破壁机沙冰机商用碎冰机 多功能榨汁机料理机破壁豆浆机家用果汁机（非加热）XY-8608【2.0L】</t>
  </si>
  <si>
    <t>德玛仕（DEMASHI）消毒柜商用 茶水消毒柜 配餐柜大容量双门带抽屉食堂餐厅吧台餐具消毒碗柜 XDZ300-3A</t>
  </si>
  <si>
    <t>德玛仕（DEMASHI）商用电磁炉3500W大功率 凹面电磁炉家用炒菜带锅爆炒凹型 全铜线圈电磁灶一体电炒灶 IH-BC-3500N</t>
  </si>
  <si>
    <t>德玛仕（DEMASHI）商用3500w大功率凹面电磁炉 全铜线圈家用爆炒火锅电磁灶凹形不锈钢电池炉 IH-BC-3500A【单机款】</t>
  </si>
  <si>
    <t>消洗</t>
  </si>
  <si>
    <t>德玛仕（DEMASHI）商用智能抽油烟机食堂饭店厨房油烟排烟农村土灶大吸力不锈钢吸油烟机CXW-E200</t>
  </si>
  <si>
    <t>德玛仕（DEMASHI）商用智能抽油烟机食堂饭店厨房油烟排烟农村土灶大吸力不锈钢吸油烟机CXW-E120</t>
  </si>
  <si>
    <t>德玛仕（DEMASHI）商用智能抽油烟机食堂饭店厨房油烟排烟农村土灶大吸力不锈钢吸油烟机CXW-DS180</t>
  </si>
  <si>
    <t>德玛仕（DEMASHI）商用油烟机智能抽油烟机食堂饭店厨房油烟排烟土灶砖灶油烟机大吸力不锈钢吸油烟机 CXW-DG120</t>
  </si>
  <si>
    <t>德玛仕（DEMASHI）油烟净化一体机商用强力大吸力抽油烟机饭店食堂厨房用低空直排过环保检测大功率排烟LZY-YT-J2000</t>
  </si>
  <si>
    <t>德玛仕（DEMASHI）商用智能抽油烟机食堂饭店厨房油烟排烟净化机大吸力不锈钢吸油烟机CXW-DG120</t>
  </si>
  <si>
    <t>德玛仕（DEMASHI）油烟净化一体机商用强力大吸力抽油烟机饭店食堂厨房用低空直排过环保检测大功率排烟LZY-YT-J1500</t>
  </si>
  <si>
    <t>德玛仕（DEMASHI）商用油烟机智能抽油烟机食堂饭店厨房油烟排烟土灶砖灶油烟机大吸力不锈钢吸油烟机 CXW-SG200</t>
  </si>
  <si>
    <t>德玛仕（DEMASHI）商用智能抽油烟机食堂饭店厨房油烟排烟农村土灶大吸力不锈钢吸油烟机CXW-E150</t>
  </si>
  <si>
    <t>CXW-C1500</t>
  </si>
  <si>
    <t>德玛仕（DEMASHI）商用油烟机智能抽油烟机食堂饭店厨房油烟排烟土灶砖灶油烟机大吸力不锈钢吸油烟机CXW-SG150</t>
  </si>
  <si>
    <t>德玛仕（DEMASHI） 冷藏工作台冰柜商用不锈钢冷藏柜操作台冷柜保鲜工作台TDC-18A60CJ【工程款】 1.8*0.6*0.8米</t>
  </si>
  <si>
    <t>德玛仕（DEMASHI） 冷冻工作台冰柜商用不锈钢冷冻柜操作台冷柜保鲜工作台TDC-18A【工程款】1.8*0.6*0.8米</t>
  </si>
  <si>
    <t>德玛仕（DEMASHI） 冷藏工作台冰柜商用不锈钢冷藏柜操作台冷柜保鲜工作台TDC-18A【工程款】1.8*0.8*0.8米</t>
  </si>
  <si>
    <t>德玛仕（DEMASHI） 冷藏工作台冰柜商用不锈钢冷藏柜操作台冷柜保鲜工作台TDC-15A60CJ【工程款】1.5*0.6*0.8米</t>
  </si>
  <si>
    <t>德玛仕（DEMASHI） 双温工作台冰柜商用不锈钢双温柜操作台冷柜保鲜工作台TDC-15A【工程款】 1.5*0.8*0.8米</t>
  </si>
  <si>
    <t>TDC-15A</t>
  </si>
  <si>
    <t>德玛仕（DEMASHI） 冷冻工作台冰柜商用不锈钢冷冻柜操作台冷柜保鲜工作台TDC-15A80DJ【工程款】1.5*0.8*0.8米</t>
  </si>
  <si>
    <t>德玛仕（DEMASHI） 冷冻工作台冰柜商用不锈钢冷冻柜操作台冷柜保鲜工作台TDC-15A【工程款】 1.5*0.6*0.8米</t>
  </si>
  <si>
    <t>德玛仕（DEMASHI） 双温工作台冰柜商用不锈钢双温柜操作台冷柜保鲜工作台TDC-18A【工程款】1.8*0.8*0.8米</t>
  </si>
  <si>
    <t>德玛仕（DEMASHI） 双温工作台冰柜商用不锈钢双温柜操作台冷柜保鲜工作台TDC-18A【工程款】1.8*0.6*0.8米</t>
  </si>
  <si>
    <t>德玛仕（DEMASHI） 冷藏工作台冰柜商用不锈钢冷藏柜操作台冷柜保鲜工作台TDC-15A【工程款】1.5*0.8*0.8米</t>
  </si>
  <si>
    <t>德玛仕（DEMASHI）大型烘焙烤箱商用披萨面包蛋糕月饼烘炉商用烤炉电烤箱一层两盘EB-J2D-Z</t>
  </si>
  <si>
    <t>德玛仕（DEMASHI）大型烘焙烤箱商用披萨面包蛋糕烤全鸡烤鸡翅烤鱼商用烤炉电烤箱三层六盘EB-J6D-Z</t>
  </si>
  <si>
    <t>德玛仕（DEMASHI）大型烘焙烤箱商用披萨面包蛋糕烤全鸡烤鸡翅烤鱼商用烤炉电烤箱两层四盘EB-J4D-Z</t>
  </si>
  <si>
    <t>德玛仕（DEMASHI）大型烤箱商用烤月饼全鸡烤鸡翅披萨面包蛋糕地瓜蛋挞烤鱼大容量电烤箱三层九盘EB-J9D-Z（380V）</t>
  </si>
  <si>
    <t>德玛仕（DEMASHI）大型烘焙烤箱商用披萨面包蛋糕月饼烘炉商用电烤箱烤炉石板蒸汽三层六盘EB-J6D-Q</t>
  </si>
  <si>
    <t>德玛仕（DEMASHI）烤箱商用组合烤箱发酵箱大型大容量披萨面包月饼烘炉烤炉上烤下醒一体机DKL-102Z-5FJ</t>
  </si>
  <si>
    <t>DKL-102Z</t>
  </si>
  <si>
    <t>德玛仕（DEMASHI）大型商用组合烤箱 电烤箱连发酵箱 上烤下醒烤炉DKL-104Z-10FJ 二层四盘烤箱+十盘发酵箱</t>
  </si>
  <si>
    <t>德玛仕（DEMASHI）大型烘焙烤箱商用披萨面包蛋糕月饼烘炉商用烤炉电烤箱两层四盘EB-J4D-Q（带蒸汽带石板）</t>
  </si>
  <si>
    <t>德玛仕（DEMASHI）大型烘焙烤箱商用 烤全鸡烤鸡翅披萨面包蛋糕地瓜大容量电烤箱二层四盘 DKX-2D-4L</t>
  </si>
  <si>
    <t>德玛仕（DEMASHI）烤箱商用大型烘焙 披萨面包蛋糕月饼烤箱 电烤箱 两层四盘 EB-J4D-ZS（380V电压）带石板</t>
  </si>
  <si>
    <t>德玛仕DEMASHI 商用烤箱大容量 一层两盘大型烘焙专用烤箱 烤全鸡烤鸡翅披萨面包蛋糕地瓜DKX-1D-2L</t>
  </si>
  <si>
    <t>德玛仕（DEMASHI）烤箱商用大型烘焙 烤全鸡烤鸡翅披萨面包瓜月饼大容量电烤箱三层九盘DMS-DKX-309J-J1</t>
  </si>
  <si>
    <t>德玛仕 DEMASHI 烤箱商用组合大容量烤箱发酵箱上烤下醒一体机 DKL-104L-10FJ</t>
  </si>
  <si>
    <t>德玛仕（DEMASHI）烤箱商用大型烘焙 披萨面包蛋糕月饼地瓜烤箱电烤箱三层九盘EB-J9D-ZS（380V电压）带石板</t>
  </si>
  <si>
    <t>德玛仕（DEMASHI）大型烘焙烤箱商用烤全鸡烤鸡翅披萨面包地瓜月饼大容量电烤箱三层六盘 DMS-DKX-306J-J1</t>
  </si>
  <si>
    <t>德玛仕（DEMASHI）烤箱商用披萨烤鸡蛋挞面包地瓜蛋糕烧饼商用电烤箱大型烘焙 一层两盘 EB-J2D-ZS（带石板）</t>
  </si>
  <si>
    <t>德玛仕（DEMASHI）大型烘焙烤箱商用披萨面包蛋糕烤全鸡烤鸡翅烤鱼商用烤炉电烤箱两层四盘 DMS-DKX-204J-J1</t>
  </si>
  <si>
    <t xml:space="preserve">德玛仕（DEMASHI）烤箱商用披萨烤鸡蛋挞面包地瓜蛋糕烧饼商用电烤箱大型烘焙三层六盘 EB-J6D-ZS（带石板） </t>
  </si>
  <si>
    <t>德玛仕DEMASHI 商用烤箱大容量 三层六盘大型烘焙专用烤箱 烤全鸡烤鸡翅披萨面包蛋糕地瓜DKX-3D-6L</t>
  </si>
  <si>
    <t>德玛仕（DEMASHI）馒头机 商用全自动 馒头成型机全钢对辊馒头机JCQ-MTJ65A</t>
  </si>
  <si>
    <t>德玛仕（DEMASHI）商用全自动包子机厨房食堂饭堂双料双斗包子神器多功能包子一体机JG-17（380V）</t>
  </si>
  <si>
    <t>德玛仕（DEMASHI）商用全自动包子机厨房食堂饭堂双料双斗包子神器多功能包子一体机JG-17（220V）</t>
  </si>
  <si>
    <t>德玛仕（DEMASHI）商用压面机高速高产量自动厨房食堂饭堂压面条饺子皮面皮擀面皮YMZD500</t>
  </si>
  <si>
    <t>YMZD500</t>
  </si>
  <si>
    <t>德玛仕（DEMASHI）商用全自动包子机厨房食堂饭堂双斗仿手工包包子神器多功能包子一体机MBZ160（220V)</t>
  </si>
  <si>
    <t>德玛仕（DEMASHI）商用压面机高速高产量自动厨房食堂饭堂压面条饺子皮面皮擀面皮YMZD250</t>
  </si>
  <si>
    <r>
      <rPr>
        <sz val="12"/>
        <color theme="1"/>
        <rFont val="微软雅黑"/>
        <charset val="134"/>
      </rPr>
      <t>德玛仕（DEMASHI）商用全自动包子机厨房食堂饭堂双斗仿手工多功能包子一体机MBZ160（380V/220V可选)</t>
    </r>
    <r>
      <rPr>
        <sz val="12"/>
        <color theme="1"/>
        <rFont val="Arial"/>
        <charset val="134"/>
      </rPr>
      <t xml:space="preserve">	</t>
    </r>
  </si>
  <si>
    <t>德玛仕（DEMASHI）饺子机商用仿手工大型食堂厨房包饺子皮机器全自动馄饨水饺机 DMS-JZJ-8KBP-1</t>
  </si>
  <si>
    <t>德玛仕（DEMASHI）饺子机商用仿手工大型食堂厨房包饺子皮机器全自动馄饨水饺机 DMS-JZJ-4KBP-1</t>
  </si>
  <si>
    <t>德玛仕（DEMASHI）饺子机商用仿手工大型食堂厨房包饺子皮机器全自动馄饨水饺机 DMS-JZJ-17KBP-1</t>
  </si>
  <si>
    <t>德玛仕（DEMASHI）饺子机商用仿手工大型食堂厨房包饺子皮机器全自动馄饨水饺机DMS-JZJ-12KBP-1</t>
  </si>
  <si>
    <t>德玛仕（DEMASHI）刀切馒头机 大型商用仿手工折叠式成型全自动花卷馍馍机MD150</t>
  </si>
  <si>
    <t>德玛仕（DEMASHI）商用绞肉机全自动大功率不锈钢食堂肉档用大容量电动多功能绞切一体绞馅绞肉灌肠高效切肉YF-JR22</t>
  </si>
  <si>
    <t>德玛仕（DEMASHI）商用绞肉机全自动大功率不锈钢食堂肉档用大容量电动多功能绞切一体绞馅绞肉灌肠高效切肉YF-JR132</t>
  </si>
  <si>
    <t>德玛仕（DEMASHI）压面机商用厨房食堂饭堂全自动面条机拉面馒头饺子皮包子皮机揉面机MTJ-50(220V)</t>
  </si>
  <si>
    <t>德玛仕（DEMASHI）压面机商用厨房食堂饭堂全自动面条机拉面馒头饺子皮包子皮机揉面机YF-AG35</t>
  </si>
  <si>
    <t>德玛仕（DEMASHI）压面机商用厨房食堂饭堂全自动面条机拉面馒头饺子皮包子皮机揉面机YF-AG25（不带面刀）</t>
  </si>
  <si>
    <t>德玛仕（DEMASHI）压面机商用厨房食堂饭堂全自动面条机拉面馒头饺子皮包子皮机揉面机YF-AG30（不带面刀）</t>
  </si>
  <si>
    <t>德玛仕DEMASHI 压面机商用厨房食堂饭堂全自动面条机拉面馒头饺子皮包子皮机揉面机RQ125-A</t>
  </si>
  <si>
    <t>德玛仕DEMASHI 压面机商用厨房食堂饭堂全自动面条机拉面馒头饺子皮包子皮机揉面机RQ60-A</t>
  </si>
  <si>
    <t>德玛仕（DEMASHI）包子馒头压面机商用电动压面条机擀面机食堂用大型全自动压饺子皮揉面机不锈钢MT50-2</t>
  </si>
  <si>
    <t xml:space="preserve">德玛仕（DEMASHI）压面机商用厨房食堂饭堂全自动面条机拉面机挂面机压面机JCQ-YMJ120A  </t>
  </si>
  <si>
    <t>德玛仕（DEMASHI）包子馒头压面机商用电动压面条机擀面机食堂用大型全自动压饺子皮揉面机不锈钢MT75-2</t>
  </si>
  <si>
    <t xml:space="preserve">德玛仕（DEMASHI）压面机商用厨房食堂饭堂全自动面条机拉面馒头饺子皮包子皮机揉面机JCQ-YMJ60A  </t>
  </si>
  <si>
    <t>德玛仕（DEMASHI）双门三门12盘商用蒸饭柜 电蒸饭海鲜包子炉机器蒸饭车箱全自动ZFG-12G-3【孔无孔各半】</t>
  </si>
  <si>
    <t>德玛仕（DEMASHI）双门蒸饭柜商用 电蒸箱电热蒸包子蒸饭机车 电脑款带应急开关ZFG-48D【孔无孔各半】</t>
  </si>
  <si>
    <t>德玛仕（DEMASHI）双门蒸饭柜商用 电蒸箱电热蒸包子蒸饭机车 电脑款带应急开关ZFG-40D【孔无孔各半】</t>
  </si>
  <si>
    <t>德玛仕（DEMASHI）双门三门商用蒸饭柜食堂蒸柜蒸饭车海鲜电蒸箱蒸包炉器蒸饭机自动蒸饭箱ZFG-12G-2【孔各半】</t>
  </si>
  <si>
    <t>德玛仕（DEMASHI）商用压面皮机压面机 大型不锈钢电动一体机 擀面皮揉面机YP350-2（工程款 不带面条刀）</t>
  </si>
  <si>
    <t>德玛仕（DEMASHI）商用压面皮机压面机厨房食堂饭堂大型大容量不锈钢电动一体机擀面皮揉面机YP350/2</t>
  </si>
  <si>
    <t>德玛仕（DEMASHI）商用发酵箱醒发箱商用全自动面包馒头发酵机不锈钢恒温发酵柜FJX-16</t>
  </si>
  <si>
    <t>德玛仕（DEMASHI）商用发酵箱醒发箱商用全自动面包馒头发酵机不锈钢恒温发酵柜FJX-32</t>
  </si>
  <si>
    <t>德玛仕（DEMASHI）商用发酵箱醒发箱商用全自动面包馒头发酵机不锈钢恒温发酵柜FJX-13</t>
  </si>
  <si>
    <t>德玛仕（DEMASHI）商用发酵箱醒发箱商用全自动面包馒头发酵机不锈钢恒温发酵柜FJX-13（带盘）</t>
  </si>
  <si>
    <t>德玛仕（DEMASHI）商用发酵箱醒发箱商用全自动面包馒头发酵机不锈钢恒温发酵柜FJX-26（带盘）</t>
  </si>
  <si>
    <t>德玛仕（DEMASHI）商用发酵箱醒发箱商用全自动面包馒头发酵机不锈钢恒温发酵柜FJX-16（带盘）</t>
  </si>
  <si>
    <t>德玛仕（DEMASHI）智慧厨房食堂食安智能留样秤自动称重保存日期标签打印一体机饭堂智能留样仪留样自动记录可导出</t>
  </si>
  <si>
    <t>德玛仕（DEMASHI）商用发酵箱醒发箱商用全自动面包馒头发酵机不锈钢恒温发酵柜FJX-32（带盘）</t>
  </si>
  <si>
    <t>德玛仕（DEMASHI）商用发酵箱醒发箱商用全自动面包馒头发酵机不锈钢恒温发酵柜FJX-26</t>
  </si>
  <si>
    <t>德玛仕（DEMASHI）商用搅拌机全自动多功能和面机食堂饭堂变频用揉面机电动厨师机打蛋器奶油机SHB-BP-BM20</t>
  </si>
  <si>
    <t>德玛仕（DEMASHI）商用全自动搅拌机和面机食堂用电动大型厨师机打蛋器打蛋机揉面机拌馅机打奶机SHB-BP-BM30</t>
  </si>
  <si>
    <t>德玛仕（DEMASHI）商用搅拌机多功能和面机食堂饭堂变频用揉面机搅面机电动厨师机奶油机打蛋器SHB-BP-BM10</t>
  </si>
  <si>
    <t>德玛仕（DEMASHI）和面机商用变频变速厨房食堂厨师搅拌机打蛋机器鲜奶打发奶油机电动三合一厨师机JB-20A</t>
  </si>
  <si>
    <t>德玛仕（DEMASHI）和面机商用变频变速厨房食堂厨师搅拌机打蛋机器鲜奶打发奶油机电动三合一厨师机JB-30A</t>
  </si>
  <si>
    <t>德玛仕（DEMASHI）和面机商用双动双速全自动面粉搅拌机多功能活面搅面打面条机食堂包子馒头SHB-SSD80A</t>
  </si>
  <si>
    <t>德玛仕（DEMASHI）和面机商用双动双速全自动面粉搅拌机多功能活面搅面打面条机食堂包子馒头SHB-SSD60A</t>
  </si>
  <si>
    <t>德玛仕（DEMASHI）和面机商用双动双速变频全自动面粉搅拌机多功能活面搅面打面条机食堂包子馒头SHB-SSD40D</t>
  </si>
  <si>
    <t>德玛仕（DEMASHI）和面机商用双动双速变频全自动面粉搅拌机多功能活面搅面打面条机食堂包子馒头SHB-SSD20D</t>
  </si>
  <si>
    <t>德玛仕（DEMASHI）商用全自动搅拌机 和面机 食堂用电动大型厨师机 打蛋器打蛋机（三合一40升）SHB-BP-BM40</t>
  </si>
  <si>
    <t>德玛仕（DEMASHI）和面机商用双动双速全自动面粉搅拌机多功能活面搅面打面条机食堂包子馒头SHB-SSD20A</t>
  </si>
  <si>
    <t>德玛仕（DEMASHI）和面机商用双动双速全自动面粉搅拌机多功能活面搅面打面条机食堂包子馒头SHB-SSD30A</t>
  </si>
  <si>
    <t>德玛仕（DEMASHI）和面机商用双动双速变频全自动面粉搅拌机多功能活面搅面打面条机食堂包子馒头SHB-SSD30D</t>
  </si>
  <si>
    <t>德玛仕（DEMASHI）和面机商用双动双速全自动面粉搅拌机多功能活面搅面打面条机食堂包子馒头SHB-SSD40A</t>
  </si>
  <si>
    <t>德玛仕（DEMASHI）和面机商用 双动双速全自动面粉搅拌机 多功能活面搅面打面条机食堂包子馒头SHB-SSD20B</t>
  </si>
  <si>
    <t>德玛仕（DEMASHI）搅拌机商用和面机厨师机多功能打蛋机打鲜奶机大容量电动打蛋器打面机搅面机 DMS-JBJ-20PT-Y1</t>
  </si>
  <si>
    <t>德玛仕（DEMASHI）高原高压蒸饭柜蒸饭车商用蒸饭箱蒸饭机食堂单位学校公司蒸箱安全蒸包炉蒸柜KZ-60G(220V)【孔各半</t>
  </si>
  <si>
    <t>德玛仕（DEMASHI）高原高压蒸饭柜蒸饭车商用蒸饭箱蒸饭机食堂单位学校公司蒸箱蒸包炉蒸柜KZ-240G（380V)【孔各半】</t>
  </si>
  <si>
    <t>德玛仕（DEMASHI）高原高压蒸饭柜蒸饭车商用蒸饭箱蒸饭机食堂单位学校公司蒸箱安全蒸包炉蒸柜KZ-480G【孔各半】</t>
  </si>
  <si>
    <t>德玛仕（DEMASHI）高原高压蒸饭柜蒸饭车商用蒸饭箱蒸饭机食堂单位学校公司蒸箱蒸包炉蒸柜KZ-120G（380V)【孔各半】</t>
  </si>
  <si>
    <t>德玛仕（DEMASHI）高原高压蒸饭柜蒸饭车商用蒸饭箱蒸饭机食堂单位学校公司蒸箱安全蒸包炉蒸柜KZ-60G(380V)【孔各半</t>
  </si>
  <si>
    <t>德玛仕（DEMASHI）高原高压蒸饭柜蒸饭车商用蒸饭箱蒸饭机食堂单位学校公司蒸箱安全蒸包炉蒸柜KZ-80G（380V)孔各半</t>
  </si>
  <si>
    <t>德玛仕（DEMASHI）高原高压蒸饭柜蒸饭车商用蒸饭箱蒸饭机食堂单位学校公司蒸箱安全蒸包炉蒸柜KZ-80G(220V)【孔各半</t>
  </si>
  <si>
    <t>德玛仕(DEMASHI)高原蒸饭柜商用 电蒸饭机蒸饭车定制 10盘KZ-100G4 0.4kg高压 适用4500海拔以内【孔各半</t>
  </si>
  <si>
    <t>德玛仕（DEMASHI）高原高压蒸饭柜蒸饭车商用蒸饭箱蒸饭机食堂单位学校公司蒸箱蒸包炉蒸柜KZ-100G（380V)【孔各半】</t>
  </si>
  <si>
    <t>德玛仕（DEMASHI）高原蒸饭柜商用 电蒸饭机蒸饭车定制 8盘KZ-80G4【220V】0.4kg高压 适用4500海拔以内【孔各半】</t>
  </si>
  <si>
    <t>德玛仕(DEMASHI)高原蒸饭柜商用 电蒸饭机蒸饭车定制 12盘KZ-120G4 0.4kg高压 适用4500海拔以内</t>
  </si>
  <si>
    <t>德玛仕(DEMASHI)高原蒸饭柜商用 电蒸饭机蒸饭车定制 24盘KZ-240G4 0.4kg高压 适用4500海拔以内【孔各半</t>
  </si>
  <si>
    <t>德玛仕(DEMASHI)高原蒸饭柜商用 电蒸饭机蒸饭车定制 48盘KZ-480G4 0.4kg高压 适用4500海拔以内【孔各半</t>
  </si>
  <si>
    <t>德玛仕（DEMASHI）高原蒸饭柜商用 电蒸饭机蒸饭车定制 8盘KZ-80G4【380V】0.4kg高压 适用4500海拔以内【孔各半】</t>
  </si>
  <si>
    <t>德玛仕高原蒸饭柜商用 电蒸饭机蒸饭车定制 6盘KZ-60G4【220V】0.4kg高压 适用4500海拔以内【孔各半】</t>
  </si>
  <si>
    <t>德玛仕高原蒸饭柜商用 电蒸饭机蒸饭车定制 6盘KZ-60G4【380V】0.4kg高压 适用4500海拔以内【孔各半】</t>
  </si>
  <si>
    <t>德玛仕（DEMASHI）商用全自动和面机厨房食堂饭堂大容量自动翻斗揉面搅面厨师搅拌机HMJ100</t>
  </si>
  <si>
    <t>德玛仕（DEMASHI）商用全自动和面机厨房食堂饭堂大容量自动翻斗揉面搅面厨师搅拌机HMJ150</t>
  </si>
  <si>
    <t>德玛仕（DEMASHI）商用全自动和面机厨房食堂饭堂大容量自动翻斗揉面搅面厨师搅拌机HMJ75</t>
  </si>
  <si>
    <t>德玛仕（DEMASHI）商用全自动和面机厨房食堂饭堂大容量自动翻斗揉面搅面厨师搅拌机HMJ200</t>
  </si>
  <si>
    <t>德玛仕（DEMASHI）商用全自动和面机厨房食堂饭堂大容量自动翻斗揉面搅面厨师搅拌机HMJ50/2</t>
  </si>
  <si>
    <t>德玛仕（DEMASHI）真空商用全自动和面机厨房食堂商用大型大容量揉面搅面厨师搅拌机HZK-25</t>
  </si>
  <si>
    <t>德玛仕（DEMASHI）商用全自动和面机商用厨房食堂多功能揉面机大型大容量电动厨师机HMJ12.5</t>
  </si>
  <si>
    <t>德玛仕（DEMASHI）商用全自动和面机商用厨房食堂多功能揉面机大型大容量电动厨师机HMJ25</t>
  </si>
  <si>
    <t>德玛仕（DEMASHI）商用全自动和面机商用厨房食堂多功能揉面机大型大容量电动厨师机HMJ50</t>
  </si>
  <si>
    <t>德玛仕 DEMASHI 燃气蒸饭柜蒸鱼海鲜蒸柜蒸包蒸饭机车 两门10盘分层控制不串味SZXT18-02A1【孔各半】</t>
  </si>
  <si>
    <t>SZXT18-02A1</t>
  </si>
  <si>
    <t>德玛仕 DEMASHI 燃气蒸饭柜蒸鱼海鲜蒸柜蒸包蒸饭机车 三门10盘分层控制不串味SZXT18-03A1【孔各半】</t>
  </si>
  <si>
    <t>SZXT18-03A1</t>
  </si>
  <si>
    <t>德玛仕(DEMASHI)燃气蒸饭柜商用学校企业酒店食堂蒸包蒸箱食堂蒸柜蒸饭车工程定制款SZXT18-60B1【孔各半</t>
  </si>
  <si>
    <t>德玛仕(DEMASHI)燃气蒸饭柜商用学校企业酒店食堂蒸包蒸箱食堂蒸柜蒸饭车工程定制款SZXT18-100B1孔各半</t>
  </si>
  <si>
    <t>德玛仕(DEMASHI)燃气蒸饭柜商用学校企业酒店食堂蒸包蒸箱食堂蒸柜蒸饭车工程款SZXT18-120B1孔各半</t>
  </si>
  <si>
    <t>德玛仕（DEMASHI）燃气蒸饭柜商用学校企业酒店食堂蒸包蒸箱食堂蒸柜蒸饭车工程定制款SZXT28/56-480B1【孔各半】</t>
  </si>
  <si>
    <t>德玛仕（DEMASHI）燃气蒸饭柜商用学校企业酒店食堂蒸包蒸箱食堂蒸柜蒸饭车工程定制款SZXT18/36-240B1【孔各半】</t>
  </si>
  <si>
    <t>德玛仕(DEMASHI)燃气蒸饭柜商用学校企业酒店食堂蒸包蒸箱食堂蒸柜蒸饭车工程定制款SZXT18-80B1【孔各半</t>
  </si>
  <si>
    <t>德玛仕（DEMASHI）商用大锅灶电磁灶大功率电磁炉凹面学校单位食堂用20kw双头大炒锅电灶台商用电炒菜锅HW-SDC25C-09</t>
  </si>
  <si>
    <t>德玛仕（DEMASHI）商用大锅灶电磁灶大功率电磁炉凹面学校单位食堂25kw双头电灶电炒锅炒菜HW-SDC25C-09（304材质）</t>
  </si>
  <si>
    <t>德玛仕（DEMASHI）商用大锅灶电磁灶大功率电磁炉凹面学校单位食堂15kw双头电灶电炒锅炒菜HW-SDC15C-07（304材质）</t>
  </si>
  <si>
    <t>德玛仕（DEMASHI）商用大锅灶电磁灶大功率电磁炉凹面学校单位食堂20kw双头电灶电炒锅炒菜HW-SDC20C-08（304材质）</t>
  </si>
  <si>
    <t>德玛仕（DEMASHI）商用大锅灶电磁灶大功率电磁炉凹面学校单位食堂12kw双头大炒锅电灶台商用电炒锅炒菜HW-SDC12C-06</t>
  </si>
  <si>
    <t>德玛仕（DEMASHI）商用大锅灶电磁灶大功率电磁炉凹面学校单位食堂30kw双头大炒电灶电炒锅HW-SDC30C-10（304材质）</t>
  </si>
  <si>
    <t>德玛仕（DEMASHI）商用大锅灶电磁灶大功率电磁炉凹面学校单位食堂15kw双头电灶电炒锅炒菜HW-SDC12C-06（304材质）</t>
  </si>
  <si>
    <t>德玛仕（DEMASHI）商用大锅灶电磁灶大功率电磁炉凹面学校单位食堂用30kw双头大炒电灶台商用电炒锅炒菜HW-SDC30C-10</t>
  </si>
  <si>
    <t>德玛仕（DEMASHI）商用大锅灶电磁灶大功率电磁炉凹面学校单位食堂20kw双头大炒锅电灶商用电炒锅炒菜炉HW-SDC20C-08</t>
  </si>
  <si>
    <t>德玛仕（DEMASHI）商用大锅灶电磁灶大功率电磁炉凹面学校单位食堂大小炒组合电灶台商用电炒锅炒菜炉HW-DXC1520-01</t>
  </si>
  <si>
    <t>德玛仕（DEMASHI）商用大锅灶电磁灶大功率电磁炉凹面学校单位食堂大小炒组合电灶台商用电炒锅炒菜炉HW-DXC1530-01</t>
  </si>
  <si>
    <t>德玛仕（DEMASHI）商用大锅灶电磁灶大功率电磁炉凹面学校单位食堂用大小炒组合电灶台商用HW-DXC1530-01（304材质）</t>
  </si>
  <si>
    <t>德玛仕（DEMASHI）大功率商用电磁炉 凹面电磁大锅灶 食堂酒店厨房设备 小炒加大炒组合灶HW-DXC1512-01（304材质）</t>
  </si>
  <si>
    <t>MC- SDC15C-06</t>
  </si>
  <si>
    <t>德玛仕（DEMASHI）商用大锅灶电磁灶大功率电磁炉凹面学校单位食堂大小炒组合电灶台商用电炒锅炒菜炉HW-DXC1515-01</t>
  </si>
  <si>
    <t>德玛仕（DEMASHI）商用大锅灶电磁灶大功率电磁炉凹面学校单位食堂大小炒组合电灶台商用电炒锅炒菜炉HW-DXC1512-01</t>
  </si>
  <si>
    <t>德玛仕（DEMASHI）商用大锅灶电磁灶大功率电磁炉凹面学校单位食堂大小炒组合电灶台商用电炒锅炒菜炉HW-DXC1525-01</t>
  </si>
  <si>
    <t>德玛仕（DEMASHI）商用大锅灶电磁灶大功率电磁炉凹面学校单位食堂用15kw双头单尾电灶商用HW-SXC15C-01（304材质）</t>
  </si>
  <si>
    <t>德玛仕（DEMASHI）商用大锅灶电磁灶大功率电磁炉凹面学校单位食堂用12kw双头单尾电灶商用HW-SXC12C-01（304材质）</t>
  </si>
  <si>
    <t>德玛仕（DEMASHI）商用大锅灶电磁灶大功率电磁炉凹面学校单位食堂15kw双头单尾电灶台商用电炒锅炒菜炉HW-SXC15C-01</t>
  </si>
  <si>
    <t>德玛仕（DEMASHI）商用大锅灶电磁灶大功率电磁炉凹面学校单位食堂12kw双头单尾电灶台商用电炒锅炒菜炉HW-SXC12C-01</t>
  </si>
  <si>
    <t>德玛仕（DEMASHI）商用大锅灶电磁灶大功率电磁炉凹面学校单位食堂用15kw双头双尾电灶商用HW-SXC15D-01（304材质）</t>
  </si>
  <si>
    <t>德玛仕（DEMASHI）商用大锅灶电磁灶大功率电磁炉凹面学校单位食堂15kw双头双尾电灶台商用电炒锅炒菜炉HW-SXC15D-01</t>
  </si>
  <si>
    <t>德玛仕（DEMASHI）商用大锅灶电磁灶大功率电磁炉凹面学校单位食堂用12kw双头双尾电灶商用HW-SXC15D-01（304材质）</t>
  </si>
  <si>
    <t>德玛仕（DEMASHI）商用大锅灶电磁灶大功率电磁炉凹面学校单位食堂12kw双头双尾电灶台商用电炒锅炒菜炉HW-SXC12D-01</t>
  </si>
  <si>
    <t>德玛仕（DEMASHI）电磁扒炉商用大功率酒店西餐餐厅牛排铁板烧烧烤8kw不锈钢快速升温电磁扒炉HW-PL08C-01</t>
  </si>
  <si>
    <t>德玛仕（DEMASHI）电磁扒炉商用大功率酒店西餐餐厅牛排铁板烧烤8kw快速升温1.3mm厚面板不锈钢电磁扒炉HW-PL12C-01</t>
  </si>
  <si>
    <t>德玛仕（DEMASHI）电磁扒炉商用大功率酒店西餐餐厅牛排铁板烧烧烤不锈钢快速升温电热平扒炉HW-PL08C-01（304材质）</t>
  </si>
  <si>
    <t>德玛仕（DEMASHI）电磁扒炉商用大功率酒店西餐餐厅牛排铁板烧烧烤不锈钢快速升温电热平扒炉HW-PL12C-01（304材质）</t>
  </si>
  <si>
    <t>德玛仕（DEMASHI）商用大锅灶电磁灶大功率电磁炉凹面学校单位食堂用8kw单头单尾电灶台商用电炒锅炒菜炉HW-XC08C-01</t>
  </si>
  <si>
    <t>德玛仕（DEMASHI）商用大锅灶电磁灶大功率电磁炉凹面学校单位食堂15kw单头小炒锅电灶台商用电炒锅炒菜HW-XC15C-00</t>
  </si>
  <si>
    <t>德玛仕（DEMASHI）商用大锅灶电磁灶大功率电磁炉凹面学校单位食堂用12kw单头单尾电灶台商用HW-XC12C-01（304材质）</t>
  </si>
  <si>
    <t>德玛仕（DEMASHI）商用大锅灶电磁灶大功率电磁炉凹面学校单位食堂用15kw单头小炒电灶台商用HW-XC15C-00（304材质）</t>
  </si>
  <si>
    <t>德玛仕（DEMASHI）商用大锅灶电磁灶大功率电磁炉凹面学校单位食堂用8kw单头单尾电灶台商用HW-XC08C-01（304材质）</t>
  </si>
  <si>
    <t>德玛仕（DEMASHI）商用大锅灶电磁灶大功率电磁炉凹面学校单位食堂12kw单头小炒电灶台商用电炒锅炒菜炉HW-XC12C-00</t>
  </si>
  <si>
    <t>德玛仕（DEMASHI）商用大锅灶电磁灶大功率电磁炉凹面学校单位食堂用15kw单头单尾电灶台商用HW-XC15C-01（304材质）</t>
  </si>
  <si>
    <t>德玛仕（DEMASHI）商用大锅灶电磁灶大功率电磁炉凹面学校单位食堂用8kw单头小炒电灶台商用HW-XC08C-00（304材质）</t>
  </si>
  <si>
    <t>德玛仕（DEMASHI）商用大锅灶电磁灶大功率电磁炉凹面学校单位食堂用12kw单头大炒电灶台商用HW-XC12C-00（304材质）</t>
  </si>
  <si>
    <t>德玛仕（DEMASHI）商用大锅灶电磁灶大功率电磁炉凹面学校单位食堂用12kw单头单尾电灶商用电炒锅炒菜炉HW-XC12C-01</t>
  </si>
  <si>
    <t>德玛仕（DEMASHI）商用大锅灶电磁灶大功率电磁炉凹面学校单位食堂用8kw单头小炒电灶台商用电炒锅炒菜炉HW-XC08C-00</t>
  </si>
  <si>
    <t>德玛仕（DEMASHI）商用大锅灶电磁灶大功率电磁炉凹面学校单位食堂15kw单头单尾电灶台商用电炒锅炒菜炉HW-XC15C-01</t>
  </si>
  <si>
    <t>德玛仕（DEMASHI）电磁高背汤炉商用大功率酒店用大容量卤煮煮面熬骨头汤12kw煮双头高汤炉HW-STL15C-02（304材质）</t>
  </si>
  <si>
    <t>德玛仕（DEMASHI）高背汤炉 商用电磁炉12kw大功率 酒店厨房猛火双头高汤炉HW-STL12C-02 （201材质）</t>
  </si>
  <si>
    <t>德玛仕（DEMASHI）电磁高背汤炉商用大功率酒店餐饮卤煮煮面熬骨头汤8kw快速升温双头高汤炉HW-STL08C-02（304材质）</t>
  </si>
  <si>
    <t>德玛仕（DEMASHI）电磁高背汤炉商用大功率酒店餐饮大容量卤煮煮面熬骨头汤15kw快速升温单头电磁高汤炉HW-TL15C-02</t>
  </si>
  <si>
    <t>德玛仕（DEMASHI）电磁高背汤炉商用大功率酒店餐饮大容量卤煮煮面熬骨头汤12kw电磁快速升温双头高汤炉HW-STL12C-02</t>
  </si>
  <si>
    <t>德玛仕（DEMASHI）电磁高背汤炉商用大功率酒店餐饮卤煮煮面熬骨头汤12kw快速升温双头高汤炉HW-TL12C-02（304材质）</t>
  </si>
  <si>
    <t>德玛仕（DEMASHI）电磁高背汤炉商用大功率酒店餐饮用大容量卤煮煮面熬骨头汤15kw双头高汤炉HW-TL15C-02（304材质）</t>
  </si>
  <si>
    <t>德玛仕（DEMASHI）电磁高背汤炉商用大功率酒店餐饮大容量卤煮煮面熬骨头汤15kw电磁快速升温双头高汤炉HW-STL15C-02</t>
  </si>
  <si>
    <t>德玛仕（DEMASHI）电磁高背汤炉商用大功率酒店餐饮大容量卤煮煮面熬骨头汤8kw电磁快速升温双头高汤炉HW-STL08C-02</t>
  </si>
  <si>
    <t>德玛仕（DEMASHI）电磁高背汤炉商用大功率酒店自助大容量卤煮煮面熬骨头汤12kw电磁快速升温双头高汤炉HW-TL12C-02</t>
  </si>
  <si>
    <t>德玛仕（DEMASHI）商用大锅灶电磁灶大功率电磁炉凹面学校单位食堂30kw单头大炒电灶台商用电炒锅炒菜炉HW-DC30C-10</t>
  </si>
  <si>
    <t>德玛仕（DEMASHI）商用大锅灶电磁灶大功率电磁炉凹面学校单位食堂用25kw单头大炒电灶商用电炒锅炒菜炉HW-DC25C-09</t>
  </si>
  <si>
    <t>德玛仕（DEMASHI）商用大锅灶电磁灶大功率电磁炉凹面学校单位食堂20kw单头大炒电灶台商用电炒锅炒菜炉HW-DC20C-08</t>
  </si>
  <si>
    <t>德玛仕（DEMASHI）商用大锅灶电磁灶大功率电磁炉凹面学校单位食堂用12kw单头大炒电灶商用电炒锅炒菜炉HW-DC12C-06</t>
  </si>
  <si>
    <t>德玛仕（DEMASHI）商用大锅灶电磁灶大功率电磁炉凹面学校单位食堂用20kw双头大炒电灶商用电炒锅炒菜炉HW-SDC20C-08</t>
  </si>
  <si>
    <t>德玛仕（DEMASHI）商用大锅灶电磁灶大功率电磁炉凹面学校单位食堂用大小炒电灶台商用电炒锅爆炒菜炉HW-DXC1515-01</t>
  </si>
  <si>
    <t>德玛仕（DEMASHI）商用大锅灶电磁灶大功率电磁炉凹面学校单位食堂用15kw双头大炒电灶商用电炒锅炒菜HW -SDC15C-07</t>
  </si>
  <si>
    <t>HW -SDC15C-07</t>
  </si>
  <si>
    <t>德玛仕（DEMASHI）商用大锅灶电磁灶大功率电磁炉凹面学校单位食堂用30kw双头大炒电灶商用电炒锅炒菜炉HW-SDC30C-10</t>
  </si>
  <si>
    <t>德玛仕（DEMASHI）商用大锅灶电磁灶大功率电磁炉凹面学校单位食堂用15kw单头大炒电灶商用电炒锅炒菜炉HW-DC15C-07</t>
  </si>
  <si>
    <t>德玛仕（DEMASHI）商用大锅灶电磁灶大功率电磁炉凹面学校单位食堂用双头大炒电灶台商用电炒锅爆炒菜炉HW-SDC12C-06</t>
  </si>
  <si>
    <t>德玛仕（DEMASHI）商用大锅灶电磁灶大功率电磁炉凹面学校单位食堂用大小炒电灶台商用电炒锅爆炒菜炉HW-DXC1530-01</t>
  </si>
  <si>
    <t>德玛仕（DEMASHI）商用大锅灶电磁灶大功率电磁炉凹面学校单位食堂用大小炒电灶台商用电炒锅爆炒菜炉HW-DXC1525-01</t>
  </si>
  <si>
    <t>德玛仕（DEMASHI）商用大锅灶电磁灶大功率电磁炉凹面学校单位食堂用大小炒电灶台商用电炒锅爆炒菜炉HW-DXC1520-01</t>
  </si>
  <si>
    <t>德玛仕（DEMASHI）商用大锅灶电磁灶大功率电磁炉凹面学校单位食堂用大小炒电灶台商用电炒锅爆炒菜炉HW-DXC1512-01</t>
  </si>
  <si>
    <t>德玛仕（DEMASHI）商用大锅灶电磁灶大功率电磁炉凹面学校单位食堂用25kw双头大炒电灶商用电炒锅炒菜炉HW-SDC25C-09</t>
  </si>
  <si>
    <t>德玛仕（DEMASHI）燃气灶商用猛火灶大锅灶商用饭店用单位学校食堂SDGT45/90-A类别GSDZ-2Y72 （天然气）</t>
  </si>
  <si>
    <t>GSDZ-2Y72</t>
  </si>
  <si>
    <t>德玛仕（DEMASHI）燃气灶商用猛火灶大锅灶商用饭店用单位学校食堂SDGT45/90-A类别GSDZ-2Y82 （天然气）</t>
  </si>
  <si>
    <t>GSDZ-2Y82</t>
  </si>
  <si>
    <t>德玛仕（DEMASHI）燃气灶商用猛火灶 大锅灶商用饭店用单位学校食堂SDGT45-A类别GSDZ-Y82  单头820大锅径（天然气）</t>
  </si>
  <si>
    <t>GSDZ-Y82</t>
  </si>
  <si>
    <t>德玛仕（DEMASHI）燃气灶商用猛火灶大锅灶商用饭店用单位学校食堂SDGT45/90-A0A82 双头大炒820mm锅径（天然气）</t>
  </si>
  <si>
    <t>德玛仕（DEMASHI）燃气灶商用猛火大锅灶商用饭店用单位学校食堂SDGT45/90-A0A100双头大炒1000mm锅径（天然气）</t>
  </si>
  <si>
    <t>德玛仕（DEMASHI）燃气灶商用猛火灶大锅灶商用饭店用单位学校食堂SDGT45/90-A0A60 双头大炒600mm锅径（天然气）</t>
  </si>
  <si>
    <t>德玛仕（DEMASHI）燃气灶商用猛火灶 大锅灶商用饭店用单位学校食堂SDGT45-A0A82  单头820大锅径（天然气）</t>
  </si>
  <si>
    <t>德玛仕（DEMASHI）燃气灶商用猛火灶 大锅灶商用饭店用单位学校食堂SDGT45-A0A90 单头大炒900mm锅径（天然气）</t>
  </si>
  <si>
    <t>德玛仕（DEMASHI）燃气灶商用猛火灶大锅灶商用饭店用单位学校食堂SDGT45/90-A0A90 双头大炒900mm锅径（天然气）</t>
  </si>
  <si>
    <t>德玛仕（DEMASHI）燃气灶商用猛火灶大锅灶商用饭店用单位学校食堂SDGT45/90-A类别GSDZ-2Y60 （天然气）</t>
  </si>
  <si>
    <t>GSDZ-2Y60</t>
  </si>
  <si>
    <t>德玛仕（DEMASHI）燃气灶商用猛火灶 大锅灶商用饭店用单位学校食堂SDGT45-A0A60单头大炒600mm锅径（天然气）</t>
  </si>
  <si>
    <t>德玛仕（DEMASHI）燃气灶商用猛火灶大锅灶商用饭店用单位学校食堂SDGT45/90-A0A72 双头大炒720mm锅径（天然气）</t>
  </si>
  <si>
    <t>德玛仕（DEMASHI）燃气灶商用猛火灶大锅灶商用饭店用单位学校食堂SDGT45-A0A100单头大炒1000mm锅径（天然气）</t>
  </si>
  <si>
    <t>德玛仕（DEMASHI）燃气灶商用猛火灶 大锅灶商用饭店用单位学校食堂SDGT45-A0A72 单头大炒720mm锅径（天然气）</t>
  </si>
  <si>
    <t>德玛仕（DEMASHI）商用大锅灶电磁灶大功率电磁炉凹面学校单位食堂用30kw单头大炒电灶商用HW-DC30C-10（304材质）</t>
  </si>
  <si>
    <t>德玛仕（DEMASHI）商用大锅灶电磁灶大功率电磁炉凹面学校单位食堂用25kw单头大炒电灶台商用HW-DC25C-09（304材质）</t>
  </si>
  <si>
    <t>德玛仕（DEMASHI）商用大锅灶电磁灶大功率电磁炉凹面学校单位食堂用30kw单头大炒电灶台商用电炒锅炒菜HW-DC30C-10</t>
  </si>
  <si>
    <t>德玛仕（DEMASHI）商用大锅灶电磁灶大功率电磁炉凹面学校单位食堂用20kw单头大炒电灶台商用HW-DC20C-08（304材质）</t>
  </si>
  <si>
    <t>德玛仕（DEMASHI）商用大锅灶电磁灶大功率电磁炉凹面学校单位食堂用20kw单头大炒电灶商用电炒锅炒菜炉HW-DC20C-08</t>
  </si>
  <si>
    <t>德玛仕（DEMASHI）商用电磁炉大锅灶 食堂电磁灶大功率智能炒菜机 酒店学校厨房设备凹面大炒炉DL-GQ40</t>
  </si>
  <si>
    <t>德玛仕（DEMASHI）商用电磁炉大锅灶 食堂电磁灶大功率智能炒菜机 酒店学校厨房设备凹面大炒炉DL-TGQ40</t>
  </si>
  <si>
    <t>德玛仕（DEMASHI）商用电磁炉大锅灶 食堂电磁灶大功率智能炒菜机 酒店学校厨房设备凹面大炒炉DL-TGD36</t>
  </si>
  <si>
    <t>德玛仕（DEMASHI）商用电磁炉大锅灶 食堂电磁灶大功率智能炒菜机 酒店学校厨房设备凹面大炒炉DL-GQ80</t>
  </si>
  <si>
    <t>德玛仕（DEMASHI）商用电磁炉大锅灶 食堂电磁灶大功率智能炒菜机 酒店学校厨房设备凹面大炒炉DL-GQ70</t>
  </si>
  <si>
    <t>德玛仕（DEMASHI）商用电磁炉大锅灶 食堂电磁灶大功率智能炒菜机 酒店学校厨房设备凹面大炒炉DL-TGS30</t>
  </si>
  <si>
    <t>德玛仕（DEMASHI）商用电磁炉大锅灶 食堂电磁灶大功率智能炒菜机 酒店学校厨房设备凹面大炒炉DL-GQ90</t>
  </si>
  <si>
    <t>德玛仕（DEMASHI）油烟净化一体机商用强力大吸力抽油烟机饭店食堂厨房用低空直排过环保检测大功率排烟LZY-YT-J2500</t>
  </si>
  <si>
    <t>德玛仕（DEMASHI）多格消毒柜 独立室消毒柜商用 不锈钢格子消毒柜 企业单位用消毒碗柜消毒柜XDZ15-32M【220V】</t>
  </si>
  <si>
    <t>德玛仕（DEMASHI）多格消毒柜 独立室紫外线消毒柜商用 不锈钢格子消毒柜 企业单位大容量消毒碗柜 XDZ15-45M[220V]</t>
  </si>
  <si>
    <t>德玛仕（DEMASHI）多格消毒柜商用 企业单位食堂除菌热风循环紫外线格子消毒柜分格消毒碗柜24格XDZ15-24M【220V】</t>
  </si>
  <si>
    <t>XDZ360-24M</t>
  </si>
  <si>
    <t>德玛仕（DEMASHI）商用消毒柜 格子分餐柜大容量食堂304不锈钢多格紫外线 臭氧 热风循环消毒碗柜 XDZ15-40M【220V】</t>
  </si>
  <si>
    <t>德玛仕（DEMASHI）多格消毒柜 独立室紫外线消毒柜商用 不锈钢大容量格子消毒柜 企业单位用消毒碗柜XDZ15-27M[220V]</t>
  </si>
  <si>
    <t>德玛仕（DEMASHI）多格消毒柜 独立室消毒柜商用 不锈钢格子 企业单位用消毒碗柜XDZ15-60M【220V】【60格】</t>
  </si>
  <si>
    <t>德玛仕（DEMASHI）多格消毒柜 独立室消毒柜商用 不锈钢格子 企业单位用消毒碗柜  XDZ15-50M【220V】【50格】</t>
  </si>
  <si>
    <t>德玛仕（DEMASHI）多格消毒柜 独立室紫外线消毒柜商用 不锈钢大容量格子消毒柜 企业单位用消毒碗柜XDZ15-27M[380V]</t>
  </si>
  <si>
    <t>德玛仕（DEMASHI）多格消毒柜 独立室消毒柜商用 不锈钢格子消毒柜 企业单位用消毒碗柜消毒柜XDZ15-32M【380V】</t>
  </si>
  <si>
    <t>德玛仕（DEMASHI）商用消毒柜 格子分餐柜大容量食堂304不锈钢多格紫外线 臭氧 热风循环消毒碗柜 XDZ15-40M【380V】</t>
  </si>
  <si>
    <t>德玛仕多格消毒柜 独立室消毒柜商用 不锈钢格子 企业单位用消毒碗柜XDZ15-60M【380V】</t>
  </si>
  <si>
    <t>德玛仕（DEMASHI）商用消毒柜格子多格分格消毒柜企业单位食堂用304不锈钢消毒碗柜XDZ15-70M【70格】【采购包安装】</t>
  </si>
  <si>
    <t>德玛仕多格消毒柜 独立室消毒柜商用 不锈钢格子 企业单位用消毒碗柜 XDZ15-50M[【380V】</t>
  </si>
  <si>
    <t>德玛仕（DEMASHI）多格消毒柜 独立室紫外线消毒柜商用 不锈钢格子消毒柜 企业单位大容量消毒碗柜 XDZ15-45M[380V]</t>
  </si>
  <si>
    <t>德玛仕 （DEMASHI）商用油烟净化器商用吸油烟机脱排抽油烟机低空排放LZY16000</t>
  </si>
  <si>
    <t>德玛仕 （DEMASHI）商用油烟净化器商用吸油烟机脱排抽油烟机低空排放LZY18000</t>
  </si>
  <si>
    <t>德玛仕 （DEMASHI）商用油烟净化器商用吸油烟机脱排抽油烟机低空排放LZY24000</t>
  </si>
  <si>
    <t>德玛仕 （DEMASHI）商用油烟净化器商用吸油烟机脱排抽油烟机低空排放LZY12000</t>
  </si>
  <si>
    <t>德玛仕 （DEMASHI）商用油烟净化器商用吸油烟机脱排抽油烟机低空排放 LZY8000</t>
  </si>
  <si>
    <t>德玛仕（DEMASHI）商用油烟净化器商用吸油烟机脱排抽油烟机低空排放LZY6000</t>
  </si>
  <si>
    <t>德玛仕（DEMASHI）油烟净化一体机商用强力大吸力抽油烟机饭店食堂厨房用低空直排过环保检测大功率排烟LZY-YT-J2200</t>
  </si>
  <si>
    <t>德玛仕（DEMASHI）商用消毒柜 格子消毒分餐柜大容量食堂304不锈钢多格紫外线臭氧热风循环消毒碗柜 XDZ15-36M 380V</t>
  </si>
  <si>
    <t>德玛仕（DEMASHI）油烟净化一体机商用强力大吸力抽油烟机饭店食堂厨房用低空直排过环保检测大功率排烟LZY-YT-J2400</t>
  </si>
  <si>
    <t>德玛仕 DEMASHI 四门冰箱商用 立式高身四门冰柜 四开门厨房冰箱 BCD-900A-1D（全冷冻）【工程款】</t>
  </si>
  <si>
    <t>冰柜 四门-BCD-900A-1D（全冷冻）【工程款】【YD01】</t>
  </si>
  <si>
    <t>德玛仕（DEMASHI）四门冰箱商用四门冰柜 立式冷藏冷冻 四开门厨房冰箱冰柜商用大容量 真风冷四门冰箱D1.0L4</t>
  </si>
  <si>
    <t>厨房冷柜D1.0L4【AH01】</t>
  </si>
  <si>
    <t>德玛仕（DEMASHI）四门冰箱商用四门冰柜立式冷藏冷冻四开门厨房冰箱冰柜商用大容量 真风冷四门冰箱商用D1.0L4</t>
  </si>
  <si>
    <t>德玛仕DEMASHI 六门冰箱商用 立式高身六门冰柜 六开门厨房冰箱BCD-1300A-1D（全冷冻）【工程款】</t>
  </si>
  <si>
    <t>德玛仕（DEMASHI）商用六门冰柜 立式冷藏冷冻 六开门厨房冰箱冰柜 六门-BCD-1300A-2W（双温）【工程款】</t>
  </si>
  <si>
    <t>德玛仕（DEMASHI）商用六门冰柜 立式冷藏冷冻 六开门厨房冰箱冷柜BCD-1300A-2W（上冷藏下冷冻）【工程款】</t>
  </si>
  <si>
    <t>德玛仕（DEMASHI）四门冰箱商用四门冰柜 立式冷藏冷冻 四开门厨房冰箱BCD-900A-2W（上冷藏下冷冻）【工程款】</t>
  </si>
  <si>
    <t>德玛仕（DEMASHI）四门冰箱商用四门冰柜 立式冷藏冷冻 四开门厨房冰箱BCD-900A-2W（双温）【工程款】</t>
  </si>
  <si>
    <t>德玛仕 DEMASHI 四门冰箱商用 立式高身四门冰柜 四开门厨房冰箱BCD-900A-1C（全冷藏）【工程款】</t>
  </si>
  <si>
    <t>德玛仕(DEMASHI)六门冰箱商用 立式保鲜六门冰柜 六开门厨房冰箱BCD-1300A-1C（全冷藏）【工程款】</t>
  </si>
  <si>
    <t>德玛仕（DEMASHI）风冷冰箱商用四门冰箱保鲜柜冷藏冷冻双温立式厨房冰柜四开门冰箱商用 BG-900F-4D</t>
  </si>
  <si>
    <t>德玛仕（DEMASHI）风冷保鲜展示柜冰箱冷藏柜商用立式冰柜玻璃单位厨房风冷无霜水果蔬菜保鲜柜BG-900F-2C</t>
  </si>
  <si>
    <t>德玛仕（DEMASHI）风冷冰箱商用四门冰箱保鲜柜冷藏冷冻双温立式厨房冰柜四开门冰箱商用 BG-900F-4W</t>
  </si>
  <si>
    <t>德玛仕(DEMASHI)六门冰柜商用六门冰箱 立式高身厨房保鲜冷藏 六开门厨房冰箱  GK1.6L6F【全冷藏】</t>
  </si>
  <si>
    <t>德玛仕（DEMASHI）风冷冰箱商用四门冰箱保鲜柜冷藏冷冻双温立式厨房冰柜四开门冰箱商用 BG-900F-4WG</t>
  </si>
  <si>
    <t>德玛仕（DEMASHI）四门冰箱商用厨房大容量冰柜食堂餐饮酒店后厨双温冷藏冷冻保鲜柜 DMS-LG-860DZ-WA2</t>
  </si>
  <si>
    <t>德玛仕(DEMASHI)六门冰柜商用六门冰箱 立式高身厨房冷冻锁鲜 六开门厨房冰箱  GK1.6L6FD【全冷冻】</t>
  </si>
  <si>
    <t>德玛仕（DEMASHI）四门冰箱商用冰柜立式不锈钢厨房冰箱双温冷冻冷藏餐饮酒店后厨制冷 DMS-LG-900HZ-WA5</t>
  </si>
  <si>
    <t>BG-660Z-4WT</t>
  </si>
  <si>
    <t>德玛仕智慧厨房食堂食安智能留样秤自动称重保存日期标签打印一体机饭堂智能留样仪留样自动记录可导出</t>
  </si>
  <si>
    <t>德玛仕（DEMASHI）风冷冰箱商用四门冰箱保鲜柜冷藏冷冻双温立式厨房冰柜四开门冰箱商用 BG-900F-4DP</t>
  </si>
  <si>
    <r>
      <rPr>
        <sz val="12"/>
        <color theme="1"/>
        <rFont val="微软雅黑"/>
        <charset val="134"/>
      </rPr>
      <t>德玛仕（DEMASHI）风冷冰箱商用四门冰箱保鲜柜冷藏冷冻双温立式厨房冰柜四开门冰箱商用 BG-900F-4W</t>
    </r>
    <r>
      <rPr>
        <sz val="12"/>
        <color theme="1"/>
        <rFont val="Arial"/>
        <charset val="134"/>
      </rPr>
      <t xml:space="preserve">	</t>
    </r>
  </si>
  <si>
    <t>德玛仕切菜机商用全自动大功率不锈钢多功能土豆胡萝卜青菜高效切片切丝切丁机厨房食堂酒店学校用YF-20</t>
  </si>
  <si>
    <t>德玛仕（DEMASHI）切菜机商用全自动大功率不锈钢多功能土豆胡萝卜青菜高效切片切丝切丁机厨房食堂酒店学校用JG-805</t>
  </si>
  <si>
    <t>德玛仕（DEMASHI）切菜机商用全自动大功率不锈钢多功能土豆胡萝卜青菜高效切片切丝切丁机厨房食堂酒店学校用JG-200</t>
  </si>
  <si>
    <t>德玛仕（DEMASHI）去皮机商用全自动大功率土豆红薯地瓜生姜青菜削皮机学校酒店设施高效不锈钢清洗去皮一体机QP-15A</t>
  </si>
  <si>
    <t>德玛仕（DEMASHI）切菜机商用全自动大功率不锈钢多功能土豆胡萝卜青菜高效切片切丝切丁机食堂学校用JG-812（220V）</t>
  </si>
  <si>
    <t>德玛仕（DEMASHI）切菜机商用全自动大功率不锈钢多功能土豆胡萝卜青菜高效切片切丝切丁机食堂学校用JG-812（380V）</t>
  </si>
  <si>
    <t>德玛仕（DEMASHI）切菜机商用全自动大功率不锈钢多功能土豆胡萝卜青菜高效切片切丝切丁机食堂学校用DQC101（380V）</t>
  </si>
  <si>
    <t>德玛仕（DEMASHI）切菜机商用全自动大功率不锈钢多功能土豆胡萝卜青菜高效切片切丝切丁机食堂学校用DQC101（220V）</t>
  </si>
  <si>
    <t>德玛仕（DEMASHI）切菜机商用全自动大功率不锈钢多功能土豆胡萝卜青菜高效切片切丝切丁机厨房食堂酒店学校用JG-140</t>
  </si>
  <si>
    <t>德玛仕（DEMASHI）切块机商用全自动切鸡块机排骨剁块机黄焖鸡块机猪蹄段切鱼块切球根切菜叶食堂学校高效设备JG-350</t>
  </si>
  <si>
    <t>德玛仕（DEMASHI）切块机商用全自动切鸡块机排骨剁块机黄焖鸡块机猪蹄段切鱼块切球根切菜叶食堂学校高效设备JG-300</t>
  </si>
  <si>
    <t>JG-TS-1型</t>
  </si>
  <si>
    <t>德玛仕（DEMASHI）商用绞肉机全自动大功率不锈钢食堂学校用大容量电动多功能绞切一体绞馅绞肉灌肠高效切肉机JR-20A</t>
  </si>
  <si>
    <t>德玛仕（DEMASHI）商用洗菜机全自动大型餐厅酒店学校食堂河鲜果蔬洗涤机洗蔬菜水果鱼鲜涡流清洗机JG-106（工程款）</t>
  </si>
  <si>
    <t>德玛仕（DEMASHI）毛刷清洗去皮机商用酒店饭店土豆马铃薯红薯青菜清洗磨皮全自动一体机学校食堂酒店QC-1000(220V)</t>
  </si>
  <si>
    <t>德玛仕（DEMASHI）毛刷清洗去皮机商用 酒店饭店土豆马铃薯磨皮机 学校食堂地瓜生姜剥皮机QC-1000(220V)</t>
  </si>
  <si>
    <t>德玛仕（DEMASHI）切片机商用全自动羊肉卷牛肉切片机土豆藕片蔬菜马铃薯切菜切片切丝机火锅店食堂高效设备QPJ-100S</t>
  </si>
  <si>
    <t>德玛仕（DEMASHI）毛刷清洗去皮机商用酒店饭店土豆马铃薯红薯青菜清洗磨皮全自动一体机学校食堂酒店QC-1500(380V)</t>
  </si>
  <si>
    <t>德玛仕（DEMASHI）毛刷清洗去皮机商用酒店饭店土豆马铃薯红薯青菜清洗磨皮全自动一体机学校食堂酒店用QC-600(380V)</t>
  </si>
  <si>
    <t>德玛仕（DEMASHI）毛刷清洗去皮机商用酒店饭店土豆马铃薯红薯青菜清洗磨皮全自动一体机学校食堂酒店用QC-600(220V)</t>
  </si>
  <si>
    <t>德玛仕（DEMASHI）去皮机商用全自动大功率土豆红薯地瓜生姜青菜削皮机学校酒店设施高效不锈钢清洗去皮机一体机TP30</t>
  </si>
  <si>
    <t>TP30</t>
  </si>
  <si>
    <t>德玛仕（DEMASHI）蒸饭柜商用电热蒸饭车电蒸箱热蒸柜蒸包炉食堂酒店工厂银行企业单位学校饭堂防干烧ZFG-6D</t>
  </si>
  <si>
    <t>ZFG-6D</t>
  </si>
  <si>
    <t>德玛仕（DEMASHI）蒸饭柜商用学校单位食堂蒸包蒸箱电热蒸饭车KZ-60A（220V）【孔各半】</t>
  </si>
  <si>
    <t>德玛仕（DEMASHI）蒸饭柜商用学校企业食堂蒸包蒸箱电热蒸饭车厨房蒸饭箱定时10盘KZ-100A 380V【304蒸盘款】孔各半</t>
  </si>
  <si>
    <t>德玛仕（DEMASHI）蒸饭柜商用 学校企业酒店食堂蒸包蒸箱电热蒸饭车KZ-50A  (220V)【孔各半】</t>
  </si>
  <si>
    <t>德玛仕（DEMASHI）蒸饭柜商用 学校企业酒店食堂蒸包蒸箱电热蒸饭车KZ-125A (380V)【孔各半】</t>
  </si>
  <si>
    <t>德玛仕（DEMASHI）蒸饭柜商用电热蒸箱蒸饭车食堂蒸包炉全自动蒸馒头机大型8盘定时款KZ-80A  (220V)【孔各半】</t>
  </si>
  <si>
    <t>德玛仕（DEMASHI）双门蒸饭柜商用 校企酒店食堂蒸包蒸箱电热蒸饭车KZ-200A (380V)【孔各半】</t>
  </si>
  <si>
    <t>德玛仕（DEMASHI）蒸饭柜蒸饭车蒸箱商用蒸饭箱蒸饭机食堂单位学校安全防干烧电蒸柜蒸包炉大容量36盘KZ-360A孔各半</t>
  </si>
  <si>
    <t>德玛仕（DEMASHI）商用大容量电压力锅 食堂饭店电高压锅 特大号电饭煲煮饭锅 FRP450-C</t>
  </si>
  <si>
    <t>德玛仕（DEMASHI）商用大容量电压力锅 食堂饭店电高压锅 特大号电饭煲煮饭锅CY650-500</t>
  </si>
  <si>
    <t>德玛仕（DEMASHI）商用大容量电压力锅 特大号智能食堂饭店电高压锅CY550-500</t>
  </si>
  <si>
    <t>德玛仕（DEMASHI）商用电压力锅 特大号电饭煲 大容量电高压锅饭店食堂酒楼多用途电炖锅YBD21B-250</t>
  </si>
  <si>
    <t>德玛仕（DEMASHI）商用电压力锅 电饭锅商用大容量26L升食堂饭店高压电饭煲35-45人适用YBD26-350</t>
  </si>
  <si>
    <t>德玛仕（DEMASHI）商用电压力锅 电饭锅商用大容量40L升食堂饭店高压电饭煲60-70人适用YBD40-350</t>
  </si>
  <si>
    <t>德玛仕（DEMASHI）商用电磁炉 8000W大功率电磁炉商业平面电池爆炒炉 8000瓦电磁大锅灶IH-TT-8000NC</t>
  </si>
  <si>
    <t>德玛仕（DEMASHI）商用电磁炉 5000W大功率平面凹面电磁炉 台式多眼多头煲仔炉灶爆炒IH-TC-100A2</t>
  </si>
  <si>
    <t>德玛仕（DEMASHI） 商用电磁炉 3500W大功率平面凹面电磁炉 台式多眼多头煲仔炉灶爆炒IH-TC-70A2</t>
  </si>
  <si>
    <t>德玛仕 DEMASHI 大功率商用电磁炉多头三头炉 3500W台式多眼电磁灶爆炒 三头电磁炉IH-TT-105P3</t>
  </si>
  <si>
    <t>德玛仕（DEMASHI）商用洗碗机 长龙式 全自动化大型酒店食堂餐厅饭店大容量刷碗机厨房设备FT-1AS1</t>
  </si>
  <si>
    <t>德玛仕（DEMASHI）商用洗碗机长龙式 全自动化酒店大型食堂饭堂餐厅工业洗碗设备刷碗机FT-1ATN1</t>
  </si>
  <si>
    <t>德玛仕（DEMASHI）(DEMASHI)商用洗碗机 长龙式 全自动化大型酒店食堂餐厅饭店大容量刷碗机FT-1AT1</t>
  </si>
  <si>
    <t>德玛仕(DEMASHI)商用洗碗机 长龙式 全自动化大型酒店食堂餐厅饭店刷碗机FT-2AT2</t>
  </si>
  <si>
    <t>德玛仕（DEMASHI）商用洗碗机揭盖式全自动饭店餐厅酒店学校食堂洗碗机洗盘子洗杯机大型XWJ-60B【套餐】</t>
  </si>
  <si>
    <t>德玛仕（DEMASHI）壁挂式开水器商用 挂墙开水机 步进式电热烧水机器 办公室保温-壁挂台式两用YT-3K(30G)</t>
  </si>
  <si>
    <t>德玛仕（DEMASHI）壁挂式开水器商用 挂墙开水机 家用保温全自动 步进式电热水器 壁挂台式两用YT-2K(20G) 220V</t>
  </si>
  <si>
    <t>德玛仕 DEMASHI 壁挂式开水器商用 挂墙开水机 家用保温全自动 步进式电热水器 壁挂台式两用YT-3K(30GY)</t>
  </si>
  <si>
    <t>德玛仕 DEMASHI 壁挂式开水器商用 挂墙开水机 家用保温全自动 步进式电热水器 壁挂台式两用YT-2K(20GY)</t>
  </si>
  <si>
    <t>德玛仕（DEMASHI）现磨咖啡机商用全自动一键萃取意式美式咖啡单位办公室家用咖啡研磨豆可自动清洗KFJ-101-6</t>
  </si>
  <si>
    <t>KFJ-101-6</t>
  </si>
  <si>
    <t>德玛仕（DEMASHI）商用咖啡机 全自动自助扫码售卖机饮料咖啡奶茶多功能一体机SML-F503（不含底座）</t>
  </si>
  <si>
    <t>SML-F503</t>
  </si>
  <si>
    <t>德玛仕（DEMASHI） 咖啡机底座 商用全自动咖啡饮料机多功能奶茶机热饮机双温咖啡机的底座含抽水泵SML-DZ04</t>
  </si>
  <si>
    <t>SML-DZ04</t>
  </si>
  <si>
    <t>德玛仕（DEMASHI）商用豆浆机渣浆分离早餐店食堂学校餐饮全自动免煮一体破壁机大容量免过滤35L|供175人|HY350B-E35</t>
  </si>
  <si>
    <t>德玛仕（DEMASHI）商用豆浆机渣浆分离早餐店食堂学校餐饮全自动免煮一体破壁机大容量免过滤25L|供125人|HY250B-E25</t>
  </si>
  <si>
    <t>德玛仕商用豆浆机渣浆分离早餐店食堂学校餐饮全自动免煮一体破壁机大容量免过滤25L|供125人|HY250B-T25</t>
  </si>
  <si>
    <t>德玛仕商用豆浆机渣浆分离早餐店食堂学校餐饮全自动免煮一体破壁机大容量免过滤15L|供75人|HY150B-T15</t>
  </si>
  <si>
    <t>德玛仕（DEMASHI）商用豆浆机渣浆分离早餐店食堂学校用全自动免煮一体破壁机大容量免过滤20L|供100人|HY200B-DR20</t>
  </si>
  <si>
    <t>德玛仕（DEMASHI）商用豆浆机渣浆分离早餐店食堂学校餐饮全自动免煮一体破壁机大容量免过滤45L|供225人|HY450B-E45</t>
  </si>
  <si>
    <t>德玛仕（DEMASHI）商用豆浆机渣浆分离早餐店食堂学校用全自动免煮一体破壁机大容量免过滤16L|供80人|HY160B-DR16</t>
  </si>
  <si>
    <t>德玛仕（DEMASHI）商用豆浆机渣浆分离早餐店食堂学校餐饮全自动免煮一体破壁机大容量免过滤12L|供60人|HY120B-DR12</t>
  </si>
  <si>
    <t>德玛仕商用豆浆机渣浆分离早餐店食堂学校餐饮用全自动免煮一体破壁机大容量免过滤15L|供75人|DMS-15HE</t>
  </si>
  <si>
    <t>德玛仕（DEMASHI）商用豆浆机渣浆分离早餐店食堂学校餐饮自助全自动免煮一体破壁机大容量免过滤20L|供100人|DJ-25A</t>
  </si>
  <si>
    <t>德玛仕（DEMASHI）商用豆浆机渣浆分离早餐店食堂学校餐饮自助全自动免煮一体破壁机大容量免过滤15L|供75人|DJ-20A</t>
  </si>
  <si>
    <t>德玛仕（DEMASHI）商用豆浆机渣浆分离早餐店食堂学校餐饮用全自动免煮一体破壁机大容量免过滤8L|供40人|DJ-08T-BW</t>
  </si>
  <si>
    <t>德玛仕（DEMASHI）商用豆浆机渣浆分离早餐店食堂学校餐饮用全自动免煮一体破壁机大容量免过滤10L|供50人|DJ-10T-BW</t>
  </si>
  <si>
    <t>德玛仕（DEMASHI）饮水机商用直饮水机 电热饮水机烧热水炉SRZ-45/SRZ-5L-LG</t>
  </si>
  <si>
    <t>德玛仕（DEMASHI）商用开水器 自动不锈钢电热直饮水机热水炉SRZ-30/SRZ-3L-LG</t>
  </si>
  <si>
    <t>KS-27LG-3/SRZ-3L-LG</t>
  </si>
  <si>
    <t>德玛仕（DEMASHI）直饮水机 商用学校烧水机 学校专用开水器 大型不锈钢SRZ-30/SRZ-3L-L3</t>
  </si>
  <si>
    <t>SRZ-30/SRZ-3L</t>
  </si>
  <si>
    <t>德玛仕（DEMASHI）直饮水机商用开水器商用饮水机大型不锈钢直饮机开水器学校医院食堂工厂用SRZ-20/SRZ-2L-L3</t>
  </si>
  <si>
    <t>德玛仕（DEMASHI）直饮水机 商用学校办公室开水器 不锈钢直饮机商用净水器SRZ-30/SRZ-3L-L10</t>
  </si>
  <si>
    <t>德玛仕（DEMASHI）商用直饮水机直饮机大型饮水机SRZ-800/SRZ-RO-3L-L6(机场)800G大通量 两开一净 可供300人</t>
  </si>
  <si>
    <t>SRZ-60/SRZ-RO-3L-L6</t>
  </si>
  <si>
    <t>德玛仕（DEMASHI）直饮机商用 学校医院RO反渗透过滤烧开饮水机器SRZ-20/SRZ-2L-L10</t>
  </si>
  <si>
    <t>德玛仕（DEMASHI）饮水机幼儿园专用学校直饮机商用净水器烧水机开水器直饮水机SRZ-20/SRZ-2L-L3</t>
  </si>
  <si>
    <t>德玛仕(DEMASHI)商用直饮水机公司用学校办公室开水器商用净水器大型不锈钢直饮机SRZ-30/SRZ-2L-L5</t>
  </si>
  <si>
    <t>德玛仕（DEMASHI）净水器直饮水机净水机办公过滤加热一体机五级RO反渗透RO冰水直饮机 1级水效SRZ-20/SRZ-2L-L10</t>
  </si>
  <si>
    <t>德玛仕（DEMASHI）直饮水机 商用学校烧水机 学校用开水器 不锈钢直饮机商用净水器【企业采购】KS-08LG-1H</t>
  </si>
  <si>
    <t>德玛仕 DEMASHI 直饮机 商用学校烧水机 学校专用开水器 大型不锈钢直饮水机SRZ-30/SRZ-2L-L5</t>
  </si>
  <si>
    <t xml:space="preserve">德玛仕（DEMASHI）商用直饮机五级过滤RO反渗透过滤直饮机 办公室单位商用直饮水机 商用净水器YT-2K（白色） </t>
  </si>
  <si>
    <t>德玛仕（DEMASHI） 直饮机RO反渗透商用学校烧水机学校专用开水器大型不锈钢 SRZ-800/SRZ-RO-3L-L6（两开一净）</t>
  </si>
  <si>
    <t xml:space="preserve">德玛仕（DEMASHI）商用直饮机五级过滤RO反渗透过滤直饮机 办公室单位商用直饮水机 商用净水器YT-2K（黑色） </t>
  </si>
  <si>
    <t>德玛仕（DEMASHI）商用饮水机净水机一体RO反渗透直饮机大型直饮水机办公室净水器公司学校烧开水器YT-2HY</t>
  </si>
  <si>
    <t>德玛仕（DEMASHI）商用不锈钢水槽 三星水池 洗菜盆洗碗池 三池1500*760*800+150(304不锈钢)</t>
  </si>
  <si>
    <t>国标1.0</t>
  </si>
  <si>
    <t>德玛仕（DEMASHI）商用不锈钢水槽 三星水池 洗菜盆洗碗池 三池1500*600*800+150(304不锈钢)</t>
  </si>
  <si>
    <t>德玛仕（DEMASHI）商用不锈钢水槽 三星水池 洗菜盆洗碗池 三池1500*700*800+150(304不锈钢)</t>
  </si>
  <si>
    <t>德玛仕（DEMASHI）商用开水器 不锈钢商用电开水器 全自动进水开水机 304不锈钢 保温烧水器 KS-60F（380V）</t>
  </si>
  <si>
    <t>德玛仕（DEMASHI）商用不锈钢水槽 洗菜盆洗碗池 单星水池1500*800*800+150(304不锈钢)</t>
  </si>
  <si>
    <t>德玛仕（DEMASHI）商用不锈钢水槽 洗菜盆洗碗池 单星水池1000*800*800+150(304不锈钢)</t>
  </si>
  <si>
    <t>德玛仕（DEMASHI）商用不锈钢水槽 洗菜盆洗碗池 单星水池1500*700*800+150(304不锈钢)</t>
  </si>
  <si>
    <t>德玛仕（DEMASHI）商用不锈钢水槽 洗菜盆洗碗池 单星水池1000*800*800+150（201不锈钢）</t>
  </si>
  <si>
    <t>德玛仕（DEMASHI）商用不锈钢水槽 洗菜盆洗碗池 单星水池1500*700*800+150（201不锈钢）</t>
  </si>
  <si>
    <t>德玛仕（DEMASHI）商用不锈钢水槽 三星水池 洗菜盆洗碗池 三池1800*700*800+150(304不锈钢)</t>
  </si>
  <si>
    <t>德玛仕（DEMASHI）商用不锈钢水槽 三星水池 洗菜盆洗碗池 三池1500*800*800+150（201不锈钢）</t>
  </si>
  <si>
    <t>德玛仕（DEMASHI）商用不锈钢水槽 三星水池 洗菜盆洗碗池 三池1800*700*800+150（201不锈钢）</t>
  </si>
  <si>
    <t>德玛仕（DEMASHI）商用不锈钢水槽 三星水池 洗菜盆洗碗池 三池1500*600*800+150（201不锈钢）</t>
  </si>
  <si>
    <t>德玛仕（DEMASHI）商用不锈钢水槽 双星水池 洗菜盆洗碗池 双池1000*800*800+150(304不锈钢)</t>
  </si>
  <si>
    <t>德玛仕（DEMASHI）商用不锈钢水槽 双星水池 洗菜盆洗碗池 双池1000*800*800+150（201不锈钢）</t>
  </si>
  <si>
    <t>德玛仕（DEMASHI）商用不锈钢水槽 双星水池 洗菜盆洗碗池 双池800*760*800+150(304不锈钢)</t>
  </si>
  <si>
    <t>德玛仕（DEMASHI）商用不锈钢水槽 双星水池 洗菜盆洗碗池 双池1200*760*800+150（201不锈钢）</t>
  </si>
  <si>
    <t>德玛仕（DEMASHI）商用不锈钢水槽 双星水池 洗菜盆洗碗池 双池1800*700*800+150(304不锈钢)</t>
  </si>
  <si>
    <t>德玛仕（DEMASHI）商用不锈钢水槽 双星水池 洗菜盆洗碗池 双池1200*700*800+150(304不锈钢)</t>
  </si>
  <si>
    <t>德玛仕（DEMASHI）商用不锈钢水槽 双星水池 洗菜盆洗碗池 双池800*700*800+150(304不锈钢)</t>
  </si>
  <si>
    <t>德玛仕（DEMASHI）商用不锈钢水槽 双星水池 洗菜盆洗碗池 双池1500*500*800+150(304不锈钢)</t>
  </si>
  <si>
    <t>德玛仕（DEMASHI）商用不锈钢水槽 双星水池 洗菜盆洗碗池 双池1500*500*800+150（201不锈钢）</t>
  </si>
  <si>
    <t>德玛仕（DEMASHI）商用不锈钢水槽 双星水池 洗菜盆洗碗池 双池800*700*800+150（201不锈钢）</t>
  </si>
  <si>
    <t>德玛仕（DEMASHI）商用不锈钢水槽 双星水池 洗菜盆洗碗池 双池1500*700*800+150(304不锈钢)</t>
  </si>
  <si>
    <t>德玛仕（DEMASHI）商用不锈钢水槽 双星水池 洗菜盆洗碗池 双池1500*700*800+150（201不锈钢）</t>
  </si>
  <si>
    <t>德玛仕（DEMASHI）商用不锈钢水槽 洗菜盆洗碗池 单星水池1200*700*800+150（201不锈钢）</t>
  </si>
  <si>
    <t>德玛仕（DEMASHI）商用不锈钢水槽 洗菜盆洗碗池 单星水池1200*700*800+150(304不锈钢)</t>
  </si>
  <si>
    <t>德玛仕（DEMASHI）商用不锈钢水槽 洗菜盆洗碗池 单星水池1000*700*800+150(304不锈钢)</t>
  </si>
  <si>
    <t>德玛仕（DEMASHI）商用不锈钢水槽 双星水池 洗菜盆洗碗池 双池1500*800*800+150（201不锈钢）</t>
  </si>
  <si>
    <t>德玛仕（DEMASHI）商用不锈钢水槽 洗菜盆洗碗池 单星水池1800*600*800+150(304不锈钢)</t>
  </si>
  <si>
    <t>德玛仕（DEMASHI）商用不锈钢水槽 洗菜盆洗碗池 单星水池700*600*800+150（201不锈钢）</t>
  </si>
  <si>
    <t>700*600*800+150</t>
  </si>
  <si>
    <t>德玛仕（DEMASHI）商用不锈钢水槽 洗菜盆洗碗池 单星水池700*600*800+150(304不锈钢)</t>
  </si>
  <si>
    <t>德玛仕（DEMASHI）商用不锈钢水槽 洗菜盆洗碗池 单星水池1500*600*800+150（201不锈钢）</t>
  </si>
  <si>
    <t>德玛仕（DEMASHI）商用不锈钢水槽 洗菜盆洗碗池 单星水池1200*600*800+150（201不锈钢）</t>
  </si>
  <si>
    <t>德玛仕（DEMASHI）不锈钢米面架置物架地墩支架置物台货架大米架面粉架1200*500*300（201不锈钢）</t>
  </si>
  <si>
    <t>德玛仕（DEMASHI）厨房不锈钢置物架 四层货架 厨房用品杂物架储物架橱柜货架1800*600*1550（304不锈钢）</t>
  </si>
  <si>
    <t>德玛仕（DEMASHI）厨房不锈钢置物架 四层货架 厨房用品杂物架储物架橱柜货架1500*600*1550（304不锈钢）</t>
  </si>
  <si>
    <t>德玛仕（DEMASHI）厨房不锈钢置物架 四层货架 厨房用品杂物架储物架橱柜货架1200*600*1550（304不锈钢）</t>
  </si>
  <si>
    <t>德玛仕（DEMASHI）厨房不锈钢置物架 四层货架 厨房用品杂物架储物架橱柜货架1800*500*1550（304不锈钢）</t>
  </si>
  <si>
    <t>德玛仕（DEMASHI）厨房不锈钢置物架 四层货架 厨房用品杂物架储物架橱柜货架800*600*1550（304不锈钢）</t>
  </si>
  <si>
    <t>德玛仕（DEMASHI）厨房不锈钢置物架 四层货架 厨房用品杂物架储物架橱柜货架1000*600*1550（304不锈钢）</t>
  </si>
  <si>
    <t>德玛仕（DEMASHI）厨房不锈钢置物架 四层货架 厨房用品杂物架储物架橱柜货架1500*500*1550（304不锈钢）</t>
  </si>
  <si>
    <t>德玛仕（DEMASHI）厨房不锈钢置物架 四层货架 厨房用品杂物架储物架橱柜货架800*500*1550（304不锈钢）</t>
  </si>
  <si>
    <t>德玛仕（DEMASHI）厨房不锈钢置物架 四层货架 厨房用品杂物架储物架橱柜货架1200*500*1550mm（304不锈钢）</t>
  </si>
  <si>
    <t>德玛仕（DEMASHI）厨房不锈钢置物架 四层货架 厨房用品杂物架储物架橱柜货架800*600*1550（201不锈钢）</t>
  </si>
  <si>
    <t>德玛仕（DEMASHI）厨房不锈钢置物架 四层货架 厨房用品杂物架储物架橱柜货架1000*600*1550（201不锈钢）</t>
  </si>
  <si>
    <t>德玛仕（DEMASHI）厨房不锈钢置物架 四层货架 厨房用品杂物架储物架橱柜货架800*500*1550（201不锈钢）</t>
  </si>
  <si>
    <t>德玛仕（DEMASHI）厨房不锈钢置物架 四层货架 厨房用品杂物架储物架橱柜货架1800*500*1550（201不锈钢）</t>
  </si>
  <si>
    <t>德玛仕（DEMASHI）厨房不锈钢置物架 四层货架 厨房用品杂物架储物架橱柜货架1000*500*1550（201不锈钢）</t>
  </si>
  <si>
    <t>德玛仕（DEMASHI）厨房不锈钢置物架 四层货架 厨房用品杂物架储物架橱柜货架1200*600*1550（201不锈钢）</t>
  </si>
  <si>
    <t>德玛仕（DEMASHI）不锈钢米面架置物架地墩支架置物台货架大米架面粉架1500*500*300（304不锈钢）</t>
  </si>
  <si>
    <t>德玛仕（DEMASHI）不锈钢米面架置物架地墩支架置物台货架大米架面粉架1200*400*300（304不锈钢）</t>
  </si>
  <si>
    <t>德玛仕（DEMASHI）不锈钢米面架置物架地墩支架置物台货架大米架面粉架1200*500*300（304不锈钢）</t>
  </si>
  <si>
    <t>德玛仕（DEMASHI）饮料机商用双缸果汁机冷热双温全自动多功能自助奶茶热饮冷饮机 双缸饮料机喷淋款GZJ-234</t>
  </si>
  <si>
    <t>德玛仕（DEMASHI） 饮料机商用双缸果汁机自助奶茶咖啡机热饮冷饮机 三缸饮料机喷淋款GZJ-351</t>
  </si>
  <si>
    <t>德玛仕（DEMASHI） 饮料机商用双缸果汁机自助奶茶咖啡机热饮冷饮机 三缸饮料 DMS-GZJ-351T1</t>
  </si>
  <si>
    <t>德玛仕（DEMASHI）饮料机商用双缸果汁机冷热双温全自动多功能自助奶茶热饮冷饮机 DMS-GZJ-234T1</t>
  </si>
  <si>
    <t>德玛仕（DEMASHI）饮料机商用双缸果汁机自助奶茶咖啡机热饮冷饮机 三缸饮料机喷淋款GZJ-351</t>
  </si>
  <si>
    <t>德玛仕（DEMASHI）油烟净化一体机商用强力大吸力抽油烟机饭店食堂低空直排过环保检测LZY-YT-J2500【包辅材包安装】</t>
  </si>
  <si>
    <t>德玛仕（DEMASHI）办公室小冰箱茶叶饮料小型透明冰吧 留样柜商用酒店客房办公室幼儿园【自带门锁】LG-90YL</t>
  </si>
  <si>
    <t>德玛仕（DEMASHI） 水果蔬菜保鲜柜商用 大容量玻璃展示冷藏冰柜 单门立式厨房冰箱 230L五层七档调温LG-300ZBL1</t>
  </si>
  <si>
    <t>德玛仕（DEMASHI）办公室小冰箱茶叶饮料小型透明冰吧 留样柜商用酒店客房办公室幼儿园【自带门锁】LG-60YL</t>
  </si>
  <si>
    <t>德玛仕（DEMASHI）食品留样柜 学校幼儿园公司食堂用 饮料水果蔬菜留样保鲜冷藏展示柜LG-260Z（带锁）</t>
  </si>
  <si>
    <t>德玛仕（DEMASHI） 饮料机商用双缸果汁机冷热双温热饮冷饮机 双缸高端款丨可出果肉丨自动定量丨GZJ234D</t>
  </si>
  <si>
    <t>德玛仕（DEMASHI）开水器商用开水机餐饮奶茶店全自动直饮机步进式电热烧水器炉直饮热水机煮水烧水机YT-2K（20F）</t>
  </si>
  <si>
    <t>德玛仕（DEMASHI）开水器商用开水机餐饮奶茶店全自动直饮机步进式电热烧水器炉直饮热水机煮水烧水机YT-3K（30F）</t>
  </si>
  <si>
    <t>德玛仕（DEMASHI）开水器步进式 商用开水机全自动饮水直饮机单位电热烧水机 奶茶店开水炉 冷热两用KW-35S</t>
  </si>
  <si>
    <t>德玛仕（DEMASHI）开水器商用开水机奶茶店全自动直饮水机步进式电热烧水器炉热水机吧直饮机开水桶KW-25</t>
  </si>
  <si>
    <t>KW-25</t>
  </si>
  <si>
    <t>德玛仕（DEMASHI）开水器商用开水机奶茶店全自动直饮水机步进式电热烧水器炉热水机直饮机开水桶烧水器商用KW-30SA</t>
  </si>
  <si>
    <t>KW-30SA</t>
  </si>
  <si>
    <t>德玛仕（DEMASHI）直饮水机 商用学校烧水机 学校用开水器 不锈钢直饮机商用净水器ML-2GA/KS-18LG-2W</t>
  </si>
  <si>
    <t>德玛仕（DEMASHI） 补差价链接【不做商品销售 仅为商品补差价】 补差链接</t>
  </si>
  <si>
    <t>德玛仕（DEMASHI）商用电饼铛大号双面加热煎包锅全自动电热煎饼机酱香饼机器食堂用烤饼炉YCD42-D台式悬浮款</t>
  </si>
  <si>
    <t>德玛仕（DEMASHI）商用电饼铛 大型双面加热 自动电热大号烤饼炉 烙饼机YCD42-J（47cm盘面 旋钮款）</t>
  </si>
  <si>
    <t>德玛仕（DEMASHI）商用电饼铛大型电饼档全自动电热大号电饼炉烤饼炉煎饼机千层饼酱香饼机器EJB38L（220V）</t>
  </si>
  <si>
    <t>德玛仕（DEMASHI）商用电饼铛 大型双面加热 自动电热大号烤饼炉 烙饼机 经济款YCD54 （380V）</t>
  </si>
  <si>
    <t>德玛仕（DEMASHI）商用电饼铛 大型双面加热 全自动电热大号电饼炉 酱香饼 EJB45L-2立式【220V电压】</t>
  </si>
  <si>
    <t>德玛仕（DEMASHI）商用电饼铛 大型双面加热 全自动电热大号电饼炉 酱香饼 EJB45L-2立式【380V电压】</t>
  </si>
  <si>
    <t>德玛仕（DEMASHI）商用电饼铛 大型双面加热 自动电热大号烤饼炉 烙饼机 经济款YCD54 （220V）</t>
  </si>
  <si>
    <t>德玛仕（DEMASHI）商用电饼铛 大型双面加热 学校食堂自动电热烤饼炉 烙饼机 YCD54-2G柜式（380V 双头54CM）</t>
  </si>
  <si>
    <t>德玛仕（DEMASHI）商用电饼铛 学校单位食堂大型双面加热 柜式大号烤饼炉 烙饼机 YCD54-G（380V 54CM盘面）</t>
  </si>
  <si>
    <t>德玛仕（DEMASHI）商用电饼铛 学校单位食堂大型双面加热 柜式大号烤饼炉 烙饼机 YCD54-G（220V 54CM盘面）</t>
  </si>
  <si>
    <t>德玛仕（DEMASHI）商用电饼铛 大型自动电热大号烤饼炉 食堂烙饼机 EJB45L-2T【220V 升级铁盘加热盘】</t>
  </si>
  <si>
    <t>德玛仕（DEMASHI）商用电饼铛 大型双面加热 自动电热大号食堂烤饼炉烙饼机YCD60-A（380V）69cm盘面</t>
  </si>
  <si>
    <t>德玛仕（DEMASHI）商用电饼铛 大型双面加热 自动电热烤饼炉 烙饼机 YCD65-G大盘柜式（380V 柜式65CM盘面）</t>
  </si>
  <si>
    <t>德玛仕（DEMASHI）商用电饼铛 大型自动电热大号烤饼炉 食堂烙饼机 EJB45L-2T【380V 升级铁盘加热盘】</t>
  </si>
  <si>
    <t>德玛仕（DEMASHI）电炸炉电炸锅商用 单缸30升油炸锅家用炸鸡薯条油条炸串 电油炸炉DMS-DZL201V</t>
  </si>
  <si>
    <t>德玛仕（DEMASHI）电炸炉电炸锅商用 单缸油炸锅家用炸鸡薯条油条电油炸炉 304不锈钢双油缸+炸蓝L-102A-S</t>
  </si>
  <si>
    <t>德玛仕（DEMASHI） 电炸炉商用单双缸炸鸡炸薯条机小吃油炸锅炸串机电炸炉大容量油榨锅扒炉DMS-DZL102D</t>
  </si>
  <si>
    <t>德玛仕（DEMASHI）电炸炉电炸锅商用 单缸油炸锅家用炸鸡薯条油条电油炸炉 304不锈钢单油缸+炸蓝L-101A-S</t>
  </si>
  <si>
    <t>德玛仕（DEMASHI） 电炸炉商用单双缸炸鸡炸薯条机小吃油炸锅炸串机电炸炉大容量油榨锅扒炉DMS-DZL101D</t>
  </si>
  <si>
    <t>德玛仕（DEMASHI）电炸炉电炸锅商用 油炸锅家用炸鸡薯条油条炸串 电油炸炉 L-171P（单缸17升）</t>
  </si>
  <si>
    <t>德玛仕(DEMASHI)商用开水器工厂饭店不锈钢电热饮水机烧学校食堂热水炉KS-60F 380V配底座KS-30-60</t>
  </si>
  <si>
    <t>德玛仕（DEMASHI）大容量烤箱商用 蛋糕披萨烤肉烤鸡烤箱面包电烤箱 烘焙商用烤箱大型两层商用烤箱 DKL-202L</t>
  </si>
  <si>
    <t>德玛仕（DEMASHI）商用烤箱专业大型电烤箱商业披萨烤鸡蛋挞面包地瓜蛋糕烧饼烘焙烤箱一层一盘DKL-101D-K1(220V)</t>
  </si>
  <si>
    <t>德玛仕（DEMASHI）商用大锅灶电磁灶大功率电磁炉凹面学校单位食堂用15kw单头小炒电灶商用电炒锅炒菜炉MC-XC15C-1J</t>
  </si>
  <si>
    <t>德玛仕（DEMASHI）商用大锅灶电磁灶大功率电磁炉凹面学校单位食堂用12kw单头小炒电灶商用电炒锅炒菜炉MC-XC15C-1J</t>
  </si>
  <si>
    <t>德玛仕（DEMASHI）商用大锅灶电磁灶大功率电磁炉凹面学校单位食堂用8kw单头大炒电灶台商用电炒锅炒菜炉MC-XC08C-1J</t>
  </si>
  <si>
    <t>德玛仕 DEMASHI 直饮机 学校专用开水器 商用学校烧水机 大型不锈钢 SRZ-30/SRZ-3L-LT</t>
  </si>
  <si>
    <t>德玛仕（DEMASHI）直饮机商用开水器学校单位用直饮水机不锈钢烧水器净水机工厂车间用 GK-2E/KS-18LT-2E</t>
  </si>
  <si>
    <t>GK-2E/KS-18LT-2E</t>
  </si>
  <si>
    <t>德玛仕（DEMASHI）磨浆机商用豆浆机渣浆分离早餐店食堂餐饮永加厚防水大容量电石磨全自动免过滤现磨豆花机MJ-105B</t>
  </si>
  <si>
    <t>德玛仕（DEMASHI）压面机商用 全自动面条机 拉面馒头饺子皮包子皮机 揉面机YF-AG25（不带面刀）</t>
  </si>
  <si>
    <t>德玛仕（DEMASHI）直饮机商用学校烧水机学校专用开水器DMS-RO200规格：2D3 1级水效丨一开一温丨供50-80人</t>
  </si>
  <si>
    <t>德玛仕（DEMASHI）商用开水器学校直饮水机办公室大流量烧水机直饮机五级过滤净水器饮水机GK-2AE/KS-18L-2AE</t>
  </si>
  <si>
    <t>GK-2AEKS-18L-2AE</t>
  </si>
  <si>
    <t>德玛仕（DEMASHI）直饮水机 商用学校烧水机 公司用单位办公室开水器商用 商用净水器ML-2GA/KS-10LG-2Z</t>
  </si>
  <si>
    <t>德玛仕（DEMASHI）商用净水器直饮水机公司用学校办公室开水器商用直饮机办公用饮水机YT-2K</t>
  </si>
  <si>
    <t>德玛仕（DEMASHI）商用直饮水机公司用学校办公室开水器商用净水器大型不锈钢直饮机SRZ-600/SRZ-2L-L5一开一净</t>
  </si>
  <si>
    <t>德玛仕（DEMASHI）净水器商用饮水机直饮水机学校办公室用饮水一体机直饮机五级RO一级水效一开一温DMS-RO400规格2Y4</t>
  </si>
  <si>
    <t>德玛仕开水机商用直饮机学校工厂饮水机开水器商用烧水机黑色一开两温 SRZ-30/SRZ-3L-L3</t>
  </si>
  <si>
    <t>德玛仕（DEMASHI）商用净水器直饮水机公司用学校办公室开水器商用不锈钢直饮机SRZ-2L-L7一开一净(RO五级过滤)</t>
  </si>
  <si>
    <t>德玛仕（DEMASHI）商用直饮机五级过滤RO反渗透过滤直饮机 办公室单位商用直饮水机 商用净水器YT-2K（黑色）</t>
  </si>
  <si>
    <t>德玛仕（DEMASHI）蒸饭柜蒸饭车蒸箱商用蒸饭箱蒸饭机蒸箱食堂单位学校 安全防干烧蒸柜蒸包炉大容量KZ-125【孔各半</t>
  </si>
  <si>
    <t>德玛仕（DEMASHI）蒸饭柜蒸饭车蒸箱商用蒸饭箱蒸箱食堂单位学校 安全防干烧蒸柜蒸包炉大容量24盘KZ-200【各半】</t>
  </si>
  <si>
    <t>德玛仕（DEMASHI）蒸饭柜蒸饭车蒸箱商用蒸饭箱蒸饭机食堂单位学校安全防干烧蒸柜蒸包炉大容量KZ-360【孔各半】</t>
  </si>
  <si>
    <t>德玛仕（DEMASHI）商用和面机 自动多功能大容量 揉面搅面厨师搅拌机 透视观面窗 YF-HJ50</t>
  </si>
  <si>
    <t>德玛仕（DEMASHI） 和面机商用 全自动多功能大容量搅拌揉面机厨师机 大型电动厨师机包子机 和面机YF-HJ15A</t>
  </si>
  <si>
    <t xml:space="preserve">德玛仕（DEMASHI） 和面机商用 全自动多功能大容量搅拌揉面机厨师机 大型电动厨师机包子机 和面机YF-HJ50A </t>
  </si>
  <si>
    <t>德玛仕（DEMASHI）商用和面机 自动揉面机 多功能大容量搅面机厨师机 YF-HJ50-Y（50升容量 圆揉面刀）</t>
  </si>
  <si>
    <t>德玛仕（DEMASHI）和面机商用 全自动面粉搅拌机 多功能活面搅面揉面打面条机食堂包子馒头15升YF-HJ15-Y圆刀</t>
  </si>
  <si>
    <t xml:space="preserve">德玛仕（DEMASHI） 和面机商用 全自动多功能大容量搅拌揉面机厨师机 大型电动厨师机包子机 和面机YF-HJ25A </t>
  </si>
  <si>
    <t xml:space="preserve">德玛仕（DEMASHI）和面机商用 全自动面粉搅拌机 多功能活面搅面揉面绞面打面条机食堂包子馒头YF-HJ50 380V </t>
  </si>
  <si>
    <t>德玛仕（DEMASHI）和面机商用全自动面粉搅拌机多功能活面搅面揉面绞面打面条机食堂包子馒头YF-HJ15 380V</t>
  </si>
  <si>
    <r>
      <rPr>
        <sz val="12"/>
        <color theme="1"/>
        <rFont val="微软雅黑"/>
        <charset val="134"/>
      </rPr>
      <t>德玛仕（DEMASHI）和面机商用 全自动面粉搅拌机 多功能活面搅面揉面绞面打面条机食堂包子馒头 YF-HJ25</t>
    </r>
    <r>
      <rPr>
        <sz val="12"/>
        <color theme="1"/>
        <rFont val="Arial"/>
        <charset val="134"/>
      </rPr>
      <t xml:space="preserve">	</t>
    </r>
    <r>
      <rPr>
        <sz val="12"/>
        <color theme="1"/>
        <rFont val="微软雅黑"/>
        <charset val="134"/>
      </rPr>
      <t>380V</t>
    </r>
  </si>
  <si>
    <t>德玛仕（DEMASHI）和面机商用全自动面粉搅拌机多功能活面搅面揉面绞面打面条机食堂包子馒头YF-HJ15（扁刀）</t>
  </si>
  <si>
    <t>德玛仕（DEMASHI）商用大锅灶电磁灶大功率电磁炉凹面学校单位食堂用20kw双头大炒电灶台商用电炒锅炒菜MC-SDC20C-08</t>
  </si>
  <si>
    <t>德玛仕(DEMASHI)商用洗碗机 长龙式 全自动化大型酒店食堂餐厅饭店大容量刷碗机FT-2BT2</t>
  </si>
  <si>
    <t>德玛仕（DEMASHI）水果蔬菜保鲜柜商用 大容量玻璃展示冷藏冰柜 双门立式厨房冰箱 六层880L风冷无霜LG-928F</t>
  </si>
  <si>
    <t>LG-928F</t>
  </si>
  <si>
    <t>德玛仕（DEMASHI）商用燃气大锅灶食堂猛火灶 SDGY45/90-A特征YFDX-82燃气大小炒组合灶液化气（工程定制款）</t>
  </si>
  <si>
    <t>德玛仕（DEMASHI）商用燃气大锅灶食堂猛火灶 SDGT45-A0A72+SZCT45-A1B00燃气大小炒组合灶天然气（工程定制款）</t>
  </si>
  <si>
    <t>德玛仕（DEMASHI）商用燃气大锅灶 单头小炒学校食堂猛火炒菜灶炉台具SZCT45/90-A1B00 1.5米长（天然气）</t>
  </si>
  <si>
    <t>德玛仕（DEMASHI）商用燃气大锅灶 单头小炒学校食堂猛火炒菜灶炉台具SZCT45-A1B00（天然气）</t>
  </si>
  <si>
    <t>德玛仕（DEMASHI）商用燃气大锅灶 单头小炒学校食堂猛火炒菜灶炉台具SZCT45/90-A1B00  1.8米长（天然气）</t>
  </si>
  <si>
    <t>德玛仕（DEMASHI）商用燃气大锅灶 单位学校食堂电磁猛火灶SDGT45-A0A120 120cm单头大炒锅（天然气）</t>
  </si>
  <si>
    <t>德玛仕（DEMASHI）商用燃气大锅灶 单位学校食堂电磁猛火灶SDGT45-A类别GSDZ-Y90 90cm单头大炒锅（天然气）</t>
  </si>
  <si>
    <t>GSDZ-Y90</t>
  </si>
  <si>
    <t>德玛仕（DEMASHI）商用燃气大锅灶 单位学校食堂猛火灶SDGT45-A0A100 100cm单头大炒锅（天然气）</t>
  </si>
  <si>
    <t>德玛仕（DEMASHI）商用燃气大锅灶 单位学校食堂猛火灶SDGT45-A0A90 单头900大锅（天然气）</t>
  </si>
  <si>
    <t>德玛仕（DEMASHI）商用燃气大锅灶 单位学校食堂猛火灶 SDGT45-A0A82 82cm单头大炒锅（天然气/）</t>
  </si>
  <si>
    <t>德玛仕（DEMASHI）商用燃气大锅灶 单位学校食堂猛火灶SDGT45-A0A120 120cm单头大炒锅（天然气）</t>
  </si>
  <si>
    <t>德玛仕（DEMASHI）商用燃气大锅灶 单位学校食堂猛火灶SDGT45-A0A60  60cm单头大炒锅（天然气）</t>
  </si>
  <si>
    <t>德玛仕（DEMASHI）商用燃气大锅灶 单位学校食堂猛火灶 SDGT45-A0A72 72cm单头大炒锅（天然气）</t>
  </si>
  <si>
    <t>德玛仕（DEMASHI）商用燃气大锅灶食堂猛火灶SDGT45-A0A60+SZCT45-A1B00燃气大小炒组合灶天然气【201】</t>
  </si>
  <si>
    <t>德玛仕（DEMASHI）商用燃气大锅灶食堂猛火灶 SDGT45-A0A72+SZCT45-A1B00燃气大小炒组合灶天然气【201不锈钢】</t>
  </si>
  <si>
    <t>德玛仕（DEMASHI）商用燃气大锅灶食堂猛火灶 SDGT45-A0A82+SZCT45-A1B00燃气大小炒组合灶天然气【201不锈钢】</t>
  </si>
  <si>
    <t>德玛仕（DEMASHI）商用燃气大锅灶食堂猛火灶SDGT45-A0A82+SZCT45-A1B00燃气大小炒组合灶天然气（工程定制款）</t>
  </si>
  <si>
    <t>德玛仕（DEMASHI）油烟净化一体机商用强力大吸力抽油烟机饭店食堂厨房低空直排过环保检测LZY-YT-J2000【一价全包】</t>
  </si>
  <si>
    <t>德玛仕（DEMASHI）商用燃气大炒炉灶食堂大锅灶SZCT45/90-A1B00 双头单尾爆炒炉1.8米长（天然气）</t>
  </si>
  <si>
    <t>德玛仕（DEMASHI）商用燃气大炒炉灶食堂大锅灶SZCT45/90-A 类别 R5-C2/1  双头单尾爆炒炉1.5米长（天然气）</t>
  </si>
  <si>
    <t>R5-C2/1</t>
  </si>
  <si>
    <t>德玛仕（DEMASHI）商用燃气大炒炉灶食堂大锅灶 SZCT45/90-A类别R5-C3/1双头单尾爆炒炉1.8米长（天然气）</t>
  </si>
  <si>
    <t>R5-C3/1</t>
  </si>
  <si>
    <t>德玛仕（DEMASHI）商用燃气大炒炉灶猛火食堂大锅灶SZCT45-A1B00广式膛砖 单头单尾爆炒炉（天然气）</t>
  </si>
  <si>
    <t>德玛仕（DEMASHI）商用燃气大炒炉灶猛火食堂大锅灶SZCT45-A类别 R5-C1/1 广式膛砖 单头单尾爆炒炉（天然气）</t>
  </si>
  <si>
    <t>R5-C1/1</t>
  </si>
  <si>
    <t>德玛仕（DEMASHI）油烟净化一体机商用强力大吸力抽油烟机饭店食堂厨房低空直排过环保检测LZY-YT-J1500【一价全包】</t>
  </si>
  <si>
    <t>德玛仕（DEMASHI）商用燃气大炒炉灶食堂大锅灶SZCT45190-A类别R5-C2/2双头双尾爆炒炉2米长（天然气）201材质</t>
  </si>
  <si>
    <t>R5-C2/2</t>
  </si>
  <si>
    <t>德玛仕（DEMASHI）商用不锈钢水槽 双星水池 洗菜盆洗碗池 双池1500*650*800+150(201不锈钢)</t>
  </si>
  <si>
    <t>双星水池</t>
  </si>
  <si>
    <t>德玛仕（DEMASHI）商用燃气大锅灶 单位学校食堂猛火灶SDGT45/90-A0A82 82cm双头大炒锅（天然气）</t>
  </si>
  <si>
    <t>德玛仕（DEMASHI）商用燃气大锅灶 单位学校食堂猛火灶SDGT45/90-A0A60 60cm双头大炒锅（天然气）</t>
  </si>
  <si>
    <t>德玛仕（DEMASHI）商用燃气大锅灶 单位学校食堂猛火灶SDGT45/90-A0A72  72cm双头大炒锅（天然气）</t>
  </si>
  <si>
    <t>德玛仕（DEMASHI）商用燃气大锅灶 单位学校食堂猛火灶SDGT45/90-A0A90 90cm双头大炒锅（天然气）</t>
  </si>
  <si>
    <t>德玛仕（DEMASHI）炉拼台 商用台面炉灶拼接台不锈钢调料酱料台置物架子400*1000*800+400（201不锈钢）</t>
  </si>
  <si>
    <t>德玛仕（DEMASHI）商用洗碗机长龙洗碗机 全自动化大型酒店食堂饭店大容量清洗刷碗机DMS2300-LX1Y1（1主洗+1漂洗）</t>
  </si>
  <si>
    <t>DMS2300-LX1Y1（1主洗+1漂洗）</t>
  </si>
  <si>
    <t>德玛仕（DEMASHI）商用电饭煲特大超大号电饭锅食堂饭店保温蒸饭锅老式大容量家用FR180-G</t>
  </si>
  <si>
    <t>德玛仕（DEMASHI）商用电饭煲特大超大号电饭锅食堂饭店保温蒸饭锅老式大容量家用FR140-G</t>
  </si>
  <si>
    <t>FR140-G</t>
  </si>
  <si>
    <t>德玛仕（DEMASHI）商用电饭煲特大超大号电饭锅食堂饭店保温蒸饭锅老式大容量家用FR250-G</t>
  </si>
  <si>
    <t>FR250-G</t>
  </si>
  <si>
    <t>德玛仕（DEMASHI）不锈钢工作台 双通打荷台 商用储物柜 操作台 切菜桌子 双通工作台（工程款）201不锈钢</t>
  </si>
  <si>
    <t>双层工作台</t>
  </si>
  <si>
    <t>德玛仕（DEMASHI） 冰柜商用 保鲜冰箱家用 卧式冰柜展示柜 卧式冰柜BD-680 （工程款 大容量）</t>
  </si>
  <si>
    <t xml:space="preserve">BD-680 </t>
  </si>
  <si>
    <t>德玛仕（DEMASHI）煲仔炉 四头六头燃气煲仔炉商用四眼六眼煲仔机 SPTT5.5/33-G 天然气</t>
  </si>
  <si>
    <t>德玛仕（DEMASHI）商用煲仔炉 单位学校食堂四眼多头猛火灶四头燃气煲仔机 SPTT5.5/22-G 201不锈钢（天然气）</t>
  </si>
  <si>
    <t>德玛仕（DEMASHI）蒸饭柜商用 304不锈内胆钢蒸包柜蒸柜 电脑智能变频电热蒸饭车 24盘蒸箱KZ-240PH【有孔无孔各半】</t>
  </si>
  <si>
    <t>德玛仕（DEMASHI）蒸饭柜商用 电热蒸饭车食堂蒸包蒸箱 24盘电脑定时款380V KZ-200D【孔各半】</t>
  </si>
  <si>
    <t>德玛仕（DEMASHI）蒸饭柜商用 304不锈内胆钢蒸包柜蒸柜 电脑智能变频电热蒸饭车 12盘蒸箱KZ-120PH【孔各半】</t>
  </si>
  <si>
    <t>德玛仕（DEMASHI）双门蒸饭柜商用 学校企业酒店食堂蒸包蒸箱电热蒸饭车 24盘记忆菜单电脑款KZ-200D（380V）孔各半</t>
  </si>
  <si>
    <t>德玛仕（DEMASHI）蒸饭柜蒸饭车蒸箱商用蒸饭箱蒸饭机蒸箱食堂单位学校防干烧蒸柜304不锈钢内胆ZG-12D-L【孔各半】</t>
  </si>
  <si>
    <t>德玛仕（DEMASHI）蒸饭柜商用 学校企业酒店食堂蒸包柜蒸饭车304内胆双门蒸柜 全自动48盘微电脑款ZG-48D-L【孔各半</t>
  </si>
  <si>
    <t>德玛仕（DEMASHI）蒸饭柜商用 电热蒸饭车食堂蒸包蒸箱 8盘电脑定时款380V KZ-80D</t>
  </si>
  <si>
    <t>德玛仕（DEMASHI）蒸饭柜商用 电热蒸饭车食堂蒸包蒸箱 12盘电脑定时款380V KZ-125D【孔各半】</t>
  </si>
  <si>
    <t>德玛仕（DEMASHI）蒸饭柜商用 电热蒸饭车食堂蒸包蒸箱 6盘电脑定时款380V KZ-60D【孔各半】</t>
  </si>
  <si>
    <t>德玛仕（DEMASHI）蒸饭柜商用 电热蒸饭车食堂蒸包蒸箱 10盘电脑定时款380V KZ-100D【孔各半】</t>
  </si>
  <si>
    <t>德玛仕（DEMASHI）蒸饭柜商用 电热蒸饭车食堂蒸包蒸箱 8盘电脑定时款220V KZ-80D</t>
  </si>
  <si>
    <t>德玛仕（DEMASHI）蒸饭柜商用 电热蒸饭车食堂蒸包蒸箱 6盘电脑定时款220V KZ-60D【孔各半】</t>
  </si>
  <si>
    <t>德玛仕（DEMASHI）蒸饭柜商用 电热蒸饭车食堂蒸包箱蒸箱 4盘电脑定时款220V KZ-50D【孔各半】</t>
  </si>
  <si>
    <t>德玛仕（DEMASHI）蒸饭柜商用 学校企业酒店食堂蒸包柜蒸饭车304内胆蒸柜 全自动40盘微电脑款ZG-40D-L【孔各半】</t>
  </si>
  <si>
    <t>德玛仕（DEMASHI）三门蒸饭柜商用 学校企业酒店食堂定时蒸包蒸饭机 蒸饭车 36盘智能定时款KZ-360【380V】【孔各半</t>
  </si>
  <si>
    <t>德玛仕（DEMASHI）商用不锈钢水槽 洗碗池 洗碗池 德玛仕定制工程款</t>
  </si>
  <si>
    <t>定制洗碗池</t>
  </si>
  <si>
    <t>德玛仕 DEMASHI 直饮水机 商用学校烧水机学校用开水器不锈钢直饮机商用净水器 YT-3HY</t>
  </si>
  <si>
    <t>YT-3HY</t>
  </si>
  <si>
    <t>德玛仕（DEMASHI）商用大锅灶电磁灶大功率电磁炉凹面学校单位食堂使用双头小炒电灶台商用电炒锅炒菜炉MC-SXC15C-02</t>
  </si>
  <si>
    <t>MC-SXC15C-02</t>
  </si>
  <si>
    <t>德玛仕（DEMASHI） 商用洗碗机 长龙洗碗机 全自动化大型酒店食堂大容量清洗刷碗机DMS4000-RX1Y1Z1（主洗漂洗烘干）</t>
  </si>
  <si>
    <t>德玛仕（DEMASHI） 商用洗碗机 长龙洗碗机 全自动化大型食堂饭店大容量清洗刷碗机DMS4000-LX2Y1（预洗主洗漂洗）</t>
  </si>
  <si>
    <t>德玛仕（DEMASHI） 商用洗碗机 长龙洗碗机 全自动化大型酒店食堂大容量清洗刷碗机DMS4000-LX1Y1Z1（主洗漂洗烘干）</t>
  </si>
  <si>
    <t>德玛仕（DEMASHI） 商用洗碗机 长龙洗碗机 全自动化大型酒店食堂饭店大容量清洗刷碗机DMS2300-RX1Y1（主洗+漂洗）</t>
  </si>
  <si>
    <t>德玛仕（DEMASHI） 商用洗碗机 长龙洗碗机 全自动化大型食堂大容量清洗刷碗机DMS5500-RX2Y1Z1（预洗主洗漂洗烘干）</t>
  </si>
  <si>
    <t>德玛仕（DEMASHI） 商用洗碗机 长龙洗碗机 全自动化大型食堂大容量清洗刷碗机DMS5500-LX2Y1Z1（预洗主洗漂洗烘干）</t>
  </si>
  <si>
    <t>德玛仕（DEMASHI） 商用洗碗机 长龙洗碗机 全自动化大型食堂饭店大容量清洗刷碗机DMS4500-LX2Y1（预洗主洗漂洗）</t>
  </si>
  <si>
    <t>德玛仕 商用洗碗机 长龙洗碗机 全自动化大型酒店食堂大容量清洗刷碗机DMS4500-RX1Y1Z1（主洗漂洗烘干）</t>
  </si>
  <si>
    <t>德玛仕（DEMASHI） 商用洗碗机 长龙洗碗机 全自动化大型酒店食堂饭店大容量清洗刷碗机DMS3500-RX1Y1（主洗+漂洗）</t>
  </si>
  <si>
    <t>德玛仕（DEMASHI） 商用洗碗机 长龙洗碗机 全自动化大型酒店食堂饭店大容量清洗刷碗机DMS3500-LX1Y1（主洗+漂洗）</t>
  </si>
  <si>
    <t>德玛仕（DEMASHI） 商用洗碗机 长龙洗碗机 自动化大型食堂清洗刷碗机DMS6800C-LX2Y2Z2（预洗主洗漂洗烘干除渣）</t>
  </si>
  <si>
    <t>德玛仕（DEMASHI） 商用洗碗机 长龙洗碗机 全自动化大型食堂清洗刷碗机DMS5500C-LX2Y1Z1（1预洗主洗漂洗烘干除渣）</t>
  </si>
  <si>
    <t>德玛仕（DEMASHI） 商用洗碗机 长龙洗碗机 全自动化大型食堂饭店大容量清洗刷碗机DMS4000-RX2Y1（预洗主洗漂洗）</t>
  </si>
  <si>
    <t>德玛仕 商用洗碗机 长龙洗碗机 自动化大型食堂清洗刷碗机DMS6800C-RX2Y2Z2（预洗主洗2漂洗2烘干除渣）</t>
  </si>
  <si>
    <t>德玛仕（DEMASHI） 商用洗碗机 长龙洗碗机 全自动化大型食堂清洗刷碗机DMS5500C-RX2Y1Z1（预洗主洗漂洗烘干除渣）</t>
  </si>
  <si>
    <t>德玛仕（DEMASHI） 商用洗碗机 长龙洗碗机 全自动化大型酒店食堂大容量清洗刷碗机DMS4500-LX1Y1Z1（主洗漂洗烘干）</t>
  </si>
  <si>
    <t>德玛仕（DEMASHI）油烟净化一体机商用强力大吸力抽油烟机低空直排过环保检测不锈钢烟罩排烟2850*1200*950mm定做款</t>
  </si>
  <si>
    <t>定制油烟净化一体机</t>
  </si>
  <si>
    <t>德玛仕（DEMASHI）商用智能抽油烟机食堂饭店厨房油烟排烟净化机大吸力不锈钢吸油烟机CXW-BS120</t>
  </si>
  <si>
    <t>德玛仕（DEMASHI）商用智能抽油烟机食堂饭店厨房油烟排烟农村土灶大吸力不锈钢吸油烟机CXW-E180</t>
  </si>
  <si>
    <t>德玛仕（DEMASHI）油烟净化一体机商用强力大吸力抽油烟机低空直排过环保检测不锈钢烟罩排烟3700*1200*950mm定做款</t>
  </si>
  <si>
    <t>德玛仕（DEMASHI）油烟净化一体机商用强力大吸力抽油烟机低空直排过环保检测不锈钢烟罩排烟2950*1200*950mm定做款</t>
  </si>
  <si>
    <t>德玛仕（DEMASHI）开水器商用全自动电热开水机烧水器不锈钢开水炉热水桶工厂饮水KS-60A3-2(220V)搭配底座款</t>
  </si>
  <si>
    <t>KS-60A3-2</t>
  </si>
  <si>
    <t>德玛仕（DEMASHI）油烟净化一体机商用强力大吸力抽油烟机低空直排过环保检测不锈钢烟罩排烟4950*1200*950mm定做款</t>
  </si>
  <si>
    <t>德玛仕（DEMASHI）油烟净化一体机商用强力大吸力抽油烟机低空直排过环保检测不锈钢烟罩排烟6500*1200*950mm定做款</t>
  </si>
  <si>
    <t>德玛仕 DEMASHI 开水器 商用开水机电热全自动进304不锈钢烧水器商用KS-60F（220V）搭配底座款DZ-0306A1</t>
  </si>
  <si>
    <t>德玛仕（DEMASHI）油烟净化一体机商用强力大吸力抽油烟机低空直排过环保检测不锈钢烟罩排烟3470*1200*950mm定做款</t>
  </si>
  <si>
    <t>德玛仕（DEMASHI）油烟净化一体机商用强力大吸力抽油烟机低空直排过环保检测不锈钢烟罩排烟3500*1200*950mm定做款</t>
  </si>
  <si>
    <t>德玛仕（DEMASHI）油烟净化一体机商用强力大吸力抽油烟机低空直排过环保检测不锈钢烟罩排烟4500*1200*950mm定做款</t>
  </si>
  <si>
    <t>德玛仕（DEMASHI）商用洗碗机全自动化大型酒店食堂餐厅饭店大容量刷碗机鼓泡清洗搭配长龙洗碗机XWJ-GP150</t>
  </si>
  <si>
    <t>德玛仕(DEMASHI)商用洗碗机全自动化大型酒店食堂餐厅饭店大容量刷碗机鼓泡清洗搭配长龙洗碗机XWJ-GP180</t>
  </si>
  <si>
    <t>德玛仕（DEMASHI）木案工作台 厨房操作台商用打荷台 木面案板台1500*800*800mm（201不锈钢 下围管款）</t>
  </si>
  <si>
    <t>木案工作台</t>
  </si>
  <si>
    <t>德玛仕（DEMASHI）木案工作台 厨房操作台商用打荷台 木面案板台1800*800*800mm（304不锈钢 下花格款）</t>
  </si>
  <si>
    <t>德玛仕（DEMASHI）木案工作台 厨房操作台商用打荷台 木面案板台1800*800*800mm（304不锈钢 下平板款）</t>
  </si>
  <si>
    <t>德玛仕（DEMASHI）木案工作台 厨房操作台商用打荷台 木面案板台1800*800*800mm（201不锈钢 下围管款）</t>
  </si>
  <si>
    <t>德玛仕（DEMASHI）木案工作台 厨房操作台商用打荷台 木面案板台1800*700*800mm（304不锈钢 下平板款）</t>
  </si>
  <si>
    <t>德玛仕（DEMASHI）木案工作台 厨房操作台商用打荷台 木面案板台1800*800*800mm（304不锈钢 下围管款）</t>
  </si>
  <si>
    <t>德玛仕（DEMASHI）商用燃气大锅灶食堂猛火灶 SDGT45-A0A60+SZCT45-A1B00燃气大小炒组合灶天然气（工程定制款）</t>
  </si>
  <si>
    <t>德玛仕（DEMASHI）木案工作台 厨房操作台商用打荷台 木面案板台1800*700*800mm（304不锈钢 下围管款）</t>
  </si>
  <si>
    <t>德玛仕（DEMASHI）煮面炉 煮面桶商用电热节能保温汤面炉不锈钢麻辣烫炉汤炉单位食堂酒店用ZMT50-A 380V</t>
  </si>
  <si>
    <t>德玛仕（DEMASHI）大型烘干机全自动大型烘干机工业洗衣机商用工业干衣机变频烘干设备HGJ-150</t>
  </si>
  <si>
    <t>HGJ-150</t>
  </si>
  <si>
    <t>德玛仕（DEMASHI）大型烘干机全自动大型烘干机工业洗衣机商用工业干衣机变频烘干设备HGJ-100</t>
  </si>
  <si>
    <t>德玛仕（DEMASHI）大型烘干机全自动大型烘干机工业洗衣机商用工业干衣机变频烘干设备HGJ-30（380V）</t>
  </si>
  <si>
    <t>德玛仕（DEMASHI）双门三门12盘商用蒸饭柜食堂蒸柜蒸饭车海鲜电蒸箱蒸包炉器蒸饭机全自动蒸饭箱ZFG-12G-3【孔各半</t>
  </si>
  <si>
    <t>德玛仕（DEMASHI）双门三门12盘商用蒸饭柜食堂蒸柜蒸饭车海鲜电蒸箱蒸包炉器蒸饭机全自动蒸饭箱ZFG-12G-2【孔各半</t>
  </si>
  <si>
    <t>德玛仕（DEMASHI）商用洗衣机 工业水洗机 15KG全自动大型床单被套洗脱机XYJ-15(15公斤洗脱一体机）（220V）</t>
  </si>
  <si>
    <t>德玛仕（DEMASHI）冷藏工作台冰柜 商用厨房水吧台保鲜操作台工作台TK0.4L2F全冷藏0.8米宽【风冷工程款】</t>
  </si>
  <si>
    <t>德玛仕（DEMASHI）商用智能抽油烟机食堂饭店厨房油烟排烟土灶大吸力不锈钢吸油烟机CXW-BS120【工程】</t>
  </si>
  <si>
    <t>德玛仕（DEMASHI）不锈钢洗碗池 柜式双星水池1200*800*950（800+150）mm 304不锈钢</t>
  </si>
  <si>
    <t>定制水池</t>
  </si>
  <si>
    <t>德玛仕（DEMASHI）油烟净化一体机商用强力大吸力抽油烟机饭店厨房低空直排过环保检测LZY-YT-J2000【包辅材包安装】</t>
  </si>
  <si>
    <t>德玛仕（DEMASHI）炉拼台 商用台面炉灶拼接台不锈钢调料酱料台置物架子400*1000*1200（800+400）201款</t>
  </si>
  <si>
    <t>德玛仕（DEMASHI）炉拼台 商用台面炉灶拼接台不锈钢调料酱料台置物架子 400*1100*1200（800+400）201不锈钢</t>
  </si>
  <si>
    <t>德玛仕(DEMASHI) 商用展示柜蔬菜保鲜柜水果立式冷藏单门冰箱商用餐饮厨房超市食堂冰柜LG-928F</t>
  </si>
  <si>
    <t>德玛仕(DEMASHI) 商用展示柜蔬菜保鲜柜水果立式冷藏单门冰箱商用餐饮厨房超市食堂冰柜LG-360ZH1</t>
  </si>
  <si>
    <t>德玛仕(DEMASHI) 商用展示柜蔬菜保鲜柜水果立式冷藏单门冰箱商用餐饮厨房超市食堂冰柜LG-688A</t>
  </si>
  <si>
    <t>德玛仕(DEMASHI) 商用展示柜蔬菜保鲜柜水果立式冷藏单门冰箱商用餐饮厨房超市食堂冰柜LG-390ZH1</t>
  </si>
  <si>
    <t>德玛仕(DEMASHI) 商用展示柜蔬菜保鲜柜水果立式冷藏单门冰箱商用餐饮厨房超市食堂冰柜</t>
  </si>
  <si>
    <t xml:space="preserve">德玛仕（DEMASHI）商用高身饼盆车不锈钢架子车面包烤盘托盘托架饼盆架多层收盘车470*620*1700mm（15层款） </t>
  </si>
  <si>
    <t>白钢面包托盘架</t>
  </si>
  <si>
    <t>德玛仕（DEMASHI）和面机商用全自动面粉搅拌机多功能活面搅面揉面打面条机食堂包子馒头25升YF-HJ25-Y380V</t>
  </si>
  <si>
    <t>德玛仕（DEMASHI）外接三级一体滤芯过滤器</t>
  </si>
  <si>
    <t>快接三级过滤器</t>
  </si>
  <si>
    <t>德玛仕DEMASHI直饮机商用净水器直饮水机大型开水器五级RO反渗透公司办公室学校</t>
  </si>
  <si>
    <t>德玛仕（DEMASHI）开水器商用步进式开水器开水机工厂公司用全自动饮水机热水机热水箱开水炉KW-60B5-2（220V）</t>
  </si>
  <si>
    <t>德玛仕（DEMASHI）开水器商用步进式开水器开水机工厂公司用全自动饮水机热水机热水箱开水炉KW-60B5-2（380V）</t>
  </si>
  <si>
    <t>德玛仕（DEMASHI）商用智能抽油烟机食堂饭店厨房油烟排烟农村土灶大吸力不锈钢吸油烟机CXW-SG180</t>
  </si>
  <si>
    <t>德玛仕（DEMASHI）商用智能抽油烟机食堂饭店厨房油烟排烟土灶大吸力不锈钢吸油烟机CXW-E120</t>
  </si>
  <si>
    <t>德玛仕 DEMASHI 开水器 商用开水机 电热 全自动进水 304不锈钢工厂工地 烧水器商用 KS-40S-3H</t>
  </si>
  <si>
    <t>德玛仕 DEMASHI 开水器 商用开水机 电热 全自动进水 304不锈钢工厂工地 烧水器商用 KS-70S-3H（220V）</t>
  </si>
  <si>
    <t xml:space="preserve">德玛仕 DEMASHI 开水器 商用开水机 电热 全自动进水 304不锈钢工厂工地 烧水器商用 KS-70S-3H（380V） </t>
  </si>
  <si>
    <t>德玛仕（DEMASHI）商用开水器 电热饮水机 步进式 直饮水机 烧热水炉KW-45G-1BH( 45L出水量单龙头）</t>
  </si>
  <si>
    <t>德玛仕 DEMASHI 开水器商用开水机烧水器电热工厂公司用饮水机热水机热水箱开水炉KS-20P 30L/h 220V</t>
  </si>
  <si>
    <t>德玛仕 DEMASHI 六门冰箱商用 立式六门冰柜 六开门厨房冰箱 冷藏+冷冻KCD1.6L6-2W【旗舰款】</t>
  </si>
  <si>
    <t>德玛仕（DEMASHI）油烟净化一体机商用强力大吸力抽油烟机饭店厨房用低空直排过环保检测大功率节能排烟LZY-YT-J2500</t>
  </si>
  <si>
    <t>德玛仕（DEMASHI）商用大锅灶电磁灶大功率电磁炉凹面酒店学校食堂用20kw双头大炒电灶台商用电炒锅炒菜MC-SDC20C-08</t>
  </si>
  <si>
    <t>德玛仕（DEMASHI）商用大锅灶电磁灶大功率电磁炉凹面酒店学校食堂用30kw大小炒电灶台商用电炒锅炒菜MC-DXC1530-01</t>
  </si>
  <si>
    <t>德玛仕（DEMASHI）商用大锅灶电磁灶大功率电磁炉凹面酒店学校食堂用12kw双头大炒电灶台商用电炒锅炒菜MC-SDC12C-06</t>
  </si>
  <si>
    <t>德玛仕（DEMASHI）商用大锅灶电磁灶大功率电磁炉凹面酒店学校食堂用15kw单头大炒电灶台商用电炒锅炒菜MC-DC15C-07</t>
  </si>
  <si>
    <t>德玛仕（DEMASHI）商用大锅灶电磁灶大功率电磁炉凹面酒店学校食堂用20kw单头大炒电灶台商用电炒锅炒菜MC-DC20C-08</t>
  </si>
  <si>
    <t>德玛仕（DEMASHI）商用大锅灶电磁灶大功率电磁炉凹面酒店学校食堂用15kw大小炒电灶台商用电炒锅炒菜MC-DXC1512-01</t>
  </si>
  <si>
    <t>德玛仕（DEMASHI）商用大锅灶电磁灶大功率电磁炉凹面酒店学校食堂用20kw大小炒电灶台商用电炒锅炒菜MC-DXC1520C-01</t>
  </si>
  <si>
    <t>MC-DXC1520-01</t>
  </si>
  <si>
    <t>德玛仕（DEMASHI）商用大锅灶电磁灶大功率电磁炉凹面学校单位食堂用25kw单头大炒电灶台商用电炒锅炒菜MC-DC25C-09</t>
  </si>
  <si>
    <t>德玛仕（DEMASHI）商用大锅灶电磁灶大功率电磁炉凹面酒店学校食堂用15kw双头大炒电灶台商用电炒锅炒菜MC-SDC15C-07</t>
  </si>
  <si>
    <t>德玛仕（DEMASHI）商用大锅灶电磁灶大功率电磁炉凹面酒店学校食堂用12kw大小炒电灶台商用电炒锅炒菜MC-DXC1512-01</t>
  </si>
  <si>
    <t>德玛仕（DEMASHI）商用大锅灶电磁灶大功率电磁炉凹面酒店学校食堂用12kw单头大炒电灶台商用电炒锅炒菜MC-DC12C-06</t>
  </si>
  <si>
    <t>德玛仕（DEMASHI）商用大锅灶电磁灶大功率电磁炉凹面酒店学校食堂用25kw大小炒电灶台商用电炒锅炒菜MC-DXC1525-01</t>
  </si>
  <si>
    <t>德玛仕（DEMASHI）商用大锅灶电磁灶大功率电磁炉凹面酒店学校食堂用30kw双头大炒电灶台商用电炒锅炒菜MC-SDC30C-10</t>
  </si>
  <si>
    <t>德玛仕（DEMASHI）商用大锅灶电磁灶大功率电磁炉凹面酒店学校食堂用30kw单头大炒电灶台商用电炒锅炒菜MC-DC30C-10</t>
  </si>
  <si>
    <t>德玛仕（DEMASHI）商用大锅灶电磁灶大功率电磁炉凹面酒店学校食堂用25kw双头大炒电灶台商用电炒锅炒菜MC-SDC25C-09</t>
  </si>
  <si>
    <t>德玛仕（DEMASHI）制冰机商用雪花制冰机全自动商用颗粒碎冰机大型造冰机海鲜刺身碎冰 ZBF500X-2H 日产500KG</t>
  </si>
  <si>
    <t>德玛仕（DEMASHI）商用燃气大锅灶 单位学校食堂电磁猛火灶 天然气/液化气SDGT45/90-A0A82（含电气改造，安装辅材）</t>
  </si>
  <si>
    <t>德玛仕（DEMASHI）商用开水器 不锈钢电热饮水机烧热水炉 KS-210F 380V(发泡保温款 )</t>
  </si>
  <si>
    <t>德玛仕（DEMASHI）商用智能抽油烟机食堂饭店厨房油烟排烟净化机大吸力不锈钢吸油烟机CXW-DS180</t>
  </si>
  <si>
    <t>德玛仕(DEMASHI) 商用展示柜蔬菜保鲜柜水果立式冷藏单门冰箱商用餐饮厨房超市食堂冰柜BCD-1300A-3C</t>
  </si>
  <si>
    <t>德玛仕(DEMASHI) 商用展示柜蔬菜保鲜柜水果立式冷藏单门冰箱商用餐饮厨房超市食堂冰柜LG-300ZH1</t>
  </si>
  <si>
    <t>德玛仕（DEMASHI） 商用展示柜蔬菜保鲜柜水果立式冷藏单门冰箱商用餐饮厨房超市食堂冰柜LG-390ZH1</t>
  </si>
  <si>
    <t>德玛仕 DEMASHI 六门冰箱商用 立式六门冰柜 六开门厨房冰箱 全冷藏KCD1.6L6-1C【旗舰款】</t>
  </si>
  <si>
    <t>德玛仕（DEMASHI）商用大锅灶电磁灶大功率电磁炉凹面酒店学校食堂20kw单头大炒电灶台商用电炒锅炒菜炉HW-DC20D-08</t>
  </si>
  <si>
    <t>德玛仕（DEMASHI）大功率商用电磁炉 大锅灶 学校单位食堂厨房设备 20kw双头电灶台HW-SDC20D-08</t>
  </si>
  <si>
    <t>德玛仕（DEMASHI）商用大锅灶电磁灶大功率电磁炉凹面酒店学校单位食堂单头小炒电灶台商用电炒锅炒菜炉HW-XC15D-05D</t>
  </si>
  <si>
    <t>德玛仕（DEMASHI）商用大锅灶电磁灶大功率电磁炉凹面酒店学校单位食堂单头小炒电灶台商用电炒锅炒菜炉HW-XC15Z-05</t>
  </si>
  <si>
    <t>德玛仕（DEMASHI）商用大锅灶电磁灶大功率电磁炉凹面酒店学校食堂用双头小炒电灶台商用电炒锅炒菜炉HW-SXC15D-05S</t>
  </si>
  <si>
    <t>德玛仕（DEMASHI）商用四六头电炉灶大功率电磁炉酒店商场用四眼煲仔炉商业煲仔饭电灶商用电炒锅炒菜炉HW-BZL14Z-04</t>
  </si>
  <si>
    <t>德玛仕（DEMASHI）商用四六头电炉灶大功率电磁炉酒店商场餐厅用柜式四眼煲仔炉商业煲仔饭电灶电炒菜锅HW-BZL14D-04</t>
  </si>
  <si>
    <t>德玛仕（DEMASHI）大功率电磁六孔蒸炉蒸包机商用酒店餐厅学校食堂用蒸小笼包蒸饺子包子保温炉 HW-ZL15Z-06六孔蒸炉</t>
  </si>
  <si>
    <t>德玛仕（DEMASHI）商用电磁炉平面低汤灶学校餐厅食堂自助设备熬骨头汤15kw双头大功率电磁炉矮脚煲汤炉HW-STL15D-05</t>
  </si>
  <si>
    <t>德玛仕（DEMASHI）商用电磁九孔煮面炉桶食堂餐厅用关东煮麻辣烫锅煮饺子汤圆锅大容量大功率九孔电磁炉 HW-ZL15Z-09</t>
  </si>
  <si>
    <t>德玛仕（DEMASHI）商用大锅灶电磁灶大功率电磁炉凹面学校单位食堂用15kw双头小炒电灶商用电炒锅炒菜HW-SXC15D-05D</t>
  </si>
  <si>
    <t>德玛仕（DEMASHI）商用电磁煮面炉大功率电磁炉酒店商场餐厅食堂用大容量煮面煮汤麻辣烫保温电热节能炉HW-TL15Z-01</t>
  </si>
  <si>
    <t>德玛仕商用大锅灶电磁灶大功率电磁炉凹面学校单位食堂用大小炒电灶台商用电炒锅爆炒菜炉HW-DXC20D-08D</t>
  </si>
  <si>
    <t>德玛仕（DEMASHI）商用电磁炉平面低汤灶学校餐厅食堂自助设备熬骨头汤15kw单头大功率电磁炉矮脚煲汤炉HW-TL15D-05</t>
  </si>
  <si>
    <t>德玛仕（DEMASHI）茶杯消毒柜 紫外线消毒商用小型台式迷你茶具杯子用办公室消毒碗柜 XDZ15D-3</t>
  </si>
  <si>
    <t>德玛仕（DEMASHI）茶杯消毒柜办公室小型迷你高温茶杯茶具餐具杯子台式双门三层消毒碗筷柜家用商用XDZ70-A1</t>
  </si>
  <si>
    <t>德玛仕（DEMASHI）茶杯消毒柜办公室用台式迷你商用功夫杯子茶具茶杯消毒柜小型家用高温消毒柜 RTD30PD-2</t>
  </si>
  <si>
    <t>RTD30PD-2</t>
  </si>
  <si>
    <t>RTD30PD-1</t>
  </si>
  <si>
    <t>德玛仕（DEMASHI）茶杯消毒柜办公室小型紫外线家用商用台式迷你厨房功夫茶具杯子会议水杯保洁碗柜XDR28C-1</t>
  </si>
  <si>
    <t>德玛仕（DEMASHI）紫外线消毒柜家用小型台式迷你厨房桌面台面碗筷餐具消毒碗柜 婴儿奶瓶消毒机XDZ65-C1</t>
  </si>
  <si>
    <t>德玛仕（DEMASHI）茶杯消毒柜办公室小型消毒紫外线家用商用台式迷你厨房茶杯茶具幼儿园消毒碗筷柜XDZ30D-3C</t>
  </si>
  <si>
    <t>德玛仕（DEMASHI）茶杯消毒柜办公室小型台式迷你桌面厨房茶具杯子光波二星级家用商用高温消毒碗柜 XDZ56-C1</t>
  </si>
  <si>
    <t>XDZ56-C1</t>
  </si>
  <si>
    <t>德玛仕（DEMASHI）茶杯消毒柜 茶具消毒柜办公室用小型迷你商用家用水杯子消毒桌面台面桌面茶杯柜 XDZ28D-2</t>
  </si>
  <si>
    <t>德玛仕（DEMASHI）茶杯消毒柜办公室小型台式迷你厨房茶具杯子光波二星级高温消毒碗柜家用商用 XDZ45-C1</t>
  </si>
  <si>
    <t>德玛仕（DEMASHI）商用电磁炉大锅灶 食堂电磁灶大功率智能炒菜机 酒店学校厨房设备炒菜机器人DL-GQ60</t>
  </si>
  <si>
    <t>德玛仕（DEMASHI）大型果蔬清洗机商用洗菜机蔬菜水果食材净化机器去农残清洗机消毒神器FG-1800</t>
  </si>
  <si>
    <t>德玛仕（DEMASHI）大型果蔬清洗机商用洗菜机蔬菜水果食材净化机器去农残清洗机消毒神器FG-1500</t>
  </si>
  <si>
    <t>德玛仕（DEMASHI）大型果蔬清洗机商用洗菜机蔬菜水果食材净化机器去农残清洗机消毒神器FG-1200</t>
  </si>
  <si>
    <t>德玛仕（DEMASHI）净水器商用直饮机学校RO反渗透直饮水机立式办公室净水机SRZ-30/SRZ-2L-L7【物联网款】</t>
  </si>
  <si>
    <t xml:space="preserve">德玛仕 DEMASHI 304不锈钢托盘 蒸饭盘 蒸饭柜蒸饭车 有孔蒸盘XM01（304不锈钢） </t>
  </si>
  <si>
    <t>有孔蒸盘</t>
  </si>
  <si>
    <t>德玛仕（DEMASHI）油盆 厨师用大容量不锈钢沥油盆油缸储油罐 大号 单个【5个起订 单拍不发货】工程款</t>
  </si>
  <si>
    <t>11寸油盆</t>
  </si>
  <si>
    <t>德玛仕（DEMASHI） 冰柜商用 保鲜冰箱家用 卧式冰柜展示柜 卧式冰柜BD-480 （工程款 大容量）</t>
  </si>
  <si>
    <t>德玛仕（DEMASHI）4门碗柜商用橱柜食品柜面粉柜对开门1300*700*1800mm四门储物柜201不锈钢国标1.0【工程定制】</t>
  </si>
  <si>
    <t>四门碗柜</t>
  </si>
  <si>
    <t>德玛仕（DEMASHI）六门冰箱保鲜柜冷藏冷冻双温立式厨房冰柜商用1312L六门双温KCD1.6L6-2W【上冷藏下冷冻】</t>
  </si>
  <si>
    <t>德玛仕（DEMASHI）六门冰箱保鲜柜冷冻柜立式厨房冰柜四开门商用标准款六门全冷冻KCD1.6L6-1D</t>
  </si>
  <si>
    <t>德玛仕（DEMASHI）直饮机商用学校公司工厂用开水器烧水机大型净水器直饮水机商用一开一温YT-2HY(RO透过滤)</t>
  </si>
  <si>
    <t>德玛仕（DEMASHI）商用四门冰柜冷藏冷冻立式冷柜 四开门厨房冰箱商用 四门双温BG-900C-2W（上冷藏下冷冻）</t>
  </si>
  <si>
    <t>BG-900C-2W</t>
  </si>
  <si>
    <t>德玛仕（DEMASHI）煲仔炉 四头六头燃气煲仔炉商用四眼六眼煲仔机 平头炉 SPTT40/80-A</t>
  </si>
  <si>
    <t xml:space="preserve">德玛仕（DEMASHI）煲仔炉 四头六头燃气煲仔炉商用四眼六眼煲仔机 双头低汤灶 SPTT40/80-A </t>
  </si>
  <si>
    <t>德玛仕（DEMASHI）商用燃气单头矮汤灶 猛火煲汤炉食堂低汤炉天然气SPTT40-A</t>
  </si>
  <si>
    <t>德玛仕（DEMASHI）煲仔炉 四头六头燃气煲仔炉商用四眼六眼煲仔机 平头炉 SPTT40-A 高背款</t>
  </si>
  <si>
    <t>德玛仕（DEMASHI）商用消毒柜 紫外线消毒 一星级大容量不锈钢双开门立式酒店饭店食堂杀菌碗柜XDZ800-A1</t>
  </si>
  <si>
    <t>德玛仕（DEMASHI）燃气蒸饭柜商用学校企业酒店食堂蒸包蒸箱食堂蒸柜蒸饭车SZXT28/56-480B1（含安装含辅材）孔各半</t>
  </si>
  <si>
    <t>德玛仕(DEMASHI)燃气蒸饭柜商用学校企业酒店食堂蒸包蒸箱食堂蒸柜蒸饭SZXT18-120B1【孔各半】</t>
  </si>
  <si>
    <t>德玛仕（DEMASHI）商用大锅灶电磁灶大功率电磁炉凹面酒店学校食堂用大小炒电灶台HW-DXC1520-01(包含安装辅材费用)</t>
  </si>
  <si>
    <t>德玛仕（DEMASHI）和面机商用 全自动面粉搅拌机 活面搅面揉面打面条机食堂包子馒头15升YF-HJ15-Y圆刀定制款</t>
  </si>
  <si>
    <t>德玛仕（DEMASHI）商用大锅灶电磁灶大功率电磁炉凹面酒店学校单位食堂单头大炒电灶台商用电炒锅炒菜炉MC-DC30C-12</t>
  </si>
  <si>
    <t>德玛仕（DEMASHI）消毒柜商用 茶水消毒柜 配餐柜大容量双门带抽屉食堂餐厅吧台餐具消毒碗柜 XDZ330-3D</t>
  </si>
  <si>
    <t>XDZ330-3D</t>
  </si>
  <si>
    <t>德玛仕（DEMASHI）消毒柜商用 茶水消毒柜 配餐柜大容量双门带抽屉食堂餐厅吧台餐具消毒碗柜 XDZ220-1D</t>
  </si>
  <si>
    <t>德玛仕（DEMASHI）消毒柜商用 茶水消毒柜 配餐柜大容量三门带抽屉食堂餐厅吧台餐具消毒碗柜XDZ330-3A</t>
  </si>
  <si>
    <t>XDZ330-3A</t>
  </si>
  <si>
    <t>德玛仕（DEMASHI）直饮水机 商用烧水机 学校用开水器 大型不锈钢 一开四温工程定制 SRZ-45/SRZ-5L-LG（全黑）</t>
  </si>
  <si>
    <t>SRZ-60/SRZ-5L</t>
  </si>
  <si>
    <t>德玛仕（DEMASHI）商用大锅灶电磁灶大功率电磁炉凹面酒店学校食堂25kw单头大炒电灶台商用电炒锅炒菜炉MC-DC25C-09</t>
  </si>
  <si>
    <t>德玛仕（DEMASHI）商用大锅灶电磁灶大功率电磁炉凹面酒店学校食堂12kw双头大炒电灶台商用电炒锅炒菜炉MC-SDC12C-06</t>
  </si>
  <si>
    <t>德玛仕（DEMASHI）商用大锅灶电磁灶大功率电磁炉凹面酒店学校食堂用双头大小炒电灶台商用电炒锅炒菜MC-DXC1512-01</t>
  </si>
  <si>
    <t xml:space="preserve">德玛仕（DEMASHI）商用大锅灶电磁灶大功率电磁炉凹面酒店学校食堂用双头大小炒电灶商用电炒锅炒菜炉MC-DXC1530-01 </t>
  </si>
  <si>
    <t>德玛仕（DEMASHI）商用大锅灶电磁灶大功率电磁炉凹面酒店学校食堂用双头大小炒电灶商用电炒锅炒菜炉MC-DXC1525-01</t>
  </si>
  <si>
    <t>德玛仕（DEMASHI）商用大锅灶电磁灶大功率电磁炉凹面酒店学校食堂餐饮单头大炒电灶台商用电炒锅炒菜炉MC-DC15C-07</t>
  </si>
  <si>
    <t>德玛仕（DEMASHI）商用大锅灶电磁灶大功率电磁炉凹面酒店学校单位食堂双头大炒电灶台商用电炒锅炒菜炉MC-SDC15C-07</t>
  </si>
  <si>
    <t>德玛仕（DEMASHI）商用大锅灶电磁灶大功率电磁炉凹面酒店学校单位食堂双头大炒电灶台商用电炒锅炒菜炉MC-SDC30C-10</t>
  </si>
  <si>
    <t>德玛仕（DEMASHI）商用大锅灶电磁灶大功率电磁炉凹面酒店学校单位食堂双头大炒电灶台商用电炒锅炒菜炉MC-SDC25C-09</t>
  </si>
  <si>
    <t>德玛仕（DEMASHI）商用大锅灶电磁灶大功率电磁炉凹面酒店学校食堂餐饮单头大炒电灶台商用电炒锅炒菜炉MC-DC30C-10</t>
  </si>
  <si>
    <t>德玛仕（DEMASHI）商用大锅灶电磁灶大功率电磁炉凹面酒店学校食堂餐饮单头大炒电灶台商用电炒锅炒菜炉MC-DC12C-06</t>
  </si>
  <si>
    <t xml:space="preserve">德玛仕（DEMASHI）商用大锅灶电磁灶大功率电磁炉凹面酒店学校食堂用双头大小炒电灶商用电炒锅炒菜MC-DXC1520C-01 </t>
  </si>
  <si>
    <t>德玛仕（DEMASHI）商用大锅灶电磁灶大功率电磁炉凹面酒店学校单位食堂双头大炒电灶台商用电炒锅炒菜炉MC-SDC20C-08</t>
  </si>
  <si>
    <t xml:space="preserve">德玛仕（DEMASHI）商用大锅灶电磁灶大功率电磁炉凹面酒店学校食堂用双头大小炒电灶商用电炒锅炒菜炉MC-DXC1515-01 </t>
  </si>
  <si>
    <t>德玛仕（DEMASHI）不锈钢工作台单通打荷台商用储物柜操作台切菜桌子 单通 1800*800*800（工程款）201不锈钢</t>
  </si>
  <si>
    <t>双通工作台</t>
  </si>
  <si>
    <t>德玛仕（DEMASHI）3500W大功率商用电磁炉家用平面爆炒电磁灶酒店食堂饭店智能触屏51mm超薄IH-QT-3500H1</t>
  </si>
  <si>
    <t>德玛仕（DEMASHI）3500W大功率电磁炉商用 家用51mm超薄爆炒电磁灶 餐饮饭店食堂用电池炉 IH-QT-3500Q1</t>
  </si>
  <si>
    <t>德玛仕（DEMASHI）炉拼台 商用台面炉灶拼接台不锈钢调料酱料台置物架子300*900*1200</t>
  </si>
  <si>
    <t>德玛仕（DEMASHI）开水器 商用开水机 电热 全自动进水 304不锈钢 烧水器商用KS-30F|220V搭配底座DZ-0306A1</t>
  </si>
  <si>
    <t>德玛仕 DEMASHI 开水器商用开水机烧水器电热工厂公司用全自动饮水机热水机热水箱开水炉 KS-30P</t>
  </si>
  <si>
    <t>德玛仕 DEMASHI 电热开水器商用开水机 全自动进水 304不锈钢 保温烧水器商用 KS-30F（发泡款）</t>
  </si>
  <si>
    <t>德玛仕（DEMASHI）商用燃气大锅灶食堂猛火灶 SDGT45-A0A72+SZCT45-A1B00燃气大小炒组合灶天然气（304材质）</t>
  </si>
  <si>
    <t>德玛仕（DEMASHI）商用燃气大锅灶食堂猛火灶 SDGT45-A0A60+SZCT45-A1B00燃气大小炒组合灶天然气（304材质）</t>
  </si>
  <si>
    <t>德玛仕（DEMASHI）商用燃气大锅灶食堂猛火灶 SDGT45-A0A82+SZCT45-A1B00燃气大小炒组合灶天然气（304材质）</t>
  </si>
  <si>
    <t>德玛仕（DEMASHI）商用燃气大锅灶 单位学校食堂电磁猛火灶 SZCT45/90-A2B00 2米长（天然气）（304材质）</t>
  </si>
  <si>
    <t>德玛仕（DEMASHI）商用燃气大炒炉灶食堂大锅灶SZCT45/90-A 类别 R5-C3/1 1.8米长 双头单尾（天然气）（304材质）</t>
  </si>
  <si>
    <t>德玛仕（DEMASHI）商用燃气大炒炉灶猛火食堂大锅灶SZCT45-A1B00广式膛砖 （天然气）【304材质】</t>
  </si>
  <si>
    <t>德玛仕（DEMASHI）商用燃气大炒炉灶食堂大锅灶 SZCT45/90-A1B00 1.8米长（天然气）（304材质）</t>
  </si>
  <si>
    <t>德玛仕（DEMASHI）商用燃气大锅灶 大炒炉灶食堂猛火灶SZCT45/90-A1B00 1.5米长（天然气）（304材质）</t>
  </si>
  <si>
    <t>德玛仕（DEMASHI）商用燃气大锅灶食堂猛火灶SDGT45-A0A60+SZCT45-A1B00燃气大小炒组合灶天然气（304材质）</t>
  </si>
  <si>
    <t>德玛仕（DEMASHI）商用燃气大锅灶食堂猛火灶  SDGT45-A0A82+SZCT45-A1B00燃气大小炒组合灶天然气（304材质）</t>
  </si>
  <si>
    <t>德玛仕（DEMASHI）商用燃气大锅灶 单位学校食堂猛火灶SDGT45/90-A0A100（304材质）</t>
  </si>
  <si>
    <t>德玛仕（DEMASHI）商用燃气大锅灶 单位学校食堂猛火灶SDGT45/90-A0A90（304材质）</t>
  </si>
  <si>
    <t>德玛仕（DEMASHI）商用燃气大锅灶 单位学校食堂猛火灶SDGT45/90-A0A82 （304材质）</t>
  </si>
  <si>
    <t>德玛仕（DEMASHI）商用燃气大锅灶 单位学校食堂猛火灶双头SDGT45/90-A0A90（304材质）</t>
  </si>
  <si>
    <t>德玛仕（DEMASHI）商用燃气大锅灶 猛火燃气灶单位学校食堂猛火灶SDGT45/90-A0A72 天然气（304材质）</t>
  </si>
  <si>
    <t>德玛仕（DEMASHI）商用燃气大锅灶单位学校食堂猛火灶天然气SDGT45-A0A90（304材质）</t>
  </si>
  <si>
    <t>德玛仕（DEMASHI）商用燃气大锅灶单位学校食堂电磁猛火灶液化气SDGT45-A0A90（304材质）</t>
  </si>
  <si>
    <t>德玛仕（DEMASHI）商用燃气大锅灶单位学校食堂猛火灶天然气SDGT45-A0A72（304材质）</t>
  </si>
  <si>
    <t>德玛仕（DEMASHI）商用燃气大锅灶 单位学校食堂燃气猛火灶SDGT45/90-A0A82（304材质）</t>
  </si>
  <si>
    <t>德玛仕（DEMASHI）商用燃气大锅灶单位学校食堂电磁猛火灶液化气SDGT45-A0A60（304材质）</t>
  </si>
  <si>
    <t>德玛仕（DEMASHI）商用燃气大锅灶单位学校食堂猛火灶天然气SDGT45-A0A82（304材质）</t>
  </si>
  <si>
    <t>德玛仕（DEMASHI）商用燃气大锅灶单位学校食堂猛火灶天然气SDGT45-A0A100（304材质）</t>
  </si>
  <si>
    <t>德玛仕（DEMASHI）商用燃气大锅灶 单位学校食堂猛火灶SDGT45/90-A0A72（304材质）</t>
  </si>
  <si>
    <t>德玛仕（DEMASHI）商用燃气大锅灶单位学校食堂电磁猛火灶液化气SDGT45-A0A72（304材质）</t>
  </si>
  <si>
    <t>德玛仕（DEMASHI）商用燃气大锅灶 单位学校食堂电磁猛火灶SDGT45/90-A0A60（304材质）</t>
  </si>
  <si>
    <t>德玛仕（DEMASHI）商用燃气大锅灶 单位学校食堂猛火灶SDGT45/90-A0A60（304材质）</t>
  </si>
  <si>
    <t>德玛仕（DEMASHI）商用燃气大锅灶单位学校食堂猛火灶天然气SDGT45-A0A60 （304材质）</t>
  </si>
  <si>
    <t>德玛仕（DEMASHI）电热蒸煮桶开水桶商用 不锈钢开水器大容量加热汤煮粥茶水月子凉茶桶蒸煮桶DMS-ZZT50L</t>
  </si>
  <si>
    <t>德玛仕（DEMASHI）电热开水桶商用开水器奶茶店加热保温桶直饮水机餐厅烧水桶工厂饭店烧水器开水箱机KST-35A</t>
  </si>
  <si>
    <t>德玛仕（DEMASHI）电热开水桶商用开水器奶茶店加热保温桶直饮水机餐厅烧水桶工厂饭店烧水器开水箱机KST-20L</t>
  </si>
  <si>
    <t>德玛仕（DEMASHI）电热开水桶商用开水器奶茶店加热保温桶直饮水机餐厅烧水桶工厂饭店烧水器开水箱机KST-30L</t>
  </si>
  <si>
    <t>德玛仕（DEMASHI）电热蒸煮桶开水桶商用 不锈钢开水器大容量加热汤煮粥茶水月子凉茶桶蒸煮桶DMS-ZZT60L</t>
  </si>
  <si>
    <t>德玛仕（DEMASHI）电热蒸煮桶开水桶商用 不锈钢开水器大容量加热汤煮粥茶水月子凉茶桶蒸煮桶DMS-ZZT40L</t>
  </si>
  <si>
    <t>德玛仕（DEMASHI）电热开水桶商用开水器奶茶店加热保温桶直饮水机餐厅烧水桶工厂饭店烧水器开水箱机KST-25A</t>
  </si>
  <si>
    <t>德玛仕（DEMASHI）电热开水桶烧水桶奶茶保温桶烧水器月子水开水炉箱 304内胆丨加厚款丨可装120斤水KST-60P-A1</t>
  </si>
  <si>
    <t>KST-20P-A1</t>
  </si>
  <si>
    <t>德玛仕（DEMASHI）电热开水桶烧水桶奶茶保温桶烧水器月子水开水器 304内胆丨加厚款丨可装100斤水KST-50P-A1</t>
  </si>
  <si>
    <t>德玛仕（DEMASHI）电热开水桶烧水桶奶茶保温桶烧水器月子水开水器开水炉箱 304内胆丨加厚款丨可装60斤水KST-30P-A1</t>
  </si>
  <si>
    <t>德玛仕（DEMASHI）电热开水桶商用烧水桶奶茶保温桶烧水器月子水开水器 304内胆丨加厚款丨可装80斤水KST-40P-A1</t>
  </si>
  <si>
    <t>德玛仕（DEMASHI）电热开水桶烧水桶奶茶保温桶月子水开水器商用加热水机开水炉箱304内胆丨加厚款丨可装40斤水</t>
  </si>
  <si>
    <t xml:space="preserve">德玛仕（DEMASHI）商用冰柜保鲜工作台操作台冷冻 掩门砧头平台雪柜TDC-15A60DG工程款全冷冻 </t>
  </si>
  <si>
    <t>德玛仕（DEMASHI）油烟净化一体机商用强力大吸力抽油烟机饭店厨房食堂用低空直排过环保检测大功率排烟LZY-YT-J2000</t>
  </si>
  <si>
    <t xml:space="preserve">德玛仕（DEMASHI）炉拼台 商用台面炉灶拼接台不锈钢调料酱料台置物架子 </t>
  </si>
  <si>
    <t>德玛仕（DEMASHI）电磁蒸饭柜商用 海鲜蒸柜食堂单位学校用蒸馒头蒸米饭蒸海鲜用IH-ZG30C-12H</t>
  </si>
  <si>
    <t>德玛仕（DEMASHI）电磁蒸饭柜商用 海鲜蒸柜食堂单位学校用蒸馒头蒸米饭蒸海鲜用IH-ZG20C-09H</t>
  </si>
  <si>
    <t>德玛仕（DEMASHI）电磁蒸饭柜商用 海鲜蒸柜食堂单位学校用蒸馒头蒸米饭蒸海鲜用IH-ZG25C-10H</t>
  </si>
  <si>
    <t>德玛仕（DEMASHI）油烟净化一体机商用大吸力抽油烟机食堂低空直排过环保检测LZY-YT-J2500(含辅材含安装工程单定制)</t>
  </si>
  <si>
    <t>德玛仕（DEMASHI）商用洗衣机 工业水洗机 30KG全自动大型床单被套洗脱机XYJ-50(50公斤洗脱一体机）</t>
  </si>
  <si>
    <t>德玛仕（DEMASHI）商用电磁炉家用大功率电磁灶3500W爆炒电炒炉炒菜电磁炉电炒锅DMS-DCL-BT-35G1</t>
  </si>
  <si>
    <t>德玛仕（DEMASHI）蒸饭柜蒸饭车蒸箱商用蒸饭箱蒸饭机食堂单位学校安全防干烧蒸柜蒸包炉大容量KZ-125 全无孔【430盘</t>
  </si>
  <si>
    <t>德玛仕（DEMASHI）蒸饭柜蒸饭车蒸箱商用蒸饭箱蒸饭机食堂单位学校安全防干烧蒸柜蒸包炉大容量KZ-80【孔各半】</t>
  </si>
  <si>
    <t>德玛仕（DEMASHI）蒸饭柜蒸饭车蒸箱商用蒸饭箱蒸饭机食堂单位学校安全防干烧蒸柜蒸包炉大容量KZ-60(380V)【全无孔</t>
  </si>
  <si>
    <t>KZ-60</t>
  </si>
  <si>
    <t>德玛仕（DEMASHI）蒸饭柜蒸饭车蒸箱商用蒸饭箱蒸饭机蒸箱食堂单位学校 安全防干烧蒸柜蒸包炉KZ-50 1.6米线长全无孔</t>
  </si>
  <si>
    <t>KZ-50</t>
  </si>
  <si>
    <t>德玛仕（DEMASHI）蒸饭柜蒸饭车蒸箱商用蒸饭箱蒸饭机蒸箱食堂 安全蒸柜蒸包炉小型单位学校 中6盘KZ-60ES【孔各半】</t>
  </si>
  <si>
    <t>德玛仕（DEMASHI）纯铜管保鲜冷藏工作台 厨房卧式操作台冰柜 1.8米双温 豪华款 TDC-18A80WH【升级款】</t>
  </si>
  <si>
    <t>德玛仕（DEMASHI）纯铜管保鲜冷藏工作台 厨房卧式操作台冰柜 1.5米冷冻 豪华款 TDC-15A60DH【升级款】</t>
  </si>
  <si>
    <t>德玛仕（DEMASHI）纯铜管保鲜冷藏工作台 厨房卧式操作台冰柜 1.8米冷冻 豪华款 TDC-18A80DH【升级款】</t>
  </si>
  <si>
    <t>德玛仕（DEMASHI）蒸饭柜蒸饭车蒸箱商用蒸饭箱蒸饭机食堂单位学校安全防干烧蒸柜蒸包炉大容量KZ-80（380V）孔各半</t>
  </si>
  <si>
    <t>德玛仕（DEMASHI）商用电磁炉大功率3500w大电磁炉炒菜电池炉电磁灶爆炒菜电炒炉火锅炉IH-QT-3500N</t>
  </si>
  <si>
    <t>德玛仕（DEMASHI）蒸饭柜蒸饭车蒸箱商用蒸饭箱蒸饭机食堂单位学校安全防干烧蒸柜蒸包炉大容量KZ-100【有孔无孔各半</t>
  </si>
  <si>
    <t>KZ-100</t>
  </si>
  <si>
    <t>德玛仕（DEMASHI）蒸饭柜蒸饭车蒸箱商用蒸饭箱蒸饭机食堂单位学校安全防干烧蒸柜蒸包炉大容量KZ-60【孔各半】</t>
  </si>
  <si>
    <t>德玛仕（DEMASHI）商用电磁炉大功率 6000W大功率电磁炉商业火锅电池炉平面电磁灶不锈钢IH-TT-6000W（220V）</t>
  </si>
  <si>
    <t>德玛仕 DEMASHI 商用电磁炉大功率 6000W电磁炉商业火锅电池炉平面商用电磁灶不锈钢IH-TT-6000W(380V）</t>
  </si>
  <si>
    <t>德玛仕（DEMASHI）5000W大功率商用电磁炉卤煮卤肉平面商业电磁灶矮汤炉 立式可调支脚高度MC-TPL05A-01</t>
  </si>
  <si>
    <t>德玛仕（DEMASHI）8000W大功率商用电磁炉卤煮卤肉平面商业电磁灶矮汤炉 立式可调支脚高度MC-TPL08A-01</t>
  </si>
  <si>
    <t>德玛仕（DEMASHI）商用电陶炉大功率3500w炒菜电池炉电磁灶爆炒菜不挑锅具电炒炉火锅凹面电陶炉DMS-DTL-TC3500-F1</t>
  </si>
  <si>
    <t>德玛仕（DEMASHI）3500W大功率电磁炉饭店家用爆炒电磁灶台式炒菜卤肉煲汤电池炉一体电炒灶 不锈钢机身 IH-TT-3500B</t>
  </si>
  <si>
    <t>TT-3500B</t>
  </si>
  <si>
    <t>德玛仕（DEMASHI）商用电磁炉 3500w大功率炒菜炉火锅电池炉套装电兹炉 电炒炉电磁灶家用爆炒IH-BT-3500A</t>
  </si>
  <si>
    <t>IH-BT-3500A</t>
  </si>
  <si>
    <t>德玛仕（DEMASHI）商用电磁炉大功率 3500w大功率电磁炉商业电池炉 家用平面商用电磁灶不锈钢 IH-TT-3500D</t>
  </si>
  <si>
    <t>德玛仕（DEMASHI）切菜机商用电动多功能食堂用饭堂不锈钢蔬菜刨片机切菜器JG-140(380V)</t>
  </si>
  <si>
    <t>德玛仕（DEMASHI）饮料机商用双缸果汁机冷热双温全自动多功能自助奶茶热饮冷饮机GZJ234D</t>
  </si>
  <si>
    <t>德玛仕（DEMASHI） 饮料机商用双缸果汁机自助奶茶咖啡机热饮冷饮机 三缸饮料机喷淋款 GZJ-351</t>
  </si>
  <si>
    <t>GZJ-351</t>
  </si>
  <si>
    <t>GZJ-234</t>
  </si>
  <si>
    <t>德玛仕（DEMASHI）商用锯骨机全自动大型大功率不锈钢电动高效强力切骨头鱼切牛排骨鸡架食堂学校用可急停JGJ-250PT</t>
  </si>
  <si>
    <t>德玛仕（DEMASHI）商用锯骨机全自动大型大功率不锈钢电动高效强力切骨头切鱼切牛排骨鸡架食堂学校用可急停JGJ-250A</t>
  </si>
  <si>
    <t>德玛仕（DEMASHI）商用锯骨机全自动大型大功率不锈钢电动高效强力切骨头切鱼切牛排骨鸡架食堂学校用可急停YF-W120A</t>
  </si>
  <si>
    <t>德玛仕（DEMASHI）商用锯骨机全自动大型大功率不锈钢电动高效强力切骨头切鱼切牛排骨鸡架食堂学校用可急停JGJ-310A</t>
  </si>
  <si>
    <t>德玛仕（DEMASHI）商用锯骨机全自动大型大功率不锈钢电动可落地强力切骨头切猪腿骨冻鸡架碎骨机食堂学校用QGJ-310</t>
  </si>
  <si>
    <t>德玛仕（DEMASHI）商用锯骨机全自动大型大功率不锈钢电动可落地强力切骨头切猪骨整猪羊架碎骨机食堂学校用QGJ-400A</t>
  </si>
  <si>
    <t>德玛仕（DEMASHI）商用锯骨机全自动大型大功率不锈钢电动可落地强力切骨头切猪骨整猪羊架碎骨机食堂学校用QGJ-350</t>
  </si>
  <si>
    <t>德玛仕（DEMASHI）切片机商用全自动羊肉卷牛肉卷切片机土豆藕片蔬菜马铃薯切菜切片切丝机火锅店食堂高效设备QP-12C</t>
  </si>
  <si>
    <t>德玛仕（DEMASHI）商用锯骨机全自动大型大功率不锈钢电动可落地强力切骨头切猪骨整猪羊架碎骨机肉档食堂用QGJ-500A</t>
  </si>
  <si>
    <t>德玛仕（DEMASHI）商用绞肉机全自动大功率不锈钢食堂肉档用大容量电动多功能绞切一体绞馅绞肉灌肠机JR-32F（380V）</t>
  </si>
  <si>
    <t>德玛仕（DEMASHI）商用锯骨机全自动大型大功率不锈钢电动可落地强力切骨头切猪骨整猪羊架碎骨机肉档工厂用JGJ-120A</t>
  </si>
  <si>
    <t>德玛仕（DEMASHI)商用消毒柜紫外线消毒立式双开门对开门餐厅食堂酒店餐饮用大容量碗柜 XDZ880-F3</t>
  </si>
  <si>
    <t>德玛仕（DEMASHI）商用消毒柜立式双开门大容量酒店餐厅食堂饭店餐具茶杯双门紫外线一星立式消毒碗柜XDZ880-G5</t>
  </si>
  <si>
    <t>德玛仕（DEMASHI）消毒柜立式 家用紫外线消毒 商用厨房餐厅酒店专用碗筷餐具大容量 双门消毒碗柜XDZ380-G5</t>
  </si>
  <si>
    <r>
      <rPr>
        <sz val="12"/>
        <color theme="1"/>
        <rFont val="微软雅黑"/>
        <charset val="134"/>
      </rPr>
      <t>德玛仕（DEMASHI） 商用消毒柜 紫外线消毒 一星级不锈钢双开门立式酒店饭店食堂杀菌碗柜XDZ800-A1</t>
    </r>
    <r>
      <rPr>
        <sz val="12"/>
        <color theme="1"/>
        <rFont val="Arial"/>
        <charset val="134"/>
      </rPr>
      <t xml:space="preserve">	</t>
    </r>
  </si>
  <si>
    <t>德玛仕（DEMASHI）商用消毒柜一星级双门消毒柜烘干酒店餐饮饭店厨房学校用茶水餐具消毒柜</t>
  </si>
  <si>
    <t>德玛仕（DEMASHI）消毒柜商用立式 紫外线高温消毒家用厨房餐厅酒店用碗筷餐具大容量 消毒碗柜 XDZ330-F1</t>
  </si>
  <si>
    <t>XDZ380F-1</t>
  </si>
  <si>
    <t>德玛仕（DEMASHI）商用消毒柜 一星级紫外线消毒 不锈钢双开门酒店饭店食堂杀菌碗柜 650L大容量 XDZ650-B1</t>
  </si>
  <si>
    <t>德玛仕（DEMASHI)消毒柜商用双开门立式大容量餐饮酒店餐厅食堂饭店厨房餐具茶杯柜消毒碗柜 XDZ580-F3</t>
  </si>
  <si>
    <t>德玛仕（DEMASHI）消毒柜商用立式 紫外线单门消毒家用厨房餐厅酒店用碗筷餐具大容量消毒碗柜XDZ380-F3</t>
  </si>
  <si>
    <t>德玛仕（DEMASHI）商用消毒柜 热风循环紫外线立式大容量密胺餐具三开门餐厅食堂酒店餐饮用消毒碗柜  XDZ1100-D1</t>
  </si>
  <si>
    <t>德玛仕（DEMASHI）商用消毒柜一星级双门消毒柜烘干酒店餐饮饭店厨房学校用茶水餐具碗筷柜商用立式大容量XDZ500-A1</t>
  </si>
  <si>
    <t>XDZ380F-3</t>
  </si>
  <si>
    <t>德玛仕（DEMASHI）消毒柜 家用 立式 厨房商用 茶杯餐具碗筷消毒碗柜 紫外线国标星级消毒柜大容量XDZ380-D1</t>
  </si>
  <si>
    <t>德玛仕（DEMASHI）商用绞肉机全自动大功率不锈钢食堂学校肉档用大容量电动多功能碎绞切一体绞馅绞肉灌肠机YF-JR12</t>
  </si>
  <si>
    <t>德玛仕商用绞肉机全自动大功率不锈钢食堂学校肉档用大容量电动多功能碎肉绞切一体绞馅绞肉灌肠机JR22B</t>
  </si>
  <si>
    <t>德玛仕（DEMASHI）商用绞肉机全自动大功率不锈钢食堂学校肉档用大容量电动多功能碎肉绞切一体绞馅绞肉灌肠机JR-22F</t>
  </si>
  <si>
    <t>德玛仕（DEMASHI）商用绞肉机全自动大功率不锈钢食堂学校肉档用大容量电动多功能碎肉绞切一体绞馅绞肉灌肠机JR-12F</t>
  </si>
  <si>
    <t>德玛仕（DEMASHI）豆浆机商用破壁机食堂奶茶店早餐店用豆浆机碎冰机榨汁机料理机大容量大功率五谷现磨|6L|YL-BS65</t>
  </si>
  <si>
    <t>YL-BS65</t>
  </si>
  <si>
    <t>德玛仕（DEMASHI）毛巾消毒柜商用紫外线 衣服衣物拖鞋美容院洗浴会所杀菌消毒柜 ZTP80Y-1（68升级款）</t>
  </si>
  <si>
    <t>德玛仕（DEMASHI）毛巾衣服玩具杀菌柜 商用立式紫外线 小型迷你家用衣物美容院理发店用三层大容量消毒柜ZTP60Y-1</t>
  </si>
  <si>
    <t>德玛仕（DEMASHI）毛巾消毒柜 商用立式紫外线 小型迷你家用衣物美容院理发店用两层大容量消毒柜ZTP30Y-1</t>
  </si>
  <si>
    <t>德玛仕（DEMASHI）毛巾消毒柜 商用立式紫外线 双开门 衣物衣服酒店毛巾消毒柜美容院专用710L大容量ZTP910Y-1</t>
  </si>
  <si>
    <t>德玛仕（DEMASHI）商用燃气大锅灶 单头小炒学校食堂猛火炒菜灶炉台具SZCT45/90-A1B00 1.8米长（天然气）</t>
  </si>
  <si>
    <t>德玛仕（DEMASHI）商用燃气大锅灶 单位学校食堂电磁猛火灶SDGT45-A类别GSDZ-Y100 100cm单头大炒锅（天然气）</t>
  </si>
  <si>
    <t>GSDZ-Y100</t>
  </si>
  <si>
    <t>德玛仕（DEMASHI）豆浆机商用破壁机食堂奶茶店早餐店用豆浆机碎冰机榨汁机料理机大容量大功率五谷现磨多功能破壁机</t>
  </si>
  <si>
    <t>德玛仕（DEMASHI）冷冻工作台冰柜保鲜操作台冰柜卧式奶茶店水吧台厨房操作台风冷商用冰箱全冷冻BG-350F-2D</t>
  </si>
  <si>
    <t>德玛仕（DEMASHI）保鲜工作台保鲜操作台冷藏柜奶茶店水吧台厨房冰柜商用冰箱1.8*0.8*0.8全冷藏(TK0.4L2F）</t>
  </si>
  <si>
    <t>德玛仕（DEMASHI）保鲜工作台保鲜操作台冷藏柜奶茶店水吧台厨房冰柜商用冰箱1.8*0.6*0.8全冷藏(TK0.4L2F）</t>
  </si>
  <si>
    <t xml:space="preserve">德玛仕（DEMASHI）全冷冻保鲜工作台冰柜保鲜操作台水吧台厨房操作台冰柜商用冰箱 1.8*0.6*0.8(TK0.4L2FD) </t>
  </si>
  <si>
    <t>德玛仕（DEMASHI）全冷冻保鲜工作台冰柜保鲜操作台水吧台厨房操作台冰柜商用冰箱 1.2*0.6*0.8(TK0.2L2FD)</t>
  </si>
  <si>
    <t>德玛仕（DEMASHI）全冷冻保鲜工作台冰柜保鲜操作台水吧台厨房操作台冰柜商用冰箱 1.8*0.8*0.8(TK0.4L2FD)</t>
  </si>
  <si>
    <t xml:space="preserve">德玛仕（DEMASHI）全冷冻保鲜工作台冰柜保鲜操作台水吧台厨房操作台冰柜商用冰箱 1.5*0.6*0.8(TK0.25L2FD) </t>
  </si>
  <si>
    <t>德玛仕（DEMASHI）豆浆机商用破壁机食堂奶茶店早餐店豆浆机碎冰机榨汁机料理机大容量大功率五谷现磨|静音|DMS-K31</t>
  </si>
  <si>
    <t>德玛仕(DEMASHI)四门冰箱商用四门冰柜 立式冷藏冷冻 四开门厨房冰箱BCD900A-2W（双温）【工程款】</t>
  </si>
  <si>
    <t>BCD900A-2W</t>
  </si>
  <si>
    <t>德玛仕（DEMASHI）油烟净化一体机商用强力大吸力抽油烟机饭店厨房低空直排过环保检测大功率节能排烟（工程定制版）</t>
  </si>
  <si>
    <t>德玛仕（DEMASHI）多格消毒柜 独立室消毒柜商用 不锈钢格子消毒柜 企业单位用消毒碗柜消毒柜XDR800-24G</t>
  </si>
  <si>
    <t>德玛仕（DEMASHI）磨浆机商用豆浆机渣浆分离早餐店食堂餐饮永加厚防水大容量电石磨全自动免过滤现磨豆花机MJ-130A</t>
  </si>
  <si>
    <t>德玛仕（DEMASHI）食品留样柜 学校幼儿园公司食堂用 饮料水果蔬菜留样保鲜冷藏展示柜LG-120L-1C</t>
  </si>
  <si>
    <t>德玛仕（DEMASHI）刀具消毒柜商用 紫外线热风循环带双锁砧板刀具毛巾消毒组合柜 砧板刀架刀柜消毒一体机XDZ800-20D</t>
  </si>
  <si>
    <t>德玛仕（DEMASHI）刀具消毒柜带锁商用 紫外线臭氧刀具消毒一体机食堂厨房刀具砧板消毒机刀架刀柜 XDZ400-10D</t>
  </si>
  <si>
    <t>德玛仕（DEMASHI）刀具消毒柜商用热风循环菜刀砧板消毒机商用 食堂厨房砧板紫外线消毒刀架刀柜 【带锁】XDZ800-20D</t>
  </si>
  <si>
    <t>德玛仕DEMASHI 刀具消毒柜商用 厨房工具消毒组合柜 不锈钢壁挂紫外线消毒XDZ90-D2F（刀具架+工具架）</t>
  </si>
  <si>
    <t xml:space="preserve">德玛仕（DEMASHI）工具消毒柜商用 单位食堂酒店饭店壁挂式 热风紫外线大容量工具杀菌壁挂消毒柜带锁 XDZ230-D2G </t>
  </si>
  <si>
    <t>德玛仕（DEMASHI）刀具消毒柜 热风循环刀具消毒柜商用 臭氧紫外线 XDZ90-D2F（工具消毒柜）</t>
  </si>
  <si>
    <t>德玛仕（DEMASHI）刀具消毒柜商用 厨房工具消毒组合柜 大容量不锈钢壁挂紫外线消毒XDZ90-D2F（毛巾消毒柜）</t>
  </si>
  <si>
    <t>德玛仕 DEMASHI 刀具消毒柜保洁柜 单位食堂酒店饭店壁挂式 臭氧紫外线商用 不锈钢厨房刀架XDZ50-D</t>
  </si>
  <si>
    <t>德玛仕（DEMASHI）刀具消毒柜 热风循环烘干刀具刀架刀柜消毒柜商用 紫外线保洁柜XDZ50-L</t>
  </si>
  <si>
    <t>德玛仕（DEMASHI）刀具消毒柜商用 紫外线热风循环带四锁砧板刀具毛巾消毒组合柜 XDZ800-40D丨可放40刀8砧板</t>
  </si>
  <si>
    <t>德玛仕（DEMASHI）商用前置净水器反渗透直饮机加热一体机立式学校单位办公室工厂饮水机净水机 YT-RO-1200G</t>
  </si>
  <si>
    <t>德玛仕（DEMASHI）商用前置净水器反渗透直饮机加热一体机立式学校单位办公室工厂饮水机净水机 YT-RO-800G</t>
  </si>
  <si>
    <t>德玛仕（DEMASHI）大型前置净水工业净水过滤器 商用RO软水机全自动装置系统过滤自来水净水器  DMS-RO-0.5T</t>
  </si>
  <si>
    <t>德玛仕（DEMASHI）大型前置净水工业净水过滤器 商用RO软水机全自动装置系统过滤自来水净水器1吨/小时 DMS-RO-1T</t>
  </si>
  <si>
    <t>德玛仕（DEMASHI）商用前置净水器反渗透直饮机加热一体机立式学校单位办公室工厂饮水机净水机 YT-RO-1600G</t>
  </si>
  <si>
    <t>德玛仕DEMASHI五级RO反渗透商用饮水机直饮机商用大型直饮一体机直饮水机净水机前置净水器 YT-RO-400G</t>
  </si>
  <si>
    <t>德玛仕（DEMASHI）商用大型前置中央净水器五级RO反渗透全屋净水器纯水机  DMS-RO-0.25T</t>
  </si>
  <si>
    <t>德玛仕（DEMASHI）油烟净化一体机商用强力大吸力抽油烟机饭店厨房食堂用低空直排过环保检测LZY-YT-J3000工程单定制</t>
  </si>
  <si>
    <t>德玛仕（DEMASHI）油烟净化一体机商用强力大吸力抽油烟机饭店厨房食堂用低空直排过环保检测LZY-YT-J2800工程单定制</t>
  </si>
  <si>
    <t>德玛仕（DEMASHI）商用开水器全自动直饮水热水机热水箱开水桶炉开水机烧水器电热工厂公司用DMS-KSQ-20PC1 30L/h</t>
  </si>
  <si>
    <t>德玛仕（DEMASHI）商用发酵箱面包馒头蒸笼醒发箱不锈钢恒温面粉发酵机烘焙设备 DMS-FJX-20J1</t>
  </si>
  <si>
    <t>德玛仕（DEMASHI）商用发酵箱面包馒头蒸笼醒发箱不锈钢发酵柜恒温面粉发酵机 26层升级型 FJX-32（带盘）</t>
  </si>
  <si>
    <t>德玛仕（DEMASHI）商用发酵箱面包馒头蒸笼醒发箱不锈钢发酵柜恒温面粉发酵机烘焙设备32层升级型 FJX-32（不带盘）</t>
  </si>
  <si>
    <t>德玛仕（DEMASHI）商用发酵箱面包馒头蒸笼醒发箱不锈钢发酵柜恒温面粉发酵机烘焙设备16层升级型 FJX-16（不带盘）</t>
  </si>
  <si>
    <t>德玛仕（DEMASHI） 商用发酵箱面包馒头蒸笼醒发箱不锈钢发酵柜恒温面粉发酵机烘焙设备13层升级型 FJX-13（不带盘）</t>
  </si>
  <si>
    <t>德玛仕（DEMASHI）商用发酵箱面包馒头蒸笼醒发箱不锈钢发酵柜恒温面粉发酵机 26层升级型 FJX-26（带盘）</t>
  </si>
  <si>
    <t>德玛仕（DEMASHI）商用发酵箱面包馒头蒸笼醒发箱不锈钢发酵柜恒温面粉发酵机烘焙设备26层升级型 FJX-26（不带盘）</t>
  </si>
  <si>
    <t>德玛仕（DEMASHI）商用发酵箱面包馒头蒸笼醒发箱不锈钢发酵柜恒温面粉发酵机 16层升级型 FJX-16（带盘）</t>
  </si>
  <si>
    <t>德玛仕（DEMASHI）制冰机商用雪花制冰机全自动商用颗粒碎冰机大型造冰机海鲜刺身碎冰 ZBF380X-2H 日产380KG</t>
  </si>
  <si>
    <t xml:space="preserve">ZBF380X-2H </t>
  </si>
  <si>
    <t>德玛仕（DEMASHI）制冰机商用雪花制冰机全自动商用颗粒碎冰机大型造冰机海鲜刺身碎冰 ZBF250X-2H 日产250KG</t>
  </si>
  <si>
    <t>德玛仕（DEMASHI）制冰机商用雪花制冰机全自动商用颗粒碎冰机大型造冰机海鲜刺身碎冰 ZBF200X-2H 日产200KG</t>
  </si>
  <si>
    <t>德玛仕（DEMASHI）制冰机商用雪花制冰机全自动商用颗粒碎冰机大型造冰机海鲜刺身碎冰 ZBF150X-2H 日产150KG</t>
  </si>
  <si>
    <t>德玛仕（DEMASHI）制冰机商用 方冰全自动大型小型 商用 专业级制冰 BS-280</t>
  </si>
  <si>
    <t>德玛仕（DEMASHI）商用制冰机 方块机商用大型奶茶店小型大容量冰块制冰器QS-55D-1 50块冰格丨日产6000颗冰</t>
  </si>
  <si>
    <t>德玛仕（DEMASHI）制冰机商用奶茶店 方冰全自动大型小型 大容量 家用制冰机专业级造冰机冰块机 QS-150</t>
  </si>
  <si>
    <t>德玛仕（DEMASHI）商用制冰机 方块机商用大型奶茶店小型大容量冰块制冰器QS-100D-1 60块冰格丨日产7200颗冰</t>
  </si>
  <si>
    <t>德玛仕（DEMASHI）制冰机商用奶茶店 方冰全自动大型小型 大容量 家用制冰机专业级造冰机冰块机 QS-55</t>
  </si>
  <si>
    <t>QS-55</t>
  </si>
  <si>
    <t>德玛仕（DEMASHI）制冰机商用奶茶店 方冰全自动大型小型 大容量 家用制冰机专业级造冰机冰块机 QS-200</t>
  </si>
  <si>
    <t>德玛仕（DEMASHI）制冰机商用奶茶店 方冰全自动大型小型 大容量 家用制冰机专业级造冰机冰块机 QS-100</t>
  </si>
  <si>
    <t>QS-100</t>
  </si>
  <si>
    <t>德玛仕（DEMASHI）制冰机商用 方冰全自动大型小型 商用 专业级制冰 BS-230</t>
  </si>
  <si>
    <t>德玛仕（DEMASHI）商用制冰机 方块机商用大型奶茶店大容量冰块机制冰器 BSF-550 单次出冰234块丨储冰150KG</t>
  </si>
  <si>
    <t xml:space="preserve">德玛仕（DEMASHI）商用制冰机 方块机商用大型奶茶店大容量冰块机制冰器【水冷】ZBF132G-1A  </t>
  </si>
  <si>
    <t>德玛仕（DEMASHI）制冰机 制冰机商用 奶茶店 制冰机商用大型水冷制冰机 大型分体式 ZBF342D-1A丨储冰295KG</t>
  </si>
  <si>
    <t>德玛仕（DEMASHI）制冰机商用奶茶店 方冰全自动大容量大型造冰机冰块机制冰器 ZBF680H-1A【250KG容量】</t>
  </si>
  <si>
    <t>德玛仕（DEMASHI）制冰机 制冰机商用 奶茶店 制冰机商用大型水冷制冰机 大型分体式 ZBF440D-1A丨储冰295KG</t>
  </si>
  <si>
    <t>德玛仕（DEMASHI）制冰机商用奶茶店 方冰全自动大容量大型造冰机冰块机制冰器 ZBF600H-1A【250KG容量】</t>
  </si>
  <si>
    <t>德玛仕（DEMASHI）制冰机 制冰机商用 奶茶店 制冰机商用大型水冷制冰机 大型分体式 ZBF182D-1A丨储冰200KG</t>
  </si>
  <si>
    <t>德玛仕（DEMASHI） 制冰机商用冰块机大型方冰机奶茶店餐饮店办公室家用全自动制冰机器 吧台方块造冰粒机GS-60</t>
  </si>
  <si>
    <t>GS-60</t>
  </si>
  <si>
    <t>德玛仕（DEMASHI）制冰机商用大型大容量水冷制冰机奶茶餐饮店冰块机全自动酒吧KTV方块冰块制冰器156G-1A</t>
  </si>
  <si>
    <t>德玛仕（DEMASHI）制冰机商用大容量冰粒机全自动大型方块冰块机酒吧超市奶茶店海鲜碎冰火锅店制冰器GS-260</t>
  </si>
  <si>
    <t>德玛仕（DEMASHI）制冰机 制冰机商用 奶茶店 制冰机商用大型水冷制冰机 大型分体式 ZBF300D-1A丨储冰295KG</t>
  </si>
  <si>
    <t>德玛仕（DEMASHI）商用电饼铛特大号双面烙饼机早餐店单位食堂煎饼专用煎包锅 DBC54A-TZ1(220V~)</t>
  </si>
  <si>
    <t>德玛仕（DEMASHI）商用电饼铛特大号双面烙饼机早餐店单位食堂煎饼专用煎包锅 DBC54A-TZ1(380V~)</t>
  </si>
  <si>
    <t>德玛仕（DEMASHI）大功率商用电磁炉 凹面电磁炉火锅爆炒5000w大功率电磁灶 全不锈钢凹形电池炉IH-TC-5000N</t>
  </si>
  <si>
    <t>德玛仕（DEMASHI）商用电磁炉5000W 大功率商业电磁炉电磁灶 酒店食堂高功率大火力电炒炉爆炒款IH-TC-5000W</t>
  </si>
  <si>
    <t>IH-TC-5000W</t>
  </si>
  <si>
    <t>德玛仕（DEMASHI） 商用电磁炉 大功率商业爆炒锅灶 5000W加厚不锈钢 IH-TT-5000N</t>
  </si>
  <si>
    <t>德玛仕（DEMASHI）开水器商用开水机奶茶店全自动开水器步进式开水器电热烧水器炉热水机 KW-30H8-1A</t>
  </si>
  <si>
    <t>德玛仕开水器商用电热开水机全自动进水不锈钢烧水器开水炉热水桶学校工厂工地饭店饮水机KW-13I5-1</t>
  </si>
  <si>
    <t>KS-70DP 380V</t>
  </si>
  <si>
    <t>德玛仕（DEMASHI）开水器商用 电热开水机 全自动开水炉热水箱不锈钢烧水器煮热水桶工厂饮水机炉桶 KS-40DP</t>
  </si>
  <si>
    <t>德玛仕（DEMASHI）开水器 商用开水机 电热 全自动进水 304不锈钢 烧水器商用 KS-130PJS</t>
  </si>
  <si>
    <t>德玛仕（DEMASHI）开水器商用开水机工厂公司用烧水器全自动饮水机热水机电热开水箱开水炉桶烧水机KS-100PJS</t>
  </si>
  <si>
    <t>德玛仕(DEMASHI)商用开水机电热水机全自动进水304不锈钢烧水器工厂工地学校用开水机器KS-40PJS（220V）</t>
  </si>
  <si>
    <t>德玛仕 DEMASHI 开水器 商用开水机 电热 全自动进水 304不锈钢 烧水器商用 KS-150F 380V</t>
  </si>
  <si>
    <t>德玛仕（DEMASHI）开水器商用电热开水机不锈钢烧水器开水炉学校工厂工地饭店饮水机 KS-210F（380V）</t>
  </si>
  <si>
    <t>德玛仕（DEMASHI）商用大锅灶电磁灶大功率电磁炉凹面酒店学校单位食堂双头小炒电灶台商用电炒锅炒菜炉MC-SXC15C-01</t>
  </si>
  <si>
    <t>德玛仕 DEMASHI 电热开水器商用开水机 全自动进水 304不锈钢 保温烧水器商用 KS-120F（发泡款）380V</t>
  </si>
  <si>
    <t>德玛仕（DEMASHI）豆浆机商用破壁机食堂奶茶店早餐店豆浆机碎冰机榨汁机料理机大容量大功率五谷现磨|220v|XY-8688</t>
  </si>
  <si>
    <t>XY-8688</t>
  </si>
  <si>
    <t>德玛仕（DEMASHI）商用大锅灶电磁灶大功率电磁炉凹面酒店学校单位食堂用8kw单头小炒电灶台商用电炒菜锅MC-XC08C-01</t>
  </si>
  <si>
    <t>德玛仕（DEMASHI）豆浆机商用破壁机食堂奶茶店早餐店豆浆机碎冰机榨汁机料理机大容量大功率五谷现磨|免滤|YL-BS22</t>
  </si>
  <si>
    <t>德玛仕 DEMASHI 电热开水器 商用热水器 工地 食堂 用开水热水机 304不锈钢 全自动KS-60P（380V）</t>
  </si>
  <si>
    <t>德玛仕（DEMASHI）开水器商用 电热开水机 全自动进水 304不锈钢 烧水器商用 KS-90F（发泡款）380V</t>
  </si>
  <si>
    <t>德玛仕豆浆机商用破壁机食堂奶茶店早餐店豆浆机碎冰机榨汁机料理机大容量大功率五谷现磨|免滤|XY-8608</t>
  </si>
  <si>
    <t>XY-8608</t>
  </si>
  <si>
    <t>德玛仕（DEMASHI）磨浆机商用豆浆机渣浆分离早餐店食堂餐饮永加厚防水大容量电石磨全自动免过滤现磨豆花机MJ-155A</t>
  </si>
  <si>
    <t>德玛仕（DEMASHI）磨浆机商用豆浆机渣浆分离早餐店食堂餐饮永加厚防水大容量电石磨全自动免过滤现磨豆花机MJ-100A</t>
  </si>
  <si>
    <t>德玛仕（DEMASHI）商用豆浆机渣浆分离早餐店学校食堂餐饮用全自动免煮一体机破壁机大容量免过滤20L|供100人|DJ-25A</t>
  </si>
  <si>
    <t>德玛仕（DEMASHI）商用豆浆机渣浆分离早餐店食堂学校餐饮自助用全自动免煮一体破壁机大容量50L|供250人|HY500B-E50</t>
  </si>
  <si>
    <t>德玛仕（DEMASHI）商用豆浆机渣浆分离早餐店食堂学校餐饮自助用全自动免煮一体破壁机大容量20L|供100人|HY200B-E20</t>
  </si>
  <si>
    <t>德玛仕（DEMASHI）商用豆浆机渣浆分离早餐店食堂学校餐饮自助用全自动免煮一体破壁机大容量无渣15L|供75人|DJ-20A</t>
  </si>
  <si>
    <t>德玛仕磨浆机商用豆浆机渣浆分离早餐店食堂餐饮永加厚防水大容量电石磨全自动免过滤现磨豆花机MJ-105A</t>
  </si>
  <si>
    <t>德玛仕（DEMASHI）商用豆浆机渣浆分离早餐店食堂学校餐饮自助用全自动免煮一体破壁机大容量16L|供80人|HY160B-E16</t>
  </si>
  <si>
    <t>德玛仕（DEMASHI）商用豆浆机渣浆分离早餐店食堂学校餐饮自助用全自动免煮一体破壁机大容量12L|供60人|HY120B-E12</t>
  </si>
  <si>
    <t>德玛仕（DEMASHI）商用豆浆机渣浆分离早餐店食堂学校餐饮自助用全自动免煮一体破壁机大容量无渣10L|供50人|DJ-10A</t>
  </si>
  <si>
    <t>德玛仕（DEMASHI）商用豆浆机渣浆分离早餐店食堂学校餐饮自助全自动免煮一体破壁机大容量无渣50L|供250人|HY-DH-50</t>
  </si>
  <si>
    <t>德玛仕（DEMASHI）商用豆浆机渣浆分离早餐店食堂学校餐饮自助全自动免煮一体破壁机大容量无渣10L|供50人|HY100B-01</t>
  </si>
  <si>
    <t>HY100B-01</t>
  </si>
  <si>
    <t>德玛仕商用电压力锅 电高压锅大容量17L升多功能单位企业食堂饭店高压力电饭煲锅20-28人用YBD17-190</t>
  </si>
  <si>
    <t>德玛仕（DEMASHI）商用豆浆机渣浆分离早餐店食堂学校餐饮自助全自动免煮一体破壁机豆花机无渣35L|供175人|HY-DH-35</t>
  </si>
  <si>
    <t>德玛仕（DEMASHI）商用电压力锅 电饭锅商用大容量8L升食堂饭店高压电饭煲8-13人适用YBD8t-135</t>
  </si>
  <si>
    <t>德玛仕（DEMASHI）商用电饭煲 特大号电饭锅食堂饭堂店保温蒸饭锅老式大容量家用【25-32人用】FR180-B</t>
  </si>
  <si>
    <t>德玛仕（DEMASHI）商用电饭煲 特大号电饭锅食堂饭堂店保温蒸饭锅老式大容量家用【10-24人用】FR110-B</t>
  </si>
  <si>
    <t>德玛仕（DEMASHI）商用电饭煲 特大号电饭锅食堂饭堂店保温蒸饭锅老式大容量家用【15-28人用】FR130-B</t>
  </si>
  <si>
    <t>德玛仕(DEMASHI)四门冰箱商用四门冰柜 立式高身厨房冷冻锁鲜 四开门厨房冰箱 GK1.0L4FD【全冷冻】</t>
  </si>
  <si>
    <t>德玛仕(DEMASHI)四门冰箱商用四门冰柜 立式高身厨房冷藏保鲜 四开门厨房冰箱 GK1.0L4F【全冷藏】</t>
  </si>
  <si>
    <t>德玛仕（DEMASHI）开水器步进式商用开水机全自动饮水机内置过滤电热烧水机奶茶店热水箱器开水炉KW-30H8-2C</t>
  </si>
  <si>
    <t>德玛仕（DEMASHI） 四门六门冰箱保鲜柜冷藏冷冻双温立式厨房冰柜四开门冰箱商用冰BG-900Z-4WC（上冷藏下冷冻）</t>
  </si>
  <si>
    <t>冰柜 四门-KCD1.0L4-2W（上玻璃/冷藏下冷冻）</t>
  </si>
  <si>
    <t xml:space="preserve">德玛仕（DEMASHI）消毒柜家用立式高温消毒碗柜小型台式迷你碗筷奶瓶消毒柜厨房茶杯 RTD60PD-1 </t>
  </si>
  <si>
    <t>德玛仕（DEMASHI）茶杯消毒柜 紫外线消毒商用小型台式迷你茶具杯子专用会议办公室消毒碗柜 RTD55PD-1</t>
  </si>
  <si>
    <t>德玛仕（DEMASHI）茶杯消毒柜办公室小型高温茶具碗筷餐具台式杯子学校用双门四层消毒碗柜家用商用XDZ90-A1</t>
  </si>
  <si>
    <t>德玛仕（DEMASHI）开水器搭配底座 配A3/A6系列 KS-9-12KW</t>
  </si>
  <si>
    <t>德玛仕 DEMASHI 开水器B5系列适配底座 开水机支承座 KS-3-6B5</t>
  </si>
  <si>
    <t>KS-3-6B5</t>
  </si>
  <si>
    <t>德玛仕（DEMASHI）商用大锅灶电磁灶大功率电磁炉凹面酒店学校单位食堂8kw单头小炒电灶商用电炒锅炒菜HW-XC08C-06L</t>
  </si>
  <si>
    <t>德玛仕（DEMASHI）商用燃气双头矮汤灶 猛火煲汤炉食堂低汤炉天然气 SPTT40/80-A（304材质）</t>
  </si>
  <si>
    <t>德玛仕（DEMASHI）高背汤炉商用电磁灶大锅灶大功率大容量酒店厨房学校食堂单头高背汤炉电灶台熬骨头汤MC-TL08C-01</t>
  </si>
  <si>
    <t>德玛仕（DEMASHI）高背汤炉商用电磁灶大锅灶大功率大容量酒店学校食堂用双头高背汤炉电灶台熬骨头煲汤MC-STL08C-02</t>
  </si>
  <si>
    <t>德玛仕（DEMASHI）电磁高背汤炉商用酒店大功率大容量卤煮煮面熬骨头汤12kw电磁双头高汤炉MC-STL12C-02（304材质）</t>
  </si>
  <si>
    <t>德玛仕（DEMASHI）电磁高背汤炉商用酒店自助大功率大容量卤煮煮面熬骨头汤12kw电磁快速升温单头高汤炉MC-TL12C-01</t>
  </si>
  <si>
    <t>德玛仕（DEMASHI）电磁高背汤炉商用酒店用大功率大容量卤煮煮面熬骨头汤8kw电磁单头高汤炉MC-TL12C-01（304材质）</t>
  </si>
  <si>
    <t>德玛仕（DEMASHI）电磁高背汤炉商用酒店用大功率大容量卤煮煮面熬骨头汤15kw电磁单头高汤炉MC-TL15C-01（304材质）</t>
  </si>
  <si>
    <t>德玛仕（DEMASHI）高背汤炉商用电磁灶大功率大容量酒店自助食堂双头高背汤炉电灶台熬汤MC-STL15C-02（304不锈钢）</t>
  </si>
  <si>
    <t>德玛仕（DEMASHI）电磁高背汤炉商用酒店用大功率大容量卤煮煮面熬骨头汤12kw电磁单头高汤炉MC-TL08C-01（304材质）</t>
  </si>
  <si>
    <t>德玛仕（DEMASHI）高背汤炉商用电磁灶大锅灶大功率大容量酒店学校食堂用双头高背汤炉电灶台熬骨头煲汤MC-STL15C-02</t>
  </si>
  <si>
    <t>德玛仕（DEMASHI）高背汤炉商用电磁灶大锅灶大功率大容量酒店学校食堂用双头高背汤炉电灶台熬骨头煲汤MC-STL12C-02</t>
  </si>
  <si>
    <t>德玛仕（DEMASHI）高背汤炉商用电磁灶大锅灶大功率大容量酒店学校食堂用双头高背汤炉电灶台熬骨头煲汤MC-TL15C-01</t>
  </si>
  <si>
    <t>德玛仕（DEMASHI）高背汤炉商用电磁灶大功率大容量酒店自助食堂双头高背汤炉电灶台熬汤MC-STL08C-02（304不锈钢）</t>
  </si>
  <si>
    <t>德玛仕（DEMASHI）商用燃气单头矮汤灶 猛火煲汤炉食堂低汤炉天然气  SPTT40-A（304材质）</t>
  </si>
  <si>
    <t>德玛仕（DEMASHI）商用大锅灶电磁灶大功率电磁炉凹面学校单位食堂用双头大炒电灶电炒菜锅MC-SDC30C-10（304材质）</t>
  </si>
  <si>
    <t>德玛仕（DEMASHI）商用大锅灶电磁灶大功率电磁炉凹面学校单位食堂用双头大炒电灶电炒菜锅MC-SDC15C-06（304材质）</t>
  </si>
  <si>
    <t>德玛仕（DEMASHI）商用大锅灶电磁灶大功率电磁炉凹面学校单位食堂用双头大炒电灶电炒菜锅MC-SDC20C-08（304材质）</t>
  </si>
  <si>
    <t>德玛仕商用大锅灶电磁灶大功率电磁炉凹面学校单位食堂用单头小炒电灶电炒菜锅MC-SDC15C-07（304材质）</t>
  </si>
  <si>
    <t>德玛仕（DEMASHI）高背汤炉商用电磁灶大功率大容量酒店自助食堂双头高背汤炉电灶台熬汤MC-SDC25C-09（304不锈钢）</t>
  </si>
  <si>
    <t>德玛仕（DEMASHI）商用大锅灶电磁灶大功率电磁炉凹面学校单位食堂用单头小炒电灶台电炒菜锅MC-XC15C-03（304材质）</t>
  </si>
  <si>
    <t>德玛仕（DEMASHI）商用大锅灶电磁灶大功率电磁炉凹面学校单位食堂用单头小炒电灶台商用电炒锅爆炒菜炉MC-XC08C-03</t>
  </si>
  <si>
    <t>德玛仕（DEMASHI）商用大锅灶电磁灶大功率电磁炉凹面酒店学校食堂用15kw单头小炒电灶台商用电炒锅炒菜MC-XC15C-01</t>
  </si>
  <si>
    <t>德玛仕（DEMASHI）商用大锅灶电磁灶大功率电磁炉凹面学校单位食堂用双头单尾电灶电炒菜锅MC-SXC12C-01（304材质）</t>
  </si>
  <si>
    <t>德玛仕（DEMASHI）商用大锅灶电磁灶大功率电磁炉凹面学校单位食堂用双头单尾电灶电炒菜锅MC-SXC15C-01（304材质）</t>
  </si>
  <si>
    <t>德玛仕（DEMASHI）商用大锅灶电磁灶大功率电磁炉凹面酒店学校食堂用单头小炒电灶台商用电炒锅爆炒菜炉MC-XC12C-01</t>
  </si>
  <si>
    <t>德玛仕（DEMASHI）商用大锅灶电磁灶大功率电磁炉凹面学校单位食堂用单头小炒电灶台电炒菜锅MC-XC12C-03（304材质）</t>
  </si>
  <si>
    <t>德玛仕（DEMASHI）商用大锅灶电磁灶大功率电磁炉凹面学校单位食堂用单头小炒电灶台电炒菜锅MC-XC12C-01（304材质）</t>
  </si>
  <si>
    <t>德玛仕（DEMASHI）商用大锅灶电磁灶大功率电磁炉凹面学校单位食堂用单头小炒电灶台商用电炒锅爆炒菜炉MC-XC08C-01</t>
  </si>
  <si>
    <t>德玛仕（DEMASHI）商用大锅灶电磁灶大功率电磁炉凹面学校单位食堂餐厅双头小炒电灶台商用电炒锅炒菜炉MC-SXC15C-01</t>
  </si>
  <si>
    <t>德玛仕（DEMASHI）商用大锅灶电磁灶大功率电磁炉凹面学校单位食堂用15kw双头小炒电灶商用电炒锅炒菜炉MC-SXC15D-01</t>
  </si>
  <si>
    <t>德玛仕（DEMASHI）商用大锅灶电磁灶大功率电磁炉凹面学校单位食堂用双头小炒电灶台商用电炒锅爆炒菜炉MC-SXC12C-01</t>
  </si>
  <si>
    <t>德玛仕（DEMASHI）商用大锅灶电磁灶大功率电磁炉凹面学校单位食堂用单头小炒电灶台商用电炒锅爆炒菜炉MC-XC15C-03</t>
  </si>
  <si>
    <t>德玛仕（DEMASHI）商用大锅灶电磁灶大功率电磁炉凹面学校单位食堂用单头小炒电灶台电炒菜锅MC-XC15C-01（304材质）</t>
  </si>
  <si>
    <t>德玛仕（DEMASHI）商用大锅灶电磁灶大功率电磁炉凹面学校单位食堂用单头小炒电灶台商用电炒锅爆炒菜炉MC-XC12C-03</t>
  </si>
  <si>
    <t>德玛仕（DEMASHI）商用大锅灶电磁灶大功率电磁炉凹面学校单位食堂用双头双尾电灶电炒菜锅MC-SXC15D-01（304材质）</t>
  </si>
  <si>
    <t>德玛仕（DEMASHI）商用大锅灶电磁灶大功率电磁炉凹面学校单位食堂用单头小炒电灶台电炒菜锅MC-XC08C-03（304材质）</t>
  </si>
  <si>
    <t>德玛仕（DEMASHI）商用大锅灶电磁灶大功率电磁炉凹面学校单位食堂用单头单尾电灶台电炒菜锅MC-XC08C-01（304材质）</t>
  </si>
  <si>
    <t>德玛仕（DEMASHI）商用大锅灶电磁灶大功率电磁炉凹面学校单位食堂用双头小炒电灶台商用电炒锅爆炒菜炉MC-SXC12D-01</t>
  </si>
  <si>
    <t>德玛仕（DEMASHI）商用大锅灶电磁灶大功率电磁炉凹面学校单位食堂用双头小炒电灶电炒菜锅MC-SXC12D-01（304材质）</t>
  </si>
  <si>
    <t>德玛仕（DEMASHI）商用大锅灶电磁灶大功率电磁炉凹面学校单位食堂用大小炒电灶台电炒菜锅MC-DXC1515-01（304材质）</t>
  </si>
  <si>
    <t>德玛仕（DEMASHI）商用大锅灶电磁灶大功率电磁炉凹面学校单位食堂用大小炒电灶台电炒菜锅MC-DXC1215-01（304材质）</t>
  </si>
  <si>
    <t>德玛仕（DEMASHI）商用大锅灶电磁灶大功率电磁炉凹面学校单位食堂用大小炒电灶台电炒菜锅MC-DXC1525-01（304材质）</t>
  </si>
  <si>
    <t>德玛仕（DEMASHI）商用大锅灶电磁灶大功率电磁炉凹面学校单位食堂用大小炒电灶台电炒菜锅MC-DXC1530-01（304材质）</t>
  </si>
  <si>
    <t>德玛仕（DEMASHI）商用大锅灶电磁灶大功率电磁炉凹面学校单位食堂用大小炒电灶电炒菜锅MC-DXC1520C-01（304材质）</t>
  </si>
  <si>
    <t>德玛仕（DEMASHI）商用电磁炉饭店爆炒电磁灶 台式平底炒菜炉卤肉电池炉煲汤炉商用旋钮款丨IH-TT-5000W</t>
  </si>
  <si>
    <t>IH-TT-5000W</t>
  </si>
  <si>
    <t>德玛仕（DEMASHI）商用大锅灶电磁灶大功率电磁炉凹面学校单位食堂用15kw单头小炒电灶商用电炒锅炒菜炉HW-XC15C-06L</t>
  </si>
  <si>
    <t>德玛仕（DEMASHI）商用大锅灶电磁灶大功率电磁炉凹面学校单位食堂用20kw单头电灶台电炒菜锅HW-DC20C-08（304材质）</t>
  </si>
  <si>
    <t>德玛仕（DEMASHI）商用大锅灶电磁灶大功率电磁炉凹面学校单位食堂用15kw双头双尾电灶炒菜HW-SXC15D-01（304材质）</t>
  </si>
  <si>
    <t>德玛仕（DEMASHI）商用大锅灶电磁灶大功率电磁炉凹面学校单位食堂用单头大炒电灶台电炒菜锅MC-DC12C-06（304材质）</t>
  </si>
  <si>
    <t>德玛仕（DEMASHI）商用大锅灶电磁灶大功率电磁炉凹面学校单位食堂用单头大炒电灶电炒菜锅 MC-DC15C-07（304材质）</t>
  </si>
  <si>
    <t>德玛仕（DEMASHI）商用大锅灶电磁灶大功率电磁炉凹面学校单位食堂用单头大炒电灶台电炒菜锅MC-DC30C-10（304材质）</t>
  </si>
  <si>
    <t>德玛仕（DEMASHI）商用大锅灶电磁灶大功率电磁炉凹面学校单位食堂用单头大炒电灶台电炒菜锅MC-DC30C-12（304材质）</t>
  </si>
  <si>
    <t>德玛仕（DEMASHI）商用大锅灶电磁灶大功率电磁炉凹面学校单位食堂用单头大炒电灶台电炒菜锅MC-DC20C-08（304材质）</t>
  </si>
  <si>
    <t>德玛仕（DEMASHI）商用大锅灶电磁灶大功率电磁炉凹面学校单位食堂用单头大炒电灶台电炒菜锅MC-DC25C-09（304材质）</t>
  </si>
  <si>
    <t>德玛仕（DEMASHI）商用大锅灶电磁灶大功率电磁炉凹面学校单位食堂用12kw单头小炒电灶商用电炒锅炒菜炉HW-XC12C-06L</t>
  </si>
  <si>
    <t>德玛仕（DEMASHI）双通工作柜 柜式不锈钢双通工作台操作台打荷台碗柜2000*800*800【201不锈钢】</t>
  </si>
  <si>
    <t>双通工作柜</t>
  </si>
  <si>
    <t>德玛仕（DEMASHI）双通工作柜 柜式不锈钢双通工作台操作台打荷台碗柜1200*800*800【201不锈钢】</t>
  </si>
  <si>
    <t>单通工作柜</t>
  </si>
  <si>
    <t>德玛仕（DEMASHI）双层不锈钢送餐车 手推车收碗车收餐车上菜车800*500*900【201不锈钢】</t>
  </si>
  <si>
    <t>送餐车</t>
  </si>
  <si>
    <t>德玛仕（DEMASHI）单通工作柜带靠背 柜式不锈钢单通工作台操作台打荷台碗柜1500*800*800【201不锈钢】</t>
  </si>
  <si>
    <t>德玛仕（DEMASHI）商用电饼铛 大型双面加热 自动电热大号烤饼炉 烙饼机电饼铛 DBC54B-TG1(380V 3N~)</t>
  </si>
  <si>
    <t>德玛仕（DEMASHI） 商用电热开水机全自动进水不锈钢烧水器开水炉热水桶学校工厂工地饭店饮水机 DMS-KSQ-25HB1</t>
  </si>
  <si>
    <t>德玛仕（DEMASHI）商用大锅灶电磁灶大功率电磁炉凹面学校单位食堂用15kw大小炒电灶商用电炒锅炒菜炉MC-DXC1215-01</t>
  </si>
  <si>
    <t>德玛仕（DEMASHI）绞肉机家用商用全自动不锈钢电动大功率多功能绞肉绞馅打蒜绞馅碎菜灌香肠辅食机厨房料理机JR-06</t>
  </si>
  <si>
    <t>德玛仕（DEMASHI）油烟净化一体机商用强力大吸力抽油烟机食堂厨房用低空直排过环保检测大功率节能排烟MC-JND-J1800</t>
  </si>
  <si>
    <t>MC-JND-J1800（380V 3N~）</t>
  </si>
  <si>
    <t>德玛仕（DEMASHI）油烟净化一体机商用强力大吸力抽油烟机饭店厨房用低空直排过环保检测大功率节能排烟MC-JND-J1800</t>
  </si>
  <si>
    <t>MC-JND-J1800（220V~）</t>
  </si>
  <si>
    <t>德玛仕（DEMASHI）油烟净化一体机商用强力大吸力抽油烟机饭店厨房用低空直排过环保检测大功率节能排烟MC-JND-J2400</t>
  </si>
  <si>
    <t>MC-JND-J2400（380V 3N~）</t>
  </si>
  <si>
    <t>德玛仕（DEMASHI）油烟净化一体机商用强力大吸力抽油烟机饭店厨房用低空直排过环保检测大功率节能排烟MC-JND-J2200</t>
  </si>
  <si>
    <t>MC-JND-J2200（380V 3N~）</t>
  </si>
  <si>
    <t>德玛仕（DEMASHI）油烟净化一体机商用强力大吸力抽油烟机饭店厨房食堂用低空直排过环保检测大功率排烟MC-JND-J1500</t>
  </si>
  <si>
    <t>MC-JND-J1500（380V 3N~）</t>
  </si>
  <si>
    <t>MC-JND-J1500（220V~）</t>
  </si>
  <si>
    <t>德玛仕（DEMASHI）油烟净化一体机商用强力大吸力抽油烟机饭店厨房用低空直排过环保检测大功率节能排烟MC-JND-J2000</t>
  </si>
  <si>
    <t>MC-JND-J2000（380V 3N~）</t>
  </si>
  <si>
    <t>德玛仕（DEMASHI）柜式单星水池 2300*800*800+150mm 201不锈钢</t>
  </si>
  <si>
    <t>柜式单星水池</t>
  </si>
  <si>
    <t>德玛仕（DEMASHI）蒸饭柜商用蒸饭车蒸炉蒸饭机蒸菜电蒸箱商用小型蒸箱蒸饭器  DMS-ZFG-04J1【304蒸盘】</t>
  </si>
  <si>
    <t>德玛仕（DEMASHI）蒸饭柜商用蒸饭车蒸炉蒸饭机蒸菜电蒸箱商用小型蒸箱蒸饭器 DMS-ZFG-06J1【304蒸盘】</t>
  </si>
  <si>
    <t>德玛仕（DEMASHI）保温送餐车 餐厅酒店宴会推拉式移动大型宴会保温送餐车柜  BW1000-1F</t>
  </si>
  <si>
    <t>德玛仕（DEMASHI） 烤箱蒸烤箱一体机商用 全自动烹饪微电脑蒸烤一体蒸箱 多功能蒸汽热风炉 NC1011T （十层）</t>
  </si>
  <si>
    <t>德玛仕（DEMASHI）燃气大锅灶台商用食堂饭店用猛火灶炒菜炉双头大小炒SDGT45-B0A70+SZCT45-B1B01【天然气】</t>
  </si>
  <si>
    <t>德玛仕（DEMASHI）燃气大锅灶台商用食堂饭店用猛火灶炒菜炉双头大小炒SDGY45-B0A80+SZCY45-B1B00【液化气】</t>
  </si>
  <si>
    <t>德玛仕（DEMASHI）燃气大锅灶台商用食堂饭店用猛火灶炒菜炉双头大小炒SDGT45-B0A80+SZCT45-B1B01【天然气】</t>
  </si>
  <si>
    <t>德玛仕（DEMASHI）燃气大锅灶台商用食堂饭店用猛火灶炒菜炉双头大小炒SDGT45-B0A60+SZCT45-B1B01【天然气】</t>
  </si>
  <si>
    <t>德玛仕（DEMASHI）燃气大锅灶台商用食堂饭店用猛火灶炒菜炉双头大小炒SDGY45-B0A70+SZCY45-B1B00【液化气】</t>
  </si>
  <si>
    <t>德玛仕（DEMASHI）燃气大锅灶台商用食堂饭店用猛火灶炒菜炉双头双尾小炒SZCY45/90-B2B00 201不锈钢【液化气】</t>
  </si>
  <si>
    <t>德玛仕（DEMASHI）燃气大锅灶台商用食堂饭店用猛火灶炒菜炉双头单尾小炒SZCY45/90-B1B00 201不锈钢1.5米【液化气】</t>
  </si>
  <si>
    <t>德玛仕（DEMASHI）燃气大锅灶台商用食堂饭店用猛火灶炒菜炉双头大小炒SDGY45-B0A60+SZCY45-B1B00【液化气】</t>
  </si>
  <si>
    <t>德玛仕（DEMASHI）燃气大锅灶台商用食堂饭店用猛火灶炒菜炉双头单尾小炒SZCY45/90-B1B00 201不锈钢1.8米【液化气】</t>
  </si>
  <si>
    <t>德玛仕（DEMASHI）燃气大锅灶台商用食堂饭店优选猛火灶炒菜炉双头大炒SDGY45/90-B0A100【液化气】</t>
  </si>
  <si>
    <t>德玛仕（DEMASHI）燃气大锅灶台商用食堂饭店用猛火灶炒菜炉双头大炒SDGT45/90-B0A70【天然气】</t>
  </si>
  <si>
    <t>德玛仕（DEMASHI）燃气大锅灶台商用食堂饭店优选猛火灶炒菜炉双头大炒SDGY45/90-B0A90【液化气】</t>
  </si>
  <si>
    <t>德玛仕（DEMASHI）燃气大锅灶台商用食堂饭店用猛火灶炒菜炉单头大炒单头大锅灶SDGY45-B0A90【液化气】</t>
  </si>
  <si>
    <t>德玛仕（DEMASHI）燃气大锅灶台商用食堂饭店优选猛火灶炒菜炉双头大炒SDGY45/90-B0A60【液化气】</t>
  </si>
  <si>
    <t>德玛仕（DEMASHI）燃气大锅灶台商用食堂饭店猛火灶炒菜炉单头大炒SDGY45-B0A70单头大锅灶【液化气】</t>
  </si>
  <si>
    <t>德玛仕（DEMASHI）燃气大锅灶台商用食堂饭店猛火灶炒菜炉单头大炒SDGY45-B0A60单头大锅灶【液化气】</t>
  </si>
  <si>
    <t>德玛仕（DEMASHI）燃气大锅灶台商用食堂饭店优选猛火灶炒菜炉双头大炒SDGY45/90-B0A70【液化气】</t>
  </si>
  <si>
    <t>德玛仕（DEMASHI）商用燃气大锅灶食堂猛火炒菜炉大炒锅单头炊用燃气大锅灶SDGT45-B0A100单头1000大锅【天然气】</t>
  </si>
  <si>
    <t>德玛仕（DEMASHI）燃气大锅灶台商用食堂饭店优选猛火灶炒菜炉双头大炒SDGY45/90-B0A80【液化气】</t>
  </si>
  <si>
    <t>德玛仕（DEMASHI）燃气大锅灶台商用食堂饭店猛火灶炒菜炉双头大炒 60cm双头大锅灶SDGT45/90-B0A60【天然气】</t>
  </si>
  <si>
    <t>德玛仕（DEMASHI）燃气大锅灶台商用食堂饭店用猛火灶炒菜炉双头大炒SDGT45/90-B0A100【天然气】</t>
  </si>
  <si>
    <t>德玛仕（DEMASHI）燃气大锅灶台商用食堂饭店用猛火灶炒菜炉单头单尾小炒SZCT45-B1B01【天然气】</t>
  </si>
  <si>
    <t>德玛仕（DEMASHI）燃气大锅灶台商用食堂饭店用猛火灶炒菜炉双头单尾小炒SZCT45/90-B1B01 1.8米长 201【天然气】</t>
  </si>
  <si>
    <t>德玛仕（DEMASHI）燃气大锅灶台商用食堂饭店用猛火灶炒菜炉单头单尾小炒SZCY45-B1B00 201不锈钢【液化气】</t>
  </si>
  <si>
    <t>德玛仕（DEMASHI）燃气大锅灶台商用食堂饭店用猛火灶炒菜炉双头单尾小炒SZCT45/90-B1B00  1.5米长201【天然气】</t>
  </si>
  <si>
    <t>德玛仕（DEMASHI）燃气大锅灶台商用食堂饭店专用猛火灶炒菜炉双头双尾小炒SZCT45/90-B2B00 201不锈钢【天然气】</t>
  </si>
  <si>
    <t>德玛仕（DEMASHI）商用豆浆机渣浆分离早餐店食堂学校餐饮自助全自动免煮一体破壁机豆花机无渣8L|供60人|DJ-08T-BW</t>
  </si>
  <si>
    <t>德玛仕（DEMASHI）商用豆浆机渣浆分离早餐店食堂学校餐饮自助全自动免煮一体破壁机豆花机无渣10L|供80人|DJ-10T-BW</t>
  </si>
  <si>
    <r>
      <rPr>
        <sz val="12"/>
        <color theme="1"/>
        <rFont val="微软雅黑"/>
        <charset val="134"/>
      </rPr>
      <t>德玛仕（DEMASHI）【工程师专用】单位厨房设计费/咨询费/配套购买 付款前必须和工程师沟通（套装产品）</t>
    </r>
    <r>
      <rPr>
        <sz val="12"/>
        <color theme="1"/>
        <rFont val="Arial"/>
        <charset val="134"/>
      </rPr>
      <t xml:space="preserve">	</t>
    </r>
  </si>
  <si>
    <t>排烟系统</t>
  </si>
  <si>
    <t>德玛仕（DEMASHI）商用搅拌机全自动多功能和面机食堂饭堂变频用揉面机电动厨师机打蛋器奶油机SHB-BP-BM40</t>
  </si>
  <si>
    <t>德玛仕（DEMASHI）搅拌机商用和面机商用厨师机多功能打蛋机打鲜奶机大容量打面粉馅料搅面机DMS-JBJ-30PT-Y1</t>
  </si>
  <si>
    <t>德玛仕（DEMASHI）商用全自动搅拌机 和面机 食堂用电动大型厨师机 打蛋器打蛋机（三合一10升）SHB-BP-BM10</t>
  </si>
  <si>
    <t>德玛仕（DEMASHI）搅拌机商用和面机商用厨师机多功能打蛋机打鲜奶机大容量打面粉馅料搅面机DMS-JBJ-10PT-Y1</t>
  </si>
  <si>
    <t xml:space="preserve">德玛仕（DEMASHI）搅拌机商用和面机厨师机多功能打蛋机打鲜奶机大容量电动打面机搅面机(380) DMS-JBJ-30PT-Y1 </t>
  </si>
  <si>
    <t>德玛仕（DEMASHI）搅拌机商用和面机商用厨师机多功能打蛋机打鲜奶机大容量打面粉馅料搅面机DMS-JBJ-20PT-Y1</t>
  </si>
  <si>
    <t>德玛仕（DEMASHI）商用搅拌机全自动多功能和面机食堂饭堂变频用揉面机电动厨师机打蛋器奶油机SHB-BP-BM30</t>
  </si>
  <si>
    <t>德玛仕（DEMASHI）搅拌机商用和面机商用厨师机多功能打蛋机打鲜奶机大容量打面粉馅料搅面机(380)DMS-JBJ-20PT-Y1</t>
  </si>
  <si>
    <t>德玛仕（DEMASHI）搅拌机商用和面机厨师机多功能打蛋机打鲜奶机大容量电动打蛋器打面机搅面机 DMS-JBJ-30PT-Y1</t>
  </si>
  <si>
    <t>德玛仕（DEMASHI）二层不锈钢抽屉架（配 350F）</t>
  </si>
  <si>
    <t>二层不锈钢抽屉架（配 350F）</t>
  </si>
  <si>
    <t>德玛仕（DEMASHI）饮水机商用直饮水机 电热饮水机烧热水炉 SRZ-30/SRZ-3L-L3</t>
  </si>
  <si>
    <t>德玛仕（DEMASHI）SRZ-30/SRZ-3L-L3</t>
  </si>
  <si>
    <t>德玛仕（DEMASHI）直饮水机 商用学校烧水机 学校用开水器 商用净水器ML-2GA/KS-10LG-2Z</t>
  </si>
  <si>
    <t>德玛仕（DEMASHI）排烟系统 油烟净化一体机辅材费用（工程定制，下单提前和客服对接）</t>
  </si>
  <si>
    <t>德玛仕（DEMASHI）油烟净化一体机商用强力大吸力抽油烟机饭店厨房食堂用低空直排可过环保检测LZY-YT-J2250(定制款)</t>
  </si>
  <si>
    <t>LZY-YT-J2250</t>
  </si>
  <si>
    <t>德玛仕（DEMASHI）油烟净化一体机商用强力大吸力抽油烟机饭店厨房食堂用低空直排可过环保检测LZY-YT-J2350(定制款)</t>
  </si>
  <si>
    <t>LZY-YT-J2350</t>
  </si>
  <si>
    <t>德玛仕（DEMASHI）商用四头电炉灶大功率电磁炉电灶台四眼煲仔炉多头升温电磁灶HW-BZL3.5X-04（304材质工程定制款）</t>
  </si>
  <si>
    <t>德玛仕（DEMASHI）商用四头电炉灶大功率电磁炉酒店商场餐厅四眼商业煲仔饭电灶商用炒HW-BZL3.5X-04（工程定制款）</t>
  </si>
  <si>
    <t>德玛仕（DEMASHI）商用电磁六头电炉灶电灶台餐厅食堂商场用柜式六眼煲仔炉HW-LB3.5C-06【304材质】（工程定制款）</t>
  </si>
  <si>
    <t>德玛仕（DEMASHI）大型烘焙烤箱商用 披萨面包蛋糕月饼地瓜烤箱 商用电烤箱 两层两盘 220V电压（带石板）</t>
  </si>
  <si>
    <t>德玛仕（DEMASHI）燃气大锅灶台商用食堂饭店用猛火灶炒菜炉双头双尾小炒SZCT45/90-B2B00 201不锈钢【天然气】</t>
  </si>
  <si>
    <t>德玛仕（DEMASHI）燃气大锅灶台商用食堂饭店用猛火灶炒菜炉双头单尾小炒SZCT45/90-B1B00 1.5米长 201【天然气】</t>
  </si>
  <si>
    <t>德玛仕（DEMASHI）燃气大锅灶台商用食堂饭店用猛火灶炒菜炉双头单尾小炒 SZCT45/90-B1B01 1.8米长201【天然气】</t>
  </si>
  <si>
    <t>德玛仕（DEMASHI）燃气大锅灶台商用食堂饭店用猛火灶炒菜炉双头大炒SDGT45/90-B0A90【天然气】</t>
  </si>
  <si>
    <t>德玛仕（DEMASHI）燃气大锅灶台商用食堂饭店用猛火灶炒菜炉单头大炒SDGT45-B0A60【天然气】</t>
  </si>
  <si>
    <t>德玛仕（DEMASHI）燃气大锅灶台商用食堂饭店用猛火灶炒菜炉双头大炒SDGT45/90-B0A80【天然气】</t>
  </si>
  <si>
    <t>德玛仕（DEMASHI）燃气大锅灶台商用食堂饭店用猛火灶炒菜炉单头大炒SDGT45-B0A100【天然气】</t>
  </si>
  <si>
    <t>德玛仕（DEMASHI）燃气大锅灶台商用食堂饭店用猛火灶炒菜炉双头大炒SDGT45/90-B0A60【天然气】</t>
  </si>
  <si>
    <t>德玛仕（DEMASHI）燃气大锅灶台商用食堂饭店用猛火灶炒菜炉单头大炒SDGT45-B0A70【天然气】</t>
  </si>
  <si>
    <t>德玛仕（DEMASHI）燃气大锅灶台商用食堂饭店用猛火灶炒菜炉单头大炒SDGT45-B0A80【天然气】</t>
  </si>
  <si>
    <t>德玛仕（DEMASHI）燃气大锅灶台商用食堂饭店用猛火灶炒菜炉单头大炒SDGT45-B0A90【天然气】</t>
  </si>
  <si>
    <t>德玛仕（DEMASHI）燃气大锅灶台商用食堂饭店用猛火灶炒菜炉双头大炒SDGY45/90-B0A100【液化气】</t>
  </si>
  <si>
    <t>德玛仕（DEMASHI）燃气大锅灶台商用食堂饭店用猛火灶炒菜炉双头大炒SDGY45/90-B0A90【液化气】</t>
  </si>
  <si>
    <t>德玛仕（DEMASHI）燃气大锅灶台商用食堂饭店用猛火灶炒菜炉双头大炒SDGY45/90-B0A70【液化气】</t>
  </si>
  <si>
    <t>德玛仕（DEMASHI）燃气大锅灶台商用食堂饭店用猛火灶炒菜炉双头大炒SDGY45/90-B0A80【液化气】</t>
  </si>
  <si>
    <t>德玛仕（DEMASHI）燃气大锅灶台商用食堂饭店用猛火灶炒菜炉双头大炒SDGY45/90-B0A60【液化气】</t>
  </si>
  <si>
    <t>德玛仕（DEMASHI）燃气大锅灶台商用食堂饭店用猛火灶炒菜炉单头大炒SDGY45-B0A90【液化气】</t>
  </si>
  <si>
    <t>德玛仕（DEMASHI）燃气大锅灶台商用食堂饭店用猛火灶炒菜炉单头大炒SDGY45-B0A100【液化气】</t>
  </si>
  <si>
    <t>德玛仕（DEMASHI）商用燃气大锅灶食堂猛火炒菜炉大炒锅 60cm单头大锅灶SDGY45-B0A60【液化气】</t>
  </si>
  <si>
    <t>德玛仕（DEMASHI）燃气大锅灶台商用食堂饭店用猛火灶炒菜炉单头大炒SDGY45-B0A70【液化气】</t>
  </si>
  <si>
    <t>德玛仕（DEMASHI）燃气大锅灶台商用食堂饭店用猛火灶炒菜炉单头大炒SDGY45-B0A80【液化气】</t>
  </si>
  <si>
    <t>德玛仕（DEMASHI）商用消毒柜热风循环立式高温双开门单位食堂厨房调温调时大容量不锈钢消毒碗柜XDR600-C1</t>
  </si>
  <si>
    <t>德玛仕电磁扒炉商用大功率酒店西餐餐厅用牛排铁板烧烤8kw快速升温厚面板不锈钢商用电磁扒炉HW-PL08C-01</t>
  </si>
  <si>
    <t>德玛仕（DEMASHI）商用智能抽油烟机食堂饭店厨房油烟排烟农村土灶大吸力不锈钢吸油烟机CXW-SF200</t>
  </si>
  <si>
    <t>德玛仕（DEMASHI）商用油烟机智能抽油烟机食堂饭店厨房油烟排烟土灶砖灶油烟机大吸力不锈钢吸油烟机CXW-ST180</t>
  </si>
  <si>
    <t>德玛仕（DEMASHI）商用油烟机智能抽油烟机食堂饭店厨房油烟排烟土灶砖灶油烟机大吸力不锈钢吸油烟机 CXW-DF120</t>
  </si>
  <si>
    <t>德玛仕（DEMASHI）商用油烟机智能抽油烟机食堂饭店厨房油烟排烟土灶砖灶油烟机大吸力不锈钢吸油烟机CXW-DT150</t>
  </si>
  <si>
    <t>德玛仕（DEMASHI）商用油烟机智能抽油烟机食堂饭店厨房油烟排烟土灶砖灶油烟机大吸力不锈钢吸油烟机 CXW-SG180</t>
  </si>
  <si>
    <t>德玛仕（DEMASHI）商用油烟机智能抽油烟机食堂饭店厨房油烟排烟土灶砖灶油烟机大吸力不锈钢吸油烟机CXW-SF150</t>
  </si>
  <si>
    <t>德玛仕（DEMASHI）商用油烟机智能抽油烟机食堂饭店厨房油烟排烟土灶砖灶油烟机大吸力不锈钢吸油烟机CXW-DT120</t>
  </si>
  <si>
    <t>德玛仕（DEMASHI）商用油烟机智能抽油烟机食堂饭店厨房油烟排烟土灶砖灶油烟机大吸力不锈钢吸油烟机  CXW-SF180</t>
  </si>
  <si>
    <t>德玛仕（DEMASHI）商用油烟机智能抽油烟机食堂饭店厨房油烟排烟土灶砖灶油烟机大吸力不锈钢吸油烟机CXW-ST200</t>
  </si>
  <si>
    <t>德玛仕（DEMASHI）不锈钢工作台 双星污碟台 商用储物柜 操作台 切菜桌子 双通工作台（工程款）201不锈钢</t>
  </si>
  <si>
    <t>双星污碟台</t>
  </si>
  <si>
    <t>德玛仕（DEMASHI）商用不锈钢水槽 洗菜盆洗碗池 单星杀鱼台（工程专用定制）（1500*800*800+150）</t>
  </si>
  <si>
    <t>德玛仕（DEMASHI）商用燃气大锅灶 单位学校食堂电磁猛火灶SDGT45-A0A100 100cm单头大炒锅</t>
  </si>
  <si>
    <t>德玛仕（DEMASHI）油烟净化一体机商用强力大吸力抽油烟机食堂低空直排过环保检测节能排烟LZY-YT-J2400【一价全包】</t>
  </si>
  <si>
    <t>德玛仕（DEMASHI）油烟净化一体机商用强力大吸力抽油烟机食堂低空直排过环保检测节能排烟LZY-YT-J2500【一价全包】</t>
  </si>
  <si>
    <t>德玛仕（DEMASHI）油烟净化一体机商用强力大吸力抽油烟机食堂低空直排过环保检测节能排烟LZY-YT-J2000【一价全包】</t>
  </si>
  <si>
    <t>德玛仕（DEMASHI）油烟净化一体机商用强力大吸力抽油烟机食堂低空直排过环保检测节能排烟LZY-YT-J2200【一价全包】</t>
  </si>
  <si>
    <t>德玛仕（DEMASHI）油烟净化一体机商用强力大吸力抽油烟机食堂低空直排过环保检测节能排烟LZY-YT-J1500【一价全包】</t>
  </si>
  <si>
    <t>德玛仕（DEMASHI）商用油烟机智能抽油烟机食堂饭店厨房油烟排烟土灶砖灶油烟机大吸力不锈钢吸油烟机 CXW-SG150</t>
  </si>
  <si>
    <t>德玛仕（DEMASHI）四门冰箱商用厨房大容量冰柜食堂餐饮酒店后厨双温冷藏冷冻保鲜柜 DMS-LG-860LZ-WA1</t>
  </si>
  <si>
    <t>德玛仕（DEMASHI）不锈钢工作台 搭配厨房操作台置物架 商用打荷台 单层工作台 DMS-GZT18080-1【201不锈钢】)</t>
  </si>
  <si>
    <t>DMS-GZT18080-1</t>
  </si>
  <si>
    <t>德玛仕（DEMASHI）不锈钢工作台 搭配厨房操作台置物架 商用打荷台 单层工作台DMS-GZT15080-1【201不锈钢】)</t>
  </si>
  <si>
    <t>DMS-GZT15080-1</t>
  </si>
  <si>
    <t>德玛仕（DEMASHI）不锈钢工作台 搭配厨房操作台置物架 商用打荷台 单层工作台 DMS-GZT09060-1【201不锈钢】)</t>
  </si>
  <si>
    <t>DMS-GZT09060-1</t>
  </si>
  <si>
    <t>德玛仕（DEMASHI）不锈钢工作台 搭配厨房操作台置物架 商用打荷台 单层工作台 DMS-GZT18070-1【201不锈钢】)</t>
  </si>
  <si>
    <t>DMS-GZT18070-1</t>
  </si>
  <si>
    <t>德玛仕（DEMASHI）不锈钢工作台 搭配厨房操作台置物架 商用打荷台 单层工作台 DMS-GZT15076-1【201不锈钢】)</t>
  </si>
  <si>
    <t>DMS-GZT15076-1</t>
  </si>
  <si>
    <t>德玛仕（DEMASHI）保温售饭台 快餐保温台 保温餐车DMS-SFT12070【三格】【201不锈钢】不带份数盘</t>
  </si>
  <si>
    <t>德玛仕（DEMASHI）不锈钢工作台 搭配厨房操作台置物架 商用打荷台 单层工作台 DMS-GZT12080-1【201不锈钢】)</t>
  </si>
  <si>
    <t>DMS-GZT12080-1</t>
  </si>
  <si>
    <t>德玛仕（DEMASHI）不锈钢工作台 搭配厨房操作台置物架 商用打荷台 单层工作台 DMS-GZT10070-1 【201不锈钢】)</t>
  </si>
  <si>
    <t>DMS-GZT10070-1</t>
  </si>
  <si>
    <t>德玛仕（DEMASHI）不锈钢工作台 搭配厨房操作台置物架 商用打荷台 单层工作台 DMS-GZT10080-1 【201不锈钢】)</t>
  </si>
  <si>
    <t>DMS-GZT10080-1</t>
  </si>
  <si>
    <t>德玛仕（DEMASHI）不锈钢工作台 搭配厨房操作台置物架 商用打荷台 单层工作台 DMS-GZT10076-1 【201不锈钢】)</t>
  </si>
  <si>
    <t>DMS-GZT10076-1</t>
  </si>
  <si>
    <t>德玛仕（DEMASHI）不锈钢工作台 搭配厨房操作台置物架 商用打荷台 单层工作台 DMS-GZT08080-1【201不锈钢】)</t>
  </si>
  <si>
    <t>DMS-GZT08080-1</t>
  </si>
  <si>
    <t>德玛仕（DEMASHI）不锈钢工作台 搭配厨房操作台置物架 商用打荷台 单层工作台 DMS-GZT08076-1 【201不锈钢】)</t>
  </si>
  <si>
    <t>DMS-GZT08076-1</t>
  </si>
  <si>
    <t>德玛仕（DEMASHI）不锈钢工作台 搭配厨房操作台置物架 商用打荷台 单层工作台 DMS-GZT08070-1 【201不锈钢】)</t>
  </si>
  <si>
    <t>DMS-GZT08070-1</t>
  </si>
  <si>
    <t>德玛仕（DEMASHI）保温售饭台 保温台商用 保温餐车DMS-SFT8070【两格】【201不锈钢】（不带盆）</t>
  </si>
  <si>
    <t>德玛仕（DEMASHI）不锈钢工作台 搭配厨房操作台置物架 商用打荷台 单层工作台 DMS-GZT09060-1【304不锈钢】)</t>
  </si>
  <si>
    <t>德玛仕（DEMASHI）不锈钢工作台 搭配厨房操作台置物架 商用打荷台 单层工作台 DMS-GZT18080-1【304不锈钢】)</t>
  </si>
  <si>
    <t>德玛仕（DEMASHI）不锈钢工作台 搭配厨房操作台置物架 商用打荷台 单层工作台 DMS-GZT07560-1【304不锈钢】)</t>
  </si>
  <si>
    <t>DMS-GZT07560-1</t>
  </si>
  <si>
    <t>德玛仕（DEMASHI）不锈钢工作台 搭配厨房操作台置物架 商用打荷台 单层工作台DMS-GZT15080-1【304不锈钢】)</t>
  </si>
  <si>
    <t>德玛仕（DEMASHI）不锈钢工作台 搭配厨房操作台置物架 商用打荷台 单层工作台 DMS-GZT15076-1【304不锈钢】)</t>
  </si>
  <si>
    <t>德玛仕（DEMASHI）不锈钢工作台 搭配厨房操作台置物架 商用打荷台 单层工作台 DMS-GZT18070-1【304不锈钢】)</t>
  </si>
  <si>
    <t>德玛仕（DEMASHI）保温售饭台商用快餐车保温汤池分餐台五格1800*700*800国标1.0 【柜式玻璃罩】无份数盘 201不锈钢</t>
  </si>
  <si>
    <t>德玛仕（DEMASHI）不锈钢工作台 搭配厨房操作台置物架 商用打荷台 单层工作台 DMS-GZT10076-1 【304不锈钢】)</t>
  </si>
  <si>
    <t>德玛仕（DEMASHI）不锈钢工作台 搭配厨房操作台置物架 商用打荷台 单层工作台 DMS-GZT12080-1【304不锈钢】)</t>
  </si>
  <si>
    <t>德玛仕（DEMASHI）不锈钢工作台 搭配厨房操作台置物架 商用打荷台 单层工作台 DMS-GZT10070-1 【304不锈钢】)</t>
  </si>
  <si>
    <t>德玛仕（DEMASHI）不锈钢工作台 搭配厨房操作台置物架 商用打荷台 单层工作台 DMS-GZT08080-1【304不锈钢】)</t>
  </si>
  <si>
    <t>德玛仕（DEMASHI）不锈钢工作台 搭配厨房操作台置物架 商用打荷台 单层工作台 DMS-GZT12070-1 【304不锈钢】)</t>
  </si>
  <si>
    <t>DMS-GZT12070-1</t>
  </si>
  <si>
    <t>德玛仕（DEMASHI）不锈钢工作台 搭配厨房操作台置物架 商用打荷台 单层工作台 DMS-GZT10080-1 【304不锈钢】)</t>
  </si>
  <si>
    <t>德玛仕（DEMASHI）保温售饭台商用快餐车保温汤池分餐台六格2100*700*800国标1.0 【柜式玻璃罩】无份数盘 201不锈钢</t>
  </si>
  <si>
    <t>德玛仕（DEMASHI）不锈钢工作台 搭配厨房操作台置物架 商用打荷台 双层工作台 DMS-GZT12070-2【201不锈钢】</t>
  </si>
  <si>
    <t>DMS-GZT12070-2</t>
  </si>
  <si>
    <t>德玛仕（DEMASHI）不锈钢工作台 搭配厨房操作台置物架 商用打荷台 双层工作台 DMS-GZT10076-2【201不锈钢】</t>
  </si>
  <si>
    <t>DMS-GZT10076-2</t>
  </si>
  <si>
    <t>德玛仕（DEMASHI）不锈钢工作台 搭配厨房操作台置物架 商用打荷台 双层工作台 DMS-GZT08076-2【201不锈钢】</t>
  </si>
  <si>
    <t>DMS-GZT08076-2</t>
  </si>
  <si>
    <t>德玛仕（DEMASHI）不锈钢工作台 搭配厨房操作台置物架 商用打荷台 双层工作台 DMS-GZT08080-2【201不锈钢】</t>
  </si>
  <si>
    <t>DMS-GZT08080-2</t>
  </si>
  <si>
    <t>德玛仕（DEMASHI）不锈钢工作台 搭配厨房操作台置物架 商用打荷台 双层工作台 DMS-GZT15070-2【201不锈钢】</t>
  </si>
  <si>
    <t>DMS-GZT15070-2</t>
  </si>
  <si>
    <t>德玛仕（DEMASHI）保温售饭台商用快餐车保温汤池分餐台四格1500*700*800国标1.0 【柜式玻璃罩】无份数盘 201不锈钢</t>
  </si>
  <si>
    <t>德玛仕（DEMASHI）保温售饭台商用快餐车保温汤池分餐台三格1200*700*800国标1.0 【柜式玻璃罩】无份数盘 201不锈钢</t>
  </si>
  <si>
    <t>德玛仕（DEMASHI）不锈钢工作台 搭配厨房操作台置物架 商用打荷台 双层工作台 DMS-GZT15076-2【201不锈钢】</t>
  </si>
  <si>
    <t>DMS-GZT15076-2</t>
  </si>
  <si>
    <t>德玛仕（DEMASHI）不锈钢工作台 搭配厨房操作台置物架 商用打荷台 双层工作台 DMS-GZT18060-2【201不锈钢】</t>
  </si>
  <si>
    <t>DMS-GZT18060-2</t>
  </si>
  <si>
    <t>德玛仕（DEMASHI）不锈钢工作台 搭配厨房操作台置物架 商用打荷台 双层工作台 DMS-GZT15080-2【201不锈钢】</t>
  </si>
  <si>
    <t>德玛仕（DEMASHI）不锈钢工作台 搭配厨房操作台置物架 商用打荷台 双层工作台 DMS-GZT18076-2【201不锈钢】</t>
  </si>
  <si>
    <t>DMS-GZT18076-2</t>
  </si>
  <si>
    <t>德玛仕（DEMASHI）不锈钢工作台 搭配厨房操作台置物架 商用打荷台 双层工作台 DMS-GZT20070-2【201不锈钢】</t>
  </si>
  <si>
    <t>DMS-GZT20070-2</t>
  </si>
  <si>
    <t>德玛仕（DEMASHI）不锈钢工作台 搭配厨房操作台置物架 商用打荷台 双层工作台 DMS-GZT18070-2【201不锈钢】</t>
  </si>
  <si>
    <t>DMS-GZT18070-2</t>
  </si>
  <si>
    <t>德玛仕（DEMASHI）不锈钢工作台 搭配厨房操作台置物架 商用打荷台 双层工作台 DMS-GZT18076-2【304不锈钢】</t>
  </si>
  <si>
    <t>德玛仕（DEMASHI）不锈钢工作台 搭配厨房操作台置物架 商用打荷台 双层工作台  DMS-GZT15076-2【304不锈钢】</t>
  </si>
  <si>
    <t>德玛仕（DEMASHI）不锈钢工作台 搭配厨房操作台置物架 商用打荷台 双层工作台  DMS-GZT20070-2【304不锈钢】</t>
  </si>
  <si>
    <t>德玛仕（DEMASHI）不锈钢工作台 搭配厨房操作台置物架 商用打荷台 双层工作台 DMS-GZT18060-2【304不锈钢】</t>
  </si>
  <si>
    <t>德玛仕（DEMASHI）不锈钢工作台 搭配厨房操作台置物架 商用打荷台 双层工作台  DMS-GZT15080-2【304不锈钢】</t>
  </si>
  <si>
    <t>德玛仕（DEMASHI）不锈钢工作台 搭配厨房操作台置物架 商用打荷台 双层工作台  DMS-GZT20080-2【304不锈钢】</t>
  </si>
  <si>
    <t>DMS-GZT20080-2</t>
  </si>
  <si>
    <t>德玛仕（DEMASHI）不锈钢工作台 搭配厨房操作台置物架 商用打荷台 双层工作台 DMS-GZT18080-2【304不锈钢】</t>
  </si>
  <si>
    <t>德玛仕（DEMASHI）不锈钢工作台 搭配厨房操作台置物架 商用打荷台 双层工作台  DMS-GZT12080-2【304不锈钢】</t>
  </si>
  <si>
    <t>德玛仕（DEMASHI）不锈钢工作台 搭配厨房操作台置物架 商用打荷台 双层工作台  DMS-GZT15070-2【304不锈钢】</t>
  </si>
  <si>
    <t>德玛仕（DEMASHI）不锈钢工作台 搭配厨房操作台置物架 商用打荷台 双层工作台 DMS-GZT08080-2【304不锈钢】</t>
  </si>
  <si>
    <t>德玛仕（DEMASHI）不锈钢工作台 搭配厨房操作台置物架 商用打荷台 双层工作台  DMS-GZT12076-2【304不锈钢】</t>
  </si>
  <si>
    <t>DMS-GZT12076-2</t>
  </si>
  <si>
    <t>德玛仕（DEMASHI）不锈钢工作台 搭配厨房操作台置物架 商用打荷台 双层工作台  DMS-GZT12070-2【304不锈钢】</t>
  </si>
  <si>
    <t>德玛仕（DEMASHI）不锈钢工作台 搭配厨房操作台置物架 商用打荷台 双层工作台  DMS-GZT10070-2【304不锈钢】</t>
  </si>
  <si>
    <t>DMS-GZT10070-2</t>
  </si>
  <si>
    <t>德玛仕（DEMASHI）不锈钢工作台 搭配厨房操作台置物架 商用打荷台 双层工作台  DMS-GZT08076-2【304不锈钢】</t>
  </si>
  <si>
    <t>德玛仕（DEMASHI）不锈钢工作台 搭配厨房操作台置物架 商用打荷台 双层工作台  DMS-GZT10076-2【304不锈钢】</t>
  </si>
  <si>
    <t>德玛仕（DEMASHI）保温售饭台 保温台商用 保温餐车DMS-SFT18070【五格】【201不锈钢】（不带盆）</t>
  </si>
  <si>
    <t>德玛仕（DEMASHI）保温售饭台 保温台商用 保温餐车DMS-SFT15070【四格】【201不锈钢】（不带盆）</t>
  </si>
  <si>
    <t>德玛仕（DEMASHI）油烟净化一体机商用强力大吸力抽油烟机低空直排可过环保检测大功率排烟LZY-YT-J2400【一价全包】</t>
  </si>
  <si>
    <t>德玛仕（DEMASHI）油烟净化一体机商用强力大吸力抽油烟机低空直排过环保检测有效节能排烟LZY-YT-J2200【一价全包】</t>
  </si>
  <si>
    <t>德玛仕（DEMASHI）油烟净化一体机商用强力大吸力抽油烟机饭店厨房低空直排可过环保检测大功率节能排烟LZY-YT-J2000</t>
  </si>
  <si>
    <t>德玛仕（DEMASHI）油烟净化一体机商用强力大吸力抽油烟机低空直排过环保检测有效节能排烟LZY-YT-J1500【一价全包】</t>
  </si>
  <si>
    <t>德玛仕（DEMASHI）不锈钢工作台 搭配厨房操作台置物架 商用打荷台 三层工作台  DMS-GZT18080-3【304不锈钢】</t>
  </si>
  <si>
    <t>DMS-GZT18080-3</t>
  </si>
  <si>
    <t>德玛仕（DEMASHI）不锈钢工作台 搭配厨房操作台置物架 商用打荷台 三层工作台  DMS-GZT20076-3【304不锈钢】</t>
  </si>
  <si>
    <t>DMS-GZT20076-3</t>
  </si>
  <si>
    <t>德玛仕（DEMASHI）不锈钢工作台 搭配厨房操作台置物架 商用打荷台 三层工作台  DMS-GZT18076-3【304不锈钢】</t>
  </si>
  <si>
    <t>DMS-GZT18076-3</t>
  </si>
  <si>
    <t>德玛仕（DEMASHI）不锈钢工作台 搭配厨房操作台置物架 商用打荷台 三层工作台  DMS-GZT15070-3【304不锈钢】</t>
  </si>
  <si>
    <t>DMS-GZT15070-3</t>
  </si>
  <si>
    <t>德玛仕（DEMASHI）不锈钢工作台 搭配厨房操作台置物架 商用打荷台 三层工作台  DMS-GZT12070-3【304不锈钢】</t>
  </si>
  <si>
    <t>DMS-GZT12070-3</t>
  </si>
  <si>
    <t>德玛仕（DEMASHI）不锈钢工作台 搭配厨房操作台置物架 商用打荷台 三层工作台  DMS-GZT08070-3【304不锈钢】</t>
  </si>
  <si>
    <t>DMS-GZT08070-3</t>
  </si>
  <si>
    <t>德玛仕（DEMASHI）不锈钢工作台 搭配厨房操作台置物架 商用打荷台 三层工作台  DMS-GZT08080-3【304不锈钢】</t>
  </si>
  <si>
    <t>DMS-GZT08080-3</t>
  </si>
  <si>
    <t>德玛仕（DEMASHI）不锈钢工作台 搭配厨房操作台置物架 商用打荷台 三层工作台 DMS-GZT12080-3【201不锈钢】</t>
  </si>
  <si>
    <t>DMS-GZT12080-3</t>
  </si>
  <si>
    <t>德玛仕（DEMASHI）不锈钢工作台 搭配厨房操作台置物架 商用打荷台 三层工作台  DMS-GZT08070-3【201不锈钢】</t>
  </si>
  <si>
    <t>德玛仕（DEMASHI）不锈钢工作台 搭配厨房操作台置物架 商用打荷台 三层工作台  DMS-GZT12076-3【201不锈钢】</t>
  </si>
  <si>
    <t>DMS-GZT12076-3</t>
  </si>
  <si>
    <t>德玛仕（DEMASHI）不锈钢工作台 搭配厨房操作台置物架 商用打荷台 三层工作台 DMS-GZT12070-3【201不锈钢】</t>
  </si>
  <si>
    <t>德玛仕（DEMASHI）不锈钢工作台 搭配厨房操作台置物架 商用打荷台 三层工作台 DMS-GZT08076-3【201不锈钢】</t>
  </si>
  <si>
    <t>DMS-GZT08076-3</t>
  </si>
  <si>
    <t>德玛仕（DEMASHI）不锈钢工作台 搭配厨房操作台置物架 商用打荷台 三层工作台  DMS-GZT10080-3【201不锈钢】</t>
  </si>
  <si>
    <t>DMS-GZT10080-3</t>
  </si>
  <si>
    <t>德玛仕（DEMASHI）不锈钢工作台 搭配厨房操作台置物架 商用打荷台 三层工作台 DMS-GZT10070-3【201不锈钢】</t>
  </si>
  <si>
    <t>DMS-GZT10070-3</t>
  </si>
  <si>
    <t>德玛仕（DEMASHI）不锈钢工作台 搭配厨房操作台置物架 商用打荷台 三层工作台 DMS-GZT10076-3【201不锈钢】</t>
  </si>
  <si>
    <t>DMS-GZT10076-3</t>
  </si>
  <si>
    <t>德玛仕（DEMASHI）不锈钢工作台 搭配厨房操作台置物架 商用打荷台 三层工作台  DMS-GZT18080-3【201不锈钢】</t>
  </si>
  <si>
    <t>德玛仕（DEMASHI）不锈钢工作台 搭配厨房操作台置物架 商用打荷台 三层工作台  DMS-GZT20080-3【201不锈钢】</t>
  </si>
  <si>
    <t>DMS-GZT20080-3</t>
  </si>
  <si>
    <t>德玛仕（DEMASHI）不锈钢工作台 搭配厨房操作台置物架 商用打荷台 三层工作台  DMS-GZT18076-3【201不锈钢】</t>
  </si>
  <si>
    <t>德玛仕（DEMASHI）不锈钢工作台 搭配厨房操作台置物架 商用打荷台 三层工作台  DMS-GZT18060-3【201不锈钢】</t>
  </si>
  <si>
    <t>DMS-GZT18060-3</t>
  </si>
  <si>
    <t>德玛仕（DEMASHI）不锈钢工作台 搭配厨房操作台置物架 商用打荷台 三层工作台  DMS-GZT20070-3【201不锈钢】</t>
  </si>
  <si>
    <t>DMS-GZT20070-3</t>
  </si>
  <si>
    <t>德玛仕（DEMASHI）不锈钢工作台 搭配厨房操作台置物架 商用打荷台 三层工作台  DMS-GZT18070-3【201不锈钢】</t>
  </si>
  <si>
    <t>DMS-GZT18070-3</t>
  </si>
  <si>
    <t>德玛仕（DEMASHI）不锈钢工作台 搭配厨房操作台置物架 商用打荷台 三层工作台  DMS-GZT15070-3【201不锈钢】</t>
  </si>
  <si>
    <t>德玛仕（DEMASHI）不锈钢工作台 搭配厨房操作台置物架 商用打荷台 三层工作台  DMS-GZT15080-3【201不锈钢】</t>
  </si>
  <si>
    <t>DMS-GZT15080-3</t>
  </si>
  <si>
    <t>德玛仕（DEMASHI）保温售饭台 保温台商用 保温餐车DMS-SFT15080【四格】【201不锈钢】（不带盆）</t>
  </si>
  <si>
    <t>德玛仕（DEMASHI）保温售饭台商用 食堂快餐保温台保温汤池餐车2100*700*800 六格 201不锈钢DMS-SFT21070（不带盆）</t>
  </si>
  <si>
    <t>德玛仕（DEMASHI）保温售饭台 保温台商用 保温餐车DMS-SFT20070【五格】【201不锈钢】（不带盆）</t>
  </si>
  <si>
    <t>德玛仕（DEMASHI）保温售饭台商用 食堂快餐保温台汤池餐车2100*700*800六格304不锈钢 DMS-SFT21070不带份数盘</t>
  </si>
  <si>
    <t>德玛仕（DEMASHI）保温售饭台商用 食堂快餐保温台汤池餐车1200*700*800三格304不锈钢  DMS-SFT12070 不带份数盘</t>
  </si>
  <si>
    <t>德玛仕（DEMASHI）保温售饭台商用 食堂快餐保温台汤池餐车2000*700*800五格304不锈钢  DMS-SFT20070不带份数盘</t>
  </si>
  <si>
    <t>德玛仕（DEMASHI）保温售饭台商用 食堂快餐保温台汤池餐车1800*700*800三格304不锈钢  DMS-SFT12070 不带份数盘</t>
  </si>
  <si>
    <t>德玛仕（DEMASHI）保温售饭台商用 食堂快餐保温台保温汤池餐车2000*800*800 五格 不含份数盘 拍【304材质】</t>
  </si>
  <si>
    <t>德玛仕（DEMASHI）保温售饭台商用 食堂快餐保温台保温汤池餐车1200*800*800mm三格 不含份数盘【304材质】</t>
  </si>
  <si>
    <t>德玛仕（DEMASHI）保温售饭台 保温台商用 保温餐车DMS-SFT8070【2格】【304不锈钢】不包含份数盘</t>
  </si>
  <si>
    <t>德玛仕（DEMASHI）保温售饭台商用 食堂快餐保温台保温汤池餐车1800*800*800五格 不含份数盘 【304材质】</t>
  </si>
  <si>
    <t>德玛仕（DEMASHI）保温售饭台商用 食堂快餐保温台汤池餐车1500*800*800四格 不含份数盘【304材质】</t>
  </si>
  <si>
    <t>德玛仕（DEMASHI）保温售饭台商用 食堂快餐保温台汤池餐车1500*700*800三格 不含份数盘 【304材质】</t>
  </si>
  <si>
    <t>德玛仕（DEMASHI）保温售饭台商用快餐车保温汤池分餐台四格1500*700*800国标1.0 【柜式玻璃罩】无份数盘 304不锈钢</t>
  </si>
  <si>
    <t>德玛仕（DEMASHI）保温售饭台商用快餐车保温汤池分餐台五格2100*700*800国标1.0 【柜式玻璃罩】无份数盘 304不锈钢</t>
  </si>
  <si>
    <t>德玛仕（DEMASHI）保温售饭台商用快餐车保温汤池分餐台三格1800*700*800国标1.0 【柜式玻璃罩】无份数盘 304不锈钢</t>
  </si>
  <si>
    <t>德玛仕（DEMASHI）保温售饭台商用 食堂快餐保温台保温汤池餐车2100*800*800 六格 201不锈钢DMS-SFT21080（不带盆）</t>
  </si>
  <si>
    <t>德玛仕（DEMASHI）保温售饭台商用 食堂快餐保温台保温汤池餐车2000*800*800 五格 201不锈钢DMS-SFT20080（不带盆）</t>
  </si>
  <si>
    <t>德玛仕（DEMASHI）保温售饭台 快餐保温台 保温餐车DMS-SFT18080【五格】【201不锈钢】（不带盆）</t>
  </si>
  <si>
    <t>德玛仕（DEMASHI）刀具消毒柜商用 保洁柜紫外线热风循环双锁刀具消毒机 食堂厨房菜刀砧板消毒刀架刀柜XDZ800-20D</t>
  </si>
  <si>
    <t>德玛仕（DEMASHI）保温售饭台商用快餐车保温汤池分餐台两格800*700*800国标1.2 304】DMS-SFT8070</t>
  </si>
  <si>
    <t>德玛仕（DEMASHI）保温售饭台商用快餐车汤池分餐台四格1500*700*800 【304】不含份数盘 DMS-SFT15070</t>
  </si>
  <si>
    <t>德玛仕（DEMASHI）保温售饭台商用快餐车汤池分餐台六格2100*700*800【304】不含份数盘 DMS-SFT21070</t>
  </si>
  <si>
    <t>德玛仕（DEMASHI）保温售饭台商用快餐车汤池分餐台五格1800*700*800【304】不含份数盘 DMS-SFT18070</t>
  </si>
  <si>
    <t xml:space="preserve">德玛仕（DEMASHI）保温售饭台商用快餐车汤池分餐台三格1200*700*800 【304】不含份数盘 DMS-SFT12070 </t>
  </si>
  <si>
    <t>德玛仕（DEMASHI）保温售饭台商用快餐车汤池分餐台五格 2000*700*800【304】不含份数盘DMS-SFT20070</t>
  </si>
  <si>
    <t>德玛仕（DEMASHI）保温售饭台 保温台商用 保温餐车DMS-SFT20080 下花格【五格】【201不锈钢】（不带盆）</t>
  </si>
  <si>
    <r>
      <rPr>
        <sz val="12"/>
        <color theme="1"/>
        <rFont val="微软雅黑"/>
        <charset val="134"/>
      </rPr>
      <t>德玛仕（DEMASHI）保温售饭台 保温台商用 保温餐车DMS-SFT18080 下花格【五格】【201不锈钢】</t>
    </r>
    <r>
      <rPr>
        <sz val="12"/>
        <color theme="1"/>
        <rFont val="Arial"/>
        <charset val="134"/>
      </rPr>
      <t xml:space="preserve">	</t>
    </r>
  </si>
  <si>
    <r>
      <rPr>
        <sz val="12"/>
        <color theme="1"/>
        <rFont val="微软雅黑"/>
        <charset val="134"/>
      </rPr>
      <t>德玛仕（DEMASHI）保温售饭台 保温台商用 保温餐车DMS-SFT15080 下花格【四格】【201不锈钢】</t>
    </r>
    <r>
      <rPr>
        <sz val="12"/>
        <color theme="1"/>
        <rFont val="Arial"/>
        <charset val="134"/>
      </rPr>
      <t xml:space="preserve">	</t>
    </r>
  </si>
  <si>
    <t>德玛仕（DEMASHI）保温售饭台 保温台商用 保温餐车DMS-SFT12080 下花格【三格】【201不锈钢】（不带盆）</t>
  </si>
  <si>
    <t>德玛仕（DEMASHI）保温售饭台 保温台商用 保温餐车DMS-SFT21070 下花格【六格】【201不锈钢】（不带盆）</t>
  </si>
  <si>
    <t>德玛仕（DEMASHI）保温售饭台商用快餐车保温汤池分餐台三格1200*800*800【柜式】不包份数盘 304不锈钢DMS-SFT12080</t>
  </si>
  <si>
    <t>德玛仕（DEMASHI）保温售饭台商用快餐车保温汤池分餐台五格DMS-SFT18080【柜式】不包份数盘 304不锈钢DMS-SFT18080</t>
  </si>
  <si>
    <t>德玛仕（DEMASHI）保温售饭台商用快餐车保温汤池分餐台六格2100*800*800【柜式】不包份数盘 304不锈钢DMS-SFT21080</t>
  </si>
  <si>
    <t>德玛仕（DEMASHI）保温售饭台商用快餐车汤池分餐台五格1800*800*800 【304】不含份数盘 DMS-SFT18080</t>
  </si>
  <si>
    <t>德玛仕（DEMASHI）保温售饭台商用快餐车汤池分餐台六格2100*800*800【304】不含份数盘 DMS-SFT21080</t>
  </si>
  <si>
    <t>德玛仕（DEMASHI）保温售饭台商用快餐车保温汤池分餐台四格1500*800*800【柜式】不包份数盘 304不锈钢DMS-SFT15080</t>
  </si>
  <si>
    <t>德玛仕（DEMASHI）保温售饭台商用快餐车汤池分餐台五格2000*800*800【304】不含份数盘DMS-SFT20080</t>
  </si>
  <si>
    <t>德玛仕（DEMASHI）保温售饭台商用快餐车汤池分餐台四格1500*800*800【304】不含份数盘 DMS-SFT15080</t>
  </si>
  <si>
    <t>德玛仕（DEMASHI）保温售饭台商用快餐车保温汤池分餐台五格DMS-SFT20080【柜式】不包份数盘 304不锈钢DMS-SFT2008</t>
  </si>
  <si>
    <t>德玛仕（DEMASHI）保温售饭台商用快餐车汤池分餐台三格1200*800*800【304】不含份数盘DMS-SFT12080</t>
  </si>
  <si>
    <t>德玛仕（DEMASHI）保温售饭台 保温台商用 保温餐车DMS-SFT15070 下花格【四格】【201不锈钢】（不带盆）</t>
  </si>
  <si>
    <t>德玛仕（DEMASHI）保温售饭台 保温台商用 保温餐车DMS-SFT20070 下花格【五格】【201不锈钢】（不带盆）</t>
  </si>
  <si>
    <t>德玛仕（DEMASHI）保温售饭台 保温台商用 保温餐车DMS-SFT18070 下花格【五格】【201不锈钢】（不带盆）</t>
  </si>
  <si>
    <t>德玛仕（DEMASHI）保温售饭台 保温台商用 保温餐车DMS-SFT12070 下花格【三格】【201不锈钢】（不带盆）</t>
  </si>
  <si>
    <t>德玛仕（DEMASHI）保温售饭台商用快餐车保温汤池分餐台五格2000*700*800【柜式】不包份数盘 304不锈钢DMS-SFT20070</t>
  </si>
  <si>
    <t>德玛仕（DEMASHI）保温售饭台商用快餐车保温汤池分餐台三格1200*700*800国标1.2 【柜式玻璃罩】304】DMS-SFT12070</t>
  </si>
  <si>
    <t>德玛仕（DEMASHI）保温售饭台商用快餐车保温汤池分餐台六格2100*700*800国标1.2 【柜式玻璃罩】304】DMS-SFT21070</t>
  </si>
  <si>
    <t>德玛仕（DEMASHI）保温售饭台商用快餐车保温汤池分餐台五格1800*700*800国标1.2 【柜式玻璃罩】304】DMS-SFT18070</t>
  </si>
  <si>
    <t>德玛仕（DEMASHI）保温售饭台商用快餐车保温汤池分餐台六格2100*700*800【柜式】不包份数盘 304不锈钢DMS-SFT21070</t>
  </si>
  <si>
    <t>德玛仕（DEMASHI）保温售饭台商用快餐车保温汤池分餐台五格1800*700*800【柜式】不包份数盘 304不锈钢DMS-SFT18070</t>
  </si>
  <si>
    <t>德玛仕（DEMASHI）保温售饭台商用快餐车保温汤池分餐台四格1500*700*800国标1.2 【柜式玻璃罩】304】DMS-SFT15070</t>
  </si>
  <si>
    <t>德玛仕（DEMASHI）保温售饭台 保温台商用 保温餐车DMS-SFT8070 下花格【两格】【201不锈钢】（不带盆）</t>
  </si>
  <si>
    <t>德玛仕（DEMASHI）保温售饭台商用餐分餐台六格2000*700*800 国标1.2【304】含份数盘 DMS-SFT20070</t>
  </si>
  <si>
    <t>德玛仕（DEMASHI）保温售饭台商用餐分餐台五格1800*700*800 国标1.2【304】含份数盘DMS-SFT18070</t>
  </si>
  <si>
    <t>德玛仕（DEMASHI）保温售饭台商用餐分餐台四格1500*700*800 国标1.2【304】【含玻璃罩】含份数盘 DMS-SFT15070</t>
  </si>
  <si>
    <t>德玛仕（DEMASHI）保温售饭台商用餐分餐台五格2000*700*800 国标1.2【304】含份数盘 DMS-SFT20070</t>
  </si>
  <si>
    <t>德玛仕（DEMASHI）保温售饭台商用餐分餐台三格1200*700*800国标1.2【304】含份数盘 DMS-SFT12070</t>
  </si>
  <si>
    <t>德玛仕（DEMASHI）保温售饭台商用快餐车保温汤池分餐台三格1200*700*800国标1.0 【柜式】无份数盘 201不锈钢</t>
  </si>
  <si>
    <t>德玛仕（DEMASHI）压面机商用 全自动面条机 拉面馒头饺子皮包子皮机 揉面机YF-AG30（不带面刀）</t>
  </si>
  <si>
    <t>德玛仕（DEMASHI）保温售饭台商用快餐车汤池分餐台五格2000*700*800 【304】不含份数盘 DMS-SFT20070</t>
  </si>
  <si>
    <t>德玛仕（DEMASHI）保温售饭台商用快餐车汤池分餐台两格800*700*800 【304】不含份数盘 DMS-SFT8070</t>
  </si>
  <si>
    <t>德玛仕（DEMASHI）保温售饭台商用快餐车汤池分餐台六格2100*700*800【304】不含份数盘DMS-SFT21070</t>
  </si>
  <si>
    <t>德玛仕（DEMASHI）保温售饭台商用快餐车汤池分餐台三格1200*700*800【304】不含份数盘 DMS-SFT12070</t>
  </si>
  <si>
    <t>德玛仕（DEMASHI）保温售饭台商用快餐车汤池分餐台四格1500*700*800【304】不含份数盘DMS-SFT15070</t>
  </si>
  <si>
    <t>德玛仕（DEMASHI）保温售饭台商用快餐车汤池分餐台五格1800*700*800【304】不含份数盘DMS-SFT18070</t>
  </si>
  <si>
    <t>德玛仕（DEMASHI）保温售饭台商用快餐车保温汤池分餐台五格2000*800*800国标1.0 【柜式】无份数盘 201不锈钢</t>
  </si>
  <si>
    <t>德玛仕（DEMASHI）保温售饭台商用快餐车保温汤池菜台分餐台份数盆1800*700*800五格201不锈钢（带份数盘）</t>
  </si>
  <si>
    <t>德玛仕（DEMASHI）保温售饭台商用餐分餐台五格DMS-SFT20070 国标1.2【304】含份数盘 2000*700*800</t>
  </si>
  <si>
    <t>德玛仕（DEMASHI）保温售饭台商用餐分餐台五格1800*700*800国标1.2【304】含份数盘 DMS-SFT18070</t>
  </si>
  <si>
    <t>德玛仕（DEMASHI）保温售饭台商用餐分餐台六格2100*700*800 国标1.2【304】含份数盘 DMS-SFT21070</t>
  </si>
  <si>
    <t>德玛仕（DEMASHI）保温售饭台商用餐分餐台四格1500*700*800国标1.2【304】含份数盘DMS-SFT15070</t>
  </si>
  <si>
    <t>德玛仕（DEMASHI）保温售饭台商用餐分餐台两格800*700*800 国标1.2【304】含份数盘 DMS-SFT8070</t>
  </si>
  <si>
    <t>德玛仕（DEMASHI）保温售饭台商用餐分餐台三格1200*700*800 国标1.2【304】含份数盘DMS-SFT12070</t>
  </si>
  <si>
    <t>德玛仕（DEMASHI）保温售饭台商用快餐车汤池分餐台五格2000*800*800【304】含份数盘DMS-SFT20080</t>
  </si>
  <si>
    <t>德玛仕（DEMASHI）保温售饭台商用餐分餐台五格2000*800*800国标1.2【304】含份数盘 DMS-SFT20080</t>
  </si>
  <si>
    <t>德玛仕（DEMASHI）保温售饭台商用餐分餐台五格1800*800*800国标1.2【304】含份数盘DMS-SFT18080</t>
  </si>
  <si>
    <t>德玛仕（DEMASHI）保温售饭台商用快餐车汤池分餐台四格1500*800*800 【304】含份数盘 DMS-SFT15080</t>
  </si>
  <si>
    <t>德玛仕（DEMASHI）保温售饭台商用快餐车汤池分餐台六格2100*800*800【304】含份数盘 DMS-SFT21080</t>
  </si>
  <si>
    <t>德玛仕（DEMASHI）保温售饭台商用餐分餐台六格2100*800*800 国标1.2【304】含份数盘 DMS-SFT21080</t>
  </si>
  <si>
    <t>德玛仕（DEMASHI）保温售饭台商用餐分餐台四格1500*800*800 国标1.2【304】含份数盘 DMS-SFT15080</t>
  </si>
  <si>
    <t>德玛仕（DEMASHI）保温售饭台商用快餐车汤池分餐台五格1800*800*800【304】含份数盘 DMS-SFT18080</t>
  </si>
  <si>
    <t>德玛仕（DEMASHI）保温售饭台商用快餐车汤池分餐台三格1200*800*800 【304】含份数盘 DMS-SFT12080</t>
  </si>
  <si>
    <t>德玛仕（DEMASHI）保温售饭台商用餐分餐台三格1200*800*800国标1.2【304】含份数盘 DMS-SFT12080</t>
  </si>
  <si>
    <t>德玛仕（DEMASHI）保温售饭台商用快餐车汤池分餐台五格1800*700*800 【304】含份数盘 DMS-SFT18070</t>
  </si>
  <si>
    <t>德玛仕（DEMASHI）保温售饭台商用快餐车汤池分餐台五格2000*700*800【304】含份数盘 DMS-SFT20070</t>
  </si>
  <si>
    <t>德玛仕（DEMASHI）保温售饭台商用快餐车汤池分餐台四格1500*700*800 【304】【柜式玻璃罩】含份数盘 DMS-SFT15070</t>
  </si>
  <si>
    <t>德玛仕（DEMASHI）保温售饭台商用快餐车汤池分餐台两格800*700*800 【304】含份数盘DMS-SFT8070</t>
  </si>
  <si>
    <t>德玛仕（DEMASHI）保温售饭台商用快餐车汤池分餐台六格2100*700*800【304】含份数盘 DMS-SFT21070</t>
  </si>
  <si>
    <t>德玛仕（DEMASHI）保温售饭台商用快餐车汤池分餐台三格1200*700*800【304】含份数盘 DMS-SFT12070</t>
  </si>
  <si>
    <t>德玛仕（DEMASHI）保温售饭台商用餐分餐台三格1200*800*800 国标1.2【304】含份数盘 DMS-SFT12080</t>
  </si>
  <si>
    <t>德玛仕（DEMASHI）保温售饭台商用快餐车汤池分餐台五格2000*800*800【304】含份数盘 DMS-SFT20080</t>
  </si>
  <si>
    <t xml:space="preserve">德玛仕（DEMASHI）保温售饭台商用餐分餐台四格1500*800*800 国标1.2【304】含份数盘 DMS-SFT15080 </t>
  </si>
  <si>
    <t>德玛仕（DEMASHI）保温售饭台商用餐分餐台五格1800*800*800 国标1.2【304】含份数盘 DMS-SFT18080</t>
  </si>
  <si>
    <t>德玛仕（DEMASHI）保温售饭台商用快餐车汤池分餐台五格2000*700*800【304】含份数盘DMS-SFT20070</t>
  </si>
  <si>
    <t>德玛仕（DEMASHI）保温售饭台商用快餐车汤池分餐台五格1800*700*800【304】含份数盘 DMS-SFT18070</t>
  </si>
  <si>
    <t>德玛仕（DEMASHI）保温售饭台商用快餐车汤池分餐台两格800*700*800 【304】含份数盘 DMS-SFT8070</t>
  </si>
  <si>
    <t>德玛仕（DEMASHI）保温售饭台商用快餐车汤池分餐台四格1500*700*800【304】含份数盘 DMS-SFT15070</t>
  </si>
  <si>
    <t>德玛仕（DEMASHI）保温售饭台商用餐分餐台六格2100*700*800国标1.2【304】【柜式玻璃罩】含份数盘 DMS-SFT21070</t>
  </si>
  <si>
    <t>德玛仕（DEMASHI）保温售饭台商用快餐车汤池分餐台五格1800*700*800【304】柜式玻璃罩】含份数盘DMS-SFT18070</t>
  </si>
  <si>
    <t>德玛仕（DEMASHI）保温售饭台商用餐分餐台五格1800*700*800 国标1.2【304】【柜式玻璃罩】含份数盘 DMS-SFT18070</t>
  </si>
  <si>
    <t>德玛仕（DEMASHI）保温售饭台商用餐分餐台四格1500*700*800 国标1.2【304】【柜式玻璃罩】含份数盘 DMS-SFT15070</t>
  </si>
  <si>
    <t>德玛仕保温售饭台商用快餐车汤池分餐台三格1200*700*800【304】柜式玻璃罩】含份数盘 DMS-SFT12070</t>
  </si>
  <si>
    <t>德玛仕（DEMASHI）保温售饭台商用快餐车汤池分餐台六格2100*700*800【304】柜式玻璃罩】含份数盘 DMS-SFT21070</t>
  </si>
  <si>
    <t>德玛仕（DEMASHI）保温售饭台商用快餐车汤池分餐台四格1500*800*800 【304】不含份数盘DMS-SFT15080</t>
  </si>
  <si>
    <t>德玛仕（DEMASHI）保温售饭台商用快餐车汤池分餐台三格1200*800*800【304】不含份数盘 DMS-SFT12080</t>
  </si>
  <si>
    <t>德玛仕（DEMASHI）保温售饭台商用快餐车汤池分餐台六格平板2100*800*800【304】不含份数盘 DMS-SFT21080</t>
  </si>
  <si>
    <t>德玛仕（DEMASHI）保温售饭台商用 食堂快餐保温台汤池餐车2100*800*800六格304不锈钢DMS-SFT21080</t>
  </si>
  <si>
    <t>德玛仕（DEMASHI）保温售饭台商用快餐车汤池分餐台五格平板2000*800*800【304】不含份数盘 DMS-SFT20080</t>
  </si>
  <si>
    <t>德玛仕（DEMASHI）保温售饭台商用快餐车汤池分餐台五格1800*800*800【304】不含份数盘 DMS-SFT18080</t>
  </si>
  <si>
    <t>德玛仕（DEMASHI）保温售饭台商用快餐车保温汤池分餐台五格1800*800*800国标1.0 【柜式】无份数盘 201不锈钢</t>
  </si>
  <si>
    <t>德玛仕（DEMASHI）保温售饭台商用快餐车保温汤池分餐台六格2100*800*800国标1.0 【柜式】无份数盘 201不锈钢</t>
  </si>
  <si>
    <t>德玛仕（DEMASHI）保温售饭台商用快餐车保温汤池分餐台三格1200*800*800国标1.0 【柜式】无份数盘 201不锈钢</t>
  </si>
  <si>
    <t>德玛仕（DEMASHI）保温售饭台商用快餐车保温汤池分餐台四格1500*800*800国标1.0 【柜式】无份数盘 201不锈钢</t>
  </si>
  <si>
    <t>德玛仕（DEMASHI）双通工作柜 商用储物柜 不锈钢工作台操作台切菜桌子 DMS-GZG12080-S【201不锈钢】</t>
  </si>
  <si>
    <t>德玛仕（DEMASHI）双通工作柜 商用储物柜 不锈钢工作台操作台切菜桌子 800*800*800【201不锈钢】DMS-GZG08080-S</t>
  </si>
  <si>
    <t>德玛仕（DEMASHI）双通打荷台 商用储物柜 不锈钢工作台操作台切菜桌子 800*700*800【201不锈钢】DMS-GZG08070-S</t>
  </si>
  <si>
    <t>德玛仕（DEMASHI）双通工作柜 商用储物柜 不锈钢工作台操作台切菜桌子800*760*800【201不锈钢】DMS-GZG08076-S</t>
  </si>
  <si>
    <t>德玛仕（DEMASHI）双通工作柜 商用储物柜 不锈钢工作台操作台切菜桌子 DMS-GZG12076-S【201不锈钢】</t>
  </si>
  <si>
    <t>德玛仕（DEMASHI）双通工作柜 商用储物柜 不锈钢工作台操作台切菜桌子 DMS-GZG10080-S【201不锈钢】</t>
  </si>
  <si>
    <t>德玛仕（DEMASHI）保温售饭台商用快餐车保温汤池分餐台两格800*700*800国标1.0 【柜式】无份数盘 201不锈钢</t>
  </si>
  <si>
    <t>德玛仕（DEMASHI）保温售饭台商用快餐车保温汤池分餐台六格2100*700*800国标1.0 【柜式】无份数盘 201不锈钢</t>
  </si>
  <si>
    <t>德玛仕（DEMASHI）保温售饭台商用快餐车保温汤池分餐台五格1800*700*800国标1.0 【柜式】无份数盘 201不锈钢</t>
  </si>
  <si>
    <t>德玛仕（DEMASHI）保温售饭台商用快餐车保温汤池分餐台五格2000*700*800国标1.0 【柜式】无份数盘 201不锈钢</t>
  </si>
  <si>
    <t>德玛仕（DEMASHI）保温售饭台商用快餐车保温汤池分餐台四格1500*700*800国标1.0 【柜式】无份数盘 201不锈钢</t>
  </si>
  <si>
    <t>德玛仕（DEMASHI）保温售饭台 保温台商用 保温餐车DMS-SFT12070 国标1.2【三格】【201不锈钢】（不带盆）</t>
  </si>
  <si>
    <t>德玛仕（DEMASHI）保温售饭台商用快餐车保温汤池分餐台六格2100*700*800国标1.2 【柜式玻璃罩】无份数盘 201不锈钢</t>
  </si>
  <si>
    <t>德玛仕（DEMASHI）保温售饭台商用快餐车保温汤池分餐台三格1200*700*800国标1.2 【柜式玻璃罩】无份数盘 201不锈钢</t>
  </si>
  <si>
    <t>德玛仕（DEMASHI）保温售饭台商用快餐车保温汤池分餐台五格1800*700*800国标1.2 【柜式玻璃罩】无份数盘 201不锈钢</t>
  </si>
  <si>
    <t>德玛仕（DEMASHI）保温售饭台份数盆 304不锈钢 长方形打菜盆 快餐车方盆份数盆 份数盘1/3 325*176*100【单个】</t>
  </si>
  <si>
    <t>配件 份数盘</t>
  </si>
  <si>
    <t>德玛仕（DEMASHI）保温售饭台份数盆 304不锈钢 长方形打菜盆 快餐车方盆份数盆 份数盘1/2 325*265*150mm【单个】</t>
  </si>
  <si>
    <t>德玛仕（DEMASHI）保温售饭台 保温台商用 保温餐车DMS-SFT8070 国标1.2【两格】【201不锈钢】（不带盆）</t>
  </si>
  <si>
    <t>德玛仕（DEMASHI）保温售饭台商用快餐车保温汤池分餐台四格1500*700*800国标1.2 【柜式玻璃罩】无份数盘 201不锈钢</t>
  </si>
  <si>
    <t>德玛仕（DEMASHI）保温售饭台 保温台商用 保温餐车DMS-SFT20080 国标1.2【五格】【201不锈钢】（不带盆）</t>
  </si>
  <si>
    <t>德玛仕（DEMASHI）保温售饭台 保温台商用 保温餐车DMS-SFT21080 国标1.2【六格】【201不锈钢】（不带盆）</t>
  </si>
  <si>
    <t>德玛仕（DEMASHI）保温售饭台 保温台商用 保温餐车DMS-SFT15080 国标1.2【四格】【201不锈钢】（不带盆）</t>
  </si>
  <si>
    <t>德玛仕（DEMASHI）保温售饭台 保温台商用 保温餐车DMS-SFT18080 国标1.2【五格】【201不锈钢】（不带盆）</t>
  </si>
  <si>
    <t>德玛仕（DEMASHI）保温售饭台 保温台商用 保温餐车DMS-SFT12080 国标1.2【三格】【201不锈钢】</t>
  </si>
  <si>
    <t>德玛仕（DEMASHI）保温售饭台 保温台商用 保温餐车DMS-SFT21070 国标1.2【六格】【201不锈钢】（不带盆）</t>
  </si>
  <si>
    <t>德玛仕（DEMASHI）保温售饭台 保温台商用 保温餐车DMS-SFT20070 国标1.2【五格】【201不锈钢】（不带盆）</t>
  </si>
  <si>
    <t>德玛仕（DEMASHI）保温售饭台 保温台商用 保温餐车DMS-SFT18070 国标1.2【五格】【201不锈钢】（不带盆）</t>
  </si>
  <si>
    <t>德玛仕（DEMASHI）保温售饭台 保温台商用 保温餐车DMS-SFT15070 国标1.2【四格】【201不锈钢】（不带盆）</t>
  </si>
  <si>
    <r>
      <rPr>
        <sz val="12"/>
        <color theme="1"/>
        <rFont val="微软雅黑"/>
        <charset val="134"/>
      </rPr>
      <t>德玛仕（DEMASHI）保温售饭台商用快餐车保温汤池分餐台六格2100*800*800国标1.0 【柜式】带份数盘 201不锈钢</t>
    </r>
    <r>
      <rPr>
        <sz val="12"/>
        <color theme="1"/>
        <rFont val="Arial"/>
        <charset val="134"/>
      </rPr>
      <t xml:space="preserve">	</t>
    </r>
  </si>
  <si>
    <r>
      <rPr>
        <sz val="12"/>
        <color theme="1"/>
        <rFont val="微软雅黑"/>
        <charset val="134"/>
      </rPr>
      <t>德玛仕（DEMASHI）保温售饭台商用快餐车保温汤池分餐台四格1500*800*800国标1.2 【柜式】无份数盘 201不锈钢</t>
    </r>
    <r>
      <rPr>
        <sz val="12"/>
        <color theme="1"/>
        <rFont val="Arial"/>
        <charset val="134"/>
      </rPr>
      <t xml:space="preserve">	</t>
    </r>
  </si>
  <si>
    <r>
      <rPr>
        <sz val="12"/>
        <color theme="1"/>
        <rFont val="微软雅黑"/>
        <charset val="134"/>
      </rPr>
      <t>德玛仕（DEMASHI）保温售饭台商用快餐车保温汤池分餐台三格1200*800*800国标1.2 【柜式】无份数盘 201不锈钢</t>
    </r>
    <r>
      <rPr>
        <sz val="12"/>
        <color theme="1"/>
        <rFont val="Arial"/>
        <charset val="134"/>
      </rPr>
      <t xml:space="preserve">	</t>
    </r>
  </si>
  <si>
    <r>
      <rPr>
        <sz val="12"/>
        <color theme="1"/>
        <rFont val="微软雅黑"/>
        <charset val="134"/>
      </rPr>
      <t>德玛仕（DEMASHI）保温售饭台商用快餐车保温汤池分餐台五格2000*700*800国标1.2 【柜式】无份数盘 201不锈钢</t>
    </r>
    <r>
      <rPr>
        <sz val="12"/>
        <color theme="1"/>
        <rFont val="Arial"/>
        <charset val="134"/>
      </rPr>
      <t xml:space="preserve">	</t>
    </r>
  </si>
  <si>
    <r>
      <rPr>
        <sz val="12"/>
        <color theme="1"/>
        <rFont val="微软雅黑"/>
        <charset val="134"/>
      </rPr>
      <t>德玛仕（DEMASHI）保温售饭台商用快餐车保温汤池分餐台五格1800*700*800国标1.0 【柜式】带份数盘 201不锈钢</t>
    </r>
    <r>
      <rPr>
        <sz val="12"/>
        <color theme="1"/>
        <rFont val="Arial"/>
        <charset val="134"/>
      </rPr>
      <t xml:space="preserve">	</t>
    </r>
  </si>
  <si>
    <r>
      <rPr>
        <sz val="12"/>
        <color theme="1"/>
        <rFont val="微软雅黑"/>
        <charset val="134"/>
      </rPr>
      <t>德玛仕（DEMASHI）保温售饭台商用快餐车保温汤池分餐台五格1800*700*800国标1.2 【柜式】无份数盘 201不锈钢</t>
    </r>
    <r>
      <rPr>
        <sz val="12"/>
        <color theme="1"/>
        <rFont val="Arial"/>
        <charset val="134"/>
      </rPr>
      <t xml:space="preserve">	</t>
    </r>
  </si>
  <si>
    <t>德玛仕保温售饭台</t>
  </si>
  <si>
    <r>
      <rPr>
        <sz val="12"/>
        <color theme="1"/>
        <rFont val="微软雅黑"/>
        <charset val="134"/>
      </rPr>
      <t>德玛仕（DEMASHI）保温售饭台商用快餐车保温汤池分餐台四格1500*700*800国标1.2 【柜式】无份数盘 201不锈钢</t>
    </r>
    <r>
      <rPr>
        <sz val="12"/>
        <color theme="1"/>
        <rFont val="Arial"/>
        <charset val="134"/>
      </rPr>
      <t xml:space="preserve">	</t>
    </r>
  </si>
  <si>
    <r>
      <rPr>
        <sz val="12"/>
        <color theme="1"/>
        <rFont val="微软雅黑"/>
        <charset val="134"/>
      </rPr>
      <t>德玛仕（DEMASHI）保温售饭台商用快餐车保温汤池分餐台四格1500*700*800国标1.0【柜式】带份数盘 201不锈钢</t>
    </r>
    <r>
      <rPr>
        <sz val="12"/>
        <color theme="1"/>
        <rFont val="Arial"/>
        <charset val="134"/>
      </rPr>
      <t xml:space="preserve">	</t>
    </r>
  </si>
  <si>
    <t>德玛仕（DEMASHI）保温售饭台商用快餐车保温汤池分餐台六格2100*700*800国标1.2 【柜式玻璃罩】带份数盘 201不锈钢</t>
  </si>
  <si>
    <r>
      <rPr>
        <sz val="12"/>
        <color theme="1"/>
        <rFont val="微软雅黑"/>
        <charset val="134"/>
      </rPr>
      <t>德玛仕（DEMASHI）保温售饭台商用快餐车保温汤池分餐台五格1800*800*800国标1.0 【柜式】带份数盘 201不锈钢</t>
    </r>
    <r>
      <rPr>
        <sz val="12"/>
        <color theme="1"/>
        <rFont val="Arial"/>
        <charset val="134"/>
      </rPr>
      <t xml:space="preserve">	</t>
    </r>
  </si>
  <si>
    <r>
      <rPr>
        <sz val="12"/>
        <color theme="1"/>
        <rFont val="微软雅黑"/>
        <charset val="134"/>
      </rPr>
      <t>德玛仕（DEMASHI）保温售饭台商用快餐车保温汤池分餐台三格1200*800*800国标1.0 【柜式】带份数盘 201不锈钢</t>
    </r>
    <r>
      <rPr>
        <sz val="12"/>
        <color theme="1"/>
        <rFont val="Arial"/>
        <charset val="134"/>
      </rPr>
      <t xml:space="preserve">	</t>
    </r>
  </si>
  <si>
    <r>
      <rPr>
        <sz val="12"/>
        <color theme="1"/>
        <rFont val="微软雅黑"/>
        <charset val="134"/>
      </rPr>
      <t>德玛仕（DEMASHI）保温售饭台商用快餐车保温汤池分餐台五格2000*700*800国标1.0 【柜式】带份数盘 201不锈钢</t>
    </r>
    <r>
      <rPr>
        <sz val="12"/>
        <color theme="1"/>
        <rFont val="Arial"/>
        <charset val="134"/>
      </rPr>
      <t xml:space="preserve">	</t>
    </r>
  </si>
  <si>
    <r>
      <rPr>
        <sz val="12"/>
        <color theme="1"/>
        <rFont val="微软雅黑"/>
        <charset val="134"/>
      </rPr>
      <t>德玛仕（DEMASHI）保温售饭台商用快餐车保温汤池分餐台四格1500*800*800国标1.0 【柜式】带份数盘 201不锈钢</t>
    </r>
    <r>
      <rPr>
        <sz val="12"/>
        <color theme="1"/>
        <rFont val="Arial"/>
        <charset val="134"/>
      </rPr>
      <t xml:space="preserve">	</t>
    </r>
  </si>
  <si>
    <t>德玛仕（DEMASHI）保温售饭台商用快餐车保温汤池分餐台四格1500*700*800国标1.2 【柜式玻璃罩】带份数盘 201不锈钢</t>
  </si>
  <si>
    <r>
      <rPr>
        <sz val="12"/>
        <color theme="1"/>
        <rFont val="微软雅黑"/>
        <charset val="134"/>
      </rPr>
      <t>德玛仕（DEMASHI）保温售饭台商用快餐车保温汤池分餐台五格1800*800*800国标1.2 【柜式】无份数盘 201不锈钢</t>
    </r>
    <r>
      <rPr>
        <sz val="12"/>
        <color theme="1"/>
        <rFont val="Arial"/>
        <charset val="134"/>
      </rPr>
      <t xml:space="preserve">	</t>
    </r>
  </si>
  <si>
    <r>
      <rPr>
        <sz val="12"/>
        <color theme="1"/>
        <rFont val="微软雅黑"/>
        <charset val="134"/>
      </rPr>
      <t>德玛仕（DEMASHI）保温售饭台商用快餐车保温汤池分餐台六格2100*700*800国标1.0 【柜式】带份数盘 201不锈钢</t>
    </r>
    <r>
      <rPr>
        <sz val="12"/>
        <color theme="1"/>
        <rFont val="Arial"/>
        <charset val="134"/>
      </rPr>
      <t xml:space="preserve">	</t>
    </r>
  </si>
  <si>
    <r>
      <rPr>
        <sz val="12"/>
        <color theme="1"/>
        <rFont val="微软雅黑"/>
        <charset val="134"/>
      </rPr>
      <t>德玛仕（DEMASHI）保温售饭台商用快餐车保温汤池分餐台三格1200*700*800国标1.0 【柜式】带份数盘 201不锈钢</t>
    </r>
    <r>
      <rPr>
        <sz val="12"/>
        <color theme="1"/>
        <rFont val="Arial"/>
        <charset val="134"/>
      </rPr>
      <t xml:space="preserve">	</t>
    </r>
  </si>
  <si>
    <t>德玛仕（DEMASHI）保温售饭台商用快餐车保温汤池分餐台六格2100*700*800国标1.0 【柜式玻璃罩】带份数盘 201不锈钢</t>
  </si>
  <si>
    <r>
      <rPr>
        <sz val="12"/>
        <color theme="1"/>
        <rFont val="微软雅黑"/>
        <charset val="134"/>
      </rPr>
      <t>德玛仕（DEMASHI）保温售饭台商用快餐车保温汤池分餐台六格2100*700*800国标1.2 【柜式】无份数盘 201不锈钢</t>
    </r>
    <r>
      <rPr>
        <sz val="12"/>
        <color theme="1"/>
        <rFont val="Arial"/>
        <charset val="134"/>
      </rPr>
      <t xml:space="preserve">	</t>
    </r>
  </si>
  <si>
    <r>
      <rPr>
        <sz val="12"/>
        <color theme="1"/>
        <rFont val="微软雅黑"/>
        <charset val="134"/>
      </rPr>
      <t>德玛仕（DEMASHI）保温售饭台商用快餐车保温汤池分餐台五格2000*800*800国标1.2 【柜式】无份数盘 201不锈钢</t>
    </r>
    <r>
      <rPr>
        <sz val="12"/>
        <color theme="1"/>
        <rFont val="Arial"/>
        <charset val="134"/>
      </rPr>
      <t xml:space="preserve">	</t>
    </r>
  </si>
  <si>
    <t>德玛仕（DEMASHI）保温售饭台商用快餐车保温汤池分餐台五格1800*700*800国标1.0 【柜式玻璃罩】带份数盘 201不锈钢</t>
  </si>
  <si>
    <t>德玛仕（DEMASHI）保温售饭台商用快餐车保温汤池分餐台三格1200*700*800国标1.2 【柜式玻璃罩】带份数盘 201不锈钢</t>
  </si>
  <si>
    <r>
      <rPr>
        <sz val="12"/>
        <color theme="1"/>
        <rFont val="微软雅黑"/>
        <charset val="134"/>
      </rPr>
      <t>德玛仕（DEMASHI）保温售饭台商用快餐车保温汤池分餐台三格1200*700*800国标1.2 【柜式】无份数盘 201不锈钢</t>
    </r>
    <r>
      <rPr>
        <sz val="12"/>
        <color theme="1"/>
        <rFont val="Arial"/>
        <charset val="134"/>
      </rPr>
      <t xml:space="preserve">	</t>
    </r>
  </si>
  <si>
    <r>
      <rPr>
        <sz val="12"/>
        <color theme="1"/>
        <rFont val="微软雅黑"/>
        <charset val="134"/>
      </rPr>
      <t>德玛仕（DEMASHI）保温售饭台商用快餐车保温汤池分餐台两格800*700*800国标1.2 【柜式】无份数盘 201不锈钢</t>
    </r>
    <r>
      <rPr>
        <sz val="12"/>
        <color theme="1"/>
        <rFont val="Arial"/>
        <charset val="134"/>
      </rPr>
      <t xml:space="preserve">	</t>
    </r>
  </si>
  <si>
    <t>德玛仕（DEMASHI）保温售饭台 保温台商用 保温餐车DMS-SFT21080 下花格 国标1.2【五格】【201不锈钢】（不带盆）</t>
  </si>
  <si>
    <t>德玛仕（DEMASHI）保温售饭台 保温台商用 保温餐车DMS-SFT20080 下花格 国标1.2【五格】【201不锈钢】（不带盆）</t>
  </si>
  <si>
    <t>德玛仕（DEMASHI）保温售饭台 保温台商用 保温餐车DMS-SFT21070 下花格 国标1.2【六格】【201不锈钢】（不带盆）</t>
  </si>
  <si>
    <t>德玛仕（DEMASHI）保温售饭台 保温台商用 保温餐车DMS-SFT18070 下花格 国标1.2【五格】【201不锈钢】（不带盆）</t>
  </si>
  <si>
    <t>德玛仕（DEMASHI）保温售饭台 保温台商用 保温餐车DMS-SFT15070 下花格 国标1.2【四格】【201不锈钢】（不带盆）</t>
  </si>
  <si>
    <t>德玛仕（DEMASHI）保温售饭台 保温台商用 保温餐车DMS-SFT8070 下花格 国标1.2【两格】【201不锈钢】（不带盆）</t>
  </si>
  <si>
    <t>德玛仕（DEMASHI）保温售饭台 保温台商用 保温餐车DMS-SFT18080 下花格 国标1.2【五格】【201不锈钢】（不带盆）</t>
  </si>
  <si>
    <t>德玛仕（DEMASHI）保温售饭台 保温台商用 保温餐车DMS-SFT15080 下花格 国标1.2【四格】【201不锈钢】（不带盆）</t>
  </si>
  <si>
    <t>德玛仕（DEMASHI）保温售饭台 保温台商用 保温餐车DMS-SFT12080 下花格 国标1.2【三格】【201不锈钢】（不带盆）</t>
  </si>
  <si>
    <t>德玛仕（DEMASHI）保温售饭台 保温台商用 保温餐车DMS-SFT20070 下花格 国标1.2【五格】【201不锈钢】（不带盆）</t>
  </si>
  <si>
    <t>德玛仕（DEMASHI）保温售饭台 保温台商用 保温餐车DMS-SFT12070 下花格 国标1.2【三格】【201不锈钢】不带盆</t>
  </si>
  <si>
    <t>德玛仕（DEMASHI）保温售饭台商用快餐车保温汤池菜台分餐台份数盆1200*700*800两格201不锈钢 国标1.0（含份数盘）</t>
  </si>
  <si>
    <t>德玛仕（DEMASHI）单通工作柜带靠背 柜式不锈钢单通工作台操作台打荷台碗柜  DMS-GZG12076-D【201不锈钢】</t>
  </si>
  <si>
    <t>德玛仕（DEMASHI）单通工作柜带靠背 柜式不锈钢单通工作台操作台打荷台碗柜  DMS-GZG10070-D【201不锈钢】</t>
  </si>
  <si>
    <t>德玛仕（DEMASHI）单通工作柜带靠背 柜式不锈钢单通工作台操作台打荷台碗柜 DMS-GZG10080-D【201不锈钢】</t>
  </si>
  <si>
    <t>德玛仕（DEMASHI）单通工作柜带靠背 柜式不锈钢单通工作台操作台打荷台碗柜  DMS-GZG08080-D【201不锈钢】</t>
  </si>
  <si>
    <t>德玛仕（DEMASHI）单通工作柜带靠背 柜式不锈钢单通工作台操作台打荷台碗柜  DMS-GZG08070-D【201不锈钢】</t>
  </si>
  <si>
    <t>德玛仕（DEMASHI）单通工作柜带靠背 柜式不锈钢单通工作台操作台打荷台碗柜  DMS-GZG12080-D【201不锈钢】</t>
  </si>
  <si>
    <t>德玛仕（DEMASHI）单通工作柜带靠背 柜式不锈钢单通工作台操作台打荷台碗柜  DMS-GZG15070-D【201不锈钢】</t>
  </si>
  <si>
    <t>德玛仕（DEMASHI）单通工作柜带靠背 柜式不锈钢单通工作台操作台打荷台碗柜  DMS-GZG18076-D【201不锈钢】</t>
  </si>
  <si>
    <t>德玛仕（DEMASHI）单通工作柜带靠背 柜式不锈钢单通工作台操作台打荷台碗柜  DMS-GZG18080-D【201不锈钢】</t>
  </si>
  <si>
    <t>德玛仕（DEMASHI）单通工作柜带靠背 柜式不锈钢单通工作台操作台打荷台碗柜 DMS-GZG15076-D【201不锈钢】</t>
  </si>
  <si>
    <t>德玛仕（DEMASHI）单通工作柜带靠背 柜式不锈钢单通工作台操作台打荷台碗柜  DMS-GZG20080-D【201不锈钢】</t>
  </si>
  <si>
    <t>德玛仕（DEMASHI）单通工作柜带靠背 柜式不锈钢单通工作台操作台打荷台碗柜 DMS-GZG20070-D【201不锈钢】</t>
  </si>
  <si>
    <t>德玛仕（DEMASHI）单通工作柜带靠背 柜式不锈钢单通工作台操作台打荷台碗柜  DMS-GZG18060-D【201不锈钢】</t>
  </si>
  <si>
    <t>德玛仕（DEMASHI）单通工作柜带靠背 柜式不锈钢单通工作台操作台打荷台碗柜  DMS-GZG12060-D【201不锈钢】</t>
  </si>
  <si>
    <t>德玛仕（DEMASHI）蒸饭柜商用电热蒸饭车学校企业酒店食堂蒸包蒸箱恒温24盘电脑款380V KZ-200D（带304蒸盘）孔各半</t>
  </si>
  <si>
    <t>德玛仕（DEMASHI）双通工作柜 商用储物柜 不锈钢工作台操作台切菜桌子  DMS-GZG20080-S【304不锈钢】</t>
  </si>
  <si>
    <t>德玛仕（DEMASHI）双通工作柜 商用储物柜 不锈钢工作台操作台切菜桌子  DMS-GZG20076-S【304不锈钢】</t>
  </si>
  <si>
    <t>德玛仕（DEMASHI）双通工作柜 商用储物柜 不锈钢工作台操作台切菜桌子 DMS-GZG15080-S【304不锈钢】</t>
  </si>
  <si>
    <t>德玛仕（DEMASHI）双通工作柜 商用储物柜 不锈钢工作台操作台切菜桌子 DMS-GZG15076-S【304不锈钢】</t>
  </si>
  <si>
    <t>德玛仕（DEMASHI）双通工作柜 商用储物柜 不锈钢工作台操作台切菜桌子 DMS-GZG18076-S【304不锈钢】</t>
  </si>
  <si>
    <t>德玛仕（DEMASHI）直饮水机商用开水器饮水机大型不锈钢开水器烧水机学校医院食堂工厂用 SRZ-20/SRZ-2L-L12</t>
  </si>
  <si>
    <t>德玛仕（DEMASHI）双通工作柜 商用储物柜 不锈钢工作台操作台切菜桌子 DMS-GZG10080-S【304不锈钢】</t>
  </si>
  <si>
    <t>德玛仕（DEMASHI）双通工作柜 商用储物柜 不锈钢工作台操作台切菜桌子  DMS-GZG12070-S【304不锈钢】</t>
  </si>
  <si>
    <t>德玛仕（DEMASHI）双通工作柜 商用储物柜 不锈钢工作台操作台切菜桌子  DMS-GZG12076-S【304不锈钢】</t>
  </si>
  <si>
    <t>德玛仕（DEMASHI）双通工作柜 商用储物柜 不锈钢工作台操作台切菜桌子 DMS-GZG10070-S【304不锈钢】</t>
  </si>
  <si>
    <t>德玛仕（DEMASHI）双通工作柜 商用储物柜 不锈钢工作台操作台切菜桌子 DMS-GZG10076-S【304不锈钢】</t>
  </si>
  <si>
    <t>德玛仕（DEMASHI）双通工作柜 商用储物柜 不锈钢工作台操作台切菜桌子  DMS-GZG08080-S【304不锈钢】</t>
  </si>
  <si>
    <t>德玛仕（DEMASHI）双通工作柜 商用储物柜 不锈钢工作台操作台切菜桌子 DMS-GZG08076-S【304不锈钢】</t>
  </si>
  <si>
    <t>德玛仕（DEMASHI）双通工作柜 商用储物柜 不锈钢工作台操作台切菜桌子 DMS-GZG20076-S【201不锈钢】</t>
  </si>
  <si>
    <t>德玛仕（DEMASHI）双通工作柜 商用储物柜 不锈钢工作台操作台切菜桌子  DMS-GZG20080-S【201不锈钢】</t>
  </si>
  <si>
    <t>德玛仕（DEMASHI）双通工作柜 商用储物柜 不锈钢工作台操作台切菜桌子 DMS-GZG18070-S【201不锈钢】</t>
  </si>
  <si>
    <t>德玛仕（DEMASHI）双通工作柜 商用储物柜 不锈钢工作台操作台切菜桌子 DMS-GZG18060-S【201不锈钢】</t>
  </si>
  <si>
    <t>德玛仕（DEMASHI）双通工作柜 商用储物柜 不锈钢工作台操作台切菜桌子 DMS-GZG15080-S【201不锈钢】</t>
  </si>
  <si>
    <t>德玛仕（DEMASHI）双通工作柜 商用储物柜 不锈钢工作台操作台切菜桌子 DMS-GZG15076-S【201不锈钢】</t>
  </si>
  <si>
    <t>德玛仕（DEMASHI）双通工作柜 商用储物柜 不锈钢工作台操作台切菜桌子DMS-GZG15070-S【201不锈钢】</t>
  </si>
  <si>
    <t>德玛仕（DEMASHI）商用燃气大锅灶 食堂猛火灶炒菜炉大炒锅 大小炒组合灶炉SDGY45-B0A80+SZCY45-B1B00【液化气】</t>
  </si>
  <si>
    <t>德玛仕（DEMASHI）燃气灶商用猛火灶大锅灶商用饭店专用单位学校食堂 SDGT45-B0A80+SZCT45-B1B01【天然气】</t>
  </si>
  <si>
    <t>德玛仕（DEMASHI）燃气灶商用猛火灶大锅灶商用饭店用单位学校食堂 SDGT45-B0A70+SZCT45-B1B01 【天然气】</t>
  </si>
  <si>
    <t>德玛仕（DEMASHI）商用燃气大锅灶台食堂饭店用猛火灶炒菜炉双头大小炒组合SDGY45-B0A70+SZCY45-B1B00【液化气】</t>
  </si>
  <si>
    <t>德玛仕（DEMASHI）燃气灶商用猛火灶大锅灶商用饭店用单位学校食堂 SDGT45-B0A60+SZCT45-B1B01 【天然气】</t>
  </si>
  <si>
    <t>德玛仕（DEMASHI）燃气灶商用猛火灶大锅灶商用饭店用单位学校食堂 SDGY45-B0A60+SZCY45-B1B00 【液化气】</t>
  </si>
  <si>
    <t>德玛仕（DEMASHI）单通工作柜带靠背 柜式不锈钢单通工作台操作台打荷台碗柜  DMS-GZG15076-D【304不锈钢】</t>
  </si>
  <si>
    <t>德玛仕（DEMASHI）单通工作柜带靠背 柜式不锈钢单通工作台操作台打荷台碗柜  DMS-GZG20076-D【304不锈钢】</t>
  </si>
  <si>
    <t>德玛仕（DEMASHI）单通工作柜带靠背 柜式不锈钢单通工作台操作台打荷台碗柜  DMS-GZG20080-D【304不锈钢】</t>
  </si>
  <si>
    <t>德玛仕（DEMASHI）单通工作柜带靠背 柜式不锈钢单通工作台操作台打荷台碗柜  DMS-GZG20070-D【304不锈钢】</t>
  </si>
  <si>
    <t>德玛仕（DEMASHI）单通工作柜带靠背 柜式不锈钢单通工作台操作台打荷台碗柜  DMS-GZG18076-D【304不锈钢】</t>
  </si>
  <si>
    <t>德玛仕（DEMASHI）单通工作柜带靠背 柜式不锈钢单通工作台操作台打荷台碗柜  DMS-GZG18080-D【304不锈钢】</t>
  </si>
  <si>
    <t>德玛仕（DEMASHI）单通工作柜带靠背 柜式不锈钢单通工作台操作台打荷台碗柜  DMS-GZG12080-D【304不锈钢】</t>
  </si>
  <si>
    <t>德玛仕（DEMASHI）单通工作柜带靠背 柜式不锈钢单通工作台操作台打荷台碗柜  DMS-GZG08070-D【304不锈钢】</t>
  </si>
  <si>
    <t>德玛仕（DEMASHI）单通工作柜带靠背 柜式不锈钢单通工作台操作台打荷台碗柜  DMS-GZG10070-D【304不锈钢】</t>
  </si>
  <si>
    <t>德玛仕（DEMASHI）单通工作柜带靠背 柜式不锈钢单通工作台操作台打荷台碗柜  DMS-GZG10076-D【304不锈钢】</t>
  </si>
  <si>
    <t>德玛仕（DEMASHI）单通工作柜带靠背 柜式不锈钢单通工作台操作台打荷台碗柜  DMS-GZG15070-D【304不锈钢】</t>
  </si>
  <si>
    <t>德玛仕（DEMASHI）单通工作柜带靠背 柜式不锈钢单通工作台操作台打荷台碗柜  DMS-GZG12076-D【304不锈钢】</t>
  </si>
  <si>
    <t>德玛仕（DEMASHI）单通工作柜带靠背 柜式不锈钢单通工作台操作台打荷台碗柜  DMS-GZG08076-D【304不锈钢】</t>
  </si>
  <si>
    <t>德玛仕（DEMASHI）切菜机商用全自动大功率不锈钢多功能土豆包子馅切片切丝机切丁机食堂酒店用CP30（工程款 盆式）</t>
  </si>
  <si>
    <t>德玛仕（DEMASHI）六门冰箱商用 立式六门冰柜 六开门厨房冰箱 全冷冻KCD1.6L6-2W（上冷藏下冷冻）</t>
  </si>
  <si>
    <t>德玛仕（DEMASHI）商用大锅灶电磁灶大功率电磁炉凹面学校单位食堂用15kw双头小炒电灶商用电炒锅炒菜HW-SXC15D-05S</t>
  </si>
  <si>
    <t>德玛仕（DEMASHI）冷藏工作台冰柜 商用不锈钢冷藏柜操作台 冷柜保鲜工作台奶茶店冰箱平冷柜 BG-450F-2DC</t>
  </si>
  <si>
    <t>BG-450F-2DC</t>
  </si>
  <si>
    <t>德玛仕（DEMASHI）搭配厨房不锈钢置物架 组装款四层平板货架 储物架 1200*600*1550【304不锈钢】DMS-BHJ12060-4</t>
  </si>
  <si>
    <t>四层平板货架</t>
  </si>
  <si>
    <t>德玛仕（DEMASHI）搭配厨房不锈钢置物架 组装款四层平板货架 储物架 1000*600*1550【304不锈钢】DMS-BHJ10060-4</t>
  </si>
  <si>
    <t>德玛仕（DEMASHI）搭配厨房不锈钢置物架 组装款四层平板货架 储物架 800*600*1550【304不锈钢】DMS-BHJ08060-4</t>
  </si>
  <si>
    <t>德玛仕（DEMASHI）搭配厨房不锈钢置物架 组装款四层平板货架 储物架1000*500*1550【304不锈钢】DMS-BHJ10050-4</t>
  </si>
  <si>
    <t>德玛仕（DEMASHI）搭配厨房不锈钢置物架 组装款四层平板货架 储物架 1800*500*1550【304不锈钢】DMS-BHJ18050-4</t>
  </si>
  <si>
    <t>德玛仕（DEMASHI）搭配厨房不锈钢置物架 组装款四层平板货架 储物架 1500*500*1550【304不锈钢】DMS-BHJ15050-4</t>
  </si>
  <si>
    <t>德玛仕（DEMASHI）搭配厨房不锈钢置物架 组装款四层平板货架 储物架 800*500*1550【304不锈钢】DMS-BHJ08050-4</t>
  </si>
  <si>
    <t>德玛仕（DEMASHI）搭配厨房不锈钢置物架 组装款四层平板货架 储物架 1800*600*1550【304不锈钢】DMS-BHJ18060-4</t>
  </si>
  <si>
    <t>德玛仕（DEMASHI）挂墙层板 搭配厨房置物架壁挂式 油盐酱醋收纳架子 1800*320*150【304不锈钢】DMS-QCB18032</t>
  </si>
  <si>
    <t>挂墙层板</t>
  </si>
  <si>
    <t>德玛仕（DEMASHI）挂墙层板 搭配厨房置物架壁挂式 油盐酱醋收纳架子 1500*320*150【201不锈钢】DMS-QCB15032</t>
  </si>
  <si>
    <t>德玛仕（DEMASHI）挂墙层板 搭配厨房置物架壁挂式 油盐酱醋收纳架子1800*320*150【201不锈钢】DMS-QCB18032</t>
  </si>
  <si>
    <t>德玛仕（DEMASHI）挂墙层板 搭配厨房置物架壁挂式 油盐酱醋收纳架子 1500*320*150【304不锈钢】DMS-QCB15032</t>
  </si>
  <si>
    <t>德玛仕（DEMASHI）挂墙层板 搭配厨房置物架壁挂式 油盐酱醋收纳架子 1200*320*150【201不锈钢】DMS-QCB12032</t>
  </si>
  <si>
    <t>德玛仕（DEMASHI）搭配厨房不锈钢置物架 组装款四层平板货架 储物架 800*600*1550【201不锈钢】DMS-BHJ08060-4</t>
  </si>
  <si>
    <t>德玛仕（DEMASHI）搭配厨房不锈钢置物架 组装款四层平板货架 储物架 1500*500*1550【201不锈钢】DMS-BHJ15050-4</t>
  </si>
  <si>
    <t>德玛仕（DEMASHI）搭配厨房不锈钢置物架 组装款四层平板货架 储物架1500*600*1550【201不锈钢】DMS-BHJ15060-4</t>
  </si>
  <si>
    <t>德玛仕（DEMASHI）搭配厨房不锈钢置物架 组装款四层平板货架 储物架 1000*600*1550【201不锈钢】DMS-BHJ10060-4</t>
  </si>
  <si>
    <t>德玛仕（DEMASHI）搭配厨房不锈钢置物架 组装款四层平板货架 储物架 1800*500*1550【201不锈钢】DMS-BHJ18050-4</t>
  </si>
  <si>
    <t>德玛仕（DEMASHI）搭配厨房不锈钢置物架 组装款四层平板货架 储物架1000*500*1550【201不锈钢】DMS-BHJ10050-4</t>
  </si>
  <si>
    <t>德玛仕（DEMASHI）搭配厨房不锈钢置物架 组装款四层平板货架 储物架 1200*500*1550【201不锈钢】DMS-BHJ12050-4</t>
  </si>
  <si>
    <t>德玛仕（DEMASHI）搭配厨房不锈钢置物架 组装款四层平板货架 储物架 1200*600*1550【201不锈钢】DMS-BHJ12060-4</t>
  </si>
  <si>
    <t>德玛仕（DEMASHI）搭配厨房不锈钢置物架 组装款四层货架 储物架平板货架 800*500*1550【201不锈钢】DMS-BHJ08050-4</t>
  </si>
  <si>
    <t>德玛仕（DEMASHI）不锈钢碗柜 搭配壁挂厨房储物柜 置物柜收纳吊柜 1800*400*600【201不锈钢】DMS-BDG18040</t>
  </si>
  <si>
    <t xml:space="preserve">吊柜 </t>
  </si>
  <si>
    <t>德玛仕（DEMASHI）不锈钢碗柜 搭配壁挂厨房储物柜 置物柜收纳吊柜 1500*400*600【304不锈钢】DMS-BDG15040</t>
  </si>
  <si>
    <t>德玛仕（DEMASHI）不锈钢碗柜 搭配壁挂厨房储物柜 置物柜收纳吊柜 1000*400*600【201不锈钢】 DMS-BDG10040</t>
  </si>
  <si>
    <t>德玛仕（DEMASHI）不锈钢碗柜 搭配壁挂厨房储物柜 置物柜收纳吊柜 1000*400*600【304不锈钢】DMS-BDG10040</t>
  </si>
  <si>
    <t>德玛仕（DEMASHI）不锈钢碗柜 搭配壁挂厨房储物柜 置物柜收纳吊柜 DZP002280【304不锈钢】DMS-BDG12040</t>
  </si>
  <si>
    <t>德玛仕（DEMASHI）不锈钢碗柜 搭配壁挂厨房储物柜 置物柜收纳吊柜 1200*400*600【201不锈钢】DMS-BDG12040</t>
  </si>
  <si>
    <r>
      <rPr>
        <sz val="12"/>
        <color theme="1"/>
        <rFont val="微软雅黑"/>
        <charset val="134"/>
      </rPr>
      <t>德玛仕（DEMASHI）保温售饭台商用快餐车保温汤池分餐台五格2000*700*800国标1.2 【柜式】带份数盘 201不锈钢</t>
    </r>
    <r>
      <rPr>
        <sz val="12"/>
        <color theme="1"/>
        <rFont val="Arial"/>
        <charset val="134"/>
      </rPr>
      <t xml:space="preserve">	</t>
    </r>
  </si>
  <si>
    <t>德玛仕（DEMASHI）四门冰箱商用厨房大容量冰柜食堂餐饮酒店后厨双温冷藏冷冻保鲜柜 DMS-LG-860HZ-WA3</t>
  </si>
  <si>
    <t>德玛仕（DEMASHI）德玛仕（DEMASHI）面粉车 500*500*500 304不锈钢（定做款）</t>
  </si>
  <si>
    <t>德玛仕面粉车</t>
  </si>
  <si>
    <t>德玛仕（DEMASHI）商用智能抽油烟机食堂饭店厨房油烟排烟农村土灶大吸力不锈钢吸油烟机  CXW-DG120</t>
  </si>
  <si>
    <t>德玛仕（DEMASHI）不锈钢碗柜 后厨商用食品保洁橱柜 储物置物食品柜 移动门 四门储物柜 304不锈钢 1200*500*1800</t>
  </si>
  <si>
    <t>四门储物柜</t>
  </si>
  <si>
    <t>德玛仕（DEMASHI）不锈钢碗柜 后厨商用食品保洁橱柜 储物置物食品柜 移动门 四门储物柜 201不锈钢 1500*500*1800</t>
  </si>
  <si>
    <t>德玛仕（DEMASHI）不锈钢碗柜 后厨商用食品保洁橱柜 储物置物食品柜 移动门 四门储物柜 304不锈钢  1500*500*1800</t>
  </si>
  <si>
    <t>德玛仕（DEMASHI）不锈钢碗柜 后厨商用食品保洁橱柜 储物置物食品柜 移动门 四门储物柜 201不锈钢 1200*500*1800</t>
  </si>
  <si>
    <t>德玛仕（DEMASHI）不锈钢碗柜 后厨商用食品保洁橱柜 储物置物食品柜 移动门DMS-NDG10050-4 四门储物柜 201不锈钢</t>
  </si>
  <si>
    <t>德玛仕（DEMASHI）消毒柜商用 热风循环高温 立式餐厅酒店厨房大容量 不锈钢双门餐具二星级消毒碗柜 XDR870-PD1</t>
  </si>
  <si>
    <t>RTD980PD-1</t>
  </si>
  <si>
    <t>德玛仕（DEMASHI）商用消毒柜 热风循环高温二星级双开门立式消毒烘干蒸汽消毒柜机 智能电脑款 XDZ760Q-1</t>
  </si>
  <si>
    <t>XDZ760Q-1</t>
  </si>
  <si>
    <t>德玛仕（DEMASHI）商用消毒柜 热风循环二星级双开门立式大容量厨房饭店用消毒碗柜 XDR1000-F1A（推车定制款）</t>
  </si>
  <si>
    <t>德玛仕（DEMASHI）商用消毒柜 热风循环二星级高温双开门不锈钢立式厨房饭店用大容量消毒碗柜 XDR910F-2A</t>
  </si>
  <si>
    <t>德玛仕（DEMASHI）商用消毒柜 高温 热风循环双开门不锈钢立式厨房饭店用大容量二星级消毒碗柜 XDR900F-1</t>
  </si>
  <si>
    <t>德玛仕（DEMASHI）商用消毒柜 立式高温三门不锈钢大容量单位食堂消毒碗柜 XDR1300-3M</t>
  </si>
  <si>
    <t>德玛仕（DEMASHI）消毒柜商用热风循环 立式高温双开门 厨房餐厅食堂大容量 不锈钢高温二星级消毒碗柜 XDR650-D2F</t>
  </si>
  <si>
    <t>德玛仕（DEMASHI）商用和面机 大容量活面机双动双速多功能揉面搅面搅拌机器 SHB-SSD30A（机械款220V）</t>
  </si>
  <si>
    <t>德玛仕（DEMASHI）和面机商用 双动双速全自动面粉搅拌机 多功能和面搅面20升容量SHB-SSD20B【304不锈钢】</t>
  </si>
  <si>
    <t>德玛仕（DEMASHI）和面机商用 双动双速全自动面粉搅拌机 多功能和面搅面40升容量SHB-SSD40B【304不锈钢】</t>
  </si>
  <si>
    <t>德玛仕（DEMASHI）和面机商用 双动双速全自动面粉搅拌机 多功能和面搅面30升容量SHB-SSD30B【304不锈钢】</t>
  </si>
  <si>
    <t>德玛仕（DEMASHI）商用和面机 大容量活面机双动双速多功能揉面搅面搅拌机器 SHB-SSD40A（机械款220V）</t>
  </si>
  <si>
    <t>德玛仕（DEMASHI）商用和面机 大容量活面机双动双速多功能揉面搅面搅拌机器 SHB-SSD20A（机械款220V）</t>
  </si>
  <si>
    <t>德玛仕（DEMASHI）商用全自动搅拌机 和面机 食堂用电动大型厨师机SHB-BP-BM10（三合一 10L容量）</t>
  </si>
  <si>
    <t>德玛仕（DEMASHI）商用全自动搅拌机 和面机 食堂用电动大型厨师机SHB-BP-BM30（三合一 30L容量）</t>
  </si>
  <si>
    <t>德玛仕（DEMASHI）商用全自动搅拌机 和面机 多功能食堂用电动大型厨师机SHB-BP-BM40（三合一 40L容量）</t>
  </si>
  <si>
    <t>德玛仕（DEMASHI）商用全自动搅拌机 和面机 食堂用电动大型厨师机SHB-BP-BM20（三合一 20L容量）</t>
  </si>
  <si>
    <t>德玛仕（DEMASHI）商用不锈钢水槽 搭配厨房洗菜盆洗碗池 三星水池【201不锈钢】1800*800*800+150</t>
  </si>
  <si>
    <t>三星水池</t>
  </si>
  <si>
    <t>德玛仕（DEMASHI）商用不锈钢水槽 搭配厨房洗菜盆洗碗池 三星水池【201不锈钢】1200*800*800+150</t>
  </si>
  <si>
    <t>德玛仕（DEMASHI）商用不锈钢水槽 搭配厨房洗菜盆洗碗池 三星水池【201不锈钢】1500*760*800+150</t>
  </si>
  <si>
    <t>德玛仕（DEMASHI）商用不锈钢水槽 搭配厨房洗菜盆洗碗池 三星水池【201不锈钢】1800*760*800+150</t>
  </si>
  <si>
    <t>德玛仕（DEMASHI）商用不锈钢水槽 搭配厨房洗菜盆洗碗池 三星水池【201不锈钢】1200*600*800+150</t>
  </si>
  <si>
    <t>德玛仕（DEMASHI）商用不锈钢水槽 搭配厨房洗菜盆洗碗池 三星水池【201不锈钢】1500*600*800+150</t>
  </si>
  <si>
    <t>德玛仕（DEMASHI）商用不锈钢水槽 搭配厨房洗菜盆洗碗池 双星水池【304不锈钢】1800*800*800+150</t>
  </si>
  <si>
    <t>德玛仕（DEMASHI）商用不锈钢水槽 搭配厨房洗菜盆洗碗池 双星水池【304不锈钢】1500*800*800+150</t>
  </si>
  <si>
    <t>德玛仕（DEMASHI）商用不锈钢水槽 搭配厨房洗菜盆洗碗池 双星水池【304不锈钢】1800*760*800+150</t>
  </si>
  <si>
    <t>德玛仕（DEMASHI）商用不锈钢水槽 搭配厨房洗菜盆洗碗池 双星水池【304不锈钢】1200*760*800+150</t>
  </si>
  <si>
    <t>德玛仕（DEMASHI）商用不锈钢水槽 搭配厨房洗菜盆洗碗池 双星水池【304不锈钢】800*800*800+150</t>
  </si>
  <si>
    <t>德玛仕（DEMASHI）商用不锈钢水槽 搭配厨房洗菜盆洗碗池 双星水池【304不锈钢】1500*760*800+150</t>
  </si>
  <si>
    <t>德玛仕（DEMASHI）商用不锈钢水槽 搭配厨房洗菜盆洗碗池 双星水池【304不锈钢】1000*800*800+150</t>
  </si>
  <si>
    <t>德玛仕（DEMASHI）商用不锈钢水槽 搭配厨房洗菜盆洗碗池 双星水池【304不锈钢】800*760*800+150</t>
  </si>
  <si>
    <t>德玛仕（DEMASHI）商用不锈钢水槽 搭配厨房洗菜盆洗碗池 双星水池【304不锈钢】1000*760*800+150</t>
  </si>
  <si>
    <t>德玛仕（DEMASHI）商用不锈钢水槽 搭配厨房洗菜盆洗碗池 双星水池【304不锈钢】1600*700*800+150</t>
  </si>
  <si>
    <t>德玛仕（DEMASHI）商用不锈钢水槽 搭配厨房洗菜盆洗碗池 双星水池【304不锈钢】1800*700*800+150</t>
  </si>
  <si>
    <t>德玛仕（DEMASHI）商用不锈钢水槽 搭配厨房洗菜盆洗碗池 双星水池【304不锈钢】1500*700*800+150</t>
  </si>
  <si>
    <t>德玛仕（DEMASHI）商用不锈钢水槽 搭配厨房洗菜盆洗碗池 双星水池【304不锈钢】1200*700*800+150</t>
  </si>
  <si>
    <t>德玛仕（DEMASHI）商用不锈钢水槽 搭配厨房洗菜盆洗碗池 双星水池【304不锈钢】1000*700*800+150</t>
  </si>
  <si>
    <t>德玛仕（DEMASHI）商用不锈钢水槽 搭配厨房洗菜盆洗碗池 双星水池【304不锈钢】1500*500*800+150</t>
  </si>
  <si>
    <t>德玛仕（DEMASHI）商用不锈钢水槽 搭配厨房洗菜盆洗碗池 双星水池【201不锈钢】1800*800*800+150</t>
  </si>
  <si>
    <t>德玛仕（DEMASHI）商用不锈钢水槽 搭配厨房洗菜盆洗碗池 双星水池【201不锈钢】1500*800*800+150</t>
  </si>
  <si>
    <t>德玛仕（DEMASHI）商用不锈钢水槽 搭配厨房洗菜盆洗碗池 双星水池【201不锈钢】1800*760*800+150</t>
  </si>
  <si>
    <t>德玛仕（DEMASHI）商用不锈钢水槽 搭配厨房洗菜盆洗碗池 双星水池【201不锈钢】1200*800*800+150</t>
  </si>
  <si>
    <t>德玛仕（DEMASHI）商用不锈钢水槽 搭配厨房洗菜盆洗碗池 双星水池【201不锈钢】1500*760*800+150</t>
  </si>
  <si>
    <t>德玛仕（DEMASHI）商用不锈钢水槽 搭配厨房洗菜盆洗碗池 双星水池【201不锈钢】1000*800*800+150</t>
  </si>
  <si>
    <t>德玛仕（DEMASHI）商用不锈钢水槽 搭配厨房洗菜盆洗碗池 双星水池【201不锈钢】1500*500*800+150</t>
  </si>
  <si>
    <t>德玛仕（DEMASHI）商用不锈钢水槽 搭配厨房洗菜盆洗碗池 双星水池【201不锈钢】1000*700*800+150</t>
  </si>
  <si>
    <t>德玛仕（DEMASHI）商用不锈钢水槽 搭配厨房洗菜盆洗碗池 双星水池【201不锈钢】1500*700*800+150</t>
  </si>
  <si>
    <t>德玛仕（DEMASHI）商用不锈钢水槽 搭配厨房洗菜盆洗碗池 双星水池【201不锈钢】1200*760*800+150</t>
  </si>
  <si>
    <t>德玛仕（DEMASHI）商用不锈钢水槽 搭配厨房洗菜盆洗碗池 双星水池【201不锈钢】1600*700*800+150</t>
  </si>
  <si>
    <t>德玛仕（DEMASHI）商用不锈钢水槽 搭配厨房洗菜盆洗碗池 双星水池【201不锈钢】1000*760*800+150</t>
  </si>
  <si>
    <t>德玛仕（DEMASHI）商用不锈钢水槽 搭配厨房洗菜盆洗碗池 单星水池【304不锈钢】800*800*800+150</t>
  </si>
  <si>
    <t>德玛仕（DEMASHI）商用不锈钢水槽 搭配厨房洗菜盆洗碗池 单星水池【304不锈钢】1200*800*800+150</t>
  </si>
  <si>
    <t>德玛仕（DEMASHI）商用不锈钢水槽 搭配厨房洗菜盆洗碗池 单星水池【304不锈钢】1800*700*800+150</t>
  </si>
  <si>
    <t>德玛仕（DEMASHI）商用不锈钢水槽 搭配厨房洗菜盆洗碗池 单星水池【304不锈钢】1500*800*800+150</t>
  </si>
  <si>
    <t>德玛仕（DEMASHI）商用不锈钢水槽 搭配厨房洗菜盆洗碗池 单星水池【201不锈钢】1800*700*800+150</t>
  </si>
  <si>
    <t>德玛仕（DEMASHI）商用不锈钢水槽 搭配厨房洗菜盆洗碗池 单星水池【201不锈钢】1500*700*800+150</t>
  </si>
  <si>
    <t>德玛仕（DEMASHI）商用不锈钢水槽 搭配厨房洗菜盆洗碗池 单星水池【201不锈钢】800*800*800+150</t>
  </si>
  <si>
    <t>德玛仕（DEMASHI）商用不锈钢水槽 搭配厨房洗菜盆洗碗池 单星水池【201不锈钢】1000*800*800+150</t>
  </si>
  <si>
    <t>德玛仕（DEMASHI）商用不锈钢水槽 搭配厨房洗菜盆洗碗池 单星水池【304不锈钢】1200*700*800+150</t>
  </si>
  <si>
    <t>德玛仕（DEMASHI）商用不锈钢水槽 搭配厨房洗菜盆洗碗池 单星水池【304不锈钢】700*700*800+150</t>
  </si>
  <si>
    <t>德玛仕（DEMASHI）单星水池商用不锈钢水槽 搭配厨房洗菜盆洗碗池 单星水池【304不锈钢】800*600*800+150</t>
  </si>
  <si>
    <t>德玛仕（DEMASHI）商用不锈钢水槽 搭配厨房洗菜盆洗碗池 单星水池【304不锈钢】800*700*800+150</t>
  </si>
  <si>
    <t>德玛仕（DEMASHI）商用不锈钢水槽 搭配厨房洗菜盆洗碗池 单星水池【304不锈钢】1800*600*800+150</t>
  </si>
  <si>
    <t>德玛仕（DEMASHI）商用不锈钢水槽 搭配厨房洗菜盆洗碗池 单星水池【304不锈钢】700*600*800+150</t>
  </si>
  <si>
    <t>德玛仕（DEMASHI）不锈钢方管米面架 搭配厨房置物架 地墩支架 大米架面粉架【304不锈钢】1800*400*300</t>
  </si>
  <si>
    <t>方管米面架</t>
  </si>
  <si>
    <t>德玛仕（DEMASHI）不锈钢方管米面架 搭配厨房置物架 地墩支架 大米架面粉架【304不锈钢】1800*500*300</t>
  </si>
  <si>
    <t>德玛仕（DEMASHI）不锈钢方管米面架 搭配厨房置物架 地墩支架 大米架面粉架【304不锈钢】1200*400*300</t>
  </si>
  <si>
    <t>德玛仕（DEMASHI）不锈钢方管米面架 搭配厨房置物架 地墩支架 大米架面粉架【304不锈钢】1500*500*300</t>
  </si>
  <si>
    <t>德玛仕（DEMASHI）不锈钢方管米面架 搭配厨房置物架 地墩支架 大米架面粉架【304不锈钢】1500*400*300</t>
  </si>
  <si>
    <t>德玛仕（DEMASHI）不锈钢方管米面架 搭配厨房置物架 地墩支架 大米架面粉架【304不锈钢】1500*600*300</t>
  </si>
  <si>
    <t>德玛仕（DEMASHI）不锈钢方管米面架 搭配厨房置物架 地墩支架 大米架面粉架【304不锈钢】1200*600*300</t>
  </si>
  <si>
    <t>德玛仕（DEMASHI）商用不锈钢水槽 搭配厨房洗菜盆洗碗池 单星水池【201不锈钢】1800*600*800+150</t>
  </si>
  <si>
    <t>德玛仕（DEMASHI）商用不锈钢水槽 搭配厨房洗菜盆洗碗池 单星水池【201不锈钢】700*600*800+150</t>
  </si>
  <si>
    <t>德玛仕（DEMASHI）商用不锈钢水槽 搭配厨房洗菜盆洗碗池 单星水池【201不锈钢】700*700*800+150</t>
  </si>
  <si>
    <t>德玛仕（DEMASHI）商用不锈钢水槽 搭配厨房洗菜盆洗碗池 单星水池【201不锈钢】1200*700*800+150</t>
  </si>
  <si>
    <t>德玛仕（DEMASHI）商用不锈钢水槽 搭配厨房洗菜盆洗碗池 单星水池【201不锈钢】1200*600*800+150</t>
  </si>
  <si>
    <t>德玛仕（DEMASHI）商用不锈钢水槽 搭配厨房洗菜盆洗碗池 单星水池【201不锈钢】800*600*800+150</t>
  </si>
  <si>
    <t>德玛仕（DEMASHI）搭配厨房不锈钢置物架 组装款四层货架 储物架 四层花格货架 国标1.0【304不锈钢】1800*600*1550</t>
  </si>
  <si>
    <t>四层花格货架</t>
  </si>
  <si>
    <t>德玛仕（DEMASHI）搭配厨房不锈钢置物架 组装款四层货架 储物架 四层花格货架 国标1.0【304不锈钢】1000*600*1550</t>
  </si>
  <si>
    <t>德玛仕（DEMASHI）不锈钢方管米面架 搭配厨房置物架 地墩支架 大米架面粉架【201不锈钢】1500*400*300</t>
  </si>
  <si>
    <t>德玛仕（DEMASHI）不锈钢方管米面架 搭配厨房置物架 地墩支架 大米架面粉架【201不锈钢】1000*500*300</t>
  </si>
  <si>
    <t>德玛仕（DEMASHI）不锈钢方管米面架 搭配厨房置物架 地墩支架 大米架面粉架【201不锈钢】1200*400*300</t>
  </si>
  <si>
    <t>德玛仕（DEMASHI）不锈钢方管米面架 搭配厨房置物架 地墩支架 大米架面粉架【201不锈钢】1800*500*300</t>
  </si>
  <si>
    <t>德玛仕（DEMASHI）不锈钢方管米面架 搭配厨房置物架 地墩支架 大米架面粉架【201不锈钢】1800*600*300</t>
  </si>
  <si>
    <t>德玛仕（DEMASHI）不锈钢方管米面架 搭配厨房置物架 地墩支架 大米架面粉架【201不锈钢】1800*400*300</t>
  </si>
  <si>
    <t>德玛仕（DEMASHI）搭配厨房不锈钢置物架 组装款四层货架 储物架 四层花格货架 国标1.0【304不锈钢】1000*500*1550</t>
  </si>
  <si>
    <t>德玛仕（DEMASHI）搭配厨房不锈钢置物架 组装款四层货架 储物架 四层花格货架 国标1.0【201不锈钢】1500*600*1550</t>
  </si>
  <si>
    <t>德玛仕（DEMASHI）搭配厨房不锈钢置物架 组装款四层货架 储物架 四层花格货架 国标1.0【201不锈钢】800*600*1550</t>
  </si>
  <si>
    <t>德玛仕（DEMASHI）搭配厨房不锈钢置物架 组装款四层货架 储物架 四层花格货架 国标1.0【201不锈钢】1000*600*1550</t>
  </si>
  <si>
    <t>德玛仕（DEMASHI）搭配厨房不锈钢置物架 组装款四层货架 储物架 四层花格货架【201不锈钢】1800*500*1550</t>
  </si>
  <si>
    <t>德玛仕（DEMASHI）搭配厨房不锈钢置物架 组装款四层货架 储物架 四层花格货架【201不锈钢】1200*500*1550</t>
  </si>
  <si>
    <t>德玛仕（DEMASHI）搭配厨房不锈钢置物架 组装款四层货架 储物架 四层花格货架 国标1.0【304不锈钢】1500*600*1550</t>
  </si>
  <si>
    <t>德玛仕（DEMASHI）搭配厨房不锈钢置物架 组装款四层货架 储物架 四层花格货架 国标1.0【304不锈钢】1200*500*1550</t>
  </si>
  <si>
    <t>德玛仕（DEMASHI）搭配厨房不锈钢置物架 组装款四层货架 储物架 四层花格货架 国标1.0【304不锈钢】800*500*1550</t>
  </si>
  <si>
    <t>德玛仕（DEMASHI）搭配厨房不锈钢置物架 组装款四层货架 储物架 四层花格货架 国标1.0【304不锈钢】1500*500*1550</t>
  </si>
  <si>
    <t>德玛仕（DEMASHI）搭配厨房不锈钢置物架 组装款四层货架 储物架 四层花格货架 国标1.0【201不锈钢】1200*600*1550</t>
  </si>
  <si>
    <t>德玛仕（DEMASHI）燃气大锅灶台商用食堂饭店用猛火灶炒菜炉单头单尾小炒 SZCY45-B1B00【液化气】</t>
  </si>
  <si>
    <t>德玛仕（DEMASHI）商用洗碗机配套用 收污碗碟台 后端洁碟台【304不锈钢】1500*800*800+150</t>
  </si>
  <si>
    <t>洁碟台</t>
  </si>
  <si>
    <t>德玛仕（DEMASHI）商用洗碗机配套用 收污碗碟台 后端洁碟台【304不锈钢】1000*800*800+150</t>
  </si>
  <si>
    <t>德玛仕（DEMASHI）商用洗碗机配套用 收污碗碟台 后端洁碟台【304不锈钢】1500*600*800+150</t>
  </si>
  <si>
    <t>德玛仕（DEMASHI）商用洗碗机配套用 收污碗碟台 后端洁碟台【304不锈钢】1800*700*800+150</t>
  </si>
  <si>
    <t>德玛仕（DEMASHI）商用洗碗机配套用 收污碗碟台 后端洁碟台【304不锈钢】1500*700*800+150</t>
  </si>
  <si>
    <t>德玛仕（DEMASHI）商用洗碗机配套用 收污碗碟台 后端洁碟台【304不锈钢】1000*600*800+150</t>
  </si>
  <si>
    <t>德玛仕（DEMASHI）商用洗碗机配套用 收污碗碟台 后端洁碟台【304不锈钢】1800*600*800+150</t>
  </si>
  <si>
    <t>德玛仕（DEMASHI）商用洗碗机配套用 收污碗碟台 后端洁碟台【201不锈钢】1500*800*(850+150)</t>
  </si>
  <si>
    <t>德玛仕（DEMASHI）商用洗碗机配套用 收污碗碟台 后端洁碟台【201不锈钢】1000*800*(850+150)</t>
  </si>
  <si>
    <t>德玛仕（DEMASHI）商用洗碗机配套用 收污碗碟台 后端洁碟台【201不锈钢】1000*760*(850+150)</t>
  </si>
  <si>
    <t>德玛仕（DEMASHI）商用洗碗机配套用 收污碗碟台 后端洁碟台【201不锈钢】1800*800*(850+150)</t>
  </si>
  <si>
    <t>德玛仕（DEMASHI）商用洗碗机配套用 收污碗碟台 后端洁碟台【201不锈钢】1800*700*(850+150)</t>
  </si>
  <si>
    <t>德玛仕（DEMASHI）商用洗碗机配套用 收污碗碟台 后端洁碟台【201不锈钢】1500*700*(850+150)</t>
  </si>
  <si>
    <t>德玛仕（DEMASHI）商用洗碗机配套用 收污碗碟台 后端洁碟台【201不锈钢】1000*700*(850+150)</t>
  </si>
  <si>
    <t>德玛仕（DEMASHI）商用洗碗机配套用 收污碗碟台 后端洁碟台【201不锈钢】1200*700*(850+150)</t>
  </si>
  <si>
    <t>德玛仕（DEMASHI）商用洗碗机配套用 收污碗碟台 后端洁碟台【201不锈钢】1200*600*800+150</t>
  </si>
  <si>
    <t>德玛仕（DEMASHI）商用消毒柜 格子消毒分餐柜大容量食堂304不锈钢多格紫外线臭氧热风循环消毒碗柜 XDZ15-36M 220V</t>
  </si>
  <si>
    <t>德玛仕（DEMASHI）多格消毒柜商用格子分餐柜大容量食堂304不锈钢紫外线热风循环臭氧消毒碗柜XDZ15特征24M【24格】</t>
  </si>
  <si>
    <t>德玛仕（DEMASHI）商用不锈钢水槽 搭配厨房洗菜盆洗碗池 三星水池【304不锈钢】1800*760*800+150</t>
  </si>
  <si>
    <t>德玛仕（DEMASHI）商用不锈钢水槽 搭配厨房洗菜盆洗碗池 三星水池【304不锈钢】1500*600*800+150</t>
  </si>
  <si>
    <t>德玛仕（DEMASHI）商用不锈钢水槽 搭配厨房洗菜盆洗碗池 三星水池【304不锈钢】1200*760*800+150</t>
  </si>
  <si>
    <t>德玛仕（DEMASHI）商用不锈钢水槽 搭配厨房洗菜盆洗碗池 三星水池【304不锈钢】1500*700*800+150</t>
  </si>
  <si>
    <t>德玛仕（DEMASHI）商用不锈钢水槽 搭配厨房洗菜盆洗碗池 三星水池【304不锈钢】1800*600*800+150</t>
  </si>
  <si>
    <t>德玛仕（DEMASHI）商用不锈钢水槽 搭配厨房洗菜盆洗碗池 三星水池【304不锈钢】1200*600*800+150</t>
  </si>
  <si>
    <t>德玛仕（DEMASHI）商用不锈钢水槽 搭配厨房洗菜盆洗碗池 三星水池【304不锈钢】1500*800*800+150</t>
  </si>
  <si>
    <t>德玛仕（DEMASHI）燃气大锅灶台商用食堂饭店用猛火灶炒菜炉双头单尾小炒  SZCY45/90-B1B00 1.5米长【液化气】</t>
  </si>
  <si>
    <t>德玛仕（DEMASHI）燃气大锅灶台商用食堂饭店用猛火灶炒菜炉双头单尾小炒 SZCT45/90-B1B00 1.5米长【天然气】</t>
  </si>
  <si>
    <t>德玛仕（DEMASHI）燃气大锅灶台商用食堂饭店用猛火灶炒菜炉双头单尾小炒 SZCY45/90-B1B00 1.8米长【液化气】</t>
  </si>
  <si>
    <t>德玛仕（DEMASHI）燃气大锅灶台商用食堂饭店用猛火灶炒菜炉双头单尾小炒SZCT45/90-B1B01 1.8米长【天然气】</t>
  </si>
  <si>
    <t>德玛仕（DEMASHI）大型前置净水工业净水过滤器 商用软水机全自动装置系统过滤自来水净水器 DMS-RO-2T</t>
  </si>
  <si>
    <t>德玛仕（DEMASHI）商用大锅灶电磁灶大功率电磁炉凹面学校单位食堂用30kw单头大炒电灶台商用HW-DC30C-10（304材质）</t>
  </si>
  <si>
    <t>德玛仕（DEMASHI）商用大锅灶电磁灶大功率电磁炉凹面学校单位食堂用15kw单头大炒电灶台商用HW-DC15C-07（304材质）</t>
  </si>
  <si>
    <t>德玛仕（DEMASHI）商用大锅灶电磁灶大功率电磁炉凹面学校单位食堂用12kw单头大炒电灶台商用HW-DC12C-06（304材质）</t>
  </si>
  <si>
    <t>德玛仕（DEMASHI）商用大锅灶电磁灶大功率电磁炉凹面学校单位食堂用30kw单头大炒电灶商用电炒锅炒菜炉HW-DC30C-12</t>
  </si>
  <si>
    <t>德玛仕（DEMASHI）商用大锅灶电磁灶大功率电磁炉凹面学校单位食堂用30kw单头大炒电灶台商用HW-DC30C-12（304材质）</t>
  </si>
  <si>
    <t>德玛仕（DEMASHI）商用大锅灶电磁灶大功率电磁炉凹面学校单位食堂用单头大炒电灶台商用电炒锅爆炒菜炉HW-DC12C-06</t>
  </si>
  <si>
    <t>德玛仕（DEMASHI）商用大锅灶电磁灶大功率电磁炉凹面学校单位食堂30kw单头大炒电灶台商用电炒锅炒菜炉HW-DC30C-12</t>
  </si>
  <si>
    <t>德玛仕（DEMASHI）商用大锅灶电磁灶大功率电磁炉凹面学校单位食堂用15kw单头大炒电灶商用炒HW-DC15C-07（304材质）</t>
  </si>
  <si>
    <t>德玛仕（DEMASHI）商用大锅灶电磁灶大功率电磁炉凹面学校单位食堂用单头大炒电灶台电炒菜锅HW-DC12C-06（304材质）</t>
  </si>
  <si>
    <t>德玛仕（DEMASHI）商用电器配件 油烟净化一体机辅材费用【配套套装1 工程配套以工程师对接为准】</t>
  </si>
  <si>
    <t>抽排烟套装</t>
  </si>
  <si>
    <t>德玛仕（DEMASHI）商用燃气大锅灶单位学校食堂餐饮后厨厨房猛火灶 双头双尾50锅 SZCT45/90-B2B00</t>
  </si>
  <si>
    <t>德玛仕（DEMASHI）高背汤炉商用电磁灶大功率大容量酒店食堂自助双头高背汤炉电灶台熬汤MC-STL15C-02（304不锈钢）</t>
  </si>
  <si>
    <t>德玛仕（DEMASHI）高背汤炉商用电磁灶大功率大容量酒店食堂自助双头高背汤炉电灶台熬汤MC-STL12C-02（304不锈钢）</t>
  </si>
  <si>
    <t>德玛仕（DEMASHI）高背汤炉商用电磁灶大功率大容量酒店食堂自助双头高背汤炉电灶台熬汤MC-STL08C-02（304不锈钢）</t>
  </si>
  <si>
    <t>德玛仕（DEMASHI）高背汤炉商用电磁灶大功率大容量酒店食堂自助单头高背汤炉电灶台熬汤MC-STL15C-02（201不锈钢）</t>
  </si>
  <si>
    <t>德玛仕（DEMASHI）高背汤炉商用电磁灶大功率大容量酒店食堂自助单头高背汤炉电灶台熬汤MC-TL15C-01（304不锈钢）</t>
  </si>
  <si>
    <t>德玛仕（DEMASHI）高背汤炉商用电磁灶大功率大容量酒店自助食堂单头高背汤炉电灶台熬汤炉MC-TL12C-01（304不锈钢）</t>
  </si>
  <si>
    <t>德玛仕（DEMASHI）高背汤炉商用电磁灶大功率大容量酒店自助食堂单头高背汤炉电灶台熬汤炉MC-TL12C-01（201不锈钢）</t>
  </si>
  <si>
    <t>德玛仕（DEMASHI）高背汤炉商用电磁灶大功率大容量酒店自助食堂单头高背汤炉电灶台熬汤炉MC-TL08C-01（304不锈钢）</t>
  </si>
  <si>
    <t>德玛仕（DEMASHI）高背汤炉商用电磁灶大锅灶大功率大容量酒店学校食堂用单头高背汤炉电灶台熬骨头煲汤MC-TL15C-01</t>
  </si>
  <si>
    <t>德玛仕（DEMASHI）商用大锅灶电磁灶大功率电磁炉凹面学校单位食堂餐厅双头小炒电灶台商用电炒锅炒菜炉MC-SXC12C-01</t>
  </si>
  <si>
    <t>德玛仕（DEMASHI）商用大锅灶电磁灶大功率电磁炉凹面学校单位食堂用用单头小炒电灶电炒菜锅MC-XC12C-03（304材质）</t>
  </si>
  <si>
    <t>德玛仕（DEMASHI）商用大锅灶电磁灶大功率电磁炉凹面学校单位食堂用单头小炒电灶台电炒菜锅MC-XC08C-01（304材质）</t>
  </si>
  <si>
    <t>德玛仕（DEMASHI）商用大锅灶电磁灶大功率电磁炉凹面学校单位食堂用双头小炒电灶电炒菜锅MC-SXC12C-01（304材质）</t>
  </si>
  <si>
    <t>德玛仕（DEMASHI）商用大锅灶电磁灶大功率电磁炉凹面学校单位食堂用双头小炒电灶电炒菜锅MC-SXC15D-01（304材质）</t>
  </si>
  <si>
    <t>德玛仕（DEMASHI）商用大锅灶电磁灶大功率电磁炉凹面学校单位食堂餐厅单头小炒电灶台商用电炒锅炒菜炉MC-XC12C-03</t>
  </si>
  <si>
    <t>德玛仕（DEMASHI）商用大锅灶电磁灶大功率电磁炉凹面学校单位食堂用双头小炒电灶台商用电炒锅爆炒菜炉MC-SXC15C-01</t>
  </si>
  <si>
    <t>德玛仕（DEMASHI）商用大锅灶电磁灶大功率电磁炉凹面学校单位食堂餐厅单头小炒电灶台商用电炒锅炒菜炉MC-XC15C-03</t>
  </si>
  <si>
    <t>德玛仕（DEMASHI）商用大锅灶电磁灶大功率电磁炉凹面学校单位食堂用单头小炒电灶台商用电炒锅爆炒菜炉MC-XC15C-01</t>
  </si>
  <si>
    <t>德玛仕（DEMASHI）商用大锅灶电磁灶大功率电磁炉凹面学校单位食堂餐厅单头小炒电灶台商用电炒锅炒菜炉MC-XC12C-01</t>
  </si>
  <si>
    <t>德玛仕（DEMASHI）商用大锅灶电磁灶大功率电磁炉凹面学校单位食堂15kw双头小炒电灶商用电炒锅爆炒菜炉MC-SXC15D-01</t>
  </si>
  <si>
    <t>德玛仕（DEMASHI）商用大锅灶电磁灶大功率电磁炉凹面学校单位食堂用双头小炒电灶电炒菜锅MC-SXC15C-01（304材质）</t>
  </si>
  <si>
    <t>德玛仕（DEMASHI）商用大锅灶电磁灶大功率电磁炉凹面学校单位食堂用双头大炒电灶电炒菜锅MC-SDC25C-09（304材质）</t>
  </si>
  <si>
    <t>德玛仕（DEMASHI）商用大锅灶电磁灶大功率电磁炉凹面学校单位食堂用双头大炒电灶电炒菜锅MC-SDC15C-07（304材质）</t>
  </si>
  <si>
    <t>MC- SDC15C-07</t>
  </si>
  <si>
    <t>德玛仕（DEMASHI）商用大锅灶电磁灶大功率电磁炉凹面学校单位食堂使用大小炒电灶台炒菜炉MC-DXC1215-01（304材质）</t>
  </si>
  <si>
    <t>德玛仕（DEMASHI）商用大锅灶电磁灶大功率电磁炉凹面学校单位食堂用单头大炒电灶台电炒菜锅MC-DC15C-07（304材质）</t>
  </si>
  <si>
    <t>德玛仕（DEMASHI）商用大锅灶电磁灶大功率电磁炉凹面学校单位食堂用单头大炒120cm电灶炒菜MC-DC30C-12（304材质）</t>
  </si>
  <si>
    <t>德玛仕（DEMASHI）商用大锅灶电磁灶大功率电磁炉凹面学校单位食堂用90cm大小炒电灶台炒菜MC-DXC1525-01（304材质）</t>
  </si>
  <si>
    <t>德玛仕（DEMASHI）商用大锅灶电磁灶大功率电磁炉凹面学校单位食堂用30kw大小炒电灶台炒菜MC-DXC1530-01（304材质）</t>
  </si>
  <si>
    <t>德玛仕（DEMASHI）商用大锅灶电磁灶大功率电磁炉凹面学校单位食堂用双头大炒电灶炒菜炉MC-DXC1520C-01（304材质）</t>
  </si>
  <si>
    <t>德玛仕（DEMASHI）商用大锅灶电磁灶大功率电磁炉凹面学校单位食堂使用大小炒电灶台炒菜炉MC-DXC1515-01（304材质）</t>
  </si>
  <si>
    <t>德玛仕（DEMASHI）商用电磁灶大功率电磁炉大锅灶凹面学校酒店食堂厨房汤锅炉12kw 60cm锅径MC-SDC12C-06【304材质】</t>
  </si>
  <si>
    <t>德玛仕（DEMASHI）商用大锅灶电磁灶大功率电磁炉凹面学校单位食堂用双头大炒电灶台炒菜炉MC-SDC30C-10（304材质）</t>
  </si>
  <si>
    <t>德玛仕饺子机商用仿手工大型食堂厨房包饺子皮机器全自动馄饨水饺机DMS-JZJ-8KBP-1</t>
  </si>
  <si>
    <t>德玛仕商用全自动包子机 双斗仿手工包包子神器 多功能包子馒头馅饼一体机 MBZ160（220V）</t>
  </si>
  <si>
    <t>德玛仕（DEMASHI）商用洗碗机配套用 收污碗碟台 前段单星污碟台 配单冷龙头【201不锈钢】1800*600*800+150</t>
  </si>
  <si>
    <t>单星污碟台</t>
  </si>
  <si>
    <t>德玛仕（DEMASHI）商用洗碗机配套用 收污碗碟台 前段单星污碟台 配单冷龙头【201不锈钢】1000*700*(850+150)</t>
  </si>
  <si>
    <t>德玛仕（DEMASHI）商用洗碗机配套用 收污碗碟台 前段单星污碟台 配单冷龙头【201不锈钢】1200*700*(8500+150)</t>
  </si>
  <si>
    <t>德玛仕（DEMASHI）商用洗碗机配套用 收污碗碟台 前段单星污碟台 配单冷龙头【201不锈钢】1500*700*(850+150)</t>
  </si>
  <si>
    <t>德玛仕（DEMASHI）商用洗碗机配套用 收污碗碟台 前段单星污碟台 配单冷龙头【201不锈钢】1800*700*(850+150)</t>
  </si>
  <si>
    <t>德玛仕（DEMASHI）商用洗碗机配套用 收污碗碟台 前段单星污碟台 配单冷龙头 1500*600*800+150【201不锈钢】</t>
  </si>
  <si>
    <t>德玛仕（DEMASHI）商用洗碗机配套用 收污碗碟台 前段单星污碟台 配单冷龙头【304不锈钢】1000*600*800+150</t>
  </si>
  <si>
    <t>德玛仕（DEMASHI）商用洗碗机配套用 收污碗碟台 前段单星污碟台 配单冷龙头【304不锈钢】1500*600*800+150</t>
  </si>
  <si>
    <t>德玛仕（DEMASHI）商用洗碗机配套用 收污碗碟台 前段单星污碟台 配单冷龙头【304不锈钢】1800*700*800+150</t>
  </si>
  <si>
    <t>德玛仕（DEMASHI）商用洗碗机配套用 收污碗碟台 前段单星污碟台 配单冷龙头【304不锈钢】1200*600*800+150</t>
  </si>
  <si>
    <t>德玛仕（DEMASHI）商用洗碗机配套用 收污碗碟台 前段单星污碟台 配单冷龙头【304不锈钢】1000*700*800+150</t>
  </si>
  <si>
    <t>德玛仕（DEMASHI）商用洗碗机配套用 收污碗碟台 前段单星污碟台 配单冷龙头【201不锈钢】1200*800*(850+150)</t>
  </si>
  <si>
    <t>德玛仕（DEMASHI）商用洗碗机配套用 收污碗碟台 前段单星污碟台 配单冷龙头【201不锈钢】1000*760*(850+150)</t>
  </si>
  <si>
    <t>德玛仕（DEMASHI）商用洗碗机配套用 收污碗碟台 前段单星污碟台 配单冷龙头【201不锈钢】1000*800*(850+150)</t>
  </si>
  <si>
    <t>德玛仕（DEMASHI）商用洗碗机配套用 收污碗碟台 前段单星污碟台 配单冷龙头【201不锈钢】1500*800*(850+150)</t>
  </si>
  <si>
    <t>德玛仕（DEMASHI）焊接平板车 搭配食堂酒店厨房用 不锈钢手推车拉货车拉菜车【304不锈钢】800*900*900</t>
  </si>
  <si>
    <t>平板推车</t>
  </si>
  <si>
    <t>德玛仕（DEMASHI）焊接平板车 搭配食堂酒店厨房用 不锈钢手推车拉货车拉菜车【304不锈钢】700*900*900</t>
  </si>
  <si>
    <t>德玛仕（DEMASHI）焊接平板车 搭配食堂酒店厨房用 不锈钢手推车拉货车拉菜车【201不锈钢】700*900*900</t>
  </si>
  <si>
    <t>德玛仕（DEMASHI）焊接平板车 搭配食堂酒店厨房用 不锈钢手推车拉货车拉菜车【304不锈钢】600*900*900</t>
  </si>
  <si>
    <t>德玛仕（DEMASHI）二层不锈钢 送餐车手推车收碗车 双层餐车800*500*900【201材质】</t>
  </si>
  <si>
    <t>双层餐车</t>
  </si>
  <si>
    <t>德玛仕（DEMASHI）二层不锈钢 送餐车手推车收碗车 双层餐车 800*500*900 【304不锈钢】</t>
  </si>
  <si>
    <t>德玛仕（DEMASHI）三层不锈钢 送餐车手推车收碗车 三层餐车【201不锈钢】800*500*900</t>
  </si>
  <si>
    <t>三层餐车</t>
  </si>
  <si>
    <t>德玛仕（DEMASHI）三层不锈钢 送餐车手推车收碗车 三层餐车【304不锈钢】1100*600*850mm</t>
  </si>
  <si>
    <t>德玛仕（DEMASHI）三层不锈钢 送餐车手推车收碗车 三层餐车【304不锈钢】800*500*900mm</t>
  </si>
  <si>
    <t>德玛仕（DEMASHI）商用洗碗机配套用 收污碗碟台 前段单星污碟台 配单冷龙头【304不锈钢】1800*800*800+150</t>
  </si>
  <si>
    <t>德玛仕（DEMASHI）商用洗碗机配套用 收污碗碟台 前段单星污碟台 配单冷龙头【304不锈钢】1200*800*800+150</t>
  </si>
  <si>
    <t>德玛仕（DEMASHI）商用洗碗机配套用 收污碗碟台 前段单星污碟台 配单冷龙头【304不锈钢】1800*760*800+150</t>
  </si>
  <si>
    <t>德玛仕（DEMASHI）商用洗碗机配套用 收污碗碟台 前段单星污碟台 配单冷龙头【304不锈钢】1000*760*800+150</t>
  </si>
  <si>
    <t>德玛仕（DEMASHI）商用洗碗机配套用 收污碗碟台 前段单星污碟台 配单冷龙头【304不锈钢】1200*760*800+150</t>
  </si>
  <si>
    <t>德玛仕（DEMASHI）商用洗碗机配套用 收污碗碟台 前段单星污碟台 配单冷龙头【304不锈钢】1000*800*800+150</t>
  </si>
  <si>
    <t>德玛仕（DEMASHI）商用洗碗机配套用 收污碗碟台 前段单星污碟台 配单冷龙头【304不锈钢】1500*800*800+150</t>
  </si>
  <si>
    <r>
      <rPr>
        <sz val="12"/>
        <color theme="1"/>
        <rFont val="微软雅黑"/>
        <charset val="134"/>
      </rPr>
      <t>德玛仕（DEMASHI）压面机商用 全自动面条机 拉面馒头饺子皮包子皮机 揉面机YF-AG35（不带面刀）</t>
    </r>
    <r>
      <rPr>
        <sz val="12"/>
        <color theme="1"/>
        <rFont val="Arial"/>
        <charset val="134"/>
      </rPr>
      <t xml:space="preserve">	</t>
    </r>
  </si>
  <si>
    <t>德玛仕（DEMASHI）木案工作台 厨房操作台商用打荷台 木面案板台下围管款1800*800*800mm【201不锈钢】</t>
  </si>
  <si>
    <t>德玛仕商用全自动包子机 双斗包包子神器 多功能包子一体机JG-17(220V）</t>
  </si>
  <si>
    <t>德玛仕包子馅碎菜机商用大功率 大型电动切菜机 不锈钢多功能菜馅机 CP30（工程款 盆式220V）</t>
  </si>
  <si>
    <t>德玛仕（DEMASHI）炉拼台 搭配商用台面炉灶拼接台不锈钢调料酱料台置物架子【304不锈钢】300*1100*800</t>
  </si>
  <si>
    <t>德玛仕（DEMASHI）炉拼台 搭配商用台面炉灶拼接台不锈钢调料酱料台置物架子【201不锈钢】300*1100*800</t>
  </si>
  <si>
    <t>德玛仕（DEMASHI）炉拼台 搭配商用台面炉灶拼接台不锈钢调料酱料台置物架子300*900*800+450【201不锈钢】</t>
  </si>
  <si>
    <t>德玛仕（DEMASHI）商用电磁炉电磁灶大功率爆炒3500w炒菜电磁炉电池炉电炒炉锅官方 DMS-DCL-CM1</t>
  </si>
  <si>
    <t>DMS-DCL-CM1</t>
  </si>
  <si>
    <t>德玛仕（DEMASHI）四门冰箱商用冰柜立式不锈钢厨房冰箱双温冷冻冷藏餐饮酒店后厨制冷 DMS-LG-900DZ-WA6</t>
  </si>
  <si>
    <t>德玛仕（DEMASHI）大型烘焙烤箱商用 烤全鸡烤鸡翅披萨面包蛋糕地瓜大容量电烤箱三层六盘 EB-J6D-Z（380V）</t>
  </si>
  <si>
    <t>德玛仕（DEMASHI）商用烤箱专业大型电烤箱 披萨烤鸡蛋挞面包地瓜蛋糕烧饼烘焙烤箱一层一盘 DKL-101DS</t>
  </si>
  <si>
    <t>德玛仕（DEMASHI）型烘焙烤箱商用 烤鸡烤鸡翅披萨面包蛋糕地瓜月饼商用电烤箱 DKL-102DS</t>
  </si>
  <si>
    <t>德玛仕（DEMASHI）商用电磁炉3500W大功率猛火电磁炉多功能家用电磁炉餐饮饭店食堂用电池炉DMS-DCL-QT-35H2</t>
  </si>
  <si>
    <t>德玛仕（DEMASHI）商用不锈钢水槽 双星水池 洗菜盆洗碗池1500*700*800+150mm(工程定制)</t>
  </si>
  <si>
    <t>定制白钢水池</t>
  </si>
  <si>
    <t>德玛仕（DEMASHI）商用大锅灶配件 商用电器配件 铸铁炒锅 适配燃气大锅灶尺寸可定制</t>
  </si>
  <si>
    <t>铸铁炒锅</t>
  </si>
  <si>
    <t>德玛仕（DEMASHI）商用消毒柜热风循环立式高温双开门单位食堂酒店厨房调温调时大容量不锈钢消毒碗柜 XDR910-T2</t>
  </si>
  <si>
    <t>德玛仕（DEMASHI）商用冰柜大容量果蔬冷藏保鲜柜蔬菜水果鲜花立式冷柜饮料酒水展示柜商用冰箱 DMS-LG-950CZ-VB1</t>
  </si>
  <si>
    <t>德玛仕（DEMASHI）双层工作台连柜  1460*760*800+100 【201不锈钢】【工程定制】</t>
  </si>
  <si>
    <t>定制</t>
  </si>
  <si>
    <t>德玛仕（DEMASHI）单星水池连柜 1000*760*800+100mm  【201不锈钢】工程定制款</t>
  </si>
  <si>
    <t>德玛仕（DEMASHI）消毒柜商用消毒碗柜餐饮大容量双开门食堂立式碗碟柜式碗碟柜双门不锈钢烘干机 XDZ500-B3D</t>
  </si>
  <si>
    <t>德玛仕（DEMASHI）商用厨房 抽排烟工程 油烟机系统（工程定制，需要咨询工程师）</t>
  </si>
  <si>
    <t>德玛仕（DEMASHI）商用厨房 抽排烟工程 油烟机系统2(工程定制，需要优先咨询工程师)</t>
  </si>
  <si>
    <t>德玛仕（DEMASHI）厨师机全自动 和面机 商用厨房多功能揉面机  15升YF-HJ15Y（380V)</t>
  </si>
  <si>
    <t>德玛仕（DEMASHI）厨师机全自动 和面机 商用厨房多功能揉面机  25升YF-HJ25Y（380V)</t>
  </si>
  <si>
    <t>德玛仕（DEMASHI）厨师机全自动 和面机 商用厨房多功能揉面机  50升YF-HJ50-Y（380V)</t>
  </si>
  <si>
    <t>德玛仕（DEMASHI） 直饮机商用净水器公司直饮水机学校开水器开水机炉烧水器箱 SRZ-60/SRZ-3L-L6</t>
  </si>
  <si>
    <t>德玛仕（DEMASHI）油烟净化一体机商用强力大吸力抽油烟机饭店厨房食堂低空直排可过环保检测弥散式烟罩机DMS-YZ7500</t>
  </si>
  <si>
    <t>德玛仕（DEMASHI）商用全自动包子机厨房食堂饭堂双斗仿手工包包子神器多功能包子馒头一体机MBZ160（工程定制）</t>
  </si>
  <si>
    <t>德玛仕 DEMASHI 直饮水机 商用学校烧水机学校用开水器不锈钢直饮机商用净水器 YT-3HY 两开一净</t>
  </si>
  <si>
    <t>德玛仕商用饮水机直饮水机学校工厂工业办公室用净水饮水一体机开水器商用净水器直饮机DMS-3CL2规格:3L9</t>
  </si>
  <si>
    <t>德玛仕（DEMASHI）商用净水器商用学校烧水机学校用开水器不锈钢直饮机直饮水机 包安装 YT-4K：3HY两开一净(220V )</t>
  </si>
  <si>
    <t>德玛仕（DEMASHI）商用饮水机直饮机商用直饮水机净水机净水器公司学校办公室工厂车间用五级超滤DMS-2CL2 规格：2L3</t>
  </si>
  <si>
    <t>DMS-2CL2 规格：2L3</t>
  </si>
  <si>
    <t>德玛仕商用饮水机直饮水机学校工厂工业办公室用净水饮水一体机开水器商用净水器直饮机DMS-2CL2规格:2L9</t>
  </si>
  <si>
    <t>德玛仕（DEMASHI）商用大型前置中央净水器五级净水器纯水机 DMS-CL-2T</t>
  </si>
  <si>
    <t>德玛仕（DEMASHI）商用大型前置中央净水器五级净水器纯水机 DMS-CL-1T</t>
  </si>
  <si>
    <t>德玛仕（DEMASHI）商用大型前置中央净水器五级净水器纯水机 DMS-CL-0.5T</t>
  </si>
  <si>
    <t>德玛仕（DEMASHI）商用大型前置中央净水器五级净水器纯水机 DMS-CL-0.25T</t>
  </si>
  <si>
    <t>德玛仕（DEMASHI）双开门冰箱商用 超市厨房保鲜展示柜 水果蔬菜饮料立式大容量玻璃冰柜 不锈钢冷藏款</t>
  </si>
  <si>
    <t>德玛仕（DEMASHI）商用电饭煲 电饭锅商用大容量17L升食堂饭店酒店保温带蒸笼款电饭锅20-32人用 FR170-L</t>
  </si>
  <si>
    <t>德玛仕（DEMASHI）商用电饭煲 电饭锅商用大容量9L升食堂饭店酒店保温带蒸笼款电饭锅8-20人用 FR90-L</t>
  </si>
  <si>
    <t>德玛仕（DEMASHI）商用电饭煲 特大超大容量电饭锅食堂饭店保温蒸煮饭老式家用电饭锅20升25-40人用 FR200-A</t>
  </si>
  <si>
    <t>德玛仕（DEMASHI）商用电饭煲 特大超大号电饭锅食堂饭店保温蒸煮饭锅老式家用电饭锅17升20-32人用 FR170-A</t>
  </si>
  <si>
    <t>德玛仕（DEMASHI）商用电饭煲 特大超大号电饭锅食堂饭店保温蒸煮饭锅老式家用电饭锅13升15-28人用FR130-A</t>
  </si>
  <si>
    <t>德玛仕（DEMASHI）商用电饭煲 电饭锅商用大容量13L升食堂饭店定时控温电饭锅15-28人适用 FR130-D</t>
  </si>
  <si>
    <t>德玛仕（DEMASHI）商用电饭煲电饭锅商用大容量16L升食堂饭店定时控温电饭锅20-32人适用FR160-D</t>
  </si>
  <si>
    <t>德玛仕（DEMASHI）直饮机净水器滤芯 三级过滤-10寸滤芯 属于配件(不是主商品)</t>
  </si>
  <si>
    <t>直饮机滤芯</t>
  </si>
  <si>
    <t>德玛仕（DEMASHI）直饮水机配件 前三级滤芯适用KS-30LG-2Z/KS-18LG-2W 属于配件（下单前联系客服核实）</t>
  </si>
  <si>
    <t>德玛仕（DEMASHI）直饮水机滤芯配件五级超滤系列的前三级滤芯 PP+活性碳+PP滤芯（下单前联系客服核实））</t>
  </si>
  <si>
    <t>德玛仕（DEMASHI）德玛仕一开一净-三级RO反渗透滤芯（不是主商品下单前先联系客服咨询）</t>
  </si>
  <si>
    <t>德玛仕一开一净-三级RO反渗透滤芯</t>
  </si>
  <si>
    <t>德玛仕（DEMASHI）直饮机净水器滤芯 三级过滤 属于配件(不是主商品)</t>
  </si>
  <si>
    <t>德玛仕（DEMASHI）DEMASHI 直饮机净水器滤芯 五级RO400G丨3012滤芯(L7系列)丨包安装</t>
  </si>
  <si>
    <t>德玛仕（DEMASHI）配件直饮机开水器净水器滤芯过滤器-属于配件   |联系在线客服   五级RO反渗透净水器-10寸滤瓶</t>
  </si>
  <si>
    <t>德玛仕（DEMASHI）直饮水机滤芯配件四级RO反渗透过滤KS-08LG-1H适用（下单前联系客服核实）</t>
  </si>
  <si>
    <t>德玛仕四级反渗透滤芯</t>
  </si>
  <si>
    <t>德玛仕（DEMASHI）直饮水机滤芯配件 四级超滤一套（下单前联系客服核实）</t>
  </si>
  <si>
    <t>德玛仕四级超滤滤芯</t>
  </si>
  <si>
    <t>德玛仕（DEMASHI）直饮水机滤芯配件100G五级RO反渗透滤芯YT-2K黑白面板适用（下单前联系客服核实）</t>
  </si>
  <si>
    <t>YT-2K滤芯</t>
  </si>
  <si>
    <t>德玛仕（DEMASHI）DEMASHI 直饮机净水器滤芯 五级RO滤芯套装(30K系列)丨包安装</t>
  </si>
  <si>
    <t xml:space="preserve">德玛仕（DEMASHI）直饮机净水器滤芯 （一开一净-五级RO反渗透滤芯）属于配件（不是主商品）ML-2GA/KS-10LG-2Z  </t>
  </si>
  <si>
    <t>德玛仕一开一净-五级RO反渗透滤芯</t>
  </si>
  <si>
    <t>德玛仕（DEMASHI）保温售饭台商用快餐车保温汤池菜台分餐台份数盆1500*700*800四格201不锈钢 国标1.0（含份数盘）</t>
  </si>
  <si>
    <r>
      <rPr>
        <sz val="12"/>
        <color theme="1"/>
        <rFont val="微软雅黑"/>
        <charset val="134"/>
      </rPr>
      <t>德玛仕（DEMASHI）直饮机商用净水器公司直饮水机车站机场用饮水机开水机炉烧水器箱S9-智云泉ML-2BJLA</t>
    </r>
    <r>
      <rPr>
        <sz val="12"/>
        <color theme="1"/>
        <rFont val="Arial"/>
        <charset val="134"/>
      </rPr>
      <t xml:space="preserve">	</t>
    </r>
  </si>
  <si>
    <t>德玛仕（DEMASHI）直饮机商用净水器公司直饮水机车站机场用饮水机开水机炉烧水器箱S9-智云泉ML-2BJLA</t>
  </si>
  <si>
    <t>德玛仕（DEMASHI）双开门冰箱商用冰柜商用大容量保鲜冷藏展示柜水果蔬菜玻璃冰柜二级能效LG-880CZ-VA1（高原款）</t>
  </si>
  <si>
    <t>LG-880CZ-VA1</t>
  </si>
  <si>
    <t>德玛仕（DEMASHI）商用冷藏保鲜展示柜 冷鲜花蔬菜水果点菜大容量保鲜柜 超市立式商用冰箱 一级能效 DMS-LG-1000F</t>
  </si>
  <si>
    <t>德玛仕（DEMASHI）商用冷藏保鲜展示柜 冷鲜花蔬菜水果点菜大容量保鲜柜 超市立式商用冰箱 一级能效DMS-LG-928F</t>
  </si>
  <si>
    <t>德玛仕（DEMASHI）商用油烟机 食堂饭店厨房排烟土灶大吸力不锈钢智能抽油烟机 1级能效1200*850*575mm【一价全包】</t>
  </si>
  <si>
    <t xml:space="preserve">CXW-E120 </t>
  </si>
  <si>
    <t>德玛仕（DEMASHI）商用油烟机 食堂饭店厨房油烟排烟土灶砖灶大吸力不锈钢智能抽油烟机 CXW-SG180【一价全包】1.8米</t>
  </si>
  <si>
    <t>德玛仕（DEMASHI）商用油烟机 食堂饭店厨房油烟排烟土灶大吸力不锈钢智能抽油烟机 1200*1000*765mm【一价全包】</t>
  </si>
  <si>
    <t>德玛仕（DEMASHI）商用油烟机 食堂饭店厨房油烟排烟土灶大吸力不锈钢智能抽油烟机1500*1000*765mm【一价全包】</t>
  </si>
  <si>
    <t>德玛仕（DEMASHI）商用油烟机 食堂饭店厨房油烟排烟土灶砖灶大吸力不锈钢智能抽油烟机 CXW-DG120【一价全包】1.2米</t>
  </si>
  <si>
    <t>德玛仕（DEMASHI）商用油烟机 食堂饭店厨房油烟排烟土灶大吸力不锈钢智能抽油烟机2000*1000*765mm【一价全包】</t>
  </si>
  <si>
    <t>德玛仕（DEMASHI）商用油烟机 食堂饭店厨房油烟排烟土灶大吸力不锈钢智能抽油烟机1800*1000*765mm【一价全包】</t>
  </si>
  <si>
    <t>德玛仕（DEMASHI）商用油烟机 食堂饭店厨房油烟排烟土灶砖灶大吸力不锈钢智能抽油烟机 CXW-SG200【一价全包】2米</t>
  </si>
  <si>
    <t>德玛仕（DEMASHI）商用油烟机 食堂饭店厨房油烟排烟土灶砖灶大吸力不锈钢智能抽油烟机 CXW-SG150【一价全包】1.5米</t>
  </si>
  <si>
    <t>德玛仕（DEMASHI）饮料机商用双缸果汁机自助奶茶咖啡机速溶热饮冷饮机 三缸饮料 DMS-GZJ-351T1</t>
  </si>
  <si>
    <t>德玛仕（DEMASHI）食品留样柜 学校幼儿园公司食堂用水果蔬菜保鲜冰箱保鲜柜冷藏展示柜DMS-LG-50LA1【双锁设计】</t>
  </si>
  <si>
    <t>德玛仕（DEMASHI）全自动炒菜机商用智能能自动炒饭机炒菜机器人大型滚筒翻炒机DMS-CCJ-80GQ-T1</t>
  </si>
  <si>
    <t>德玛仕（DEMASHI）全自动炒菜机商用智能能自动炒饭机炒菜机器人大型滚筒翻炒机 DMS-CCJ-60GQ-T1</t>
  </si>
  <si>
    <t>德玛仕（DEMASHI）全自动炒菜机商用智能能自动炒饭机炒菜机器人大型滚筒翻炒机DMS-CCJ-70GQ-T1</t>
  </si>
  <si>
    <t>德玛仕（DEMASHI）油烟净化一体机商用强力大吸力抽油烟机饭店厨房食堂用低空直排过环保检测大功率排烟MC-JND-J2000</t>
  </si>
  <si>
    <t>德玛仕（DEMASHI）油烟净化一体机商用强力大吸力抽油烟机饭店厨房食堂用低空直排过环保检测大功率排烟MC-JND-J2400</t>
  </si>
  <si>
    <t>德玛仕（DEMASHI）油烟净化一体机商用强力大吸力抽油烟机饭店厨房食堂用低空直排过环保检测大功率排烟MC-JND-J2200</t>
  </si>
  <si>
    <t>德玛仕（DEMASHI）油烟净化一体机商用强力大吸力抽油烟机饭店厨房食堂用低空直排过环保检测大功率排烟MC-JND-J1800</t>
  </si>
  <si>
    <t>德玛仕（DEMASHI）冷藏工作台冰柜保鲜操作台冰柜卧式台厨房操作台冰柜商用冰箱DMS-LG-158SZ-TA1（二级能效）</t>
  </si>
  <si>
    <t>德玛仕（DEMASHI）冷藏工作台冰柜保鲜操作台冰柜卧式台厨房操作台冰柜商用冰箱 DMS-LG-158CZ-TA3（二级能效）</t>
  </si>
  <si>
    <t>德玛仕（DEMASHI）冷藏工作台冰柜保鲜操作台冰柜卧式台厨房操作台冰柜商用冰箱DMS-LG-156CZ-TA6（二级能效）</t>
  </si>
  <si>
    <t>德玛仕（DEMASHI）商用冷藏工作台冰柜保鲜操作台冰柜卧式厨房操作台1.8米冰柜全冷藏DMS-LG-18C80G-TC3（一级能效)</t>
  </si>
  <si>
    <t>德玛仕冷藏工作台冰柜保鲜操作台冰柜卧式台厨房操作台冰柜商用冰箱DMS-LG-18S80G-TC1（一级能效）</t>
  </si>
  <si>
    <t>德玛仕（DEMASHI）商用冷冻工作台冰柜保鲜操作台冰柜卧式厨房操作台1.8米冰柜全冷冻DMS-LG-18D80G-TC2（一级能效)</t>
  </si>
  <si>
    <t>德玛仕（DEMASHI）冷藏工作台冰柜保鲜操作台冰柜卧式台厨房操作台冰柜商用冰箱 DMS-LG-158DZ-TA2（二级能效）</t>
  </si>
  <si>
    <t>德玛仕（DEMASHI）冷藏工作台冰柜保鲜操作台冰柜卧式台厨房操作台冰柜商用冰箱DMS-LG-156SZ-TA4（二级能效）</t>
  </si>
  <si>
    <t>德玛仕（DEMASHI）冷藏工作台冰柜保鲜操作台冰柜卧式台厨房操作台冰柜商用冰箱DMS-LG-156DZ-TA5（二级能效）</t>
  </si>
  <si>
    <r>
      <rPr>
        <sz val="12"/>
        <color theme="1"/>
        <rFont val="微软雅黑"/>
        <charset val="134"/>
      </rPr>
      <t>德玛仕（DEMASHI）蒸饭柜蒸饭车蒸柜电蒸箱商用厨房食堂饭堂酒店公司用蒸米饭包子馒头36盘竖盘款KZ-360D(不带盘)</t>
    </r>
    <r>
      <rPr>
        <sz val="12"/>
        <color theme="1"/>
        <rFont val="Arial"/>
        <charset val="134"/>
      </rPr>
      <t xml:space="preserve">	</t>
    </r>
  </si>
  <si>
    <t>德玛仕（DEMASHI）蒸饭柜蒸饭车蒸柜电蒸箱商用厨房食堂饭堂酒店公司用蒸米饭包子馒头24盘KZ-200DS【全无孔】</t>
  </si>
  <si>
    <t>德玛仕（DEMASHI）蒸饭柜蒸饭车蒸柜电蒸箱商用厨房食堂饭堂酒店公司蒸米饭包子馒头36盘竖盘款KZ-360D(304盘全无孔</t>
  </si>
  <si>
    <t>德玛仕（DEMASHI）蒸饭柜蒸饭车蒸柜电蒸箱商用厨房食堂饭堂酒店公司蒸米饭包子馒头36盘竖盘款KZ-360D(430盘孔各半</t>
  </si>
  <si>
    <t>德玛仕（DEMASHI）蒸饭柜蒸饭车蒸柜电蒸箱商用厨房食堂饭堂酒店公司用蒸米饭包子馒头24盘KZ-200DS(304竖盘款孔各半</t>
  </si>
  <si>
    <t>德玛仕（DEMASHI）大型烘焙烤箱商用披萨面包蛋糕烤全鸡烤鸡翅烤鱼商用烤炉电烤箱烘烤箱三层六盘EB-J6D-Z</t>
  </si>
  <si>
    <t>德玛仕（DEMASHI）蒸饭柜蒸饭车蒸柜电蒸箱商用厨房食堂饭堂酒店公司蒸米饭包子馒头24盘竖盘KZ-200S(304盘)【孔各半</t>
  </si>
  <si>
    <t>德玛仕（DEMASHI）蒸饭柜蒸饭车蒸柜电蒸箱商用厨房食堂饭堂酒店公司蒸米饭包子馒头24盘竖盘KZ-200S(430盘)【孔各半</t>
  </si>
  <si>
    <t>德玛仕（DEMASHI）大型烘焙烤箱商用 烤全鸡烤鸡翅披萨面包蛋糕地瓜蛋挞烤鱼大容量电烤箱三层九盘 EB-J9D-Z（380V）</t>
  </si>
  <si>
    <t>德玛仕（DEMASHI）商用豆浆机渣浆分离早餐店食堂学校餐饮自助用全自动免煮一体破壁机大功率15L|供110人|DMS-DH-15A</t>
  </si>
  <si>
    <t>德玛仕（DEMASHI）商用电饼铛煎饼铛 大型双面加热 自动电热大号烤饼炉 烙饼机 台立两用经济款YCD54 （220V）</t>
  </si>
  <si>
    <t>德玛仕（DEMASHI）商用烤箱专业大型电烤箱 商业披萨烤鸡蛋挞面包蛋糕烧饼烘焙企业烤箱一层一盘DKL-101D-K1 220V</t>
  </si>
  <si>
    <t>德玛仕（DEMASHI）大型烘焙烤箱商用披萨面包蛋糕月饼烘炉商用烤炉电烤箱三层六盘EB-J6D-Q</t>
  </si>
  <si>
    <t>德玛仕（DEMASHI）大型烘焙烤箱商用 烤鸡烤鸡翅披萨面包蛋糕地瓜月饼商用电烤箱DKL-102D -K1（220V）</t>
  </si>
  <si>
    <t>DKL-102D -K1</t>
  </si>
  <si>
    <t>德玛仕（DEMASHI）商用电饼铛大型双面加热自动电热大号烤饼炉烙饼机经济款YCD54（380V）</t>
  </si>
  <si>
    <t>德玛仕（DEMASHI）商用电饼铛 大型双面加热 自动电热大号食堂烤饼炉烙饼机煎饼机YCD60-A（380V）</t>
  </si>
  <si>
    <t>德玛仕（DEMASHI）、大型烘焙烤箱商用披萨面包蛋糕烤全鸡烤鸡翅烤鱼商用烤炉电烤箱两层四盘EB-J4D-Z</t>
  </si>
  <si>
    <t xml:space="preserve">德玛仕（DEMASHI）商用电饼铛 大型双面加热 自动电热大号食堂烤饼炉烙饼机煎饼机YCD60-A（380V） </t>
  </si>
  <si>
    <t>德玛仕（DEMASHI）大型烘焙烤箱商用 烤鸡烤鸡翅披萨面包蛋糕地瓜月饼商用电烤箱DKL-102D-K1（220V）</t>
  </si>
  <si>
    <t>德玛仕（DEMASHI）商用电饼铛大型双面加热自动电热大号烤饼炉烙饼机经济款YCD54 （380V）</t>
  </si>
  <si>
    <t>德玛仕（DEMASHI）大型烘焙烤箱商用 烤鸡烤鸡翅披萨面包蛋糕地瓜月饼商用电烤箱 DKL-102D-K1（220V）</t>
  </si>
  <si>
    <t>德玛仕（DEMASHI）商用烤箱专业大型电烤箱 商业披萨烤鸡蛋挞面包地瓜蛋糕烘焙企业烤箱一层一盘DKL-101D-K1 220V</t>
  </si>
  <si>
    <t>德玛仕（DEMASHI）电磁炉商用双灶双头炉灶电磁炉灶台3500W大功率电灶多头炉煲仔饭机商业煲仔炉DMS-BZL-35X4-T1</t>
  </si>
  <si>
    <t>德玛仕（DEMASHI）商用电饼铛大型双面加热自动电热大号烤饼炉烙饼机经济款YCD54 （220V）</t>
  </si>
  <si>
    <t>德玛仕（DEMASHI）大容量烤箱商用 蛋糕烤肉烤全鸡烤鸡翅披萨烤箱面包电烤箱 烘焙商用烤箱大型 DKL-101L</t>
  </si>
  <si>
    <t xml:space="preserve">德玛仕（DEMASHI）烤箱商用披萨炉面包月饼电烤箱家用专业大容量双层焗炉私房蛋糕烘培大型石板烤炉EP2PT </t>
  </si>
  <si>
    <t>德玛仕（DEMASHI）商用烤箱专业大型电烤箱 商业披萨烤鸡蛋挞面包地瓜蛋糕烧饼烘焙企业烤箱一层一盘DKL-101D 220V</t>
  </si>
  <si>
    <t>DKL-101D</t>
  </si>
  <si>
    <t>德玛仕（DEMASHI）商用烤箱电烤箱商用专业大容量地瓜月饼披萨红薯机烤炉蛋糕面包烤鸡烘焙烤箱 一层一盘DKX-101J-K2</t>
  </si>
  <si>
    <t>德玛仕（DEMASHI）商用烤箱专业大型电烤箱大容量面包地瓜月饼披萨炉烤红薯机烘焙烤箱 二层二盘DKX-202J-K2</t>
  </si>
  <si>
    <r>
      <rPr>
        <sz val="12"/>
        <color theme="1"/>
        <rFont val="微软雅黑"/>
        <charset val="134"/>
      </rPr>
      <t>德玛仕（DEMASHI）蒸饭柜商用 学校企业酒店食堂蒸包柜蒸饭车304内胆双门蒸柜 全自动48盘微电脑款ZG-48D-L</t>
    </r>
    <r>
      <rPr>
        <sz val="12"/>
        <color theme="1"/>
        <rFont val="Arial"/>
        <charset val="134"/>
      </rPr>
      <t xml:space="preserve">	</t>
    </r>
    <r>
      <rPr>
        <sz val="12"/>
        <color theme="1"/>
        <rFont val="微软雅黑"/>
        <charset val="134"/>
      </rPr>
      <t>【孔各半</t>
    </r>
  </si>
  <si>
    <t>德玛仕3500W大功率商用电陶炉不挑锅具台式熬汤炉炒菜炉可定时多档火力调节双头平面DMS-DTL-3500S1</t>
  </si>
  <si>
    <r>
      <rPr>
        <sz val="12"/>
        <color theme="1"/>
        <rFont val="微软雅黑"/>
        <charset val="134"/>
      </rPr>
      <t>德玛仕（DEMASHI）商用电饼铛 大型自动电热大号烤饼炉 食堂烙饼机 EJB45L-2T【380V 升级铁盘加热盘】</t>
    </r>
    <r>
      <rPr>
        <sz val="12"/>
        <color theme="1"/>
        <rFont val="Arial"/>
        <charset val="134"/>
      </rPr>
      <t xml:space="preserve">	</t>
    </r>
  </si>
  <si>
    <t>德玛仕（DEMASHI）蒸饭柜商用 学校企业酒店食堂蒸包柜蒸饭车304内胆双门蒸柜 48盘微电脑款ZG-48D-L【有孔无孔各半</t>
  </si>
  <si>
    <t>德玛仕双层工作台 不锈钢工作台操作台打荷台三孔台1800*800*800【201不锈钢】DMS-GZT18080-2</t>
  </si>
  <si>
    <t>德玛仕（DEMASHI）双层工作台 不锈钢工作台操作台打荷台双孔台1200*800*800【201不锈钢】DMS-GZT12080-2</t>
  </si>
  <si>
    <t>德玛仕（DEMASHI）商用净水器工厂办公室用直饮水机大型不锈钢直饮机商用开水器SRZ-20/SRZ-2L-LG一开一温</t>
  </si>
  <si>
    <t>德玛仕（DEMASHI）直饮机学校用开水器学校烧水机大型不锈钢两开一温一净商用直饮机   SRZ-45/SRZ-4L-L3</t>
  </si>
  <si>
    <t>德玛仕DEMASHI 直饮水机商用净水器工厂学校办公室开水器直饮机大型饮水机 SRZ-45/SRZ-5L-L8  一开四温</t>
  </si>
  <si>
    <t>德玛仕（DEMASHI）饮水机商用直饮水机 电热饮水机烧热水炉 SRZ-45/SRZ-4L-LG</t>
  </si>
  <si>
    <t>德玛仕（DEMASHI）直饮机学校用开水器学校烧水机大型不锈钢一开三温商用直饮机SRZ-45/SRZ-4L-L3</t>
  </si>
  <si>
    <t>德玛仕（DEMASHI）商用净水器直饮水机学校公司办公室工业工厂商用饮水机ML-2GA/KS-10LG-2Z一开一净黑色面板TDS</t>
  </si>
  <si>
    <t>德玛仕（DEMASHI）大型前置净水器配件变频供水泵（1T-1）【配件链接请咨询在线客服确认购买型号】</t>
  </si>
  <si>
    <t>变频供水泵（1T-1）</t>
  </si>
  <si>
    <t>德玛仕（DEMASHI）大型前置净水器配件无菌纯水（500L）【配件链接请咨询在线客服确认购买型号】</t>
  </si>
  <si>
    <t>无菌纯水（500L）</t>
  </si>
  <si>
    <t>德玛仕（DEMASHI）热风循环消毒柜 商用不锈钢立式高温 厨房餐厅食堂用单门【调时调温】消毒碗柜XDR380-2F</t>
  </si>
  <si>
    <t>德玛仕（DEMASHI）商用消毒柜热风循环 立式高温双开门 单位食堂餐厅用可调温调时 不锈钢消毒碗柜XDR600-A1</t>
  </si>
  <si>
    <t>德玛仕（DEMASHI）消毒柜商用 热风循环高温立式双门 餐厅酒店厨房用 大容量 不锈钢双门餐具消毒碗柜XDR870-PD1</t>
  </si>
  <si>
    <t>德玛仕（DEMASHI）商用消毒柜 热风循环双开门不锈钢立式厨房饭店用大容量消毒碗柜XDR1000-F1A（推车定制款）</t>
  </si>
  <si>
    <t>德玛仕（DEMASHI）商用消毒柜 热风循环高温大容量立式双开门消毒烘干蒸汽消毒柜机 智能电脑款XDZ760Q-1</t>
  </si>
  <si>
    <t>德玛仕（DEMASHI）商用消毒柜 热风循环双开门不锈钢大容量立式厨房饭店用消毒碗柜XDR900F-1</t>
  </si>
  <si>
    <t>德玛仕（DEMASHI）商用消毒柜 热风循环 不锈钢立式高温双开门单位餐厅食堂大容量双门碗筷餐具消毒碗柜 XDR650-B2</t>
  </si>
  <si>
    <t>德玛仕（DEMASHI）消毒柜商用 热风循环不锈钢立式高温 厨房餐厅食堂用单门大容量多功能 消毒碗柜XDR320-B2</t>
  </si>
  <si>
    <t>德玛仕（DEMASHI）商用消毒柜热风循环立式高温双开门单位食堂酒店厨房调温调时大容量不锈钢二星消毒碗柜XDR600-C1</t>
  </si>
  <si>
    <t>德玛仕（DEMASHI）消毒柜热风循环 商用立式高温双开门 厨房餐厅食堂优选大容量 不锈钢消毒碗柜XDR650-D2F</t>
  </si>
  <si>
    <t>德玛仕（DEMASHI）商用消毒柜热风循环高温消毒烘干消毒机立式大容量单位餐厅食堂用单门不锈钢消毒碗柜XDR338-F3</t>
  </si>
  <si>
    <r>
      <rPr>
        <sz val="12"/>
        <color theme="1"/>
        <rFont val="微软雅黑"/>
        <charset val="134"/>
      </rPr>
      <t>德玛仕（DEMASHI）商用消毒柜热风循环高温消毒烘干消毒机立式大容量单位餐厅食堂用单门不锈钢消毒碗柜XDR338-F3</t>
    </r>
    <r>
      <rPr>
        <sz val="12"/>
        <color theme="1"/>
        <rFont val="Arial"/>
        <charset val="134"/>
      </rPr>
      <t xml:space="preserve">	</t>
    </r>
  </si>
  <si>
    <t>德玛仕（DEMASHI）消毒柜商用高温立式单门食堂餐厅酒店厨房餐具消毒碗柜 不锈钢大容量 XDR338-D3</t>
  </si>
  <si>
    <t xml:space="preserve">德玛仕（DEMASHI）商用消毒柜 高温热风循环双开门大容量不锈钢立式单位食堂酒店厨房消毒碗柜 XDR910F-2A </t>
  </si>
  <si>
    <t>德玛仕（DEMASHI）消毒柜 商用 高温 立式双开门 食堂餐厅 酒店厨房餐具消毒碗柜 不锈钢大容量 XDR650-D2D</t>
  </si>
  <si>
    <t>德玛仕（DEMASHI）大型前置净水器配件变频供水泵（2T-1）【配件链接请咨询在线客服确认购买型号】</t>
  </si>
  <si>
    <t>变频供水泵（2T-1）</t>
  </si>
  <si>
    <t>德玛仕（DEMASHI）四门冰箱商用四门冰柜 立式高身厨房冷冻锁鲜 四开门厨房冰箱 GK1.0L4FD【全冷冻】</t>
  </si>
  <si>
    <t>德玛仕（DEMASHI）商用电磁煮面炉 15kW大功率煮面桶汤面炉麻辣烫电磁六眼煮面炉DMS-ZML-15X1</t>
  </si>
  <si>
    <t>德玛仕（DEMASHI）前置净水器配套配件 滤料整箱0.25/0.5T滤料包</t>
  </si>
  <si>
    <t>前置净水器配件：0.25/0.5T滤料包</t>
  </si>
  <si>
    <t>德玛仕（DEMASHI）前置净水器配套配件 软水盐 10公斤/包</t>
  </si>
  <si>
    <t>前置净水器配件：软水盐</t>
  </si>
  <si>
    <t>德玛仕（DEMASHI）前置净水器配套配件 石英砂滤料 50公斤/包</t>
  </si>
  <si>
    <t>前置净水器配件：石英砂</t>
  </si>
  <si>
    <t>德玛仕（DEMASHI）前置净水器配套配件 活性炭过滤 果壳25公斤/包</t>
  </si>
  <si>
    <t>前置净水器配件：活性炭</t>
  </si>
  <si>
    <t>德玛仕（DEMASHI）前置净水器配套配件 滤料整箱1T滤料包</t>
  </si>
  <si>
    <t>前置净水器配件：1T滤料包</t>
  </si>
  <si>
    <t>德玛仕（DEMASHI）前置净水器配套配件 滤料整箱2T滤料包</t>
  </si>
  <si>
    <t>前置净水器配件：2T滤料包</t>
  </si>
  <si>
    <t>德玛仕（DEMASHI）开水器商用开水机电热全自动进水304不锈钢工厂工地 烧水器KS-30P 搭配底座款DZ-0306A1（包安装）</t>
  </si>
  <si>
    <t>德玛仕（DEMASHI）商用开水机电热全自动进水304不锈钢工厂工地烧水器KS-120P(380V)配底座 DZ-0912A1（包安装）</t>
  </si>
  <si>
    <t>德玛仕（DEMASHI）商用开水机电热全自动进水304不锈钢工厂工地烧水器KS-90P(380V)配底座DZ-0912A1【FZ01】包安装</t>
  </si>
  <si>
    <t>德玛仕（DEMASHI）电热开水器商用烧水开水机全自动进水304不锈钢保温KS-210F发泡款380V 搭配底座（包安装）</t>
  </si>
  <si>
    <t>德玛仕（DEMASHI）电热开水器商用烧水开水机全自动进水304不锈钢保温KS-180F发泡款380V 搭配底座（包安装）</t>
  </si>
  <si>
    <t>德玛仕（DEMASHI）电热开水器商用烧水开水机全自动进水304不锈钢保温KS-120F发泡款380V 配底座 DZ-0912A1 包安装</t>
  </si>
  <si>
    <t>德玛仕（DEMASHI）电热开水器商用烧水开水机全自动进水304不锈钢保温KS-150F发泡款380V 搭配底座（包安装）</t>
  </si>
  <si>
    <t>德玛仕（DEMASHI）商用开水器电热全自动进水304不锈钢工厂工地烧水器KS-60P(220V)搭配底座DZ-0306A1（包安装）</t>
  </si>
  <si>
    <t>德玛仕（DEMASHI）电热开水器商用烧水开水机全自动进水304不锈钢保温KS-60F发泡款380V 搭配底座DZ-0306A1包安装</t>
  </si>
  <si>
    <t>德玛仕（DEMASHI）电热开水器商用烧水开水机全自动进水304不锈钢保温KS-30F发泡款220V 搭配底座DZ-0306A1包安装</t>
  </si>
  <si>
    <t>德玛仕（DEMASHI）商用开水器电热全自动进水304不锈钢工厂工地烧水器KS-60P(380V)搭配底座DZ-0306A1（包安装）</t>
  </si>
  <si>
    <t>德玛仕（DEMASHI）电热开水器商用烧水开水机全自动进水304不锈钢保温KS-60F发泡款220V 搭配底座DZ-0306A1包安装</t>
  </si>
  <si>
    <t>德玛仕（DEMASHI）电热开水器商用烧水开水机全自动进水304不锈钢保温KS-90F发泡款380V 搭配底座DZ-0912A1 包安装</t>
  </si>
  <si>
    <t>德玛仕（DEMASHI）燃气大锅灶台商用食堂饭店用猛火灶炒菜炉双头大炒SDGT45/90-B0A90【304天然气】</t>
  </si>
  <si>
    <t xml:space="preserve">德玛仕商用电饼铛大号煎盘双面加热早餐店单位食堂煎饼专用煎包锅酱香饼58cm锅径DBC-54AU-PT1（380V） </t>
  </si>
  <si>
    <t>DBC-54AU-PT1-380V</t>
  </si>
  <si>
    <t>德玛仕商用电饼铛特大号煎盘双面加热早餐店单位食堂煎饼专用煎包锅酱香饼58cm锅径DBC-54AU-PT1（220V）</t>
  </si>
  <si>
    <t>DBC-54AU-PT1-220V</t>
  </si>
  <si>
    <t>德玛仕（DEMASHI）大功率商用电磁炉 凹面电磁炉火锅爆炒6000w磁控电磁灶 全不锈钢电池炉IH-TC-6000W（220V）</t>
  </si>
  <si>
    <t>德玛仕（DEMASHI）商用电磁炉大功率 凹面电磁炉3500w大功率商业电池炉全铜线圈商用电磁灶不锈钢IH-TC-3500D</t>
  </si>
  <si>
    <t>德玛仕（DEMASHI）商用电磁炉大功率3500W猛火炒菜炉凹面灶家用电炒锅全钢凹面IH-TC-3500K（38cm双耳炒锅）</t>
  </si>
  <si>
    <t>德玛仕（DEMASHI）6000W立式商用电磁炉大功率 凹面电磁炉猛火爆炒电磁灶 全不锈钢凹槽电炒锅DCL-TC-60B1</t>
  </si>
  <si>
    <t>德玛仕（DEMASHI）  大功率商用电磁炉 凹面电磁炉火锅爆炒6000w磁控电磁灶 全不锈钢电池炉IH-TC-6000W（380V）</t>
  </si>
  <si>
    <t>德玛仕（DEMASHI）商用电磁炉凹面 大功率家用 3500w爆炒电池炉灶厨房用 凹型猛火速热多档位调节DMS-QC-3500E1</t>
  </si>
  <si>
    <t>德玛仕（DEMASHI）大功率商用电磁炉 8000w大功率凹面电磁炉 商用电池爆炒炉全铜线圈 8000瓦电磁大锅灶IH-TC-8000NC</t>
  </si>
  <si>
    <t>德玛仕（DEMASHI）3500w大功率电磁炉凹面电磁炉商用家用爆炒火锅电磁灶凹形不锈钢电池炉 IH-BC-3500A【单机款】</t>
  </si>
  <si>
    <t>德玛仕（DEMASHI）商用电磁炉大功率 凹面电磁炉3500w大功率电磁灶 商业爆炒凹形电池炉商用不锈钢 IH-TC-3500N</t>
  </si>
  <si>
    <t>德玛仕（DEMASHI）3500w大功率凹面电磁炉商用电磁炉电磁灶爆炒家用凹槽型电炒锅全铜线圈全钢机身IH-TC-3500A</t>
  </si>
  <si>
    <t>德玛仕（DEMASHI）凹面电磁炉3500W大功率爆炒炒菜家用电磁灶凹面全铜线圈多档位调节DMS-QC-3500E2【单机款】</t>
  </si>
  <si>
    <t>DMS-QC-3500E2</t>
  </si>
  <si>
    <t>德玛仕（DEMASHI）电磁炉商用3500W大功率爆炒家用电磁灶凹槽型电池炉带锅电炒锅多档位调节【锅盖铲】DMS-QC-3500E2</t>
  </si>
  <si>
    <t xml:space="preserve">德玛仕（DEMASHI）凹面电磁炉商用3500W大功率爆炒家用电磁灶凹槽型圆底电灶多档位调节DMS-QC-3500E2【炒锅汤锅】 </t>
  </si>
  <si>
    <t>德玛仕（DEMASHI）3500w大功率凹面电磁炉商用家用爆炒火锅电磁灶凹形不锈钢电池炉 IH-BC-3500A【炒锅煮锅套装】</t>
  </si>
  <si>
    <t xml:space="preserve">德玛仕（DEMASHI）凹面电磁炉商用3500W大功率爆炒家用电磁灶凹槽型圆底电灶多档位调节DMS-QC-3500E2【配锅款】 </t>
  </si>
  <si>
    <t>德玛仕（DEMASHI）3500w大功率凹面电磁炉商用家用爆炒火锅全铜线圈凹形不锈钢电池炉 IH-BC-3500A【炒锅套装】</t>
  </si>
  <si>
    <t>德玛仕（DEMASHI）凹面电磁炉商用3500W大功率爆炒炒菜家用电磁灶全铜线圈官方多档位调节【厂直单机】DMS-QC-3500E2</t>
  </si>
  <si>
    <t>德玛仕（DEMASHI）凹面电磁炉商用3500W大功率爆炒炒菜家用电磁灶凹面全铜线圈多档位调节DMS-QC-3500E2【配锅款】</t>
  </si>
  <si>
    <t>德玛仕（DEMASHI）商用绞肉机全自动大功率不锈钢食堂学校肉档用大容量电动多功能绞馅灌肠机JQJ-1852L-A1(绞切两用)</t>
  </si>
  <si>
    <t>德玛仕（DEMASHI）绞切绞肉机商用多功能绞菜切片机灌肠碎肉绞馅切肉机 全自动切肉片机JQJ-1852L-L1（ 绞切两用）</t>
  </si>
  <si>
    <t>德玛仕（DEMASHI）制冰机商用奶茶店专用制冰机台式冰块机全自动酒店厨房 50冰格丨支持预约定时丨DMS-ZB50-X1</t>
  </si>
  <si>
    <t>德玛仕（DEMASHI）3500W大功率商用凹面电磁炉家用炒菜带锅爆炒凹型高端聚能电炒灶 IH-BC-3500N 【炒锅锅盖锅铲】</t>
  </si>
  <si>
    <t xml:space="preserve">德玛仕（DEMASHI）3500W大功率商用电磁炉 凹面电磁炉家用炒菜带锅爆炒凹型 高端聚能电磁灶一体电炒灶 IH-BC-3500N </t>
  </si>
  <si>
    <t>BC-3500N</t>
  </si>
  <si>
    <t>德玛仕（DEMASHI）3500w大功率电磁炉凹面电磁炉商用家用爆炒火锅电磁灶凹形不锈钢电池炉 IH-BC-3500A【炒锅套装】</t>
  </si>
  <si>
    <t>德玛仕（DEMASHI）多功能商用切菜机大型食堂学校用食品加工球茎类切片切丁切丝一机多用带急停700kg/h|00100GJ-H4</t>
  </si>
  <si>
    <t>德玛仕（DEMASHI）3500w大功率电磁炉凹面电磁炉商用家用爆炒火锅电磁灶凹形不锈钢电池炉BC-3500A【炒锅锅盖锅铲】</t>
  </si>
  <si>
    <r>
      <rPr>
        <sz val="12"/>
        <color theme="1"/>
        <rFont val="微软雅黑"/>
        <charset val="134"/>
      </rPr>
      <t>德玛仕（DEMASHI）毛巾衣服玩具杀菌柜 商用立式紫外线 小型迷你家用衣物美容院理发店用三层大容量消毒柜ZTP60Y-1</t>
    </r>
    <r>
      <rPr>
        <sz val="12"/>
        <color theme="1"/>
        <rFont val="Arial"/>
        <charset val="134"/>
      </rPr>
      <t xml:space="preserve">	</t>
    </r>
  </si>
  <si>
    <t>德玛仕（DEMASHI）电炸炉商用油炸锅炸油条智能恒温大容量电脑控温单缸双缸炸机炸串锅炸鸡炉新款专用锅DMS-DZL-15X2</t>
  </si>
  <si>
    <t>德玛仕（DEMASHI）多功能商用切菜机大型食堂学校用叶菜根菜全自动压料进料切菜传菜神器带急停450kg/h|4000YC-H5</t>
  </si>
  <si>
    <t>德玛仕（DEMASHI）商用电磁炉3500w大功率凹面电磁炉商用电磁灶爆炒家用凹槽型电炒锅电炒灶 全钢机身IH-TC-3500A</t>
  </si>
  <si>
    <t>德玛仕（DEMASHI）商用绞肉机全自动大功率不锈钢食堂学校肉档用大容量电动多功能绞馅机灌肠机QRJ-52L-K1(绞切两用)</t>
  </si>
  <si>
    <t>德玛仕（DEMASHI）商用直饮机学校公司机场用5级RO膜滤芯步进式加热紫外线灯杀菌一级水效一开一净DMS-RO1000</t>
  </si>
  <si>
    <t>德玛仕（DEMASHI）3500w大功率家用电磁炉 商用电磁灶 爆炒火锅电灶台平面不锈钢商用电炒炉 IH-BT-3500A</t>
  </si>
  <si>
    <r>
      <rPr>
        <sz val="12"/>
        <color theme="1"/>
        <rFont val="微软雅黑"/>
        <charset val="134"/>
      </rPr>
      <t>德玛仕（DEMASHI）毛巾消毒柜 商用立式紫外线 小型迷你家用衣物美容院理发店用两层大容量消毒柜ZTP30Y-1</t>
    </r>
    <r>
      <rPr>
        <sz val="12"/>
        <color theme="1"/>
        <rFont val="Arial"/>
        <charset val="134"/>
      </rPr>
      <t xml:space="preserve">	</t>
    </r>
  </si>
  <si>
    <t>德玛仕（DEMASHI）3500W大功率商用电磁炉饭店家用爆炒电磁灶台式炒菜卤肉煲汤电池炉一体电炒灶全钢机身IH-TT-3500B</t>
  </si>
  <si>
    <t>德玛仕（DEMASHI）商用绞肉机全自动大功率不锈钢食堂学校肉档用大容量电动多功能绞馅机灌肠机JRJ-22L-P1(绞切两用)</t>
  </si>
  <si>
    <t>德玛仕（DEMASHI）商用全自动包子机仿手工自动包子机酒店学校食堂大型立式多功能包子一体机 BZJ-18TZ-K2</t>
  </si>
  <si>
    <t>德玛仕（DEMASHI）多功能商用切菜机大型食堂厨房食品加工叶菜根菜全自动切片切丝切丁切菜带急停1t/h|3060HC-H1</t>
  </si>
  <si>
    <r>
      <rPr>
        <sz val="12"/>
        <color theme="1"/>
        <rFont val="微软雅黑"/>
        <charset val="134"/>
      </rPr>
      <t>德玛仕（DEMASHI）毛巾消毒柜商用紫外线 衣服衣物拖鞋美容院洗浴会所杀菌消毒柜 ZTP80Y-1（68升级款）</t>
    </r>
    <r>
      <rPr>
        <sz val="12"/>
        <color theme="1"/>
        <rFont val="Arial"/>
        <charset val="134"/>
      </rPr>
      <t xml:space="preserve">	</t>
    </r>
  </si>
  <si>
    <t>德玛仕（DEMASHI）商用油烟机智能抽油烟机油烟排烟土灶砖灶油烟机大吸力不锈钢吸油烟机CXW-DF120（一价全包）</t>
  </si>
  <si>
    <t>德玛仕（DEMASHI）商用油烟机智能抽油烟机油烟排烟土灶砖灶油烟机大吸力不锈钢吸油烟机CXW-SF200（一价全包）</t>
  </si>
  <si>
    <t>德玛仕（DEMASHI）商用开水器直饮机净水器公司机场车站饮水机加热直饮一体机五级超滤GK-90L/KS-30L-90L双开水</t>
  </si>
  <si>
    <t>德玛仕（DEMASHI）直饮机商用饮水机净水机RO过滤净水器加热直饮一体机公司办公室专用双开水龙头KS-27L-60L</t>
  </si>
  <si>
    <r>
      <rPr>
        <sz val="12"/>
        <color theme="1"/>
        <rFont val="微软雅黑"/>
        <charset val="134"/>
      </rPr>
      <t>德玛仕（DEMASHI）商用燃气大锅灶 单位学校食堂电磁猛火灶SDGT45-A0A90 单头900大锅（天然气）</t>
    </r>
    <r>
      <rPr>
        <sz val="12"/>
        <color theme="1"/>
        <rFont val="Arial"/>
        <charset val="134"/>
      </rPr>
      <t xml:space="preserve">	</t>
    </r>
  </si>
  <si>
    <t>德玛仕（DEMASHI）商用开水器直饮机净水器公司机场车站饮水机加热直饮一体机五级超滤GK-30L/KS-18L-30L双开水</t>
  </si>
  <si>
    <t>德玛仕（DEMASHI）商用饮水机直饮机过滤一体净水机办公室机场净水设备紫外杀菌直饮机一开一净一冰DMS-RO800 |3D9</t>
  </si>
  <si>
    <t>德玛仕商用电压力锅电高压锅多功能单位企业食堂饭店大容量12L升多功能15-20人用FRP120-B2</t>
  </si>
  <si>
    <t>德玛仕（DEMASHI）商用饮水机直饮机过滤一体净水机办公室机场净水设备紫外线杀菌直饮水机一开一冰DMS-RO800【2D9】</t>
  </si>
  <si>
    <t>德玛仕（DEMASHI）燃气灶商用猛火灶 大锅灶商用饭店用单位学校食堂SDGT45-A0A82 单头820大锅径（天然气）</t>
  </si>
  <si>
    <r>
      <rPr>
        <sz val="12"/>
        <color theme="1"/>
        <rFont val="微软雅黑"/>
        <charset val="134"/>
      </rPr>
      <t>德玛仕（DEMASHI）商用智能抽油烟机食堂饭店厨房油烟排烟农村土灶大吸力不锈钢吸油烟机CXW-E150</t>
    </r>
    <r>
      <rPr>
        <sz val="12"/>
        <color theme="1"/>
        <rFont val="Arial"/>
        <charset val="134"/>
      </rPr>
      <t xml:space="preserve">	</t>
    </r>
  </si>
  <si>
    <r>
      <rPr>
        <sz val="12"/>
        <color theme="1"/>
        <rFont val="微软雅黑"/>
        <charset val="134"/>
      </rPr>
      <t>德玛仕（DEMASHI）商用智能抽油烟机食堂饭店厨房油烟排烟农村土灶大吸力不锈钢吸油烟机CXW-E180</t>
    </r>
    <r>
      <rPr>
        <sz val="12"/>
        <color theme="1"/>
        <rFont val="Arial"/>
        <charset val="134"/>
      </rPr>
      <t xml:space="preserve">	</t>
    </r>
  </si>
  <si>
    <r>
      <rPr>
        <sz val="12"/>
        <color theme="1"/>
        <rFont val="微软雅黑"/>
        <charset val="134"/>
      </rPr>
      <t>德玛仕（DEMASHI）商用四门冰柜冷藏冷冻立式冷柜 四开门厨房冰箱商用 四门双温BG-900C-2W（上冷藏下冷冻）</t>
    </r>
    <r>
      <rPr>
        <sz val="12"/>
        <color theme="1"/>
        <rFont val="Arial"/>
        <charset val="134"/>
      </rPr>
      <t xml:space="preserve">	</t>
    </r>
  </si>
  <si>
    <r>
      <rPr>
        <sz val="12"/>
        <color theme="1"/>
        <rFont val="微软雅黑"/>
        <charset val="134"/>
      </rPr>
      <t>德玛仕（DEMASHI）商用油烟机智能抽油烟机食堂饭店厨房油烟排烟土灶砖灶油烟机大吸力不锈钢吸油烟机CXW-ST200</t>
    </r>
    <r>
      <rPr>
        <sz val="12"/>
        <color theme="1"/>
        <rFont val="Arial"/>
        <charset val="134"/>
      </rPr>
      <t xml:space="preserve">	</t>
    </r>
  </si>
  <si>
    <r>
      <rPr>
        <sz val="12"/>
        <color theme="1"/>
        <rFont val="微软雅黑"/>
        <charset val="134"/>
      </rPr>
      <t>德玛仕（DEMASHI）商用油烟机智能抽油烟机食堂饭店厨房油烟排烟土灶砖灶油烟机大吸力不锈钢吸油烟机 CXW-SG180</t>
    </r>
    <r>
      <rPr>
        <sz val="12"/>
        <color theme="1"/>
        <rFont val="Arial"/>
        <charset val="134"/>
      </rPr>
      <t xml:space="preserve">	</t>
    </r>
  </si>
  <si>
    <r>
      <rPr>
        <sz val="12"/>
        <color theme="1"/>
        <rFont val="微软雅黑"/>
        <charset val="134"/>
      </rPr>
      <t>德玛仕（DEMASHI）商用油烟机智能抽油烟机食堂饭店厨房油烟排烟土灶砖灶油烟机大吸力不锈钢吸油烟机 CXW-DF120</t>
    </r>
    <r>
      <rPr>
        <sz val="12"/>
        <color theme="1"/>
        <rFont val="Arial"/>
        <charset val="134"/>
      </rPr>
      <t xml:space="preserve">	</t>
    </r>
  </si>
  <si>
    <r>
      <rPr>
        <sz val="12"/>
        <color theme="1"/>
        <rFont val="微软雅黑"/>
        <charset val="134"/>
      </rPr>
      <t>德玛仕（DEMASHI）商用智能抽油烟机食堂饭店厨房油烟排烟农村土灶大吸力不锈钢吸油烟机CXW-SF200</t>
    </r>
    <r>
      <rPr>
        <sz val="12"/>
        <color theme="1"/>
        <rFont val="Arial"/>
        <charset val="134"/>
      </rPr>
      <t xml:space="preserve">	</t>
    </r>
  </si>
  <si>
    <r>
      <rPr>
        <sz val="12"/>
        <color theme="1"/>
        <rFont val="微软雅黑"/>
        <charset val="134"/>
      </rPr>
      <t>德玛仕（DEMASHI）商用智能抽油烟机食堂饭店厨房油烟排烟农村土灶大吸力不锈钢吸油烟机CXW-E120</t>
    </r>
    <r>
      <rPr>
        <sz val="12"/>
        <color theme="1"/>
        <rFont val="Arial"/>
        <charset val="134"/>
      </rPr>
      <t xml:space="preserve">	</t>
    </r>
  </si>
  <si>
    <t>德玛仕（DEMASHI）商用油烟机智能抽油烟机食堂饭店厨房油烟排烟土灶砖灶油烟机大吸力不锈钢吸油烟机 CXW-SF150</t>
  </si>
  <si>
    <t>德玛仕（DEMASHI）商用油烟机智能抽油烟机食堂饭店厨房油烟排烟土灶砖灶油烟机大吸力不锈钢吸油烟机 CXW-SF180</t>
  </si>
  <si>
    <t>德玛仕（DEMASHI）商用多格消毒柜紫外线格子消毒柜不锈钢立式大容量热风烘干独立除菌消毒碗柜XDZ15-70B</t>
  </si>
  <si>
    <r>
      <rPr>
        <sz val="12"/>
        <color theme="1"/>
        <rFont val="微软雅黑"/>
        <charset val="134"/>
      </rPr>
      <t>德玛仕（DEMASHI）商用多格消毒柜紫外线格子消毒柜不锈钢立式大容量热风烘干独立除菌消毒碗柜XDZ15-40B(380V)</t>
    </r>
    <r>
      <rPr>
        <sz val="12"/>
        <color theme="1"/>
        <rFont val="Arial"/>
        <charset val="134"/>
      </rPr>
      <t xml:space="preserve">	</t>
    </r>
  </si>
  <si>
    <t>德玛仕（DEMASHI）商用多格消毒柜紫外线格子消毒柜不锈钢立式大容量热风烘干独立除菌消毒碗柜XDZ15-60B</t>
  </si>
  <si>
    <r>
      <rPr>
        <sz val="12"/>
        <color theme="1"/>
        <rFont val="微软雅黑"/>
        <charset val="134"/>
      </rPr>
      <t>德玛仕（DEMASHI）商用多格消毒柜紫外线格子消毒柜不锈钢立式大容量热风烘干独立除菌消毒碗柜XDZ15-27B(380V)</t>
    </r>
    <r>
      <rPr>
        <sz val="12"/>
        <color theme="1"/>
        <rFont val="Arial"/>
        <charset val="134"/>
      </rPr>
      <t xml:space="preserve">	</t>
    </r>
  </si>
  <si>
    <r>
      <rPr>
        <sz val="12"/>
        <color theme="1"/>
        <rFont val="微软雅黑"/>
        <charset val="134"/>
      </rPr>
      <t>德玛仕（DEMASHI）商用多格消毒柜紫外线格子消毒柜不锈钢立式大容量热风烘干独立除菌消毒碗柜XDZ15-32B(220V)</t>
    </r>
    <r>
      <rPr>
        <sz val="12"/>
        <color theme="1"/>
        <rFont val="Arial"/>
        <charset val="134"/>
      </rPr>
      <t xml:space="preserve">	</t>
    </r>
  </si>
  <si>
    <r>
      <rPr>
        <sz val="12"/>
        <color theme="1"/>
        <rFont val="微软雅黑"/>
        <charset val="134"/>
      </rPr>
      <t>德玛仕（DEMASHI）商用多格消毒柜紫外线格子消毒柜不锈钢立式大容量热风烘干独立除菌消毒碗柜XDZ15-27B(220V)</t>
    </r>
    <r>
      <rPr>
        <sz val="12"/>
        <color theme="1"/>
        <rFont val="Arial"/>
        <charset val="134"/>
      </rPr>
      <t xml:space="preserve">	</t>
    </r>
  </si>
  <si>
    <r>
      <rPr>
        <sz val="12"/>
        <color theme="1"/>
        <rFont val="微软雅黑"/>
        <charset val="134"/>
      </rPr>
      <t>德玛仕（DEMASHI）商用多格消毒柜紫外线格子消毒柜不锈钢立式大容量热风烘干独立除菌消毒碗柜XDZ15-24B(220V)</t>
    </r>
    <r>
      <rPr>
        <sz val="12"/>
        <color theme="1"/>
        <rFont val="Arial"/>
        <charset val="134"/>
      </rPr>
      <t xml:space="preserve">	</t>
    </r>
  </si>
  <si>
    <t>德玛仕（DEMASHI）商用多格消毒柜紫外线格子消毒柜不锈钢立式大容量热风烘干独立除菌消毒碗柜XDZ15-50B</t>
  </si>
  <si>
    <t>德玛仕 饮料机商用冷热饮料机喷淋式全自动饮料机果汁机可乐机 KLJ-309A1</t>
  </si>
  <si>
    <t>德玛仕（DEMASHI）四门冰箱商用冰柜立式不锈钢厨房冰箱双温冷冻冷藏餐饮酒店后厨制冷BG-900A-4DT（全冷冻）</t>
  </si>
  <si>
    <t>德玛仕（DEMASHI）商用燃气大炒炉灶猛火食堂大锅灶SZCT45-A类别R5-C1/1广式膛砖 （天然气）【304材质】</t>
  </si>
  <si>
    <t>德玛仕（DEMASHI）饮料机商用冷饮机双温果汁机多功能自助餐酒店用奶茶咖啡热饮机可乐机GZJ-120W1</t>
  </si>
  <si>
    <t>德玛仕（DEMASHI）饮料机商用冷饮机三杠双温果汁机多功能自助餐酒店用奶茶咖啡热饮机可乐机GZJ-360W1</t>
  </si>
  <si>
    <t>德玛仕（DEMASHI）智慧智能食堂厨房智能出入库磅秤进销存报表导出商用高精度精准不锈钢可移动单机版丨信息不外泄</t>
  </si>
  <si>
    <t>德玛仕（DEMASHI）雪融机商用冷饮机饮料机雪泥机自助奶茶甜品果汁机沙冰机商用韩式小吃网红雪冰机</t>
  </si>
  <si>
    <t>德玛仕商用直饮机净水器加热直饮一体机一级水效RO反渗透过滤公司办公室学校医院专用 YT-2K规格2KH</t>
  </si>
  <si>
    <t>德玛仕（DEMASHI）商用直饮机净水器加热直饮一体机一级水效RO反渗透过滤公司办公室学校医院专用 YT-2K规格2KB</t>
  </si>
  <si>
    <t>德玛仕（DEMASHI）制冰机商用雪花机全自动大型小型大容量 造冰机制冰器 可接桶装水 XHJ-25A1【日产量25kg】雪花机</t>
  </si>
  <si>
    <t>德玛仕（DEMASHI）制冰机商用雪花机全自动大型小型 大容量 造冰机制冰器 可接桶装水 XHJ-45A1【日产量45kg】雪花机</t>
  </si>
  <si>
    <t>德玛仕（DEMASHI）商用净水器开水器直饮水机工厂医院学校公司直饮加热过滤一体机饮水机净水机GK-5AE/KS-30L-5AE</t>
  </si>
  <si>
    <t>德玛仕（DEMASHI）制冰机商用雪花机 全自动大型小型大容量造冰机制冰器可接桶装水 XHJ-100A1【日产量100kg】雪花机</t>
  </si>
  <si>
    <t>德玛仕（DEMASHI）商用净水器开水器直饮水机工厂医院学校公司加热过滤一体机饮水机净水机GK-4AE/KS-30L-4AE丨380V</t>
  </si>
  <si>
    <t>德玛仕（DEMASHI）商用净水器开水器直饮水机工厂医院学校公司直饮加热过滤一体机饮水机净水机GK-3AE/KS-27L-3AE</t>
  </si>
  <si>
    <t>德玛仕（DEMASHI）净水器商用直饮水机学校工厂办公室用饮水一体机直饮机五级RO反渗透一级水效一开二温供100-200人</t>
  </si>
  <si>
    <t>德玛仕（DEMASHI）直饮水机饮水机商用直饮水机净水器公司学校办公室用商用净水器8℃冰水DMS-RO400 规格:2Y3-开一冰</t>
  </si>
  <si>
    <t>德玛仕（DEMASHI）商用净水器饮水机工厂办公室用净水饮水一体机五级RO直饮机办公室用DMS-RO400 规格:2Y3-开一净</t>
  </si>
  <si>
    <t>德玛仕商用开水器 开水机电热烧水器配3-6kW底座 DZ-0306B2（黑钢款）</t>
  </si>
  <si>
    <t>德玛仕（DEMASHI）智慧智能食堂厨房智能出入库磅秤进销存报表导出商用高精度精准不锈钢可移动T600-300A【单机版】</t>
  </si>
  <si>
    <t>德玛仕（DEMASHI）智慧智能厨房食堂进销存报表导出 智能出入库磅秤 T600-300A【网络版 不锈钢】</t>
  </si>
  <si>
    <t>德玛仕智慧智能食堂厨房智能出入库磅秤进销存报表导出商用高精度精准不锈钢可移动T600-150A【网络版】</t>
  </si>
  <si>
    <t>德玛仕（DEMASHI）商用净水器幼儿园学校专用饮水机直饮机烧水机开水器加热一体机不锈钢直饮水机DMS-NL400：2R7</t>
  </si>
  <si>
    <t>德玛仕（DEMASHI）幼儿园饮水机学校专用商用烧水机净水器大型不锈钢直饮水机供120-240人 一级水效 NL400-3R7</t>
  </si>
  <si>
    <t>德玛仕（DEMASHI）多格消毒柜商用 企业单位食堂除菌热风循环紫外线格子消毒柜分格消毒碗柜24格XDZ15-24M【380V】</t>
  </si>
  <si>
    <t>德玛仕（DEMASHI）商用净水器纯水机大型中央净水系统商用学校单位食堂咖啡办公室直饮水反渗透过滤设备DMS-RO400G</t>
  </si>
  <si>
    <t>德玛仕（DEMASHI）商用直饮水机办公室学校工厂用前置净水器不锈钢商用净水器五级RO反渗透800G反渗透丨DMS-RO800G</t>
  </si>
  <si>
    <t>德玛仕商用厨房置物架多层储物柜 304不锈钢款 DMS-CW150-A-3丨1.5米宽丨304不锈钢</t>
  </si>
  <si>
    <t>德玛仕（DEMASHI）不锈钢洗菜池商用解冻斗酒店洗手台简易洗衣池学校双星水槽 1.5米款 DMS-SC150-00BC-22</t>
  </si>
  <si>
    <t xml:space="preserve"> DMS-SC150-00BC-22</t>
  </si>
  <si>
    <t>德玛仕（DEMASHI）不锈钢洗菜池商用解冻斗酒店洗手台简易洗衣池学校单星水槽1米款DMS-SC100-00BC-3-4</t>
  </si>
  <si>
    <t>德玛仕（DEMASHI）不锈钢洗菜池商用解冻斗酒店洗手台简易洗衣池学校单星水槽 1.2米款 DMS-SC120-00BC-3-4</t>
  </si>
  <si>
    <t xml:space="preserve"> DMS-SC120-00BC-3-4</t>
  </si>
  <si>
    <t>德玛仕（DEMASHI）不锈钢工作台 搭配厨房操作台置物架 双层工作台 靠背款 DMS-TT120-00BC-22</t>
  </si>
  <si>
    <t>德玛仕（DEMASHI）不锈钢工作台 搭配厨房操作台置物架 双层工作台【201不锈钢 1.0厚】 DMS-TT150-00WC-22</t>
  </si>
  <si>
    <t>德玛仕不锈钢工作台 搭配厨房操作台置物架 双层工作台【201不锈钢 1.0厚】 DMS-TT180-00WC-22</t>
  </si>
  <si>
    <t>德玛仕（DEMASHI）不锈钢工作台 搭配厨房操作台置物架 双层工作台 靠背款 DMS-TT150-00BC-22【201】</t>
  </si>
  <si>
    <t>德玛仕不锈钢工作台 搭配厨房操作台置物架 双层工作台 靠背款DMS-TT180-00BC-22【201】</t>
  </si>
  <si>
    <t>德玛仕（DEMASHI）不锈钢工作台 搭配厨房操作台置物架 双层工作台【201不锈钢 1.0厚】 DMS-TT120-00WC-22</t>
  </si>
  <si>
    <t xml:space="preserve">DMS-TT120-00WC-22 </t>
  </si>
  <si>
    <t>德玛仕（DEMASHI）商用电器配件 不锈钢工作台操作台储物柜打荷台DMS-ST180-TAWZ-3双通工作柜【304款】</t>
  </si>
  <si>
    <t>德玛仕（DEMASHI）不锈钢工作台 搭配厨房操作台置物架 三层工作架 靠背款DMS-TT180-00BC-23【201】</t>
  </si>
  <si>
    <t>德玛仕（DEMASHI）不锈钢工作台 搭配厨房操作台置物架 三层工作架 DMS-TT180-00WC-33【304】</t>
  </si>
  <si>
    <t>德玛仕（DEMASHI）商用电器配件 不锈钢工作台操作台储物柜打荷台DMS-ST150-TAWZ-3双通工作柜【304款】</t>
  </si>
  <si>
    <t>德玛仕（DEMASHI）不锈钢工作台 搭配厨房操作台置物架 三层工作架  靠背款DMS-TT120-00BC-33【304】</t>
  </si>
  <si>
    <t>德玛仕（DEMASHI）不锈钢工作台 搭配厨房操作台置物架 三层工作架 靠背款DMS-TT150-00BC-23【201】</t>
  </si>
  <si>
    <t>德玛仕（DEMASHI）不锈钢工作台 搭配厨房操作台置物架 三层工作架 DMS-TT120-00WC-33【304】</t>
  </si>
  <si>
    <t>德玛仕（DEMASHI）不锈钢工作台 搭配厨房操作台置物架 双层工作架 靠背款DMS-TT120-00BC-32【304】</t>
  </si>
  <si>
    <t>德玛仕（DEMASHI）商用电器配件 不锈钢工作台操作台储物柜打荷台DMS-ST120-TAWZ-2双通工作柜1200*760*800【201款】</t>
  </si>
  <si>
    <t>德玛仕（DEMASHI）德玛仕不锈钢工作台 搭配厨房操作台置物架 双层工作架 DMS-TT120-00WC-32 【304】</t>
  </si>
  <si>
    <t>德玛仕（DEMASHI）不锈钢工作台 搭配厨房操作台置物架 三层工作架 DMS-TT150-00WC-33【304】</t>
  </si>
  <si>
    <t>德玛仕（DEMASHI）不锈钢工作台 搭配厨房操作台置物架 双层工作架DMS-TT180-00WC-32【304】</t>
  </si>
  <si>
    <t>德玛仕（DEMASHI）不锈钢工作台 搭配厨房操作台置物架 三层工作架 靠背款 DMS-TT150-00BC-33【304】</t>
  </si>
  <si>
    <t>德玛仕（DEMASHI）商用电器配件 不锈钢工作台操作台储物柜打荷台DMS-ST120-TAWZ-3双通工作柜【304款】</t>
  </si>
  <si>
    <t>德玛仕（DEMASHI）不锈钢工作台 搭配厨房操作台置物架 双层工作架DMS-TT150-00WC-32【304】</t>
  </si>
  <si>
    <t>德玛仕不锈钢工作台 搭配厨房操作台置物架 三层工作架 DMS-TT150-00WC-23【201】</t>
  </si>
  <si>
    <t>德玛仕不锈钢工作台 搭配厨房操作台置物架 双层工作架 靠背款DMS-TT180-00BC-32【304】</t>
  </si>
  <si>
    <t>德玛仕（DEMASHI）不锈钢沥水货架 【201款 1.0厚】DMS-HJ150-L4X-2丨201不锈钢丨1.5米款</t>
  </si>
  <si>
    <t>德玛仕（DEMASHI）商用电器配件 不锈钢工作台操作台储物柜打荷台DMS-ST150-TAWZ-2双通工作柜【201款】</t>
  </si>
  <si>
    <t>德玛仕（DEMASHI）不锈钢工作台 搭配厨房操作台置物架 三层工作架 靠背款DMS-TT120-00BC-23【201】</t>
  </si>
  <si>
    <t>德玛仕（DEMASHI）商用电器配件 不锈钢工作台操作台储物柜打荷台DMS-ST180-TAWZ-2双通工作柜【201款】</t>
  </si>
  <si>
    <t>德玛仕（DEMASHI）不锈钢工作台 搭配厨房操作台置物架 三层工作架 DMS-TT120-00WC-23【201】</t>
  </si>
  <si>
    <t>德玛仕（DEMASHI）不锈钢沥水货架 【201款 1.0厚】DMS-HJ120-L4X-2丨201不锈钢丨1.2米款</t>
  </si>
  <si>
    <t>德玛仕（DEMASHI）不锈钢工作台 搭配厨房操作台置物架 三层工作架DMS-TT180-00WC-23【201】</t>
  </si>
  <si>
    <t>德玛仕（DEMASHI）不锈钢工作台 搭配厨房操作台置物架 双层工作架 靠背款DMS-TT150-00BC-32【304】</t>
  </si>
  <si>
    <t>德玛仕不锈钢工作台 搭配厨房操作台置物架 三层工作架 靠背款 DMS-TT180-00BC-33【304】</t>
  </si>
  <si>
    <t>德玛仕（DEMASHI）不锈钢多层置物架 4层方管货架【304不锈钢 1.0厚】 DMS-HJ120-S4-3丨1米</t>
  </si>
  <si>
    <t>德玛仕（DEMASHI）不锈钢多层置物架 4层方管货架【304不锈钢 1.0厚】 DMS-HJ100-S4-3丨1米</t>
  </si>
  <si>
    <t>德玛仕（DEMASHI）不锈钢多层置物架 厨房收纳架 4层平板货架【304不锈钢 1.0厚】DMS-HJ100-P4-3丨1米</t>
  </si>
  <si>
    <t>德玛仕（DEMASHI）不锈钢多层置物架 4层方管货架【201不锈钢 1.0厚】DMS-HJ150-S4-2丨1.5米丨201不锈钢</t>
  </si>
  <si>
    <t>德玛仕（DEMASHI）不锈钢多层置物架 4层方管货架【201不锈钢 1.0厚】 DMS-HJ120-S4-2丨1米丨201不锈钢</t>
  </si>
  <si>
    <t xml:space="preserve"> DMS-HJ120-S4-2</t>
  </si>
  <si>
    <t>德玛仕（DEMASHI）不锈钢多层置物架 厨房收纳架 4层平板货架【304不锈钢 1.0厚】DMS-HJ120-P4-3丨1.2米</t>
  </si>
  <si>
    <t>德玛仕（DEMASHI）不锈钢沥水货架 【304款 1.0厚】DMS-HJ150-L4X-3丨304不锈钢丨1.5米</t>
  </si>
  <si>
    <t>德玛仕（DEMASHI）不锈钢沥水货架 【304款 1.0厚】 DMS-HJ120-L4X-3丨304不锈钢丨1.2米</t>
  </si>
  <si>
    <t>德玛仕（DEMASHI）不锈钢多层置物架 厨房收纳架 4层平板货架【201不锈钢 1.0厚】 DMS-HJ150-P4-2丨1.5米</t>
  </si>
  <si>
    <t xml:space="preserve"> DMS-HJ150-P4-2</t>
  </si>
  <si>
    <t>德玛仕（DEMASHI）不锈钢多层置物架 4层方管货架【304不锈钢 1.0厚】DMS-HJ150-S4-3丨1.5米</t>
  </si>
  <si>
    <t>德玛仕（DEMASHI）不锈钢多层置物架 厨房收纳架 4层平板货架【201不锈钢 1.0厚】 DMS-HJ120-P4-2丨1.2米</t>
  </si>
  <si>
    <t xml:space="preserve"> DMS-HJ120-P4-2</t>
  </si>
  <si>
    <t>德玛仕（DEMASHI）商用电器配件 不锈钢工作台操作台储物柜打荷台DMS-DT120-TABZ-3单通工作柜靠背款【304款】</t>
  </si>
  <si>
    <t>德玛仕（DEMASHI）商用电器配件 不锈钢工作台操作台储物柜打荷台DMS-DT180-TABZ-3单通工作柜靠背款【304款】</t>
  </si>
  <si>
    <t>德玛仕（DEMASHI）不锈钢工作台操作台储物柜打荷台DMS-DT150-TAWZ-2单通工作柜1500*760*800【201款】</t>
  </si>
  <si>
    <t>德玛仕（DEMASHI）不锈钢工作台操作台储物柜打荷台DMS-DT120-TAWZ-2单通工作柜1200*760*800【201款】</t>
  </si>
  <si>
    <t>德玛仕（DEMASHI）商用电器配件 不锈钢工作台操作台储物柜打荷台DMS-DT120-TAWZ-2单通工作柜靠背款【201款】</t>
  </si>
  <si>
    <t>德玛仕（DEMASHI）商用电器配件 不锈钢工作台操作台储物柜打荷台DMS-DT150-TABZ-3单通工作柜靠背款【304款】</t>
  </si>
  <si>
    <t>德玛仕（DEMASHI）商用电器配件 不锈钢工作台操作台储物柜打荷台DMS-DT150-TAWZ-3单通工作柜1500*760*800【304款】</t>
  </si>
  <si>
    <t>德玛仕（DEMASHI）商用电器配件 不锈钢工作台操作台储物柜打荷台DMS-DT150-TAWZ-2单通工作柜靠背款【201款】</t>
  </si>
  <si>
    <t>德玛仕（DEMASHI）不锈钢工作台操作台储物柜打荷台DMS-DT180-TAWZ-2单通工作柜1800*760*800【201款】</t>
  </si>
  <si>
    <t>德玛仕（DEMASHI）商用电器配件 不锈钢工作台操作台储物柜打荷台DMS-DT120-TAWZ-3单通工作柜1200*760*800【304款】</t>
  </si>
  <si>
    <t>德玛仕（DEMASHI）商用电器配件 不锈钢工作台操作台储物柜打荷台DMS-DT180-TAWZ-2单通工作柜靠背款【201款】</t>
  </si>
  <si>
    <t>德玛仕（DEMASHI）商用电器配件 不锈钢工作台操作台储物柜打荷台DMS-DT180-TAWZ-3单通工作柜1800*760*800【304款】</t>
  </si>
  <si>
    <t>德玛仕（DEMASHI）不锈钢洗菜池商用解冻斗酒店洗手台简易洗衣池学校双星水槽DMS-SC180-00BC-32丨304不锈钢丨1.8米</t>
  </si>
  <si>
    <t>德玛仕（DEMASHI）不锈钢洗菜池商用解冻斗酒店洗手台简易洗衣池学校三星水槽 DMS-SC150-00BC-33【304不锈钢】1.5米</t>
  </si>
  <si>
    <t>德玛仕（DEMASHI）不锈钢洗菜池商用解冻斗酒店洗手台简易洗衣池学校双星水槽DMS-SC120-00BC-32丨304不锈钢丨1.2米</t>
  </si>
  <si>
    <t>德玛仕（DEMASHI）不锈钢洗菜池商用解冻斗酒店洗手台简易洗衣池学校三星水槽 DMS-SC180-00BC-23【201不锈钢】1.8米</t>
  </si>
  <si>
    <t>德玛仕（DEMASHI）不锈钢洗菜池商用解冻斗酒店洗手台简易洗衣池学校单星水槽 DMS-SC100-00BC-2-4丨201不锈钢丨1米</t>
  </si>
  <si>
    <t>德玛仕（DEMASHI）不锈钢方管米面架 厨房搭配地墩支架 大米架面粉架 400宽【201不锈钢】 DMS-HJ100-S1-2</t>
  </si>
  <si>
    <t>德玛仕（DEMASHI）不锈钢洗菜池商用解冻斗酒店洗手台简易洗衣池学校单星水槽DMS-SC150-00BC-3-4丨304不锈钢丨1.5米</t>
  </si>
  <si>
    <t>德玛仕（DEMASHI）不锈钢洗菜池商用解冻斗酒店洗手台简易洗衣池学校双星水槽DMS-SC150-00BC-32丨304不锈钢丨1.5米</t>
  </si>
  <si>
    <t>德玛仕（DEMASHI）不锈钢洗菜池商用解冻斗酒店洗手台简易洗衣池学校三星水槽DMS-SC150-00BC-23【201不锈钢】1.5米</t>
  </si>
  <si>
    <t>德玛仕燃气大锅灶台商用食堂饭店猛火灶炒菜炉双头大小炒SDGT45-B0A80+SZCT45-B1B01【天然气304材质】</t>
  </si>
  <si>
    <t>德玛仕（DEMASHI）不锈钢洗菜池商用解冻斗酒店洗手台简易洗衣池学校单星水槽 DMS-SC150-00BC-2-4丨201不锈钢1.5米</t>
  </si>
  <si>
    <t>德玛仕（DEMASHI）不锈钢洗菜池商用解冻斗酒店洗手台简易洗衣池学校单星水槽 DMS-SC120-00BC-2-4丨201不锈钢1.2米</t>
  </si>
  <si>
    <t>德玛仕（DEMASHI）不锈钢洗菜池商用解冻斗酒店洗手台简易洗衣池学校三星水槽 DMS-SC180-00BC-33【304不锈钢】1.8米</t>
  </si>
  <si>
    <t>EB-6W 220v</t>
  </si>
  <si>
    <t>ZFG-24J-X1</t>
  </si>
  <si>
    <t>德玛仕（DEMASHI）油烟净化一体机商用强力大吸力抽油烟机低空直排过环保检测有效节能排烟LZY-YT-J2400【一价全包】</t>
  </si>
  <si>
    <t>德玛仕（DEMASHI）油烟净化一体机商用强力大吸力抽油烟机低空直排过环保检测节能LZY-YT-J1500含长管道【一价全包】</t>
  </si>
  <si>
    <t>德玛仕（DEMASHI）油烟净化一体机商用强力大吸力抽油烟机低空直排过环保检测节能LZY-YT-J1500包含管道【一价全包】</t>
  </si>
  <si>
    <t>德玛仕（DEMASHI）油烟净化一体机商用强力大吸力抽油烟机低空直排过环保检测节能LZY-YT-J2500包含管道【一价全包】</t>
  </si>
  <si>
    <t>德玛仕（DEMASHI）油烟净化一体机商用强力大吸力抽油烟机低空直排过环保检测节能LZY-YT-J2400含长管道【一价全包】</t>
  </si>
  <si>
    <t>德玛仕（DEMASHI）油烟净化一体机商用强力大吸力抽油烟机低空直排过环保检测节能LZY-YT-J2200包含管道【一价全包】</t>
  </si>
  <si>
    <t>德玛仕（DEMASHI）油烟净化一体机商用不锈钢烟罩抽油烟机低空油烟净化器LZY-YT-J2200含5米管道【一价全包】</t>
  </si>
  <si>
    <t>德玛仕（DEMASHI）油烟净化一体机商用强力大吸力抽油烟机低空直排过环保检测节能LZY-YT-J2000包含管道【一价全包】</t>
  </si>
  <si>
    <t>德玛仕（DEMASHI）油烟净化一体机商用强力大吸力抽油烟机低空直排过环保检测节能LZY-YT-J2000含长管道【一价全包】</t>
  </si>
  <si>
    <t>德玛仕（DEMASHI）油烟净化一体机商用强力大吸力抽油烟机低空直排过环保检测节能LZY-YT-J2500含长管道【一价全包】</t>
  </si>
  <si>
    <t>德玛仕（DEMASHI）油烟净化一体机商用强力大吸力抽油烟机低空直排过环保检测节能LZY-YT-J2400包含管道【一价全包】</t>
  </si>
  <si>
    <t>德玛仕（DEMASHI）油烟净化一体机商用强力大吸力抽油烟机低空直排过环保检测节能LZY-YT-J2200含长管道【一价全包】</t>
  </si>
  <si>
    <t>德玛仕（DEMASHI）油烟净化一体机商用强力大吸力抽油烟机低空直排过环保检测节能MC-JND-J1800含长管道【一价全包】</t>
  </si>
  <si>
    <t>德玛仕（DEMASHI）油烟净化一体机商用强力大吸力抽油烟机低空直排过环保检测节能MC-JND-J1800超长管道【一价全包】</t>
  </si>
  <si>
    <t>德玛仕（DEMASHI）油烟净化一体机商用强力大吸力抽油烟机低空直排过环保检测节能MC-JND-J1500含长管道【一价全包】</t>
  </si>
  <si>
    <t>德玛仕（DEMASHI）油烟净化一体机商用强力大吸力抽油烟机低空直排过环保检测节能MC-JND-J1500包含管道【一价全包】</t>
  </si>
  <si>
    <t>德玛仕（DEMASHI）油烟净化一体机商用强力大吸力抽油烟机低空直排过环保检测节能MC-JND-J1800包含管道【一价全包】</t>
  </si>
  <si>
    <t>德玛仕（DEMASHI）直饮水机商用学校烧水机办公室直饮机净水器滤过滤喝矿物质水一开三温丨SRZ-45/SRZ-4L-LG(全黑)</t>
  </si>
  <si>
    <t>DKL-101D -K1</t>
  </si>
  <si>
    <t>德玛仕（DEMASHI）防水智能称重称 肉类青菜高精度克准称重 10寸触控屏简单操作 全钢化玻璃面板 DMS-ZNC-B50-1</t>
  </si>
  <si>
    <t>德玛仕（DEMASHI）商用燃气大锅灶 [3C认证]食堂猛火炒菜炉大炒锅 90cm双头大锅灶SDGY45/90-B0A90【液化气304材质】</t>
  </si>
  <si>
    <t>德玛仕商用燃气大锅灶 [3C认证]食堂猛火炒菜炉大炒锅 60cm双头大锅灶SDGT45/90-B0A60【天然气304材质】</t>
  </si>
  <si>
    <t>德玛仕商用燃气大锅灶 [3C认证]食堂猛火炒菜炉大炒锅 70cm双头大锅灶SDGY45/90-B0A70【液化气304材质】</t>
  </si>
  <si>
    <t>德玛仕（DEMASHI）商用燃气大锅灶 [3C认证]食堂猛火炒菜炉大炒锅 70cm双头大锅灶SDGT45/90-B0A70【天然气304材质】</t>
  </si>
  <si>
    <t>德玛仕（DEMASHI）商用燃气大锅灶 [3C认证]食堂猛火炒菜炉大炒锅 70cm单头大锅灶SDGY45-B0A70【液化气304材质】</t>
  </si>
  <si>
    <t>德玛仕商用燃气大锅灶 [3C认证]食堂猛火炒菜炉大炒锅 80cm双头大锅灶SDGY45/90-B0A80【液化气304材质】</t>
  </si>
  <si>
    <t>德玛仕（DEMASHI）商用燃气大锅灶 [3C认证]食堂猛火炒菜炉大炒锅 80cm双头大锅灶SDGT45/90-B0A80【天然气304材质】</t>
  </si>
  <si>
    <t>德玛仕商用燃气大锅灶 3C认证食堂猛火炒菜炉大炒锅100cm双头大锅灶SDGY45/90-B0A100【液化气304材质】</t>
  </si>
  <si>
    <t>德玛仕（DEMASHI）商用燃气大锅灶 [3C认证]食堂猛火炒菜炉大炒锅 60cm单头大锅灶SDGT45-B0A60【天然气304材质】</t>
  </si>
  <si>
    <t>德玛仕商用燃气大锅灶 [3C认证]食堂猛火炒菜炉大炒锅 60cm双头大锅灶SDGY45/90-B0A60【液化气304材质】</t>
  </si>
  <si>
    <t>德玛仕（DEMASHI）商用燃气大锅灶 [3C认证]食堂猛火炒菜炉大炒锅 60cm单头大锅灶SDGY45-B0A60【液化气304材质】</t>
  </si>
  <si>
    <t>德玛仕（DEMASHI）商用燃气大锅灶 [3C认证]食堂猛火炒菜炉大炒锅 80cm单头大锅灶SDGT45-B0A80【天然气304材质】</t>
  </si>
  <si>
    <t>德玛仕（DEMASHI）商用燃气大锅灶 [3C认证]食堂猛火炒菜炉大炒锅 90cm双头大锅灶SDGT45/90-B0A90【天然气304材质】</t>
  </si>
  <si>
    <t>德玛仕（DEMASHI）商用燃气大锅灶 [3C认证]食堂猛火炒菜炉大炒锅 90cm单头大锅灶SDGT45-B0A90【天然气304材质】</t>
  </si>
  <si>
    <t>德玛仕（DEMASHI）商用燃气大锅灶 [3C认证]食堂猛火炒菜炉大炒锅 100cm单头大锅灶SDGY45-B0A100【液化气304材质】</t>
  </si>
  <si>
    <t>德玛仕（DEMASHI）商用燃气大锅灶 [3C认证]食堂猛火炒菜炉大炒锅 80cm单头大锅灶SDGY45-B0A80【液化气304材质】</t>
  </si>
  <si>
    <t>德玛仕商用燃气大锅灶3C认证食堂猛火炒菜炉大炒锅 100cm双头大锅灶SDGT45/90-B0A100【天然气304材质】</t>
  </si>
  <si>
    <t>德玛仕（DEMASHI）商用燃气大锅灶 [3C认证]食堂猛火炒菜炉大炒锅 70cm单头大锅灶SDGT45-B0A70【天然气304材质】</t>
  </si>
  <si>
    <t>德玛仕（DEMASHI）商用燃气大锅灶 [3C认证]食堂猛火炒菜炉大炒锅 90cm单头大锅灶SDGY45-B0A90【液化气304材质】</t>
  </si>
  <si>
    <t>德玛仕（DEMASHI）商用燃气大锅灶 [3C认证]食堂猛火炒菜炉大炒锅 100cm单头大锅灶SDGT45-B0A100【天然气304材质】</t>
  </si>
  <si>
    <t>德玛仕不锈钢洗菜池商用解冻斗酒店洗手台简易洗衣池学校双星水槽 1.2米款 DMS-SC120-00BC-22</t>
  </si>
  <si>
    <t>德玛仕（DEMASHI）燃气大锅灶炒菜灶商用食堂饭店猛火灶炒菜炉SZCT45/90-B1B01 双头单尾小炒1.8米【天然气304材质】</t>
  </si>
  <si>
    <t>德玛仕（DEMASHI）燃气大锅灶炒菜灶商用食堂饭店猛火灶炒菜炉SZCT45/90-B2B00 双头双尾小炒2米【天然气304材质】</t>
  </si>
  <si>
    <t>德玛仕（DEMASHI）燃气大锅灶中餐炒菜灶商用食堂饭店专用猛火灶炒菜炉SZCT45-B1B01 单头单尾小炒【天然气304材质】</t>
  </si>
  <si>
    <t>SZCT45-B1B00</t>
  </si>
  <si>
    <t>德玛仕（DEMASHI）燃气大锅灶台商用食堂饭店猛火灶炒菜炉双头大小炒SDGT45-B0A60+SZCT45-B1B01【天然气304材质】</t>
  </si>
  <si>
    <t>德玛仕（DEMASHI）燃气大锅灶炒菜灶商用食堂饭店猛火灶炒菜炉SZCY45-B1B00 单头单尾小炒【液化气304材质】</t>
  </si>
  <si>
    <t>德玛仕（DEMASHI）燃气大锅灶台商用食堂饭店猛火灶炒菜炉双头大小炒SDGY45-B0A60+SZCY45-B1B00【液化气304材质】</t>
  </si>
  <si>
    <t>德玛仕（DEMASHI）燃气大锅灶台商用食堂饭店猛火灶炒菜炉双头大小炒SDGT45-B0A80+SZCT45-B1B01【天然气304材质】</t>
  </si>
  <si>
    <t>德玛仕（DEMASHI）燃气大锅灶炒菜灶商用食堂饭店猛火灶炒菜炉SZCT45/90-B1B00 双头单尾小炒1.5米【天然气304材质】</t>
  </si>
  <si>
    <t>德玛仕（DEMASHI）燃气大锅灶炒菜灶商用食堂饭店猛火灶炒菜炉SZCY45/90-B1B00 双头单尾小炒1.8米【液化气304材质】</t>
  </si>
  <si>
    <t>德玛仕（DEMASHI）燃气大锅灶炒菜灶商用食堂饭店猛火灶炒菜炉SZCY45/90-B1B00 双头单尾小炒1.5米【液化气304材质】</t>
  </si>
  <si>
    <t>德玛仕（DEMASHI）燃气大锅灶台商用食堂饭店猛火灶炒菜炉双头大小炒SDGT45-B0A70+SZCT45-B1B01【天然气304材质】</t>
  </si>
  <si>
    <t>德玛仕（DEMASHI）燃气大锅灶台商用食堂饭店猛火灶炒菜炉双头大小炒SDGY45-B0A80+SZCY45-B1B00【液化气304材质】</t>
  </si>
  <si>
    <t>德玛仕（DEMASHI）燃气大锅灶台商用食堂饭店猛火灶炒菜炉双头大小炒SDGY45-B0A70+SZCY45-B1B00【液化气304材质】</t>
  </si>
  <si>
    <t>德玛仕（DEMASHI）燃气大锅灶炒菜灶商用食堂饭店猛火灶炒菜炉SZCY45/90-B2B00 双头双尾小炒2米【液化气304材质】</t>
  </si>
  <si>
    <t>DMS-ZNC-B50-1</t>
  </si>
  <si>
    <t>德玛仕智慧智能厨房食堂 计重自助餐系统学校公司单位食堂用 智能称重结算自选一体机 ACS-50-PC664B</t>
  </si>
  <si>
    <t>德玛仕（DEMASHI）智慧智能厨房食堂 食安智能留样仪留样机留样秤 自动称重 食品菜品 保存日期标签打印一体机 H600</t>
  </si>
  <si>
    <t>德玛仕不锈钢洗菜池商用解冻斗酒店洗手台简易洗衣池学校双星水槽 1.8米款 DMS-SC180-00BC-22</t>
  </si>
  <si>
    <t>德玛仕（DEMASHI）木案工作柜 不锈钢商用打荷台木面案板台厨房操作台【304不锈钢】 DMS-MT150-3B</t>
  </si>
  <si>
    <t>德玛仕（DEMASHI）木案工作柜 不锈钢商用打荷台木面案板台厨房操作台【304不锈钢】 DMS-MT120-3B</t>
  </si>
  <si>
    <t>德玛仕（DEMASHI）木案工作柜 不锈钢商用打荷台木面案板台厨房操作台【304不锈钢】 DMS-MT180-3B</t>
  </si>
  <si>
    <t>德玛仕（DEMASHI）木案工作柜 不锈钢商用打荷台木面案板台厨房操作台【201不锈钢】 DMS-MT180-2B 201丨三层工作台</t>
  </si>
  <si>
    <t>德玛仕（DEMASHI）木案工作柜 不锈钢商用打荷台木面案板台厨房操作台【201不锈钢】 DMS-MT120-2B 201丨三层工作台</t>
  </si>
  <si>
    <t>德玛仕（DEMASHI）木案工作柜 不锈钢商用打荷台木面案板台厨房操作台【201不锈钢】 DMS-MT150-2B 201丨三层工作台</t>
  </si>
  <si>
    <t>德玛仕（DEMASHI）不锈钢多层置物架 厨房收纳架 4层平板货架【304不锈钢 1.0厚】DMS-HJ150-P4-3丨1.5米</t>
  </si>
  <si>
    <t>德玛仕（DEMASHI）不锈钢方管米面架 厨房搭配地墩支架 大米架面粉架 600宽【304不锈钢】 DMS-HJ180-S1-2</t>
  </si>
  <si>
    <t>德玛仕（DEMASHI）不锈钢方管米面架 厨房搭配地墩支架 大米架面粉架 600宽【201不锈钢】 DMS-HJ150-S1-2</t>
  </si>
  <si>
    <t>德玛仕（DEMASHI）不锈钢方管米面架 厨房搭配地墩支架 大米架面粉架 600宽【304不锈钢】 DMS-HJ100-S1-2</t>
  </si>
  <si>
    <t>德玛仕（DEMASHI）不锈钢方管米面架 厨房搭配地墩支架 大米架面粉架 600宽【304不锈钢】 DMS-HJ120-S1-2</t>
  </si>
  <si>
    <t>德玛仕（DEMASHI）不锈钢方管米面架 厨房搭配地墩支架 大米架面粉架 600宽【304不锈钢】 DMS-HJ150-S1-2</t>
  </si>
  <si>
    <t>德玛仕（DEMASHI）不锈钢方管米面架 厨房搭配地墩支架 大米架面粉架 600宽【201不锈钢】 DMS-HJ120-S1-2</t>
  </si>
  <si>
    <t>德玛仕（DEMASHI）不锈钢方管米面架 厨房搭配地墩支架 大米架面粉架 600宽【201不锈钢】 DMS-HJ180-S1-2</t>
  </si>
  <si>
    <t>德玛仕（DEMASHI）不锈钢方管米面架 厨房搭配地墩支架 大米架面粉架 500宽【304不锈钢】 DMS-HJ180-S1-2</t>
  </si>
  <si>
    <t>德玛仕（DEMASHI）不锈钢方管米面架 厨房搭配地墩支架 大米架面粉架 600宽【201不锈钢】 DMS-HJ100-S1-2</t>
  </si>
  <si>
    <t>德玛仕（DEMASHI）不锈钢方管米面架 厨房搭配地墩支架 大米架面粉架 500宽【304不锈钢】 DMS-HJ150-S1-2</t>
  </si>
  <si>
    <t>德玛仕（DEMASHI）不锈钢方管米面架 厨房搭配地墩支架 大米架面粉架 500宽【201不锈钢】 DMS-HJ120-S1-2</t>
  </si>
  <si>
    <t>德玛仕（DEMASHI）不锈钢方管米面架 厨房搭配地墩支架 大米架面粉架 500宽【304不锈钢】 DMS-HJ120-S1-2</t>
  </si>
  <si>
    <t>德玛仕（DEMASHI）不锈钢方管米面架 厨房搭配地墩支架 大米架面粉架 500宽【201不锈钢】 DMS-HJ180-S1-2</t>
  </si>
  <si>
    <t>德玛仕（DEMASHI）不锈钢方管米面架 厨房搭配地墩支架 大米架面粉架 500宽【201不锈钢】 DMS-HJ150-S1-2</t>
  </si>
  <si>
    <t>德玛仕（DEMASHI）不锈钢方管米面架 厨房搭配地墩支架 大米架面粉架 500宽【201不锈钢】 DMS-HJ100-S1-2</t>
  </si>
  <si>
    <t>德玛仕（DEMASHI）不锈钢方管米面架 厨房搭配地墩支架 大米架面粉架 500宽【304不锈钢】 DMS-HJ100-S1-2</t>
  </si>
  <si>
    <t>德玛仕（DEMASHI）不锈钢方管米面架 厨房搭配地墩支架 大米架面粉架 400宽【201不锈钢】 DMS-HJ120-S1-2</t>
  </si>
  <si>
    <t>德玛仕（DEMASHI）不锈钢方管米面架 厨房搭配地墩支架 大米架面粉架 400宽【201不锈钢】 DMS-HJ150-S1-2</t>
  </si>
  <si>
    <t>德玛仕（DEMASHI）不锈钢方管米面架 厨房搭配地墩支架 大米架面粉架 400宽【201不锈钢】 DMS-HJ180-S1-2</t>
  </si>
  <si>
    <t>德玛仕（DEMASHI）不锈钢方管米面架 厨房搭配地墩支架 大米架面粉架 400宽【304不锈钢】 DMS-HJ180-S1-3</t>
  </si>
  <si>
    <t>德玛仕（DEMASHI）不锈钢方管米面架 厨房搭配地墩支架 大米架面粉架 400宽【304不锈钢】 DMS-HJ120-S1-3</t>
  </si>
  <si>
    <t>德玛仕（DEMASHI）商用发酵箱醒发箱商用全自动面包馒头发酵机恒温发酵柜FJX-26J-L2(220V)【LH02】双门26层丨不带盘</t>
  </si>
  <si>
    <t>德玛仕（DEMASHI）不锈钢方管米面架 厨房搭配地墩支架 大米架面粉架 400宽【304不锈钢】 DMS-HJ150-S1-3</t>
  </si>
  <si>
    <t>德玛仕（DEMASHI）不锈钢方管米面架 厨房搭配地墩支架 大米架面粉架 400宽【304不锈钢】 DMS-HJ100-S1-3</t>
  </si>
  <si>
    <t>德玛仕（DEMASHI）德玛仕多格消毒柜 独立室消毒柜商用 不锈钢格子 企业单位用消毒碗柜XDZ15-60M【380V】</t>
  </si>
  <si>
    <t>德玛仕（DEMASHI）德玛仕多格消毒柜 独立室消毒柜商用 不锈钢格子 企业单位用消毒碗柜 XDZ15-50M[【380V】</t>
  </si>
  <si>
    <t>德玛仕（DEMASHI）多格消毒柜 独立室消毒柜商用 不锈钢格子 企业单位用消毒碗柜XDZ15-70M【380V】【70格】</t>
  </si>
  <si>
    <t>德玛仕（DEMASHI）多格消毒柜 独立室消毒柜商用 不锈钢格子 企业单位用消毒碗柜 XDZ15-50M【220V】【50格】</t>
  </si>
  <si>
    <t>德玛仕（DEMASHI）油烟净化一体机商用强力大吸力抽油烟机饭店食堂厨房过环保检测MC-JND-J2200含长管道【一价全包】</t>
  </si>
  <si>
    <t>德玛仕（DEMASHI）油烟净化一体机商用强力大吸力抽油烟机饭店食堂厨房过环保检测MC-JND-J2200包含管道【一价全包】</t>
  </si>
  <si>
    <t>德玛仕（DEMASHI）油烟净化一体机商用强力大吸力抽油烟机饭店食堂厨房过环保检测MC-JND-J2400包含管道【一价全包】</t>
  </si>
  <si>
    <t>德玛仕（DEMASHI）油烟净化一体机商用强力大吸力抽油烟机饭店食堂厨房过环保检测MC-JND-J2400含长管道【一价全包】</t>
  </si>
  <si>
    <t>德玛仕（DEMASHI）油烟净化一体机商用强力大吸力抽油烟机饭店食堂厨房过环保检测MC-JND-J2000含长管道【一价全包】</t>
  </si>
  <si>
    <t>德玛仕（DEMASHI）油烟净化器一体机商用抽油烟机酒店食堂厨房低空排放环保MC-JND-J2400 含10-15米管道【一价全包】</t>
  </si>
  <si>
    <t>德玛仕（DEMASHI）油烟净化一体机商用强力大吸力抽油烟机饭店食堂厨房过环保检测MC-JND-J2000超长管道【一价全包】</t>
  </si>
  <si>
    <t>德玛仕（DEMASHI）油烟净化一体机商用强力大吸力抽油烟机饭店食堂厨房过环保检测MC-JND-J2200超长管道【一价全包】</t>
  </si>
  <si>
    <t>德玛仕（DEMASHI）油烟净化一体机商用强力大吸力抽油烟机饭店食堂厨房用过环保检测MC-JND-J2000含管道【一价全包】</t>
  </si>
  <si>
    <t>德玛仕（DEMASHI）不锈钢手推车平板拖车搬运拉菜拉货车小推车小拉车DMS-PB090-T00-2 平板推车600*900*900【201款】</t>
  </si>
  <si>
    <t>德玛仕（DEMASHI）不锈钢手推车平板拖车搬运拉菜拉货车小推车小拉车DMS-PB090-T00-3 平板推车600*900*900【304款】</t>
  </si>
  <si>
    <t>德玛仕（DEMASHI）餐车 不锈钢送餐车 手推车收碗车收餐车【304不锈钢】 三层餐车丨DMS-CC080-W3-3</t>
  </si>
  <si>
    <t>德玛仕（DEMASHI）餐车 不锈钢送餐车 手推车收碗车收餐车【304不锈钢】 双层餐车丨DMS-CC080-W2-3</t>
  </si>
  <si>
    <t>德玛仕（DEMASHI）餐车 不锈钢送餐车 手推车收碗车收餐车【201不锈钢】 双层餐车丨DMS-CC080-W2-2</t>
  </si>
  <si>
    <t>德玛仕（DEMASHI）餐车 不锈钢送餐车 手推车收碗车收餐车【201不锈钢】 三层餐车丨DMS-CC080-W3-2</t>
  </si>
  <si>
    <t>德玛仕（DEMASHI）商用豆浆机渣浆分离早餐店食堂学校餐饮自助加热全自动免煮一体破壁机大功率干豆湿豆两用五谷现磨</t>
  </si>
  <si>
    <t>德玛仕（DEMASHI）商用豆浆机渣浆分离早餐店食堂学校餐饮自助全自动免煮一体破壁机大功率20L|供100人|DJJ-20XP-G1</t>
  </si>
  <si>
    <t>德玛仕（DEMASHI）智慧智能食堂厨房 边缘计算微服务器 AI行为识别边缘服务器（8路） SE110S-WC8丨8路行为识别</t>
  </si>
  <si>
    <t>XDZ500-B1</t>
  </si>
  <si>
    <t>德玛仕（DEMASHI）智慧智能食堂厨房 边缘计算微服务器 AI行为识别边缘服务器（8路） SE110S-WB16丨16路行为识别</t>
  </si>
  <si>
    <t>德玛仕智慧智能食堂厨房 边缘计算微服务器 AI行为识别边缘服务器（8路） SE110S-WA32丨32路行为识别</t>
  </si>
  <si>
    <t>德玛仕（DEMASHI）四门冰箱冰柜厨房大容量饭店酒店单位公司双温冷藏冷冻双温冷柜保鲜柜 【风冷无霜款】BG-800H-4LT</t>
  </si>
  <si>
    <t>德玛仕（DEMASHI）AI智慧智能厨房食堂计重自助餐系统学校公司单位食堂用 智能称重结算自选一体机ACS-50-PC664B</t>
  </si>
  <si>
    <t>德玛仕（DEMASHI）AI智慧智能厨房食堂 计重自助餐系统学校公司单位食堂用 智能称重结算自选一体机 MT002</t>
  </si>
  <si>
    <t xml:space="preserve"> MT002</t>
  </si>
  <si>
    <t>德玛仕（DEMASHI）RX725</t>
  </si>
  <si>
    <t>RX725</t>
  </si>
  <si>
    <t>德玛仕（DEMASHI）AI智能防水称重称 肉类青菜高精度克准称重 10寸触控屏简单操作 全钢化玻璃面板 DMS-ZNC-B50-1</t>
  </si>
  <si>
    <t>德玛仕（DEMASHI）AI智能智慧厨房食堂留样柜展示柜学校幼儿园食堂用自动称重智能留样仪留样机云服务远程管理RX725</t>
  </si>
  <si>
    <t>德玛仕（DEMASHI）AI智慧智能厨房食堂食品留样柜展示柜学校幼儿园公司食堂用自动称重智能留样仪留样机留样秤RX1011</t>
  </si>
  <si>
    <t>德玛仕（DEMASHI）AI智慧食堂厨房智能绑盘机 人脸识别高精度高灵敏灵活就餐 条码识别刷卡扫码多种支付营养推荐H600</t>
  </si>
  <si>
    <t xml:space="preserve">德玛仕（DEMASHI）智慧智能厨房食堂 智能晨检仪 人脸识别机晨检打卡机 自动测温机AI语音手部扫描 健康证提醒C2000 </t>
  </si>
  <si>
    <t xml:space="preserve">C2000 </t>
  </si>
  <si>
    <t>德玛仕（DEMASHI）AI智慧智能厨房食堂 智能健康体检检测仪 电子人体智能秤身高体重测量仪体检一体机 DHM-K20</t>
  </si>
  <si>
    <t>德玛仕（DEMASHI）AI智慧食堂点评一体机餐厅智能交互服务终端评价预约管理食堂 NM-G490XS01 立式【网络版】</t>
  </si>
  <si>
    <t>德玛仕（DEMASHI）智慧智能厨房食堂桌面式菜品AI识别智能餐台视觉识别自助结算人脸支付一体机食堂刷卡售饭机C50</t>
  </si>
  <si>
    <t>【凹面炒锅】50cm锅径</t>
  </si>
  <si>
    <t>【凹面炒锅】38cm锅径</t>
  </si>
  <si>
    <t>德玛仕商用电器配件（仅适用于指定电磁炉型号）不是主商品 32cm平面炒锅【属于配件】</t>
  </si>
  <si>
    <t>【平面炒锅】32cm锅径</t>
  </si>
  <si>
    <t>【平面汤锅】32cm锅径</t>
  </si>
  <si>
    <t>【汤桶】50cm汤桶</t>
  </si>
  <si>
    <t>【汤桶】25cm汤桶</t>
  </si>
  <si>
    <t>【汤桶】40cm汤桶</t>
  </si>
  <si>
    <t>德玛仕商用电器配件（仅适用于指定电磁炉型号）不是主商品 36cm凹面底炒锅【属于配件】</t>
  </si>
  <si>
    <t>【凹面炒锅】36cm锅径</t>
  </si>
  <si>
    <t>【凹面汤锅】30cm锅径</t>
  </si>
  <si>
    <t>【凹面炒锅】45cm锅径</t>
  </si>
  <si>
    <t>德玛仕（DEMASHI）智慧食堂学校幼儿园公司智能扫码式自助计量打餐终端套餐800人餐厅 智慧厨房解决方案</t>
  </si>
  <si>
    <t>德玛仕（DEMASHI））智慧食堂学校幼儿园公司智能扫码式自助计量打餐终端套餐1000人餐厅 智慧厨房解决方案</t>
  </si>
  <si>
    <t>德玛仕（DEMASHI））智慧食堂学校幼儿园公司智能扫码式自助计量打餐终端套餐 500人餐厅 智慧厨房解决方案</t>
  </si>
  <si>
    <t>德玛仕（DEMASHI）智慧食堂学校幼儿园公司智能视觉自助计量打餐终端套餐1000人餐厅 智慧厨房解决方案</t>
  </si>
  <si>
    <t>德玛仕（DEMASHI）商用消毒柜热风循环立式高温不锈钢消毒碗柜触控单位食堂餐厅后厨厨房用可调温调时XDR380D-1F</t>
  </si>
  <si>
    <t>德玛仕（DEMASHI）不锈钢米面架置物架地墩支架置物台货架大米架面粉架1500*500*300（201不锈钢）</t>
  </si>
  <si>
    <t>德玛仕（DEMASHI）直饮机商用开水器学校用单位用幼儿园直饮水机电热开水机工厂车间用GK-2C/KS-18LT-2C</t>
  </si>
  <si>
    <t>德玛仕（DEMASHI）消毒柜商用 茶水消毒柜 配餐柜大容量双门带抽屉食堂餐厅吧台餐具消毒碗柜XDZ260-2A</t>
  </si>
  <si>
    <r>
      <rPr>
        <sz val="12"/>
        <rFont val="微软雅黑"/>
        <charset val="134"/>
      </rPr>
      <t>德玛仕（DEMASHI）保温售饭台商用快餐车保温汤池分餐台五格2000*700*800国标1.0【柜式】201不锈钢</t>
    </r>
    <r>
      <rPr>
        <sz val="12"/>
        <rFont val="Arial"/>
        <charset val="134"/>
      </rPr>
      <t xml:space="preserve">	</t>
    </r>
    <r>
      <rPr>
        <sz val="12"/>
        <rFont val="微软雅黑"/>
        <charset val="134"/>
      </rPr>
      <t>带份数盘定时器</t>
    </r>
  </si>
  <si>
    <t>德玛仕（DEMASHI）商用消毒柜立式消毒碗柜消毒柜家用酒杯茶杯餐具碗筷厨房紫外线消毒柜大容量立式消毒柜XDZ260-H3</t>
  </si>
  <si>
    <t>制热</t>
  </si>
  <si>
    <t>德玛仕（DEMASHI）商用电磁炉大锅灶 食堂电磁灶大功率智能炒菜机 酒店学校厨房设备大型滚筒翻炒机DL-GQ40</t>
  </si>
  <si>
    <t>德玛仕（DEMASHI）全自动炒菜机商用 智能自动炒饭机炒菜机器人大型滚筒翻炒机DL-TGS30</t>
  </si>
  <si>
    <t>德玛仕（DEMASHI）全自动炒菜机商用 智能自动炒饭机炒菜机器人大型滚筒翻炒机DL-GQ60</t>
  </si>
  <si>
    <t>德玛仕（DEMASHI）全自动炒菜机商用 智能自动炒饭机炒菜机器人大型滚筒翻炒机DL-TGD36</t>
  </si>
  <si>
    <t>德玛仕（DEMASHI）全自动炒菜机商用 智能自动炒饭机炒菜机器人大型滚筒翻炒机DL-TGQ40</t>
  </si>
  <si>
    <t>德玛仕（DEMASHI）商用电磁炉大锅灶 食堂电磁灶大功率智能炒菜机 酒店学校厨房设备大型滚筒翻炒机DL-GQ70</t>
  </si>
  <si>
    <t>德玛仕（DEMASHI）商用电磁炉大锅灶 食堂电磁灶大功率智能炒菜机 酒店学校厨房设备大型滚筒翻炒机DL-GQ90</t>
  </si>
  <si>
    <t>德玛仕（DEMASHI）全自动商用炒菜机 智能自动炒菜机炒饭机器人大型滚筒翻炒机DMS-CCJ-70GQ-T1</t>
  </si>
  <si>
    <t>德玛仕（DEMASHI）全自动商用炒菜机 智能自动炒菜机炒饭机器人大型滚筒翻炒机DMS-CCJ-60GQ-T1</t>
  </si>
  <si>
    <t>德玛仕（DEMASHI）商用电磁炉大锅灶 食堂电磁灶大功率智能炒菜机 酒店学校厨房设备大型滚筒翻炒机DL-GQ80</t>
  </si>
  <si>
    <t>德玛仕（DEMASHI）全自动商用炒菜机 智能自动炒菜机炒饭机器人大型滚筒翻炒机DMS-CCJ-80GQ-T1</t>
  </si>
  <si>
    <t>德玛仕（DEMASHI）商用烤箱烤月饼披萨鸡面包蛋挞地瓜蛋糕烧饼烤炉电烤箱大型烘焙两层四盘EB-J4D-Z（380V）</t>
  </si>
  <si>
    <t>德玛仕（DEMASHI）烤箱商用披萨烤鸡蛋挞面包地瓜蛋糕烧饼商用电烤箱大型烘焙 一层两盘 EB-J6D-ZS（带石板）</t>
  </si>
  <si>
    <t>德玛仕（DEMASHI）烤箱商用组合大型大容量披萨面包月饼烘炉烤炉 烤箱发酵箱上烤下醒一体机DKL-102Z-5FJ</t>
  </si>
  <si>
    <t>德玛仕（DEMASHI）烤箱商用披萨烤鸡蛋挞面包地瓜蛋糕烧饼商用电烤箱大型烘焙 一层两盘 EB-J4D-ZS（带石板）</t>
  </si>
  <si>
    <t>德玛仕（DEMASHI）烤箱商用 烤月饼披萨烤鸡蛋挞面包地瓜蛋糕烧饼 商用烤炉电烤箱大型烘焙 一层两盘EB-J2D-Z</t>
  </si>
  <si>
    <t>德玛仕（DEMASHI）烤箱商用披萨烤鸡蛋挞面包地瓜蛋糕烧饼商用电烤箱大型烘焙 一层两盘 EB-J9D-ZS（带石板）</t>
  </si>
  <si>
    <t>德玛仕（DEMASHI）高原蒸饭柜蒸饭车蒸箱商用蒸饭箱蒸饭机蒸箱食堂 安全蒸柜蒸包炉小型单位学校KZ-100G</t>
  </si>
  <si>
    <t>德玛仕（DEMASHI）高原蒸饭柜蒸饭车蒸箱商用蒸饭箱蒸饭机蒸箱食堂 安全蒸柜蒸包炉小型单位学校KZ-80G(380V)</t>
  </si>
  <si>
    <t>德玛仕（DEMASHI）高原蒸饭柜蒸饭车蒸箱商用蒸饭箱蒸饭机蒸箱食堂 安全蒸柜蒸包炉小型单位学校KZ-60G(380V)</t>
  </si>
  <si>
    <t>德玛仕（DEMASHI）高原蒸饭柜蒸饭车蒸箱商用蒸饭箱蒸饭机蒸箱食堂 安全蒸柜蒸包炉小型单位学校KZ-120G</t>
  </si>
  <si>
    <t>德玛仕（DEMASHI）高原蒸饭柜蒸饭车蒸箱商用蒸饭箱蒸饭机蒸箱食堂 安全蒸柜蒸包炉小型单位学校KZ-480G</t>
  </si>
  <si>
    <t>德玛仕（DEMASHI）高原蒸饭柜蒸饭车蒸箱商用蒸饭箱蒸饭机蒸箱食堂 安全蒸柜蒸包炉小型单位学校KZ-80G(220V)</t>
  </si>
  <si>
    <t>德玛仕（DEMASHI）高原蒸饭柜蒸饭车蒸箱商用蒸饭箱蒸饭机蒸箱食堂 安全蒸柜蒸包炉小型单位学校KZ-60G(220V)</t>
  </si>
  <si>
    <t>德玛仕（DEMASHI）[免费安装]高原蒸饭柜蒸饭车蒸箱商用蒸饭箱蒸饭机蒸箱食堂安全蒸柜单位学校24盘KZ-240G4</t>
  </si>
  <si>
    <t>德玛仕（DEMASHI）高原蒸饭柜蒸饭车蒸箱商用蒸饭箱[免费安装 自营品质]蒸饭机蒸箱食堂安全蒸柜学校8盘KZ-80G4 220V</t>
  </si>
  <si>
    <t>德玛仕（DEMASHI）高原蒸饭柜蒸饭车蒸箱商用蒸饭箱[自营品质 免费安装]蒸饭食堂安全蒸柜单位学校10盘KZ-100G4 380V</t>
  </si>
  <si>
    <t>德玛仕（DEMASHI）高原蒸饭柜商用蒸饭车蒸箱[免费安装 食品级]蒸饭箱蒸饭机食堂安全蒸柜单位学校6盘KZ-60G4 220V</t>
  </si>
  <si>
    <t>德玛仕（DEMASHI）高原蒸饭柜蒸饭车蒸箱商用蒸饭箱[免费安装 准时达]蒸饭机食堂安全蒸柜单位学校6盘KZ-60G4 380V</t>
  </si>
  <si>
    <t>德玛仕（DEMASHI）高原蒸饭柜蒸饭车蒸箱商用蒸饭箱免费安装|自营品质蒸饭机食堂安全蒸柜单位学校48盘KZ-480G4 380V</t>
  </si>
  <si>
    <t>德玛仕（DEMASHI）高原蒸饭柜蒸饭车蒸箱商用蒸饭箱[免费安装 自营品质]蒸饭机食堂安全蒸柜单位学校8盘KZ-80G4 380V</t>
  </si>
  <si>
    <t>德玛仕（DEMASHI）高原蒸饭柜蒸饭车蒸箱商用蒸饭箱[免费安装]蒸饭机蒸箱食堂安全蒸柜单位学校12盘KZ-120G4 380V</t>
  </si>
  <si>
    <t>德玛仕（DEMASHI）商用发酵箱 醒发箱商用 全自动面包馒头发酵机 不锈钢恒温发酵柜FJX-32（不带盘）</t>
  </si>
  <si>
    <t>德玛仕（DEMASHI）商用发酵箱 醒发箱商用 全自动面包馒头发酵机 不锈钢恒温发酵柜FJX-16（不带盘）</t>
  </si>
  <si>
    <t>德玛仕（DEMASHI）组合烤箱 电烤箱连发酵箱 上烤下醒烤炉  二层四盘烤箱+十盘发酵箱DKL-104Z-10FJ</t>
  </si>
  <si>
    <t>德玛仕（DEMASHI）商用发酵箱 醒发箱商用 全自动面包馒头发酵机 不锈钢恒温发酵柜FJX-13（不带盘）</t>
  </si>
  <si>
    <t>德玛仕（DEMASHI）商用发酵箱 醒发箱商用 全自动面包馒头发酵机 不锈钢恒温发酵柜FJX-13（带盘）</t>
  </si>
  <si>
    <t>德玛仕（DEMASHI）商用发酵箱 醒发箱商用 全自动面包馒头发酵机 不锈钢恒温发酵柜FJX-26（不带盘）</t>
  </si>
  <si>
    <t>德玛仕（DEMASHI）商用发酵箱 醒发箱商用 全自动面包馒头发酵机 不锈钢恒温发酵柜FJX-26（带盘）</t>
  </si>
  <si>
    <t>德玛仕（DEMASHI）商用发酵箱面包馒头蒸笼醒发箱不锈钢恒温面粉发酵机烘焙设备  DMS-FJX-20J1</t>
  </si>
  <si>
    <t>德玛仕（DEMASHI）商用发酵箱商用醒发箱全自动面包馒头发酵机 不锈钢恒温发酵柜 DMS-FJX-10J1</t>
  </si>
  <si>
    <t>德玛仕（DEMASHI）商用发酵箱 醒发箱商用 全自动面包馒头发酵机 不锈钢恒温发酵柜FJX-16（带盘）</t>
  </si>
  <si>
    <t>德玛仕（DEMASHI）商用洗碗机 全自动化大型酒店食堂餐厅饭店大容量刷碗机FT-1AS1单缸单喷淋</t>
  </si>
  <si>
    <t>德玛仕（DEMASHI）商用洗碗机 长龙式 全自动化大型酒店食堂餐厅饭店大容量刷碗机FT-1AT1双缸双喷淋</t>
  </si>
  <si>
    <t>德玛仕（DEMASHI）商用洗碗机 长龙式 全自动化大型酒店食堂餐厅饭店大容量刷碗机FT-2ASN2单缸单喷淋带烘干</t>
  </si>
  <si>
    <t>德玛仕（DEMASHI）商用洗碗机长龙式全自动化大型酒店食堂餐厅饭店大容量超声波清洗FT-1ATN1双缸双喷淋带烘干</t>
  </si>
  <si>
    <t>德玛仕（DEMASHI）商用洗碗机 长龙式 全自动化大型酒店食堂餐厅饭店大容量刷碗机FT-2BTN2三缸双喷单烘干</t>
  </si>
  <si>
    <t>FT-2BTN2三缸双喷单烘干</t>
  </si>
  <si>
    <t>德玛仕（DEMASHI）商用洗碗机长龙式全自动化大型酒店食堂餐厅饭店大容量刷碗机超声波清洗FT-2BT2三缸双喷淋</t>
  </si>
  <si>
    <t>德玛仕（DEMASHI）商用洗碗机长龙式全自动化大型酒店食堂餐厅饭店大容量超声波清洗FT-2ATN2双缸双喷淋带烘干</t>
  </si>
  <si>
    <t>德玛仕（DEMASHI）商用洗碗机揭盖式 全自动饭店餐厅酒店学校食堂洗盘子洗杯机大型 【耗材】干燥剂20L/桶</t>
  </si>
  <si>
    <t>干燥剂</t>
  </si>
  <si>
    <t>德玛仕（DEMASHI）商用洗碗机揭盖式 全自动饭店餐厅酒店学校食堂洗碗机洗盘子洗杯机大型刺碟框【配件】</t>
  </si>
  <si>
    <t>洗碗筐 64针</t>
  </si>
  <si>
    <t>德玛仕（DEMASHI）商用洗碗机揭盖式 全自动饭店餐厅酒店学校食堂洗盘子洗杯机大型 【耗材】清洗剂20L/桶</t>
  </si>
  <si>
    <t>清洗剂</t>
  </si>
  <si>
    <t>德玛仕（DEMASHI）商用洗碗机揭盖式 全自动饭店餐厅酒店学校食堂洗碗机洗盘子洗杯机大型平框刀叉框【配件】</t>
  </si>
  <si>
    <t>洗碗框</t>
  </si>
  <si>
    <t>德玛仕（DEMASHI）多格消毒柜商用 热风循环紫外线格子消毒柜企业单位食堂用独立除菌分格消毒碗柜XDZ15-40M（220V）</t>
  </si>
  <si>
    <t>德玛仕（DEMASHI）多格消毒柜商用 企业单位食堂除菌热风循环紫外线格子消毒柜分格消毒碗柜24格XDZ360-24M（220V）</t>
  </si>
  <si>
    <t>德玛仕（DEMASHI）多格消毒柜商用 热风循环紫外线格子消毒柜企业单位食堂用独立除菌分格消毒碗柜XDZ15-45M（220V）</t>
  </si>
  <si>
    <t>德玛仕（DEMASHI）多格消毒柜商用 热风循环紫外线格子消毒柜企业单位食堂用独立除菌分格消毒碗柜XDZ15-32M（220V）</t>
  </si>
  <si>
    <t>德玛仕（DEMASHI）多格消毒柜商用 热风循环紫外线格子消毒柜企业单位食堂用独立除菌分格消毒碗柜XDZ15-60M（220V）</t>
  </si>
  <si>
    <t>德玛仕（DEMASHI）多格消毒柜商用 热风循环紫外线格子消毒柜企业单位食堂用独立除菌分格消毒碗柜XDZ15-36M（220V）</t>
  </si>
  <si>
    <t>德玛仕（DEMASHI）多格消毒柜商用 企业单位食堂用除菌热风循环紫外线格子消毒柜独立消毒碗柜36格XDZ15-36B（220V）</t>
  </si>
  <si>
    <t>德玛仕（DEMASHI）多格消毒柜商用 热风循环紫外线格子消毒柜企业单位食堂用70格独立消毒碗柜XDZ15-70M（380V）</t>
  </si>
  <si>
    <t>德玛仕（DEMASHI）多格消毒柜商用 热风循环紫外线格子消毒柜企业单位食堂用独立除菌50格消毒碗柜XDZ15-50M（220V）</t>
  </si>
  <si>
    <t>德玛仕（DEMASHI）多格消毒柜商用 企业单位食堂用除菌热风循环紫外线格子消毒柜独立消毒碗柜27格XDZ15-27B（220V）</t>
  </si>
  <si>
    <t>德玛仕（DEMASHI）多格消毒柜商用 热风循环带锁 分格独立多室紫外线 单位食堂格子消毒碗柜27格XDZ15-27M（220V）</t>
  </si>
  <si>
    <t>德玛仕（DEMASHI）多格消毒柜商用 企业单位食堂用除菌热风循环紫外线格子消毒柜独立消毒碗柜45格XDZ15-45B（220V）</t>
  </si>
  <si>
    <t>德玛仕（DEMASHI）多格消毒柜商用 企业单位食堂用除菌热风循环紫外线格子消毒柜独立消毒碗柜32格XDZ15-32B（220V）</t>
  </si>
  <si>
    <t>德玛仕（DEMASHI）多格消毒柜商用 企业单位食堂除菌紫外线格子消毒柜 分格消毒碗柜24格XDZ15-24M（220V/380V）</t>
  </si>
  <si>
    <t>德玛仕（DEMASHI）多格消毒柜商用 企业单位食堂用除菌热风循环紫外线格子消毒柜独立消毒碗柜50格XDZ15-50B（380V）</t>
  </si>
  <si>
    <t>德玛仕（DEMASHI）多格消毒柜商用 企业单位食堂用除菌热风循环紫外线格子消毒柜独立消毒碗柜24格XDZ15-24B（220V）</t>
  </si>
  <si>
    <t>德玛仕（DEMASHI）商用和面机 大容量双动双速多功能揉面搅面搅拌机器SHB-SSD30A</t>
  </si>
  <si>
    <t>德玛仕（DEMASHI）商用和面机 大容量双动双速多功能揉面搅面搅拌机器SHB-SSD40A</t>
  </si>
  <si>
    <t>德玛仕（DEMASHI）和面机商用 双动双速全自动面粉搅拌机 多功能活面搅面打面条机食堂包子馒头SHB-SSD20D</t>
  </si>
  <si>
    <t>德玛仕（DEMASHI）商用和面机 大容量双动双速多功能揉面搅面搅拌机器SHB-SSD20A</t>
  </si>
  <si>
    <t>德玛仕（DEMASHI）和面机商用 双动双速全自动面粉搅拌机 多功能活面搅面打面条机食堂包子馒头SHB-SSD40D</t>
  </si>
  <si>
    <t>德玛仕（DEMASHI）和面机商用 双动双速全自动面粉搅拌机 多功能活面搅面打面条机食堂包子馒头SHB-SSD80A</t>
  </si>
  <si>
    <t>德玛仕（DEMASHI）和面机商用 双动双速全自动面粉搅拌机 多功能活面搅面打面条机食堂包子馒头SHB-SSD30D</t>
  </si>
  <si>
    <t>德玛仕（DEMASHI）压面机商用 全自动面条机 拉面馒头饺子皮包子皮机 揉面机YF-AG35</t>
  </si>
  <si>
    <t>德玛仕（DEMASHI）压面机商用 全自动面条机 拉面馒头饺子皮包子皮机 揉面机YF-AG25（压面50斤/小时）</t>
  </si>
  <si>
    <t>德玛仕（DEMASHI）压面机商用 全自动面条机 拉面馒头饺子皮包子皮机 揉面机YF-AG30</t>
  </si>
  <si>
    <t>德玛仕（DEMASHI）压面机商用 全自动面条机 拉面馒头饺子皮包子皮机 揉面机YF-AG35（带方刀1.5mm一把）</t>
  </si>
  <si>
    <t>德玛仕（DEMASHI）压面机商用 全自动面条机 拉面馒头饺子皮包子皮机 揉面机YF-AG25（带方刀1.5mm一把）</t>
  </si>
  <si>
    <t>德玛仕（DEMASHI）压面机商用 全自动面条机 拉面馒头饺子皮包子皮机 揉面机YF-AG30（带方刀1.5mm一把）</t>
  </si>
  <si>
    <t>德玛仕（DEMASHI）压面机商用 全自动面条机 拉面馒头饺子皮包子皮机 揉面机YF-AG25（带圆刀1.5mm一把）</t>
  </si>
  <si>
    <t>德玛仕（DEMASHI）压面机商用 全自动面条机 拉面馒头饺子皮包子皮机 揉面机YF-AG30（带圆刀1.5mm一把）</t>
  </si>
  <si>
    <t>德玛仕（DEMASHI）压面机商用 全自动面条机 拉面馒头饺子皮包子皮机 揉面机YF-AG30（带方刀3.0mm一把）</t>
  </si>
  <si>
    <t>德玛仕（DEMASHI）压面机商用 全自动面条机 拉面馒头饺子皮包子皮机 揉面机YF-AG35（带方刀2.0mm一把）</t>
  </si>
  <si>
    <t>德玛仕（DEMASHI）压面机商用 全自动面条机 拉面馒头饺子皮包子皮机 揉面机YF-AG35（带方刀3.0mm一把）</t>
  </si>
  <si>
    <t>德玛仕（DEMASHI）压面机商用 全自动面条机 拉面馒头饺子皮包子皮机 揉面机YF-AG30（带方刀2.0mm一把）</t>
  </si>
  <si>
    <t>德玛仕（DEMASHI）压面机商用 全自动面条机 拉面馒头饺子皮包子皮机 揉面机YF-AG25（带方刀3.0mm一把）</t>
  </si>
  <si>
    <t>德玛仕（DEMASHI）压面机商用 全自动面条机 拉面馒头饺子皮包子皮机 揉面机YF-AG25（带方刀2.0mm一把）</t>
  </si>
  <si>
    <t>德玛仕（DEMASHI）压面机商用 全自动面条机 拉面馒头饺子皮包子皮机 揉面机YF-AG35（带圆刀3mm一把）</t>
  </si>
  <si>
    <t>德玛仕（DEMASHI）压面机商用 全自动面条机 拉面馒头饺子皮包子皮机 揉面机YF-AG25（带圆刀2mm一把）</t>
  </si>
  <si>
    <t>德玛仕（DEMASHI）压面机商用 全自动面条机 拉面馒头饺子皮包子皮机 揉面机YF-AG30（带圆刀3mm一把）</t>
  </si>
  <si>
    <t>德玛仕（DEMASHI）压面机商用 全自动面条机 拉面馒头饺子皮包子皮机 揉面机YF-AG30（带圆刀2mm一把）</t>
  </si>
  <si>
    <t>德玛仕（DEMASHI）压面机商用 全自动面条机 拉面馒头饺子皮包子皮机 揉面机YF-AG25（带圆刀3mm一把）</t>
  </si>
  <si>
    <t>德玛仕（DEMASHI）压面机商用 全自动面条机 拉面馒头饺子皮包子皮机 揉面机YF-AG35（带圆刀2mm一把）</t>
  </si>
  <si>
    <t>德玛仕（DEMASHI）毛刷清洗去皮机商用 全自动果蔬土豆清洗脱皮机QC-600(380V)</t>
  </si>
  <si>
    <t>德玛仕（DEMASHI）全自动土豆去皮机商用 酒店饭店马铃薯磨皮机 学校食堂地瓜生姜剥皮机TP30(220V)</t>
  </si>
  <si>
    <t>德玛仕（DEMASHI）毛刷清洗去皮机商用 全自动果蔬土豆清洗脱皮机QC-1500(380V)</t>
  </si>
  <si>
    <t>德玛仕（DEMASHI）毛刷清洗去皮机商用 全自动果蔬土豆清洗脱皮机QC-1000(380V)</t>
  </si>
  <si>
    <t>德玛仕（DEMASHI）毛刷清洗去皮机商用 全自动果蔬土豆清洗脱皮机QC-600(220V)</t>
  </si>
  <si>
    <t>德玛仕（DEMASHI）毛刷清洗去皮机商用 全自动果蔬土豆清洗脱皮机QC-1000(220V)</t>
  </si>
  <si>
    <t>德玛仕（DEMASHI）商用全自动包子机 双斗仿手工包包子神器 多功能包子馒头馅饼一体机MBZ160（220V)</t>
  </si>
  <si>
    <t>德玛仕馒头机 商用机械款 馒头成型机全钢对辊馒头机 JCQ-MTJ65A（380V）</t>
  </si>
  <si>
    <t>德玛仕（DEMASHI）商用全自动包子机 双斗包包子神器 多功能包子一体机JG-17(380V)</t>
  </si>
  <si>
    <t>德玛仕馒头机 商用机械款 馒头成型机全钢对辊馒头机 JCQ-MTJ65A（220V）</t>
  </si>
  <si>
    <t>德玛仕（DEMASHI）商用全自动包子机 双斗仿手工包包子神器 多功能包子馒头馅饼一体机MBZ160（380V)</t>
  </si>
  <si>
    <t>德玛仕（DEMASHI）商用全自动包子机 双斗包包子神器 多功能包子一体机JG-17(220V)</t>
  </si>
  <si>
    <t>德玛仕（DEMASHI）和面机商用 全自动面粉搅拌机 多功能活面搅面揉面绞面打面条机HMJ150</t>
  </si>
  <si>
    <t>德玛仕（DEMASHI）和面机商用 全自动面粉搅拌机 多功能活面搅面揉面绞面打面条机HMJ50/2</t>
  </si>
  <si>
    <t>HMJ50/2</t>
  </si>
  <si>
    <t>德玛仕（DEMASHI）商用全自动搅拌机 和面机 食堂用电动大型厨师机SHB-BP-BM40</t>
  </si>
  <si>
    <t>德玛仕（DEMASHI）商用全自动搅拌机 和面机 食堂用电动大型厨师机SHB-BP-BM20</t>
  </si>
  <si>
    <t>德玛仕（DEMASHI）商用全自动搅拌机 和面机 食堂用电动大型厨师机SHB-BP-BM30</t>
  </si>
  <si>
    <t>德玛仕（DEMASHI）食品留样柜 学校幼儿园公司食堂用水果蔬菜留样冰箱保鲜冷藏冰柜展示柜LG-300ZBL1</t>
  </si>
  <si>
    <t>德玛仕（DEMASHI）水果蔬菜保鲜柜商用 大容量玻璃展示冷藏冰柜 单门立式厨房冰箱 238L五层自带门锁LG-260Z</t>
  </si>
  <si>
    <t>德玛仕（DEMASHI）食品留样柜 学校幼儿园公司食堂用水果蔬菜菜品留样冰箱保鲜冷藏展示柜LG-90YL【双锁设计】</t>
  </si>
  <si>
    <t>德玛仕（DEMASHI）风冷保鲜展示柜冷藏柜保鲜柜商用立式冰柜玻璃单位厨房风冷无霜水果蔬菜保鲜柜BG-900F-2C</t>
  </si>
  <si>
    <t>德玛仕（DEMASHI）(DEMASHI)食品留样柜 学校幼儿园公司食堂用水果蔬菜菜品留样冰箱保鲜冷藏展示柜LG-120L-1C</t>
  </si>
  <si>
    <t>德玛仕（DEMASHI）商用保鲜柜展示柜 水果大容量玻璃展示冷藏冰柜 三门立式厨房冰箱 不锈钢款BCD-1300A-3C</t>
  </si>
  <si>
    <t>德玛仕（DEMASHI）商用保鲜柜 饮料冷藏柜果蔬展示柜 超市冰箱便利店立式风冷冰柜 水果食品展示柜留样柜LG-928F</t>
  </si>
  <si>
    <t>德玛仕（DEMASHI）智能晨检仪 人脸识别机晨检打卡机 自动测温机AI语音手部扫描 健康证提醒C2000</t>
  </si>
  <si>
    <t>德玛仕（DEMASHI）食品留样柜幼儿园学校公司留样柜食堂专用水果蔬菜保鲜留样冰箱保鲜柜冷藏冰柜展示柜 LG-300ZH1</t>
  </si>
  <si>
    <t>德玛仕（DEMASHI）食品留样冰箱柜 冷藏柜保鲜柜生物实验室设备学校幼儿园食堂公司用 双锁设计DMS-LG-50LA1</t>
  </si>
  <si>
    <t>德玛仕（DEMASHI）智能厨房食堂食安智能留样仪留样机留样秤 自动称重保存日期标签打印一体机体检一体机-DHM-K20</t>
  </si>
  <si>
    <t>德玛仕（DEMASHI）智慧智能厨房食堂 食品留样柜 学校幼儿园公司食堂用 智能留样仪留样机留样秤 RX1011</t>
  </si>
  <si>
    <t xml:space="preserve"> RX1011</t>
  </si>
  <si>
    <t>德玛仕（DEMASHI）商用电饼铛 大型双面加热 自动电热大号烤饼炉 烙饼机 YCD54-G（380V 柜式款57CM盘面）</t>
  </si>
  <si>
    <t>德玛仕（DEMASHI）商用电饼铛 大型双面加热 自动电热大号烤饼炉 烙饼机YCD60-A【380V电压69公分盘面】</t>
  </si>
  <si>
    <t>德玛仕（DEMASHI）商用电饼铛 大型自动电热大号烤饼炉 烙饼机 EJB45L-2T铁盘加热【380V 升级铁盘加热盘】</t>
  </si>
  <si>
    <t>德玛仕（DEMASHI）商用电饼铛 大型双面加热 全自动电热大号电饼炉烤饼炉 烙饼机千层饼EJB45L-2（380V）</t>
  </si>
  <si>
    <t>德玛仕（DEMASHI）商用电饼铛 大型自动电热大号烤饼炉 烙饼机 EJB45L-2T铁盘加热【220V 升级铁盘加热盘】</t>
  </si>
  <si>
    <t>德玛仕（DEMASHI）商用电饼铛 大型双面加热 学校食堂自动电热烤饼炉 烙饼机 YCD54-2G柜式（380V 双头57CM）</t>
  </si>
  <si>
    <t>德玛仕（DEMASHI）商用电饼铛大型双面加热 全自动电热大号电饼炉烤饼炉烙饼机千层饼酱香饼机器YCD42-D 220V</t>
  </si>
  <si>
    <t>德玛仕（DEMASHI）油烟净化一体机商用 不锈钢烟罩抽油烟机低空油烟净化器LZY-YT-J2500（6000风量2.5米长）380V</t>
  </si>
  <si>
    <t>德玛仕（DEMASHI）油烟净化一体机商用 不锈钢烟罩抽油烟机低空油烟净化器LZY-YT-J1500【单机不含安装辅材】380V</t>
  </si>
  <si>
    <t>德玛仕（DEMASHI）油烟净化一体机商用 不锈钢烟罩抽油烟机低空油烟净化器LZY-YT-J2000【单机不含安装辅材】380V</t>
  </si>
  <si>
    <t>德玛仕（DEMASHI）油烟净化一体机商用 不锈钢烟罩抽油烟机低空油烟净化器LZY-YT-J2200【单机不含安装辅材】380V</t>
  </si>
  <si>
    <t>德玛仕 （DEMASHI）商用油烟净化器 商用吸油烟机脱排抽油烟机 低空排放 LZY18000</t>
  </si>
  <si>
    <t>德玛仕 （DEMASHI）商用油烟净化器 商用吸油烟机脱排抽油烟机 低空排放 LZY24000</t>
  </si>
  <si>
    <t>德玛仕 （DEMASHI）商用油烟净化器 商用吸油烟机脱排抽油烟机 低空排放 LZY12000</t>
  </si>
  <si>
    <t>德玛仕 （DEMASHI）商用油烟净化器 商用吸油烟机脱排抽油烟机 低空排放 LZY6000</t>
  </si>
  <si>
    <t>德玛仕 （DEMASHI）商用油烟净化器 商用吸油烟机脱排抽油烟机 低空排放 LZY16000</t>
  </si>
  <si>
    <t>德玛仕 （DEMASHI）商用油烟净化器 商用吸油烟机脱排抽油烟机 低空排放 LZY8000</t>
  </si>
  <si>
    <t>德玛仕（DEMASHI）[高浓度豆浆]豆浆机商用[单位用]现磨全自动破壁机磨浆五谷杂粮芝麻糊无渣大容量HY250B-E25(220V)</t>
  </si>
  <si>
    <t>德玛仕（DEMASHI）大功率商用电磁炉 电磁大锅灶 学校食堂酒店厨房设备 30kw电磁电灶台HW-DC30C-10（201材质）</t>
  </si>
  <si>
    <t>德玛仕（DEMASHI）大锅灶商用 大功率电磁灶 学校食堂酒店厨房设备电磁炉12kw单头大炒电灶台HW-DC12C-06（201材质）</t>
  </si>
  <si>
    <t>德玛仕（DEMASHI）大功率商用电磁炉电磁大锅灶学校食堂酒店厨房设备 15kw单头无尾爆炒炉HW-XC15C-00（201不锈钢）</t>
  </si>
  <si>
    <t>德玛仕（DEMASHI）大功率商用电磁炉电磁大锅灶学校食堂酒店厨房设备 12kw单头无尾爆炒炉HW-XC12C-00（304不锈钢）</t>
  </si>
  <si>
    <t>德玛仕（DEMASHI）大功率商用电磁炉 电磁大锅灶 学校食堂酒店厨房设备 8kw单头无尾爆炒炉HW-XC08C-00（304不锈钢）</t>
  </si>
  <si>
    <t>德玛仕（DEMASHI）商用电磁炉大锅灶 饭店学校食堂大功率凹面电磁灶台 15kw单头无尾400小炒炉 HW-XC15C-06L</t>
  </si>
  <si>
    <t>德玛仕（DEMASHI）大功率商用电磁炉 学校食堂酒店大锅灶炒炉灶具台8kw小炒炉 HW-XC08C-06L</t>
  </si>
  <si>
    <t>德玛仕（DEMASHI）商用电磁炉大锅灶 饭店学校食堂大功率凹面电磁灶台 12kw单头无尾400小炒炉 HW-XC12C-06L</t>
  </si>
  <si>
    <t>德玛仕（DEMASHI）大功率商用电磁炉 电磁灶 学校食堂酒店厨房设备 12kw单头电磁电灶台HW-DC12C-06（304材质）</t>
  </si>
  <si>
    <t>德玛仕（DEMASHI）大功率商用电磁炉 电磁大锅灶 学校食堂酒店厨房设备 单头电磁电灶台HW-DC25C-09（304材质）</t>
  </si>
  <si>
    <t>德玛仕（DEMASHI）大功率商用电磁炉 电磁大锅灶 学校食堂酒店厨房设备 单头电磁电灶台HW-DC30C-10（304材质）</t>
  </si>
  <si>
    <t>德玛仕（DEMASHI）大功率商用电磁炉 电磁灶 学校食堂酒店厨房设备 15kw单头电磁电灶台HW-DC15C-07（304材质）</t>
  </si>
  <si>
    <t>德玛仕（DEMASHI）大功率商用电磁炉 电磁大锅灶 学校食堂酒店厨房设备 30kw电磁电灶台HW-DC30C-12（304材质）</t>
  </si>
  <si>
    <t>德玛仕（DEMASHI）步进式开水器 商用直饮机 定时开水机 304不锈钢 KW-60G-1BH（380V）</t>
  </si>
  <si>
    <t>德玛仕（DEMASHI）步进式开水器 商用直饮水机 定时开水机 304不锈钢KW-90G-2BH（380V）</t>
  </si>
  <si>
    <t>德玛仕（DEMASHI）步进式开水器 商用智能定时开水机 304不锈钢烧水器 KW-100G-2（380V）</t>
  </si>
  <si>
    <t>德玛仕（DEMASHI）步进式开水器 商用直饮水机 定时开水机 304不锈钢KW-45G-1BH（220V）</t>
  </si>
  <si>
    <t>德玛仕 DEMASHI 壁挂式开水器商用 挂墙开水机 步进式电热烧水机器 办公室保温-壁挂台式两用YT-3K(30G)</t>
  </si>
  <si>
    <t>德玛仕(DEMASHI)开水器商用电热开水机全自动进水不锈钢烧水器开水炉学校工厂工地饭店饮水机KW-18I5-2K</t>
  </si>
  <si>
    <t>德玛仕(DEMASHI)开水器商用电热开水机全自动进水不锈钢烧水器开水炉热水桶学校工地饭店饮水机KW-18I5-2</t>
  </si>
  <si>
    <t>德玛仕（DEMASHI）开水器商用电热开水机全自动进水不锈钢烧水器开水炉热水桶学校工厂工地饭店饮水机KW-13I5-1</t>
  </si>
  <si>
    <t>德玛仕（DEMASHI）壁挂式开水器商用 挂墙开水机 家用保温全自动 步进式电热水器 壁挂台式两用YT-2K(20G)</t>
  </si>
  <si>
    <t>德玛仕（DEMASHI）电热净水器商用直饮机开水器大型RO反渗透直饮水机纯水机立式办公室开水机净水机SRZ-30/SRZ-2L-L7</t>
  </si>
  <si>
    <t>德玛仕（DEMASHI）反渗透直饮机商用学校烧水机学校专用开水器直饮纯水机 SRZ-600/SRZ-2L-L5一开一净（220V）</t>
  </si>
  <si>
    <t>德玛仕（DEMASHI）直饮机 RO反渗透 商用学校烧水机 学校专用开水器 大型不锈钢 SRZ-800/SRZ-RO-3L-L6两开一净</t>
  </si>
  <si>
    <t>德玛仕（DEMASHI）商用净水器 直饮水机加热一体机大型大流量公司办公室工厂酒店用RO反渗透净水机RO400规格2HY</t>
  </si>
  <si>
    <t>德玛仕（DEMASHI）商用直饮水机五级RO反渗透一开一净加热一体机工业校企公司办公室新款净水器YT-2K 规格2Z5</t>
  </si>
  <si>
    <t>德玛仕（DEMASHI） DEMASHI 商用净水器商用学校烧水机 学校用开水器 不锈钢直饮机直饮水机-RO400 规格：3HY</t>
  </si>
  <si>
    <t>德玛仕（DEMASHI）商用净水器商用学校烧水机 学校用开水器 不锈钢直饮机直饮水机YT-4K 规格：3HY（两开一净）</t>
  </si>
  <si>
    <t>德玛仕（DEMASHI）幼儿园饮水机 学校专用直饮机 商用学校烧水机 不锈钢直饮水机SRZ-20/SRZ-2L-LT（两温）</t>
  </si>
  <si>
    <t>SRZ-20/SRZ-2L L3</t>
  </si>
  <si>
    <t>德玛仕（DEMASHI）开水机商用直饮机学校工业工厂饮水机开水器商用烧水机 SRZ-45/SRZ-5L-LG（一开四温）</t>
  </si>
  <si>
    <t>德玛仕（DEMASHI）直饮水机 商用学校烧水机学校用开水器不锈钢直饮机SRZ-20/SRZ-2L-LG 高背（柜式一开一温）</t>
  </si>
  <si>
    <t>德玛仕（DEMASHI）直饮水机 商用学校烧水机 学校专用开水器 大型不锈钢直饮机SRZ-45/SRZ-4L-LG（一开三温）</t>
  </si>
  <si>
    <t>德玛仕（DEMASHI）商用直饮机 学校食堂工厂工业用烧水器 大型立式开水器净水机饮水机SRZ-30/SRZ-3L-LT（一开两温）</t>
  </si>
  <si>
    <t>德玛仕（DEMASHI）直饮水机 商用学校烧水机 学校专用开水器 大型不锈钢 SRZ-45/SRZ-5L-LG(一开四温 全黑)</t>
  </si>
  <si>
    <t>德玛仕（DEMASHI）直饮水机商用学校烧水机专用开水器大型四级超滤SRZ-45/SRZ-5L-L8（一开四温）</t>
  </si>
  <si>
    <t>德玛仕（DEMASHI）商用直饮水机学校单位办公室净水器大型工厂加热直饮一体机SRZ-45/SRZ-4L-L3两开一温一净</t>
  </si>
  <si>
    <t>德玛仕（DEMASHI）直饮水机商用学校烧水机专用开水器大型四级超滤 SRZ-45/SRZ-4L-L3（一开三温）</t>
  </si>
  <si>
    <t>德玛仕（DEMASHI）直饮水机商用学校烧水机专用开水器大型四级超滤SRZ-30/SRZ-3L-L3（一开两温）</t>
  </si>
  <si>
    <t>德玛仕（DEMASHI ）商用风冷冰柜立式大容量厨房冰箱雪柜冷藏保鲜柜LC0.5L2W 全冷藏风冷款</t>
  </si>
  <si>
    <t>LC0.5L2W</t>
  </si>
  <si>
    <t>德玛仕（DEMASHI） 四门冰箱商用四门冰柜立式冷藏冷冻四开门厨房冰箱BCD-900A-2W（双温）【工程款】</t>
  </si>
  <si>
    <t>德玛仕（DEMASHI）五级超滤饮水机直饮机商用大型加热直饮一体机直饮水机净水机办公室用GK-2AE/KS-18L-2AE</t>
  </si>
  <si>
    <t>德玛仕（DEMASHI）直饮水机商用开水器饮水机直饮机开水器学校医院食堂工厂用KS-08LG-1H（一开一冷）</t>
  </si>
  <si>
    <t>德玛仕（DEMASHI）商用油烟机 工程配套 下单前请联系工程师</t>
  </si>
  <si>
    <t>德玛仕商用切菜机多功能双头变频食堂加工厨房电动叶菜球茎切段切丝切片切丁切碎机DQC101（380V)</t>
  </si>
  <si>
    <t>DQC101（380V)</t>
  </si>
  <si>
    <t>德玛仕DEMASHI多功能切菜机一机双刀可切球根切菜叶 切菜机JG-812（380V)</t>
  </si>
  <si>
    <t>JG-812（380V)</t>
  </si>
  <si>
    <t>德玛仕切菜机商用电动多功能食堂用饭堂不锈钢蔬菜刨片机切菜器JG-805 220V</t>
  </si>
  <si>
    <t>德玛仕瓜果切丝切片机 切蔬菜 切丝切片粗细厚薄一键调 大口径双进料口 全不锈钢机身 YF-20</t>
  </si>
  <si>
    <t>德玛仕包子馅碎菜机商用大功率斩拌机 大型电动切菜机 不锈钢多功能菜馅机CP30（380V）</t>
  </si>
  <si>
    <t>CP30（380V）</t>
  </si>
  <si>
    <t>德玛仕切菜机商用电动多功能食堂用饭堂不锈钢蔬菜刨片机切菜器JG-140 380V</t>
  </si>
  <si>
    <t>德玛仕切菜机商用电动多功能食堂用饭堂不锈钢蔬菜刨片机切菜器JG-200(叶菜类专用 高效款)</t>
  </si>
  <si>
    <t>德玛仕商用多功能切菜机一机双刀食堂单位学校公司后厨可切球根切菜叶土豆丝切片根茎切段QCJ-4000YC-H5</t>
  </si>
  <si>
    <t>德玛仕大型切菜机商用 土豆胡萝卜青菜切片切丝机切段切条机学校酒店食堂用 JG-30</t>
  </si>
  <si>
    <t>德玛仕商用切菜机多功能双头变频食堂后厨加工电动可切叶菜球形根茎类切片丝段丁QCJ-3060HC-H1 多规格选</t>
  </si>
  <si>
    <t>德玛仕商用多功能切菜机一机双刀食堂单位学校公司后厨可切球根切菜叶土豆丝切片球形切片QCJ-00100GJ-H4</t>
  </si>
  <si>
    <t>德玛仕商用切菜机 切片切丁切丝全自动 土豆切片机DQC101（220V）</t>
  </si>
  <si>
    <t>DQC101（220V）</t>
  </si>
  <si>
    <t>德玛仕DEMASHI多功能切菜机一机双刀可切球根切菜叶 切菜机JG-812（220V）</t>
  </si>
  <si>
    <t>JG-812（220V）</t>
  </si>
  <si>
    <t>德玛仕切菜机商用电动多功能食堂用饭堂不锈钢蔬菜刨片机切菜器JG-140（220）</t>
  </si>
  <si>
    <t>JG-140（220）</t>
  </si>
  <si>
    <t>德玛仕（DEMASHI） 商用冰柜保鲜工作台操作砧板台冷藏冷冻柜 掩门砧头平台雪柜TDC-15A60CG 工程款全冷藏</t>
  </si>
  <si>
    <t>德玛仕（DEMASHI）商用冰柜保鲜工作台操作台 砧头平台雪柜1800*600mm TDC-18A60WG工程款双温（冷藏+冷冻）</t>
  </si>
  <si>
    <t>德玛仕（DEMASHI）商用冰柜保鲜工作台操作台 砧头平台雪柜1800*800*800mm TDC-18A80CG工程款全冷藏</t>
  </si>
  <si>
    <t>德玛仕（DEMASHI）商用冰柜保鲜工作台操作台冷藏冷冻 1500*800*800mm TDC-15A80WG 工程款双温（冷藏+冷冻）</t>
  </si>
  <si>
    <t>德玛仕（DEMASHI）商用冰柜保鲜工作台操作台冷冻 掩门砧头平台雪柜1500*600*800mm TDC-15A60DG工程款全冷冻</t>
  </si>
  <si>
    <t>德玛仕（DEMASHI）商用冰柜保鲜工作台操作台冷藏冷冻掩门砧头平台雪柜1500*800mm TDC-15A80DG工程款全冷冻</t>
  </si>
  <si>
    <t>德玛仕（DEMASHI）商用冰柜保鲜工作台操作台冷藏冷冻 1500*600*800mm TDC-15A60WG工程款双温（冷藏+冷冻）</t>
  </si>
  <si>
    <t>TDC-15A60WG</t>
  </si>
  <si>
    <t>德玛仕（DEMASHI）商用冰柜保鲜工作台操作台冷藏冷冻 掩门砧头平台雪柜1米5 TDC-15A80CG工程款全冷藏</t>
  </si>
  <si>
    <t>德玛仕（DEMASHI）商用冰柜保鲜工作台操作台冷藏冷冻掩门砧头平台雪柜1800*600mm TDC-18A60CG工程款全冷藏</t>
  </si>
  <si>
    <t>德玛仕（DEMASHI）商用冰柜保鲜工作台操作台 砧头平台雪柜1800*800*800mm TDC-18A80DG工程款全冷冻</t>
  </si>
  <si>
    <t>德玛仕（DEMASHI）商用冰柜保鲜工作台操作台 砧头平台雪柜1800*800mm TDC-18A80WG工程款双温（冷藏+冷冻）</t>
  </si>
  <si>
    <t>德玛仕（DEMASHI）商用冰柜保鲜工作台操作台 砧头平台雪柜1800*600*800mm TDC-18A60DG工程款全冷冻</t>
  </si>
  <si>
    <t>德玛仕（DEMASHI）蒸饭柜商用电热蒸箱蒸饭车蒸柜[免费安装]食堂蒸包炉全自动蒸馒头机蒸米饭厨房大型蒸菜机KZ-120PH</t>
  </si>
  <si>
    <t>德玛仕（DEMASHI）蒸饭柜蒸饭车蒸箱商用蒸饭箱[免费安装]蒸饭机全蒸柜蒸包炉小型单位学校 小6盘DMS-ZFG-06J1 304盘</t>
  </si>
  <si>
    <t>德玛仕（DEMASHI）直饮机净水器滤芯 （双温专用四级一体净水器）属于配件（不是主商品）</t>
  </si>
  <si>
    <t>德玛仕（DEMASHI）直饮机开水器净水器过滤器 配件（联系客服核实机器对应滤芯）滤芯套装-五级400GRO（3013）</t>
  </si>
  <si>
    <t>德玛仕（DEMASHI）直饮机净水器滤芯 （一开一净-五级100GRO反渗透滤芯）属于配件（不是主商品）</t>
  </si>
  <si>
    <t>一开一净-五级RO反渗透滤芯</t>
  </si>
  <si>
    <t>德玛仕（DEMASHI）直饮机开水器净水器过滤器 配件（联系客服核实机器对应滤芯）三分快接滤芯套装 -五级超滤</t>
  </si>
  <si>
    <t>五级超滤滤芯</t>
  </si>
  <si>
    <t>德玛仕（DEMASHI）直饮机净水器滤芯 （后置活性炭滤芯）属于配件（不是主商品）</t>
  </si>
  <si>
    <t>后置活性炭滤芯</t>
  </si>
  <si>
    <t>德玛仕（DEMASHI）直饮机净水器过滤器（联系客服核实机器对应滤芯）三分快接滤芯3级滤芯（PP+前置碳 +CTO碳棒）</t>
  </si>
  <si>
    <t>3级滤芯</t>
  </si>
  <si>
    <t>德玛仕（DEMASHI）商用电磁炉全自动智能商用四头煲仔饭机器数码电磁煲仔炉 HW-BZL3.5X-04（201不锈钢）</t>
  </si>
  <si>
    <t>德玛仕（DEMASHI）商用压面机专用面刀 压面条机单拍面刀（圆刀1.5mm）适配机型YF-AG25</t>
  </si>
  <si>
    <t>（圆刀1.5mm）适配机型YF-AG25</t>
  </si>
  <si>
    <t>德玛仕（DEMASHI）商用压面机专用面刀 压面条机单拍面刀（圆刀3mm）适配机型YF-AG30</t>
  </si>
  <si>
    <t>（圆刀3mm）适配机型YF-AG30</t>
  </si>
  <si>
    <t>德玛仕（DEMASHI）商用压面机专用面刀 压面条机单拍面刀（圆刀1.5mm）适配机型YF-AG35</t>
  </si>
  <si>
    <t>（圆刀1.5mm）适配机型YF-AG35</t>
  </si>
  <si>
    <t>德玛仕（DEMASHI）商用压面机专用面刀 压面条机单拍面刀（圆刀2mm）适配机型YF-AG25</t>
  </si>
  <si>
    <t>（圆刀2mm）适配机型YF-AG25</t>
  </si>
  <si>
    <t>德玛仕（DEMASHI）商用压面机专用面刀 压面条机单拍面刀（圆刀3mm）适配机型YF-AG35</t>
  </si>
  <si>
    <t>（圆刀3mm）适配机型YF-AG35</t>
  </si>
  <si>
    <t>德玛仕（DEMASHI）商用压面机专用面刀 压面条机单拍面刀（圆刀2mm）适配机型YF-AG35</t>
  </si>
  <si>
    <t>（圆刀2mm）适配机型YF-AG35</t>
  </si>
  <si>
    <t>德玛仕（DEMASHI）商用压面机专用面刀 压面条机单拍面刀（圆刀1.5mm）适配机型YF-AG30</t>
  </si>
  <si>
    <t>（圆刀1.5mm）适配机型YF-AG30</t>
  </si>
  <si>
    <t>德玛仕（DEMASHI）商用压面机专用面刀 压面条机单拍面刀（圆刀3mm）适配机型YF-AG25</t>
  </si>
  <si>
    <t>（圆刀3mm）适配机型YF-AG25</t>
  </si>
  <si>
    <t>德玛仕（DEMASHI）商用压面机专用面刀 压面条机单拍面刀（圆刀2mm）适配机型YF-AG30</t>
  </si>
  <si>
    <t>（圆刀2mm）适配机型YF-AG30</t>
  </si>
  <si>
    <t>德玛仕（DEMASHI）消毒柜商用 热风循环 立式双开门消毒柜大容量 厨房食堂用可调温调时 消毒碗柜XDR600-A1</t>
  </si>
  <si>
    <t>德玛仕（DEMASHI）消毒柜家用立式 二星级紫外线消毒高温家用商用厨房 刀具砧板餐具大容量消毒碗柜XDZ330-F1</t>
  </si>
  <si>
    <t>XDZ330-F1</t>
  </si>
  <si>
    <t>德玛仕（DEMASHI）蒸饭柜商用 学校企业酒店食堂蒸包蒸箱 电热蒸饭车 6盘记忆菜单电脑款KZ-60D 220V</t>
  </si>
  <si>
    <t>德玛仕（DEMASHI）蒸饭柜商用 学校企业酒店食堂蒸包蒸箱 电热蒸饭车 6盘记忆菜单电脑款KZ-60D 380V</t>
  </si>
  <si>
    <t>德玛仕（DEMASHI）蒸饭柜商用 学校企业酒店食堂蒸包蒸箱 电热蒸饭车 4盘记忆菜单电脑款KZ-50D（220V ）</t>
  </si>
  <si>
    <t xml:space="preserve">德玛仕（DEMASHI）蒸饭柜商用 学校企业酒店食堂蒸包蒸箱 电热蒸饭车 8盘记忆菜单电脑款KZ-80D  220V </t>
  </si>
  <si>
    <t>德玛仕（DEMASHI）双门蒸饭柜商用[免费安装] 学校企业酒店食堂蒸包蒸箱电热蒸饭车 24盘记忆菜单电脑款KZ-200D 380V</t>
  </si>
  <si>
    <t>德玛仕（DEMASHI）蒸饭柜蒸饭车蒸柜电蒸箱 商用厨房食堂饭堂酒店用蒸米饭馒头蒸机蒸炉大容量型ZFG-40D</t>
  </si>
  <si>
    <t>德玛仕（DEMASHI）蒸饭柜商用 学校企业酒店食堂蒸包蒸箱 电热蒸饭车 10盘记忆菜单电脑款KZ-100D</t>
  </si>
  <si>
    <t>德玛仕（DEMASHI）蒸饭柜商用 学校企业酒店食堂蒸包蒸箱 电热蒸饭车 8盘记忆菜单电脑款KZ-80D 380V</t>
  </si>
  <si>
    <t>德玛仕（DEMASHI）蒸饭柜商用[免费安装] 学校企业酒店食堂蒸包蒸箱 电热蒸饭车 12盘记忆菜单电脑款款KZ-125D 380V</t>
  </si>
  <si>
    <t>德玛仕（DEMASHI）蒸饭柜商用[免费安装]学校企业酒店食堂食堂蒸包蒸箱恒温12盘记忆菜单电脑款380V KZ-125D|304蒸盘</t>
  </si>
  <si>
    <t>德玛仕（DEMASHI）蒸饭柜蒸饭车蒸柜电蒸箱[大厨推荐 免费安装]商用厨房食堂饭堂酒店用蒸米饭蒸炉大容量型ZFG-48D</t>
  </si>
  <si>
    <t>德玛仕（DEMASHI）蒸饭柜商用[免费安装]学校企业酒店食堂食堂蒸包蒸箱恒温 8盘记忆菜单电脑款380V KZ-80D(304蒸盘)</t>
  </si>
  <si>
    <t>德玛仕（DEMASHI）蒸饭柜商用[免费安装]学校企业酒店食堂食堂蒸包蒸箱恒温24盘记忆菜单电脑款380V KZ-200D|304蒸盘</t>
  </si>
  <si>
    <t>德玛仕（DEMASHI）[准时达]蒸饭柜商用学校企业酒店食堂食堂蒸包蒸箱恒温 10盘记忆菜单电脑款380V KZ-100D(304蒸盘)</t>
  </si>
  <si>
    <t>德玛仕（DEMASHI）蒸饭柜商用[免费安装]学校企业酒店食堂食堂蒸包蒸箱恒温 6盘记忆菜单电脑款220V KZ-60D(304蒸盘)</t>
  </si>
  <si>
    <t>德玛仕（DEMASHI）蒸饭柜商用蒸箱[免费安装]学校企业酒店食堂食堂蒸包恒温 4盘记忆菜单电脑款220V KZ-50D(304蒸盘)</t>
  </si>
  <si>
    <t>德玛仕（DEMASHI）蒸饭柜商用[免费安装]学校企业酒店食堂食堂蒸包蒸箱恒温 6盘记忆菜单电脑款380V KZ-60D(304蒸盘)</t>
  </si>
  <si>
    <t>德玛仕（DEMASHI）蒸饭柜商用学校企业酒店食堂食堂蒸包蒸箱恒温 8盘记忆菜单电脑款220V KZ-80D(304蒸盘）</t>
  </si>
  <si>
    <t>德玛仕（DEMASHI）工程配套 下单前请联系工程师</t>
  </si>
  <si>
    <t>厨房设备一批</t>
  </si>
  <si>
    <t>德玛仕（DEMASHI）和面机商用全自动面粉搅拌机多功能活面搅面揉面绞面打面条机食堂包子馒头YF-HJ50（扁刀）</t>
  </si>
  <si>
    <t>德玛仕（DEMASHI）和面机商用全自动面粉搅拌机多功能活面搅面揉面绞面打面机食堂YF-HJ25-Y（圆刀220V）</t>
  </si>
  <si>
    <t>德玛仕（DEMASHI）和面机商用全自动面粉搅拌机多功能活面搅面揉面绞面打面机食堂YF-HJ15-Y（圆刀380V）</t>
  </si>
  <si>
    <t>德玛仕（DEMASHI）和面机商用全自动面粉搅拌机多功能活面搅面揉面绞面打面机食堂YF-HJ25-Y（圆刀380V）</t>
  </si>
  <si>
    <t>德玛仕（DEMASHI）和面机商用全自动面粉搅拌机多功能活面搅面揉面绞面打面机食堂YF-HJ15-Y（圆刀220V）</t>
  </si>
  <si>
    <t>德玛仕（DEMASHI）和面机商用全自动面粉搅拌机多功能活面搅面揉面绞面打面机食堂YF-HJ50-Y（圆刀380V）</t>
  </si>
  <si>
    <t>德玛仕（DEMASHI）和面机商用全自动面粉搅拌机多功能活面搅面揉面绞面打面机食堂YF-HJ50-Y（圆刀220V）</t>
  </si>
  <si>
    <t>德玛仕（DEMASHI）商用大容量电压力锅智能蒸煮多用电饭锅食堂饭店电高压锅特大号50L电饭煲80-100人用CY550-500</t>
  </si>
  <si>
    <t>德玛仕（DEMASHI）商用电压力锅【企业购|京东开票】电饭锅商用大容量40L升食堂饭店高压电饭煲40-52人适用YBD40-350</t>
  </si>
  <si>
    <t>德玛仕（DEMASHI）【单位食堂】商用大容量电压力锅 食堂饭店电高压锅 特大号电饭煲煮饭锅 45升FRP450-C(50-80人用)</t>
  </si>
  <si>
    <t>德玛仕（DEMASHI）商用电压力锅特大号[单位选]电饭煲大容量电高压锅饭店食堂酒楼多用途电炖锅25-32人用YBD21B-250</t>
  </si>
  <si>
    <t>德玛仕（DEMASHI）商用电压力锅 电饭锅商用大容量8L升食堂饭店高压电饭煲10-14人适用YBD8-135</t>
  </si>
  <si>
    <t>德玛仕（DEMASHI）商用电压力锅【单位选|京东开票】电饭锅商用大容量26L升食堂饭店高压电饭煲30-48人适用YBD26-350</t>
  </si>
  <si>
    <t>德玛仕（DEMASHI）商用电压力锅 电饭锅商用大容量17L升食堂饭店高压电饭煲20-28人适用YBD17-190</t>
  </si>
  <si>
    <t>德玛仕（DEMASHI）商用电压力锅 电高压锅大容量8L升多功能单位企业食堂饭店高压力炖肉煲汤FRP80-B1（高原适用）</t>
  </si>
  <si>
    <t>德玛仕（DEMASHI）商用电压力锅 电高压锅大容量18L升多功能单位企业食堂饭店高压力锅25-35人用(304内胆) FRP180-B3</t>
  </si>
  <si>
    <t>德玛仕（DEMASHI）商用电压力锅 电饭锅商用大容量12L升食堂饭店高压电饭煲15-20人适用YBD12-135</t>
  </si>
  <si>
    <t>德玛仕（DEMASHI）商用大容量电压力锅智能蒸煮多用电饭锅食堂饭店电高压60L电饭煲煮饭锅100-120人用CY650-500</t>
  </si>
  <si>
    <t>德玛仕（DEMASHI）消毒柜立式 家用紫外线消毒 商用厨房餐厅酒店专用碗筷餐具大容量消毒碗柜 XDZ380-G5 七层层架</t>
  </si>
  <si>
    <t>德玛仕（DEMASHI）消毒柜 立式 厨房商用 茶杯餐具碗筷消毒碗柜 紫外线国标星级消毒柜XDZ380-D1 七层层架</t>
  </si>
  <si>
    <t>德玛仕（DEMASHI）消毒柜 家用 立式 厨房商用 茶杯餐具碗筷消毒碗柜 紫外线不锈钢消毒柜大容量XDZ380-B3D 七层层架</t>
  </si>
  <si>
    <t>德玛仕（DEMASHI）消毒柜商用 立式酒店餐厅厨房消毒保洁碗柜 XDZ380-Z1M 臭氧+红外线【工程款】</t>
  </si>
  <si>
    <t>德玛仕（DEMASHI）立式消毒柜 单门消毒柜茶杯餐具碗筷 厨房上下分层家商两用消毒柜 7层380升一星消毒XDZ380-H2A</t>
  </si>
  <si>
    <t>德玛仕（DEMASHI）电热开水桶商用热水箱保温桶烧水器开水机商用开水器自动电烧水桶加热水桶DMS-ZZT30L</t>
  </si>
  <si>
    <t>德玛仕（DEMASHI）电热开水桶商用热水箱保温桶烧水器开水机商用开水器自动电烧水桶加热水桶DMS-ZZT60L</t>
  </si>
  <si>
    <t>德玛仕（DEMASHI）电热开水桶商用热水箱保温桶烧水器开水机商用开水器自动电烧水桶加热水桶DMS-ZZT50L</t>
  </si>
  <si>
    <t>德玛仕（DEMASHI）电热开水桶商用热水箱保温桶烧水器开水机商用开水器自动电烧水桶加热水桶DMS-ZZT40L</t>
  </si>
  <si>
    <t>德玛仕（DEMASHI）蒸饭柜商用电热蒸箱蒸饭车蒸柜[食品认证]食堂蒸包炉全自动蒸馒头机蒸米饭厨房大型蒸菜机KZ-240PH</t>
  </si>
  <si>
    <t>德玛仕（DEMASHI）蒸饭柜蒸饭车蒸箱商用蒸饭箱蒸饭机蒸箱食堂单位学校[采销推荐]安全防干烧蒸柜蒸包炉大容量KZ-360</t>
  </si>
  <si>
    <t>德玛仕（DEMASHI）蒸饭柜商用蒸饭车蒸柜电蒸箱[免费安装]商用厨房食堂饭堂酒店用蒸米饭馒头蒸炉大容量型ZFG-40D</t>
  </si>
  <si>
    <t>德玛仕（DEMASHI）商用蒸饭柜蒸饭车[免费安装]蒸箱食堂单位学校酒店蒸米饭包子蒸菜蒸鸡防干烧24盘电脑款KZ-200D</t>
  </si>
  <si>
    <t>德玛仕（DEMASHI）蒸饭柜蒸饭车蒸箱商用蒸饭箱[免费安装]蒸箱食堂单位学校蒸米饭包子馒头蒸菜蒸鸡蒸炉24盘KZ-200</t>
  </si>
  <si>
    <t>德玛仕（DEMASHI）高原蒸饭柜蒸饭车蒸箱商用蒸饭箱[免费安装]蒸饭机蒸箱食堂 安全蒸柜蒸包炉小型单位学校KZ-240G</t>
  </si>
  <si>
    <t>德玛仕（DEMASHI）蒸饭柜商用 电热蒸箱蒸饭车蒸柜食堂蒸包炉全自动蒸馒头机器蒸米饭厨房大型蒸菜机ZG-24D-L</t>
  </si>
  <si>
    <t>德玛仕（DEMASHI）蒸饭柜蒸饭车蒸箱商用蒸饭箱蒸饭机[食品级]蒸箱食堂单位学校安全防干烧蒸柜蒸包炉大容量KZ-360A</t>
  </si>
  <si>
    <t>德玛仕（DEMASHI）蒸饭柜蒸饭车蒸柜电蒸箱[大厨推荐] 商用厨房食堂饭堂酒店用蒸米饭馒头蒸机蒸炉大容量型ZFG-48D</t>
  </si>
  <si>
    <t>德玛仕（DEMASHI）[免费安装|次日达]双门蒸饭柜 企业学校酒店食堂蒸包蒸箱电热蒸饭车 24盘竖盘款KZ-200S （430盘）</t>
  </si>
  <si>
    <t>德玛仕（DEMASHI）商用双门蒸饭柜 免费安装|企业学校酒店食堂蒸包蒸箱电热蒸饭车24盘记忆菜单电脑款KZ-200DS 430盘</t>
  </si>
  <si>
    <t>德玛仕（DEMASHI）商用双门蒸饭柜[免费安装 准时达]企业学校酒店食堂蒸包蒸箱电热蒸饭车24盘竖盘款KZ-200S |304盘</t>
  </si>
  <si>
    <t>德玛仕（DEMASHI）蒸饭柜蒸饭车蒸箱商用蒸饭箱蒸饭机[免费安装]学校企业单位食堂三门蒸柜大容量KZ-360D（430蒸盘）</t>
  </si>
  <si>
    <t>德玛仕（DEMASHI）商用蒸饭柜厨房食堂食安智能留样仪留样机留样秤自动称重保存日期标签打印一体机 饭堂RX1011</t>
  </si>
  <si>
    <t>德玛仕（DEMASHI）商用蒸饭柜 电热蒸箱蒸饭车[免费安装]蒸柜食堂蒸包炉全自动蒸馒头机蒸米饭厨房大型蒸菜机KZ-200A</t>
  </si>
  <si>
    <t>德玛仕（DEMASHI）商用双门蒸饭柜 企业学校酒店食堂蒸包蒸箱电热蒸饭车24盘记忆菜单电脑款KZ-200DS（304蒸盘）</t>
  </si>
  <si>
    <t>德玛仕（DEMASHI）大型洗衣机全自动洗脱机工业洗衣机工业水洗机变频洗涤设备商用洗衣机XYJ-120（380V）</t>
  </si>
  <si>
    <t>XYJ-120（380V）</t>
  </si>
  <si>
    <t>德玛仕（DEMASHI）大型洗衣机全自动洗脱机工业洗衣机商用工业水洗机变频洗涤设备商用洗衣机XYJ-15（220V）</t>
  </si>
  <si>
    <t>XYJ-15（220V）</t>
  </si>
  <si>
    <t>德玛仕（DEMASHI）大型洗衣机全自动洗脱机工业洗衣机商用工业水洗机变频洗涤设备商用洗衣机XYJ-50（380V）</t>
  </si>
  <si>
    <t>XYJ-50（380V）</t>
  </si>
  <si>
    <t>德玛仕大型洗衣机全自动洗脱机工业洗衣机商用工业水洗机变频洗涤设备商用洗衣机XYJ-25（380V）</t>
  </si>
  <si>
    <t>XYJ-25（380V）</t>
  </si>
  <si>
    <t>德玛仕（DEMASHI）大型洗衣机全自动洗脱机工业洗衣机商用工业水洗机变频洗涤设备商用洗衣机XYJ-30（220V）</t>
  </si>
  <si>
    <t>XYJ-30（220V）</t>
  </si>
  <si>
    <t>德玛仕（DEMASHI）大型洗衣机全自动洗脱机工业洗衣机商用工业水洗机变频洗涤设备 商用洗衣机XYJ-12（380V）</t>
  </si>
  <si>
    <t>XYJ-12（380V）</t>
  </si>
  <si>
    <t>德玛仕（DEMASHI）大型洗衣机全自动洗脱机工业洗衣机商用工业水洗机变频洗涤设备 商用洗衣机XYJ-12（220V）</t>
  </si>
  <si>
    <t>XYJ-12（220V）</t>
  </si>
  <si>
    <t>德玛仕（DEMASHI）大型洗衣机全自动洗脱机洗衣机商用工业水洗机变频洗涤设备 100KG烘干机HGJ-200（380V）</t>
  </si>
  <si>
    <t>HGJ-200</t>
  </si>
  <si>
    <t>德玛仕（DEMASHI）大型洗衣机全自动洗脱机工业洗衣机商用工业水洗机变频洗涤设备商用洗衣机XYJ-20（220V）</t>
  </si>
  <si>
    <t>XYJ-20（220V）</t>
  </si>
  <si>
    <t>德玛仕（DEMASHI）大型洗衣机全自动洗脱机洗衣机商用工业水洗机变频洗涤设备 50KG烘干机HGJ-100（380V）</t>
  </si>
  <si>
    <t>德玛仕（DEMASHI）大型洗衣机全自动洗脱机工业洗衣机商用工业水洗机变频洗涤设备商用洗衣机XYJ-30（380V）</t>
  </si>
  <si>
    <t>XYJ-30（380V）</t>
  </si>
  <si>
    <t>德玛仕（DEMASHI）大型洗衣机全自动洗脱机工业洗衣机商用工业水洗机变频洗涤设备商用洗衣机XYJ-15（380V）</t>
  </si>
  <si>
    <t>XYJ-15（380V）</t>
  </si>
  <si>
    <t>德玛仕（DEMASHI）大型洗衣机全自动洗脱机工业洗衣机商用工业水洗机变频洗涤设备商用洗衣机XYJ-25（220V）</t>
  </si>
  <si>
    <t>XYJ-25（220V）</t>
  </si>
  <si>
    <t>德玛仕（DEMASHI）大型洗衣机全自动洗脱机工业洗衣机商用工业水洗机变频洗涤设备 30KG烘干机HGJ-60（380V）</t>
  </si>
  <si>
    <t>德玛仕（DEMASHI）大型洗衣机全自动洗脱机工业洗衣机商用工业水洗机变频洗涤设备商用洗衣机XYJ-20（380V）</t>
  </si>
  <si>
    <t>XYJ-20（380V）</t>
  </si>
  <si>
    <t>德玛仕（DEMASHI）大型洗衣机全自动洗脱机工业洗衣机工业水洗机变频洗涤设备商用洗衣机XYJ-100（380V）</t>
  </si>
  <si>
    <t>XYJ-100（380V）</t>
  </si>
  <si>
    <t>德玛仕（DEMASHI）大型洗衣机全自动洗脱机工业洗衣机商用工业水洗机变频洗涤设备 15KG烘干机HGJ-30（380V）</t>
  </si>
  <si>
    <t>德玛仕（DEMASHI）不锈钢4门碗柜 商用橱柜 食品柜 移动门 1000*500*1800mm 四门储物柜 304不锈钢</t>
  </si>
  <si>
    <t>四门储物柜 304不锈钢</t>
  </si>
  <si>
    <t>德玛仕（DEMASHI）不锈钢4门碗柜 商用橱柜 食品柜 移动门 1500*500*1800mm 四门储物柜 201不锈钢</t>
  </si>
  <si>
    <t>四门储物柜 201不锈钢</t>
  </si>
  <si>
    <t>德玛仕（DEMASHI）不锈钢4门碗柜 商用橱柜 食品柜 移动门 1000*500*1800mm 四门储物柜 201不锈钢</t>
  </si>
  <si>
    <t>德玛仕（DEMASHI）不锈钢4门碗柜 商用橱柜 食品柜 移动门 1200*500*1800mm 四门储物柜 201不锈钢</t>
  </si>
  <si>
    <t>德玛仕（DEMASHI）厨房不锈钢厨房用品杂物架储物架橱柜货架 1000*500*1550 四层平板货架 201不锈钢</t>
  </si>
  <si>
    <t>四层平板货架 201不锈钢</t>
  </si>
  <si>
    <t>德玛仕四层平板货架 厨房不锈钢厨房用品杂物架储物架橱柜货架 1000*500*1550mm 304不锈钢</t>
  </si>
  <si>
    <t>德玛仕厨房不锈钢厨房用品杂物架储物架橱柜货架 1500*500*1550mm 四层平板货架 201不锈钢</t>
  </si>
  <si>
    <t>德玛仕 厨房不锈钢置物架厨房用品杂物架储物架 1500*500*1550mm四层平板货架304不锈钢</t>
  </si>
  <si>
    <t>德玛仕 厨房不锈钢厨房用品杂物架储物架橱柜货架 1200*500*1550mm 四层平板货架 304不锈钢</t>
  </si>
  <si>
    <t>德玛仕厨房不锈钢厨房用品杂物架储物架橱柜货架 1200*500*1550 四层平板货架 201不锈钢</t>
  </si>
  <si>
    <t>德玛仕（DEMASHI）厨房不锈钢厨房用品杂物架储物架橱柜货架 1200*500*1550 四层平板货架 201不锈钢</t>
  </si>
  <si>
    <t>德玛仕（DEMASHI）不锈钢4门碗柜 商用橱柜 食品柜 移动门 1500*500*1800mm 四门储物柜 304不锈钢</t>
  </si>
  <si>
    <t>德玛仕（DEMASHI）厨房不锈钢置物架厨房用品杂物架储物架橱柜货架 800*500*1550 四层平板货架 201不锈钢</t>
  </si>
  <si>
    <t>德玛仕（DEMASHI）厨房不锈钢置物架厨房用品杂物架储物架橱柜货架 1200*600*1550 四层平板货架 201不锈钢</t>
  </si>
  <si>
    <t>德玛仕（DEMASHI）厨房不锈钢厨房用品杂物架储物架橱柜货架 1500*500*1550 四层平板货架 201不锈钢</t>
  </si>
  <si>
    <t>德玛仕（DEMASHI）厨房不锈钢厨房用品杂物架储物架橱柜货架 1800*600*1550 四层平板货架 201不锈钢</t>
  </si>
  <si>
    <t>德玛仕（DEMASHI）大功率商用电磁炉 电磁大锅灶 学校食堂酒店厨房设备 8kw单头无尾爆炒炉HW-XC08C-00（201不锈钢）</t>
  </si>
  <si>
    <t>德玛仕（DEMASHI）商用电磁灶 大功率电磁炉 食堂厨房大锅灶炒炉具台HW-SXC12C-01双头单尾小炒12kw*2（201不锈钢）</t>
  </si>
  <si>
    <t>德玛仕（DEMASHI）大功率商用电磁炉电磁大锅灶学校食堂酒店厨房设备 12kw单头无尾爆炒炉HW-XC12C-00（201不锈钢）</t>
  </si>
  <si>
    <t>德玛仕（DEMASHI）大功率商用电磁炉 磁大锅灶 校食堂酒店厨房设备 15kw单头无尾爆炒炉HW-XC15C-00（304不锈钢）</t>
  </si>
  <si>
    <t>德玛仕（DEMASHI）大功率商用电磁大炒炉大锅灶学校单位食堂 12kw双头双尾爆炒炉HW-SXC12D-01（201材质）</t>
  </si>
  <si>
    <t>HW-SXC12D-01（201材质）</t>
  </si>
  <si>
    <t>德玛仕（DEMASHI）大功率商用电磁大炒炉大锅灶学校单位食堂 15kw双头双尾爆炒炉HW-SXC15D-01（201材质）</t>
  </si>
  <si>
    <t>德玛仕（DEMASHI）大功率商用电磁炉 电磁大锅灶 学校食堂酒店厨房设备 30kw电磁电灶台HW-DC30C-12（201材质）</t>
  </si>
  <si>
    <t>德玛仕（DEMASHI）大功率商用电磁炉大锅灶学校单位食堂厨房设备 小炒加大炒组合灶 HW-DXC1520-01（304材质）</t>
  </si>
  <si>
    <t>德玛仕（DEMASHI）大功率商用电磁炉 电磁大锅灶 学校食堂酒店厨房设备单头电磁电灶台HW-DC25C-09（201材质）</t>
  </si>
  <si>
    <t>德玛仕（DEMASHI）大功率商用电磁大炒炉大锅灶学校单位食堂 20kw单头电磁灶台HW-DC20C-08（201材质）80CM大锅</t>
  </si>
  <si>
    <t>德玛仕（DEMASHI）大功率商用电磁炉 电磁灶 学校食堂酒店厨房设备 12kw单头电磁电灶台HW-DC12C-06（201材质）</t>
  </si>
  <si>
    <t>德玛仕（DEMASHI）大功率商用电磁炉 电磁灶 学校食堂酒店厨房设备 15kw单头电磁电灶台HW-DC15C-07（201材质）</t>
  </si>
  <si>
    <t>德玛仕（DEMASHI）商用燃气大锅灶 单位学校食堂电磁猛火灶SDGT45/90-A0A100 特征100cm双头大炒锅（天然气）</t>
  </si>
  <si>
    <t>德玛仕（DEMASHI）商用燃气大锅灶 单位学校食堂电磁猛火灶SDGT45/90-A0A72 特征 70cm双头大炒锅（天然气）</t>
  </si>
  <si>
    <t>德玛仕（DEMASHI）商用燃气大锅灶 单位学校食堂电磁猛火灶SDGT45/90-A0A90特征 90cm双头大炒锅（天然气）</t>
  </si>
  <si>
    <t>德玛仕（DEMASHI）商用燃气大炒炉灶食堂大锅灶SZCT45/90-A2B00 双头双尾爆炒炉2米长（天然气）</t>
  </si>
  <si>
    <t>德玛仕（DEMASHI）商用燃气大炒炉灶食堂大锅灶SZCT45/90-A1B00 特征R5-C2/1 双头单尾爆炒炉1.5米长（天然气）</t>
  </si>
  <si>
    <t>德玛仕（DEMASHI）商用燃气大炒炉[3C认证 包安装]灶猛火食堂大锅灶SZCT45-A1B00 广式膛砖 单头单尾爆炒炉|天然气</t>
  </si>
  <si>
    <t>德玛仕（DEMASHI）商用燃气大锅灶 单位学校食堂电磁猛火灶SDGT45-A0A72 72cm单头大炒锅201不锈钢（天然气）</t>
  </si>
  <si>
    <t>德玛仕（DEMASHI）商用燃气大锅灶 单位学校食堂电磁猛火SDGT45/90-A0A100特征 100cm双头大炒锅（天然气）</t>
  </si>
  <si>
    <t>德玛仕（DEMASHI）商用燃气大锅灶 单位学校食堂电磁猛火灶SDGT45/90-A0A72特征 72cm双头大炒锅（天然气）</t>
  </si>
  <si>
    <t>德玛仕（DEMASHI）商用燃气大锅灶 单位学校食堂电磁猛火灶SDGT45-A0A82 82cm单头大炒锅201不锈钢（天然气）</t>
  </si>
  <si>
    <t>德玛仕（DEMASHI）商用燃气大锅灶单位学校食堂电磁猛火灶SDGT45-A0A100 100cm单头大炒锅201不锈钢（天然气）</t>
  </si>
  <si>
    <t>德玛仕（DEMASHI）商用燃气大锅灶 单位学校食堂电磁猛火灶SDGT45/90-A0A82特征 82cm双头大炒锅（天然气）</t>
  </si>
  <si>
    <t>德玛仕（DEMASHI）商用燃气大锅灶 单位学校食堂电磁猛火灶SDGT45/90-A0A90 90cm双头大炒锅（天然气）</t>
  </si>
  <si>
    <t>德玛仕（DEMASHI）商用燃气大炒炉灶食堂大锅灶SZCT45/90-A1B00 特征 双头单尾爆炒炉1.8米长（天然气）</t>
  </si>
  <si>
    <t>德玛仕（DEMASHI）商用燃气大锅灶 单位学校食堂电磁猛火灶SDGT45-A0A60 60cm单头大炒锅201不锈钢材质（天然气）</t>
  </si>
  <si>
    <t>德玛仕（DEMASHI）商用燃气大锅灶 单位学校食堂电磁猛火灶SDGT45/90-A0A60特征 60cm双头大炒锅（天然气）</t>
  </si>
  <si>
    <t>德玛仕（DEMASHI）商用燃气大锅灶 单位学校食堂电磁猛火灶SDGT45-A0A90 90cm单头大炒锅201不锈钢（天然气）</t>
  </si>
  <si>
    <t>德玛仕（DEMASHI）商用燃气大锅灶单位学校食堂猛火灶SDGT45/90-A 特征 YFDX-72 72cm双头大小炒（天然气）</t>
  </si>
  <si>
    <t>DGY45/90-A YFDX-72</t>
  </si>
  <si>
    <t>德玛仕（DEMASHI）商用燃气大锅灶单位学校食堂猛火灶SDGT45-A0A60+SZCT45-A1B00特征 60cm双头大小炒（天然气）</t>
  </si>
  <si>
    <t>德玛仕（DEMASHI）商用燃气大锅灶 单位学校食堂电磁猛火灶SDGT45-A0A120单头大炒锅120cm（天然气）</t>
  </si>
  <si>
    <t>GSDZ-Y120</t>
  </si>
  <si>
    <t>德玛仕（DEMASHI）商用燃气大锅灶单位学校食堂猛火灶SDGT45-A0A82+SZCT45-A1B00 双头大小炒82cm（天然气）</t>
  </si>
  <si>
    <t>德玛仕（DEMASHI）商用燃气大锅灶单位学校食堂电磁猛火灶SDGT45-A0A82 82cm单头大炒锅201不锈钢（天然气）</t>
  </si>
  <si>
    <t>德玛仕（DEMASHI）蒸饭柜车电蒸箱商用[大厨推荐 免费安装]厨房食堂饭堂酒店用蒸米饭蒸菜蒸鸡蒸炉大容量24盘KZ-200</t>
  </si>
  <si>
    <t>德玛仕（DEMASHI）商用切菜机 切片切丁切丝全自动 土豆切片机DQC101（220V）</t>
  </si>
  <si>
    <t>德玛仕（DEMASHI）商用切菜机多功能双头变频食堂加工厨房电动叶菜球茎切段切丝切片切丁切碎机DQC101（380V)</t>
  </si>
  <si>
    <t>德玛仕（DEMASHI）蒸饭柜商用电热蒸箱蒸饭车[大厨推荐]蒸柜食堂蒸包炉全自动蒸馒头机蒸米饭厨房大型蒸菜机KZ-240PH</t>
  </si>
  <si>
    <t>德玛仕（DEMASHI）蒸饭柜商用[大厨推荐]电热蒸箱蒸饭车蒸柜食堂蒸包炉全自动蒸馒头机蒸米饭厨房大型蒸菜机KZ-120PH</t>
  </si>
  <si>
    <t>德玛仕（DEMASHI）[免费安装]燃气蒸饭柜蒸饭车蒸箱商用蒸饭箱蒸饭机食堂单位学校安全防干烧蒸柜SZXT18-120B1天然气</t>
  </si>
  <si>
    <t>德玛仕（DEMASHI）[免费安装]燃气蒸饭柜蒸饭车蒸箱商用蒸饭箱蒸饭机蒸箱食堂单位学校蒸柜SZXT28/56-480B1天然气</t>
  </si>
  <si>
    <t>德玛仕（DEMASHI）燃气蒸饭柜蒸饭车蒸箱商用蒸饭箱[3C认证]蒸饭机食堂单位学校 蒸柜大容量SZXT18/36-240B1天然气</t>
  </si>
  <si>
    <t>德玛仕（DEMASHI）燃气蒸饭柜蒸饭车蒸箱商用蒸饭箱[3C认证]蒸饭机蒸箱食堂单位学校 蒸柜大容量SZXT18-60B1天然气</t>
  </si>
  <si>
    <t>德玛仕（DEMASHI）燃气蒸饭柜蒸饭车[3C认证 ]蒸箱商用蒸饭箱蒸饭蒸箱食堂单位学校蒸柜大容量SZXT28/56-480B1天然气</t>
  </si>
  <si>
    <t>德玛仕（DEMASHI）[免费安装]燃气蒸饭柜天然气蒸饭车蒸箱商用蒸饭箱蒸饭机食堂单位学校 蒸柜大容量SZXT28/56-360B1</t>
  </si>
  <si>
    <t>德玛仕（DEMASHI）燃气蒸饭柜蒸饭车 蒸箱商用 蒸饭箱蒸饭机食堂单位学校 蒸柜大容量SZXT28/56-360B1天然气</t>
  </si>
  <si>
    <t>德玛仕（DEMASHI）燃气蒸饭柜蒸饭车蒸箱商用蒸饭箱蒸饭机蒸箱食堂单位学校 蒸柜大容量SZXT18-100B1天然气</t>
  </si>
  <si>
    <t>德玛仕（DEMASHI）燃气蒸饭柜蒸饭车蒸箱商用蒸饭箱蒸饭机蒸箱食堂单位学校 蒸柜大容量SZXT18-80B1天然气</t>
  </si>
  <si>
    <t>德玛仕（DEMASHI）[免费安装]燃气蒸饭柜蒸饭车蒸箱商用蒸饭箱蒸饭机蒸箱食堂单位学校 蒸柜大容量SZXT18-80B1天然气</t>
  </si>
  <si>
    <t>德玛仕（DEMASHI）[免费安装]燃气蒸饭柜蒸饭车蒸箱商用蒸饭箱蒸饭机蒸箱食堂单位学校大容量SZXT18/36-240B1天然气</t>
  </si>
  <si>
    <t>德玛仕（DEMASHI）[免费安装]燃气蒸饭柜蒸饭车蒸箱商用蒸饭箱蒸饭机蒸箱食堂单位学校蒸柜大容量SZXT18-100B1天然气</t>
  </si>
  <si>
    <t>德玛仕（DEMASHI）燃气蒸饭柜蒸饭车蒸箱商用蒸饭箱蒸饭机蒸箱食堂单位学校 3C蒸柜大容量SZXT18-60B1天然气</t>
  </si>
  <si>
    <t>德玛仕（DEMASHI）高原蒸饭柜蒸饭车蒸箱商用蒸饭箱[免费安装]蒸饭机蒸箱食堂 安全蒸柜蒸包炉小型单位学校KZ-100G</t>
  </si>
  <si>
    <t>德玛仕（DEMASHI）高原蒸饭柜蒸饭车蒸箱商用蒸饭箱[免费安装]蒸饭机食堂 安全蒸柜蒸包炉小型单位学校KZ-60G(380V)</t>
  </si>
  <si>
    <t>德玛仕（DEMASHI）高原蒸饭柜蒸饭车蒸箱商用蒸饭箱[免费安装]蒸饭机蒸箱食堂 安全蒸柜蒸包炉小型单位学校KZ-480G</t>
  </si>
  <si>
    <t>德玛仕（DEMASHI）高原蒸饭柜蒸饭车蒸箱商用蒸饭箱[免费安装]蒸饭机食堂 安全蒸柜蒸包炉小型单位学校KZ-80G(380V)</t>
  </si>
  <si>
    <t>德玛仕（DEMASHI）高原蒸饭柜蒸饭车蒸箱商用蒸饭箱[免费安装 自营品质]蒸饭机食堂安全蒸柜蒸包炉单位学校KZ-240G</t>
  </si>
  <si>
    <t>德玛仕（DEMASHI）高原蒸饭柜蒸饭车蒸箱商用蒸饭箱[免费安装]蒸饭机蒸箱食堂 安全蒸柜蒸包炉小型单位学校KZ-120G</t>
  </si>
  <si>
    <t>德玛仕（DEMASHI）高原蒸饭柜蒸饭车蒸箱商用蒸饭箱[免费安装]蒸饭机食堂 安全蒸柜蒸包炉小型单位学校KZ-60G(220V)</t>
  </si>
  <si>
    <t>德玛仕（DEMASHI）免费安装高原蒸饭柜蒸饭车蒸箱商用蒸饭箱蒸饭机蒸箱食堂安全蒸柜蒸包炉小型单位学校KZ-80G(220V)</t>
  </si>
  <si>
    <t>德玛仕（DEMASHI）[免费安装]高原蒸饭柜蒸饭车蒸箱商用蒸饭箱蒸饭机蒸箱食堂安全蒸柜单位学校24盘KZ-240G4 380V</t>
  </si>
  <si>
    <t>德玛仕（DEMASHI）蒸饭柜商用 电热蒸箱蒸饭车[免费安装]蒸柜食堂蒸包炉全自动蒸馒头机蒸米饭厨房大型蒸菜机KZ-125A</t>
  </si>
  <si>
    <t>德玛仕（DEMASHI）蒸饭柜商用 电热蒸箱蒸饭车蒸柜食堂蒸包炉全自动蒸馒头机器蒸米饭厨房大型蒸菜机KZ-100A</t>
  </si>
  <si>
    <t>德玛仕（DEMASHI）蒸饭柜商用 电热蒸箱蒸饭车蒸柜食堂蒸包炉全自动蒸馒头机器蒸米饭厨房大型蒸菜机KZ-50A</t>
  </si>
  <si>
    <t>德玛仕（DEMASHI）蒸饭柜商用电热蒸箱蒸饭车蒸柜食堂全自动蒸馒头机器蒸米饭厨房大型蒸菜机KZ-60A（220V）</t>
  </si>
  <si>
    <t>德玛仕（DEMASHI）蒸饭柜商用电热蒸箱[免费安装]蒸饭车蒸柜食堂全自动蒸馒头机器蒸米饭厨房大型蒸菜机KZ-80A(220V)</t>
  </si>
  <si>
    <t>德玛仕（DEMASHI）蒸饭柜商用蒸饭车[免费安装]电热蒸箱蒸柜食堂全自动蒸馒头机器蒸米饭厨房大型蒸菜机KZ-80A(380V)</t>
  </si>
  <si>
    <t>德玛仕（DEMASHI）蒸饭柜商用电热蒸箱蒸饭车[免费安装]蒸柜食堂全自动蒸馒头机器蒸米饭厨房大型蒸菜机KZ-60A|380V</t>
  </si>
  <si>
    <t>德玛仕（DEMASHI）蒸饭柜商用蒸箱[免费安装]学校企业酒店食堂蒸包电热蒸饭车 12盘记忆菜单电脑款款KZ-125D 380V</t>
  </si>
  <si>
    <t>德玛仕（DEMASHI）蒸饭柜商用[免费安装]学校企业酒店食堂蒸包蒸箱 电热蒸饭车 4盘记忆菜单电脑款KZ-50D（220V ）</t>
  </si>
  <si>
    <t>德玛仕（DEMASHI）蒸饭柜商用[免费安装 准时达]学校企业酒店食堂蒸包蒸箱 电热蒸饭车6盘记忆菜单电脑款KZ-60D 380V</t>
  </si>
  <si>
    <t>德玛仕（DEMASHI）蒸饭柜商用[免费安装 13%发票] 学校企业酒店食堂蒸箱电热蒸饭车8盘记忆菜单电脑款KZ-80D 220V</t>
  </si>
  <si>
    <t>德玛仕（DEMASHI）蒸饭柜商用学校企业酒店食堂蒸包蒸箱[免费安装 准时达] 电热蒸饭车6盘记忆菜单电脑款KZ-60D 220V</t>
  </si>
  <si>
    <t>德玛仕（DEMASHI）蒸饭柜商用[免费安装 准时达]学校企业酒店食堂蒸包蒸箱 电热蒸饭车8盘记忆菜单电脑款KZ-80D 380V</t>
  </si>
  <si>
    <t>德玛仕（DEMASHI）蒸饭柜商用[免费安装] 学校企业酒店食堂蒸包蒸箱 电热蒸饭车 10盘记忆菜单电脑款KZ-100D 380V</t>
  </si>
  <si>
    <t>德玛仕（DEMASHI）蒸饭柜蒸饭车蒸箱商用蒸饭箱[免费安装]蒸饭机学校企业单位食堂 三门蒸柜大容量KZ-360D |304蒸盘</t>
  </si>
  <si>
    <t>德玛仕（DEMASHI）蒸饭柜蒸饭车蒸箱商用蒸饭箱[免费安装]蒸饭机学校企业单位食堂 三门蒸柜大容量KZ-360D |430蒸盘</t>
  </si>
  <si>
    <t>德玛仕（DEMASHI）商用多格消毒柜 热风循环带锁分格独立多室紫外线单位食堂格子消毒碗柜27格XDZ15-27M（220/380V）</t>
  </si>
  <si>
    <t>德玛仕（DEMASHI）多格消毒柜商用 热风循环紫外线格子消毒柜单位校企食堂除菌格子消毒碗柜24格XDZ15-24M（380V）</t>
  </si>
  <si>
    <t>德玛仕（DEMASHI）多格消毒柜商用 热风紫外线格子消毒柜企业单位食堂独立除菌分格消毒碗柜XDZ15-36M（220/380V）</t>
  </si>
  <si>
    <t>德玛仕（DEMASHI）多格消毒柜商用 企业单位食堂用除菌热风循环紫外线格子消毒柜独立消毒碗柜45格XDZ15-45B（380V）</t>
  </si>
  <si>
    <t>德玛仕（DEMASHI）多格消毒柜商用 企业单位食堂用除菌热风循环紫外线格子消毒柜独立消毒碗柜27格XDZ15-27B（380V）</t>
  </si>
  <si>
    <t>德玛仕（DEMASHI）多格消毒柜商用 企业单位食堂用除菌热风循环紫外线格子消毒柜独立消毒碗柜36格XDZ15-36B（380V）</t>
  </si>
  <si>
    <t>德玛仕（DEMASHI）多格消毒柜商用 热风紫外线格子消毒柜企业单位食堂独立除菌分格消毒碗柜XDZ15-60M（220V/380V）</t>
  </si>
  <si>
    <t>德玛仕（DEMASHI）多格消毒柜商用 热风紫外线格子消毒柜企业单位食堂独立除菌45格消毒碗柜XDZ15-45M（220V/380V）</t>
  </si>
  <si>
    <t>德玛仕（DEMASHI）多格消毒柜商用 企业单位食堂用除菌热风循环紫外线格子消毒柜独立消毒碗柜24格XDZ15-24B（380V）</t>
  </si>
  <si>
    <t>德玛仕（DEMASHI）多格消毒柜商用 企业单位食堂用除菌热风循环紫外线格子消毒柜独立消毒碗柜32格XDZ15-32B（380V）</t>
  </si>
  <si>
    <t>德玛仕（DEMASHI）多格消毒柜商用 热风紫外线格子消毒柜企业单位食堂独立除菌分格消毒碗柜XDZ15-40M（220V/380V）</t>
  </si>
  <si>
    <t>德玛仕（DEMASHI）多格消毒柜商用 热风紫外线格子消毒柜企业单位食堂独立除菌分格消毒碗柜XDZ15-50M【220V/380V】</t>
  </si>
  <si>
    <t>德玛仕（DEMASHI）和面机商用全自动面粉搅拌机多功能活面搅面揉面绞面打面条机食堂包子馒头YF-HJ25（扁刀）</t>
  </si>
  <si>
    <t>德玛仕（DEMASHI）商用全自动搅拌机 和面机 食堂用电动大型厨师机SHB-BP-BM10</t>
  </si>
  <si>
    <t>德玛仕（DEMASHI）和面机商用 全自动面粉搅拌机 多功能活面搅面揉面绞面打面条机HMJ200</t>
  </si>
  <si>
    <t>德玛仕（DEMASHI）和面机商用 全自动面粉搅拌机 多功能活面搅面揉面绞面打面条机HMJ100</t>
  </si>
  <si>
    <t>德玛仕（DEMASHI）和面机商用 全自动面粉搅拌机 多功能活面搅面揉面绞面打面条机HMJ75</t>
  </si>
  <si>
    <t>德玛仕（DEMASHI）真空和面机 商用大容量 揉面搅面厨师搅拌机HZK-25</t>
  </si>
  <si>
    <t>德玛仕（DEMASHI）压面机商用 全自动面条机 拉面馒头饺子皮包子皮机 揉面机MT50-2（380V）</t>
  </si>
  <si>
    <t>德玛仕（DEMASHI）包子馒头压面机商用电动压面条机擀面机食堂用大型全自动压饺子皮YMZD500</t>
  </si>
  <si>
    <t>德玛仕（DEMASHI）商用压面机电动挂面饺子面皮机 全自动鲜面机压面条机RQ125-A</t>
  </si>
  <si>
    <t>德玛仕DEMASHI压面机商用全自动面条机拉面馒头饺子皮包子皮机揉面机MTJ-50(220V)</t>
  </si>
  <si>
    <r>
      <rPr>
        <sz val="12"/>
        <color theme="1"/>
        <rFont val="微软雅黑"/>
        <charset val="134"/>
      </rPr>
      <t>德玛仕（DEMASHI）压面机商用 全自动面条机 拉面馒头饺子皮包子皮机 揉面机YF-AG35</t>
    </r>
    <r>
      <rPr>
        <sz val="12"/>
        <color theme="1"/>
        <rFont val="Arial"/>
        <charset val="134"/>
      </rPr>
      <t xml:space="preserve">	</t>
    </r>
  </si>
  <si>
    <t>德玛仕（DEMASHI）压面机商用 全自动面条机拉面馒头饺子皮包子皮机揉面机【100KG/H2把面刀】RQ60-A</t>
  </si>
  <si>
    <t>德玛仕（DEMASHI）压面机商用 全自动面条机 拉面馒头饺子皮包子皮机 揉面机MT75-2</t>
  </si>
  <si>
    <t>德玛仕（DEMASHI）压面机商用 全自动面条机 拉面馒头饺子皮包子皮机 揉面机MT50-2（220V）</t>
  </si>
  <si>
    <t>德玛仕（DEMASHI）压面机商用 全自动面条机 拉面馒头饺子皮包子皮机 揉面机YF-AG25（50斤/小时）</t>
  </si>
  <si>
    <t>德玛仕（DEMASHI）高速高产量压面机 压面条饺子皮面皮擀面皮YMZD250</t>
  </si>
  <si>
    <t>德玛仕（DEMASHI）和面机商用 双动双速全自动面粉搅拌机 多功能活面搅面打面条机食堂包子馒头SHB-SSD30B</t>
  </si>
  <si>
    <t>德玛仕（DEMASHI）和面机商用 双动双速全自动面粉搅拌机 多功能活面搅面打面条机食堂包子馒头SHB-SSD40B</t>
  </si>
  <si>
    <t>德玛仕（DEMASHI）压面机商用 全自动面条机 拉面馒头饺子皮包子皮机 揉面机YF-AG35（带圆刀1.5mm一把）</t>
  </si>
  <si>
    <t>德玛仕（DEMASHI） 直饮机 RO反渗透 商用学校烧水机 学校专用开水器 大型不锈钢 SRZ-800/SRZ-RO-3L-L6两开一净</t>
  </si>
  <si>
    <t>德玛仕（DEMASHI）反渗透直饮机 商用学校烧水机 学校专用开水器直饮纯水机 SRZ-600/SRZ-2L-L5一开一净</t>
  </si>
  <si>
    <t>德玛仕（DEMASHI）直饮水机 商用学校烧水机 学校用开水器 不锈钢直饮机商用净水器 DMS-RO400 规格:2L4</t>
  </si>
  <si>
    <t>ML-2GA/KS-30LG-2Z</t>
  </si>
  <si>
    <t>德玛仕（DEMASHI）直饮水机 商用烧水机学校用开水器 不锈钢直饮机商用净水器ML-2GA/KS-18LG-2W</t>
  </si>
  <si>
    <t>德玛仕（DEMASHI）[全新高浓度豆浆]豆浆机商用[单位用]现磨全自动破壁磨浆五谷杂粮芝麻无渣大容量HY500B-E50(380V)</t>
  </si>
  <si>
    <t>德玛仕（DEMASHI）豆浆机商用[企业优选]早餐店单位现磨全自动破壁机磨浆五谷杂粮芝麻糊无渣大容量HY250B-E25(220V)</t>
  </si>
  <si>
    <t>德玛仕（DEMASHI）豆浆机商用[企业购|免煮]早餐店单位现磨全自动破壁机磨浆五谷杂粮糊无渣大容量HY450B-E45(220V)</t>
  </si>
  <si>
    <t>德玛仕（DEMASHI） 商用豆花机豆腐脑机 全自动大容量50L 现磨五谷早餐店学校食堂豆浆机HY-DH-50丨380V</t>
  </si>
  <si>
    <t>德玛仕（DEMASHI）豆浆机商用[13%专票]早餐店单位现磨全自动破壁机磨浆五谷杂粮芝麻糊无渣大容量HY350B-E35(220V)</t>
  </si>
  <si>
    <t>德玛仕（DEMASHI）商用豆花机豆腐脑机 全自动大容量15L 现磨五谷早餐店学校食堂豆浆机DMS-DH-15A</t>
  </si>
  <si>
    <t>德玛仕（DEMASHI）豆浆机商用[高浓度豆浆]早餐店单位现磨全自动破壁磨浆五谷杂粮芝麻糊无渣大容量HY500B-E50(380V)</t>
  </si>
  <si>
    <t>德玛仕（DEMASHI）商用豆花机豆腐脑机 全自动大容量15L 现磨五谷早餐店学校食堂豆浆机DMS-DH-25A</t>
  </si>
  <si>
    <t>德玛仕（DEMASHI）商用不锈钢水槽 洗菜盆洗碗池 三星水池1800*760*800+100mm 201不锈钢</t>
  </si>
  <si>
    <t>德玛仕（DEMASHI）商用不锈钢水槽 洗菜盆洗碗池 三星水池1500*700*800+150mm 201不锈钢</t>
  </si>
  <si>
    <t>德玛仕（DEMASHI）商用不锈钢水槽 洗菜盆洗碗池 三星水池1800*800*800+150mm 201不锈钢</t>
  </si>
  <si>
    <t>德玛仕（DEMASHI）商用不锈钢水槽 洗菜盆洗碗池 双星水池1200*760*800+100mm 201不锈钢</t>
  </si>
  <si>
    <t>德玛仕（DEMASHI）商用不锈钢水槽 洗菜盆洗碗池 单星水池1000*760*800+100mm带靠背 201不锈钢</t>
  </si>
  <si>
    <t>德玛仕洗菜盆洗碗池 单星水池1500*760*(800+100)mm带靠背（ 304不锈钢）</t>
  </si>
  <si>
    <t>德玛仕洗菜盆洗碗池 单星水池1200*760*(800+100)mm带靠背（304不锈钢）</t>
  </si>
  <si>
    <t>德玛仕商用电器配件不锈钢水槽 洗菜盆洗碗池 单星水池1000*760*(800+100)mm带靠背（304不锈钢）</t>
  </si>
  <si>
    <t>德玛仕商用电器配件 商用不锈钢水槽 洗菜盆洗碗池 大单星水池1200*760*(800+100)mm带靠背（201不锈钢）</t>
  </si>
  <si>
    <t>德玛仕商用电器配件 商用不锈钢水槽 洗菜盆洗碗池 单星水池1500*760*(800+100)mm带靠背（ 201不锈钢）</t>
  </si>
  <si>
    <t>德玛仕（DEMASHI）商用不锈钢水槽 洗菜盆洗碗池 双星水池1600*760*800+100mm 201不锈钢</t>
  </si>
  <si>
    <t>德玛仕（DEMASHI）商用不锈钢水槽 洗菜盆洗碗池 单星水池1800*700*800+150mm 201不锈钢</t>
  </si>
  <si>
    <t>德玛仕（DEMASHI）商用不锈钢水槽 洗菜盆洗碗池 单星水池1800*800*800+150mm 201不锈钢</t>
  </si>
  <si>
    <t>德玛仕（DEMASHI）商用不锈钢水槽 洗菜盆洗碗池 单星水池1500*700*800+150mm 201不锈钢</t>
  </si>
  <si>
    <t>德玛仕（DEMASHI）商用油烟净化器配件烟机辅材</t>
  </si>
  <si>
    <t>德玛仕（DEMASHI）商用不锈钢水槽 洗菜盆洗碗池 双星水池1200*760*800+150mm 201不锈钢</t>
  </si>
  <si>
    <t>德玛仕（DEMASHI）商用不锈钢水槽 洗菜盆洗碗池 双星水池1200*800*800+150mm 201不锈钢</t>
  </si>
  <si>
    <t>德玛仕（DEMASHI）商用不锈钢水槽 洗菜盆洗碗池 双星水池1200*700*800+150mm 304不锈钢</t>
  </si>
  <si>
    <t>德玛仕（DEMASHI）厨房不锈钢置物架厨房用品杂物架储物架橱柜货架 1500*500*1550 四层平板货架 304不锈钢</t>
  </si>
  <si>
    <t>四层平板货架 304不锈钢</t>
  </si>
  <si>
    <t>德玛仕（DEMASHI）厨房不锈钢置物架厨房用品杂物架储物架橱柜货架 1000*600*1550 四层平板货架 304不锈钢</t>
  </si>
  <si>
    <t>德玛仕（DEMASHI）厨房不锈钢厨房用品杂物架储物架橱柜货架 1500*600*1550 四层平板货架 304不锈钢</t>
  </si>
  <si>
    <t>德玛仕（DEMASHI）厨房不锈钢厨房用品杂物架储物架橱柜货架 1200*500*1550 四层平板货架 304不锈钢</t>
  </si>
  <si>
    <t>德玛仕（DEMASHI）四层平板货架 厨房不锈钢厨房用品杂物架储物架橱柜货架 1000*500*1550mm 304不锈钢</t>
  </si>
  <si>
    <t>德玛仕（DEMASHI）商用不锈钢水槽 洗菜盆洗碗池 单星水池杀鱼台1750*760*800+100mm 201不锈钢</t>
  </si>
  <si>
    <t>德玛仕（DEMASHI）商用不锈钢水槽 洗菜盆洗碗池 三星水池1200*760*800+150mm 304不锈钢</t>
  </si>
  <si>
    <t>德玛仕（DEMASHI）冰柜商用 保鲜冰箱家用 卧式冰柜展示柜 卧式冰柜BD-680（工程款 一价全包）</t>
  </si>
  <si>
    <t>BD-680（工程款 一价全包）</t>
  </si>
  <si>
    <t>德玛仕（DEMASHI）商用电磁炉多头3500W大功率平面凹面加油站用台式多眼多头煲仔炉灶爆炒一平一凹IH-TC-70A2</t>
  </si>
  <si>
    <t>德玛仕（DEMASHI）商用凹面电磁炉家用大功率电炉灶商业火锅灶炒菜猛火爆炒锅 3500W凹面爆炒款IH-TC-3500A</t>
  </si>
  <si>
    <t>德玛仕 DEMASHI 商用电磁炉大功率 3500W大功率电磁炉商业火锅电池炉 平面商用电磁灶不锈钢</t>
  </si>
  <si>
    <t>德玛仕（DEMASHI）大功率商用电磁炉5000W商业电磁灶平面爆炒全不锈钢电池炉 5000W加厚不锈钢IH-TT-5000N</t>
  </si>
  <si>
    <t>德玛仕（DEMASHI）商用电磁炉大功率凹面电磁炉3500w大功率电磁灶商业家用爆炒凹形电池炉不锈钢 IH-TC-3500N</t>
  </si>
  <si>
    <t>德玛仕（DEMASHI）商用电磁炉6000W大功率电磁炉商业火锅电池炉平面商用电磁灶不锈钢 IH-TC-6000W（220V）</t>
  </si>
  <si>
    <t>德玛仕（DEMASHI）商用电磁炉6000W大功率电磁炉商业火锅电池炉平面商用电磁灶不锈钢 IH-TC-6000W（380V）</t>
  </si>
  <si>
    <t>德玛仕（DEMASHI）商用电磁炉 8000W大功率电磁炉商业电池爆炒炉 8000瓦电磁大锅灶 IH-TC-8000NC（凹面）</t>
  </si>
  <si>
    <t>德玛仕（DEMASHI）商用电磁炉6000W大功率电磁炉商业火锅电池炉平面商用电磁灶不锈钢 IH-TT-6000W（220V）</t>
  </si>
  <si>
    <t>德玛仕（DEMASHI）5000W大功率商用电磁炉卤煮卤肉平面商业电磁灶矮汤炉 立式可调支脚高度 MC-TPL05A-01</t>
  </si>
  <si>
    <t>德玛仕（DEMASHI）3500W大功率商用电磁炉 饭店家用爆炒电磁灶台式炒菜卤肉煲汤电池炉 全钢机身 IH-TT-3500B</t>
  </si>
  <si>
    <t>德玛仕（DEMASHI）商用电磁炉 8000W大功率电磁炉商业电池爆炒炉 8000瓦电磁大锅灶 IH-TT-8000NC（平面）</t>
  </si>
  <si>
    <t>德玛仕（DEMASHI）商用电磁炉6000W大功率电磁炉商业火锅电池炉平面商用电磁灶不锈钢 IH-TT-6000W（380V）</t>
  </si>
  <si>
    <t>德玛仕商用电磁炉炒菜留样仪 食品留样柜 单位学校幼儿园公司食堂用 智能留样仪留样机留样秤 RX1011</t>
  </si>
  <si>
    <t>TC-100A2</t>
  </si>
  <si>
    <t>德玛仕（DEMASHI）高背汤炉 商用电磁炉15kw大功率 酒店厨房猛火双头高汤炉HW-TL12C-02（201材质）</t>
  </si>
  <si>
    <t>德玛仕（DEMASHI）大功率商用电磁炉多头三头炉 3500W台式多眼电磁灶爆炒 三头电磁炉IH-TT-105P3（220V）</t>
  </si>
  <si>
    <t>德玛仕（DEMASHI）商用电磁炉 3500W大功率多头双头双灶电池炉 台式多眼多头煲仔炉 双平面IH-TT-70P2</t>
  </si>
  <si>
    <t>德玛仕（DEMASHI）商用电磁炉5000W大功率平面凹面加油站用台式多眼多头煲仔炉灶爆炒一平一凹IH-TC-100A2</t>
  </si>
  <si>
    <t>德玛仕（DEMASHI）不锈钢炉拼台调料架 商用电磁灶 炉拼接台 炉拼台LPT-450D（炉拼台）电陶炉</t>
  </si>
  <si>
    <t>德玛仕（DEMASHI）商用电磁炉 四头电炉灶电灶台 柜式四眼煲仔炉HW-BZL14Z-04</t>
  </si>
  <si>
    <t>德玛仕（DEMASHI）商用电磁炉全自动智能商用四头煲仔饭机器数码电磁煲仔炉 HW-BZL3.5X-04（304不锈钢）</t>
  </si>
  <si>
    <t>德玛仕（DEMASHI）商用大功率电磁炉 3500w凹面爆炒商用电炒炉 全铜线圈不锈钢机身四头电磁炉DMS-BZL-35X4-T[|220V]</t>
  </si>
  <si>
    <t>德玛仕（DEMASHI）商用多头电磁炉大功率3500W台式电陶炉多眼电磁灶饭堂电灶台 台式双头电陶炉 DTL-3500S1</t>
  </si>
  <si>
    <t>德玛仕（DEMASHI）商用电磁炉 5000W大功率多头电磁炉双头双灶电池炉 台式多眼多头煲仔炉</t>
  </si>
  <si>
    <t>德玛仕（DEMASHI）煲仔炉 四头六头燃气煲仔炉商用四眼六眼煲仔机 单头低汤灶SPTT40-A 304材质）</t>
  </si>
  <si>
    <t>德玛仕大功率商用电磁炉多头四头炉3500W台式多眼电磁灶爆炒 多头电磁炉四头电磁炉DCL-TT-35X4-H1(220V)</t>
  </si>
  <si>
    <t>德玛仕（DEMASHI）煲仔炉 四头六头燃气煲仔炉商用四眼六眼煲仔机 平头炉 SPTT40-A特征YFDT-1（工程款）</t>
  </si>
  <si>
    <t>德玛仕（DEMASHI）商用大功率电磁炉 3500w凹面爆炒商用电炒炉 全铜线圈不锈钢机身四头电磁炉DMS-BZL-35X4-T1[380V]</t>
  </si>
  <si>
    <t>德玛仕（DEMASHI）煲仔炉 四头六头燃气煲仔炉商用四眼六眼煲仔机 平头炉 SPTT40/80-A特征YFDT-2（工程款）</t>
  </si>
  <si>
    <t>德玛仕（DEMASHI）商用电饭煲 特大号电饭锅食堂饭店保温蒸饭锅 老式大容量18升【20-32人适用】FR180-G</t>
  </si>
  <si>
    <t>德玛仕（DEMASHI）商用电饭煲 特大号电饭锅食堂饭店保温蒸饭锅 老式大容量11升【10-24人适用】FR110-G</t>
  </si>
  <si>
    <t>德玛仕（DEMASHI）保温售饭台商用快餐车[可定制]保温汤池菜台分餐台1200*700*800三格201不锈钢（带份数盘）国标1.0</t>
  </si>
  <si>
    <t>德玛仕（DEMASHI）保温售饭台商用快餐车[带份数盘]保温汤池菜台分餐台份数盆2100*700*800六格201不锈钢 国标1.0</t>
  </si>
  <si>
    <t>德玛仕（DEMASHI）保温售饭台商用快餐车[安全认证|带份数盘]保温汤池菜台分餐台2000*800*800五格201不锈钢 国标1.0</t>
  </si>
  <si>
    <t>德玛仕（DEMASHI）保温售饭台商用快餐车[团购钜惠]保温汤池菜台分餐台2100*800*800六格201不锈钢|带份数盘 国标1.0</t>
  </si>
  <si>
    <t>德玛仕（DEMASHI）保温售饭台商用快餐车[带份数盘|安全认证]保温汤池菜台分餐台1800*800*800五格201不锈钢 国标1.0</t>
  </si>
  <si>
    <t>德玛仕（DEMASHI）保温售饭台商用快餐车[可定制]保温汤池菜台分餐台1500*800*800四格201不锈钢（带份数盘）国标1.0</t>
  </si>
  <si>
    <t>德玛仕（DEMASHI）保温售饭台商用快餐车[可定制]保温汤池菜台分餐台1800*700*800五格201不锈钢（带份数盘）国标1.0</t>
  </si>
  <si>
    <t>德玛仕（DEMASHI）保温送餐车保温台商用保温柜手推可移动 快餐台加热台保温炉干湿可调 双门22层 BW1000-1F</t>
  </si>
  <si>
    <t>德玛仕（DEMASHI）保温售饭台厨房食堂食安智能留样仪留样机留样秤自动称重保存日期标签打印一体机 饭堂RX1011</t>
  </si>
  <si>
    <t>德玛仕（DEMASHI）保温售饭台商用快餐车[带份数盘]保温汤池菜台分餐台份数盆1500*700*800四格201不锈钢 国标1.0</t>
  </si>
  <si>
    <t>德玛仕（DEMASHI）保温售饭台商用快餐车保温汤池菜台分餐台份数盆1200*800*800三格201不锈钢（不带份数盘）国标1.2</t>
  </si>
  <si>
    <t>德玛仕（DEMASHI）保温售饭台商用快餐车保温汤池菜台分餐台份数盆2100*700*800六格201不锈钢（不带份数盘）国标1.2</t>
  </si>
  <si>
    <t>德玛仕（DEMASHI）保温售饭台商用快餐车保温汤池菜台分餐台份数盆1500*700*800四格201不锈钢（不带份数盘）国标1.2</t>
  </si>
  <si>
    <t>德玛仕（DEMASHI）保温售饭台商用快餐车保温汤池菜台分餐台份数盆2000*700*800五格201不锈钢（不带份数盘）国标1.2</t>
  </si>
  <si>
    <t>德玛仕（DEMASHI）保温售饭台商用快餐车保温汤池菜台分餐台份数盆1200*700*800三格201不锈钢（不带份数盘）国标1.2</t>
  </si>
  <si>
    <t>德玛仕（DEMASHI）保温售饭台商用快餐车保温汤池菜台分餐台份数盆2100*800*800六格201不锈钢（不带份数盘）国标1.2</t>
  </si>
  <si>
    <t>德玛仕（DEMASHI）保温售饭台商用快餐车保温汤池菜台分餐台份数盆1800*700*800五格201不锈钢（不带份数盘）国标1.2</t>
  </si>
  <si>
    <t>德玛仕（DEMASHI）保温售饭台商用快餐车保温汤池菜台分餐台份数盆2000*800*800五格201不锈钢（不带份数盘）国标1.2</t>
  </si>
  <si>
    <t>德玛仕（DEMASHI）保温售饭台商用快餐车保温汤池菜台分餐台份数盆1500*800*800四格201不锈钢（不带份数盘）国标1.2</t>
  </si>
  <si>
    <t>德玛仕（DEMASHI）保温售饭台商用快餐车保温汤池菜台分餐台份数盆1800*800*800五格201不锈钢（不带份数盘）国标1.2</t>
  </si>
  <si>
    <t>德玛仕（DEMASHI）保温售饭台商用快餐车[带份数盘|可定制]保温菜台分餐台份数盆2000*700*800五格201不锈钢 国标1.0</t>
  </si>
  <si>
    <t>德玛仕（DEMASHI）保温售饭台商用快餐车保温汤池菜台分餐台份数盆1200*700*800三格201不锈钢（不带份数盘）国标1.0</t>
  </si>
  <si>
    <t>德玛仕（DEMASHI）保温售饭台商用快餐车[支持定制]保温汤池菜台分餐台DMS-SFT21070六格下平板201不锈钢|不带份数盘</t>
  </si>
  <si>
    <t>德玛仕（DEMASHI）保温售饭台商用快餐车保温汤池菜台分餐台份数盆2000*700*800五格201不锈钢（不带份数盘）国标1.0</t>
  </si>
  <si>
    <t>德玛仕（DEMASHI）保温售饭台商用快餐车保温汤池菜台分餐台份数盆1800*800*800五格201不锈钢（不带份数盘）国标1.0</t>
  </si>
  <si>
    <t>德玛仕（DEMASHI）保温售饭台商用快餐车保温汤池菜台分餐台份数盆1500*800*800四格201不锈钢（不带份数盘）国标1.0</t>
  </si>
  <si>
    <t>德玛仕（DEMASHI）保温售饭台商用快餐车保温汤池菜台分餐台份数盆2000*800*800五格201不锈钢（不带份数盘）国标1.0</t>
  </si>
  <si>
    <t>德玛仕（DEMASHI）保温售饭台商用快餐车保温汤池菜台分餐台份数盆1500*700*800四格201不锈钢（不带份数盘）国标1.0</t>
  </si>
  <si>
    <t>德玛仕（DEMASHI）保温售饭台商用快餐车保温汤池菜台分餐台份数盆1800*700*800五格201不锈钢（不带份数盘）国标1.0</t>
  </si>
  <si>
    <t>德玛仕（DEMASHI）保温售饭台商用快餐车保温汤池菜台分餐台DMS-SFT21080六格下平板国标1.0厚201不锈钢丨无份数盘</t>
  </si>
  <si>
    <t>德玛仕（DEMASHI）保温售饭台商用快餐车保温汤池菜台分餐台份数盆1200*800*800三格201不锈钢（不带份数盘）国标1.0</t>
  </si>
  <si>
    <t>德玛仕（DEMASHI）保温售饭台商用快餐车[304盘]保温汤池菜台分餐台1200*800*800三格201不锈钢（带份数盘）国标1.0</t>
  </si>
  <si>
    <t>德玛仕（DEMASHI）蒸柜商用蒸饭柜[免费安装]三门12盘食堂蒸饭车海鲜电蒸箱蒸包炉器蒸饭机全自动蒸饭箱ZFG-12G-2</t>
  </si>
  <si>
    <t>德玛仕（DEMASHI）双门三门12盘商用蒸饭柜食堂蒸柜蒸饭车海鲜电蒸箱蒸包炉器蒸饭机全自动蒸饭箱ZFG-12G-3</t>
  </si>
  <si>
    <t>德玛仕（DEMASHI）制冰机商用奶茶店 方冰全自动大型 大容量 家用制冰机 大型造冰机冰块机制冰器 GS-180</t>
  </si>
  <si>
    <t>德玛仕（DEMASHI）蒸饭柜商用 电热蒸箱蒸饭车蒸[免费安装]食堂蒸包炉全自动蒸馒头机器蒸米饭厨房大型蒸菜机KZ-50A</t>
  </si>
  <si>
    <t>德玛仕（DEMASHI）蒸饭柜商用电热蒸箱蒸饭车[免费安装]蒸柜食堂蒸包炉全自动蒸馒头机蒸米饭厨房大型蒸菜机KZ-200A</t>
  </si>
  <si>
    <t>德玛仕（DEMASHI）蒸饭柜商用[免费安装] 电热蒸箱蒸饭车蒸柜食堂蒸包炉全自动蒸馒头机蒸米饭厨房大型蒸菜机KZ-100A</t>
  </si>
  <si>
    <t>德玛仕（DEMASHI）蒸饭柜商用电热蒸箱蒸饭车蒸柜[食品认证]食堂全自动蒸馒头机器蒸米饭厨房大型蒸菜机KZ-60A|220V</t>
  </si>
  <si>
    <t>德玛仕（DEMASHI）商用蒸饭柜蒸饭车蒸箱食堂单位学校酒店柜米饭包子馒头蒸菜蒸鸡防干烧KZ-80（220V）【无孔蒸盘】</t>
  </si>
  <si>
    <t>德玛仕（DEMASHI）蒸柜蒸饭车海鲜蒸箱商用蒸饭柜箱蒸饭机食堂单位学校安全防干烧蒸柜蒸包炉大容量KZ-125(220V）</t>
  </si>
  <si>
    <t>德玛仕（DEMASHI）蒸柜商用蒸饭车蒸箱蒸饭柜蒸饭机食堂单位学校蒸柜蒸包蒸菜定时定温12盘KZ-125【380V】</t>
  </si>
  <si>
    <t>德玛仕（DEMASHI）蒸饭柜蒸饭车蒸箱商用蒸饭箱蒸饭机[免费安装]蒸箱食堂单位学校安全防干烧蒸柜蒸包炉大容量KZ-360</t>
  </si>
  <si>
    <t>德玛仕（DEMASHI）商用蒸饭柜校企食堂蒸包炖汤蒸菜蒸箱热饭盒电热蒸饭车中6盘供70人220V定时保温ZFG-06J-Z1</t>
  </si>
  <si>
    <t>德玛仕（DEMASHI）蒸饭柜蒸饭车蒸箱商用蒸饭箱食堂单位学校酒店柜[免费安装]米饭包子馒头蒸菜蒸鸡防干烧12盘KZ-125</t>
  </si>
  <si>
    <t>德玛仕（DEMASHI）蒸饭柜商用电热蒸箱蒸饭车[免费安装]蒸柜食堂蒸包炉全自动蒸馒头机器蒸米饭厨房大蒸菜机KZ-125A</t>
  </si>
  <si>
    <t>德玛仕（DEMASHI）蒸饭柜蒸饭车蒸箱商用食堂单位学校酒店蒸米饭包子馒头蒸鸡防干烧8盘KZ-80 380V</t>
  </si>
  <si>
    <t>德玛仕（DEMASHI）蒸饭柜商用蒸饭车蒸饭箱[免费安装13%发票]蒸饭机食堂单位学校安全防干烧蒸柜蒸包炉大容量KZ-360A</t>
  </si>
  <si>
    <t>德玛仕（DEMASHI）消毒柜商用 不锈钢热风循环 双门消毒柜立式高温 厨房食堂用大容量消毒碗柜XDR900F-1</t>
  </si>
  <si>
    <t>德玛仕（DEMASHI）商用消毒柜 304不锈钢热风循环双门消毒柜 立式高温消毒柜厨房食堂用大容量消毒碗柜XDR650-D2D</t>
  </si>
  <si>
    <t>德玛仕（DEMASHI）京仓发货|消毒柜商用不锈钢热风循环双门消毒柜立式高温食堂用大容量消毒碗柜XDR910F-2A推车款</t>
  </si>
  <si>
    <t>德玛仕（DEMASHI）消毒柜商用 不锈钢热风循环 消毒柜立式大容量双门厨房餐厅食堂专用 消毒碗柜XDR650-D2F</t>
  </si>
  <si>
    <t>德玛仕（DEMASHI）消毒柜商用 热风循环 不锈钢双门消毒柜大容量 消毒柜立式 厨房食堂用消毒碗柜XDR650-B2</t>
  </si>
  <si>
    <t>德玛仕（DEMASHI）消毒柜商用 热风循环不锈钢 大容量消毒柜立式 厨房餐厅食堂专用商用 消毒碗柜XDR380D-1F</t>
  </si>
  <si>
    <t>德玛仕（DEMASHI）消毒柜商用 不锈钢热风循环双门消毒柜立式高温 厨房食堂用大容量消毒碗柜XDR1000-F1A</t>
  </si>
  <si>
    <t>德玛仕（DEMASHI）商用消毒柜 不锈钢热风循环双门消毒柜立式高温厨房食堂用大容量消毒碗柜XDR910-T2推车款</t>
  </si>
  <si>
    <t>德玛仕（DEMASHI）商用消毒柜 不锈钢双开门消毒柜 热风循环消毒柜立式高温 厨房食堂用大容量消毒碗柜XDR870-PD1</t>
  </si>
  <si>
    <t>德玛仕（DEMASHI）商用消毒柜 热风循环 二星消毒双开门不锈钢消毒柜 厨房食堂用可调温调时 消毒碗柜XDR600-C1</t>
  </si>
  <si>
    <t>德玛仕（DEMASHI）商用消毒柜 不锈钢高温热风循环 大容量消毒柜立式厨房餐厅食堂分餐盘专用 消毒碗柜XDR338-D3</t>
  </si>
  <si>
    <t>德玛仕（DEMASHI）商用消毒柜 二星级热风循环不锈钢消毒柜商用 单位食堂餐厅用 调时调温立式消毒碗柜XDR600-C2</t>
  </si>
  <si>
    <t>德玛仕（DEMASHI）消毒柜商用 不锈钢热风循环双门消毒柜立式高温 厨房食堂用大容量消毒碗柜XDR650-D2G</t>
  </si>
  <si>
    <t>德玛仕（DEMASHI）商用消毒柜 不锈钢二星级消毒高温热风循环 大容量5层消毒柜立式厨房餐厅消毒碗柜XDR338-F3</t>
  </si>
  <si>
    <t>德玛仕（DEMASHI）不锈钢工作台 厨房操作台置物架商用打荷台 三层操作台1800*760*800（工程款201不锈钢）</t>
  </si>
  <si>
    <t>三层工作台</t>
  </si>
  <si>
    <t>德玛仕（DEMASHI）不锈钢工作台 厨房操作台置物架商用打荷台 三层操作台1200*760*800（工程款201不锈钢）</t>
  </si>
  <si>
    <t>德玛仕（DEMASHI）不锈钢工作台 厨房操作台商用打荷台 三层操作台1500*760*800（工程款201不锈钢）</t>
  </si>
  <si>
    <t>德玛仕（DEMASHI）不锈钢工作台 厨房操作台商用打荷台 双层操作台1800*700*800（201不锈钢）</t>
  </si>
  <si>
    <t>德玛仕（DEMASHI）不锈钢工作台 厨房操作台商用打荷台 双层操作台1200*760*800（工程款201不锈钢）</t>
  </si>
  <si>
    <t>德玛仕（DEMASHI）不锈钢工作台 厨房操作台商用打荷台 双层操作台2000*700*800（工程款201不锈钢）</t>
  </si>
  <si>
    <t>德玛仕（DEMASHI）不锈钢工作台 厨房操作台商用打荷台 双层操作台1500*800*800（工程款201不锈钢）</t>
  </si>
  <si>
    <t>德玛仕（DEMASHI）不锈钢工作台 厨房操作台置物架商用打荷台 双层操作台1800*760*800（工程款201不锈钢）</t>
  </si>
  <si>
    <t>德玛仕（DEMASHI）不锈钢工作台 厨房操作台置物架商用打荷台 双层操作台1500*700*800（工程款201不锈钢）</t>
  </si>
  <si>
    <t>德玛仕（DEMASHI）不锈钢工作台 厨房操作台商用打荷台 双层操作台1500*760*800（工程款201不锈钢）</t>
  </si>
  <si>
    <t>德玛仕（DEMASHI）不锈钢工作台 厨房操作台商用打荷台 单层操作台1200*700*800（工程款201不锈钢）</t>
  </si>
  <si>
    <t>单层工作台</t>
  </si>
  <si>
    <t>德玛仕（DEMASHI）不锈钢工作台 厨房操作台商用打荷台 单层操作台1000*700*800（工程款201不锈钢）</t>
  </si>
  <si>
    <t>德玛仕（DEMASHI）不锈钢工作台 厨房操作台置物架商用打荷台 单层操作台800*700*800（工程款201不锈钢）</t>
  </si>
  <si>
    <t>德玛仕（DEMASHI）不锈钢工作台 厨房操作台置物架商用打荷台 单层操作台800*800*800（工程款201不锈钢）</t>
  </si>
  <si>
    <t>德玛仕（DEMASHI）不锈钢工作台 厨房操作台商用打荷台 单层操作台800*760*800（工程款201不锈钢）</t>
  </si>
  <si>
    <t>德玛仕（DEMASHI）不锈钢工作台 厨房操作台置物架商用打荷台 单层操作台1200*800*800（工程款201不锈钢）</t>
  </si>
  <si>
    <t>德玛仕（DEMASHI）不锈钢工作台 厨房操作台置物架商用打荷台 单层操作台1000*760*800（工程款201不锈钢）</t>
  </si>
  <si>
    <t>德玛仕（DEMASHI）不锈钢工作台 厨房操作台置物架商用打荷台 单层操作台1000*800*800（工程款201不锈钢）</t>
  </si>
  <si>
    <t>德玛仕（DEMASHI）五级超滤饮水机商用加热直饮一体机直饮水机净水机办公室用GK-2AE/KS-18L-2AE一年滤芯套餐</t>
  </si>
  <si>
    <t>德玛仕（DEMASHI）直饮水机商用开水器饮水机大型直饮机学校医院食堂工厂用ML-2GA/KS-10LG-2Z 黑色（配2年滤芯）</t>
  </si>
  <si>
    <t>德玛仕（DEMASHI）电热开水器商用开水机全自动进水304不锈钢 保温烧水器商用 KS-150F(发泡款)380V 搭配底座</t>
  </si>
  <si>
    <t>德玛仕（DEMASHI）电热开水器商用开水机全自动进水304不锈钢 保温烧水器商用 KS-60F(发泡款)380V 搭配底座</t>
  </si>
  <si>
    <t>德玛仕（DEMASHI）开水器商用开水机电热全自动进水304不锈钢工厂工地 烧水器商用KS-60P(220V)搭配底座款</t>
  </si>
  <si>
    <t>德玛仕（DEMASHI）电热开水器商用开水机全自动进水304不锈钢 保温烧水器商用 KS-60F(发泡款)220V 搭配底座</t>
  </si>
  <si>
    <t>德玛仕（DEMASHI）开水器商用开水机电热全自动进水304不锈钢工厂工地 烧水器商用KS-60P(380V)搭配底座款</t>
  </si>
  <si>
    <t>德玛仕（DEMASHI）电热开水器商用开水机全自动进水304不锈钢 保温烧水器商用 KS-90F(发泡款)380V 搭配底座</t>
  </si>
  <si>
    <t>德玛仕（DEMASHI）电热开水器商用开水机全自动进水304不锈钢 保温烧水器商用 KS-30F(发泡款)220V 搭配底座</t>
  </si>
  <si>
    <t>德玛仕（DEMASHI）开水器 商用开水机 电热 全自动进水 304不锈钢工厂工地 烧水器商用 KS-30P 搭配底座款</t>
  </si>
  <si>
    <t>德玛仕（DEMASHI）保温售饭台商用快餐车保温汤池菜台分餐台2000*700*800五格304不锈钢（带份数盘）国标1.2</t>
  </si>
  <si>
    <t>德玛仕（DEMASHI）保温售饭台商用快餐车保温汤池菜台分餐台1500*700*800四格304不锈钢（带份数盘）国标1.2</t>
  </si>
  <si>
    <t>德玛仕（DEMASHI）保温售饭台商用快餐车保温汤池菜台分餐台1200*700*800三格304不锈钢(不带份数盘)国标1.2</t>
  </si>
  <si>
    <t>德玛仕（DEMASHI）保温售饭台商用快餐车保温汤池菜台分餐台2000*700*800五格304不锈钢(不带份数盘)国标1.2</t>
  </si>
  <si>
    <t>德玛仕（DEMASHI）保温售饭台商用快餐车保温汤池菜台分餐台2100*700*800六格304不锈钢(不带份数盘)国标1.2</t>
  </si>
  <si>
    <t>德玛仕（DEMASHI）保温售饭台商用快餐车保温汤池菜台分餐台1500*700*800四格304不锈钢(不带份数盘)国标1.2</t>
  </si>
  <si>
    <t>德玛仕（DEMASHI）保温售饭台商用快餐车保温汤池菜台分餐台1200*700*800三格304不锈钢（带份数盘）国标1.2</t>
  </si>
  <si>
    <t>德玛仕（DEMASHI）保温售饭台商用快餐车保温汤池菜台分餐台1800*700*800五格304不锈钢（带份数盘）国标1.2</t>
  </si>
  <si>
    <t>德玛仕（DEMASHI）保温售饭台商用快餐车保温汤池菜台分餐台2100*700*800六格304不锈钢（带份数盘）国标1.2</t>
  </si>
  <si>
    <t>德玛仕（DEMASHI）保温售饭台商用快餐车保温汤池菜台分餐台1800*700*800五格304不锈钢(不带份数盘)国标1.2</t>
  </si>
  <si>
    <t>德玛仕（DEMASHI）保温售饭台商用快餐车保温汤池菜台分餐台份数盆2100*800*800六格304不锈钢（带份数盘）国标1.2</t>
  </si>
  <si>
    <t>德玛仕（DEMASHI）保温售饭台商用快餐车保温汤池菜台分餐台1500*800*800四格304不锈钢（带份数盘）国标1.2</t>
  </si>
  <si>
    <t>--</t>
  </si>
  <si>
    <t>德玛仕（DEMASHI）保温售饭台商用快餐车保温汤池菜台分餐台1200*800*800三格304不锈钢（带份数盘）国标1.2</t>
  </si>
  <si>
    <t>德玛仕（DEMASHI）保温售饭台商用快餐车保温汤池菜台分餐台2100*800*800六格304不锈钢(不带份数盘)国标1.2</t>
  </si>
  <si>
    <t>德玛仕（DEMASHI）保温售饭台商用快餐车保温汤池菜台分餐台1800*800*800五格304不锈钢（带份数盘）国标1.2</t>
  </si>
  <si>
    <t>德玛仕（DEMASHI）保温售饭台商用快餐车保温汤池菜台分餐台1200*800*800三格304不锈钢(不带份数盘)国标1.2</t>
  </si>
  <si>
    <t>德玛仕（DEMASHI）保温售饭台商用快餐车保温汤池菜台分餐台1800*800*800五格304不锈钢(不带份数盘)国标1.2</t>
  </si>
  <si>
    <t>德玛仕（DEMASHI）保温售饭台商用快餐车保温汤池菜台分餐台2000*800*800五格304不锈钢（带份数盘）国标1.2</t>
  </si>
  <si>
    <t>德玛仕（DEMASHI）保温售饭台商用快餐车保温汤池菜台分餐台1500*800*800四格304不锈钢(不带份数盘)国标1.2</t>
  </si>
  <si>
    <t>德玛仕（DEMASHI）保温售饭台商用快餐车保温汤池菜台分餐台2000*800*800五格304不锈钢(不带份数盘)国标1.2</t>
  </si>
  <si>
    <t>德玛仕（DEMASHI）保温售饭台商用快餐车保温汤池菜台分餐台1200*700*800三格304不锈钢（带份数盘）国标1.0</t>
  </si>
  <si>
    <t>德玛仕（DEMASHI）保温售饭台商用快餐车保温汤池菜台分餐台2100*800*800六格304不锈钢(不带份数盘)国标1.0</t>
  </si>
  <si>
    <t>德玛仕（DEMASHI）保温售饭台商用快餐车保温汤池菜台分餐台1800*800*800五格304不锈钢（带份数盘）国标1.0</t>
  </si>
  <si>
    <t>德玛仕（DEMASHI）保温售饭台商用快餐车保温汤池菜台分餐台1500*800*800四格304不锈钢(不带份数盘)国标1.0</t>
  </si>
  <si>
    <t>德玛仕（DEMASHI）保温售饭台商用快餐车保温汤池菜台分餐台2000*800*800五格304不锈钢(不带份数盘)国标1.0</t>
  </si>
  <si>
    <t>德玛仕（DEMASHI）保温售饭台商用快餐车保温汤池菜台分餐台1800*800*800五格304不锈钢(不带份数盘)国标1.0</t>
  </si>
  <si>
    <t>德玛仕（DEMASHI）保温售饭台商用快餐车保温汤池菜台分餐台1500*800*800四格304不锈钢（带份数盘）国标1.0</t>
  </si>
  <si>
    <t>德玛仕（DEMASHI）保温售饭台商用快餐车保温汤池菜台分餐台1200*800*800三格304不锈钢（带份数盘）国标1.0</t>
  </si>
  <si>
    <t>德玛仕（DEMASHI）保温售饭台商用快餐车保温汤池菜台分餐台2100*800*800六格304不锈钢（带份数盘）国标1.0</t>
  </si>
  <si>
    <t>德玛仕（DEMASHI）保温售饭台商用快餐车保温汤池菜台分餐台1200*800*800三格304不锈钢(不带份数盘)国标1.0</t>
  </si>
  <si>
    <t>德玛仕（DEMASHI）保温售饭台商用快餐车保温汤池菜台分餐台2000*800*800五格304不锈钢（带份数盘）国标1.0</t>
  </si>
  <si>
    <t>德玛仕（DEMASHI）保温售饭台商用快餐车保温汤池菜台分餐台2100*700*800六格304不锈钢（带份数盘）国标1.0</t>
  </si>
  <si>
    <t>德玛仕（DEMASHI）保温售饭台商用快餐车[可定制]保温汤池菜台分餐台1200*700*800三格304不锈钢(不带份数盘)国标1.0</t>
  </si>
  <si>
    <t>德玛仕（DEMASHI）保温售饭台商用快餐车保温汤池菜台分餐台2100*700*800六格304不锈钢(不带份数盘)国标1.0</t>
  </si>
  <si>
    <t>德玛仕（DEMASHI）保温售饭台商用快餐车保温汤池菜台分餐台1800*700*800五格304不锈钢(不带份数盘)国标1.0</t>
  </si>
  <si>
    <t>德玛仕（DEMASHI）保温售饭台商用快餐车保温汤池菜台分餐台2000*700*800五格304不锈钢(不带份数盘)国标1.0</t>
  </si>
  <si>
    <t>德玛仕（DEMASHI）保温售饭台商用快餐车保温汤池菜台分餐台2000*700*800五格304不锈钢（带份数盘）国标1.0</t>
  </si>
  <si>
    <t>德玛仕（DEMASHI）保温售饭台商用快餐车保温汤池菜台分餐台1500*700*800四格304不锈钢（带份数盘）国标1.0</t>
  </si>
  <si>
    <t>德玛仕（DEMASHI）保温售饭台商用快餐车保温汤池菜台分餐台1500*700*800四格304不锈钢(不带份数盘)国标1.0</t>
  </si>
  <si>
    <t>德玛仕（DEMASHI）保温售饭台商用快餐车保温汤池菜台分餐台1800*700*800五格304不锈钢（带份数盘）国标1.0</t>
  </si>
  <si>
    <t>德玛仕（DEMASHI）厨房不锈钢置物架厨房用品杂物架储物架橱柜货架 1800*500*1550 四层花格货架 201不锈钢</t>
  </si>
  <si>
    <t>四层花格货架 201不锈钢</t>
  </si>
  <si>
    <t>德玛仕（DEMASHI）厨房不锈钢厨房用品杂物架储物架橱柜货架 1000*600*1550 四层花格货架 304不锈钢</t>
  </si>
  <si>
    <t>四层花格货架 304不锈钢</t>
  </si>
  <si>
    <t>德玛仕（DEMASHI）厨房不锈钢置物架厨房用品杂物架储物架橱柜货架 1500*500*1550 四层花格货架 304不锈钢</t>
  </si>
  <si>
    <t>德玛仕（DEMASHI）四层花格货架 厨房不锈钢厨房用品杂物架储物架橱柜货架 800*500*1550mm 201不锈钢</t>
  </si>
  <si>
    <t>德玛仕（DEMASHI）不锈钢工作台 厨房操作台商用打荷台 三层操作台1500*760*800mm无靠背（304不锈钢）</t>
  </si>
  <si>
    <t>德玛仕（DEMASHI）不锈钢工作台 厨房操作台置物架商用打荷台 三层操作台1500*800*800（工程款304不锈钢）</t>
  </si>
  <si>
    <t>德玛仕（DEMASHI）不锈钢工作台 厨房操作台置物架商用打荷台 三层操作台1800*600*800（工程款304不锈钢）</t>
  </si>
  <si>
    <t>德玛仕（DEMASHI）不锈钢工作台 厨房操作台商用打荷台 三层操作台1800*760*800（工程款304不锈钢）</t>
  </si>
  <si>
    <t>德玛仕（DEMASHI）不锈钢工作台 厨房操作台商用打荷台 双层操作台1800*760*800（工程款304不锈钢）</t>
  </si>
  <si>
    <t>德玛仕（DEMASHI）四门冰箱保鲜柜冷藏冷冻双温立式厨房冰柜商用900L四门双温KCD1.0L4-2W【上冷藏下冷冻】</t>
  </si>
  <si>
    <t>德玛仕（DEMASHI）六门冰箱保鲜柜冷藏冷冻双温立式厨房冰柜商用1312L六门双温KCD1.6L6-2W【上冷冻下冷藏】</t>
  </si>
  <si>
    <t>德玛仕（DEMASHI）四门六门冰箱保鲜柜冷藏冷冻双温立式厨房冰柜四开门商用标准款六门全冷冻KCD1.6L6-1D</t>
  </si>
  <si>
    <t>德玛仕（DEMASHI）六门冰箱商用 立式六门冰柜 六开门厨房酒店食堂冰箱全冷藏 1312L KCD1.6L6-1C【旗舰款】</t>
  </si>
  <si>
    <t>德玛仕（DEMASHI）不锈钢工作台 厨房操作台置物架商用打荷台 双层操作台1200*760*800（工程款304不锈钢）</t>
  </si>
  <si>
    <t>德玛仕（DEMASHI）不锈钢工作台 厨房操作台置物架商用打荷台 三层操作台1200*760*800（工程款304不锈钢）</t>
  </si>
  <si>
    <t>德玛仕（DEMASHI）不锈钢工作台 厨房操作台商用打荷台 双层操作台1500*760*800+100mm带靠背（304不锈钢）</t>
  </si>
  <si>
    <t>德玛仕（DEMASHI）保温售饭台商用快餐车保温汤池菜台分餐台份数盆1200*700*800三格201不锈钢（带份数盘）国标1.2</t>
  </si>
  <si>
    <t>德玛仕（DEMASHI）保温售饭台商用快餐车保温汤池菜台分餐台份数盆1800*800*800五格201不锈钢（带份数盘）国标1.2</t>
  </si>
  <si>
    <t>德玛仕（DEMASHI）保温售饭台商用快餐车保温汤池菜台分餐台份数盆1200*800*800三格201不锈钢（带份数盘）国标1.2</t>
  </si>
  <si>
    <t>德玛仕（DEMASHI）保温售饭台商用快餐车保温汤池菜台分餐台份数盆2100*800*800六格201不锈钢（带份数盘）国标1.2</t>
  </si>
  <si>
    <t>德玛仕（DEMASHI）保温售饭台商用快餐车保温汤池菜台分餐台份数盆1500*700*800四格201不锈钢（带份数盘）国标1.2</t>
  </si>
  <si>
    <t>德玛仕（DEMASHI）保温售饭台商用快餐车保温汤池菜台分餐台份数盆1800*700*800五格201不锈钢（带份数盘）国标1.2</t>
  </si>
  <si>
    <t>德玛仕（DEMASHI）保温售饭台商用快餐车保温汤池菜台分餐台份数盆2000*800*800五格201不锈钢（带份数盘）国标1.2</t>
  </si>
  <si>
    <t>德玛仕（DEMASHI）保温售饭台商用快餐车保温汤池菜台分餐台份数盆1500*800*800四格201不锈钢（带份数盘）国标1.2</t>
  </si>
  <si>
    <t>德玛仕（DEMASHI）保温售饭台商用快餐车保温汤池菜台分餐台份数盆2100*700*800六格201不锈钢（带份数盘）国标1.2</t>
  </si>
  <si>
    <t>德玛仕（DEMASHI）保温售饭台商用快餐车保温汤池菜台分餐台份数盆2000*700*800五格201不锈钢（带份数盘）国标1.2</t>
  </si>
  <si>
    <t>德玛仕（DEMASHI）制冰机商用奶茶店 方冰全自动大容量大型造冰机冰块机制冰器 ZBF680H-1A</t>
  </si>
  <si>
    <t>德玛仕（DEMASHI）制冰机商用奶茶店 方冰全自动大容量大型造冰机冰块机制冰器 ZBF600H-1A【700KG容量】</t>
  </si>
  <si>
    <t>德玛仕（DEMASHI）制冰机商用 大型大容量制商用全自动吧台酒吧KTV制冰器商用冰块机奶茶店方块冰块制冰器156G-1A</t>
  </si>
  <si>
    <t>德玛仕（DEMASHI）制冰机商用 大型奶茶店单位后厨酒店茶餐厅大容量冰块机制冰器 BSF-550 234块冰格日产22464颗冰</t>
  </si>
  <si>
    <t>德玛仕（DEMASHI）商用制冰机 奶茶店大型大容量制冰机酒吧KTV餐厅方块冰制冰器 GS-260 108冰格日产12960颗冰</t>
  </si>
  <si>
    <t>德玛仕（DEMASHI）商用制冰机 奶茶店火锅店KTV吧台酒吧方块中大型制冰器 QS-20090冰格日产10800颗冰</t>
  </si>
  <si>
    <t>德玛仕（DEMASHI）制冰机商用大型大容量奶茶店酒吧火锅店方块冰全自动制冰器 BS-230 108冰格日产12960颗冰</t>
  </si>
  <si>
    <t>德玛仕（DEMASHI）纯铜管保鲜冷藏工作台 厨房卧式操作台冰柜 1.5米冷藏 豪华款 TDC-15A60CH【升级款】</t>
  </si>
  <si>
    <t>TDC-15A60CH</t>
  </si>
  <si>
    <t>德玛仕（DEMASHI）纯铜管保鲜冷藏工作台 厨房卧式操作台冰柜 1.5米双温 豪华款 TDC-15A60WH【升级款】</t>
  </si>
  <si>
    <t>TDC-15A60WH</t>
  </si>
  <si>
    <t>德玛仕（DEMASHI）保鲜工作台保鲜操作台冷藏柜奶茶店水吧台厨房冰柜商用冰箱1.2*0.6*0.8全冷藏(TK0.2L2F)</t>
  </si>
  <si>
    <t>TK0.2L2F</t>
  </si>
  <si>
    <t>德玛仕（DEMASHI）全冷冻保鲜工作台冰柜保鲜操作台水吧台厨房操作台冰柜商用冰箱 1.8*0.6*0.8(TK0.4L2FD)</t>
  </si>
  <si>
    <t>德玛仕（DEMASHI）全冷冻保鲜工作台冰柜保鲜操作台水吧台厨房操作台冰柜商用冰箱 1.5*0.8*0.8(TK0.25L2FD)</t>
  </si>
  <si>
    <t>德玛仕（DEMASHI）保鲜工作台保鲜操作台冷藏柜奶茶店水吧台厨房冰柜商用冰箱1.5*0.8*0.8全冷藏(TK0.25L2F）</t>
  </si>
  <si>
    <t>德玛仕（DEMASHI）全冷冻保鲜工作台冰柜保鲜操作台水吧台厨房操作台冰柜商用冰箱 1.5*0.6*0.8(TK0.25L2FD)</t>
  </si>
  <si>
    <t>德玛仕（DEMASHI）保鲜工作台保鲜操作台冷藏柜奶茶店水吧台厨房冰柜商用冰箱1.5*0.6*0.8全冷藏(TK0.25L2F)</t>
  </si>
  <si>
    <t>德玛仕（DEMASHI） 和面机商用 全自动多功能大容量搅拌揉面机厨师机 大型电动厨师机包子机 和面机YF-HJ25A</t>
  </si>
  <si>
    <t>德玛仕（DEMASHI） 和面机商用 全自动多功能大容量搅拌揉面机厨师机 大型电动厨师机包子机 和面机YF-HJ50A</t>
  </si>
  <si>
    <t>德玛仕（DEMASHI）和面机商用全自动多功能搅拌食堂用揉面机电动厨师机 【节能款220V】HMJ50产量400kg/h</t>
  </si>
  <si>
    <t>德玛仕（DEMASHI）和面机商用全自动多功能搅拌食堂用揉面机电动厨师机 【节能款220V】HMJ25产量200kg/h</t>
  </si>
  <si>
    <t>德玛仕（DEMASHI）和面机商用全自动多功能搅拌食堂用揉面机电动厨师机 【节能款220V】HMJ12.5产量125kg/h</t>
  </si>
  <si>
    <t>德玛仕（DEMASHI）商用全自动多功能 搅拌机和面机 食堂用揉面机电动厨师机打蛋器奶油机 20L容量 JB-20A</t>
  </si>
  <si>
    <t>德玛仕（DEMASHI）和面机商用 双动双速全自动面粉搅拌机 多功能活面搅面打面条机食堂包子馒头SHB-SSD60A</t>
  </si>
  <si>
    <t>德玛仕（DEMASHI）大功率绞肉机商用灌肠机搅肉机碎肉机绞冻肉台式食堂绞馅机大型【1000公斤/小时】JR-32F</t>
  </si>
  <si>
    <t>德玛仕（DEMASHI）大功率绞肉机商用灌肠机搅肉机碎肉机台式食堂绞馅机大型不锈钢【150公斤/小时】JR-12F</t>
  </si>
  <si>
    <t>德玛仕（DEMASHI）商用绞肉机全自动多功能切肉机切菜机切肉丝切肉片大型商用绞切两用一体机切片机JR-20A</t>
  </si>
  <si>
    <t>德玛仕（DEMASHI）绞肉机家用商用电动大容量搅拌机大功率不锈钢碎肉机绞馅机多功能料理绞肉馅机10升JR100A</t>
  </si>
  <si>
    <t>德玛仕（DEMASHI）大功率绞肉机商用灌肠机搅肉机碎肉机台式食堂绞馅机大型不锈钢【250公斤/小时】JR-22F</t>
  </si>
  <si>
    <t>德玛仕（DEMASHI）大功率绞肉机商用灌肠机搅肉机碎肉机 台式食堂绞馅机大型切肉机不锈钢电动 YF-JR12</t>
  </si>
  <si>
    <t>德玛仕 DEMASHI 绞肉机商用厨师 家用不锈钢 绞肉机 JR-06</t>
  </si>
  <si>
    <t>德玛仕（DEMASHI）大功率绞肉机商用灌肠机搅肉机碎肉机台式食堂绞馅机不锈钢电动【384斤/小时绞肉量】JR22B</t>
  </si>
  <si>
    <t>德玛仕（DEMASHI）开水器外接滤芯 （三级过滤器）属于配件（不是主商品）</t>
  </si>
  <si>
    <t>三级过滤器</t>
  </si>
  <si>
    <t>德玛仕（DEMASHI）直饮机滤芯 （旋转卡接式滤芯套装（四级RO过滤））属于配件（不是主商品）</t>
  </si>
  <si>
    <t>四级RO过滤</t>
  </si>
  <si>
    <t>德玛仕（DEMASHI）直饮机开水器净水器过滤器（联系客服核实机器对应滤芯）三分快接滤芯套装 -二级（PP+前置碳）</t>
  </si>
  <si>
    <t>德玛仕（DEMASHI）直饮机开水器净水器滤芯过滤器（联系客服核实机器对应滤芯）爱惠浦牌H-100C型一体式复合滤芯</t>
  </si>
  <si>
    <t>德玛仕（DEMASHI）开水器外接滤芯 （二级过滤器）（不是主商品）</t>
  </si>
  <si>
    <t>二级过滤器</t>
  </si>
  <si>
    <t>德玛仕（DEMASHI）直饮机开水器净水器滤芯过滤器 配件（联系客服核实机器对应滤芯）三分快接滤芯套装 -四级超滤</t>
  </si>
  <si>
    <t>德玛仕（DEMASHI）商用电饭煲 电饭锅商用大容量18L食堂饭店微压电饭锅25-32人适用FR180-B</t>
  </si>
  <si>
    <t>德玛仕（DEMASHI）电饭锅商用电饭煲西施煲食堂单位餐饮饭店寿司饭大容量 19升微压精煮预约定时款25-40人适用WF-D19</t>
  </si>
  <si>
    <t>德玛仕（DEMASHI）商用电饭煲 电饭锅商用大容量11L升食堂饭店微压电饭锅10-24人适用FR110-B</t>
  </si>
  <si>
    <t>德玛仕（DEMASHI）电饭锅商用电饭煲西施煲食堂单位餐饮饭店寿司饭大容量 16升微压精煮预约定时款20-32人用WF-D16</t>
  </si>
  <si>
    <t>德玛仕（DEMASHI）商用电饭煲 电饭锅商用大容量13L升食堂饭店微压电饭锅15-28人适用 FR130-B</t>
  </si>
  <si>
    <t>德玛仕（DEMASHI） 电炸炉商用 小吃油炸锅商用油炸机 油条机 薯条机 电炸锅 油炸炉 炸串机智能微电脑L-171P</t>
  </si>
  <si>
    <t>德玛仕（DEMASHI） 电炸炉商用 小吃油炸锅商用油炸机 油条机 薯条机 电炸锅 油炸炉 炸串机智能微电脑L-102P</t>
  </si>
  <si>
    <t>德玛仕（DEMASHI） 电炸炉商用 小吃油炸锅商用油炸机 油条机 薯条机 电炸锅 油炸炉 炸串机 高端款L-101A-S</t>
  </si>
  <si>
    <t>德玛仕（DEMASHI） 电炸炉商用 小吃油炸锅商用油炸机 油条机 薯条机 电炸锅油炸炉 炸串机 炸鸡炸串DZL201C</t>
  </si>
  <si>
    <t>德玛仕（DEMASHI） 电炸炉商用 小吃油炸锅商用油炸机 油条机 薯条机 电炸锅 油炸炉 炸串机 高端款L-102A-S</t>
  </si>
  <si>
    <t>德玛仕（DEMASHI） 电炸炉商用 小吃油炸锅商用油炸机 油条机 薯条机 电炸锅 油炸炉 智能微电脑L-172P</t>
  </si>
  <si>
    <t>德玛仕（DEMASHI） 电炸炉商用 小吃油炸锅商用油炸机 油条机 薯条机 电炸锅 油炸炉 炸串机 专用款DZL201V</t>
  </si>
  <si>
    <t>德玛仕（DEMASHI） 电炸炉商用 小吃油炸锅油炸机 油条机 薯条机 电炸锅 油炸炉炸串机 DMS-DZL102D</t>
  </si>
  <si>
    <t>德玛仕（DEMASHI） 电炸炉商用 小吃油炸锅商用油炸机 油条机 薯条机 电炸锅 油炸炉 炸串机智能微电脑L-101P</t>
  </si>
  <si>
    <t>德玛仕（DEMASHI） 电炸炉商用 小吃油炸锅油炸机 油条机 薯条机 电炸锅 油炸炉炸串机 DMS-DZL101D</t>
  </si>
  <si>
    <t>德玛仕（DEMASHI）商用洗菜机 全自动大型餐厅酒店饭店河鲜果蔬洗涤机 蔬菜水果涡流清洗机JG-106</t>
  </si>
  <si>
    <t>德玛仕（DEMASHI）商用绞肉机 全自动多功能切肉片机绞肉机 单位食堂餐饮绞肉机商用绞切一体机 JQJ-1852L-A1</t>
  </si>
  <si>
    <t>德玛仕（DEMASHI）商用绞肉机 电动大功率绞馅搅肉灌肠机 碎肉打肉料理机 全不锈钢 JR22B</t>
  </si>
  <si>
    <t>德玛仕（DEMASHI）商用绞肉机 大功率绞肉灌肠一体机大容量肉沫绞切机大型单位食堂餐厅酒店后厨绞肉机丨JRJ-22L-P1</t>
  </si>
  <si>
    <t>德玛仕（DEMASHI）商用切肉机不锈钢切片机商用单位食堂后厨不锈钢切肉机猪肉牛肉鸡肉可切片切丝切丁QRJ-52L-K1</t>
  </si>
  <si>
    <t>德玛仕（DEMASHI）商用切肉机不锈钢切片机猪肉切丝切丁单位食堂后厨商用全自动土豆切片多功能绞肉机 QPJ-100S</t>
  </si>
  <si>
    <t>德玛仕（DEMASHI）商用绞肉机 全自动多功能切肉片机绞肉机 单位食堂餐饮绞肉机商用绞切一体机 JQJ-1852L-L1</t>
  </si>
  <si>
    <t>德玛仕 DEMASHI 电热开水器商用开水机 全自动进水 304不锈钢 保温烧水器商用 KS-180F（发泡款）380V</t>
  </si>
  <si>
    <t>德玛仕 DEMASHI 开水器商用开水机烧水器电热工厂用全自动饮水机热水机热水箱开水炉 KS-30P （40L/h）</t>
  </si>
  <si>
    <t>德玛仕 DEMASHI 电热开水器商用开水机 全自动进水 304不锈钢 保温烧水器商用 KS-90F（发泡款）380V</t>
  </si>
  <si>
    <t>德玛仕（DEMASHI）开水器商用 电热开水机 全自动进水 304不锈钢 烧水器商用KS-150F</t>
  </si>
  <si>
    <t>德玛仕 DEMASHI 开水器商用开水机烧水器电热工厂公司用全自动饮水机热水机热水箱开水炉 KS-60P【220V】</t>
  </si>
  <si>
    <t>德玛仕 DEMASHI 电热开水器商用开水机 全自动进水 304不锈钢 保温烧水器商用 KS-210F（发泡款）380V</t>
  </si>
  <si>
    <t>德玛仕 DEMASHI 电热开水器商用开水机 全自动进水 304不锈钢 保温烧水器商用 KS-60F（发泡款）380V</t>
  </si>
  <si>
    <t>德玛仕 DEMASHI 电热开水器商用开水机 全自动进水 304不锈钢 保温烧水器商用 KS-30F（发泡款）220V</t>
  </si>
  <si>
    <t>德玛仕 DEMASHI 电热开水器商用开水机 全自动进水 304不锈钢 保温烧水器商用 KS-60F（发泡款）220V</t>
  </si>
  <si>
    <t>德玛仕 DEMASHI 开水器商用开水机烧水器电热工厂公司用全自动饮水机热水机热水箱开水炉 KS-60P【380V】</t>
  </si>
  <si>
    <t>德玛仕 DEMASHI 开水器商用开水机烧水器电热工厂公司用全自动饮水机热水机热水箱 KS-120P【380V】</t>
  </si>
  <si>
    <t>德玛仕（DEMASHI）电热开水桶商用开水器奶茶店加热保温桶餐厅烧水桶工厂饭店烧水器开水箱机 KST-35A</t>
  </si>
  <si>
    <t>德玛仕（DEMASHI） 蒸饭柜蒸盘 无孔蒸盘【430材质】适配ZFG-4/KZ-60E</t>
  </si>
  <si>
    <t>德玛仕（DEMASHI）蒸饭盘 蒸饭柜蒸饭车 有孔蒸盘（304不锈钢）（不是主商品）</t>
  </si>
  <si>
    <t>德玛仕（DEMASHI） 蒸饭柜蒸盘 无孔蒸盘【430材质】适配ZFG-4L/ZFG-6L</t>
  </si>
  <si>
    <t xml:space="preserve">430# </t>
  </si>
  <si>
    <t>德玛仕（DEMASHI） 蒸饭柜蒸盘 有孔孔蒸盘【430材质】适配ZFG-4/KZ-60E</t>
  </si>
  <si>
    <t>德玛仕（DEMASHI）不锈钢托盘 蒸饭盘 蒸饭柜蒸饭车 无孔蒸盘（430不锈钢）（不是主商品）</t>
  </si>
  <si>
    <t>无孔蒸盘</t>
  </si>
  <si>
    <t>德玛仕（DEMASHI）蒸饭盘 蒸饭柜蒸饭车 无孔蒸盘（304不锈钢）（不是主商品）</t>
  </si>
  <si>
    <t>德玛仕（DEMASHI） 蒸饭柜蒸盘 有孔蒸盘【430材质】适配ZFG-4L/ZFG-6L</t>
  </si>
  <si>
    <t>德玛仕（DEMASHI）制冰机商用冰块机大型方冰机奶茶店全自动吧台方块造冰粒机ZBF132G-1A【日产200KG】</t>
  </si>
  <si>
    <t>德玛仕（DEMASHI）直饮水机 商用学校烧水机 学校专用开水器 大型不锈钢 SRZ-20/SRZ-2L-LG（一开一温全黑）</t>
  </si>
  <si>
    <t>SRZ-20/SRZ-2L-LG（一开一温全黑）</t>
  </si>
  <si>
    <t>德玛仕（DEMASHI）消毒柜 茶杯消毒紫外线家用商用小型台式迷你厨房茶具碗筷幼儿园办公室消毒碗柜XDZ30D-2E</t>
  </si>
  <si>
    <t>德玛仕（DEMASHI）茶杯消毒柜消毒紫外线家用商用小型台式迷你厨房茶杯茶具幼儿园办公室消毒碗筷柜XDZ30D-3C</t>
  </si>
  <si>
    <t>德玛仕（DEMASHI）消毒柜家用二星级紫外线消毒柜家用迷你小型桌面台式奶瓶婴儿玩具餐具消毒碗柜 XDZ60F-2</t>
  </si>
  <si>
    <t>德玛仕（DEMASHI）茶杯消毒柜家用小型紫外线消毒商用小型台式迷你桌面茶具杯子适用办公室消毒碗柜XDZ15D-3</t>
  </si>
  <si>
    <t>德玛仕（DEMASHI）茶杯消毒柜家用商用小型迷你高温茶杯茶具餐具杯子台式办公室双门三层消毒碗筷柜XDZ70-A1</t>
  </si>
  <si>
    <t>德玛仕（DEMASHI）茶杯消毒柜紫外线家用商用小型台式迷你厨房接待室会议室办公室杯子茶杯茶具适用XDZ28D-2</t>
  </si>
  <si>
    <t>德玛仕茶杯消毒柜 会议室茶水消毒碗柜高温二星级商用小型迷你茶具餐具杯子办公室专用XDR28B-1</t>
  </si>
  <si>
    <t>德玛仕（DEMASHI）茶杯消毒柜 紫外线二星级茶具商用小型台式迷你厨房茶具杯子会客室办公室消毒碗柜XDZ45-C1</t>
  </si>
  <si>
    <t>德玛仕（DEMASHI）茶杯消毒柜家用商用小型高温茶具碗筷餐具台式杯子学校办公室用双门四层消毒碗柜XDZ90-A1</t>
  </si>
  <si>
    <t>德玛仕（DEMASHI）办公室二星茶具茶杯消毒柜商用茶杯桌面台面高温家用消毒碗柜 60L 可放30个杯子 RTD60PD-1</t>
  </si>
  <si>
    <t>德玛仕（DEMASHI）商用电磁炉大锅灶食堂电磁灶[免费安装]大功率炒菜酒店学校厨房大小炒炉灶MC-DXC1530-01|201材质</t>
  </si>
  <si>
    <t>德玛仕（DEMASHI）商用电磁炉大锅灶食堂电磁灶[免费安装]大功率炒菜台酒店学校厨房设备凹面30kW大功率MC-DC30C-12</t>
  </si>
  <si>
    <t>德玛仕（DEMASHI）免费安装|商用电磁炉大锅灶食堂电磁灶大功率炒菜灶台酒店学校双头凹面大炒炉201材质MC-SDC12C-06</t>
  </si>
  <si>
    <t>德玛仕（DEMASHI）商用电磁炉大锅灶食堂电磁灶[免费安装]大功率炒菜酒店学校厨房大小炒炉灶MC-DXC1215-01|201材质</t>
  </si>
  <si>
    <t>德玛仕（DEMASHI）商用电磁炉大锅灶食堂电磁灶[免费安装]大功率炒菜酒店学校厨房大小炒炉灶MC-DXC1525-01|201材质</t>
  </si>
  <si>
    <t>德玛仕（DEMASHI）商用电磁炉大锅灶食堂电磁灶[免费安装]大功率炒菜酒店学校厨房大小炒炉灶MC-DXC1515-01|201材质</t>
  </si>
  <si>
    <t>德玛仕（DEMASHI）免费安装|商用电磁炉大锅灶食堂电磁灶大功率炒菜台学校单位厨房12KW单头大炒60CM锅径MC-DC12C-06</t>
  </si>
  <si>
    <t>德玛仕（DEMASHI）商用电磁炉大锅灶食堂电磁灶[免费安装]大功率炒菜台酒店学校厨房设备凹面15kW大功率MC-DC15C-07</t>
  </si>
  <si>
    <t>德玛仕（DEMASHI）商用电磁炉大锅灶食堂电磁灶[店长推荐]大功率炒菜酒店学校厨房大小炒炉灶MC-DXC1520C-01|201材质</t>
  </si>
  <si>
    <t>德玛仕（DEMASHI）商用电磁炉大锅灶食堂电磁灶[免费安装]大功率炒菜台酒店学校厨房设备凹面30kW大功率MC-DC30C-10</t>
  </si>
  <si>
    <t>德玛仕（DEMASHI）店长推荐|商用电磁炉大锅灶食堂电磁灶大功率炒菜灶台酒店学校双头凹面大炒炉201材质MC-SDC25C-09</t>
  </si>
  <si>
    <t>德玛仕（DEMASHI）免费安装|商用电磁炉大锅灶食堂电磁灶大功率炒菜灶台酒店学校双头凹面大炒炉201材质MC-SDC15C-07</t>
  </si>
  <si>
    <t>德玛仕（DEMASHI）商用电磁炉大锅灶食堂电磁灶[免费安装]大功率炒菜台酒店学校厨房设备凹面20kW大功率MC-DC20C-08</t>
  </si>
  <si>
    <t>德玛仕（DEMASHI）商用电磁炉大锅灶食堂电磁灶[免费安装]大功率炒菜台酒店学校厨房设备凹面25kW大功率MC-DC25C-09</t>
  </si>
  <si>
    <t>德玛仕（DEMASHI）商用电磁炉大锅灶 食堂电磁灶大功率炒菜灶台酒店学校厨房设备双头凹面大炒炉201材质MC-SDC30C-10</t>
  </si>
  <si>
    <t>德玛仕（DEMASHI）商用电磁炉大锅灶 食堂电磁灶大功率炒菜灶台酒店学校厨房设备双头凹面大炒炉201材质MC-SDC20C-08</t>
  </si>
  <si>
    <t>德玛仕（DEMASHI）商用电磁炉大锅灶食堂电磁灶大功率炒菜台酒店学校厨房设备凹面12kW大功率MC-DC12C-06（60锅径）</t>
  </si>
  <si>
    <t>德玛仕（DEMASHI）商用电磁炉大锅灶食堂电磁灶大功率炒菜台酒店学校厨房设备凹面15kW大功率MC-DC15C-07（70锅径）</t>
  </si>
  <si>
    <t>德玛仕（DEMASHI）毛巾消毒柜美容院理发店酒店紫外线浴巾衣物衣服毛巾保洁柜【300L紫外线消毒】ZTP450Y-1</t>
  </si>
  <si>
    <t>德玛仕（DEMASHI）毛巾消毒柜商用美容院理发店酒店紫外线浴巾衣物衣服毛巾柜【710L紫外线消毒】ZTP910Y-1</t>
  </si>
  <si>
    <t>德玛仕（DEMASHI）小型商用立式家用毛巾消毒柜  紫外线杀菌衣服衣物拖鞋单位美容院理发店用大容量ZTP30Y-1</t>
  </si>
  <si>
    <t>德玛仕（DEMASHI）锯骨机商用切骨头机碎骨机剁骨头机切肉机电动冻肉鸡架切割机全不锈钢急停开关JGJ-250A</t>
  </si>
  <si>
    <t>德玛仕（DEMASHI）锯骨机商用切骨机切肉机锯肉机切割鱼猪蹄牛排骨冻肉机台式电动锯 厨房设备全套 JGJ-310A</t>
  </si>
  <si>
    <t>德玛仕（DEMASHI）锯骨机商用切骨头机碎骨机剁骨头机切肉机电动 冻肉鸡架切割机全不锈钢 排骨推荐JGJ-120A</t>
  </si>
  <si>
    <t>德玛仕（DEMASHI）锯骨机商用切骨头机碎骨机剁骨头机切肉机电动 冻肉鸡架切割机全不锈钢急停开关JGJ-250PT</t>
  </si>
  <si>
    <t>德玛仕（DEMASHI）商用切块机全自动切鸡鸭软排各种肉微冻肉校企单位食堂后厨适用QKJ-75L-A1</t>
  </si>
  <si>
    <t>德玛仕（DEMASHI）速溶咖啡机多功能饮料机器奶茶豆浆果汁饮水一体机8键3冷3热+冷热水SML-F603S(机器+底座)</t>
  </si>
  <si>
    <t>德玛仕（DEMASHI）速溶咖啡机多功能饮料机器奶茶豆浆果汁饮水机10键4冷4热+冷热水SML-F604S(机器+底座)</t>
  </si>
  <si>
    <t>德玛仕（DEMASHI）双层电烤箱商用大型 专业烤披萨面包地瓜大烤箱 家用私房烘焙用 烤红薯机烤地瓜DKL-102D-K1</t>
  </si>
  <si>
    <t>德玛仕（DEMASHI）大容量烤箱商用 蛋糕月饼披萨烤箱面包电烤箱 烘焙商用烤箱大型 DKL-202L</t>
  </si>
  <si>
    <t>德玛仕 DEMASHI 大型烤箱商用 蛋糕月饼披萨面包电烤箱 蒸汽石板电烤箱烘焙商用烤箱EB-J6D-Q三层六盘</t>
  </si>
  <si>
    <t>德玛仕（DEMASHI）商用烤箱烤月饼披萨鸡面包蛋挞地瓜蛋糕烧饼烤炉电烤箱大型烘焙三层九盘EB-J9D-Z（380V）</t>
  </si>
  <si>
    <t>德玛仕（DEMASHI）商用烤箱机 专业大型电烤箱 家用披萨烤鸡蛋挞面包地瓜蛋糕烧饼烘焙烤箱单层 DKL-101D-K1</t>
  </si>
  <si>
    <t>德玛仕（DEMASHI）大型烘焙烤箱商用 大容量电烤箱三层九盘 烤全鸡烤鸡翅披萨面包蛋糕地瓜 DMS-DKX-309J-J1</t>
  </si>
  <si>
    <t>德玛仕（DEMASHI）大型烘焙烤箱商用 大容量电烤箱三层六盘 烤全鸡烤鸡翅披萨面包蛋糕地瓜 DMS-DKX-306J-J1</t>
  </si>
  <si>
    <t>德玛仕（DEMASHI） 大容量大型烤箱商用蛋糕披萨炉电烤箱电烤箱烘焙商用烤箱二层二盘中型石板烤箱DKL-102DS</t>
  </si>
  <si>
    <t>德玛仕（DEMASHI）烤箱商用专业大容量双层焗炉披萨炉面包月饼电烤箱家用私房蛋糕烘培 大型石板烤炉EP2PT</t>
  </si>
  <si>
    <t>德玛仕（DEMASHI）商用烤箱大型烘焙烤鸡翅全鸡披萨面包蛋糕电烤箱大容量两层四盘 DMS-DKX-204J-J1（380V）</t>
  </si>
  <si>
    <t>德玛仕（DEMASHI）商用烤箱 大容量电烤箱商用专业烤炉烤红薯蛋糕面包月饼披萨烤箱焗炉 一层一盘 | DKX-101J-K2</t>
  </si>
  <si>
    <t>德玛仕（DEMASHI）商用烤箱 大容量电烤箱商用专业烤炉烤红薯蛋糕面包月饼披萨烤箱焗炉 二层二盘 | DKX-202J-K2</t>
  </si>
  <si>
    <t>德玛仕（DEMASHI）大型烤箱商用 蛋糕月饼披萨面包电烤箱 蒸汽石板电烤箱烘焙商用烤箱EB-J4D-Q</t>
  </si>
  <si>
    <t>德玛仕（DEMASHI） 大容量大型烤箱商用蛋糕披萨炉电烤箱电烤箱烘焙商用烤箱一层一盘中型石板烤箱DKL-101DS</t>
  </si>
  <si>
    <t>德玛仕（DEMASHI）商用烤箱烤月饼披萨鸡面包蛋挞地瓜蛋糕烧饼烤炉电烤箱大型烘焙三层六盘 EB-J6D-Z（380V）</t>
  </si>
  <si>
    <t>德玛仕（DEMASHI）大功率电磁炉商用大锅灶商用电灶台凹面学校酒店食堂厨房大锅灶汤锅炉单头大炒HW-DC20D-08</t>
  </si>
  <si>
    <t>德玛仕（DEMASHI）商用电磁炉大锅灶食堂电磁灶大功率炒菜灶台饭店酒店学校厨房设备凹面大炒炉HW-SXC15D-05S</t>
  </si>
  <si>
    <t>德玛仕（DEMASHI）商用电磁炉大锅灶食堂电磁灶大功率炒菜灶台饭店酒店学校厨房设备凹面大炒炉HW-SXC15D-05D</t>
  </si>
  <si>
    <t>德玛仕（DEMASHI）商用电磁炉大锅灶食堂电磁灶大功率炒菜饭店酒店学校厨房设备凹面大小炒炉HW-DXC20D-08D</t>
  </si>
  <si>
    <t>德玛仕（DEMASHI）商用电磁炉大锅灶食堂电磁灶大功率炒菜灶台饭店酒店学校厨房设备凹面大炒炉HW-XC15D-05D</t>
  </si>
  <si>
    <t>德玛仕（DEMASHI）豆浆机商用豆浆机磨浆机 全自动豆浆机商用 豆浆机大容量 HY160B-DR16（220V）</t>
  </si>
  <si>
    <t>德玛仕（DEMASHI）豆浆机 豆浆机商用 商用豆浆机磨浆机 全自动豆浆机商用 单位豆浆机大容量HY200B-E20</t>
  </si>
  <si>
    <t>德玛仕（DEMASHI）豆浆机 豆浆机商用 商用豆浆机磨浆机 全自动豆浆机商用 单位豆浆机大容量HY160B-E16</t>
  </si>
  <si>
    <t>德玛仕（DEMASHI）豆浆机商用[单位优选]早餐店单位现磨全自动破壁机磨浆五谷杂粮芝麻糊无渣大容量HY500B-E50(380V)</t>
  </si>
  <si>
    <t>德玛仕（DEMASHI）[单位用|高浓度豆浆]豆浆机商用现磨全自动破壁机磨浆五谷杂粮芝麻糊无渣大容量HY450B-E45(220V)</t>
  </si>
  <si>
    <t>德玛仕（DEMASHI）商用豆浆留样仪 食品留样柜 单位学校幼儿园公司食堂用智能留样仪留样秤 RX1011</t>
  </si>
  <si>
    <t>德玛仕（DEMASHI）【高浓度豆浆】豆浆机商用[单位用]现磨全自动破壁机磨浆打浆五谷杂粮无渣大容量HY250B-E25(220V)</t>
  </si>
  <si>
    <t>德玛仕（DEMASHI）[学校单位购]豆浆机商用早餐店单位现磨全自动破壁磨浆五谷杂粮芝麻糊无渣大容量HY350B-E35(220V)</t>
  </si>
  <si>
    <t>德玛仕（DEMASHI）豆浆机商用【企业购|京东发票】商用豆浆机磨浆机全自动豆浆机商用单位豆浆机大容量HY120B-E12</t>
  </si>
  <si>
    <t>德玛仕（DEMASHI）[单位学校选]豆浆机商用早餐店单位现磨全自动破壁磨浆五谷杂粮芝麻糊无渣大容量HY500B-E50(380V)</t>
  </si>
  <si>
    <t>德玛仕（DEMASHI）豆浆机商用[京东开票]早餐店单位现磨全自动破壁机磨浆五谷杂粮芝麻糊无渣大容量HY450B-E45(220V)</t>
  </si>
  <si>
    <t>德玛仕（DEMASHI）豆浆机商用[13%专票]早餐店单位现磨全自动破壁机磨浆五谷杂粮芝麻糊无渣大容量HY250B-E25(220V)</t>
  </si>
  <si>
    <t>德玛仕（DEMASHI）[食堂采购]豆浆机商用早餐店单位用现磨全自动破壁磨浆五谷杂粮芝麻糊无渣大容量HY350B-E35(220V)</t>
  </si>
  <si>
    <t>德玛仕（DEMASHI） 饮料机商用冷热饮料机 喷淋式全自动饮料机果汁机 搅拌式果汁机 GZJ234 双缸冷热喷淋式</t>
  </si>
  <si>
    <t>德玛仕（DEMASHI）饮料机商用双缸果汁机冷热双温全自动多功能自助奶茶热饮冷饮机 双缸饮料机喷淋款DMS-GZJ-234T1</t>
  </si>
  <si>
    <t>德玛仕（DEMASHI）全自动三缸饮料机商用果汁机 多功能早餐酒店用速溶 冷饮机 三缸冷热双温喷淋款GZJ351</t>
  </si>
  <si>
    <t>德玛仕（DEMASHI）饮料机商用双缸果汁机冷热双温全自动多功能自助奶茶热饮冷饮机 双缸饮料机喷淋款DMS-GZJ-351T1</t>
  </si>
  <si>
    <t>德玛仕（DEMASHI）厨房设备一批（工程定制）</t>
  </si>
  <si>
    <t>德玛仕（DEMASHI）商用电饼铛 大型双面加热 自动电热烤饼炉 烙饼机 YCD65-G大盘柜式（380V 柜式69CM盘面）</t>
  </si>
  <si>
    <t>德玛仕（DEMASHI）商用电饼铛 大型全自动电热大号电饼炉煎饼机 酱香饼千层饼烤饼机 EJB38L台式（220V）</t>
  </si>
  <si>
    <t>德玛仕（DEMASHI）商用电饼铛 学校单位食堂大型双面加热 柜式大号烤饼炉 烙饼机 YCD54-G（220V 57CM盘面）</t>
  </si>
  <si>
    <t>德玛仕（DEMASHI）煲仔炉 四头六头燃气煲仔炉商用四眼六眼煲仔机 单头低汤灶SPTT40-A</t>
  </si>
  <si>
    <t>德玛仕（DEMASHI）煲仔炉 四头六头燃气煲仔炉商用四眼六眼煲仔机 平头炉 SPTT40-A特征YFDT-1高背（工程款）</t>
  </si>
  <si>
    <t>德玛仕（DEMASHI）煲仔炉 四头六头燃气煲仔炉商用四眼六眼煲仔机 双头低汤灶SPTT40/80-A</t>
  </si>
  <si>
    <t>德玛仕（DEMASHI）煲仔炉 四头六头燃气煲仔炉商用四眼六眼煲仔机 平头炉 SPTT40/80-A高背（工程款）</t>
  </si>
  <si>
    <t>德玛仕（DEMASHI）蒸饭柜商用蒸饭车[大厨推荐免费安装]电热蒸箱蒸柜食堂蒸包炉全自动蒸米饭厨房大型蒸菜机ZG-48D-L</t>
  </si>
  <si>
    <t>德玛仕（DEMASHI）蒸饭柜商用电热蒸箱[免费安装]蒸饭车蒸柜食堂蒸包炉全自动蒸馒头机蒸米饭厨房大型蒸菜机ZG-12D-L</t>
  </si>
  <si>
    <t>德玛仕（DEMASHI）蒸饭柜商用电热蒸箱蒸饭车[免费安装]蒸柜食堂蒸包炉全自动蒸馒头机蒸米饭厨房大型蒸菜机ZG-40D-L</t>
  </si>
  <si>
    <t>德玛仕（DEMASHI）蒸饭柜商用电热蒸箱蒸饭车[免费安装] 食堂蒸包炉全自动蒸馒头机器蒸米饭厨房大型蒸菜机ZG-24D-L</t>
  </si>
  <si>
    <t>德玛仕（DEMASHI）消毒柜商用 不锈钢热风循环双门推车消毒柜立式高温 厨房食堂用大容量消毒碗柜XDR1000-F1A</t>
  </si>
  <si>
    <t>德玛仕（DEMASHI）消毒柜商用 不锈钢热风循环 双门消毒柜立式高温 厨房食堂用大容量消毒碗柜XDR870-PD1</t>
  </si>
  <si>
    <t>德玛仕（DEMASHI）消毒柜商用 一星级紫外线消毒 不锈钢双门消毒柜立式大容量 食堂酒店餐饮消毒碗柜XDZ650-B1</t>
  </si>
  <si>
    <t>德玛仕（DEMASHI）消毒柜 商用紫外线消毒立式双开门对开门餐厅食堂酒店用碗筷大容量XDZ880-G5</t>
  </si>
  <si>
    <t>德玛仕（DEMASHI）消毒柜商用 双门消毒柜立式 消毒柜大容量 高温餐饮酒店餐厅食堂饭店消毒碗柜XDZ880-F3</t>
  </si>
  <si>
    <t>德玛仕（DEMASHI）消毒柜商用 不锈钢热风循环双门消毒柜立式高温厨房食堂用大容量消毒碗柜XDR910F-2A推车款</t>
  </si>
  <si>
    <t>德玛仕（DEMASHI）消毒柜商用 双门消毒柜立式大容量 高温餐饮酒店餐厅食堂饭店 消毒碗柜XDZ580-F3</t>
  </si>
  <si>
    <t>德玛仕（DEMASHI）消毒柜商用 双门消毒柜立式大容量 中温餐饮酒店餐厅食堂饭店消毒碗柜XDZ500-B3D</t>
  </si>
  <si>
    <t>德玛仕（DEMASHI）消毒柜商用 不锈钢热风循环 双开门消毒柜立式食堂酒店用 可定时调温 消毒碗柜XDR600-C1</t>
  </si>
  <si>
    <t>德玛仕（DEMASHI）京仓速发|商用消毒柜 紫外线不锈钢双开门立式消毒柜 大容量酒店饭店食堂消毒碗柜XDZ800-A1</t>
  </si>
  <si>
    <t>德玛仕（DEMASHI）商用消毒柜 紫外线消毒三门消毒柜大容量 热风循环餐饮酒店食堂饭店 消毒碗柜XDZ1100-D1</t>
  </si>
  <si>
    <t>德玛仕（DEMASHI）商用消毒柜单位智慧智能厨房消毒柜食堂 学校幼儿园公司食堂用 智能留样仪留样机留样秤 RX1011</t>
  </si>
  <si>
    <t>德玛仕（DEMASHI）全自动烤鸭炉商用烤烧鸡炉烧鸭炉烧鹅炉多功能吊炉木炭烤鸭炉GTL-TKL90</t>
  </si>
  <si>
    <t>德玛仕（DEMASHI）全自动烤鸭炉商用烤烧鸡炉烧鸭炉烧鹅炉多功能吊炉木炭烤鸭炉GTL-TKL80</t>
  </si>
  <si>
    <t>德玛仕（DEMASHI）商用电饼铛 学校单位食堂大型双面加热 柜式大号烤饼炉 烙饼机 DBC-54-G（380V 57CM大盘）</t>
  </si>
  <si>
    <t>德玛仕（DEMASHI）大型烘焙烤箱商用 烤全鸡烤鸡翅披萨面包蛋糕地瓜大容量电烤箱三层六盘 DKX-3D-6L</t>
  </si>
  <si>
    <t>德玛仕（DEMASHI）大型烘焙烤箱商用 烤全鸡烤鸡翅披萨面包蛋糕地瓜大容量电烤箱一层一盘 DKX-1D-2L</t>
  </si>
  <si>
    <t>德玛仕（DEMASHI）商用洗碗机揭盖式 全自动饭店餐厅酒店学校食堂洗碗机洗盘子洗杯机大型XWJ-A60（双泵）</t>
  </si>
  <si>
    <t>德玛仕（DEMASHI）(DEMASHI)商用洗碗机全自动化大型食堂餐厅饭店大容量刷碗机超声波清洗XWJ-CSB120</t>
  </si>
  <si>
    <t>德玛仕（DEMASHI）(DEMASHI) 商用洗碗机长全自动化酒店清洗长龙洗碗机DMS4000-RX1Y1Z1单缸单喷单烘（右进左出）</t>
  </si>
  <si>
    <t>DMS4000-RX1Y1Z1单缸单喷单烘</t>
  </si>
  <si>
    <t>德玛仕（DEMASHI）(DEMASHI) 商用洗碗机长全自动化酒店食堂清洗长龙洗碗机DMS4500-LX2Y1 双缸单喷（左进右出）</t>
  </si>
  <si>
    <t>DMS4500-LX2Y1 双缸单喷</t>
  </si>
  <si>
    <t>德玛仕（DEMASHI）(DEMASHI) 商用洗碗机长全自动化酒店清洗长龙洗碗机DMS6800-LX2Y2Z2 双缸双喷双烘（左进右出）</t>
  </si>
  <si>
    <t>DMS6800-LX2Y2Z2 双缸双喷双烘</t>
  </si>
  <si>
    <t>德玛仕（DEMASHI）(DEMASHI) 商用洗碗机长全自动化食堂清洗长龙洗碗机DMS5500-LX2Y1Z1 单缸单喷（左进右出）</t>
  </si>
  <si>
    <t>DMS5500-LX2Y1Z1 单缸单喷单烘</t>
  </si>
  <si>
    <t>德玛仕（DEMASHI）商用洗碗机长全自动化大型食堂大容量清洗长龙洗碗机DMS2300-LX1Y1单缸单喷（左进右出）</t>
  </si>
  <si>
    <t>DMS2300-LX1Y1单缸单喷</t>
  </si>
  <si>
    <t>德玛仕（DEMASHI）(DEMASHI)商用洗碗机长全自动化酒店食堂大容量清洗长龙洗碗机DMS1800-LX1Y1单缸单喷（左进右出）</t>
  </si>
  <si>
    <t>DMS1800-LX1Y1 单缸单喷</t>
  </si>
  <si>
    <t>德玛仕（DEMASHI）(DEMASHI) 商用洗碗机长全自动化酒店清洗长龙洗碗机DMS4500-LX1Y1Z1 单缸单喷单烘（左进右出）</t>
  </si>
  <si>
    <t>DMS4500-LX1Y1Z1 单缸单喷单烘</t>
  </si>
  <si>
    <t>德玛仕（DEMASHI）(DEMASHI) 商用洗碗机长全自动化食堂清洗长龙洗碗机DMS4500-RX1Y1Z1单缸单喷单烘（右进左出）</t>
  </si>
  <si>
    <t>DMS4500-RX1Y1Z1单缸单喷单烘</t>
  </si>
  <si>
    <t>德玛仕（DEMASHI）(DEMASHI) 商用洗碗机长全自动化酒店食堂清洗长龙洗碗机DMS4500-RX2Y1 双缸单喷（右进左出）</t>
  </si>
  <si>
    <t>DMS4500-RX2Y1 双缸单喷</t>
  </si>
  <si>
    <t>德玛仕（DEMASHI）(DEMASHI) 商用洗碗机长全自动化食堂清洗长龙洗碗机DMS4000-LX1Y1Z1单缸单喷单烘（左进右出）</t>
  </si>
  <si>
    <t>DMS4000-LX1Y1Z1单缸单喷单烘</t>
  </si>
  <si>
    <t>德玛仕（DEMASHI）(DEMASHI)商用洗碗机长全自动化大型酒店大容量清洗长龙洗碗机DMS3500-LX1Y1单缸单喷（左进右出）</t>
  </si>
  <si>
    <t>DMS3500-LX1Y1单缸单喷</t>
  </si>
  <si>
    <t>德玛仕（DEMASHI）商用洗碗机揭盖式全自动饭店餐厅酒店学校食堂洗盘子洗杯机大型XWJ-60B3（双泵380V）</t>
  </si>
  <si>
    <t>XWJ-60B3</t>
  </si>
  <si>
    <t>德玛仕（DEMASHI）(DEMASHI)商用洗碗机长全自动化大型酒店大容量清洗长龙洗碗机DMS1800-RX1Y1单缸单喷（右进左出）</t>
  </si>
  <si>
    <t>DMS1800-RX1Y1 单缸单喷</t>
  </si>
  <si>
    <t>德玛仕（DEMASHI）(DEMASHI) 商用洗碗机长全自动化食堂清洗长龙洗碗机DMS5500C-LX2Y1Z1 双缸单喷单烘（左进右出）</t>
  </si>
  <si>
    <t>DMS5500C-LX2Y1Z1 双缸单喷单烘</t>
  </si>
  <si>
    <t>德玛仕（DEMASHI）商用洗碗机揭盖式全自动饭店餐厅酒店学校食堂洗碗机洗盘子洗杯机大型XWJ-60B（双泵220V）</t>
  </si>
  <si>
    <t>德玛仕（DEMASHI）(DEMASHI)商用洗碗机长全自动化大型酒店大容量清洗长龙洗碗机DMS4000-LX2Y1双缸单喷（左进右出）</t>
  </si>
  <si>
    <t>DMS4000-LX2Y1 双缸单喷</t>
  </si>
  <si>
    <t>德玛仕（DEMASHI）冷冻工作台冰柜保鲜操作台冰柜卧式奶茶店水吧台厨房操作台风冷商用冰箱全冷冻BG-450F-2D</t>
  </si>
  <si>
    <t>BG-450F-2D</t>
  </si>
  <si>
    <t>德玛仕（DEMASHI）商用压面机专用面刀 压面条机单拍面刀-方刀（多种规格可选）适配RQ125-A系列</t>
  </si>
  <si>
    <t>方刀</t>
  </si>
  <si>
    <t>德玛仕（DEMASHI）商用电磁炉大锅灶食堂电磁灶大功率炒菜酒店学校厨房设备大小炒炉灶MC-DXC1530-01（201材质）</t>
  </si>
  <si>
    <t>德玛仕（DEMASHI）商用电磁炉大锅灶食堂电磁灶大功率炒菜酒店学校厨房设备大小炒炉灶MC-DXC1215-01</t>
  </si>
  <si>
    <t>德玛仕（DEMASHI）商用电磁炉大锅灶食堂电磁灶大功率炒菜酒店学校厨房设备大小炒炉灶MC-DXC1520C-01（201材质）</t>
  </si>
  <si>
    <t>德玛仕（DEMASHI）商用电磁炉大锅灶食堂电磁灶大功率炒菜酒店学校厨房设备大小炒炉灶MC-DXC1515-01（201材质）</t>
  </si>
  <si>
    <t>德玛仕（DEMASHI）商用电磁炉大锅灶食堂电磁灶大功率炒菜酒店学校厨房设备大小炒炉灶MC-DXC1525-01（201材质）</t>
  </si>
  <si>
    <t>德玛仕（DEMASHI）商用电磁炉大锅灶食堂电磁灶大功率炒菜酒店学校厨房设备大小炒炉灶MC-DXC1515-01（304材质）</t>
  </si>
  <si>
    <t>德玛仕（DEMASHI）商用电磁炉大锅灶食堂电磁灶大功率炒菜酒店学校厨房设备大小炒炉灶MC-DXC1525-01（304材质）</t>
  </si>
  <si>
    <t>德玛仕（DEMASHI）商用电磁炉大锅灶食堂电磁灶大功率炒菜酒店学校厨房设备大小炒炉灶MC-DXC1215-01（304材质）</t>
  </si>
  <si>
    <t>德玛仕（DEMASHI）商用电磁炉大锅灶食堂电磁灶大功率炒菜酒店学校厨房设备大小炒炉灶MC-DXC1530-01（304材质）</t>
  </si>
  <si>
    <t>德玛仕（DEMASHI）商用电磁炉大锅灶食堂电磁灶大功率炒菜酒店学校厨房设备大小炒炉灶MC-DXC1520C-01（304材质）</t>
  </si>
  <si>
    <t>德玛仕（DEMASHI）商用电磁炉大锅灶 食堂电磁灶大功率炒菜灶台酒店学校厨房设备双头凹面大炒炉201材质MC-SDC12C-06</t>
  </si>
  <si>
    <t>德玛仕（DEMASHI）厨房工具 消毒柜商用紫外线臭氧热风循环 高温消毒柜厨杂工具XDZ90-D2F(厨房工具消毒柜)</t>
  </si>
  <si>
    <t>德玛仕（DEMASHI）豆浆机商用全自动预约定时浆渣分离免过滤磨浆机米浆现磨豆浆机自带保温DMS-10HE（220V）</t>
  </si>
  <si>
    <t>德玛仕（DEMASHI）[高浓度豆浆|单位选]豆浆机商用现磨全自动破壁机磨浆五谷杂粮芝麻糊无渣大容量HY450B-E45(220V)</t>
  </si>
  <si>
    <t>德玛仕（DEMASHI）【企业采购|京东发票】豆浆机商用 全自动豆浆机商用豆浆机磨浆机豆浆机大容量 HY200B-DR20(220V)</t>
  </si>
  <si>
    <t>德玛仕（DEMASHI）[高浓度豆浆]豆浆机商用[单位用]现磨全自动破壁机磨浆五谷杂粮芝麻糊无渣大容量HY350B-E35(220V)</t>
  </si>
  <si>
    <t>德玛仕（DEMASHI）豆浆机商用早餐店单位用现磨全自动破壁机磨浆打浆机五谷杂粮无渣大容量DJ-08T-BW（220V）</t>
  </si>
  <si>
    <t>德玛仕（DEMASHI）全自动豆浆机商用早餐店单位用[企业购]现磨破壁机磨浆打浆机五谷杂粮无渣大容量HY160B-E16(220V)</t>
  </si>
  <si>
    <t>德玛仕（DEMASHI）[次日达]豆浆机商用早餐店单位用现磨全自动破壁机磨浆打浆机五谷杂粮无渣大容量DJ-10T-BW(220V)</t>
  </si>
  <si>
    <t>德玛仕（DEMASHI）豆浆机 豆浆机商用 商用豆浆机磨浆机 全自动豆浆机商用 单位豆浆机大容量HY120B-E12</t>
  </si>
  <si>
    <t>德玛仕（DEMASHI）豆浆机【企业采购|京东发票】豆浆机商用全自动豆浆机商用磨浆机单位豆浆机大容量HY200B-E20</t>
  </si>
  <si>
    <t>德玛仕（DEMASHI）商用豆浆机25年新款古法浆磨浆机 全自动豆浆机商用单位自助餐学校用豆浆机大容量 DJJ-16XP-G1</t>
  </si>
  <si>
    <t>德玛仕（DEMASHI）电热开水器商用烧水开水机全自动进水304不锈钢保温KS-30F发泡款220V 搭配底座（包安装）</t>
  </si>
  <si>
    <t>德玛仕（DEMASHI）电热开水器商用烧水开水机全自动进水304不锈钢保温KS-60F发泡款380V 搭配底座（包安装）</t>
  </si>
  <si>
    <t>德玛仕（ DEMASHI ）商用开水器电热全自动进水304不锈钢工厂工地烧水器KS-60P(380V)搭配底座（包安装）</t>
  </si>
  <si>
    <t>德玛仕（DEMASHI）开水器商用开水机电热全自动进水304不锈钢工厂工地 烧水器KS-30P 搭配底座款（包安装）</t>
  </si>
  <si>
    <t>德玛仕（DEMASHI）电热开水器商用烧水开水机全自动进水304不锈钢保温KS-90F发泡款380V 搭配底座（包安装）</t>
  </si>
  <si>
    <t>德玛仕（DEMASHI）电热开水器商用烧水开水机全自动进水304不锈钢保温KS-60F发泡款220V 搭配底座（包安装）</t>
  </si>
  <si>
    <t>德玛仕（DEMASHI）商用开水器电热全自动进水304不锈钢工厂工地烧水器KS-60P(220V)搭配底座（包安装）</t>
  </si>
  <si>
    <t>德玛仕（DEMASHI）大功率电磁炉商用电磁灶大锅灶商用电灶台凹面 学校酒店食堂厨房大锅灶汤锅炉MC-XC15C-1J</t>
  </si>
  <si>
    <t>德玛仕（DEMASHI）大功率电磁炉商用电磁灶大锅灶商用电灶台凹面 学校酒店食堂厨房大锅灶汤锅炉MC-XC12C-1J</t>
  </si>
  <si>
    <t>德玛仕（DEMASHI）大功率电磁炉商用电磁灶大锅灶商用电灶台凹面 学校酒店食堂厨房大锅灶汤锅炉MC-XC08C-1J</t>
  </si>
  <si>
    <t>德玛仕（DEMASHI）蒸饭柜蒸饭车蒸箱商用蒸饭箱[免费安装]食堂单位学校酒店蒸米饭包子蒸菜蒸鸡防干烧8盘KZ-80(220V)</t>
  </si>
  <si>
    <t>德玛仕（DEMASHI）蒸饭柜蒸饭车蒸箱商用蒸饭箱食堂单位学校酒店蒸米饭包子馒头蒸菜蒸鸡防干烧8盘KZ-80(380V）</t>
  </si>
  <si>
    <t>德玛仕（DEMASHI）商用电磁炉全自动智能商用四头煲仔饭机器数码电磁煲仔炉HW-LB3.5C-06（304不锈钢）</t>
  </si>
  <si>
    <t>德玛仕（DEMASHI）商用电饼铛 大型双面加热 学校食堂自动电热电饼铛 烙饼机 DBC54A-TZ1(220V)</t>
  </si>
  <si>
    <t>德玛仕（DEMASHI）商用电饼铛 大型双面加热 学校食堂自动电热电饼铛 烙饼机 DBC54A-TZ1(380V)</t>
  </si>
  <si>
    <t>德玛仕（DEMASHI）商用电饼铛特大号双面加热煎饼单位食堂专用煎包锅早餐店烙饼机酱香饼电热YCD54（220V）</t>
  </si>
  <si>
    <t>德玛仕（DEMASHI）海鲜蒸柜商用蒸箱[大厨推荐]蒸饭柜大型三门智能酒店餐厅食堂全自动多功能电热蒸饭车IH-ZG20C-09H</t>
  </si>
  <si>
    <t>德玛仕（DEMASHI）海鲜蒸柜商用蒸箱蒸饭柜[大厨推荐]大型三门智能酒店餐厅食堂全自动多功能电热蒸饭车IH-ZG30C-12H</t>
  </si>
  <si>
    <t>德玛仕（DEMASHI）海鲜蒸柜商用蒸箱[大厨推荐]蒸饭柜大型三门智能酒店餐厅食堂全自动多功能电热蒸饭车IH-ZG25C-10H</t>
  </si>
  <si>
    <t>德玛仕（DEMASHI）煲仔炉 商用四头煲仔炉电磁四眼煲仔炉砂锅灶台炉台HW-BZL14D-04</t>
  </si>
  <si>
    <t>德玛仕（DEMASHI）商用豆浆机磨浆机 全自动豆浆机商用早餐店用豆浆机大容量 HY120B-DR12（220V）</t>
  </si>
  <si>
    <t>德玛仕（DEMASHI）豆浆机 豆浆机商用 商用豆浆机磨浆机 全自动豆浆机商用 豆浆机大容量 HY250B-T25</t>
  </si>
  <si>
    <t>德玛仕（DEMASHI）现磨豆浆机商用大容量无渣 全自动免滤商用磨浆机早餐店用不锈钢米浆机DJ-20A（220V）</t>
  </si>
  <si>
    <t>德玛仕（DEMASHI）全自动豆浆机商用大容量无渣[京东开票]免滤商用磨浆机早餐店用不锈钢米浆机20升DJ-25A（220V）</t>
  </si>
  <si>
    <t>德玛仕（DEMASHI）现磨豆浆机商用大容量无渣全自动免滤商用磨浆机早餐店用不锈钢米浆机DJ-10A（220V）</t>
  </si>
  <si>
    <t>德玛仕（DEMASHI）豆浆机商用全自动预约定时浆渣分离免过滤磨浆机米浆现磨豆浆机自带保温DMS-10HE</t>
  </si>
  <si>
    <t>德玛仕（DEMASHI）刀具消毒柜商用 厨房食堂壁挂式热风紫外线商用消毒刀架一体机(刀具架+工具架)XDZ90-D2F</t>
  </si>
  <si>
    <t>德玛仕（DEMASHI）刀具消毒柜商用保洁柜紫外线臭氧刀具消毒一体机 食堂厨房刀具砧板消毒机刀架XDZ50-LB</t>
  </si>
  <si>
    <t>德玛仕（DEMASHI）毛巾消毒柜 商用消毒柜 商用紫外线臭氧热风循环 毛巾消毒柜食堂厨房美容院专用XDZ90-D2F</t>
  </si>
  <si>
    <t>德玛仕（DEMASHI）刀具消毒柜商用 紫外线臭氧热风循环 商用刀具消毒一体机食堂厨房砧板刀架刀柜XDZ90-D2F</t>
  </si>
  <si>
    <t>德玛仕（DEMASHI）刀具消毒柜商用保洁柜紫外线臭氧刀具消毒一体机 食堂酒店厨房刀具砧板消毒机刀架XDZ50-D</t>
  </si>
  <si>
    <t>德玛仕（DEMASHI）刀具消毒柜商用保洁柜紫外线臭氧刀具消毒一体机 食堂酒店厨房刀具砧板消毒机刀架XDZ50-L</t>
  </si>
  <si>
    <t>德玛仕（DEMASHI）刀具消毒柜商用保洁柜 紫外线臭氧消毒机 食堂酒店饭店厨房菜刀砧板刀架刀柜XDZ50-L</t>
  </si>
  <si>
    <t>德玛仕（DEMASHI）刀具消毒柜 热风循环烘干刀具刀架刀柜消毒柜商用 紫外线保洁柜XDZ50-LB</t>
  </si>
  <si>
    <t>德玛仕（DEMASHI）6孔蒸炉商用电热蒸炉台式小笼包蒸锅饺子包子保温炉 防干烧六孔 HW-ZL15Z-06</t>
  </si>
  <si>
    <t>德玛仕（DEMASHI）电磁煮汤炉 商用电磁炉8kw大功率 酒店厨房猛火双头高汤炉 HW-TL15Z-01</t>
  </si>
  <si>
    <t>德玛仕（DEMASHI）商用电磁炉大锅灶食堂电磁灶大功率炒菜灶台饭店酒店学校厨房设备凹面小炒炉 HW-XC15Z-05</t>
  </si>
  <si>
    <t>德玛仕（DEMASHI）商用前置净水器反渗透直饮机立式学校单位办公室工厂饮水机净水机供应多台 YT-RO-400G</t>
  </si>
  <si>
    <t>德玛仕（DEMASHI）商用净水器纯水机大型净水器中央净水系统学校单位食堂直饮水反渗透过滤 DMS-RO800G 规格：A1</t>
  </si>
  <si>
    <t>德玛仕（DEMASHI）商用净水器纯水机大型净水器中央净水系统学校单位食堂直饮水反渗透过滤 DMS-RO400G 规格：A1</t>
  </si>
  <si>
    <t>德玛仕（DEMASHI）商用电磁炉大锅灶食堂电磁灶大功率炒菜酒店学校厨房20kW大功率304不锈钢MC-DC20C-08（80锅径）</t>
  </si>
  <si>
    <t>德玛仕（DEMASHI）商用电磁炉大锅灶食堂电磁灶大功率炒菜酒店学校厨房25kW大功率304不锈钢MC-DC25C-09（90锅径）</t>
  </si>
  <si>
    <t>德玛仕（DEMASHI）商用电磁炉大锅灶食堂电磁灶大功率炒菜酒店学校厨房15kW大功率304不锈钢MC-DC15C-07（70锅径）</t>
  </si>
  <si>
    <t>德玛仕（DEMASHI）商用电磁炉大锅灶 食堂电磁灶大功率炒菜灶台酒店学校厨房设备双头凹面大炒炉304材质MC-SDC12C-06</t>
  </si>
  <si>
    <t>德玛仕（DEMASHI）商用电磁炉大锅灶食堂电磁灶大功率炒菜酒店学校厨房30kW大功率304不锈钢MC-DC30C-12（120锅径）</t>
  </si>
  <si>
    <t>德玛仕（DEMASHI）商用电磁炉大锅灶 食堂电磁灶大功率炒菜灶台酒店学校厨房设备双头凹面大炒炉304材质MC-SDC25C-09</t>
  </si>
  <si>
    <t>德玛仕（DEMASHI）商用电磁炉大锅灶 食堂电磁灶大功率炒菜灶台酒店学校厨房设备双头凹面大炒炉304材质MC-SDC30C-10</t>
  </si>
  <si>
    <t>德玛仕（DEMASHI）商用电磁炉大锅灶食堂电磁灶大功率炒菜酒店学校厨房30kW大功率304不锈钢MC-DC30C-10（100锅径）</t>
  </si>
  <si>
    <t>德玛仕（DEMASHI）商用电磁炉大锅灶 食堂电磁灶大功率炒菜灶台酒店学校厨房设备双头凹面大炒炉304材质MC-SDC15C-07</t>
  </si>
  <si>
    <t>德玛仕（DEMASHI）商用电磁炉大锅灶 食堂电磁灶大功率炒菜灶台酒店学校厨房设备双头凹面大炒炉304材质MC-SDC20C-08</t>
  </si>
  <si>
    <t>德玛仕（DEMASHI）商用电磁炉大锅灶食堂电磁灶大功率炒菜酒店学校厨房12kW大功率304不锈钢MC-DC12C-06（60锅径）</t>
  </si>
  <si>
    <t>德玛仕（DEMASHI）商用电磁炉大锅灶食堂电磁灶大功率炒菜酒店学校厨房设备双头双尾凹面小炒炉304材质MC-SXC12D-01</t>
  </si>
  <si>
    <t>德玛仕（DEMASHI）商用电磁炉大功率3500w大电磁炉炒菜电池炉爆炒菜电炒炉电磁灶火锅炉 DMS-DTL-TC3500-F1</t>
  </si>
  <si>
    <t>德玛仕（DEMASHI）配件 商用绞肉机JR-20A专用刀 刀梳-配旧款20A</t>
  </si>
  <si>
    <t>刀梳</t>
  </si>
  <si>
    <t>德玛仕（DEMASHI）锯骨机商用切骨机切肉机锯肉机切割鱼猪蹄牛排骨冻肉机台式电动锯 厨房设备全套 JGJ-120A</t>
  </si>
  <si>
    <t>德玛仕（DEMASHI）烤箱蒸烤箱商用一体机 智能全自动烹饪微电脑蒸烤一体烤箱 多功能蒸烤箱NC0523T （5层）</t>
  </si>
  <si>
    <t>NC0523T</t>
  </si>
  <si>
    <t>德玛仕（DEMASHI）商用冷藏冷冻工作台 冰柜奶茶操作台 冰柜工作台 水吧台冰箱厨房保鲜 双层立架150×30×60CM</t>
  </si>
  <si>
    <t>工作台</t>
  </si>
  <si>
    <t>德玛仕（DEMASHI）商用冷藏冷冻工作台 冰柜奶茶操作台 冰柜工作台 水吧台冰箱厨房保鲜 双层立架120×30×60CM</t>
  </si>
  <si>
    <t>德玛仕（DEMASHI）蒸饭柜车电蒸箱商用[大厨推荐]厨房食堂饭堂酒店用蒸米饭包子馒头蒸菜蒸鸡蒸炉ZFG-40DW3(无蒸盘)</t>
  </si>
  <si>
    <t>ZFG-40DW3</t>
  </si>
  <si>
    <t>德玛仕（DEMASHI）蒸饭柜蒸饭车电蒸箱商用[免费安装]厨房食堂饭堂酒店用蒸米饭包子蒸菜蒸鸡蒸炉ZFG-48DW3（无盘）</t>
  </si>
  <si>
    <t>ZFG-48DW3</t>
  </si>
  <si>
    <t>德玛仕（DEMASHI）烤箱蒸烤箱商用一体机 智能全自动烹饪微电脑蒸烤一体烤箱 多功能蒸烤箱NC0611T（六层）</t>
  </si>
  <si>
    <t>德玛仕（DEMASHI）商用电磁炉大功率3500w炒菜电磁灶爆炒菜火锅炉电炒炉IH-BC-3500N（含炒锅）</t>
  </si>
  <si>
    <t>德玛仕（DEMASHI）商用电磁炉大功率3500w大功率电磁炉炒菜电磁灶爆炒菜火锅炉电炒炉DMS-DCL-BT-35G1</t>
  </si>
  <si>
    <t>德玛仕（DEMASHI）商用冷藏冷冻奶茶操作台冰柜水吧台厨房保鲜工作台冰箱加强（1.8*0.8*0.8双温）配双层立架</t>
  </si>
  <si>
    <t>德玛仕（DEMASHI）商用电磁炉大功率3500w大功率电磁炉炒菜电磁灶爆炒菜火锅炉电炒炉IH-BC-3500A（配炒锅）</t>
  </si>
  <si>
    <t>德玛仕（DEMASHI）商用电磁炉大功率3500w大功率电磁炉炒菜电磁灶爆炒菜火锅炉电炒炉IH-BC-3500A（单机）</t>
  </si>
  <si>
    <t>德玛仕（DEMASHI）烤箱商用组合大容量烤箱发酵箱上烤下醒一体机 DKL-104L-10FJ</t>
  </si>
  <si>
    <t>德玛仕（DEMASHI）商用电饼铛大型双面加热自动电热大号烤饼炉烙饼机煎饼机DBC54B-TG1</t>
  </si>
  <si>
    <t>德玛仕六门冰箱商用 立式六门冰柜 六开门厨房酒店食堂冰箱全冷藏 1312L KCD1.6L6-1C【旗舰款】</t>
  </si>
  <si>
    <t xml:space="preserve"> KCD1.6L6-1C</t>
  </si>
  <si>
    <t>德玛仕（DEMASHI）商用智能抽油烟机食堂饭店厨房油烟排烟净化机大吸力不锈钢吸油烟机MC-JND-J1800（380V）</t>
  </si>
  <si>
    <t>德玛仕（DEMASHI）商用智能抽油烟机 食堂餐厅饭店酒店厨房油烟排大吸力不锈钢吸油烟机MC-JND-J2400（380V）</t>
  </si>
  <si>
    <t>德玛仕（DEMASHI）商用智能抽油烟机 食堂餐厅饭店酒店厨房油烟排大吸力不锈钢吸油烟机MC-JND-J2000（380V）</t>
  </si>
  <si>
    <t>德玛仕（DEMASHI）商用智能抽油烟机 食堂餐厅饭店酒店厨房油烟排大吸力不锈钢吸油烟机MC-JND-J2000（220V）</t>
  </si>
  <si>
    <t>MC-JND-J2000（220V~）</t>
  </si>
  <si>
    <t>德玛仕（DEMASHI）商用智能抽油烟机食堂饭店厨房油烟排烟净化机大吸力不锈钢吸油烟机MC-JND-J1800（220V）</t>
  </si>
  <si>
    <t>MC-JND-J1800（220V）</t>
  </si>
  <si>
    <t>德玛仕（DEMASHI）商用智能抽油烟机 食堂餐厅饭店酒店厨房油烟排大吸力不锈钢吸油烟机MC-JND-J1500（380V）</t>
  </si>
  <si>
    <t>德玛仕（DEMASHI）商用智能抽油烟机 食堂餐厅饭店酒店厨房油烟排大吸力不锈钢吸油烟机MC-JND-J1500（220V）</t>
  </si>
  <si>
    <t>德玛仕（DEMASHI）商用智能抽油烟机 食堂餐厅饭店酒店厨房油烟排大吸力不锈钢吸油烟机MC-JND-J2200（380V）</t>
  </si>
  <si>
    <t>德玛仕（DEMASHI）商用电饭煲 特大超大号容量电饭锅食堂饭店保温蒸煮饭锅老式家用电饭锅9升8-12人用FR90-A</t>
  </si>
  <si>
    <t>德玛仕（DEMASHI）商用电饭煲 电饭锅商用大容量 食堂饭店酒店保温带蒸笼款 13L升电饭锅15-28人用 FR130-L</t>
  </si>
  <si>
    <t>德玛仕（DEMASHI）商用电饭煲 饭店保温蒸煮饭锅老式家用 特大超大号电饭锅食堂电饭锅13升15-28人用FR130-A</t>
  </si>
  <si>
    <t>德玛仕（DEMASHI）定时控温商用电饭煲 特大号电饭锅食堂饭堂蒸饭锅大容量家用 定时调温13升供15-28人 FR130-D</t>
  </si>
  <si>
    <t>德玛仕（DEMASHI）商用电饭煲 电饭锅商用大容量 食堂饭店酒店保温带蒸笼款 17L升电饭锅20-32人用 FR170-L</t>
  </si>
  <si>
    <t>德玛仕（DEMASHI）商用电饭煲 电饭锅商用大容量 食堂饭店酒店保温带蒸笼款 20升电饭锅25-40人用 FR200-L</t>
  </si>
  <si>
    <t>德玛仕（DEMASHI）定时控温商用电饭煲 家用特大号电饭锅食堂饭堂蒸饭锅大容量定时调温16升供20-32人用 FR160-D</t>
  </si>
  <si>
    <t>德玛仕（DEMASHI）商用电饭煲 保温蒸煮饭老式 特大超大容量电饭锅食堂饭店家用电饭锅20升25-40人用 FR200-A</t>
  </si>
  <si>
    <t>德玛仕（DEMASHI）商用电饭煲 保温蒸煮饭锅老式家用电饭锅 特大超大号电饭锅食堂饭店11升 10-24人用FR110-A</t>
  </si>
  <si>
    <t>德玛仕（DEMASHI）商用电饭煲 电饭锅商用大容量 食堂饭店酒店保温带蒸笼款 11L升电饭锅10-24人用 FR110-L</t>
  </si>
  <si>
    <t>德玛仕（DEMASHI）商用电饭煲 特大超大容量电饭锅食堂饭店保温蒸煮饭老式家用电饭锅25升30-52人用 FR250-A</t>
  </si>
  <si>
    <t>德玛仕（DEMASHI）商用电饭煲 特大超大容量电饭锅食堂饭店保温蒸煮饭老式 家用电饭锅29升40-60人用FR290-A</t>
  </si>
  <si>
    <t>德玛仕（DEMASHI）商用电饭煲 21L升食堂饭店定时控温 电饭锅商用大容量电饭锅25-40人适用FR210-D</t>
  </si>
  <si>
    <t>德玛仕（DEMASHI）商用电饭煲 保温蒸煮饭锅老式家用 特大超大号电饭锅食堂饭店电饭锅17升20-32人用 FR170-A</t>
  </si>
  <si>
    <t>德玛仕（DEMASHI）商用电饼铛 大型双面加热自动电热大号烤饼炉烙饼机 煎饼机YCD42-J（47cm盘面 旋钮款）</t>
  </si>
  <si>
    <t>德玛仕（DEMASHI）管线机家用净水器 伴侣即热即饮 一键触控壁挂式 六段控温 直饮饮水机 DMS-KSQ-22SQ1G</t>
  </si>
  <si>
    <t>德玛仕（DEMASHI）商用压面机专用面刀 压面条机单拍面刀（方刀1.5mm）适配机型YF-AG25</t>
  </si>
  <si>
    <t>YF-AG25-方刀1.5mm</t>
  </si>
  <si>
    <t>德玛仕（DEMASHI）商用压面机专用面刀 压面条机单拍面刀（方刀3mm）适配机型YF-AG25</t>
  </si>
  <si>
    <t>（方刀3mm）适配机型YF-AG25</t>
  </si>
  <si>
    <t>德玛仕（DEMASHI）商用压面机专用面刀 压面条机单拍面刀（方刀3mm）适配机型YF-AG30</t>
  </si>
  <si>
    <t>（方刀3mm）适配机型YF-AG30</t>
  </si>
  <si>
    <t>德玛仕（DEMASHI）商用压面机专用面刀 压面条机单拍面刀（方刀1.5mm）适配机型YF-AG35</t>
  </si>
  <si>
    <t>（方刀1.5mm）适配机型YF-AG35</t>
  </si>
  <si>
    <t>德玛仕（DEMASHI）商用压面机专用面刀 压面条机单拍面刀（方刀2mm）适配机型YF-AG25</t>
  </si>
  <si>
    <t>（方刀2mm）适配机型YF-AG25</t>
  </si>
  <si>
    <t>德玛仕（DEMASHI）商用压面机专用面刀 压面条机单拍面刀（方刀2mm）适配机型YF-AG30</t>
  </si>
  <si>
    <t>（方刀2mm）适配机型YF-AG30</t>
  </si>
  <si>
    <t>德玛仕（DEMASHI）商用压面机专用面刀 压面条机单拍面刀（方刀2mm）适配机型YF-AG35</t>
  </si>
  <si>
    <t>（方刀2mm）适配机型YF-AG35</t>
  </si>
  <si>
    <t>德玛仕（DEMASHI）商用压面机专用面刀 压面条机单拍面刀（方刀3mm）适配机型YF-AG35</t>
  </si>
  <si>
    <t>（方刀3mm）适配机型YF-AG35</t>
  </si>
  <si>
    <t>德玛仕（DEMASHI）商用压面机专用面刀 压面条机单拍面刀（方刀1.5mm）适配机型YF-AG30</t>
  </si>
  <si>
    <t>（方刀1.5mm）适配机型YF-AG30</t>
  </si>
  <si>
    <t>德玛仕（DEMASHI）蒸饭柜蒸饭车蒸箱商用蒸饭箱[免费安装]蒸饭机蒸箱食堂 安全蒸柜蒸包炉小型单位学校 中6盘KZ-60ES</t>
  </si>
  <si>
    <t>德玛仕（DEMASHI）蒸饭柜商用蒸箱[免费安装]餐饮企业工厂食堂蒸包电热蒸饭车 4盘微压蒸饭机 220V即插即用ZFG-4</t>
  </si>
  <si>
    <t>德玛仕（DEMASHI）蒸饭柜商用蒸饭车单位学校蒸箱[免费安装]蒸饭菜箱蒸饭机食堂饭堂蒸柜蒸包炉DMS-ZFG-06J1(430盘)</t>
  </si>
  <si>
    <t>德玛仕（DEMASHI）蒸饭柜商用蒸饭车单位学校[免费安装]蒸饭菜箱蒸饭机食堂饭堂蒸柜蒸包炉DMS-ZFG-06J1（304盘）</t>
  </si>
  <si>
    <t>德玛仕（DEMASHI）蒸饭柜蒸饭车蒸箱商用蒸饭箱[免费安装]蒸饭机蒸箱食堂 安全蒸柜蒸包炉小型单位学校 中4盘ZFG-4S</t>
  </si>
  <si>
    <t>德玛仕（DEMASHI）[免费安装]蒸饭柜商用 单位企业工厂食堂蒸包电蒸箱 电热蒸饭车6盘微压蒸饭机 220V升级定时KZ-60E</t>
  </si>
  <si>
    <t>德玛仕（DEMASHI）蒸饭柜商用蒸饭车单位学校蒸箱[免费安装]蒸饭菜箱蒸饭机食堂饭堂蒸柜蒸包炉DMS-ZFG-04J1(430盘)</t>
  </si>
  <si>
    <t>德玛仕（DEMASHI）蒸饭柜蒸饭车[免费安装]单位学校蒸箱商用蒸饭菜箱蒸饭机食堂饭堂蒸柜蒸包炉DMS-ZFG-04J1 (304盘)</t>
  </si>
  <si>
    <t>德玛仕（DEMASHI）蒸饭柜商用蒸箱[免费安装]单位企业食堂电热蒸饭车6盘微压蒸饭机 220V升级定时保温款|ZFG-06J-Z1</t>
  </si>
  <si>
    <t>德玛仕（DEMASHI）商用蒸饭柜单位企业学校食堂蒸包蒸菜蒸箱电热蒸饭车中6盘220V定时保温免费安装ZFG-06J-Z1</t>
  </si>
  <si>
    <t>德玛仕（DEMASHI）商用燃气大锅灶 [3C认证 包安装]食堂猛火炒菜炉大炒锅 60cm单头大锅灶SDGT45-B0A60【天然气】</t>
  </si>
  <si>
    <t>德玛仕（DEMASHI）商用燃气大锅灶 [3C认证 包安装]食堂猛火炒菜炉大炒锅 90cm双头大锅灶SDGY45/90-B0A90【液化气】</t>
  </si>
  <si>
    <t>德玛仕（DEMASHI）商用燃气大锅灶 [免费安装]食堂猛火炒菜炉大炒锅SDGT45-B0A70 70cm单头大锅灶【天然气】</t>
  </si>
  <si>
    <t>德玛仕（DEMASHI）商用燃气大锅灶 [3C认证]食堂猛火炒菜炉大炒锅 60cm双头大锅灶SDGT45/90-B0A60【天然气201材质】</t>
  </si>
  <si>
    <t>德玛仕（DEMASHI）商用燃气大锅灶 [3C认证 包安装] 食堂猛火炒菜炉大炒锅SDGT45-B0A100 100cm单头大锅灶【天然气】</t>
  </si>
  <si>
    <t>德玛仕（DEMASHI）商用燃气大锅灶[3C认证 包安装] 食堂猛火炒菜炉大炒锅 90cm单头大锅灶SDGT45-B0A90【天然气】</t>
  </si>
  <si>
    <t>德玛仕（DEMASHI）商用燃气大锅灶 [3C认证 包安装]食堂猛火炒菜炉大炒锅 100cm单头大锅灶SDGY45-B0A100【液化气】</t>
  </si>
  <si>
    <t>德玛仕（DEMASHI）商用燃气大锅灶食堂猛火炒菜70cm双头大锅灶SDGY45/90-B0A70【液化气】</t>
  </si>
  <si>
    <t>德玛仕（DEMASHI）电磁单头矮汤炉15KW大功率学校食堂厨房矮脚煲汤炉 熬汤炉矮汤炉单眼吊汤炉HW-TL15D-05</t>
  </si>
  <si>
    <t>德玛仕（DEMASHI） 豆浆机三角架 HYSJJ-E20（配 E20/E16/E12/DR20/DR16/DR12）</t>
  </si>
  <si>
    <t>三脚架</t>
  </si>
  <si>
    <t>德玛仕（DEMASHI）商用洗碗机揭盖式全自动饭店餐厅酒店学校食堂洗碗机洗盘子洗杯机大型XWJ-60B3【套餐】</t>
  </si>
  <si>
    <t>德玛仕（DEMASHI）(DEMASHI)商用洗碗机全自动化大型酒店食堂餐厅饭店大容量刷碗机鼓泡清洗搭配长龙洗碗机XWJ-GP150</t>
  </si>
  <si>
    <t>德玛仕（DEMASHI）(DEMASHI)商用洗碗机全自动化大型酒店食堂餐厅饭店大容量刷碗机鼓泡清洗搭配长龙洗碗机XWJ-GP120</t>
  </si>
  <si>
    <t>德玛仕（DEMASHI）(DEMASHI)商用洗碗机全自动化大型酒店食堂餐厅饭店大容量刷碗机鼓泡清洗搭配长龙洗碗机XWJ-GP180</t>
  </si>
  <si>
    <t>德玛仕（DEMASHI）(DEMASHI) 商用洗碗机长全自动化酒店清洗长龙洗碗机DMS6800-RX2Y2Z2双缸双喷双烘（右进左出）</t>
  </si>
  <si>
    <t>DMS6800-RX2Y2Z2双缸双喷双烘</t>
  </si>
  <si>
    <t>德玛仕（DEMASHI）(DEMASHI) 商用洗碗机长全自动化酒店清洗长龙洗碗机DMS5500C-RX2Y1Z1 双缸单喷单烘（右进左出）</t>
  </si>
  <si>
    <t>DMS5500C-RX2Y1Z1 双缸单喷单烘</t>
  </si>
  <si>
    <t>德玛仕（DEMASHI）(DEMASHI) 商用洗碗机长全自动化食堂清洗长龙洗碗机DMS5500-RX2Y1Z1 单缸单喷单烘（右进左出）</t>
  </si>
  <si>
    <t>DMS5500-RX2Y1Z1 双缸单喷单烘</t>
  </si>
  <si>
    <t>德玛仕（DEMASHI）(DEMASHI)商用洗碗机长全自动化大型食堂大容量清洗长龙洗碗机DMS2300-RX1Y1单缸单喷（右进左出）</t>
  </si>
  <si>
    <t>德玛仕（DEMASHI）(DEMASHI)商用洗碗机长全自动化大型食堂大容量清洗长龙洗碗机DMS4000-RX2Y1双缸单喷（右进左出）</t>
  </si>
  <si>
    <t>DMS4000-RX2Y1 双缸单喷</t>
  </si>
  <si>
    <t>德玛仕（DEMASHI）商用洗碗机揭盖式全自动饭店餐厅酒店学校食堂洗碗机大型XWJ-60B+洁碟台700*750*820mm</t>
  </si>
  <si>
    <t>德玛仕（DEMASHI）(DEMASHI)商用洗碗机长全自动化大型酒店大容量清洗长龙洗碗机DMS3500-RX1Y1单缸单喷（右进左出）</t>
  </si>
  <si>
    <t>DMS3500-RX1Y1 单缸单喷</t>
  </si>
  <si>
    <t>德玛仕（DEMASHI）电磁煮面炉商用多功能立式9孔炉下面机单位学校餐饮食堂汤粉炉冒菜麻辣烫饺子HW-ZL15Z-09</t>
  </si>
  <si>
    <t>德玛仕（DEMASHI）双锁刀具消毒柜保洁柜紫外线臭氧消毒一体机商用 食堂厨房砧板消毒刀架刀柜XDZ800-20D</t>
  </si>
  <si>
    <t>德玛仕（DEMASHI）电扒炉商用铁板烧日式西餐厅酒店高档会所大型煎牛排炒饭煎饼电热扒炉HW-PL08Z-01</t>
  </si>
  <si>
    <t>德玛仕（DEMASHI）饺子机全自动商用仿手工大型厨房食堂包饺子皮机器DMS-JZJ-8KBP-1</t>
  </si>
  <si>
    <t>德玛仕（DEMASHI）饺子机全自动商用仿手工大型厨房食堂包饺子皮机器DMS-JZJ-17KBP-1</t>
  </si>
  <si>
    <t>德玛仕（DEMASHI）饺子机全自动商用仿手工大型厨房食堂包饺子皮机器DMS-JZJ-12KBP-1</t>
  </si>
  <si>
    <t>JZJ-12KBP-1</t>
  </si>
  <si>
    <t>德玛仕（DEMASHI）饺子机全自动商用仿手工大型厨房食堂包饺子皮机器DMS-JZJ-4KBP-1</t>
  </si>
  <si>
    <t>德玛仕（DEMASHI）直饮机开水器净水器过滤器 配件（联系客服核实机器对应滤芯）滤芯套装-五级400GRO（3012）</t>
  </si>
  <si>
    <t>德玛仕（DEMASHI）直饮机开水器净水器过滤器 配件（联系客服核实机器对应滤芯）滤芯套装-五级200GRO（2812）</t>
  </si>
  <si>
    <t>德玛仕（DEMASHI）直饮机开水器净水器过滤器 配件（联系客服核实机器对应滤芯）三分快接滤芯套装 -5级100GRO滤芯</t>
  </si>
  <si>
    <t>5级100GRO滤芯</t>
  </si>
  <si>
    <t>德玛仕（DEMASHI）直饮水机滤芯配件SRZ-800/SRZ-RO-3L-L6两开一净 800G全套五级滤芯（下单前联系客服核实）</t>
  </si>
  <si>
    <t>德玛仕（DEMASHI）直饮水机滤芯配件SRZ-600/SRZ-2L-L5一开一净 600G全套五级滤芯（下单前联系客服核实）</t>
  </si>
  <si>
    <t>德玛仕（DEMASHI）直饮机过滤器（联系客服核实机器对应滤芯）三分快接滤芯套装 -三级（PP+颗粒活性炭+压缩活性炭）</t>
  </si>
  <si>
    <t>德玛仕（DEMASHI）三层送餐车 手推车 收碗车 收餐车 800*500*900mm 带万向轮 三层无磁不锈钢 国标1.0（201不锈钢）</t>
  </si>
  <si>
    <t>德玛仕（DEMASHI）双层送餐车 手推车 收碗车 收餐车 800*500*900mm 带万向轮 双层无磁不锈钢 国标1.0（304不锈钢）</t>
  </si>
  <si>
    <t>德玛仕（DEMASHI）三层送餐车 手推车 收碗车 收餐车 800*500*900mm 带万向轮 三层无磁不锈钢 国标1.0（304不锈钢）</t>
  </si>
  <si>
    <t>德玛仕（DEMASHI）双层送餐车 手推车 收碗车 收餐车 800*500*900mm 带万向轮 双层无磁不锈钢 国标1.0（201不锈钢）</t>
  </si>
  <si>
    <t>德玛仕（DEMASHI）木案工作台 厨房操作台商用打荷台 木面案板台1800*760*800+100下围管款 【201不锈钢】</t>
  </si>
  <si>
    <t>德玛仕（DEMASHI）炉拼台 搭配商用台面炉灶拼接台不锈钢酱料台置物架750mm*760mm*800+100国标1.0【201不锈钢】</t>
  </si>
  <si>
    <t>德玛仕（DEMASHI）炉拼台 搭配商用台面炉灶拼接台不锈钢酱料台置物架400mm*1150mm*800+400国标1.0【201不锈钢】</t>
  </si>
  <si>
    <t>德玛仕（DEMASHI）保温售饭台商用快餐车保温汤池分餐台四格1500*700*800国标1.2 【柜式玻璃罩】含份数盘 304不锈钢</t>
  </si>
  <si>
    <t>德玛仕（DEMASHI）保温售饭台商用快餐车保温汤池分餐台六格2100*700*800国标1.2 【柜式玻璃罩】含份数盘 304不锈钢</t>
  </si>
  <si>
    <t>德玛仕（DEMASHI）保温售饭台商用快餐车保温汤池分餐台五格1800*700*800国标1.2 【柜式玻璃罩】无份数盘 304不锈钢</t>
  </si>
  <si>
    <t>德玛仕（DEMASHI）保温售饭台商用快餐车保温汤池分餐台五格1800*700*800国标1.2 【柜式玻璃罩】含份数盘 304不锈钢</t>
  </si>
  <si>
    <t>德玛仕（DEMASHI）保温售饭台商用快餐车保温汤池分餐台三格1200*700*800国标1.2 【柜式玻璃罩】含份数盘 304不锈钢</t>
  </si>
  <si>
    <t>德玛仕（DEMASHI）保温售饭台商用快餐车保温汤池分餐台三格1200*700*800国标1.2 【柜式玻璃罩】无份数盘 304不锈钢</t>
  </si>
  <si>
    <t>德玛仕（DEMASHI）保温售饭台商用快餐车保温汤池分餐台四格1500*700*800国标1.2 【柜式玻璃罩】无份数盘 304不锈钢</t>
  </si>
  <si>
    <t>德玛仕（DEMASHI）保温售饭台商用快餐车保温汤池分餐台六格2100*700*800国标1.2 【柜式玻璃罩】无份数盘 304不锈钢</t>
  </si>
  <si>
    <t>德玛仕（DEMASHI）保温售饭台商用快餐车保温汤池分餐台四格1500*700*800国标1.0 【柜式玻璃罩】含份数盘 304不锈钢</t>
  </si>
  <si>
    <t>德玛仕（DEMASHI）保温售饭台商用快餐车保温汤池分餐台六格2100*700*800国标1.0 【柜式玻璃罩】含份数盘 304不锈钢</t>
  </si>
  <si>
    <t>德玛仕（DEMASHI）保温售饭台商用快餐车保温汤池分餐台五格1800*700*800国标1.0 【柜式玻璃罩】无份数盘 304不锈钢</t>
  </si>
  <si>
    <t>德玛仕（DEMASHI）保温售饭台商用快餐车保温汤池分餐台三格1200*700*800国标1.0 【柜式玻璃罩】无份数盘 304不锈钢</t>
  </si>
  <si>
    <t>德玛仕（DEMASHI）保温售饭台商用快餐车保温汤池分餐台三格1200*700*800国标1.0 【柜式玻璃罩】含份数盘 304不锈钢</t>
  </si>
  <si>
    <t>德玛仕（DEMASHI）保温售饭台商用快餐车保温汤池分餐台五格1800*700*800国标1.0 【柜式玻璃罩】含份数盘 304不锈钢</t>
  </si>
  <si>
    <t>德玛仕（DEMASHI）保温售饭台商用快餐车保温汤池分餐台六格2100*700*800国标1.0 【柜式玻璃罩】无份数盘 304不锈钢</t>
  </si>
  <si>
    <t>德玛仕（DEMASHI）商用搅拌机全自动多功能和面机食堂饭堂变频用揉面机电动厨师机打蛋器奶油机DMS-JBJ-10PT-Y1</t>
  </si>
  <si>
    <t>德玛仕（DEMASHI）商用搅拌机全自动多功能和面机食堂饭堂变频用揉面机电动厨师机打蛋器奶油机DMS-JBJ-30PT-Y1</t>
  </si>
  <si>
    <t>德玛仕（DEMASHI）商用搅拌机全自动多功能和面机食堂饭堂变频用揉面机电动厨师机打蛋器奶油机DMS-JBJ-20PT-Y1</t>
  </si>
  <si>
    <t>德玛仕（DEMASHI）保温售饭台商用快餐车保温汤池分餐台四格1500*700*800国标1.0 【柜式玻璃罩】含份数盘 201不锈钢</t>
  </si>
  <si>
    <t>德玛仕（DEMASHI）保温售饭台商用快餐车保温汤池分餐台五格1800*700*800国标1.0 【柜式玻璃罩】含份数盘 201不锈钢</t>
  </si>
  <si>
    <t>德玛仕（DEMASHI）保温售饭台商用快餐车保温汤池分餐台三格1200*700*800国标1.0 【柜式玻璃罩】含份数盘 201不锈钢</t>
  </si>
  <si>
    <t>德玛仕（DEMASHI）保温售饭台商用快餐车保温汤池菜台分餐台份数盆800*700*800两格304不锈钢 国标1.2（含份数盘）</t>
  </si>
  <si>
    <t>德玛仕（DEMASHI）保温售饭台商用快餐车保温汤池菜台分餐台份数盆800*700*800两格304不锈钢（不带份数盘）国标1.0</t>
  </si>
  <si>
    <t>德玛仕（DEMASHI）保温售饭台商用快餐车保温汤池菜台分餐台份数盆800*700*800两格304不锈钢 国标1.0（含份数盘）</t>
  </si>
  <si>
    <t>德玛仕（DEMASHI）保温售饭台商用快餐车保温汤池菜台分餐台份数盆800*700*800两格201不锈钢 国标1.2（含份数盘）</t>
  </si>
  <si>
    <t>德玛仕（DEMASHI）保温售饭台商用快餐车保温汤池菜台分餐台份数盆800*700*800两格201不锈钢 国标1.0（含份数盘）</t>
  </si>
  <si>
    <t>德玛仕（DEMASHI）保温售饭台商用快餐车保温汤池菜台分餐台份数盆800*700*800两格304不锈钢（不带份数盘）国标1.2</t>
  </si>
  <si>
    <t>德玛仕（DEMASHI）保温售饭台商用快餐车保温汤池菜台分餐台份数盆800*700*800两格201不锈钢（不带份数盘）国标1.2</t>
  </si>
  <si>
    <t>德玛仕（DEMASHI）保温售饭台商用快餐车保温汤池菜台分餐台份数盆800*700*800两格201不锈钢（不带份数盘）国标1.0</t>
  </si>
  <si>
    <t>德玛仕（DEMASHI）保温售饭台商用快餐车保温汤池分餐台五格1800*700*800国标1.2 【柜式玻璃罩】含份数盘 201不锈钢</t>
  </si>
  <si>
    <t>德玛仕（DEMASHI）保温售饭台商用快餐车保温汤池分餐台三格1200*700*800国标1.2 【柜式玻璃罩】含份数盘 201不锈钢</t>
  </si>
  <si>
    <t>德玛仕（DEMASHI）保温售饭台商用快餐车保温汤池分餐台四格1500*700*800国标1.2 【柜式玻璃罩】含份数盘 201不锈钢</t>
  </si>
  <si>
    <r>
      <rPr>
        <sz val="12"/>
        <color theme="1"/>
        <rFont val="微软雅黑"/>
        <charset val="134"/>
      </rPr>
      <t>德玛仕（DEMASHI）保温售饭台份数盆 304不锈钢 长方形打菜盆 快餐车方盆份数盆 份数盘1/2 325*265*100mm【单个】</t>
    </r>
    <r>
      <rPr>
        <sz val="12"/>
        <color theme="1"/>
        <rFont val="Arial"/>
        <charset val="134"/>
      </rPr>
      <t xml:space="preserve">	</t>
    </r>
  </si>
  <si>
    <t>份数盆</t>
  </si>
  <si>
    <t>德玛仕（DEMASHI）保温售饭台份数盆 304不锈钢 长方形打菜盆 快餐车方盆份数盆 份数盘1/1 530*325*100mm【单个】</t>
  </si>
  <si>
    <t>德玛仕（DEMASHI）保温售饭台份数盆 304不锈钢 长方形打菜盆 快餐车方盆份数盆 份数盘1/3 325*176*100mm【单个】</t>
  </si>
  <si>
    <t>德玛仕（DEMASHI）保温售饭台份数盆 304不锈钢 长方形打菜盆 快餐车方盆份数盆 份数盘1/1  530*325*150mm【单个】</t>
  </si>
  <si>
    <t>德玛仕（DEMASHI）保温售饭台份数盆 304不锈钢 长方形打菜盆 快餐车方盆份数盆 份数盘1/3 325*176*150mm【单个】</t>
  </si>
  <si>
    <t>德玛仕（DEMASHI）商用燃气大锅灶 单位学校食堂电磁猛火灶SDGT45-A0A72 72cm锅径 304不锈钢材质（天然气）</t>
  </si>
  <si>
    <t>德玛仕（DEMASHI）商用燃气大锅灶 单位学校食堂电磁猛火灶SDGT45-A0A100 100cm锅径 304材质（天然气）</t>
  </si>
  <si>
    <t>德玛仕（DEMASHI）商用燃气大锅灶 单位学校食堂电磁猛火灶SDGT45-A0A82 82cm锅径 304不锈钢材质（天然气）</t>
  </si>
  <si>
    <t>德玛仕（DEMASHI）商用燃气大锅灶 单位学校食堂电磁猛火灶SDGT45/90-A0A72 72cm双头大炒锅 304材质（天然气）</t>
  </si>
  <si>
    <t>德玛仕（DEMASHI）商用燃气大锅灶 单位学校食堂电磁猛火灶SDGT45-A0A60 60cm单头大炒锅304不锈钢材质（天然气）</t>
  </si>
  <si>
    <t>德玛仕（DEMASHI）商用燃气大锅灶 单位学校食堂电磁猛火灶SDGT45/90-A0A90 90cm双头大炒锅304材质（天然气）</t>
  </si>
  <si>
    <t>德玛仕（DEMASHI）商用燃气大锅灶 单位学校食堂电磁猛火灶SDGT45/90-A0A82 82cm双头大炒锅304材质（天然气）</t>
  </si>
  <si>
    <t>德玛仕（DEMASHI）商用燃气大锅灶 单位学校食堂电磁猛火灶SDGT45/90-A0A100 特征100cm双头大炒锅304材质（天然气）</t>
  </si>
  <si>
    <t>德玛仕（DEMASHI）商用燃气大锅灶 单位学校食堂电磁猛火灶SDGT45-A0A90 90cm锅径 304不锈钢材质（天然气）</t>
  </si>
  <si>
    <t>德玛仕（DEMASHI）商用燃气大锅灶 单位学校食堂电磁猛火灶SDGT45/90-A0A60 60cm双头大炒锅304材质（天然气）</t>
  </si>
  <si>
    <t>德玛仕（DEMASHI）商用燃气大锅灶 单位学校食堂电磁猛火灶SDGT45-A0A120 120cm单头大炒锅（天然气304材质）</t>
  </si>
  <si>
    <t>德玛仕（DEMASHI）大功率商业电磁灶商用高背矮汤炉餐馆食堂煲汤炉单头高背汤炉MC-TL12C-01（304不锈钢）</t>
  </si>
  <si>
    <t>德玛仕（DEMASHI）大功率商业电磁灶商用高背矮汤炉餐馆食堂煲汤炉单头高背汤炉MC-TL15C-01（304不锈钢）</t>
  </si>
  <si>
    <t>德玛仕（DEMASHI）大锅灶商用电磁炉大功率电磁灶高背矮汤炉餐馆食堂煲汤炉 双头高背汤炉MC-STL12C-02（201材质）</t>
  </si>
  <si>
    <r>
      <rPr>
        <sz val="12"/>
        <color theme="1"/>
        <rFont val="微软雅黑"/>
        <charset val="134"/>
      </rPr>
      <t>德玛仕（DEMASHI）大锅灶商用电磁炉大功率电磁灶高背矮汤炉餐馆食堂煲汤炉双头高背汤炉MC-STL15C-02（304材质）</t>
    </r>
    <r>
      <rPr>
        <sz val="12"/>
        <color theme="1"/>
        <rFont val="Arial"/>
        <charset val="134"/>
      </rPr>
      <t xml:space="preserve">	</t>
    </r>
  </si>
  <si>
    <t>德玛仕（DEMASHI）大锅灶商用电磁炉大功率电磁灶高背矮汤炉餐馆食堂煲汤炉 双头高背汤炉MC-STL08C-02（201材质）</t>
  </si>
  <si>
    <t>德玛仕（DEMASHI）商用电磁炉大功率商用低汤灶食堂厨房煮面熬粥电炉灶12kw单头矮汤炉MC-TL12C-01（201不锈钢）</t>
  </si>
  <si>
    <t>德玛仕（DEMASHI）大锅灶商用电磁炉大功率电磁灶高背矮汤炉餐馆食堂煲汤炉 双头高背汤炉MC-STL15C-02（201材质）</t>
  </si>
  <si>
    <t>德玛仕商用电磁炉大功率商用低汤灶食堂厨房煮面熬粥电炉灶8kw单头矮汤炉MC-TL08C-01（201不锈钢）</t>
  </si>
  <si>
    <t>德玛仕（DEMASHI）商用电磁炉大功率商用低汤灶食堂厨房煮面熬粥电炉灶15kw单头矮汤炉MC-TL15C-01（201不锈钢）</t>
  </si>
  <si>
    <t>德玛仕（DEMASHI）大功率商业电磁灶商用高背矮汤炉餐馆食堂煲汤炉单头高背汤炉MC-TL08C-01（304不锈钢）</t>
  </si>
  <si>
    <t>德玛仕（DEMASHI）商用洗碗机揭盖式【配件】 高压花洒</t>
  </si>
  <si>
    <t>高压花洒</t>
  </si>
  <si>
    <t>德玛仕（DEMASHI）商用智能抽油烟机食堂饭店厨房油烟排烟农村土灶大吸力不锈钢吸油烟机1.5米CXW-E150</t>
  </si>
  <si>
    <t>德玛仕（DEMASHI）商用智能抽油烟机食堂饭店厨房油烟排烟农村土灶大吸力不锈钢吸油烟机2米CXW-E200</t>
  </si>
  <si>
    <t>德玛仕（DEMASHI）商用智能抽油烟机食堂饭店厨房油烟排烟农村土灶大吸力不锈钢吸油烟机1.2米CXW-E120</t>
  </si>
  <si>
    <t>德玛仕（DEMASHI）商用智能抽油烟机食堂饭店厨房油烟排烟农村土灶大吸力不锈钢吸油烟机1.8米CXW-E180</t>
  </si>
  <si>
    <t>CXW-C1800</t>
  </si>
  <si>
    <t>德玛仕（DEMASHI）商用智能抽油烟机食堂饭店厨房油烟排烟农村土灶大吸力不锈钢吸油烟机1.5米CXW-SF150</t>
  </si>
  <si>
    <t>德玛仕（DEMASHI）商用智能抽油烟机食堂饭店厨房油烟排烟农村土灶大吸力不锈钢吸油烟机1.2米CXW-DF120</t>
  </si>
  <si>
    <t>德玛仕（DEMASHI）商用智能抽油烟机食堂饭店厨房油烟排烟农村土灶大吸力不锈钢吸油烟机CXW-SG200</t>
  </si>
  <si>
    <t>德玛仕（DEMASHI）商用油烟机油烟净化过滤分离低空厨房饭店餐饮油烟净化油烟机油烟机2米CXW-SF200</t>
  </si>
  <si>
    <t>德玛仕（DEMASHI）商用智能抽油烟机食堂饭店厨房油烟排烟农村土灶大吸力不锈钢吸油烟机CXW-DG120</t>
  </si>
  <si>
    <t>德玛仕（DEMASHI）商用智能抽油烟机食堂饭店厨房油烟排烟农村土灶大吸力不锈钢吸油烟机CXW-SG150</t>
  </si>
  <si>
    <t>德玛仕（DEMASHI）商用智能抽油烟机食堂饭店厨房油烟排烟农村土灶大吸力不锈钢吸油烟机1.8米CXW-SF180</t>
  </si>
  <si>
    <t>德玛仕（DEMASHI）商用油烟机 农村土灶油烟机 食堂饭店排烟不锈钢吸油烟机 1.8米双头丨850mm深度 CXW-ST180</t>
  </si>
  <si>
    <t>德玛仕（DEMASHI）商用油烟机 智能油烟机 农村土灶油烟机 食堂饭店排烟不锈钢吸油烟机 1.5米丨850mm深度 CXW-DT150</t>
  </si>
  <si>
    <t>德玛仕（DEMASHI）商用油烟机 智能油烟机 农村土灶油烟机 食堂饭店不锈钢吸油烟机 2米双头丨850mm深度 CXW-ST200</t>
  </si>
  <si>
    <t>德玛仕（DEMASHI）冷冻工作台冰柜商用保鲜操作台奶茶店水吧台厨房平冷柜商用不锈钢冰箱冷冻1.8*0.8*0.8GZT-188T-2D</t>
  </si>
  <si>
    <t>GZT-188T-2D</t>
  </si>
  <si>
    <t>德玛仕（DEMASHI）保温售饭台商用快餐车保温汤池分餐台五格1800*800*800国标1.2【柜式】包份数盘 304不锈钢</t>
  </si>
  <si>
    <t>德玛仕（DEMASHI）保温售饭台商用快餐车保温汤池分餐台三格1200*800*800国标1.2【柜式】包份数盘 304不锈钢</t>
  </si>
  <si>
    <t>德玛仕（DEMASHI）保温售饭台商用快餐车保温汤池分餐台三格1200*800*800国标1.2【柜式】不包份数盘 304不锈钢</t>
  </si>
  <si>
    <t>德玛仕（DEMASHI）保温售饭台商用快餐车保温汤池分餐台六格2100*800*800国标1.2【柜式】包份数盘 304不锈钢</t>
  </si>
  <si>
    <t>德玛仕（DEMASHI）保温售饭台商用快餐车保温汤池分餐台五格2000*800*800国标1.2【柜式】包份数盘 304不锈钢</t>
  </si>
  <si>
    <t>德玛仕（DEMASHI）保温售饭台商用快餐车保温汤池分餐台六格2100*800*800国标1.2【柜式】不包份数盘 304不锈钢</t>
  </si>
  <si>
    <t>德玛仕（DEMASHI）保温售饭台商用快餐车保温汤池分餐台五格2000*800*800国标1.2【柜式】不包份数盘 304不锈钢</t>
  </si>
  <si>
    <t>德玛仕（DEMASHI）保温售饭台商用快餐车保温汤池分餐台四格1500*800*800国标1.2【柜式】包份数盘 304不锈钢</t>
  </si>
  <si>
    <t>德玛仕（DEMASHI）保温售饭台商用快餐车保温汤池分餐台五格1800*800*800国标1.2【柜式】不包份数盘 304不锈钢</t>
  </si>
  <si>
    <t>德玛仕（DEMASHI）保温售饭台商用快餐车保温汤池分餐台四格1500*800*800国标1.2【柜式】不包份数盘 304不锈钢</t>
  </si>
  <si>
    <t>德玛仕（DEMASHI）保温售饭台商用快餐车保温汤池分餐台六格2100*700*800国标1.2【柜式】包份数盘 304不锈钢</t>
  </si>
  <si>
    <t>德玛仕（DEMASHI）保温售饭台商用快餐车保温汤池分餐台四格1500*700*800国标1.2【柜式】包份数盘 304不锈钢</t>
  </si>
  <si>
    <t>德玛仕（DEMASHI）保温售饭台商用快餐车保温汤池分餐台五格2000*700*800国标1.2【柜式】不包份数盘 304不锈钢</t>
  </si>
  <si>
    <t>德玛仕（DEMASHI）保温售饭台商用快餐车保温汤池分餐台六格2100*700*800国标1.2【柜式】不包份数盘 304不锈钢</t>
  </si>
  <si>
    <t>德玛仕（DEMASHI）保温售饭台商用快餐车保温汤池分餐台五格1800*700*800国标1.2【柜式】不包份数盘 304不锈钢</t>
  </si>
  <si>
    <t>德玛仕（DEMASHI）保温售饭台商用快餐车保温汤池分餐台三格1200*700*800国标1.2【柜式】不包份数盘 304不锈钢</t>
  </si>
  <si>
    <t>德玛仕（DEMASHI）保温售饭台商用快餐车保温汤池分餐台五格1800*700*800国标1.2【柜式】包份数盘 304不锈钢</t>
  </si>
  <si>
    <t>德玛仕（DEMASHI）保温售饭台商用快餐车保温汤池分餐台三格1200*700*800国标1.2【柜式】包份数盘 304不锈钢</t>
  </si>
  <si>
    <t>德玛仕（DEMASHI）保温售饭台商用快餐车保温汤池分餐台五格2000*700*800国标1.2【柜式】包份数盘 304不锈钢</t>
  </si>
  <si>
    <t>德玛仕（DEMASHI）保温售饭台商用快餐车保温汤池分餐台四格1500*700*800国标1.2【柜式】不包份数盘 304不锈钢</t>
  </si>
  <si>
    <t>德玛仕（DEMASHI）保温售饭台商用快餐车保温汤池分餐台五格1800*800*800国标1.0【柜式】不包份数盘 304不锈钢</t>
  </si>
  <si>
    <t>德玛仕（DEMASHI）保温售饭台商用快餐车保温汤池分餐台三格1200*800*800国标1.0【柜式】不包份数盘 304不锈钢</t>
  </si>
  <si>
    <t>德玛仕（DEMASHI）保温售饭台商用快餐车保温汤池分餐台六格2100*800*800国标1.0【柜式】包份数盘 304不锈钢</t>
  </si>
  <si>
    <t>德玛仕（DEMASHI）保温售饭台商用快餐车保温汤池分餐台四格1500*800*800国标1.0【柜式】包份数盘 304不锈钢</t>
  </si>
  <si>
    <t>德玛仕（DEMASHI）保温售饭台商用快餐车保温汤池分餐台五格2000*800*800国标1.0【柜式】包份数盘 304不锈钢</t>
  </si>
  <si>
    <t>德玛仕（DEMASHI）保温售饭台商用快餐车保温汤池分餐台六格2100*800*800国标1.0【柜式】不包份数盘 304不锈钢</t>
  </si>
  <si>
    <t>德玛仕（DEMASHI）保温售饭台商用快餐车保温汤池分餐台五格1800*800*800国标1.0【柜式】包份数盘 304不锈钢</t>
  </si>
  <si>
    <t>德玛仕（DEMASHI）保温售饭台商用快餐车保温汤池分餐台三格1200*800*800国标1.0【柜式】包份数盘 304不锈钢</t>
  </si>
  <si>
    <t>德玛仕（DEMASHI）保温售饭台商用快餐车保温汤池分餐台五格2000*800*800国标1.0【柜式】不包份数盘 304不锈钢</t>
  </si>
  <si>
    <t>德玛仕（DEMASHI）保温售饭台商用快餐车保温汤池分餐台四格1500*800*800国标1.0【柜式】不包份数盘 304不锈钢</t>
  </si>
  <si>
    <t>德玛仕（DEMASHI）保温售饭台商用快餐车保温汤池分餐台六格2100*700*800国标1.0【柜式】不包份数盘 304不锈钢</t>
  </si>
  <si>
    <t>德玛仕（DEMASHI）保温售饭台商用快餐车保温汤池分餐台三格1200*700*800国标1.0【柜式】包份数盘 304不锈钢</t>
  </si>
  <si>
    <t>德玛仕（DEMASHI）保温售饭台商用快餐车保温汤池分餐台五格2000*700*800国标1.0【柜式】包份数盘 304不锈钢</t>
  </si>
  <si>
    <t>德玛仕（DEMASHI）保温售饭台商用快餐车保温汤池分餐台[支持定制]六格2100*700*800国标1.0 柜式包份数盘 304不锈钢</t>
  </si>
  <si>
    <t>德玛仕（DEMASHI）保温售饭台商用快餐车保温汤池分餐台三格1200*700*800国标1.0【柜式】不包份数盘 304不锈钢</t>
  </si>
  <si>
    <t>德玛仕（DEMASHI）保温售饭台商用快餐车保温汤池分餐台五格1800*700*800国标1.0【柜式】包份数盘 304不锈钢</t>
  </si>
  <si>
    <t>德玛仕（DEMASHI）保温售饭台商用快餐车保温汤池分餐台四格1500*700*800国标1.0【柜式】不包份数盘 304不锈钢</t>
  </si>
  <si>
    <t>德玛仕（DEMASHI）保温售饭台商用快餐车保温汤池分餐台四格1500*700*800国标1.0【柜式】包份数盘 304不锈钢</t>
  </si>
  <si>
    <t>德玛仕（DEMASHI）保温售饭台商用快餐车保温汤池分餐台五格1800*700*800国标1.0【柜式】不包份数盘 304不锈钢</t>
  </si>
  <si>
    <t>德玛仕（DEMASHI）保温售饭台商用快餐车保温汤池分餐台五格2000*700*800国标1.0【柜式】不包份数盘 304不锈钢</t>
  </si>
  <si>
    <t>德玛仕（DEMASHI）保温售饭台商用快餐车保温汤池分餐台五格1800*800*800国标1.2【柜式】包份数盘 201不锈钢</t>
  </si>
  <si>
    <t>德玛仕（DEMASHI）保温售饭台商用快餐车保温汤池分餐台四格1500*800*800国标1.2【柜式】包份数盘 201不锈钢</t>
  </si>
  <si>
    <t>德玛仕（DEMASHI）保温售饭台商用快餐车保温汤池分餐台六格2100*800*800国标1.2【柜式】无份数盘 201不锈钢</t>
  </si>
  <si>
    <t>德玛仕（DEMASHI）保温售饭台商用快餐车保温汤池分餐台六格2100*800*800国标1.2【柜式】包份数盘 201不锈钢</t>
  </si>
  <si>
    <t>德玛仕（DEMASHI）保温售饭台DMS-SFT20080五格柜式1.2*201不锈钢 包份数盘2000*800*800 国标1.2</t>
  </si>
  <si>
    <t>德玛仕（DEMASHI）保温售饭台商用快餐车保温汤池分餐台三格1200*800*800国标1.2【柜式】包份数盘 201不锈钢</t>
  </si>
  <si>
    <t>德玛仕（DEMASHI）保温售饭台商用快餐车保温汤池分餐台四格1500*800*800国标1.2【柜式】无份数盘 201不锈钢</t>
  </si>
  <si>
    <t>德玛仕（DEMASHI）保温售饭台商用快餐车保温汤池分餐台五格1800*800*800国标1.2【柜式】无份数盘 201不锈钢</t>
  </si>
  <si>
    <t>德玛仕（DEMASHI）保温售饭台商用快餐车保温汤池分餐台五格2000*800*800国标1.2【柜式】无份数盘 201不锈钢</t>
  </si>
  <si>
    <t>德玛仕（DEMASHI）保温售饭台商用快餐车保温汤池分餐台三格1200*800*800国标1.2【柜式】无份数盘 201不锈钢</t>
  </si>
  <si>
    <t>德玛仕（DEMASHI）保温售饭台商用快餐车保温汤池分餐台六格2100*800*800国标1.0【柜式】包份数盘 201不锈钢</t>
  </si>
  <si>
    <t>德玛仕（DEMASHI）保温售饭台商用快餐车保温汤池分餐台五格1800*800*800国标1.0【柜式】包份数盘 201不锈钢</t>
  </si>
  <si>
    <t>德玛仕（DEMASHI）保温售饭台商用快餐车保温汤池分餐台三格1200*800*800国标1.0【柜式】包份数盘 201不锈钢</t>
  </si>
  <si>
    <t>德玛仕（DEMASHI）保温售饭台商用快餐车保温汤池分餐台四格1500*800*800国标1.0【柜式】包份数盘 201不锈钢</t>
  </si>
  <si>
    <t>德玛仕（DEMASHI）保温售饭台商用快餐车保温汤池分餐台五格2000*800*800国标1.0【柜式】包份数盘 201不锈钢</t>
  </si>
  <si>
    <t>德玛仕（DEMASHI）保温售饭台商用快餐车保温汤池分餐台四格1500*700*800国标1.2【柜式】包份数盘 201不锈钢</t>
  </si>
  <si>
    <t>德玛仕（DEMASHI）保温售饭台商用快餐车保温汤池分餐台五格1800*700*800国标1.2【柜式】包份数盘 201不锈钢</t>
  </si>
  <si>
    <t>德玛仕（DEMASHI）保温售饭台商用快餐车保温汤池分餐台五格2000*700*800国标1.2【柜式】包份数盘 201不锈钢</t>
  </si>
  <si>
    <t>德玛仕（DEMASHI）保温售饭台商用快餐车保温汤池分餐台三格1200*700*800国标1.2【柜式】包份数盘 201不锈钢</t>
  </si>
  <si>
    <t>德玛仕（DEMASHI）保温售饭台商用快餐车保温汤池分餐台三格1200*700*800国标1.2【柜式】无份数盘 201不锈钢</t>
  </si>
  <si>
    <t>德玛仕（DEMASHI）保温售饭台商用快餐车保温汤池分餐台六格2100*700*800国标1.2【柜式】无份数盘 201不锈钢</t>
  </si>
  <si>
    <t>德玛仕（DEMASHI）保温售饭台商用快餐车保温汤池分餐台六格2100*700*800国标1.2【柜式】包份数盘 201不锈钢</t>
  </si>
  <si>
    <t>德玛仕（DEMASHI）保温售饭台商用快餐车保温汤池分餐台四格1500*700*800国标1.2【柜式】无份数盘 201不锈钢</t>
  </si>
  <si>
    <t>德玛仕（DEMASHI）保温售饭台商用快餐车保温汤池分餐台[采销推荐]五格1800*700*800国标1.2柜式|无份数盘 201不锈钢</t>
  </si>
  <si>
    <t>德玛仕（DEMASHI）保温售饭台商用快餐车保温汤池分餐台五格2000*700*800国标1.2【柜式】无份数盘 201不锈钢</t>
  </si>
  <si>
    <t>德玛仕（DEMASHI）保温售饭台商用快餐车保温汤池分餐台两格800*700*800国标1.0【柜式】包份数盘 304不锈钢</t>
  </si>
  <si>
    <t>德玛仕（DEMASHI）保温售饭台商用快餐车保温汤池分餐台两格800*700*800国标1.2【柜式】包份数盘 304不锈钢</t>
  </si>
  <si>
    <t>德玛仕（DEMASHI）保温售饭台商用快餐车保温汤池分餐台两格800*700*800国标1.2【柜式】包份数盘 201不锈钢</t>
  </si>
  <si>
    <t>德玛仕（DEMASHI）保温售饭台商用快餐车保温汤池分餐台两格800*700*800国标1.2【柜式】不包份数盘 304不锈钢</t>
  </si>
  <si>
    <t>德玛仕（DEMASHI）保温售饭台商用快餐车保温汤池分餐台两格800*700*800国标1.0【柜式】不包份数盘 304不锈钢</t>
  </si>
  <si>
    <t>德玛仕（DEMASHI）保温售饭台商用快餐车保温汤池分餐台两格800*700*800国标1.2【柜式】无份数盘 201不锈钢</t>
  </si>
  <si>
    <t>德玛仕（DEMASHI）保温售饭台商用快餐车保温汤池分餐台两格800*700*800国标1.0【柜式】包份数盘 201不锈钢</t>
  </si>
  <si>
    <t>德玛仕（DEMASHI）保温售饭台商用快餐车保温汤池分餐台三格1200*700*800国标1.0【柜式】包份数盘 201不锈钢</t>
  </si>
  <si>
    <t>德玛仕（DEMASHI）保温售饭台商用快餐车保温汤池分餐台四格1500*700*800国标1.0【柜式】包份数盘 201不锈钢</t>
  </si>
  <si>
    <t>德玛仕（DEMASHI）保温售饭台商用快餐车保温汤池分餐台4格1500*700*800国标1.0 【柜式】无份数盘 201不锈钢</t>
  </si>
  <si>
    <t>德玛仕（DEMASHI）保温售饭台商用快餐车保温汤池分餐台五格1800*700*800国标1.0【柜式】包份数盘 201不锈钢</t>
  </si>
  <si>
    <t>德玛仕（DEMASHI）保温售饭台商用快餐车保温汤池分餐台五格2000*700*800国标1.0【柜式】包份数盘 201不锈钢</t>
  </si>
  <si>
    <t>德玛仕（DEMASHI）保温售饭台商用快餐车保温汤池分餐台六格2100*700*800国标1.0【柜式】包份数盘 201不锈钢</t>
  </si>
  <si>
    <t>德玛仕（DEMASHI）保温售饭台商用 食堂快餐保温台【带份数盆+玻璃罩+打菜板】6格 304不锈钢 2100*800*800mm</t>
  </si>
  <si>
    <t>德玛仕（DEMASHI）保温售饭台商用 食堂快餐保温台【带份数盆+玻璃罩+打菜板】5格 304不锈钢 2000*800*800mm国标1.0</t>
  </si>
  <si>
    <t>德玛仕（DEMASHI）保温售饭台商用 食堂快餐保温台【带份数盆+玻璃罩+打菜板】4格 201不锈钢 1500*800*800mm国标1.0</t>
  </si>
  <si>
    <t>德玛仕（DEMASHI）保温售饭台商用 食堂快餐保温台【带份数盆+玻璃罩+打菜板】6格 201不锈钢 2100*800*800mm国标1.0</t>
  </si>
  <si>
    <t>德玛仕（DEMASHI）保温售饭台商用 食堂快餐保温台【带份数盆+玻璃罩+打菜板】3格 201不锈钢 1200*800*800mm国标1.0</t>
  </si>
  <si>
    <t>德玛仕（DEMASHI）保温售饭台商用 食堂快餐保温台【带份数盆+玻璃罩+打菜板】3格 304不锈钢 1200*800*800mm国标1.0</t>
  </si>
  <si>
    <t>德玛仕（DEMASHI）保温售饭台商用 食堂快餐保温台【带份数盆+玻璃罩+打菜板】5格 304不锈钢 1800*800*800mm国标1.0</t>
  </si>
  <si>
    <t>德玛仕（DEMASHI）保温售饭台商用 食堂快餐保温台【带份数盆+玻璃罩+打菜板】4格 304不锈钢 1500*800*800mm国标1.0</t>
  </si>
  <si>
    <t>德玛仕（DEMASHI）保温售饭台商用 食堂快餐保温台【带份数盆+玻璃罩+打菜板】5格 201不锈钢 1800*800*800mm国标1.0</t>
  </si>
  <si>
    <t>德玛仕（DEMASHI）保温售饭台商用 食堂快餐保温台【带份数盆+玻璃罩+打菜板】5格 201不锈钢 2000*800*800mm国标1.0</t>
  </si>
  <si>
    <t>德玛仕（DEMASHI）双通工作台商用储物柜不锈钢打荷台操作台切菜桌子 1200*760*800mm 双通【304不锈钢】国标1.0厚</t>
  </si>
  <si>
    <t>德玛仕（DEMASHI）双通工作台商用储物柜不锈钢打荷台操作台切菜桌子 1800*760*800mm 双通【304不锈钢】国标1.0厚</t>
  </si>
  <si>
    <t>德玛仕（DEMASHI）双通工作台商用储物柜不锈钢打荷台操作台切菜桌子 1500*760*800mm 双通【304不锈钢】国标1.0厚</t>
  </si>
  <si>
    <t>德玛仕（DEMASHI）单通工作柜 不锈钢柜式单通操作台工作台打荷台碗柜 国标1.0【201不锈钢】 2000*760*800</t>
  </si>
  <si>
    <t>单通工作柜带靠背</t>
  </si>
  <si>
    <t>德玛仕（DEMASHI）单通工作柜带靠背 不锈钢柜式单通操作台工作台打荷台碗柜 国标1.0【201不锈钢】 1500*760*800</t>
  </si>
  <si>
    <t>德玛仕（DEMASHI）双通工作台商用储物柜不锈钢打荷台操作台切菜桌子 1500*760*800mm 双通【201不锈钢】国标1.0厚</t>
  </si>
  <si>
    <t>德玛仕（DEMASHI）单通工作柜带靠背 不锈钢柜式单通操作台工作台打荷台碗柜 国标1.0【201不锈钢】 1800*760*800</t>
  </si>
  <si>
    <t>德玛仕（DEMASHI）双通工作台商用储物柜不锈钢打荷台操作台切菜桌子 1800*760*800mm 双通【201不锈钢】国标1.0厚</t>
  </si>
  <si>
    <t>德玛仕（DEMASHI）单通工作柜带靠背 不锈钢柜式单通操作台工作台打荷台碗柜 国标1.0【201不锈钢】 1200*760*800</t>
  </si>
  <si>
    <t>德玛仕（DEMASHI）双通工作台商用储物柜不锈钢打荷台操作台切菜桌子 1200*760*800mm 双通【201不锈钢】国标1.0厚</t>
  </si>
  <si>
    <t>德玛仕（DEMASHI）煮面炉煮面桶商用电热节能保温汤面炉不锈钢麻辣烫炉汤粥炉单位食堂酒店用155L不锈钢ZMT60-A 380V</t>
  </si>
  <si>
    <t>德玛仕（DEMASHI）煮面炉 煮面桶商用电热节能保温汤面炉不锈钢麻辣烫炉汤粥炉单位食堂酒店用88L不锈钢ZMT50-A 380V</t>
  </si>
  <si>
    <t>德玛仕（DEMASHI）煮面炉 煮面桶商用电热节能保温汤面炉不锈钢麻辣烫炉汤粥炉单位食堂酒店用63L不锈钢ZMT45-A 380V</t>
  </si>
  <si>
    <t>德玛仕（DEMASHI）商用冷藏冷冻工作台保鲜柜奶茶操作台冰柜水吧台厨房保鲜冰箱加强版TDC-18A80WJ双温款</t>
  </si>
  <si>
    <t>德玛仕（DEMASHI）方管米面架  加厚不锈钢食堂酒店厨房大米架面粉架 1800*600*300mm 304不锈钢 国标1.0厚</t>
  </si>
  <si>
    <t>德玛仕（DEMASHI）方管米面架 加厚不锈钢食堂酒店厨房大米架面粉架 1500*500*300mm 304不锈钢国标1.0厚</t>
  </si>
  <si>
    <t>德玛仕（DEMASHI）方管米面架 加厚不锈钢食堂酒店厨房大米架面粉架 1200*600*300mm 304不锈钢国标1.0厚</t>
  </si>
  <si>
    <t>德玛仕（DEMASHI）方管米面架 加厚不锈钢食堂酒店厨房大米架面粉架1500*600*300mm 304不锈钢 国标1.0厚</t>
  </si>
  <si>
    <t>德玛仕（DEMASHI）加厚不锈钢方管米面架食堂酒店厨房大米架面粉架 1000*500*300mm 304不锈钢国标1.0厚</t>
  </si>
  <si>
    <t>德玛仕（DEMASHI）加厚不锈钢方管米面架食堂酒店厨房大米架面粉架  1500*400*300mm 304不锈钢国标1.0厚</t>
  </si>
  <si>
    <t>德玛仕（DEMASHI）方管米面架 加厚不锈钢食堂酒店厨房大米架面粉架 1200*400*300mm 304不锈钢国标1.0厚</t>
  </si>
  <si>
    <t>德玛仕（DEMASHI）方管米面架 加厚不锈钢食堂酒店厨房大米架面粉架 1200*500*300mm 304不锈钢 国标1.0厚</t>
  </si>
  <si>
    <r>
      <rPr>
        <sz val="12"/>
        <color theme="1"/>
        <rFont val="微软雅黑"/>
        <charset val="134"/>
      </rPr>
      <t>德玛仕（DEMASHI）方管米面架 加厚不锈钢食堂酒店厨房大米架面粉架1800*500*300mm 304不锈钢国标1.0厚</t>
    </r>
    <r>
      <rPr>
        <sz val="12"/>
        <color theme="1"/>
        <rFont val="Arial"/>
        <charset val="134"/>
      </rPr>
      <t xml:space="preserve">	</t>
    </r>
  </si>
  <si>
    <t>德玛仕（DEMASHI）加厚不锈钢方管米面架食堂酒店厨房大米架面粉架 1800*400*300mm 304不锈钢国标1.0厚</t>
  </si>
  <si>
    <t>德玛仕（DEMASHI）不锈钢焊接平板车 搭配食堂酒店厨房用 焊接手推车拉货车拉菜车600*900*900【201不锈钢】</t>
  </si>
  <si>
    <t>平板车</t>
  </si>
  <si>
    <t>德玛仕（DEMASHI）不锈钢方管米面架 搭配厨房置物架 地墩支架 大米架面粉架1500*600*300mm【201不锈钢】</t>
  </si>
  <si>
    <t>方管米面架DMS-HJ150-S1-2</t>
  </si>
  <si>
    <t>德玛仕（DEMASHI）不锈钢方管米面架 搭配厨房置物架 地墩支架 大米架面粉架1800*600*300mm【201不锈钢】</t>
  </si>
  <si>
    <t>方管米面架DMS-HJ180-S1-2</t>
  </si>
  <si>
    <t>德玛仕（DEMASHI）燃气大锅灶台商用食堂饭店专用猛火灶炒菜炉双头大小炒SDGT45-B0A70+SZCT45-B101【天然气】</t>
  </si>
  <si>
    <t>德玛仕（DEMASHI）燃气大锅灶台商用食堂饭店专用猛火灶炒菜炉双头大小炒SDGY45-B0A60+SZCY45-B1B00【液化气】</t>
  </si>
  <si>
    <t>德玛仕（DEMASHI）燃气大锅灶台商用食堂饭店专用猛火灶炒菜炉双头大小炒SDGT45-B0A60+SZCT45-B1B01【天然气】</t>
  </si>
  <si>
    <t>德玛仕（DEMASHI）燃气大锅灶台商用食堂饭店专用猛火灶炒菜炉双头大小炒SDGT45-B0A80+SZCT45-B1B01【天然气】</t>
  </si>
  <si>
    <t>德玛仕（DEMASHI）燃气大锅灶台商用食堂饭店专用猛火灶炒菜炉双头大小炒SDGY45-B0A70+SZCY45-B1B00【液化气】</t>
  </si>
  <si>
    <t>德玛仕（DEMASHI）燃气大锅灶台商用食堂饭店专用猛火灶炒菜炉双头大小炒SDGY45-B0A80+SZCY45-B1B00【液化气】</t>
  </si>
  <si>
    <t>德玛仕（DEMASHI）燃气大锅灶中餐炒菜灶商用食堂饭店专用猛火灶炒菜炉SZCT45/90-B2B00双头双尾小炒【天然气】</t>
  </si>
  <si>
    <t>德玛仕（DEMASHI）燃气大锅灶中餐炒菜灶商用食堂饭店专用猛火灶炒菜炉SZCY45/90-B1B00 双头单尾小炒【液化气】</t>
  </si>
  <si>
    <t>德玛仕（DEMASHI）燃气大锅灶中餐炒菜灶商用食堂饭店专用猛火灶炒菜炉SZCT45/90-B1B01 双头单尾小炒【天然气】</t>
  </si>
  <si>
    <t>德玛仕（DEMASHI）燃气大锅灶中餐炒菜灶商用食堂饭店专用猛火灶炒菜炉SZCY45-B1B00单头单尾小炒【液化气】</t>
  </si>
  <si>
    <t>德玛仕（DEMASHI）燃气大锅灶中餐炒菜灶商用食堂饭店专用猛火灶炒菜炉SZCT45/90-B1B00 双头单尾小炒【天然气】</t>
  </si>
  <si>
    <t>德玛仕（DEMASHI）燃气大锅灶中餐炒菜灶[3C认证]商用食堂饭店专用猛火灶炒菜炉 SZCT45-B1B01 单头单尾小炒 天然气</t>
  </si>
  <si>
    <t>德玛仕（DEMASHI）燃气大锅灶中餐炒菜灶商用食堂饭店专用猛火灶炒菜炉SZCY45/90-B2B00双头双尾小炒【液化气】</t>
  </si>
  <si>
    <t>德玛仕（DEMASHI）燃气大锅灶中餐炒菜灶商用食堂饭店专用猛火灶炒菜炉SZCY45/90-B1B00双头单尾小炒【液化气】</t>
  </si>
  <si>
    <t>德玛仕（DEMASHI）单通工作柜带靠背 不锈钢柜式单通操作台工作台打荷台碗柜 国标1.0【304不锈钢】 1500*760*800</t>
  </si>
  <si>
    <t>德玛仕（DEMASHI）单通工作柜带靠背 不锈钢柜式单通操作台工作台打荷台碗柜 国标1.0【304不锈钢】 1800*760*800</t>
  </si>
  <si>
    <t>德玛仕（DEMASHI）单通工作柜带靠背 不锈钢柜式单通操作台工作台打荷台碗柜 国标1.0【304不锈钢】 1200*760*800</t>
  </si>
  <si>
    <r>
      <rPr>
        <sz val="12"/>
        <color theme="1"/>
        <rFont val="微软雅黑"/>
        <charset val="134"/>
      </rPr>
      <t>德玛仕（DEMASHI）不锈钢收残车 搭配餐厅食堂酒店厨余垃圾回收车 残食柜1400*760*800+100【201不锈钢】</t>
    </r>
    <r>
      <rPr>
        <sz val="12"/>
        <color theme="1"/>
        <rFont val="Arial"/>
        <charset val="134"/>
      </rPr>
      <t xml:space="preserve">	</t>
    </r>
  </si>
  <si>
    <t>双孔回收柜</t>
  </si>
  <si>
    <t>德玛仕（DEMASHI ）商用六门冰柜立式大容量厨房冰箱雪柜冷冻保鲜柜BCD-1300A-1D 全冷冻【工程款】</t>
  </si>
  <si>
    <t>德玛仕（DEMASHI ）商用四门冰柜立式大容量厨房冰箱高身雪柜冷冻保鲜柜BCD-900A-1D 全冷冻【工程款】</t>
  </si>
  <si>
    <t>德玛仕（DEMASHI）商用六门冰柜 立式冷藏冷冻 六开门厨房冰箱 六门-BCD-1300A-2W（双温）【工程款】</t>
  </si>
  <si>
    <t>德玛仕 DEMASHI 四门冰箱商用 立式冷藏冷冻 四开门厨房冰箱冰柜商用大容量 真风冷D1.0L4【工程款】</t>
  </si>
  <si>
    <t>德玛仕（DEMASHI）六门冰柜商用 立式大容量六开门厨房冰箱雪柜保鲜柜BCD-1300A-1C（全冷藏）【工程款】</t>
  </si>
  <si>
    <t>德玛仕（DEMASHI）四门冰箱商用四门冰柜立式冷藏冷冻四开门厨房冰箱 BCD-900A-2W上冷藏下冷冻（工程款）</t>
  </si>
  <si>
    <t>德玛仕（DEMASHI ）商用四门冰柜立式大容量厨房冰箱雪柜冷藏保鲜柜BCD-900A-1C全冷藏【工程款】</t>
  </si>
  <si>
    <t>德玛仕（DEMASHI）四门冰箱冷藏冷冻立式厨房冰柜四开门冰箱商用真风冷830L四门双温上冷藏下冷冻BG-900F-4W</t>
  </si>
  <si>
    <t>德玛仕（DEMASHI）四门冰箱商用四门冰柜立式冷藏冷冻四开门厨房冰箱 BCD-900A-2W上冷冻下冷藏（工程款）</t>
  </si>
  <si>
    <t>德玛仕（DEMASHI）四门冰箱商用立式大容量厨房冰柜商用冷藏冷冻双温保鲜柜DMS-LG-860HZ-WA3上冷藏 +下冷冻</t>
  </si>
  <si>
    <t>德玛仕（DEMASHI）商用四门冰柜立式大容量厨房冰箱雪柜冷藏冷冻保鲜柜DMS-LG-860LZ-WA1上冷冻+下冷藏</t>
  </si>
  <si>
    <t>德玛仕（DEMASHI）商用四门冰柜冷冻立式冷柜 四开门食堂厨房冰箱商用全铜管制冷DMS-LG-900DZ-WA6四门冷冻</t>
  </si>
  <si>
    <t>德玛仕（DEMASHI）商用冰箱 保鲜柜冷藏冷冻立式厨房冰柜 商用四门双温冰箱 LG-900HZ-WA5容量900L【上冷藏下冷冻】</t>
  </si>
  <si>
    <t>德玛仕（DEMASHI）商用六门冰柜 立式冷藏冷冻 六开门厨房冰箱 六门-BCD-1300A-2W上冷藏下冷冻【工程款】</t>
  </si>
  <si>
    <t>德玛仕（DEMASHI）大型洗衣机全自动洗脱机工业洗衣机商用工业水洗机变频洗涤设备 20KG烘干机HGJ-40（380V）</t>
  </si>
  <si>
    <t>德玛仕（DEMASHI）商用发酵箱 醒发箱商用 全自动面包馒头发酵机 不锈钢恒温发酵柜FJX-32（带盘）</t>
  </si>
  <si>
    <t>德玛仕（DEMASHI）豆浆机商用早餐店单位用现磨全自动破壁机磨浆打浆机五谷杂粮无渣大容量DJ-10T-BW（220V）</t>
  </si>
  <si>
    <t>德玛仕商用电磁炉大功率3500w大功率电磁炉炒菜电磁灶爆炒菜火锅炉电炒炉DMS-DCL-CM1</t>
  </si>
  <si>
    <t>35P6-CM1</t>
  </si>
  <si>
    <t>德玛仕（DEMASHI）3500W大功率电磁炉猛火电磁炉多功能家用电磁炉餐饮饭店食堂用电池炉DMS-DCL-QT-35H2</t>
  </si>
  <si>
    <t>德玛仕(DEMASHI)豆浆机商用打浆机浆渣分离磨浆机 大容量石磨全自动豆汁机豆腐脑机家用早餐店用MJ-130A</t>
  </si>
  <si>
    <t>德玛仕（DEMASHI）豆浆机商用打浆机浆渣分离磨浆机 大容量石磨全自动豆汁机豆腐脑机家用早餐店用MJ-155A</t>
  </si>
  <si>
    <t>德玛仕(DEMASHI)豆浆机商用打浆机浆渣分离磨浆机 大容量石磨全自动豆汁机豆腐脑机家用早餐店用MJ-105A</t>
  </si>
  <si>
    <t>德玛仕（DEMASHI）商用豆浆机[单位选]现磨自动渣浆分离商用磨浆机食堂酒店早餐店专用MJ-105B【加配磨浆水桶套装】</t>
  </si>
  <si>
    <t>德玛仕（DEMASHI）商用豆浆机现磨自动渣浆分离商用磨浆机食堂酒店早餐店专用MJ-130A【加配磨浆水桶套装】</t>
  </si>
  <si>
    <t>德玛仕（DEMASHI）商用豆浆机现磨自动渣浆分离商用磨浆机食堂酒店早餐店专用MJ-105A【加配磨浆水桶套装】</t>
  </si>
  <si>
    <t>德玛仕（DEMASHI）商用豆浆机现磨自动渣浆分离商用磨浆机食堂酒店早餐店专用MJ-100A【加配磨浆水桶套装】</t>
  </si>
  <si>
    <t>德玛仕（DEMASHI）商用豆浆机现磨自动渣浆分离商用磨浆机食堂酒店早餐店专用MJ-155A【加配磨浆水桶套装】</t>
  </si>
  <si>
    <t>德玛仕（DEMASHI）豆浆机商用打浆机浆渣分离磨浆机 大容量石磨全自动豆汁机豆腐脑机家用早餐店用MJ-105B</t>
  </si>
  <si>
    <t>德玛仕（DEMASHI）商用饮料保鲜柜冷藏柜果蔬展示柜超市冰箱便利店立式冰柜水果食品展示柜留样柜DMS-LG-950CZ-VB1</t>
  </si>
  <si>
    <t>德玛仕（DEMASHI）商用开水器公司食堂电热饮水机 步进式 直饮水机 自带底座KW-60G-1BH(120L/H带底座+四级过滤）</t>
  </si>
  <si>
    <t>德玛仕（DEMASHI）商用开水器公司食堂电热饮水机 步进式 直饮水机 自带底座KW-90G-2BH(120L/H带底座+四级过滤）</t>
  </si>
  <si>
    <t>德玛仕（DEMASHI）商用高身饼盆车 不锈钢架子车面包烤盘托盘托架饼盆架 多层收盘车（15层无磁不锈钢 ）</t>
  </si>
  <si>
    <t>多层收盘车</t>
  </si>
  <si>
    <t>德玛仕（DEMASHI）四门全冷冻冰箱商用四门冰柜立式高身厨房冷冻锁鲜四开门厨房冰箱LG-860DZ-WA2【全冷冻】</t>
  </si>
  <si>
    <t>德玛仕（DEMASHI）大功率商用电磁灶大锅灶电灶台学校酒店食堂厨房MC-SXC15C-01（201不锈钢）【定制尺寸】</t>
  </si>
  <si>
    <t>德玛仕（DEMASHI）商用电器配件 炉拼台 搭配商用炉灶拼接台不锈钢调料酱料台置物400*800*1250【304不锈钢】定制款</t>
  </si>
  <si>
    <t>德玛仕（DEMASHI）五级RO 单位商用学校烧水机 单位专用开水器 大型不锈钢 SRZ-60/SRZ-3L-L6两开一温</t>
  </si>
  <si>
    <t>德玛仕（DEMASHI）弥散式商用烟罩油网不锈钢烟罩大吸力低空排放单位食堂饭店厨房弥散式烟罩DMS-YZ7500</t>
  </si>
  <si>
    <t>德玛仕（DEMASHI）弥散式商用烟罩油网不锈钢烟罩大吸力低空排放单位食堂饭店厨房弥散式烟罩DMS-YZ5000</t>
  </si>
  <si>
    <t>德玛仕（DEMASHI）冷藏冷冻工作台冰柜商用平冷操作台厨房冰箱  加厚全钢双温1.5*0.8*0.8米TDC-15A80WJ</t>
  </si>
  <si>
    <t>德玛仕（DEMASHI）商用大型前置中央净水器五级RO反渗透全屋净水器纯水机DMS-RO-0.5T【单机，不含辅材】</t>
  </si>
  <si>
    <t>德玛仕（DEMASHI）商用大型前置中央净水器五级RO反渗透全屋净水器纯水机DMS-RO-1T【单机，不含辅材】</t>
  </si>
  <si>
    <t>德玛仕（DEMASHI）商用大型前置中央净水器五级超滤过滤全屋净水器纯水机 DMS-CL-1T【单机，不含辅材】</t>
  </si>
  <si>
    <t>德玛仕（DEMASHI）商用大型前置中央净水器五级超滤过滤全屋净水器纯水机 DMS-CL-2T【单机，不含辅材】</t>
  </si>
  <si>
    <t>德玛仕（DEMASHI）商用大型前置中央净水器五级RO反渗透全屋净水器纯水机 DMS-RO-2T【单机，不含辅材】</t>
  </si>
  <si>
    <t>德玛仕（DEMASHI）商用大型前置中央净水器五级超滤过滤全屋净水器纯水机 DMS-CL-0.25T【单机，不含辅材】</t>
  </si>
  <si>
    <t>德玛仕（DEMASHI）商用大型前置中央净水器五级RO反渗透全屋净水器纯水机 DMS-RO-0.25T【单机，不含辅材】</t>
  </si>
  <si>
    <t>德玛仕（DEMASHI）商用大型前置中央净水器五级超滤过滤全屋净水器纯水机 DMS-CL-0.5T【单机，不含辅材】</t>
  </si>
  <si>
    <t>德玛仕商用燃气大炒灶食堂大锅灶SZCT45/90-A1B00 （304材质） 双头单尾爆炒炉1.5米长（天然气）</t>
  </si>
  <si>
    <t>德玛仕（DEMASHI）商用燃气大炒灶食堂大锅灶 SZCT45/90-A1B00 特征（304材质） 双头单尾爆炒炉1.8米长（天然气）</t>
  </si>
  <si>
    <t>德玛仕（DEMASHI）商用燃气大炒炉灶食堂大锅灶SZCT45/90-A2B00 双头双尾爆炒炉2米长（天然气）（304不锈钢）</t>
  </si>
  <si>
    <t>德玛仕商用燃气大炒炉灶[3C认证]猛火食堂大锅灶SZCT45-A1B00 广式膛砖单头单尾爆炒炉（天然气304材质）</t>
  </si>
  <si>
    <t>德玛仕（DEMASHI）商用直饮水机净水器公司用学校办公室开水器商用不锈钢直饮机  S9-智云泉（云钻黑）ML-2BJLA</t>
  </si>
  <si>
    <t>德玛仕（DEMASHI）商用直饮水机净水器公司用学校办公室开水器商用不锈钢直饮机 S9-智云泉（远峰蓝）ML-2BJLA</t>
  </si>
  <si>
    <t>德玛仕（DEMASHI）商用保鲜柜饮料冷藏柜果蔬展示柜超市冰箱便利店立式冰柜水果食品展示柜留样柜LG-1000F</t>
  </si>
  <si>
    <t>德玛仕（DEMASHI）商用电磁炉大锅灶食堂电磁灶大功率炒菜酒店学校厨房设备双头单尾凹面小炒炉201材质MC-SXC15C-01</t>
  </si>
  <si>
    <t>德玛仕（DEMASHI）商用电磁炉大锅灶食堂电磁灶大功率炒菜酒店学校厨房设备双头双尾凹面小炒炉201材质MC-SXC15D-01</t>
  </si>
  <si>
    <t>德玛仕（DEMASHI）商用电磁炉大锅灶食堂电磁灶大功率炒菜酒店学校厨房设备双头单尾凹面小炒炉304材质MC-SXC15C-01</t>
  </si>
  <si>
    <t>德玛仕（DEMASHI）商用电磁炉大锅灶食堂电磁灶大功率炒菜酒店学校厨房设备双头单尾凹面小炒炉304材质MC-SXC12C-01</t>
  </si>
  <si>
    <t>德玛仕（DEMASHI）商用电磁炉大锅灶食堂电磁灶大功率炒菜酒店学校厨房设备双头单尾凹面小炒炉201材质MC-SXC12C-01</t>
  </si>
  <si>
    <t>德玛仕（DEMASHI）商用大锅灶食堂后厨大功率电磁灶厨房炒菜灶电灶台MC-XC12C-03单头无尾小炒【201不锈钢】定制款</t>
  </si>
  <si>
    <t>德玛仕（DEMASHI）商用大锅灶食堂后厨大功率电磁灶厨房炒菜灶电磁灶电灶台MC-XC15C-03单头无尾小炒【201不锈钢】</t>
  </si>
  <si>
    <t>德玛仕（DEMASHI）商用电磁炉大锅灶食堂电磁灶大功率炒菜酒店学校厨房设备单头单尾凹面小炒炉201材质MC-XC08C-01</t>
  </si>
  <si>
    <t>德玛仕（DEMASHI）商用电磁炉大锅灶食堂电磁灶大功率炒菜酒店学校厨房设备单头单尾凹面小炒炉201材质MC-XC15C-01</t>
  </si>
  <si>
    <t>德玛仕（DEMASHI）商用电磁炉大锅灶食堂电磁灶大功率炒菜酒店学校厨房设备双头单尾凹面小炒炉304材质MC-SXC15D-01</t>
  </si>
  <si>
    <t>德玛仕商用电磁炉大锅灶食堂电磁灶大功率炒菜酒店学校厨房设备单头单尾凹面小炒炉201材质MC-XC12C-01</t>
  </si>
  <si>
    <t>德玛仕（DEMASHI）商用大锅灶食堂后厨大功率电磁灶厨房炒菜灶电磁灶电灶台MC-XC08C-03单头无尾小炒【304不锈钢】</t>
  </si>
  <si>
    <t>德玛仕（DEMASHI）商用电磁炉大锅灶食堂电磁灶大功率炒菜酒店学校厨房设备单头单尾凹面小炒炉304材质MC-XC12C-01</t>
  </si>
  <si>
    <t>德玛仕（DEMASHI）商用电磁炉大锅灶食堂电磁灶大功率炒菜酒店学校厨房设备单头单尾凹面小炒炉304材质MC-XC15C-01</t>
  </si>
  <si>
    <t>德玛仕（DEMASHI）商用电磁炉大锅灶食堂电磁灶大功率炒菜酒店学校厨房设备单头单尾凹面小炒炉304材质MC-XC08C-01</t>
  </si>
  <si>
    <t>德玛仕（DEMASHI）商用大锅灶食堂后厨大功率电磁灶厨房炒菜灶电磁灶电灶台MC-XC12C-03单头无尾小炒【304不锈钢】</t>
  </si>
  <si>
    <t>德玛仕（DEMASHI）商用大锅灶食堂后厨大功率电磁灶厨房炒菜灶电磁灶电灶台MC-XC15C-03单头无尾小炒【304不锈钢】</t>
  </si>
  <si>
    <t>德玛仕（DEMASHI）商用大锅灶食堂后厨大功率电磁灶厨房炒菜灶电磁灶电灶台MC-XC08C-03单头无尾小炒</t>
  </si>
  <si>
    <t>德玛仕（DEMASHI）冷藏冷冻保鲜工作台水吧台奶茶操作台设备冰柜不锈钢厨房冰箱商用GZT-126T-2W双温款1.2*0.6*0.8</t>
  </si>
  <si>
    <t>GZT-126T-2W</t>
  </si>
  <si>
    <t>德玛仕（DEMASHI）商用燃气大锅灶单位学校食堂猛火灶SDGT45-A0A72+SZCT45-A1B00特征 72cm双头大小炒（天然气）</t>
  </si>
  <si>
    <t>SDGT45/90-A 特征 YFDX-72</t>
  </si>
  <si>
    <t>德玛仕商用豆浆机单位食堂用磨浆机 破壁机现磨免过滤大容量豆浆机 DMS-DJ-50WF1</t>
  </si>
  <si>
    <t>德玛仕（DEMASHI）厨房保鲜冷藏工作台 商用卧式操作台冰柜 制冷保鲜工作台DMS-LG-156SZ-TA4（双温）</t>
  </si>
  <si>
    <t>德玛仕（DEMASHI）蒸柜蒸饭车海鲜蒸箱商用蒸饭柜箱蒸饭机食堂单位学校安全防干烧蒸柜蒸包炉大容量KZ-125(380V）</t>
  </si>
  <si>
    <t>德玛仕（DEMASHI）商用饮水机 直饮水机学校工厂办公室净水饮水一体机开水器商用净水器 直饮机DMS-2CL2</t>
  </si>
  <si>
    <t>德玛仕（DEMASHI）商用直饮机 商用开水烧水机大型直饮机开水器学校医院食堂工厂饮水机 DMS-RO400  规格：3L9</t>
  </si>
  <si>
    <t>德玛仕（DEMASHI）商用饮水机 直饮水机学校工厂办公室净水饮水一体机开水器商用净水器 直饮机DMS-3CL2 规格：3L9</t>
  </si>
  <si>
    <t>德玛仕（DEMASHI）商用直饮机 商用开水烧水机400G大型直饮机开水器学校医院食堂工厂饮水机 DMS-RO400 规格：2L9</t>
  </si>
  <si>
    <t>德玛仕（DEMASHI）煮面炉 煮面桶商用电热节能保温汤面炉麻辣烫炉汤粥炉单位食堂酒店用30L不锈钢DMS-ZML-15X1</t>
  </si>
  <si>
    <t>德玛仕（DEMASHI）商用饮水机 直饮水机学校工厂办公室净水饮水一体机开水器商用净水器DMS-2CL2规格:2L3</t>
  </si>
  <si>
    <t>德玛仕（DEMASHI）前置净水器配套配件 20寸5芯PP棉</t>
  </si>
  <si>
    <t>20寸5芯PP棉</t>
  </si>
  <si>
    <t>德玛仕（DEMASHI）前置净水器配套配件 反渗透膜</t>
  </si>
  <si>
    <t>反渗透膜</t>
  </si>
  <si>
    <t>德玛仕（DEMASHI）前置净水器配套配件 PP棉20寸3芯</t>
  </si>
  <si>
    <t>PP棉20寸3芯</t>
  </si>
  <si>
    <t>1T滤料包</t>
  </si>
  <si>
    <t>滤料包</t>
  </si>
  <si>
    <t>滤料整箱2T滤料包</t>
  </si>
  <si>
    <t>活性炭过滤</t>
  </si>
  <si>
    <t xml:space="preserve"> 树脂滤料</t>
  </si>
  <si>
    <t>德玛仕（DEMASHI）前置净水器配套配件 软水盐</t>
  </si>
  <si>
    <t>软水盐</t>
  </si>
  <si>
    <t>石英砂</t>
  </si>
  <si>
    <t>源水箱(1T)</t>
  </si>
  <si>
    <t>源水箱(2T)</t>
  </si>
  <si>
    <t>德玛仕（DEMASHI）前置净水器配套配件 变频供水泵（2T）流量：2m³/h 扬程：98m</t>
  </si>
  <si>
    <t>德玛仕（DEMASHI）前置净水器配套配件 变频供水泵（1T）流量：4m³/h 扬程：31m</t>
  </si>
  <si>
    <t>德玛仕（DEMASHI）前置净水器配套配件 变频供水泵（2T）流量：2m³/h 扬程：36m</t>
  </si>
  <si>
    <t xml:space="preserve">无菌储水箱 </t>
  </si>
  <si>
    <t>德玛仕（DEMASHI）前置净水器配套配件 变频供水泵（1T）流量：1m³/h 扬程：34.5m</t>
  </si>
  <si>
    <t>德玛仕（DEMASHI）前置净水器配套配件 无菌储水箱 1T容量</t>
  </si>
  <si>
    <t>源水箱(500L)</t>
  </si>
  <si>
    <t>德玛仕（DEMASHI）不锈钢工作台 厨房操作台商用打荷台 单层操作台1800*800*800+150（201不锈钢定制款）</t>
  </si>
  <si>
    <t>德玛仕（DEMASHI）厨房保鲜冷藏工作台 商用卧式操作台冰柜 制冷保鲜工作台 DMS-LG-156CZ-TA6（全冷藏）</t>
  </si>
  <si>
    <t>德玛仕（DEMASHI）全铜管保鲜冷藏工作台 厨房卧式商用操作台冰柜 1.8米双温 DMS-LG-18D80G-TC2【全冷冻】</t>
  </si>
  <si>
    <t>德玛仕（DEMASHI）厨房保鲜冷藏工作台 商用卧式操作台冰柜 制冷保鲜工作台 DMS-LG-158CZ-TA3（全冷藏）</t>
  </si>
  <si>
    <t>德玛仕（DEMASHI）厨房保鲜冷藏工作台 商用卧式操作台冰柜 制冷保鲜工作台 DMS-LG-158DZ-TA2（全冷冻）</t>
  </si>
  <si>
    <t>德玛仕（DEMASHI）厨房保鲜冷藏工作台 商用卧式操作台冰柜 制冷保鲜工作台 DMS-LG-158SZ-TA1（双温）</t>
  </si>
  <si>
    <t>德玛仕（DEMASHI）全铜管保鲜冷藏工作台 厨房卧式商用操作台冰柜 1.8米双温  DMS-LG-18S80G-TC1【双温款】</t>
  </si>
  <si>
    <t>德玛仕（DEMASHI）保鲜工作台冷藏冷冻操作台卧式冰柜奶茶操作台吧台商用冰箱 DMS-LG-188DZ-TC2 1.8*0.8*0.8M全冷冻</t>
  </si>
  <si>
    <t>德玛仕（DEMASHI）保鲜工作台冷冻冷藏操作台厨房卧式冰柜奶茶设备平冷水吧台DMS-LG-188SZ-TC1 1.8*0.8*0.8M 双温</t>
  </si>
  <si>
    <t>德玛仕（DEMASHI）厨房保鲜冷藏工作台 商用卧式操作台冰柜 制冷保鲜工作台 DMS-LG-156DZ-TA5（全冷冻）</t>
  </si>
  <si>
    <t>德玛仕（DEMASHI）保鲜工作台冷藏保鲜操作台卧式冰柜奶茶操作台吧台商用冰箱 DMS-LG-188CZ-TC3 1.8*0.8*0.8M全冷藏</t>
  </si>
  <si>
    <t>德玛仕（DEMASHI）全铜管保鲜冷藏工作台 厨房卧式商用操作台冰柜 1.8米双温 DMS-LG-18C80G-TC3【全冷藏】</t>
  </si>
  <si>
    <t>德玛仕（DEMASHI）豆浆机商用打浆机浆渣分离磨浆机 大容量石磨全自动豆汁机豆腐脑机家用早餐店用 MJ-105A</t>
  </si>
  <si>
    <t>德玛仕（DEMASHI）商用电饼铛大号煎盘双面加热早餐店单位食堂煎饼酱香饼 54cm锅径|3cm深|DBC-54AU-PT1（380v~)</t>
  </si>
  <si>
    <t>德玛仕（DEMASHI）商用电饼铛大号煎盘双面加热早餐店单位食堂煎饼酱香饼 54cm锅径|3cm深|DBC-54AU-PT1（220v~)</t>
  </si>
  <si>
    <t>德玛仕（DEMASHI）商用双门蒸饭柜[免费安装 13%发票]校酒店食堂蒸包蒸箱电热蒸饭车 24盘竖盘款 KZ-200S （430盘）</t>
  </si>
  <si>
    <t>德玛仕（DEMASHI）蒸饭车商用双门蒸饭柜企业酒店食堂蒸包蒸箱24盘记忆菜单电脑款 KZ-200DS (430盘全无孔蒸盘)</t>
  </si>
  <si>
    <t>德玛仕（DEMASHI）商用豆浆机 多功能大功率料理破壁机 单位食堂用全自动快速出浆2.2升带隔音罩丨无加热丨DMS-K31</t>
  </si>
  <si>
    <t>德玛仕（DEMASHI）商用豆浆机 大容量早餐店用多功能料理破壁机 全自动快速出浆 4.5升定时款丨无加热丨DMS-2200</t>
  </si>
  <si>
    <t>德玛仕（DEMASHI）商用豆浆机 多功能大功率料理破壁机 单位食堂用全自动快速出浆 2.2升丨2200W无加热丨DMS-K95</t>
  </si>
  <si>
    <t>德玛仕（DEMASHI）商用豆浆机 大容量多功能功率料理破壁机 全自动快速出浆 4.5升定时款无加热丨双杯款丨DMS-2200</t>
  </si>
  <si>
    <t>德玛仕（DEMASHI）商用豆浆机 多功能料理破壁机 全自动快速出浆 无加热功能 4.5L内置滤网丨无加热丨YL-BS22</t>
  </si>
  <si>
    <t>德玛仕（DEMASHI）商用制冰机 大型方块制冰机奶茶店小型大容量冰块制冰器QS-100D-1 60块冰格丨日产7200颗冰</t>
  </si>
  <si>
    <t>德玛仕（DEMASHI）商用制冰机 商用大型方块奶茶店小型大容量冰块制冰器QS-55D-1 50块冰格丨日产6000颗冰</t>
  </si>
  <si>
    <t>德玛仕（DEMASHI）制冰机商用 奶茶店专用 制冰机方块冰 台式冰块机全自动 酒店厨房专用 50冰格丨DMS-ZB50-X1</t>
  </si>
  <si>
    <t>德玛仕（DEMASHI）商用电磁炉 全自动智能商用四头煲仔饭 柜式六眼煲仔炉 HW-LB3.5C-06（304不锈钢）</t>
  </si>
  <si>
    <t>德玛仕（DEMASHI）商用电磁炉 全自动智能商用四头煲仔饭 柜式六眼煲仔炉 HW-LB3.5C-06( 201不锈钢)</t>
  </si>
  <si>
    <t>德玛仕（DEMASHI）商用净水器直饮水机五级RO学校公司办公室机场火车站用开水器净化加热一体饮水机丨DMS-RO1000</t>
  </si>
  <si>
    <t>德玛仕（DEMASHI）商用包子机小笼包机仿手工全自动灌汤包蒸包生煎包单位学校食堂早餐店 丨BZJ-18LZ-K3</t>
  </si>
  <si>
    <t>德玛仕（DEMASHI）商用包子机全自动仿手工小笼包灌汤包蒸包神器学校食堂早餐店立式多功能包子一体机丨BZJ-18TZ-K2</t>
  </si>
  <si>
    <t>德玛仕（DEMASHI）商用包子机小笼包机仿手工全自动灌汤包蒸包生煎包单位学校食堂早餐店 丨BZJ-18LX-K4</t>
  </si>
  <si>
    <t>德玛仕（DEMASHI）商用包子机小笼包机仿手工全自动灌汤包蒸包生煎包单位学校食堂早餐店 丨BZJ-18TX-K1</t>
  </si>
  <si>
    <t>德玛仕（DEMASHI）商用包子机小笼包机仿手工全自动灌汤包蒸包生煎包单位学校食堂早餐店 丨BZJ-18LW-K5</t>
  </si>
  <si>
    <t>德玛仕（DEMASHI）商用刀具消毒柜紫外线杀菌热风烘干食堂厨房用带锁1.8米不锈钢工作台砧板菜板菜刀消毒柜XDZ580-Z2</t>
  </si>
  <si>
    <t>德玛仕（DEMASHI）带锁刀具消毒柜 热风循环菜刀砧板消毒机商用 臭氧紫外线保洁柜XDZ800-40D （双刀架）</t>
  </si>
  <si>
    <t>德玛仕（DEMASHI）刀具消毒柜 商用厨房保洁柜 刀架刀柜带密码锁刀具消毒机砧板刀具消毒丨密码锁款 XDZ800-Z20</t>
  </si>
  <si>
    <t>德玛仕（DEMASHI）刀具消毒柜带锁商用 紫外线臭氧刀具消毒一体机食堂厨房刀具砧板消毒机刀架刀柜XDZ400-10D</t>
  </si>
  <si>
    <t>德玛仕（DEMASHI）厨房工具 消毒柜商用紫外线臭氧热风循环 食堂厨杂工具XDZ230-D2G消毒柜(厨房工具消毒柜)</t>
  </si>
  <si>
    <t>德玛仕（DEMASHI）刀具消毒柜商用 热风循环烘干刀具砧板消毒机商用 紫外线刀具消毒一体机XDZ350-Z12（密码双锁）</t>
  </si>
  <si>
    <t>德玛仕（DEMASHI）商用烤箱机 专业大型电烤箱 家用披萨烤鸡蛋挞面包地瓜蛋糕烧饼烘焙烤箱单层丨DKL-101D-K1</t>
  </si>
  <si>
    <t>德玛仕（DEMASHI）大型烘焙烤箱商用 蛋糕烤鸡烤鸡翅披萨面包月饼地瓜烧饼商用电烤箱 二层二盘丨DKL-102D -K1</t>
  </si>
  <si>
    <t>德玛仕（DEMASHI）保温售饭台商用快餐车保温汤池菜台分餐台份数盆1800*700*800五格201不锈钢</t>
  </si>
  <si>
    <t>德玛仕（DEMASHI）保温售饭台商用快餐车保温汤池菜台分餐台份数盆1500*700*800四格201不锈钢</t>
  </si>
  <si>
    <t>德玛仕（DEMASHI）保温售饭台商用快餐车保温汤池菜台分餐台份数盆2000*700*800五格201不锈钢</t>
  </si>
  <si>
    <t>德玛仕（DEMASHI）保温售饭台商用快餐车保温汤池菜台分餐台份数盆2100*700*800六格201不锈钢【现货送货上门】</t>
  </si>
  <si>
    <t>德玛仕（DEMASHI）保温售饭台商用快餐车保温汤池菜台分餐台份数盆1500*800*800四格201不锈钢</t>
  </si>
  <si>
    <t>德玛仕（DEMASHI）保温送餐车保温台商用保温柜手推可移动 快餐台加热台保温炉干湿可调 单门11层 BW500-1F</t>
  </si>
  <si>
    <t>德玛仕（DEMASHI）保温售饭台商用快餐车保温汤池菜台分餐台份数盆2000*800*800五格201不锈钢</t>
  </si>
  <si>
    <t>德玛仕（DEMASHI）保温售饭台商用快餐车保温汤池菜台分餐台份数盆2100*800*800六格201不锈钢</t>
  </si>
  <si>
    <t>德玛仕（DEMASHI）保温售饭台商用快餐车保温汤池菜台分餐台份数盆1800*800*800五格201不锈钢</t>
  </si>
  <si>
    <t>德玛仕（DEMASHI）消毒柜商用 紫外线消毒 不锈钢双开门立式消毒柜大容量酒店饭店食堂消毒碗柜XDZ800-A1</t>
  </si>
  <si>
    <t>德玛仕（DEMASHI）商用饮水机净水器直饮水加热商用工厂学校办公室开水器商用烧水GK-30L/KS-18L-30L</t>
  </si>
  <si>
    <t>德玛仕（DEMASHI）商用饮水机净水器直饮水加热商用工厂学校办公室开水器商用烧水GK-60L/KS-27L-60L</t>
  </si>
  <si>
    <t>德玛仕（DEMASHI）商用饮水机净水器直饮水加热商用工厂学校办公室开水器商用烧水GK-90L/KS-30L-90L</t>
  </si>
  <si>
    <t>德玛仕（DEMASHI）四门冰箱保鲜柜冷藏冷冻双温立式厨房冰柜商用900L四门双温DMS-LG-900HZ-WA5【上冷藏下冷冻】</t>
  </si>
  <si>
    <t>德玛仕 DEMASHI 商用豆浆机配件 三脚架HYSJJ-E25（配件非豆浆机 下单前请咨询客服）</t>
  </si>
  <si>
    <t>HYSJJ-E25</t>
  </si>
  <si>
    <t>德玛仕洗碗机商用 大容量全白动商用长龙洗碗机 学校食堂酒店连锁餐饮刷碗机 DMS-XWJ-280RX1(天然气)</t>
  </si>
  <si>
    <t>德玛仕洗碗机商用 大容量全自动商用长龙洗碗机 学校食堂酒店连锁餐饮刷碗机 DMS-XWJ-330RX1 (天然气)</t>
  </si>
  <si>
    <t>德玛仕洗碗机商用 大容量全白动商用长龙洗碗机, 学校食堂酒店连锁餐饮刷碗机 DMS-XWJ-430DX1 (电热)</t>
  </si>
  <si>
    <t>德玛仕洗碗机商用 大容量全自动商用长龙洗碗机 学校食堂酒店连锁餐饮刷碗机 DMS-XWJ-330RX1 (液化气)</t>
  </si>
  <si>
    <t>德玛仕洗碗机商用 大容量全自动商用长龙洗碗机,学校食堂酒店连锁餐饮刷碗机 DMS-XWJ-490DX1 (电热)</t>
  </si>
  <si>
    <t>德玛仕洗碗机商用 大容量全自动商用长龙洗碗机,学校食堂酒店连锁餐饮刷碗机 DMS-XWJ-590DX1(电热)</t>
  </si>
  <si>
    <t>德玛仕洗碗机商用 大容量全自动商用长龙洗碗机 学校食堂酒店连锁餐饮刷碗机 DMS-XWJ-280RX1 (液化气)</t>
  </si>
  <si>
    <t>德玛仕洗碗机商用 大容量全自动商用长龙洗碗机,学校食堂酒店连锁餐饮刷碗机 DMS-XWJ-430RX1 (天然气)</t>
  </si>
  <si>
    <t xml:space="preserve">DMS-XWJ-430RX1 </t>
  </si>
  <si>
    <t>德玛仕洗碗机商用 大容量全自动商用长龙洗碗机,学校食堂酒店连锁餐饮刷碗机 DMS-XWJ-590RX1 (天然气)</t>
  </si>
  <si>
    <t xml:space="preserve"> DMS-XWJ-590RX1</t>
  </si>
  <si>
    <t>德玛仕洗碗机商用 大容量全自动商用长龙洗碗机,学校食堂酒店连锁餐饮刷碗机 DMS-XWJ-490RX1 (液化气)</t>
  </si>
  <si>
    <t>德玛仕洗碗机商用 大容量全自动商用长龙洗碗机 学校食堂酒店连锁餐饮刷碗机 DMS-XWJ-330DX1 (电热)</t>
  </si>
  <si>
    <t>德玛仕洗碗机商用 大容量全自动商用长龙洗碗机,学校食堂酒店连锁餐饮刷碗机 DMS-XWJ-490RX1 (天然气)</t>
  </si>
  <si>
    <t>德玛仕洗碗机商用 大容量全自动商用长龙洗碗机, 学校食堂酒店连锁餐饮刷碗机 DMS-XWJ-430RX1 (液化气)</t>
  </si>
  <si>
    <t>德玛仕洗碗机商用 大容量全自动商用长龙洗碗机,学校食堂酒店连锁餐饮刷碗机 DMS-XWJ-590RX1 (液化气)</t>
  </si>
  <si>
    <t>德玛仕洗碗机商用 大容量全自动商用长龙洗碗机 学校食堂酒店连锁餐饮刷碗机 DMS-XWJ-280DX1（电热）</t>
  </si>
  <si>
    <t>德玛仕（DEMASHI）刀具消毒柜 商用砧板厨房菜墩刀具保洁柜 刀架刀柜带锁商用消毒柜丨密码锁款 XDZ800-Z20</t>
  </si>
  <si>
    <t>德玛仕（DEMASHI）智能绑盘机H600</t>
  </si>
  <si>
    <t>德玛仕（DEMASHI）智慧智能厨房食堂进销存报表导出 高精度精准不锈钢智能出入库磅秤 T600-300A（网络版 不锈钢）</t>
  </si>
  <si>
    <t>T600-300A（网络版）</t>
  </si>
  <si>
    <t>德玛仕（DEMASHI）智能秤 MT002</t>
  </si>
  <si>
    <t>德玛仕（DEMASHI）智慧厨房 减重式打餐秤 ACS-50-PC664B</t>
  </si>
  <si>
    <t>德玛仕（DEMASHI）智慧智能厨房食堂 AI行为识别服务器 边缘计算微服务器 视觉检测一体服务器 8格 SE110S-WC8</t>
  </si>
  <si>
    <t>德玛仕（DEMASHI）厨房食堂食安智能留样仪留样机留样秤自动称重保存日期标签打印一体机 饭堂RX1011</t>
  </si>
  <si>
    <t>德玛仕（DEMASHI）智慧智能厨房食堂进销存报表导出 高精度精准不锈钢智能出入库磅秤 T600-150A（单机版 不锈钢）</t>
  </si>
  <si>
    <t>德玛仕（DEMASHI）商用饮水机 净全自动直饮水机净水器商用工厂学校办公室开水器商用烧水GK-4AE/KS-30L-4AE（380V）</t>
  </si>
  <si>
    <t>德玛仕（DEMASHI）商用净水器直饮机饮水机公司办公室家用直饮过滤加热一体不锈钢出水量大立式水机DMS-2CL2规格:2Y1</t>
  </si>
  <si>
    <t>DMS-2CL2规格:2Y1</t>
  </si>
  <si>
    <t>德玛仕（DEMASHI）商用直饮水机五级精滤一开两温开水器加热一体机工业政企公司办公室新款净水器GK-3AE/KS-27L-3AE</t>
  </si>
  <si>
    <t>德玛仕商用饮水机 净全自动直饮水机净水器商用工厂学校办公室开水器商用烧水GK-4AE/KS-30L-4AE（220V）</t>
  </si>
  <si>
    <t>德玛仕商用饮水机 净全自动直饮水机净水器工厂学校办公室开水器商用烧水GK-4AE/KS-30L-4AE 380V</t>
  </si>
  <si>
    <t>德玛仕（DEMASHI）商用饮水机净水器直饮水机加热一体机学校医院公司工厂饮水机办公室商用开水器GK-3G/KS-27L-3G</t>
  </si>
  <si>
    <t>德玛仕商用饮水机 净全自动直饮水机净水器商用工厂学校办公室开水器商用烧水GK-5AE/KS-30L-5AE</t>
  </si>
  <si>
    <t>德玛仕（DEMASHI）商用净水器饮水机学校工厂社区用净水加热过滤泥沙直饮一体机工业开水器直饮机 DMS-4CL2 规格:4L9</t>
  </si>
  <si>
    <t>DMS-4CL2 规格:4L9</t>
  </si>
  <si>
    <t>德玛仕（DEMASHI）商用饮水机直饮水机学校公司办公室工厂商用开水器净化净水器商用GK-2G/KS-18L-2G</t>
  </si>
  <si>
    <t>GK-2G/KS-18L-2G</t>
  </si>
  <si>
    <t>德玛仕（DEMASHI）商用净水器饮水机直饮水机学校工厂工业用净水饮水过滤一体开水器大容量烧水器DMS-5CL2 规格：5L9</t>
  </si>
  <si>
    <t>DMS-5CL2 规格：5L9</t>
  </si>
  <si>
    <t>德玛仕（DEMASHI）直饮机商用开水器净水器烧水机学校医院工厂公司办公室用直饮水机商用 加热净饮一体DMS-2CL5-2T1</t>
  </si>
  <si>
    <t>DMS-2CL5 规格：2T1</t>
  </si>
  <si>
    <t>德玛仕（DEMASHI）商用冰箱 商用四门冰柜 立式大容量厨房冰箱雪柜冷藏冷冻双温保鲜柜BG-900A-4LT【上冷冻下冷藏】</t>
  </si>
  <si>
    <t>德玛仕（DEMASHI）商用双门蒸饭柜企业学校酒店食堂蒸包蒸箱电热蒸饭车[食品认证]24盘电脑款KZ-200DS（304蒸盘）</t>
  </si>
  <si>
    <t>德玛仕（DEMASHI）多格消毒柜商用 企业单位食堂用除菌热风循环紫外线格子消毒柜独立消毒碗柜50格XDZ15-70B（380V）</t>
  </si>
  <si>
    <t>德玛仕（DEMASHI）多格消毒柜商用 企业单位食堂用除菌热风循环紫外线格子消毒柜独立消毒碗柜50格XDZ15-60B（380V）</t>
  </si>
  <si>
    <t>德玛仕商用冰箱 商用四门冰柜立式大容量厨房冰箱雪柜冷藏冷冻双温保鲜柜BG-900A-4WT上冷藏下冷冻</t>
  </si>
  <si>
    <t>德玛仕（DEMASHI）商用冰箱 商用四门冰柜立式大容量厨房冰箱雪柜冷藏冷冻双温保鲜柜BG-900A-4DT全冷冻</t>
  </si>
  <si>
    <t>德玛仕（DEMASHI）商用饮水机 一级能效直饮机 五级RO反渗透过滤商用饮水机800G商用开水器DMS-RO800（3D9）</t>
  </si>
  <si>
    <t>德玛仕（DEMASHI）饮料机商用冷饮机 全自动冷热双温果汁机多功能自助餐酒店可乐机奶茶机丨可出果粒丨GZJ-360W1</t>
  </si>
  <si>
    <t>德玛仕（DEMASHI）饮料机商用冷饮机 全自动冷热双温果汁机多功能自助餐酒店可乐机奶茶机丨可出果粒丨GZJ-240W1</t>
  </si>
  <si>
    <t>德玛仕（DEMASHI）饮料机商用冷饮机 全自动冷热双温果汁机多功能自助餐酒店可乐机奶茶机丨可出果粒丨GZJ-120W1</t>
  </si>
  <si>
    <t>德玛仕（DEMASHI）商用饮水机  一级能效直饮机 五级RO反渗透过滤商用饮水机800G商用开水器DMS-RO800（2D9）</t>
  </si>
  <si>
    <t>德玛仕（DEMASHI）商用饮水机 学校烧水机 学校幼儿园直饮机 商用净水器DMS-NL400规格:3R7</t>
  </si>
  <si>
    <t>德玛仕（DEMASHI）商用饮水机 学校烧水机 学校幼儿园直饮机儿童用烧水机开水器 商用净水器 DMS-NL400 规格：2R7</t>
  </si>
  <si>
    <t>德玛仕（DEMASHI）保温售饭台商用快餐车保温汤池菜台分餐台份数盆2100*700*800六格201不锈钢BW210-PWZ-2</t>
  </si>
  <si>
    <t>德玛仕（DEMASHI）不锈钢方管米面架 搭配厨房置物架 地墩支架 大米架面粉架1800*500*300mm【201不锈钢】</t>
  </si>
  <si>
    <t>德玛仕（DEMASHI）不锈钢方管米面架 搭配厨房置物架 地墩支架 大米架面粉架1500*400*300mm【201不锈钢】</t>
  </si>
  <si>
    <t>德玛仕（DEMASHI）方管米面架 加厚不锈钢食堂酒店厨房大米架面粉架1000*500*300mm【201不锈钢】</t>
  </si>
  <si>
    <t>方管米面架DMS-HJ100-S1-2</t>
  </si>
  <si>
    <t>德玛仕（DEMASHI）不锈钢方管米面架 厨房搭配地墩支架 大米架面粉架1200*400*300mm【201不锈钢】</t>
  </si>
  <si>
    <t>方管米面架DMS-HJ120-S1-2</t>
  </si>
  <si>
    <t>德玛仕（DEMASHI）方管米面架 加厚不锈钢食堂酒店厨房大米架面粉架1500*500*300mm【201不锈钢】</t>
  </si>
  <si>
    <t>德玛仕（DEMASHI）不锈钢方管米面架 搭配厨房置物架 地墩支架 大米架面粉架1800*400*300mm【201不锈钢】</t>
  </si>
  <si>
    <t>德玛仕（DEMASHI）方管米面架 加厚不锈钢食堂酒店厨房大米架面粉架 1200*500*300mm【201不锈钢】</t>
  </si>
  <si>
    <t>德玛仕（DEMASHI）不锈钢方管米面架 搭配厨房置物架 地墩支架 大米架面粉架1200*600*300mm【201不锈钢】</t>
  </si>
  <si>
    <t>德玛仕（DEMASHI）不锈钢方管米面架 厨房搭配地墩支架 大米架面粉架1000*400*300mm【201不锈钢】</t>
  </si>
  <si>
    <t>德玛仕不锈钢方管米面架 厨房搭配地墩支架 大米架面粉架1100*600*300mm【201不锈钢】</t>
  </si>
  <si>
    <t>德玛仕不锈钢工作台 厨房操作台商用打荷台 双层操作台1500*760*800mm无靠背（201不锈钢）</t>
  </si>
  <si>
    <t>德玛仕 不锈钢工作台 厨房操作台商用打荷台 双层操作台1800*760*800mm无靠背（201不锈钢）</t>
  </si>
  <si>
    <t>德玛仕商用电器配件 不锈钢工作台 厨房操作台商用打荷台 双层操作台1200*760*800mm无靠背（201不锈钢）</t>
  </si>
  <si>
    <t>德玛仕商用电器配件 厨房操作台商用打荷台 双层操作台1800*760*800+100mm带靠背（201不锈钢）</t>
  </si>
  <si>
    <t>德玛仕商用电器配件 厨房操作台商用打荷台 双层操作台1200*760*800+100mm带靠背（201不锈钢）</t>
  </si>
  <si>
    <t>德玛仕商用电器配件  厨房操作台置物架商用打荷台 双层操作台1500*760*800+100mm带靠背（201不锈钢）</t>
  </si>
  <si>
    <t>德玛仕不锈钢工作台 厨房操作台商用打荷台 三层操作台1200*760*800mm无靠背（304不锈钢）</t>
  </si>
  <si>
    <t>德玛仕商用电器配件 厨房不锈钢厨房用品杂物架储物架橱柜货架 1200*500*1550mm 四层方管货架 201不锈钢</t>
  </si>
  <si>
    <t>德玛仕商用电器配件 厨房不锈钢置物架厨房用品杂物架储物架1500*500*1550mm 四层方管货架 304不锈钢</t>
  </si>
  <si>
    <t>德玛仕 厨房不锈钢置物架厨房用品杂物架储物架1000*500*1550mm四层方管货架 201不锈钢</t>
  </si>
  <si>
    <t>德玛仕厨房不锈钢厨房用品杂物架储物架橱柜货架 1000*500*1550mm四层方管货架 (304不锈钢)</t>
  </si>
  <si>
    <t>德玛仕商用电器配件厨房不锈钢置物架厨房用品储物架橱柜货架1200*500*1550mm 四层方管货架 (304不锈钢)</t>
  </si>
  <si>
    <t>德玛仕商用电器配件 商用橱柜 食品柜 移动门 1000*500*1990mm 四门储物柜 201不锈钢</t>
  </si>
  <si>
    <t>德玛仕商用电器配件 不锈钢4门碗柜 商用橱柜 食品柜 移动门 1500*500*1990mm 四门储物柜 304不锈钢</t>
  </si>
  <si>
    <t>德玛仕（DEMASHI）不锈钢4门碗柜 商用橱柜 食品柜 移动门 1200*500*1990 四门储物柜 304不锈钢</t>
  </si>
  <si>
    <t>德玛仕商用电器配件 不锈钢4门碗柜 商用橱柜 食品柜 移动门 1000*500*1990mm 四门储物柜 304不锈钢</t>
  </si>
  <si>
    <t>德玛仕商用电器配件 不锈钢4门碗柜 商用橱柜 食品柜 移动门 1500*500*1990mm四门储物柜 201不锈钢</t>
  </si>
  <si>
    <t>德玛仕商用电器配件 不锈钢4门碗柜 商用橱柜 食品柜 移动门 1200*500*1990mm 四门储物柜 201不锈钢</t>
  </si>
  <si>
    <t>德玛仕双通工作台商用储物柜不锈钢打荷台操作台切菜桌子 1200*760*800mm 双通304不锈钢</t>
  </si>
  <si>
    <t>德玛仕双通工作台商用储物柜不锈钢打荷台操作台切菜桌子 1800*760*800mm 双通201不锈钢</t>
  </si>
  <si>
    <t>德玛仕双通工作台商用储物柜不锈钢打荷台操作台切菜桌子 1500*760*800mm 双通201不锈钢</t>
  </si>
  <si>
    <t>德玛仕 双通工作台商用储物柜不锈钢打荷台操作台切菜桌子 1500*760*800mm 双通 304不锈钢</t>
  </si>
  <si>
    <t>德玛仕双通工作台商用储物柜不锈钢打荷台操作台切菜桌子 1200*760*800mm 双通 201不锈钢</t>
  </si>
  <si>
    <t>德玛仕（DEMASHI）商用燃气大锅灶 [3C认证]食堂猛火炒菜炉大炒锅 70cm双头大锅灶SDGY45/90-B0A70【液化气304材质】</t>
  </si>
  <si>
    <t>德玛仕（DEMASHI）商用燃气大锅灶 [3C认证]食堂猛火炒菜炉大炒锅 80cm双头大锅灶SDGY45/90-B0A80【液化气304材质】</t>
  </si>
  <si>
    <t>德玛仕（DEMASHI）商用燃气大锅灶3C认证食堂猛火炒菜炉大炒锅 100cm双头大锅灶SDGT45/90-B0A100【天然气304材质】</t>
  </si>
  <si>
    <t>德玛仕（DEMASHI）商用燃气大锅灶 3C认证食堂猛火炒菜炉大炒锅100cm双头大锅灶SDGY45/90-B0A100【液化气304材质】</t>
  </si>
  <si>
    <t>德玛仕（DEMASHI）商用燃气大锅灶 [3C认证]食堂猛火炒菜炉大炒锅 60cm双头大锅灶SDGT45/90-B0A60【天然气304材质】</t>
  </si>
  <si>
    <t>德玛仕（DEMASHI）商用燃气大锅灶 [3C认证]食堂猛火炒菜炉大炒锅 60cm双头大锅灶SDGY45/90-B0A60【液化气304材质】</t>
  </si>
  <si>
    <t>德玛仕商用电器配件 厨房操作台商用打荷台 三层操作台1800*760*800mm无靠背（304不锈钢）</t>
  </si>
  <si>
    <t>德玛仕商用电器配件 厨房操作台商用打荷台 双层操作台1200*760*800+100mm带靠背（304不锈钢）</t>
  </si>
  <si>
    <t>德玛仕商用电商配件 厨房操作台置物架商用打荷台 双层操作台1800*760*800+100mm带靠背（304不锈钢）</t>
  </si>
  <si>
    <t>德玛仕商用电器配件 厨房操作台置物架商用打荷台 双层操作台1500*760*800mm无靠背（304不锈钢）</t>
  </si>
  <si>
    <t>德玛仕商用电商配件 厨房操作台置物架商用打荷台 双层操作台1800*760*800mm无靠背（304不锈钢）</t>
  </si>
  <si>
    <t>德玛仕商用电器配件 厨房操作台商用打荷台 双层操作台1200*760*800mm无靠背（304不锈钢）</t>
  </si>
  <si>
    <t>德玛仕商用电器配件 厨房操作台置物架商用打荷台 三层操作台1200*760*800+100mm带靠背（304不锈钢）</t>
  </si>
  <si>
    <t>德玛仕商用电器配件不锈钢水槽 洗菜盆洗碗池 双星水池1800*760*(800+100)mm带靠背（ 201不锈钢）</t>
  </si>
  <si>
    <t>德玛仕商用电器配件不锈钢水槽 洗菜盆洗碗池 三星水池1500*760*(800+100)mm带靠背（304不锈钢）</t>
  </si>
  <si>
    <t>德玛仕商用不锈钢水槽洗菜盆洗碗池 三星水池1500*760*(800+100)mm带靠背（ 201不锈钢）</t>
  </si>
  <si>
    <t>德玛仕商用电器配件不锈钢水槽 洗菜盆洗碗池 三星水池1800*760*(800+100)mm带靠背（304不锈钢）</t>
  </si>
  <si>
    <t>德玛仕商用电器配件 不锈钢水槽 洗菜盆洗碗池 双星水池1500*760*(800+100)mm带靠背（201不锈钢）</t>
  </si>
  <si>
    <t>德玛仕洗菜盆洗碗池 双星水池1200*760*(800+100)mm带靠背（304不锈钢）</t>
  </si>
  <si>
    <t>德玛仕不锈钢水槽 洗菜盆洗碗池 双星水池1500*760*(800+100)mm带靠背（304不锈钢）</t>
  </si>
  <si>
    <t>德玛仕商用电器配件 不锈钢水槽 洗菜盆洗碗池 双星水池1200*760*(800+100)mm带靠背（201不锈钢）</t>
  </si>
  <si>
    <t>德玛仕商用电器配件不锈钢水槽 洗菜盆洗碗池 三星水池1800*760*(800+100)mm带靠背（201不锈钢）</t>
  </si>
  <si>
    <t>德玛仕商用电器配件不锈钢水槽 洗菜盆洗碗池 双星水池1800*760*(800+100)mm带靠背（304不锈钢）</t>
  </si>
  <si>
    <t>德玛仕商用电器配件 锈钢置物架厨房用品杂物架储物架橱柜货架1000*760*1550mm四层沥水货架 (304不锈钢)</t>
  </si>
  <si>
    <t>德玛仕商用电器配件 不锈钢置物架厨房用品杂物架储物架橱柜货架1500*760*1550mm 四层沥水货架201不锈钢</t>
  </si>
  <si>
    <t>德玛仕商用电商配件 不锈钢厨房用品杂物架储物架橱柜货架 1200*760*1550mm四层沥水货架 304不锈钢</t>
  </si>
  <si>
    <t>德玛仕商用电器配件 不锈钢置物架厨房用品杂物架储物架橱柜货架 1200*760*1550mm四层沥水货架201不锈钢</t>
  </si>
  <si>
    <t>德玛仕商用电器配件 不锈钢厨房用品杂物架储物架橱柜货架1000*760*1550mm 四层沥水货架 201不锈钢</t>
  </si>
  <si>
    <t>德玛仕商用电器配件 厨房操作台商用打荷台 三层操作台1200*760*800+100mm带靠背（201不锈钢）</t>
  </si>
  <si>
    <t>德玛仕商用电器配件  厨房操作台商用打荷台 三层操作台1500*760*800+100mm带靠背（201不锈钢）</t>
  </si>
  <si>
    <t>德玛仕商用电器配件 不锈钢工作台 厨房操作台商用打荷台 三层操作台1200*760*800mm无靠背（201不锈钢）</t>
  </si>
  <si>
    <t>德玛仕商用电器配件 厨房操作台商用打荷台 三层操作台1800*760*800+100mm带靠背（201不锈钢）</t>
  </si>
  <si>
    <t>德玛仕商用电器配件 厨房操作台置物架商用打荷台 三层操作台1500*760*800mm不带靠背（201不锈钢）</t>
  </si>
  <si>
    <t>德玛仕商用电器配件 厨房操作台置物架商用打荷台 三层操作台1800*760*800mm无靠背（201不锈钢）</t>
  </si>
  <si>
    <t>德玛仕（DEMASHI）豆浆机全自动免煮豆浆机单位食堂商用豆浆机磨浆机 全自动豆浆机商用 豆浆机大容量 HY250B-T25</t>
  </si>
  <si>
    <t>德玛仕（DEMASHI）豆浆机商用[13%专票]全自动浆渣分离免滤无渣磨浆机大型现磨米浆机 220V丨HY150B-T15</t>
  </si>
  <si>
    <t>德玛仕（DEMASHI）豆浆机商用[高浓度营养豆浆] 商用豆浆机磨浆机 全自动豆浆机商用 单位豆浆机大容量HY200B-E20</t>
  </si>
  <si>
    <t>德玛仕（DEMASHI）豆浆机商用[高浓度营养豆浆] 商用豆浆机磨浆机 全自动豆浆机商用 单位豆浆机大容量HY120B-E12</t>
  </si>
  <si>
    <t>德玛仕（DEMASHI）豆浆机商用[单位企业购] 商用豆浆机磨浆机 全自动豆浆机商用 豆浆机大容量 HY200B-DR20</t>
  </si>
  <si>
    <t>德玛仕（DEMASHI）豆浆机商用[高浓度营养豆浆] 商用豆浆机磨浆机 全自动豆浆机商用 单位豆浆机大容量HY160B-E16</t>
  </si>
  <si>
    <t>德玛仕（DEMASHI）商用豆浆机磨浆机 全自动豆浆机商用早餐店用豆浆机大容量HY120B-DR12</t>
  </si>
  <si>
    <t>德玛仕（DEMASHI）商用豆浆机磨浆机[单位学校食堂专用] 全自动豆浆机商用早餐店用豆浆机大容量HY160B-DR16</t>
  </si>
  <si>
    <t>德玛仕（DEMASHI）商用电磁炉 8000W大功率电磁炉商业平面电池爆炒炉 8000瓦电磁大锅灶 IH-TT-8000NC</t>
  </si>
  <si>
    <t>德玛仕（DEMASHI）商用电磁炉6000W立式商用电磁炉大功率 凹面电磁炉猛火爆炒电磁灶 全不锈钢凹槽电炒锅DCL-TC-60B1</t>
  </si>
  <si>
    <t>德玛仕（DEMASHI）商用电磁炉[13%专票]6000W大功率电磁炉商业火锅电池炉平面商用电磁灶不锈钢 IH-TT-6000W（380V）</t>
  </si>
  <si>
    <t>德玛仕（DEMASHI）商用电磁炉 5000W大功率商用电磁炉卤煮卤肉平面商业电磁灶矮汤炉 立式可调支脚高度 MC-TPL05A-01</t>
  </si>
  <si>
    <t>德玛仕（DEMASHI）商用电磁炉 8000W大功率商用电磁炉卤煮卤肉平面商业电磁灶矮汤炉 立式可调支脚高度 MC-TPL08A-01</t>
  </si>
  <si>
    <t>德玛仕（DEMASHI）商用大容量电压力锅 智能蒸煮多用电饭锅 食堂饭店电高压锅 特大号电饭煲煮饭锅CY550-500</t>
  </si>
  <si>
    <t>德玛仕（DEMASHI）商用电压力锅 电高压锅大容量18L升多功能单位企业食堂饭店高压力炖肉煲汤FRP180-B3</t>
  </si>
  <si>
    <t>德玛仕（DEMASHI）商用大容量电压力锅 食堂饭店电高压锅 特大号电饭煲煮饭锅 45升CY450-500（50-80人用）</t>
  </si>
  <si>
    <t>德玛仕（DEMASHI）商用大容量电压力锅 智能蒸煮多用电饭锅 食堂饭店电高压锅 特大号电饭煲煮饭锅CY650-500</t>
  </si>
  <si>
    <t>德玛仕（DEMASHI）商用电压力锅 [企业单位购]电饭锅商用大容量26L升食堂饭店高压电饭煲35-45人适用YBD26-350</t>
  </si>
  <si>
    <t>德玛仕商用电压煲米饭菜留样仪 食品留样柜 单位学校幼儿园公司食堂用 智能留样仪留样机留样秤 RX1011</t>
  </si>
  <si>
    <t>德玛仕（DEMASHI）商用电磁炉6000W大功率[13%专票]电磁炉商业火锅电池炉平面商用电磁灶不锈钢 IH-TC-6000W（220V）</t>
  </si>
  <si>
    <t>德玛仕（DEMASHI）商用电磁炉 8000W大功率电磁炉商业平面电池爆炒炉 8000瓦电磁大锅灶 IH-TC-8000NC</t>
  </si>
  <si>
    <t>德玛仕（DEMASHI）大功率商用电磁炉 凹面电磁炉猛火爆炒5000w电磁灶 全不锈钢凹槽电炒锅IH-TC-5000N（配锅）</t>
  </si>
  <si>
    <t>德玛仕（DEMASHI）商用电磁炉8000W立式商用电磁炉大功率 凹面电磁炉猛火爆炒电磁灶全不锈钢凹槽电炒锅IH-TC-8000NA</t>
  </si>
  <si>
    <t>德玛仕（DEMASHI）大功率商用电磁炉5000W商业电磁灶平面爆炒全不锈钢电池炉 5000W加厚不锈钢 IH-TT-5000N</t>
  </si>
  <si>
    <t>德玛仕（DEMASHI）【免费勘测】前置中央净水器DMS-RO-0.25T机器（配源水箱500L+无菌纯水500L）</t>
  </si>
  <si>
    <t>德玛仕（DEMASHI）健康体检一体机 DHM-K20 智能体测仪（220V~）</t>
  </si>
  <si>
    <t>德玛仕（DEMASHI）智能秤</t>
  </si>
  <si>
    <t>德玛仕（DEMASHI）智能出入库磅秤智慧厨房商用落地称货物磅秤食堂酒店后厨用进销存报表导出T600-300A（单机版）</t>
  </si>
  <si>
    <t>德玛仕（DEMASHI）智能出入库磅秤智慧厨房商用落地称货物磅秤食堂酒店后厨用进销存报表导出T600-300A（网络版）</t>
  </si>
  <si>
    <t>德玛仕（DEMASHI）智能出入库磅秤智慧厨房商用落地称货物磅秤食堂酒店后厨用进销存报表导出T600-150A（单机版）</t>
  </si>
  <si>
    <t>德玛仕（DEMASHI）智能出入库磅秤智慧厨房商用落地称货物磅秤食堂酒店后厨用进销存报表导出T600-150A（网络版）</t>
  </si>
  <si>
    <t>德玛仕（DEMASHI）智能绑盘机</t>
  </si>
  <si>
    <t>德玛仕单通工作柜 不锈钢柜式单通操作台工作台打荷台碗柜 【201不锈钢】1800*760*800+100mm（带靠背）</t>
  </si>
  <si>
    <t>德玛仕单通工作柜 不锈钢柜式单通操作台工作台打荷台碗柜 【201不锈钢】1200*760*800+100mm（带靠背）</t>
  </si>
  <si>
    <t>德玛仕单通工作柜 不锈钢柜式单通操作台工作台打荷台碗柜 【304不锈钢】1500*760*800+100mm（带靠背）</t>
  </si>
  <si>
    <t>德玛仕单通工作柜 不锈钢柜式单通操作台工作台打荷台碗柜 【304不锈钢】1800*760*800+100mm（带靠背）</t>
  </si>
  <si>
    <t>德玛仕单通工作柜 不锈钢柜式单通操作台工作台打荷台碗柜 【304不锈钢】1500*760*800mm（无靠背）</t>
  </si>
  <si>
    <t>德玛仕单通工作柜 不锈钢柜式单通操作台工作台打荷台碗柜 【201不锈钢】1500*760*800mm（无靠背）</t>
  </si>
  <si>
    <t>德玛仕单通工作柜 不锈钢柜式单通操作台工作台打荷台碗柜 【304不锈钢】1200*760*800mm（无靠背）</t>
  </si>
  <si>
    <t>德玛仕单通工作柜 不锈钢柜式单通操作台工作台打荷台碗柜 【201不锈钢】1800*760*800mm（无靠背）</t>
  </si>
  <si>
    <t>德玛仕单通工作柜 不锈钢柜式单通操作台工作台打荷台碗柜 【201不锈钢】1200*760*800mm（无靠背）</t>
  </si>
  <si>
    <t>德玛仕单通工作柜 不锈钢柜式单通操作台工作台打荷台碗柜 【201不锈钢】1500*760*800+100mm（带靠背）</t>
  </si>
  <si>
    <t>德玛仕单通工作柜 不锈钢柜式单通操作台工作台打荷台碗柜 【304不锈钢】1800*760*800mm（无靠背）</t>
  </si>
  <si>
    <t>德玛仕单通工作柜 不锈钢柜式单通操作台工作台打荷台碗柜 【304不锈钢】1200*760*800+100mm（带靠背）</t>
  </si>
  <si>
    <t>德玛仕（DEMASHI）【一站式配套】前置中央净水器DMS-RO-0.25T机器（配源水箱500L+无菌纯水500L+变频供水泵1T）</t>
  </si>
  <si>
    <t>德玛仕（DEMASHI）【配套/免费勘测】前置中央净水器DMS-RO-0.25T机器（配源水箱1T+无菌纯水1T+变频供水泵1T）</t>
  </si>
  <si>
    <t>德玛仕【免费勘测】前置中央净水器DMS-RO-0.5T机器（配源水箱1T+无菌纯水1T）</t>
  </si>
  <si>
    <t>德玛仕（DEMASHI）智能绑盘机 H600</t>
  </si>
  <si>
    <t>智能绑盘机 H600</t>
  </si>
  <si>
    <t xml:space="preserve">德玛仕（DEMASHI）智慧餐厅秤 电子秤消费机人脸消费机无感支付称重一体机自助餐厅 智能称重减重机ACS-50-PC664B </t>
  </si>
  <si>
    <t>智慧餐厅秤 ACS-50-PC664B</t>
  </si>
  <si>
    <t>德玛仕（DEMASHI）边缘计算微服务一体机（32 路）</t>
  </si>
  <si>
    <t>德玛仕（DEMASHI）智慧智能厨房食堂进销存报表导出 智能出入库磅秤T600-300A（单机版 不锈钢）</t>
  </si>
  <si>
    <t>T600-300A智能出入库磅秤-单机版</t>
  </si>
  <si>
    <t>德玛仕（DEMASHI）智慧智能厨房食堂进销存报表导出 智能出入库磅秤T600-300A（网络版 不锈钢）</t>
  </si>
  <si>
    <t>T600-300A智能出入库磅秤-网络版</t>
  </si>
  <si>
    <t>德玛仕（DEMASHI）智能晨检仪C2000</t>
  </si>
  <si>
    <t>德玛仕（DEMASHI）智能秤 视觉自助计量打餐终端 Ai营养称重机上自主打餐秤 智能秤 MT002</t>
  </si>
  <si>
    <t>德玛仕边缘计算微服务一体机（8 路）</t>
  </si>
  <si>
    <t>德玛仕（DEMASHI）边缘计算微服务一体机（16 路）</t>
  </si>
  <si>
    <t>德玛仕（DEMASHI）商用蒸柜蒸汤炖盅蒸饭柜电热蒸箱蒸饭车校企食堂全自动饭盒加热蒸馒头米饭厨房大型蒸菜机ZG-24D-L</t>
  </si>
  <si>
    <t>德玛仕（DEMASHI）商用蒸柜蒸汤炖盅电热蒸箱蒸车校企食堂饭盒加热蒸馒头米饭蒸菜 8盘记忆菜单电脑款KZ-80D（380V）</t>
  </si>
  <si>
    <t>德玛仕（DEMASHI）商用蒸柜蒸汤炖盅电热蒸箱蒸车校企食堂饭盒加热蒸馒头米饭蒸菜 4盘记忆菜单电脑款KZ-50D（220V）</t>
  </si>
  <si>
    <t>德玛仕（DEMASHI）商用蒸柜蒸汤炖盅蒸饭柜电热蒸箱蒸饭车校企食堂全自动饭盒加热蒸馒头米饭蒸菜KZ-200DS （430盘）</t>
  </si>
  <si>
    <t>德玛仕（DEMASHI）商用蒸柜蒸汤炖盅电热蒸箱蒸车校企食堂饭盒加热蒸馒头米饭蒸菜10盘电脑款KZ-100D（380V）</t>
  </si>
  <si>
    <t>德玛仕（DEMASHI）商用蒸柜蒸汤炖盅电热蒸箱蒸车校企食堂饭盒加热蒸馒头米饭蒸菜 8盘记忆菜单电脑款KZ-80D（220V）</t>
  </si>
  <si>
    <t>德玛仕（DEMASHI）商用蒸柜蒸汤炖盅蒸饭柜电热蒸箱蒸饭车校企食堂全自动饭盒加热蒸馒头米饭厨房大型蒸菜机ZG-12D-L</t>
  </si>
  <si>
    <t>德玛仕（DEMASHI）商用蒸柜蒸汤炖盅电热蒸箱蒸车校企食堂饭盒加热蒸馒头米饭蒸菜24盘电脑款KZ-200D（380V）</t>
  </si>
  <si>
    <t>德玛仕（DEMASHI）商用蒸柜蒸汤炖盅电热蒸箱蒸车校企食堂饭盒加热蒸馒头米饭蒸菜 6盘记忆菜单电脑款KZ-60D（220V）</t>
  </si>
  <si>
    <t>德玛仕（DEMASHI）商用蒸柜蒸汤炖盅电热蒸箱蒸车校企食堂饭盒加热蒸馒头米饭蒸菜 6盘记忆菜单电脑款KZ-60D（380V）</t>
  </si>
  <si>
    <t>德玛仕（DEMASHI）商用蒸柜蒸汤炖盅电热蒸箱蒸车校企食堂饭盒加热蒸馒头米饭蒸菜24竖盘款KZ-200S （有孔无孔各半）</t>
  </si>
  <si>
    <t>德玛仕（DEMASHI）商用蒸柜蒸汤炖盅电热蒸箱蒸车校企食堂饭盒加热蒸馒头米饭蒸菜12盘电脑款KZ-125D（380V）</t>
  </si>
  <si>
    <t>德玛仕（DEMASHI）蒸饭柜商用学校企业酒店食堂蒸箱电热蒸饭车12盘8kW电脑款KZ-125D 220V(有孔无孔蒸盘各半）</t>
  </si>
  <si>
    <t>德玛仕（DEMASHI）蒸饭柜商用学校企业酒店食堂蒸箱电热蒸饭车12盘8kW电脑款KZ-125D 220V(全无孔蒸盘）</t>
  </si>
  <si>
    <t>德玛仕（DEMASHI）商用电磁炉 3500W大功率多头双头双灶电池炉 台式多眼多头煲仔炉双平面IH-TT-70P2(220V)单炉3500W</t>
  </si>
  <si>
    <t>德玛仕平板推车 手推车 600*900*900mm带万向轮带刹车 无磁不锈钢 DMS-PB090-T00-3（304）</t>
  </si>
  <si>
    <t>德玛仕（DEMASHI）平板推车 手推车 600*900*900mm带万向轮带刹车 无磁不锈钢 DMS-PB090-T00-2（201）</t>
  </si>
  <si>
    <t>德玛仕（DEMASHI）三层送餐车 手推车收碗车 收餐车800*500*900mm带万向轮带刹车三层无磁不锈钢DMS-CC080-W3-2(201)</t>
  </si>
  <si>
    <t>德玛仕（DEMASHI）三层送餐车 手推车收碗车 收餐车800*500*900mm带万向轮带刹车三层无磁不锈钢DMS-CC080-W3-3(304)</t>
  </si>
  <si>
    <t>德玛仕（DEMASHI）木案工作台 厨房操作台商用打荷台 木面案板台1800*760*800+100mm（带围边）DMS-MT180-3B（304）</t>
  </si>
  <si>
    <t>德玛仕（DEMASHI）木案工作台 厨房操作台商用打荷台 木面案板台1200*760*800+100mm（带围边）DMS-MT120-3B（304）</t>
  </si>
  <si>
    <t>德玛仕（DEMASHI）木案工作台 厨房操作台商用打荷台 木面案板台1500*760*800+100mm（带围边）DMS-MT150-2B（201）</t>
  </si>
  <si>
    <t>德玛仕（DEMASHI）木案工作台 厨房操作台商用打荷台 木面案板台1500*760*800+100mm（带围边）（304）</t>
  </si>
  <si>
    <t>德玛仕木案工作台 厨房操作台商用打荷台 木面案板台1200*760*800+100mm（带围边）DMS-MT120-2B（201）</t>
  </si>
  <si>
    <t>德玛仕（DEMASHI）木案工作台 厨房操作台商用打荷台 木面案板台1800*760*800+100mm（带围边）DMS-MT180-2B（201）</t>
  </si>
  <si>
    <t>德玛仕（DEMASHI）商用发酵箱 醒发箱商用 全自动面包馒头发酵机 不锈钢恒温发酵柜 【温湿双控】FJX-26J-L2不带盘</t>
  </si>
  <si>
    <t>德玛仕（DEMASHI）智慧智能厨房食堂 智能晨检仪 晨检机 双目人脸识别机打卡机 测温机 单机版丨无需联网丨本地存储</t>
  </si>
  <si>
    <t>德玛仕（DEMASHI）智慧智能食堂厨房 50寸菜品互动点评机 一体化伙食交互终端点单点餐备餐机智能互动点评终端</t>
  </si>
  <si>
    <t>德玛仕（DEMASHI）商用电压力锅 电高压锅大容量8L升多功能单位企业食堂饭店高压力炖肉牛羊肉汤FRP80-B1（厂直发）</t>
  </si>
  <si>
    <t>德玛仕商用豆浆机25年新款古法浆磨浆机大容量 全自动豆浆机商用单位自助餐学校用豆浆机 DJJ-20XP-G1</t>
  </si>
  <si>
    <t xml:space="preserve">德玛仕（DEMASHI）商用豆浆机25年新款古法浆磨浆机大容量 全自动豆浆机商用单位自助餐学校用豆浆机 DJJ-12XP-G1 </t>
  </si>
  <si>
    <t>德玛仕（DEMASHI）边缘计算微服务一体机（8 路）SE110S-WC8</t>
  </si>
  <si>
    <t>德玛仕（DEMASHI）边缘计算微服务一体机（32 路）SE110S-WA32</t>
  </si>
  <si>
    <t>德玛仕（DEMASHI）边缘计算微服务一体机（16 路）SE110S-WB16</t>
  </si>
  <si>
    <t>德玛仕（DEMASHI）智慧智能厨房食堂 AI行为识别服务器 边缘计算微服务器 视觉检测一体服务器 32路 SE110S-WA32</t>
  </si>
  <si>
    <t>德玛仕（DEMASHI）商用电器配件智能出入库磅秤商用落地称货物磅秤食堂酒店后厨用进销存T600-300A（网络版）</t>
  </si>
  <si>
    <t>德玛仕（DEMASHI）智慧智能厨房食堂 AI行为识别服务器 边缘计算微服务器 视觉检测一体服务器 16格 SE110S-WB16</t>
  </si>
  <si>
    <t>德玛仕（DEMASHI）商用直饮机净水器学校公司办公室工业工厂商用开水器净化加热一体直饮水机烧水器YT-2K 规格：2KH</t>
  </si>
  <si>
    <t>德玛仕（DEMASHI）商用豆浆机25年新款古法浆磨浆机大容量 全自动豆浆机商用单位自助餐学校用豆浆机 DJJ-20XP-G1</t>
  </si>
  <si>
    <t>德玛仕（DEMASHI）商用豆浆机25年新款古法浆磨浆机大容量 全自动豆浆机商用单位自助餐学校用豆浆机 DJJ-12XP-G1</t>
  </si>
  <si>
    <t>德玛仕（DEMASHI）消毒柜商用大容量双开门 碗筷 紫外线一星级 餐饮消毒碗柜 不锈钢机身触控款XDZ500-B1</t>
  </si>
  <si>
    <t>德玛仕（DEMASHI）智慧餐厅秤 电子秤消费机人脸消费机无感支付称重一体机自助餐厅 智能称重减重机ACS-50-PC664B</t>
  </si>
  <si>
    <t>德玛仕（DEMASHI）四门风冷商用冰箱 冷藏冷冻双温厨房冰柜四开门冰箱商用 800L【风冷无霜】四门双温BG-800H-4LT</t>
  </si>
  <si>
    <t>德玛仕（DEMASHI）商用饮水机 净全自动直饮水机净水器商用工厂学校办公室开水器商用烧水GK-3AE/KS-27L-3AE</t>
  </si>
  <si>
    <t>德玛仕（DEMASHI）保温售饭台餐盘大盘5个，中盘4个、汤桶2个</t>
  </si>
  <si>
    <t>德玛仕（DEMASHI）保温售饭台定制1.8米打餐台</t>
  </si>
  <si>
    <t>德玛仕（DEMASHI）保温售饭台90公分平台</t>
  </si>
  <si>
    <t>德玛仕（DEMASHI）保温售饭台防尘罩</t>
  </si>
  <si>
    <t>德玛仕（DEMASHI）商用净水器饮水机直饮水机学校工厂用加热过滤水垢一体机大型工业开水器直饮机DMS-6CL2 规格：6L9</t>
  </si>
  <si>
    <t>DMS-6CL2 规格：6L9</t>
  </si>
  <si>
    <t>德玛仕（DEMASHI）商用开水器 烧水器大容量饮水机公司热水机一体式带底座步进式直饮机 GK-60D/KS-27L-60D（380V）</t>
  </si>
  <si>
    <t>德玛仕（DEMASHI）商用净水器饮水机直饮机公司写字楼学校办公五级RO净水机一开一净DMS-RO400 规格:2Y3(配2套滤芯）</t>
  </si>
  <si>
    <t>DMS-RO400 规格:2Y3</t>
  </si>
  <si>
    <t>德玛仕（DEMASHI）商用净水器1级水效五级RO饮水机直饮水机学校工厂公司办公室用净水饮水一体机DMS-RO400 规格：2Y4</t>
  </si>
  <si>
    <t>DMS-RO400 规格：2Y4</t>
  </si>
  <si>
    <t>德玛仕（DEMASHI）商用净水器1级水效五级RO饮水机直饮机公司办公室直饮机加热直饮一体机净水机DMS-RO100规格：2Y1</t>
  </si>
  <si>
    <t>DMS-RO100规格：2Y1</t>
  </si>
  <si>
    <t>德玛仕（DEMASHI）商用开水器 烧水器大容量饮水机公司热水机一体式带底座步进式直饮机 GK-90D/KS-30L-90D（380V）</t>
  </si>
  <si>
    <t>德玛仕（DEMASHI）智慧智能食堂厨房 15.6寸视觉识别结算终端一体化菜品识别点餐备餐机智能视觉识别结算终端(台式)</t>
  </si>
  <si>
    <t>智能一体机 C50</t>
  </si>
  <si>
    <t>德玛仕（DEMASHI）商用净水器大型中央净水器纯水机食堂餐厨办公室用全屋净水器RO反渗透过滤设备DMS-RO1200G规格:A1</t>
  </si>
  <si>
    <t>DMS-RO1200G规格:A1</t>
  </si>
  <si>
    <t>德玛仕（DEMASHI）商用直饮机前置净水器中央净水系统学校单位食堂纯水机办公室饮水机反渗透过滤设备YT-RO-1200G</t>
  </si>
  <si>
    <t>德玛仕（DEMASHI）商用直饮机前置净水器中央净水系统学校单位食堂纯水机办公室饮水机反渗透过滤设备YT-RO-1600G</t>
  </si>
  <si>
    <t>德玛仕（DEMASHI）商用直饮机前置净水器中央净水系统商用学校单位食堂纯水机办公室饮水机反渗透过滤设备YT-RO-800G</t>
  </si>
  <si>
    <t>德玛仕（DEMASHI）商用净水器1级水效五级RO直饮水机单位办公用过滤加热一体机直饮机两开一冰DMS-RO400 规格：3L10</t>
  </si>
  <si>
    <t>DMS-RO400 规格：3L10</t>
  </si>
  <si>
    <t>德玛仕（DEMASHI）商用净水器1级水效五级RO直饮水机办公室学校食堂工厂用开水器饮水净水一体机DMS-RO600 规格:2L5</t>
  </si>
  <si>
    <t>DMS-RO600 规格:2L5</t>
  </si>
  <si>
    <t>德玛仕（DEMASHI）商用净水器1级水效五级RO直饮水机办公室饮水机烧水机公司开水器工厂一开一冰DMS-RO400 规格:2L10</t>
  </si>
  <si>
    <t>DMS-RO400 规格:2L10</t>
  </si>
  <si>
    <t>德玛仕（DEMASHI）商用净水器饮水机1级水效五级RO直饮水机公司单位办公室用开水器饮水机净水机DMS-RO200 规格：2D3</t>
  </si>
  <si>
    <t>DMS-RO200 规格：2D3</t>
  </si>
  <si>
    <t>德玛仕（DEMASHI）商用净水器饮水机学校公司办公室用净水饮水一体机开水器五级RO直饮机一开两温DMS-RO400规格：3Y4</t>
  </si>
  <si>
    <t>DMS-RO400规格：3Y4</t>
  </si>
  <si>
    <t>德玛仕（DEMASHI）商用饮水机 一级能效直饮机 五级RO反渗透过滤商用饮水机800G商用开水器DMS-RO800（2D9）</t>
  </si>
  <si>
    <t>DMS-RO800（2D9）</t>
  </si>
  <si>
    <t>德玛仕（DEMASHI）商用净水器1级水效五级RO直饮水机单位公司办公室开水器不锈钢直饮机一开一净DMS-RO400 规格：2L7</t>
  </si>
  <si>
    <t>DMS-RO400 规格：2L7</t>
  </si>
  <si>
    <t>德玛仕（DEMASHI）商用净水器饮水机净水机办公室公司用净水饮水一体机五级RO直饮机DMS-RO400规格:4L9【1级水效款】</t>
  </si>
  <si>
    <t>DMS-RO400规格:4L9【1级水效款】</t>
  </si>
  <si>
    <t>德玛仕（DEMASHI）商用净水器饮水机直饮水机学校工厂公司办公室用净水饮水一体机开水器直饮机五级RO YT-4K规格:3L9</t>
  </si>
  <si>
    <t>德玛仕（DEMASHI）商用净水器饮水机直饮水机学校工厂餐饮办公室用净水饮水一体机开水器直饮机YT-6K 规格：6L9</t>
  </si>
  <si>
    <t>YT-6K 规格：6L9</t>
  </si>
  <si>
    <t>德玛仕（DEMASHI）商用净水器饮水机直饮水机学校工厂公司办公室用净水饮水一体机开水器直饮机五级RO YT-4K规格:2L9</t>
  </si>
  <si>
    <t>德玛仕（DEMASHI）商用净水器饮水机直饮水机学校工厂餐饮办公室用净水饮水一体机开水器直饮机YT-5K 规格：5L9</t>
  </si>
  <si>
    <t>YT-5K 规格：5L9</t>
  </si>
  <si>
    <t>德玛仕（DEMASHI）商用净水器直饮水机公司办公室五级RO反渗透饮水机净水机一体直饮机一开一净ML-2GA/KS-10LG-2Z</t>
  </si>
  <si>
    <t>德玛仕（DEMASHI）商用净水器饮水机直饮水机学校工厂餐饮办公室用净水饮水一体机开水器直饮机YT-4K 规格：4L9</t>
  </si>
  <si>
    <t>YT-4K 规格：4L9</t>
  </si>
  <si>
    <t>德玛仕（DEMASHI）智慧智能食堂厨房 50寸菜品互动点评机 一体化伙食交互终端点单点餐备餐机智能互动点评终端(立式)</t>
  </si>
  <si>
    <t>NM-G5O0XS01</t>
  </si>
  <si>
    <t>德玛仕（DEMASHI）直饮机开水器净水器过滤器 配件-三分快接滤芯套装 -五级超滤</t>
  </si>
  <si>
    <t>德玛仕（DEMASHI）直饮机开水器净水器过滤器 配件五级超滤适配DMS-RO1000 规格：2S9一开一净</t>
  </si>
  <si>
    <t>德玛仕（DEMASHI）商用消毒柜 不锈钢热风循环 立式高温二星消毒 厨房食堂用大容量消毒碗柜XDR380D-1F</t>
  </si>
  <si>
    <t>德玛仕（DEMASHI）智慧智能食堂厨房50寸菜品互动点评机伙食交互终端点单点餐备餐机智能互动终端(立式)NM-G490XS01</t>
  </si>
  <si>
    <t>德玛仕（DEMASHI） 豆浆机商用 全自动预约定时浆渣分离免过滤磨浆机米浆现磨豆浆机自带保温DMS-15HE（220V）</t>
  </si>
  <si>
    <t>德玛仕（DEMASHI）豆浆机商用 全自动预约定时浆渣分离免过滤磨浆机米浆现磨豆浆机 自带保温DMS-20HE</t>
  </si>
  <si>
    <t>饮水</t>
  </si>
  <si>
    <t>德玛仕（DEMASHI）商用饮水机直饮水机学校公司办公室工业工厂商用开水器净化净水器商用烧水器DMS-RO400规格：2HY</t>
  </si>
  <si>
    <t>德玛仕（DEMASHI）商用直饮机学校医院工厂车间办公室单位大型净水直饮水机开水器商用净水器饮水机SRZ-20/SRZ-2L-LG</t>
  </si>
  <si>
    <t>德玛仕（DEMASHI）商用直饮机净水器直饮水机学校医院公司工厂工业饮水机办公室商用开水器净水饮水SRZ-30/SRZ-3L-LG</t>
  </si>
  <si>
    <t>德玛仕（DEMASHI）商用饮水机反渗透直饮机加热一体机立式学校办公室工厂净水器大型单位制冷制冰饮水机KS-08LG-1H</t>
  </si>
  <si>
    <t>德玛仕（DEMASHI）商用饮水机开水器直饮水机学校工厂工业办公室直饮机商用净水器加热直饮一体机SRZ-45/SRZ-5L-LG</t>
  </si>
  <si>
    <t>德玛仕（DEMASHI）商用饮水机学校烧水单位办公室工厂用开水器净水器商用直饮水机净水器商用DMS-RO200 规格：2D3</t>
  </si>
  <si>
    <t>德玛仕（DEMASHI）商用饮水机直饮水机学校公司办公室工厂商用开水器净化加热一体净水器烧水器商用YT-2K（黑色）</t>
  </si>
  <si>
    <t>德玛仕（DEMASHI）商用饮水机开水器直饮水机学校工厂工业办公室直饮机商用净水器加热直饮一体机SRZ-45/SRZ-4L-LG</t>
  </si>
  <si>
    <t>德玛仕（DEMASHI）商用饮水机直饮水机学校公司办公室工厂商用开水器净化加热净水器烧水器商用SRZ-20/SRZ-2L-L12</t>
  </si>
  <si>
    <t>德玛仕（DEMASHI）商用饮水机直饮水机学校公司办公室工厂商用开水器净化净水器商用SRZ-45/SRZ-4L-L3两开一温一净</t>
  </si>
  <si>
    <t>德玛仕（DEMASHI）商用直饮水机开水器商用净水器直饮加热学校单位办公室公司饮水机两开一净YT-4K 规格：3HY</t>
  </si>
  <si>
    <t>德玛仕（DEMASHI）商用饮水机直饮水机学校公司办公室工厂商用开水器SRZ-45/SRZ-4L-L3</t>
  </si>
  <si>
    <t>德玛仕（DEMASHI）商用饮水机直饮水机学校公司办公室工厂商用开水器净化加热一体净水器商用SRZ-45/SRZ-5L-L8</t>
  </si>
  <si>
    <t>德玛仕（DEMASHI）商用饮水机直饮水机学校公司办公室工厂商用开水器净化加热一体净水器烧水器商用YT-2K（白色）</t>
  </si>
  <si>
    <t>德玛仕（DEMASHI）商用饮水机直饮水机学校工厂办公室用净水饮水开水器商用净水器直饮机SRZ-20/SRZ-2L-LG</t>
  </si>
  <si>
    <t>德玛仕（DEMASHI）商用饮水机直饮水加热一体机商用学校工厂工业办公室开水器大容量净水器商用烧水SRZ-30/SRZ-3L-L3</t>
  </si>
  <si>
    <t>德玛仕（DEMASHI）商用饮水机净水器直饮水机加热一体机学校医院公司工厂饮水机办公室商用开水器SRZ-30/SRZ-3L-LG</t>
  </si>
  <si>
    <t>DMS-2CL2 规格:2L3</t>
  </si>
  <si>
    <t>德玛仕（DEMASHI）商用直饮机学校工厂工业办公室用净水饮水一体机开水器饮水机商用净水器直饮水机DMS-2CL2规格:2L3</t>
  </si>
  <si>
    <t>德玛仕（DEMASHI）商用直饮机净水器加热超滤过滤器一体机幼儿园学校园矿物质饮水机接自来水SRZ-20/SRZ-2L-LT双温水</t>
  </si>
  <si>
    <t>德玛仕（DEMASHI）商用直饮机净水器加热超滤过滤器一体机学校校园中小学矿物质饮水机商用接自来水SRZ-30/SRZ-3L-LT</t>
  </si>
  <si>
    <t>德玛仕（DEMASHI）幼儿园饮水机学校直饮机商用净水器开水器直饮水机商用DMS-NL400规格：2R7双温（纳滤直饮水机）</t>
  </si>
  <si>
    <t>德玛仕（DEMASHI）商用饮水机幼儿园学校直饮水机商用净水器烧水机开水器直饮水机商用SRZ-20/SRZ-2L-L3（双温款）</t>
  </si>
  <si>
    <t>德玛仕（DEMASHI）纳滤直饮水机学校校园饮水机净水器开水器商用直饮水机商用DMS-NL400规格：3R7三温（中小学）</t>
  </si>
  <si>
    <t>德玛仕（DEMASHI）商用饮水机幼儿园学校直饮水机商用净水器烧水机开水器商用GK-2YE/KS-18L-2YE（两温）</t>
  </si>
  <si>
    <t>德玛仕（DEMASHI）商用净水器饮水机净水机直饮机学校烧水机开水器不锈钢直饮水机 SRZ-30/SRZ-2L-L5（一开一温）</t>
  </si>
  <si>
    <t>德玛仕（DEMASHI）商用净水器直饮机学校烧水机学校专用开水器大型直饮水机 SRZ-30/SRZ-2L-L5（一开一温）</t>
  </si>
  <si>
    <t>德玛仕（DEMASHI）商用净水器饮水机学校幼儿园用过滤净化直饮机出水量大不锈钢加热一体SRZ-20/SRZ-2L-LT【包安装】</t>
  </si>
  <si>
    <t>德玛仕（DEMASHI）幼儿园饮水机商用净水器纳滤直饮水机学校直饮机净水机烧水机1级水效双温出水DMS-NL400 规格：2R7</t>
  </si>
  <si>
    <t>德玛仕（DEMASHI）商用净水器饮水机幼儿园学校超滤开水器过滤水垢出水量大不锈钢加热一体直饮水机SRZ-20/SRZ-2L-L3</t>
  </si>
  <si>
    <t>德玛仕（DEMASHI）商用净水器幼儿园饮水机学前培训班用净水过滤泥沙水垢直饮加热一体超滤烧水机 GK-2YE/KS-18L-2YE</t>
  </si>
  <si>
    <t>德玛仕（DEMASHI）商用饮水机办公室学校食堂工厂用净水器开水器直饮水机净水一体机商用SRZ-600/SRZ-2L-L5一开一净</t>
  </si>
  <si>
    <t>ML-2GA/KS-10LG-2Z 黑色面板 TDS</t>
  </si>
  <si>
    <t>德玛仕（DEMASHI）商用直饮机净水器公司办公室工厂单位饮水机商用饮水净水一体机五级ROML-2GA/KS-10LG-2Z黑色面板</t>
  </si>
  <si>
    <t>德玛仕（DEMASHI）商用饮水机净水器工厂学校单位办公室开水器直饮机大型直饮水机净水机SRZ-800/SRZ-RO-3L-L6</t>
  </si>
  <si>
    <t>德玛仕（DEMASHI）商用饮水机学校烧水单位办公室工厂用开水器净水器商用直饮水机净水器商用DMS-RO400 规格：2L4</t>
  </si>
  <si>
    <t>ML-2GA/KS-10LG -2Z(白色面板)</t>
  </si>
  <si>
    <t>德玛仕（DEMASHI）商用饮水机净水器学校公司办公室工厂车间商用直饮水机ML-2GA/KS-10LG-2Z一开一净玛瑙灰TDS</t>
  </si>
  <si>
    <t>德玛仕（DEMASHI）商用饮水机学校烧水单位办公室工厂用开水器净水器商用直饮水机净水器商用SRZ-20/SRZ-2L-L10</t>
  </si>
  <si>
    <t>德玛仕（DEMASHI）商用饮水机公司净水器办公室饮水机学校工厂商用开水器直饮水机商用无需排水口GK-2AE/KS-18L-2AE</t>
  </si>
  <si>
    <t>德玛仕（DEMASHI）商用饮水机学校烧水单位办公室工厂用开水器净水器商用直饮水机净水器商用SRZ-30/SRZ-2L-L7</t>
  </si>
  <si>
    <t>德玛仕（DEMASHI）商用饮水机学校烧水单位办公室工厂用开水器净水器商用直饮水机净水器商用DMS-RO400 规格：3L10</t>
  </si>
  <si>
    <t>DMS-RO400 规格：3HY</t>
  </si>
  <si>
    <t>德玛仕（DEMASHI）商用饮水机直饮水机学校公司办公室工厂商用开水器净化饮水机净水器商用净水机DMS-RO400规格：3HY</t>
  </si>
  <si>
    <t>德玛仕（DEMASHI）商用直饮机净水器学校公司办公室直饮水机ML-2GA/KS-10LG-2Z</t>
  </si>
  <si>
    <t>德玛仕（DEMASHI）商用饮水机直饮水机学校公司办公室工厂商用开水器净水器商用SRZ-60/SRZ-3L-L6两开一温</t>
  </si>
  <si>
    <t>德玛仕（DEMASHI）【上门安装包耗材】商用直饮水机净水器开水器大出水量63L/h DMS-RO400 规格：2L7</t>
  </si>
  <si>
    <t>德玛仕（DEMASHI）商用直饮水机净水器开水器DMS-RO600 规格:2L5【上门安装包耗材】</t>
  </si>
  <si>
    <t>德玛仕（DEMASHI）商用饮水机直饮水机学校公司办公室工业工厂净水器商用开水器净化加热过滤一体ML-2GA/KS-10LG-2Z</t>
  </si>
  <si>
    <t>德玛仕（DEMASHI）【食品级材质】商用直饮水机净水器开水器 DMS-RO400 规格:2L10</t>
  </si>
  <si>
    <t>德玛仕（DEMASHI）开水器商用净水器直饮加热直饮水机学校单位办公室公司饮水机两开一净YT-4K 规格：3HY【公司】</t>
  </si>
  <si>
    <t>德玛仕（DEMASHI）商用净水器反渗透直饮机加热一体机立式学校办公室工厂饮水机大型单位制冷制冰饮水机KS-08LG-1H</t>
  </si>
  <si>
    <t>德玛仕（DEMASHI）商用净水器直饮水机单位公司办公室用过滤净化加热一体机大型净水设备一开一净 SRZ-600/SRZ-2L-L5</t>
  </si>
  <si>
    <t>SRZ-2L-L7</t>
  </si>
  <si>
    <t>德玛仕（DEMASHI）商用净水器直饮水机公司单位学校办公室用开水器五级RO直饮机净饮一体机SRZ-30/SRZ-2L-L7一开一净</t>
  </si>
  <si>
    <t>德玛仕（DEMASHI）商用净水器1级水效五级RO直饮机公司单位办公用饮水机开水器净水机一开一温DMS-RO400规格:2HY</t>
  </si>
  <si>
    <t>德玛仕（DEMASHI）商用净水器直饮水机公司单位办公室用净化加热一体机一开一净DMS-RO400规格：2L4（五级RO反渗透）</t>
  </si>
  <si>
    <t>德玛仕（DEMASHI）商用净水器饮水机学校公司单位办公室用直饮水机净水机五级RO反渗透一开一冰/净SRZ-20/SRZ-2L-L10</t>
  </si>
  <si>
    <t>德玛仕（DEMASHI）商用净水器直饮水机公司用学校办公室开水器净水机直饮机SRZ-30/SRZ-2L-L7一开一净(RO五级过滤)</t>
  </si>
  <si>
    <t>德玛仕（DEMASHI）商用净水器饮水机工厂学校办公室用开水器直饮机大型RO过滤饮水机SRZ-800/SRZ-RO-3L-L6(两开一净)</t>
  </si>
  <si>
    <t>德玛仕（DEMASHI）商用净水器饮水机五级RO直饮机公司学校办公用净水机净化加热一体 两开一冰 DMS-RO400 规格：3L10</t>
  </si>
  <si>
    <t>德玛仕（DEMASHI）商用净水器饮水机办公过滤加热一体五级RO一开一净一冰1级水效DMS-RO800规格:3D9【10年全国联保】</t>
  </si>
  <si>
    <t>德玛仕（DEMASHI）商用净水器净水机饮水机高铁机场站公司办公用过滤加热一体机五级RO直饮机一开一净/双开ML-2BJLA</t>
  </si>
  <si>
    <t>德玛仕（DEMASHI）茶杯消毒柜办公室茶水间用桌面小型台式紫外线烘干抑菌迷你家用商用水杯茶具杯子不锈钢 XDZ35D-5Y</t>
  </si>
  <si>
    <t>德玛仕（DEMASHI）茶杯消毒柜办公室小型会议室茶具水杯紫外线消毒抑菌烘干茶室台式迷你桌面杯子家用不锈钢XDZ15D-3</t>
  </si>
  <si>
    <t>德玛仕（DEMASHI）茶杯消毒柜办公室用小型紫外线抑菌家用商用台式桌面迷你烘干茶杯茶水杯茶具消毒不锈钢 XDZ30D-3C</t>
  </si>
  <si>
    <t>德玛仕（DEMASHI）茶杯消毒柜商用办公室茶吧台用小型台式迷你紫外线消毒杀菌烘干茶具杯子家用二星级不锈钢XDZ45-C1</t>
  </si>
  <si>
    <t>德玛仕（DEMASHI）茶杯消毒柜办公室小型紫外线消毒抑菌家用商用茶吧台式迷你烘干茶具杯子水杯不锈钢大容量XDR28C-1</t>
  </si>
  <si>
    <t>德玛仕（DEMASHI）茶杯消毒柜办公室用紫外线消毒抑菌小型桌面台式迷你厨房茶具茶水杯消毒烘干商用不锈钢XDZ30D-2E</t>
  </si>
  <si>
    <t>德玛仕（DEMASHI）茶杯消毒柜办公室用小型高温紫外线茶具水杯消毒抑菌烘干杯子台式迷你家用商用立式不锈钢XDZ65-C1</t>
  </si>
  <si>
    <t>德玛仕（DEMASHI）茶杯消毒柜办公室家用商用小型茶吧桌面台式迷你茶具杯子茶水杯紫外线消毒抑菌烘干不锈钢XDZ56-C1</t>
  </si>
  <si>
    <t>德玛仕（DEMASHI）茶杯消毒柜办公室紫外线消毒小型迷你抑菌烘干茶具杯子茶水杯不锈钢家用茶吧台桌面二星级XDZ60F-1</t>
  </si>
  <si>
    <t>XDZ330-A1</t>
  </si>
  <si>
    <t>德玛仕（DEMASHI）茶杯消毒柜办公室用茶吧水杯茶具杯子二星级高温抑菌消毒碗柜商用立式家用不锈钢大容量 XDZ330-A1</t>
  </si>
  <si>
    <t>XDZ150-A1</t>
  </si>
  <si>
    <t>德玛仕（DEMASHI）茶杯消毒柜办公室茶吧台用立式家用紫外线抑菌消毒烘干茶水杯茶具水杯商用大容量不锈钢 XDZ150-A1</t>
  </si>
  <si>
    <t>德玛仕（DEMASHI）茶杯消毒柜办公室茶吧用小型高温抑菌消毒迷你茶具茶水杯立式杯子家用商用不锈钢大容量 XDZ120-A1</t>
  </si>
  <si>
    <t>德玛仕（DEMASHI）茶杯消毒柜办公室茶吧小型高温消毒抑菌烘干茶具水杯杯子台式茶水杯二星级家用商用不锈钢XDZ90-A1</t>
  </si>
  <si>
    <t>德玛仕（DEMASHI）茶杯消毒柜办公室小型茶具高温消毒家用商用迷你台式茶水杯杯子茶吧桌面不锈钢抑菌烘干 RTD55PD-1</t>
  </si>
  <si>
    <t>德玛仕（DEMASHI）茶杯消毒柜办公室用小型茶具杯子高温消毒抑菌二星级茶水间茶吧台式桌面家用商用不锈钢 RTD60PD-1</t>
  </si>
  <si>
    <t>德玛仕（DEMASHI）茶杯消毒柜办公室会议室小型台式高温消毒抑菌迷你家用商用茶吧桌面茶水杯茶具杯子不锈钢XDR28B-1</t>
  </si>
  <si>
    <t>德玛仕（DEMASHI）茶杯消毒柜办公室小型迷你高温消毒抑菌烘干茶杯茶具杯子水杯茶吧台式双门家用商用不锈钢XDZ70-A1</t>
  </si>
  <si>
    <t>德玛仕（DEMASHI）茶杯消毒柜办公室用小型台式高温消毒抑菌迷你家用商用茶具茶杯水杯杯子烘干二星级不锈钢ZTD28A-1</t>
  </si>
  <si>
    <t>德玛仕（DEMASHI）茶杯消毒柜办公室小型台式家用茶吧桌面高温消毒抑菌烘干茶具杯子茶水杯迷你商用不锈钢 RTD30PD-1</t>
  </si>
  <si>
    <t>德玛仕（DEMASHI）商用净水器开水机直饮水机工厂用饮水机工业开水器烧水机过滤加热一体SRZ-45/SRZ-5L-LG【包安装】</t>
  </si>
  <si>
    <t>德玛仕（DEMASHI）商用净水器直饮水机工厂工业饮水机净水机超滤净化直饮加热一体大型不锈钢净水机SRZ-45/SRZ-4L-LG</t>
  </si>
  <si>
    <t>德玛仕（DEMASHI）商用净水器直饮水机学校公司办公室烧水机开水器不锈钢直饮机净水机 ML-2GA/KS-10LG-2Z（黑）</t>
  </si>
  <si>
    <t>德玛仕（DEMASHI）商用净水器直饮水机开水器学校工厂工业饮水机净水机过滤泥沙加热直饮一体机商用SRZ-30/SRZ-3L-LG</t>
  </si>
  <si>
    <t>德玛仕（DEMASHI）商用净水器直饮机烧水器学校工厂单位用工业过滤器开水器大型不锈钢饮水机大流量SRZ-45/SRZ-5L-LG</t>
  </si>
  <si>
    <t>德玛仕（DEMASHI）商用净水器直饮水机大型大流量公司办公室工厂酒店用RO反渗透净水机DMS-RO400规格：2HY</t>
  </si>
  <si>
    <t>德玛仕（DEMASHI）商用净水器饮水机公司用单位办公室开水器五级RO反渗透不锈钢直饮机KS-10LG-2Z 5级RO(配2套滤芯)</t>
  </si>
  <si>
    <t>德玛仕（DEMASHI）商用净水器饮水机净水加热一体机RO反渗透直饮水机大型办公室开水器一开一温DMS-RO400规格：2HY</t>
  </si>
  <si>
    <t>德玛仕（DEMASHI）商用净水器纯水机大型净水器中央净水系统学校单位食堂咖啡办公室直饮水反渗透过滤YT-RO-1600G</t>
  </si>
  <si>
    <t>德玛仕（DEMASHI）商用净水器纯水机大型净水器中央净水系统学校单位食堂咖啡办公室直饮水反渗透过滤YT-RO-1200G</t>
  </si>
  <si>
    <t>德玛仕（DEMASHI）商用净水器管线机纯水机伴侣企事业单位办公室即热即饮五段控温一键触控饮水机DMS-KSQ-22SQ1G</t>
  </si>
  <si>
    <t>德玛仕（DEMASHI）商用净水器大型前置中央净水器五级RO反渗透全屋净水器DMS-RO-1T【单主机净水器  产水量1000L/h】</t>
  </si>
  <si>
    <t>德玛仕（DEMASHI）商用净水器纯水机大型净水器中央净水系统学校单位食堂咖啡店办公室直饮水反渗透过滤YT-RO-800G</t>
  </si>
  <si>
    <t>德玛仕（DEMASHI）商用净水器大型前置中央净水器五级RO反渗透全屋净水器DMS-RO-2T【单主机净水器  产水量2000L/h】</t>
  </si>
  <si>
    <t>德玛仕（DEMASHI）商用净水器纯水机大型中央净水系统商用学校单位食堂咖啡办公室直饮水反渗透过滤设备 YT-RO-400G</t>
  </si>
  <si>
    <t>德玛仕（DEMASHI）商用净水器大型前置中央净水器五级RO反渗透全屋净水DMS-RO-0.5T【单主机净水器   产水量500L/h】</t>
  </si>
  <si>
    <t>德玛仕（DEMASHI）商用净水器大型前置中央净水器五级RO反渗透全屋净水DMS-RO-0.25T【单主机净水器  产水量250L/h】</t>
  </si>
  <si>
    <t>德玛仕（DEMASHI）商用净水器净水机饮水机学校办公室工厂开水器不锈钢直饮机ML-2GA/KS-10LG-2Z（一开一净）</t>
  </si>
  <si>
    <t>德玛仕（DEMASHI）开水器商用开水机奶茶电热水桶工厂饮水机热水器工业开水炉学校幼儿园单位烧水器KS-70S-3H</t>
  </si>
  <si>
    <t>德玛仕（DEMASHI）开水器商用开水机奶茶电热水桶工厂饮水机热水器开水炉学校单位烧水器KS-70S-3H（380V）</t>
  </si>
  <si>
    <t>德玛仕（DEMASHI）商用净水器烧幼儿园饮水机学校用直饮水机大型净水机开水器不锈钢直饮机KS-18L-2YE【食品级材质】</t>
  </si>
  <si>
    <t>SRZ-2L-LT</t>
  </si>
  <si>
    <t>德玛仕（DEMASHI）商用净水器幼儿园饮水机学校直饮机烧水机大型加热过滤净水儿童直饮水机 SRZ-2L-LT【双温防烫伤】</t>
  </si>
  <si>
    <t>德玛仕（DEMASHI）商用净水器幼儿园饮水机学校用净饮直饮水机过滤水垢净化加热一体接自来水不锈钢SRZ-20/SRZ-2L-L3</t>
  </si>
  <si>
    <t>德玛仕（DEMASHI）速溶咖啡机商用全自动饮料机多功能奶茶机咖啡馆用果汁机热饮机冷饮桶公司办公室SML-F604S</t>
  </si>
  <si>
    <t>德玛仕（DEMASHI）速溶咖啡机商用全自动多功能饮料机奶茶机热饮机饮料制冷机一体机公司办公室SML-F603S</t>
  </si>
  <si>
    <t>德玛仕（DEMASHI）商用净水器直饮水机开水器社区工厂用办公室饮水机工业净水器加热过滤直饮一体机SRZ-30/SRZ-3L-LG</t>
  </si>
  <si>
    <t>德玛仕（DEMASHI）商用净水机直饮水机开水器学校工厂工业办公室用饮水机净水器大型加热直饮一体机SRZ-20/SRZ-2L-LG</t>
  </si>
  <si>
    <t>德玛仕（DEMASHI）商用净水器直饮水机学校工厂社区用工业开水器烧水机大型不锈钢出水量大加热一体SRZ-30/SRZ-3L-LT</t>
  </si>
  <si>
    <t>德玛仕（DEMASHI）商用净水器净水机饮水机学校烧水机工厂单位办公开水器直饮机一开两温SRZ-30/SRZ-3L-LG（包安装）</t>
  </si>
  <si>
    <t>SRZ-30SRZ-3LLG</t>
  </si>
  <si>
    <t>德玛仕（DEMASHI）商用净水器直饮水机学校烧水机餐饮工厂单位办公室开水器净水直饮机SRZ-20/SRZ-2L-LT(一开一温)</t>
  </si>
  <si>
    <t>德玛仕（DEMASHI）商用净水器工厂办公室用直饮水机大型不锈钢直饮机商用开水器 SRZ-20/SRZ-2L-LG一开一温</t>
  </si>
  <si>
    <t>德玛仕（DEMASHI）开水器商用步进式开水机工厂公司用烧水器全自动饮水机热水机电热开水箱开水炉桶KW-60B5-2</t>
  </si>
  <si>
    <t>德玛仕（DEMASHI）开水器商用步进式开水机工厂公司用烧水器全自动饮水机热水机电热开水箱开水炉桶KW-30B5-1</t>
  </si>
  <si>
    <t>德玛仕（DEMASHI）开水器商用步进式开水机公司烧水器全自动饮水机热水机电热开水箱开水炉KW-60B5-2（380V）</t>
  </si>
  <si>
    <t>德玛仕（DEMASHI）开水器商用步进式开水机工厂公司用烧水器全自动饮水机热水机电热开水箱开水炉KW-90G-2BH</t>
  </si>
  <si>
    <t>德玛仕（DEMASHI）商用开水器电热饮水机步进式开水机公司烧水器电开水器开水炉工厂热水箱开水桶KW-45G-1BH</t>
  </si>
  <si>
    <t>德玛仕（DEMASHI）开水机支承座开水器底座公司工厂学校餐饮单位食堂后厨烧水器开水炉烧水箱接水盘KS-3-6KW</t>
  </si>
  <si>
    <t>德玛仕（DEMASHI）开水器商用步进式开水机工厂公司用烧水器全自动饮水机热水机电热开水箱炉KW-100G-2  380V</t>
  </si>
  <si>
    <t>KS-9-12kW</t>
  </si>
  <si>
    <t>德玛仕（DEMASHI）开水机支承座开水器底座公司工厂学校餐饮单位食堂后厨烧水器开水炉烧水箱接水盘KS-9-12KW</t>
  </si>
  <si>
    <t>德玛仕（DEMASHI）商用净水器直饮机社区办公室饮水机超滤净饮加热一体不锈钢出水量大 GK-2AE/KS-18L-2AE【包安装】</t>
  </si>
  <si>
    <t>德玛仕（DEMASHI）电热蒸煮桶开水桶商用不锈钢开水器304内胆大容量烧水加热汤煮粥茶水月子凉茶桶DMS-ZZT30L</t>
  </si>
  <si>
    <t>德玛仕（DEMASHI）电热蒸煮桶开水桶商用不锈钢开水器304内胆大容量烧水加热汤煮粥茶水月子凉茶桶DMS-ZZT40L</t>
  </si>
  <si>
    <t>德玛仕（DEMASHI）电热蒸煮桶开水桶商用不锈钢开水器304内胆大容量烧水加热汤煮粥茶水月子凉茶桶DMS-ZZT50L</t>
  </si>
  <si>
    <t>德玛仕（DEMASHI）商用净水器学校用饮水机净水机一体接自来水烧开水器工厂工业大型不锈钢直饮水机SRZ-30/SRZ-3L-LG</t>
  </si>
  <si>
    <t>德玛仕（DEMASHI）商用净水器直饮水机饮水机净水机公司社区过滤泥沙烧水机工厂开水器不锈钢大容量SRZ-20/SRZ-2L-LG</t>
  </si>
  <si>
    <t>德玛仕（DEMASHI）商用净水器开水器饮水机净水机一体直饮机工厂直饮水机工业烧水机公司用出水量大SRZ-45/SRZ-5L-LG</t>
  </si>
  <si>
    <t>德玛仕（DEMASHI）商用净水器直饮水机净水机一体工厂烧水机器工业净水器大型不锈钢冷热一体直饮机SRZ-45/SRZ-4L-LG</t>
  </si>
  <si>
    <t>SML-DZ03</t>
  </si>
  <si>
    <t>德玛仕（DEMASHI）咖啡机底座 商用全自动咖啡饮料机多功能奶茶机热饮机双温咖啡机的底座含抽水泵SML-DZ03</t>
  </si>
  <si>
    <t>德玛仕（DEMASHI）商用净水器直饮水机办公室饮水机学校烧水机公司开水器工厂一开一净DMS-RO400 规格：2L4</t>
  </si>
  <si>
    <t>德玛仕（DEMASHI）商用净水器直饮水机学校烧水机不锈钢开水器办公室RO反渗透机场净水机两开一温DMS-RO400规格：3HY</t>
  </si>
  <si>
    <t>德玛仕（DEMASHI）商用净水器直饮水机学校单位公司办公室烧水机开水器大型不锈钢饮水机SRZ-30/SRZ-2L-L5一开一温</t>
  </si>
  <si>
    <t>德玛仕（DEMASHI）商用净水器净水机一体工厂烧水机工业用加热过滤开水器大型不锈钢直饮机过滤水垢SRZ-45/SRZ-5L-LG</t>
  </si>
  <si>
    <t>德玛仕（DEMASHI）商用净水器直饮机社区家用办公室饮水机大型直饮水机净水机一体无需排水KS-18L-2AE 【配2年滤芯】</t>
  </si>
  <si>
    <t>德玛仕（DEMASHI）茶杯消毒柜商用办公室用小型桌面家用迷你台式紫外线消毒抑菌茶具茶水杯杯子二星级不锈钢XDZ60F-2</t>
  </si>
  <si>
    <t>德玛仕（DEMASHI）速溶咖啡机商用全自动多功能饮料机器奶茶机姜汁豆浆机果汁机热饮水机SML-F604S（含底座）</t>
  </si>
  <si>
    <t>SML-F201S</t>
  </si>
  <si>
    <t>德玛仕（DEMASHI）速溶咖啡机商用全自动多功能立式饮料机奶茶机果汁饮水机单位办公室4S店售楼部冷热双温SML-F201S</t>
  </si>
  <si>
    <t>德玛仕（DEMASHI）速溶咖啡机商用全自动多功能饮料机自助奶茶机热饮机制冷机饮料公司办公室SML-F603S（不含底座）</t>
  </si>
  <si>
    <t>德玛仕（DEMASHI）速溶咖啡机商用全自动饮料机多功能奶茶机饮料制冷机果汁机热饮机公司SML-F603S（立式款）</t>
  </si>
  <si>
    <t>德玛仕（DEMASHI）商用咖啡机全自动多功能饮料机自助果汁机冷饮机公司办公室酒店速溶咖啡机SML-F604S（四种口味）</t>
  </si>
  <si>
    <t>德玛仕（DEMASHI）直饮机净水器滤芯 (PP棉滤芯)属于配件(不是主商品)</t>
  </si>
  <si>
    <t>德玛仕 (DEMASHI) 直饮机净水器滤芯 (颗粒活性碳滤芯)属于配件(不是主商品)</t>
  </si>
  <si>
    <t>德玛仕（DEMASHI）直饮机净水器滤芯 (压缩活性炭滤芯)属于配件(不是主商品)</t>
  </si>
  <si>
    <t>德玛仕直饮水机滤芯</t>
  </si>
  <si>
    <t>德玛仕（DEMASHI）直饮机净水器滤芯 KS-08LG-1H适用 前两级滤芯 属于配件（下单前联系客服核实）</t>
  </si>
  <si>
    <t>德玛仕直饮机滤芯</t>
  </si>
  <si>
    <t>德玛仕（DEMASHI）直饮机净水器十寸滤芯 三级过滤 属于配件(不是主商品)</t>
  </si>
  <si>
    <t>德玛仕（DEMASHI）配件旋转卡接-活性碳棒滤芯（C1） KS-08LG-1H适用滤芯（下单前联系客服核实）</t>
  </si>
  <si>
    <t>德玛仕（DEMASHI）配件旋转卡接-PP棉滤芯 KS-08LG-1H适用滤芯（下单前联系客服核实）</t>
  </si>
  <si>
    <t>德玛仕（DEMASHI）配件旋转卡接-后置活性炭滤芯（C2） KS-08LG-1H适用滤芯（下单前联系客服核实）</t>
  </si>
  <si>
    <t>德玛仕（DEMASHI）配件旋转卡接-RO反渗透滤芯 KS-08LG-1H适用滤芯（下单前联系客服核实）</t>
  </si>
  <si>
    <t>德玛仕 （DEMASHI）开水器外置五级净水器HQ-UF01型超滤净水机（下单前联系客服核实）</t>
  </si>
  <si>
    <t>德玛仕（DEMASHI）商用净水器直饮水机办公室学校单位用开水器饮水净水一体机一开一净 SRZ-600/SRZ-2L-L5（包安装）</t>
  </si>
  <si>
    <t>SRZ-600/SRZ-2L-L5（RO）</t>
  </si>
  <si>
    <t>德玛仕（DEMASHI）商用净水器直饮水机净水机公司用饮水净水一体机直饮机五级RO反渗透一开一净SRZ-600/SRZ-2L-L5</t>
  </si>
  <si>
    <t>德玛仕（DEMASHI）商用净水器直饮水机净水机办公过滤加热一体机五级RO反渗透一开一冰 SRZ-20/SRZ-2L-L10（包安装）</t>
  </si>
  <si>
    <t>德玛仕（DEMASHI）商用净水器直饮水机净水机办公过滤加热一体机五级RO反渗透一开一冰SRZ-20/SRZ-2L-L10（包安装）</t>
  </si>
  <si>
    <t>德玛仕（DEMASHI）商用净水器净水机饮水机机场高铁站公司办公用过滤加热一体机五级RO直饮机一开一净/双开ML-2BJLA</t>
  </si>
  <si>
    <t>德玛仕（DEMASHI）商用净水器1级水效五级RO直饮水机办公用过滤加热一体机一开一净一冰DMS-RO800规格:3D9（包安装）</t>
  </si>
  <si>
    <t>德玛仕（DEMASHI）商用净水器1级水效五级RO直饮水机净水机公司办公室用过滤加热一体机一开一冰 DMS-RO800 规格:2D9</t>
  </si>
  <si>
    <t>德玛仕（DEMASHI）商用净水器直饮机过滤加热一体机五级RO一开一净一冰1级水效DMS-RO800规格:3D9【团购咨询有补贴】</t>
  </si>
  <si>
    <t>德玛仕（DEMASHI）商用净水器直饮机饮水机净水加热一体机学校烧水机办公室直饮机公司工厂开水器一开一净YT-2K</t>
  </si>
  <si>
    <t>德玛仕（DEMASHI）商用净水器1级水效五级RO直饮机直饮水机净水机一体两开一温 DMS-RO400规格：3HY</t>
  </si>
  <si>
    <t>德玛仕（DEMASHI）商用净水器饮水机直饮机烧水机公司办公净水机五级RO反渗透 ML-2GA/KS-10LG-2Z 玛瑙灰 TDS(220V~)</t>
  </si>
  <si>
    <t>德玛仕（DEMASHI）商用净水器直饮水机烧水机学校用开水器不锈钢直饮机五级RO一开一净ML-2GAKS-10LG-2Z【灰】</t>
  </si>
  <si>
    <t>德玛仕（DEMASHI）商用净水器饮水机净水机学校公司办公室工业工厂直饮机五级RO净化加热过滤一体饮水机烧水器 YT-2K</t>
  </si>
  <si>
    <t>德玛仕（DEMASHI）商用净水器直饮水机学校公司办公室工厂商用开水器五级RO净化加热过滤一体饮水机烧水器YT-2K</t>
  </si>
  <si>
    <t>德玛仕（DEMASHI）商用净水器饮水机公司办公单位用过滤加热一体机净水机不锈钢直饮机一开一净 SRZ-2L-L7（五级RO）</t>
  </si>
  <si>
    <t>德玛仕（DEMASHI）商用净水器1级水效五级RO饮水机净水机公司办公不锈钢直饮机开水机直饮机两开一净 YT-4K规格：3HY</t>
  </si>
  <si>
    <t>德玛仕（DEMASHI）商用净水器直饮水机净水机公司办公室单位用五级RO反渗透直饮机SRZ-45/SRZ-4L-L3（两开一温一净）</t>
  </si>
  <si>
    <t>德玛仕（DEMASHI）商用净水器1级水效直饮水机公司办公用直饮机净水机RO一开一冰DMS-RO200 规格：2Y3（配2套滤芯）</t>
  </si>
  <si>
    <t>德玛仕（DEMASHI）商用净水器直饮水机单位公司学校办公用饮水机净水机净化加热 ML-2GA/KS-18LG-2W（五级RO反渗透）</t>
  </si>
  <si>
    <t>德玛仕（DEMASHI）商用净水器开水器单位办公室直饮机工厂用直饮水机净水机一体YT-4K 规格：3HY两开一净</t>
  </si>
  <si>
    <t>德玛仕（DEMASHI）果汁机商用全自动多功能饮料机公司速溶咖啡机奶茶机茶水间冷饮桶SML-F603S（含底座）</t>
  </si>
  <si>
    <t>德玛仕（DEMASHI） 速溶咖啡机商用全自动多功能饮料机办公室公司自助热饮机一体机奶茶机公司SML-F201S</t>
  </si>
  <si>
    <t>KS-18L-2AE (配2年滤芯)</t>
  </si>
  <si>
    <t>德玛仕（DEMASHI）商用净水器饮水机直饮机社区公司用工业净水器超滤净水机过滤加热一体不锈钢KS-18L-2AE【含安装】</t>
  </si>
  <si>
    <t>德玛仕（DEMASHI）烤箱商用大型烘焙 披萨面包蛋糕月饼电烤箱 电烤箱 三层六盘 EB-J6D-Z（380V电压）</t>
  </si>
  <si>
    <t>德玛仕（DEMASHI）商用净水器直饮水机学校公司办公室工业工厂商用开水器净化加热一体饮水机烧水器YT-2K（白色）</t>
  </si>
  <si>
    <t>德玛仕（DEMASHI）商用净水器直饮水机办公室学校工厂用开水器不锈钢直饮机商用净水机冷热KS-08LG-1H【配2套滤芯】</t>
  </si>
  <si>
    <t>德玛仕（DEMASHI）商用净水器直饮水机公司用单位办公室开水器商用不锈钢五级RO直饮机 KS-10LG-2Z 5级RO(配2套滤芯)</t>
  </si>
  <si>
    <t>德玛仕（DEMASHI）商用净水器直饮加热过滤开水器饮水机学校公司社区办公室家用立式直饮机出水量大DMS-2CL2规格:2Y1</t>
  </si>
  <si>
    <t>德玛仕（DEMASHI）商用净水器直饮机公司办公室冷热型净水直饮加热一体饮水机RO过滤直饮水机 一开一净/冰KS-08LG-1H</t>
  </si>
  <si>
    <t>SML-F302</t>
  </si>
  <si>
    <t>德玛仕（DEMASHI）速溶咖啡机商用全自动多功能立式饮料机奶茶机果汁饮水机单位办公室4S店售楼部冷热双温SML-F302</t>
  </si>
  <si>
    <t>立式底座+抽水泵</t>
  </si>
  <si>
    <t>德玛仕（DEMASHI）速溶咖啡机商用 咖啡奶茶豆浆果汁 合适4缸机型底座含抽水泵</t>
  </si>
  <si>
    <t>德玛仕（DEMASHI）开水器商用开水机餐饮电热开水炉全自动进水工厂饮水机工地烧水器开水箱KS-20P搭配底座</t>
  </si>
  <si>
    <t>德玛仕（DEMASHI）开水器商用开水机电热开水炉全自动进水餐饮工厂饮水机工地烧水器开水箱KS-30F搭配底座</t>
  </si>
  <si>
    <t>德玛仕（DEMASHI）茶杯消毒柜商用家用茶具杯子小型紫外线消毒抑菌办公室茶吧用消毒水杯桌面台式迷你不锈钢XDZ28D-2</t>
  </si>
  <si>
    <t>德玛仕（DEMASHI）茶杯消毒柜商用茶具水杯杯子消毒柜紫外线消毒抑菌办公室用台式迷你桌面茶水杯烘干不锈钢XDZ15D-3</t>
  </si>
  <si>
    <t>德玛仕（DEMASHI）茶杯消毒柜茶室用商用消毒柜紫外线消毒抑菌配餐柜大容量双门带抽屉水杯茶具杯子不锈钢 XDZ220-1D</t>
  </si>
  <si>
    <t>XDZ260-2A</t>
  </si>
  <si>
    <t>德玛仕（DEMASHI）茶杯消毒柜办公室茶室用茶具配餐柜不锈钢大容量商用双门带抽屉紫外线消毒抑菌水杯杯子 XDZ260-2A</t>
  </si>
  <si>
    <t>德玛仕（DEMASHI）茶杯消毒柜办公室茶室用茶具紫外线消毒抑菌商用家用立柜式不锈钢大容量水杯杯子茶水杯 XDZ330-3D</t>
  </si>
  <si>
    <t>德玛仕（DEMASHI）茶杯消毒柜商用茶水杯消毒柜配餐柜大容量不锈钢双门带抽屉食堂餐厅用茶具杯具消毒碗柜 XDZ300-3A</t>
  </si>
  <si>
    <t>德玛仕（DEMASHI）商用净水器反渗透直饮机立式学校办公室饮水机单位冷热一体净水机KS-08LG-1H【配两年滤芯】</t>
  </si>
  <si>
    <t>咖啡机抽水泵</t>
  </si>
  <si>
    <t>德玛仕（DEMASHI）速溶咖啡机商用全自动多功能饮料机自助奶茶机热饮机制冷机饮料一体机公司办公室SML-F302</t>
  </si>
  <si>
    <t>德玛仕（DEMASHI）商用净水器直饮水机RO反渗透饮水机净水机一体学校公司SRZ-600/SRZ-2L-L5【终身换滤芯】</t>
  </si>
  <si>
    <t>德玛仕（DEMASHI）商用净水器直饮机800GRO反渗透烧水机办公室两开一净SRZ-800/SRZ-RO-3L-L6【终身换滤芯】</t>
  </si>
  <si>
    <t>德玛仕（DEMASHI）商用净水器前置中央净水器RO反渗透全屋净水机不锈钢直饮水机办公室学校工厂用YT-RO-1200G</t>
  </si>
  <si>
    <t>德玛仕（DEMASHI）商用净水器管线机家用伴侣即热即饮五段控温一键触控壁挂式直饮饮水机DMS-KSQ-22SQ1G</t>
  </si>
  <si>
    <t>德玛仕（DEMASHI）商用净水器前置中央净水器RO反渗透全屋净水器不锈钢直饮水机办公室学校工厂用YT-RO-400G</t>
  </si>
  <si>
    <t>德玛仕（DEMASHI）商用净水器前置中央净水器RO反渗透全屋净水器不锈钢直饮水机办公室学校工厂用YT-RO-1600G</t>
  </si>
  <si>
    <t>德玛仕（DEMASHI）商用净水器净水设备前置过滤器中央净水器全屋净水器RO反渗透纯水机单位 DMS-RO-0.25T</t>
  </si>
  <si>
    <t>德玛仕（DEMASHI）果汁机商用全自动多功能饮料机公司速溶咖啡机奶茶机茶水间冷饮桶SML-F302（带底座）</t>
  </si>
  <si>
    <t>德玛仕（DEMASHI）馒头机 商用全自动 馒头成型机全钢对辊馒头机 JCQ-MTJ65A 380V（圆馒头）</t>
  </si>
  <si>
    <t>德玛仕（DEMASHI）商用净水器直饮水机单位办公室开水器净水器大型直饮机五级RO两开一温一净SRZ-45/SRZ-4L-L3</t>
  </si>
  <si>
    <t>德玛仕 （DEMASHI）壁挂式开水器爱惠浦滤芯一开一净（下单前联系客服核实）</t>
  </si>
  <si>
    <t>德玛仕（DEMASHI）商用净水器直饮机净水机学校工厂工业用过滤泥沙超滤净化加热一体出水量大过滤器SRZ-30/SRZ-3L-L3</t>
  </si>
  <si>
    <t>德玛仕（DEMASHI）商用净水器直饮机滤水器公司社区办公室家用开水器大容量出水量大不锈钢饮水机 SRZ-20/SRZ-2L-L12</t>
  </si>
  <si>
    <t>德玛仕（DEMASHI）商用净水器工业开水器直饮机工厂社区办公室用直饮加热过滤泥沙一体机大型饮水机SRZ-30/SRZ-3L-L3</t>
  </si>
  <si>
    <t>德玛仕（DEMASHI）商用净水器直饮机开水器工厂工业用大流量直饮冷热一体饮水机净化过滤泥沙烧水器SRZ-45/SRZ-4L-L3</t>
  </si>
  <si>
    <t>SRZ-2L-L12</t>
  </si>
  <si>
    <t>德玛仕（DEMASHI）商用净水器净水机一体机办公室工业社区用立式净化过滤自来水大流量超滤直饮机 SRZ-20/SRZ-2L-L12</t>
  </si>
  <si>
    <t>德玛仕（DEMASHI）商用净水器饮水机直饮机学校工厂社区办公室用加热过滤水垢出水量大不锈钢全自动DMS-3CL2规格:3L9</t>
  </si>
  <si>
    <t>德玛仕（DEMASHI）商用净水器饮水机直饮机公司社区办公室家用净化加热过滤全自动开水器超滤开水器DMS-2CL2规格:2L9</t>
  </si>
  <si>
    <t>德玛仕（DEMASHI）商用净水器饮水机净水机工厂办公室用净水饮水一体机五级RO直饮机DMS-RO400规格:2L9【1级水效款】</t>
  </si>
  <si>
    <t>德玛仕（DEMASHI）商用净水器饮水机直饮机工厂社区直饮水机加热一体开水器商用烧水机SRZ-45/SRZ-4L-L3【支持定制】</t>
  </si>
  <si>
    <t>德玛仕（DEMASHI）商用饮水机直饮水机学校公司办公室工厂商用开水器净化加热一体净水器烧水器商用SRZ-45/SRZ-4L-L3</t>
  </si>
  <si>
    <t>德玛仕（DEMASHI）商用净水器直饮水机单位办公室开水器商用净水机大型五级RO饮水机SRZ-45/SRZ-4L-L3两开一温一净</t>
  </si>
  <si>
    <t>德玛仕（DEMASHI）茶杯消毒柜办公室茶室用台式迷你商用茶具杯子茶水杯小型家用茶吧桌面高温消毒抑菌不锈钢 DR28-D1</t>
  </si>
  <si>
    <t>德玛仕（DEMASHI）消毒柜商用消毒碗柜茶室用大容量不锈钢茶具水杯立柜式紫外线消毒抑菌杯子大型双门 XDZ880-G5</t>
  </si>
  <si>
    <t>德玛仕（DEMASHI）商用饮水机管线机家用单位办公室净水器伴侣即热即饮五段控温UV杀菌壁挂式直饮水机DMS-KSQ-22SQ1G</t>
  </si>
  <si>
    <t>德玛仕（DEMASHI）商用饮水机大型净水器中央净水商用学校单位食堂纯水机办公室直饮水反渗透过滤设备YT-RO-1200G</t>
  </si>
  <si>
    <t>德玛仕（DEMASHI）商用净水器大型前置中央净水器五级超滤全屋净水器纯水机学校用DMS-CL-0.25T【单机】</t>
  </si>
  <si>
    <t>德玛仕（DEMASHI）商用净水器大型前置中央净水器五级RO反渗透全屋净水器纯水机 DMS-RO-2T【单机】</t>
  </si>
  <si>
    <t>DMS-RO-1200G</t>
  </si>
  <si>
    <t>德玛仕（DEMASHI）商用净水器大型前置中央净水器五级RO全屋净水器纯水机学校用DMS-RO1200G规格：A1</t>
  </si>
  <si>
    <t>德玛仕（DEMASHI）商用净水器大型前置中央净水器五级RO反渗透全屋净水器纯水机 DMS-RO-1T【单机】</t>
  </si>
  <si>
    <t>德玛仕（DEMASHI）商用净水器大型前置中央净水器五级RO反渗透全屋净水器纯水机 DMS-RO-0.5T【单机】</t>
  </si>
  <si>
    <t>DMS-RO-1600G</t>
  </si>
  <si>
    <t>德玛仕（DEMASHI）商用净水器大型前置中央净水器五级RO全屋净水器纯水机学校用DMS-RO1600G规格：A1</t>
  </si>
  <si>
    <t>德玛仕（DEMASHI）直饮机净水器大型前置中央净水器五级RO食堂净水器纯水机学校单位办公室用DMS-RO400G规格：A1</t>
  </si>
  <si>
    <t>DMS-RO-800G</t>
  </si>
  <si>
    <t>德玛仕（DEMASHI）商用直饮机净水器大型前置中央净水器五级RO食堂净水器纯水机学校单位办公室用DMS-RO800G规格：A1</t>
  </si>
  <si>
    <t>德玛仕（DEMASHI）商用净水器大型前置中央净水器五级RO反渗透全屋净水器纯水机 DMS-RO-0.25T【单机】</t>
  </si>
  <si>
    <t>德玛仕（DEMASHI）商用净水器大型前置中央净水器五级超滤全屋净水器纯水机学校用DMS-CL-2T【单机】</t>
  </si>
  <si>
    <t>德玛仕（DEMASHI）商用净水器大型前置中央净水器五级超滤全屋净水器纯水机学校用DMS-CL-0.5T【单机】</t>
  </si>
  <si>
    <t>德玛仕（DEMASHI）商用饮水机大型净水器中央净水系统商用学校单位食堂纯水机办公室直饮水反渗透过滤设备YT-RO-400G</t>
  </si>
  <si>
    <t>德玛仕（DEMASHI）商用净水器大型前置中央净水器五级超滤全屋净水器纯水机学校用DMS-CL-1T【单机】</t>
  </si>
  <si>
    <t>德玛仕（DEMASHI）商用净水器开水机直饮机学校用饮水机工业开水器烧水机大型冷热一体SRZ-30/SRZ-3L-L3【一价全包】</t>
  </si>
  <si>
    <t>德玛仕（DEMASHI）商用净水器开水机直饮机社区工业工厂饮水机不锈钢出水量大加热一体开水器 SRZ-4L-LG【一价全包】</t>
  </si>
  <si>
    <t>德玛仕（DEMASHI）商用净水器饮水机社区办公室用工厂工业净水器过滤加热一体出水量大SRZ-20/SRZ-2L-LG【一价全包】</t>
  </si>
  <si>
    <t>KS-18L-2YE</t>
  </si>
  <si>
    <t>德玛仕（DEMASHI）商用净水器幼儿园饮水机学校用直饮水机过滤加热一体出水量大GK-2YE/KS-18L-2YE 220V【一价全包】</t>
  </si>
  <si>
    <t>德玛仕（DEMASHI）商用净水器饮水机直饮水机商用学校烧水机开水器五级RO一开一冰SRZ-20/SRZ-2L-L10【一价全包】</t>
  </si>
  <si>
    <t>德玛仕（DEMASHI）商用净水器净水机烧水机公司开水器不锈钢直饮水机YT-4K规格：3HY两开一净【一价全包】</t>
  </si>
  <si>
    <t>德玛仕（DEMASHI）商用净水器饮水机净水机直饮水机大型办公室烧开水器一开一温DMS-RO400规格：2HY【一价全包】</t>
  </si>
  <si>
    <t>德玛仕（DEMASHI）商用净水器直饮水机办公室学校烧水机学校用开水器工厂一开一净DMS-RO400 规格：2L4【一价全包】</t>
  </si>
  <si>
    <t>SRZ-45／SRZ-5L-L8</t>
  </si>
  <si>
    <t>德玛仕（DEMASHI）商用净水器直饮机饮水机学校工厂社区开水器烧水机直饮加热过滤一体 SRZ-45/SRZ-5L-L8 【包安装】</t>
  </si>
  <si>
    <t>德玛仕（DEMASHI）开水器商用开水机工厂公司用烧水器全自动饮水机热水机电热开水箱开水炉桶烧水机KS-130PJS 380V</t>
  </si>
  <si>
    <t>德玛仕（DEMASHI）商用净水器直饮水机公司用学校办公室商用直饮机净水设备SRZ-30/SRZ-2L-L7一开一净【终身滤芯】</t>
  </si>
  <si>
    <t>德玛仕（DEMASHI）商用净水器直饮水机商用单位办公室开水器商用五级反渗透SRZ-600/SRZ-2L-L5一开一净【终身滤芯】</t>
  </si>
  <si>
    <t>德玛仕（DEMASHI）商用净水器直饮水机商用学校烧水机学校用开水器SRZ-20/SRZ-2L-L10一开一冰【终身滤芯】</t>
  </si>
  <si>
    <t>德玛仕（DEMASHI）商用净水器直饮水机学校烧水机学校用开水器商用净水器DMS-RO400 规格：3L10两开一冰【终身滤芯】</t>
  </si>
  <si>
    <t>德玛仕（DEMASHI）商用净水器直饮水机工厂学校办公室开水器直饮机SRZ-800/SRZ-RO-3L-L6两开一净【终身滤芯】</t>
  </si>
  <si>
    <t>德玛仕（DEMASHI）开水器商用步进式开水机工厂公司用烧水器全自动饮水机热水机电热开水箱开水炉KW-60G-1BH</t>
  </si>
  <si>
    <t>德玛仕（DEMASHI）开水器步进式商用开水机全自动饮水机电热烧水机吧台奶茶店热水箱器开水炉冷热两用KW-35S</t>
  </si>
  <si>
    <t>德玛仕（DEMASHI）商用净水器直饮机工厂社区用饮水机工业烧开水机大型不锈钢冷热一体SRZ-45/SRZ-5L-LG【一价全包】</t>
  </si>
  <si>
    <t>德玛仕（DEMASHI）商用净水器直饮机学校工厂用过滤净化一体大流量开水器烧水机 SRZ-45/SRZ-5L-L8 220V【一价全包】</t>
  </si>
  <si>
    <t>德玛仕（DEMASHI）速溶咖啡机商用全自动多功能饮料机器奶茶机豆浆机果汁机热冷热饮水机SML-F604S（立式款）</t>
  </si>
  <si>
    <t xml:space="preserve">德玛仕（DEMASHI）商用净水器直饮水机净水机开水器直饮机烧水机公司办公室单位用两开一温一净SRZ-45/SRZ-4L-L3 </t>
  </si>
  <si>
    <t>德玛仕（DEMASHI）开水器商用步进式开水机工厂公司用烧水器全自动饮水机热水机电热开水箱KW-90G-2BH带过滤底座</t>
  </si>
  <si>
    <t>德玛仕（DEMASHI）开水器商用步进式开水机工厂公司用烧水器全自动饮水机电热开水箱开水炉KW-60G-1BH带超滤底座</t>
  </si>
  <si>
    <t>德玛仕（DEMASHI）商用净水器直饮机饮水机净水加热一体机烧水机直饮机公司净水机开水器一开一净YT-2K【队伍】</t>
  </si>
  <si>
    <t>德玛仕（DEMASHI）商用净水器饮水机直饮机社区公司办公室用工业开水器直饮水机大容量加热过滤净化一体机KS-18L-2AE</t>
  </si>
  <si>
    <t>德玛仕（DEMASHI）商用净水器直饮机饮水机开水器学校单位社区办公室家用超滤净化加热一体出水量大不锈钢KS-18L-2AE</t>
  </si>
  <si>
    <t>德玛仕（DEMASHI）商用净水器开水器直饮机工厂社区商用直饮净化过滤泥沙水垢加热一体超滤饮水机 GK-3AE/KS-27L-3AE</t>
  </si>
  <si>
    <t>德玛仕（DEMASHI）商用净水器直饮机饮水机工厂工业用过滤泥沙水垢加热一体出水量大不锈钢开水器 GK-5AE/KS-30L-5AE</t>
  </si>
  <si>
    <t>德玛仕（DEMASHI）商用净水器直饮机一体机工厂学校社区用直饮过滤加热一体出水量大不锈钢饮水机 GK-4AE/KS-30L-4AE</t>
  </si>
  <si>
    <t>德玛仕（DEMASHI）商用净水器反渗透直饮机加热一体机立式学校办公室工厂饮水机单位冷热净水机KS-08LG-1H【队伍】</t>
  </si>
  <si>
    <t>德玛仕（DEMASHI）商用净水器饮水机净水加热一体机RO反渗透直饮水机大型办公室烧开水器DMS-RO400规格：2HY【队伍】</t>
  </si>
  <si>
    <t>德玛仕（DEMASHI）商用净水器直饮机800G RO反渗透净水器烧水机办公室开水器两开一净SRZ-800/SRZ-RO-3L-L6【队伍】</t>
  </si>
  <si>
    <t>德玛仕（DEMASHI）商用净水器直饮水机公司用学校办公室开水器商用不锈钢直饮机SRZ-2L-L7一开一净五级RO【工程单】</t>
  </si>
  <si>
    <t>德玛仕（DEMASHI）商用净水器净水机学校烧水机公司开水器不锈钢直饮水机YT-4K规格：3HY两开一净【队伍】</t>
  </si>
  <si>
    <t>德玛仕（DEMASHI）商用净水器直饮水机净水机开水器直饮机烧水机公司单位用两开一温SRZ-60/SRZ-3L-L6（五级RO）</t>
  </si>
  <si>
    <t>德玛仕（DEMASHI）商用净水器饮水机直饮机RO反渗透学校烧水机开水器大型不锈钢净水机SRZ-3L-L6（两开一温）</t>
  </si>
  <si>
    <t>德玛仕（DEMASHI）商用饮水机直饮水机学校公司办公室工厂商用开水器净化加热一体净水器烧水器商用KS-08LG-1H</t>
  </si>
  <si>
    <t>德玛仕（DEMASHI）直饮机商用学校净水器工厂办公室食堂专用开水器大型不锈钢直饮水机SRZ-30/SRZ-2L-L5（一开一温）</t>
  </si>
  <si>
    <t>德玛仕（DEMASHI）商用饮水机直饮水机学校公司办公室工厂商用开水器净化加热一体净水器商用SRZ-600/SRZ-2L-L5</t>
  </si>
  <si>
    <t>德玛仕（DEMASHI）开水器商用净水器直饮加热直饮水机学校单位办公室公司饮水机两开一净YT-4K 规格：3HY</t>
  </si>
  <si>
    <t>DMS-YSJ-04U5-C2</t>
  </si>
  <si>
    <t>德玛仕（DEMASHI）商用直饮机直饮水机学校公司办公室工业工厂净水器商用饮水机净化加热一体开水器DMS-YSJ-04U5-C2</t>
  </si>
  <si>
    <t>DMS-2CL5</t>
  </si>
  <si>
    <t>德玛仕（DEMASHI）商用直饮机净水器净水加热一体饮水机净水机一体商铺公司办公室用立式直饮机DMS-2CL5 规格：2T1</t>
  </si>
  <si>
    <t>德玛仕（DEMASHI）商用饮水机直饮水机学校公司办公室工厂商用开水器净化净水器烧水器商用SRZ-20/SRZ-2L-L12</t>
  </si>
  <si>
    <t>德玛仕（DEMASHI）商用直饮机净水器学校单位办公室商用开水器直饮水机商用净化过滤饮水机GK-60L/KS-27L-60L双开水</t>
  </si>
  <si>
    <t>德玛仕（DEMASHI）商用饮水机净水器直饮水加热商用学校工厂工业办公室开水器商用烧水GK-30L/KS-18L-30L</t>
  </si>
  <si>
    <t>德玛仕（DEMASHI）商用饮水机直饮水机学校公司办公室工厂商用开水器净化净水器商用GK-90L/KS-30L-90L</t>
  </si>
  <si>
    <t>德玛仕（DEMASHI）商用直饮水机净水器学校工厂工业办公室用净水饮水一体机开水器商用直饮机DMS-RO400 规格:2L4</t>
  </si>
  <si>
    <t>德玛仕（DEMASHI）商用直饮水机净水器学校公司办公室工业工厂商用开水器净化加热一体饮水机烧水器YT-2K 规格：2KB</t>
  </si>
  <si>
    <t>德玛仕（DEMASHI）商用净水器净化器大型前置中央滤水器工厂社区用全屋净化软化硬水出水量大净饮过滤机 DMS-CL-0.5T</t>
  </si>
  <si>
    <t>德玛仕（DEMASHI）商用净水器大型前置中央净水器学校工厂工业用五级超滤全屋净水器净水机过滤净化一体机 DMS-CL-1T</t>
  </si>
  <si>
    <t>德玛仕（DEMASHI）商用净水器净水机处理器社区工厂家用全屋净化大型过滤器过滤泥沙水垢出水量大不锈钢DMS-CL-0.25T</t>
  </si>
  <si>
    <t>德玛仕（DEMASHI）商用净水器大型中央净水器纯水机食堂餐厨办公室用全屋净水器RO反渗透过滤设备DMS-RO400G规格：A1</t>
  </si>
  <si>
    <t>DMS-RO1600G</t>
  </si>
  <si>
    <t>德玛仕（DEMASHI）商用净水器大型中央净水器纯水机食堂餐厨办公室用全屋净水器RO反渗透过滤设备DMS-RO1600G规格:A1</t>
  </si>
  <si>
    <t>DMS-RO1200G</t>
  </si>
  <si>
    <t>德玛仕（DEMASHI）商用净水器软水机大型前置中央工厂用净水机超滤全屋过滤泥沙软化硬水直饮大流量过滤器 DMS-CL-2T</t>
  </si>
  <si>
    <t>德玛仕（DEMASHI）商用净水器大型中央净水器纯水机食堂餐厨办公室用全屋净水器RO反渗透过滤设备DMS-RO800G规格：A1</t>
  </si>
  <si>
    <t>德玛仕（DEMASHI）【免费安装】直饮水机滤芯配件SRZ-600/SRZ-2L-L5一开一净 全套五级滤芯</t>
  </si>
  <si>
    <t>德玛仕（DEMASHI）【免费安装】直饮水机滤芯配件SRZ-800/SRZ-RO-3L-L6两开一净全套五级滤芯（下单前联系客服核实）</t>
  </si>
  <si>
    <t>直饮水机滤芯</t>
  </si>
  <si>
    <t>德玛仕（DEMASHI）【免费安装】直饮水机滤芯配件200G五级RO反渗透滤芯直饮机KS-12L-30K适用</t>
  </si>
  <si>
    <t>德玛仕（DEMASHI）【免费安装】直饮水机配件五级RO400G反渗透净水器KS-30LG-2Z/KS-18LG-2W（下单前联系客服核实）</t>
  </si>
  <si>
    <t>德玛仕（DEMASHI）【免费安装】直饮水机滤芯配件 四级超滤一套（下单前联系客服核实）</t>
  </si>
  <si>
    <t>德玛仕（DEMASHI）【免费安装】直饮机滤芯配件400G五级RO直饮机SRZ-2L-L7 &amp; L10系列适用（下单前联系客服核实）</t>
  </si>
  <si>
    <t>德玛仕（DEMASHI）【免费安装】直饮水机滤芯配件100G五级RO反渗透滤芯直饮机YT-2K 适用（下单前联系客服核实）</t>
  </si>
  <si>
    <t>德玛仕（DEMASHI）【免费安装】直饮水机滤芯配件四级RO反渗透过滤KS-08LG-1H适用（下单前联系客服核实）</t>
  </si>
  <si>
    <t>德玛仕（DEMASHI）【免费安装】直饮水机净水器滤芯配件400G五级RO反渗透滤芯（下单前联系客服核实）</t>
  </si>
  <si>
    <t>德玛仕（DEMASHI）【免费安装】直饮水机滤芯配件五级超滤LT系列（下单前联系客服核实）</t>
  </si>
  <si>
    <t>德玛仕（DEMASHI）【免费安装】直饮水机配件 五级RO反渗透滤芯一套 适配10LG-2Z黑白背款（下单前联系客服核实）</t>
  </si>
  <si>
    <t>德玛仕（DEMASHI）商用净水器工业开水器过滤水垢泥沙工厂直饮水机超滤净饮烧水机大流量SRZ-45/SRZ-5L-LG【包安装】</t>
  </si>
  <si>
    <t>德玛仕（DEMASHI）商用净水器直饮水机工厂社区用烧水机工业开水器过滤泥沙加热一体大容量出水量大SRZ-45/SRZ-5L-LG</t>
  </si>
  <si>
    <t>德玛仕（DEMASHI）商用净水器直饮水机工厂净化过滤水垢一体工业净水器直饮机大型不锈钢SRZ-30/SRZ-3L-LG【包安装】</t>
  </si>
  <si>
    <t>德玛仕（DEMASHI）智能食堂厨房出入库磅秤进销存报表导出不锈钢商用净水设备网络版 T600-150A（易上手丨包教会用）</t>
  </si>
  <si>
    <t>德玛仕（DEMASHI）智能食堂厨房出入库磅秤 进销存报表导出 300KG称重 学校单位食堂用 商用净水设备网络版T600-300A</t>
  </si>
  <si>
    <t>德玛仕（DEMASHI）智能食堂厨房出入库磅秤 进销存报表导出 300KG称重一体机 商用净水设备 自带系统后台 T600-300A</t>
  </si>
  <si>
    <t>德玛仕（DEMASHI）智能留样仪留样机留样秤自动称重食品菜品保存日期标签打印一体机商用净水设备 智能留样仪 RX1011</t>
  </si>
  <si>
    <t>德玛仕（DEMASHI）智慧智能厨房食堂 智能晨检仪 晨检机 双目人脸识别机打卡机 商用净水设备单机版 无需联网 C2000</t>
  </si>
  <si>
    <t>德玛仕（DEMASHI）商用净水器直饮水机净水机一体学校公司办公室用烧开水机工厂开水器不锈钢直饮机SRZ-20/SRZ-2L-LG</t>
  </si>
  <si>
    <t>德玛仕（DEMASHI）商用净水器直饮机学校烧水机学校专用开水器大型直饮水机SRZ-30/SRZ-2L-L5（一开一温）【队伍】</t>
  </si>
  <si>
    <t>德玛仕（DEMASHI）商用净水器加热直饮一体机学校开水器工厂烧水机开水炉超滤直饮水机SRZ-30/SRZ-3L-LT【上门安装】</t>
  </si>
  <si>
    <t>德玛仕（DEMASHI）商用净水器开水器学校直饮水机办公室大流量烧水机直饮机五级RO饮水机GK-2AE/KS-18L-2AE【队伍】</t>
  </si>
  <si>
    <t>德玛仕（DEMASHI）商用净水器幼儿园饮水机学校直饮水机儿童学生用过滤直饮一体全自动烧水机开水器SRZ-20/SRZ-2L-L3</t>
  </si>
  <si>
    <t>德玛仕（DEMASHI）商用净水器幼儿园饮水机学校直饮机烧水机大型加热一体净水机不锈钢大容量 SRZ-2L-LT【上门安装】</t>
  </si>
  <si>
    <t>德玛仕（DEMASHI）商用净水器直饮水机开水器工厂医院社区用过滤水垢大型直饮加热过滤一体机不锈钢SRZ-45/SRZ-5L-L8</t>
  </si>
  <si>
    <t>德玛仕（DEMASHI）商用净水器直饮水机社区用烧水机工业开水器大型工厂用加热过滤一体大流量饮水机SRZ-20/SRZ-2L-LT</t>
  </si>
  <si>
    <t>德玛仕（DEMASHI）商用净水器开水器直饮水机净水机工厂学校公司用直饮加热过滤一体机SRZ-30/SRZ-3L-L3【上门安装】</t>
  </si>
  <si>
    <t>德玛仕（DEMASHI）商用净水器直饮水机饮水机净水机一体机工厂开水器大型工厂用直饮机过滤加热一体SRZ-45/SRZ-4L-LG</t>
  </si>
  <si>
    <t>德玛仕（DEMASHI）【免费安装】直饮水机滤芯配件四级超滤DMS-YSJ-04U5-C2滤芯一套（下单前联系客服核实）</t>
  </si>
  <si>
    <t>德玛仕（DEMASHI）商用净水器饮水机高铁机场站办公用过滤加热一体机反渗透直饮机ML-2BJLA（五级RO 一开一净/双开）</t>
  </si>
  <si>
    <t>德玛仕（DEMASHI）商用净水器饮水机机场高铁站办公用过滤加热一体机五级RO直饮机一开一净/双开ML-2BJLA（包安装）</t>
  </si>
  <si>
    <t>储水罐</t>
  </si>
  <si>
    <t>德玛仕（DEMASHI）前置净水器配套配件 不锈钢储水罐 1T容量</t>
  </si>
  <si>
    <t>德玛仕（DEMASHI）前置净水器不锈钢储水罐 2T容量</t>
  </si>
  <si>
    <t>紫外线杀菌器</t>
  </si>
  <si>
    <t>德玛仕（DEMASHI）前置净水器配套配件 紫外线杀菌器 流量：0.5-1T</t>
  </si>
  <si>
    <t>臭氧杀菌器10G</t>
  </si>
  <si>
    <t>德玛仕（DEMASHI）前置净水器配套配件 臭氧杀菌器（2T水箱）10G</t>
  </si>
  <si>
    <t>臭氧杀菌器5G</t>
  </si>
  <si>
    <t>德玛仕（DEMASHI）前置净水器配套配件 臭氧杀菌器（1T水箱）5G</t>
  </si>
  <si>
    <t>德玛仕（DEMASHI）前置净水器配套配件 紫外线杀菌器 流量：1.5-3T</t>
  </si>
  <si>
    <t>德玛仕（DEMASHI）前置净水器配套配件 无菌储水箱 500L容量</t>
  </si>
  <si>
    <t>德玛仕（DEMASHI）前置净水器配套配件 不锈钢储水罐 500L容量</t>
  </si>
  <si>
    <t>变频供水泵（1T）</t>
  </si>
  <si>
    <t>臭氧杀菌器3G</t>
  </si>
  <si>
    <t>德玛仕（DEMASHI）前置净水器配套配件 臭氧杀菌器（0.5T水箱）3G</t>
  </si>
  <si>
    <t>变频供水泵（2T）</t>
  </si>
  <si>
    <t>SRZ-30/SRZ-3L-LG(RO）</t>
  </si>
  <si>
    <t>德玛仕（DEMASHI）商用净水器直饮水机学校工厂专用开水器饮水机商用不锈钢直饮机SRZ-30/SRZ-3L-L3（5级RO定制款）</t>
  </si>
  <si>
    <t>德玛仕（DEMASHI）商用净水器直饮水机学校工厂专用开水器饮水机商用不锈钢直饮机SRZ-30/SRZ-3L-LG（5级RO定制款）</t>
  </si>
  <si>
    <t>德玛仕（DEMASHI）直饮水机滤芯配件KS-08LG-1H适用一年装滤芯共6根滤芯（下单前联系客服核实）</t>
  </si>
  <si>
    <t>德玛仕（DEMASHI）直饮水机滤芯配件L7L10适用一年装滤芯共8根滤芯（下单前联系客服核实）</t>
  </si>
  <si>
    <t>德玛仕（DEMASHI）直饮水机滤芯配件YT-2K黑白面板适用一年装滤芯共8根滤芯（下单前联系客服核实）</t>
  </si>
  <si>
    <t>德玛仕（DEMASHI）直饮水机滤芯配件KS-10LG-2Z黑白背款适用一年装滤芯共8根滤芯（下单前联系客服核实）</t>
  </si>
  <si>
    <t>德玛仕（DEMASHI）直饮水机滤芯配件400G五级RO反渗透滤芯一年装滤芯共8根滤芯（下单前联系客服核实）</t>
  </si>
  <si>
    <t>德玛仕（DEMASHI）直饮水机配件滤芯 KS-12L-30K适用 一年装滤芯共8根滤芯（下单前联系客服核实）</t>
  </si>
  <si>
    <t>德玛仕（DEMASHI）直饮水机滤芯配件KS-30LG-2Z/KS-18LG-2W 一年装滤芯共8根滤芯（下单前联系客服核实）</t>
  </si>
  <si>
    <t>德玛仕（DEMASHI）直饮水机滤芯配件五级超滤LT系列一年装滤芯共8根滤芯（下单前联系客服核实）</t>
  </si>
  <si>
    <t>德玛仕（DEMASHI）直饮水机滤芯配件 四级超滤一年装滤芯共6根滤芯（下单前联系客服核实）</t>
  </si>
  <si>
    <t>滤料整箱0.25/0.5T滤料包</t>
  </si>
  <si>
    <t>德玛仕（DEMASHI）前置净水器配套配件 反渗透膜 0.001微米</t>
  </si>
  <si>
    <t>石英砂滤料</t>
  </si>
  <si>
    <t xml:space="preserve">软水盐 </t>
  </si>
  <si>
    <t>树脂</t>
  </si>
  <si>
    <t>德玛仕（DEMASHI）前置净水器配套配件 树脂 20公斤/包</t>
  </si>
  <si>
    <t>DMS-RO-0.25T（大容量高配版）</t>
  </si>
  <si>
    <t>德玛仕（DEMASHI）商用净水器厨房净水机DMS-RO-0.25T（源水箱+无菌纯水+变频供水+紫外线杀菌+水箱控制+臭氧杀菌）</t>
  </si>
  <si>
    <t>DMS-RO-0.25T（高配版）</t>
  </si>
  <si>
    <t>德玛仕（DEMASHI）商用净水器去离子机DMS-RO-0.25T（源水箱+无菌纯水+变频供水泵+紫外线杀菌+水箱控制+臭氧杀菌）</t>
  </si>
  <si>
    <t>DMS-RO-0.25T（豪华版）</t>
  </si>
  <si>
    <t>德玛仕（DEMASHI）工业去离子直饮软净化水商用前置净水器DMS-RO-0.25T（配源水箱500L+无菌纯水500L+变频供水泵1T）</t>
  </si>
  <si>
    <t>DMS-RO-0.25T（标配版）</t>
  </si>
  <si>
    <t>德玛仕（DEMASHI）大型反渗透水处理设备去离子商用大流量净水器DMS-RO-0.25T+源水箱500L+无菌纯水500L（基础配置）</t>
  </si>
  <si>
    <t>DMS-RO-0.25T（大容量豪华版）</t>
  </si>
  <si>
    <t>德玛仕（DEMASHI）商用中央净水器可过滤井水湖泊水前置净水器DMS-RO-0.25T（配源水箱1T+无菌纯水1T+变频供水泵1T）</t>
  </si>
  <si>
    <t>滤料整箱1T滤料包</t>
  </si>
  <si>
    <t>德玛仕（DEMASHI）商用净水器1级水效五级RO直饮水机净水机单位机场高铁站办公用饮水净水一体机DMS-RO1000规格：2S9</t>
  </si>
  <si>
    <t>德玛仕（DEMASHI）前置净水器配套配件 PP棉20寸5芯</t>
  </si>
  <si>
    <t>DMS-RO-1T（标配版）</t>
  </si>
  <si>
    <t>德玛仕（DEMASHI）【免费安装】商用前置中央净水器工业去离子直饮软净化水 DMS-RO-1T（配源水箱1T+无菌纯水1T）</t>
  </si>
  <si>
    <t>DMS-RO-1T（大容量标配版）</t>
  </si>
  <si>
    <t>德玛仕（DEMASHI）【免费包安装】大型反渗透水处理设备去离子商用大流量净水器DMS-RO-1T（配源水箱2T+无菌纯水2T）</t>
  </si>
  <si>
    <t>DMS-RO-1T（高配版）</t>
  </si>
  <si>
    <t>德玛仕（DEMASHI）【10年联保】净水器DMS-RO-1T（配源水箱+无菌纯水+变频供水泵+紫外线杀菌+水箱控制+臭氧杀菌器）</t>
  </si>
  <si>
    <t>DMS-RO-1T（豪华版）</t>
  </si>
  <si>
    <t>德玛仕（DEMASHI）【免费勘测】商用前置中央净水器去离子纯水机 DMS-RO-1T（配源水箱1T+无菌纯水1T+变频供水泵1T）</t>
  </si>
  <si>
    <t>DMS-RO-2T（大容量高配版）</t>
  </si>
  <si>
    <t>德玛仕（DEMASHI）【免费包安装】净水器DMS-RO-2T（配源水箱+无菌纯水+变频供水泵+紫外线杀菌+水箱控制+臭氧杀菌）</t>
  </si>
  <si>
    <t>DMS-RO-1T（大容量高配版）</t>
  </si>
  <si>
    <t>德玛仕（DEMASHI）商用中央净水器DMS-RO-1T（配源水箱+无菌纯水+变频供水泵+紫外线杀菌+水箱控制+臭氧杀菌）</t>
  </si>
  <si>
    <t>DMS-RO-1T（大容量豪华版）</t>
  </si>
  <si>
    <t>德玛仕（DEMASHI）【全国联保】商用去离子纯水机前置净水器 DMS-RO-1T（配源水箱2T+无菌纯水2T+变频供水泵2T）</t>
  </si>
  <si>
    <t>DMS-RO-2T（大容量豪华版）</t>
  </si>
  <si>
    <t>德玛仕（DEMASHI）大型反渗透水处理设备去离子商用大流量前置净水器 DMS-RO-2T+源水箱2T+无菌纯水2T+变频供水泵2T</t>
  </si>
  <si>
    <t>DMS-RO-2T（大容量标配版）</t>
  </si>
  <si>
    <t>德玛仕（DEMASHI）【免费安装】大型反渗透水处理设备去离子商用大流量前置净水器DMS-RO-2T（源水箱2T+无菌纯水2T）</t>
  </si>
  <si>
    <t>DMS-RO-0.5T（高配版）</t>
  </si>
  <si>
    <t>德玛仕（DEMASHI）净水器去离子纯水机DMS-RO-0.5T（配源水箱+无菌纯水+变频供水泵+紫外线杀菌+水箱控制+臭氧杀菌）</t>
  </si>
  <si>
    <t>DMS-RO-0.5T（豪华版）</t>
  </si>
  <si>
    <t>德玛仕（DEMASHI）工业去离子直饮软净化水 商用前置净水器DMS-RO-0.5T（配源水箱1T+无菌纯水1T+变频供水泵1T）</t>
  </si>
  <si>
    <t>DMS-RO-0.5T（大容量标配版）</t>
  </si>
  <si>
    <t>德玛仕（DEMASHI）大型反渗透水处理设备去离子过滤井水湖泊水 大流量净水器 DMS-RO-0.5T（配源水箱2T+无菌纯水2T）</t>
  </si>
  <si>
    <t>DMS-RO-0.5T（标配版）</t>
  </si>
  <si>
    <t>德玛仕（DEMASHI）大型反渗透水处理设备去离子 商用大流量前置 中央净水器DMS-RO-0.5T（配源水箱1T+无菌纯水1T）</t>
  </si>
  <si>
    <t>DMS-RO-0.5T（大容量高配版）</t>
  </si>
  <si>
    <t>德玛仕（DEMASHI）商用前置中央净水器 DMS-RO-0.5T（配源水箱+无菌纯水+变频供水+紫外线杀菌+水箱控制+臭氧杀菌）</t>
  </si>
  <si>
    <t>DMS-RO-0.5T（大容量豪华版）</t>
  </si>
  <si>
    <t>德玛仕（DEMASHI）商用前置净水器去离子纯水机大流量中央净水DMS-RO-0.5T（配源水箱2T+无菌纯水2T+变频供水泵2T）</t>
  </si>
  <si>
    <t>德玛仕（DEMASHI）【免费安装包耗材】商用直饮水机净水器开水器SRZ-600/SRZ-2L-L5</t>
  </si>
  <si>
    <t>德玛仕（DEMASHI）【免费安装】商用直饮水机净水器开水器DMS-RO400 规格：2L4</t>
  </si>
  <si>
    <t>德玛仕（DEMASHI）商用直饮机净水器工厂学校办公室用单位直饮水机大型饮水机净水饮直饮机开水器商用YT-4K规格:2L9</t>
  </si>
  <si>
    <t>德玛仕（DEMASHI）【免费安装】商用直饮水机净水器开水器YT-2K（黑色）</t>
  </si>
  <si>
    <t>德玛仕（DEMASHI）商用直饮机净水器工厂学校办公室用工业饮水机净水机加热直饮水一体机开水器商用DMS-2CL2规格:2L9</t>
  </si>
  <si>
    <t>德玛仕（DEMASHI）【免费安装】商用直饮水机净水器开水器10年联保安心售后SRZ-800/SRZ-RO-3L-L6定制220V电压</t>
  </si>
  <si>
    <t>德玛仕（DEMASHI）商用饮水机直饮水机学校工厂工业办公室用净水饮水一体机开水器商用净水器直饮机DMS-2CL2规格:2L9</t>
  </si>
  <si>
    <t>德玛仕（DEMASHI）【免费安装】商用直饮水机净水器开水器ML-2GA/KS-10LG-2Z黑色面板</t>
  </si>
  <si>
    <t>德玛仕（DEMASHI）商用饮水机净水器学校单位办公室用商用大型直水饮机净饮一体机SRZ-30/SRZ-2L-L7【物联网款】</t>
  </si>
  <si>
    <t>德玛仕（DEMASHI）商用直饮水机净水器学校公司办公室工业商用开水器净化加热饮水机烧水器YT-2K 规格：2Z5</t>
  </si>
  <si>
    <t>德玛仕（DEMASHI）商用饮水机直饮水机学校办公室用净水饮水一体机开水器商用净水器直饮机DMS-5CL2规格：5L9</t>
  </si>
  <si>
    <t>德玛仕（DEMASHI）【免费安装】商用直饮水机净水器开水器ML-2GA/KS-18LG-2W</t>
  </si>
  <si>
    <t>德玛仕（DEMASHI）商用饮水机直饮水机学校工厂工业办公室用净水饮水一体机开水器商用净水器直饮机YT-4K规格：4L9</t>
  </si>
  <si>
    <t>德玛仕（DEMASHI）商用饮水机直饮水机学校工厂工业办公室用净水饮水一体机开水器商用净水器直饮机YT-5K规格：5L9</t>
  </si>
  <si>
    <t>德玛仕（DEMASHI）商用饮水机直饮水机学校办公室用净水饮水一体机开水器商用净水器直饮机DMS-6CL2规格：6L9</t>
  </si>
  <si>
    <t>德玛仕（DEMASHI）【6龙头款】商用饮水机直饮水机一体机开水器商用净水器直饮机免费安装YT-6K规格：6L9一开五温</t>
  </si>
  <si>
    <t>德玛仕（DEMASHI）直饮水机商用办公室学校食堂工厂用净水器开水器饮水净水一体机DMS-RO1000 规格：2S9</t>
  </si>
  <si>
    <t>德玛仕（DEMASHI）商用直饮机净水器学校工厂单位办公室净水饮水一体开水器饮水机三龙头商用直饮水机YT-4K规格:3L9</t>
  </si>
  <si>
    <t>德玛仕（DEMASHI）商用饮水机直饮水机学校工厂工业办公室用净水饮水一体机开水器商用净水器直饮机DMS-3CL2规格:3L9</t>
  </si>
  <si>
    <t>德玛仕（DEMASHI）【免费安装】商用直饮水机净水器开水器SRZ-45/SRZ-4L-L3</t>
  </si>
  <si>
    <t>德玛仕（DEMASHI）商用直饮机净水器学校工厂单位办公室用直饮水机净水饮水开水器三龙头商用饮水机DMS-3CL2规格:3L9</t>
  </si>
  <si>
    <t>德玛仕（DEMASHI）开水器商用直饮水机学校工厂工业办大型饮水机净水器加热直饮一体机商用GK-90L/KS-30L-90L双开</t>
  </si>
  <si>
    <t>德玛仕（DEMASHI）【免费安装】商用直饮水机净水器开水器SRZ-45/SRZ-5L-LG</t>
  </si>
  <si>
    <t>德玛仕（DEMASHI）【免费安装】商用直饮水机净水器开水器SRZ-30/SRZ-3L-L3</t>
  </si>
  <si>
    <t>德玛仕（DEMASHI）【免费安装】商用直饮水机净水器开水器DMS-RO800规格:3D9</t>
  </si>
  <si>
    <t>德玛仕（DEMASHI）【免费安装】商用直饮水机净水器开水器SRZ-45/SRZ-4L-LG</t>
  </si>
  <si>
    <t>德玛仕（DEMASHI）商用直饮机净水器加热一体机学校工厂单位办公室开水器商用大容量直饮水机商用GK-3AE/KS-27L-3AE</t>
  </si>
  <si>
    <t>德玛仕（DEMASHI）商用直饮机净水器加热一体机学校工厂单位办公室开水器商用大容量直饮水机商用GK-5AE/KS-30L-5AE</t>
  </si>
  <si>
    <t>德玛仕（DEMASHI）商用直饮机净水器加热一体机学校工厂单位办公室开水器商用大容量直饮水机商用GK-4AE/KS-30L-4AE</t>
  </si>
  <si>
    <t>德玛仕（DEMASHI）【免费安装可开专票】商用直饮水机净水器开水器SRZ-600/SRZ-2L-L5</t>
  </si>
  <si>
    <t>德玛仕（DEMASHI）【上门勘测】商用直饮水机净水器开水器下单领1套滤芯GK-2AE/KS-18L-2AE</t>
  </si>
  <si>
    <t>德玛仕（DEMASHI）商用净水器饮水机直饮水机公司单位学校办公室用五级RO反渗透 DMS-RO400 规格：3L10【免费勘测】</t>
  </si>
  <si>
    <t>德玛仕（DEMASHI）【全水路食品级】商用净水器饮水机加热一体机RO反渗透直饮水机办公室一开一温DMS-RO400规格：2HY</t>
  </si>
  <si>
    <t>德玛仕（DEMASHI）商用净水器饮水机直饮机公司单位学校办公室用五级RO反渗透净水机 SRZ-600/SRZ-2L-L5【免费勘测】</t>
  </si>
  <si>
    <t>德玛仕（DEMASHI）商用净水器直饮机烧水机学校用开水器大型不锈钢直饮水机一开一温 SRZ-30/SRZ-2L-L5【免费勘测】</t>
  </si>
  <si>
    <t>德玛仕（DEMASHI）商用净水器直饮水机公司用学校办公室开水器不锈钢直饮机五级RO一开一净SRZ-2L-L7【公司】</t>
  </si>
  <si>
    <t>德玛仕（DEMASHI）【送货入户】商用直饮水机净水器开水器GK-2YE/KS-18L-2YE</t>
  </si>
  <si>
    <t>德玛仕（DEMASHI）【上门勘测】商用直饮水机净水器开水器下单领1套滤芯SRZ-30/SRZ-3L-LG</t>
  </si>
  <si>
    <t>德玛仕（DEMASHI）商用净水器净水机饮水机公司单位学校办公用大型直饮水机SRZ-600/SRZ-2L-L5【团购咨询有政策】</t>
  </si>
  <si>
    <t>德玛仕（DEMASHI）【食品级材质】幼儿园直饮水机净水器开水器大出水量80L/h SRZ-20/SRZ-2L-LT双温</t>
  </si>
  <si>
    <t>德玛仕（DEMASHI）商用净水器净水机公司单位学校办公室用大型五级RO反渗透DMS-RO400 规格：3L10【团购咨询有政策】</t>
  </si>
  <si>
    <t>德玛仕（DEMASHI）【免费安装】商用直饮水机净水器开水器SRZ-20/SRZ-2L-L10</t>
  </si>
  <si>
    <t>德玛仕（DEMASHI）【13%专票】商用直饮水机净水器开水器SRZ-45/SRZ-5L-L8</t>
  </si>
  <si>
    <t>德玛仕（DEMASHI）商用净水器饮水机直饮机公司单位学校办公工厂用五级RO两开一净一温SRZ-45/SRZ-4L-L3【免费勘测】</t>
  </si>
  <si>
    <t>德玛仕（DEMASHI）【现货速发】商用直饮水机净水器开水器10年联保安心售后GK-2YE/KS-18L-2YE</t>
  </si>
  <si>
    <t>德玛仕（DEMASHI）【厂家直销】商用直饮水机净水器开水器ML-2GA/KS-10LG-2Z黑色面板</t>
  </si>
  <si>
    <t>德玛仕（DEMASHI）商用净水器1级水效五级RO直饮水机学校工厂公司办公室用净水饮水一体机开水器DMS-RO400规格：2L9</t>
  </si>
  <si>
    <t>德玛仕（DEMASHI）商用净水器直饮水机饮水机净水加热一体机烧水机办公直饮机公司一开一净YT-2K【团购咨询有政策】</t>
  </si>
  <si>
    <t>德玛仕（DEMASHI）【厂家直销】商用直饮水机净水器开水器SRZ-45/SRZ-5L-L8</t>
  </si>
  <si>
    <t>德玛仕（DEMASHI）商用净水器饮水机反渗透直饮机加热一体机立式办公室工厂饮水机单位冷热净水机KS-08LG-1H【机场】</t>
  </si>
  <si>
    <t>德玛仕（DEMASHI）【团单咨询有补贴】商用直饮水机开水器净水器YT-2K（黑色）</t>
  </si>
  <si>
    <t>德玛仕（DEMASHI）商用净水器幼儿园饮水机学校直饮加热一体过滤水垢净水机开水器不锈钢饮水机KS-18L-2YE【包安装】</t>
  </si>
  <si>
    <t>德玛仕（DEMASHI）商用净水器净水机直饮水机公司用学校办公开水器大容量饮水机一开一净/双开 ML-2BJLA【证件齐全】</t>
  </si>
  <si>
    <t>德玛仕（DEMASHI）【领滤芯套装】商用直饮水机净水器开水器水路食品级材质GK-2YE/KS-18L-2YE</t>
  </si>
  <si>
    <t>德玛仕（DEMASHI）【团单咨询有补贴】商用直饮水机开水器净水器YT-2K（白色）</t>
  </si>
  <si>
    <t>德玛仕（DEMASHI）【免费安装】商用直饮水机净水器开水器GK-2AE/KS-18L-2AE</t>
  </si>
  <si>
    <t>德玛仕（DEMASHI）【领滤芯套装】商用直饮水机净水器开水器下单领1套滤芯DMS-RO400 规格：3L10</t>
  </si>
  <si>
    <t>德玛仕（DEMASHI）【厂家直销】商用直饮水机净水器开水器SRZ-20/SRZ-2L-L12</t>
  </si>
  <si>
    <t>德玛仕（DEMASHI）商用净水器饮水机净水机烧水机公司单位办公室开水器五级RO直饮机SRZ-2L-L7【工程单】</t>
  </si>
  <si>
    <t>德玛仕（DEMASHI）商用直饮水机净水器开水器大出水量SRZ-30/SRZ-2L-L5（一开一温）</t>
  </si>
  <si>
    <t>德玛仕（DEMASHI）【厂家直销】商用直饮水机净水器开水器SRZ-800/SRZ-RO-3L-L6</t>
  </si>
  <si>
    <t>德玛仕（DEMASHI）直饮水机 SRZ-2L-L10 包安装/台【全水路食品级认证】</t>
  </si>
  <si>
    <t>德玛仕（DEMASHI）商用净水器饮机加热一体机RO直饮水机办公开水器一开一温DMS-RO400 规格：2HY【团购咨询有政策】</t>
  </si>
  <si>
    <t>德玛仕（DEMASHI）【团单咨询有补贴】商用直饮水机开水器净水器ML-2GA/KS-18LG-2W</t>
  </si>
  <si>
    <t>德玛仕（DEMASHI）商用净水器直饮水机办公饮水机学校烧水机公司开水器工厂一开一温ML-2GA/KS-18LG-2W【免费勘测】</t>
  </si>
  <si>
    <t>德玛仕（DEMASHI）【现货速发】商用直饮水机净水器开水器10年联保安心售后SRZ-20/SRZ-2L-L10</t>
  </si>
  <si>
    <t>德玛仕（DEMASHI）【13%专票】商用直饮水机净水器开水器SRZ-600/SRZ-2L-L5</t>
  </si>
  <si>
    <t>德玛仕（DEMASHI）【上门勘测】商用直饮水机净水器开水器下单领1套滤芯SRZ-20/SRZ-2L-L12</t>
  </si>
  <si>
    <t>德玛仕（DEMASHI）【免费安装可开专票】商用直饮水机净水器开水器SRZ-30/SRZ-3L-L3</t>
  </si>
  <si>
    <t>德玛仕（DEMASHI）【免费安装可开专票】商用直饮水机净水器开水器SRZ-30/SRZ-2L-L5（一开一温）</t>
  </si>
  <si>
    <t>德玛仕（DEMASHI）【送货入户】商用直饮水机净水器开水器SRZ-30/SRZ-2L-L5（一开一温）</t>
  </si>
  <si>
    <t>德玛仕（DEMASHI）商用净水器直饮水机饮水机净水加热一体机办公直饮机公司开水器一开一净YT-2K【团购咨询有补贴】</t>
  </si>
  <si>
    <t>德玛仕（DEMASHI）【含安装】商用净水器学校用开水器单位办公室直饮机直饮机净水机一体两开一温DMS-RO400规格：3HY</t>
  </si>
  <si>
    <t>德玛仕（DEMASHI）【现货速发】商用直饮水机净水器开水器10年联保安心售后SRZ-600/SRZ-2L-L5</t>
  </si>
  <si>
    <t>德玛仕（DEMASHI）【含安装】商用净水器直饮机净水机净水加热一体机烧水机办公直饮机公司工厂开水器一开一净YT-2K</t>
  </si>
  <si>
    <t>德玛仕（DEMASHI）【免费安装】商用直饮水机净水器开水器GK-2YE/KS-18L-2YE</t>
  </si>
  <si>
    <t>德玛仕（DEMASHI）【团单咨询有补贴】商用直饮水机开水器净水器SRZ-800/SRZ-RO-3L-L6</t>
  </si>
  <si>
    <t>德玛仕（DEMASHI）【含安装】商用净水器直饮机烧水机学校开水器大型不锈钢直饮水机一开一温 SRZ-30/SRZ-2L-L5</t>
  </si>
  <si>
    <t>德玛仕（DEMASHI）商用净水器直饮水机公司用学校办公室开水器不锈钢直饮机五级RO一开一净SRZ-2L-L7【工程单】</t>
  </si>
  <si>
    <t>德玛仕（DEMASHI）商用净水器直饮水机办公室饮水机公司开水器工厂一开一温ML-2GA/KS-18LG-2W【全水路食品级认证】</t>
  </si>
  <si>
    <t>德玛仕（DEMASHI）商用净水器直饮水机公司办公室五级RO反渗透饮水机净水机一体直饮机一开一净KS-10LG-2Z【机场】</t>
  </si>
  <si>
    <t>德玛仕（DEMASHI）【团单咨询有补贴】商用直饮水机开水器净水器SRZ-20/SRZ-2L-L12</t>
  </si>
  <si>
    <t>德玛仕（DEMASHI）【送货入户】商用直饮水机净水器开水器SRZ-20/SRZ-2L-LG</t>
  </si>
  <si>
    <t>德玛仕（DEMASHI）【食品级材质】商用直饮水机净水器开水器大出水量80L/h DMS-RO400 规格：2HY</t>
  </si>
  <si>
    <t>德玛仕（DEMASHI）【领滤芯套装】商用直饮水机净水器开水器水路食品级材质SRZ-20/SRZ-2L-L10</t>
  </si>
  <si>
    <t>德玛仕（DEMASHI）商用净水器直饮水机饮水机净水加热一体机烧水机办公室直饮机一开一净YT-2K【全水路食品级认证】</t>
  </si>
  <si>
    <t>德玛仕（DEMASHI）【含安装】商用净水器饮水机加热一体机RO反渗透直饮水机办公室开水器一开一温DMS-RO400规格：2HY</t>
  </si>
  <si>
    <t>德玛仕（DEMASHI）【厂家直销】商用直饮水机净水器开水器YT-2K（白色）</t>
  </si>
  <si>
    <t>中央净水器滤芯</t>
  </si>
  <si>
    <t>德玛仕（DEMASHI）【13%专票】商用直饮水机净水器开水器GK-2YE/KS-18L-2YE</t>
  </si>
  <si>
    <t>德玛仕（DEMASHI）商用净水器开水器办公室直饮机工厂直饮水机净水机一体两开一净YT-4K规格：3HY【团购咨询有补贴】</t>
  </si>
  <si>
    <t>德玛仕（DEMASHI）【免费安装可开专票】商用直饮水机净水器开水器GK-2YE/KS-18L-2YE</t>
  </si>
  <si>
    <t>德玛仕（DEMASHI）【食品级材质】商用直饮水机净水器开水器大出水量50L/h SRZ-60/SRZ-3L-L6</t>
  </si>
  <si>
    <t>德玛仕（DEMASHI）【厂家直销】商用直饮水机净水器开水器大出水量快速取水ML-2GA/KS-18LG-2W</t>
  </si>
  <si>
    <t>德玛仕（DEMASHI）【团单咨询有补贴】商用直饮水机开水器净水器SRZ-20/SRZ-2L-L10</t>
  </si>
  <si>
    <t>德玛仕（DEMASHI）商用净水器饮水机加热一体机RO反渗透直饮水机办公开水器一开一温DMS-RO400规格：2HY【免费勘测】</t>
  </si>
  <si>
    <t>德玛仕（DEMASHI）【13%专票】商用直饮水机净水器开水器SRZ-20/SRZ-2L-L12</t>
  </si>
  <si>
    <t>德玛仕（DEMASHI）商用净水器直饮水机公司用学校办公室开水器不锈钢直饮机五级RO一开一净SRZ-2L-L7【证件齐全】</t>
  </si>
  <si>
    <t>德玛仕（DEMASHI）商用净水器开水器单位办公室直饮机商用工厂用直饮水机净水机一体两开一净YT-4K规格：3HY【机场】</t>
  </si>
  <si>
    <t>德玛仕（DEMASHI）【食品级材质】商用直饮水机净水器开水器大出水量50L/h SRZ-20/SRZ-2L-LG</t>
  </si>
  <si>
    <t>德玛仕（DEMASHI）【送货入户】商用直饮水机净水器开水器SRZ-20/SRZ-2L-L10</t>
  </si>
  <si>
    <t>德玛仕（DEMASHI）【上门勘测】商用直饮水机净水器开水器下单领1套滤芯YT-2K（黑色）</t>
  </si>
  <si>
    <t>德玛仕（DEMASHI）【免费安装可开专票】商用直饮水机净水器开水器SRZ-45/SRZ-4L-L3(RO)</t>
  </si>
  <si>
    <t>德玛仕（DEMASHI）商用净水器直饮水机净水加热一体机烧水机办公直饮机公司工厂用开水器一开一净 YT-2K【免费勘测】</t>
  </si>
  <si>
    <t>德玛仕（DEMASHI）【13%专票】商用直饮水机净水器开水器SRZ-20/SRZ-2L-L10</t>
  </si>
  <si>
    <t>德玛仕（DEMASHI）【免费安装可开专票】商用直饮水机净水器开水器GK-2AE/KS-18L-2AE</t>
  </si>
  <si>
    <t>德玛仕（DEMASHI）【食品级材质】商用直饮水机净水器开水器大出水量126L/h SRZ-800/SRZ-RO-3L-L6</t>
  </si>
  <si>
    <t>德玛仕（DEMASHI）商用净水器饮水机直饮水机学校工厂公司办公室用净水饮水一体机五级RO直饮机 DMS-RO400 规格：3Y4</t>
  </si>
  <si>
    <t>德玛仕（DEMASHI）商用净水器1级水效五级RO饮水机直饮机学校工厂公司办公室用净水饮水一体机 DMS-RO400 规格：3Y4</t>
  </si>
  <si>
    <t>德玛仕（DEMASHI）商用净水器1级水效饮水机直饮机公司办公用五级RO一开一冰/净DMS-RO200 规格:2Y3（配2套滤芯）</t>
  </si>
  <si>
    <t>德玛仕（DEMASHI）商用净水器1级水效饮水机直饮机公司学校办公用RO净水机一开一净DMS-RO400 规格:2Y3(配2套滤芯）</t>
  </si>
  <si>
    <t>德玛仕（DEMASHI）商用净水器1级水效饮水机直饮机公司办公用RO净水机一开一冰/净 DMS-RO400 规格:2Y3（配2套滤芯）</t>
  </si>
  <si>
    <t>德玛仕（DEMASHI）商用净水器饮水机直饮机净水机公司单位学校办公室用直饮水机一开一净SRZ-2L-L10【包安装包辅材】</t>
  </si>
  <si>
    <t>德玛仕（DEMASHI）商用净水器直饮水机净水机公司用学校办公大容量饮水机一开一净/双开 ML-2BJLA【团购咨询有政策】</t>
  </si>
  <si>
    <t>德玛仕（DEMASHI）【上门勘测】商用直饮水机净水器开水器下单领1套滤芯DMS-RO400 规格：2L4</t>
  </si>
  <si>
    <t>德玛仕（DEMASHI）【含安装】商用净水器开水器单位办公室直饮机商用工厂用直饮机净水机一体两开一净YT-4K规格：3HY</t>
  </si>
  <si>
    <t>德玛仕（DEMASHI）【上门勘测】商用直饮水机净水器开水器下单领1套滤芯KS-08LG-1H</t>
  </si>
  <si>
    <t>德玛仕（DEMASHI）商用净水器直饮机公司学校办公室开水器不锈钢直饮机五级RO一开一净SRZ-2L-L7【团购咨询有政策】</t>
  </si>
  <si>
    <t>德玛仕（DEMASHI）【厂家直销】商用直饮水机净水器开水器DMS-RO400 规格：2L4</t>
  </si>
  <si>
    <t>德玛仕（DEMASHI）商用饮水机直饮水机学校工厂办公室用净水饮水开水器商用净水器直饮机SRZ-20/SRZ-2L-LG【医院】</t>
  </si>
  <si>
    <t>德玛仕（DEMASHI）直饮水机 SRZ-600/SRZ-2L-L5 包安装/台【证件齐全】</t>
  </si>
  <si>
    <t>德玛仕（DEMASHI）商用净水器饮水机工业开水器学校单位办公室用大型直饮水机加热净化过滤一体机KS-18L-2AE【机场】</t>
  </si>
  <si>
    <t>德玛仕（DEMASHI）商用净水器饮水机开水器学校单位社区办公室用大型过滤水垢直饮净化一体机KS-18L-2AE【免费安装】</t>
  </si>
  <si>
    <t>德玛仕（DEMASHI）商用净水器饮水机反渗透直饮机加热一体机立式办公室饮水机冷热净水机KS-08LG-1H【10年全国联保】</t>
  </si>
  <si>
    <t>德玛仕（DEMASHI）【食品级材质】商用直饮水机净水器开水器大出水量30L/h YT-2K（白色）</t>
  </si>
  <si>
    <t>德玛仕（DEMASHI）商用净水器单位办公室直饮机工厂用直饮水机净水机一体两开一净 YT-4K规格：3HY【包安装包辅材】</t>
  </si>
  <si>
    <t>德玛仕（DEMASHI）【送货入户】商用直饮水机净水器开水器DMS-RO400 规格：3HY</t>
  </si>
  <si>
    <t>德玛仕（DEMASHI）商用净水器学校用开水器单位办公直饮机净水机一体两开一温DMS-RO400规格：3HY【团购咨询有补贴】</t>
  </si>
  <si>
    <t>德玛仕（DEMASHI）饮水机 DMS-RO400 规格：3L10 包安装/台【团购咨询有补贴】</t>
  </si>
  <si>
    <t>德玛仕（DEMASHI）【现货速发】商用直饮水机净水器开水器10年联保安心售后KS-08LG-1H</t>
  </si>
  <si>
    <t>德玛仕（DEMASHI）【送货入户】幼儿园直饮水机净水器开水器SRZ-20/SRZ-2L-LT双温</t>
  </si>
  <si>
    <t>德玛仕（DEMASHI）【免费安装】商用直饮水机净水器开水器SRZ-20/SRZ-2L-LG</t>
  </si>
  <si>
    <t>德玛仕（DEMASHI）【送货入户】商用直饮水机净水器开水器SRZ-600/SRZ-2L-L5</t>
  </si>
  <si>
    <t>德玛仕（DEMASHI）商用净水器直饮机开水器社区办公室饮水机冷热直饮净化过滤水垢大流量KS-18L-2AE【全水路食品级】</t>
  </si>
  <si>
    <t>德玛仕（DEMASHI）商用直饮水机净水器开水器水路食品级材质GK-2AE/KS-18L-2AE【院校】</t>
  </si>
  <si>
    <t>德玛仕（DEMASHI）【免费安装可开专票】商用直饮水机净水器开水器DMS-RO400 规格：3L10</t>
  </si>
  <si>
    <t>德玛仕（DEMASHI）直饮机 SRZ-2L-L10 包安装/台【10年全国联保】</t>
  </si>
  <si>
    <t>德玛仕（DEMASHI）【免费安装可开专票】商用直饮水机净水器开水器DMS-RO400 规格：2HY</t>
  </si>
  <si>
    <t>德玛仕（DEMASHI）【现货速发】商用直饮水机净水器开水器下单领1套滤芯SRZ-30/SRZ-2L-L7</t>
  </si>
  <si>
    <t>德玛仕（DEMASHI）商用直饮水机净水器开水器10年联保安心售后SSRZ-30/SRZ-2L-L5（一开一温）</t>
  </si>
  <si>
    <t>德玛仕（DEMASHI）【免费安装可开专票】商用直饮水机净水器开水器SRZ-20/SRZ-2L-L12</t>
  </si>
  <si>
    <t>德玛仕（DEMASHI）【现货速发】商用直饮水机净水器开水器10年联保安心售后SRZ-30/SRZ-3L-LG</t>
  </si>
  <si>
    <t>德玛仕（DEMASHI）商用净水器直饮水机饮水机净水加热一体机烧水机办公直饮机公司开水器一开一净YT-2K【证件齐全】</t>
  </si>
  <si>
    <t>德玛仕（DEMASHI）【领滤芯套装】商用直饮水机净水器开水器水路食品级材质ML-2GA/KS-10LG-2Z黑色面板</t>
  </si>
  <si>
    <t>德玛仕（DEMASHI）【食品级材质】商用直饮水机净水器开水器大出水量100L/h SRZ-30/SRZ-3L-LG</t>
  </si>
  <si>
    <t>德玛仕（DEMASHI）【免费安装可开专票】商用直饮水机净水器开水器SRZ-60/SRZ-3L-L6</t>
  </si>
  <si>
    <t>德玛仕（DEMASHI）商用净水器直饮水机办公室用过滤加热一体机五级RO一开一净一冰1级水效DMS-RO800规格:3D9(包安装)</t>
  </si>
  <si>
    <t>德玛仕（DEMASHI）饮水机 SRZ-600/SRZ-2L-L5 包安装/台【10年全国联保】</t>
  </si>
  <si>
    <t>德玛仕（DEMASHI）商用净水器直饮机烧水机学校开水器大型不锈钢直饮水机一开一温SRZ-30/SRZ-2L-L5【包安装包辅材】</t>
  </si>
  <si>
    <t>德玛仕（DEMASHI）净水器 DMS-RO400 规格：3L10 包安装/台【证件齐全】</t>
  </si>
  <si>
    <t>德玛仕（DEMASHI）【免费安装】幼儿园直饮水机净水器开水器SRZ-20/SRZ-2L-L3</t>
  </si>
  <si>
    <t>德玛仕（DEMASHI）【食品级材质】商用直饮水机净水器开水器大出水量200L/h SRZ-45/SRZ-5L-L8</t>
  </si>
  <si>
    <t>德玛仕（DEMASHI）商用净水器开水器单位办公直饮机商用直饮水机净水机一体两开一净YT-4K规格：3HY【10年全国联保】</t>
  </si>
  <si>
    <t>德玛仕（DEMASHI）【送货入户】商用直饮水机净水器开水器SRZ-45/SRZ-5L-L8</t>
  </si>
  <si>
    <t>德玛仕（DEMASHI）净水器 SRZ-2L-L10 包安装/台【证件齐全】</t>
  </si>
  <si>
    <t>德玛仕（DEMASHI）【上门勘测】幼儿园直饮水机净水器开水器下单领1套滤芯SRZ-20/SRZ-2L-LT双温</t>
  </si>
  <si>
    <t>德玛仕（DEMASHI）商用直饮水机净水器开水器上门安装包耗材SRZ-800/SRZ-RO-3L-L6【办公室】</t>
  </si>
  <si>
    <t>德玛仕（DEMASHI）商用直饮水机净水器开水器水路食品级材质SRZ-20/SRZ-2L-L12【学校】</t>
  </si>
  <si>
    <t>德玛仕（DEMASHI）【免费安装】商用直饮水机净水器开水器SRZ-30/SRZ-3L-LG</t>
  </si>
  <si>
    <t>德玛仕（DEMASHI）【现货速发】商用直饮水机净水器开水器10年联保安心售后YT-2K（黑色）</t>
  </si>
  <si>
    <t>德玛仕（DEMASHI）【送货入户】商用直饮水机净水器开水器GK-2AE/KS-18L-2AE</t>
  </si>
  <si>
    <t>德玛仕（DEMASHI）【含安装】直饮机 SRZ-45/SRZ-4L-L3 包安装/台</t>
  </si>
  <si>
    <t>德玛仕（DEMASHI）【食品级材质】商用直饮水机净水器开水器大出水量80L/h GK-2YE/KS-18L-2YE</t>
  </si>
  <si>
    <t>德玛仕（DEMASHI）【送货入户】商用直饮水机净水器开水器DMS-RO400 规格：3L10</t>
  </si>
  <si>
    <t>德玛仕（DEMASHI）【免费安装可开专票】商用直饮水机净水器开水器YT-2K（黑色）</t>
  </si>
  <si>
    <t>德玛仕（DEMASHI）【厂家直销】商用直饮水机净水器开水器GK-2AE/KS-18L-2AE</t>
  </si>
  <si>
    <t>德玛仕（DEMASHI）商用净水器直饮水机净水加热一体机烧水机办公直饮机公司开水器一开一净YT-2K【团购咨询有补贴】</t>
  </si>
  <si>
    <t>德玛仕（DEMASHI）【团单咨询有补贴】商用直饮水机开水器净水器SRZ-600/SRZ-2L-L5</t>
  </si>
  <si>
    <t>德玛仕（DEMASHI）【食品级材质】商用直饮水机净水器开水器大出水量80L/h GK-2AE/KS-18L-2AE</t>
  </si>
  <si>
    <t>德玛仕（DEMASHI）商用净水器直饮水机饮水机净水加热一体机烧水机办公室直饮机公司一开一净YT-2K【10年全国联保】</t>
  </si>
  <si>
    <t>德玛仕（DEMASHI）【免费安装可开专票】幼儿园直饮水机净水器开水器SRZ-20/SRZ-2L-LT双温</t>
  </si>
  <si>
    <t>德玛仕（DEMASHI）【厂家直销】商用直饮水机净水器开水器KS-08LG-1H</t>
  </si>
  <si>
    <t>德玛仕（DEMASHI）【13%专票】商用直饮水机净水器开水器YT-2K（黑色）</t>
  </si>
  <si>
    <t>德玛仕（DEMASHI）【领滤芯套装】幼儿园直饮水机净水器开水器水路食品级材质SRZ-20/SRZ-2L-LT双温</t>
  </si>
  <si>
    <t>德玛仕（DEMASHI）【领滤芯套装】商用直饮水机净水器开水器水路食品级材质SRZ-30/SRZ-3L-L3</t>
  </si>
  <si>
    <t>德玛仕（DEMASHI）【食品级材质】商用直饮水机净水器开水器大出水量60L/h DMS-RO400 规格：2L4</t>
  </si>
  <si>
    <t>德玛仕（DEMASHI）商用净水器直饮水机办公室饮水机学校烧水机公司开水器工厂一开一温ML-2GA/KS-18LG-2W【院校】</t>
  </si>
  <si>
    <t>德玛仕（DEMASHI）【免费安装】商用直饮水机净水器开水器YT-2K（白色）</t>
  </si>
  <si>
    <t>德玛仕（DEMASHI）【上门勘测】商用直饮水机净水器开水器下单领1套滤芯SRZ-45/SRZ-5L-L8</t>
  </si>
  <si>
    <t>德玛仕（DEMASHI）【上门勘测】商用直饮水机净水器开水器下单领1套滤芯SRZ-30/SRZ-3L-L3</t>
  </si>
  <si>
    <t>德玛仕（DEMASHI）商用净水器直饮水机饮水机净水加热一体机烧水机办公直饮机公司开水器一开一净YT-2K【免费勘测】</t>
  </si>
  <si>
    <t>德玛仕（DEMASHI）【团单咨询有补贴】商用直饮水机开水器净水器GK-2AE/KS-18L-2AE</t>
  </si>
  <si>
    <t>德玛仕（DEMASHI）【团单咨询有补贴】幼儿园直饮水机开水器净水器GK-2YE/KS-18L-2YE</t>
  </si>
  <si>
    <t>德玛仕（DEMASHI）【免费安装】商用直饮水机净水器开水器SRZ-45/SRZ-4L-L3(RO)</t>
  </si>
  <si>
    <t>德玛仕（DEMASHI）【上门勘测】商用直饮水机净水器开水器下单领1套滤芯DMS-RO400 规格：3HY</t>
  </si>
  <si>
    <t>德玛仕（DEMASHI）【现货速发】商用直饮水机净水器开水器10年联保安心售后SRZ-30/SRZ-3L-L3</t>
  </si>
  <si>
    <t>德玛仕（DEMASHI）【免费安装可开专票】商用直饮水机净水器开水器SRZ-30/SRZ-2L-L7</t>
  </si>
  <si>
    <t>德玛仕（DEMASHI）商用净水器直饮水机办公饮水机烧水机公司开水器工厂一开一温ML-2GA/KS-18LG-2W【10年全国联保】</t>
  </si>
  <si>
    <t>德玛仕（DEMASHI）净化加热一体机 SRZ-45/SRZ-4L-L3 包安装/台</t>
  </si>
  <si>
    <t>德玛仕（DEMASHI）商用直饮水机净水器学校公司办公室商用开水器净化加热过滤一体机GK-60L/KS-27L-60L双开水</t>
  </si>
  <si>
    <t>德玛仕（DEMASHI）【免费安装】幼儿园直饮水机净水器开水器SRZ-20/SRZ-2L-LT双温</t>
  </si>
  <si>
    <t>德玛仕（DEMASHI）【13%专票】商用直饮水机净水器开水器水路食品级材质DMS-RO400 规格：2HY</t>
  </si>
  <si>
    <t>德玛仕（DEMASHI）【免费安装】商用直饮水机净水器开水器SRZ-30/SRZ-2L-L5（一开一温）</t>
  </si>
  <si>
    <t>德玛仕（DEMASHI）商用净水器开水器单位办公室直饮机工厂用直饮水机净水机一体两开一净YT-4K规格：3HY【证件齐全】</t>
  </si>
  <si>
    <t>德玛仕（DEMASHI）【免费安装可开专票】幼儿园直饮水机净水器开水器SRZ-20/SRZ-2L-L3</t>
  </si>
  <si>
    <t>德玛仕（DEMASHI）商用净水器净水机直饮水机公司用办公室大容量饮水机一开一净/双开 ML-2BJLA【全水路食品级认证】</t>
  </si>
  <si>
    <t>德玛仕（DEMASHI）商用净水器学校用开水器单位办公直饮水机净水机一体两开一温DMS-RO400规格：3HY【包安装包辅材】</t>
  </si>
  <si>
    <t>德玛仕（DEMASHI）【团单咨询有补贴】幼儿园直饮水机开水器净水器SRZ-20/SRZ-2L-L3</t>
  </si>
  <si>
    <t>德玛仕（DEMASHI）【团单咨询有补贴】商用直饮水机开水器净水器SRZ-60/SRZ-3L-L6</t>
  </si>
  <si>
    <t>德玛仕（DEMASHI）【免费安装】商用直饮水机净水器开水器净水机商用KS-08LG-1H</t>
  </si>
  <si>
    <t>德玛仕（DEMASHI）商用饮水机直饮水机学校工厂工业净水饮水一体机商用净水器直饮机YT-4K规格:3L9定制出水方式</t>
  </si>
  <si>
    <t>德玛仕（DEMASHI）【领滤芯套装】商用直饮水机净水器开水器水路食品级材质KS-08LG-1H</t>
  </si>
  <si>
    <t>德玛仕（DEMASHI）商用净水器饮水机直饮机公司单位学校办公用直饮水机一开一净 SRZ-600/SRZ-2L-L5【包安装包辅材】</t>
  </si>
  <si>
    <t>德玛仕（DEMASHI）商用净水器饮水机开水器单位社区办公室超滤直饮机冷热一体不锈钢全自动过滤水垢处理器KS-18L-2AE</t>
  </si>
  <si>
    <t>德玛仕（DEMASHI）商用净水器开水器公司学校单位办公室用饮水机加热直饮一体接自来水大流量KS-18L-2AE【上门安装】</t>
  </si>
  <si>
    <t>德玛仕（DEMASHI）商用净水器直饮机烧水机学校大型不锈钢直饮水机一开一温 SRZ-30/SRZ-2L-L5【全水路食品级认证】</t>
  </si>
  <si>
    <t>德玛仕（DEMASHI）【上门勘测】商用直饮水机净水器开水器下单领1套滤芯SRZ-45/SRZ-5L-LG</t>
  </si>
  <si>
    <t>德玛仕（DEMASHI）【厂家直销】商用直饮水机净水器开水器SRZ-30/SRZ-3L-LG</t>
  </si>
  <si>
    <t>德玛仕（DEMASHI）商用净水器饮水机加热一体机RO反渗透直饮水机办公一开一温DMS-RO400规格：2HY【团购咨询有补贴】</t>
  </si>
  <si>
    <t>德玛仕（DEMASHI）【食品级材质】商用直饮水机净水器开水器大出水量63L/h ML-2GA/KS-10LG-2Z黑色面板</t>
  </si>
  <si>
    <t>德玛仕（DEMASHI）【团单咨询有补贴】商用直饮水机开水器净水器ML-2GA/KS-10LG-2Z黑色面板</t>
  </si>
  <si>
    <t>德玛仕（DEMASHI）【上门勘测】商用直饮水机净水器开水器下单领1套滤芯GK-2YE/KS-18L-2YE</t>
  </si>
  <si>
    <t>德玛仕（DEMASHI）【上门勘测】商用直饮水机净水器开水器下单领1套滤芯YT-2K（白色）</t>
  </si>
  <si>
    <t>德玛仕（DEMASHI）【现货速发】商用直饮水机净水器开水器10年联保安心售后DMS-RO400 规格：2L4</t>
  </si>
  <si>
    <t>德玛仕（DEMASHI）【领滤芯套装】商用直饮水机净水器开水器水路食品级材质ML-2GA/KS-18LG-2W</t>
  </si>
  <si>
    <t>德玛仕（DEMASHI）商用净水器直饮水机公司办公室五级RO反渗透饮水机净水机一体直饮机KS-10LG-2Z【团购咨询有补贴】</t>
  </si>
  <si>
    <t>德玛仕（DEMASHI）【领滤芯套装】商用直饮水机净水器开水器水路食品级材质GK-2AE/KS-18L-2AE</t>
  </si>
  <si>
    <t>德玛仕（DEMASHI）净水器 SRZ-600/SRZ-2L-L5 包安装/台【团购咨询有补贴】</t>
  </si>
  <si>
    <t>德玛仕（DEMASHI）直饮水机 SRZ-45/SRZ-4L-L3 包安装/台【团购咨询有补贴】</t>
  </si>
  <si>
    <t>德玛仕（DEMASHI）商用净水器饮水机加热一体机RO反渗透直饮水机办公开水器一开一温DMS-RO400规格：2HY【证件齐全】</t>
  </si>
  <si>
    <t>德玛仕（DEMASHI）【现货速发】商用直饮水机净水器开水器10年联保安心售后ML-2GA/KS-10LG-2Z黑色面板</t>
  </si>
  <si>
    <t>德玛仕（DEMASHI）商用净水器单位办公室直饮机工厂用直饮水机净水机一体两开一净YT-4K规格：3HY【团购咨询有政策】</t>
  </si>
  <si>
    <t>德玛仕（DEMASHI）商用净水器直饮水机净水机公司用学校办公室开水器大容量饮水机一开一净/双开 ML-2BJLA【单位】</t>
  </si>
  <si>
    <t>德玛仕（DEMASHI）净水器商用开水器直饮水加热一体机学校公司工厂工业饮水机开水商用SRZ-30/SRZ-3L-LG【机场】</t>
  </si>
  <si>
    <t>德玛仕（DEMASHI）【上门勘测】商用直饮水机净水器开水器下单领1套滤芯SRZ-20/SRZ-2L-L10</t>
  </si>
  <si>
    <t>德玛仕（DEMASHI）【送货入户】商用直饮水机净水器开水器ML-2GA/KS-18LG-2W</t>
  </si>
  <si>
    <t>德玛仕（DEMASHI）商用净水器净水机直饮机公司办公室开水器大容量饮水机一开一净/双开 ML-2BJLA【团购咨询有补贴】</t>
  </si>
  <si>
    <t>德玛仕（DEMASHI）【领滤芯套装】商用直饮水机净水器开水器水路食品级材质SRZ-45/SRZ-5L-L8</t>
  </si>
  <si>
    <t>德玛仕（DEMASHI）商用净水器直饮水机办公室饮水机学校烧水机公司开水器工厂一开一净DMS-RO400规格：2L4【包安装】</t>
  </si>
  <si>
    <t>德玛仕（DEMASHI）商用净水器幼儿园饮水机学校直饮机净水机开水器过滤泥沙加热一体机KS-18L-2YE【团购咨询有补贴】</t>
  </si>
  <si>
    <t>德玛仕（DEMASHI）【现货速发】商用直饮水机净水器开水器10年联保安心售后SRZ-45/SRZ-5L-L8</t>
  </si>
  <si>
    <t>德玛仕（DEMASHI）【上门勘测】商用直饮水机净水器开水器下单领1套滤芯SRZ-800/SRZ-RO-3L-L6</t>
  </si>
  <si>
    <t>德玛仕（DEMASHI）商用直饮水机净水器开水器大出水量15.7L/h KS-08LG-1H</t>
  </si>
  <si>
    <t>德玛仕（DEMASHI）商用净水器直饮水机学校公司办公室商用开水器净化饮水机烧水器YT-4K规格:3L9（定制一开两温）</t>
  </si>
  <si>
    <t>德玛仕（DEMASHI）商用净水器直饮水机净水机公司用学校办公室开水器大容量饮水机一开一净/双开 ML-2BJLA【机场】</t>
  </si>
  <si>
    <t>德玛仕（DEMASHI）【免费安装可开专票】商用直饮水机净水器开水器SRZ-20/SRZ-2L-LG</t>
  </si>
  <si>
    <t>德玛仕（DEMASHI）商用净水器幼儿园直饮机学校大型饮水机净水机一体接自来水冷热一体KS-18L-2YE【团购咨询有政策】</t>
  </si>
  <si>
    <t>德玛仕（DEMASHI）【送货入户】商用直饮水机净水器开水器SRZ-45/SRZ-4L-L3(RO)</t>
  </si>
  <si>
    <t>德玛仕（DEMASHI）【现货速发】商用直饮水机净水器开水器水路食品级材质DMS-RO400 规格：3L10</t>
  </si>
  <si>
    <t>德玛仕（DEMASHI）【免费安装可开专票】商用直饮水机净水器开水器ML-2GA/KS-10LG-2Z黑色面板</t>
  </si>
  <si>
    <t>德玛仕（DEMASHI）【厂家直销】幼儿园直饮水机净水器开水器SRZ-20/SRZ-2L-LT双温</t>
  </si>
  <si>
    <t>德玛仕（DEMASHI）商用净水器开水器单位办公室直饮水机净水机一体两开一温DMS-RO400 规格：3HY【团购咨询有政策】</t>
  </si>
  <si>
    <t>德玛仕（DEMASHI）【13%专票】幼儿园直饮水机净水器开水器水路食品级材质SRZ-20/SRZ-2L-LT双温</t>
  </si>
  <si>
    <t>德玛仕（DEMASHI）【厂家直销】商用直饮水机净水器开水器SRZ-60/SRZ-3L-L6</t>
  </si>
  <si>
    <t>德玛仕（DEMASHI）商用净水器直饮机学校社区工厂办公室饮水机直饮加热过滤净化一体机KS-18L-2AE【团购咨询有政策】</t>
  </si>
  <si>
    <t>德玛仕（DEMASHI）【厂家直销】商用直饮水机净水器开水器DMS-RO400 规格：2HY</t>
  </si>
  <si>
    <t>德玛仕（DEMASHI）商用净水器学校用开水器办公直饮水机净水机一体两开一温DMS-RO400规格：3HY【全水路食品级认证】</t>
  </si>
  <si>
    <t>德玛仕（DEMASHI）商用净水器直饮水机公司用学校办公室开水器不锈钢直饮机五级RO一开一净SRZ-2L-L7【院校】</t>
  </si>
  <si>
    <t>德玛仕（DEMASHI）商用净水器净水机直饮机五级RO反渗透公司单位学校办公用SRZ-800/SRZ-RO-3L-L6【团购咨询有政策】</t>
  </si>
  <si>
    <t>德玛仕（DEMASHI）商用净水器饮水机直饮机学校工厂公司办公室用净水饮水一体机直饮水机YT-4K规格:3L9【工程定制】</t>
  </si>
  <si>
    <t>德玛仕（DEMASHI）【免费安装可开专票】商用直饮水机净水器开水器SRZ-20/SRZ-2L-L10</t>
  </si>
  <si>
    <t>德玛仕（DEMASHI）【送货入户】商用直饮水机净水器开水器DMS-RO400 规格：2L4</t>
  </si>
  <si>
    <t>德玛仕（DEMASHI）商用净水器直饮机公司用办公室开水器不锈钢直饮机五级RO一开一净SRZ-2L-L7【全水路食品级认证】</t>
  </si>
  <si>
    <t>德玛仕（DEMASHI）【免费安装可开专票】商用直饮水机净水器开水器SRZ-30/SRZ-3L-LG</t>
  </si>
  <si>
    <t>德玛仕（DEMASHI）商用净水器直饮水机办公饮水机学校烧水机公司开水器工厂一开一净DMS-RO400规格：2L4【证件齐全】</t>
  </si>
  <si>
    <t>德玛仕（DEMASHI）【厂家直销】商用直饮水机净水器开水器DMS-RO400 规格：3HY</t>
  </si>
  <si>
    <t>德玛仕（DEMASHI）直饮水机 SRZ-2L-L10 包安装/台</t>
  </si>
  <si>
    <t>德玛仕（DEMASHI）【全水路食品级】商用净水器直饮机烧水机学校开水器大型不锈钢饮水机一开一温 SRZ-30/SRZ-2L-L5</t>
  </si>
  <si>
    <t>德玛仕（DEMASHI）商用净水器直饮水机办公室五级RO反渗透饮水机净水机一体一开一净KS-10LG-2Z【全水路食品级认证】</t>
  </si>
  <si>
    <t>SRZ-600(RO)</t>
  </si>
  <si>
    <t>德玛仕（DEMASHI）直饮机 SRZ-600/SRZ-2L-L5 包安装/台【全水路食品级认证】</t>
  </si>
  <si>
    <t>德玛仕（DEMASHI）商用净水器饮水机反渗透直饮机加热一体机立式办公室饮水机单位冷热净水机KS-08LG-1H【证件齐全】</t>
  </si>
  <si>
    <t>德玛仕（DEMASHI）商用净水器直饮水机净水机公司用办公室大容量饮水机一开一净/双开 ML-2BJLA【全水路食品级认证】</t>
  </si>
  <si>
    <t>德玛仕（DEMASHI）【13%专票】幼儿园直饮水机净水器开水器SRZ-20/SRZ-2L-L3</t>
  </si>
  <si>
    <t>德玛仕（DEMASHI）【厂家直销】商用直饮水机净水器开水器SRZ-30/SRZ-2L-L5（一开一温）</t>
  </si>
  <si>
    <t>德玛仕（DEMASHI）【免费安装】商用直饮水机净水器开水器水路食品级材质SRZ-30/SRZ-2L-L7</t>
  </si>
  <si>
    <t>德玛仕（DEMASHI）商用净水器直饮水机净水机公司用学校办公室开水器大容量饮水机一开一净/双开 ML-2BJLA【公司】</t>
  </si>
  <si>
    <t>德玛仕（DEMASHI）【团单咨询有补贴】商用直饮水机开水器净水器DMS-RO400 规格：3L10</t>
  </si>
  <si>
    <t>德玛仕（DEMASHI）直饮水机 DMS-RO400 规格：3L10 包安装/台【全水路食品级认证】</t>
  </si>
  <si>
    <t>德玛仕（DEMASHI）【食品级材质】商用直饮水机净水器开水器大出水量100L/h SRZ-30/SRZ-3L-L3</t>
  </si>
  <si>
    <t>德玛仕（DEMASHI）【现货速发】商用直饮水机净水器开水器10年联保安心售后SRZ-20/SRZ-2L-L12</t>
  </si>
  <si>
    <t>德玛仕（DEMASHI）商用净水器学校用开水器单位办公室直饮水机净水机一体两开一温DMS-RO400规格：3HY【机场】</t>
  </si>
  <si>
    <t>德玛仕（DEMASHI）【送货入户】商用直饮水机净水器开水器ML-2GA/KS-10LG-2Z黑色面板</t>
  </si>
  <si>
    <t>德玛仕（DEMASHI）商用净水器饮水机直饮机公司单位办公室用直饮水机两开一温一净SRZ-45/SRZ-4L-L3【包安装包辅材】</t>
  </si>
  <si>
    <t>德玛仕（DEMASHI）【上门勘测】商用直饮水机净水器开水器下单领1套滤芯ML-2GA/KS-10LG-2Z黑色面板</t>
  </si>
  <si>
    <t>德玛仕（DEMASHI）商用净水器饮水机反渗透直饮机加热一体机办公室工厂饮水机单位冷热净水机KS-08LG-1H【免费勘测】</t>
  </si>
  <si>
    <t>德玛仕（DEMASHI）商用净水器直饮水机净水机公司用办公开水器大容量饮水机一开一净/双开 ML-2BJLA【包安装包辅材】</t>
  </si>
  <si>
    <t>德玛仕（DEMASHI）【送货入户】商用直饮水机净水器开水器SRZ-30/SRZ-2L-L7</t>
  </si>
  <si>
    <t>德玛仕（DEMASHI）【领滤芯套装】商用直饮水机净水器开水器水路食品级材质SRZ-800/SRZ-RO-3L-L6</t>
  </si>
  <si>
    <t>德玛仕（DEMASHI）商用净水器直饮水机净水机公司办公室开水器直饮机两开一冰DMS-RO400 规格：3L10【10年全国联保】</t>
  </si>
  <si>
    <t>德玛仕（DEMASHI）商用净水器饮水机加热一体机RO反渗透直饮水机办公室开水器一开一温DMS-RO400 规格：2HY【机场】</t>
  </si>
  <si>
    <t>德玛仕（DEMASHI）【13%专票】商用直饮水机净水器开水器DMS-RO400 规格：2L4</t>
  </si>
  <si>
    <t>德玛仕（DEMASHI）【现货速发】商用直饮水机净水器开水器10年联保安心售后DMS-RO400 规格：2HY</t>
  </si>
  <si>
    <t>德玛仕（DEMASHI）商用净水器直饮水机学校公司办公室工业工厂商用开水器净化加热一体饮水机烧水器SRZ-4L-LT定制RO</t>
  </si>
  <si>
    <t>德玛仕（DEMASHI）商用净水器直饮机办公室饮水机学校烧水机公司工厂一开一净DMS-RO400规格：2L4【团购咨询有政策】</t>
  </si>
  <si>
    <t>德玛仕（DEMASHI）【全水路食品级】商用净水器直饮水机公司办公室五级RO反渗透饮水机净水机一体一开一净KS-10LG-2Z</t>
  </si>
  <si>
    <t>德玛仕（DEMASHI）【13%专票】商用直饮水机净水器开水器水路食品级材质SRZ-45/SRZ-5L-LG</t>
  </si>
  <si>
    <t>德玛仕（DEMASHI）商用净水器饮水机开水器学校社区办公室超滤加热净化一体接自来水出水量大不锈钢直饮机KS-18L-2AE</t>
  </si>
  <si>
    <t>德玛仕（DEMASHI）【厂家直销】商用直饮水机净水器开水器SRZ-20/SRZ-2L-LG</t>
  </si>
  <si>
    <t>德玛仕（DEMASHI）【送货入户】商用直饮水机净水器开水器YT-2K（黑色）</t>
  </si>
  <si>
    <t>德玛仕（DEMASHI）【团单咨询有补贴】商用直饮水机开水器净水器SRZ-45/SRZ-5L-L8</t>
  </si>
  <si>
    <t>德玛仕（DEMASHI）商用净水器直饮机办公饮水机烧水机公司开水器工厂一开一净DMS-RO400规格：2L4【团购咨询有补贴】</t>
  </si>
  <si>
    <t>德玛仕（DEMASHI）【免费安装】商用直饮水机净水器开水器DMS-2CL2 规格:2L3</t>
  </si>
  <si>
    <t>德玛仕（DEMASHI）【领滤芯套装】商用直饮水机净水器开水器水路食品级材质SRZ-45/SRZ-4L-L3(RO)</t>
  </si>
  <si>
    <t>德玛仕（DEMASHI）商用净水器学校用开水器单位办公室直饮水机净水机一体两开一温DMS-RO400规格：3HY【证件齐全】</t>
  </si>
  <si>
    <t>德玛仕（DEMASHI）【13%专票】商用直饮水机净水器开水器YT-2K（白色）</t>
  </si>
  <si>
    <t>德玛仕（DEMASHI）饮水机 SRZ-800/SRZ-RO-3L-L6 包安装/台【团购咨询有补贴】</t>
  </si>
  <si>
    <t>德玛仕（DEMASHI）商用净水器净水机直饮水机公司办公室开水器大容量饮水机一开一净/双开 ML-2BJLA【10年全国联保】</t>
  </si>
  <si>
    <t>德玛仕（DEMASHI）商用净水器饮水机反渗透直饮机加热一体机立式办公室单位冷热净水机KS-08LG-1H【团购咨询有补贴】</t>
  </si>
  <si>
    <t>德玛仕（DEMASHI）【送货入户】商用直饮水机净水器开水器SRZ-30/SRZ-3L-LG</t>
  </si>
  <si>
    <t>德玛仕（DEMASHI）【食品级材质】商用直饮水机净水器开水器10年联保安心售后 DMS-RO400 规格：3L10</t>
  </si>
  <si>
    <t>德玛仕（DEMASHI）商用净水器净水机直饮水机公司用学校办公室大容量饮水机一开一净/双开 ML-2BJLA【包安装包辅材】</t>
  </si>
  <si>
    <t>德玛仕（DEMASHI）商用净水器直饮机烧水机开水器大型不锈钢直饮水机一开一温 SRZ-30/SRZ-2L-L5【团购咨询有补贴】</t>
  </si>
  <si>
    <t>德玛仕（DEMASHI）【13%专票】商用直饮水机净水器开水器SRZ-45/SRZ-4L-L3(RO)</t>
  </si>
  <si>
    <t>德玛仕（DEMASHI）【现货速发】幼儿园直饮水机净水器开水器10年联保安心售后SRZ-20/SRZ-2L-L3</t>
  </si>
  <si>
    <t>德玛仕（DEMASHI）【厂家直销】商用直饮水机净水器开水器YT-2K（黑色）</t>
  </si>
  <si>
    <t>德玛仕（DEMASHI）商用净水器饮水机反渗透直饮机加热一体机立式办公室工厂饮水机单位冷热净水KS-08LG-1H【包安装】</t>
  </si>
  <si>
    <t>德玛仕（DEMASHI）商用净水器幼儿园饮水机学校直饮机烧水机大型净水机直饮水机双温SRZ-20/SRZ-2L-L3-1【工程款】</t>
  </si>
  <si>
    <t>德玛仕（DEMASHI）商用净水器饮水机加热一体机RO反渗透直饮水机办公一开一温DMS-RO400 规格：2HY【10年全国联保】</t>
  </si>
  <si>
    <t>德玛仕（DEMASHI）【上门勘测】商用直饮水机净水器开水器大出水量63L/h DMS-RO400 规格：3L10</t>
  </si>
  <si>
    <t>德玛仕（DEMASHI）商用饮水机直饮水机学校工厂工业净水饮水一体机开水器商用净水器直饮机YT-4K规格:3L9定制全温水</t>
  </si>
  <si>
    <t>德玛仕（DEMASHI）商用净水器直饮水机公司办公室五级RO反渗透饮水机净水机一体一开一净KS-10LG-2Z【10年全国联保】</t>
  </si>
  <si>
    <t>德玛仕（DEMASHI）商用净水器饮水机反渗透直饮机加热一体机办公室饮水机冷热净水机KS-08LG-1H【全水路食品级认证】</t>
  </si>
  <si>
    <t>德玛仕（DEMASHI）直饮机 SRZ-800/SRZ-RO-3L-L6 包安装/台【10年全国联保】</t>
  </si>
  <si>
    <t>德玛仕（DEMASHI）商用净水器净水机饮水机公司单位学校办公室用五级RO反渗透直饮水机SRZ-2L-L10【团购咨询有政策】</t>
  </si>
  <si>
    <t>德玛仕（DEMASHI）商用净水器净饮一体机学校幼儿园饮水机直饮机大型净水机开水器加热一体不锈钢接自来水KS-18L-2YE</t>
  </si>
  <si>
    <t>德玛仕（DEMASHI）商用净水器净饮一体机社区办公室商用超滤净饮直饮水机加热过滤水垢泥沙不锈钢接自来水KS-18L-2AE</t>
  </si>
  <si>
    <t>德玛仕（DEMASHI）【厂家直销】商用直饮水机净水器开水器SRZ-30/SRZ-3L-L3</t>
  </si>
  <si>
    <t>德玛仕（DEMASHI）【团单咨询有补贴】商用直饮水机开水器净水器KS-08LG-1H</t>
  </si>
  <si>
    <t>德玛仕（DEMASHI）商用净水器净水机直饮水机公司学校办公室开水器大容量饮水机一开一净/双开 ML-2BJLA【免费勘测】</t>
  </si>
  <si>
    <t>德玛仕（DEMASHI）【13%专票】商用直饮水机净水器开水器SRZ-30/SRZ-2L-L5（一开一温）</t>
  </si>
  <si>
    <t>德玛仕（DEMASHI）直饮水机 SRZ-800/SRZ-RO-3L-L6 包安装/台【全水路食品级认证】</t>
  </si>
  <si>
    <t>德玛仕（DEMASHI）【上门勘测】商用直饮水机净水器开水器下单领1套滤芯ML-2GA/KS-18LG-2W</t>
  </si>
  <si>
    <t>德玛仕（DEMASHI）商用净水器直饮水机办公室饮水机学校烧水机公司开水器工厂一开一温ML-2GA/KS-18LG-2W【包安装】</t>
  </si>
  <si>
    <t>德玛仕（DEMASHI）【含安装】商用净水器净水机直饮水机公司用学校办公室开水器大容量饮水机一开一净/双开 ML-2BJLA</t>
  </si>
  <si>
    <t>德玛仕（DEMASHI）【免费安装可开专票】商用直饮水机净水器开水器DMS-RO400 规格：2L4</t>
  </si>
  <si>
    <t>德玛仕（DEMASHI）商用净水器直饮机烧水机学校开水器大型不锈钢直饮水机一开一温 SRZ-30/SRZ-2L-L5【机场】</t>
  </si>
  <si>
    <t>德玛仕（DEMASHI）【送货入户】商用直饮水机净水器开水器YT-2K（白色）</t>
  </si>
  <si>
    <t>德玛仕（DEMASHI）商用净水器1级水效五级RO直饮水机办公室饮水机烧水机公司开水器工厂一开一冰DMS-RO400 规格:3L10</t>
  </si>
  <si>
    <t>德玛仕（DEMASHI）饮水机 SRZ-2L-L10 包安装/台【团购咨询有补贴】</t>
  </si>
  <si>
    <t>德玛仕（DEMASHI）【上门勘测】商用直饮水机净水器开水器下单领1套滤芯SRZ-600/SRZ-2L-L5</t>
  </si>
  <si>
    <t>德玛仕（DEMASHI）【现货速发】商用直饮水机净水器开水器10年联保安心售后YT-2K（白色）</t>
  </si>
  <si>
    <t>德玛仕（DEMASHI）商用净水器直饮机烧水机学校开水器大型不锈钢直饮水机一开一温 SRZ-30/SRZ-2L-L5【证件齐全】</t>
  </si>
  <si>
    <t>德玛仕（DEMASHI）【团单咨询有补贴】商用直饮水机开水器净水器DMS-RO400 规格：3HY</t>
  </si>
  <si>
    <t>德玛仕（DEMASHI）直饮水机 SRZ-800/SRZ-RO-3L-L6 包安装/台</t>
  </si>
  <si>
    <t>德玛仕（DEMASHI）【免费安装可开专票】商用直饮水机净水器开水器YT-2K（白色）</t>
  </si>
  <si>
    <t>德玛仕（DEMASHI）商用净水器直饮水机公司办公室五级RO反渗透饮水机净水机一体直饮机一开一净KS-10LG-2Z【包安装】</t>
  </si>
  <si>
    <t>德玛仕（DEMASHI）【厂家直销】商用直饮水机净水器开水器SRZ-45/SRZ-5L-LG</t>
  </si>
  <si>
    <t>德玛仕（DEMASHI）【上门勘测】商用直饮水机净水器开水器下单领1套滤芯SRZ-20/SRZ-2L-LG</t>
  </si>
  <si>
    <t>德玛仕（DEMASHI）净水器商用开水器直饮水加热一体机学校公司工厂工业饮水机开水商用SRZ-30/SRZ-3L-LG【院校】</t>
  </si>
  <si>
    <t>德玛仕（DEMASHI）商用净水器饮水机加热一体机RO反渗透直饮水机办公室开水器一开一温DMS-RO400规格：2HY【包安装】</t>
  </si>
  <si>
    <t>德玛仕（DEMASHI）【现货速发】幼儿园直饮水机净水器开水器10年联保安心售后SRZ-20/SRZ-2L-LT双温</t>
  </si>
  <si>
    <t>德玛仕（DEMASHI）【送货入户】商用直饮水机净水器开水器SRZ-45/SRZ-5L-LG</t>
  </si>
  <si>
    <t>德玛仕（DEMASHI）【免费安装】商用直饮水机净水器开水器SRZ-20/SRZ-2L-L12</t>
  </si>
  <si>
    <t>德玛仕（DEMASHI）【厂家直销】商用直饮水机净水器开水器SRZ-45/SRZ-4L-L3(RO)</t>
  </si>
  <si>
    <t>德玛仕（DEMASHI）【领滤芯套装】商用直饮水机净水器开水器水路食品级材质SRZ-30/SRZ-3L-LG</t>
  </si>
  <si>
    <t>德玛仕（DEMASHI）【厂家直销】商用直饮水机净水器开水器SRZ-30/SRZ-2L-L7</t>
  </si>
  <si>
    <t>德玛仕（DEMASHI）【团单咨询有补贴】商用直饮水机开水器净水器SRZ-30/SRZ-3L-L3</t>
  </si>
  <si>
    <t>德玛仕（DEMASHI）【送货入户】商用直饮水机净水器开水器DMS-RO400 规格：2HY</t>
  </si>
  <si>
    <t>德玛仕（DEMASHI）商用净水器直饮水机净水机净水加热一体烧水机办公直饮机公司工厂开水器一开一净YT-2K【包安装】</t>
  </si>
  <si>
    <t>德玛仕（DEMASHI）【上门勘测】商用直饮水机净水器开水器下单领1套滤芯SRZ-45/SRZ-4L-L3(RO)</t>
  </si>
  <si>
    <t>德玛仕（DEMASHI）【全水路食品级】商用净水器直饮水机饮水机净水加热一体机烧水机办公室直饮机公司一开一净YT-2K</t>
  </si>
  <si>
    <t>德玛仕（DEMASHI）净化加热一体机 SRZ-600/SRZ-2L-L5 包安装/台</t>
  </si>
  <si>
    <t>德玛仕（DEMASHI）商用净水器直饮水机净水机净水加热一体机烧水机办公直饮机公司工厂开水器一开一净YT-2K【院校】</t>
  </si>
  <si>
    <t>德玛仕（DEMASHI）【送货入户】商用直饮水机净水器开水器SRZ-800/SRZ-RO-3L-L6</t>
  </si>
  <si>
    <t>德玛仕（DEMASHI）【食品级材质】商用直饮水机净水器开水器大出水量80L/h ML-2GA/KS-18LG-2W</t>
  </si>
  <si>
    <t>德玛仕（DEMASHI）【13%专票】商用直饮水机净水器开水器SRZ-30/SRZ-2L-L7</t>
  </si>
  <si>
    <t>德玛仕（DEMASHI）【13%专票】商用直饮水机净水器开水器SRZ-60/SRZ-3L-L6</t>
  </si>
  <si>
    <t>德玛仕（DEMASHI）【厂家直销】幼儿园直饮水机净水器开水器GK-2YE/KS-18L-2YE</t>
  </si>
  <si>
    <t>德玛仕（DEMASHI）商用净水器开水器直饮水机学校工厂大型饮水机加热直饮一体机YT-2K（配2套滤芯）</t>
  </si>
  <si>
    <t>德玛仕（DEMASHI）商用净水器直饮水机公司办公用学校办公室开水器不锈钢直饮机五级RO一开一净SRZ-2L-L7【包安装】</t>
  </si>
  <si>
    <t>德玛仕（DEMASHI）【领滤芯套装】商用直饮水机净水器开水器水路食品级材质SRZ-600/SRZ-2L-L5</t>
  </si>
  <si>
    <t>德玛仕（DEMASHI）商用净水器直饮加热一体幼儿园饮水机用直饮机净水机不锈钢净化开水器KS-18L-2YE【全水路食品级】</t>
  </si>
  <si>
    <t>德玛仕（DEMASHI）商用净水器学校用开水器单位办公室直饮机净水机一体两开一温DMS-RO400规格：3HY【10年全国联保】</t>
  </si>
  <si>
    <t>德玛仕（DEMASHI）【免费安装可开专票】商用直饮水机净水器开水器DMS-RO400 规格：3HY</t>
  </si>
  <si>
    <t>德玛仕（DEMASHI）商用净水器直饮水机净水机净水加热一体机烧水机办公直饮机公司一开一净YT-2K【10年全国联保】</t>
  </si>
  <si>
    <t>德玛仕（DEMASHI）【食品级材质】商用直饮水机净水器开水器大出水量200L/h SRZ-45/SRZ-5L-LG</t>
  </si>
  <si>
    <t>德玛仕（DEMASHI）商用净水器直饮机开水器社区办公室用饮水机净水机直饮加热一体接自来水KS-18L-2AE【团购有政策】</t>
  </si>
  <si>
    <t>德玛仕（DEMASHI）商用净水器直饮水机净水加热一体机办公直饮机公司工厂用开水器一开一净 YT-2K【团购咨询有政策】</t>
  </si>
  <si>
    <t>德玛仕（DEMASHI）商用净水器直饮水机办公饮水机学校烧水机公司开水器工厂一开一净DMS-RO400规格：2L4【免费勘测】</t>
  </si>
  <si>
    <t>德玛仕（DEMASHI）【免费安装】商用直饮水机净水器开水器DMS-RO400 规格：3L10</t>
  </si>
  <si>
    <t>德玛仕（DEMASHI）商用净水器直饮机烧水机学校开水器大型不锈钢直饮水机一开一温SRZ-30/SRZ-2L-L5【10年全国联保】</t>
  </si>
  <si>
    <t>德玛仕（DEMASHI）【全水路食品级】商用净水器开水器单位办公室直饮机直饮水机净水机一体两开一净YT-4K规格：3HY</t>
  </si>
  <si>
    <t>德玛仕（DEMASHI）【领滤芯套装】商用直饮水机净水器开水器水路食品级材质SRZ-30/SRZ-2L-L5（一开一温）</t>
  </si>
  <si>
    <t>德玛仕（DEMASHI）【领滤芯套装】商用直饮水机净水器开水器水路食品级材质DMS-RO400 规格：3HY</t>
  </si>
  <si>
    <t>德玛仕（DEMASHI）商用直饮水机净水器开水器YT-2K 规格：2KH【上门安装可开专票】</t>
  </si>
  <si>
    <t>德玛仕（DEMASHI）【团单咨询有补贴】幼儿园直饮水机开水器净水器SRZ-20/SRZ-2L-LT双温</t>
  </si>
  <si>
    <t>德玛仕（DEMASHI）商用净水器直饮机烧水机开水器大型不锈钢直饮水机一开一温 SRZ-30/SRZ-2L-L5【团购咨询有政策】</t>
  </si>
  <si>
    <t>德玛仕（DEMASHI）【含安装】商用净水器直饮水机办公室饮水机学校烧水机公司开水器工厂一开一净DMS-RO400规格：2L4</t>
  </si>
  <si>
    <t>德玛仕（DEMASHI）商用净水器直饮水机公司办公五级RO反渗透饮水机净水机一体直饮机一开一净KS-10LG-2Z【证件齐全】</t>
  </si>
  <si>
    <t>德玛仕（DEMASHI）商用净水器净水机直饮水机公司办公开水器大容量饮水机一开一净/双开 ML-2BJLA【团购咨询有政策】</t>
  </si>
  <si>
    <t>德玛仕（DEMASHI）【13%专票】商用直饮水机净水器开水器DMS-RO400 规格：3L10</t>
  </si>
  <si>
    <t>德玛仕（DEMASHI）净化加热一体机 SRZ-45/SRZ-4L-L3 包安装/台【证件齐全】</t>
  </si>
  <si>
    <t>德玛仕（DEMASHI）商用净水器净水机饮水机公司单位学校办公室用RO反渗透大型 SRZ-45/SRZ-4L-L3【团购咨询有政策】</t>
  </si>
  <si>
    <t>德玛仕（DEMASHI）商用净水器幼儿园学校用直饮机大型饮水机净水机一体过滤泥沙开水器不锈钢智能加热一体KS-18L-2YE</t>
  </si>
  <si>
    <t>德玛仕（DEMASHI）商用净水器饮水机反渗透直饮机加热一体机立式办公室工厂饮水机单位冷热净水机KS-08LG-1H【医院】</t>
  </si>
  <si>
    <t>德玛仕（DEMASHI）商用净水器直饮水机公司用学校办公室开水器不锈钢直饮机五级RO一开一净SRZ-2L-L7【免费勘测】</t>
  </si>
  <si>
    <t>德玛仕（DEMASHI）【免费安装可开专票】商用直饮水机净水器开水器ML-2GA/KS-18LG-2W</t>
  </si>
  <si>
    <t>德玛仕（DEMASHI）【免费安装可开专票】商用直饮水机净水器开水器SRZ-45/SRZ-5L-L8</t>
  </si>
  <si>
    <t>德玛仕（DEMASHI）商用饮水机直饮水机学校工厂办公室用净水饮水开水器商用净水器直饮机SRZ-20/SRZ-2L-LG【机场】</t>
  </si>
  <si>
    <t>德玛仕（DEMASHI）【团单咨询有补贴】直饮机商用开水器大型直饮水机SRZ-30/SRZ-2L-L5（一开一温）</t>
  </si>
  <si>
    <t>德玛仕（DEMASHI）【免费安装可开专票】商用直饮水机净水器开水器SRZ-45/SRZ-5L-LG</t>
  </si>
  <si>
    <t>德玛仕（DEMASHI）【含安装】直饮机 SRZ-600/SRZ-2L-L5 包安装/台</t>
  </si>
  <si>
    <t>德玛仕（DEMASHI）商用净水器办公饮水机烧水机公司开水器工厂一开一净DMS-RO400 规格：2L4【全水路食品级认证】</t>
  </si>
  <si>
    <t>德玛仕（DEMASHI）直饮水机 DMS-RO400 规格：3L10 包安装/台</t>
  </si>
  <si>
    <t>德玛仕（DEMASHI）净水器 SRZ-45/SRZ-4L-L3 包安装/台【10年全国联保】</t>
  </si>
  <si>
    <t>德玛仕（DEMASHI）商用净水器幼儿园学校用饮水机接自来水直饮水机超滤直饮加热一体不锈钢全自动过滤水垢KS-18L-2YE</t>
  </si>
  <si>
    <t>德玛仕（DEMASHI）商用净水器直饮机净水机净水加热一体烧水机办公直饮机公司工厂开水器一开一净YT-2K【证件齐全】</t>
  </si>
  <si>
    <t>德玛仕（DEMASHI）商用净水器直饮水机办公饮水机烧水机公司开水器工厂一开一净DMS-RO400规格：2L4【10年全国联保】</t>
  </si>
  <si>
    <t>德玛仕（DEMASHI）商用净水器饮水机直饮机加热一体机立式办公室饮水机单位冷热净水机KS-08LG-1H【团购咨询有政策】</t>
  </si>
  <si>
    <t>德玛仕（DEMASHI）商用净水器饮水机净水机净水加热一体机办公直饮机公司开水器一开一净YT-2K【全水路食品级认证】</t>
  </si>
  <si>
    <t>德玛仕（DEMASHI）商用净水器直饮水机饮水机净水加热一体机烧水机办公室直饮机公司开水器一开一净YT-2K【机场】</t>
  </si>
  <si>
    <t>德玛仕（DEMASHI）【免费安装】商用直饮水机净水器开水器SRZ-45/SRZ-5L-L8</t>
  </si>
  <si>
    <t>德玛仕（DEMASHI）【团单咨询有补贴】商用直饮水机开水器净水器SRZ-45/SRZ-4L-L3(RO)</t>
  </si>
  <si>
    <t>德玛仕（DEMASHI）【送货入户】商用直饮水机净水器开水器KS-08LG-1H</t>
  </si>
  <si>
    <t>德玛仕（DEMASHI）【含安装】商用净水器直饮水机饮水机净水加热一体机烧水机办公室直饮机公司开水器一开一净YT-2K</t>
  </si>
  <si>
    <t>德玛仕（DEMASHI）【食品级材质】商用直饮水机净水器开水器大出水量80L/h DMS-RO400 规格：3HY</t>
  </si>
  <si>
    <t>德玛仕（DEMASHI）【免费安装可开专票】商用直饮水机净水器开水器KS-08LG-1H</t>
  </si>
  <si>
    <t>德玛仕（DEMASHI）商用净水器直饮机办公饮水机烧水机公司开水器工厂一开一温 ML-2GA/KS-18LG-2W【团购咨询有政策】</t>
  </si>
  <si>
    <t>德玛仕（DEMASHI）【厂家直销】商用直饮水机净水器开水器DMS-RO400 规格：3L10</t>
  </si>
  <si>
    <t>德玛仕（DEMASHI）【上门勘测】商用直饮水机净水器开水器下单领1套滤芯SRZ-30/SRZ-2L-L5（一开一温）</t>
  </si>
  <si>
    <t>德玛仕（DEMASHI）【领滤芯套装】商用直饮水机净水器开水器水路食品级材质SRZ-20/SRZ-2L-LG</t>
  </si>
  <si>
    <t>德玛仕（DEMASHI）【13%专票】商用直饮水机净水器开水器ML-2GA/KS-10LG-2Z黑色面板</t>
  </si>
  <si>
    <t>德玛仕（DEMASHI）【13%专票】商用直饮水机净水器开水器SRZ-30/SRZ-3L-L3</t>
  </si>
  <si>
    <t>德玛仕（DEMASHI）商用净水器饮水机直饮机公司单位学校办公室用五级RO直饮水机一开一冰/净 SRZ-2L-L10【免费勘测】</t>
  </si>
  <si>
    <t>德玛仕（DEMASHI）商用净水器直饮水机公司办公五级RO反渗透饮水机净水机一体直饮机一开一净KS-10LG-2Z【免费勘测】</t>
  </si>
  <si>
    <t>德玛仕（DEMASHI）【13%专票】商用直饮水机净水器开水器DMS-RO400 规格：3HY</t>
  </si>
  <si>
    <t>德玛仕（DEMASHI）【送货入户】商用直饮水机净水器开水器SRZ-60/SRZ-3L-L6</t>
  </si>
  <si>
    <t>德玛仕（DEMASHI）【领滤芯套装】商用直饮水机净水器开水器水路食品级材质DMS-RO400 规格：2L4</t>
  </si>
  <si>
    <t>德玛仕（DEMASHI）【送货入户】幼儿园直饮水机净水器开水器SRZ-20/SRZ-2L-L3</t>
  </si>
  <si>
    <t>德玛仕（DEMASHI）【上门勘测】商用直饮水机净水器开水器水路食品级材质DMS-RO400 规格：2HY</t>
  </si>
  <si>
    <t>德玛仕（DEMASHI）【食品级材质】幼儿园直饮水机净水器开水器大出水量80L/h SRZ-20/SRZ-2L-L3</t>
  </si>
  <si>
    <t>德玛仕（DEMASHI）商用净水器幼儿园饮水机学校直饮机净水器加热过滤水垢净化直饮不锈钢KS-18L-2YE【全水路食品级】</t>
  </si>
  <si>
    <t>德玛仕（DEMASHI）商用净水器直饮水机饮水机净水加热一体机烧水机办公室直饮机公司开水器一开一净YT-2K【包安装】</t>
  </si>
  <si>
    <t>德玛仕（DEMASHI）【团单咨询有补贴】商用直饮水机开水器净水器DMS-RO400 规格：2L4</t>
  </si>
  <si>
    <t>德玛仕（DEMASHI）【13%专票】商用直饮水机净水器开水器SRZ-800/SRZ-RO-3L-L6</t>
  </si>
  <si>
    <t>德玛仕（DEMASHI）商用净水器饮水机直饮机公司单位学校办公室用五级RO两开一净 SRZ-800/SRZ-RO-3L-L6【免费勘测】</t>
  </si>
  <si>
    <t>德玛仕（DEMASHI）商用净水器开水器单位办公室直饮机工厂直饮水机净水机一体两开一净YT-4K规格：3HY【免费勘测】</t>
  </si>
  <si>
    <t>德玛仕（DEMASHI）【13%专票】商用直饮水机净水器开水器ML-2GA/KS-18LG-2W</t>
  </si>
  <si>
    <t>德玛仕（DEMASHI）商用净水器开水器单位办公室直饮机直饮机净水机一体两开一净YT-4K规格：3HY【全水路食品级认证】</t>
  </si>
  <si>
    <t>德玛仕（DEMASHI）【团单咨询有补贴】商用直饮水机开水器净水器SRZ-30/SRZ-2L-L7</t>
  </si>
  <si>
    <t>德玛仕（DEMASHI）【现货速发】商用直饮水机净水器开水器10年联保安心售后SRZ-45/SRZ-4L-L3(RO)</t>
  </si>
  <si>
    <t>德玛仕（DEMASHI）【领滤芯套装】商用直饮水机净水器开水器水路食品级材质SRZ-60/SRZ-3L-L6</t>
  </si>
  <si>
    <t>德玛仕（DEMASHI）【厂家直销】商用直饮水机净水器开水器SRZ-600/SRZ-2L-L5</t>
  </si>
  <si>
    <t>德玛仕（DEMASHI）商用净水器直饮水机办公室饮水机学校烧水机公司开水器工厂一开一净DMS-RO400 规格：2L4【院校】</t>
  </si>
  <si>
    <t>德玛仕（DEMASHI）商用净水器直饮水机公司用办公室开水器不锈钢直饮机五级RO一开一净SRZ-2L-L7【团购咨询有补贴】</t>
  </si>
  <si>
    <t>德玛仕（DEMASHI）【含安装】商用净水器直饮水机公司办公室五级RO反渗透饮水机净水机一体直饮机一开一净KS-10LG-2Z</t>
  </si>
  <si>
    <t>德玛仕（DEMASHI）商用净水器1级水效五级RO直饮水机办公室饮水机烧水机公司开水器工厂一开一净DMS-RO400 规格：2L4</t>
  </si>
  <si>
    <t>德玛仕（DEMASHI）【团单咨询有补贴】商用直饮水机开水器净水器 DMS-RO400 规格：2HY</t>
  </si>
  <si>
    <t>德玛仕（DEMASHI）商用净水器饮水机加热一体机RO反渗透直饮机办公一开一温DMS-RO400规格：2HY【全水路食品级认证】</t>
  </si>
  <si>
    <t>德玛仕（DEMASHI）商用净水器直饮机办公室饮水机学校烧水机公司工厂一开一温ML-2GA/KS-18LG-2W【团购咨询有补贴】</t>
  </si>
  <si>
    <t>德玛仕（DEMASHI）商用净水器直饮水机办公室饮水机烧水机公司开水器工厂一开一温ML-2GA/KS-18LG-2W【证件齐全】</t>
  </si>
  <si>
    <t>德玛仕（DEMASHI）【免费安装可开专票】商用直饮水机净水器开水器水路食品级材质SRZ-30/SRZ-2L-L7</t>
  </si>
  <si>
    <t>德玛仕（DEMASHI）【现货速发】商用直饮水机净水器开水器10年联保安心售后GK-2AE/KS-18L-2AE</t>
  </si>
  <si>
    <t>德玛仕（DEMASHI）商用净水器饮水机直饮机公司单位学校办公直饮水机两开一冰DMS-RO400 规格：3L10【包安装包辅材】</t>
  </si>
  <si>
    <t>德玛仕（DEMASHI）【含安装】商用净水器直饮水机办公室饮水机学校烧水机公司开水器工厂一开一温ML-2GA/KS-18LG-2W</t>
  </si>
  <si>
    <t>德玛仕（DEMASHI）【领滤芯套装】商用直饮水机净水器开水器水路食品级材质SRZ-45/SRZ-5L-LG</t>
  </si>
  <si>
    <t>德玛仕（DEMASHI）【免费安装可开专票】商用直饮水机净水器开水器SRZ-800/SRZ-RO-3L-L6</t>
  </si>
  <si>
    <t>德玛仕（DEMASHI）直饮机 SRZ-45/SRZ-4L-L3 包安装/台【全水路食品级认证】</t>
  </si>
  <si>
    <t>德玛仕（DEMASHI）净水器 SRZ-800/SRZ-RO-3L-L6 包安装/台【证件齐全】</t>
  </si>
  <si>
    <t>德玛仕（DEMASHI）【上门勘测】幼儿园直饮水机净水器开水器下单领1套滤芯SRZ-20/SRZ-2L-L3</t>
  </si>
  <si>
    <t>德玛仕（DEMASHI）【领滤芯套装】幼儿园直饮水机净水器开水器水路食品级材质SRZ-20/SRZ-2L-L3</t>
  </si>
  <si>
    <t>德玛仕（DEMASHI）【全水路食品级】饮水机 SRZ-45/SRZ-4L-L3 包安装/台</t>
  </si>
  <si>
    <t>德玛仕（DEMASHI）【厂家直销】商用直饮水机净水器开水器SRZ-20/SRZ-2L-L10</t>
  </si>
  <si>
    <t>德玛仕（DEMASHI）【现货速发】商用直饮水机净水器开水器10年联保安心售后DMS-RO400 规格：3HY</t>
  </si>
  <si>
    <t>德玛仕（DEMASHI）【食品级材质】商用直饮水机净水器开水器大出水量100L/h SRZ-45/SRZ-4L-L3(RO)</t>
  </si>
  <si>
    <t>德玛仕（DEMASHI）【全水路食品级】商用净水器单位办公室直饮机直饮水机净水机一体两开一温DMS-RO400规格：3HY</t>
  </si>
  <si>
    <t>德玛仕（DEMASHI）商用净水器学校用开水器单位办公室直饮水机净水机一体两开一温DMS-RO400 规格：3HY【免费勘测】</t>
  </si>
  <si>
    <t>德玛仕（DEMASHI）【厂家直销】商用直饮水机净水器开水器DMS-RO100 规格：2Y1</t>
  </si>
  <si>
    <t>德玛仕（DEMASHI）商用净水器直饮机公司办公室五级RO饮水机净水机一体直饮机一开一净KS-10LG-2Z【团购咨询有政策】</t>
  </si>
  <si>
    <t>德玛仕（DEMASHI）【上门勘测】商用直饮水机净水器开水器下单领1套滤芯SRZ-60/SRZ-3L-L6</t>
  </si>
  <si>
    <t>德玛仕（DEMASHI）【现货速发】商用直饮水机净水器开水器10年联保安心售后SRZ-60/SRZ-3L-L6</t>
  </si>
  <si>
    <t>德玛仕（DEMASHI）【免费安装】商用直饮水机净水器开水器SRZ-60/SRZ-3L-L6</t>
  </si>
  <si>
    <t>德玛仕（DEMASHI）商用净水器饮水机公司社区办公室家用超滤开水器直饮机净化过滤加热一体不锈钢 GK-60L/KS-27L-60L</t>
  </si>
  <si>
    <t>德玛仕（DEMASHI）商用净水器直饮水机饮水机农村工业净水器过滤泥沙水垢加热一体出水量大净化设备SRZ-30/SRZ-3L-LG</t>
  </si>
  <si>
    <t>德玛仕（DEMASHI）商用净水器直饮机开水器工厂办公室饮水机净水机过滤加热直饮一体SRZ-20/SRZ-2L-LG【团购有政策】</t>
  </si>
  <si>
    <t>德玛仕（DEMASHI）商用净水器直饮水机开水器社区工厂厨房用饮水机过滤直饮加热一体机大流量不锈钢SRZ-30/SRZ-3L-LG</t>
  </si>
  <si>
    <t>德玛仕（DEMASHI）商用净水器直饮水机开水器工厂用饮水机净水机加热直饮一体机大流量SRZ-20/SRZ-2L-LG【免费安装】</t>
  </si>
  <si>
    <t>德玛仕（DEMASHI）商用净水器直饮水机开水器工厂用工业饮水机直饮过滤加热一体大容量SRZ-30/SRZ-3L-LG【免费安装】</t>
  </si>
  <si>
    <t>德玛仕（DEMASHI）商用净水器直饮水机开水器工厂社区办公室超滤饮水机净水机加热直饮一体出水量大SRZ-20/SRZ-2L-LG</t>
  </si>
  <si>
    <t>德玛仕（DEMASHI）商用净水器直饮机开水器工厂社区用过滤水垢加热直饮一体大流量不锈钢超滤净水机SRZ-30/SRZ-3L-LG</t>
  </si>
  <si>
    <t>德玛仕（DEMASHI）商用净水器直饮机开水器社区厨房办公室用加热直饮一体过滤泥沙净化自来水不锈钢SRZ-20/SRZ-2L-LG</t>
  </si>
  <si>
    <t>德玛仕（DEMASHI）商用净水器饮水机开水器工厂社区工业用直饮水机加热过滤直饮一体接自来水大容量SRZ-30/SRZ-3L-LG</t>
  </si>
  <si>
    <t>德玛仕（DEMASHI）商用净水器直饮水机公司工厂工业大型过滤饮水机净水机一体接自来水SRZ-30/SRZ-3L-LG【免费勘测】</t>
  </si>
  <si>
    <t>德玛仕（DEMASHI）商用净水器开水器社区工厂办公室用过滤水垢超滤饮水机净水机加热直饮一体不锈钢SRZ-20/SRZ-2L-LG</t>
  </si>
  <si>
    <t>德玛仕（DEMASHI）商用净水器直饮水机工业开水器工厂用过滤泥沙加热一体出水量大SRZ-30/SRZ-3L-LG【全水路食品级】</t>
  </si>
  <si>
    <t>德玛仕（DEMASHI）商用净水器过滤器净热一体机工厂社区办公室净化自来水出水量大烧水器SRZ-20/SRZ-2L-LG【包安装】</t>
  </si>
  <si>
    <t>德玛仕（DEMASHI）商用净水器直饮水机工厂开水器饮水机过滤水垢直饮加热一体大容量不锈钢接自来水SRZ-30/SRZ-3L-LG</t>
  </si>
  <si>
    <t>德玛仕（DEMASHI）商用净水器直饮水机开水器工厂饮水机净水机加热直饮一体机SRZ-20/SRZ-2L-LG银色【全水路食品级】</t>
  </si>
  <si>
    <t>德玛仕（DEMASHI）商用净水器直饮水机社区工业开水器净化过滤加热直饮一体不锈钢SRZ-20/SRZ-2L-LG【全水路食品级】</t>
  </si>
  <si>
    <t>德玛仕（DEMASHI）商用净水器饮水机直饮机开水器社区农村工业净水器过滤泥沙水垢超滤处理器大流量SRZ-30/SRZ-3L-LG</t>
  </si>
  <si>
    <t>德玛仕（DEMASHI）商用净水器直饮水机工厂用工业开水器超滤净水机加热过滤直饮一体不锈钢出水量大SRZ-20/SRZ-2L-LG</t>
  </si>
  <si>
    <t>德玛仕（DEMASHI）商用净水器饮水机直饮机社区办公室家用过滤水垢加热一体不锈钢出水量大净水机 GK-90L/KS-30L-90L</t>
  </si>
  <si>
    <t>德玛仕（DEMASHI）商用净水器直饮机社区工厂工业净水器净水机加热过滤直饮一体SRZ-20/SRZ-2L-LG【团购咨询有补贴】</t>
  </si>
  <si>
    <t>德玛仕（DEMASHI）商用净水器直饮水机开水器工厂工业用烧水机饮水机过滤泥沙处理器加热一体大流量SRZ-30/SRZ-3L-LG</t>
  </si>
  <si>
    <t>德玛仕（DEMASHI）商用净水器饮水机工厂工业用直饮加热过滤一体接自来水不锈钢大流量净水机过滤器SRZ-30/SRZ-3L-L3</t>
  </si>
  <si>
    <t>德玛仕（DEMASHI）商用净水器直饮水机开水器工厂公司直饮加热一体机接自来水过滤水垢SRZ-45/SRZ-4L-L3【免费安装】</t>
  </si>
  <si>
    <t>德玛仕（DEMASHI）商用净水器直饮水机公司工业净水器加热过滤泥沙超滤净饮机SRZ-45/SRZ-4L-L3【全水路食品级认证】</t>
  </si>
  <si>
    <t>德玛仕（DEMASHI）商用净水器幼儿园饮水机学校直饮机烧水机大型不锈钢超滤净水机SRZ-20/SRZ-2L-LT【全水路食品级】</t>
  </si>
  <si>
    <t>德玛仕（DEMASHI）商用净水器幼儿园专用饮水机学校直饮机烧水机大型不锈钢加热净水机SRZ-20/SRZ-2L-LT【免费安装】</t>
  </si>
  <si>
    <t>德玛仕（DEMASHI）商用净水器直饮水机开水器工厂工业用饮水机过滤加热直饮一体机SRZ-45/SRZ-5L-LG【全水路食品级】</t>
  </si>
  <si>
    <t>德玛仕（DEMASHI）商用净水器直饮水机开水器工厂社区直饮加热一体出水量大不锈钢SRZ-45/SRZ-5L-L8【免费上门安装】</t>
  </si>
  <si>
    <t>德玛仕（DEMASHI）商用净水器饮水机工厂公司办公用净水饮水一体机直饮机五级RO YT-4K规格:2L9（定制双温水）</t>
  </si>
  <si>
    <t>德玛仕（DEMASHI）商用净水器直饮机公司社区工业开水器饮水机加热一体接自来水 SRZ-20/SRZ-2L-L12【全水路食品级】</t>
  </si>
  <si>
    <t>德玛仕（DEMASHI）【食品级材质】商用直饮水机净水器开水器大出水量150L/h SRZ-45/SRZ-4L-L3</t>
  </si>
  <si>
    <t>德玛仕（DEMASHI）商用净水器幼儿园饮水机学校用净水器直饮机一体机接自来水出水量大SRZ-20/SRZ-2L-L3【免费勘测】</t>
  </si>
  <si>
    <t>德玛仕（DEMASHI）商用净水器加热净饮一体机工厂工业社区用大型饮水机出水量大SRZ-45/SRZ-4L-L3【团购咨询有补贴】</t>
  </si>
  <si>
    <t>德玛仕（DEMASHI）商用净水器饮水机净水机一体公司工厂用直饮机净化过滤自来水大容量 SRZ-20/SRZ-2L-L12【包安装】</t>
  </si>
  <si>
    <t>德玛仕（DEMASHI）商用净水器幼儿园饮水机学校直饮加热过滤一体净水机出水量大SRZ-20/SRZ-2L-LT【团购咨询有政策】</t>
  </si>
  <si>
    <t>德玛仕（DEMASHI）商用净水器直饮水机单位工厂大型饮水机净水机直饮一体机接自来水SRZ-45/SRZ-5L-LG【团购有政策】</t>
  </si>
  <si>
    <t>德玛仕（DEMASHI）【团单咨询有补贴】商用直饮水机开水器净水器YT-4K 规格：3HY</t>
  </si>
  <si>
    <t>德玛仕（DEMASHI）商用净水器幼儿园饮水机学校净水机过滤加热一体机不锈钢净化饮水机SRZ-20/SRZ-2L-L3【上门安装】</t>
  </si>
  <si>
    <t>德玛仕（DEMASHI）商用净水器饮水机工厂公司用工业开水器加热直饮一体出水量大SRZ-45/SRZ-5L-L8【团购咨询有补贴】</t>
  </si>
  <si>
    <t>德玛仕（DEMASHI）【现货速发】商用直饮水机净水器开水器10年联保安心售后YT-4K 规格：3HY</t>
  </si>
  <si>
    <t>德玛仕（DEMASHI）商用净水器过滤器直饮机工厂公司用直饮接自来水过滤水垢不锈钢加热一体净水设备SRZ-45/SRZ-4L-L3</t>
  </si>
  <si>
    <t>德玛仕（DEMASHI）商用净水器饮水机净水机一体公司工厂用过滤水垢加热一体直饮水机不锈钢大容量 SRZ-20/SRZ-2L-L12</t>
  </si>
  <si>
    <t>德玛仕（DEMASHI）商用净水器饮水机净水机一体公司社区用直饮水机净化自来水大容量 SRZ-20/SRZ-2L-L12【免费安装】</t>
  </si>
  <si>
    <t>德玛仕（DEMASHI）【送货入户】商用直饮水机净水器开水器YT-4K 规格：3HY</t>
  </si>
  <si>
    <t>德玛仕（DEMASHI）商用净水器直饮水机社区工厂用工业净水器直饮加热过滤一体接自来水大流量不锈钢SRZ-45/SRZ-4L-L3</t>
  </si>
  <si>
    <t>德玛仕（DEMASHI）商用净水器饮水机加热一体公司工厂办公室用超滤直饮机净化自来水不锈钢大容量 SRZ-20/SRZ-2L-L12</t>
  </si>
  <si>
    <t>德玛仕（DEMASHI）商用净水器饮水机开水器大型工厂用饮水机直饮水机加热过滤泥沙直饮一体机大容量SRZ-45/SRZ-5L-LG</t>
  </si>
  <si>
    <t>德玛仕（DEMASHI）商用净水器幼儿园饮水机学校用净水机过滤加热直饮一体机接自来水不锈钢直饮水机SRZ-20/SRZ-2L-L3</t>
  </si>
  <si>
    <t>德玛仕（DEMASHI）商用净水器开水器直饮水机工厂公司社区直饮加热过滤一体机接自来水SRZ-30/SRZ-3L-L3【免费安装】</t>
  </si>
  <si>
    <t>德玛仕（DEMASHI）商用净水器净饮一体机工厂社区用加热过滤一体接自来水净化水质出水量大超滤净饮SRZ-45/SRZ-4L-L3</t>
  </si>
  <si>
    <t>德玛仕（DEMASHI）商用净水器超滤直饮水机开水器工厂工业饮水机加热过滤净饮一体接自来水出水量大SRZ-45/SRZ-5L-LG</t>
  </si>
  <si>
    <t>德玛仕（DEMASHI）商用净水器直饮水机开水器工厂公司用大型直饮加热过滤水垢饮水机SRZ-45/SRZ-5L-L8【团购有政策】</t>
  </si>
  <si>
    <t>德玛仕（DEMASHI）商用净水器净水机直饮水机开水器工厂工业直饮加热过滤泥沙水垢大流量SRZ-45/SRZ-4L-L3【包安装】</t>
  </si>
  <si>
    <t>德玛仕（DEMASHI）商用净水器直饮水机冷热一体社区工厂办公室用超滤直饮机净化过滤自来水大容量 SRZ-20/SRZ-2L-L12</t>
  </si>
  <si>
    <t>德玛仕（DEMASHI）商用净水器幼儿园饮水机学校直饮水机过滤水垢泥沙大型不锈钢超滤净水机出水量大SRZ-20/SRZ-2L-LT</t>
  </si>
  <si>
    <t>德玛仕（DEMASHI）商用净水器直饮水机开水器工厂公司用直饮冷热一体接自来水出水量大SRZ-45/SRZ-5L-L8【免费安装】</t>
  </si>
  <si>
    <t>德玛仕（DEMASHI）【厂家直销】商用直饮水机净水器开水器SRZ-45/SRZ-4L-L3</t>
  </si>
  <si>
    <t>德玛仕（DEMASHI）商用净水器直饮水机工业开水器工厂办公室饮水机直饮加热过滤一体机SRZ-45/SRZ-5L-L8【免费勘测】</t>
  </si>
  <si>
    <t>德玛仕（DEMASHI）商用净水器开水器公司直饮机工业净水器直饮加热过滤一体机接自来水SRZ-30/SRZ-3L-L3【上门安装】</t>
  </si>
  <si>
    <t>德玛仕（DEMASHI）【厂家直销】商用直饮水机净水器开水器YT-4K 规格：3HY</t>
  </si>
  <si>
    <t>德玛仕（DEMASHI）商用净水器幼儿园学校家用直饮机净水机过滤加热一体出水量大不锈钢超滤直饮水机SRZ-20/SRZ-2L-L3</t>
  </si>
  <si>
    <t>德玛仕（DEMASHI）商用净水器净饮一体机工厂办公室饮水机大型不锈钢直饮加热过滤一体机SRZ-45/SRZ-5L-L8【包安装】</t>
  </si>
  <si>
    <t>德玛仕（DEMASHI）商用净水器直饮水机开水器工厂超滤饮水机加热直饮接自来水大流量SRZ-45/SRZ-5L-LG【食品级材质】</t>
  </si>
  <si>
    <t>德玛仕（DEMASHI）商用净水器加热一体机幼儿园专用饮水机学校直饮水机过滤水垢不锈钢SRZ-20/SRZ-2L-LT【上门安装】</t>
  </si>
  <si>
    <t>德玛仕（DEMASHI）【团单咨询有补贴】商用直饮水机开水器净水器SRZ-45/SRZ-4L-L3</t>
  </si>
  <si>
    <t>德玛仕（DEMASHI）【领滤芯套装】商用直饮水机净水器开水器水路食品级材质YT-4K 规格：3HY</t>
  </si>
  <si>
    <t>德玛仕（DEMASHI）商用净水器饮水机净水机一体公司工厂用加热过滤净化一体机 SRZ-20/SRZ-2L-L12【团购咨询有政策】</t>
  </si>
  <si>
    <t>德玛仕（DEMASHI）商用净水器饮水机净水机一体公司工厂工业用直饮水机加热过滤净化自来水大容量 SRZ-20/SRZ-2L-L12</t>
  </si>
  <si>
    <t>德玛仕（DEMASHI）商用净水器幼儿园专用饮水机学校直饮机烧水机加热一体不锈钢净水机SRZ-20/SRZ-2L-LT【上门安装】</t>
  </si>
  <si>
    <t>德玛仕（DEMASHI）商用净水器直饮水机工业饮水机工厂用过滤泥沙直饮加热一体大流量SRZ-30/SRZ-3L-L3【团购有政策】</t>
  </si>
  <si>
    <t>德玛仕（DEMASHI）商用净水器直饮水机开水器公司工厂用超滤直饮加热过滤一体接自来水大流量不锈钢SRZ-45/SRZ-5L-L8</t>
  </si>
  <si>
    <t>德玛仕（DEMASHI）商用净水器开水器直饮水机工厂高铁机场直饮加热一体过滤水垢接自来水超滤大流量SRZ-30/SRZ-3L-L3</t>
  </si>
  <si>
    <t>德玛仕（DEMASHI）商用净水器加热直饮一体公司单位社区用直饮机过滤水垢净化自来水大容量不锈钢 SRZ-20/SRZ-2L-L12</t>
  </si>
  <si>
    <t>德玛仕（DEMASHI）商用净水器直饮水机开水器工厂公司单位直饮加热过滤一体机出水量大SRZ-45/SRZ-4L-L3【免费勘测】</t>
  </si>
  <si>
    <t>德玛仕（DEMASHI）商用净水器直饮机幼儿园学校用饮水机烧水机大型不锈钢净水机加热一体SRZ-20/SRZ-2L-LT【包安装】</t>
  </si>
  <si>
    <t>德玛仕（DEMASHI）商用净水器直饮水机工厂公司工业饮水机直饮接自来水自动加热过滤泥沙水垢不锈钢SRZ-45/SRZ-5L-L8</t>
  </si>
  <si>
    <t>德玛仕（DEMASHI）【免费安装可开专票】商用直饮水机净水器开水器YT-4K 规格：3HY</t>
  </si>
  <si>
    <t>德玛仕（DEMASHI）商用净水器直饮机办公室冷热型净水直饮加热一体饮水机RO过滤直饮水机KS-08LG-1H【工程单】</t>
  </si>
  <si>
    <t>德玛仕（DEMASHI）【现货速发】商用直饮水机净水器开水器10年联保安心售后SRZ-45/SRZ-4L-L3</t>
  </si>
  <si>
    <t>德玛仕（DEMASHI）商用净水器净水机直饮水机工厂工业用大型加热净饮一体机净水设备过滤泥沙处理器SRZ-45/SRZ-5L-LG</t>
  </si>
  <si>
    <t>德玛仕（DEMASHI）商用净水器直饮水机饮水机大型工厂用净水机净热一体过滤泥沙水垢接自来水大流量SRZ-45/SRZ-5L-LG</t>
  </si>
  <si>
    <t>德玛仕（DEMASHI）商用净水器幼儿园饮水机直饮机大型净化过滤加热不锈钢净水机SRZ-20/SRZ-2L-LT【团购咨询有补贴】</t>
  </si>
  <si>
    <t>德玛仕（DEMASHI）商用净水器幼儿园饮水机学校直饮机烧水机冷热一体不锈钢超滤净水机SRZ-20/SRZ-2L-LT【一价全包】</t>
  </si>
  <si>
    <t>德玛仕（DEMASHI）商用净水器直饮水机工厂公司单位饮水机净水机一体接自来水出水量大SRZ-30/SRZ-3L-L3【免费勘测】</t>
  </si>
  <si>
    <t>德玛仕（DEMASHI）商用净水器1级水效五级RO直饮水机学校工厂公司办公室用净水饮水一体机开水器DMS-RO400规格：3L9</t>
  </si>
  <si>
    <t>德玛仕（DEMASHI）商用净水器饮水机净水机一体公司直饮机净化自来水大容量 SRZ-20/SRZ-2L-L12【全水路食品级认证】</t>
  </si>
  <si>
    <t>德玛仕（DEMASHI）商用净水器幼儿园饮水机过滤加热一体直饮机学校用不锈钢净水机SRZ-20/SRZ-2L-LT【全水路食品级】</t>
  </si>
  <si>
    <t>德玛仕（DEMASHI）商用净水器净水机直饮水机公司工厂工业用直饮加热过滤一体机出水量大SRZ-30/SRZ-3L-L3【包安装】</t>
  </si>
  <si>
    <t>德玛仕（DEMASHI）商用净水器直饮水机开水器工厂工业饮水机加热过滤直饮一体接自来水不锈钢大流量SRZ-45/SRZ-5L-LG</t>
  </si>
  <si>
    <t>德玛仕（DEMASHI）商用净水器幼儿园饮水机学校净水机烧水机加热一体不锈钢大流量SRZ-20/SRZ-2L-L3【全水路食品级】</t>
  </si>
  <si>
    <t>德玛仕（DEMASHI）【送货入户】商用直饮水机净水器开水器SRZ-45/SRZ-4L-L3</t>
  </si>
  <si>
    <t>德玛仕（DEMASHI）【领滤芯套装】商用直饮水机净水器开水器水路食品级材质SRZ-45/SRZ-4L-L3</t>
  </si>
  <si>
    <t>德玛仕（DEMASHI）【免费安装可开专票】商用直饮水机净水器开水器SRZ-45/SRZ-4L-L3</t>
  </si>
  <si>
    <t>德玛仕（DEMASHI）【上门勘测】商用直饮水机净水器开水器下单领1套滤芯SRZ-45/SRZ-4L-L3</t>
  </si>
  <si>
    <t>德玛仕（DEMASHI）【13%专票】商用直饮水机净水器开水器SRZ-45/SRZ-4L-L3</t>
  </si>
  <si>
    <t>德玛仕（DEMASHI）商用净水器开水器直饮水机公司直饮加热过滤一体机接自来水SRZ-30/SRZ-3L-L3【全水路食品级认证】</t>
  </si>
  <si>
    <t>德玛仕（DEMASHI）商用净水器饮水机幼儿园学校用超滤直饮水机过滤水垢直饮加热一体大容量净水设备SRZ-20/SRZ-2L-L3</t>
  </si>
  <si>
    <t>德玛仕（DEMASHI）【食品级材质】商用直饮水机净水器开水器大出水量63L/h YT-4K 规格：3HY</t>
  </si>
  <si>
    <t>德玛仕（DEMASHI）商用净水器直饮水机工厂工业用大型饮水机加热过滤净饮一体接自来水不锈钢大流量SRZ-45/SRZ-5L-LG</t>
  </si>
  <si>
    <t>德玛仕（DEMASHI）【13%专票】商用直饮水机净水器开水器YT-4K 规格：3HY</t>
  </si>
  <si>
    <t>德玛仕（DEMASHI）商用净水器直饮水机开水器工厂公司直饮加热过滤净水机接自来水SRZ-45/SRZ-5L-L8【免费上门安装】</t>
  </si>
  <si>
    <t>德玛仕（DEMASHI）商用净水器直饮机幼儿园饮水机学校用过滤水垢加热一体不锈钢直饮水机SRZ-20/SRZ-2L-L3【包安装】</t>
  </si>
  <si>
    <t>德玛仕（DEMASHI）商用净水器饮水机直饮水机工厂社区办公室用工业开水器过滤水垢不锈钢出水量大 GK-30L/KS-18L-30L</t>
  </si>
  <si>
    <t>德玛仕（DEMASHI）商用净水器直饮水机开水器工厂公司用饮水机净热一体机过滤水垢SRZ-45/SRZ-4L-L3【免费上门安装】</t>
  </si>
  <si>
    <t>德玛仕（DEMASHI）商用净水器直饮水机开水器工厂工业用净水机加热过滤直饮一体机SRZ-45/SRZ-5L-LG【全水路食品级】</t>
  </si>
  <si>
    <t>德玛仕（DEMASHI）商用净水器幼儿园用直饮机学校直饮加热一体不锈钢过滤水垢泥沙净化自来水大容量SRZ-20/SRZ-2L-L3</t>
  </si>
  <si>
    <t>德玛仕（DEMASHI）商用净水器开水器直饮水机工厂公司社区用大型直饮机加热过滤一体不锈钢出水量大SRZ-30/SRZ-3L-L3</t>
  </si>
  <si>
    <t>德玛仕（DEMASHI）商用净水器饮水机净水机一体公司学校社区净水器商用立式净化过滤自来水大容量 DMS-2CL2 规格:2L3</t>
  </si>
  <si>
    <t>德玛仕（DEMASHI）【厂家直销】商用直饮水机净水器开水器SRZ-45/SRZ-4L-LG</t>
  </si>
  <si>
    <t>德玛仕（DEMASHI）【13%专票】商用直饮水机净水器开水器水路食品级材质SRZ-45/SRZ-4L-LG</t>
  </si>
  <si>
    <t>德玛仕（DEMASHI）【送货入户】商用直饮水机净水器开水器SRZ-45/SRZ-4L-LG</t>
  </si>
  <si>
    <t>德玛仕（DEMASHI）【免费安装可开专票】商用直饮水机净水器开水器SRZ-45/SRZ-4L-LG</t>
  </si>
  <si>
    <t>德玛仕（DEMASHI）【领滤芯套装】商用直饮水机净水器开水器水路食品级材质SRZ-45/SRZ-4L-LG</t>
  </si>
  <si>
    <t>德玛仕（DEMASHI）【现货速发】商用直饮水机净水器开水器10年联保安心售后SRZ-45/SRZ-5L-LG</t>
  </si>
  <si>
    <t>德玛仕（DEMASHI）【食品级材质】商用直饮水机净水器开水器大出水量150L/h SRZ-45/SRZ-4L-LG</t>
  </si>
  <si>
    <t>德玛仕（DEMASHI）【团单咨询有补贴】商用直饮水机开水器净水器SRZ-45/SRZ-5L-LG</t>
  </si>
  <si>
    <t>德玛仕（DEMASHI）【团单咨询有补贴】商用直饮水机开水器净水器SRZ-45/SRZ-4L-LG</t>
  </si>
  <si>
    <t>德玛仕（DEMASHI）【上门勘测】商用直饮水机净水器开水器下单领1套滤芯SRZ-45/SRZ-4L-LG</t>
  </si>
  <si>
    <t>德玛仕（DEMASHI）【13%专票】商用直饮水机净水器开水器水路食品级材质SRZ-20/SRZ-2L-LG</t>
  </si>
  <si>
    <t>德玛仕（DEMASHI）商用饮水机直饮水机学校公司办公室工厂商用开水器净化加热一体净水器烧水器商用DMS-YSJ-04U5-C2</t>
  </si>
  <si>
    <t>德玛仕（DEMASHI）商用饮水机直饮水机学校公司办公室工厂商用开水器净化净水器商用ML-2GA/KS-10LG-2Z（两套滤芯）</t>
  </si>
  <si>
    <t>德玛仕（DEMASHI）商用饮水机直饮水机学校公司办公室工厂商用开水器净化加热一体净水器商用ML-2GA/KS-10LG-2Z</t>
  </si>
  <si>
    <t>德玛仕（DEMASHI）【免费安装】直饮水机滤芯配件五级超滤DMS-2CL2系列适用（下单前联系客服核实）</t>
  </si>
  <si>
    <t>德玛仕（DEMASHI）商用净水器直饮机过滤加热一体饮水机净水机公司社区办公室用立式冷热直饮水机DMS-2CL5 规格：2Y1</t>
  </si>
  <si>
    <t>DMS-RO400规格:3L9</t>
  </si>
  <si>
    <t>德玛仕（DEMASHI）商用饮水机净水器学校工厂公司办公室用净水直饮水机一体机开水器DMS-RO400规格：3L9（一级水效）</t>
  </si>
  <si>
    <t>德玛仕（DEMASHI）商用饮水机净水器净水机办公用过滤加热一体机直饮机五级RO反渗透DMS-RO800规格:2D9(一开一冰)</t>
  </si>
  <si>
    <t>德玛仕（DEMASHI）【免费安装】商用直饮水机净水器开水器YT-4K 规格：3HY</t>
  </si>
  <si>
    <t>德玛仕（DEMASHI）【免费安装】商用直饮水机净水器开水器DMS-RO400 规格：2HY</t>
  </si>
  <si>
    <t>德玛仕（DEMASHI）商用直饮机净水器净水机工厂办公室净水饮水一体机五级RO直饮水机DMS-RO400规格：2L9（一级水效）</t>
  </si>
  <si>
    <t>德玛仕（DEMASHI）商用饮水机净水器净水机办公用过滤加热直饮机五级RO反渗透DMS-RO800规格:3D9(一开一净一冰)</t>
  </si>
  <si>
    <t>德玛仕（DEMASHI）商用饮水机直饮水机学校公司办公室工厂商用开水器净化加热一体净水器商用ML-2BJLA-S9-智云泉</t>
  </si>
  <si>
    <t>德玛仕（DEMASHI）直饮机商用办公室学校食堂工厂用净水器开水器饮水机商用净水机一体DMS-RO400 规格：2Y4一开一温</t>
  </si>
  <si>
    <t>德玛仕（DEMASHI）【免费安装】商用直饮水机净水器开水器DMS-RO400 规格：3HY</t>
  </si>
  <si>
    <t>德玛仕（DEMASHI）商用饮水机办公室学校食堂工厂用净水器开水器直饮水机净水机商用DMS-RO600 规格：2L5【1级水效】</t>
  </si>
  <si>
    <t>德玛仕（DEMASHI）商用直饮机学校单位办公室工厂用净水器开水器商用制冷直饮水机DMS-RO400 规格：2L10【1级水效】</t>
  </si>
  <si>
    <t>德玛仕（DEMASHI）商用直饮机净水器直饮水机公司单位学校办公室开水器五级RO饮水机DMS-RO400 规格：2L7【1级水效】</t>
  </si>
  <si>
    <t>德玛仕（DEMASHI）直饮机净水器商用办公室学校食堂工厂开水器饮水机商用DMS-RO200 规格：2Y3一开一冰（配2套滤芯）</t>
  </si>
  <si>
    <t>德玛仕（DEMASHI）直饮水机商用办公室学校食堂工厂用净水器开水器饮水净水一体机DMS-RO400 规格：2Y3一开一冰</t>
  </si>
  <si>
    <t>德玛仕（DEMASHI）直饮机商用办公室学校食堂工厂用净水器开水器饮水机商用净水机一体DMS-RO400 规格：3Y4一开两温</t>
  </si>
  <si>
    <t>德玛仕（DEMASHI）直饮机净水器商用办公室学校食堂工厂开水器饮水机商用DMS-RO400 规格：2Y3一开一净（配2套滤芯）</t>
  </si>
  <si>
    <t>德玛仕（DEMASHI）商用净水器直饮水机机场高铁站办公用饮水净水一体机1级水效DMS-RO1000规格：2S9【包安装包辅材】</t>
  </si>
  <si>
    <t>德玛仕（DEMASHI）商用净水器直饮水机净水机机场高铁站办公饮水净水一体机1级水效DMS-RO1000规格：2S9【证件齐全】</t>
  </si>
  <si>
    <t>德玛仕（DEMASHI）商用净水器饮水机净水机机场高铁站办公饮水净水一体1级水效DMS-RO1000规格：2S9【10年全国联保】</t>
  </si>
  <si>
    <t>德玛仕（DEMASHI）商用净水器饮水机净水机公司办公过滤加热一体一开一冰1级水效DMS-RO800规格:2D9【10年全国联保】</t>
  </si>
  <si>
    <t>德玛仕（DEMASHI）商用净水器直饮水机办公室用过滤加热一体机五级RO一开一净一冰1级水效DMS-RO800规格:3D9【医院】</t>
  </si>
  <si>
    <t>德玛仕（DEMASHI）商用净水器直饮水机净水机机场高铁站办公用饮水净水一体机1级水效DMS-RO1000规格：2S9【机场】</t>
  </si>
  <si>
    <t>德玛仕（DEMASHI）【全水路食品级】商用净水器直饮水机机场高铁站办公用饮水净水一体机1级水效DMS-RO1000规格：2S9</t>
  </si>
  <si>
    <t>德玛仕（DEMASHI）商用净水器直饮机办公室过滤加热一体机五级RO一开一净一冰DMS-RO800规格:3D9【团购咨询有政策】</t>
  </si>
  <si>
    <t>德玛仕（DEMASHI）商用净水器直饮水机机场高铁站办公饮水净水一体机1级水效DMS-RO1000规格：2S9【团购咨询有补贴】</t>
  </si>
  <si>
    <t>德玛仕（DEMASHI）商用净水器直饮水机办公过滤加热一体机五级RO一开一净一冰1级水效DMS-RO800规格:3D9【证件齐全】</t>
  </si>
  <si>
    <t>德玛仕（DEMASHI）商用净水器直饮水机净水机公司办公过滤加热一体机一开一冰1级水效DMS-RO800规格:2D9【证件齐全】</t>
  </si>
  <si>
    <t>德玛仕（DEMASHI）商用净水器直饮机净水机机场高铁站办公净水一体机1级水效DMS-RO1000规格：2S9【团购咨询有政策】</t>
  </si>
  <si>
    <t>德玛仕（DEMASHI）商用净水器饮水机办公室过滤加热一体机五级RO一开一净一冰1级水效DMS-RO800规格:3D9【免费勘测】</t>
  </si>
  <si>
    <t>德玛仕（DEMASHI）商用净水器直饮机净水机公司过滤加热一体机一开一冰1级水效DMS-RO800规格:2D9【团购咨询有补贴】</t>
  </si>
  <si>
    <t>德玛仕（DEMASHI）商用净水器直饮水机办公室过滤加热一体机一开一净一冰1级水效DMS-RO800规格:3D9【包安装包辅材】</t>
  </si>
  <si>
    <t>德玛仕（DEMASHI）商用净水器直饮机净水机公司办公室过滤加热一体机一开一冰DMS-RO800规格:2D9【团购咨询有政策】</t>
  </si>
  <si>
    <t>德玛仕（DEMASHI）商用净水器直饮机过滤加热一体五级RO一开一净一冰1级水效DMS-RO800规格:3D9【全水路食品级认证】</t>
  </si>
  <si>
    <t>德玛仕（DEMASHI）商用净水器1级水效五级RO直饮水机净水机公司办公用过滤加热一体机一开一冰/净 DMS-RO800规格:2D9</t>
  </si>
  <si>
    <t>德玛仕（DEMASHI）商用净水器直饮水机净水机公司办公室用过滤加热一体机1级水效DMS-RO800规格:2D9【包安装包辅材】</t>
  </si>
  <si>
    <t>德玛仕（DEMASHI）【含安装】商用净水器直饮机净水机公司办公室用过滤加热一体机一开一冰1级水效DMS-RO800规格:2D9</t>
  </si>
  <si>
    <t>德玛仕（DEMASHI）【含安装】商用净水器直饮水机净水机机场高铁站办公用饮水净水一体机1级水效DMS-RO1000规格：2S9</t>
  </si>
  <si>
    <t>德玛仕（DEMASHI）商用净水器直饮机机场高铁站办公饮水净水一体机1级水效DMS-RO1000规格：2S9【全水路食品级认证】</t>
  </si>
  <si>
    <t>德玛仕（DEMASHI）商用净水器直饮机公司办公过滤加热一体机一开一冰1级水效DMS-RO800规格:2D9【全水路食品级认证】</t>
  </si>
  <si>
    <t>德玛仕（DEMASHI）【厂家直销】商用直饮水机净水器开水器DMS-RO800规格:3D9</t>
  </si>
  <si>
    <t>德玛仕（DEMASHI）【领滤芯套装】商用直饮水机净水器开水器水路食品级材质DMS-RO800规格:2D9</t>
  </si>
  <si>
    <t>德玛仕（DEMASHI）【免费安装可开专票】商用直饮水机净水器开水器DMS-RO800规格:2D9</t>
  </si>
  <si>
    <t>德玛仕（DEMASHI）【免费安装】商用直饮水机净水器开水器包耗材DMS-RO800规格:2D9</t>
  </si>
  <si>
    <t>德玛仕（DEMASHI）【食品级材质】商用直饮水机净水器开水器大出水量126L/h DMS-RO800规格:3D9</t>
  </si>
  <si>
    <t>德玛仕（DEMASHI）【送货入户】商用直饮水机净水器开水器DMS-RO800规格:3D9</t>
  </si>
  <si>
    <t>德玛仕（DEMASHI）【团单咨询有补贴】商用直饮水机开水器净水器DMS-RO800规格:3D9</t>
  </si>
  <si>
    <t>德玛仕（DEMASHI）【现货速发】商用直饮水机净水器开水器10年联保安心售后DMS-RO800规格:3D9</t>
  </si>
  <si>
    <t>德玛仕（DEMASHI）【领滤芯套装】商用直饮水机净水器开水器水路食品级材质DMS-RO800规格:3D9</t>
  </si>
  <si>
    <t>德玛仕（DEMASHI）【厂家直销】商用直饮水机净水器开水器DMS-RO800规格:2D9</t>
  </si>
  <si>
    <t>德玛仕（DEMASHI）【13%专票】商用直饮水机净水器开水器DMS-RO800规格:3D9</t>
  </si>
  <si>
    <t>德玛仕（DEMASHI）【免费安装可开专票】商用直饮水机净水器开水器DMS-RO800规格:3D9</t>
  </si>
  <si>
    <t>德玛仕（DEMASHI）【上门勘测】商用直饮水机净水器开水器下单领1套滤芯DMS-RO800规格:3D9</t>
  </si>
  <si>
    <t>德玛仕（DEMASHI）【免费安装可开专票】商用直饮水机净水器开水器YT-4K规格:2L9</t>
  </si>
  <si>
    <t>德玛仕（DEMASHI）【上门勘测】商用直饮水机净水器开水器下单领1套滤芯YT-4K规格:2L9</t>
  </si>
  <si>
    <t>德玛仕（DEMASHI）【团单咨询有补贴】商用直饮水机开水器净水器DMS-RO800规格:2D9</t>
  </si>
  <si>
    <t>德玛仕（DEMASHI）【现货速发】商用直饮水机净水器开水器10年联保安心售后DMS-RO800规格:2D9</t>
  </si>
  <si>
    <t>德玛仕（DEMASHI）【13%专票】商用直饮水机净水器开水器DMS-RO800规格:2D9</t>
  </si>
  <si>
    <t>德玛仕（DEMASHI）【免费安装】商用直饮水机净水器开水器YT-4K规格:2L9</t>
  </si>
  <si>
    <t>德玛仕（DEMASHI）【送货入户】商用直饮水机净水器开水器YT-4K规格:2L9</t>
  </si>
  <si>
    <t>德玛仕（DEMASHI）【领滤芯套装】商用直饮水机净水器开水器水路食品级材质YT-4K规格:2L9</t>
  </si>
  <si>
    <t>德玛仕（DEMASHI）【送货入户】商用直饮水机净水器开水器DMS-RO800规格:2D9</t>
  </si>
  <si>
    <t>德玛仕（DEMASHI）【现货速发】商用直饮水机净水器开水器10年联保安心售后YT-4K规格:2L9</t>
  </si>
  <si>
    <t>德玛仕（DEMASHI）【团单咨询有补贴】商用直饮水机开水器净水器YT-4K规格:2L9</t>
  </si>
  <si>
    <t>德玛仕（DEMASHI）【食品级材质】商用直饮水机净水器开水器大出水量126L/h DMS-RO800规格:2D9</t>
  </si>
  <si>
    <t>德玛仕（DEMASHI）【13%专票】商用直饮水机净水器开水器YT-4K规格:2L9</t>
  </si>
  <si>
    <t>德玛仕（DEMASHI）【食品级材质】商用直饮水机净水器开水器大出水量92L/h YT-4K规格:2L9</t>
  </si>
  <si>
    <t>德玛仕（DEMASHI）【厂家直销】商用直饮水机净水器开水器YT-4K规格:2L9</t>
  </si>
  <si>
    <t>德玛仕（DEMASHI）【上门勘测】商用直饮水机净水器开水器下单领1套滤芯DMS-RO800规格:2D9</t>
  </si>
  <si>
    <t>德玛仕（DEMASHI）【包10年滤芯】商用净水器直饮水机净水机机场高铁站办公用饮水净水一体机DMS-RO1000规格：2S9</t>
  </si>
  <si>
    <t>德玛仕（DEMASHI）商用净水器直饮水机净水机机场高铁站办公用饮水净水一体机DMS-RO1000规格：2S9</t>
  </si>
  <si>
    <t>德玛仕（DEMASHI）【包5年滤芯】商用净水器直饮水机公司办公用过滤加热一体机一开一冰/净1级水效DMS-RO800规格:2D9</t>
  </si>
  <si>
    <t>德玛仕（DEMASHI）【包1年滤芯】商用净水器直饮水机净水机机场高铁站办公用饮水净水一体机DMS-RO1000规格：2S9</t>
  </si>
  <si>
    <t>德玛仕（DEMASHI）【包3年滤芯】商用净水器直饮水机公司办公用过滤加热一体机一开一冰/净1级水效DMS-RO800规格:2D9</t>
  </si>
  <si>
    <t>德玛仕（DEMASHI）【包1年滤芯】商用净水器直饮水机办公室用过滤加热一体机一开一净一冰1级水效DMS-RO800规格:3D9</t>
  </si>
  <si>
    <t>德玛仕（DEMASHI）【包10年滤芯】商用净水器直饮水机公司办公用过滤加热一体一开一冰/净1级水效DMS-RO800规格:2D9</t>
  </si>
  <si>
    <t>德玛仕（DEMASHI）【包3年滤芯】商用净水器直饮水机办公室用过滤加热一体机一开一净一冰1级水效DMS-RO800规格:3D9</t>
  </si>
  <si>
    <t>德玛仕（DEMASHI）【包1年滤芯】商用净水器直饮水机公司办公用过滤加热一体机一开一冰/净1级水效DMS-RO800规格:2D9</t>
  </si>
  <si>
    <t>德玛仕（DEMASHI）【包5年滤芯】商用净水器直饮水机办公室用过滤加热一体机一开一净一冰1级水效DMS-RO800规格:3D9</t>
  </si>
  <si>
    <t>德玛仕（DEMASHI）【包10年滤芯】商用净水器直饮水机办公室用过滤加热一体机一开一净一冰1级水效DMS-RO800规格:3D9</t>
  </si>
  <si>
    <t>德玛仕（DEMASHI）商用净水器饮水机净水机高铁机场站公司办公用过滤加热一体机五级RO直饮机一开一净/双开ML-2BJLA</t>
  </si>
  <si>
    <t>德玛仕（DEMASHI）商用净水器直饮水机800G反渗透净水器烧水机办公室开水器两开一净SRZ-800/SRZ-RO-3L-L6（包安装）</t>
  </si>
  <si>
    <t>德玛仕（DEMASHI）商用净水器直饮水机公司单位学校办公室开水器直饮机大型饮水机 SRZ-800/SRZ-RO-3L-L6 (两开一净)</t>
  </si>
  <si>
    <t>德玛仕（DEMASHI）【包5年滤芯】商用净水器直饮水机800G反渗透净水机烧水机办公室两开一净 SRZ-800/SRZ-RO-3L-L6</t>
  </si>
  <si>
    <t>德玛仕（DEMASHI）【包3年滤芯】商用净水器直饮水机净水机机场高铁站办公用饮水净水一体机DMS-RO1000规格：2S9</t>
  </si>
  <si>
    <t>德玛仕（DEMASHI）【包5年滤芯】商用净水器直饮水机净水机机场高铁站办公用饮水净水一体机DMS-RO1000规格：2S9</t>
  </si>
  <si>
    <t>德玛仕（DEMASHI）商用净水器直饮水机净水机高铁机场站办公用饮水净水一体机1级水效DMS-RO1000规格：2S9（包安装）</t>
  </si>
  <si>
    <t>德玛仕（DEMASHI）商用净水器净水机直饮水机机场高铁站办公用饮水净水一体机1级水效DMS-RO1000规格：2S9（包安装）</t>
  </si>
  <si>
    <t>德玛仕（DEMASHI）商用净水器1级水效五级RO饮水机公司办公室用过滤加热一体机直饮机一开一净一冰DMS-RO800规格:3D9</t>
  </si>
  <si>
    <t>德玛仕（DEMASHI）【包3年滤芯】商用净水器直饮水机800G反渗透净水机烧水机办公室两开一净 SRZ-800/SRZ-RO-3L-L6</t>
  </si>
  <si>
    <t>德玛仕（DEMASHI）商用净水器饮水机学校公司办公室用净水饮水一体机开水器五级RO直饮机一开一温DMS-RO400规格：2Y4</t>
  </si>
  <si>
    <t>德玛仕（DEMASHI）商用净水器直饮水机公司办公用过滤加热一体机五级RO净水机一开一净一冰1级水效DMS-RO800规格:3D9</t>
  </si>
  <si>
    <t>德玛仕（DEMASHI）商用净水器净水机直饮水机机场高铁站办公用饮水净水一体机五级RO净水1级水效DMS-RO1000规格：2S9</t>
  </si>
  <si>
    <t>德玛仕（DEMASHI）商用净水器直饮水机净水机公司办公室用过滤加热一体机五级RO一开一冰1级水效 DMS-RO800 规格:2D9</t>
  </si>
  <si>
    <t>德玛仕（DEMASHI）【免费安装】厨房前置自来水大流量中央净水器DMS-RO-1T（配源水箱1T+无菌纯水1T+变频供水泵1T）</t>
  </si>
  <si>
    <t>德玛仕（DEMASHI）【免费安装】厨房前置自来水过滤器大流量单位中央净水器DMS-RO-1T机器（配源水箱1T+无菌纯水1T）</t>
  </si>
  <si>
    <t>德玛仕（DEMASHI）【免费安装】厨房前置自来水过滤器大流量中央净水器 DMS-RO-1T机器（配源水箱2T+无菌纯水2T）</t>
  </si>
  <si>
    <t>德玛仕（DEMASHI）【免费安装】厨房前置自来水大流量中央净水器DMS-RO-2T（配源水箱2T+无菌纯水2T+变频供水泵2T）</t>
  </si>
  <si>
    <t>德玛仕（DEMASHI）【免费安装】厨房前置自来水过滤器大流量中央净水器 DMS-RO-2T机器（配源水箱2T+无菌纯水2T）</t>
  </si>
  <si>
    <t>德玛仕（DEMASHI）【免费安装】厨房前置自来水大流量中央净水器DMS-RO-1T（配源水箱2T+无菌纯水2T+变频供水泵2T）</t>
  </si>
  <si>
    <t>德玛仕（DEMASHI）【免费勘测】后厨厨房自来水过滤器大流量中央净水器DMS-RO-0.5T机器（配源水箱2T+无菌纯水2T）</t>
  </si>
  <si>
    <t>德玛仕（DEMASHI）【免费勘测】厨房自来水过滤器中央净水器DMS-RO-0.5T（配源水箱1T+无菌纯水1T+变频供水泵1T）</t>
  </si>
  <si>
    <t>德玛仕（DEMASHI）【免费勘测】厨房自来水过滤中央净水器DMS-RO-0.25T（配源水箱500L+无菌纯水500L+变频供水泵1T）</t>
  </si>
  <si>
    <t>德玛仕（DEMASHI）【免费勘测】厨房自来水过滤器大流量前置中央净水器 DMS-RO-0.5T机器（配源水箱1T+无菌纯水1T）</t>
  </si>
  <si>
    <t>德玛仕（DEMASHI）【免费勘测】厨房自来水过滤器大流量 DMS-RO-0.5T机器（配源水箱2T+无菌纯水2T+变频供水泵2T）</t>
  </si>
  <si>
    <t>德玛仕（DEMASHI）【免费勘测】厨房自来水过滤器大净水器DMS-RO-0.25T机器（配源水箱1T+无菌纯水1T+变频供水泵1T）</t>
  </si>
  <si>
    <t>德玛仕（DEMASHI）【免费勘测】厨房前置自来水过滤器大流量中央净水器DMS-RO-0.25T（配源水箱500L+无菌纯水500L）</t>
  </si>
  <si>
    <t>德玛仕（DEMASHI）智能留样仪留样机留样秤 自动称重食品菜品保存日期标签打印一体机留样自动记录 可导出报表RX1011</t>
  </si>
  <si>
    <t>德玛仕（DEMASHI）智能食堂厨房出入库磅秤展示进销存报表导出不锈钢防水充电可移动网络版丨有服务器可拍 T600-150A</t>
  </si>
  <si>
    <t>德玛仕（DEMASHI）智慧智能厨房食堂 食安智能留样仪留样机留样秤 RX1011（10.1寸 A规屏 58mm热敏打印机）</t>
  </si>
  <si>
    <t>德玛仕（DEMASHI）智能食堂厨房出入库磅秤 进销存报表导出304不锈钢300KG称重网络版T600-300A（易上手丨包教会用）</t>
  </si>
  <si>
    <t>德玛仕（DEMASHI）智能食堂厨房出入库磅秤进销存报表导出300KG称重一体机自带系统后台T600-300A（易上手包教会用）</t>
  </si>
  <si>
    <t>德玛仕（DEMASHI）智能食堂厨房出入库磅秤 进销存报表导出 150KG称重丨 一体机版 T600-150A（易上手丨包教会用）</t>
  </si>
  <si>
    <t>德玛仕（DEMASHI）智能食堂厨房出入库磅秤展示进销存报表导出不锈钢防水充电网络版 T600-150A（易上手丨包教会用）</t>
  </si>
  <si>
    <t>德玛仕（DEMASHI）智能厨房设备 智能绑盘机 H600</t>
  </si>
  <si>
    <t>德玛仕（DEMASHI）智能厨房设备 智能秤 视觉自助计量打餐终端 MT002</t>
  </si>
  <si>
    <t>德玛仕（DEMASHI）智能厨房设备 展示柜 智能健康体检一体机 智能体测仪 DHM-K20</t>
  </si>
  <si>
    <t>德玛仕（DEMASHI）智能厨房设备 展示柜 智能绑盘机 H600</t>
  </si>
  <si>
    <t>德玛仕（DEMASHI）智能厨房设备 智能健康体检一体机 智能体测仪 DHM-K20</t>
  </si>
  <si>
    <t>德玛仕（DEMASHI）智慧餐厅秤 扫码式自助计盘打餐终端 ACS-50-PC664B</t>
  </si>
  <si>
    <t>德玛仕（DEMASHI）智能厨房设备 展示柜 智能秤 视觉自助计量打餐终端 MT002</t>
  </si>
  <si>
    <t>德玛仕（DEMASHI）智能厨房设备 展示柜智慧餐厅秤 扫码式自助计盘打餐终端 ACS-50-PC664B</t>
  </si>
  <si>
    <t>德玛仕（DEMASHI）商用中央净水器设备主设备DMS-RO-1T+源水箱（1T）+无菌纯水箱（1T）+变频供水泵（1T）（包辅材）</t>
  </si>
  <si>
    <t>德玛仕（DEMASHI）智慧智能厨房食堂智能留样仪留样机留样秤 RX1011（10.1寸 A规屏 58mm热敏打印机）【留样记录】</t>
  </si>
  <si>
    <t>德玛仕（DEMASHI）智慧智能厨房食堂智能留样仪留样机留样秤 RX1011（10.1寸 A规屏 58mm热敏打印机）【后厨用】</t>
  </si>
  <si>
    <t>德玛仕（DEMASHI）智慧智能厨房食堂智能留样仪留样机留样秤 RX1011（10.1寸 A规屏 58mm热敏打印机）【包教会用】</t>
  </si>
  <si>
    <t>德玛仕（DEMASHI）智慧智能厨房食堂智能留样仪留样机留样秤 RX1011（10.1寸 A规屏 58mm热敏打印机）【单位用】</t>
  </si>
  <si>
    <t>德玛仕（DEMASHI）智慧智能厨房食堂智能留样仪留样机留样秤 RX1011（10.1寸 A规屏 58mm热敏打印机）【全国联保】</t>
  </si>
  <si>
    <t>德玛仕（DEMASHI）智慧智能厨房食堂智能留样仪留样机留样秤 RX1011（10.1寸 A规屏 58mm热敏打印机）【食堂用】</t>
  </si>
  <si>
    <t>德玛仕（DEMASHI）【校园用】智慧智能厨房食堂智能留样仪留样机留样秤 RX1011（10.1寸 A规屏 58mm热敏打印机）</t>
  </si>
  <si>
    <t>德玛仕（DEMASHI）【全国7仓发货】智慧智能厨房食堂智能留样仪留样机留样秤RX1011（10.1寸 A规屏 58mm热敏打印机）</t>
  </si>
  <si>
    <t>德玛仕（DEMASHI）智慧智能厨房食堂智能留样仪留样机留样秤 RX1011（10.1寸 A规屏 58mm热敏打印机）【校园用】</t>
  </si>
  <si>
    <t>德玛仕（DEMASHI）智慧智能厨房食堂智能留样仪留样机留样秤 RX1011（10.1寸 A规屏 58mm热敏打印机）【现货速发】</t>
  </si>
  <si>
    <t>德玛仕（DEMASHI）智能留样仪留样机留样秤自动称重食品菜品保存日期标签打印一体机留样自动记录RX1011【留样记录】</t>
  </si>
  <si>
    <t>德玛仕（DEMASHI）智能留样仪留样机留样秤自动称重食品菜品保存日期标签打印一体机留样自动记录RX1011【包教会用】</t>
  </si>
  <si>
    <t>德玛仕（DEMASHI）智能留样仪留样机留样秤 自动称重食品菜品保存日期标签打印一体机留样自动记录 RX1011【单位用】</t>
  </si>
  <si>
    <t>德玛仕（DEMASHI）智能留样仪留样机留样秤 自动称重食品菜品保存日期标签打印一体机留样自动记录 RX1011【后厨用】</t>
  </si>
  <si>
    <t>德玛仕（DEMASHI）智能留样仪留样机留样秤 自动称重食品菜品保存日期标签打印一体机留样自动记录 RX1011【食堂用】</t>
  </si>
  <si>
    <t>德玛仕（DEMASHI）【校园用】智能留样仪留样机留样秤 自动称重食品菜品保存日期标签打印一体机留样自动记录 RX1011</t>
  </si>
  <si>
    <t>德玛仕（DEMASHI）智能留样仪留样机留样秤自动称重食品菜品保存日期标签打印一体机留样自动记录RX1011【全国联保】</t>
  </si>
  <si>
    <t>德玛仕（DEMASHI）【全国7仓发货】智能留样仪留样机留样秤自动称重食品菜品保存日期标签打印一体机留样记录RX1011</t>
  </si>
  <si>
    <t>德玛仕（DEMASHI）智能留样仪留样机留样秤自动称重食品菜品保存日期标签打印一体机留样自动记录RX1011【校园用】</t>
  </si>
  <si>
    <t>德玛仕（DEMASHI）智能留样仪留样机留样秤自动称重食品菜品保存日期标签打印一体机留样自动记录RX1011【现货速发】</t>
  </si>
  <si>
    <t>德玛仕（DEMASHI）商用净水器直饮水机烧水机学校用开水器不锈钢直饮机一开一净ML-2GAKS-10LG-2Z【包辅材工程】</t>
  </si>
  <si>
    <t>德玛仕（DEMASHI）商用净水器前置大型过滤器纯水机中央净水器 DMS-CL-2T【配源水箱（2T）+无菌纯水箱（2T）】</t>
  </si>
  <si>
    <t>德玛仕（DEMASHI）商用净水器过滤器中央净水器DMS-CL-1T【配源水箱（2T）+无菌纯水箱（2T）+变频供水泵（2T）】</t>
  </si>
  <si>
    <t>德玛仕（DEMASHI）商用净水器前置大型过滤器纯水机中央净水器 DMS-CL-1T【配源水箱（2T）+无菌纯水箱（2T）】</t>
  </si>
  <si>
    <t>德玛仕（DEMASHI）商用净水器前置大型过滤器纯水机中央净水器 DMS-CL-1T【配源水箱（1T）+无菌纯水箱（1T）】</t>
  </si>
  <si>
    <t>德玛仕（DEMASHI）商用净水器过滤器中央净水器DMS-CL-2T【配源水箱（2T）+无菌纯水箱（2T）+变频供水泵（2T）】</t>
  </si>
  <si>
    <t>德玛仕（DEMASHI）商用净水器过滤器中央净水器DMS-CL-1T【配源水箱（1T）+无菌纯水箱（1T）+变频供水泵（1T）】</t>
  </si>
  <si>
    <t>德玛仕（DEMASHI）商用净水器前置大型过滤器纯水机中央净水器DMS-CL-0.25T【配源水箱（1T）+无菌纯水箱（1T）】</t>
  </si>
  <si>
    <t>德玛仕（DEMASHI）商用净水器过滤器中央净水器DMS-CL-0.25T【配源水箱（1T）+无菌纯水箱（1T）+变频供水泵（1T）】</t>
  </si>
  <si>
    <t>德玛仕（DEMASHI）商用净水器过滤器中央净水器 DMS-CL-0.5T【配源水箱（1T）+无菌纯水箱（1T）+变频供水泵（1T）】</t>
  </si>
  <si>
    <t>德玛仕（DEMASHI）商用净水器大型前置过滤器纯水机中央净水器 DMS-CL-0.5T【配源水箱（1T）+无菌纯水箱（1T）】</t>
  </si>
  <si>
    <t>德玛仕（DEMASHI）商用净水器前置中央净水器DMS-CL-0.25T【源水箱（500L）+无菌纯水箱（500L）+变频供水泵（1T）】</t>
  </si>
  <si>
    <t>德玛仕（DEMASHI）商用净水器过滤器中央净水器 DMS-CL-0.5T【配源水箱（2T）+无菌纯水箱（2T）+变频供水泵（2T）】</t>
  </si>
  <si>
    <t>德玛仕（DEMASHI）商用净水器前置大型过滤器纯水机中央净水器 DMS-CL-0.5T【配源水箱（2T）+无菌纯水箱（2T）】</t>
  </si>
  <si>
    <t>德玛仕（DEMASHI）商用净水器前置过滤器纯水机中央净水器 DMS-CL-0.25T 【配源水箱（500L）+无菌纯水箱（500L）】</t>
  </si>
  <si>
    <t>DMS-RO-0.25T(大容量豪华版)</t>
  </si>
  <si>
    <t>德玛仕（DEMASHI）前置净水器厨房后厨设备大流量中央净水器DMS-RO-0.25T（配源水箱1T+无菌纯水1T+变频供水泵1T）</t>
  </si>
  <si>
    <t>DMS-RO-0.25T(豪华版)</t>
  </si>
  <si>
    <t>德玛仕（DEMASHI）前置净水器厨房后厨设备大流量中央净水器DMS-RO-0.25T(配源水箱500L+无菌纯水500L+变频供水泵1T)</t>
  </si>
  <si>
    <t>DMS-RO-0.25T(标配版)</t>
  </si>
  <si>
    <t>德玛仕（DEMASHI）大型前置净水器厨房后厨设备净水机大流量中央净水器DMS-RO-0.25T（配源水箱500L+无菌纯水500L）</t>
  </si>
  <si>
    <t>德玛仕（DEMASHI）智慧智能厨房食堂 智能晨检机 晨检仪 双目人脸识别机打卡机 测温机 单机版丨无需联网 C2000</t>
  </si>
  <si>
    <t>德玛仕（DEMASHI）德玛仕原装三分快接-一体式后置活性炭滤芯</t>
  </si>
  <si>
    <t>200G</t>
  </si>
  <si>
    <t>德玛仕（DEMASHI）德玛仕原装10寸滤瓶-反渗透200G滤芯1根</t>
  </si>
  <si>
    <t>DMS-RO-0.5T(标配版)</t>
  </si>
  <si>
    <t>德玛仕（DEMASHI）大型前置净水器厨房后厨自来水过滤器大流量中央净水器DMS-RO-0.5T（配源水箱1T+无菌纯水1T）</t>
  </si>
  <si>
    <t>德玛仕（DEMASHI）大型前置净水器厨房后厨大流量中央净水器DMS-RO-0.5T（配源水箱1T+无菌纯水1T+变频供水泵1T）</t>
  </si>
  <si>
    <t>德玛仕（DEMASHI）大型商用净水设备单位餐饮食堂水处理设备DMS-RO-1T【配源水箱2T+无菌纯水箱2T+变频供水泵2T】</t>
  </si>
  <si>
    <t>德玛仕（DEMASHI）大型商用净水设备单位餐饮食堂水处理设备DMS-RO-2T【配源水箱2T+无菌纯水箱2T+变频供水泵2T】</t>
  </si>
  <si>
    <t>德玛仕（DEMASHI）大型商用净水设备单位餐饮食堂水处理设备DMS-RO-1T【配源水箱1T+无菌纯水箱1T+变频供水泵1T】</t>
  </si>
  <si>
    <t>德玛仕（DEMASHI）大型商用净水设备单位餐饮食堂水处理设备DMS-RO-1T【配源水箱2T+无菌纯水箱2T】</t>
  </si>
  <si>
    <t>德玛仕（DEMASHI）大型商用净水设备单位餐饮食堂水处理设备DMS-RO-1T【配源水箱1T+无菌纯水箱1T】</t>
  </si>
  <si>
    <t>德玛仕（DEMASHI）大型商用净水设备单位餐饮食堂水处理设备DMS-RO-2T【配源水箱2T+无菌纯水箱2T】</t>
  </si>
  <si>
    <t>德玛仕（DEMASHI）大型商用净水设备单位餐饮食堂水处理设备DMS-RO-0.5T【配源水箱2T+无菌纯水箱2T】</t>
  </si>
  <si>
    <t>德玛仕（DEMASHI）大型商用净水设备单位餐饮食堂水处理设备DMS-RO-0.5T【配源水箱1T+无菌纯水箱1T+变频供水泵1T】</t>
  </si>
  <si>
    <t>德玛仕（DEMASHI）大型商用净水设备餐饮食堂水处理设备DMS-RO-0.25T【配源水箱500L+无菌纯水箱500L+变频供水泵1T】</t>
  </si>
  <si>
    <t>德玛仕（DEMASHI）大型商用净水设备单位餐饮食堂水处理设备DMS-RO-0.25T【配源水箱1T+无菌纯水箱1T+变频供水泵1T】</t>
  </si>
  <si>
    <t>德玛仕（DEMASHI）大型商用净水设备单位餐饮食堂水处理设备DMS-RO-0.5T【配源水箱2T+无菌纯水箱2T+变频供水泵2T】</t>
  </si>
  <si>
    <t>德玛仕（DEMASHI）大型商用净水设备单位餐饮食堂水处理设备DMS-RO-0.5T【配源水箱1T+无菌纯水箱1T】</t>
  </si>
  <si>
    <t>德玛仕（DEMASHI）商用净水设备餐饮食堂水处理设备大型中央净水器 DMS-RO-0.25T【配源水箱500L+无菌纯水箱500L】</t>
  </si>
  <si>
    <t>德玛仕（DEMASHI）大型前置净水器厨房后厨过滤器中央净水器DMS-RO-1T（配源水箱2T+无菌纯水2T+变频供水泵2T）</t>
  </si>
  <si>
    <t>德玛仕（DEMASHI）大型前置净水器厨房后厨过滤器中央净水器 DMS-RO-2T（配源水箱2T+无菌纯水2T+变频供水泵2T）</t>
  </si>
  <si>
    <t>德玛仕（DEMASHI）大型前置净水器厨房后厨自来水过滤器大流量中央净水器 DMS-RO-2T（配源水箱2T+无菌纯水2T）</t>
  </si>
  <si>
    <t>德玛仕（DEMASHI）边缘计算微服务一体机展示（8 路）SE110S-WC8</t>
  </si>
  <si>
    <t>德玛仕（DEMASHI）边缘计算微服务一体机展示（32 路）SE110S-WA32</t>
  </si>
  <si>
    <t>德玛仕（DEMASHI）大型前置净水器厨房后厨过滤器中央净水器DMS-RO-1T（配源水箱1T+无菌纯水1T+变频供水泵1T）</t>
  </si>
  <si>
    <t>DMS-RO-0.5T(大容量豪华版)</t>
  </si>
  <si>
    <t>德玛仕（DEMASHI）大型前置净水器厨房自来水过滤器中央净水器DMS-RO-0.5T（配源水箱2T+无菌纯水2T+变频供水泵2T）</t>
  </si>
  <si>
    <t>德玛仕（DEMASHI）边缘计算微服务一体机展示（16 路）SE110S-WB16</t>
  </si>
  <si>
    <t>德玛仕（DEMASHI）大型前置净水器厨房后厨自来水过滤器大流量中央净水器DMS-RO-1T机器（配源水箱1T+无菌纯水1T）</t>
  </si>
  <si>
    <t>德玛仕（DEMASHI）大型前置净水器厨房后厨自来水过滤器大流量中央净水器DMS-RO-1T（配源水箱2T+无菌纯水2T）</t>
  </si>
  <si>
    <t>DMS-RO-0.5T(大容量标配版)</t>
  </si>
  <si>
    <t>德玛仕（DEMASHI）德玛仕大型前置净水器厨房自来水过滤器大流量中央净水器DMS-RO-0.5T（配源水箱2T+无菌纯水2T）</t>
  </si>
  <si>
    <t>德玛仕（DEMASHI）【现货速发】商用净水器饮水机直饮机公司办公五级RO一开一冰/净DMS-RO200 规格:2Y3（配2套滤芯）</t>
  </si>
  <si>
    <t>德玛仕（DEMASHI）【证件齐全】商用净水器饮水机直饮机公司办公五级RO一开一冰/净DMS-RO200 规格:2Y3（配2套滤芯）</t>
  </si>
  <si>
    <t>德玛仕（DEMASHI）【上门安装】商用净水器饮水机直饮机公司办公五级RO一开一冰/净DMS-RO200 规格:2Y3（配2套滤芯）</t>
  </si>
  <si>
    <t>德玛仕（DEMASHI）【厂家直销】商用净水器饮水机直饮机公司办公五级RO一开一冰/净DMS-RO200 规格:2Y3（配2套滤芯）</t>
  </si>
  <si>
    <t>德玛仕（DEMASHI）【免费勘测】商用净水器饮水机直饮机公司办公五级RO一开一冰/净DMS-RO200 规格:2Y3（配2套滤芯）</t>
  </si>
  <si>
    <t>德玛仕（DEMASHI）【团购咨询有政策】商用净水器直饮水机办公用五级RO一开一冰/净DMS-RO200 规格:2Y3（配2套滤芯）</t>
  </si>
  <si>
    <t>德玛仕（DEMASHI）【免费安装】商用净水器饮水机直饮机公司办公五级RO一开一冰/净DMS-RO200 规格:2Y3（配2套滤芯）</t>
  </si>
  <si>
    <t>德玛仕（DEMASHI）【全水路食品级】商用净水器直饮水机办公用五级RO一开一冰/净DMS-RO200 规格:2Y3（配2套滤芯）</t>
  </si>
  <si>
    <t>德玛仕（DEMASHI）【全国联保】商用净水器饮水机直饮机公司办公五级RO一开一冰/净DMS-RO200 规格:2Y3（配2套滤芯）</t>
  </si>
  <si>
    <t>德玛仕（DEMASHI）商用净水器饮水机直饮机公司办公学校用五级RO净水机一开一冰/净DMS-RO200 规格:2Y3（配2套滤芯）</t>
  </si>
  <si>
    <t>德玛仕（DEMASHI）【10年联保】商用净水器饮水机直饮机公司办公五级RO一开一冰/净DMS-RO200 规格:2Y3（配2套滤芯）</t>
  </si>
  <si>
    <t>德玛仕（DEMASHI）直饮水机滤芯配件四级超滤 DMS-YSJ-04U5-C2滤芯一套</t>
  </si>
  <si>
    <t>德玛仕（DEMASHI）直饮水机滤芯配件 商用电器配件 3分快接 五级超滤滤芯</t>
  </si>
  <si>
    <t>德玛仕（DEMASHI）直饮水机滤芯配件 商用电器配件 四级超滤滤芯一套</t>
  </si>
  <si>
    <t>德玛仕（DEMASHI）直饮水机滤芯配件 商用电器配件 五级超滤滤芯 DMS-2CL2系列适用</t>
  </si>
  <si>
    <t>德玛仕（DEMASHI）直饮水机配件 五级RO反渗透滤芯一套 适配10LG-2Z黑白背款</t>
  </si>
  <si>
    <t>德玛仕（DEMASHI）直饮水机滤芯配件 100G五级RO反渗透滤芯直饮机YT-2K 适用</t>
  </si>
  <si>
    <t>德玛仕（DEMASHI）直饮水机净水器滤芯配件400G五级RO反渗透滤芯3012</t>
  </si>
  <si>
    <t>德玛仕（DEMASHI）直饮水机滤芯配件 200G五级RO反渗透滤芯 KS-12L-30K/DMS-RO200（2D3）适用</t>
  </si>
  <si>
    <t>德玛仕（DEMASHI）直饮水机净水器滤芯配件400G五级RO反渗透滤芯3013</t>
  </si>
  <si>
    <t>德玛仕（DEMASHI）直饮水机配件五级RO400G反渗透净水器KS-30LG-2Z/KS-18LG-2W</t>
  </si>
  <si>
    <t>德玛仕（DEMASHI）直饮水机滤芯配件SRZ-800/SRZ-RO-3L-L6两开一净全套五级滤芯</t>
  </si>
  <si>
    <t>德玛仕（DEMASHI）直饮水机滤芯配件SRZ-600/SRZ-2L-L5一开一净 全套五级滤芯</t>
  </si>
  <si>
    <t>德玛仕商用净水器直饮水机公司单位办公室用五级RO反渗透过滤 DMS-RO400 规格:2L4（工程）</t>
  </si>
  <si>
    <t>德玛仕（DEMASHI）直饮水机商用净水器学校烧水机直饮机开水器公司开水机炉烧水器电热水箱KS-40DP</t>
  </si>
  <si>
    <t>德玛仕（DEMASHI）商用开水器 烧水器大容量饮水机公司热水机一体式底座步进式开水器 GK-30D/KS-18L-30D双开水</t>
  </si>
  <si>
    <t>KS-60F 220V搭底座</t>
  </si>
  <si>
    <t>德玛仕（DEMASHI）开水器商用开水机电热开水炉全自动进水304内胆工厂饮水机工地烧水器开水箱发泡KS-60F 220V搭底座</t>
  </si>
  <si>
    <t xml:space="preserve"> KS-120P</t>
  </si>
  <si>
    <t>KS-90F（发泡款）</t>
  </si>
  <si>
    <t>T600-300A(单机版)</t>
  </si>
  <si>
    <t>德玛仕（DEMASHI）智能食堂厨房出入库磅秤进销存报表导出 304不锈钢300KG称重一体机自带系统后台T600-300A(单机版)</t>
  </si>
  <si>
    <t>T600-150A-不锈钢单机版</t>
  </si>
  <si>
    <t>T600-300A网络版</t>
  </si>
  <si>
    <t>德玛仕（DEMASHI）商用开水器 304不锈钢商用电热水器 全自动进水 商用开水机 KS-90P(标准款）380V</t>
  </si>
  <si>
    <t>德玛仕（DEMASHI）【老客户】直饮水机滤芯配件 商用电器配件 3分快接 五级超滤滤芯</t>
  </si>
  <si>
    <t>德玛仕（DEMASHI）【老客户】直饮水机滤芯配件 商用电器配件 四级超滤滤芯一套</t>
  </si>
  <si>
    <t>德玛仕（DEMASHI）【老客户】直饮水机滤芯配件四级超滤 DMS-YSJ-04U5-C2滤芯一套</t>
  </si>
  <si>
    <t>德玛仕（DEMASHI）【老客户】直饮水机滤芯配件四级RO反渗透过滤KS-08LG-1H适用</t>
  </si>
  <si>
    <t>德玛仕（DEMASHI）【老客户】直饮水机配件 五级RO反渗透滤芯一套 适配10LG-2Z黑白背款</t>
  </si>
  <si>
    <t>德玛仕（DEMASHI）【老客户】直饮水机配件五级RO400G反渗透净水器KS-30LG-2Z/KS-18LG-2W</t>
  </si>
  <si>
    <t>德玛仕（DEMASHI）【老客户】直饮水机净水器滤芯配件400G五级RO反渗透滤芯3012</t>
  </si>
  <si>
    <t>德玛仕（DEMASHI）【老客户】直饮水机滤芯配件SRZ-600/SRZ-2L-L5一开一净 全套五级滤芯</t>
  </si>
  <si>
    <t>德玛仕（DEMASHI）【老客户】直饮水机净水器滤芯配件400G五级RO反渗透滤芯3013</t>
  </si>
  <si>
    <t>德玛仕（DEMASHI）【老客户】直饮水机滤芯配件 100G五级RO反渗透滤芯直饮机YT-2K 适用</t>
  </si>
  <si>
    <t>德玛仕（DEMASHI）【老客户】直饮水机滤芯配件SRZ-800/SRZ-RO-3L-L6两开一净全套五级滤芯</t>
  </si>
  <si>
    <t>德玛仕（DEMASHI）【老客户】直饮水机滤芯配件 200G五级RO反渗透滤芯 KS-12L-30K/DMS-RO200（2D3）适用</t>
  </si>
  <si>
    <t>德玛仕（DEMASHI）【老客户】直饮水机滤芯配件 商用电器配件 五级超滤滤芯 DMS-2CL2系列适用</t>
  </si>
  <si>
    <t>KS-60F（380V）搭配底座款</t>
  </si>
  <si>
    <t>德玛仕（DEMASHI）开水器商用电热开水机不锈钢烧水器开水炉餐饮工厂工地饭店带过滤饮水机190L/h  KS-180F（380V）</t>
  </si>
  <si>
    <t>德玛仕（DEMASHI）【包10年滤芯】商用净水器直饮水机800G反渗透净水机烧水机办公室两开一净 SRZ-800/SRZ-RO-3L-L6</t>
  </si>
  <si>
    <t>KS-90P搭配底座</t>
  </si>
  <si>
    <t>德玛仕（DEMASHI）开水器 商用开水机 电热 全自动进水 304不锈钢 烧水器商用KS-90P（380V）搭配底座款</t>
  </si>
  <si>
    <t>KS-210F搭配底座款</t>
  </si>
  <si>
    <t>德玛仕（DEMASHI）开水器 商用开水机 电热 全自动进水 304不锈钢 烧水器商用KS-210F（380V）搭配底座款</t>
  </si>
  <si>
    <t>KS-120F搭配底座款</t>
  </si>
  <si>
    <t>德玛仕（DEMASHI）开水器 商用开水机 电热 全自动进水 304不锈钢 烧水器商用KS-120F（380V）搭配底座款</t>
  </si>
  <si>
    <t>KS-180F搭配底座款</t>
  </si>
  <si>
    <t>德玛仕（DEMASHI）开水器 商用开水机 电热 全自动进水 304不锈钢 烧水器商用KS-180F（380V）搭配底座款</t>
  </si>
  <si>
    <t>KS-120P搭配底座款</t>
  </si>
  <si>
    <t>德玛仕（DEMASHI）开水器 商用开水机 电热 全自动进水 304不锈钢 烧水器商用KS-120P（380V）搭配底座款</t>
  </si>
  <si>
    <t>KS-90F搭配底座</t>
  </si>
  <si>
    <t>德玛仕（DEMASHI）开水器 商用开水机 电热 全自动进水 304不锈钢 烧水器商用KS-90F（380V）搭配底座款</t>
  </si>
  <si>
    <t>德玛仕（DEMASHI）商用净水器直饮水机单位公司办公用过滤净化加热一体机大型净水设备一开一净 SRZ-600/SRZ-2L-L5</t>
  </si>
  <si>
    <t>德玛仕（DEMASHI）【包3年滤芯】商用净水器新1级水效直饮水机办公室用开水器饮水净水一体机 DMS-RO600 规格:2L5</t>
  </si>
  <si>
    <t>德玛仕（DEMASHI）【包1年滤芯】商用净水器直饮水机单位公司办公用过滤净化加热一体机一开一净 SRZ-600/SRZ-2L-L5</t>
  </si>
  <si>
    <t>德玛仕（DEMASHI）【包3年滤芯】商用净水器直饮水机单位公司办公用过滤净化加热一体机一开一净 SRZ-600/SRZ-2L-L5</t>
  </si>
  <si>
    <t>德玛仕（DEMASHI）【包5年滤芯】商用净水器新1级水效直饮水机办公室用开水器饮水净水一体机 DMS-RO600 规格:2L5</t>
  </si>
  <si>
    <t>德玛仕（DEMASHI）【包10年滤芯】商用净水器新1级水效直饮水机办公室用开水器饮水净水一体机 DMS-RO600 规格:2L5</t>
  </si>
  <si>
    <t>德玛仕（DEMASHI）【包1年滤芯】商用净水器新1级水效直饮水机办公室用开水器饮水净水一体机 DMS-RO600 规格:2L5</t>
  </si>
  <si>
    <t>德玛仕（DEMASHI）【包10年滤芯】商用净水器直饮水机单位公司办公用过滤净化加热一体机一开一净 SRZ-600/SRZ-2L-L5</t>
  </si>
  <si>
    <t>德玛仕（DEMASHI）商用净水器新1级水效五级RO直饮水机办公室食堂工厂用开水器饮水净水一体机 DMS-RO600 规格:2L5</t>
  </si>
  <si>
    <t>德玛仕（DEMASHI）【包5年滤芯】商用净水器直饮水机单位公司办公用过滤净化加热一体机一开一净 SRZ-600/SRZ-2L-L5</t>
  </si>
  <si>
    <t>德玛仕（DEMASHI）商用净水器饮水机公司单位办公室用直饮水机净水机五级RO反渗透 一开一冰/净 SRZ-20/SRZ-2L-L10</t>
  </si>
  <si>
    <t>德玛仕（DEMASHI）【包3年滤芯】商用净水器饮水机公司单位办公室用直饮水机净水机 一开一冰/净 SRZ-20/SRZ-2L-L10</t>
  </si>
  <si>
    <t>德玛仕（DEMASHI）【包5年滤芯】商用净水器饮水机直饮机净水机公司办公用反渗透SRZ-45/SRZ-4L-L3（两开一温一净）</t>
  </si>
  <si>
    <t>德玛仕（DEMASHI）【包1年滤芯】商用净水器饮水机直饮机净水机公司办公用反渗透SRZ-45/SRZ-4L-L3（两开一温一净）</t>
  </si>
  <si>
    <t>德玛仕（DEMASHI）【包5年滤芯】商用净水器饮水机公司单位办公室用直饮水机净水机 一开一冰/净 SRZ-20/SRZ-2L-L10</t>
  </si>
  <si>
    <t>德玛仕（DEMASHI）【包3年滤芯】商用净水器饮水机直饮机净水机公司办公用反渗透SRZ-45/SRZ-4L-L3（两开一温一净）</t>
  </si>
  <si>
    <t>德玛仕（DEMASHI）【包10年滤芯】商用净水器饮水机公司单位办公室用直饮水机净水机 一开一冰/净 SRZ-20/SRZ-2L-L10</t>
  </si>
  <si>
    <t>德玛仕（DEMASHI）商用净水器饮水机直饮机净水机公司办公室单位用五级RO反渗透 SRZ-45/SRZ-4L-L3（两开一温一净）</t>
  </si>
  <si>
    <t>德玛仕（DEMASHI）【包10年滤芯】商用净水器饮水机直饮机净水机公司办公用反渗透SRZ-45/SRZ-4L-L3（两开一温一净）</t>
  </si>
  <si>
    <t>德玛仕（DEMASHI）【包1年滤芯】商用净水器饮水机公司单位办公室用直饮水机净水机 一开一冰/净 SRZ-20/SRZ-2L-L10</t>
  </si>
  <si>
    <t>德玛仕（DEMASHI）【包10年滤芯】商用净水器直饮水机净水机开水器直饮机烧水机公司单位用两开一温SRZ-60/SRZ-3L-L6</t>
  </si>
  <si>
    <t>德玛仕（DEMASHI）【包3年滤芯】商用净水器净水机直饮水机机场站公司办公用过滤加热一体机一开一净/双开 ML-2BJLA</t>
  </si>
  <si>
    <t>德玛仕（DEMASHI）【包1年滤芯】商用净水器净水机直饮水机机场站公司办公用过滤加热一体机一开一净/双开 ML-2BJLA</t>
  </si>
  <si>
    <t>德玛仕（DEMASHI）【包5年滤芯】商用净水器直饮水机净水机开水器直饮机烧水机公司单位用两开一温SRZ-60/SRZ-3L-L6</t>
  </si>
  <si>
    <t>德玛仕（DEMASHI）商用净水器净水机饮水机高铁机场站公司办公用过滤加热一体机五级RO直饮机一开一净/双开 ML-2BJLA</t>
  </si>
  <si>
    <t>德玛仕（DEMASHI）【包1年滤芯】商用净水器直饮水机公司办公用净水机净化加热一体 两开一冰 DMS-RO400 规格：3L10</t>
  </si>
  <si>
    <t>德玛仕（DEMASHI）商用净水器直饮水机五级RO直饮机公司学校办公用净水机净化加热一体两开一冰DMS-RO400 规格：3L10</t>
  </si>
  <si>
    <t>德玛仕（DEMASHI）【包3年滤芯】商用净水器新1级水效五级RO直饮水机单位办公用饮水机一开一冰DMS-RO400 规格:2L10</t>
  </si>
  <si>
    <t>德玛仕（DEMASHI）【包5年滤芯】商用净水器直饮水机公司办公用净水机净化加热一体 两开一冰 DMS-RO400 规格：3L10</t>
  </si>
  <si>
    <t>德玛仕（DEMASHI）【包10年滤芯】商用净水器直饮水机公司办公用净水机净化加热一体 两开一冰 DMS-RO400 规格：3L10</t>
  </si>
  <si>
    <t>德玛仕（DEMASHI）【包10年滤芯】商用净水器新1级水效五级RO直饮水机单位办公用饮水机一开一冰DMS-RO400 规格:2L10</t>
  </si>
  <si>
    <t>德玛仕（DEMASHI）【包5年滤芯】商用净水器新1级水效五级RO直饮水机单位办公用饮水机一开一冰DMS-RO400 规格:2L10</t>
  </si>
  <si>
    <t>德玛仕（DEMASHI）【包3年滤芯】商用净水器直饮水机公司办公用净水机净化加热一体 两开一冰 DMS-RO400 规格：3L10</t>
  </si>
  <si>
    <t>德玛仕（DEMASHI）【包1年滤芯】商用净水器新1级水效五级RO直饮水机单位办公用饮水机一开一冰DMS-RO400 规格:2L10</t>
  </si>
  <si>
    <t>德玛仕（DEMASHI）商用净水器1级水效五级RO直饮水机单位办公室饮水机烧水机公司开水器一开一冰DMS-RO400 规格:2L10</t>
  </si>
  <si>
    <t>德玛仕（DEMASHI）【包10年滤芯】商用净水器净水机直饮水机机场站公司办公用过滤加热一体机一开一净/双开 ML-2BJLA</t>
  </si>
  <si>
    <t>德玛仕（DEMASHI）【包5年滤芯】商用净水器净水机直饮水机机场站公司办公用过滤加热一体机一开一净/双开 ML-2BJLA</t>
  </si>
  <si>
    <t>德玛仕（DEMASHI）【包1年滤芯】商用净水器直饮水机净水机开水器直饮机烧水机公司单位用两开一温SRZ-60/SRZ-3L-L6</t>
  </si>
  <si>
    <t>德玛仕（DEMASHI）【包3年滤芯】商用净水器直饮水机净水机开水器直饮机烧水机公司单位用两开一温SRZ-60/SRZ-3L-L6</t>
  </si>
  <si>
    <t>DMS-4CL2 规格：4L9</t>
  </si>
  <si>
    <t>YT-4K规格：4L9</t>
  </si>
  <si>
    <t>YT-6K规格：6L9</t>
  </si>
  <si>
    <t>YT-5K规格：5L9</t>
  </si>
  <si>
    <t>DZ-0202C3（桌面式）</t>
  </si>
  <si>
    <t>KS-60P搭配底座款</t>
  </si>
  <si>
    <t>德玛仕（DEMASHI）开水器 商用开水机 电热 全自动进水 304不锈钢 烧水器商用KS-60P（220V）搭配底座款</t>
  </si>
  <si>
    <t>KS-30P搭配底座套装</t>
  </si>
  <si>
    <t>KS-60P（380V）搭配底座款</t>
  </si>
  <si>
    <t>德玛仕（DEMASHI）开水器 商用开水机 电热 全自动进水 304不锈钢 烧水器商用KS-60P（380V）搭配底座款</t>
  </si>
  <si>
    <t>KS-70PJS带底座</t>
  </si>
  <si>
    <t>KS-150F搭配底座款</t>
  </si>
  <si>
    <t>德玛仕（DEMASHI）开水器 商用开水机 电热 全自动进水 304不锈钢 烧水器商用KS-150F（380V）搭配底座款</t>
  </si>
  <si>
    <t>DMS-RO800 规格：3D9</t>
  </si>
  <si>
    <t>德玛仕（DEMASHI）【包10年滤芯】商用饮水机净水器净水机办公用直饮机RO反渗透DMS-RO800规格:3D9(一开一净一冰)</t>
  </si>
  <si>
    <t>德玛仕（DEMASHI）【包3年滤芯】商用直饮机净水器直饮水机公司单位学校办公室饮水机DMS-RO400 规格:2L7【1级水效】</t>
  </si>
  <si>
    <t>DMS-RO1000 规格：2S9</t>
  </si>
  <si>
    <t>德玛仕（DEMASHI）【包3年滤芯】直饮水机商用办公室学校食堂工厂用净水器开水器饮水净水一体机DMS-RO1000规格:2S9</t>
  </si>
  <si>
    <t>德玛仕（DEMASHI）【包1年滤芯】商用饮水机净水器净水机办公用直饮机RO反渗透DMS-RO800规格:3D9(一开一净一冰)</t>
  </si>
  <si>
    <t>德玛仕（DEMASHI）【包1年滤芯】商用直饮机净水器直饮水机公司单位学校办公室饮水机DMS-RO400 规格:2L7【1级水效】</t>
  </si>
  <si>
    <t>德玛仕（DEMASHI）【包1年滤芯】商用饮水机净水器净水机办公用直饮机五级RO反渗透DMS-RO800规格:2D9(一开一冰)</t>
  </si>
  <si>
    <t>德玛仕（DEMASHI）【包10年滤芯】商用饮水机净水器净水机办公用直饮机五级RO反渗透DMS-RO800规格:2D9(一开一冰)</t>
  </si>
  <si>
    <t>德玛仕（DEMASHI）【包5年滤芯】商用直饮机净水器直饮水机公司单位学校办公室饮水机DMS-RO400 规格:2L7【1级水效】</t>
  </si>
  <si>
    <t>德玛仕（DEMASHI）【包5年滤芯】商用饮水机净水器净水机办公用直饮机RO反渗透DMS-RO800规格:3D9(一开一净一冰)</t>
  </si>
  <si>
    <t>德玛仕（DEMASHI）【包1年滤芯】直饮水机商用办公室学校食堂工厂用净水器开水器饮水净水一体机DMS-RO1000规格:2S9</t>
  </si>
  <si>
    <t>德玛仕（DEMASHI）【包5年滤芯】直饮水机商用办公室学校食堂工厂用净水器开水器饮水净水一体机DMS-RO1000规格:2S9</t>
  </si>
  <si>
    <t>德玛仕（DEMASHI）【包3年滤芯】商用饮水机净水器净水机办公用直饮机RO反渗透DMS-RO800规格:3D9(一开一净一冰)</t>
  </si>
  <si>
    <t>德玛仕（DEMASHI）【包5年滤芯】商用饮水机净水器净水机办公用直饮机五级RO反渗透DMS-RO800规格:2D9(一开一冰)</t>
  </si>
  <si>
    <t>德玛仕（DEMASHI）【包3年滤芯】商用饮水机净水器净水机办公用直饮机五级RO反渗透DMS-RO800规格:2D9(一开一冰)</t>
  </si>
  <si>
    <t>德玛仕（DEMASHI）【包10年滤芯】直饮水机商用办公室学校食堂工厂用净水器开水器饮水净水一体机DMS-RO1000规格:2S9</t>
  </si>
  <si>
    <t xml:space="preserve">德玛仕（DEMASHI）商用净水器直饮机净水机工厂餐饮单位办公室办公室开水器大型直饮水机商用 KS-18L-2AE </t>
  </si>
  <si>
    <t>德玛仕（DEMASHI）直饮水机 净水器滤芯配件 全套五级滤芯 适配型号DMS-RO1000 规格：2S9</t>
  </si>
  <si>
    <t>德玛仕（DEMASHI）直饮水机滤芯配件 商用电器配件 3分快接 五级超滤滤芯 DMS-2CL2 规格：2Y1/2T1</t>
  </si>
  <si>
    <t>德玛仕（DEMASHI）【老客户】直饮水机滤芯配件 商用电器配件 3分快接 五级超滤滤芯 DMS-2CL2 规格：2Y1/2T1</t>
  </si>
  <si>
    <t>德玛仕（DEMASHI）【老客户】直饮水机 净水器滤芯配件 全套五级滤芯 适配型号DMS-RO1000 规格：2S9</t>
  </si>
  <si>
    <t>德玛仕（DEMASHI）【可定制双刀口】商用切肉机不锈钢切片机商用单位食堂后厨切肉机可切片切丝切丁 QRJ-52L-K1厂直</t>
  </si>
  <si>
    <t>德玛仕商用前置净水器不锈钢直饮机商用净水器五级1200G反渗透DMS-RO1200G 规格：A1</t>
  </si>
  <si>
    <t>DMS-RO1200G 规格：A1</t>
  </si>
  <si>
    <t>德玛仕（DEMASHI）智慧智能厨房食堂 智能晨检仪 晨检机 双目人脸识别机打卡机 红外测温机 C2000【五年云服务器】</t>
  </si>
  <si>
    <t>德玛仕（DEMASHI）智能晨检仪人脸识别机测温机 智能留样仪食品留样机留样秤 晨检仪+留样仪组合【一年云服务器】</t>
  </si>
  <si>
    <t>德玛仕（DEMASHI）智慧智能厨房食堂 智能晨检仪 晨检机 双目人脸识别机打卡机 红外测温机 C2000【一年云服务器】</t>
  </si>
  <si>
    <t>德玛仕（DEMASHI）智慧智能厨房食堂 智能晨检仪 晨检机 双目人脸识别机打卡机 红外测温机 C2000【三年云服务器】</t>
  </si>
  <si>
    <t>德玛仕（DEMASHI）商用直饮机新品2</t>
  </si>
  <si>
    <t>德玛仕（DEMASHI）直饮机 RO反渗透 商用学校烧水机 学校专用开水器SRZ-800/SRZ-RO-3L-L6两开一净380V 配1年滤芯</t>
  </si>
  <si>
    <t>德玛仕（DEMASHI）商用直饮机新品1</t>
  </si>
  <si>
    <t>德玛仕（DEMASHI）智能食堂厨房出入库磅秤 进销存报表导出 304不锈钢最大称量150KG 单机版丨信息不外泄 T600-150A</t>
  </si>
  <si>
    <t>德玛仕（DEMASHI）商用直饮机新品5</t>
  </si>
  <si>
    <t>德玛仕（DEMASHI）智能食堂厨房出入库磅秤 进销存报表导出 304不锈钢防水最大称量150KG T600-150A【五年云服务器】</t>
  </si>
  <si>
    <t>德玛仕（DEMASHI）商用直饮机新品3</t>
  </si>
  <si>
    <t>德玛仕（DEMASHI）直饮机 RO反渗透 商用学校烧水机 学校专用开水器SRZ-800/SRZ-RO-3L-L6两开一净380V 配5年滤芯</t>
  </si>
  <si>
    <t>德玛仕（DEMASHI）智能食堂厨房出入库磅秤 进销存报表导出 304不锈钢防水最大称量150KG T600-150A【八年云服务器】</t>
  </si>
  <si>
    <t>德玛仕（DEMASHI）智能晨检仪人脸识别机测温机 智能留样仪食品留样机留样秤 晨检仪+留样仪组合【五年云服务器】</t>
  </si>
  <si>
    <t>德玛仕（DEMASHI）商用直饮水机 一级能效直饮机 五级反渗透过滤商用直饮机800G开水器DMS-RO800 规格：2D9配1年滤芯</t>
  </si>
  <si>
    <t>德玛仕（DEMASHI）智能食堂厨房 智能体测仪互动点评机餐厅交互服务评价预约管理查询 体检机+互动机【一年云端】</t>
  </si>
  <si>
    <t>德玛仕（DEMASHI）商用直饮机新品6</t>
  </si>
  <si>
    <t>德玛仕（DEMASHI）商用直饮机新品4</t>
  </si>
  <si>
    <t>德玛仕（DEMASHI）商用直饮机新品7</t>
  </si>
  <si>
    <t>德玛仕（DEMASHI）智能食堂厨房 智能体测仪互动点评机餐厅交互服务评价预约管理查询 体检机+互动机【五年云端】</t>
  </si>
  <si>
    <t>德玛仕（DEMASHI）智能食堂厨房出入库磅秤 进销存报表导出 304不锈钢防水最大称量150KG T600-150A【一年云服务器】</t>
  </si>
  <si>
    <t>德玛仕（DEMASHI）直饮机 RO反渗透 商用学校烧水机 学校专用开水器SRZ-800/SRZ-RO-3L-L6两开一净380V 配10年滤芯</t>
  </si>
  <si>
    <t>德玛仕（DEMASHI）智能食堂厨房 智能体测仪互动点评机餐厅交互服务评价预约管理查询 体检机+互动机【三年云端】</t>
  </si>
  <si>
    <t>德玛仕（DEMASHI）商用直饮机新品8</t>
  </si>
  <si>
    <t>德玛仕（DEMASHI）商用直饮水机一级能效直饮机 五级反渗透过滤商用直饮机800G开水器DMS-RO800 规格：2D9配10年滤芯</t>
  </si>
  <si>
    <t>德玛仕（DEMASHI）直饮机 RO反渗透 商用学校烧水机 学校专用开水器SRZ-800/SRZ-RO-3L-L6两开一净380V 配3年滤芯</t>
  </si>
  <si>
    <t>德玛仕（DEMASHI）智能食堂厨房出入库磅秤 进销存报表导出 304不锈钢防水最大称量150KG T600-150A【十年云服务器】</t>
  </si>
  <si>
    <t>德玛仕（DEMASHI）商用直饮水机 一级能效直饮机 五级反渗透过滤商用直饮机800G开水器DMS-RO800 规格：2D9配5年滤芯</t>
  </si>
  <si>
    <t>德玛仕（DEMASHI）智能食堂厨房出入库磅秤 进销存报表导出 304不锈钢防水最大称量150KG T600-150A【三年云服务器】</t>
  </si>
  <si>
    <t>德玛仕（DEMASHI）商用直饮水机 一级能效直饮机 五级反渗透过滤商用直饮机800G开水器DMS-RO800 规格：2D9配3年滤芯</t>
  </si>
  <si>
    <t>德玛仕（DEMASHI）商用直饮机新品9</t>
  </si>
  <si>
    <t>德玛仕（DEMASHI）商用直饮水机 一级能效直饮机 五级反渗透过滤800G商用直饮机DMS-RO800（3D9）赠1年滤芯</t>
  </si>
  <si>
    <t>德玛仕（DEMASHI）智能晨检仪人脸识别机测温机 智能留样仪食品留样机留样秤 晨检仪+留样仪组合【三年云服务器】</t>
  </si>
  <si>
    <t>德玛仕（DEMASHI）商用直饮水机 一级能效直饮机 五级反渗透过滤800G商用直饮机DMS-RO800（3D9）赠5年滤芯</t>
  </si>
  <si>
    <t>德玛仕商用管线机纯水机伴侣企事业单位办公室即热即饮五段控温一键触控饮水机DMS-KSQ-22SQ1G</t>
  </si>
  <si>
    <t>德玛仕（DEMASHI）商用直饮水机 一级能效直饮机 五级反渗透过滤800G商用直饮机DMS-RO800（3D9）赠10年滤芯</t>
  </si>
  <si>
    <t>德玛仕【全国免费安装】商用直饮水机 1000G五级反渗透商用饮水机 DMS-RO1000 2S9 赠一年滤芯</t>
  </si>
  <si>
    <t>德玛仕【全国免费安装】商用直饮水机 1000G五级反渗透商用饮水机 商用开水机DMS-RO1000 2S9 赠5年滤芯</t>
  </si>
  <si>
    <t>德玛仕【全国免费安装】商用直饮水机 1000G五级反渗透商用饮水机 商用开水机DMS-RO1000 2S9赠3年滤芯</t>
  </si>
  <si>
    <t>德玛仕（DEMASHI）商用直饮水机 一级能效直饮机 五级反渗透过滤800G商用直饮机DMS-RO800（3D9）赠3年滤芯</t>
  </si>
  <si>
    <t>德玛仕（DEMASHI）消毒柜商用立式 紫外线消毒家用厨房餐厅酒店用碗筷餐具大容量XDZ380-F3 七层层架</t>
  </si>
  <si>
    <t>德玛仕（DEMASHI）大功率商用电磁炉 学校食堂酒店大锅灶炒炉灶具台</t>
  </si>
  <si>
    <t>德玛仕（DEMASHI）煲仔炉 六头燃气煲仔炉商用 六眼燃气煲仔灶煲仔机SPTT5.5/33-G（天然气）</t>
  </si>
  <si>
    <t>德玛仕（DEMASHI）煲仔炉 四头燃气煲仔炉商用 四眼燃气煲仔灶煲仔机SPTT5.5/22-G（201材质）</t>
  </si>
  <si>
    <t>德玛仕商用保鲜柜 饮料冷藏柜果蔬展示柜 超市冰箱便利店立式风冷冰柜 水果食品展示柜留样柜LG-928F</t>
  </si>
  <si>
    <t>德玛仕（DEMASHI）商用燃气大锅灶单位学校食堂猛火灶SDGT45-A0A82+SZCT45-A1B00 双头大小炒82cm|天然气(304不锈钢)</t>
  </si>
  <si>
    <t>LG-688A（自带门锁）【高原款】</t>
  </si>
  <si>
    <t>LG-260Z（带锁）【高原款】</t>
  </si>
  <si>
    <t>LG-950CZ-VB1【高原款】</t>
  </si>
  <si>
    <t>BCD-1300A-3C【高原款】</t>
  </si>
  <si>
    <t>德玛仕（DEMASHI）煲仔炉 四头燃气煲仔炉商用 四眼燃气煲仔灶煲仔机SPTT5.5/22-G（304材质）</t>
  </si>
  <si>
    <t>德玛仕（DEMASHI）直饮机开水器纯水机净水器过滤器 配件-10寸滤芯套装-五级超滤</t>
  </si>
  <si>
    <t>10寸滤芯套装-五级超滤</t>
  </si>
  <si>
    <t>德玛仕（DEMASHI）直饮机开水器纯水机净水器过滤器 配件-20寸滤芯套装-五级1200GRO（3013）</t>
  </si>
  <si>
    <t>五级1200GRO（3013）</t>
  </si>
  <si>
    <t>德玛仕（DEMASHI）直饮机开水器纯水机净水器过滤器 配件-三分快接滤芯套装-三级（PP棉+前置碳+PP棉）</t>
  </si>
  <si>
    <t>三分快接滤芯套装-三级</t>
  </si>
  <si>
    <t>德玛仕（DEMASHI）直饮机开水器纯水机净水器过滤器 配件-20寸滤芯套装-五级1600GRO（3013）</t>
  </si>
  <si>
    <t>五级1600GRO（3013）</t>
  </si>
  <si>
    <t>德玛仕（DEMASHI）直饮机开水器纯水机净水器过滤器 配件-旋转卡接(10寸）-PP棉滤芯+颗粒活性炭+压缩碳棒</t>
  </si>
  <si>
    <t>旋转卡接(10寸）前三级</t>
  </si>
  <si>
    <t>德玛仕（DEMASHI）直饮机开水器纯水机净水器过滤器 配件-20寸筒前三级滤芯PP棉滤芯+颗粒活性碳滤芯+压缩活性炭滤芯</t>
  </si>
  <si>
    <t>20寸筒前三级滤芯</t>
  </si>
  <si>
    <t>德玛仕（DEMASHI）直饮机开水器纯水机净水器过滤器 配件-旋转卡接式滤瓶五级RO过滤套装</t>
  </si>
  <si>
    <t>旋转卡接式滤瓶五级RO过滤套装</t>
  </si>
  <si>
    <t>德玛仕商用油烟净化器 餐馆饭店厨房餐饮静电式商用吸油烟机脱排抽油烟机 低空排放 LZY24000</t>
  </si>
  <si>
    <t>德玛仕商用油烟净化器 餐馆饭店厨房餐饮静电式商用吸油烟机脱排抽油烟机 低空排放 LZY12000</t>
  </si>
  <si>
    <t>德玛仕 （DEMASHI）商用油烟净化器 餐馆饭店厨房餐饮静电式商用吸油烟机脱排抽油烟机 低空排放 LZY8000</t>
  </si>
  <si>
    <t>德玛仕商用油烟净化器 餐馆饭店厨房餐饮静电式商用吸油烟机脱排抽油烟机 低空排放 LZY16000</t>
  </si>
  <si>
    <t>德玛仕 （DEMASHI）商用油烟净化器 餐馆饭店厨房餐饮静电式商用吸油烟机脱排抽油烟机 低空排放 LZY6000</t>
  </si>
  <si>
    <t>德玛仕商用油烟净化器 餐馆饭店厨房餐饮静电式商用吸油烟机脱排抽油烟机 低空排放 LZY18000</t>
  </si>
  <si>
    <t>德玛仕（DEMASHI）商用燃气大锅灶 食堂猛火灶炒菜炉大炒锅 大小炒组合灶炉SDGT45-B0A70+SZCT45-B1B00</t>
  </si>
  <si>
    <t>SDGT45-B0A70+SZCT45-B1B00</t>
  </si>
  <si>
    <t>德玛仕（DEMASHI）智慧智能厨房食堂AI行为识别服务器 边缘计算微服务器视觉检测分析一体服务器SE110S-WB16（16路）</t>
  </si>
  <si>
    <t>SE110S-WB16（16路）</t>
  </si>
  <si>
    <t>德玛仕商用厨房设备工程解决方案厨房小件设备</t>
  </si>
  <si>
    <t>SE110S-WC8（8路）</t>
  </si>
  <si>
    <t>SE110S-WA32（32路）</t>
  </si>
  <si>
    <t xml:space="preserve">NM-G500XS01 </t>
  </si>
  <si>
    <t>德玛仕（DEMASHI）商用电磁炉 煲仔饭机 全自动智能四头煲仔饭机器数码电磁煲仔炉 HW-BZL3.5X-04【201不锈钢】</t>
  </si>
  <si>
    <t>德玛仕（DEMASHI）电磁六头煲仔炉 多头煲仔炉煮面炉电磁炉电磁煲仔炉 HW-LB3.5C-06 【304不锈钢】</t>
  </si>
  <si>
    <t xml:space="preserve">HW-LB3.5C-06 </t>
  </si>
  <si>
    <t>德玛仕（DEMASHI）商用净水器直饮水机公司用单位办公室开水器商用饮水机净水机</t>
  </si>
  <si>
    <t>商用直饮机</t>
  </si>
  <si>
    <t xml:space="preserve">德玛仕（DEMASHI）商用净水器直饮水机公司用单位办公室开水器商用饮水机净水机 </t>
  </si>
  <si>
    <t>德玛仕（DEMASHI）商用油烟净化器 餐馆饭店厨房餐饮静电式商用吸油烟机脱排抽油烟机 低空排放 LZY18000</t>
  </si>
  <si>
    <t>德玛仕（DEMASHI）商用油烟净化器 餐馆饭店厨房餐饮静电式商用吸油烟机脱排抽油烟机 低空排放 LZY24000</t>
  </si>
  <si>
    <t>德玛仕（DEMASHI）商用油烟净化器 餐馆饭店厨房餐饮静电式商用吸油烟机脱排抽油烟机 低空排放 LZY16000</t>
  </si>
  <si>
    <t xml:space="preserve"> LZY16000</t>
  </si>
  <si>
    <t>德玛仕（DEMASHI）商用油烟净化器 餐馆饭店厨房餐饮静电式商用吸油烟机脱排抽油烟机 低空排放 LZY6000</t>
  </si>
  <si>
    <t>德玛仕（DEMASHI）商用油烟净化器 餐馆饭店厨房餐饮静电式商用吸油烟机脱排抽油烟机 低空排放 LZY12000</t>
  </si>
  <si>
    <t>德玛仕（DEMASHI）商用油烟净化器 餐馆饭店厨房餐饮静电式商用吸油烟机脱排抽油烟机 低空排放 LZY8000</t>
  </si>
  <si>
    <t>德玛仕（DEMASHI）四门冰箱商用冰柜立式不锈钢厨房冰箱双温冷冻冷藏餐饮酒店后厨制冷BG-900A-4WT（上冷藏下冷冻）</t>
  </si>
  <si>
    <t>德玛仕（DEMASHI）豆浆机商用磨浆机 浆渣分离电石磨全自动豆浆豆花豆腐豆腐脑机 加厚防水大容量早餐店食堂打浆机  【自动加水】60斤湿豆/h丨配加水桶</t>
  </si>
  <si>
    <t>德玛仕（DEMASHI）玉米汁商用破壁机大容量大功率早餐店食堂专用免过滤无渣多功能打磨果汁米糊 餐饮全自动五谷杂粮 2.2升断电保护丨香浓玉米汁丨无加热</t>
  </si>
  <si>
    <t>德玛仕（DEMASHI）玉米汁商用破壁机大容量大功率早餐店食堂专用免过滤无渣多功能打磨果汁米糊 餐饮全自动五谷杂粮 4.5升丨香浓玉米汁丨无加热</t>
  </si>
  <si>
    <t>德玛仕（DEMASHI）玉米汁商用破壁机大容量大功率早餐店食堂专用免过滤无渣多功能打磨果汁米糊 餐饮全自动五谷杂粮 6升丨香浓玉米汁丨无加热</t>
  </si>
  <si>
    <t>德玛仕（DEMASHI）玉米汁商用破壁机大容量大功率早餐店食堂专用免过滤无渣多功能打磨果汁米糊 餐饮全自动五谷杂粮 6升丨双杯更耐用丨无加热</t>
  </si>
  <si>
    <t>德玛仕（DEMASHI）玉米汁商用破壁机大容量大功率早餐店食堂专用免过滤无渣多功能打磨果汁米糊 餐饮全自动五谷杂粮 2升丨香浓玉米汁丨无加热</t>
  </si>
  <si>
    <t>德玛仕（DEMASHI）玉米汁商用破壁机大容量大功率早餐店食堂专用免过滤无渣多功能打磨果汁米糊 餐饮全自动五谷杂粮 【10升带水龙头款】丨香浓玉米汁丨无加热</t>
  </si>
  <si>
    <t>德玛仕（DEMASHI）玉米汁商用破壁机大容量大功率早餐店食堂专用免过滤无渣多功能打磨果汁米糊 餐饮全自动五谷杂粮 6升丨双刀更耐用丨无加热</t>
  </si>
  <si>
    <t>德玛仕（DEMASHI）玉米汁商用破壁机大容量大功率早餐店食堂专用免过滤无渣多功能打磨果汁米糊 餐饮全自动五谷杂粮 3.5升丨香浓玉米汁丨无加热</t>
  </si>
  <si>
    <t>德玛仕（DEMASHI）玉米汁商用破壁机大容量大功率早餐店食堂专用免过滤无渣多功能打磨果汁米糊 餐饮全自动五谷杂粮 7升丨香浓玉米汁丨无加热</t>
  </si>
  <si>
    <t>德玛仕（DEMASHI）玉米汁商用破壁机大容量大功率早餐店食堂专用免过滤无渣多功能打磨果汁米糊 餐饮全自动五谷杂粮 4.5L丨香浓玉米汁丨无加热</t>
  </si>
  <si>
    <t>德玛仕（DEMASHI）玉米汁商用破壁机大容量大功率早餐店食堂专用免过滤无渣多功能打磨果汁米糊 餐饮全自动五谷杂粮 2.2升降噪款丨香浓玉米汁丨无加热</t>
  </si>
  <si>
    <t>DEMASHI直饮机净水器滤芯 二级净水器 属于配件</t>
  </si>
  <si>
    <t>DEMASHI直饮机净水器滤芯 小型前置1600G丨全套丨包安装</t>
  </si>
  <si>
    <t>DEMASHI直饮机净水器滤芯 壁挂式开水器一开一净适配滤芯</t>
  </si>
  <si>
    <t>DEMASHI直饮机净水器滤芯 三级滤芯(外接)配数显款开水器</t>
  </si>
  <si>
    <t>DEMASHI直饮机净水器滤芯 二级内置(PP+UF滤)</t>
  </si>
  <si>
    <t>DEMASHI直饮机净水器滤芯 三级净水器(外接)属于配件</t>
  </si>
  <si>
    <t>DEMASHI直饮机净水器滤芯 2Y1/2T1 五级超滤滤芯</t>
  </si>
  <si>
    <t>DEMASHI直饮机净水器滤芯 一开一净-五级RO反渗透滤芯丨包安装</t>
  </si>
  <si>
    <t>DEMASHI直饮机净水器滤芯 (三分快接)十寸滤芯前三级</t>
  </si>
  <si>
    <t>DEMASHI直饮机净水器滤芯 一开一净-前三级滤芯</t>
  </si>
  <si>
    <t>DEMASHI直饮机净水器滤芯 五级RO滤芯套装(YT-2K专用)丨包安装</t>
  </si>
  <si>
    <t>DEMASHI直饮机净水器滤芯 (颗粒活性碳滤芯)属于配件</t>
  </si>
  <si>
    <t>DEMASHI直饮机净水器滤芯 五级滤前三级滤芯</t>
  </si>
  <si>
    <t>DEMASHI直饮机净水器滤芯 DMS-YSJ-04U5-C2专用丨全套</t>
  </si>
  <si>
    <t>DEMASHI直饮机净水器滤芯 (PP棉滤芯)属于配件</t>
  </si>
  <si>
    <t>DEMASHI直饮机净水器滤芯 五级RO滤芯套装(30LG系列)丨包安装</t>
  </si>
  <si>
    <t>DEMASHI直饮机净水器滤芯 五级滤滤芯丨2L3/2L9系列丨包安装</t>
  </si>
  <si>
    <t>DEMASHI直饮机净水器滤芯 小型前置800G丨全套丨包安装</t>
  </si>
  <si>
    <t>DEMASHI直饮机净水器滤芯 五级RO滤芯套装(30K系列)丨包安装</t>
  </si>
  <si>
    <t>DEMASHI直饮机净水器滤芯 小型前置1200G丨全套丨包安装</t>
  </si>
  <si>
    <t>DEMASHI直饮机净水器滤芯 前置净水器丨20寸前三级</t>
  </si>
  <si>
    <t>DEMASHI直饮机净水器滤芯 L6丨800G丨全套滤芯丨包安装</t>
  </si>
  <si>
    <t>DEMASHI直饮机净水器滤芯 旋转卡接式滤芯套装(08LG系列)丨包安装</t>
  </si>
  <si>
    <t>DEMASHI直饮机净水器滤芯 四级滤专用滤芯丨包安装</t>
  </si>
  <si>
    <t>DEMASHI直饮机净水器滤芯 五级滤滤芯丨包安装</t>
  </si>
  <si>
    <t>DEMASHI直饮机净水器滤芯 五级RO400G丨3013滤芯(3HY系列)包安装</t>
  </si>
  <si>
    <t>DEMASHI直饮机净水器滤芯 L5丨600G丨全套滤芯丨包安装</t>
  </si>
  <si>
    <t>DEMASHI直饮机净水器滤芯 小型前置400G丨全套丨包安装</t>
  </si>
  <si>
    <t>DEMASHI直饮机净水器滤芯 五级RO400G丨3012滤芯(L7系列)丨包安装</t>
  </si>
  <si>
    <t>DEMASHI直饮机净水器滤芯 前两级滤芯(08LG系列)</t>
  </si>
  <si>
    <t>DEMASHI直饮机净水器滤芯 四级滤-前两级滤芯</t>
  </si>
  <si>
    <t>DEMASHI直饮机净水器滤芯 前三级滤芯(30LG系列)</t>
  </si>
  <si>
    <t>DEMASHI直饮机净水器滤芯 DMS-YSJ-04U5-C2专用丨前2级</t>
  </si>
  <si>
    <t>DEMASHI直饮机净水器滤芯 (压缩活性炭滤芯)属于配件</t>
  </si>
  <si>
    <t>德玛仕（DEMASHI）商用电磁炉5000W 大功率商业电磁炉电磁灶 酒店食堂高功率大火力电炒炉【全铜线圈】 公司爆炒丨6000W凹面磁控丨380V丨凹面带空开</t>
  </si>
  <si>
    <t>德玛仕（DEMASHI）商用电磁炉5000W 大功率商业电磁炉电磁灶 酒店食堂高功率大火力电炒炉【全铜线圈】 抛锅爆炒丨3500W凹面丨TC-3500K</t>
  </si>
  <si>
    <t>德玛仕（DEMASHI）凹面电磁炉家用大功率3500w电磁灶电炒炉电炉灶商业火锅灶炒菜猛火爆炒【全铜线圈】 IH-TC-3500A</t>
  </si>
  <si>
    <t>德玛仕（DEMASHI）商用凹面电磁炉家用大功率3500w电磁灶电炒炉电炉灶商业火锅灶炒菜猛火爆炒【全铜线圈】 【3500W双旋钮】持续低功率加热丨带炒锅3500N</t>
  </si>
  <si>
    <t>德玛仕（DEMASHI）商用凹面电磁炉家用大功率3500w电磁灶电炒炉电炉灶商业火锅灶炒菜猛火爆炒【全铜线圈】 【3500W双系统】丨持续低功率加热丨带炒锅BC-35AX</t>
  </si>
  <si>
    <t>德玛仕（DEMASHI）商用凹面电磁炉家用大功率3500w电磁灶电炒炉电炉灶商业火锅灶炒菜猛火爆炒【全铜线圈】 【3500W双旋钮】持续低功率加热丨炒煮款3500N</t>
  </si>
  <si>
    <t>德玛仕（DEMASHI）商用凹面电磁炉家用大功率3500w电磁灶电炒炉电炉灶商业火锅灶炒菜猛火爆炒【全铜线圈】 【3500W双旋钮】持续低功率加热丨单机3500N</t>
  </si>
  <si>
    <t>德玛仕蒸饭柜蒸盘 中盘 |有孔蒸盘【304材质】442*343*45</t>
  </si>
  <si>
    <t>德玛仕蒸饭柜蒸盘 中盘 | 无孔蒸盘【304材质】442*343*45</t>
  </si>
  <si>
    <t>德玛仕（DEMASHI）商用电饼铛大号双面加热全自动多功能电热电饼炉烤饼炉 烙饼机千层饼酱香饼机器 网络版丨智能磅秤丨可称150KGG</t>
  </si>
  <si>
    <t>德玛仕（DEMASHI）商用电饼铛大号双面加热全自动多功能电热电饼炉烤饼炉 烙饼机千层饼酱香饼机器 智能留样仪丨留样自动记录丨可报表导出</t>
  </si>
  <si>
    <t>德玛仕（DEMASHI）商用电饼铛大号双面加热全自动多功能电热电饼炉烤饼炉 烙饼机千层饼酱香饼机器 学校优选丨智能晨检仪丨无需联网</t>
  </si>
  <si>
    <t>德玛仕（DEMASHI）商用电饼铛大号双面加热全自动多功能电热电饼炉烤饼炉 烙饼机千层饼酱香饼机器 挂式智慧双屏结算机丨多种支付方式丨记录随时看</t>
  </si>
  <si>
    <t>德玛仕（DEMASHI）商用电饼铛 大型双面加热 全自动电热大号电饼炉烤饼炉 烙饼机千层饼酱香饼机器 网络版丨智能磅秤丨可称150KG</t>
  </si>
  <si>
    <t>德玛仕（DEMASHI）商用电饼铛 大型双面加热 全自动电热大号电饼炉烤饼炉 烙饼机千层饼酱香饼机器 智能留样仪丨留样自动记录丨可报表导出</t>
  </si>
  <si>
    <t>德玛仕（DEMASHI）商用电饼铛 大型双面加热 全自动电热大号电饼炉烤饼炉 烙饼机千层饼酱香饼机器 挂式智慧双屏结算机丨多种支付方式丨记录随时看</t>
  </si>
  <si>
    <t>德玛仕（DEMASHI）商用电饼铛 大型双面加热 全自动电热大号电饼炉烤饼炉 烙饼机千层饼酱香饼机器 学校优选丨智能晨检仪丨无需联网</t>
  </si>
  <si>
    <t>德玛仕(DEMASHI)开水器商用电热开水机开水器全自动进水不锈钢烧水器开水炉热水桶学校工厂工地饭店 凉热双温【70L/H】380V丨6Kw内置三级过滤</t>
  </si>
  <si>
    <t>德玛仕(DEMASHI)开水器商用电热开水机开水器全自动进水不锈钢烧水器开水炉热水桶学校工厂工地饭店 凉热双温【40L/H】220V丨3Kw内置三级过滤</t>
  </si>
  <si>
    <t>德玛仕(DEMASHI)开水器商用电热开水机开水器全自动进水不锈钢烧水器开水炉热水桶学校工厂工地饭店 凉热双温【100L/H】380V丨9Kw内置过滤</t>
  </si>
  <si>
    <t>德玛仕(DEMASHI)开水器商用电热开水机开水器全自动进水不锈钢烧水器开水炉热水桶学校工厂工地饭店 凉热双温【70L/H】220V丨6Kw内置三级过滤</t>
  </si>
  <si>
    <t>德玛仕DEMASHI 直饮机净水器滤芯 开水器直饮水机适配滤芯 超滤 RO反渗透 通用纯水机净水器直饮机滤芯 纳滤系列丨400G通量丨包安装</t>
  </si>
  <si>
    <t>德玛仕DEMASHI 直饮机净水器滤芯 开水器直饮水机适配滤芯 超滤 RO反渗透 通用纯水机净水器直饮机滤芯 800G丨800G-A1-3013系列丨包安装</t>
  </si>
  <si>
    <t>德玛仕（DEMASHI）双层不锈钢工作台 厨房白钢操作台置物架商用切菜桌 双层2000*700*800mm 国标1.0厚201不锈钢</t>
  </si>
  <si>
    <t>德玛仕（DEMASHI）双层不锈钢工作台 厨房白钢操作台置物架商用切菜桌 双层1000*600*800+150mm定制 国标1.0厚201不锈钢</t>
  </si>
  <si>
    <t>德玛仕（DEMASHI）双层不锈钢工作台 厨房白钢操作台置物架商用切菜桌 双层2000*700*800mm 国标1.0厚304不锈钢</t>
  </si>
  <si>
    <t>德玛仕（DEMASHI）双层不锈钢工作台 厨房白钢操作台置物架商用切菜桌 双层2000*800*800mm 国标1.0厚304不锈钢</t>
  </si>
  <si>
    <t>德玛仕（DEMASHI）双层不锈钢工作台 厨房白钢操作台置物架商用切菜桌 双层2000*760*800mm 国标1.0厚201不锈钢</t>
  </si>
  <si>
    <t>德玛仕（DEMASHI）双层不锈钢工作台 厨房白钢操作台置物架商用切菜桌 双层1000*600*800+150mm定制 国标1.0厚304不锈钢</t>
  </si>
  <si>
    <t>德玛仕（DEMASHI）双层不锈钢工作台 厨房白钢操作台置物架商用切菜桌 双层2000*800*800mm 国标1.0厚201不锈钢</t>
  </si>
  <si>
    <t>德玛仕（DEMASHI）双层不锈钢工作台 厨房白钢操作台置物架商用切菜桌 双层1800*760*800mm 国标1.0厚304不锈钢</t>
  </si>
  <si>
    <t>德玛仕（DEMASHI）双层不锈钢工作台 厨房白钢操作台置物架商用切菜桌 双层1800*760*800mm 国标1.0厚201不锈钢</t>
  </si>
  <si>
    <t>德玛仕（DEMASHI）双层不锈钢工作台 厨房白钢操作台置物架商用切菜桌 双层2000*760*800mm 国标1.0厚304不锈钢</t>
  </si>
  <si>
    <t>德玛仕（DEMASHI）双层不锈钢工作台 厨房白钢操作台置物架商用切菜桌 双层1800*600*800mm 国标1.0厚201不锈钢</t>
  </si>
  <si>
    <t>德玛仕（DEMASHI）双层不锈钢工作台 厨房白钢操作台置物架商用切菜桌 双层1800*800*800mm 国标1.0厚304不锈钢</t>
  </si>
  <si>
    <t>德玛仕（DEMASHI）双层不锈钢工作台 厨房白钢操作台置物架商用切菜桌 双层1800*600*800mm 国标1.0厚304不锈钢</t>
  </si>
  <si>
    <t>德玛仕（DEMASHI）双层不锈钢工作台 厨房白钢操作台置物架商用切菜桌 双层1000*800*800mm 国标1.0厚201不锈钢</t>
  </si>
  <si>
    <t>德玛仕（DEMASHI）双层不锈钢工作台 厨房白钢操作台置物架商用切菜桌 双层1000*800*800mm 国标1.0厚304不锈钢</t>
  </si>
  <si>
    <t>德玛仕（DEMASHI）双层不锈钢工作台 厨房白钢操作台置物架商用切菜桌 双层1800*700*800mm 国标1.0厚304不锈钢</t>
  </si>
  <si>
    <t>德玛仕（DEMASHI）双层不锈钢工作台 厨房白钢操作台置物架商用切菜桌 双层1000*760*800mm 国标1.0厚304不锈钢</t>
  </si>
  <si>
    <t>德玛仕（DEMASHI）双层不锈钢工作台 厨房白钢操作台置物架商用切菜桌 双层1800*800*800mm 国标1.0厚201不锈钢</t>
  </si>
  <si>
    <t>德玛仕（DEMASHI）双层不锈钢工作台 厨房白钢操作台置物架商用切菜桌 双层1200*700*800mm 国标1.0厚304不锈钢</t>
  </si>
  <si>
    <t>德玛仕（DEMASHI）双层不锈钢工作台 厨房白钢操作台置物架商用切菜桌 双层1200*760*800mm 国标1.0厚201不锈钢</t>
  </si>
  <si>
    <t>德玛仕（DEMASHI）双层不锈钢工作台 厨房白钢操作台置物架商用切菜桌 双层1500*700*800mm 国标1.0厚201不锈钢</t>
  </si>
  <si>
    <t>德玛仕（DEMASHI）双层不锈钢工作台 厨房白钢操作台置物架商用切菜桌 双层工作台，600×700×650mm 国标1.0厚201不锈钢</t>
  </si>
  <si>
    <t>德玛仕（DEMASHI）双层不锈钢工作台 厨房白钢操作台置物架商用切菜桌 双层1200*800*800mm 国标1.0厚201不锈钢</t>
  </si>
  <si>
    <t>德玛仕（DEMASHI）双层不锈钢工作台 厨房白钢操作台置物架商用切菜桌 双层1200*760*800mm 国标1.0厚304不锈钢</t>
  </si>
  <si>
    <t>德玛仕（DEMASHI）双层不锈钢工作台 厨房白钢操作台置物架商用切菜桌 双层1200*700*800mm 国标1.0厚201不锈钢</t>
  </si>
  <si>
    <t>德玛仕（DEMASHI）双层不锈钢工作台 厨房白钢操作台置物架商用切菜桌 双层1500*760*800mm 国标1.0厚201不锈钢</t>
  </si>
  <si>
    <t>德玛仕（DEMASHI）双层不锈钢工作台 厨房白钢操作台置物架商用切菜桌 双层1200*800*800mm 国标1.0厚304不锈钢</t>
  </si>
  <si>
    <t>德玛仕（DEMASHI）双层不锈钢工作台 厨房白钢操作台置物架商用切菜桌 双层1500*760*800mm 国标1.0厚304不锈钢</t>
  </si>
  <si>
    <t>德玛仕（DEMASHI）双层不锈钢工作台 厨房白钢操作台置物架商用切菜桌 双层1500*800*800mm 国标1.0厚201不锈钢</t>
  </si>
  <si>
    <t>德玛仕（DEMASHI）双层不锈钢工作台 厨房白钢操作台置物架商用切菜桌 双层1500*800*800mm 国标1.0厚304不锈钢</t>
  </si>
  <si>
    <t>德玛仕（DEMASHI）双层不锈钢工作台 厨房白钢操作台置物架商用切菜桌 双层1800*700*800mm 国标1.0厚201不锈钢</t>
  </si>
  <si>
    <t>德玛仕（DEMASHI）双层不锈钢工作台 厨房白钢操作台置物架商用切菜桌 双层1500*700*800mm 国标1.0厚304不锈钢</t>
  </si>
  <si>
    <t>德玛仕（DEMASHI）双层不锈钢工作台 厨房白钢操作台置物架商用切菜桌 双层800*760*800mm 国标1.0厚201不锈钢</t>
  </si>
  <si>
    <t>德玛仕（DEMASHI）双层不锈钢工作台 厨房白钢操作台置物架商用切菜桌 双层800*700*800mm 国标1.0厚304不锈钢</t>
  </si>
  <si>
    <t>德玛仕（DEMASHI）双层不锈钢工作台 厨房白钢操作台置物架商用切菜桌 双层800*760*800mm 国标1.0厚304不锈钢</t>
  </si>
  <si>
    <t>德玛仕（DEMASHI）双层不锈钢工作台 厨房白钢操作台置物架商用切菜桌 双层800*800*800mm 国标1.0厚201不锈钢</t>
  </si>
  <si>
    <t>德玛仕（DEMASHI）双层不锈钢工作台 厨房白钢操作台置物架商用切菜桌 双层800*800*800mm 国标1.0厚304不锈钢</t>
  </si>
  <si>
    <t>德玛仕（DEMASHI）双层不锈钢工作台 厨房白钢操作台置物架商用切菜桌 双层1000*700*800mm 国标1.0厚201不锈钢</t>
  </si>
  <si>
    <t>德玛仕（DEMASHI）双层不锈钢工作台 厨房白钢操作台置物架商用切菜桌 双层1000*700*800mm 国标1.0厚304不锈钢</t>
  </si>
  <si>
    <t>德玛仕（DEMASHI）双层不锈钢工作台 厨房白钢操作台置物架商用切菜桌 双层1000*760*800mm 国标1.0厚201不锈钢</t>
  </si>
  <si>
    <t>德玛仕（DEMASHI）双层不锈钢工作台 厨房白钢操作台置物架商用切菜桌 双层800*700*800mm 国标1.0厚201不锈钢</t>
  </si>
  <si>
    <t>德玛仕（DEMASHI）双层不锈钢工作台 厨房白钢操作台置物架商用切菜桌 双层工作台，600×700×650mm 国标1.0厚304不锈钢</t>
  </si>
  <si>
    <t>德玛仕商用油烟机农村土灶柴火灶抽油烟机大吸力自建房家用餐饮食堂饭店厨房一体土灶大锅灶油烟机排烟机 四头1.8米变频油烟机丨0.85米丨CXW-E180</t>
  </si>
  <si>
    <t>德玛仕商用油烟机农村土灶柴火灶抽油烟机大吸力自建房家用餐饮食堂饭店厨房一体土灶大锅灶油烟机排烟机 四头2.0米变频油烟机丨0.85米丨CXW-E200</t>
  </si>
  <si>
    <t>德玛仕商用油烟机农村土灶柴火灶抽油烟机大吸力自建房家用餐饮食堂饭店厨房一体土灶大锅灶油烟机排烟机 双头1.5米变频油烟机丨0.85米丨CXW-E150</t>
  </si>
  <si>
    <t>德玛仕商用油烟机农村土灶柴火灶抽油烟机大吸力自建房家用餐饮食堂饭店厨房一体土灶大锅灶油烟机排烟机 双头1.2米变频油烟机丨深0.85米丨CXW-E120</t>
  </si>
  <si>
    <t>德玛仕商用净水器直饮水机公司用学校办公室开水器商用不锈钢直饮机 商用饮水机 SRZ-30/SRZ-2L-L7 配1年滤芯</t>
  </si>
  <si>
    <t>德玛仕商用净水器直饮水机公司用学校办公室开水器商用不锈钢直饮机 商用饮水机 SRZ-30/SRZ-2L-L7 配3年滤芯</t>
  </si>
  <si>
    <t>德玛仕商用净水器直饮水机公司用学校办公室开水器商用不锈钢直饮机 商用饮水机 SRZ-30/SRZ-2L-L7 配5年滤芯</t>
  </si>
  <si>
    <t>德玛仕商用净水器直饮水机公司用学校办公室开水器商用不锈钢直饮机 商用饮水机 SRZ-30/SRZ-2L-L7 配10年滤芯</t>
  </si>
  <si>
    <t>德玛仕商用直饮机商用净水器 一级水效直饮饮水机商用 开水器烧水机 净水机直饮水机 单位办公室工厂用 备用链接6</t>
  </si>
  <si>
    <t>德玛仕商用直饮机商用净水器 一级水效直饮饮水机商用 开水器烧水机 净水机直饮水机 单位办公室工厂用 备用链接3</t>
  </si>
  <si>
    <t>德玛仕商用直饮机商用净水器 一级水效直饮饮水机商用 开水器烧水机 净水机直饮水机 单位办公室工厂用 备用链接5</t>
  </si>
  <si>
    <t>德玛仕商用直饮机商用净水器 一级水效直饮饮水机商用 开水器烧水机 净水机直饮水机 单位办公室工厂用 备用链接4</t>
  </si>
  <si>
    <t>德玛仕商用直饮机商用净水器 一级水效直饮饮水机商用 开水器烧水机 净水机直饮水机 单位办公室工厂用 备用链接1</t>
  </si>
  <si>
    <t>德玛仕商用直饮机商用净水器 一级水效直饮饮水机商用 开水器烧水机 净水机直饮水机 单位办公室工厂用 备用链接2</t>
  </si>
  <si>
    <t>德玛仕商用直饮水机净水器净水机开水器直饮机烧水机公司单位用两开一温SRZ-60/SRZ-3L-L6（五级RO） 配10年滤芯丨全管路食品级丨供60-120人</t>
  </si>
  <si>
    <t>德玛仕商用直饮水机净水器净水机开水器直饮机烧水机公司单位用两开一温SRZ-60/SRZ-3L-L6（五级RO） 配1年滤芯丨57L大内胆丨供60-120人</t>
  </si>
  <si>
    <t>德玛仕商用直饮水机净水器净水机开水器直饮机烧水机公司单位用两开一温SRZ-60/SRZ-3L-L6（五级RO） 配3年滤芯丨两开一温丨供60-120人</t>
  </si>
  <si>
    <t>德玛仕商用直饮水机净水器净水机开水器直饮机烧水机公司单位用两开一温SRZ-60/SRZ-3L-L6（五级RO） 配5年滤芯丨包安装辅材丨供60-120人</t>
  </si>
  <si>
    <t>德玛仕商用净水器单位办公室开水器商用直饮水机开水器大型净水饮水机商用净水设备SRZ-600/SRZ-2L-L5 配5年滤芯</t>
  </si>
  <si>
    <t>德玛仕商用净水器单位办公室开水器商用直饮水机开水器大型净水饮水机商用净水设备SRZ-600/SRZ-2L-L5 配1年滤芯</t>
  </si>
  <si>
    <t>德玛仕商用净水器单位办公室开水器商用直饮水机开水器大型净水饮水机商用净水设备SRZ-600/SRZ-2L-L5 配3年滤芯</t>
  </si>
  <si>
    <t>德玛仕商用净水器单位办公室开水器商用直饮水机开水器大型净水饮水机商用净水设备SRZ-600/SRZ-2L-L5 配10年滤芯</t>
  </si>
  <si>
    <t>德玛仕商用净水器直饮水机学校公司办公室机场火车站用开水器净化加热一体饮水机DMS-RO1000规格：2S9  配10年滤芯丨一开一净丨供120-240人</t>
  </si>
  <si>
    <t>德玛仕商用净水器直饮水机学校公司办公室机场火车站用开水器净化加热一体饮水机DMS-RO1000规格：2S9  配5年滤芯丨童锁合计丨供120-240人</t>
  </si>
  <si>
    <t>德玛仕商用净水器直饮水机学校公司办公室机场火车站用开水器净化加热一体饮水机DMS-RO1000规格：2S9  配3年滤芯丨一级水效丨供120-240人</t>
  </si>
  <si>
    <t>德玛仕商用净水器直饮水机学校公司办公室机场火车站用开水器净化加热一体饮水机DMS-RO1000规格：2S9  配1年滤芯丨1000G通量丨供120-240人</t>
  </si>
  <si>
    <t>德玛仕商用净水器直饮水机办公室饮水机烧水机公司开水器工厂一开一净DMS-RO400 规格：2L4（1级水效） 配5年滤芯</t>
  </si>
  <si>
    <t>德玛仕商用净水器直饮水机办公室饮水机烧水机公司开水器工厂一开一净DMS-RO400 规格：2L4（1级水效） 配3年滤芯</t>
  </si>
  <si>
    <t>德玛仕商用净水器直饮水机办公室饮水机烧水机公司开水器工厂一开一净DMS-RO400 规格：2L4（1级水效） 配10年滤芯</t>
  </si>
  <si>
    <t>德玛仕商用净水器直饮水机办公室饮水机烧水机公司开水器工厂一开一净DMS-RO400 规格：2L4（1级水效） 配1年滤芯</t>
  </si>
  <si>
    <t>德玛仕商用饮水机学校烧水单位办公室工厂用开水器净水器商用直饮水机净水器商用直饮DMS-RO200规格：2D3 配1年滤芯</t>
  </si>
  <si>
    <t>德玛仕商用饮水机学校烧水单位办公室工厂用开水器净水器商用直饮水机净水器商用直饮DMS-RO200规格：2D3 配10年滤芯</t>
  </si>
  <si>
    <t>德玛仕商用饮水机学校烧水单位办公室工厂用开水器净水器商用直饮水机净水器商用直饮DMS-RO200规格：2D3 配5年滤芯</t>
  </si>
  <si>
    <t>德玛仕商用饮水机学校烧水单位办公室工厂用开水器净水器商用直饮水机净水器商用直饮DMS-RO200规格：2D3 配3年滤芯</t>
  </si>
  <si>
    <t>德玛仕商用净水器直饮水机工厂学校办公室开水器直饮机大型RO过滤饮水机SRZ-800/SRZ-RO-3L-L6(两开一净) 配5年滤芯丨免费包辅材丨供100-200人</t>
  </si>
  <si>
    <t>德玛仕商用净水器直饮水机工厂学校办公室开水器直饮机大型RO过滤饮水机SRZ-800/SRZ-RO-3L-L6(两开一净) 配3年滤芯丨两开一净丨供100-200人</t>
  </si>
  <si>
    <t>德玛仕商用净水器直饮水机工厂学校办公室开水器直饮机大型RO过滤饮水机SRZ-800/SRZ-RO-3L-L6(两开一净) 配1年滤芯丨800G通量丨供100-200人</t>
  </si>
  <si>
    <t>德玛仕商用净水器直饮水机工厂学校办公室开水器直饮机大型RO过滤饮水机SRZ-800/SRZ-RO-3L-L6(两开一净) 配10年滤芯丨滤芯免费更换丨供100-200人</t>
  </si>
  <si>
    <t>德玛仕商用净水器直饮水机公司办公室开水器不锈钢直饮机五级RO一开一净DMS-RO400 规格:2L7（1级水效） 配1年滤芯</t>
  </si>
  <si>
    <t>德玛仕商用净水器直饮水机公司办公室开水器不锈钢直饮机五级RO一开一净DMS-RO400 规格:2L7（1级水效） 配10年滤芯</t>
  </si>
  <si>
    <t>德玛仕商用净水器直饮水机公司办公室开水器不锈钢直饮机五级RO一开一净DMS-RO400 规格:2L7（1级水效） 配5年滤芯</t>
  </si>
  <si>
    <t>德玛仕商用净水器直饮水机公司办公室开水器不锈钢直饮机五级RO一开一净DMS-RO400 规格:2L7（1级水效） 配3年滤芯</t>
  </si>
  <si>
    <t>德玛仕商用净水器直饮水机办公室饮水机烧水机公司开水器工厂一开一冰DMS-RO400 规格:2L10（1级水效） 配3年滤芯丨一开一冰丨供60-120人</t>
  </si>
  <si>
    <t>德玛仕商用净水器直饮水机办公室饮水机烧水机公司开水器工厂一开一冰DMS-RO400 规格:2L10（1级水效） 配1年滤芯丨一级水效丨供60-120人</t>
  </si>
  <si>
    <t>德玛仕商用净水器直饮水机办公室饮水机烧水机公司开水器工厂一开一冰DMS-RO400 规格:2L10（1级水效） 配5年滤芯丨压缩机制冷丨供60-120人</t>
  </si>
  <si>
    <t>德玛仕商用净水器直饮水机办公室饮水机烧水机公司开水器工厂一开一冰DMS-RO400 规格:2L10（1级水效） 配10年滤芯丨8℃冰水丨供60-120人</t>
  </si>
  <si>
    <t>德玛仕商用净水器直饮水机办公室学校食堂工厂用开水器饮水净水一体机DMS-RO600 规格:2L5（1级水效） 配1年滤芯</t>
  </si>
  <si>
    <t>德玛仕商用净水器直饮水机办公室学校食堂工厂用开水器饮水净水一体机DMS-RO600 规格:2L5（1级水效） 配10年滤芯</t>
  </si>
  <si>
    <t>德玛仕商用净水器直饮水机办公室学校食堂工厂用开水器饮水净水一体机DMS-RO600 规格:2L5（1级水效） 配3年滤芯</t>
  </si>
  <si>
    <t>德玛仕商用净水器直饮水机办公室学校食堂工厂用开水器饮水净水一体机DMS-RO600 规格:2L5（1级水效） 配5年滤芯</t>
  </si>
  <si>
    <t>德玛仕商用净水器直饮水机烧水机公司办公单位用五级RO反渗透直饮机SRZ-45/SRZ-4L-L3（两开一温一净） 配10年滤芯</t>
  </si>
  <si>
    <t>德玛仕商用净水器直饮水机烧水机公司办公单位用五级RO反渗透直饮机SRZ-45/SRZ-4L-L3（两开一温一净） 配1年滤芯</t>
  </si>
  <si>
    <t>德玛仕商用净水器直饮水机烧水机公司办公单位用五级RO反渗透直饮机SRZ-45/SRZ-4L-L3（两开一温一净） 配3年滤芯</t>
  </si>
  <si>
    <t>德玛仕商用净水器直饮水机烧水机公司办公单位用五级RO反渗透直饮机SRZ-45/SRZ-4L-L3（两开一温一净） 配5年滤芯</t>
  </si>
  <si>
    <t>德玛仕（DEMASHI）双层不锈钢工作台 厨房白钢操作台置物架商用切菜桌 定制 1500*800*800 304不锈钢   国标1.0厚（定制款）</t>
  </si>
  <si>
    <t>德玛仕商用净水器饮水机净水机直饮机学校烧水机开水器不锈钢直饮水机 SRZ-30/SRZ-2L-L5（一开一温） 配5年滤芯</t>
  </si>
  <si>
    <t>德玛仕商用净水器饮水机净水机直饮机学校烧水机开水器不锈钢直饮水机 SRZ-30/SRZ-2L-L5（一开一温） 配10年滤芯</t>
  </si>
  <si>
    <t>德玛仕商用净水器饮水机净水机直饮机学校烧水机开水器不锈钢直饮水机 SRZ-30/SRZ-2L-L5（一开一温） 配1年滤芯</t>
  </si>
  <si>
    <t>德玛仕商用净水器饮水机净水机直饮机学校烧水机开水器不锈钢直饮水机 SRZ-30/SRZ-2L-L5（一开一温） 配3年滤芯</t>
  </si>
  <si>
    <t>德玛仕（DEMASHI）直饮水机净水器开水器适配滤芯免费包安装直饮机滤芯套装超滤五级RO反渗透直饮水机净水机安装滤芯 纳滤丨400G通量丨2R7系列丨包安装</t>
  </si>
  <si>
    <t>德玛仕（DEMASHI）直饮水机净水器开水器适配滤芯免费包安装直饮机滤芯套装超滤五级RO反渗透直饮水机净水机安装滤芯 800G丨800G-A1-3013系列丨包安装</t>
  </si>
  <si>
    <t>德玛仕直饮水机商用净水器工厂学校办公室开水器直饮机大型饮水机 SRZ-45/SRZ-5L-L8 一开四温 配3年滤芯</t>
  </si>
  <si>
    <t>德玛仕直饮水机商用净水器工厂学校办公室开水器直饮机大型饮水机 SRZ-45/SRZ-5L-L8 一开四温 配5年滤芯</t>
  </si>
  <si>
    <t>德玛仕直饮水机商用净水器工厂学校办公室开水器直饮机大型饮水机 SRZ-45/SRZ-5L-L8 一开四温 配10年滤芯</t>
  </si>
  <si>
    <t>德玛仕直饮水机商用净水器工厂学校办公室开水器直饮机大型饮水机 SRZ-45/SRZ-5L-L8 一开四温 配1年滤芯</t>
  </si>
  <si>
    <t>德玛仕商用净水器1级水效饮水机直饮机公司学校办公用RO净水机一开一净DMS-RO400 规格:2Y3(配1套滤芯） 配5年滤芯</t>
  </si>
  <si>
    <t>德玛仕商用净水器1级水效饮水机直饮机公司学校办公用RO净水机一开一净DMS-RO400 规格:2Y3(配1套滤芯） 配3年滤芯</t>
  </si>
  <si>
    <t>德玛仕商用净水器1级水效饮水机直饮机公司学校办公用RO净水机一开一净DMS-RO400 规格:2Y3(配1套滤芯） 配10年滤芯</t>
  </si>
  <si>
    <t>德玛仕商用净水器1级水效饮水机直饮机公司学校办公用RO净水机一开一净DMS-RO400 规格:2Y3(配1套滤芯） 配1年滤芯</t>
  </si>
  <si>
    <t>德玛仕商用净水器1级水效饮水机直饮机公司办公用RO净水机一开一冰/净 DMS-RO400 规格:2Y3（配1套滤芯） 配3年滤芯</t>
  </si>
  <si>
    <t>德玛仕商用净水器1级水效饮水机直饮机公司办公用RO净水机一开一冰/净 DMS-RO400 规格:2Y3（配1套滤芯） 配10年滤芯</t>
  </si>
  <si>
    <t>德玛仕商用净水器1级水效饮水机直饮机公司办公用RO净水机一开一冰/净 DMS-RO400 规格:2Y3（配1套滤芯） 配1年滤芯</t>
  </si>
  <si>
    <t>德玛仕商用净水器1级水效饮水机直饮机公司办公用RO净水机一开一冰/净 DMS-RO400 规格:2Y3（配1套滤芯） 配5年滤芯</t>
  </si>
  <si>
    <t>德玛仕商用饮水机直饮水机学校公司办公室工业工厂商用开水器净化净水器商用烧水器DMS-RO400规格：2HY 配3年滤芯</t>
  </si>
  <si>
    <t>德玛仕商用饮水机直饮水机学校公司办公室工业工厂商用开水器净化净水器商用烧水器DMS-RO400规格：2HY 配1年滤芯</t>
  </si>
  <si>
    <t>德玛仕商用饮水机直饮水机学校公司办公室工业工厂商用开水器净化净水器商用烧水器DMS-RO400规格：2HY 配10年滤芯</t>
  </si>
  <si>
    <t>德玛仕商用饮水机直饮水机学校公司办公室工业工厂商用开水器净化净水器商用烧水器DMS-RO400规格：2HY 配5年滤芯</t>
  </si>
  <si>
    <t>德玛仕商用直饮水机开水器商用净水器直饮加热学校单位办公室公司饮水机两开一净YT-4K 规格：3HY 配10年滤芯</t>
  </si>
  <si>
    <t>德玛仕商用直饮水机开水器商用净水器直饮加热学校单位办公室公司饮水机两开一净YT-4K 规格：3HY 配3年滤芯</t>
  </si>
  <si>
    <t>德玛仕商用直饮水机开水器商用净水器直饮加热学校单位办公室公司饮水机两开一净YT-4K 规格：3HY 配1年滤芯</t>
  </si>
  <si>
    <t>德玛仕商用直饮水机开水器商用净水器直饮加热学校单位办公室公司饮水机两开一净YT-4K 规格：3HY 配5年滤芯</t>
  </si>
  <si>
    <t>德玛仕商用净水器1级水效五级RO直饮水机学校工厂公司办公室用净水饮水一体机开水器DMS-RO400规格：3L9 配1年滤芯</t>
  </si>
  <si>
    <t>德玛仕商用净水器1级水效五级RO直饮水机学校工厂公司办公室用净水饮水一体机开水器DMS-RO400规格：3L9 配5年滤芯</t>
  </si>
  <si>
    <t>德玛仕商用净水器1级水效五级RO直饮水机学校工厂公司办公室用净水饮水一体机开水器DMS-RO400规格：3L9 配3年滤芯</t>
  </si>
  <si>
    <t>德玛仕商用净水器1级水效五级RO直饮水机学校工厂公司办公室用净水饮水一体机开水器DMS-RO400规格：3L9 配10年滤芯</t>
  </si>
  <si>
    <t>德玛仕商用净水器饮水机直饮水机学校工厂公司办公室用净水饮水一体机五级RO直饮机 DMS-RO400 规格：3Y4 配1年滤芯</t>
  </si>
  <si>
    <t>德玛仕商用净水器饮水机直饮水机学校工厂公司办公室用净水饮水一体机五级RO直饮机 DMS-RO400 规格：3Y4 配5年滤芯</t>
  </si>
  <si>
    <t>德玛仕商用净水器饮水机直饮水机学校工厂公司办公室用净水饮水一体机五级RO直饮机 DMS-RO400 规格：3Y4 配3年滤芯</t>
  </si>
  <si>
    <t>德玛仕商用净水器饮水机直饮水机学校工厂公司办公室用净水饮水一体机五级RO直饮机 DMS-RO400 规格：3Y4 配10年滤芯</t>
  </si>
  <si>
    <t>德玛仕商用净水器饮水机学校公司单位办公室用直饮水机净水机五级RO反渗透一开一冰/净SRZ-20/SRZ-2L-L10 配5年滤芯</t>
  </si>
  <si>
    <t>德玛仕商用净水器饮水机学校公司单位办公室用直饮水机净水机五级RO反渗透一开一冰/净SRZ-20/SRZ-2L-L10 配3年滤芯</t>
  </si>
  <si>
    <t>德玛仕商用净水器饮水机学校公司单位办公室用直饮水机净水机五级RO反渗透一开一冰/净SRZ-20/SRZ-2L-L10 配1年滤芯</t>
  </si>
  <si>
    <t>德玛仕商用净水器饮水机学校公司单位办公室用直饮水机净水机五级RO反渗透一开一冰/净SRZ-20/SRZ-2L-L10 配10年滤芯</t>
  </si>
  <si>
    <t>德玛仕商用净水器1级水效五级RO直饮水机单位办公用过滤加热一体机直饮机两开一冰DMS-RO400 规格：3L10 配1年滤芯丨一级水效丨供70-140人</t>
  </si>
  <si>
    <t>德玛仕商用净水器1级水效五级RO直饮水机单位办公用过滤加热一体机直饮机两开一冰DMS-RO400 规格：3L10 配10年滤芯丨包安装辅材丨供70-140人</t>
  </si>
  <si>
    <t>德玛仕商用净水器1级水效五级RO直饮水机单位办公用过滤加热一体机直饮机两开一冰DMS-RO400 规格：3L10 配3年滤芯丨两开一冰丨供70-140人</t>
  </si>
  <si>
    <t>德玛仕商用净水器1级水效五级RO直饮水机单位办公用过滤加热一体机直饮机两开一冰DMS-RO400 规格：3L10 配5年滤芯丨400G通量丨供70-140人</t>
  </si>
  <si>
    <t>德玛仕商用饮水机直饮水机学校公司办公室工厂商用开水器净化加热一体净水器商用ML-2BJLA-S9-智云泉 配5年滤芯丨400G通量丨供70-140人</t>
  </si>
  <si>
    <t>德玛仕商用饮水机直饮水机学校公司办公室工厂商用开水器净化加热一体净水器商用ML-2BJLA-S9-智云泉 配1年滤芯丨童锁设计丨供70-140人</t>
  </si>
  <si>
    <t>德玛仕商用饮水机直饮水机学校公司办公室工厂商用开水器净化加热一体净水器商用ML-2BJLA-S9-智云泉 配10年滤芯丨包安装辅材丨供70-140人</t>
  </si>
  <si>
    <t>德玛仕商用饮水机直饮水机学校公司办公室工厂商用开水器净化加热一体净水器商用ML-2BJLA-S9-智云泉 配3年滤芯丨UV杀菌丨供70-140人</t>
  </si>
  <si>
    <t>德玛仕商用净水器1级水效五级RO直饮机直饮水机净水机一体两开一温 DMS-RO400规格：3HY 配3年滤芯</t>
  </si>
  <si>
    <t>德玛仕商用净水器1级水效五级RO直饮机直饮水机净水机一体两开一温 DMS-RO400规格：3HY 配10年滤芯</t>
  </si>
  <si>
    <t>德玛仕商用净水器1级水效五级RO直饮机直饮水机净水机一体两开一温 DMS-RO400规格：3HY 配5年滤芯</t>
  </si>
  <si>
    <t>德玛仕商用净水器1级水效五级RO直饮机直饮水机净水机一体两开一温 DMS-RO400规格：3HY 配1年滤芯</t>
  </si>
  <si>
    <t>德玛仕商用饮水机直饮水机学校工厂工业办公室用净水饮水一体机开水器商用净水器直饮机YT-4K规格：4L9 配10年滤芯</t>
  </si>
  <si>
    <t>德玛仕商用饮水机直饮水机学校工厂工业办公室用净水饮水一体机开水器商用净水器直饮机YT-4K规格：4L9 配1年滤芯</t>
  </si>
  <si>
    <t>德玛仕商用饮水机直饮水机学校工厂工业办公室用净水饮水一体机开水器商用净水器直饮机YT-4K规格：4L9 配3年滤芯</t>
  </si>
  <si>
    <t>德玛仕商用饮水机直饮水机学校工厂工业办公室用净水饮水一体机开水器商用净水器直饮机YT-4K规格：4L9 配5年滤芯</t>
  </si>
  <si>
    <t>德玛仕商用饮水机直饮水机学校工厂工业办公室用净水饮水一体机开水器商用净水器直饮机YT-5K规格：5L9 配1年滤芯</t>
  </si>
  <si>
    <t>德玛仕商用饮水机直饮水机学校工厂工业办公室用净水饮水一体机开水器商用净水器直饮机YT-5K规格：5L9 配3年滤芯</t>
  </si>
  <si>
    <t>德玛仕商用饮水机直饮水机学校工厂工业办公室用净水饮水一体机开水器商用净水器直饮机YT-5K规格：5L9 配5年滤芯</t>
  </si>
  <si>
    <t>德玛仕商用饮水机直饮水机学校工厂工业办公室用净水饮水一体机开水器商用净水器直饮机YT-5K规格：5L9 配10年滤芯</t>
  </si>
  <si>
    <t>德玛仕商用饮水机直饮水机一体机开水器商用净水器直饮机YT-6K规格：6L9 配1年滤芯丨一开五温丨供170-340人</t>
  </si>
  <si>
    <t>德玛仕商用饮水机直饮水机一体机开水器商用净水器直饮机YT-6K规格：6L9 配10年滤芯丨超大出水量丨供170-340人</t>
  </si>
  <si>
    <t>德玛仕商用饮水机直饮水机一体机开水器商用净水器直饮机YT-6K规格：6L9 配3年滤芯丨800G通量丨供170-340人</t>
  </si>
  <si>
    <t>德玛仕商用饮水机直饮水机一体机开水器商用净水器直饮机YT-6K规格：6L9 配5年滤芯丨69L大内胆丨供170-340人</t>
  </si>
  <si>
    <t>德玛仕商用直饮机净水器加热一体机学校工厂单位办公室开水器商用大容量直饮水机商用GK-4AE/KS-30L-4AE 配3年滤芯</t>
  </si>
  <si>
    <t>德玛仕商用直饮机净水器加热一体机学校工厂单位办公室开水器商用大容量直饮水机商用GK-4AE/KS-30L-4AE 配1年滤芯</t>
  </si>
  <si>
    <t>德玛仕商用直饮机净水器加热一体机学校工厂单位办公室开水器商用大容量直饮水机商用GK-4AE/KS-30L-4AE 配10年滤芯</t>
  </si>
  <si>
    <t>德玛仕商用直饮机净水器加热一体机学校工厂单位办公室开水器商用大容量直饮水机商用GK-4AE/KS-30L-4AE 配5年滤芯</t>
  </si>
  <si>
    <t>德玛仕幼儿园饮水机学校直饮机商用净水器开水器直饮水机商用DMS-NL400规格：2R7双温（纳滤直饮水机） 配5年滤芯丨双温出水丨供50-100人</t>
  </si>
  <si>
    <t>德玛仕幼儿园饮水机学校直饮机商用净水器开水器直饮水机商用DMS-NL400规格：2R7双温（纳滤直饮水机） 配3年滤芯丨400G通量丨供50-100人</t>
  </si>
  <si>
    <t>德玛仕幼儿园饮水机学校直饮机商用净水器开水器直饮水机商用DMS-NL400规格：2R7双温（纳滤直饮水机） 配1年滤芯丨一级水效丨供50-100人</t>
  </si>
  <si>
    <t>德玛仕幼儿园饮水机学校直饮机商用净水器开水器直饮水机商用DMS-NL400规格：2R7双温（纳滤直饮水机） 配10年滤芯丨纳滤过滤丨供50-100人</t>
  </si>
  <si>
    <t>德玛仕幼儿园饮水机学校直饮机商用净水器开水器直饮水机商用DMS-NL400 规格：3R7三温（纳滤直饮水机） 配5年滤芯丨一级水效丨供80-160人</t>
  </si>
  <si>
    <t>德玛仕幼儿园饮水机学校直饮机商用净水器开水器直饮水机商用DMS-NL400 规格：3R7三温（纳滤直饮水机） 配10年滤芯丨400G通量丨供80-160人</t>
  </si>
  <si>
    <t>德玛仕幼儿园饮水机学校直饮机商用净水器开水器直饮水机商用DMS-NL400 规格：3R7三温（纳滤直饮水机） 配3年滤芯丨三温出水丨供80-160人</t>
  </si>
  <si>
    <t>德玛仕幼儿园饮水机学校直饮机商用净水器开水器直饮水机商用DMS-NL400 规格：3R7三温（纳滤直饮水机） 配1年滤芯丨纳滤过滤丨供80-160人</t>
  </si>
  <si>
    <t>德玛仕商用饮水机直饮水机学校办公室用净水饮水一体机开水器商用净水器直饮机DMS-4CL2规格：4L9 配1年滤芯</t>
  </si>
  <si>
    <t>德玛仕商用饮水机直饮水机学校办公室用净水饮水一体机开水器商用净水器直饮机DMS-4CL2规格：4L9 配3年滤芯</t>
  </si>
  <si>
    <t>德玛仕商用饮水机直饮水机学校办公室用净水饮水一体机开水器商用净水器直饮机DMS-4CL2规格：4L9 配10年滤芯</t>
  </si>
  <si>
    <t>德玛仕商用饮水机直饮水机学校办公室用净水饮水一体机开水器商用净水器直饮机DMS-4CL2规格：4L9 配5年滤芯</t>
  </si>
  <si>
    <t>德玛仕商用饮水机直饮水机学校办公室用净水饮水一体机开水器商用净水器直饮机DMS-5CL2规格：5L9 配3年滤芯</t>
  </si>
  <si>
    <t>德玛仕商用饮水机直饮水机学校办公室用净水饮水一体机开水器商用净水器直饮机DMS-5CL2规格：5L9 配5年滤芯</t>
  </si>
  <si>
    <t>德玛仕商用饮水机直饮水机学校办公室用净水饮水一体机开水器商用净水器直饮机DMS-5CL2规格：5L9 配1年滤芯</t>
  </si>
  <si>
    <t>德玛仕商用饮水机直饮水机学校办公室用净水饮水一体机开水器商用净水器直饮机DMS-5CL2规格：5L9 配10年滤芯</t>
  </si>
  <si>
    <t>德玛仕商用饮水机直饮水机学校办公室用净水饮水一体机开水器商用净水器直饮机DMS-6CL2规格：6L9 配5年滤芯丨69L大内胆丨供250-500人</t>
  </si>
  <si>
    <t>德玛仕商用饮水机直饮水机学校办公室用净水饮水一体机开水器商用净水器直饮机DMS-6CL2规格：6L9 配1年滤芯丨一开五温丨供250-500人</t>
  </si>
  <si>
    <t>德玛仕商用饮水机直饮水机学校办公室用净水饮水一体机开水器商用净水器直饮机DMS-6CL2规格：6L9 配3年滤芯丨五级超滤丨供250-500人</t>
  </si>
  <si>
    <t>德玛仕商用饮水机直饮水机学校办公室用净水饮水一体机开水器商用净水器直饮机DMS-6CL2规格：6L9 配10年滤芯丨超大出水量丨供250-500人</t>
  </si>
  <si>
    <t>德玛仕商用饮水机净水器净水机办公用过滤加热一体机直饮机五级RO反渗透DMS-RO800规格:2D9(一开一冰) 配1年滤芯丨800G通量丨供120-240人</t>
  </si>
  <si>
    <t>德玛仕商用饮水机净水器净水机办公用过滤加热一体机直饮机五级RO反渗透DMS-RO800规格:2D9(一开一冰) 配3年滤芯丨一开一冰丨供120-240人</t>
  </si>
  <si>
    <t>德玛仕商用饮水机净水器净水机办公用过滤加热一体机直饮机五级RO反渗透DMS-RO800规格:2D9(一开一冰) 配5年滤芯丨童锁合计丨供120-240人</t>
  </si>
  <si>
    <t>德玛仕商用饮水机净水器净水机办公用过滤加热一体机直饮机五级RO反渗透DMS-RO800规格:2D9(一开一冰) 配10年滤芯丨包安装辅材丨供120-240人</t>
  </si>
  <si>
    <t>德玛仕商用饮水机净水器净水机办公用过滤加热直饮机五级RO反渗透DMS-RO800规格:3D9(一开一净一冰) 配10年滤芯丨三温出水丨供120-240</t>
  </si>
  <si>
    <t>德玛仕商用饮水机净水器净水机办公用过滤加热直饮机五级RO反渗透DMS-RO800规格:3D9(一开一净一冰) 配3年滤芯丨一开一冰一净丨供120-240人</t>
  </si>
  <si>
    <t>德玛仕商用饮水机净水器净水机办公用过滤加热直饮机五级RO反渗透DMS-RO800规格:3D9(一开一净一冰) 配1年滤芯丨800G通量丨供120-240人</t>
  </si>
  <si>
    <t>德玛仕商用饮水机净水器净水机办公用过滤加热直饮机五级RO反渗透DMS-RO800规格:3D9(一开一净一冰) 配5年滤芯丨童锁设计丨供120-240人</t>
  </si>
  <si>
    <t>德玛仕商用净水器饮水机净水机办公室公司用净水饮水一体机五级RO直饮机DMS-RO400规格:4L9【1级水效款】 配3年滤芯</t>
  </si>
  <si>
    <t>德玛仕商用净水器饮水机净水机办公室公司用净水饮水一体机五级RO直饮机DMS-RO400规格:4L9【1级水效款】 配1年滤芯</t>
  </si>
  <si>
    <t>德玛仕商用净水器饮水机净水机办公室公司用净水饮水一体机五级RO直饮机DMS-RO400规格:4L9【1级水效款】 配10年滤芯</t>
  </si>
  <si>
    <t>德玛仕商用净水器饮水机净水机办公室公司用净水饮水一体机五级RO直饮机DMS-RO400规格:4L9【1级水效款】 配5年滤芯</t>
  </si>
  <si>
    <t>德玛仕凹面电磁炉家用大功率3500w电磁灶商用电炒炉商业火锅灶炒菜猛火爆炒【全铜线圈】 3500W不锈钢丨带炒锅丨TC-3500K</t>
  </si>
  <si>
    <t>德玛仕凹面电磁炉家用大功率3500w电磁灶商用电炒炉电炉灶商业火锅灶炒菜猛火爆炒【全铜线圈】 3500W旋钮+按键款丨带炒锅丨TC-35C1</t>
  </si>
  <si>
    <t>德玛仕凹面电磁炉 家用大功率3500w电磁灶 商用电炒炉电炉灶商业火锅灶炒菜猛火爆炒【全铜线圈】 3500W触控款丨带炒锅丨BC-35G1</t>
  </si>
  <si>
    <t>德玛仕凹面电磁炉 家用大功率3500w电磁灶 商用电炒炉电炉灶商业火锅灶炒菜猛火爆炒【全铜线圈】 3500W触控款丨炒煮款丨BC-35G1</t>
  </si>
  <si>
    <t>德玛仕直饮机RO反渗透滤芯 KS-08LG-1H适用滤芯 旋转卡接-后置活性炭滤芯</t>
  </si>
  <si>
    <t>德玛仕直饮机RO反渗透滤芯 KS-08LG-1H适用滤芯 旋转卡接-活性炭棒滤芯</t>
  </si>
  <si>
    <t>德玛仕直饮机RO反渗透滤芯 KS-08LG-1H适用滤芯 旋转卡接-RO反渗透滤芯</t>
  </si>
  <si>
    <t>德玛仕直饮机RO反渗透滤芯 KS-08LG-1H适用滤芯 旋转卡接-pp棉滤芯</t>
  </si>
  <si>
    <t>德玛仕（DEMASHI）商用电磁炉电磁灶大功率炒菜火锅电池炉家用凹面爆炒炉食堂卤煮 立式汤炉丨8000W丨可放50cm桶</t>
  </si>
  <si>
    <t>德玛仕（DEMASHI）茶杯消毒柜紫外线消毒小型台式迷你茶具杯子专用会议办公室消毒碗柜功夫茶桌面台面高温消毒柜 办公室款【可放20个茶杯】紫外线</t>
  </si>
  <si>
    <t>德玛仕（DEMASHI）茶杯消毒柜紫外线消毒小型台式迷你茶具杯子专用会议办公室消毒碗柜功夫茶桌面台面高温消毒柜 会议洽谈【可放20个茶杯】二星款</t>
  </si>
  <si>
    <t>德玛仕（DEMASHI）茶杯消毒柜紫外线消毒小型台式迷你茶具杯子专用会议办公室消毒碗柜功夫茶桌面台面高温消毒柜 商务接待【可放30个茶杯】二星款</t>
  </si>
  <si>
    <t>德玛仕（DEMASHI）茶杯消毒柜紫外线消毒小型台式迷你茶具杯子专用会议办公室消毒碗柜功夫茶桌面台面高温消毒柜 高端接待【可放20个茶杯】紫外线</t>
  </si>
  <si>
    <t>德玛仕（DEMASHI）茶杯消毒柜紫外线消毒小型台式迷你茶具杯子专用会议办公室消毒碗柜功夫茶桌面台面高温消毒柜 总裁尊享【可放6个茶杯】紫外线</t>
  </si>
  <si>
    <t>德玛仕（DEMASHI）茶杯消毒柜紫外线消毒小型台式迷你茶具杯子专用会议办公室消毒碗柜功夫茶桌面台面高温消毒柜 会议洽谈【可放20个茶杯】紫外线</t>
  </si>
  <si>
    <t>德玛仕（DEMASHI）茶杯消毒柜紫外线消毒小型台式迷你茶具杯子专用会议办公室消毒碗柜功夫茶桌面台面高温消毒柜 高端接待【约放20个大杯】紫外线</t>
  </si>
  <si>
    <t>德玛仕（DEMASHI）茶杯消毒柜紫外线消毒小型台式迷你茶具杯子专用会议办公室消毒碗柜功夫茶桌面台面高温消毒柜 商务接待款【可放30个茶杯】</t>
  </si>
  <si>
    <t>德玛仕（DEMASHI）茶杯消毒柜紫外线消毒小型台式迷你茶具杯子专用会议办公室消毒碗柜功夫茶桌面台面高温消毒柜 办公室款【可放15个茶杯】机械款</t>
  </si>
  <si>
    <t>德玛仕（DEMASHI）茶杯消毒柜紫外线消毒小型台式迷你茶具杯子专用会议办公室消毒碗柜功夫茶桌面台面高温消毒柜 办公室款【可放15个茶杯】紫外线</t>
  </si>
  <si>
    <t>德玛仕（DEMASHI）茶杯消毒柜紫外线消毒小型台式迷你茶具杯子专用会议办公室消毒碗柜功夫茶桌面台面高温消毒柜 纯白设计丨二星紫外线款【约放16个茶杯】</t>
  </si>
  <si>
    <t>德玛仕（DEMASHI）茶杯消毒柜紫外线消毒小型台式迷你茶具杯子专用会议办公室消毒碗柜功夫茶桌面台面高温消毒柜 茶水间款【可放30个茶杯】紫外线</t>
  </si>
  <si>
    <t>德玛仕（DEMASHI）茶杯消毒柜紫外线消毒小型台式迷你茶具杯子专用会议办公室消毒碗柜功夫茶桌面台面高温消毒柜 办公室款【可放20个茶杯】热风</t>
  </si>
  <si>
    <t>德玛仕（DEMASHI）茶杯消毒柜紫外线消毒小型台式迷你茶具杯子专用会议办公室消毒碗柜功夫茶桌面台面高温消毒柜 高级办公室用|22L约放16个茶杯</t>
  </si>
  <si>
    <t>德玛仕（DEMASHI）商用大容量果蔬冷藏保鲜柜蔬菜水果鲜花立式冷柜饮料酒水展示柜商用冰箱餐饮厨房超市单位食堂冰柜 平原单门五层 | 风冷无霜 | 318L</t>
  </si>
  <si>
    <t>德玛仕（DEMASHI）醒发箱商用发酵箱蒸笼全自动面包馒头面粉发酵机不锈钢恒温发酵柜烘焙设备饭堂食堂用大容量发酵箱 双门26层 （FJX-26J-L2）【不带盘】</t>
  </si>
  <si>
    <t>德玛仕（DEMASHI）步进式开水器 商用开水机奶茶店餐厅吧台全自动电热开水器商用饮水机 开水机商用 热水机烧水器 数显款【40L/H】220V丨3Kw三级过滤</t>
  </si>
  <si>
    <t>年</t>
  </si>
  <si>
    <t>月份</t>
  </si>
  <si>
    <t>类目</t>
  </si>
  <si>
    <t>成交金额</t>
  </si>
  <si>
    <t>日期</t>
  </si>
  <si>
    <t>顾客昵称</t>
  </si>
  <si>
    <t>商品编号</t>
  </si>
  <si>
    <t>客服昵称</t>
  </si>
  <si>
    <t>状态</t>
  </si>
  <si>
    <t>咨询结果</t>
  </si>
  <si>
    <t>2025-06-19</t>
  </si>
  <si>
    <t>j***b</t>
  </si>
  <si>
    <t>陈满红</t>
  </si>
  <si>
    <t>询单</t>
  </si>
  <si>
    <t>未成交</t>
  </si>
  <si>
    <t>61c00d3058b07f49f8e619fcbde977ae</t>
  </si>
  <si>
    <t>j***a</t>
  </si>
  <si>
    <t>梁毅聪</t>
  </si>
  <si>
    <t>d301b6feed9deaec399919f644740bd6</t>
  </si>
  <si>
    <t>2025-06-26</t>
  </si>
  <si>
    <t>j***w</t>
  </si>
  <si>
    <t>f433845bda198b71e6ac9a7a5caf3933</t>
  </si>
  <si>
    <t>2025-08-30</t>
  </si>
  <si>
    <t>w***c</t>
  </si>
  <si>
    <t>许炎宏</t>
  </si>
  <si>
    <t>成交</t>
  </si>
  <si>
    <t>2f6331ecde140791ae7b8cf48574da2f</t>
  </si>
  <si>
    <t>2025-09-02</t>
  </si>
  <si>
    <t>j***f</t>
  </si>
  <si>
    <t>蔡梦飞</t>
  </si>
  <si>
    <t>非询单</t>
  </si>
  <si>
    <t>1ff545488743c214882b4998326d1592</t>
  </si>
  <si>
    <t>2025-09-03</t>
  </si>
  <si>
    <t>j***j</t>
  </si>
  <si>
    <t>055b17bc5805d0713b0b4234090d4cda</t>
  </si>
  <si>
    <t>2025-09-04</t>
  </si>
  <si>
    <t>j***2</t>
  </si>
  <si>
    <t>2380f8bc2c34c62ecd5410a2b811f317</t>
  </si>
  <si>
    <t>2025-09-06</t>
  </si>
  <si>
    <t>j***9</t>
  </si>
  <si>
    <t>刘惠雯</t>
  </si>
  <si>
    <t>eab720abb82466666e330945119ec057</t>
  </si>
  <si>
    <t>2025-09-17</t>
  </si>
  <si>
    <t>2025-10-05</t>
  </si>
  <si>
    <t>x***3</t>
  </si>
  <si>
    <t>林静宜</t>
  </si>
  <si>
    <t>bd6fe52b5cf596fa78801286f728618c</t>
  </si>
  <si>
    <t>2025-10-07</t>
  </si>
  <si>
    <t>w***6</t>
  </si>
  <si>
    <t>德玛仕（DEMASHI）商用豆浆机大容量浆渣分离早餐店单位食堂用全自动磨煮一体大型免煮全自动打玉米汁米糊五谷豆浆机 【学校优选】智能食品留样仪丨符合食品安全</t>
  </si>
  <si>
    <t>630a6114829f575bf94c4e2f937d6cd0</t>
  </si>
  <si>
    <t>2025-10-15</t>
  </si>
  <si>
    <t>f48ffe372f33a0416d96d81f4b7e041f</t>
  </si>
  <si>
    <t>2025-10-17</t>
  </si>
  <si>
    <t>q***3</t>
  </si>
  <si>
    <t>271c3231c7e3dfc7560b5563ce5a0aee</t>
  </si>
  <si>
    <t>s***6</t>
  </si>
  <si>
    <t>518b5a0a1649d5ad74af50e2a271d76c</t>
  </si>
  <si>
    <t>2025-10-20</t>
  </si>
  <si>
    <t>j***r</t>
  </si>
  <si>
    <t>294b95c214748aae8e9e6fa79b9726d8</t>
  </si>
  <si>
    <t>2025-10-21</t>
  </si>
  <si>
    <t>e905c1150bd78eebb472d56be0fce5de</t>
  </si>
  <si>
    <t>2025-10-22</t>
  </si>
  <si>
    <t>j***o</t>
  </si>
  <si>
    <t>陈冠中</t>
  </si>
  <si>
    <t>e28acbcf7b905151aef4317303966937</t>
  </si>
  <si>
    <t>2025-10-24</t>
  </si>
  <si>
    <t>小***悠</t>
  </si>
  <si>
    <t>冯俊燊</t>
  </si>
  <si>
    <t>c5e72fc7aec8e58e37623e0f5ae5544d</t>
  </si>
  <si>
    <t>j***8</t>
  </si>
  <si>
    <t>6e4f054e617b7186f9df4d531b3fc2f2</t>
  </si>
  <si>
    <t>2025-10-29</t>
  </si>
  <si>
    <t>j***1</t>
  </si>
  <si>
    <t>fb524deb4106b46bc3aad00b48cddbc7</t>
  </si>
  <si>
    <t>周远锋</t>
  </si>
  <si>
    <t>04e29b433396557af23acf4a1dbc5ae0</t>
  </si>
  <si>
    <t>2025-10-31</t>
  </si>
  <si>
    <t>5***m</t>
  </si>
  <si>
    <t>杨雯雯</t>
  </si>
  <si>
    <t>5ff36c9ae65312f367a75d44f6515d73</t>
  </si>
  <si>
    <t>j***c</t>
  </si>
  <si>
    <t>德玛仕（DEMASHI）商用四门六门冰箱保鲜柜冷藏冷冻双温立式厨房冰柜四开门冰箱商用 150KG磅秤【单机版】无需联网T600-150A</t>
  </si>
  <si>
    <t>09e97b21c81abab0df081ad08e8b6f2a</t>
  </si>
  <si>
    <t>z***3</t>
  </si>
  <si>
    <t>3e0fbd4891b33b5b96c669ce7037b683</t>
  </si>
  <si>
    <t>2025-11-04</t>
  </si>
  <si>
    <t>远***芬</t>
  </si>
  <si>
    <t>德玛仕（DEMASHI）商用四门六门冰箱保鲜柜冷藏冷冻双温立式厨房冰柜四开门冰箱商用 150KG磅秤【网络版】联网存储T600-150A</t>
  </si>
  <si>
    <t>陈绮雯</t>
  </si>
  <si>
    <t>d0d5169d087681cadd43776fb5b17bce</t>
  </si>
  <si>
    <t>2025-11-05</t>
  </si>
  <si>
    <t>李***7</t>
  </si>
  <si>
    <t>4a8f6718c4fdbbcf5bb0b4390e4ed4b7</t>
  </si>
  <si>
    <t>2025-11-06</t>
  </si>
  <si>
    <t>j***g</t>
  </si>
  <si>
    <t>罗广强</t>
  </si>
  <si>
    <t>d7405c361e8a72def21417c13b485646</t>
  </si>
  <si>
    <t>2025-11-10</t>
  </si>
  <si>
    <t>j***d</t>
  </si>
  <si>
    <t>419aafbf9dbe78d9938001184feae163</t>
  </si>
  <si>
    <t>2025-11-18</t>
  </si>
  <si>
    <t>l***2</t>
  </si>
  <si>
    <t>61a32826d3a47eb4cd0e8ce91e94ce4e</t>
  </si>
  <si>
    <t>2025-11-19</t>
  </si>
  <si>
    <t>z***p</t>
  </si>
  <si>
    <t>梁慧怡</t>
  </si>
  <si>
    <t>abb609f2a6204359646bce11d73eadb2</t>
  </si>
  <si>
    <t>2025-11-25</t>
  </si>
  <si>
    <t>j***i</t>
  </si>
  <si>
    <t>cd06bd780025a4770ee9f55bf8e95570</t>
  </si>
  <si>
    <t>d54766c8de7bc2fa790a730cc51e3e9e</t>
  </si>
  <si>
    <t>40547029a75399436211dc276af3367f</t>
  </si>
  <si>
    <t>2025-11-27</t>
  </si>
  <si>
    <t>吴仁迪</t>
  </si>
  <si>
    <t>09197076a758024edd81e9ff3f4d9b1d</t>
  </si>
  <si>
    <t>2025-11-30</t>
  </si>
  <si>
    <t>j***5</t>
  </si>
  <si>
    <t>ab5dc70b160903482370686f6c742fb1</t>
  </si>
  <si>
    <t>2025-12-02</t>
  </si>
  <si>
    <t>五***云</t>
  </si>
  <si>
    <t>181fd2fce416e51dc8c945876fde7899</t>
  </si>
  <si>
    <t>2025-12-05</t>
  </si>
  <si>
    <t>3aa29aac0ab565d025a0977a39dc9e4f</t>
  </si>
  <si>
    <t>j***m</t>
  </si>
  <si>
    <t>38662c607c16521b903ec5a3026d8bb0</t>
  </si>
  <si>
    <t>2025-12-06</t>
  </si>
  <si>
    <t>马玉</t>
  </si>
  <si>
    <t>8ac4a9b56d3e3988c082beb6f23f741c</t>
  </si>
  <si>
    <t>2025-12-07</t>
  </si>
  <si>
    <t>j***4</t>
  </si>
  <si>
    <t>2530d86828d480df45400d51386301c8</t>
  </si>
  <si>
    <t>2025-12-08</t>
  </si>
  <si>
    <t>1***p</t>
  </si>
  <si>
    <t>德玛仕（DEMASHI）【免费包安装】商用蒸饭柜蒸饭车单位学校蒸箱商用蒸饭箱蒸饭机食堂饭堂 安全蒸柜蒸包炉 【学校食堂】智能晨检仪丨C200</t>
  </si>
  <si>
    <t>2116e5b373857f2c228d6eccf4266980</t>
  </si>
  <si>
    <t>2025-12-09</t>
  </si>
  <si>
    <t>李想</t>
  </si>
  <si>
    <t>897b41253ebd7e0049251f1eff08641d</t>
  </si>
  <si>
    <t>黄植胜</t>
  </si>
  <si>
    <t>6fc56c115feed2794b1628757a2c013b</t>
  </si>
  <si>
    <t>2025-12-10</t>
  </si>
  <si>
    <t>陈欣</t>
  </si>
  <si>
    <t>2025-12-19</t>
  </si>
  <si>
    <t>b***y</t>
  </si>
  <si>
    <t>德玛仕（DEMASHI）【免费包安装】商用蒸饭柜蒸饭车单位学校蒸箱商用蒸饭箱蒸饭机食堂饭堂 安全蒸柜蒸包炉 【学校食堂】出入库磅秤丨T600-150A单机版</t>
  </si>
  <si>
    <t>b06076a13266c41484ca4c16db6a0d43</t>
  </si>
  <si>
    <t>2025-12-22</t>
  </si>
  <si>
    <t>f***0</t>
  </si>
  <si>
    <t>b43a13a342de4fc65913cb72f55abb79</t>
  </si>
  <si>
    <t>2025-12-24</t>
  </si>
  <si>
    <t>aa7fb73d5a45bd518e23e04d34e18b14</t>
  </si>
  <si>
    <t>广***公</t>
  </si>
  <si>
    <t>8ee548f5d3b33f88b06a9a6613abf820</t>
  </si>
  <si>
    <t>j***0</t>
  </si>
  <si>
    <t>e2fe8b109fe80fec4dce9450b9bb8563</t>
  </si>
  <si>
    <t>2025-12-18</t>
  </si>
  <si>
    <t>德玛仕（DEMASHI）消毒柜商用双开门消毒碗柜烘干消毒一体机酒店餐饮饭店厨房食堂学校用餐具杯子分餐盘碗筷柜大容量 【智慧餐厅】200人套餐丨无人售卖秤+智能绑盘机</t>
  </si>
  <si>
    <t>65be3dd76120b253bd962e95cd5eab87</t>
  </si>
  <si>
    <t>2025-12-23</t>
  </si>
  <si>
    <t>j***7</t>
  </si>
  <si>
    <t>9d45c9ec48dc1f34bc8e95a14f82f84d</t>
  </si>
  <si>
    <t>2025-04-02</t>
  </si>
  <si>
    <t>吴浩彦</t>
  </si>
  <si>
    <t>b15fb4be5203b322c0ae316909bd9618</t>
  </si>
  <si>
    <t>2025-08-07</t>
  </si>
  <si>
    <t>m***0</t>
  </si>
  <si>
    <t>e4f2f0665ea553c33c03d42736c9ef0e</t>
  </si>
  <si>
    <t>2025-10-11</t>
  </si>
  <si>
    <t>f60ac272e09e99b59e03cb4e12461c0b</t>
  </si>
  <si>
    <t>j***6</t>
  </si>
  <si>
    <t>039b6ef81a021590457add49b955e7fe</t>
  </si>
  <si>
    <t>j***e</t>
  </si>
  <si>
    <t>7d6d77ca5afc5b2cab1e3b13d77dc7ae</t>
  </si>
  <si>
    <t>德玛仕（DEMASHI）智慧智能厨房食堂 食安智能留样仪部队用打菜机 自动称重 食品菜品 保存日期标签打印收银机 【AI监测】后厨AI管理服务一体机丨WC8</t>
  </si>
  <si>
    <t>5259dc09fd445873f8eece8aae5e44c5</t>
  </si>
  <si>
    <t>2025-12-12</t>
  </si>
  <si>
    <t>王帅康</t>
  </si>
  <si>
    <t>2025-08-28</t>
  </si>
  <si>
    <t>2e22c0fe32cadf99cc329371beaaba2b</t>
  </si>
  <si>
    <t>2025-07-01</t>
  </si>
  <si>
    <t>德玛仕（DEMASHI）智慧厨房食品留样柜幼儿园学校公司食堂后厨标签打印智能留样记录仪自动称重拍照食安留样仪RX1011</t>
  </si>
  <si>
    <t>朱燕霞</t>
  </si>
  <si>
    <t>cc51cd7d4021054fd117ef20bb086e3c</t>
  </si>
  <si>
    <t>2025-07-23</t>
  </si>
  <si>
    <t>11de8e8b9b3c847a8d2179b31d3f2b07</t>
  </si>
  <si>
    <t>2025-07-25</t>
  </si>
  <si>
    <t>d53b80b17b74e6f6cc9e57c983ce07d5</t>
  </si>
  <si>
    <t>2025-07-30</t>
  </si>
  <si>
    <t>6ff5db4be5acd6e15e2765ab2943facc</t>
  </si>
  <si>
    <t>2025-08-04</t>
  </si>
  <si>
    <t>j***3</t>
  </si>
  <si>
    <t>3fb3bc5c41ca07e063e2cd0960a00c3d</t>
  </si>
  <si>
    <t>af04b24bc7ce6279a1aa6d53d7ce6179</t>
  </si>
  <si>
    <t>2025-08-08</t>
  </si>
  <si>
    <t>fa9d6e41a5af86a8bb3b505874c2ae2a</t>
  </si>
  <si>
    <t>f2d806ba7aee2d69919c8a2d684512ce</t>
  </si>
  <si>
    <t>2025-08-09</t>
  </si>
  <si>
    <t>周施华</t>
  </si>
  <si>
    <t>2025-08-10</t>
  </si>
  <si>
    <t>刘韵兰</t>
  </si>
  <si>
    <t>839de14478a7ea10eaa5b8cb6bdd81a2</t>
  </si>
  <si>
    <t>w***f</t>
  </si>
  <si>
    <t>a5ef42208444c100f722e935bb7ea6a7</t>
  </si>
  <si>
    <t>2025-08-11</t>
  </si>
  <si>
    <t>李智杰</t>
  </si>
  <si>
    <t>193386be97693de564ae76fd1e7cbdb8</t>
  </si>
  <si>
    <t>b9abb6c4bfb71ac57686866344732832</t>
  </si>
  <si>
    <t>2025-08-12</t>
  </si>
  <si>
    <t>14f64fbe3fa0751fb9fc20c90eeebe61</t>
  </si>
  <si>
    <t>cdb8d0b5b047d96c6514309e82558f79</t>
  </si>
  <si>
    <t>2025-08-13</t>
  </si>
  <si>
    <t>2b157fd6ea7736575762b6aa05649531</t>
  </si>
  <si>
    <t>w***i</t>
  </si>
  <si>
    <t>521ddebcbb89fa8d34a19066811fac8a</t>
  </si>
  <si>
    <t>2025-08-14</t>
  </si>
  <si>
    <t>0da2a34c85f59f50e90229c0a43e8414</t>
  </si>
  <si>
    <t>2025-08-15</t>
  </si>
  <si>
    <t>f7fdc4995e15a7fdbb67a89fbcedc0b4</t>
  </si>
  <si>
    <t>2025-08-18</t>
  </si>
  <si>
    <t>dd5a68d3100616d0dd97cd51fc4c57db</t>
  </si>
  <si>
    <t>阳***0</t>
  </si>
  <si>
    <t>806dfb2b688f67f512608a0b74be5864</t>
  </si>
  <si>
    <t>2025-08-19</t>
  </si>
  <si>
    <t>304d147f7e7f88cdced9899ee80ed5f7</t>
  </si>
  <si>
    <t>006ae5b849782559189433153b6fcc9a</t>
  </si>
  <si>
    <t>2025-08-20</t>
  </si>
  <si>
    <t>3***m</t>
  </si>
  <si>
    <t>7325ed9be56b03cba1624b800e56d76d</t>
  </si>
  <si>
    <t>c***1</t>
  </si>
  <si>
    <t>德玛仕（DEMASHI）智慧厨房学校单位食堂用商用高精度仓库出货电子秤智能磅秤食材出入收货秤验货秤150公斤T600-150A</t>
  </si>
  <si>
    <t>ad3af825614de020483ba4d9b10b8c3a</t>
  </si>
  <si>
    <t>2025-08-21</t>
  </si>
  <si>
    <t>5085ac997bffee851ae6f7e6ab1dad15</t>
  </si>
  <si>
    <t>b83e4289feb06a05032eaeb8798e7e41</t>
  </si>
  <si>
    <t>c44831823cc66b070e76f60b1bd0a220</t>
  </si>
  <si>
    <t>e15716c77c7a2b5cfd4a79b2050cd0ee</t>
  </si>
  <si>
    <t>2025-08-22</t>
  </si>
  <si>
    <t>罗栋铭</t>
  </si>
  <si>
    <t>b9539301ab04993aba18be2198dae42b</t>
  </si>
  <si>
    <t>2025-08-23</t>
  </si>
  <si>
    <t>c7403a5c95aa7424fd8704b7dc68af1c</t>
  </si>
  <si>
    <t>3d6f85d8cb6372c2a0851f2e84fe5a44</t>
  </si>
  <si>
    <t>2025-08-24</t>
  </si>
  <si>
    <t>fe8680fb07728c9458bcd3fb537752e8</t>
  </si>
  <si>
    <t>2025-08-25</t>
  </si>
  <si>
    <t>2fc757dfb5b3bc54da0d82b629204c81</t>
  </si>
  <si>
    <t>2025-08-26</t>
  </si>
  <si>
    <t>j***l</t>
  </si>
  <si>
    <t>8cabfb0808851085366bf4ff4988b7d8</t>
  </si>
  <si>
    <t>2025-08-27</t>
  </si>
  <si>
    <t>cf0894a5490b7a391faeac37560e2235</t>
  </si>
  <si>
    <t>900b328fb75420671f81a9becbdf15f2</t>
  </si>
  <si>
    <t>w***y</t>
  </si>
  <si>
    <t>3326db7a8efc9acb93b9aebee3a96c2e</t>
  </si>
  <si>
    <t>2025-08-31</t>
  </si>
  <si>
    <t>4e8dc353a1e07656d75bef2810d23597</t>
  </si>
  <si>
    <t>2025-09-01</t>
  </si>
  <si>
    <t>冯俊明</t>
  </si>
  <si>
    <t>5675351a088236ddb0259a2e70c6fb68</t>
  </si>
  <si>
    <t>迟***2</t>
  </si>
  <si>
    <t>298cb6133433ec458be023bd964bdeed</t>
  </si>
  <si>
    <t>2025-09-08</t>
  </si>
  <si>
    <t>c588bb5a6c7bee0459fb4de2bbb550d3</t>
  </si>
  <si>
    <t>2025-09-09</t>
  </si>
  <si>
    <t>9ab05fab5eb5a28db71d495fb1628350</t>
  </si>
  <si>
    <t>2025-09-10</t>
  </si>
  <si>
    <t>481f0f1365eecd1f489afd7ad816a68f</t>
  </si>
  <si>
    <t>2025-09-11</t>
  </si>
  <si>
    <t>c7d3ac9fa648d8db08f16a30cb41c17d</t>
  </si>
  <si>
    <t>3***站</t>
  </si>
  <si>
    <t>a2890cb97e167d78e7a7e2d726c229dc</t>
  </si>
  <si>
    <t>2025-09-13</t>
  </si>
  <si>
    <t>小***x</t>
  </si>
  <si>
    <t>e53f4d0213129fa53e4fdaf73a67df51</t>
  </si>
  <si>
    <t>2025-09-15</t>
  </si>
  <si>
    <t>b***7</t>
  </si>
  <si>
    <t>ea6c8b3a4154ab365affb5075506d040</t>
  </si>
  <si>
    <t>2025-09-16</t>
  </si>
  <si>
    <t>a4c105249d017970652c28b4842c66b7</t>
  </si>
  <si>
    <t>k***4</t>
  </si>
  <si>
    <t>367cf7c00d1eab961df1ca98db1b0e05</t>
  </si>
  <si>
    <t>v***8</t>
  </si>
  <si>
    <t>f7e1214dcb7891270095c2bd5d34b179</t>
  </si>
  <si>
    <t>2025-09-18</t>
  </si>
  <si>
    <t>7ce04b8fcdb5ac42aeebfb31fb50807b</t>
  </si>
  <si>
    <t>2025-09-20</t>
  </si>
  <si>
    <t>再***少</t>
  </si>
  <si>
    <t>4d1e68a101c89848e4683fc75d288087</t>
  </si>
  <si>
    <t>2025-09-24</t>
  </si>
  <si>
    <t>a***6</t>
  </si>
  <si>
    <t>b3c14a3eaf88ff7eedca7146eaa5d1d0</t>
  </si>
  <si>
    <t>2025-09-25</t>
  </si>
  <si>
    <t>f1c3837bcfa6aed5d74db212ff4b1e58</t>
  </si>
  <si>
    <t>2025-09-26</t>
  </si>
  <si>
    <t>戚***周</t>
  </si>
  <si>
    <t>7f93f5e1c02ed1c1d0ab2b6c31c0a281</t>
  </si>
  <si>
    <t>2025-09-28</t>
  </si>
  <si>
    <t>744bc5863d1e9d6c87b91322a3c6cf99</t>
  </si>
  <si>
    <t>2025-09-29</t>
  </si>
  <si>
    <t>8840f86db485b4451b28403e1c6dccba</t>
  </si>
  <si>
    <t>j***n</t>
  </si>
  <si>
    <t>7601d1af785fad232246574a91a79c77</t>
  </si>
  <si>
    <t>2025-09-30</t>
  </si>
  <si>
    <t>8cf969127cc099618aa4a6e452d6c0b8</t>
  </si>
  <si>
    <t>2025-10-01</t>
  </si>
  <si>
    <t>ac81841c152c90bc0d4b0e901c054ce8</t>
  </si>
  <si>
    <t>2025-10-09</t>
  </si>
  <si>
    <t>e7cfbfde16589450c9227b4ce20e0c8a</t>
  </si>
  <si>
    <t>2025-10-10</t>
  </si>
  <si>
    <t>c11cd08aa7d918eb7e808a1802cab971</t>
  </si>
  <si>
    <t>w***d</t>
  </si>
  <si>
    <t>e245911efe15f6f3e267231de2dc3eff</t>
  </si>
  <si>
    <t>j***k</t>
  </si>
  <si>
    <t>1a6ec3f5c30259cc04de7cbe60d223a9</t>
  </si>
  <si>
    <t>265066a925d849039286d1614a3779ea</t>
  </si>
  <si>
    <t>2025-10-12</t>
  </si>
  <si>
    <t>3248b4ad03bd03cb099f73aee280364f</t>
  </si>
  <si>
    <t>z***0</t>
  </si>
  <si>
    <t>a17d07f1313617fedb686182dd71938b</t>
  </si>
  <si>
    <t>2025-10-13</t>
  </si>
  <si>
    <t>5f477145707b711126351bcd9c4b450b</t>
  </si>
  <si>
    <t>2025-10-16</t>
  </si>
  <si>
    <t>00750f76e414665c797006a17258bc91</t>
  </si>
  <si>
    <t>s***0</t>
  </si>
  <si>
    <t>c855ad9810553864bc8e4e01f2cc5e1a</t>
  </si>
  <si>
    <t>8e8136f1114916f4c029c27694977149</t>
  </si>
  <si>
    <t>2025-10-23</t>
  </si>
  <si>
    <t>h***6</t>
  </si>
  <si>
    <t>80abed9355ae4fba80950af951923650</t>
  </si>
  <si>
    <t>f012dba4802f1668f81ee2ea73780fdf</t>
  </si>
  <si>
    <t>1***m</t>
  </si>
  <si>
    <t>c80479a96a5b024e01775e277a73b989</t>
  </si>
  <si>
    <t>赵***0</t>
  </si>
  <si>
    <t>13fc2ddb32f4d2572d66f1300a98f672</t>
  </si>
  <si>
    <t>2025-10-27</t>
  </si>
  <si>
    <t>2025-10-28</t>
  </si>
  <si>
    <t>a14f8a3dbb90f89804d42dd41879e90f</t>
  </si>
  <si>
    <t>2025-10-30</t>
  </si>
  <si>
    <t>2682dd28015e98087f4eb2cdeea95f84</t>
  </si>
  <si>
    <t>w***b</t>
  </si>
  <si>
    <t>44e50b6789418ae9f9b4560853c1b977</t>
  </si>
  <si>
    <t>d529d13c3882b4cbe3e02ca404520c8f</t>
  </si>
  <si>
    <t>2025-11-01</t>
  </si>
  <si>
    <t>s***9</t>
  </si>
  <si>
    <t>e52733c726194b777f6b1666dda44417</t>
  </si>
  <si>
    <t>2025-11-03</t>
  </si>
  <si>
    <t>8a7a158dc5f387ca56f0e626c201e7dd</t>
  </si>
  <si>
    <t>梁健洪</t>
  </si>
  <si>
    <t>884c2683281a2998f8faa8006e8bdfbe</t>
  </si>
  <si>
    <t>aa37440f587796518d623f88a144d08d</t>
  </si>
  <si>
    <t>2***8</t>
  </si>
  <si>
    <t>5c999b7d6d9534ee0e35ace5160a957e</t>
  </si>
  <si>
    <t>2025-11-07</t>
  </si>
  <si>
    <t>c***j</t>
  </si>
  <si>
    <t>dc0f3af0bc89d34a305ea417686a0b09</t>
  </si>
  <si>
    <t>78b4ef0e8f73594e52f7540ccd781d50</t>
  </si>
  <si>
    <t>2025-11-12</t>
  </si>
  <si>
    <t>7efd25d54c181fe239d05ecde6eca99f</t>
  </si>
  <si>
    <t>993abce0a8a2900ad7d4b8c7ab5cec4a</t>
  </si>
  <si>
    <t>2025-11-13</t>
  </si>
  <si>
    <t>w***0</t>
  </si>
  <si>
    <t>01cec98dcdbbef9434c63a1dd9a47d35</t>
  </si>
  <si>
    <t>2025-11-14</t>
  </si>
  <si>
    <t>353082efe8f9684c41e970bbe3ad5ce3</t>
  </si>
  <si>
    <t>2025-11-16</t>
  </si>
  <si>
    <t>49e148fe7b3341eb424a72d9754ec202</t>
  </si>
  <si>
    <t>2025-11-17</t>
  </si>
  <si>
    <t>6eb3894eaf842d1e75e16e902707ae12</t>
  </si>
  <si>
    <t>c***7</t>
  </si>
  <si>
    <t>411944f55a238e4ebeed2b855fadb3af</t>
  </si>
  <si>
    <t>2025-11-21</t>
  </si>
  <si>
    <t>8bd5f5c2029ace8f09ca596d9cd3593e</t>
  </si>
  <si>
    <t>2025-11-24</t>
  </si>
  <si>
    <t>j***z</t>
  </si>
  <si>
    <t>5b592e4bf4ff8ad8ccb49948f4bb1094</t>
  </si>
  <si>
    <t>9***m</t>
  </si>
  <si>
    <t>1badb00c795f6a3482836cf57e8511ec</t>
  </si>
  <si>
    <t>e28e91eb2a13509bd2af59c59443a81c</t>
  </si>
  <si>
    <t>w***g</t>
  </si>
  <si>
    <t>fd8330d6198be1ea29ef7a8741f0e577</t>
  </si>
  <si>
    <t>2025-11-26</t>
  </si>
  <si>
    <t>d75c84324b25a0e90a3c7b40a910e2f7</t>
  </si>
  <si>
    <t>2025-11-28</t>
  </si>
  <si>
    <t>2025-11-29</t>
  </si>
  <si>
    <t>73d52d44b17e2b4bf2345cfb703873ad</t>
  </si>
  <si>
    <t>cbeec4b28fe62645d682e14d8c4eeaf0</t>
  </si>
  <si>
    <t>2025-12-01</t>
  </si>
  <si>
    <t>7acf49edea9d5688562405bddbe9b31a</t>
  </si>
  <si>
    <t>6baa734ccf26b9a5e0c02a53189c7145</t>
  </si>
  <si>
    <t>2025-12-03</t>
  </si>
  <si>
    <t>c901667aa81e0a0c2da6a9df84d649bc</t>
  </si>
  <si>
    <t>672aae0e5f4e050fea7121006d25c795</t>
  </si>
  <si>
    <t>刁***2</t>
  </si>
  <si>
    <t>801645b0935a9f23457ba843bd6c5d8c</t>
  </si>
  <si>
    <t>f32944dfd574aff327a50ffd47515131</t>
  </si>
  <si>
    <t>5ed607e6161b7cb7d87fc39461d79d66</t>
  </si>
  <si>
    <t>w***_</t>
  </si>
  <si>
    <t>ee1833e18b1acfb0fdb5f383754c43b4</t>
  </si>
  <si>
    <t>debb8f75a501f730000f5c02c256a04b</t>
  </si>
  <si>
    <t>x***5</t>
  </si>
  <si>
    <t>德玛仕（DEMASHI）智慧厨房学校单位食堂用商用高精度仓库出货电子秤智能磅秤食材出入收货秤验货秤300公斤T600-300A</t>
  </si>
  <si>
    <t>053e949d75f52405f144816c94d34f77</t>
  </si>
  <si>
    <t>f16c0354478cb5c000a634e2c017a838</t>
  </si>
  <si>
    <t>21177a5bd0253edc6e883f58a63d54a4</t>
  </si>
  <si>
    <t>w***r</t>
  </si>
  <si>
    <t>5eb0ae277d61769ead0454100b480b40</t>
  </si>
  <si>
    <t>2025-12-11</t>
  </si>
  <si>
    <t>0112ced55899fa452e6338ebf28e6dc1</t>
  </si>
  <si>
    <t>2***4</t>
  </si>
  <si>
    <t>cb97e6fc07cfeaad3fea1b59d57501c2</t>
  </si>
  <si>
    <t>2025-12-14</t>
  </si>
  <si>
    <t>d***8</t>
  </si>
  <si>
    <t>ff9e6959b96f42cc53fa0e1514c3c1cb</t>
  </si>
  <si>
    <t>56afeb5dbcdfc663aec90b636e182517</t>
  </si>
  <si>
    <t>2025-12-15</t>
  </si>
  <si>
    <t>2025-12-16</t>
  </si>
  <si>
    <t>105488e854647fa0fd84b07b21f5b3d8</t>
  </si>
  <si>
    <t>e1fe2179d0c3e797b06003d03e777894</t>
  </si>
  <si>
    <t>c91c325dc699ee07403d64c8041780b5</t>
  </si>
  <si>
    <t>3f8972f6d18dede4dc5bf5157d6b1842</t>
  </si>
  <si>
    <t>4***m</t>
  </si>
  <si>
    <t>1d75939606caf988688d7188f8c15b29</t>
  </si>
  <si>
    <t>w***h</t>
  </si>
  <si>
    <t>928d3379264cb00ce576f28fc7869efa</t>
  </si>
  <si>
    <t>c25c6c2cd224c9b70ed5672d234fcef7</t>
  </si>
  <si>
    <t>7dc6066cc52668653a668b9cb5ff47d1</t>
  </si>
  <si>
    <t>万***0</t>
  </si>
  <si>
    <t>f73598c3cfe0438f6fde979e9a1fe888</t>
  </si>
  <si>
    <t>4dae84569247fec2fdd8fe190830f5db</t>
  </si>
  <si>
    <t>e075c98915f182bde8fa9a3a5fab0630</t>
  </si>
  <si>
    <t>2025-12-26</t>
  </si>
  <si>
    <t>521622cb4d7276d2753fb41a98cf2501</t>
  </si>
  <si>
    <t>2025-12-27</t>
  </si>
  <si>
    <t>2025-12-28</t>
  </si>
  <si>
    <t>汉***位</t>
  </si>
  <si>
    <t>9ed9905818e749b135a80786a1d1ed37</t>
  </si>
  <si>
    <t>2025-12-29</t>
  </si>
  <si>
    <t>7074f95be7ea3200bed3d3e9491926af</t>
  </si>
  <si>
    <t>2025-12-30</t>
  </si>
  <si>
    <t>4655d3907480770c3fc7d4d600dacd86</t>
  </si>
  <si>
    <t>w***8</t>
  </si>
  <si>
    <t>5a76ef4849a84b12c2d7d9a0f7e64219</t>
  </si>
  <si>
    <t>f8ae6e7a6aa440110f993a4b7d67d697</t>
  </si>
  <si>
    <t>1985f5e65e6bfe3217969a1e9152dede</t>
  </si>
  <si>
    <t>2***9</t>
  </si>
  <si>
    <t>4ecde374c6d4a63f8a5478956a5a8f22</t>
  </si>
  <si>
    <t>2025-03-01</t>
  </si>
  <si>
    <t>d8c1a7c8bcd75a1de46a87a3f299163e</t>
  </si>
  <si>
    <t>2025-03-05</t>
  </si>
  <si>
    <t>李鉴尧</t>
  </si>
  <si>
    <t>bded98b9c41255e0fa7a8cb5ccc7195c</t>
  </si>
  <si>
    <t>2025-03-06</t>
  </si>
  <si>
    <t>9a17704467b2c9cac6a2ae5be337d659</t>
  </si>
  <si>
    <t>2025-03-11</t>
  </si>
  <si>
    <t>e3779ca35bc23c19fa7d47ea409fc242</t>
  </si>
  <si>
    <t>j***y</t>
  </si>
  <si>
    <t>杨俊豪</t>
  </si>
  <si>
    <t>09045202bde85a2c110b63e563cee859</t>
  </si>
  <si>
    <t>2025-03-13</t>
  </si>
  <si>
    <t>刘***伟</t>
  </si>
  <si>
    <t>a1525d42d191d9284524be68cf130878</t>
  </si>
  <si>
    <t>2025-03-15</t>
  </si>
  <si>
    <t>4b99450838a982da504079fc0c9dbdad</t>
  </si>
  <si>
    <t>2025-03-17</t>
  </si>
  <si>
    <t>j***h</t>
  </si>
  <si>
    <t>6cb4d84768d5725f9187172fd1af3730</t>
  </si>
  <si>
    <t>2025-03-25</t>
  </si>
  <si>
    <t>袁业骏</t>
  </si>
  <si>
    <t>11c016f5b27eac549004ca6d5ed37e02</t>
  </si>
  <si>
    <t>2025-03-26</t>
  </si>
  <si>
    <t>bd5c69fc401f3e6c5d5ab04cdd74a517</t>
  </si>
  <si>
    <t>1***9</t>
  </si>
  <si>
    <t>feac4a2049f555607d12a0be71e386df</t>
  </si>
  <si>
    <t>2025-04-03</t>
  </si>
  <si>
    <t>p***1</t>
  </si>
  <si>
    <t>5410e57e563a39366b850c8e7b1dda17</t>
  </si>
  <si>
    <t>2025-04-04</t>
  </si>
  <si>
    <t>j***p</t>
  </si>
  <si>
    <t>adffaee4c97619ccca2bdc8311bd56b7</t>
  </si>
  <si>
    <t>2025-04-09</t>
  </si>
  <si>
    <t>何礼杰</t>
  </si>
  <si>
    <t>045de00639c121a61b9ff929013e8303</t>
  </si>
  <si>
    <t>2025-04-14</t>
  </si>
  <si>
    <t>803c4b511bf6f39fd5bac181d9b98ffd</t>
  </si>
  <si>
    <t>2025-04-15</t>
  </si>
  <si>
    <t>宝***刚</t>
  </si>
  <si>
    <t>9de621d9a237fb8513925f781fcaa4e3</t>
  </si>
  <si>
    <t>2025-04-17</t>
  </si>
  <si>
    <t>700f6f27572bfe748e2a2cb138142eae</t>
  </si>
  <si>
    <t>2025-04-18</t>
  </si>
  <si>
    <t>0397bfc7fe8ebda61771f987a812b5f4</t>
  </si>
  <si>
    <t>2025-04-20</t>
  </si>
  <si>
    <t>125109d507e61549fa2dd327cb7a3288</t>
  </si>
  <si>
    <t>2025-04-21</t>
  </si>
  <si>
    <t>梁铭康</t>
  </si>
  <si>
    <t>2025-04-24</t>
  </si>
  <si>
    <t>44dc7fa71b852ba7bcf929b386f20edf</t>
  </si>
  <si>
    <t>2025-04-26</t>
  </si>
  <si>
    <t>4aeec65b8c1b11050fefadeb179fa190</t>
  </si>
  <si>
    <t>2025-04-27</t>
  </si>
  <si>
    <t>2025-04-29</t>
  </si>
  <si>
    <t>j***u</t>
  </si>
  <si>
    <t>86627269d1de93690cbd6d56d6118cef</t>
  </si>
  <si>
    <t>2025-04-30</t>
  </si>
  <si>
    <t>j***s</t>
  </si>
  <si>
    <t>0a7946cdd9307a353cb3177005a2e44f</t>
  </si>
  <si>
    <t>2025-05-04</t>
  </si>
  <si>
    <t>f09164c52de3fa9e5c774bb31f5dd0c6</t>
  </si>
  <si>
    <t>2025-05-27</t>
  </si>
  <si>
    <t>4870f59703f9fcc8863ca33faba23b9d</t>
  </si>
  <si>
    <t>2025-05-29</t>
  </si>
  <si>
    <t>2025-06-09</t>
  </si>
  <si>
    <t>2025-06-11</t>
  </si>
  <si>
    <t>ai小助手</t>
  </si>
  <si>
    <t>2025-06-15</t>
  </si>
  <si>
    <t>3c44f4113441781305fa620be54d8048</t>
  </si>
  <si>
    <t>2025-07-27</t>
  </si>
  <si>
    <t>燕***京</t>
  </si>
  <si>
    <t>2c798c0b6545056c4689682076011e49</t>
  </si>
  <si>
    <t>2025-07-28</t>
  </si>
  <si>
    <t>2025-07-29</t>
  </si>
  <si>
    <t>db675220a7ec2043def4371e6b7d3909</t>
  </si>
  <si>
    <t>654e1be4f25e42e88c8b2e305db6b64c</t>
  </si>
  <si>
    <t>2025-08-01</t>
  </si>
  <si>
    <t>aafe1260f80d992d9025fb1f303bbf80</t>
  </si>
  <si>
    <t>2025-08-02</t>
  </si>
  <si>
    <t>2025-08-03</t>
  </si>
  <si>
    <t>2025-08-05</t>
  </si>
  <si>
    <t>1***l</t>
  </si>
  <si>
    <t>8af931cfe777efb81a296ed0cca6f828</t>
  </si>
  <si>
    <t>37201dbf1e739383752aa92e109cb98e</t>
  </si>
  <si>
    <t>何朝杨</t>
  </si>
  <si>
    <t>d1a6797a223511380a05b744c2bb34a8</t>
  </si>
  <si>
    <t>迪***学</t>
  </si>
  <si>
    <t>7662daca5cc26ea84718a88f81dbda1c</t>
  </si>
  <si>
    <t>d***3</t>
  </si>
  <si>
    <t>15cbb1a7435e95c44f733ec892a7390e</t>
  </si>
  <si>
    <t>g***j</t>
  </si>
  <si>
    <t>b26298b650b05882cb7b4d664f9513fd</t>
  </si>
  <si>
    <t>800f76cc54eec456a54bf618239280f0</t>
  </si>
  <si>
    <t>88a9e2aa2568817e6825b4cd530d1c6d</t>
  </si>
  <si>
    <t>5de055111b596bbea40c8623102ea97e</t>
  </si>
  <si>
    <t>3854836dab080bed43a0ff0ffe5e4d07</t>
  </si>
  <si>
    <t>2025-09-19</t>
  </si>
  <si>
    <t>11c436b038afbe303f6796f0a52400ba</t>
  </si>
  <si>
    <t>2025-09-22</t>
  </si>
  <si>
    <t>0b56af33533703ce6c2fbe1ba72f29fd</t>
  </si>
  <si>
    <t>2025-09-23</t>
  </si>
  <si>
    <t>da048fe2bc18c2a52e7056e0a69ed10e</t>
  </si>
  <si>
    <t>3037afd45c7cdc3b8a61e5343bb71418</t>
  </si>
  <si>
    <t>26bf01ff030031e6101a44d2e17c6480</t>
  </si>
  <si>
    <t>2025-10-19</t>
  </si>
  <si>
    <t>38793f3f4f679875df4cc7ca6294d33a</t>
  </si>
  <si>
    <t>j***t</t>
  </si>
  <si>
    <t>2d0ba5c533fe87c12a27d25cb703240e</t>
  </si>
  <si>
    <t>2025-10-25</t>
  </si>
  <si>
    <t>2025-11-08</t>
  </si>
  <si>
    <t>f43d5f2c2d4fb6ef79e6cc05d0f61819</t>
  </si>
  <si>
    <t>a410f0bfb29e72367fc55aac817cdfc5</t>
  </si>
  <si>
    <t>陆丁榕</t>
  </si>
  <si>
    <t>a138d357ea29558664ae67e456023bde</t>
  </si>
  <si>
    <t>fe92b41d5a106bf81f168ebdda41e6df</t>
  </si>
  <si>
    <t>2025-11-20</t>
  </si>
  <si>
    <t>a38507cd62df83baf0c358df58a6738e</t>
  </si>
  <si>
    <t>w***5</t>
  </si>
  <si>
    <t>梁惠怡</t>
  </si>
  <si>
    <t>918e5cbd0d13c8cba7286f4ea34ca334</t>
  </si>
  <si>
    <t>2aa591e55875dc3bd33f0e0a416e4a5e</t>
  </si>
  <si>
    <t>8d0bc0156afcc5053fbf2f1b1886d025</t>
  </si>
  <si>
    <t>6c96064aabe39555a36226adc3e2dfdf</t>
  </si>
  <si>
    <t>本***6</t>
  </si>
  <si>
    <t>3ab772839da1ad1d52f07d147e2ddb35</t>
  </si>
  <si>
    <t>3***c</t>
  </si>
  <si>
    <t>德玛仕（DEMASHI）（DEMASHI）商用豆浆留样仪 食品留样柜 单位学校幼儿园公司食堂用智能留样仪留样秤 RX1011</t>
  </si>
  <si>
    <t>0a52f9e25a009913e3f8d0b66980c9aa</t>
  </si>
  <si>
    <t>德玛仕（DEMASHI）智能留样仪留样机留样秤 自动称重 食品菜品 保存日期标签打印一体机丨留样机留样秤 RX1011</t>
  </si>
  <si>
    <t>a3bbb69a108423daf2e1ab5bf0482daa</t>
  </si>
  <si>
    <t>d7b772e57cb24f315b46baea13160c66</t>
  </si>
  <si>
    <t>2025-12-25</t>
  </si>
  <si>
    <t>c***3</t>
  </si>
  <si>
    <t>3faea01e97591f4e3dd373e32116e74c</t>
  </si>
  <si>
    <t>2025-07-04</t>
  </si>
  <si>
    <t>aea73e4d726be12a0d776de4ecfab9fd</t>
  </si>
  <si>
    <t>2025-07-10</t>
  </si>
  <si>
    <t>2332749340a70a69cb49210f1bca0b48</t>
  </si>
  <si>
    <t>2025-07-12</t>
  </si>
  <si>
    <t>d2424bda9f3f6eea82842ae9cf2a19fa</t>
  </si>
  <si>
    <t>2025-07-18</t>
  </si>
  <si>
    <t>50dc43a02a14fffff753160b94d45352</t>
  </si>
  <si>
    <t>2***0</t>
  </si>
  <si>
    <t>dbe3e88bbf7b81b65ebbc49a845b6cdb</t>
  </si>
  <si>
    <t>2025-08-29</t>
  </si>
  <si>
    <t>63f2eeb9a1e80c5849f051ffffd8b4d5</t>
  </si>
  <si>
    <t>9a5dd05cfb88cfb04ff28369b7bf21d8</t>
  </si>
  <si>
    <t>a3fb73f33b3e16bc5d93745bbafbad64</t>
  </si>
  <si>
    <t>2025-09-14</t>
  </si>
  <si>
    <t>北***6</t>
  </si>
  <si>
    <t>836f632f34d818f0240e20471aa0d54a</t>
  </si>
  <si>
    <t>2025-10-03</t>
  </si>
  <si>
    <t>a3eeb4c4fa182c030b02bee83340fc17</t>
  </si>
  <si>
    <t>a1622ecf3a946e2dedc1be5348214f0e</t>
  </si>
  <si>
    <t>c***8</t>
  </si>
  <si>
    <t>46f86a6140433314f0cf63ed73e9864a</t>
  </si>
  <si>
    <t>z***1</t>
  </si>
  <si>
    <t>b9d645fa0862973c31cb168365094b7e</t>
  </si>
  <si>
    <t>6a184eb8609da6c9cee9806ac6aa1554</t>
  </si>
  <si>
    <t>s***u</t>
  </si>
  <si>
    <t>9f7ebc2dcec4cf33ff30afbf77b03de8</t>
  </si>
  <si>
    <t>锦***技</t>
  </si>
  <si>
    <t>ca0827fca474fdf16046353a54f083f1</t>
  </si>
  <si>
    <t>4e0ddadcbeb03a60201e87c386b56daf</t>
  </si>
  <si>
    <t>58c4df18372d69fa3d16f69d97db7069</t>
  </si>
  <si>
    <t>3***队</t>
  </si>
  <si>
    <t>1eb9a7f002b2cdf4213e244f5e9a43e6</t>
  </si>
  <si>
    <t>a***t</t>
  </si>
  <si>
    <t>324f7bed5522b50b61c64c30b5902ada</t>
  </si>
  <si>
    <t>2025-11-09</t>
  </si>
  <si>
    <t>8***9</t>
  </si>
  <si>
    <t>e9a405366cafdfae9c1981c720009831</t>
  </si>
  <si>
    <t>be7f9698fb60f469a8c5fb8c2f184c59</t>
  </si>
  <si>
    <t>b8c0712b68852bb666b3558c5b9969ff</t>
  </si>
  <si>
    <t>b86e645a6a80623f37a6456bfca694db</t>
  </si>
  <si>
    <t>fb581a54f6e14b504aa37386a49a9364</t>
  </si>
  <si>
    <t>a4d9eaad62e93b8e4b9f723c3639f8c0</t>
  </si>
  <si>
    <t>efc4a16a675605a5874f634506bd1869</t>
  </si>
  <si>
    <t>289fe38664362713f68b3ccf878f161a</t>
  </si>
  <si>
    <t>f6a4c96029ebeade0aeca7989d238fba</t>
  </si>
  <si>
    <t>676270d34a9a00301954548ed985a281</t>
  </si>
  <si>
    <t>cec9c35abef3be7bbc38991429045f57</t>
  </si>
  <si>
    <t>远***公</t>
  </si>
  <si>
    <t>f6fd383811a4fd6519a8deec9f3d4e66</t>
  </si>
  <si>
    <t>莫***兰</t>
  </si>
  <si>
    <t>56621aa802119a5878bb486de77631dc</t>
  </si>
  <si>
    <t>2025-12-13</t>
  </si>
  <si>
    <t>696ef28ac2b5cf2a124b5278c37d0e92</t>
  </si>
  <si>
    <t>w***v</t>
  </si>
  <si>
    <t>6c75de5bcfbd3e40078f1b21da2ea324</t>
  </si>
  <si>
    <t>2025-12-17</t>
  </si>
  <si>
    <t>5f09ca36b49f8603cabe065e607b9cf3</t>
  </si>
  <si>
    <t>g***m</t>
  </si>
  <si>
    <t>9fcb0b1acd64fd3aa8b80e1eac9e04f7</t>
  </si>
  <si>
    <t>0b5abd754161d25c3bd952db9d33ff0d</t>
  </si>
  <si>
    <t>8***8</t>
  </si>
  <si>
    <t>6aa107a1f2707d91176f9eecf0f1c4b9</t>
  </si>
  <si>
    <t>顾客mofangID</t>
  </si>
  <si>
    <t>2e75d5f4fcc6d01510527b71cc2e3f5a</t>
  </si>
  <si>
    <t>姬***亮</t>
  </si>
  <si>
    <t>fd347f6354560cd5aaa283b8e435a3e4</t>
  </si>
  <si>
    <t>993a3d93ec7439eb651bc57f20480c1c</t>
  </si>
  <si>
    <t>d749b6f954b97cd9529b16cde4439e5f</t>
  </si>
  <si>
    <t>ee9b9e437b3a37efc12162ba78411a68</t>
  </si>
  <si>
    <t>东***帅</t>
  </si>
  <si>
    <t>6f97ccb7a75781538f9c34d7cd5952e7</t>
  </si>
  <si>
    <t>d6eafd332addd23a7810fd959528ee0f</t>
  </si>
  <si>
    <t>g***张</t>
  </si>
  <si>
    <t>709a61e204239877e73dd7f1a413de77</t>
  </si>
  <si>
    <t>j***x</t>
  </si>
  <si>
    <t>e47e5c41d5c3389b01334b08b62515db</t>
  </si>
  <si>
    <t>z***2</t>
  </si>
  <si>
    <t>baa54777afa9703cd679e0ff9dbe570a</t>
  </si>
  <si>
    <t>fd450eba9183cfc316a20572654028c6</t>
  </si>
  <si>
    <t>u***9</t>
  </si>
  <si>
    <t>9cb2c78c628625800d323fce92f81fcb</t>
  </si>
  <si>
    <t>z***w</t>
  </si>
  <si>
    <t>a8f1117ad6151611eecaafb2530a02a6</t>
  </si>
  <si>
    <t>18f334ce5f4d23fae797289fd8fceae0</t>
  </si>
  <si>
    <t>c00903891bac541939bdac62390ef100</t>
  </si>
  <si>
    <t>c486f36c2871de4fbb17fa0e21f2c79d</t>
  </si>
  <si>
    <t>993762132f43cd95d9fc09ec8651562b</t>
  </si>
  <si>
    <t>不***了</t>
  </si>
  <si>
    <t>0df1473a9ca54a4ab7573dc1a17afb11</t>
  </si>
  <si>
    <t>墨***8</t>
  </si>
  <si>
    <t>6a7fae1623fbfaf7e8d6e54c4a178f4a</t>
  </si>
  <si>
    <t>r***7</t>
  </si>
  <si>
    <t>7cd95b9d04bb21992e9c290349c3e8ac</t>
  </si>
  <si>
    <t>34584ae98b6d97cd272fb4b51a857015</t>
  </si>
  <si>
    <t>杨木瑞</t>
  </si>
  <si>
    <t>a20898e4d3c9c9390657e17d05cc9fd9</t>
  </si>
  <si>
    <t>测***0</t>
  </si>
  <si>
    <t>7ef8a3aabbf00871bc30384749cce8ca</t>
  </si>
  <si>
    <t>9bac2386bf627c85f141f156f9afe3b8</t>
  </si>
  <si>
    <t>8d66a6ea6656f024ff551051cecce58e</t>
  </si>
  <si>
    <t>691ed080d7b26bf612a75c2ee620e36c</t>
  </si>
  <si>
    <t>56c18fa64e7bdac288a46fe510b03e50</t>
  </si>
  <si>
    <t>fbadc5c527e9c3d66af4a470a4edc146</t>
  </si>
  <si>
    <t>e4714040f3aee834edaa511fb7253bfa</t>
  </si>
  <si>
    <t>q***l</t>
  </si>
  <si>
    <t>62033841eaa75549e6b41610d9992b5b</t>
  </si>
  <si>
    <t>鼎***店</t>
  </si>
  <si>
    <t>3603e77416e4f460f212a521ed786ae8</t>
  </si>
  <si>
    <t>d***i</t>
  </si>
  <si>
    <t>55de20fa99cdae65e112e5293d8985b1</t>
  </si>
  <si>
    <t>w***m</t>
  </si>
  <si>
    <t>f597c203c9eb47198cd6135ff90c0105</t>
  </si>
  <si>
    <t>62a2a896319567663376fb567b7c553c</t>
  </si>
  <si>
    <t>f36afe1ce783daccfb3a6538789933d4</t>
  </si>
  <si>
    <t>d59732ad87d946bf19801802a63ced99</t>
  </si>
  <si>
    <t>2118762cad185774bb35a49420653497</t>
  </si>
  <si>
    <t>6a633d2f7053683911028ea8483260d1</t>
  </si>
  <si>
    <t>德玛仕（DEMASHI）智能厨房食品留样柜大学幼儿园学校公司食堂后厨用标签打印智慧Ai自动称重拍照食安留样仪RX1011</t>
  </si>
  <si>
    <t>127b7bf878b74f0a452281c80f2793fb</t>
  </si>
  <si>
    <t>46243b6c307f6637e7ebbbcd2d4f7677</t>
  </si>
  <si>
    <t>782dba3c687bb2b39c47a687c19bc79c</t>
  </si>
  <si>
    <t>y***5</t>
  </si>
  <si>
    <t>39a5f7426bdb43f6f7f6d3d6029aee27</t>
  </si>
  <si>
    <t>6fd94a9fd2b60105ac6a5194431fd458</t>
  </si>
  <si>
    <t>b0ccbe0f129bc13176a47c199296a266</t>
  </si>
  <si>
    <t>bb2caa449121f767a962f023c3ef50e7</t>
  </si>
  <si>
    <t>cc184457a03fad73e736b633774cd3d4</t>
  </si>
  <si>
    <t>e3a75e71f8e3a8347b521c6f337788a1</t>
  </si>
  <si>
    <t>a49184e8471b7af20dd69cc0d4014ca8</t>
  </si>
  <si>
    <t>430755df5c24acb4bd098112f7316c60</t>
  </si>
  <si>
    <t>j***q</t>
  </si>
  <si>
    <t>77e49b553af4376e899228ded917d18f</t>
  </si>
  <si>
    <t>9c653389c374d32dad4279d44098e814</t>
  </si>
  <si>
    <t>a62544e3741d94403fbdfb61c2268baa</t>
  </si>
  <si>
    <t>b520bf0b59567e4f0f283b39b717cdd7</t>
  </si>
  <si>
    <t>f***w</t>
  </si>
  <si>
    <t>1ec1de1d2999e707d0cd99579c03324b</t>
  </si>
  <si>
    <t>8894f21583bea0cf043f9d1f6fb44d68</t>
  </si>
  <si>
    <t>3e6fd028db25effed0d4dd1b5f50e015</t>
  </si>
  <si>
    <t>a***8</t>
  </si>
  <si>
    <t>331af2b325275dc86d66cdd3d50587eb</t>
  </si>
  <si>
    <t>fedd09e667c87a51414db65a1b4ac241</t>
  </si>
  <si>
    <t>5d2aafb83c35eafc4c7aa66a6bf0f7cd</t>
  </si>
  <si>
    <t>36f7781c4aaae9d449f67328a11aa945</t>
  </si>
  <si>
    <t>e88ba9955e3f0319faed6053ee0d58a3</t>
  </si>
  <si>
    <t>204c806a69e088ac6597fc47b85509cb</t>
  </si>
  <si>
    <t>ac039142e70f085188a7191abb949e41</t>
  </si>
  <si>
    <t>1***4</t>
  </si>
  <si>
    <t>ac46b9ec445e6066172c4fd188f174f1</t>
  </si>
  <si>
    <t>j***v</t>
  </si>
  <si>
    <t>fd32842aa51b4e55c378fd940dfc24bf</t>
  </si>
  <si>
    <t>6594cdabadbeaab70411cd9f3fd32a99</t>
  </si>
  <si>
    <t>13f9a955b262e1857ccdee34a2330b7f</t>
  </si>
  <si>
    <t>03d2a6342262f977907bdb1ccf9078ba</t>
  </si>
  <si>
    <t>9142e67b7d5a136f4dc99085c1eed858</t>
  </si>
  <si>
    <t>630fac59b673c33e5a2e0888d1775d3a</t>
  </si>
  <si>
    <t>鸿***3</t>
  </si>
  <si>
    <t>08a119ca3333ec0762ef7b429e6c75f2</t>
  </si>
  <si>
    <t>b3c6f220bde37bb79d83b9b9c9756ae8</t>
  </si>
  <si>
    <t>接待人数</t>
  </si>
  <si>
    <t>询单人数</t>
  </si>
  <si>
    <t>付款人数</t>
  </si>
  <si>
    <t>询单-&gt;付款成功率</t>
  </si>
  <si>
    <t>付款件数</t>
  </si>
  <si>
    <t>金额</t>
  </si>
  <si>
    <t>6月</t>
  </si>
  <si>
    <t>8月</t>
  </si>
  <si>
    <t>9月</t>
  </si>
  <si>
    <t>10月</t>
  </si>
  <si>
    <t>11月</t>
  </si>
  <si>
    <t>12月</t>
  </si>
  <si>
    <t>4月</t>
  </si>
  <si>
    <t>0.0</t>
  </si>
  <si>
    <t>7月</t>
  </si>
  <si>
    <t>33.33</t>
  </si>
  <si>
    <t>20.0</t>
  </si>
  <si>
    <t>100.0</t>
  </si>
  <si>
    <t>13.33</t>
  </si>
  <si>
    <t>7.69</t>
  </si>
  <si>
    <t>3月</t>
  </si>
  <si>
    <t>14.29</t>
  </si>
  <si>
    <t>5月</t>
  </si>
  <si>
    <t>25.0</t>
  </si>
  <si>
    <t>2025年</t>
  </si>
  <si>
    <t>2026年</t>
  </si>
  <si>
    <t>成交数量</t>
  </si>
  <si>
    <t>转化率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</si>
</sst>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33">
    <font>
      <sz val="11"/>
      <color theme="1"/>
      <name val="宋体"/>
      <charset val="134"/>
      <scheme val="minor"/>
    </font>
    <font>
      <sz val="11"/>
      <color theme="1"/>
      <name val="微软雅黑"/>
      <charset val="134"/>
    </font>
    <font>
      <sz val="11"/>
      <color indexed="8"/>
      <name val="微软雅黑"/>
      <charset val="134"/>
    </font>
    <font>
      <sz val="11"/>
      <name val="微软雅黑"/>
      <charset val="134"/>
    </font>
    <font>
      <sz val="11"/>
      <name val="Calibri"/>
      <charset val="134"/>
    </font>
    <font>
      <sz val="11"/>
      <color indexed="8"/>
      <name val="宋体"/>
      <charset val="134"/>
      <scheme val="minor"/>
    </font>
    <font>
      <sz val="11"/>
      <color rgb="FF000000"/>
      <name val="微软雅黑"/>
      <charset val="134"/>
    </font>
    <font>
      <sz val="12"/>
      <color theme="1"/>
      <name val="宋体"/>
      <charset val="134"/>
      <scheme val="minor"/>
    </font>
    <font>
      <b/>
      <sz val="12"/>
      <color rgb="FFFF0000"/>
      <name val="微软雅黑"/>
      <charset val="134"/>
    </font>
    <font>
      <b/>
      <sz val="12"/>
      <color theme="1"/>
      <name val="微软雅黑"/>
      <charset val="134"/>
    </font>
    <font>
      <sz val="12"/>
      <color theme="1"/>
      <name val="微软雅黑"/>
      <charset val="134"/>
    </font>
    <font>
      <sz val="12"/>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Arial"/>
      <charset val="134"/>
    </font>
    <font>
      <sz val="12"/>
      <name val="Arial"/>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4" borderId="5" applyNumberFormat="0" applyAlignment="0" applyProtection="0">
      <alignment vertical="center"/>
    </xf>
    <xf numFmtId="0" fontId="21" fillId="5" borderId="6" applyNumberFormat="0" applyAlignment="0" applyProtection="0">
      <alignment vertical="center"/>
    </xf>
    <xf numFmtId="0" fontId="22" fillId="5" borderId="5" applyNumberFormat="0" applyAlignment="0" applyProtection="0">
      <alignment vertical="center"/>
    </xf>
    <xf numFmtId="0" fontId="23" fillId="6"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40">
    <xf numFmtId="0" fontId="0" fillId="0" borderId="0" xfId="0">
      <alignment vertical="center"/>
    </xf>
    <xf numFmtId="0" fontId="1" fillId="0" borderId="0" xfId="0" applyFont="1" applyAlignment="1">
      <alignment horizontal="center" vertical="center"/>
    </xf>
    <xf numFmtId="57" fontId="1" fillId="0" borderId="0" xfId="0" applyNumberFormat="1" applyFont="1" applyAlignment="1">
      <alignment horizontal="center" vertical="center"/>
    </xf>
    <xf numFmtId="0" fontId="1" fillId="0" borderId="0" xfId="0" applyFont="1" applyAlignment="1">
      <alignment horizontal="center" vertical="center"/>
    </xf>
    <xf numFmtId="9" fontId="1" fillId="0" borderId="0" xfId="3" applyFont="1" applyAlignment="1">
      <alignment horizontal="center" vertical="center"/>
    </xf>
    <xf numFmtId="0" fontId="2" fillId="2" borderId="0" xfId="0" applyFont="1" applyFill="1" applyAlignment="1">
      <alignment horizontal="center" vertical="center" shrinkToFit="1"/>
    </xf>
    <xf numFmtId="176" fontId="3" fillId="2" borderId="0" xfId="0" applyNumberFormat="1" applyFont="1" applyFill="1" applyAlignment="1">
      <alignment horizontal="center" shrinkToFit="1"/>
    </xf>
    <xf numFmtId="0" fontId="3" fillId="0" borderId="0" xfId="0" applyFont="1" applyFill="1" applyAlignment="1">
      <alignment horizontal="center" shrinkToFit="1"/>
    </xf>
    <xf numFmtId="0" fontId="3" fillId="2" borderId="0" xfId="0" applyFont="1" applyFill="1" applyAlignment="1">
      <alignment horizontal="center" shrinkToFit="1"/>
    </xf>
    <xf numFmtId="0" fontId="2" fillId="0" borderId="0" xfId="0" applyNumberFormat="1" applyFont="1" applyFill="1" applyAlignment="1">
      <alignment vertical="center" shrinkToFit="1"/>
    </xf>
    <xf numFmtId="0" fontId="2" fillId="0" borderId="0" xfId="0" applyFont="1" applyFill="1" applyAlignment="1">
      <alignment horizontal="center" vertical="center" shrinkToFit="1"/>
    </xf>
    <xf numFmtId="176" fontId="4" fillId="0" borderId="0" xfId="0" applyNumberFormat="1" applyFont="1" applyFill="1" applyAlignment="1"/>
    <xf numFmtId="0" fontId="4" fillId="0" borderId="0" xfId="0" applyFont="1" applyFill="1" applyAlignment="1"/>
    <xf numFmtId="0" fontId="4" fillId="0" borderId="0" xfId="0" applyNumberFormat="1" applyFont="1" applyFill="1" applyAlignment="1"/>
    <xf numFmtId="4" fontId="5" fillId="0" borderId="0" xfId="0" applyNumberFormat="1" applyFont="1" applyFill="1" applyAlignment="1"/>
    <xf numFmtId="0" fontId="1" fillId="2" borderId="0" xfId="0" applyFont="1" applyFill="1" applyAlignment="1">
      <alignment horizontal="center" vertical="center" shrinkToFit="1"/>
    </xf>
    <xf numFmtId="0" fontId="1" fillId="2" borderId="0" xfId="0" applyFont="1" applyFill="1" applyAlignment="1">
      <alignment vertical="center" shrinkToFit="1"/>
    </xf>
    <xf numFmtId="0" fontId="6" fillId="0" borderId="0" xfId="0" applyFont="1" applyFill="1" applyAlignment="1">
      <alignment shrinkToFit="1"/>
    </xf>
    <xf numFmtId="176" fontId="6" fillId="0" borderId="0" xfId="0" applyNumberFormat="1" applyFont="1" applyFill="1" applyAlignment="1">
      <alignment shrinkToFit="1"/>
    </xf>
    <xf numFmtId="0" fontId="6" fillId="2" borderId="0" xfId="0" applyFont="1" applyFill="1" applyAlignment="1">
      <alignment shrinkToFit="1"/>
    </xf>
    <xf numFmtId="0" fontId="1" fillId="0" borderId="0" xfId="0" applyFont="1" applyFill="1" applyAlignment="1">
      <alignment vertical="center" shrinkToFit="1"/>
    </xf>
    <xf numFmtId="0" fontId="4" fillId="0" borderId="0" xfId="0" applyFont="1" applyFill="1" applyAlignment="1">
      <alignment shrinkToFit="1"/>
    </xf>
    <xf numFmtId="176" fontId="4" fillId="0" borderId="0" xfId="0" applyNumberFormat="1" applyFont="1" applyFill="1" applyAlignment="1">
      <alignment shrinkToFit="1"/>
    </xf>
    <xf numFmtId="0" fontId="7" fillId="2" borderId="0" xfId="0" applyFont="1" applyFill="1" applyAlignment="1">
      <alignment vertical="center"/>
    </xf>
    <xf numFmtId="14" fontId="4" fillId="0" borderId="0" xfId="0" applyNumberFormat="1" applyFont="1" applyFill="1" applyAlignment="1"/>
    <xf numFmtId="0" fontId="0" fillId="0" borderId="0" xfId="0" applyAlignment="1">
      <alignment vertical="center" shrinkToFit="1"/>
    </xf>
    <xf numFmtId="0" fontId="8" fillId="2" borderId="1" xfId="0" applyFont="1" applyFill="1" applyBorder="1" applyAlignment="1" applyProtection="1">
      <alignment horizontal="center" vertical="center" shrinkToFit="1"/>
    </xf>
    <xf numFmtId="176" fontId="8" fillId="2" borderId="1" xfId="0" applyNumberFormat="1" applyFont="1" applyFill="1" applyBorder="1" applyAlignment="1" applyProtection="1">
      <alignment horizontal="center" vertical="center" shrinkToFit="1"/>
    </xf>
    <xf numFmtId="0" fontId="9" fillId="0" borderId="1" xfId="0" applyFont="1" applyFill="1" applyBorder="1" applyAlignment="1">
      <alignment horizontal="center" vertical="center" shrinkToFit="1"/>
    </xf>
    <xf numFmtId="0" fontId="10" fillId="0" borderId="1" xfId="0" applyFont="1" applyFill="1" applyBorder="1" applyAlignment="1">
      <alignment horizontal="center" vertical="center" shrinkToFit="1"/>
    </xf>
    <xf numFmtId="176" fontId="10" fillId="0" borderId="1" xfId="0" applyNumberFormat="1" applyFont="1" applyFill="1" applyBorder="1" applyAlignment="1">
      <alignment horizontal="center" vertical="center" shrinkToFit="1"/>
    </xf>
    <xf numFmtId="0" fontId="10" fillId="0" borderId="1" xfId="0" applyFont="1" applyFill="1" applyBorder="1" applyAlignment="1">
      <alignment horizontal="left" vertical="center" shrinkToFit="1"/>
    </xf>
    <xf numFmtId="176" fontId="11" fillId="0" borderId="1" xfId="0" applyNumberFormat="1" applyFont="1" applyFill="1" applyBorder="1" applyAlignment="1">
      <alignment shrinkToFit="1"/>
    </xf>
    <xf numFmtId="0" fontId="11" fillId="0" borderId="1" xfId="0" applyFont="1" applyFill="1" applyBorder="1" applyAlignment="1">
      <alignment shrinkToFit="1"/>
    </xf>
    <xf numFmtId="0" fontId="3" fillId="0" borderId="1" xfId="0" applyFont="1" applyFill="1" applyBorder="1" applyAlignment="1">
      <alignment horizontal="center" vertical="center" shrinkToFit="1"/>
    </xf>
    <xf numFmtId="0" fontId="3" fillId="0" borderId="1" xfId="0" applyFont="1" applyFill="1" applyBorder="1" applyAlignment="1" applyProtection="1">
      <alignment horizontal="center" vertical="center" shrinkToFit="1"/>
    </xf>
    <xf numFmtId="0" fontId="10" fillId="0" borderId="1" xfId="0" applyFont="1" applyFill="1" applyBorder="1" applyAlignment="1">
      <alignment vertical="center" shrinkToFit="1"/>
    </xf>
    <xf numFmtId="0" fontId="10" fillId="2" borderId="1" xfId="0" applyFont="1" applyFill="1" applyBorder="1" applyAlignment="1">
      <alignment horizontal="center" vertical="center" shrinkToFit="1"/>
    </xf>
    <xf numFmtId="0" fontId="10" fillId="0" borderId="1" xfId="0" applyNumberFormat="1" applyFont="1" applyFill="1" applyBorder="1" applyAlignment="1">
      <alignment vertical="center" shrinkToFit="1"/>
    </xf>
    <xf numFmtId="176" fontId="10" fillId="0" borderId="1" xfId="0" applyNumberFormat="1" applyFont="1" applyFill="1" applyBorder="1" applyAlignment="1">
      <alignment vertical="center" shrinkToFi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ont>
        <color rgb="FF9C0006"/>
      </font>
      <fill>
        <patternFill patternType="solid">
          <bgColor rgb="FFFFC7CE"/>
        </patternFill>
      </fill>
    </dxf>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microsoft.com/office/2017/06/relationships/rdRichValueStructure" Target="richData/rdrichvaluestructure.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microsoft.com/office/2017/06/relationships/rdRichValue" Target="richData/rdrichvalue.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phyll\Downloads\&#26032;&#24314;&#25991;&#20214;&#22841;\02-&#20140;&#19996;&#21508;&#24215;&#38138;&#31867;&#30446;&#21450;&#38144;&#21806;&#21592;&#36716;&#21270;%202&#26376;(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导出流程"/>
      <sheetName val="类目转化数据"/>
      <sheetName val="销售员类目转化"/>
      <sheetName val="SKU汇总"/>
      <sheetName val="咨询汇总上周"/>
      <sheetName val="咨询汇总1月"/>
      <sheetName val="咨询汇总12月"/>
      <sheetName val="咨询汇总去年2月"/>
      <sheetName val="咨询明细1月"/>
      <sheetName val="咨询明细12月"/>
    </sheetNames>
    <sheetDataSet>
      <sheetData sheetId="0"/>
      <sheetData sheetId="1">
        <row r="1">
          <cell r="A1" t="str">
            <v>上月：12月</v>
          </cell>
          <cell r="B1" t="str">
            <v>1月数据日期</v>
          </cell>
          <cell r="C1">
            <v>46053</v>
          </cell>
        </row>
        <row r="2">
          <cell r="A2" t="str">
            <v>去年同期：2月</v>
          </cell>
          <cell r="B2" t="str">
            <v>上周数据日期</v>
          </cell>
          <cell r="C2" t="str">
            <v>24-30</v>
          </cell>
        </row>
        <row r="3">
          <cell r="A3" t="str">
            <v>一级类目</v>
          </cell>
          <cell r="B3" t="str">
            <v>二级类目</v>
          </cell>
          <cell r="C3" t="str">
            <v>销售员分组</v>
          </cell>
        </row>
        <row r="4">
          <cell r="A4" t="str">
            <v>制冷设备</v>
          </cell>
          <cell r="B4" t="str">
            <v>制冰机</v>
          </cell>
          <cell r="C4" t="str">
            <v>后厨组</v>
          </cell>
        </row>
        <row r="5">
          <cell r="A5" t="str">
            <v>制冷设备</v>
          </cell>
          <cell r="B5" t="str">
            <v>展示柜</v>
          </cell>
          <cell r="C5" t="str">
            <v>后厨组</v>
          </cell>
        </row>
        <row r="6">
          <cell r="A6" t="str">
            <v>制冷设备</v>
          </cell>
          <cell r="B6" t="str">
            <v>商用冰箱</v>
          </cell>
          <cell r="C6" t="str">
            <v>后厨组</v>
          </cell>
        </row>
        <row r="7">
          <cell r="A7" t="str">
            <v>制冷设备</v>
          </cell>
          <cell r="B7" t="str">
            <v>冷藏工作台</v>
          </cell>
          <cell r="C7" t="str">
            <v>后厨组</v>
          </cell>
        </row>
        <row r="8">
          <cell r="A8" t="str">
            <v>制冷设备</v>
          </cell>
          <cell r="B8" t="str">
            <v>饮料机</v>
          </cell>
          <cell r="C8" t="str">
            <v>直饮机组</v>
          </cell>
        </row>
        <row r="9">
          <cell r="A9" t="str">
            <v>制热设备</v>
          </cell>
          <cell r="B9" t="str">
            <v>电磁大锅灶</v>
          </cell>
          <cell r="C9" t="str">
            <v>大锅灶组</v>
          </cell>
        </row>
        <row r="10">
          <cell r="A10" t="str">
            <v>制热设备</v>
          </cell>
          <cell r="B10" t="str">
            <v>燃气大锅灶</v>
          </cell>
          <cell r="C10" t="str">
            <v>大锅灶组</v>
          </cell>
        </row>
        <row r="11">
          <cell r="A11" t="str">
            <v>制热设备</v>
          </cell>
          <cell r="B11" t="str">
            <v>蒸饭柜/保温餐车</v>
          </cell>
          <cell r="C11" t="str">
            <v>后厨组</v>
          </cell>
        </row>
        <row r="12">
          <cell r="A12" t="str">
            <v>制热设备</v>
          </cell>
          <cell r="B12" t="str">
            <v>煮面桶</v>
          </cell>
          <cell r="C12" t="str">
            <v>机械设备</v>
          </cell>
        </row>
        <row r="13">
          <cell r="A13" t="str">
            <v>制热设备</v>
          </cell>
          <cell r="B13" t="str">
            <v>煮面炉</v>
          </cell>
          <cell r="C13" t="str">
            <v>大锅灶组</v>
          </cell>
        </row>
        <row r="14">
          <cell r="A14" t="str">
            <v>制热设备</v>
          </cell>
          <cell r="B14" t="str">
            <v>商用电饼铛</v>
          </cell>
          <cell r="C14" t="str">
            <v>后厨组</v>
          </cell>
        </row>
        <row r="15">
          <cell r="A15" t="str">
            <v>制热设备</v>
          </cell>
          <cell r="B15" t="str">
            <v>商用炒菜机</v>
          </cell>
          <cell r="C15" t="str">
            <v>大锅灶组</v>
          </cell>
        </row>
        <row r="16">
          <cell r="A16" t="str">
            <v>制热设备</v>
          </cell>
          <cell r="B16" t="str">
            <v>商用烤箱</v>
          </cell>
          <cell r="C16" t="str">
            <v>后厨组</v>
          </cell>
        </row>
        <row r="17">
          <cell r="A17" t="str">
            <v>制热设备</v>
          </cell>
          <cell r="B17" t="str">
            <v>发酵箱</v>
          </cell>
          <cell r="C17" t="str">
            <v>后厨组</v>
          </cell>
        </row>
        <row r="18">
          <cell r="A18" t="str">
            <v>制热设备</v>
          </cell>
          <cell r="B18" t="str">
            <v>扒炉</v>
          </cell>
          <cell r="C18" t="str">
            <v>大锅灶组</v>
          </cell>
        </row>
        <row r="19">
          <cell r="A19" t="str">
            <v>烟消洗设备</v>
          </cell>
          <cell r="B19" t="str">
            <v>商用普通烟机</v>
          </cell>
          <cell r="C19" t="str">
            <v>后厨组</v>
          </cell>
        </row>
        <row r="20">
          <cell r="A20" t="str">
            <v>烟消洗设备</v>
          </cell>
          <cell r="B20" t="str">
            <v>油烟净化一体机</v>
          </cell>
          <cell r="C20" t="str">
            <v>大锅灶组</v>
          </cell>
        </row>
        <row r="21">
          <cell r="A21" t="str">
            <v>烟消洗设备</v>
          </cell>
          <cell r="B21" t="str">
            <v>后厨商用消毒柜</v>
          </cell>
          <cell r="C21" t="str">
            <v>后厨组</v>
          </cell>
        </row>
        <row r="22">
          <cell r="A22" t="str">
            <v>烟消洗设备</v>
          </cell>
          <cell r="B22" t="str">
            <v>多格消毒柜</v>
          </cell>
          <cell r="C22" t="str">
            <v>后厨组</v>
          </cell>
        </row>
        <row r="23">
          <cell r="A23" t="str">
            <v>烟消洗设备</v>
          </cell>
          <cell r="B23" t="str">
            <v>2000以下消毒柜</v>
          </cell>
          <cell r="C23" t="str">
            <v>小客单</v>
          </cell>
        </row>
        <row r="24">
          <cell r="A24" t="str">
            <v>烟消洗设备</v>
          </cell>
          <cell r="B24" t="str">
            <v>茶杯消毒柜</v>
          </cell>
          <cell r="C24" t="str">
            <v>小客单</v>
          </cell>
        </row>
        <row r="25">
          <cell r="A25" t="str">
            <v>烟消洗设备</v>
          </cell>
          <cell r="B25" t="str">
            <v>揭盖洗碗机</v>
          </cell>
          <cell r="C25" t="str">
            <v>大锅灶组</v>
          </cell>
        </row>
        <row r="26">
          <cell r="A26" t="str">
            <v>烟消洗设备</v>
          </cell>
          <cell r="B26" t="str">
            <v>长龙洗碗机</v>
          </cell>
          <cell r="C26" t="str">
            <v>大锅灶组</v>
          </cell>
        </row>
        <row r="27">
          <cell r="A27" t="str">
            <v>烟消洗设备</v>
          </cell>
          <cell r="B27" t="str">
            <v>洗菜机</v>
          </cell>
          <cell r="C27" t="str">
            <v>大锅灶组</v>
          </cell>
        </row>
        <row r="28">
          <cell r="A28" t="str">
            <v>办公饮水设备</v>
          </cell>
          <cell r="B28" t="str">
            <v>直饮机</v>
          </cell>
          <cell r="C28" t="str">
            <v>直饮机组</v>
          </cell>
        </row>
        <row r="29">
          <cell r="A29" t="str">
            <v>办公饮水设备</v>
          </cell>
          <cell r="B29" t="str">
            <v>大型净水</v>
          </cell>
          <cell r="C29" t="str">
            <v>大锅灶组</v>
          </cell>
        </row>
        <row r="30">
          <cell r="A30" t="str">
            <v>办公饮水设备</v>
          </cell>
          <cell r="B30" t="str">
            <v>商用咖啡机</v>
          </cell>
          <cell r="C30" t="str">
            <v>直饮机组</v>
          </cell>
        </row>
        <row r="31">
          <cell r="A31" t="str">
            <v>社会餐饮设备</v>
          </cell>
          <cell r="B31" t="str">
            <v>商用开水器</v>
          </cell>
          <cell r="C31" t="str">
            <v>小客单</v>
          </cell>
        </row>
        <row r="32">
          <cell r="A32" t="str">
            <v>社会餐饮设备</v>
          </cell>
          <cell r="B32" t="str">
            <v>开水桶</v>
          </cell>
          <cell r="C32" t="str">
            <v>小客单</v>
          </cell>
        </row>
        <row r="33">
          <cell r="A33" t="str">
            <v>社会餐饮设备</v>
          </cell>
          <cell r="B33" t="str">
            <v>电磁炉</v>
          </cell>
          <cell r="C33" t="str">
            <v>小客单</v>
          </cell>
        </row>
        <row r="34">
          <cell r="A34" t="str">
            <v>社会餐饮设备</v>
          </cell>
          <cell r="B34" t="str">
            <v>商用电饭煲</v>
          </cell>
          <cell r="C34" t="str">
            <v>小客单</v>
          </cell>
        </row>
        <row r="35">
          <cell r="A35" t="str">
            <v>社会餐饮设备</v>
          </cell>
          <cell r="B35" t="str">
            <v>电压力锅</v>
          </cell>
          <cell r="C35" t="str">
            <v>小客单</v>
          </cell>
        </row>
        <row r="36">
          <cell r="A36" t="str">
            <v>社会餐饮设备</v>
          </cell>
          <cell r="B36" t="str">
            <v>豆浆机</v>
          </cell>
          <cell r="C36" t="str">
            <v>小客单</v>
          </cell>
        </row>
        <row r="37">
          <cell r="A37" t="str">
            <v>社会餐饮设备</v>
          </cell>
          <cell r="B37" t="str">
            <v>电炸炉</v>
          </cell>
          <cell r="C37" t="str">
            <v>小客单</v>
          </cell>
        </row>
        <row r="38">
          <cell r="A38" t="str">
            <v>社会餐饮设备</v>
          </cell>
          <cell r="B38" t="str">
            <v>破壁机/沙冰机</v>
          </cell>
          <cell r="C38" t="str">
            <v>小客单</v>
          </cell>
        </row>
        <row r="39">
          <cell r="A39" t="str">
            <v>社会餐饮设备</v>
          </cell>
          <cell r="B39" t="str">
            <v>小型绞肉机</v>
          </cell>
          <cell r="C39" t="str">
            <v>小客单</v>
          </cell>
        </row>
        <row r="40">
          <cell r="A40" t="str">
            <v>社会餐饮设备</v>
          </cell>
          <cell r="B40" t="str">
            <v>奶泡机</v>
          </cell>
          <cell r="C40" t="str">
            <v>小客单</v>
          </cell>
        </row>
        <row r="41">
          <cell r="A41" t="str">
            <v>机械设备</v>
          </cell>
          <cell r="B41" t="str">
            <v>商用切菜机</v>
          </cell>
          <cell r="C41" t="str">
            <v>机械设备</v>
          </cell>
        </row>
        <row r="42">
          <cell r="A42" t="str">
            <v>机械设备</v>
          </cell>
          <cell r="B42" t="str">
            <v>饺子机/包子机/馒头机</v>
          </cell>
          <cell r="C42" t="str">
            <v>机械设备</v>
          </cell>
        </row>
        <row r="43">
          <cell r="A43" t="str">
            <v>机械设备</v>
          </cell>
          <cell r="B43" t="str">
            <v>绞肉机/切片机/锯骨机/去皮机</v>
          </cell>
          <cell r="C43" t="str">
            <v>机械设备</v>
          </cell>
        </row>
        <row r="44">
          <cell r="A44" t="str">
            <v>机械设备</v>
          </cell>
          <cell r="B44" t="str">
            <v>商用压面机</v>
          </cell>
          <cell r="C44" t="str">
            <v>机械设备</v>
          </cell>
        </row>
        <row r="45">
          <cell r="A45" t="str">
            <v>机械设备</v>
          </cell>
          <cell r="B45" t="str">
            <v>商用搅拌机/商用和面机</v>
          </cell>
          <cell r="C45" t="str">
            <v>机械设备</v>
          </cell>
        </row>
        <row r="46">
          <cell r="A46" t="str">
            <v>白钢设备</v>
          </cell>
          <cell r="B46" t="str">
            <v>保温售饭台</v>
          </cell>
          <cell r="C46" t="str">
            <v>机械设备</v>
          </cell>
        </row>
        <row r="47">
          <cell r="A47" t="str">
            <v>白钢设备</v>
          </cell>
          <cell r="B47" t="str">
            <v>白钢工作台/烤鸭炉/风淋室/炉拼台/其他白钢/布菲炉</v>
          </cell>
          <cell r="C47" t="str">
            <v>机械设备</v>
          </cell>
        </row>
        <row r="48">
          <cell r="A48" t="str">
            <v>白钢设备</v>
          </cell>
          <cell r="B48" t="str">
            <v>洗米机</v>
          </cell>
          <cell r="C48" t="str">
            <v>机械设备</v>
          </cell>
        </row>
        <row r="49">
          <cell r="A49" t="str">
            <v>厨房小件</v>
          </cell>
          <cell r="B49" t="str">
            <v>厨杂</v>
          </cell>
          <cell r="C49" t="str">
            <v>/</v>
          </cell>
        </row>
        <row r="50">
          <cell r="A50" t="str">
            <v>配件/赠品</v>
          </cell>
          <cell r="B50" t="str">
            <v>滤芯</v>
          </cell>
          <cell r="C50" t="str">
            <v>直饮机组</v>
          </cell>
        </row>
        <row r="51">
          <cell r="A51" t="str">
            <v>配件/赠品</v>
          </cell>
          <cell r="B51" t="str">
            <v>配件</v>
          </cell>
          <cell r="C51" t="str">
            <v>售中</v>
          </cell>
        </row>
        <row r="52">
          <cell r="A52" t="str">
            <v>配件/赠品</v>
          </cell>
          <cell r="B52" t="str">
            <v>赠品</v>
          </cell>
          <cell r="C52" t="str">
            <v>/</v>
          </cell>
        </row>
        <row r="53">
          <cell r="A53" t="str">
            <v>其他</v>
          </cell>
          <cell r="B53" t="str">
            <v>商用洗衣机/商用烘干机</v>
          </cell>
          <cell r="C53" t="str">
            <v>大锅灶组</v>
          </cell>
        </row>
        <row r="54">
          <cell r="A54" t="str">
            <v>其他</v>
          </cell>
          <cell r="B54" t="str">
            <v>冷库</v>
          </cell>
          <cell r="C54" t="str">
            <v>大锅灶组</v>
          </cell>
        </row>
        <row r="55">
          <cell r="A55" t="str">
            <v>其他</v>
          </cell>
          <cell r="B55" t="str">
            <v>清洗机</v>
          </cell>
          <cell r="C55" t="str">
            <v>后厨组</v>
          </cell>
        </row>
        <row r="56">
          <cell r="A56" t="str">
            <v>其他</v>
          </cell>
          <cell r="B56" t="str">
            <v>其他</v>
          </cell>
          <cell r="C56" t="str">
            <v>/</v>
          </cell>
        </row>
        <row r="57">
          <cell r="A57" t="str">
            <v>其他</v>
          </cell>
          <cell r="B57" t="str">
            <v>智慧厨房</v>
          </cell>
          <cell r="C57" t="str">
            <v>智慧厨房</v>
          </cell>
        </row>
      </sheetData>
      <sheetData sheetId="2"/>
      <sheetData sheetId="3"/>
      <sheetData sheetId="4"/>
      <sheetData sheetId="5"/>
      <sheetData sheetId="6"/>
      <sheetData sheetId="7"/>
      <sheetData sheetId="8"/>
      <sheetData sheetId="9"/>
    </sheetDataSet>
  </externalBook>
</externalLink>
</file>

<file path=xl/richData/rdrichvalue.xml><?xml version="1.0" encoding="utf-8"?>
<rvData xmlns="http://schemas.microsoft.com/office/spreadsheetml/2017/richdata" count="1">
  <rv s="0">
    <v>-2</v>
    <v>8</v>
    <v>-2</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980"/>
  <sheetViews>
    <sheetView workbookViewId="0">
      <pane xSplit="1" ySplit="1" topLeftCell="B2" activePane="bottomRight" state="frozen"/>
      <selection/>
      <selection pane="topRight"/>
      <selection pane="bottomLeft"/>
      <selection pane="bottomRight" activeCell="L24" sqref="L24"/>
    </sheetView>
  </sheetViews>
  <sheetFormatPr defaultColWidth="8.72727272727273" defaultRowHeight="14"/>
  <cols>
    <col min="1" max="1" width="8.63636363636364" style="25" customWidth="1"/>
    <col min="2" max="2" width="15.1818181818182" style="25" customWidth="1"/>
    <col min="3" max="3" width="15.3636363636364" style="25" customWidth="1"/>
    <col min="4" max="9" width="8.63636363636364" style="25" customWidth="1"/>
    <col min="10" max="16384" width="8.72727272727273" style="25"/>
  </cols>
  <sheetData>
    <row r="1" ht="16.5" spans="1:9">
      <c r="A1" s="26" t="s">
        <v>0</v>
      </c>
      <c r="B1" s="27" t="s">
        <v>1</v>
      </c>
      <c r="C1" s="26" t="s">
        <v>2</v>
      </c>
      <c r="D1" s="26" t="s">
        <v>3</v>
      </c>
      <c r="E1" s="27" t="s">
        <v>4</v>
      </c>
      <c r="F1" s="27" t="s">
        <v>5</v>
      </c>
      <c r="G1" s="26" t="s">
        <v>6</v>
      </c>
      <c r="H1" s="26" t="s">
        <v>7</v>
      </c>
      <c r="I1" s="28" t="s">
        <v>8</v>
      </c>
    </row>
    <row r="2" ht="16.5" spans="1:9">
      <c r="A2" s="29" t="s">
        <v>9</v>
      </c>
      <c r="B2" s="30">
        <v>72495663391</v>
      </c>
      <c r="C2" s="31" t="s">
        <v>10</v>
      </c>
      <c r="D2" s="29"/>
      <c r="E2" s="29">
        <v>799</v>
      </c>
      <c r="F2" s="29" t="str">
        <f>_xlfn.XLOOKUP($G2,[1]类目转化数据!$B:$B,[1]类目转化数据!$A:$A)</f>
        <v>社会餐饮设备</v>
      </c>
      <c r="G2" s="29" t="s">
        <v>11</v>
      </c>
      <c r="H2" s="29" t="str">
        <f>_xlfn.XLOOKUP(G2,[1]类目转化数据!B:B,[1]类目转化数据!C:C)</f>
        <v>小客单</v>
      </c>
      <c r="I2" s="29"/>
    </row>
    <row r="3" ht="16.5" spans="1:9">
      <c r="A3" s="29" t="s">
        <v>9</v>
      </c>
      <c r="B3" s="30">
        <v>10102749069015</v>
      </c>
      <c r="C3" s="31" t="s">
        <v>12</v>
      </c>
      <c r="D3" s="29"/>
      <c r="E3" s="29">
        <v>1099</v>
      </c>
      <c r="F3" s="29" t="str">
        <f>_xlfn.XLOOKUP($G3,[1]类目转化数据!$B:$B,[1]类目转化数据!$A:$A)</f>
        <v>社会餐饮设备</v>
      </c>
      <c r="G3" s="29" t="s">
        <v>11</v>
      </c>
      <c r="H3" s="29" t="str">
        <f>_xlfn.XLOOKUP(G3,[1]类目转化数据!B:B,[1]类目转化数据!C:C)</f>
        <v>小客单</v>
      </c>
      <c r="I3" s="29"/>
    </row>
    <row r="4" ht="16.5" spans="1:9">
      <c r="A4" s="29" t="s">
        <v>9</v>
      </c>
      <c r="B4" s="30">
        <v>10030089579450</v>
      </c>
      <c r="C4" s="31" t="s">
        <v>13</v>
      </c>
      <c r="D4" s="29"/>
      <c r="E4" s="29">
        <v>1549</v>
      </c>
      <c r="F4" s="29" t="str">
        <f>_xlfn.XLOOKUP($G4,[1]类目转化数据!$B:$B,[1]类目转化数据!$A:$A)</f>
        <v>社会餐饮设备</v>
      </c>
      <c r="G4" s="29" t="s">
        <v>11</v>
      </c>
      <c r="H4" s="29" t="str">
        <f>_xlfn.XLOOKUP(G4,[1]类目转化数据!B:B,[1]类目转化数据!C:C)</f>
        <v>小客单</v>
      </c>
      <c r="I4" s="29"/>
    </row>
    <row r="5" ht="16.5" spans="1:9">
      <c r="A5" s="29" t="s">
        <v>9</v>
      </c>
      <c r="B5" s="30">
        <v>41485142294</v>
      </c>
      <c r="C5" s="31" t="s">
        <v>14</v>
      </c>
      <c r="D5" s="29"/>
      <c r="E5" s="29">
        <v>749</v>
      </c>
      <c r="F5" s="29" t="str">
        <f>_xlfn.XLOOKUP($G5,[1]类目转化数据!$B:$B,[1]类目转化数据!$A:$A)</f>
        <v>社会餐饮设备</v>
      </c>
      <c r="G5" s="29" t="s">
        <v>11</v>
      </c>
      <c r="H5" s="29" t="str">
        <f>_xlfn.XLOOKUP(G5,[1]类目转化数据!B:B,[1]类目转化数据!C:C)</f>
        <v>小客单</v>
      </c>
      <c r="I5" s="29"/>
    </row>
    <row r="6" ht="16.5" spans="1:9">
      <c r="A6" s="29" t="s">
        <v>9</v>
      </c>
      <c r="B6" s="30">
        <v>10161576873895</v>
      </c>
      <c r="C6" s="31" t="s">
        <v>15</v>
      </c>
      <c r="D6" s="29"/>
      <c r="E6" s="29">
        <v>438</v>
      </c>
      <c r="F6" s="29" t="str">
        <f>_xlfn.XLOOKUP($G6,[1]类目转化数据!$B:$B,[1]类目转化数据!$A:$A)</f>
        <v>社会餐饮设备</v>
      </c>
      <c r="G6" s="29" t="s">
        <v>11</v>
      </c>
      <c r="H6" s="29" t="str">
        <f>_xlfn.XLOOKUP(G6,[1]类目转化数据!B:B,[1]类目转化数据!C:C)</f>
        <v>小客单</v>
      </c>
      <c r="I6" s="29"/>
    </row>
    <row r="7" ht="16.5" spans="1:9">
      <c r="A7" s="29" t="s">
        <v>9</v>
      </c>
      <c r="B7" s="30">
        <v>10162382352383</v>
      </c>
      <c r="C7" s="31" t="s">
        <v>16</v>
      </c>
      <c r="D7" s="29"/>
      <c r="E7" s="29">
        <v>638</v>
      </c>
      <c r="F7" s="29" t="str">
        <f>_xlfn.XLOOKUP($G7,[1]类目转化数据!$B:$B,[1]类目转化数据!$A:$A)</f>
        <v>社会餐饮设备</v>
      </c>
      <c r="G7" s="29" t="s">
        <v>11</v>
      </c>
      <c r="H7" s="29" t="str">
        <f>_xlfn.XLOOKUP(G7,[1]类目转化数据!B:B,[1]类目转化数据!C:C)</f>
        <v>小客单</v>
      </c>
      <c r="I7" s="29"/>
    </row>
    <row r="8" ht="16.5" spans="1:9">
      <c r="A8" s="29" t="s">
        <v>9</v>
      </c>
      <c r="B8" s="30">
        <v>10118415127029</v>
      </c>
      <c r="C8" s="31" t="s">
        <v>17</v>
      </c>
      <c r="D8" s="29"/>
      <c r="E8" s="29">
        <v>1399</v>
      </c>
      <c r="F8" s="29" t="str">
        <f>_xlfn.XLOOKUP($G8,[1]类目转化数据!$B:$B,[1]类目转化数据!$A:$A)</f>
        <v>社会餐饮设备</v>
      </c>
      <c r="G8" s="29" t="s">
        <v>11</v>
      </c>
      <c r="H8" s="29" t="str">
        <f>_xlfn.XLOOKUP(G8,[1]类目转化数据!B:B,[1]类目转化数据!C:C)</f>
        <v>小客单</v>
      </c>
      <c r="I8" s="29"/>
    </row>
    <row r="9" ht="16.5" spans="1:9">
      <c r="A9" s="29" t="s">
        <v>9</v>
      </c>
      <c r="B9" s="30">
        <v>10161576873896</v>
      </c>
      <c r="C9" s="31" t="s">
        <v>18</v>
      </c>
      <c r="D9" s="29"/>
      <c r="E9" s="29">
        <v>558</v>
      </c>
      <c r="F9" s="29" t="str">
        <f>_xlfn.XLOOKUP($G9,[1]类目转化数据!$B:$B,[1]类目转化数据!$A:$A)</f>
        <v>社会餐饮设备</v>
      </c>
      <c r="G9" s="29" t="s">
        <v>11</v>
      </c>
      <c r="H9" s="29" t="str">
        <f>_xlfn.XLOOKUP(G9,[1]类目转化数据!B:B,[1]类目转化数据!C:C)</f>
        <v>小客单</v>
      </c>
      <c r="I9" s="29"/>
    </row>
    <row r="10" ht="16.5" spans="1:9">
      <c r="A10" s="29" t="s">
        <v>9</v>
      </c>
      <c r="B10" s="30">
        <v>10162382352384</v>
      </c>
      <c r="C10" s="31" t="s">
        <v>19</v>
      </c>
      <c r="D10" s="29"/>
      <c r="E10" s="29">
        <v>668</v>
      </c>
      <c r="F10" s="29" t="str">
        <f>_xlfn.XLOOKUP($G10,[1]类目转化数据!$B:$B,[1]类目转化数据!$A:$A)</f>
        <v>社会餐饮设备</v>
      </c>
      <c r="G10" s="29" t="s">
        <v>11</v>
      </c>
      <c r="H10" s="29" t="str">
        <f>_xlfn.XLOOKUP(G10,[1]类目转化数据!B:B,[1]类目转化数据!C:C)</f>
        <v>小客单</v>
      </c>
      <c r="I10" s="29"/>
    </row>
    <row r="11" ht="16.5" spans="1:9">
      <c r="A11" s="29" t="s">
        <v>9</v>
      </c>
      <c r="B11" s="30">
        <v>41485142295</v>
      </c>
      <c r="C11" s="31" t="s">
        <v>20</v>
      </c>
      <c r="D11" s="29"/>
      <c r="E11" s="29">
        <v>629</v>
      </c>
      <c r="F11" s="29" t="str">
        <f>_xlfn.XLOOKUP($G11,[1]类目转化数据!$B:$B,[1]类目转化数据!$A:$A)</f>
        <v>社会餐饮设备</v>
      </c>
      <c r="G11" s="29" t="s">
        <v>11</v>
      </c>
      <c r="H11" s="29" t="str">
        <f>_xlfn.XLOOKUP(G11,[1]类目转化数据!B:B,[1]类目转化数据!C:C)</f>
        <v>小客单</v>
      </c>
      <c r="I11" s="29"/>
    </row>
    <row r="12" ht="16.5" spans="1:9">
      <c r="A12" s="29" t="s">
        <v>9</v>
      </c>
      <c r="B12" s="30">
        <v>10102749069016</v>
      </c>
      <c r="C12" s="31" t="s">
        <v>21</v>
      </c>
      <c r="D12" s="29"/>
      <c r="E12" s="29">
        <v>1199</v>
      </c>
      <c r="F12" s="29" t="str">
        <f>_xlfn.XLOOKUP($G12,[1]类目转化数据!$B:$B,[1]类目转化数据!$A:$A)</f>
        <v>社会餐饮设备</v>
      </c>
      <c r="G12" s="29" t="s">
        <v>11</v>
      </c>
      <c r="H12" s="29" t="str">
        <f>_xlfn.XLOOKUP(G12,[1]类目转化数据!B:B,[1]类目转化数据!C:C)</f>
        <v>小客单</v>
      </c>
      <c r="I12" s="29"/>
    </row>
    <row r="13" ht="16.5" spans="1:9">
      <c r="A13" s="29" t="s">
        <v>9</v>
      </c>
      <c r="B13" s="30">
        <v>26240183156</v>
      </c>
      <c r="C13" s="31" t="s">
        <v>22</v>
      </c>
      <c r="D13" s="29"/>
      <c r="E13" s="29">
        <v>799</v>
      </c>
      <c r="F13" s="29" t="str">
        <f>_xlfn.XLOOKUP($G13,[1]类目转化数据!$B:$B,[1]类目转化数据!$A:$A)</f>
        <v>社会餐饮设备</v>
      </c>
      <c r="G13" s="29" t="s">
        <v>11</v>
      </c>
      <c r="H13" s="29" t="str">
        <f>_xlfn.XLOOKUP(G13,[1]类目转化数据!B:B,[1]类目转化数据!C:C)</f>
        <v>小客单</v>
      </c>
      <c r="I13" s="29"/>
    </row>
    <row r="14" ht="16.5" spans="1:9">
      <c r="A14" s="29" t="s">
        <v>9</v>
      </c>
      <c r="B14" s="30">
        <v>10132809824784</v>
      </c>
      <c r="C14" s="31" t="s">
        <v>23</v>
      </c>
      <c r="D14" s="29"/>
      <c r="E14" s="29">
        <v>1599</v>
      </c>
      <c r="F14" s="29" t="str">
        <f>_xlfn.XLOOKUP($G14,[1]类目转化数据!$B:$B,[1]类目转化数据!$A:$A)</f>
        <v>制热设备</v>
      </c>
      <c r="G14" s="29" t="s">
        <v>24</v>
      </c>
      <c r="H14" s="29" t="str">
        <f>_xlfn.XLOOKUP(G14,[1]类目转化数据!B:B,[1]类目转化数据!C:C)</f>
        <v>后厨组</v>
      </c>
      <c r="I14" s="29"/>
    </row>
    <row r="15" ht="16.5" spans="1:9">
      <c r="A15" s="29" t="s">
        <v>9</v>
      </c>
      <c r="B15" s="30">
        <v>65740292973</v>
      </c>
      <c r="C15" s="31" t="s">
        <v>25</v>
      </c>
      <c r="D15" s="29"/>
      <c r="E15" s="29">
        <v>2349</v>
      </c>
      <c r="F15" s="29" t="str">
        <f>_xlfn.XLOOKUP($G15,[1]类目转化数据!$B:$B,[1]类目转化数据!$A:$A)</f>
        <v>制热设备</v>
      </c>
      <c r="G15" s="29" t="s">
        <v>24</v>
      </c>
      <c r="H15" s="29" t="str">
        <f>_xlfn.XLOOKUP(G15,[1]类目转化数据!B:B,[1]类目转化数据!C:C)</f>
        <v>后厨组</v>
      </c>
      <c r="I15" s="29"/>
    </row>
    <row r="16" ht="16.5" spans="1:9">
      <c r="A16" s="29" t="s">
        <v>9</v>
      </c>
      <c r="B16" s="30">
        <v>65740292974</v>
      </c>
      <c r="C16" s="31" t="s">
        <v>26</v>
      </c>
      <c r="D16" s="29"/>
      <c r="E16" s="29">
        <v>4999</v>
      </c>
      <c r="F16" s="29" t="str">
        <f>_xlfn.XLOOKUP($G16,[1]类目转化数据!$B:$B,[1]类目转化数据!$A:$A)</f>
        <v>制热设备</v>
      </c>
      <c r="G16" s="29" t="s">
        <v>24</v>
      </c>
      <c r="H16" s="29" t="str">
        <f>_xlfn.XLOOKUP(G16,[1]类目转化数据!B:B,[1]类目转化数据!C:C)</f>
        <v>后厨组</v>
      </c>
      <c r="I16" s="29"/>
    </row>
    <row r="17" ht="16.5" spans="1:9">
      <c r="A17" s="29" t="s">
        <v>9</v>
      </c>
      <c r="B17" s="30">
        <v>65740292975</v>
      </c>
      <c r="C17" s="31" t="s">
        <v>27</v>
      </c>
      <c r="D17" s="29"/>
      <c r="E17" s="29">
        <v>3680</v>
      </c>
      <c r="F17" s="29" t="str">
        <f>_xlfn.XLOOKUP($G17,[1]类目转化数据!$B:$B,[1]类目转化数据!$A:$A)</f>
        <v>制热设备</v>
      </c>
      <c r="G17" s="29" t="s">
        <v>24</v>
      </c>
      <c r="H17" s="29" t="str">
        <f>_xlfn.XLOOKUP(G17,[1]类目转化数据!B:B,[1]类目转化数据!C:C)</f>
        <v>后厨组</v>
      </c>
      <c r="I17" s="29"/>
    </row>
    <row r="18" ht="16.5" spans="1:9">
      <c r="A18" s="29" t="s">
        <v>9</v>
      </c>
      <c r="B18" s="30">
        <v>10132809824785</v>
      </c>
      <c r="C18" s="31" t="s">
        <v>28</v>
      </c>
      <c r="D18" s="29"/>
      <c r="E18" s="29">
        <v>2599</v>
      </c>
      <c r="F18" s="29" t="str">
        <f>_xlfn.XLOOKUP($G18,[1]类目转化数据!$B:$B,[1]类目转化数据!$A:$A)</f>
        <v>制热设备</v>
      </c>
      <c r="G18" s="29" t="s">
        <v>24</v>
      </c>
      <c r="H18" s="29" t="str">
        <f>_xlfn.XLOOKUP(G18,[1]类目转化数据!B:B,[1]类目转化数据!C:C)</f>
        <v>后厨组</v>
      </c>
      <c r="I18" s="29"/>
    </row>
    <row r="19" ht="16.5" spans="1:9">
      <c r="A19" s="29" t="s">
        <v>9</v>
      </c>
      <c r="B19" s="30">
        <v>65740292977</v>
      </c>
      <c r="C19" s="31" t="s">
        <v>29</v>
      </c>
      <c r="D19" s="29"/>
      <c r="E19" s="29">
        <v>7998</v>
      </c>
      <c r="F19" s="29" t="str">
        <f>_xlfn.XLOOKUP($G19,[1]类目转化数据!$B:$B,[1]类目转化数据!$A:$A)</f>
        <v>制热设备</v>
      </c>
      <c r="G19" s="29" t="s">
        <v>24</v>
      </c>
      <c r="H19" s="29" t="str">
        <f>_xlfn.XLOOKUP(G19,[1]类目转化数据!B:B,[1]类目转化数据!C:C)</f>
        <v>后厨组</v>
      </c>
      <c r="I19" s="29"/>
    </row>
    <row r="20" ht="16.5" spans="1:9">
      <c r="A20" s="29" t="s">
        <v>9</v>
      </c>
      <c r="B20" s="30">
        <v>65740292978</v>
      </c>
      <c r="C20" s="31" t="s">
        <v>30</v>
      </c>
      <c r="D20" s="29"/>
      <c r="E20" s="29">
        <v>12499</v>
      </c>
      <c r="F20" s="29" t="str">
        <f>_xlfn.XLOOKUP($G20,[1]类目转化数据!$B:$B,[1]类目转化数据!$A:$A)</f>
        <v>制热设备</v>
      </c>
      <c r="G20" s="29" t="s">
        <v>24</v>
      </c>
      <c r="H20" s="29" t="str">
        <f>_xlfn.XLOOKUP(G20,[1]类目转化数据!B:B,[1]类目转化数据!C:C)</f>
        <v>后厨组</v>
      </c>
      <c r="I20" s="29"/>
    </row>
    <row r="21" ht="16.5" spans="1:9">
      <c r="A21" s="29" t="s">
        <v>9</v>
      </c>
      <c r="B21" s="30">
        <v>65740292976</v>
      </c>
      <c r="C21" s="31" t="s">
        <v>31</v>
      </c>
      <c r="D21" s="29"/>
      <c r="E21" s="29">
        <v>6348</v>
      </c>
      <c r="F21" s="29" t="str">
        <f>_xlfn.XLOOKUP($G21,[1]类目转化数据!$B:$B,[1]类目转化数据!$A:$A)</f>
        <v>制热设备</v>
      </c>
      <c r="G21" s="29" t="s">
        <v>24</v>
      </c>
      <c r="H21" s="29" t="str">
        <f>_xlfn.XLOOKUP(G21,[1]类目转化数据!B:B,[1]类目转化数据!C:C)</f>
        <v>后厨组</v>
      </c>
      <c r="I21" s="29"/>
    </row>
    <row r="22" ht="16.5" spans="1:9">
      <c r="A22" s="29" t="s">
        <v>9</v>
      </c>
      <c r="B22" s="30">
        <v>28755166023</v>
      </c>
      <c r="C22" s="31" t="s">
        <v>32</v>
      </c>
      <c r="D22" s="29"/>
      <c r="E22" s="29">
        <v>3949</v>
      </c>
      <c r="F22" s="29" t="str">
        <f>_xlfn.XLOOKUP($G22,[1]类目转化数据!$B:$B,[1]类目转化数据!$A:$A)</f>
        <v>制热设备</v>
      </c>
      <c r="G22" s="29" t="s">
        <v>24</v>
      </c>
      <c r="H22" s="29" t="str">
        <f>_xlfn.XLOOKUP(G22,[1]类目转化数据!B:B,[1]类目转化数据!C:C)</f>
        <v>后厨组</v>
      </c>
      <c r="I22" s="29"/>
    </row>
    <row r="23" ht="16.5" spans="1:9">
      <c r="A23" s="29" t="s">
        <v>9</v>
      </c>
      <c r="B23" s="30">
        <v>26686330775</v>
      </c>
      <c r="C23" s="31" t="s">
        <v>33</v>
      </c>
      <c r="D23" s="29"/>
      <c r="E23" s="29">
        <v>1999</v>
      </c>
      <c r="F23" s="29" t="str">
        <f>_xlfn.XLOOKUP($G23,[1]类目转化数据!$B:$B,[1]类目转化数据!$A:$A)</f>
        <v>制热设备</v>
      </c>
      <c r="G23" s="29" t="s">
        <v>24</v>
      </c>
      <c r="H23" s="29" t="str">
        <f>_xlfn.XLOOKUP(G23,[1]类目转化数据!B:B,[1]类目转化数据!C:C)</f>
        <v>后厨组</v>
      </c>
      <c r="I23" s="29"/>
    </row>
    <row r="24" ht="16.5" spans="1:9">
      <c r="A24" s="29" t="s">
        <v>9</v>
      </c>
      <c r="B24" s="30">
        <v>11030437411</v>
      </c>
      <c r="C24" s="31" t="s">
        <v>34</v>
      </c>
      <c r="D24" s="29"/>
      <c r="E24" s="29">
        <v>1549</v>
      </c>
      <c r="F24" s="29" t="str">
        <f>_xlfn.XLOOKUP($G24,[1]类目转化数据!$B:$B,[1]类目转化数据!$A:$A)</f>
        <v>制热设备</v>
      </c>
      <c r="G24" s="29" t="s">
        <v>24</v>
      </c>
      <c r="H24" s="29" t="str">
        <f>_xlfn.XLOOKUP(G24,[1]类目转化数据!B:B,[1]类目转化数据!C:C)</f>
        <v>后厨组</v>
      </c>
      <c r="I24" s="29"/>
    </row>
    <row r="25" ht="16.5" spans="1:9">
      <c r="A25" s="29" t="s">
        <v>9</v>
      </c>
      <c r="B25" s="30">
        <v>10091329612202</v>
      </c>
      <c r="C25" s="31" t="s">
        <v>35</v>
      </c>
      <c r="D25" s="29"/>
      <c r="E25" s="29">
        <v>6399</v>
      </c>
      <c r="F25" s="29" t="str">
        <f>_xlfn.XLOOKUP($G25,[1]类目转化数据!$B:$B,[1]类目转化数据!$A:$A)</f>
        <v>制热设备</v>
      </c>
      <c r="G25" s="29" t="s">
        <v>24</v>
      </c>
      <c r="H25" s="29" t="str">
        <f>_xlfn.XLOOKUP(G25,[1]类目转化数据!B:B,[1]类目转化数据!C:C)</f>
        <v>后厨组</v>
      </c>
      <c r="I25" s="29"/>
    </row>
    <row r="26" ht="16.5" spans="1:9">
      <c r="A26" s="29" t="s">
        <v>9</v>
      </c>
      <c r="B26" s="30">
        <v>10091329612200</v>
      </c>
      <c r="C26" s="31" t="s">
        <v>36</v>
      </c>
      <c r="D26" s="29"/>
      <c r="E26" s="29">
        <v>5880</v>
      </c>
      <c r="F26" s="29" t="str">
        <f>_xlfn.XLOOKUP($G26,[1]类目转化数据!$B:$B,[1]类目转化数据!$A:$A)</f>
        <v>制热设备</v>
      </c>
      <c r="G26" s="29" t="s">
        <v>24</v>
      </c>
      <c r="H26" s="29" t="str">
        <f>_xlfn.XLOOKUP(G26,[1]类目转化数据!B:B,[1]类目转化数据!C:C)</f>
        <v>后厨组</v>
      </c>
      <c r="I26" s="29"/>
    </row>
    <row r="27" ht="16.5" spans="1:9">
      <c r="A27" s="29" t="s">
        <v>9</v>
      </c>
      <c r="B27" s="30">
        <v>10147750515379</v>
      </c>
      <c r="C27" s="31" t="s">
        <v>37</v>
      </c>
      <c r="D27" s="29"/>
      <c r="E27" s="29">
        <v>300</v>
      </c>
      <c r="F27" s="29" t="str">
        <f>_xlfn.XLOOKUP($G27,[1]类目转化数据!$B:$B,[1]类目转化数据!$A:$A)</f>
        <v>其他</v>
      </c>
      <c r="G27" s="29" t="s">
        <v>38</v>
      </c>
      <c r="H27" s="29" t="str">
        <f>_xlfn.XLOOKUP(G27,[1]类目转化数据!B:B,[1]类目转化数据!C:C)</f>
        <v>/</v>
      </c>
      <c r="I27" s="29"/>
    </row>
    <row r="28" ht="16.5" spans="1:9">
      <c r="A28" s="29" t="s">
        <v>9</v>
      </c>
      <c r="B28" s="30">
        <v>10091329612204</v>
      </c>
      <c r="C28" s="31" t="s">
        <v>39</v>
      </c>
      <c r="D28" s="29"/>
      <c r="E28" s="29">
        <v>13699</v>
      </c>
      <c r="F28" s="29" t="str">
        <f>_xlfn.XLOOKUP($G28,[1]类目转化数据!$B:$B,[1]类目转化数据!$A:$A)</f>
        <v>制热设备</v>
      </c>
      <c r="G28" s="29" t="s">
        <v>24</v>
      </c>
      <c r="H28" s="29" t="str">
        <f>_xlfn.XLOOKUP(G28,[1]类目转化数据!B:B,[1]类目转化数据!C:C)</f>
        <v>后厨组</v>
      </c>
      <c r="I28" s="29"/>
    </row>
    <row r="29" ht="16.5" spans="1:9">
      <c r="A29" s="29" t="s">
        <v>9</v>
      </c>
      <c r="B29" s="30">
        <v>10091329612206</v>
      </c>
      <c r="C29" s="31" t="s">
        <v>40</v>
      </c>
      <c r="D29" s="29"/>
      <c r="E29" s="29">
        <v>15980</v>
      </c>
      <c r="F29" s="29" t="str">
        <f>_xlfn.XLOOKUP($G29,[1]类目转化数据!$B:$B,[1]类目转化数据!$A:$A)</f>
        <v>制热设备</v>
      </c>
      <c r="G29" s="29" t="s">
        <v>24</v>
      </c>
      <c r="H29" s="29" t="str">
        <f>_xlfn.XLOOKUP(G29,[1]类目转化数据!B:B,[1]类目转化数据!C:C)</f>
        <v>后厨组</v>
      </c>
      <c r="I29" s="29"/>
    </row>
    <row r="30" ht="16.5" spans="1:9">
      <c r="A30" s="29" t="s">
        <v>9</v>
      </c>
      <c r="B30" s="30">
        <v>10091329612205</v>
      </c>
      <c r="C30" s="31" t="s">
        <v>41</v>
      </c>
      <c r="D30" s="29"/>
      <c r="E30" s="29">
        <v>8499</v>
      </c>
      <c r="F30" s="29" t="str">
        <f>_xlfn.XLOOKUP($G30,[1]类目转化数据!$B:$B,[1]类目转化数据!$A:$A)</f>
        <v>制热设备</v>
      </c>
      <c r="G30" s="29" t="s">
        <v>24</v>
      </c>
      <c r="H30" s="29" t="str">
        <f>_xlfn.XLOOKUP(G30,[1]类目转化数据!B:B,[1]类目转化数据!C:C)</f>
        <v>后厨组</v>
      </c>
      <c r="I30" s="29"/>
    </row>
    <row r="31" ht="16.5" spans="1:9">
      <c r="A31" s="29" t="s">
        <v>9</v>
      </c>
      <c r="B31" s="30">
        <v>10091329612199</v>
      </c>
      <c r="C31" s="31" t="s">
        <v>42</v>
      </c>
      <c r="D31" s="29"/>
      <c r="E31" s="29">
        <v>3999</v>
      </c>
      <c r="F31" s="29" t="str">
        <f>_xlfn.XLOOKUP($G31,[1]类目转化数据!$B:$B,[1]类目转化数据!$A:$A)</f>
        <v>制热设备</v>
      </c>
      <c r="G31" s="29" t="s">
        <v>24</v>
      </c>
      <c r="H31" s="29" t="str">
        <f>_xlfn.XLOOKUP(G31,[1]类目转化数据!B:B,[1]类目转化数据!C:C)</f>
        <v>后厨组</v>
      </c>
      <c r="I31" s="29"/>
    </row>
    <row r="32" ht="16.5" spans="1:9">
      <c r="A32" s="29" t="s">
        <v>9</v>
      </c>
      <c r="B32" s="30">
        <v>10091329612203</v>
      </c>
      <c r="C32" s="31" t="s">
        <v>43</v>
      </c>
      <c r="D32" s="29"/>
      <c r="E32" s="29">
        <v>8280</v>
      </c>
      <c r="F32" s="29" t="str">
        <f>_xlfn.XLOOKUP($G32,[1]类目转化数据!$B:$B,[1]类目转化数据!$A:$A)</f>
        <v>制热设备</v>
      </c>
      <c r="G32" s="29" t="s">
        <v>24</v>
      </c>
      <c r="H32" s="29" t="str">
        <f>_xlfn.XLOOKUP(G32,[1]类目转化数据!B:B,[1]类目转化数据!C:C)</f>
        <v>后厨组</v>
      </c>
      <c r="I32" s="29"/>
    </row>
    <row r="33" ht="16.5" spans="1:9">
      <c r="A33" s="29" t="s">
        <v>9</v>
      </c>
      <c r="B33" s="30">
        <v>10091329612201</v>
      </c>
      <c r="C33" s="31" t="s">
        <v>44</v>
      </c>
      <c r="D33" s="29"/>
      <c r="E33" s="29">
        <v>9999</v>
      </c>
      <c r="F33" s="29" t="str">
        <f>_xlfn.XLOOKUP($G33,[1]类目转化数据!$B:$B,[1]类目转化数据!$A:$A)</f>
        <v>制热设备</v>
      </c>
      <c r="G33" s="29" t="s">
        <v>24</v>
      </c>
      <c r="H33" s="29" t="str">
        <f>_xlfn.XLOOKUP(G33,[1]类目转化数据!B:B,[1]类目转化数据!C:C)</f>
        <v>后厨组</v>
      </c>
      <c r="I33" s="29"/>
    </row>
    <row r="34" ht="16.5" spans="1:9">
      <c r="A34" s="29" t="s">
        <v>9</v>
      </c>
      <c r="B34" s="30">
        <v>49751169701</v>
      </c>
      <c r="C34" s="31" t="s">
        <v>45</v>
      </c>
      <c r="D34" s="29"/>
      <c r="E34" s="29">
        <v>1169</v>
      </c>
      <c r="F34" s="29" t="str">
        <f>_xlfn.XLOOKUP($G34,[1]类目转化数据!$B:$B,[1]类目转化数据!$A:$A)</f>
        <v>社会餐饮设备</v>
      </c>
      <c r="G34" s="29" t="s">
        <v>46</v>
      </c>
      <c r="H34" s="29" t="str">
        <f>_xlfn.XLOOKUP(G34,[1]类目转化数据!B:B,[1]类目转化数据!C:C)</f>
        <v>小客单</v>
      </c>
      <c r="I34" s="29"/>
    </row>
    <row r="35" ht="16.5" spans="1:9">
      <c r="A35" s="29" t="s">
        <v>9</v>
      </c>
      <c r="B35" s="30">
        <v>10058905941178</v>
      </c>
      <c r="C35" s="31" t="s">
        <v>47</v>
      </c>
      <c r="D35" s="29"/>
      <c r="E35" s="29">
        <v>1119</v>
      </c>
      <c r="F35" s="29" t="str">
        <f>_xlfn.XLOOKUP($G35,[1]类目转化数据!$B:$B,[1]类目转化数据!$A:$A)</f>
        <v>社会餐饮设备</v>
      </c>
      <c r="G35" s="29" t="s">
        <v>46</v>
      </c>
      <c r="H35" s="29" t="str">
        <f>_xlfn.XLOOKUP(G35,[1]类目转化数据!B:B,[1]类目转化数据!C:C)</f>
        <v>小客单</v>
      </c>
      <c r="I35" s="29"/>
    </row>
    <row r="36" ht="16.5" spans="1:9">
      <c r="A36" s="29" t="s">
        <v>9</v>
      </c>
      <c r="B36" s="30">
        <v>10064852420923</v>
      </c>
      <c r="C36" s="31" t="s">
        <v>48</v>
      </c>
      <c r="D36" s="29"/>
      <c r="E36" s="29">
        <v>949</v>
      </c>
      <c r="F36" s="29" t="str">
        <f>_xlfn.XLOOKUP($G36,[1]类目转化数据!$B:$B,[1]类目转化数据!$A:$A)</f>
        <v>社会餐饮设备</v>
      </c>
      <c r="G36" s="29" t="s">
        <v>46</v>
      </c>
      <c r="H36" s="29" t="str">
        <f>_xlfn.XLOOKUP(G36,[1]类目转化数据!B:B,[1]类目转化数据!C:C)</f>
        <v>小客单</v>
      </c>
      <c r="I36" s="29"/>
    </row>
    <row r="37" ht="16.5" spans="1:9">
      <c r="A37" s="29" t="s">
        <v>9</v>
      </c>
      <c r="B37" s="30">
        <v>10132846954671</v>
      </c>
      <c r="C37" s="31" t="s">
        <v>49</v>
      </c>
      <c r="D37" s="29"/>
      <c r="E37" s="29">
        <v>1698</v>
      </c>
      <c r="F37" s="29" t="str">
        <f>_xlfn.XLOOKUP($G37,[1]类目转化数据!$B:$B,[1]类目转化数据!$A:$A)</f>
        <v>烟消洗设备</v>
      </c>
      <c r="G37" s="29" t="s">
        <v>50</v>
      </c>
      <c r="H37" s="29" t="str">
        <f>_xlfn.XLOOKUP(G37,[1]类目转化数据!B:B,[1]类目转化数据!C:C)</f>
        <v>小客单</v>
      </c>
      <c r="I37" s="29"/>
    </row>
    <row r="38" ht="16.5" spans="1:9">
      <c r="A38" s="29" t="s">
        <v>9</v>
      </c>
      <c r="B38" s="30">
        <v>10050065167892</v>
      </c>
      <c r="C38" s="31" t="s">
        <v>51</v>
      </c>
      <c r="D38" s="29"/>
      <c r="E38" s="29">
        <v>1599</v>
      </c>
      <c r="F38" s="29" t="str">
        <f>_xlfn.XLOOKUP($G38,[1]类目转化数据!$B:$B,[1]类目转化数据!$A:$A)</f>
        <v>烟消洗设备</v>
      </c>
      <c r="G38" s="29" t="s">
        <v>50</v>
      </c>
      <c r="H38" s="29" t="str">
        <f>_xlfn.XLOOKUP(G38,[1]类目转化数据!B:B,[1]类目转化数据!C:C)</f>
        <v>小客单</v>
      </c>
      <c r="I38" s="29"/>
    </row>
    <row r="39" ht="16.5" spans="1:9">
      <c r="A39" s="29" t="s">
        <v>9</v>
      </c>
      <c r="B39" s="30">
        <v>10132846954673</v>
      </c>
      <c r="C39" s="31" t="s">
        <v>52</v>
      </c>
      <c r="D39" s="29"/>
      <c r="E39" s="29">
        <v>1899</v>
      </c>
      <c r="F39" s="29" t="str">
        <f>_xlfn.XLOOKUP($G39,[1]类目转化数据!$B:$B,[1]类目转化数据!$A:$A)</f>
        <v>烟消洗设备</v>
      </c>
      <c r="G39" s="29" t="s">
        <v>50</v>
      </c>
      <c r="H39" s="29" t="str">
        <f>_xlfn.XLOOKUP(G39,[1]类目转化数据!B:B,[1]类目转化数据!C:C)</f>
        <v>小客单</v>
      </c>
      <c r="I39" s="29"/>
    </row>
    <row r="40" ht="16.5" spans="1:9">
      <c r="A40" s="29" t="s">
        <v>9</v>
      </c>
      <c r="B40" s="30">
        <v>11910077228</v>
      </c>
      <c r="C40" s="31" t="s">
        <v>53</v>
      </c>
      <c r="D40" s="29"/>
      <c r="E40" s="29">
        <v>2750</v>
      </c>
      <c r="F40" s="29" t="str">
        <f>_xlfn.XLOOKUP($G40,[1]类目转化数据!$B:$B,[1]类目转化数据!$A:$A)</f>
        <v>烟消洗设备</v>
      </c>
      <c r="G40" s="29" t="s">
        <v>54</v>
      </c>
      <c r="H40" s="29" t="str">
        <f>_xlfn.XLOOKUP(G40,[1]类目转化数据!B:B,[1]类目转化数据!C:C)</f>
        <v>后厨组</v>
      </c>
      <c r="I40" s="29"/>
    </row>
    <row r="41" ht="16.5" spans="1:9">
      <c r="A41" s="29" t="s">
        <v>9</v>
      </c>
      <c r="B41" s="30">
        <v>10132846954672</v>
      </c>
      <c r="C41" s="31" t="s">
        <v>55</v>
      </c>
      <c r="D41" s="29"/>
      <c r="E41" s="29">
        <v>1399</v>
      </c>
      <c r="F41" s="29" t="str">
        <f>_xlfn.XLOOKUP($G41,[1]类目转化数据!$B:$B,[1]类目转化数据!$A:$A)</f>
        <v>烟消洗设备</v>
      </c>
      <c r="G41" s="29" t="s">
        <v>50</v>
      </c>
      <c r="H41" s="29" t="str">
        <f>_xlfn.XLOOKUP(G41,[1]类目转化数据!B:B,[1]类目转化数据!C:C)</f>
        <v>小客单</v>
      </c>
      <c r="I41" s="29"/>
    </row>
    <row r="42" ht="16.5" spans="1:9">
      <c r="A42" s="29" t="s">
        <v>9</v>
      </c>
      <c r="B42" s="30">
        <v>10030821873453</v>
      </c>
      <c r="C42" s="31" t="s">
        <v>56</v>
      </c>
      <c r="D42" s="29"/>
      <c r="E42" s="29">
        <v>5799</v>
      </c>
      <c r="F42" s="29" t="str">
        <f>_xlfn.XLOOKUP($G42,[1]类目转化数据!$B:$B,[1]类目转化数据!$A:$A)</f>
        <v>烟消洗设备</v>
      </c>
      <c r="G42" s="29" t="s">
        <v>54</v>
      </c>
      <c r="H42" s="29" t="str">
        <f>_xlfn.XLOOKUP(G42,[1]类目转化数据!B:B,[1]类目转化数据!C:C)</f>
        <v>后厨组</v>
      </c>
      <c r="I42" s="29"/>
    </row>
    <row r="43" ht="16.5" spans="1:9">
      <c r="A43" s="29" t="s">
        <v>9</v>
      </c>
      <c r="B43" s="30">
        <v>10041124418036</v>
      </c>
      <c r="C43" s="31" t="s">
        <v>57</v>
      </c>
      <c r="D43" s="29"/>
      <c r="E43" s="29">
        <v>6550</v>
      </c>
      <c r="F43" s="29" t="str">
        <f>_xlfn.XLOOKUP($G43,[1]类目转化数据!$B:$B,[1]类目转化数据!$A:$A)</f>
        <v>烟消洗设备</v>
      </c>
      <c r="G43" s="29" t="s">
        <v>54</v>
      </c>
      <c r="H43" s="29" t="str">
        <f>_xlfn.XLOOKUP(G43,[1]类目转化数据!B:B,[1]类目转化数据!C:C)</f>
        <v>后厨组</v>
      </c>
      <c r="I43" s="29"/>
    </row>
    <row r="44" ht="16.5" spans="1:9">
      <c r="A44" s="29" t="s">
        <v>9</v>
      </c>
      <c r="B44" s="30">
        <v>10041124418035</v>
      </c>
      <c r="C44" s="31" t="s">
        <v>58</v>
      </c>
      <c r="D44" s="29"/>
      <c r="E44" s="29">
        <v>4048</v>
      </c>
      <c r="F44" s="29" t="str">
        <f>_xlfn.XLOOKUP($G44,[1]类目转化数据!$B:$B,[1]类目转化数据!$A:$A)</f>
        <v>烟消洗设备</v>
      </c>
      <c r="G44" s="29" t="s">
        <v>54</v>
      </c>
      <c r="H44" s="29" t="str">
        <f>_xlfn.XLOOKUP(G44,[1]类目转化数据!B:B,[1]类目转化数据!C:C)</f>
        <v>后厨组</v>
      </c>
      <c r="I44" s="29"/>
    </row>
    <row r="45" ht="16.5" spans="1:9">
      <c r="A45" s="29" t="s">
        <v>9</v>
      </c>
      <c r="B45" s="30">
        <v>10043746802638</v>
      </c>
      <c r="C45" s="31" t="s">
        <v>59</v>
      </c>
      <c r="D45" s="29"/>
      <c r="E45" s="29">
        <v>1900</v>
      </c>
      <c r="F45" s="29" t="str">
        <f>_xlfn.XLOOKUP($G45,[1]类目转化数据!$B:$B,[1]类目转化数据!$A:$A)</f>
        <v>烟消洗设备</v>
      </c>
      <c r="G45" s="29" t="s">
        <v>50</v>
      </c>
      <c r="H45" s="29" t="str">
        <f>_xlfn.XLOOKUP(G45,[1]类目转化数据!B:B,[1]类目转化数据!C:C)</f>
        <v>小客单</v>
      </c>
      <c r="I45" s="29"/>
    </row>
    <row r="46" ht="16.5" spans="1:9">
      <c r="A46" s="29" t="s">
        <v>9</v>
      </c>
      <c r="B46" s="30">
        <v>10030821873454</v>
      </c>
      <c r="C46" s="31" t="s">
        <v>60</v>
      </c>
      <c r="D46" s="29"/>
      <c r="E46" s="29">
        <v>9199</v>
      </c>
      <c r="F46" s="29" t="str">
        <f>_xlfn.XLOOKUP($G46,[1]类目转化数据!$B:$B,[1]类目转化数据!$A:$A)</f>
        <v>烟消洗设备</v>
      </c>
      <c r="G46" s="29" t="s">
        <v>54</v>
      </c>
      <c r="H46" s="29" t="str">
        <f>_xlfn.XLOOKUP(G46,[1]类目转化数据!B:B,[1]类目转化数据!C:C)</f>
        <v>后厨组</v>
      </c>
      <c r="I46" s="29"/>
    </row>
    <row r="47" ht="16.5" spans="1:9">
      <c r="A47" s="29" t="s">
        <v>9</v>
      </c>
      <c r="B47" s="30">
        <v>52912555900</v>
      </c>
      <c r="C47" s="31" t="s">
        <v>61</v>
      </c>
      <c r="D47" s="29"/>
      <c r="E47" s="29">
        <v>13939</v>
      </c>
      <c r="F47" s="29" t="str">
        <f>_xlfn.XLOOKUP($G47,[1]类目转化数据!$B:$B,[1]类目转化数据!$A:$A)</f>
        <v>制热设备</v>
      </c>
      <c r="G47" s="29" t="s">
        <v>24</v>
      </c>
      <c r="H47" s="29" t="str">
        <f>_xlfn.XLOOKUP(G47,[1]类目转化数据!B:B,[1]类目转化数据!C:C)</f>
        <v>后厨组</v>
      </c>
      <c r="I47" s="29"/>
    </row>
    <row r="48" ht="16.5" spans="1:9">
      <c r="A48" s="29" t="s">
        <v>9</v>
      </c>
      <c r="B48" s="30">
        <v>21114478868</v>
      </c>
      <c r="C48" s="31" t="s">
        <v>62</v>
      </c>
      <c r="D48" s="29"/>
      <c r="E48" s="29">
        <v>3949</v>
      </c>
      <c r="F48" s="29" t="str">
        <f>_xlfn.XLOOKUP($G48,[1]类目转化数据!$B:$B,[1]类目转化数据!$A:$A)</f>
        <v>制热设备</v>
      </c>
      <c r="G48" s="29" t="s">
        <v>24</v>
      </c>
      <c r="H48" s="29" t="str">
        <f>_xlfn.XLOOKUP(G48,[1]类目转化数据!B:B,[1]类目转化数据!C:C)</f>
        <v>后厨组</v>
      </c>
      <c r="I48" s="29"/>
    </row>
    <row r="49" ht="16.5" spans="1:9">
      <c r="A49" s="29" t="s">
        <v>9</v>
      </c>
      <c r="B49" s="30">
        <v>10026914703006</v>
      </c>
      <c r="C49" s="31" t="s">
        <v>63</v>
      </c>
      <c r="D49" s="29"/>
      <c r="E49" s="29">
        <v>8379</v>
      </c>
      <c r="F49" s="29" t="str">
        <f>_xlfn.XLOOKUP($G49,[1]类目转化数据!$B:$B,[1]类目转化数据!$A:$A)</f>
        <v>制热设备</v>
      </c>
      <c r="G49" s="29" t="s">
        <v>24</v>
      </c>
      <c r="H49" s="29" t="str">
        <f>_xlfn.XLOOKUP(G49,[1]类目转化数据!B:B,[1]类目转化数据!C:C)</f>
        <v>后厨组</v>
      </c>
      <c r="I49" s="29"/>
    </row>
    <row r="50" ht="16.5" spans="1:9">
      <c r="A50" s="29" t="s">
        <v>9</v>
      </c>
      <c r="B50" s="30">
        <v>10026914703007</v>
      </c>
      <c r="C50" s="31" t="s">
        <v>64</v>
      </c>
      <c r="D50" s="29"/>
      <c r="E50" s="29">
        <v>9999</v>
      </c>
      <c r="F50" s="29" t="str">
        <f>_xlfn.XLOOKUP($G50,[1]类目转化数据!$B:$B,[1]类目转化数据!$A:$A)</f>
        <v>制热设备</v>
      </c>
      <c r="G50" s="29" t="s">
        <v>24</v>
      </c>
      <c r="H50" s="29" t="str">
        <f>_xlfn.XLOOKUP(G50,[1]类目转化数据!B:B,[1]类目转化数据!C:C)</f>
        <v>后厨组</v>
      </c>
      <c r="I50" s="29"/>
    </row>
    <row r="51" ht="16.5" spans="1:9">
      <c r="A51" s="29" t="s">
        <v>9</v>
      </c>
      <c r="B51" s="30">
        <v>52912555898</v>
      </c>
      <c r="C51" s="31" t="s">
        <v>65</v>
      </c>
      <c r="D51" s="29"/>
      <c r="E51" s="29">
        <v>6348</v>
      </c>
      <c r="F51" s="29" t="str">
        <f>_xlfn.XLOOKUP($G51,[1]类目转化数据!$B:$B,[1]类目转化数据!$A:$A)</f>
        <v>制热设备</v>
      </c>
      <c r="G51" s="29" t="s">
        <v>24</v>
      </c>
      <c r="H51" s="29" t="str">
        <f>_xlfn.XLOOKUP(G51,[1]类目转化数据!B:B,[1]类目转化数据!C:C)</f>
        <v>后厨组</v>
      </c>
      <c r="I51" s="29"/>
    </row>
    <row r="52" ht="16.5" spans="1:9">
      <c r="A52" s="29" t="s">
        <v>9</v>
      </c>
      <c r="B52" s="30">
        <v>52912555899</v>
      </c>
      <c r="C52" s="31" t="s">
        <v>66</v>
      </c>
      <c r="D52" s="29"/>
      <c r="E52" s="29">
        <v>7998</v>
      </c>
      <c r="F52" s="29" t="str">
        <f>_xlfn.XLOOKUP($G52,[1]类目转化数据!$B:$B,[1]类目转化数据!$A:$A)</f>
        <v>制热设备</v>
      </c>
      <c r="G52" s="29" t="s">
        <v>24</v>
      </c>
      <c r="H52" s="29" t="str">
        <f>_xlfn.XLOOKUP(G52,[1]类目转化数据!B:B,[1]类目转化数据!C:C)</f>
        <v>后厨组</v>
      </c>
      <c r="I52" s="29"/>
    </row>
    <row r="53" ht="16.5" spans="1:9">
      <c r="A53" s="29" t="s">
        <v>9</v>
      </c>
      <c r="B53" s="30">
        <v>10078805067972</v>
      </c>
      <c r="C53" s="31" t="s">
        <v>67</v>
      </c>
      <c r="D53" s="29"/>
      <c r="E53" s="29">
        <v>4649</v>
      </c>
      <c r="F53" s="29" t="str">
        <f>_xlfn.XLOOKUP($G53,[1]类目转化数据!$B:$B,[1]类目转化数据!$A:$A)</f>
        <v>制热设备</v>
      </c>
      <c r="G53" s="29" t="s">
        <v>24</v>
      </c>
      <c r="H53" s="29" t="str">
        <f>_xlfn.XLOOKUP(G53,[1]类目转化数据!B:B,[1]类目转化数据!C:C)</f>
        <v>后厨组</v>
      </c>
      <c r="I53" s="29"/>
    </row>
    <row r="54" ht="16.5" spans="1:9">
      <c r="A54" s="29" t="s">
        <v>9</v>
      </c>
      <c r="B54" s="30">
        <v>10141572099599</v>
      </c>
      <c r="C54" s="31" t="s">
        <v>68</v>
      </c>
      <c r="D54" s="29"/>
      <c r="E54" s="29">
        <v>1599</v>
      </c>
      <c r="F54" s="29" t="str">
        <f>_xlfn.XLOOKUP($G54,[1]类目转化数据!$B:$B,[1]类目转化数据!$A:$A)</f>
        <v>制热设备</v>
      </c>
      <c r="G54" s="29" t="s">
        <v>24</v>
      </c>
      <c r="H54" s="29" t="str">
        <f>_xlfn.XLOOKUP(G54,[1]类目转化数据!B:B,[1]类目转化数据!C:C)</f>
        <v>后厨组</v>
      </c>
      <c r="I54" s="29"/>
    </row>
    <row r="55" ht="16.5" spans="1:9">
      <c r="A55" s="29" t="s">
        <v>9</v>
      </c>
      <c r="B55" s="30">
        <v>10041170583804</v>
      </c>
      <c r="C55" s="31" t="s">
        <v>69</v>
      </c>
      <c r="D55" s="29"/>
      <c r="E55" s="29">
        <v>13499</v>
      </c>
      <c r="F55" s="29" t="str">
        <f>_xlfn.XLOOKUP($G55,[1]类目转化数据!$B:$B,[1]类目转化数据!$A:$A)</f>
        <v>制热设备</v>
      </c>
      <c r="G55" s="29" t="s">
        <v>24</v>
      </c>
      <c r="H55" s="29" t="str">
        <f>_xlfn.XLOOKUP(G55,[1]类目转化数据!B:B,[1]类目转化数据!C:C)</f>
        <v>后厨组</v>
      </c>
      <c r="I55" s="29"/>
    </row>
    <row r="56" ht="16.5" spans="1:9">
      <c r="A56" s="29" t="s">
        <v>9</v>
      </c>
      <c r="B56" s="30">
        <v>10041170583803</v>
      </c>
      <c r="C56" s="31" t="s">
        <v>70</v>
      </c>
      <c r="D56" s="29"/>
      <c r="E56" s="29">
        <v>9999</v>
      </c>
      <c r="F56" s="29" t="str">
        <f>_xlfn.XLOOKUP($G56,[1]类目转化数据!$B:$B,[1]类目转化数据!$A:$A)</f>
        <v>制热设备</v>
      </c>
      <c r="G56" s="29" t="s">
        <v>24</v>
      </c>
      <c r="H56" s="29" t="str">
        <f>_xlfn.XLOOKUP(G56,[1]类目转化数据!B:B,[1]类目转化数据!C:C)</f>
        <v>后厨组</v>
      </c>
      <c r="I56" s="29"/>
    </row>
    <row r="57" ht="16.5" spans="1:9">
      <c r="A57" s="29" t="s">
        <v>9</v>
      </c>
      <c r="B57" s="30">
        <v>47462511548</v>
      </c>
      <c r="C57" s="31" t="s">
        <v>71</v>
      </c>
      <c r="D57" s="29"/>
      <c r="E57" s="29">
        <v>3680</v>
      </c>
      <c r="F57" s="29" t="str">
        <f>_xlfn.XLOOKUP($G57,[1]类目转化数据!$B:$B,[1]类目转化数据!$A:$A)</f>
        <v>制热设备</v>
      </c>
      <c r="G57" s="29" t="s">
        <v>24</v>
      </c>
      <c r="H57" s="29" t="str">
        <f>_xlfn.XLOOKUP(G57,[1]类目转化数据!B:B,[1]类目转化数据!C:C)</f>
        <v>后厨组</v>
      </c>
      <c r="I57" s="29"/>
    </row>
    <row r="58" ht="16.5" spans="1:9">
      <c r="A58" s="29" t="s">
        <v>9</v>
      </c>
      <c r="B58" s="30">
        <v>10030547880037</v>
      </c>
      <c r="C58" s="31" t="s">
        <v>72</v>
      </c>
      <c r="D58" s="29"/>
      <c r="E58" s="29">
        <v>1749</v>
      </c>
      <c r="F58" s="29" t="str">
        <f>_xlfn.XLOOKUP($G58,[1]类目转化数据!$B:$B,[1]类目转化数据!$A:$A)</f>
        <v>机械设备</v>
      </c>
      <c r="G58" s="29" t="s">
        <v>73</v>
      </c>
      <c r="H58" s="29" t="str">
        <f>_xlfn.XLOOKUP(G58,[1]类目转化数据!B:B,[1]类目转化数据!C:C)</f>
        <v>机械设备</v>
      </c>
      <c r="I58" s="29"/>
    </row>
    <row r="59" ht="16.5" spans="1:9">
      <c r="A59" s="29" t="s">
        <v>9</v>
      </c>
      <c r="B59" s="30">
        <v>10030547880038</v>
      </c>
      <c r="C59" s="31" t="s">
        <v>74</v>
      </c>
      <c r="D59" s="29"/>
      <c r="E59" s="29">
        <v>2249</v>
      </c>
      <c r="F59" s="29" t="str">
        <f>_xlfn.XLOOKUP($G59,[1]类目转化数据!$B:$B,[1]类目转化数据!$A:$A)</f>
        <v>机械设备</v>
      </c>
      <c r="G59" s="29" t="s">
        <v>73</v>
      </c>
      <c r="H59" s="29" t="str">
        <f>_xlfn.XLOOKUP(G59,[1]类目转化数据!B:B,[1]类目转化数据!C:C)</f>
        <v>机械设备</v>
      </c>
      <c r="I59" s="29"/>
    </row>
    <row r="60" ht="16.5" spans="1:9">
      <c r="A60" s="29" t="s">
        <v>9</v>
      </c>
      <c r="B60" s="30">
        <v>50305815534</v>
      </c>
      <c r="C60" s="31" t="s">
        <v>75</v>
      </c>
      <c r="D60" s="29"/>
      <c r="E60" s="29">
        <v>3899</v>
      </c>
      <c r="F60" s="29" t="str">
        <f>_xlfn.XLOOKUP($G60,[1]类目转化数据!$B:$B,[1]类目转化数据!$A:$A)</f>
        <v>机械设备</v>
      </c>
      <c r="G60" s="29" t="s">
        <v>73</v>
      </c>
      <c r="H60" s="29" t="str">
        <f>_xlfn.XLOOKUP(G60,[1]类目转化数据!B:B,[1]类目转化数据!C:C)</f>
        <v>机械设备</v>
      </c>
      <c r="I60" s="29"/>
    </row>
    <row r="61" ht="16.5" spans="1:9">
      <c r="A61" s="29" t="s">
        <v>9</v>
      </c>
      <c r="B61" s="30">
        <v>10041426974061</v>
      </c>
      <c r="C61" s="31" t="s">
        <v>76</v>
      </c>
      <c r="D61" s="29"/>
      <c r="E61" s="29">
        <v>6399</v>
      </c>
      <c r="F61" s="29" t="str">
        <f>_xlfn.XLOOKUP($G61,[1]类目转化数据!$B:$B,[1]类目转化数据!$A:$A)</f>
        <v>机械设备</v>
      </c>
      <c r="G61" s="29" t="s">
        <v>73</v>
      </c>
      <c r="H61" s="29" t="str">
        <f>_xlfn.XLOOKUP(G61,[1]类目转化数据!B:B,[1]类目转化数据!C:C)</f>
        <v>机械设备</v>
      </c>
      <c r="I61" s="29"/>
    </row>
    <row r="62" ht="16.5" spans="1:9">
      <c r="A62" s="29" t="s">
        <v>9</v>
      </c>
      <c r="B62" s="30">
        <v>10186227294032</v>
      </c>
      <c r="C62" s="31" t="s">
        <v>77</v>
      </c>
      <c r="D62" s="29"/>
      <c r="E62" s="29">
        <v>16990</v>
      </c>
      <c r="F62" s="29" t="str">
        <f>_xlfn.XLOOKUP($G62,[1]类目转化数据!$B:$B,[1]类目转化数据!$A:$A)</f>
        <v>其他</v>
      </c>
      <c r="G62" s="29" t="s">
        <v>78</v>
      </c>
      <c r="H62" s="29" t="str">
        <f>_xlfn.XLOOKUP(G62,[1]类目转化数据!B:B,[1]类目转化数据!C:C)</f>
        <v>智慧厨房</v>
      </c>
      <c r="I62" s="29"/>
    </row>
    <row r="63" ht="16.5" spans="1:9">
      <c r="A63" s="29" t="s">
        <v>9</v>
      </c>
      <c r="B63" s="30">
        <v>10186227294033</v>
      </c>
      <c r="C63" s="31" t="s">
        <v>79</v>
      </c>
      <c r="D63" s="29"/>
      <c r="E63" s="29">
        <v>19990</v>
      </c>
      <c r="F63" s="29" t="str">
        <f>_xlfn.XLOOKUP($G63,[1]类目转化数据!$B:$B,[1]类目转化数据!$A:$A)</f>
        <v>其他</v>
      </c>
      <c r="G63" s="29" t="s">
        <v>78</v>
      </c>
      <c r="H63" s="29" t="str">
        <f>_xlfn.XLOOKUP(G63,[1]类目转化数据!B:B,[1]类目转化数据!C:C)</f>
        <v>智慧厨房</v>
      </c>
      <c r="I63" s="29"/>
    </row>
    <row r="64" ht="16.5" spans="1:9">
      <c r="A64" s="29" t="s">
        <v>9</v>
      </c>
      <c r="B64" s="30">
        <v>11207396417</v>
      </c>
      <c r="C64" s="31" t="s">
        <v>80</v>
      </c>
      <c r="D64" s="29"/>
      <c r="E64" s="29">
        <v>1149</v>
      </c>
      <c r="F64" s="29" t="str">
        <f>_xlfn.XLOOKUP($G64,[1]类目转化数据!$B:$B,[1]类目转化数据!$A:$A)</f>
        <v>机械设备</v>
      </c>
      <c r="G64" s="29" t="s">
        <v>73</v>
      </c>
      <c r="H64" s="29" t="str">
        <f>_xlfn.XLOOKUP(G64,[1]类目转化数据!B:B,[1]类目转化数据!C:C)</f>
        <v>机械设备</v>
      </c>
      <c r="I64" s="29"/>
    </row>
    <row r="65" ht="16.5" spans="1:9">
      <c r="A65" s="29" t="s">
        <v>9</v>
      </c>
      <c r="B65" s="30">
        <v>10103260442730</v>
      </c>
      <c r="C65" s="31" t="s">
        <v>81</v>
      </c>
      <c r="D65" s="29"/>
      <c r="E65" s="29">
        <v>3599</v>
      </c>
      <c r="F65" s="29" t="str">
        <f>_xlfn.XLOOKUP($G65,[1]类目转化数据!$B:$B,[1]类目转化数据!$A:$A)</f>
        <v>机械设备</v>
      </c>
      <c r="G65" s="29" t="s">
        <v>73</v>
      </c>
      <c r="H65" s="29" t="str">
        <f>_xlfn.XLOOKUP(G65,[1]类目转化数据!B:B,[1]类目转化数据!C:C)</f>
        <v>机械设备</v>
      </c>
      <c r="I65" s="29"/>
    </row>
    <row r="66" ht="16.5" spans="1:9">
      <c r="A66" s="29" t="s">
        <v>9</v>
      </c>
      <c r="B66" s="30">
        <v>11666096945</v>
      </c>
      <c r="C66" s="31" t="s">
        <v>82</v>
      </c>
      <c r="D66" s="29"/>
      <c r="E66" s="29">
        <v>1749</v>
      </c>
      <c r="F66" s="29" t="str">
        <f>_xlfn.XLOOKUP($G66,[1]类目转化数据!$B:$B,[1]类目转化数据!$A:$A)</f>
        <v>机械设备</v>
      </c>
      <c r="G66" s="29" t="s">
        <v>73</v>
      </c>
      <c r="H66" s="29" t="str">
        <f>_xlfn.XLOOKUP(G66,[1]类目转化数据!B:B,[1]类目转化数据!C:C)</f>
        <v>机械设备</v>
      </c>
      <c r="I66" s="29"/>
    </row>
    <row r="67" ht="16.5" spans="1:9">
      <c r="A67" s="29" t="s">
        <v>9</v>
      </c>
      <c r="B67" s="30">
        <v>10103260442731</v>
      </c>
      <c r="C67" s="31" t="s">
        <v>83</v>
      </c>
      <c r="D67" s="29"/>
      <c r="E67" s="29">
        <v>4998</v>
      </c>
      <c r="F67" s="29" t="str">
        <f>_xlfn.XLOOKUP($G67,[1]类目转化数据!$B:$B,[1]类目转化数据!$A:$A)</f>
        <v>机械设备</v>
      </c>
      <c r="G67" s="29" t="s">
        <v>73</v>
      </c>
      <c r="H67" s="29" t="str">
        <f>_xlfn.XLOOKUP(G67,[1]类目转化数据!B:B,[1]类目转化数据!C:C)</f>
        <v>机械设备</v>
      </c>
      <c r="I67" s="29"/>
    </row>
    <row r="68" ht="16.5" spans="1:9">
      <c r="A68" s="29" t="s">
        <v>9</v>
      </c>
      <c r="B68" s="30">
        <v>10133916021967</v>
      </c>
      <c r="C68" s="31" t="s">
        <v>84</v>
      </c>
      <c r="D68" s="29"/>
      <c r="E68" s="29">
        <v>2999</v>
      </c>
      <c r="F68" s="29" t="str">
        <f>_xlfn.XLOOKUP($G68,[1]类目转化数据!$B:$B,[1]类目转化数据!$A:$A)</f>
        <v>机械设备</v>
      </c>
      <c r="G68" s="29" t="s">
        <v>73</v>
      </c>
      <c r="H68" s="29" t="str">
        <f>_xlfn.XLOOKUP(G68,[1]类目转化数据!B:B,[1]类目转化数据!C:C)</f>
        <v>机械设备</v>
      </c>
      <c r="I68" s="29"/>
    </row>
    <row r="69" ht="16.5" spans="1:9">
      <c r="A69" s="29" t="s">
        <v>9</v>
      </c>
      <c r="B69" s="30">
        <v>10125363523445</v>
      </c>
      <c r="C69" s="31" t="s">
        <v>85</v>
      </c>
      <c r="D69" s="29"/>
      <c r="E69" s="29">
        <v>12980</v>
      </c>
      <c r="F69" s="29" t="str">
        <f>_xlfn.XLOOKUP($G69,[1]类目转化数据!$B:$B,[1]类目转化数据!$A:$A)</f>
        <v>机械设备</v>
      </c>
      <c r="G69" s="29" t="s">
        <v>73</v>
      </c>
      <c r="H69" s="29" t="str">
        <f>_xlfn.XLOOKUP(G69,[1]类目转化数据!B:B,[1]类目转化数据!C:C)</f>
        <v>机械设备</v>
      </c>
      <c r="I69" s="29"/>
    </row>
    <row r="70" ht="16.5" spans="1:9">
      <c r="A70" s="29" t="s">
        <v>9</v>
      </c>
      <c r="B70" s="30">
        <v>10128235273561</v>
      </c>
      <c r="C70" s="31" t="s">
        <v>86</v>
      </c>
      <c r="D70" s="29"/>
      <c r="E70" s="29">
        <v>2999</v>
      </c>
      <c r="F70" s="29" t="str">
        <f>_xlfn.XLOOKUP($G70,[1]类目转化数据!$B:$B,[1]类目转化数据!$A:$A)</f>
        <v>机械设备</v>
      </c>
      <c r="G70" s="29" t="s">
        <v>73</v>
      </c>
      <c r="H70" s="29" t="str">
        <f>_xlfn.XLOOKUP(G70,[1]类目转化数据!B:B,[1]类目转化数据!C:C)</f>
        <v>机械设备</v>
      </c>
      <c r="I70" s="29"/>
    </row>
    <row r="71" ht="16.5" spans="1:9">
      <c r="A71" s="29" t="s">
        <v>9</v>
      </c>
      <c r="B71" s="30">
        <v>10128235273560</v>
      </c>
      <c r="C71" s="31" t="s">
        <v>87</v>
      </c>
      <c r="D71" s="29"/>
      <c r="E71" s="29">
        <v>3999</v>
      </c>
      <c r="F71" s="29" t="str">
        <f>_xlfn.XLOOKUP($G71,[1]类目转化数据!$B:$B,[1]类目转化数据!$A:$A)</f>
        <v>机械设备</v>
      </c>
      <c r="G71" s="29" t="s">
        <v>73</v>
      </c>
      <c r="H71" s="29" t="str">
        <f>_xlfn.XLOOKUP(G71,[1]类目转化数据!B:B,[1]类目转化数据!C:C)</f>
        <v>机械设备</v>
      </c>
      <c r="I71" s="29"/>
    </row>
    <row r="72" ht="16.5" spans="1:9">
      <c r="A72" s="29" t="s">
        <v>9</v>
      </c>
      <c r="B72" s="30">
        <v>10172234516025</v>
      </c>
      <c r="C72" s="31" t="s">
        <v>88</v>
      </c>
      <c r="D72" s="29"/>
      <c r="E72" s="29">
        <v>13999</v>
      </c>
      <c r="F72" s="29" t="str">
        <f>_xlfn.XLOOKUP($G72,[1]类目转化数据!$B:$B,[1]类目转化数据!$A:$A)</f>
        <v>机械设备</v>
      </c>
      <c r="G72" s="29" t="s">
        <v>73</v>
      </c>
      <c r="H72" s="29" t="str">
        <f>_xlfn.XLOOKUP(G72,[1]类目转化数据!B:B,[1]类目转化数据!C:C)</f>
        <v>机械设备</v>
      </c>
      <c r="I72" s="29"/>
    </row>
    <row r="73" ht="16.5" spans="1:9">
      <c r="A73" s="29" t="s">
        <v>9</v>
      </c>
      <c r="B73" s="30">
        <v>10186227294031</v>
      </c>
      <c r="C73" s="31" t="s">
        <v>89</v>
      </c>
      <c r="D73" s="29"/>
      <c r="E73" s="29">
        <v>13990</v>
      </c>
      <c r="F73" s="29" t="str">
        <f>_xlfn.XLOOKUP($G73,[1]类目转化数据!$B:$B,[1]类目转化数据!$A:$A)</f>
        <v>其他</v>
      </c>
      <c r="G73" s="29" t="s">
        <v>78</v>
      </c>
      <c r="H73" s="29" t="str">
        <f>_xlfn.XLOOKUP(G73,[1]类目转化数据!B:B,[1]类目转化数据!C:C)</f>
        <v>智慧厨房</v>
      </c>
      <c r="I73" s="29"/>
    </row>
    <row r="74" ht="16.5" spans="1:9">
      <c r="A74" s="29" t="s">
        <v>9</v>
      </c>
      <c r="B74" s="30">
        <v>10030019610661</v>
      </c>
      <c r="C74" s="31" t="s">
        <v>90</v>
      </c>
      <c r="D74" s="29"/>
      <c r="E74" s="29">
        <v>1549</v>
      </c>
      <c r="F74" s="29" t="str">
        <f>_xlfn.XLOOKUP($G74,[1]类目转化数据!$B:$B,[1]类目转化数据!$A:$A)</f>
        <v>机械设备</v>
      </c>
      <c r="G74" s="29" t="s">
        <v>73</v>
      </c>
      <c r="H74" s="29" t="str">
        <f>_xlfn.XLOOKUP(G74,[1]类目转化数据!B:B,[1]类目转化数据!C:C)</f>
        <v>机械设备</v>
      </c>
      <c r="I74" s="29"/>
    </row>
    <row r="75" ht="16.5" spans="1:9">
      <c r="A75" s="29" t="s">
        <v>9</v>
      </c>
      <c r="B75" s="30">
        <v>10134635661136</v>
      </c>
      <c r="C75" s="31" t="s">
        <v>91</v>
      </c>
      <c r="D75" s="29"/>
      <c r="E75" s="29">
        <v>2999</v>
      </c>
      <c r="F75" s="29" t="str">
        <f>_xlfn.XLOOKUP($G75,[1]类目转化数据!$B:$B,[1]类目转化数据!$A:$A)</f>
        <v>机械设备</v>
      </c>
      <c r="G75" s="29" t="s">
        <v>73</v>
      </c>
      <c r="H75" s="29" t="str">
        <f>_xlfn.XLOOKUP(G75,[1]类目转化数据!B:B,[1]类目转化数据!C:C)</f>
        <v>机械设备</v>
      </c>
      <c r="I75" s="29"/>
    </row>
    <row r="76" ht="16.5" spans="1:9">
      <c r="A76" s="29" t="s">
        <v>9</v>
      </c>
      <c r="B76" s="30">
        <v>10030547880039</v>
      </c>
      <c r="C76" s="31" t="s">
        <v>92</v>
      </c>
      <c r="D76" s="29"/>
      <c r="E76" s="29">
        <v>4148</v>
      </c>
      <c r="F76" s="29" t="str">
        <f>_xlfn.XLOOKUP($G76,[1]类目转化数据!$B:$B,[1]类目转化数据!$A:$A)</f>
        <v>机械设备</v>
      </c>
      <c r="G76" s="29" t="s">
        <v>73</v>
      </c>
      <c r="H76" s="29" t="str">
        <f>_xlfn.XLOOKUP(G76,[1]类目转化数据!B:B,[1]类目转化数据!C:C)</f>
        <v>机械设备</v>
      </c>
      <c r="I76" s="29"/>
    </row>
    <row r="77" ht="16.5" spans="1:9">
      <c r="A77" s="29" t="s">
        <v>9</v>
      </c>
      <c r="B77" s="30">
        <v>50939037464</v>
      </c>
      <c r="C77" s="31" t="s">
        <v>93</v>
      </c>
      <c r="D77" s="29"/>
      <c r="E77" s="29">
        <v>13480</v>
      </c>
      <c r="F77" s="29" t="str">
        <f>_xlfn.XLOOKUP($G77,[1]类目转化数据!$B:$B,[1]类目转化数据!$A:$A)</f>
        <v>机械设备</v>
      </c>
      <c r="G77" s="29" t="s">
        <v>73</v>
      </c>
      <c r="H77" s="29" t="str">
        <f>_xlfn.XLOOKUP(G77,[1]类目转化数据!B:B,[1]类目转化数据!C:C)</f>
        <v>机械设备</v>
      </c>
      <c r="I77" s="29"/>
    </row>
    <row r="78" ht="16.5" spans="1:9">
      <c r="A78" s="29" t="s">
        <v>9</v>
      </c>
      <c r="B78" s="30">
        <v>50939037466</v>
      </c>
      <c r="C78" s="31" t="s">
        <v>83</v>
      </c>
      <c r="D78" s="29"/>
      <c r="E78" s="29">
        <v>6548</v>
      </c>
      <c r="F78" s="29" t="str">
        <f>_xlfn.XLOOKUP($G78,[1]类目转化数据!$B:$B,[1]类目转化数据!$A:$A)</f>
        <v>机械设备</v>
      </c>
      <c r="G78" s="29" t="s">
        <v>73</v>
      </c>
      <c r="H78" s="29" t="str">
        <f>_xlfn.XLOOKUP(G78,[1]类目转化数据!B:B,[1]类目转化数据!C:C)</f>
        <v>机械设备</v>
      </c>
      <c r="I78" s="29"/>
    </row>
    <row r="79" ht="16.5" spans="1:9">
      <c r="A79" s="29" t="s">
        <v>9</v>
      </c>
      <c r="B79" s="30">
        <v>10033883582327</v>
      </c>
      <c r="C79" s="31" t="s">
        <v>94</v>
      </c>
      <c r="D79" s="29"/>
      <c r="E79" s="29">
        <v>7749</v>
      </c>
      <c r="F79" s="29" t="str">
        <f>_xlfn.XLOOKUP($G79,[1]类目转化数据!$B:$B,[1]类目转化数据!$A:$A)</f>
        <v>制冷设备</v>
      </c>
      <c r="G79" s="29" t="s">
        <v>95</v>
      </c>
      <c r="H79" s="29" t="str">
        <f>_xlfn.XLOOKUP(G79,[1]类目转化数据!B:B,[1]类目转化数据!C:C)</f>
        <v>后厨组</v>
      </c>
      <c r="I79" s="29"/>
    </row>
    <row r="80" ht="16.5" spans="1:9">
      <c r="A80" s="29" t="s">
        <v>9</v>
      </c>
      <c r="B80" s="30">
        <v>10033583366411</v>
      </c>
      <c r="C80" s="31" t="s">
        <v>96</v>
      </c>
      <c r="D80" s="29"/>
      <c r="E80" s="29">
        <v>8949</v>
      </c>
      <c r="F80" s="29" t="str">
        <f>_xlfn.XLOOKUP($G80,[1]类目转化数据!$B:$B,[1]类目转化数据!$A:$A)</f>
        <v>制冷设备</v>
      </c>
      <c r="G80" s="29" t="s">
        <v>95</v>
      </c>
      <c r="H80" s="29" t="str">
        <f>_xlfn.XLOOKUP(G80,[1]类目转化数据!B:B,[1]类目转化数据!C:C)</f>
        <v>后厨组</v>
      </c>
      <c r="I80" s="29"/>
    </row>
    <row r="81" ht="16.5" spans="1:9">
      <c r="A81" s="29" t="s">
        <v>9</v>
      </c>
      <c r="B81" s="30">
        <v>10066953019208</v>
      </c>
      <c r="C81" s="31" t="s">
        <v>97</v>
      </c>
      <c r="D81" s="29"/>
      <c r="E81" s="29">
        <v>12549</v>
      </c>
      <c r="F81" s="29" t="str">
        <f>_xlfn.XLOOKUP($G81,[1]类目转化数据!$B:$B,[1]类目转化数据!$A:$A)</f>
        <v>制冷设备</v>
      </c>
      <c r="G81" s="29" t="s">
        <v>95</v>
      </c>
      <c r="H81" s="29" t="str">
        <f>_xlfn.XLOOKUP(G81,[1]类目转化数据!B:B,[1]类目转化数据!C:C)</f>
        <v>后厨组</v>
      </c>
      <c r="I81" s="29"/>
    </row>
    <row r="82" ht="16.5" spans="1:9">
      <c r="A82" s="29" t="s">
        <v>9</v>
      </c>
      <c r="B82" s="30">
        <v>10099332006077</v>
      </c>
      <c r="C82" s="31" t="s">
        <v>98</v>
      </c>
      <c r="D82" s="29"/>
      <c r="E82" s="29">
        <v>4299</v>
      </c>
      <c r="F82" s="29" t="str">
        <f>_xlfn.XLOOKUP($G82,[1]类目转化数据!$B:$B,[1]类目转化数据!$A:$A)</f>
        <v>制冷设备</v>
      </c>
      <c r="G82" s="29" t="s">
        <v>95</v>
      </c>
      <c r="H82" s="29" t="str">
        <f>_xlfn.XLOOKUP(G82,[1]类目转化数据!B:B,[1]类目转化数据!C:C)</f>
        <v>后厨组</v>
      </c>
      <c r="I82" s="29"/>
    </row>
    <row r="83" ht="16.5" spans="1:9">
      <c r="A83" s="29" t="s">
        <v>9</v>
      </c>
      <c r="B83" s="30">
        <v>10099332006076</v>
      </c>
      <c r="C83" s="31" t="s">
        <v>99</v>
      </c>
      <c r="D83" s="29"/>
      <c r="E83" s="29">
        <v>3999</v>
      </c>
      <c r="F83" s="29" t="str">
        <f>_xlfn.XLOOKUP($G83,[1]类目转化数据!$B:$B,[1]类目转化数据!$A:$A)</f>
        <v>制冷设备</v>
      </c>
      <c r="G83" s="29" t="s">
        <v>95</v>
      </c>
      <c r="H83" s="29" t="str">
        <f>_xlfn.XLOOKUP(G83,[1]类目转化数据!B:B,[1]类目转化数据!C:C)</f>
        <v>后厨组</v>
      </c>
      <c r="I83" s="29"/>
    </row>
    <row r="84" ht="16.5" spans="1:9">
      <c r="A84" s="29" t="s">
        <v>9</v>
      </c>
      <c r="B84" s="30">
        <v>10095866361595</v>
      </c>
      <c r="C84" s="31" t="s">
        <v>100</v>
      </c>
      <c r="D84" s="29"/>
      <c r="E84" s="29">
        <v>3399</v>
      </c>
      <c r="F84" s="29" t="str">
        <f>_xlfn.XLOOKUP($G84,[1]类目转化数据!$B:$B,[1]类目转化数据!$A:$A)</f>
        <v>制冷设备</v>
      </c>
      <c r="G84" s="29" t="s">
        <v>95</v>
      </c>
      <c r="H84" s="29" t="str">
        <f>_xlfn.XLOOKUP(G84,[1]类目转化数据!B:B,[1]类目转化数据!C:C)</f>
        <v>后厨组</v>
      </c>
      <c r="I84" s="29"/>
    </row>
    <row r="85" ht="16.5" spans="1:9">
      <c r="A85" s="29" t="s">
        <v>9</v>
      </c>
      <c r="B85" s="30">
        <v>11253512342</v>
      </c>
      <c r="C85" s="31" t="s">
        <v>101</v>
      </c>
      <c r="D85" s="29"/>
      <c r="E85" s="29">
        <v>3099</v>
      </c>
      <c r="F85" s="29" t="str">
        <f>_xlfn.XLOOKUP($G85,[1]类目转化数据!$B:$B,[1]类目转化数据!$A:$A)</f>
        <v>制冷设备</v>
      </c>
      <c r="G85" s="29" t="s">
        <v>95</v>
      </c>
      <c r="H85" s="29" t="str">
        <f>_xlfn.XLOOKUP(G85,[1]类目转化数据!B:B,[1]类目转化数据!C:C)</f>
        <v>后厨组</v>
      </c>
      <c r="I85" s="29"/>
    </row>
    <row r="86" ht="16.5" spans="1:9">
      <c r="A86" s="29" t="s">
        <v>9</v>
      </c>
      <c r="B86" s="30">
        <v>11466647598</v>
      </c>
      <c r="C86" s="31" t="s">
        <v>102</v>
      </c>
      <c r="D86" s="29"/>
      <c r="E86" s="29">
        <v>3949</v>
      </c>
      <c r="F86" s="29" t="str">
        <f>_xlfn.XLOOKUP($G86,[1]类目转化数据!$B:$B,[1]类目转化数据!$A:$A)</f>
        <v>制冷设备</v>
      </c>
      <c r="G86" s="29" t="s">
        <v>95</v>
      </c>
      <c r="H86" s="29" t="str">
        <f>_xlfn.XLOOKUP(G86,[1]类目转化数据!B:B,[1]类目转化数据!C:C)</f>
        <v>后厨组</v>
      </c>
      <c r="I86" s="29"/>
    </row>
    <row r="87" ht="16.5" spans="1:9">
      <c r="A87" s="29" t="s">
        <v>9</v>
      </c>
      <c r="B87" s="30">
        <v>11883622221</v>
      </c>
      <c r="C87" s="31" t="s">
        <v>103</v>
      </c>
      <c r="D87" s="29"/>
      <c r="E87" s="29">
        <v>5099</v>
      </c>
      <c r="F87" s="29" t="str">
        <f>_xlfn.XLOOKUP($G87,[1]类目转化数据!$B:$B,[1]类目转化数据!$A:$A)</f>
        <v>制冷设备</v>
      </c>
      <c r="G87" s="29" t="s">
        <v>95</v>
      </c>
      <c r="H87" s="29" t="str">
        <f>_xlfn.XLOOKUP(G87,[1]类目转化数据!B:B,[1]类目转化数据!C:C)</f>
        <v>后厨组</v>
      </c>
      <c r="I87" s="29"/>
    </row>
    <row r="88" ht="16.5" spans="1:9">
      <c r="A88" s="29" t="s">
        <v>9</v>
      </c>
      <c r="B88" s="30">
        <v>10155769045859</v>
      </c>
      <c r="C88" s="31" t="s">
        <v>104</v>
      </c>
      <c r="D88" s="29"/>
      <c r="E88" s="29">
        <v>3899</v>
      </c>
      <c r="F88" s="29" t="str">
        <f>_xlfn.XLOOKUP($G88,[1]类目转化数据!$B:$B,[1]类目转化数据!$A:$A)</f>
        <v>制冷设备</v>
      </c>
      <c r="G88" s="29" t="s">
        <v>95</v>
      </c>
      <c r="H88" s="29" t="str">
        <f>_xlfn.XLOOKUP(G88,[1]类目转化数据!B:B,[1]类目转化数据!C:C)</f>
        <v>后厨组</v>
      </c>
      <c r="I88" s="29"/>
    </row>
    <row r="89" ht="16.5" spans="1:9">
      <c r="A89" s="29" t="s">
        <v>9</v>
      </c>
      <c r="B89" s="30">
        <v>10205040275556</v>
      </c>
      <c r="C89" s="31" t="s">
        <v>105</v>
      </c>
      <c r="D89" s="29"/>
      <c r="E89" s="29">
        <v>6099</v>
      </c>
      <c r="F89" s="29" t="str">
        <f>_xlfn.XLOOKUP($G89,[1]类目转化数据!$B:$B,[1]类目转化数据!$A:$A)</f>
        <v>制冷设备</v>
      </c>
      <c r="G89" s="29" t="s">
        <v>95</v>
      </c>
      <c r="H89" s="29" t="str">
        <f>_xlfn.XLOOKUP(G89,[1]类目转化数据!B:B,[1]类目转化数据!C:C)</f>
        <v>后厨组</v>
      </c>
      <c r="I89" s="29"/>
    </row>
    <row r="90" ht="16.5" spans="1:9">
      <c r="A90" s="29" t="s">
        <v>9</v>
      </c>
      <c r="B90" s="30">
        <v>10033583356707</v>
      </c>
      <c r="C90" s="31" t="s">
        <v>106</v>
      </c>
      <c r="D90" s="29"/>
      <c r="E90" s="29">
        <v>6549</v>
      </c>
      <c r="F90" s="29" t="str">
        <f>_xlfn.XLOOKUP($G90,[1]类目转化数据!$B:$B,[1]类目转化数据!$A:$A)</f>
        <v>制冷设备</v>
      </c>
      <c r="G90" s="29" t="s">
        <v>95</v>
      </c>
      <c r="H90" s="29" t="str">
        <f>_xlfn.XLOOKUP(G90,[1]类目转化数据!B:B,[1]类目转化数据!C:C)</f>
        <v>后厨组</v>
      </c>
      <c r="I90" s="29"/>
    </row>
    <row r="91" ht="16.5" spans="1:9">
      <c r="A91" s="29" t="s">
        <v>9</v>
      </c>
      <c r="B91" s="30">
        <v>10134647821696</v>
      </c>
      <c r="C91" s="31" t="s">
        <v>107</v>
      </c>
      <c r="D91" s="29"/>
      <c r="E91" s="29">
        <v>2899</v>
      </c>
      <c r="F91" s="29" t="str">
        <f>_xlfn.XLOOKUP($G91,[1]类目转化数据!$B:$B,[1]类目转化数据!$A:$A)</f>
        <v>制冷设备</v>
      </c>
      <c r="G91" s="29" t="s">
        <v>95</v>
      </c>
      <c r="H91" s="29" t="str">
        <f>_xlfn.XLOOKUP(G91,[1]类目转化数据!B:B,[1]类目转化数据!C:C)</f>
        <v>后厨组</v>
      </c>
      <c r="I91" s="29"/>
    </row>
    <row r="92" ht="16.5" spans="1:9">
      <c r="A92" s="29" t="s">
        <v>9</v>
      </c>
      <c r="B92" s="30">
        <v>10134647821697</v>
      </c>
      <c r="C92" s="31" t="s">
        <v>108</v>
      </c>
      <c r="D92" s="29"/>
      <c r="E92" s="29">
        <v>3199</v>
      </c>
      <c r="F92" s="29" t="str">
        <f>_xlfn.XLOOKUP($G92,[1]类目转化数据!$B:$B,[1]类目转化数据!$A:$A)</f>
        <v>制冷设备</v>
      </c>
      <c r="G92" s="29" t="s">
        <v>95</v>
      </c>
      <c r="H92" s="29" t="str">
        <f>_xlfn.XLOOKUP(G92,[1]类目转化数据!B:B,[1]类目转化数据!C:C)</f>
        <v>后厨组</v>
      </c>
      <c r="I92" s="29"/>
    </row>
    <row r="93" ht="16.5" spans="1:9">
      <c r="A93" s="29" t="s">
        <v>9</v>
      </c>
      <c r="B93" s="30">
        <v>10033100621095</v>
      </c>
      <c r="C93" s="31" t="s">
        <v>109</v>
      </c>
      <c r="D93" s="29"/>
      <c r="E93" s="29">
        <v>3099</v>
      </c>
      <c r="F93" s="29" t="str">
        <f>_xlfn.XLOOKUP($G93,[1]类目转化数据!$B:$B,[1]类目转化数据!$A:$A)</f>
        <v>制冷设备</v>
      </c>
      <c r="G93" s="29" t="s">
        <v>95</v>
      </c>
      <c r="H93" s="29" t="str">
        <f>_xlfn.XLOOKUP(G93,[1]类目转化数据!B:B,[1]类目转化数据!C:C)</f>
        <v>后厨组</v>
      </c>
      <c r="I93" s="29"/>
    </row>
    <row r="94" ht="16.5" spans="1:9">
      <c r="A94" s="29" t="s">
        <v>9</v>
      </c>
      <c r="B94" s="30">
        <v>10205144061214</v>
      </c>
      <c r="C94" s="31" t="s">
        <v>110</v>
      </c>
      <c r="D94" s="29"/>
      <c r="E94" s="29">
        <v>19990</v>
      </c>
      <c r="F94" s="29" t="str">
        <f>_xlfn.XLOOKUP($G94,[1]类目转化数据!$B:$B,[1]类目转化数据!$A:$A)</f>
        <v>其他</v>
      </c>
      <c r="G94" s="29" t="s">
        <v>78</v>
      </c>
      <c r="H94" s="29" t="str">
        <f>_xlfn.XLOOKUP(G94,[1]类目转化数据!B:B,[1]类目转化数据!C:C)</f>
        <v>智慧厨房</v>
      </c>
      <c r="I94" s="29"/>
    </row>
    <row r="95" ht="16.5" spans="1:9">
      <c r="A95" s="29" t="s">
        <v>9</v>
      </c>
      <c r="B95" s="30">
        <v>10207068450002</v>
      </c>
      <c r="C95" s="31" t="s">
        <v>111</v>
      </c>
      <c r="D95" s="29"/>
      <c r="E95" s="29">
        <v>8690</v>
      </c>
      <c r="F95" s="29" t="str">
        <f>_xlfn.XLOOKUP($G95,[1]类目转化数据!$B:$B,[1]类目转化数据!$A:$A)</f>
        <v>其他</v>
      </c>
      <c r="G95" s="29" t="s">
        <v>78</v>
      </c>
      <c r="H95" s="29" t="str">
        <f>_xlfn.XLOOKUP(G95,[1]类目转化数据!B:B,[1]类目转化数据!C:C)</f>
        <v>智慧厨房</v>
      </c>
      <c r="I95" s="29"/>
    </row>
    <row r="96" ht="16.5" spans="1:9">
      <c r="A96" s="29" t="s">
        <v>9</v>
      </c>
      <c r="B96" s="30">
        <v>10205144061212</v>
      </c>
      <c r="C96" s="31" t="s">
        <v>112</v>
      </c>
      <c r="D96" s="29"/>
      <c r="E96" s="29">
        <v>13990</v>
      </c>
      <c r="F96" s="29" t="str">
        <f>_xlfn.XLOOKUP($G96,[1]类目转化数据!$B:$B,[1]类目转化数据!$A:$A)</f>
        <v>其他</v>
      </c>
      <c r="G96" s="29" t="s">
        <v>78</v>
      </c>
      <c r="H96" s="29" t="str">
        <f>_xlfn.XLOOKUP(G96,[1]类目转化数据!B:B,[1]类目转化数据!C:C)</f>
        <v>智慧厨房</v>
      </c>
      <c r="I96" s="29"/>
    </row>
    <row r="97" ht="16.5" spans="1:9">
      <c r="A97" s="29" t="s">
        <v>9</v>
      </c>
      <c r="B97" s="30">
        <v>10048886252867</v>
      </c>
      <c r="C97" s="31" t="s">
        <v>113</v>
      </c>
      <c r="D97" s="29"/>
      <c r="E97" s="29">
        <v>4699</v>
      </c>
      <c r="F97" s="29" t="str">
        <f>_xlfn.XLOOKUP($G97,[1]类目转化数据!$B:$B,[1]类目转化数据!$A:$A)</f>
        <v>制冷设备</v>
      </c>
      <c r="G97" s="29" t="s">
        <v>95</v>
      </c>
      <c r="H97" s="29" t="str">
        <f>_xlfn.XLOOKUP(G97,[1]类目转化数据!B:B,[1]类目转化数据!C:C)</f>
        <v>后厨组</v>
      </c>
      <c r="I97" s="29"/>
    </row>
    <row r="98" ht="16.5" spans="1:9">
      <c r="A98" s="29" t="s">
        <v>9</v>
      </c>
      <c r="B98" s="30">
        <v>10207068450003</v>
      </c>
      <c r="C98" s="31" t="s">
        <v>114</v>
      </c>
      <c r="D98" s="29"/>
      <c r="E98" s="29">
        <v>19990</v>
      </c>
      <c r="F98" s="29" t="str">
        <f>_xlfn.XLOOKUP($G98,[1]类目转化数据!$B:$B,[1]类目转化数据!$A:$A)</f>
        <v>其他</v>
      </c>
      <c r="G98" s="29" t="s">
        <v>78</v>
      </c>
      <c r="H98" s="29" t="str">
        <f>_xlfn.XLOOKUP(G98,[1]类目转化数据!B:B,[1]类目转化数据!C:C)</f>
        <v>智慧厨房</v>
      </c>
      <c r="I98" s="29"/>
    </row>
    <row r="99" ht="16.5" spans="1:9">
      <c r="A99" s="29" t="s">
        <v>9</v>
      </c>
      <c r="B99" s="30">
        <v>10205144061213</v>
      </c>
      <c r="C99" s="31" t="s">
        <v>115</v>
      </c>
      <c r="D99" s="29"/>
      <c r="E99" s="29">
        <v>16990</v>
      </c>
      <c r="F99" s="29" t="str">
        <f>_xlfn.XLOOKUP($G99,[1]类目转化数据!$B:$B,[1]类目转化数据!$A:$A)</f>
        <v>其他</v>
      </c>
      <c r="G99" s="29" t="s">
        <v>78</v>
      </c>
      <c r="H99" s="29" t="str">
        <f>_xlfn.XLOOKUP(G99,[1]类目转化数据!B:B,[1]类目转化数据!C:C)</f>
        <v>智慧厨房</v>
      </c>
      <c r="I99" s="29"/>
    </row>
    <row r="100" ht="16.5" spans="1:9">
      <c r="A100" s="29" t="s">
        <v>9</v>
      </c>
      <c r="B100" s="30">
        <v>10090726634155</v>
      </c>
      <c r="C100" s="31" t="s">
        <v>116</v>
      </c>
      <c r="D100" s="29"/>
      <c r="E100" s="29">
        <v>3399</v>
      </c>
      <c r="F100" s="29" t="str">
        <f>_xlfn.XLOOKUP($G100,[1]类目转化数据!$B:$B,[1]类目转化数据!$A:$A)</f>
        <v>制冷设备</v>
      </c>
      <c r="G100" s="29" t="s">
        <v>95</v>
      </c>
      <c r="H100" s="29" t="str">
        <f>_xlfn.XLOOKUP(G100,[1]类目转化数据!B:B,[1]类目转化数据!C:C)</f>
        <v>后厨组</v>
      </c>
      <c r="I100" s="29"/>
    </row>
    <row r="101" ht="16.5" spans="1:9">
      <c r="A101" s="29" t="s">
        <v>9</v>
      </c>
      <c r="B101" s="30">
        <v>10207068450004</v>
      </c>
      <c r="C101" s="31" t="s">
        <v>117</v>
      </c>
      <c r="D101" s="29"/>
      <c r="E101" s="29">
        <v>4990</v>
      </c>
      <c r="F101" s="29" t="str">
        <f>_xlfn.XLOOKUP($G101,[1]类目转化数据!$B:$B,[1]类目转化数据!$A:$A)</f>
        <v>其他</v>
      </c>
      <c r="G101" s="29" t="s">
        <v>78</v>
      </c>
      <c r="H101" s="29" t="str">
        <f>_xlfn.XLOOKUP(G101,[1]类目转化数据!B:B,[1]类目转化数据!C:C)</f>
        <v>智慧厨房</v>
      </c>
      <c r="I101" s="29"/>
    </row>
    <row r="102" ht="16.5" spans="1:9">
      <c r="A102" s="29" t="s">
        <v>9</v>
      </c>
      <c r="B102" s="30">
        <v>10207068450005</v>
      </c>
      <c r="C102" s="31" t="s">
        <v>118</v>
      </c>
      <c r="D102" s="29"/>
      <c r="E102" s="29">
        <v>8990</v>
      </c>
      <c r="F102" s="29" t="str">
        <f>_xlfn.XLOOKUP($G102,[1]类目转化数据!$B:$B,[1]类目转化数据!$A:$A)</f>
        <v>其他</v>
      </c>
      <c r="G102" s="29" t="s">
        <v>78</v>
      </c>
      <c r="H102" s="29" t="str">
        <f>_xlfn.XLOOKUP(G102,[1]类目转化数据!B:B,[1]类目转化数据!C:C)</f>
        <v>智慧厨房</v>
      </c>
      <c r="I102" s="29"/>
    </row>
    <row r="103" ht="16.5" spans="1:9">
      <c r="A103" s="29" t="s">
        <v>9</v>
      </c>
      <c r="B103" s="30">
        <v>10033583356709</v>
      </c>
      <c r="C103" s="31" t="s">
        <v>119</v>
      </c>
      <c r="D103" s="29"/>
      <c r="E103" s="29">
        <v>8949</v>
      </c>
      <c r="F103" s="29" t="str">
        <f>_xlfn.XLOOKUP($G103,[1]类目转化数据!$B:$B,[1]类目转化数据!$A:$A)</f>
        <v>制冷设备</v>
      </c>
      <c r="G103" s="29" t="s">
        <v>95</v>
      </c>
      <c r="H103" s="29" t="str">
        <f>_xlfn.XLOOKUP(G103,[1]类目转化数据!B:B,[1]类目转化数据!C:C)</f>
        <v>后厨组</v>
      </c>
      <c r="I103" s="29"/>
    </row>
    <row r="104" ht="16.5" spans="1:9">
      <c r="A104" s="29" t="s">
        <v>9</v>
      </c>
      <c r="B104" s="30">
        <v>10205144061211</v>
      </c>
      <c r="C104" s="31" t="s">
        <v>120</v>
      </c>
      <c r="D104" s="29"/>
      <c r="E104" s="29">
        <v>9990</v>
      </c>
      <c r="F104" s="29" t="str">
        <f>_xlfn.XLOOKUP($G104,[1]类目转化数据!$B:$B,[1]类目转化数据!$A:$A)</f>
        <v>其他</v>
      </c>
      <c r="G104" s="29" t="s">
        <v>78</v>
      </c>
      <c r="H104" s="29" t="str">
        <f>_xlfn.XLOOKUP(G104,[1]类目转化数据!B:B,[1]类目转化数据!C:C)</f>
        <v>智慧厨房</v>
      </c>
      <c r="I104" s="29"/>
    </row>
    <row r="105" ht="16.5" spans="1:9">
      <c r="A105" s="29" t="s">
        <v>9</v>
      </c>
      <c r="B105" s="30">
        <v>10025110985867</v>
      </c>
      <c r="C105" s="31" t="s">
        <v>121</v>
      </c>
      <c r="D105" s="29"/>
      <c r="E105" s="29">
        <v>6549</v>
      </c>
      <c r="F105" s="29" t="str">
        <f>_xlfn.XLOOKUP($G105,[1]类目转化数据!$B:$B,[1]类目转化数据!$A:$A)</f>
        <v>制冷设备</v>
      </c>
      <c r="G105" s="29" t="s">
        <v>95</v>
      </c>
      <c r="H105" s="29" t="str">
        <f>_xlfn.XLOOKUP(G105,[1]类目转化数据!B:B,[1]类目转化数据!C:C)</f>
        <v>后厨组</v>
      </c>
      <c r="I105" s="29"/>
    </row>
    <row r="106" ht="16.5" spans="1:9">
      <c r="A106" s="29" t="s">
        <v>9</v>
      </c>
      <c r="B106" s="30">
        <v>10025112389860</v>
      </c>
      <c r="C106" s="31" t="s">
        <v>122</v>
      </c>
      <c r="D106" s="29"/>
      <c r="E106" s="29">
        <v>9549</v>
      </c>
      <c r="F106" s="29" t="str">
        <f>_xlfn.XLOOKUP($G106,[1]类目转化数据!$B:$B,[1]类目转化数据!$A:$A)</f>
        <v>制冷设备</v>
      </c>
      <c r="G106" s="29" t="s">
        <v>95</v>
      </c>
      <c r="H106" s="29" t="str">
        <f>_xlfn.XLOOKUP(G106,[1]类目转化数据!B:B,[1]类目转化数据!C:C)</f>
        <v>后厨组</v>
      </c>
      <c r="I106" s="29"/>
    </row>
    <row r="107" ht="16.5" spans="1:9">
      <c r="A107" s="29" t="s">
        <v>9</v>
      </c>
      <c r="B107" s="30">
        <v>10207072449176</v>
      </c>
      <c r="C107" s="31" t="s">
        <v>123</v>
      </c>
      <c r="D107" s="29"/>
      <c r="E107" s="29">
        <v>12990</v>
      </c>
      <c r="F107" s="29" t="str">
        <f>_xlfn.XLOOKUP($G107,[1]类目转化数据!$B:$B,[1]类目转化数据!$A:$A)</f>
        <v>其他</v>
      </c>
      <c r="G107" s="29" t="s">
        <v>78</v>
      </c>
      <c r="H107" s="29" t="str">
        <f>_xlfn.XLOOKUP(G107,[1]类目转化数据!B:B,[1]类目转化数据!C:C)</f>
        <v>智慧厨房</v>
      </c>
      <c r="I107" s="29"/>
    </row>
    <row r="108" ht="16.5" spans="1:9">
      <c r="A108" s="29" t="s">
        <v>9</v>
      </c>
      <c r="B108" s="30">
        <v>10033583356710</v>
      </c>
      <c r="C108" s="31" t="s">
        <v>124</v>
      </c>
      <c r="D108" s="29"/>
      <c r="E108" s="29">
        <v>8949</v>
      </c>
      <c r="F108" s="29" t="str">
        <f>_xlfn.XLOOKUP($G108,[1]类目转化数据!$B:$B,[1]类目转化数据!$A:$A)</f>
        <v>制冷设备</v>
      </c>
      <c r="G108" s="29" t="s">
        <v>95</v>
      </c>
      <c r="H108" s="29" t="str">
        <f>_xlfn.XLOOKUP(G108,[1]类目转化数据!B:B,[1]类目转化数据!C:C)</f>
        <v>后厨组</v>
      </c>
      <c r="I108" s="29"/>
    </row>
    <row r="109" ht="16.5" spans="1:9">
      <c r="A109" s="29" t="s">
        <v>9</v>
      </c>
      <c r="B109" s="30">
        <v>10033583356708</v>
      </c>
      <c r="C109" s="31" t="s">
        <v>125</v>
      </c>
      <c r="D109" s="29"/>
      <c r="E109" s="29">
        <v>6699</v>
      </c>
      <c r="F109" s="29" t="str">
        <f>_xlfn.XLOOKUP($G109,[1]类目转化数据!$B:$B,[1]类目转化数据!$A:$A)</f>
        <v>制冷设备</v>
      </c>
      <c r="G109" s="29" t="s">
        <v>95</v>
      </c>
      <c r="H109" s="29" t="str">
        <f>_xlfn.XLOOKUP(G109,[1]类目转化数据!B:B,[1]类目转化数据!C:C)</f>
        <v>后厨组</v>
      </c>
      <c r="I109" s="29"/>
    </row>
    <row r="110" ht="16.5" spans="1:9">
      <c r="A110" s="29" t="s">
        <v>9</v>
      </c>
      <c r="B110" s="30">
        <v>10204885215479</v>
      </c>
      <c r="C110" s="31" t="s">
        <v>126</v>
      </c>
      <c r="D110" s="29"/>
      <c r="E110" s="29">
        <v>4680</v>
      </c>
      <c r="F110" s="29" t="str">
        <f>_xlfn.XLOOKUP($G110,[1]类目转化数据!$B:$B,[1]类目转化数据!$A:$A)</f>
        <v>其他</v>
      </c>
      <c r="G110" s="29" t="s">
        <v>78</v>
      </c>
      <c r="H110" s="29" t="str">
        <f>_xlfn.XLOOKUP(G110,[1]类目转化数据!B:B,[1]类目转化数据!C:C)</f>
        <v>智慧厨房</v>
      </c>
      <c r="I110" s="29"/>
    </row>
    <row r="111" ht="16.5" spans="1:9">
      <c r="A111" s="29" t="s">
        <v>9</v>
      </c>
      <c r="B111" s="30">
        <v>11254038763</v>
      </c>
      <c r="C111" s="31" t="s">
        <v>127</v>
      </c>
      <c r="D111" s="29"/>
      <c r="E111" s="29">
        <v>699</v>
      </c>
      <c r="F111" s="29" t="str">
        <f>_xlfn.XLOOKUP($G111,[1]类目转化数据!$B:$B,[1]类目转化数据!$A:$A)</f>
        <v>烟消洗设备</v>
      </c>
      <c r="G111" s="29" t="s">
        <v>50</v>
      </c>
      <c r="H111" s="29" t="str">
        <f>_xlfn.XLOOKUP(G111,[1]类目转化数据!B:B,[1]类目转化数据!C:C)</f>
        <v>小客单</v>
      </c>
      <c r="I111" s="29"/>
    </row>
    <row r="112" ht="16.5" spans="1:9">
      <c r="A112" s="29" t="s">
        <v>9</v>
      </c>
      <c r="B112" s="30">
        <v>10091559504043</v>
      </c>
      <c r="C112" s="31" t="s">
        <v>128</v>
      </c>
      <c r="D112" s="29"/>
      <c r="E112" s="29">
        <v>10</v>
      </c>
      <c r="F112" s="29" t="str">
        <f>_xlfn.XLOOKUP($G112,[1]类目转化数据!$B:$B,[1]类目转化数据!$A:$A)</f>
        <v>其他</v>
      </c>
      <c r="G112" s="29" t="s">
        <v>38</v>
      </c>
      <c r="H112" s="29" t="str">
        <f>_xlfn.XLOOKUP(G112,[1]类目转化数据!B:B,[1]类目转化数据!C:C)</f>
        <v>/</v>
      </c>
      <c r="I112" s="29"/>
    </row>
    <row r="113" ht="16.5" spans="1:9">
      <c r="A113" s="29" t="s">
        <v>9</v>
      </c>
      <c r="B113" s="30">
        <v>62271140136</v>
      </c>
      <c r="C113" s="31" t="s">
        <v>129</v>
      </c>
      <c r="D113" s="29"/>
      <c r="E113" s="29">
        <v>5998</v>
      </c>
      <c r="F113" s="29" t="str">
        <f>_xlfn.XLOOKUP($G113,[1]类目转化数据!$B:$B,[1]类目转化数据!$A:$A)</f>
        <v>制热设备</v>
      </c>
      <c r="G113" s="29" t="s">
        <v>130</v>
      </c>
      <c r="H113" s="29" t="str">
        <f>_xlfn.XLOOKUP(G113,[1]类目转化数据!B:B,[1]类目转化数据!C:C)</f>
        <v>大锅灶组</v>
      </c>
      <c r="I113" s="29"/>
    </row>
    <row r="114" ht="16.5" spans="1:9">
      <c r="A114" s="29" t="s">
        <v>9</v>
      </c>
      <c r="B114" s="30">
        <v>62271140135</v>
      </c>
      <c r="C114" s="31" t="s">
        <v>131</v>
      </c>
      <c r="D114" s="29"/>
      <c r="E114" s="29">
        <v>5998</v>
      </c>
      <c r="F114" s="29" t="str">
        <f>_xlfn.XLOOKUP($G114,[1]类目转化数据!$B:$B,[1]类目转化数据!$A:$A)</f>
        <v>制热设备</v>
      </c>
      <c r="G114" s="29" t="s">
        <v>130</v>
      </c>
      <c r="H114" s="29" t="str">
        <f>_xlfn.XLOOKUP(G114,[1]类目转化数据!B:B,[1]类目转化数据!C:C)</f>
        <v>大锅灶组</v>
      </c>
      <c r="I114" s="29"/>
    </row>
    <row r="115" ht="16.5" spans="1:9">
      <c r="A115" s="29" t="s">
        <v>9</v>
      </c>
      <c r="B115" s="30">
        <v>62271140137</v>
      </c>
      <c r="C115" s="31" t="s">
        <v>132</v>
      </c>
      <c r="D115" s="29"/>
      <c r="E115" s="29">
        <v>5399</v>
      </c>
      <c r="F115" s="29" t="str">
        <f>_xlfn.XLOOKUP($G115,[1]类目转化数据!$B:$B,[1]类目转化数据!$A:$A)</f>
        <v>制热设备</v>
      </c>
      <c r="G115" s="29" t="s">
        <v>130</v>
      </c>
      <c r="H115" s="29" t="str">
        <f>_xlfn.XLOOKUP(G115,[1]类目转化数据!B:B,[1]类目转化数据!C:C)</f>
        <v>大锅灶组</v>
      </c>
      <c r="I115" s="29"/>
    </row>
    <row r="116" ht="16.5" spans="1:9">
      <c r="A116" s="29" t="s">
        <v>9</v>
      </c>
      <c r="B116" s="30">
        <v>72413754785</v>
      </c>
      <c r="C116" s="31" t="s">
        <v>133</v>
      </c>
      <c r="D116" s="29"/>
      <c r="E116" s="29">
        <v>5899</v>
      </c>
      <c r="F116" s="29" t="str">
        <f>_xlfn.XLOOKUP($G116,[1]类目转化数据!$B:$B,[1]类目转化数据!$A:$A)</f>
        <v>制热设备</v>
      </c>
      <c r="G116" s="29" t="s">
        <v>130</v>
      </c>
      <c r="H116" s="29" t="str">
        <f>_xlfn.XLOOKUP(G116,[1]类目转化数据!B:B,[1]类目转化数据!C:C)</f>
        <v>大锅灶组</v>
      </c>
      <c r="I116" s="29"/>
    </row>
    <row r="117" ht="16.5" spans="1:9">
      <c r="A117" s="29" t="s">
        <v>9</v>
      </c>
      <c r="B117" s="30">
        <v>49653174213</v>
      </c>
      <c r="C117" s="31" t="s">
        <v>134</v>
      </c>
      <c r="D117" s="29"/>
      <c r="E117" s="29">
        <v>13498</v>
      </c>
      <c r="F117" s="29" t="str">
        <f>_xlfn.XLOOKUP($G117,[1]类目转化数据!$B:$B,[1]类目转化数据!$A:$A)</f>
        <v>制热设备</v>
      </c>
      <c r="G117" s="29" t="s">
        <v>130</v>
      </c>
      <c r="H117" s="29" t="str">
        <f>_xlfn.XLOOKUP(G117,[1]类目转化数据!B:B,[1]类目转化数据!C:C)</f>
        <v>大锅灶组</v>
      </c>
      <c r="I117" s="29"/>
    </row>
    <row r="118" ht="16.5" spans="1:9">
      <c r="A118" s="29" t="s">
        <v>9</v>
      </c>
      <c r="B118" s="30">
        <v>72413754786</v>
      </c>
      <c r="C118" s="31" t="s">
        <v>135</v>
      </c>
      <c r="D118" s="29"/>
      <c r="E118" s="29">
        <v>6099</v>
      </c>
      <c r="F118" s="29" t="str">
        <f>_xlfn.XLOOKUP($G118,[1]类目转化数据!$B:$B,[1]类目转化数据!$A:$A)</f>
        <v>制热设备</v>
      </c>
      <c r="G118" s="29" t="s">
        <v>130</v>
      </c>
      <c r="H118" s="29" t="str">
        <f>_xlfn.XLOOKUP(G118,[1]类目转化数据!B:B,[1]类目转化数据!C:C)</f>
        <v>大锅灶组</v>
      </c>
      <c r="I118" s="29"/>
    </row>
    <row r="119" ht="16.5" spans="1:9">
      <c r="A119" s="29" t="s">
        <v>9</v>
      </c>
      <c r="B119" s="30">
        <v>48346697018</v>
      </c>
      <c r="C119" s="31" t="s">
        <v>136</v>
      </c>
      <c r="D119" s="29"/>
      <c r="E119" s="29">
        <v>12498</v>
      </c>
      <c r="F119" s="29" t="str">
        <f>_xlfn.XLOOKUP($G119,[1]类目转化数据!$B:$B,[1]类目转化数据!$A:$A)</f>
        <v>制热设备</v>
      </c>
      <c r="G119" s="29" t="s">
        <v>130</v>
      </c>
      <c r="H119" s="29" t="str">
        <f>_xlfn.XLOOKUP(G119,[1]类目转化数据!B:B,[1]类目转化数据!C:C)</f>
        <v>大锅灶组</v>
      </c>
      <c r="I119" s="29"/>
    </row>
    <row r="120" ht="16.5" spans="1:9">
      <c r="A120" s="29" t="s">
        <v>9</v>
      </c>
      <c r="B120" s="30">
        <v>72478773594</v>
      </c>
      <c r="C120" s="31" t="s">
        <v>137</v>
      </c>
      <c r="D120" s="29"/>
      <c r="E120" s="29">
        <v>5499</v>
      </c>
      <c r="F120" s="29" t="str">
        <f>_xlfn.XLOOKUP($G120,[1]类目转化数据!$B:$B,[1]类目转化数据!$A:$A)</f>
        <v>制热设备</v>
      </c>
      <c r="G120" s="29" t="s">
        <v>130</v>
      </c>
      <c r="H120" s="29" t="str">
        <f>_xlfn.XLOOKUP(G120,[1]类目转化数据!B:B,[1]类目转化数据!C:C)</f>
        <v>大锅灶组</v>
      </c>
      <c r="I120" s="29"/>
    </row>
    <row r="121" ht="16.5" spans="1:9">
      <c r="A121" s="29" t="s">
        <v>9</v>
      </c>
      <c r="B121" s="30">
        <v>54558364279</v>
      </c>
      <c r="C121" s="31" t="s">
        <v>138</v>
      </c>
      <c r="D121" s="29"/>
      <c r="E121" s="29">
        <v>11788</v>
      </c>
      <c r="F121" s="29" t="str">
        <f>_xlfn.XLOOKUP($G121,[1]类目转化数据!$B:$B,[1]类目转化数据!$A:$A)</f>
        <v>制热设备</v>
      </c>
      <c r="G121" s="29" t="s">
        <v>130</v>
      </c>
      <c r="H121" s="29" t="str">
        <f>_xlfn.XLOOKUP(G121,[1]类目转化数据!B:B,[1]类目转化数据!C:C)</f>
        <v>大锅灶组</v>
      </c>
      <c r="I121" s="29"/>
    </row>
    <row r="122" ht="16.5" spans="1:9">
      <c r="A122" s="29" t="s">
        <v>9</v>
      </c>
      <c r="B122" s="30">
        <v>10161504731396</v>
      </c>
      <c r="C122" s="31" t="s">
        <v>139</v>
      </c>
      <c r="D122" s="29"/>
      <c r="E122" s="29">
        <v>7999</v>
      </c>
      <c r="F122" s="29" t="str">
        <f>_xlfn.XLOOKUP($G122,[1]类目转化数据!$B:$B,[1]类目转化数据!$A:$A)</f>
        <v>制热设备</v>
      </c>
      <c r="G122" s="29" t="s">
        <v>130</v>
      </c>
      <c r="H122" s="29" t="str">
        <f>_xlfn.XLOOKUP(G122,[1]类目转化数据!B:B,[1]类目转化数据!C:C)</f>
        <v>大锅灶组</v>
      </c>
      <c r="I122" s="29"/>
    </row>
    <row r="123" ht="16.5" spans="1:9">
      <c r="A123" s="29" t="s">
        <v>9</v>
      </c>
      <c r="B123" s="30">
        <v>72478773595</v>
      </c>
      <c r="C123" s="31" t="s">
        <v>140</v>
      </c>
      <c r="D123" s="29"/>
      <c r="E123" s="29">
        <v>6399</v>
      </c>
      <c r="F123" s="29" t="str">
        <f>_xlfn.XLOOKUP($G123,[1]类目转化数据!$B:$B,[1]类目转化数据!$A:$A)</f>
        <v>制热设备</v>
      </c>
      <c r="G123" s="29" t="s">
        <v>130</v>
      </c>
      <c r="H123" s="29" t="str">
        <f>_xlfn.XLOOKUP(G123,[1]类目转化数据!B:B,[1]类目转化数据!C:C)</f>
        <v>大锅灶组</v>
      </c>
      <c r="I123" s="29"/>
    </row>
    <row r="124" ht="16.5" spans="1:9">
      <c r="A124" s="29" t="s">
        <v>9</v>
      </c>
      <c r="B124" s="30">
        <v>10026544242758</v>
      </c>
      <c r="C124" s="31" t="s">
        <v>141</v>
      </c>
      <c r="D124" s="29"/>
      <c r="E124" s="29">
        <v>4899</v>
      </c>
      <c r="F124" s="29" t="str">
        <f>_xlfn.XLOOKUP($G124,[1]类目转化数据!$B:$B,[1]类目转化数据!$A:$A)</f>
        <v>制热设备</v>
      </c>
      <c r="G124" s="29" t="s">
        <v>130</v>
      </c>
      <c r="H124" s="29" t="str">
        <f>_xlfn.XLOOKUP(G124,[1]类目转化数据!B:B,[1]类目转化数据!C:C)</f>
        <v>大锅灶组</v>
      </c>
      <c r="I124" s="29"/>
    </row>
    <row r="125" ht="16.5" spans="1:9">
      <c r="A125" s="29" t="s">
        <v>9</v>
      </c>
      <c r="B125" s="30">
        <v>10161504731397</v>
      </c>
      <c r="C125" s="31" t="s">
        <v>142</v>
      </c>
      <c r="D125" s="29"/>
      <c r="E125" s="29">
        <v>7999</v>
      </c>
      <c r="F125" s="29" t="str">
        <f>_xlfn.XLOOKUP($G125,[1]类目转化数据!$B:$B,[1]类目转化数据!$A:$A)</f>
        <v>制热设备</v>
      </c>
      <c r="G125" s="29" t="s">
        <v>130</v>
      </c>
      <c r="H125" s="29" t="str">
        <f>_xlfn.XLOOKUP(G125,[1]类目转化数据!B:B,[1]类目转化数据!C:C)</f>
        <v>大锅灶组</v>
      </c>
      <c r="I125" s="29"/>
    </row>
    <row r="126" ht="16.5" spans="1:9">
      <c r="A126" s="29" t="s">
        <v>9</v>
      </c>
      <c r="B126" s="30">
        <v>54558364280</v>
      </c>
      <c r="C126" s="31" t="s">
        <v>143</v>
      </c>
      <c r="D126" s="29"/>
      <c r="E126" s="29">
        <v>5498</v>
      </c>
      <c r="F126" s="29" t="str">
        <f>_xlfn.XLOOKUP($G126,[1]类目转化数据!$B:$B,[1]类目转化数据!$A:$A)</f>
        <v>制热设备</v>
      </c>
      <c r="G126" s="29" t="s">
        <v>130</v>
      </c>
      <c r="H126" s="29" t="str">
        <f>_xlfn.XLOOKUP(G126,[1]类目转化数据!B:B,[1]类目转化数据!C:C)</f>
        <v>大锅灶组</v>
      </c>
      <c r="I126" s="29"/>
    </row>
    <row r="127" ht="16.5" spans="1:9">
      <c r="A127" s="29" t="s">
        <v>9</v>
      </c>
      <c r="B127" s="30">
        <v>10161504731395</v>
      </c>
      <c r="C127" s="31" t="s">
        <v>144</v>
      </c>
      <c r="D127" s="29"/>
      <c r="E127" s="29">
        <v>3599</v>
      </c>
      <c r="F127" s="29" t="str">
        <f>_xlfn.XLOOKUP($G127,[1]类目转化数据!$B:$B,[1]类目转化数据!$A:$A)</f>
        <v>制热设备</v>
      </c>
      <c r="G127" s="29" t="s">
        <v>130</v>
      </c>
      <c r="H127" s="29" t="str">
        <f>_xlfn.XLOOKUP(G127,[1]类目转化数据!B:B,[1]类目转化数据!C:C)</f>
        <v>大锅灶组</v>
      </c>
      <c r="I127" s="29"/>
    </row>
    <row r="128" ht="16.5" spans="1:9">
      <c r="A128" s="29" t="s">
        <v>9</v>
      </c>
      <c r="B128" s="30">
        <v>72478773596</v>
      </c>
      <c r="C128" s="31" t="s">
        <v>145</v>
      </c>
      <c r="D128" s="29"/>
      <c r="E128" s="29">
        <v>6499</v>
      </c>
      <c r="F128" s="29" t="str">
        <f>_xlfn.XLOOKUP($G128,[1]类目转化数据!$B:$B,[1]类目转化数据!$A:$A)</f>
        <v>制热设备</v>
      </c>
      <c r="G128" s="29" t="s">
        <v>130</v>
      </c>
      <c r="H128" s="29" t="str">
        <f>_xlfn.XLOOKUP(G128,[1]类目转化数据!B:B,[1]类目转化数据!C:C)</f>
        <v>大锅灶组</v>
      </c>
      <c r="I128" s="29"/>
    </row>
    <row r="129" ht="16.5" spans="1:9">
      <c r="A129" s="29" t="s">
        <v>9</v>
      </c>
      <c r="B129" s="30">
        <v>10200543466909</v>
      </c>
      <c r="C129" s="31" t="s">
        <v>146</v>
      </c>
      <c r="D129" s="29"/>
      <c r="E129" s="29">
        <v>4680</v>
      </c>
      <c r="F129" s="29" t="str">
        <f>_xlfn.XLOOKUP($G129,[1]类目转化数据!$B:$B,[1]类目转化数据!$A:$A)</f>
        <v>其他</v>
      </c>
      <c r="G129" s="29" t="s">
        <v>78</v>
      </c>
      <c r="H129" s="29" t="str">
        <f>_xlfn.XLOOKUP(G129,[1]类目转化数据!B:B,[1]类目转化数据!C:C)</f>
        <v>智慧厨房</v>
      </c>
      <c r="I129" s="29"/>
    </row>
    <row r="130" ht="16.5" spans="1:9">
      <c r="A130" s="29" t="s">
        <v>9</v>
      </c>
      <c r="B130" s="30">
        <v>10200543466911</v>
      </c>
      <c r="C130" s="31" t="s">
        <v>147</v>
      </c>
      <c r="D130" s="29"/>
      <c r="E130" s="29">
        <v>16990</v>
      </c>
      <c r="F130" s="29" t="str">
        <f>_xlfn.XLOOKUP($G130,[1]类目转化数据!$B:$B,[1]类目转化数据!$A:$A)</f>
        <v>其他</v>
      </c>
      <c r="G130" s="29" t="s">
        <v>78</v>
      </c>
      <c r="H130" s="29" t="str">
        <f>_xlfn.XLOOKUP(G130,[1]类目转化数据!B:B,[1]类目转化数据!C:C)</f>
        <v>智慧厨房</v>
      </c>
      <c r="I130" s="29"/>
    </row>
    <row r="131" ht="16.5" spans="1:9">
      <c r="A131" s="29" t="s">
        <v>9</v>
      </c>
      <c r="B131" s="30">
        <v>10130603179922</v>
      </c>
      <c r="C131" s="31" t="s">
        <v>148</v>
      </c>
      <c r="D131" s="29"/>
      <c r="E131" s="29">
        <v>8999</v>
      </c>
      <c r="F131" s="29" t="str">
        <f>_xlfn.XLOOKUP($G131,[1]类目转化数据!$B:$B,[1]类目转化数据!$A:$A)</f>
        <v>制热设备</v>
      </c>
      <c r="G131" s="29" t="s">
        <v>130</v>
      </c>
      <c r="H131" s="29" t="str">
        <f>_xlfn.XLOOKUP(G131,[1]类目转化数据!B:B,[1]类目转化数据!C:C)</f>
        <v>大锅灶组</v>
      </c>
      <c r="I131" s="29"/>
    </row>
    <row r="132" ht="16.5" spans="1:9">
      <c r="A132" s="29" t="s">
        <v>9</v>
      </c>
      <c r="B132" s="30">
        <v>11376663550</v>
      </c>
      <c r="C132" s="31" t="s">
        <v>149</v>
      </c>
      <c r="D132" s="29"/>
      <c r="E132" s="29">
        <v>9380</v>
      </c>
      <c r="F132" s="29" t="str">
        <f>_xlfn.XLOOKUP($G132,[1]类目转化数据!$B:$B,[1]类目转化数据!$A:$A)</f>
        <v>制热设备</v>
      </c>
      <c r="G132" s="29" t="s">
        <v>130</v>
      </c>
      <c r="H132" s="29" t="str">
        <f>_xlfn.XLOOKUP(G132,[1]类目转化数据!B:B,[1]类目转化数据!C:C)</f>
        <v>大锅灶组</v>
      </c>
      <c r="I132" s="29"/>
    </row>
    <row r="133" ht="16.5" spans="1:9">
      <c r="A133" s="29" t="s">
        <v>9</v>
      </c>
      <c r="B133" s="30">
        <v>10130603179920</v>
      </c>
      <c r="C133" s="31" t="s">
        <v>150</v>
      </c>
      <c r="D133" s="29"/>
      <c r="E133" s="29">
        <v>7198</v>
      </c>
      <c r="F133" s="29" t="str">
        <f>_xlfn.XLOOKUP($G133,[1]类目转化数据!$B:$B,[1]类目转化数据!$A:$A)</f>
        <v>制热设备</v>
      </c>
      <c r="G133" s="29" t="s">
        <v>130</v>
      </c>
      <c r="H133" s="29" t="str">
        <f>_xlfn.XLOOKUP(G133,[1]类目转化数据!B:B,[1]类目转化数据!C:C)</f>
        <v>大锅灶组</v>
      </c>
      <c r="I133" s="29"/>
    </row>
    <row r="134" ht="16.5" spans="1:9">
      <c r="A134" s="29" t="s">
        <v>9</v>
      </c>
      <c r="B134" s="30">
        <v>10200543466912</v>
      </c>
      <c r="C134" s="31" t="s">
        <v>151</v>
      </c>
      <c r="D134" s="29"/>
      <c r="E134" s="29">
        <v>19990</v>
      </c>
      <c r="F134" s="29" t="str">
        <f>_xlfn.XLOOKUP($G134,[1]类目转化数据!$B:$B,[1]类目转化数据!$A:$A)</f>
        <v>其他</v>
      </c>
      <c r="G134" s="29" t="s">
        <v>78</v>
      </c>
      <c r="H134" s="29" t="str">
        <f>_xlfn.XLOOKUP(G134,[1]类目转化数据!B:B,[1]类目转化数据!C:C)</f>
        <v>智慧厨房</v>
      </c>
      <c r="I134" s="29"/>
    </row>
    <row r="135" ht="16.5" spans="1:9">
      <c r="A135" s="29" t="s">
        <v>9</v>
      </c>
      <c r="B135" s="30">
        <v>10130603179924</v>
      </c>
      <c r="C135" s="31" t="s">
        <v>152</v>
      </c>
      <c r="D135" s="29"/>
      <c r="E135" s="29">
        <v>9999</v>
      </c>
      <c r="F135" s="29" t="str">
        <f>_xlfn.XLOOKUP($G135,[1]类目转化数据!$B:$B,[1]类目转化数据!$A:$A)</f>
        <v>制热设备</v>
      </c>
      <c r="G135" s="29" t="s">
        <v>130</v>
      </c>
      <c r="H135" s="29" t="str">
        <f>_xlfn.XLOOKUP(G135,[1]类目转化数据!B:B,[1]类目转化数据!C:C)</f>
        <v>大锅灶组</v>
      </c>
      <c r="I135" s="29"/>
    </row>
    <row r="136" ht="16.5" spans="1:9">
      <c r="A136" s="29" t="s">
        <v>9</v>
      </c>
      <c r="B136" s="30">
        <v>10200543466910</v>
      </c>
      <c r="C136" s="31" t="s">
        <v>153</v>
      </c>
      <c r="D136" s="29"/>
      <c r="E136" s="29">
        <v>13990</v>
      </c>
      <c r="F136" s="29" t="str">
        <f>_xlfn.XLOOKUP($G136,[1]类目转化数据!$B:$B,[1]类目转化数据!$A:$A)</f>
        <v>其他</v>
      </c>
      <c r="G136" s="29" t="s">
        <v>78</v>
      </c>
      <c r="H136" s="29" t="str">
        <f>_xlfn.XLOOKUP(G136,[1]类目转化数据!B:B,[1]类目转化数据!C:C)</f>
        <v>智慧厨房</v>
      </c>
      <c r="I136" s="29"/>
    </row>
    <row r="137" ht="16.5" spans="1:9">
      <c r="A137" s="29" t="s">
        <v>9</v>
      </c>
      <c r="B137" s="30">
        <v>10130603179923</v>
      </c>
      <c r="C137" s="31" t="s">
        <v>154</v>
      </c>
      <c r="D137" s="29"/>
      <c r="E137" s="29">
        <v>9799</v>
      </c>
      <c r="F137" s="29" t="str">
        <f>_xlfn.XLOOKUP($G137,[1]类目转化数据!$B:$B,[1]类目转化数据!$A:$A)</f>
        <v>制热设备</v>
      </c>
      <c r="G137" s="29" t="s">
        <v>130</v>
      </c>
      <c r="H137" s="29" t="str">
        <f>_xlfn.XLOOKUP(G137,[1]类目转化数据!B:B,[1]类目转化数据!C:C)</f>
        <v>大锅灶组</v>
      </c>
      <c r="I137" s="29"/>
    </row>
    <row r="138" ht="16.5" spans="1:9">
      <c r="A138" s="29" t="s">
        <v>9</v>
      </c>
      <c r="B138" s="30">
        <v>10130603179921</v>
      </c>
      <c r="C138" s="31" t="s">
        <v>155</v>
      </c>
      <c r="D138" s="29"/>
      <c r="E138" s="29">
        <v>8499</v>
      </c>
      <c r="F138" s="29" t="str">
        <f>_xlfn.XLOOKUP($G138,[1]类目转化数据!$B:$B,[1]类目转化数据!$A:$A)</f>
        <v>制热设备</v>
      </c>
      <c r="G138" s="29" t="s">
        <v>130</v>
      </c>
      <c r="H138" s="29" t="str">
        <f>_xlfn.XLOOKUP(G138,[1]类目转化数据!B:B,[1]类目转化数据!C:C)</f>
        <v>大锅灶组</v>
      </c>
      <c r="I138" s="29"/>
    </row>
    <row r="139" ht="16.5" spans="1:9">
      <c r="A139" s="29" t="s">
        <v>9</v>
      </c>
      <c r="B139" s="30">
        <v>71257965869</v>
      </c>
      <c r="C139" s="31" t="s">
        <v>156</v>
      </c>
      <c r="D139" s="29"/>
      <c r="E139" s="29">
        <v>10988</v>
      </c>
      <c r="F139" s="29" t="str">
        <f>_xlfn.XLOOKUP($G139,[1]类目转化数据!$B:$B,[1]类目转化数据!$A:$A)</f>
        <v>制热设备</v>
      </c>
      <c r="G139" s="29" t="s">
        <v>130</v>
      </c>
      <c r="H139" s="29" t="str">
        <f>_xlfn.XLOOKUP(G139,[1]类目转化数据!B:B,[1]类目转化数据!C:C)</f>
        <v>大锅灶组</v>
      </c>
      <c r="I139" s="29"/>
    </row>
    <row r="140" ht="16.5" spans="1:9">
      <c r="A140" s="29" t="s">
        <v>9</v>
      </c>
      <c r="B140" s="30">
        <v>10130603179919</v>
      </c>
      <c r="C140" s="31" t="s">
        <v>157</v>
      </c>
      <c r="D140" s="29"/>
      <c r="E140" s="29">
        <v>5998</v>
      </c>
      <c r="F140" s="29" t="str">
        <f>_xlfn.XLOOKUP($G140,[1]类目转化数据!$B:$B,[1]类目转化数据!$A:$A)</f>
        <v>制热设备</v>
      </c>
      <c r="G140" s="29" t="s">
        <v>130</v>
      </c>
      <c r="H140" s="29" t="str">
        <f>_xlfn.XLOOKUP(G140,[1]类目转化数据!B:B,[1]类目转化数据!C:C)</f>
        <v>大锅灶组</v>
      </c>
      <c r="I140" s="29"/>
    </row>
    <row r="141" ht="16.5" spans="1:9">
      <c r="A141" s="29" t="s">
        <v>9</v>
      </c>
      <c r="B141" s="30">
        <v>53893268138</v>
      </c>
      <c r="C141" s="31" t="s">
        <v>158</v>
      </c>
      <c r="D141" s="29"/>
      <c r="E141" s="29">
        <v>10499</v>
      </c>
      <c r="F141" s="29" t="str">
        <f>_xlfn.XLOOKUP($G141,[1]类目转化数据!$B:$B,[1]类目转化数据!$A:$A)</f>
        <v>制热设备</v>
      </c>
      <c r="G141" s="29" t="s">
        <v>130</v>
      </c>
      <c r="H141" s="29" t="str">
        <f>_xlfn.XLOOKUP(G141,[1]类目转化数据!B:B,[1]类目转化数据!C:C)</f>
        <v>大锅灶组</v>
      </c>
      <c r="I141" s="29"/>
    </row>
    <row r="142" ht="16.5" spans="1:9">
      <c r="A142" s="29" t="s">
        <v>9</v>
      </c>
      <c r="B142" s="30">
        <v>71257965868</v>
      </c>
      <c r="C142" s="31" t="s">
        <v>159</v>
      </c>
      <c r="D142" s="29"/>
      <c r="E142" s="29">
        <v>10988</v>
      </c>
      <c r="F142" s="29" t="str">
        <f>_xlfn.XLOOKUP($G142,[1]类目转化数据!$B:$B,[1]类目转化数据!$A:$A)</f>
        <v>制热设备</v>
      </c>
      <c r="G142" s="29" t="s">
        <v>130</v>
      </c>
      <c r="H142" s="29" t="str">
        <f>_xlfn.XLOOKUP(G142,[1]类目转化数据!B:B,[1]类目转化数据!C:C)</f>
        <v>大锅灶组</v>
      </c>
      <c r="I142" s="29"/>
    </row>
    <row r="143" ht="16.5" spans="1:9">
      <c r="A143" s="29" t="s">
        <v>9</v>
      </c>
      <c r="B143" s="30">
        <v>53893268137</v>
      </c>
      <c r="C143" s="31" t="s">
        <v>160</v>
      </c>
      <c r="D143" s="29"/>
      <c r="E143" s="29">
        <v>10499</v>
      </c>
      <c r="F143" s="29" t="str">
        <f>_xlfn.XLOOKUP($G143,[1]类目转化数据!$B:$B,[1]类目转化数据!$A:$A)</f>
        <v>制热设备</v>
      </c>
      <c r="G143" s="29" t="s">
        <v>130</v>
      </c>
      <c r="H143" s="29" t="str">
        <f>_xlfn.XLOOKUP(G143,[1]类目转化数据!B:B,[1]类目转化数据!C:C)</f>
        <v>大锅灶组</v>
      </c>
      <c r="I143" s="29"/>
    </row>
    <row r="144" ht="16.5" spans="1:9">
      <c r="A144" s="29" t="s">
        <v>9</v>
      </c>
      <c r="B144" s="30">
        <v>72377019706</v>
      </c>
      <c r="C144" s="31" t="s">
        <v>161</v>
      </c>
      <c r="D144" s="29"/>
      <c r="E144" s="29">
        <v>5499</v>
      </c>
      <c r="F144" s="29" t="str">
        <f>_xlfn.XLOOKUP($G144,[1]类目转化数据!$B:$B,[1]类目转化数据!$A:$A)</f>
        <v>制热设备</v>
      </c>
      <c r="G144" s="29" t="s">
        <v>130</v>
      </c>
      <c r="H144" s="29" t="str">
        <f>_xlfn.XLOOKUP(G144,[1]类目转化数据!B:B,[1]类目转化数据!C:C)</f>
        <v>大锅灶组</v>
      </c>
      <c r="I144" s="29"/>
    </row>
    <row r="145" ht="16.5" spans="1:9">
      <c r="A145" s="29" t="s">
        <v>9</v>
      </c>
      <c r="B145" s="30">
        <v>10131866411012</v>
      </c>
      <c r="C145" s="31" t="s">
        <v>162</v>
      </c>
      <c r="D145" s="29"/>
      <c r="E145" s="29">
        <v>3599</v>
      </c>
      <c r="F145" s="29" t="str">
        <f>_xlfn.XLOOKUP($G145,[1]类目转化数据!$B:$B,[1]类目转化数据!$A:$A)</f>
        <v>制热设备</v>
      </c>
      <c r="G145" s="29" t="s">
        <v>130</v>
      </c>
      <c r="H145" s="29" t="str">
        <f>_xlfn.XLOOKUP(G145,[1]类目转化数据!B:B,[1]类目转化数据!C:C)</f>
        <v>大锅灶组</v>
      </c>
      <c r="I145" s="29"/>
    </row>
    <row r="146" ht="16.5" spans="1:9">
      <c r="A146" s="29" t="s">
        <v>9</v>
      </c>
      <c r="B146" s="30">
        <v>67149901638</v>
      </c>
      <c r="C146" s="31" t="s">
        <v>163</v>
      </c>
      <c r="D146" s="29"/>
      <c r="E146" s="29">
        <v>11498</v>
      </c>
      <c r="F146" s="29" t="str">
        <f>_xlfn.XLOOKUP($G146,[1]类目转化数据!$B:$B,[1]类目转化数据!$A:$A)</f>
        <v>制热设备</v>
      </c>
      <c r="G146" s="29" t="s">
        <v>130</v>
      </c>
      <c r="H146" s="29" t="str">
        <f>_xlfn.XLOOKUP(G146,[1]类目转化数据!B:B,[1]类目转化数据!C:C)</f>
        <v>大锅灶组</v>
      </c>
      <c r="I146" s="29"/>
    </row>
    <row r="147" ht="16.5" spans="1:9">
      <c r="A147" s="29" t="s">
        <v>9</v>
      </c>
      <c r="B147" s="30">
        <v>11265201547</v>
      </c>
      <c r="C147" s="31" t="s">
        <v>164</v>
      </c>
      <c r="D147" s="29"/>
      <c r="E147" s="29">
        <v>4299</v>
      </c>
      <c r="F147" s="29" t="str">
        <f>_xlfn.XLOOKUP($G147,[1]类目转化数据!$B:$B,[1]类目转化数据!$A:$A)</f>
        <v>制热设备</v>
      </c>
      <c r="G147" s="29" t="s">
        <v>130</v>
      </c>
      <c r="H147" s="29" t="str">
        <f>_xlfn.XLOOKUP(G147,[1]类目转化数据!B:B,[1]类目转化数据!C:C)</f>
        <v>大锅灶组</v>
      </c>
      <c r="I147" s="29"/>
    </row>
    <row r="148" ht="16.5" spans="1:9">
      <c r="A148" s="29" t="s">
        <v>9</v>
      </c>
      <c r="B148" s="30">
        <v>71257965867</v>
      </c>
      <c r="C148" s="31" t="s">
        <v>165</v>
      </c>
      <c r="D148" s="29"/>
      <c r="E148" s="29">
        <v>10499</v>
      </c>
      <c r="F148" s="29" t="str">
        <f>_xlfn.XLOOKUP($G148,[1]类目转化数据!$B:$B,[1]类目转化数据!$A:$A)</f>
        <v>制热设备</v>
      </c>
      <c r="G148" s="29" t="s">
        <v>130</v>
      </c>
      <c r="H148" s="29" t="str">
        <f>_xlfn.XLOOKUP(G148,[1]类目转化数据!B:B,[1]类目转化数据!C:C)</f>
        <v>大锅灶组</v>
      </c>
      <c r="I148" s="29"/>
    </row>
    <row r="149" ht="16.5" spans="1:9">
      <c r="A149" s="29" t="s">
        <v>9</v>
      </c>
      <c r="B149" s="30">
        <v>10208654363828</v>
      </c>
      <c r="C149" s="31" t="s">
        <v>166</v>
      </c>
      <c r="D149" s="29"/>
      <c r="E149" s="29">
        <v>1580</v>
      </c>
      <c r="F149" s="29" t="str">
        <f>_xlfn.XLOOKUP($G149,[1]类目转化数据!$B:$B,[1]类目转化数据!$A:$A)</f>
        <v>社会餐饮设备</v>
      </c>
      <c r="G149" s="29" t="s">
        <v>46</v>
      </c>
      <c r="H149" s="29" t="str">
        <f>_xlfn.XLOOKUP(G149,[1]类目转化数据!B:B,[1]类目转化数据!C:C)</f>
        <v>小客单</v>
      </c>
      <c r="I149" s="29" t="s">
        <v>167</v>
      </c>
    </row>
    <row r="150" ht="16.5" spans="1:9">
      <c r="A150" s="29" t="s">
        <v>9</v>
      </c>
      <c r="B150" s="30">
        <v>11265206463</v>
      </c>
      <c r="C150" s="31" t="s">
        <v>168</v>
      </c>
      <c r="D150" s="29"/>
      <c r="E150" s="29">
        <v>1149</v>
      </c>
      <c r="F150" s="29" t="str">
        <f>_xlfn.XLOOKUP($G150,[1]类目转化数据!$B:$B,[1]类目转化数据!$A:$A)</f>
        <v>社会餐饮设备</v>
      </c>
      <c r="G150" s="29" t="s">
        <v>46</v>
      </c>
      <c r="H150" s="29" t="str">
        <f>_xlfn.XLOOKUP(G150,[1]类目转化数据!B:B,[1]类目转化数据!C:C)</f>
        <v>小客单</v>
      </c>
      <c r="I150" s="29"/>
    </row>
    <row r="151" ht="16.5" spans="1:9">
      <c r="A151" s="29" t="s">
        <v>9</v>
      </c>
      <c r="B151" s="30">
        <v>11265206464</v>
      </c>
      <c r="C151" s="31" t="s">
        <v>169</v>
      </c>
      <c r="D151" s="29"/>
      <c r="E151" s="29">
        <v>799</v>
      </c>
      <c r="F151" s="29" t="str">
        <f>_xlfn.XLOOKUP($G151,[1]类目转化数据!$B:$B,[1]类目转化数据!$A:$A)</f>
        <v>社会餐饮设备</v>
      </c>
      <c r="G151" s="29" t="s">
        <v>46</v>
      </c>
      <c r="H151" s="29" t="str">
        <f>_xlfn.XLOOKUP(G151,[1]类目转化数据!B:B,[1]类目转化数据!C:C)</f>
        <v>小客单</v>
      </c>
      <c r="I151" s="29"/>
    </row>
    <row r="152" ht="16.5" spans="1:9">
      <c r="A152" s="29" t="s">
        <v>9</v>
      </c>
      <c r="B152" s="30">
        <v>10047256185267</v>
      </c>
      <c r="C152" s="31" t="s">
        <v>170</v>
      </c>
      <c r="D152" s="29"/>
      <c r="E152" s="29">
        <v>1980</v>
      </c>
      <c r="F152" s="29" t="str">
        <f>_xlfn.XLOOKUP($G152,[1]类目转化数据!$B:$B,[1]类目转化数据!$A:$A)</f>
        <v>社会餐饮设备</v>
      </c>
      <c r="G152" s="29" t="s">
        <v>46</v>
      </c>
      <c r="H152" s="29" t="str">
        <f>_xlfn.XLOOKUP(G152,[1]类目转化数据!B:B,[1]类目转化数据!C:C)</f>
        <v>小客单</v>
      </c>
      <c r="I152" s="29"/>
    </row>
    <row r="153" ht="16.5" spans="1:9">
      <c r="A153" s="29" t="s">
        <v>9</v>
      </c>
      <c r="B153" s="30">
        <v>10033949372826</v>
      </c>
      <c r="C153" s="31" t="s">
        <v>171</v>
      </c>
      <c r="D153" s="29"/>
      <c r="E153" s="29">
        <v>1699</v>
      </c>
      <c r="F153" s="29" t="str">
        <f>_xlfn.XLOOKUP($G153,[1]类目转化数据!$B:$B,[1]类目转化数据!$A:$A)</f>
        <v>社会餐饮设备</v>
      </c>
      <c r="G153" s="29" t="s">
        <v>46</v>
      </c>
      <c r="H153" s="29" t="str">
        <f>_xlfn.XLOOKUP(G153,[1]类目转化数据!B:B,[1]类目转化数据!C:C)</f>
        <v>小客单</v>
      </c>
      <c r="I153" s="29"/>
    </row>
    <row r="154" ht="16.5" spans="1:9">
      <c r="A154" s="29" t="s">
        <v>9</v>
      </c>
      <c r="B154" s="30">
        <v>10026536908906</v>
      </c>
      <c r="C154" s="31" t="s">
        <v>172</v>
      </c>
      <c r="D154" s="29"/>
      <c r="E154" s="29">
        <v>1449</v>
      </c>
      <c r="F154" s="29" t="str">
        <f>_xlfn.XLOOKUP($G154,[1]类目转化数据!$B:$B,[1]类目转化数据!$A:$A)</f>
        <v>社会餐饮设备</v>
      </c>
      <c r="G154" s="29" t="s">
        <v>46</v>
      </c>
      <c r="H154" s="29" t="str">
        <f>_xlfn.XLOOKUP(G154,[1]类目转化数据!B:B,[1]类目转化数据!C:C)</f>
        <v>小客单</v>
      </c>
      <c r="I154" s="29"/>
    </row>
    <row r="155" ht="16.5" spans="1:9">
      <c r="A155" s="29" t="s">
        <v>9</v>
      </c>
      <c r="B155" s="30">
        <v>10031644704801</v>
      </c>
      <c r="C155" s="31" t="s">
        <v>173</v>
      </c>
      <c r="D155" s="29"/>
      <c r="E155" s="29">
        <v>1898</v>
      </c>
      <c r="F155" s="29" t="str">
        <f>_xlfn.XLOOKUP($G155,[1]类目转化数据!$B:$B,[1]类目转化数据!$A:$A)</f>
        <v>社会餐饮设备</v>
      </c>
      <c r="G155" s="29" t="s">
        <v>46</v>
      </c>
      <c r="H155" s="29" t="str">
        <f>_xlfn.XLOOKUP(G155,[1]类目转化数据!B:B,[1]类目转化数据!C:C)</f>
        <v>小客单</v>
      </c>
      <c r="I155" s="29"/>
    </row>
    <row r="156" ht="16.5" spans="1:9">
      <c r="A156" s="29" t="s">
        <v>9</v>
      </c>
      <c r="B156" s="30">
        <v>10105991135799</v>
      </c>
      <c r="C156" s="31" t="s">
        <v>174</v>
      </c>
      <c r="D156" s="29"/>
      <c r="E156" s="29">
        <v>1598</v>
      </c>
      <c r="F156" s="29" t="str">
        <f>_xlfn.XLOOKUP($G156,[1]类目转化数据!$B:$B,[1]类目转化数据!$A:$A)</f>
        <v>社会餐饮设备</v>
      </c>
      <c r="G156" s="29" t="s">
        <v>46</v>
      </c>
      <c r="H156" s="29" t="str">
        <f>_xlfn.XLOOKUP(G156,[1]类目转化数据!B:B,[1]类目转化数据!C:C)</f>
        <v>小客单</v>
      </c>
      <c r="I156" s="29"/>
    </row>
    <row r="157" ht="16.5" spans="1:9">
      <c r="A157" s="29" t="s">
        <v>9</v>
      </c>
      <c r="B157" s="30">
        <v>10105991135798</v>
      </c>
      <c r="C157" s="31" t="s">
        <v>175</v>
      </c>
      <c r="D157" s="29"/>
      <c r="E157" s="29">
        <v>1980</v>
      </c>
      <c r="F157" s="29" t="str">
        <f>_xlfn.XLOOKUP($G157,[1]类目转化数据!$B:$B,[1]类目转化数据!$A:$A)</f>
        <v>社会餐饮设备</v>
      </c>
      <c r="G157" s="29" t="s">
        <v>46</v>
      </c>
      <c r="H157" s="29" t="str">
        <f>_xlfn.XLOOKUP(G157,[1]类目转化数据!B:B,[1]类目转化数据!C:C)</f>
        <v>小客单</v>
      </c>
      <c r="I157" s="29"/>
    </row>
    <row r="158" ht="16.5" spans="1:9">
      <c r="A158" s="29" t="s">
        <v>9</v>
      </c>
      <c r="B158" s="30">
        <v>10105991135797</v>
      </c>
      <c r="C158" s="31" t="s">
        <v>176</v>
      </c>
      <c r="D158" s="29"/>
      <c r="E158" s="29">
        <v>1699</v>
      </c>
      <c r="F158" s="29" t="str">
        <f>_xlfn.XLOOKUP($G158,[1]类目转化数据!$B:$B,[1]类目转化数据!$A:$A)</f>
        <v>社会餐饮设备</v>
      </c>
      <c r="G158" s="29" t="s">
        <v>46</v>
      </c>
      <c r="H158" s="29" t="str">
        <f>_xlfn.XLOOKUP(G158,[1]类目转化数据!B:B,[1]类目转化数据!C:C)</f>
        <v>小客单</v>
      </c>
      <c r="I158" s="29"/>
    </row>
    <row r="159" ht="16.5" spans="1:9">
      <c r="A159" s="29" t="s">
        <v>9</v>
      </c>
      <c r="B159" s="30">
        <v>10105991135796</v>
      </c>
      <c r="C159" s="31" t="s">
        <v>177</v>
      </c>
      <c r="D159" s="29"/>
      <c r="E159" s="29">
        <v>1499</v>
      </c>
      <c r="F159" s="29" t="str">
        <f>_xlfn.XLOOKUP($G159,[1]类目转化数据!$B:$B,[1]类目转化数据!$A:$A)</f>
        <v>社会餐饮设备</v>
      </c>
      <c r="G159" s="29" t="s">
        <v>46</v>
      </c>
      <c r="H159" s="29" t="str">
        <f>_xlfn.XLOOKUP(G159,[1]类目转化数据!B:B,[1]类目转化数据!C:C)</f>
        <v>小客单</v>
      </c>
      <c r="I159" s="29"/>
    </row>
    <row r="160" ht="16.5" spans="1:9">
      <c r="A160" s="29" t="s">
        <v>9</v>
      </c>
      <c r="B160" s="30">
        <v>10097788639036</v>
      </c>
      <c r="C160" s="31" t="s">
        <v>178</v>
      </c>
      <c r="D160" s="29"/>
      <c r="E160" s="29">
        <v>1199</v>
      </c>
      <c r="F160" s="29" t="str">
        <f>_xlfn.XLOOKUP($G160,[1]类目转化数据!$B:$B,[1]类目转化数据!$A:$A)</f>
        <v>社会餐饮设备</v>
      </c>
      <c r="G160" s="29" t="s">
        <v>46</v>
      </c>
      <c r="H160" s="29" t="str">
        <f>_xlfn.XLOOKUP(G160,[1]类目转化数据!B:B,[1]类目转化数据!C:C)</f>
        <v>小客单</v>
      </c>
      <c r="I160" s="29"/>
    </row>
    <row r="161" ht="16.5" spans="1:9">
      <c r="A161" s="29" t="s">
        <v>9</v>
      </c>
      <c r="B161" s="30">
        <v>10105991135802</v>
      </c>
      <c r="C161" s="31" t="s">
        <v>179</v>
      </c>
      <c r="D161" s="29"/>
      <c r="E161" s="29">
        <v>2998</v>
      </c>
      <c r="F161" s="29" t="str">
        <f>_xlfn.XLOOKUP($G161,[1]类目转化数据!$B:$B,[1]类目转化数据!$A:$A)</f>
        <v>社会餐饮设备</v>
      </c>
      <c r="G161" s="29" t="s">
        <v>46</v>
      </c>
      <c r="H161" s="29" t="str">
        <f>_xlfn.XLOOKUP(G161,[1]类目转化数据!B:B,[1]类目转化数据!C:C)</f>
        <v>小客单</v>
      </c>
      <c r="I161" s="29"/>
    </row>
    <row r="162" ht="16.5" spans="1:9">
      <c r="A162" s="29" t="s">
        <v>9</v>
      </c>
      <c r="B162" s="30">
        <v>10105991135800</v>
      </c>
      <c r="C162" s="31" t="s">
        <v>180</v>
      </c>
      <c r="D162" s="29"/>
      <c r="E162" s="29">
        <v>1699</v>
      </c>
      <c r="F162" s="29" t="str">
        <f>_xlfn.XLOOKUP($G162,[1]类目转化数据!$B:$B,[1]类目转化数据!$A:$A)</f>
        <v>社会餐饮设备</v>
      </c>
      <c r="G162" s="29" t="s">
        <v>46</v>
      </c>
      <c r="H162" s="29" t="str">
        <f>_xlfn.XLOOKUP(G162,[1]类目转化数据!B:B,[1]类目转化数据!C:C)</f>
        <v>小客单</v>
      </c>
      <c r="I162" s="29"/>
    </row>
    <row r="163" ht="16.5" spans="1:9">
      <c r="A163" s="29" t="s">
        <v>9</v>
      </c>
      <c r="B163" s="30">
        <v>10105991135801</v>
      </c>
      <c r="C163" s="31" t="s">
        <v>181</v>
      </c>
      <c r="D163" s="29"/>
      <c r="E163" s="29">
        <v>3698</v>
      </c>
      <c r="F163" s="29" t="str">
        <f>_xlfn.XLOOKUP($G163,[1]类目转化数据!$B:$B,[1]类目转化数据!$A:$A)</f>
        <v>社会餐饮设备</v>
      </c>
      <c r="G163" s="29" t="s">
        <v>46</v>
      </c>
      <c r="H163" s="29" t="str">
        <f>_xlfn.XLOOKUP(G163,[1]类目转化数据!B:B,[1]类目转化数据!C:C)</f>
        <v>小客单</v>
      </c>
      <c r="I163" s="29"/>
    </row>
    <row r="164" ht="16.5" spans="1:9">
      <c r="A164" s="29" t="s">
        <v>9</v>
      </c>
      <c r="B164" s="30">
        <v>10097788639034</v>
      </c>
      <c r="C164" s="31" t="s">
        <v>182</v>
      </c>
      <c r="D164" s="29"/>
      <c r="E164" s="29">
        <v>1169</v>
      </c>
      <c r="F164" s="29" t="str">
        <f>_xlfn.XLOOKUP($G164,[1]类目转化数据!$B:$B,[1]类目转化数据!$A:$A)</f>
        <v>社会餐饮设备</v>
      </c>
      <c r="G164" s="29" t="s">
        <v>46</v>
      </c>
      <c r="H164" s="29" t="str">
        <f>_xlfn.XLOOKUP(G164,[1]类目转化数据!B:B,[1]类目转化数据!C:C)</f>
        <v>小客单</v>
      </c>
      <c r="I164" s="29"/>
    </row>
    <row r="165" ht="16.5" spans="1:9">
      <c r="A165" s="29" t="s">
        <v>9</v>
      </c>
      <c r="B165" s="30">
        <v>10097788639035</v>
      </c>
      <c r="C165" s="31" t="s">
        <v>183</v>
      </c>
      <c r="D165" s="29"/>
      <c r="E165" s="29">
        <v>1099</v>
      </c>
      <c r="F165" s="29" t="str">
        <f>_xlfn.XLOOKUP($G165,[1]类目转化数据!$B:$B,[1]类目转化数据!$A:$A)</f>
        <v>社会餐饮设备</v>
      </c>
      <c r="G165" s="29" t="s">
        <v>46</v>
      </c>
      <c r="H165" s="29" t="str">
        <f>_xlfn.XLOOKUP(G165,[1]类目转化数据!B:B,[1]类目转化数据!C:C)</f>
        <v>小客单</v>
      </c>
      <c r="I165" s="29"/>
    </row>
    <row r="166" ht="16.5" spans="1:9">
      <c r="A166" s="29" t="s">
        <v>9</v>
      </c>
      <c r="B166" s="30">
        <v>11376230891</v>
      </c>
      <c r="C166" s="31" t="s">
        <v>184</v>
      </c>
      <c r="D166" s="29"/>
      <c r="E166" s="29">
        <v>1019</v>
      </c>
      <c r="F166" s="29" t="str">
        <f>_xlfn.XLOOKUP($G166,[1]类目转化数据!$B:$B,[1]类目转化数据!$A:$A)</f>
        <v>社会餐饮设备</v>
      </c>
      <c r="G166" s="29" t="s">
        <v>46</v>
      </c>
      <c r="H166" s="29" t="str">
        <f>_xlfn.XLOOKUP(G166,[1]类目转化数据!B:B,[1]类目转化数据!C:C)</f>
        <v>小客单</v>
      </c>
      <c r="I166" s="29"/>
    </row>
    <row r="167" ht="16.5" spans="1:9">
      <c r="A167" s="29" t="s">
        <v>9</v>
      </c>
      <c r="B167" s="30">
        <v>10097830902503</v>
      </c>
      <c r="C167" s="31" t="s">
        <v>185</v>
      </c>
      <c r="D167" s="29"/>
      <c r="E167" s="29">
        <v>1299</v>
      </c>
      <c r="F167" s="29" t="str">
        <f>_xlfn.XLOOKUP($G167,[1]类目转化数据!$B:$B,[1]类目转化数据!$A:$A)</f>
        <v>社会餐饮设备</v>
      </c>
      <c r="G167" s="29" t="s">
        <v>46</v>
      </c>
      <c r="H167" s="29" t="str">
        <f>_xlfn.XLOOKUP(G167,[1]类目转化数据!B:B,[1]类目转化数据!C:C)</f>
        <v>小客单</v>
      </c>
      <c r="I167" s="29"/>
    </row>
    <row r="168" ht="16.5" spans="1:9">
      <c r="A168" s="29" t="s">
        <v>9</v>
      </c>
      <c r="B168" s="30">
        <v>11376230890</v>
      </c>
      <c r="C168" s="31" t="s">
        <v>186</v>
      </c>
      <c r="D168" s="29"/>
      <c r="E168" s="29">
        <v>1318</v>
      </c>
      <c r="F168" s="29" t="str">
        <f>_xlfn.XLOOKUP($G168,[1]类目转化数据!$B:$B,[1]类目转化数据!$A:$A)</f>
        <v>社会餐饮设备</v>
      </c>
      <c r="G168" s="29" t="s">
        <v>46</v>
      </c>
      <c r="H168" s="29" t="str">
        <f>_xlfn.XLOOKUP(G168,[1]类目转化数据!B:B,[1]类目转化数据!C:C)</f>
        <v>小客单</v>
      </c>
      <c r="I168" s="29"/>
    </row>
    <row r="169" ht="16.5" spans="1:9">
      <c r="A169" s="29" t="s">
        <v>9</v>
      </c>
      <c r="B169" s="30">
        <v>10207996061873</v>
      </c>
      <c r="C169" s="31" t="s">
        <v>187</v>
      </c>
      <c r="D169" s="29"/>
      <c r="E169" s="29">
        <v>498</v>
      </c>
      <c r="F169" s="29" t="str">
        <f>_xlfn.XLOOKUP($G169,[1]类目转化数据!$B:$B,[1]类目转化数据!$A:$A)</f>
        <v>社会餐饮设备</v>
      </c>
      <c r="G169" s="29" t="s">
        <v>46</v>
      </c>
      <c r="H169" s="29" t="str">
        <f>_xlfn.XLOOKUP(G169,[1]类目转化数据!B:B,[1]类目转化数据!C:C)</f>
        <v>小客单</v>
      </c>
      <c r="I169" s="29"/>
    </row>
    <row r="170" ht="16.5" spans="1:9">
      <c r="A170" s="29" t="s">
        <v>9</v>
      </c>
      <c r="B170" s="30">
        <v>10029335392805</v>
      </c>
      <c r="C170" s="31" t="s">
        <v>188</v>
      </c>
      <c r="D170" s="29"/>
      <c r="E170" s="29">
        <v>2380</v>
      </c>
      <c r="F170" s="29" t="str">
        <f>_xlfn.XLOOKUP($G170,[1]类目转化数据!$B:$B,[1]类目转化数据!$A:$A)</f>
        <v>社会餐饮设备</v>
      </c>
      <c r="G170" s="29" t="s">
        <v>46</v>
      </c>
      <c r="H170" s="29" t="str">
        <f>_xlfn.XLOOKUP(G170,[1]类目转化数据!B:B,[1]类目转化数据!C:C)</f>
        <v>小客单</v>
      </c>
      <c r="I170" s="29"/>
    </row>
    <row r="171" ht="16.5" spans="1:9">
      <c r="A171" s="29" t="s">
        <v>9</v>
      </c>
      <c r="B171" s="30">
        <v>10029335392804</v>
      </c>
      <c r="C171" s="31" t="s">
        <v>189</v>
      </c>
      <c r="D171" s="29"/>
      <c r="E171" s="29">
        <v>1930</v>
      </c>
      <c r="F171" s="29" t="str">
        <f>_xlfn.XLOOKUP($G171,[1]类目转化数据!$B:$B,[1]类目转化数据!$A:$A)</f>
        <v>社会餐饮设备</v>
      </c>
      <c r="G171" s="29" t="s">
        <v>46</v>
      </c>
      <c r="H171" s="29" t="str">
        <f>_xlfn.XLOOKUP(G171,[1]类目转化数据!B:B,[1]类目转化数据!C:C)</f>
        <v>小客单</v>
      </c>
      <c r="I171" s="29"/>
    </row>
    <row r="172" ht="16.5" spans="1:9">
      <c r="A172" s="29" t="s">
        <v>9</v>
      </c>
      <c r="B172" s="30">
        <v>10207996061874</v>
      </c>
      <c r="C172" s="31" t="s">
        <v>190</v>
      </c>
      <c r="D172" s="29"/>
      <c r="E172" s="29">
        <v>399</v>
      </c>
      <c r="F172" s="29" t="str">
        <f>_xlfn.XLOOKUP($G172,[1]类目转化数据!$B:$B,[1]类目转化数据!$A:$A)</f>
        <v>社会餐饮设备</v>
      </c>
      <c r="G172" s="29" t="s">
        <v>46</v>
      </c>
      <c r="H172" s="29" t="str">
        <f>_xlfn.XLOOKUP(G172,[1]类目转化数据!B:B,[1]类目转化数据!C:C)</f>
        <v>小客单</v>
      </c>
      <c r="I172" s="29"/>
    </row>
    <row r="173" ht="16.5" spans="1:9">
      <c r="A173" s="29" t="s">
        <v>9</v>
      </c>
      <c r="B173" s="30">
        <v>10029335392802</v>
      </c>
      <c r="C173" s="31" t="s">
        <v>191</v>
      </c>
      <c r="D173" s="29"/>
      <c r="E173" s="29">
        <v>699</v>
      </c>
      <c r="F173" s="29" t="str">
        <f>_xlfn.XLOOKUP($G173,[1]类目转化数据!$B:$B,[1]类目转化数据!$A:$A)</f>
        <v>社会餐饮设备</v>
      </c>
      <c r="G173" s="29" t="s">
        <v>46</v>
      </c>
      <c r="H173" s="29" t="str">
        <f>_xlfn.XLOOKUP(G173,[1]类目转化数据!B:B,[1]类目转化数据!C:C)</f>
        <v>小客单</v>
      </c>
      <c r="I173" s="29"/>
    </row>
    <row r="174" ht="16.5" spans="1:9">
      <c r="A174" s="29" t="s">
        <v>9</v>
      </c>
      <c r="B174" s="30">
        <v>10207996061875</v>
      </c>
      <c r="C174" s="31" t="s">
        <v>192</v>
      </c>
      <c r="D174" s="29"/>
      <c r="E174" s="29">
        <v>449</v>
      </c>
      <c r="F174" s="29" t="str">
        <f>_xlfn.XLOOKUP($G174,[1]类目转化数据!$B:$B,[1]类目转化数据!$A:$A)</f>
        <v>社会餐饮设备</v>
      </c>
      <c r="G174" s="29" t="s">
        <v>46</v>
      </c>
      <c r="H174" s="29" t="str">
        <f>_xlfn.XLOOKUP(G174,[1]类目转化数据!B:B,[1]类目转化数据!C:C)</f>
        <v>小客单</v>
      </c>
      <c r="I174" s="29"/>
    </row>
    <row r="175" ht="16.5" spans="1:9">
      <c r="A175" s="29" t="s">
        <v>9</v>
      </c>
      <c r="B175" s="30">
        <v>10207996061872</v>
      </c>
      <c r="C175" s="31" t="s">
        <v>193</v>
      </c>
      <c r="D175" s="29"/>
      <c r="E175" s="29">
        <v>498</v>
      </c>
      <c r="F175" s="29" t="str">
        <f>_xlfn.XLOOKUP($G175,[1]类目转化数据!$B:$B,[1]类目转化数据!$A:$A)</f>
        <v>社会餐饮设备</v>
      </c>
      <c r="G175" s="29" t="s">
        <v>46</v>
      </c>
      <c r="H175" s="29" t="str">
        <f>_xlfn.XLOOKUP(G175,[1]类目转化数据!B:B,[1]类目转化数据!C:C)</f>
        <v>小客单</v>
      </c>
      <c r="I175" s="29"/>
    </row>
    <row r="176" ht="16.5" spans="1:9">
      <c r="A176" s="29" t="s">
        <v>9</v>
      </c>
      <c r="B176" s="30">
        <v>10029335392803</v>
      </c>
      <c r="C176" s="31" t="s">
        <v>194</v>
      </c>
      <c r="D176" s="29"/>
      <c r="E176" s="29">
        <v>1780</v>
      </c>
      <c r="F176" s="29" t="str">
        <f>_xlfn.XLOOKUP($G176,[1]类目转化数据!$B:$B,[1]类目转化数据!$A:$A)</f>
        <v>社会餐饮设备</v>
      </c>
      <c r="G176" s="29" t="s">
        <v>46</v>
      </c>
      <c r="H176" s="29" t="str">
        <f>_xlfn.XLOOKUP(G176,[1]类目转化数据!B:B,[1]类目转化数据!C:C)</f>
        <v>小客单</v>
      </c>
      <c r="I176" s="29"/>
    </row>
    <row r="177" ht="16.5" spans="1:9">
      <c r="A177" s="29" t="s">
        <v>9</v>
      </c>
      <c r="B177" s="30">
        <v>10029335392800</v>
      </c>
      <c r="C177" s="31" t="s">
        <v>195</v>
      </c>
      <c r="D177" s="29"/>
      <c r="E177" s="29">
        <v>509</v>
      </c>
      <c r="F177" s="29" t="str">
        <f>_xlfn.XLOOKUP($G177,[1]类目转化数据!$B:$B,[1]类目转化数据!$A:$A)</f>
        <v>社会餐饮设备</v>
      </c>
      <c r="G177" s="29" t="s">
        <v>46</v>
      </c>
      <c r="H177" s="29" t="str">
        <f>_xlfn.XLOOKUP(G177,[1]类目转化数据!B:B,[1]类目转化数据!C:C)</f>
        <v>小客单</v>
      </c>
      <c r="I177" s="29"/>
    </row>
    <row r="178" ht="16.5" spans="1:9">
      <c r="A178" s="29" t="s">
        <v>9</v>
      </c>
      <c r="B178" s="30">
        <v>10207996061876</v>
      </c>
      <c r="C178" s="31" t="s">
        <v>196</v>
      </c>
      <c r="D178" s="29"/>
      <c r="E178" s="29">
        <v>498</v>
      </c>
      <c r="F178" s="29" t="str">
        <f>_xlfn.XLOOKUP($G178,[1]类目转化数据!$B:$B,[1]类目转化数据!$A:$A)</f>
        <v>社会餐饮设备</v>
      </c>
      <c r="G178" s="29" t="s">
        <v>46</v>
      </c>
      <c r="H178" s="29" t="str">
        <f>_xlfn.XLOOKUP(G178,[1]类目转化数据!B:B,[1]类目转化数据!C:C)</f>
        <v>小客单</v>
      </c>
      <c r="I178" s="29"/>
    </row>
    <row r="179" ht="16.5" spans="1:9">
      <c r="A179" s="29" t="s">
        <v>9</v>
      </c>
      <c r="B179" s="30">
        <v>10029335392801</v>
      </c>
      <c r="C179" s="31" t="s">
        <v>197</v>
      </c>
      <c r="D179" s="29"/>
      <c r="E179" s="29">
        <v>679</v>
      </c>
      <c r="F179" s="29" t="str">
        <f>_xlfn.XLOOKUP($G179,[1]类目转化数据!$B:$B,[1]类目转化数据!$A:$A)</f>
        <v>社会餐饮设备</v>
      </c>
      <c r="G179" s="29" t="s">
        <v>46</v>
      </c>
      <c r="H179" s="29" t="str">
        <f>_xlfn.XLOOKUP(G179,[1]类目转化数据!B:B,[1]类目转化数据!C:C)</f>
        <v>小客单</v>
      </c>
      <c r="I179" s="29"/>
    </row>
    <row r="180" ht="16.5" spans="1:9">
      <c r="A180" s="29" t="s">
        <v>9</v>
      </c>
      <c r="B180" s="30">
        <v>10196617161970</v>
      </c>
      <c r="C180" s="31" t="s">
        <v>198</v>
      </c>
      <c r="D180" s="29"/>
      <c r="E180" s="29">
        <v>398</v>
      </c>
      <c r="F180" s="29" t="str">
        <f>_xlfn.XLOOKUP($G180,[1]类目转化数据!$B:$B,[1]类目转化数据!$A:$A)</f>
        <v>社会餐饮设备</v>
      </c>
      <c r="G180" s="29" t="s">
        <v>46</v>
      </c>
      <c r="H180" s="29" t="str">
        <f>_xlfn.XLOOKUP(G180,[1]类目转化数据!B:B,[1]类目转化数据!C:C)</f>
        <v>小客单</v>
      </c>
      <c r="I180" s="29"/>
    </row>
    <row r="181" ht="16.5" spans="1:9">
      <c r="A181" s="29" t="s">
        <v>9</v>
      </c>
      <c r="B181" s="30">
        <v>10096188414553</v>
      </c>
      <c r="C181" s="31" t="s">
        <v>199</v>
      </c>
      <c r="D181" s="29"/>
      <c r="E181" s="29">
        <v>499</v>
      </c>
      <c r="F181" s="29" t="str">
        <f>_xlfn.XLOOKUP($G181,[1]类目转化数据!$B:$B,[1]类目转化数据!$A:$A)</f>
        <v>社会餐饮设备</v>
      </c>
      <c r="G181" s="29" t="s">
        <v>46</v>
      </c>
      <c r="H181" s="29" t="str">
        <f>_xlfn.XLOOKUP(G181,[1]类目转化数据!B:B,[1]类目转化数据!C:C)</f>
        <v>小客单</v>
      </c>
      <c r="I181" s="29"/>
    </row>
    <row r="182" ht="16.5" spans="1:9">
      <c r="A182" s="29" t="s">
        <v>9</v>
      </c>
      <c r="B182" s="30">
        <v>29399558595</v>
      </c>
      <c r="C182" s="31" t="s">
        <v>200</v>
      </c>
      <c r="D182" s="29"/>
      <c r="E182" s="29">
        <v>398</v>
      </c>
      <c r="F182" s="29" t="str">
        <f>_xlfn.XLOOKUP($G182,[1]类目转化数据!$B:$B,[1]类目转化数据!$A:$A)</f>
        <v>社会餐饮设备</v>
      </c>
      <c r="G182" s="29" t="s">
        <v>46</v>
      </c>
      <c r="H182" s="29" t="str">
        <f>_xlfn.XLOOKUP(G182,[1]类目转化数据!B:B,[1]类目转化数据!C:C)</f>
        <v>小客单</v>
      </c>
      <c r="I182" s="29"/>
    </row>
    <row r="183" ht="16.5" spans="1:9">
      <c r="A183" s="29" t="s">
        <v>9</v>
      </c>
      <c r="B183" s="30">
        <v>10208868719396</v>
      </c>
      <c r="C183" s="31" t="s">
        <v>201</v>
      </c>
      <c r="D183" s="29"/>
      <c r="E183" s="29">
        <v>799</v>
      </c>
      <c r="F183" s="29" t="str">
        <f>_xlfn.XLOOKUP($G183,[1]类目转化数据!$B:$B,[1]类目转化数据!$A:$A)</f>
        <v>社会餐饮设备</v>
      </c>
      <c r="G183" s="29" t="s">
        <v>46</v>
      </c>
      <c r="H183" s="29" t="str">
        <f>_xlfn.XLOOKUP(G183,[1]类目转化数据!B:B,[1]类目转化数据!C:C)</f>
        <v>小客单</v>
      </c>
      <c r="I183" s="29" t="s">
        <v>167</v>
      </c>
    </row>
    <row r="184" ht="16.5" spans="1:9">
      <c r="A184" s="29" t="s">
        <v>9</v>
      </c>
      <c r="B184" s="30">
        <v>10207996061871</v>
      </c>
      <c r="C184" s="31" t="s">
        <v>202</v>
      </c>
      <c r="D184" s="29"/>
      <c r="E184" s="29">
        <v>398</v>
      </c>
      <c r="F184" s="29" t="str">
        <f>_xlfn.XLOOKUP($G184,[1]类目转化数据!$B:$B,[1]类目转化数据!$A:$A)</f>
        <v>社会餐饮设备</v>
      </c>
      <c r="G184" s="29" t="s">
        <v>46</v>
      </c>
      <c r="H184" s="29" t="str">
        <f>_xlfn.XLOOKUP(G184,[1]类目转化数据!B:B,[1]类目转化数据!C:C)</f>
        <v>小客单</v>
      </c>
      <c r="I184" s="29"/>
    </row>
    <row r="185" ht="16.5" spans="1:9">
      <c r="A185" s="29" t="s">
        <v>9</v>
      </c>
      <c r="B185" s="30">
        <v>10118712097536</v>
      </c>
      <c r="C185" s="31" t="s">
        <v>203</v>
      </c>
      <c r="D185" s="29"/>
      <c r="E185" s="29">
        <v>2380</v>
      </c>
      <c r="F185" s="29" t="str">
        <f>_xlfn.XLOOKUP($G185,[1]类目转化数据!$B:$B,[1]类目转化数据!$A:$A)</f>
        <v>社会餐饮设备</v>
      </c>
      <c r="G185" s="29" t="s">
        <v>46</v>
      </c>
      <c r="H185" s="29" t="str">
        <f>_xlfn.XLOOKUP(G185,[1]类目转化数据!B:B,[1]类目转化数据!C:C)</f>
        <v>小客单</v>
      </c>
      <c r="I185" s="29"/>
    </row>
    <row r="186" ht="16.5" spans="1:9">
      <c r="A186" s="29" t="s">
        <v>9</v>
      </c>
      <c r="B186" s="30">
        <v>10111302108541</v>
      </c>
      <c r="C186" s="31" t="s">
        <v>204</v>
      </c>
      <c r="D186" s="29"/>
      <c r="E186" s="29">
        <v>369</v>
      </c>
      <c r="F186" s="29" t="str">
        <f>_xlfn.XLOOKUP($G186,[1]类目转化数据!$B:$B,[1]类目转化数据!$A:$A)</f>
        <v>社会餐饮设备</v>
      </c>
      <c r="G186" s="29" t="s">
        <v>46</v>
      </c>
      <c r="H186" s="29" t="str">
        <f>_xlfn.XLOOKUP(G186,[1]类目转化数据!B:B,[1]类目转化数据!C:C)</f>
        <v>小客单</v>
      </c>
      <c r="I186" s="29"/>
    </row>
    <row r="187" ht="16.5" spans="1:9">
      <c r="A187" s="29" t="s">
        <v>9</v>
      </c>
      <c r="B187" s="30">
        <v>10043181351361</v>
      </c>
      <c r="C187" s="31" t="s">
        <v>205</v>
      </c>
      <c r="D187" s="29"/>
      <c r="E187" s="29">
        <v>699</v>
      </c>
      <c r="F187" s="29" t="str">
        <f>_xlfn.XLOOKUP($G187,[1]类目转化数据!$B:$B,[1]类目转化数据!$A:$A)</f>
        <v>社会餐饮设备</v>
      </c>
      <c r="G187" s="29" t="s">
        <v>46</v>
      </c>
      <c r="H187" s="29" t="str">
        <f>_xlfn.XLOOKUP(G187,[1]类目转化数据!B:B,[1]类目转化数据!C:C)</f>
        <v>小客单</v>
      </c>
      <c r="I187" s="29"/>
    </row>
    <row r="188" ht="16.5" spans="1:9">
      <c r="A188" s="29" t="s">
        <v>9</v>
      </c>
      <c r="B188" s="30">
        <v>11284521025</v>
      </c>
      <c r="C188" s="31" t="s">
        <v>206</v>
      </c>
      <c r="D188" s="29"/>
      <c r="E188" s="29">
        <v>379</v>
      </c>
      <c r="F188" s="29" t="str">
        <f>_xlfn.XLOOKUP($G188,[1]类目转化数据!$B:$B,[1]类目转化数据!$A:$A)</f>
        <v>社会餐饮设备</v>
      </c>
      <c r="G188" s="29" t="s">
        <v>46</v>
      </c>
      <c r="H188" s="29" t="str">
        <f>_xlfn.XLOOKUP(G188,[1]类目转化数据!B:B,[1]类目转化数据!C:C)</f>
        <v>小客单</v>
      </c>
      <c r="I188" s="29"/>
    </row>
    <row r="189" ht="16.5" spans="1:9">
      <c r="A189" s="29" t="s">
        <v>9</v>
      </c>
      <c r="B189" s="30">
        <v>10036069503895</v>
      </c>
      <c r="C189" s="31" t="s">
        <v>207</v>
      </c>
      <c r="D189" s="29"/>
      <c r="E189" s="29">
        <v>448</v>
      </c>
      <c r="F189" s="29" t="str">
        <f>_xlfn.XLOOKUP($G189,[1]类目转化数据!$B:$B,[1]类目转化数据!$A:$A)</f>
        <v>社会餐饮设备</v>
      </c>
      <c r="G189" s="29" t="s">
        <v>46</v>
      </c>
      <c r="H189" s="29" t="str">
        <f>_xlfn.XLOOKUP(G189,[1]类目转化数据!B:B,[1]类目转化数据!C:C)</f>
        <v>小客单</v>
      </c>
      <c r="I189" s="29"/>
    </row>
    <row r="190" ht="16.5" spans="1:9">
      <c r="A190" s="29" t="s">
        <v>9</v>
      </c>
      <c r="B190" s="30">
        <v>11360403795</v>
      </c>
      <c r="C190" s="31" t="s">
        <v>208</v>
      </c>
      <c r="D190" s="29"/>
      <c r="E190" s="29">
        <v>399</v>
      </c>
      <c r="F190" s="29" t="str">
        <f>_xlfn.XLOOKUP($G190,[1]类目转化数据!$B:$B,[1]类目转化数据!$A:$A)</f>
        <v>社会餐饮设备</v>
      </c>
      <c r="G190" s="29" t="s">
        <v>46</v>
      </c>
      <c r="H190" s="29" t="str">
        <f>_xlfn.XLOOKUP(G190,[1]类目转化数据!B:B,[1]类目转化数据!C:C)</f>
        <v>小客单</v>
      </c>
      <c r="I190" s="29"/>
    </row>
    <row r="191" ht="16.5" spans="1:9">
      <c r="A191" s="29" t="s">
        <v>9</v>
      </c>
      <c r="B191" s="30">
        <v>10036069503894</v>
      </c>
      <c r="C191" s="31" t="s">
        <v>209</v>
      </c>
      <c r="D191" s="29"/>
      <c r="E191" s="29">
        <v>449</v>
      </c>
      <c r="F191" s="29" t="str">
        <f>_xlfn.XLOOKUP($G191,[1]类目转化数据!$B:$B,[1]类目转化数据!$A:$A)</f>
        <v>社会餐饮设备</v>
      </c>
      <c r="G191" s="29" t="s">
        <v>46</v>
      </c>
      <c r="H191" s="29" t="str">
        <f>_xlfn.XLOOKUP(G191,[1]类目转化数据!B:B,[1]类目转化数据!C:C)</f>
        <v>小客单</v>
      </c>
      <c r="I191" s="29"/>
    </row>
    <row r="192" ht="16.5" spans="1:9">
      <c r="A192" s="29" t="s">
        <v>9</v>
      </c>
      <c r="B192" s="30">
        <v>10052607756364</v>
      </c>
      <c r="C192" s="31" t="s">
        <v>210</v>
      </c>
      <c r="D192" s="29"/>
      <c r="E192" s="29">
        <v>1019</v>
      </c>
      <c r="F192" s="29" t="str">
        <f>_xlfn.XLOOKUP($G192,[1]类目转化数据!$B:$B,[1]类目转化数据!$A:$A)</f>
        <v>社会餐饮设备</v>
      </c>
      <c r="G192" s="29" t="s">
        <v>46</v>
      </c>
      <c r="H192" s="29" t="str">
        <f>_xlfn.XLOOKUP(G192,[1]类目转化数据!B:B,[1]类目转化数据!C:C)</f>
        <v>小客单</v>
      </c>
      <c r="I192" s="29"/>
    </row>
    <row r="193" ht="16.5" spans="1:9">
      <c r="A193" s="29" t="s">
        <v>9</v>
      </c>
      <c r="B193" s="30">
        <v>10118305685839</v>
      </c>
      <c r="C193" s="31" t="s">
        <v>211</v>
      </c>
      <c r="D193" s="29"/>
      <c r="E193" s="29">
        <v>1480</v>
      </c>
      <c r="F193" s="29" t="str">
        <f>_xlfn.XLOOKUP($G193,[1]类目转化数据!$B:$B,[1]类目转化数据!$A:$A)</f>
        <v>社会餐饮设备</v>
      </c>
      <c r="G193" s="29" t="s">
        <v>46</v>
      </c>
      <c r="H193" s="29" t="str">
        <f>_xlfn.XLOOKUP(G193,[1]类目转化数据!B:B,[1]类目转化数据!C:C)</f>
        <v>小客单</v>
      </c>
      <c r="I193" s="29"/>
    </row>
    <row r="194" ht="16.5" spans="1:9">
      <c r="A194" s="29" t="s">
        <v>9</v>
      </c>
      <c r="B194" s="30">
        <v>10174927379547</v>
      </c>
      <c r="C194" s="31" t="s">
        <v>212</v>
      </c>
      <c r="D194" s="29"/>
      <c r="E194" s="29">
        <v>499</v>
      </c>
      <c r="F194" s="29" t="str">
        <f>_xlfn.XLOOKUP($G194,[1]类目转化数据!$B:$B,[1]类目转化数据!$A:$A)</f>
        <v>社会餐饮设备</v>
      </c>
      <c r="G194" s="29" t="s">
        <v>46</v>
      </c>
      <c r="H194" s="29" t="str">
        <f>_xlfn.XLOOKUP(G194,[1]类目转化数据!B:B,[1]类目转化数据!C:C)</f>
        <v>小客单</v>
      </c>
      <c r="I194" s="29"/>
    </row>
    <row r="195" ht="16.5" spans="1:9">
      <c r="A195" s="29" t="s">
        <v>9</v>
      </c>
      <c r="B195" s="30">
        <v>10118305685838</v>
      </c>
      <c r="C195" s="31" t="s">
        <v>213</v>
      </c>
      <c r="D195" s="29"/>
      <c r="E195" s="29">
        <v>799</v>
      </c>
      <c r="F195" s="29" t="str">
        <f>_xlfn.XLOOKUP($G195,[1]类目转化数据!$B:$B,[1]类目转化数据!$A:$A)</f>
        <v>社会餐饮设备</v>
      </c>
      <c r="G195" s="29" t="s">
        <v>46</v>
      </c>
      <c r="H195" s="29" t="str">
        <f>_xlfn.XLOOKUP(G195,[1]类目转化数据!B:B,[1]类目转化数据!C:C)</f>
        <v>小客单</v>
      </c>
      <c r="I195" s="29"/>
    </row>
    <row r="196" ht="16.5" spans="1:9">
      <c r="A196" s="29" t="s">
        <v>9</v>
      </c>
      <c r="B196" s="30">
        <v>63182113030</v>
      </c>
      <c r="C196" s="31" t="s">
        <v>214</v>
      </c>
      <c r="D196" s="29"/>
      <c r="E196" s="29">
        <v>1149</v>
      </c>
      <c r="F196" s="29" t="str">
        <f>_xlfn.XLOOKUP($G196,[1]类目转化数据!$B:$B,[1]类目转化数据!$A:$A)</f>
        <v>社会餐饮设备</v>
      </c>
      <c r="G196" s="29" t="s">
        <v>46</v>
      </c>
      <c r="H196" s="29" t="str">
        <f>_xlfn.XLOOKUP(G196,[1]类目转化数据!B:B,[1]类目转化数据!C:C)</f>
        <v>小客单</v>
      </c>
      <c r="I196" s="29"/>
    </row>
    <row r="197" ht="16.5" spans="1:9">
      <c r="A197" s="29" t="s">
        <v>9</v>
      </c>
      <c r="B197" s="30">
        <v>11266507445</v>
      </c>
      <c r="C197" s="31" t="s">
        <v>215</v>
      </c>
      <c r="D197" s="29"/>
      <c r="E197" s="29">
        <v>329</v>
      </c>
      <c r="F197" s="29" t="str">
        <f>_xlfn.XLOOKUP($G197,[1]类目转化数据!$B:$B,[1]类目转化数据!$A:$A)</f>
        <v>社会餐饮设备</v>
      </c>
      <c r="G197" s="29" t="s">
        <v>46</v>
      </c>
      <c r="H197" s="29" t="str">
        <f>_xlfn.XLOOKUP(G197,[1]类目转化数据!B:B,[1]类目转化数据!C:C)</f>
        <v>小客单</v>
      </c>
      <c r="I197" s="29"/>
    </row>
    <row r="198" ht="16.5" spans="1:9">
      <c r="A198" s="29" t="s">
        <v>9</v>
      </c>
      <c r="B198" s="30">
        <v>10207983302848</v>
      </c>
      <c r="C198" s="31" t="s">
        <v>216</v>
      </c>
      <c r="D198" s="29"/>
      <c r="E198" s="29">
        <v>499</v>
      </c>
      <c r="F198" s="29" t="str">
        <f>_xlfn.XLOOKUP($G198,[1]类目转化数据!$B:$B,[1]类目转化数据!$A:$A)</f>
        <v>社会餐饮设备</v>
      </c>
      <c r="G198" s="29" t="s">
        <v>46</v>
      </c>
      <c r="H198" s="29" t="str">
        <f>_xlfn.XLOOKUP(G198,[1]类目转化数据!B:B,[1]类目转化数据!C:C)</f>
        <v>小客单</v>
      </c>
      <c r="I198" s="29"/>
    </row>
    <row r="199" ht="16.5" spans="1:9">
      <c r="A199" s="29" t="s">
        <v>9</v>
      </c>
      <c r="B199" s="30">
        <v>46453925377</v>
      </c>
      <c r="C199" s="31" t="s">
        <v>217</v>
      </c>
      <c r="D199" s="29"/>
      <c r="E199" s="29">
        <v>448</v>
      </c>
      <c r="F199" s="29" t="str">
        <f>_xlfn.XLOOKUP($G199,[1]类目转化数据!$B:$B,[1]类目转化数据!$A:$A)</f>
        <v>社会餐饮设备</v>
      </c>
      <c r="G199" s="29" t="s">
        <v>46</v>
      </c>
      <c r="H199" s="29" t="str">
        <f>_xlfn.XLOOKUP(G199,[1]类目转化数据!B:B,[1]类目转化数据!C:C)</f>
        <v>小客单</v>
      </c>
      <c r="I199" s="29"/>
    </row>
    <row r="200" ht="16.5" spans="1:9">
      <c r="A200" s="29" t="s">
        <v>9</v>
      </c>
      <c r="B200" s="30">
        <v>63182113031</v>
      </c>
      <c r="C200" s="31" t="s">
        <v>218</v>
      </c>
      <c r="D200" s="29"/>
      <c r="E200" s="29">
        <v>799</v>
      </c>
      <c r="F200" s="29" t="str">
        <f>_xlfn.XLOOKUP($G200,[1]类目转化数据!$B:$B,[1]类目转化数据!$A:$A)</f>
        <v>社会餐饮设备</v>
      </c>
      <c r="G200" s="29" t="s">
        <v>46</v>
      </c>
      <c r="H200" s="29" t="str">
        <f>_xlfn.XLOOKUP(G200,[1]类目转化数据!B:B,[1]类目转化数据!C:C)</f>
        <v>小客单</v>
      </c>
      <c r="I200" s="29"/>
    </row>
    <row r="201" ht="16.5" spans="1:9">
      <c r="A201" s="29" t="s">
        <v>9</v>
      </c>
      <c r="B201" s="30">
        <v>10137944423586</v>
      </c>
      <c r="C201" s="31" t="s">
        <v>219</v>
      </c>
      <c r="D201" s="29"/>
      <c r="E201" s="29">
        <v>498</v>
      </c>
      <c r="F201" s="29" t="str">
        <f>_xlfn.XLOOKUP($G201,[1]类目转化数据!$B:$B,[1]类目转化数据!$A:$A)</f>
        <v>社会餐饮设备</v>
      </c>
      <c r="G201" s="29" t="s">
        <v>46</v>
      </c>
      <c r="H201" s="29" t="str">
        <f>_xlfn.XLOOKUP(G201,[1]类目转化数据!B:B,[1]类目转化数据!C:C)</f>
        <v>小客单</v>
      </c>
      <c r="I201" s="29"/>
    </row>
    <row r="202" ht="16.5" spans="1:9">
      <c r="A202" s="29" t="s">
        <v>9</v>
      </c>
      <c r="B202" s="30">
        <v>10037785944736</v>
      </c>
      <c r="C202" s="31" t="s">
        <v>220</v>
      </c>
      <c r="D202" s="29"/>
      <c r="E202" s="29">
        <v>459</v>
      </c>
      <c r="F202" s="29" t="str">
        <f>_xlfn.XLOOKUP($G202,[1]类目转化数据!$B:$B,[1]类目转化数据!$A:$A)</f>
        <v>社会餐饮设备</v>
      </c>
      <c r="G202" s="29" t="s">
        <v>46</v>
      </c>
      <c r="H202" s="29" t="str">
        <f>_xlfn.XLOOKUP(G202,[1]类目转化数据!B:B,[1]类目转化数据!C:C)</f>
        <v>小客单</v>
      </c>
      <c r="I202" s="29"/>
    </row>
    <row r="203" ht="16.5" spans="1:9">
      <c r="A203" s="29" t="s">
        <v>9</v>
      </c>
      <c r="B203" s="30">
        <v>10029923948812</v>
      </c>
      <c r="C203" s="31" t="s">
        <v>221</v>
      </c>
      <c r="D203" s="29"/>
      <c r="E203" s="29">
        <v>2749</v>
      </c>
      <c r="F203" s="29" t="str">
        <f>_xlfn.XLOOKUP($G203,[1]类目转化数据!$B:$B,[1]类目转化数据!$A:$A)</f>
        <v>社会餐饮设备</v>
      </c>
      <c r="G203" s="29" t="s">
        <v>222</v>
      </c>
      <c r="H203" s="29" t="str">
        <f>_xlfn.XLOOKUP(G203,[1]类目转化数据!B:B,[1]类目转化数据!C:C)</f>
        <v>小客单</v>
      </c>
      <c r="I203" s="29"/>
    </row>
    <row r="204" ht="16.5" spans="1:9">
      <c r="A204" s="29" t="s">
        <v>9</v>
      </c>
      <c r="B204" s="30">
        <v>10029923901509</v>
      </c>
      <c r="C204" s="31" t="s">
        <v>223</v>
      </c>
      <c r="D204" s="29"/>
      <c r="E204" s="29">
        <v>1149</v>
      </c>
      <c r="F204" s="29" t="str">
        <f>_xlfn.XLOOKUP($G204,[1]类目转化数据!$B:$B,[1]类目转化数据!$A:$A)</f>
        <v>社会餐饮设备</v>
      </c>
      <c r="G204" s="29" t="s">
        <v>222</v>
      </c>
      <c r="H204" s="29" t="str">
        <f>_xlfn.XLOOKUP(G204,[1]类目转化数据!B:B,[1]类目转化数据!C:C)</f>
        <v>小客单</v>
      </c>
      <c r="I204" s="29"/>
    </row>
    <row r="205" ht="16.5" spans="1:9">
      <c r="A205" s="29" t="s">
        <v>9</v>
      </c>
      <c r="B205" s="30">
        <v>10029923901510</v>
      </c>
      <c r="C205" s="31" t="s">
        <v>224</v>
      </c>
      <c r="D205" s="29"/>
      <c r="E205" s="29">
        <v>1399</v>
      </c>
      <c r="F205" s="29" t="str">
        <f>_xlfn.XLOOKUP($G205,[1]类目转化数据!$B:$B,[1]类目转化数据!$A:$A)</f>
        <v>社会餐饮设备</v>
      </c>
      <c r="G205" s="29" t="s">
        <v>222</v>
      </c>
      <c r="H205" s="29" t="str">
        <f>_xlfn.XLOOKUP(G205,[1]类目转化数据!B:B,[1]类目转化数据!C:C)</f>
        <v>小客单</v>
      </c>
      <c r="I205" s="29"/>
    </row>
    <row r="206" ht="16.5" spans="1:9">
      <c r="A206" s="29" t="s">
        <v>9</v>
      </c>
      <c r="B206" s="30">
        <v>10029923948811</v>
      </c>
      <c r="C206" s="31" t="s">
        <v>225</v>
      </c>
      <c r="D206" s="29"/>
      <c r="E206" s="29">
        <v>2149</v>
      </c>
      <c r="F206" s="29" t="str">
        <f>_xlfn.XLOOKUP($G206,[1]类目转化数据!$B:$B,[1]类目转化数据!$A:$A)</f>
        <v>社会餐饮设备</v>
      </c>
      <c r="G206" s="29" t="s">
        <v>222</v>
      </c>
      <c r="H206" s="29" t="str">
        <f>_xlfn.XLOOKUP(G206,[1]类目转化数据!B:B,[1]类目转化数据!C:C)</f>
        <v>小客单</v>
      </c>
      <c r="I206" s="29"/>
    </row>
    <row r="207" ht="16.5" spans="1:9">
      <c r="A207" s="29" t="s">
        <v>9</v>
      </c>
      <c r="B207" s="30">
        <v>10023524425368</v>
      </c>
      <c r="C207" s="31" t="s">
        <v>226</v>
      </c>
      <c r="D207" s="29"/>
      <c r="E207" s="29">
        <v>799</v>
      </c>
      <c r="F207" s="29" t="str">
        <f>_xlfn.XLOOKUP($G207,[1]类目转化数据!$B:$B,[1]类目转化数据!$A:$A)</f>
        <v>社会餐饮设备</v>
      </c>
      <c r="G207" s="29" t="s">
        <v>222</v>
      </c>
      <c r="H207" s="29" t="str">
        <f>_xlfn.XLOOKUP(G207,[1]类目转化数据!B:B,[1]类目转化数据!C:C)</f>
        <v>小客单</v>
      </c>
      <c r="I207" s="29"/>
    </row>
    <row r="208" ht="16.5" spans="1:9">
      <c r="A208" s="29" t="s">
        <v>9</v>
      </c>
      <c r="B208" s="30">
        <v>10029269945646</v>
      </c>
      <c r="C208" s="31" t="s">
        <v>227</v>
      </c>
      <c r="D208" s="29"/>
      <c r="E208" s="29">
        <v>1149</v>
      </c>
      <c r="F208" s="29" t="str">
        <f>_xlfn.XLOOKUP($G208,[1]类目转化数据!$B:$B,[1]类目转化数据!$A:$A)</f>
        <v>社会餐饮设备</v>
      </c>
      <c r="G208" s="29" t="s">
        <v>222</v>
      </c>
      <c r="H208" s="29" t="str">
        <f>_xlfn.XLOOKUP(G208,[1]类目转化数据!B:B,[1]类目转化数据!C:C)</f>
        <v>小客单</v>
      </c>
      <c r="I208" s="29"/>
    </row>
    <row r="209" ht="16.5" spans="1:9">
      <c r="A209" s="29" t="s">
        <v>9</v>
      </c>
      <c r="B209" s="30">
        <v>10022218484231</v>
      </c>
      <c r="C209" s="31" t="s">
        <v>228</v>
      </c>
      <c r="D209" s="29"/>
      <c r="E209" s="29">
        <v>549</v>
      </c>
      <c r="F209" s="29" t="str">
        <f>_xlfn.XLOOKUP($G209,[1]类目转化数据!$B:$B,[1]类目转化数据!$A:$A)</f>
        <v>社会餐饮设备</v>
      </c>
      <c r="G209" s="29" t="s">
        <v>222</v>
      </c>
      <c r="H209" s="29" t="str">
        <f>_xlfn.XLOOKUP(G209,[1]类目转化数据!B:B,[1]类目转化数据!C:C)</f>
        <v>小客单</v>
      </c>
      <c r="I209" s="29"/>
    </row>
    <row r="210" ht="16.5" spans="1:9">
      <c r="A210" s="29" t="s">
        <v>9</v>
      </c>
      <c r="B210" s="30">
        <v>10022218484232</v>
      </c>
      <c r="C210" s="31" t="s">
        <v>229</v>
      </c>
      <c r="D210" s="29"/>
      <c r="E210" s="29">
        <v>1149</v>
      </c>
      <c r="F210" s="29" t="str">
        <f>_xlfn.XLOOKUP($G210,[1]类目转化数据!$B:$B,[1]类目转化数据!$A:$A)</f>
        <v>社会餐饮设备</v>
      </c>
      <c r="G210" s="29" t="s">
        <v>222</v>
      </c>
      <c r="H210" s="29" t="str">
        <f>_xlfn.XLOOKUP(G210,[1]类目转化数据!B:B,[1]类目转化数据!C:C)</f>
        <v>小客单</v>
      </c>
      <c r="I210" s="29"/>
    </row>
    <row r="211" ht="16.5" spans="1:9">
      <c r="A211" s="29" t="s">
        <v>9</v>
      </c>
      <c r="B211" s="30">
        <v>10028914127037</v>
      </c>
      <c r="C211" s="31" t="s">
        <v>230</v>
      </c>
      <c r="D211" s="29"/>
      <c r="E211" s="29">
        <v>369</v>
      </c>
      <c r="F211" s="29" t="str">
        <f>_xlfn.XLOOKUP($G211,[1]类目转化数据!$B:$B,[1]类目转化数据!$A:$A)</f>
        <v>社会餐饮设备</v>
      </c>
      <c r="G211" s="29" t="s">
        <v>222</v>
      </c>
      <c r="H211" s="29" t="str">
        <f>_xlfn.XLOOKUP(G211,[1]类目转化数据!B:B,[1]类目转化数据!C:C)</f>
        <v>小客单</v>
      </c>
      <c r="I211" s="29"/>
    </row>
    <row r="212" ht="16.5" spans="1:9">
      <c r="A212" s="29" t="s">
        <v>9</v>
      </c>
      <c r="B212" s="30">
        <v>65798517905</v>
      </c>
      <c r="C212" s="31" t="s">
        <v>231</v>
      </c>
      <c r="D212" s="29"/>
      <c r="E212" s="29">
        <v>749</v>
      </c>
      <c r="F212" s="29" t="str">
        <f>_xlfn.XLOOKUP($G212,[1]类目转化数据!$B:$B,[1]类目转化数据!$A:$A)</f>
        <v>社会餐饮设备</v>
      </c>
      <c r="G212" s="29" t="s">
        <v>222</v>
      </c>
      <c r="H212" s="29" t="str">
        <f>_xlfn.XLOOKUP(G212,[1]类目转化数据!B:B,[1]类目转化数据!C:C)</f>
        <v>小客单</v>
      </c>
      <c r="I212" s="29"/>
    </row>
    <row r="213" ht="16.5" spans="1:9">
      <c r="A213" s="29" t="s">
        <v>9</v>
      </c>
      <c r="B213" s="30">
        <v>10098322060312</v>
      </c>
      <c r="C213" s="31" t="s">
        <v>232</v>
      </c>
      <c r="D213" s="29"/>
      <c r="E213" s="29">
        <v>1099</v>
      </c>
      <c r="F213" s="29" t="str">
        <f>_xlfn.XLOOKUP($G213,[1]类目转化数据!$B:$B,[1]类目转化数据!$A:$A)</f>
        <v>社会餐饮设备</v>
      </c>
      <c r="G213" s="29" t="s">
        <v>222</v>
      </c>
      <c r="H213" s="29" t="str">
        <f>_xlfn.XLOOKUP(G213,[1]类目转化数据!B:B,[1]类目转化数据!C:C)</f>
        <v>小客单</v>
      </c>
      <c r="I213" s="29"/>
    </row>
    <row r="214" ht="16.5" spans="1:9">
      <c r="A214" s="29" t="s">
        <v>9</v>
      </c>
      <c r="B214" s="30">
        <v>11972237545</v>
      </c>
      <c r="C214" s="31" t="s">
        <v>233</v>
      </c>
      <c r="D214" s="29"/>
      <c r="E214" s="29">
        <v>528</v>
      </c>
      <c r="F214" s="29" t="str">
        <f>_xlfn.XLOOKUP($G214,[1]类目转化数据!$B:$B,[1]类目转化数据!$A:$A)</f>
        <v>社会餐饮设备</v>
      </c>
      <c r="G214" s="29" t="s">
        <v>222</v>
      </c>
      <c r="H214" s="29" t="str">
        <f>_xlfn.XLOOKUP(G214,[1]类目转化数据!B:B,[1]类目转化数据!C:C)</f>
        <v>小客单</v>
      </c>
      <c r="I214" s="29"/>
    </row>
    <row r="215" ht="16.5" spans="1:9">
      <c r="A215" s="29" t="s">
        <v>9</v>
      </c>
      <c r="B215" s="30">
        <v>10098322060313</v>
      </c>
      <c r="C215" s="31" t="s">
        <v>234</v>
      </c>
      <c r="D215" s="29"/>
      <c r="E215" s="29">
        <v>1299</v>
      </c>
      <c r="F215" s="29" t="str">
        <f>_xlfn.XLOOKUP($G215,[1]类目转化数据!$B:$B,[1]类目转化数据!$A:$A)</f>
        <v>社会餐饮设备</v>
      </c>
      <c r="G215" s="29" t="s">
        <v>222</v>
      </c>
      <c r="H215" s="29" t="str">
        <f>_xlfn.XLOOKUP(G215,[1]类目转化数据!B:B,[1]类目转化数据!C:C)</f>
        <v>小客单</v>
      </c>
      <c r="I215" s="29"/>
    </row>
    <row r="216" ht="16.5" spans="1:9">
      <c r="A216" s="29" t="s">
        <v>9</v>
      </c>
      <c r="B216" s="30">
        <v>10096741584461</v>
      </c>
      <c r="C216" s="31" t="s">
        <v>230</v>
      </c>
      <c r="D216" s="29"/>
      <c r="E216" s="29">
        <v>399</v>
      </c>
      <c r="F216" s="29" t="str">
        <f>_xlfn.XLOOKUP($G216,[1]类目转化数据!$B:$B,[1]类目转化数据!$A:$A)</f>
        <v>社会餐饮设备</v>
      </c>
      <c r="G216" s="29" t="s">
        <v>222</v>
      </c>
      <c r="H216" s="29" t="str">
        <f>_xlfn.XLOOKUP(G216,[1]类目转化数据!B:B,[1]类目转化数据!C:C)</f>
        <v>小客单</v>
      </c>
      <c r="I216" s="29"/>
    </row>
    <row r="217" ht="16.5" spans="1:9">
      <c r="A217" s="29" t="s">
        <v>9</v>
      </c>
      <c r="B217" s="30">
        <v>10098322060315</v>
      </c>
      <c r="C217" s="31" t="s">
        <v>235</v>
      </c>
      <c r="D217" s="29"/>
      <c r="E217" s="29">
        <v>2399</v>
      </c>
      <c r="F217" s="29" t="str">
        <f>_xlfn.XLOOKUP($G217,[1]类目转化数据!$B:$B,[1]类目转化数据!$A:$A)</f>
        <v>社会餐饮设备</v>
      </c>
      <c r="G217" s="29" t="s">
        <v>222</v>
      </c>
      <c r="H217" s="29" t="str">
        <f>_xlfn.XLOOKUP(G217,[1]类目转化数据!B:B,[1]类目转化数据!C:C)</f>
        <v>小客单</v>
      </c>
      <c r="I217" s="29"/>
    </row>
    <row r="218" ht="16.5" spans="1:9">
      <c r="A218" s="29" t="s">
        <v>9</v>
      </c>
      <c r="B218" s="30">
        <v>10096741584462</v>
      </c>
      <c r="C218" s="31" t="s">
        <v>231</v>
      </c>
      <c r="D218" s="29"/>
      <c r="E218" s="29">
        <v>699</v>
      </c>
      <c r="F218" s="29" t="str">
        <f>_xlfn.XLOOKUP($G218,[1]类目转化数据!$B:$B,[1]类目转化数据!$A:$A)</f>
        <v>社会餐饮设备</v>
      </c>
      <c r="G218" s="29" t="s">
        <v>222</v>
      </c>
      <c r="H218" s="29" t="str">
        <f>_xlfn.XLOOKUP(G218,[1]类目转化数据!B:B,[1]类目转化数据!C:C)</f>
        <v>小客单</v>
      </c>
      <c r="I218" s="29"/>
    </row>
    <row r="219" ht="16.5" spans="1:9">
      <c r="A219" s="29" t="s">
        <v>9</v>
      </c>
      <c r="B219" s="30">
        <v>11972237544</v>
      </c>
      <c r="C219" s="31" t="s">
        <v>236</v>
      </c>
      <c r="D219" s="29"/>
      <c r="E219" s="29">
        <v>258</v>
      </c>
      <c r="F219" s="29" t="str">
        <f>_xlfn.XLOOKUP($G219,[1]类目转化数据!$B:$B,[1]类目转化数据!$A:$A)</f>
        <v>社会餐饮设备</v>
      </c>
      <c r="G219" s="29" t="s">
        <v>222</v>
      </c>
      <c r="H219" s="29" t="str">
        <f>_xlfn.XLOOKUP(G219,[1]类目转化数据!B:B,[1]类目转化数据!C:C)</f>
        <v>小客单</v>
      </c>
      <c r="I219" s="29"/>
    </row>
    <row r="220" ht="16.5" spans="1:9">
      <c r="A220" s="29" t="s">
        <v>9</v>
      </c>
      <c r="B220" s="30">
        <v>10098322060314</v>
      </c>
      <c r="C220" s="31" t="s">
        <v>237</v>
      </c>
      <c r="D220" s="29"/>
      <c r="E220" s="29">
        <v>1899</v>
      </c>
      <c r="F220" s="29" t="str">
        <f>_xlfn.XLOOKUP($G220,[1]类目转化数据!$B:$B,[1]类目转化数据!$A:$A)</f>
        <v>社会餐饮设备</v>
      </c>
      <c r="G220" s="29" t="s">
        <v>222</v>
      </c>
      <c r="H220" s="29" t="str">
        <f>_xlfn.XLOOKUP(G220,[1]类目转化数据!B:B,[1]类目转化数据!C:C)</f>
        <v>小客单</v>
      </c>
      <c r="I220" s="29"/>
    </row>
    <row r="221" ht="16.5" spans="1:9">
      <c r="A221" s="29" t="s">
        <v>9</v>
      </c>
      <c r="B221" s="30">
        <v>10098321958910</v>
      </c>
      <c r="C221" s="31" t="s">
        <v>226</v>
      </c>
      <c r="D221" s="29"/>
      <c r="E221" s="29">
        <v>799</v>
      </c>
      <c r="F221" s="29" t="str">
        <f>_xlfn.XLOOKUP($G221,[1]类目转化数据!$B:$B,[1]类目转化数据!$A:$A)</f>
        <v>社会餐饮设备</v>
      </c>
      <c r="G221" s="29" t="s">
        <v>222</v>
      </c>
      <c r="H221" s="29" t="str">
        <f>_xlfn.XLOOKUP(G221,[1]类目转化数据!B:B,[1]类目转化数据!C:C)</f>
        <v>小客单</v>
      </c>
      <c r="I221" s="29"/>
    </row>
    <row r="222" ht="16.5" spans="1:9">
      <c r="A222" s="29" t="s">
        <v>9</v>
      </c>
      <c r="B222" s="30">
        <v>10098321958909</v>
      </c>
      <c r="C222" s="31" t="s">
        <v>238</v>
      </c>
      <c r="D222" s="29"/>
      <c r="E222" s="29">
        <v>1099</v>
      </c>
      <c r="F222" s="29" t="str">
        <f>_xlfn.XLOOKUP($G222,[1]类目转化数据!$B:$B,[1]类目转化数据!$A:$A)</f>
        <v>社会餐饮设备</v>
      </c>
      <c r="G222" s="29" t="s">
        <v>222</v>
      </c>
      <c r="H222" s="29" t="str">
        <f>_xlfn.XLOOKUP(G222,[1]类目转化数据!B:B,[1]类目转化数据!C:C)</f>
        <v>小客单</v>
      </c>
      <c r="I222" s="29"/>
    </row>
    <row r="223" ht="16.5" spans="1:9">
      <c r="A223" s="29" t="s">
        <v>9</v>
      </c>
      <c r="B223" s="30">
        <v>10098321958908</v>
      </c>
      <c r="C223" s="31" t="s">
        <v>239</v>
      </c>
      <c r="D223" s="29"/>
      <c r="E223" s="29">
        <v>599</v>
      </c>
      <c r="F223" s="29" t="str">
        <f>_xlfn.XLOOKUP($G223,[1]类目转化数据!$B:$B,[1]类目转化数据!$A:$A)</f>
        <v>社会餐饮设备</v>
      </c>
      <c r="G223" s="29" t="s">
        <v>222</v>
      </c>
      <c r="H223" s="29" t="str">
        <f>_xlfn.XLOOKUP(G223,[1]类目转化数据!B:B,[1]类目转化数据!C:C)</f>
        <v>小客单</v>
      </c>
      <c r="I223" s="29"/>
    </row>
    <row r="224" ht="16.5" spans="1:9">
      <c r="A224" s="29" t="s">
        <v>9</v>
      </c>
      <c r="B224" s="30">
        <v>10098322060311</v>
      </c>
      <c r="C224" s="31" t="s">
        <v>227</v>
      </c>
      <c r="D224" s="29"/>
      <c r="E224" s="29">
        <v>1099</v>
      </c>
      <c r="F224" s="29" t="str">
        <f>_xlfn.XLOOKUP($G224,[1]类目转化数据!$B:$B,[1]类目转化数据!$A:$A)</f>
        <v>社会餐饮设备</v>
      </c>
      <c r="G224" s="29" t="s">
        <v>222</v>
      </c>
      <c r="H224" s="29" t="str">
        <f>_xlfn.XLOOKUP(G224,[1]类目转化数据!B:B,[1]类目转化数据!C:C)</f>
        <v>小客单</v>
      </c>
      <c r="I224" s="29"/>
    </row>
    <row r="225" ht="16.5" spans="1:9">
      <c r="A225" s="29" t="s">
        <v>9</v>
      </c>
      <c r="B225" s="30">
        <v>29154018417</v>
      </c>
      <c r="C225" s="31" t="s">
        <v>240</v>
      </c>
      <c r="D225" s="29"/>
      <c r="E225" s="29">
        <v>3348</v>
      </c>
      <c r="F225" s="29" t="str">
        <f>_xlfn.XLOOKUP($G225,[1]类目转化数据!$B:$B,[1]类目转化数据!$A:$A)</f>
        <v>制热设备</v>
      </c>
      <c r="G225" s="29" t="s">
        <v>241</v>
      </c>
      <c r="H225" s="29" t="str">
        <f>_xlfn.XLOOKUP(G225,[1]类目转化数据!B:B,[1]类目转化数据!C:C)</f>
        <v>后厨组</v>
      </c>
      <c r="I225" s="29"/>
    </row>
    <row r="226" ht="16.5" spans="1:9">
      <c r="A226" s="29" t="s">
        <v>9</v>
      </c>
      <c r="B226" s="30">
        <v>70249722133</v>
      </c>
      <c r="C226" s="31" t="s">
        <v>242</v>
      </c>
      <c r="D226" s="29"/>
      <c r="E226" s="29">
        <v>4148</v>
      </c>
      <c r="F226" s="29" t="str">
        <f>_xlfn.XLOOKUP($G226,[1]类目转化数据!$B:$B,[1]类目转化数据!$A:$A)</f>
        <v>制热设备</v>
      </c>
      <c r="G226" s="29" t="s">
        <v>241</v>
      </c>
      <c r="H226" s="29" t="str">
        <f>_xlfn.XLOOKUP(G226,[1]类目转化数据!B:B,[1]类目转化数据!C:C)</f>
        <v>后厨组</v>
      </c>
      <c r="I226" s="29"/>
    </row>
    <row r="227" ht="16.5" spans="1:9">
      <c r="A227" s="29" t="s">
        <v>9</v>
      </c>
      <c r="B227" s="30">
        <v>29049676761</v>
      </c>
      <c r="C227" s="31" t="s">
        <v>243</v>
      </c>
      <c r="D227" s="29"/>
      <c r="E227" s="29">
        <v>3798</v>
      </c>
      <c r="F227" s="29" t="str">
        <f>_xlfn.XLOOKUP($G227,[1]类目转化数据!$B:$B,[1]类目转化数据!$A:$A)</f>
        <v>制热设备</v>
      </c>
      <c r="G227" s="29" t="s">
        <v>241</v>
      </c>
      <c r="H227" s="29" t="str">
        <f>_xlfn.XLOOKUP(G227,[1]类目转化数据!B:B,[1]类目转化数据!C:C)</f>
        <v>后厨组</v>
      </c>
      <c r="I227" s="29"/>
    </row>
    <row r="228" ht="16.5" spans="1:9">
      <c r="A228" s="29" t="s">
        <v>9</v>
      </c>
      <c r="B228" s="30">
        <v>29154018419</v>
      </c>
      <c r="C228" s="31" t="s">
        <v>244</v>
      </c>
      <c r="D228" s="29"/>
      <c r="E228" s="29">
        <v>2598</v>
      </c>
      <c r="F228" s="29" t="str">
        <f>_xlfn.XLOOKUP($G228,[1]类目转化数据!$B:$B,[1]类目转化数据!$A:$A)</f>
        <v>制热设备</v>
      </c>
      <c r="G228" s="29" t="s">
        <v>241</v>
      </c>
      <c r="H228" s="29" t="str">
        <f>_xlfn.XLOOKUP(G228,[1]类目转化数据!B:B,[1]类目转化数据!C:C)</f>
        <v>后厨组</v>
      </c>
      <c r="I228" s="29"/>
    </row>
    <row r="229" ht="16.5" spans="1:9">
      <c r="A229" s="29" t="s">
        <v>9</v>
      </c>
      <c r="B229" s="30">
        <v>29817889853</v>
      </c>
      <c r="C229" s="31" t="s">
        <v>245</v>
      </c>
      <c r="D229" s="29"/>
      <c r="E229" s="29">
        <v>14300</v>
      </c>
      <c r="F229" s="29" t="str">
        <f>_xlfn.XLOOKUP($G229,[1]类目转化数据!$B:$B,[1]类目转化数据!$A:$A)</f>
        <v>制热设备</v>
      </c>
      <c r="G229" s="29" t="s">
        <v>241</v>
      </c>
      <c r="H229" s="29" t="str">
        <f>_xlfn.XLOOKUP(G229,[1]类目转化数据!B:B,[1]类目转化数据!C:C)</f>
        <v>后厨组</v>
      </c>
      <c r="I229" s="29"/>
    </row>
    <row r="230" ht="16.5" spans="1:9">
      <c r="A230" s="29" t="s">
        <v>9</v>
      </c>
      <c r="B230" s="30">
        <v>29154018418</v>
      </c>
      <c r="C230" s="31" t="s">
        <v>246</v>
      </c>
      <c r="D230" s="29"/>
      <c r="E230" s="29">
        <v>3348</v>
      </c>
      <c r="F230" s="29" t="str">
        <f>_xlfn.XLOOKUP($G230,[1]类目转化数据!$B:$B,[1]类目转化数据!$A:$A)</f>
        <v>制热设备</v>
      </c>
      <c r="G230" s="29" t="s">
        <v>241</v>
      </c>
      <c r="H230" s="29" t="str">
        <f>_xlfn.XLOOKUP(G230,[1]类目转化数据!B:B,[1]类目转化数据!C:C)</f>
        <v>后厨组</v>
      </c>
      <c r="I230" s="29"/>
    </row>
    <row r="231" ht="16.5" spans="1:9">
      <c r="A231" s="29" t="s">
        <v>9</v>
      </c>
      <c r="B231" s="30">
        <v>29154018420</v>
      </c>
      <c r="C231" s="31" t="s">
        <v>247</v>
      </c>
      <c r="D231" s="29"/>
      <c r="E231" s="29">
        <v>7398</v>
      </c>
      <c r="F231" s="29" t="str">
        <f>_xlfn.XLOOKUP($G231,[1]类目转化数据!$B:$B,[1]类目转化数据!$A:$A)</f>
        <v>制热设备</v>
      </c>
      <c r="G231" s="29" t="s">
        <v>241</v>
      </c>
      <c r="H231" s="29" t="str">
        <f>_xlfn.XLOOKUP(G231,[1]类目转化数据!B:B,[1]类目转化数据!C:C)</f>
        <v>后厨组</v>
      </c>
      <c r="I231" s="29"/>
    </row>
    <row r="232" ht="16.5" spans="1:9">
      <c r="A232" s="29" t="s">
        <v>9</v>
      </c>
      <c r="B232" s="30">
        <v>29154018421</v>
      </c>
      <c r="C232" s="31" t="s">
        <v>248</v>
      </c>
      <c r="D232" s="29"/>
      <c r="E232" s="29">
        <v>3548</v>
      </c>
      <c r="F232" s="29" t="str">
        <f>_xlfn.XLOOKUP($G232,[1]类目转化数据!$B:$B,[1]类目转化数据!$A:$A)</f>
        <v>制热设备</v>
      </c>
      <c r="G232" s="29" t="s">
        <v>241</v>
      </c>
      <c r="H232" s="29" t="str">
        <f>_xlfn.XLOOKUP(G232,[1]类目转化数据!B:B,[1]类目转化数据!C:C)</f>
        <v>后厨组</v>
      </c>
      <c r="I232" s="29"/>
    </row>
    <row r="233" ht="16.5" spans="1:9">
      <c r="A233" s="29" t="s">
        <v>9</v>
      </c>
      <c r="B233" s="30">
        <v>10113902477818</v>
      </c>
      <c r="C233" s="31" t="s">
        <v>249</v>
      </c>
      <c r="D233" s="29"/>
      <c r="E233" s="29">
        <v>6298</v>
      </c>
      <c r="F233" s="29" t="str">
        <f>_xlfn.XLOOKUP($G233,[1]类目转化数据!$B:$B,[1]类目转化数据!$A:$A)</f>
        <v>制热设备</v>
      </c>
      <c r="G233" s="29" t="s">
        <v>241</v>
      </c>
      <c r="H233" s="29" t="str">
        <f>_xlfn.XLOOKUP(G233,[1]类目转化数据!B:B,[1]类目转化数据!C:C)</f>
        <v>后厨组</v>
      </c>
      <c r="I233" s="29"/>
    </row>
    <row r="234" ht="16.5" spans="1:9">
      <c r="A234" s="29" t="s">
        <v>9</v>
      </c>
      <c r="B234" s="30">
        <v>10113902477819</v>
      </c>
      <c r="C234" s="31" t="s">
        <v>250</v>
      </c>
      <c r="D234" s="29"/>
      <c r="E234" s="29">
        <v>12999</v>
      </c>
      <c r="F234" s="29" t="str">
        <f>_xlfn.XLOOKUP($G234,[1]类目转化数据!$B:$B,[1]类目转化数据!$A:$A)</f>
        <v>制热设备</v>
      </c>
      <c r="G234" s="29" t="s">
        <v>241</v>
      </c>
      <c r="H234" s="29" t="str">
        <f>_xlfn.XLOOKUP(G234,[1]类目转化数据!B:B,[1]类目转化数据!C:C)</f>
        <v>后厨组</v>
      </c>
      <c r="I234" s="29"/>
    </row>
    <row r="235" ht="16.5" spans="1:9">
      <c r="A235" s="29" t="s">
        <v>9</v>
      </c>
      <c r="B235" s="30">
        <v>29154018422</v>
      </c>
      <c r="C235" s="31" t="s">
        <v>251</v>
      </c>
      <c r="D235" s="29"/>
      <c r="E235" s="29">
        <v>3548</v>
      </c>
      <c r="F235" s="29" t="str">
        <f>_xlfn.XLOOKUP($G235,[1]类目转化数据!$B:$B,[1]类目转化数据!$A:$A)</f>
        <v>制热设备</v>
      </c>
      <c r="G235" s="29" t="s">
        <v>241</v>
      </c>
      <c r="H235" s="29" t="str">
        <f>_xlfn.XLOOKUP(G235,[1]类目转化数据!B:B,[1]类目转化数据!C:C)</f>
        <v>后厨组</v>
      </c>
      <c r="I235" s="29"/>
    </row>
    <row r="236" ht="16.5" spans="1:9">
      <c r="A236" s="29" t="s">
        <v>9</v>
      </c>
      <c r="B236" s="30">
        <v>29816761926</v>
      </c>
      <c r="C236" s="31" t="s">
        <v>252</v>
      </c>
      <c r="D236" s="29"/>
      <c r="E236" s="29">
        <v>12300</v>
      </c>
      <c r="F236" s="29" t="str">
        <f>_xlfn.XLOOKUP($G236,[1]类目转化数据!$B:$B,[1]类目转化数据!$A:$A)</f>
        <v>制热设备</v>
      </c>
      <c r="G236" s="29" t="s">
        <v>241</v>
      </c>
      <c r="H236" s="29" t="str">
        <f>_xlfn.XLOOKUP(G236,[1]类目转化数据!B:B,[1]类目转化数据!C:C)</f>
        <v>后厨组</v>
      </c>
      <c r="I236" s="29"/>
    </row>
    <row r="237" ht="16.5" spans="1:9">
      <c r="A237" s="29" t="s">
        <v>9</v>
      </c>
      <c r="B237" s="30">
        <v>10150493006780</v>
      </c>
      <c r="C237" s="31" t="s">
        <v>253</v>
      </c>
      <c r="D237" s="29"/>
      <c r="E237" s="29">
        <v>200</v>
      </c>
      <c r="F237" s="29" t="str">
        <f>_xlfn.XLOOKUP($G237,[1]类目转化数据!$B:$B,[1]类目转化数据!$A:$A)</f>
        <v>制冷设备</v>
      </c>
      <c r="G237" s="29" t="s">
        <v>254</v>
      </c>
      <c r="H237" s="29" t="str">
        <f>_xlfn.XLOOKUP(G237,[1]类目转化数据!B:B,[1]类目转化数据!C:C)</f>
        <v>后厨组</v>
      </c>
      <c r="I237" s="29"/>
    </row>
    <row r="238" ht="16.5" spans="1:9">
      <c r="A238" s="29" t="s">
        <v>9</v>
      </c>
      <c r="B238" s="30">
        <v>10023071271206</v>
      </c>
      <c r="C238" s="31" t="s">
        <v>255</v>
      </c>
      <c r="D238" s="29"/>
      <c r="E238" s="29">
        <v>5499</v>
      </c>
      <c r="F238" s="29" t="str">
        <f>_xlfn.XLOOKUP($G238,[1]类目转化数据!$B:$B,[1]类目转化数据!$A:$A)</f>
        <v>制冷设备</v>
      </c>
      <c r="G238" s="29" t="s">
        <v>254</v>
      </c>
      <c r="H238" s="29" t="str">
        <f>_xlfn.XLOOKUP(G238,[1]类目转化数据!B:B,[1]类目转化数据!C:C)</f>
        <v>后厨组</v>
      </c>
      <c r="I238" s="29"/>
    </row>
    <row r="239" ht="16.5" spans="1:9">
      <c r="A239" s="29" t="s">
        <v>9</v>
      </c>
      <c r="B239" s="30">
        <v>10023071271207</v>
      </c>
      <c r="C239" s="31" t="s">
        <v>256</v>
      </c>
      <c r="D239" s="29"/>
      <c r="E239" s="29">
        <v>6449</v>
      </c>
      <c r="F239" s="29" t="str">
        <f>_xlfn.XLOOKUP($G239,[1]类目转化数据!$B:$B,[1]类目转化数据!$A:$A)</f>
        <v>制冷设备</v>
      </c>
      <c r="G239" s="29" t="s">
        <v>254</v>
      </c>
      <c r="H239" s="29" t="str">
        <f>_xlfn.XLOOKUP(G239,[1]类目转化数据!B:B,[1]类目转化数据!C:C)</f>
        <v>后厨组</v>
      </c>
      <c r="I239" s="29"/>
    </row>
    <row r="240" ht="16.5" spans="1:9">
      <c r="A240" s="29" t="s">
        <v>9</v>
      </c>
      <c r="B240" s="30">
        <v>10021874890582</v>
      </c>
      <c r="C240" s="31" t="s">
        <v>257</v>
      </c>
      <c r="D240" s="29"/>
      <c r="E240" s="29">
        <v>6199</v>
      </c>
      <c r="F240" s="29" t="str">
        <f>_xlfn.XLOOKUP($G240,[1]类目转化数据!$B:$B,[1]类目转化数据!$A:$A)</f>
        <v>制冷设备</v>
      </c>
      <c r="G240" s="29" t="s">
        <v>254</v>
      </c>
      <c r="H240" s="29" t="str">
        <f>_xlfn.XLOOKUP(G240,[1]类目转化数据!B:B,[1]类目转化数据!C:C)</f>
        <v>后厨组</v>
      </c>
      <c r="I240" s="29"/>
    </row>
    <row r="241" ht="16.5" spans="1:9">
      <c r="A241" s="29" t="s">
        <v>9</v>
      </c>
      <c r="B241" s="30">
        <v>10181605202069</v>
      </c>
      <c r="C241" s="31" t="s">
        <v>258</v>
      </c>
      <c r="D241" s="29"/>
      <c r="E241" s="29">
        <v>200</v>
      </c>
      <c r="F241" s="29" t="str">
        <f>_xlfn.XLOOKUP($G241,[1]类目转化数据!$B:$B,[1]类目转化数据!$A:$A)</f>
        <v>制冷设备</v>
      </c>
      <c r="G241" s="29" t="s">
        <v>254</v>
      </c>
      <c r="H241" s="29" t="str">
        <f>_xlfn.XLOOKUP(G241,[1]类目转化数据!B:B,[1]类目转化数据!C:C)</f>
        <v>后厨组</v>
      </c>
      <c r="I241" s="29"/>
    </row>
    <row r="242" ht="16.5" spans="1:9">
      <c r="A242" s="29" t="s">
        <v>9</v>
      </c>
      <c r="B242" s="30">
        <v>10021874890581</v>
      </c>
      <c r="C242" s="31" t="s">
        <v>259</v>
      </c>
      <c r="D242" s="29"/>
      <c r="E242" s="29">
        <v>5149</v>
      </c>
      <c r="F242" s="29" t="str">
        <f>_xlfn.XLOOKUP($G242,[1]类目转化数据!$B:$B,[1]类目转化数据!$A:$A)</f>
        <v>制冷设备</v>
      </c>
      <c r="G242" s="29" t="s">
        <v>254</v>
      </c>
      <c r="H242" s="29" t="str">
        <f>_xlfn.XLOOKUP(G242,[1]类目转化数据!B:B,[1]类目转化数据!C:C)</f>
        <v>后厨组</v>
      </c>
      <c r="I242" s="29"/>
    </row>
    <row r="243" ht="16.5" spans="1:9">
      <c r="A243" s="29" t="s">
        <v>9</v>
      </c>
      <c r="B243" s="30">
        <v>10150667464048</v>
      </c>
      <c r="C243" s="31" t="s">
        <v>260</v>
      </c>
      <c r="D243" s="29"/>
      <c r="E243" s="29">
        <v>1459</v>
      </c>
      <c r="F243" s="29" t="str">
        <f>_xlfn.XLOOKUP($G243,[1]类目转化数据!$B:$B,[1]类目转化数据!$A:$A)</f>
        <v>制冷设备</v>
      </c>
      <c r="G243" s="29" t="s">
        <v>254</v>
      </c>
      <c r="H243" s="29" t="str">
        <f>_xlfn.XLOOKUP(G243,[1]类目转化数据!B:B,[1]类目转化数据!C:C)</f>
        <v>后厨组</v>
      </c>
      <c r="I243" s="29"/>
    </row>
    <row r="244" ht="16.5" spans="1:9">
      <c r="A244" s="29" t="s">
        <v>9</v>
      </c>
      <c r="B244" s="30">
        <v>10026533381824</v>
      </c>
      <c r="C244" s="31" t="s">
        <v>261</v>
      </c>
      <c r="D244" s="29"/>
      <c r="E244" s="29">
        <v>6449</v>
      </c>
      <c r="F244" s="29" t="str">
        <f>_xlfn.XLOOKUP($G244,[1]类目转化数据!$B:$B,[1]类目转化数据!$A:$A)</f>
        <v>制冷设备</v>
      </c>
      <c r="G244" s="29" t="s">
        <v>254</v>
      </c>
      <c r="H244" s="29" t="str">
        <f>_xlfn.XLOOKUP(G244,[1]类目转化数据!B:B,[1]类目转化数据!C:C)</f>
        <v>后厨组</v>
      </c>
      <c r="I244" s="29"/>
    </row>
    <row r="245" ht="16.5" spans="1:9">
      <c r="A245" s="29" t="s">
        <v>9</v>
      </c>
      <c r="B245" s="30">
        <v>42146924097</v>
      </c>
      <c r="C245" s="31" t="s">
        <v>262</v>
      </c>
      <c r="D245" s="29"/>
      <c r="E245" s="29">
        <v>2499</v>
      </c>
      <c r="F245" s="29" t="str">
        <f>_xlfn.XLOOKUP($G245,[1]类目转化数据!$B:$B,[1]类目转化数据!$A:$A)</f>
        <v>制冷设备</v>
      </c>
      <c r="G245" s="29" t="s">
        <v>254</v>
      </c>
      <c r="H245" s="29" t="str">
        <f>_xlfn.XLOOKUP(G245,[1]类目转化数据!B:B,[1]类目转化数据!C:C)</f>
        <v>后厨组</v>
      </c>
      <c r="I245" s="29"/>
    </row>
    <row r="246" ht="16.5" spans="1:9">
      <c r="A246" s="29" t="s">
        <v>9</v>
      </c>
      <c r="B246" s="30">
        <v>10023071271208</v>
      </c>
      <c r="C246" s="31" t="s">
        <v>263</v>
      </c>
      <c r="D246" s="29"/>
      <c r="E246" s="29">
        <v>5749</v>
      </c>
      <c r="F246" s="29" t="str">
        <f>_xlfn.XLOOKUP($G246,[1]类目转化数据!$B:$B,[1]类目转化数据!$A:$A)</f>
        <v>制冷设备</v>
      </c>
      <c r="G246" s="29" t="s">
        <v>254</v>
      </c>
      <c r="H246" s="29" t="str">
        <f>_xlfn.XLOOKUP(G246,[1]类目转化数据!B:B,[1]类目转化数据!C:C)</f>
        <v>后厨组</v>
      </c>
      <c r="I246" s="29"/>
    </row>
    <row r="247" ht="16.5" spans="1:9">
      <c r="A247" s="29" t="s">
        <v>9</v>
      </c>
      <c r="B247" s="30">
        <v>10073180398254</v>
      </c>
      <c r="C247" s="31" t="s">
        <v>264</v>
      </c>
      <c r="D247" s="29"/>
      <c r="E247" s="29">
        <v>25800</v>
      </c>
      <c r="F247" s="29" t="str">
        <f>_xlfn.XLOOKUP($G247,[1]类目转化数据!$B:$B,[1]类目转化数据!$A:$A)</f>
        <v>制冷设备</v>
      </c>
      <c r="G247" s="29" t="s">
        <v>254</v>
      </c>
      <c r="H247" s="29" t="str">
        <f>_xlfn.XLOOKUP(G247,[1]类目转化数据!B:B,[1]类目转化数据!C:C)</f>
        <v>后厨组</v>
      </c>
      <c r="I247" s="29"/>
    </row>
    <row r="248" ht="16.5" spans="1:9">
      <c r="A248" s="29" t="s">
        <v>9</v>
      </c>
      <c r="B248" s="30">
        <v>10073180398253</v>
      </c>
      <c r="C248" s="31" t="s">
        <v>265</v>
      </c>
      <c r="D248" s="29"/>
      <c r="E248" s="29">
        <v>20800</v>
      </c>
      <c r="F248" s="29" t="str">
        <f>_xlfn.XLOOKUP($G248,[1]类目转化数据!$B:$B,[1]类目转化数据!$A:$A)</f>
        <v>制冷设备</v>
      </c>
      <c r="G248" s="29" t="s">
        <v>254</v>
      </c>
      <c r="H248" s="29" t="str">
        <f>_xlfn.XLOOKUP(G248,[1]类目转化数据!B:B,[1]类目转化数据!C:C)</f>
        <v>后厨组</v>
      </c>
      <c r="I248" s="29"/>
    </row>
    <row r="249" ht="16.5" spans="1:9">
      <c r="A249" s="29" t="s">
        <v>9</v>
      </c>
      <c r="B249" s="30">
        <v>11491447719</v>
      </c>
      <c r="C249" s="31" t="s">
        <v>266</v>
      </c>
      <c r="D249" s="29"/>
      <c r="E249" s="29">
        <v>1899</v>
      </c>
      <c r="F249" s="29" t="str">
        <f>_xlfn.XLOOKUP($G249,[1]类目转化数据!$B:$B,[1]类目转化数据!$A:$A)</f>
        <v>制冷设备</v>
      </c>
      <c r="G249" s="29" t="s">
        <v>254</v>
      </c>
      <c r="H249" s="29" t="str">
        <f>_xlfn.XLOOKUP(G249,[1]类目转化数据!B:B,[1]类目转化数据!C:C)</f>
        <v>后厨组</v>
      </c>
      <c r="I249" s="29"/>
    </row>
    <row r="250" ht="16.5" spans="1:9">
      <c r="A250" s="29" t="s">
        <v>9</v>
      </c>
      <c r="B250" s="30">
        <v>10030479654219</v>
      </c>
      <c r="C250" s="31" t="s">
        <v>267</v>
      </c>
      <c r="D250" s="29"/>
      <c r="E250" s="29">
        <v>11800</v>
      </c>
      <c r="F250" s="29" t="str">
        <f>_xlfn.XLOOKUP($G250,[1]类目转化数据!$B:$B,[1]类目转化数据!$A:$A)</f>
        <v>制冷设备</v>
      </c>
      <c r="G250" s="29" t="s">
        <v>254</v>
      </c>
      <c r="H250" s="29" t="str">
        <f>_xlfn.XLOOKUP(G250,[1]类目转化数据!B:B,[1]类目转化数据!C:C)</f>
        <v>后厨组</v>
      </c>
      <c r="I250" s="29"/>
    </row>
    <row r="251" ht="16.5" spans="1:9">
      <c r="A251" s="29" t="s">
        <v>9</v>
      </c>
      <c r="B251" s="30">
        <v>10128696222745</v>
      </c>
      <c r="C251" s="31" t="s">
        <v>268</v>
      </c>
      <c r="D251" s="29"/>
      <c r="E251" s="29">
        <v>5998</v>
      </c>
      <c r="F251" s="29" t="str">
        <f>_xlfn.XLOOKUP($G251,[1]类目转化数据!$B:$B,[1]类目转化数据!$A:$A)</f>
        <v>制冷设备</v>
      </c>
      <c r="G251" s="29" t="s">
        <v>254</v>
      </c>
      <c r="H251" s="29" t="str">
        <f>_xlfn.XLOOKUP(G251,[1]类目转化数据!B:B,[1]类目转化数据!C:C)</f>
        <v>后厨组</v>
      </c>
      <c r="I251" s="29"/>
    </row>
    <row r="252" ht="16.5" spans="1:9">
      <c r="A252" s="29" t="s">
        <v>9</v>
      </c>
      <c r="B252" s="30">
        <v>68816972488</v>
      </c>
      <c r="C252" s="31" t="s">
        <v>269</v>
      </c>
      <c r="D252" s="29"/>
      <c r="E252" s="29">
        <v>3549</v>
      </c>
      <c r="F252" s="29" t="str">
        <f>_xlfn.XLOOKUP($G252,[1]类目转化数据!$B:$B,[1]类目转化数据!$A:$A)</f>
        <v>制冷设备</v>
      </c>
      <c r="G252" s="29" t="s">
        <v>254</v>
      </c>
      <c r="H252" s="29" t="str">
        <f>_xlfn.XLOOKUP(G252,[1]类目转化数据!B:B,[1]类目转化数据!C:C)</f>
        <v>后厨组</v>
      </c>
      <c r="I252" s="29"/>
    </row>
    <row r="253" ht="16.5" spans="1:9">
      <c r="A253" s="29" t="s">
        <v>9</v>
      </c>
      <c r="B253" s="30">
        <v>10073180398252</v>
      </c>
      <c r="C253" s="31" t="s">
        <v>270</v>
      </c>
      <c r="D253" s="29"/>
      <c r="E253" s="29">
        <v>17800</v>
      </c>
      <c r="F253" s="29" t="str">
        <f>_xlfn.XLOOKUP($G253,[1]类目转化数据!$B:$B,[1]类目转化数据!$A:$A)</f>
        <v>制冷设备</v>
      </c>
      <c r="G253" s="29" t="s">
        <v>254</v>
      </c>
      <c r="H253" s="29" t="str">
        <f>_xlfn.XLOOKUP(G253,[1]类目转化数据!B:B,[1]类目转化数据!C:C)</f>
        <v>后厨组</v>
      </c>
      <c r="I253" s="29"/>
    </row>
    <row r="254" ht="16.5" spans="1:9">
      <c r="A254" s="29" t="s">
        <v>9</v>
      </c>
      <c r="B254" s="30">
        <v>10135112441962</v>
      </c>
      <c r="C254" s="31" t="s">
        <v>271</v>
      </c>
      <c r="D254" s="29"/>
      <c r="E254" s="29">
        <v>200</v>
      </c>
      <c r="F254" s="29" t="str">
        <f>_xlfn.XLOOKUP($G254,[1]类目转化数据!$B:$B,[1]类目转化数据!$A:$A)</f>
        <v>制冷设备</v>
      </c>
      <c r="G254" s="29" t="s">
        <v>254</v>
      </c>
      <c r="H254" s="29" t="str">
        <f>_xlfn.XLOOKUP(G254,[1]类目转化数据!B:B,[1]类目转化数据!C:C)</f>
        <v>后厨组</v>
      </c>
      <c r="I254" s="29"/>
    </row>
    <row r="255" ht="16.5" spans="1:9">
      <c r="A255" s="29" t="s">
        <v>9</v>
      </c>
      <c r="B255" s="30">
        <v>11491447720</v>
      </c>
      <c r="C255" s="31" t="s">
        <v>272</v>
      </c>
      <c r="D255" s="29"/>
      <c r="E255" s="29">
        <v>2349</v>
      </c>
      <c r="F255" s="29" t="str">
        <f>_xlfn.XLOOKUP($G255,[1]类目转化数据!$B:$B,[1]类目转化数据!$A:$A)</f>
        <v>制冷设备</v>
      </c>
      <c r="G255" s="29" t="s">
        <v>254</v>
      </c>
      <c r="H255" s="29" t="str">
        <f>_xlfn.XLOOKUP(G255,[1]类目转化数据!B:B,[1]类目转化数据!C:C)</f>
        <v>后厨组</v>
      </c>
      <c r="I255" s="29"/>
    </row>
    <row r="256" ht="16.5" spans="1:9">
      <c r="A256" s="29" t="s">
        <v>9</v>
      </c>
      <c r="B256" s="30">
        <v>10029333433304</v>
      </c>
      <c r="C256" s="31" t="s">
        <v>273</v>
      </c>
      <c r="D256" s="29"/>
      <c r="E256" s="29">
        <v>8349</v>
      </c>
      <c r="F256" s="29" t="str">
        <f>_xlfn.XLOOKUP($G256,[1]类目转化数据!$B:$B,[1]类目转化数据!$A:$A)</f>
        <v>制冷设备</v>
      </c>
      <c r="G256" s="29" t="s">
        <v>254</v>
      </c>
      <c r="H256" s="29" t="str">
        <f>_xlfn.XLOOKUP(G256,[1]类目转化数据!B:B,[1]类目转化数据!C:C)</f>
        <v>后厨组</v>
      </c>
      <c r="I256" s="29"/>
    </row>
    <row r="257" ht="16.5" spans="1:9">
      <c r="A257" s="29" t="s">
        <v>9</v>
      </c>
      <c r="B257" s="30">
        <v>10150667464047</v>
      </c>
      <c r="C257" s="31" t="s">
        <v>274</v>
      </c>
      <c r="D257" s="29"/>
      <c r="E257" s="29">
        <v>1359</v>
      </c>
      <c r="F257" s="29" t="str">
        <f>_xlfn.XLOOKUP($G257,[1]类目转化数据!$B:$B,[1]类目转化数据!$A:$A)</f>
        <v>制冷设备</v>
      </c>
      <c r="G257" s="29" t="s">
        <v>254</v>
      </c>
      <c r="H257" s="29" t="str">
        <f>_xlfn.XLOOKUP(G257,[1]类目转化数据!B:B,[1]类目转化数据!C:C)</f>
        <v>后厨组</v>
      </c>
      <c r="I257" s="29"/>
    </row>
    <row r="258" ht="16.5" spans="1:9">
      <c r="A258" s="29" t="s">
        <v>9</v>
      </c>
      <c r="B258" s="30">
        <v>10030479654220</v>
      </c>
      <c r="C258" s="31" t="s">
        <v>275</v>
      </c>
      <c r="D258" s="29"/>
      <c r="E258" s="29">
        <v>15800</v>
      </c>
      <c r="F258" s="29" t="str">
        <f>_xlfn.XLOOKUP($G258,[1]类目转化数据!$B:$B,[1]类目转化数据!$A:$A)</f>
        <v>制冷设备</v>
      </c>
      <c r="G258" s="29" t="s">
        <v>254</v>
      </c>
      <c r="H258" s="29" t="str">
        <f>_xlfn.XLOOKUP(G258,[1]类目转化数据!B:B,[1]类目转化数据!C:C)</f>
        <v>后厨组</v>
      </c>
      <c r="I258" s="29"/>
    </row>
    <row r="259" ht="16.5" spans="1:9">
      <c r="A259" s="29" t="s">
        <v>9</v>
      </c>
      <c r="B259" s="30">
        <v>10029333433305</v>
      </c>
      <c r="C259" s="31" t="s">
        <v>276</v>
      </c>
      <c r="D259" s="29"/>
      <c r="E259" s="29">
        <v>10749</v>
      </c>
      <c r="F259" s="29" t="str">
        <f>_xlfn.XLOOKUP($G259,[1]类目转化数据!$B:$B,[1]类目转化数据!$A:$A)</f>
        <v>制冷设备</v>
      </c>
      <c r="G259" s="29" t="s">
        <v>254</v>
      </c>
      <c r="H259" s="29" t="str">
        <f>_xlfn.XLOOKUP(G259,[1]类目转化数据!B:B,[1]类目转化数据!C:C)</f>
        <v>后厨组</v>
      </c>
      <c r="I259" s="29"/>
    </row>
    <row r="260" ht="16.5" spans="1:9">
      <c r="A260" s="29" t="s">
        <v>9</v>
      </c>
      <c r="B260" s="30">
        <v>10043797299514</v>
      </c>
      <c r="C260" s="31" t="s">
        <v>277</v>
      </c>
      <c r="D260" s="29"/>
      <c r="E260" s="29">
        <v>449</v>
      </c>
      <c r="F260" s="29" t="str">
        <f>_xlfn.XLOOKUP($G260,[1]类目转化数据!$B:$B,[1]类目转化数据!$A:$A)</f>
        <v>社会餐饮设备</v>
      </c>
      <c r="G260" s="29" t="s">
        <v>278</v>
      </c>
      <c r="H260" s="29" t="str">
        <f>_xlfn.XLOOKUP(G260,[1]类目转化数据!B:B,[1]类目转化数据!C:C)</f>
        <v>小客单</v>
      </c>
      <c r="I260" s="29"/>
    </row>
    <row r="261" ht="16.5" spans="1:9">
      <c r="A261" s="29" t="s">
        <v>9</v>
      </c>
      <c r="B261" s="30">
        <v>11619534039</v>
      </c>
      <c r="C261" s="31" t="s">
        <v>279</v>
      </c>
      <c r="D261" s="29"/>
      <c r="E261" s="29">
        <v>338</v>
      </c>
      <c r="F261" s="29" t="str">
        <f>_xlfn.XLOOKUP($G261,[1]类目转化数据!$B:$B,[1]类目转化数据!$A:$A)</f>
        <v>社会餐饮设备</v>
      </c>
      <c r="G261" s="29" t="s">
        <v>278</v>
      </c>
      <c r="H261" s="29" t="str">
        <f>_xlfn.XLOOKUP(G261,[1]类目转化数据!B:B,[1]类目转化数据!C:C)</f>
        <v>小客单</v>
      </c>
      <c r="I261" s="29"/>
    </row>
    <row r="262" ht="16.5" spans="1:9">
      <c r="A262" s="29" t="s">
        <v>9</v>
      </c>
      <c r="B262" s="30">
        <v>10150469859310</v>
      </c>
      <c r="C262" s="31" t="s">
        <v>280</v>
      </c>
      <c r="D262" s="29"/>
      <c r="E262" s="29">
        <v>599</v>
      </c>
      <c r="F262" s="29" t="str">
        <f>_xlfn.XLOOKUP($G262,[1]类目转化数据!$B:$B,[1]类目转化数据!$A:$A)</f>
        <v>社会餐饮设备</v>
      </c>
      <c r="G262" s="29" t="s">
        <v>278</v>
      </c>
      <c r="H262" s="29" t="str">
        <f>_xlfn.XLOOKUP(G262,[1]类目转化数据!B:B,[1]类目转化数据!C:C)</f>
        <v>小客单</v>
      </c>
      <c r="I262" s="29"/>
    </row>
    <row r="263" ht="16.5" spans="1:9">
      <c r="A263" s="29" t="s">
        <v>9</v>
      </c>
      <c r="B263" s="30">
        <v>10103376134005</v>
      </c>
      <c r="C263" s="31" t="s">
        <v>281</v>
      </c>
      <c r="D263" s="29"/>
      <c r="E263" s="29">
        <v>688</v>
      </c>
      <c r="F263" s="29" t="str">
        <f>_xlfn.XLOOKUP($G263,[1]类目转化数据!$B:$B,[1]类目转化数据!$A:$A)</f>
        <v>社会餐饮设备</v>
      </c>
      <c r="G263" s="29" t="s">
        <v>278</v>
      </c>
      <c r="H263" s="29" t="str">
        <f>_xlfn.XLOOKUP(G263,[1]类目转化数据!B:B,[1]类目转化数据!C:C)</f>
        <v>小客单</v>
      </c>
      <c r="I263" s="29"/>
    </row>
    <row r="264" ht="16.5" spans="1:9">
      <c r="A264" s="29" t="s">
        <v>9</v>
      </c>
      <c r="B264" s="30">
        <v>29464406583</v>
      </c>
      <c r="C264" s="31" t="s">
        <v>282</v>
      </c>
      <c r="D264" s="29"/>
      <c r="E264" s="29">
        <v>549</v>
      </c>
      <c r="F264" s="29" t="str">
        <f>_xlfn.XLOOKUP($G264,[1]类目转化数据!$B:$B,[1]类目转化数据!$A:$A)</f>
        <v>社会餐饮设备</v>
      </c>
      <c r="G264" s="29" t="s">
        <v>278</v>
      </c>
      <c r="H264" s="29" t="str">
        <f>_xlfn.XLOOKUP(G264,[1]类目转化数据!B:B,[1]类目转化数据!C:C)</f>
        <v>小客单</v>
      </c>
      <c r="I264" s="29"/>
    </row>
    <row r="265" ht="16.5" spans="1:9">
      <c r="A265" s="29" t="s">
        <v>9</v>
      </c>
      <c r="B265" s="30">
        <v>10103376134004</v>
      </c>
      <c r="C265" s="31" t="s">
        <v>283</v>
      </c>
      <c r="D265" s="29"/>
      <c r="E265" s="29">
        <v>988</v>
      </c>
      <c r="F265" s="29" t="str">
        <f>_xlfn.XLOOKUP($G265,[1]类目转化数据!$B:$B,[1]类目转化数据!$A:$A)</f>
        <v>社会餐饮设备</v>
      </c>
      <c r="G265" s="29" t="s">
        <v>278</v>
      </c>
      <c r="H265" s="29" t="str">
        <f>_xlfn.XLOOKUP(G265,[1]类目转化数据!B:B,[1]类目转化数据!C:C)</f>
        <v>小客单</v>
      </c>
      <c r="I265" s="29"/>
    </row>
    <row r="266" ht="16.5" spans="1:9">
      <c r="A266" s="29" t="s">
        <v>9</v>
      </c>
      <c r="B266" s="30">
        <v>10150469859311</v>
      </c>
      <c r="C266" s="31" t="s">
        <v>284</v>
      </c>
      <c r="D266" s="29"/>
      <c r="E266" s="29">
        <v>699</v>
      </c>
      <c r="F266" s="29" t="str">
        <f>_xlfn.XLOOKUP($G266,[1]类目转化数据!$B:$B,[1]类目转化数据!$A:$A)</f>
        <v>社会餐饮设备</v>
      </c>
      <c r="G266" s="29" t="s">
        <v>278</v>
      </c>
      <c r="H266" s="29" t="str">
        <f>_xlfn.XLOOKUP(G266,[1]类目转化数据!B:B,[1]类目转化数据!C:C)</f>
        <v>小客单</v>
      </c>
      <c r="I266" s="29"/>
    </row>
    <row r="267" ht="16.5" spans="1:9">
      <c r="A267" s="29" t="s">
        <v>9</v>
      </c>
      <c r="B267" s="30">
        <v>44528509466</v>
      </c>
      <c r="C267" s="31" t="s">
        <v>285</v>
      </c>
      <c r="D267" s="29"/>
      <c r="E267" s="29">
        <v>769</v>
      </c>
      <c r="F267" s="29" t="str">
        <f>_xlfn.XLOOKUP($G267,[1]类目转化数据!$B:$B,[1]类目转化数据!$A:$A)</f>
        <v>社会餐饮设备</v>
      </c>
      <c r="G267" s="29" t="s">
        <v>278</v>
      </c>
      <c r="H267" s="29" t="str">
        <f>_xlfn.XLOOKUP(G267,[1]类目转化数据!B:B,[1]类目转化数据!C:C)</f>
        <v>小客单</v>
      </c>
      <c r="I267" s="29"/>
    </row>
    <row r="268" ht="16.5" spans="1:9">
      <c r="A268" s="29" t="s">
        <v>9</v>
      </c>
      <c r="B268" s="30">
        <v>12155002549</v>
      </c>
      <c r="C268" s="31" t="s">
        <v>286</v>
      </c>
      <c r="D268" s="29"/>
      <c r="E268" s="29">
        <v>3099</v>
      </c>
      <c r="F268" s="29" t="str">
        <f>_xlfn.XLOOKUP($G268,[1]类目转化数据!$B:$B,[1]类目转化数据!$A:$A)</f>
        <v>烟消洗设备</v>
      </c>
      <c r="G268" s="29" t="s">
        <v>54</v>
      </c>
      <c r="H268" s="29" t="str">
        <f>_xlfn.XLOOKUP(G268,[1]类目转化数据!B:B,[1]类目转化数据!C:C)</f>
        <v>后厨组</v>
      </c>
      <c r="I268" s="29"/>
    </row>
    <row r="269" ht="16.5" spans="1:9">
      <c r="A269" s="29" t="s">
        <v>9</v>
      </c>
      <c r="B269" s="30">
        <v>12155002548</v>
      </c>
      <c r="C269" s="31" t="s">
        <v>287</v>
      </c>
      <c r="D269" s="29"/>
      <c r="E269" s="29">
        <v>1399</v>
      </c>
      <c r="F269" s="29" t="str">
        <f>_xlfn.XLOOKUP($G269,[1]类目转化数据!$B:$B,[1]类目转化数据!$A:$A)</f>
        <v>烟消洗设备</v>
      </c>
      <c r="G269" s="29" t="s">
        <v>50</v>
      </c>
      <c r="H269" s="29" t="str">
        <f>_xlfn.XLOOKUP(G269,[1]类目转化数据!B:B,[1]类目转化数据!C:C)</f>
        <v>小客单</v>
      </c>
      <c r="I269" s="29"/>
    </row>
    <row r="270" ht="16.5" spans="1:9">
      <c r="A270" s="29" t="s">
        <v>9</v>
      </c>
      <c r="B270" s="30">
        <v>13855262150</v>
      </c>
      <c r="C270" s="31" t="s">
        <v>288</v>
      </c>
      <c r="D270" s="29"/>
      <c r="E270" s="29">
        <v>699</v>
      </c>
      <c r="F270" s="29" t="str">
        <f>_xlfn.XLOOKUP($G270,[1]类目转化数据!$B:$B,[1]类目转化数据!$A:$A)</f>
        <v>烟消洗设备</v>
      </c>
      <c r="G270" s="29" t="s">
        <v>289</v>
      </c>
      <c r="H270" s="29" t="str">
        <f>_xlfn.XLOOKUP(G270,[1]类目转化数据!B:B,[1]类目转化数据!C:C)</f>
        <v>小客单</v>
      </c>
      <c r="I270" s="29"/>
    </row>
    <row r="271" ht="16.5" spans="1:9">
      <c r="A271" s="29" t="s">
        <v>9</v>
      </c>
      <c r="B271" s="30">
        <v>12154924170</v>
      </c>
      <c r="C271" s="31" t="s">
        <v>290</v>
      </c>
      <c r="D271" s="29"/>
      <c r="E271" s="29">
        <v>599</v>
      </c>
      <c r="F271" s="29" t="str">
        <f>_xlfn.XLOOKUP($G271,[1]类目转化数据!$B:$B,[1]类目转化数据!$A:$A)</f>
        <v>烟消洗设备</v>
      </c>
      <c r="G271" s="29" t="s">
        <v>289</v>
      </c>
      <c r="H271" s="29" t="str">
        <f>_xlfn.XLOOKUP(G271,[1]类目转化数据!B:B,[1]类目转化数据!C:C)</f>
        <v>小客单</v>
      </c>
      <c r="I271" s="29"/>
    </row>
    <row r="272" ht="16.5" spans="1:9">
      <c r="A272" s="29" t="s">
        <v>9</v>
      </c>
      <c r="B272" s="30">
        <v>10033863816020</v>
      </c>
      <c r="C272" s="31" t="s">
        <v>291</v>
      </c>
      <c r="D272" s="29"/>
      <c r="E272" s="29">
        <v>419</v>
      </c>
      <c r="F272" s="29" t="str">
        <f>_xlfn.XLOOKUP($G272,[1]类目转化数据!$B:$B,[1]类目转化数据!$A:$A)</f>
        <v>烟消洗设备</v>
      </c>
      <c r="G272" s="29" t="s">
        <v>289</v>
      </c>
      <c r="H272" s="29" t="str">
        <f>_xlfn.XLOOKUP(G272,[1]类目转化数据!B:B,[1]类目转化数据!C:C)</f>
        <v>小客单</v>
      </c>
      <c r="I272" s="29" t="s">
        <v>167</v>
      </c>
    </row>
    <row r="273" ht="16.5" spans="1:9">
      <c r="A273" s="29" t="s">
        <v>9</v>
      </c>
      <c r="B273" s="30">
        <v>23493271162</v>
      </c>
      <c r="C273" s="31" t="s">
        <v>292</v>
      </c>
      <c r="D273" s="29"/>
      <c r="E273" s="29">
        <v>4298</v>
      </c>
      <c r="F273" s="29" t="str">
        <f>_xlfn.XLOOKUP($G273,[1]类目转化数据!$B:$B,[1]类目转化数据!$A:$A)</f>
        <v>制冷设备</v>
      </c>
      <c r="G273" s="29" t="s">
        <v>293</v>
      </c>
      <c r="H273" s="29" t="str">
        <f>_xlfn.XLOOKUP(G273,[1]类目转化数据!B:B,[1]类目转化数据!C:C)</f>
        <v>后厨组</v>
      </c>
      <c r="I273" s="29"/>
    </row>
    <row r="274" ht="16.5" spans="1:9">
      <c r="A274" s="29" t="s">
        <v>9</v>
      </c>
      <c r="B274" s="30">
        <v>23493271163</v>
      </c>
      <c r="C274" s="31" t="s">
        <v>294</v>
      </c>
      <c r="D274" s="29"/>
      <c r="E274" s="29">
        <v>4298</v>
      </c>
      <c r="F274" s="29" t="str">
        <f>_xlfn.XLOOKUP($G274,[1]类目转化数据!$B:$B,[1]类目转化数据!$A:$A)</f>
        <v>制冷设备</v>
      </c>
      <c r="G274" s="29" t="s">
        <v>293</v>
      </c>
      <c r="H274" s="29" t="str">
        <f>_xlfn.XLOOKUP(G274,[1]类目转化数据!B:B,[1]类目转化数据!C:C)</f>
        <v>后厨组</v>
      </c>
      <c r="I274" s="29"/>
    </row>
    <row r="275" ht="16.5" spans="1:9">
      <c r="A275" s="29" t="s">
        <v>9</v>
      </c>
      <c r="B275" s="30">
        <v>23493271167</v>
      </c>
      <c r="C275" s="31" t="s">
        <v>295</v>
      </c>
      <c r="D275" s="29"/>
      <c r="E275" s="29">
        <v>4298</v>
      </c>
      <c r="F275" s="29" t="str">
        <f>_xlfn.XLOOKUP($G275,[1]类目转化数据!$B:$B,[1]类目转化数据!$A:$A)</f>
        <v>制冷设备</v>
      </c>
      <c r="G275" s="29" t="s">
        <v>293</v>
      </c>
      <c r="H275" s="29" t="str">
        <f>_xlfn.XLOOKUP(G275,[1]类目转化数据!B:B,[1]类目转化数据!C:C)</f>
        <v>后厨组</v>
      </c>
      <c r="I275" s="29"/>
    </row>
    <row r="276" ht="16.5" spans="1:9">
      <c r="A276" s="29" t="s">
        <v>9</v>
      </c>
      <c r="B276" s="30">
        <v>23493271161</v>
      </c>
      <c r="C276" s="31" t="s">
        <v>296</v>
      </c>
      <c r="D276" s="29"/>
      <c r="E276" s="29">
        <v>4180</v>
      </c>
      <c r="F276" s="29" t="str">
        <f>_xlfn.XLOOKUP($G276,[1]类目转化数据!$B:$B,[1]类目转化数据!$A:$A)</f>
        <v>制冷设备</v>
      </c>
      <c r="G276" s="29" t="s">
        <v>293</v>
      </c>
      <c r="H276" s="29" t="str">
        <f>_xlfn.XLOOKUP(G276,[1]类目转化数据!B:B,[1]类目转化数据!C:C)</f>
        <v>后厨组</v>
      </c>
      <c r="I276" s="29"/>
    </row>
    <row r="277" ht="16.5" spans="1:9">
      <c r="A277" s="29" t="s">
        <v>9</v>
      </c>
      <c r="B277" s="30">
        <v>23493271166</v>
      </c>
      <c r="C277" s="31" t="s">
        <v>297</v>
      </c>
      <c r="D277" s="29"/>
      <c r="E277" s="29">
        <v>4180</v>
      </c>
      <c r="F277" s="29" t="str">
        <f>_xlfn.XLOOKUP($G277,[1]类目转化数据!$B:$B,[1]类目转化数据!$A:$A)</f>
        <v>制冷设备</v>
      </c>
      <c r="G277" s="29" t="s">
        <v>293</v>
      </c>
      <c r="H277" s="29" t="str">
        <f>_xlfn.XLOOKUP(G277,[1]类目转化数据!B:B,[1]类目转化数据!C:C)</f>
        <v>后厨组</v>
      </c>
      <c r="I277" s="29"/>
    </row>
    <row r="278" ht="16.5" spans="1:9">
      <c r="A278" s="29" t="s">
        <v>9</v>
      </c>
      <c r="B278" s="30">
        <v>23493271165</v>
      </c>
      <c r="C278" s="31" t="s">
        <v>298</v>
      </c>
      <c r="D278" s="29"/>
      <c r="E278" s="29">
        <v>4180</v>
      </c>
      <c r="F278" s="29" t="str">
        <f>_xlfn.XLOOKUP($G278,[1]类目转化数据!$B:$B,[1]类目转化数据!$A:$A)</f>
        <v>制冷设备</v>
      </c>
      <c r="G278" s="29" t="s">
        <v>293</v>
      </c>
      <c r="H278" s="29" t="str">
        <f>_xlfn.XLOOKUP(G278,[1]类目转化数据!B:B,[1]类目转化数据!C:C)</f>
        <v>后厨组</v>
      </c>
      <c r="I278" s="29"/>
    </row>
    <row r="279" ht="16.5" spans="1:9">
      <c r="A279" s="29" t="s">
        <v>9</v>
      </c>
      <c r="B279" s="30">
        <v>23493271171</v>
      </c>
      <c r="C279" s="31" t="s">
        <v>299</v>
      </c>
      <c r="D279" s="29"/>
      <c r="E279" s="29">
        <v>4180</v>
      </c>
      <c r="F279" s="29" t="str">
        <f>_xlfn.XLOOKUP($G279,[1]类目转化数据!$B:$B,[1]类目转化数据!$A:$A)</f>
        <v>制冷设备</v>
      </c>
      <c r="G279" s="29" t="s">
        <v>293</v>
      </c>
      <c r="H279" s="29" t="str">
        <f>_xlfn.XLOOKUP(G279,[1]类目转化数据!B:B,[1]类目转化数据!C:C)</f>
        <v>后厨组</v>
      </c>
      <c r="I279" s="29"/>
    </row>
    <row r="280" ht="16.5" spans="1:9">
      <c r="A280" s="29" t="s">
        <v>9</v>
      </c>
      <c r="B280" s="30">
        <v>23493271170</v>
      </c>
      <c r="C280" s="31" t="s">
        <v>300</v>
      </c>
      <c r="D280" s="29"/>
      <c r="E280" s="29">
        <v>4180</v>
      </c>
      <c r="F280" s="29" t="str">
        <f>_xlfn.XLOOKUP($G280,[1]类目转化数据!$B:$B,[1]类目转化数据!$A:$A)</f>
        <v>制冷设备</v>
      </c>
      <c r="G280" s="29" t="s">
        <v>293</v>
      </c>
      <c r="H280" s="29" t="str">
        <f>_xlfn.XLOOKUP(G280,[1]类目转化数据!B:B,[1]类目转化数据!C:C)</f>
        <v>后厨组</v>
      </c>
      <c r="I280" s="29"/>
    </row>
    <row r="281" ht="16.5" spans="1:9">
      <c r="A281" s="29" t="s">
        <v>9</v>
      </c>
      <c r="B281" s="30">
        <v>23493271168</v>
      </c>
      <c r="C281" s="31" t="s">
        <v>301</v>
      </c>
      <c r="D281" s="29"/>
      <c r="E281" s="29">
        <v>4298</v>
      </c>
      <c r="F281" s="29" t="str">
        <f>_xlfn.XLOOKUP($G281,[1]类目转化数据!$B:$B,[1]类目转化数据!$A:$A)</f>
        <v>制冷设备</v>
      </c>
      <c r="G281" s="29" t="s">
        <v>293</v>
      </c>
      <c r="H281" s="29" t="str">
        <f>_xlfn.XLOOKUP(G281,[1]类目转化数据!B:B,[1]类目转化数据!C:C)</f>
        <v>后厨组</v>
      </c>
      <c r="I281" s="29"/>
    </row>
    <row r="282" ht="16.5" spans="1:9">
      <c r="A282" s="29" t="s">
        <v>9</v>
      </c>
      <c r="B282" s="30">
        <v>23493271172</v>
      </c>
      <c r="C282" s="31" t="s">
        <v>302</v>
      </c>
      <c r="D282" s="29"/>
      <c r="E282" s="29">
        <v>4298</v>
      </c>
      <c r="F282" s="29" t="str">
        <f>_xlfn.XLOOKUP($G282,[1]类目转化数据!$B:$B,[1]类目转化数据!$A:$A)</f>
        <v>制冷设备</v>
      </c>
      <c r="G282" s="29" t="s">
        <v>293</v>
      </c>
      <c r="H282" s="29" t="str">
        <f>_xlfn.XLOOKUP(G282,[1]类目转化数据!B:B,[1]类目转化数据!C:C)</f>
        <v>后厨组</v>
      </c>
      <c r="I282" s="29"/>
    </row>
    <row r="283" ht="16.5" spans="1:9">
      <c r="A283" s="29" t="s">
        <v>9</v>
      </c>
      <c r="B283" s="30">
        <v>23493271173</v>
      </c>
      <c r="C283" s="31" t="s">
        <v>303</v>
      </c>
      <c r="D283" s="29"/>
      <c r="E283" s="29">
        <v>4298</v>
      </c>
      <c r="F283" s="29" t="str">
        <f>_xlfn.XLOOKUP($G283,[1]类目转化数据!$B:$B,[1]类目转化数据!$A:$A)</f>
        <v>制冷设备</v>
      </c>
      <c r="G283" s="29" t="s">
        <v>293</v>
      </c>
      <c r="H283" s="29" t="str">
        <f>_xlfn.XLOOKUP(G283,[1]类目转化数据!B:B,[1]类目转化数据!C:C)</f>
        <v>后厨组</v>
      </c>
      <c r="I283" s="29"/>
    </row>
    <row r="284" ht="16.5" spans="1:9">
      <c r="A284" s="29" t="s">
        <v>9</v>
      </c>
      <c r="B284" s="30">
        <v>10175734298951</v>
      </c>
      <c r="C284" s="31" t="s">
        <v>304</v>
      </c>
      <c r="D284" s="29"/>
      <c r="E284" s="29">
        <v>3318</v>
      </c>
      <c r="F284" s="29" t="str">
        <f>_xlfn.XLOOKUP($G284,[1]类目转化数据!$B:$B,[1]类目转化数据!$A:$A)</f>
        <v>机械设备</v>
      </c>
      <c r="G284" s="29" t="s">
        <v>305</v>
      </c>
      <c r="H284" s="29" t="str">
        <f>_xlfn.XLOOKUP(G284,[1]类目转化数据!B:B,[1]类目转化数据!C:C)</f>
        <v>机械设备</v>
      </c>
      <c r="I284" s="29"/>
    </row>
    <row r="285" ht="16.5" spans="1:9">
      <c r="A285" s="29" t="s">
        <v>9</v>
      </c>
      <c r="B285" s="30">
        <v>10175721543749</v>
      </c>
      <c r="C285" s="31" t="s">
        <v>306</v>
      </c>
      <c r="D285" s="29"/>
      <c r="E285" s="29">
        <v>2798</v>
      </c>
      <c r="F285" s="29" t="str">
        <f>_xlfn.XLOOKUP($G285,[1]类目转化数据!$B:$B,[1]类目转化数据!$A:$A)</f>
        <v>机械设备</v>
      </c>
      <c r="G285" s="29" t="s">
        <v>305</v>
      </c>
      <c r="H285" s="29" t="str">
        <f>_xlfn.XLOOKUP(G285,[1]类目转化数据!B:B,[1]类目转化数据!C:C)</f>
        <v>机械设备</v>
      </c>
      <c r="I285" s="29"/>
    </row>
    <row r="286" ht="16.5" spans="1:9">
      <c r="A286" s="29" t="s">
        <v>9</v>
      </c>
      <c r="B286" s="30">
        <v>10175721543748</v>
      </c>
      <c r="C286" s="31" t="s">
        <v>307</v>
      </c>
      <c r="D286" s="29"/>
      <c r="E286" s="29">
        <v>2798</v>
      </c>
      <c r="F286" s="29" t="str">
        <f>_xlfn.XLOOKUP($G286,[1]类目转化数据!$B:$B,[1]类目转化数据!$A:$A)</f>
        <v>机械设备</v>
      </c>
      <c r="G286" s="29" t="s">
        <v>305</v>
      </c>
      <c r="H286" s="29" t="str">
        <f>_xlfn.XLOOKUP(G286,[1]类目转化数据!B:B,[1]类目转化数据!C:C)</f>
        <v>机械设备</v>
      </c>
      <c r="I286" s="29"/>
    </row>
    <row r="287" ht="16.5" spans="1:9">
      <c r="A287" s="29" t="s">
        <v>9</v>
      </c>
      <c r="B287" s="30">
        <v>10083909802806</v>
      </c>
      <c r="C287" s="31" t="s">
        <v>308</v>
      </c>
      <c r="D287" s="29"/>
      <c r="E287" s="29">
        <v>9980</v>
      </c>
      <c r="F287" s="29" t="str">
        <f>_xlfn.XLOOKUP($G287,[1]类目转化数据!$B:$B,[1]类目转化数据!$A:$A)</f>
        <v>机械设备</v>
      </c>
      <c r="G287" s="29" t="s">
        <v>305</v>
      </c>
      <c r="H287" s="29" t="str">
        <f>_xlfn.XLOOKUP(G287,[1]类目转化数据!B:B,[1]类目转化数据!C:C)</f>
        <v>机械设备</v>
      </c>
      <c r="I287" s="29"/>
    </row>
    <row r="288" ht="16.5" spans="1:9">
      <c r="A288" s="29" t="s">
        <v>9</v>
      </c>
      <c r="B288" s="30">
        <v>10175721543751</v>
      </c>
      <c r="C288" s="31" t="s">
        <v>309</v>
      </c>
      <c r="D288" s="29"/>
      <c r="E288" s="29">
        <v>3019</v>
      </c>
      <c r="F288" s="29" t="str">
        <f>_xlfn.XLOOKUP($G288,[1]类目转化数据!$B:$B,[1]类目转化数据!$A:$A)</f>
        <v>机械设备</v>
      </c>
      <c r="G288" s="29" t="s">
        <v>305</v>
      </c>
      <c r="H288" s="29" t="str">
        <f>_xlfn.XLOOKUP(G288,[1]类目转化数据!B:B,[1]类目转化数据!C:C)</f>
        <v>机械设备</v>
      </c>
      <c r="I288" s="29"/>
    </row>
    <row r="289" ht="16.5" spans="1:9">
      <c r="A289" s="29" t="s">
        <v>9</v>
      </c>
      <c r="B289" s="30">
        <v>10175734298950</v>
      </c>
      <c r="C289" s="31" t="s">
        <v>310</v>
      </c>
      <c r="D289" s="29"/>
      <c r="E289" s="29">
        <v>3318</v>
      </c>
      <c r="F289" s="29" t="str">
        <f>_xlfn.XLOOKUP($G289,[1]类目转化数据!$B:$B,[1]类目转化数据!$A:$A)</f>
        <v>机械设备</v>
      </c>
      <c r="G289" s="29" t="s">
        <v>305</v>
      </c>
      <c r="H289" s="29" t="str">
        <f>_xlfn.XLOOKUP(G289,[1]类目转化数据!B:B,[1]类目转化数据!C:C)</f>
        <v>机械设备</v>
      </c>
      <c r="I289" s="29"/>
    </row>
    <row r="290" ht="16.5" spans="1:9">
      <c r="A290" s="29" t="s">
        <v>9</v>
      </c>
      <c r="B290" s="30">
        <v>10098066650624</v>
      </c>
      <c r="C290" s="31" t="s">
        <v>311</v>
      </c>
      <c r="D290" s="29"/>
      <c r="E290" s="29">
        <v>3318</v>
      </c>
      <c r="F290" s="29" t="str">
        <f>_xlfn.XLOOKUP($G290,[1]类目转化数据!$B:$B,[1]类目转化数据!$A:$A)</f>
        <v>机械设备</v>
      </c>
      <c r="G290" s="29" t="s">
        <v>305</v>
      </c>
      <c r="H290" s="29" t="str">
        <f>_xlfn.XLOOKUP(G290,[1]类目转化数据!B:B,[1]类目转化数据!C:C)</f>
        <v>机械设备</v>
      </c>
      <c r="I290" s="29"/>
    </row>
    <row r="291" ht="16.5" spans="1:9">
      <c r="A291" s="29" t="s">
        <v>9</v>
      </c>
      <c r="B291" s="30">
        <v>10175721543750</v>
      </c>
      <c r="C291" s="31" t="s">
        <v>312</v>
      </c>
      <c r="D291" s="29"/>
      <c r="E291" s="29">
        <v>3019</v>
      </c>
      <c r="F291" s="29" t="str">
        <f>_xlfn.XLOOKUP($G291,[1]类目转化数据!$B:$B,[1]类目转化数据!$A:$A)</f>
        <v>机械设备</v>
      </c>
      <c r="G291" s="29" t="s">
        <v>305</v>
      </c>
      <c r="H291" s="29" t="str">
        <f>_xlfn.XLOOKUP(G291,[1]类目转化数据!B:B,[1]类目转化数据!C:C)</f>
        <v>机械设备</v>
      </c>
      <c r="I291" s="29"/>
    </row>
    <row r="292" ht="16.5" spans="1:9">
      <c r="A292" s="29" t="s">
        <v>9</v>
      </c>
      <c r="B292" s="30">
        <v>10175734298949</v>
      </c>
      <c r="C292" s="31" t="s">
        <v>313</v>
      </c>
      <c r="D292" s="29"/>
      <c r="E292" s="29">
        <v>3318</v>
      </c>
      <c r="F292" s="29" t="str">
        <f>_xlfn.XLOOKUP($G292,[1]类目转化数据!$B:$B,[1]类目转化数据!$A:$A)</f>
        <v>机械设备</v>
      </c>
      <c r="G292" s="29" t="s">
        <v>305</v>
      </c>
      <c r="H292" s="29" t="str">
        <f>_xlfn.XLOOKUP(G292,[1]类目转化数据!B:B,[1]类目转化数据!C:C)</f>
        <v>机械设备</v>
      </c>
      <c r="I292" s="29"/>
    </row>
    <row r="293" ht="16.5" spans="1:9">
      <c r="A293" s="29" t="s">
        <v>9</v>
      </c>
      <c r="B293" s="30">
        <v>10175734298958</v>
      </c>
      <c r="C293" s="31" t="s">
        <v>314</v>
      </c>
      <c r="D293" s="29"/>
      <c r="E293" s="29">
        <v>3518</v>
      </c>
      <c r="F293" s="29" t="str">
        <f>_xlfn.XLOOKUP($G293,[1]类目转化数据!$B:$B,[1]类目转化数据!$A:$A)</f>
        <v>机械设备</v>
      </c>
      <c r="G293" s="29" t="s">
        <v>305</v>
      </c>
      <c r="H293" s="29" t="str">
        <f>_xlfn.XLOOKUP(G293,[1]类目转化数据!B:B,[1]类目转化数据!C:C)</f>
        <v>机械设备</v>
      </c>
      <c r="I293" s="29"/>
    </row>
    <row r="294" ht="16.5" spans="1:9">
      <c r="A294" s="29" t="s">
        <v>9</v>
      </c>
      <c r="B294" s="30">
        <v>10175721543757</v>
      </c>
      <c r="C294" s="31" t="s">
        <v>315</v>
      </c>
      <c r="D294" s="29"/>
      <c r="E294" s="29">
        <v>3293</v>
      </c>
      <c r="F294" s="29" t="str">
        <f>_xlfn.XLOOKUP($G294,[1]类目转化数据!$B:$B,[1]类目转化数据!$A:$A)</f>
        <v>机械设备</v>
      </c>
      <c r="G294" s="29" t="s">
        <v>305</v>
      </c>
      <c r="H294" s="29" t="str">
        <f>_xlfn.XLOOKUP(G294,[1]类目转化数据!B:B,[1]类目转化数据!C:C)</f>
        <v>机械设备</v>
      </c>
      <c r="I294" s="29"/>
    </row>
    <row r="295" ht="16.5" spans="1:9">
      <c r="A295" s="29" t="s">
        <v>9</v>
      </c>
      <c r="B295" s="30">
        <v>10175721543759</v>
      </c>
      <c r="C295" s="31" t="s">
        <v>316</v>
      </c>
      <c r="D295" s="29"/>
      <c r="E295" s="29">
        <v>3519</v>
      </c>
      <c r="F295" s="29" t="str">
        <f>_xlfn.XLOOKUP($G295,[1]类目转化数据!$B:$B,[1]类目转化数据!$A:$A)</f>
        <v>机械设备</v>
      </c>
      <c r="G295" s="29" t="s">
        <v>305</v>
      </c>
      <c r="H295" s="29" t="str">
        <f>_xlfn.XLOOKUP(G295,[1]类目转化数据!B:B,[1]类目转化数据!C:C)</f>
        <v>机械设备</v>
      </c>
      <c r="I295" s="29"/>
    </row>
    <row r="296" ht="16.5" spans="1:9">
      <c r="A296" s="29" t="s">
        <v>9</v>
      </c>
      <c r="B296" s="30">
        <v>10175721543756</v>
      </c>
      <c r="C296" s="31" t="s">
        <v>317</v>
      </c>
      <c r="D296" s="29"/>
      <c r="E296" s="29">
        <v>3293</v>
      </c>
      <c r="F296" s="29" t="str">
        <f>_xlfn.XLOOKUP($G296,[1]类目转化数据!$B:$B,[1]类目转化数据!$A:$A)</f>
        <v>机械设备</v>
      </c>
      <c r="G296" s="29" t="s">
        <v>305</v>
      </c>
      <c r="H296" s="29" t="str">
        <f>_xlfn.XLOOKUP(G296,[1]类目转化数据!B:B,[1]类目转化数据!C:C)</f>
        <v>机械设备</v>
      </c>
      <c r="I296" s="29"/>
    </row>
    <row r="297" ht="16.5" spans="1:9">
      <c r="A297" s="29" t="s">
        <v>9</v>
      </c>
      <c r="B297" s="30">
        <v>10175721543758</v>
      </c>
      <c r="C297" s="31" t="s">
        <v>318</v>
      </c>
      <c r="D297" s="29"/>
      <c r="E297" s="29">
        <v>3519</v>
      </c>
      <c r="F297" s="29" t="str">
        <f>_xlfn.XLOOKUP($G297,[1]类目转化数据!$B:$B,[1]类目转化数据!$A:$A)</f>
        <v>机械设备</v>
      </c>
      <c r="G297" s="29" t="s">
        <v>305</v>
      </c>
      <c r="H297" s="29" t="str">
        <f>_xlfn.XLOOKUP(G297,[1]类目转化数据!B:B,[1]类目转化数据!C:C)</f>
        <v>机械设备</v>
      </c>
      <c r="I297" s="29"/>
    </row>
    <row r="298" ht="16.5" spans="1:9">
      <c r="A298" s="29" t="s">
        <v>9</v>
      </c>
      <c r="B298" s="30">
        <v>10175734298956</v>
      </c>
      <c r="C298" s="31" t="s">
        <v>319</v>
      </c>
      <c r="D298" s="29"/>
      <c r="E298" s="29">
        <v>3518</v>
      </c>
      <c r="F298" s="29" t="str">
        <f>_xlfn.XLOOKUP($G298,[1]类目转化数据!$B:$B,[1]类目转化数据!$A:$A)</f>
        <v>机械设备</v>
      </c>
      <c r="G298" s="29" t="s">
        <v>305</v>
      </c>
      <c r="H298" s="29" t="str">
        <f>_xlfn.XLOOKUP(G298,[1]类目转化数据!B:B,[1]类目转化数据!C:C)</f>
        <v>机械设备</v>
      </c>
      <c r="I298" s="29"/>
    </row>
    <row r="299" ht="16.5" spans="1:9">
      <c r="A299" s="29" t="s">
        <v>9</v>
      </c>
      <c r="B299" s="30">
        <v>10175734298959</v>
      </c>
      <c r="C299" s="31" t="s">
        <v>320</v>
      </c>
      <c r="D299" s="29"/>
      <c r="E299" s="29">
        <v>3518</v>
      </c>
      <c r="F299" s="29" t="str">
        <f>_xlfn.XLOOKUP($G299,[1]类目转化数据!$B:$B,[1]类目转化数据!$A:$A)</f>
        <v>机械设备</v>
      </c>
      <c r="G299" s="29" t="s">
        <v>305</v>
      </c>
      <c r="H299" s="29" t="str">
        <f>_xlfn.XLOOKUP(G299,[1]类目转化数据!B:B,[1]类目转化数据!C:C)</f>
        <v>机械设备</v>
      </c>
      <c r="I299" s="29"/>
    </row>
    <row r="300" ht="16.5" spans="1:9">
      <c r="A300" s="29" t="s">
        <v>9</v>
      </c>
      <c r="B300" s="30">
        <v>10175721543753</v>
      </c>
      <c r="C300" s="31" t="s">
        <v>321</v>
      </c>
      <c r="D300" s="29"/>
      <c r="E300" s="29">
        <v>2998</v>
      </c>
      <c r="F300" s="29" t="str">
        <f>_xlfn.XLOOKUP($G300,[1]类目转化数据!$B:$B,[1]类目转化数据!$A:$A)</f>
        <v>机械设备</v>
      </c>
      <c r="G300" s="29" t="s">
        <v>305</v>
      </c>
      <c r="H300" s="29" t="str">
        <f>_xlfn.XLOOKUP(G300,[1]类目转化数据!B:B,[1]类目转化数据!C:C)</f>
        <v>机械设备</v>
      </c>
      <c r="I300" s="29"/>
    </row>
    <row r="301" ht="16.5" spans="1:9">
      <c r="A301" s="29" t="s">
        <v>9</v>
      </c>
      <c r="B301" s="30">
        <v>10175734298954</v>
      </c>
      <c r="C301" s="31" t="s">
        <v>322</v>
      </c>
      <c r="D301" s="29"/>
      <c r="E301" s="29">
        <v>3318</v>
      </c>
      <c r="F301" s="29" t="str">
        <f>_xlfn.XLOOKUP($G301,[1]类目转化数据!$B:$B,[1]类目转化数据!$A:$A)</f>
        <v>机械设备</v>
      </c>
      <c r="G301" s="29" t="s">
        <v>305</v>
      </c>
      <c r="H301" s="29" t="str">
        <f>_xlfn.XLOOKUP(G301,[1]类目转化数据!B:B,[1]类目转化数据!C:C)</f>
        <v>机械设备</v>
      </c>
      <c r="I301" s="29"/>
    </row>
    <row r="302" ht="16.5" spans="1:9">
      <c r="A302" s="29" t="s">
        <v>9</v>
      </c>
      <c r="B302" s="30">
        <v>10175721543752</v>
      </c>
      <c r="C302" s="31" t="s">
        <v>323</v>
      </c>
      <c r="D302" s="29"/>
      <c r="E302" s="29">
        <v>2998</v>
      </c>
      <c r="F302" s="29" t="str">
        <f>_xlfn.XLOOKUP($G302,[1]类目转化数据!$B:$B,[1]类目转化数据!$A:$A)</f>
        <v>机械设备</v>
      </c>
      <c r="G302" s="29" t="s">
        <v>305</v>
      </c>
      <c r="H302" s="29" t="str">
        <f>_xlfn.XLOOKUP(G302,[1]类目转化数据!B:B,[1]类目转化数据!C:C)</f>
        <v>机械设备</v>
      </c>
      <c r="I302" s="29"/>
    </row>
    <row r="303" ht="16.5" spans="1:9">
      <c r="A303" s="29" t="s">
        <v>9</v>
      </c>
      <c r="B303" s="30">
        <v>10175734298957</v>
      </c>
      <c r="C303" s="31" t="s">
        <v>324</v>
      </c>
      <c r="D303" s="29"/>
      <c r="E303" s="29">
        <v>3518</v>
      </c>
      <c r="F303" s="29" t="str">
        <f>_xlfn.XLOOKUP($G303,[1]类目转化数据!$B:$B,[1]类目转化数据!$A:$A)</f>
        <v>机械设备</v>
      </c>
      <c r="G303" s="29" t="s">
        <v>305</v>
      </c>
      <c r="H303" s="29" t="str">
        <f>_xlfn.XLOOKUP(G303,[1]类目转化数据!B:B,[1]类目转化数据!C:C)</f>
        <v>机械设备</v>
      </c>
      <c r="I303" s="29"/>
    </row>
    <row r="304" ht="16.5" spans="1:9">
      <c r="A304" s="29" t="s">
        <v>9</v>
      </c>
      <c r="B304" s="30">
        <v>10175721543755</v>
      </c>
      <c r="C304" s="31" t="s">
        <v>325</v>
      </c>
      <c r="D304" s="29"/>
      <c r="E304" s="29">
        <v>3219</v>
      </c>
      <c r="F304" s="29" t="str">
        <f>_xlfn.XLOOKUP($G304,[1]类目转化数据!$B:$B,[1]类目转化数据!$A:$A)</f>
        <v>机械设备</v>
      </c>
      <c r="G304" s="29" t="s">
        <v>305</v>
      </c>
      <c r="H304" s="29" t="str">
        <f>_xlfn.XLOOKUP(G304,[1]类目转化数据!B:B,[1]类目转化数据!C:C)</f>
        <v>机械设备</v>
      </c>
      <c r="I304" s="29"/>
    </row>
    <row r="305" ht="16.5" spans="1:9">
      <c r="A305" s="29" t="s">
        <v>9</v>
      </c>
      <c r="B305" s="30">
        <v>10184608458230</v>
      </c>
      <c r="C305" s="31" t="s">
        <v>326</v>
      </c>
      <c r="D305" s="29"/>
      <c r="E305" s="29">
        <v>500</v>
      </c>
      <c r="F305" s="29" t="str">
        <f>_xlfn.XLOOKUP($G305,[1]类目转化数据!$B:$B,[1]类目转化数据!$A:$A)</f>
        <v>机械设备</v>
      </c>
      <c r="G305" s="29" t="s">
        <v>305</v>
      </c>
      <c r="H305" s="29" t="str">
        <f>_xlfn.XLOOKUP(G305,[1]类目转化数据!B:B,[1]类目转化数据!C:C)</f>
        <v>机械设备</v>
      </c>
      <c r="I305" s="29"/>
    </row>
    <row r="306" ht="16.5" spans="1:9">
      <c r="A306" s="29" t="s">
        <v>9</v>
      </c>
      <c r="B306" s="30">
        <v>10175734298955</v>
      </c>
      <c r="C306" s="31" t="s">
        <v>327</v>
      </c>
      <c r="D306" s="29"/>
      <c r="E306" s="29">
        <v>3318</v>
      </c>
      <c r="F306" s="29" t="str">
        <f>_xlfn.XLOOKUP($G306,[1]类目转化数据!$B:$B,[1]类目转化数据!$A:$A)</f>
        <v>机械设备</v>
      </c>
      <c r="G306" s="29" t="s">
        <v>305</v>
      </c>
      <c r="H306" s="29" t="str">
        <f>_xlfn.XLOOKUP(G306,[1]类目转化数据!B:B,[1]类目转化数据!C:C)</f>
        <v>机械设备</v>
      </c>
      <c r="I306" s="29"/>
    </row>
    <row r="307" ht="16.5" spans="1:9">
      <c r="A307" s="29" t="s">
        <v>9</v>
      </c>
      <c r="B307" s="30">
        <v>10175734298952</v>
      </c>
      <c r="C307" s="31" t="s">
        <v>328</v>
      </c>
      <c r="D307" s="29"/>
      <c r="E307" s="29">
        <v>3318</v>
      </c>
      <c r="F307" s="29" t="str">
        <f>_xlfn.XLOOKUP($G307,[1]类目转化数据!$B:$B,[1]类目转化数据!$A:$A)</f>
        <v>机械设备</v>
      </c>
      <c r="G307" s="29" t="s">
        <v>305</v>
      </c>
      <c r="H307" s="29" t="str">
        <f>_xlfn.XLOOKUP(G307,[1]类目转化数据!B:B,[1]类目转化数据!C:C)</f>
        <v>机械设备</v>
      </c>
      <c r="I307" s="29"/>
    </row>
    <row r="308" ht="16.5" spans="1:9">
      <c r="A308" s="29" t="s">
        <v>9</v>
      </c>
      <c r="B308" s="30">
        <v>10175734298953</v>
      </c>
      <c r="C308" s="31" t="s">
        <v>329</v>
      </c>
      <c r="D308" s="29"/>
      <c r="E308" s="29">
        <v>3318</v>
      </c>
      <c r="F308" s="29" t="str">
        <f>_xlfn.XLOOKUP($G308,[1]类目转化数据!$B:$B,[1]类目转化数据!$A:$A)</f>
        <v>机械设备</v>
      </c>
      <c r="G308" s="29" t="s">
        <v>305</v>
      </c>
      <c r="H308" s="29" t="str">
        <f>_xlfn.XLOOKUP(G308,[1]类目转化数据!B:B,[1]类目转化数据!C:C)</f>
        <v>机械设备</v>
      </c>
      <c r="I308" s="29"/>
    </row>
    <row r="309" ht="16.5" spans="1:9">
      <c r="A309" s="29" t="s">
        <v>9</v>
      </c>
      <c r="B309" s="30">
        <v>10175734298964</v>
      </c>
      <c r="C309" s="31" t="s">
        <v>330</v>
      </c>
      <c r="D309" s="29"/>
      <c r="E309" s="29">
        <v>3818</v>
      </c>
      <c r="F309" s="29" t="str">
        <f>_xlfn.XLOOKUP($G309,[1]类目转化数据!$B:$B,[1]类目转化数据!$A:$A)</f>
        <v>机械设备</v>
      </c>
      <c r="G309" s="29" t="s">
        <v>305</v>
      </c>
      <c r="H309" s="29" t="str">
        <f>_xlfn.XLOOKUP(G309,[1]类目转化数据!B:B,[1]类目转化数据!C:C)</f>
        <v>机械设备</v>
      </c>
      <c r="I309" s="29"/>
    </row>
    <row r="310" ht="16.5" spans="1:9">
      <c r="A310" s="29" t="s">
        <v>9</v>
      </c>
      <c r="B310" s="30">
        <v>10088834873878</v>
      </c>
      <c r="C310" s="31" t="s">
        <v>331</v>
      </c>
      <c r="D310" s="29"/>
      <c r="E310" s="29">
        <v>3489</v>
      </c>
      <c r="F310" s="29" t="str">
        <f>_xlfn.XLOOKUP($G310,[1]类目转化数据!$B:$B,[1]类目转化数据!$A:$A)</f>
        <v>机械设备</v>
      </c>
      <c r="G310" s="29" t="s">
        <v>305</v>
      </c>
      <c r="H310" s="29" t="str">
        <f>_xlfn.XLOOKUP(G310,[1]类目转化数据!B:B,[1]类目转化数据!C:C)</f>
        <v>机械设备</v>
      </c>
      <c r="I310" s="29"/>
    </row>
    <row r="311" ht="16.5" spans="1:9">
      <c r="A311" s="29" t="s">
        <v>9</v>
      </c>
      <c r="B311" s="30">
        <v>10175734298962</v>
      </c>
      <c r="C311" s="31" t="s">
        <v>332</v>
      </c>
      <c r="D311" s="29"/>
      <c r="E311" s="29">
        <v>3818</v>
      </c>
      <c r="F311" s="29" t="str">
        <f>_xlfn.XLOOKUP($G311,[1]类目转化数据!$B:$B,[1]类目转化数据!$A:$A)</f>
        <v>机械设备</v>
      </c>
      <c r="G311" s="29" t="s">
        <v>305</v>
      </c>
      <c r="H311" s="29" t="str">
        <f>_xlfn.XLOOKUP(G311,[1]类目转化数据!B:B,[1]类目转化数据!C:C)</f>
        <v>机械设备</v>
      </c>
      <c r="I311" s="29"/>
    </row>
    <row r="312" ht="16.5" spans="1:9">
      <c r="A312" s="29" t="s">
        <v>9</v>
      </c>
      <c r="B312" s="30">
        <v>10175721543754</v>
      </c>
      <c r="C312" s="31" t="s">
        <v>333</v>
      </c>
      <c r="D312" s="29"/>
      <c r="E312" s="29">
        <v>3219</v>
      </c>
      <c r="F312" s="29" t="str">
        <f>_xlfn.XLOOKUP($G312,[1]类目转化数据!$B:$B,[1]类目转化数据!$A:$A)</f>
        <v>机械设备</v>
      </c>
      <c r="G312" s="29" t="s">
        <v>305</v>
      </c>
      <c r="H312" s="29" t="str">
        <f>_xlfn.XLOOKUP(G312,[1]类目转化数据!B:B,[1]类目转化数据!C:C)</f>
        <v>机械设备</v>
      </c>
      <c r="I312" s="29"/>
    </row>
    <row r="313" ht="16.5" spans="1:9">
      <c r="A313" s="29" t="s">
        <v>9</v>
      </c>
      <c r="B313" s="30">
        <v>10175734298960</v>
      </c>
      <c r="C313" s="31" t="s">
        <v>334</v>
      </c>
      <c r="D313" s="29"/>
      <c r="E313" s="29">
        <v>3518</v>
      </c>
      <c r="F313" s="29" t="str">
        <f>_xlfn.XLOOKUP($G313,[1]类目转化数据!$B:$B,[1]类目转化数据!$A:$A)</f>
        <v>机械设备</v>
      </c>
      <c r="G313" s="29" t="s">
        <v>305</v>
      </c>
      <c r="H313" s="29" t="str">
        <f>_xlfn.XLOOKUP(G313,[1]类目转化数据!B:B,[1]类目转化数据!C:C)</f>
        <v>机械设备</v>
      </c>
      <c r="I313" s="29"/>
    </row>
    <row r="314" ht="16.5" spans="1:9">
      <c r="A314" s="29" t="s">
        <v>9</v>
      </c>
      <c r="B314" s="30">
        <v>10094637565617</v>
      </c>
      <c r="C314" s="31" t="s">
        <v>335</v>
      </c>
      <c r="D314" s="29"/>
      <c r="E314" s="29">
        <v>12980</v>
      </c>
      <c r="F314" s="29" t="str">
        <f>_xlfn.XLOOKUP($G314,[1]类目转化数据!$B:$B,[1]类目转化数据!$A:$A)</f>
        <v>机械设备</v>
      </c>
      <c r="G314" s="29" t="s">
        <v>305</v>
      </c>
      <c r="H314" s="29" t="str">
        <f>_xlfn.XLOOKUP(G314,[1]类目转化数据!B:B,[1]类目转化数据!C:C)</f>
        <v>机械设备</v>
      </c>
      <c r="I314" s="29"/>
    </row>
    <row r="315" ht="16.5" spans="1:9">
      <c r="A315" s="29" t="s">
        <v>9</v>
      </c>
      <c r="B315" s="30">
        <v>10175734298961</v>
      </c>
      <c r="C315" s="31" t="s">
        <v>336</v>
      </c>
      <c r="D315" s="29"/>
      <c r="E315" s="29">
        <v>3818</v>
      </c>
      <c r="F315" s="29" t="str">
        <f>_xlfn.XLOOKUP($G315,[1]类目转化数据!$B:$B,[1]类目转化数据!$A:$A)</f>
        <v>机械设备</v>
      </c>
      <c r="G315" s="29" t="s">
        <v>305</v>
      </c>
      <c r="H315" s="29" t="str">
        <f>_xlfn.XLOOKUP(G315,[1]类目转化数据!B:B,[1]类目转化数据!C:C)</f>
        <v>机械设备</v>
      </c>
      <c r="I315" s="29"/>
    </row>
    <row r="316" ht="16.5" spans="1:9">
      <c r="A316" s="29" t="s">
        <v>9</v>
      </c>
      <c r="B316" s="30">
        <v>41804052454</v>
      </c>
      <c r="C316" s="31" t="s">
        <v>337</v>
      </c>
      <c r="D316" s="29"/>
      <c r="E316" s="29">
        <v>3199</v>
      </c>
      <c r="F316" s="29" t="str">
        <f>_xlfn.XLOOKUP($G316,[1]类目转化数据!$B:$B,[1]类目转化数据!$A:$A)</f>
        <v>机械设备</v>
      </c>
      <c r="G316" s="29" t="s">
        <v>305</v>
      </c>
      <c r="H316" s="29" t="str">
        <f>_xlfn.XLOOKUP(G316,[1]类目转化数据!B:B,[1]类目转化数据!C:C)</f>
        <v>机械设备</v>
      </c>
      <c r="I316" s="29"/>
    </row>
    <row r="317" ht="16.5" spans="1:9">
      <c r="A317" s="29" t="s">
        <v>9</v>
      </c>
      <c r="B317" s="30">
        <v>10175734298965</v>
      </c>
      <c r="C317" s="31" t="s">
        <v>338</v>
      </c>
      <c r="D317" s="29"/>
      <c r="E317" s="29">
        <v>3818</v>
      </c>
      <c r="F317" s="29" t="str">
        <f>_xlfn.XLOOKUP($G317,[1]类目转化数据!$B:$B,[1]类目转化数据!$A:$A)</f>
        <v>机械设备</v>
      </c>
      <c r="G317" s="29" t="s">
        <v>305</v>
      </c>
      <c r="H317" s="29" t="str">
        <f>_xlfn.XLOOKUP(G317,[1]类目转化数据!B:B,[1]类目转化数据!C:C)</f>
        <v>机械设备</v>
      </c>
      <c r="I317" s="29"/>
    </row>
    <row r="318" ht="16.5" spans="1:9">
      <c r="A318" s="29" t="s">
        <v>9</v>
      </c>
      <c r="B318" s="30">
        <v>10028929302593</v>
      </c>
      <c r="C318" s="31" t="s">
        <v>339</v>
      </c>
      <c r="D318" s="29"/>
      <c r="E318" s="29">
        <v>40600</v>
      </c>
      <c r="F318" s="29" t="str">
        <f>_xlfn.XLOOKUP($G318,[1]类目转化数据!$B:$B,[1]类目转化数据!$A:$A)</f>
        <v>机械设备</v>
      </c>
      <c r="G318" s="29" t="s">
        <v>305</v>
      </c>
      <c r="H318" s="29" t="str">
        <f>_xlfn.XLOOKUP(G318,[1]类目转化数据!B:B,[1]类目转化数据!C:C)</f>
        <v>机械设备</v>
      </c>
      <c r="I318" s="29"/>
    </row>
    <row r="319" ht="16.5" spans="1:9">
      <c r="A319" s="29" t="s">
        <v>9</v>
      </c>
      <c r="B319" s="30">
        <v>10175734298963</v>
      </c>
      <c r="C319" s="31" t="s">
        <v>340</v>
      </c>
      <c r="D319" s="29"/>
      <c r="E319" s="29">
        <v>3818</v>
      </c>
      <c r="F319" s="29" t="str">
        <f>_xlfn.XLOOKUP($G319,[1]类目转化数据!$B:$B,[1]类目转化数据!$A:$A)</f>
        <v>机械设备</v>
      </c>
      <c r="G319" s="29" t="s">
        <v>305</v>
      </c>
      <c r="H319" s="29" t="str">
        <f>_xlfn.XLOOKUP(G319,[1]类目转化数据!B:B,[1]类目转化数据!C:C)</f>
        <v>机械设备</v>
      </c>
      <c r="I319" s="29"/>
    </row>
    <row r="320" ht="16.5" spans="1:9">
      <c r="A320" s="29" t="s">
        <v>9</v>
      </c>
      <c r="B320" s="30">
        <v>41804052455</v>
      </c>
      <c r="C320" s="31" t="s">
        <v>341</v>
      </c>
      <c r="D320" s="29"/>
      <c r="E320" s="29">
        <v>3549</v>
      </c>
      <c r="F320" s="29" t="str">
        <f>_xlfn.XLOOKUP($G320,[1]类目转化数据!$B:$B,[1]类目转化数据!$A:$A)</f>
        <v>机械设备</v>
      </c>
      <c r="G320" s="29" t="s">
        <v>305</v>
      </c>
      <c r="H320" s="29" t="str">
        <f>_xlfn.XLOOKUP(G320,[1]类目转化数据!B:B,[1]类目转化数据!C:C)</f>
        <v>机械设备</v>
      </c>
      <c r="I320" s="29"/>
    </row>
    <row r="321" ht="16.5" spans="1:9">
      <c r="A321" s="29" t="s">
        <v>9</v>
      </c>
      <c r="B321" s="30">
        <v>11620143367</v>
      </c>
      <c r="C321" s="31" t="s">
        <v>342</v>
      </c>
      <c r="D321" s="29"/>
      <c r="E321" s="29">
        <v>2949</v>
      </c>
      <c r="F321" s="29" t="str">
        <f>_xlfn.XLOOKUP($G321,[1]类目转化数据!$B:$B,[1]类目转化数据!$A:$A)</f>
        <v>机械设备</v>
      </c>
      <c r="G321" s="29" t="s">
        <v>305</v>
      </c>
      <c r="H321" s="29" t="str">
        <f>_xlfn.XLOOKUP(G321,[1]类目转化数据!B:B,[1]类目转化数据!C:C)</f>
        <v>机械设备</v>
      </c>
      <c r="I321" s="29"/>
    </row>
    <row r="322" ht="16.5" spans="1:9">
      <c r="A322" s="29" t="s">
        <v>9</v>
      </c>
      <c r="B322" s="30">
        <v>10028929302586</v>
      </c>
      <c r="C322" s="31" t="s">
        <v>343</v>
      </c>
      <c r="D322" s="29"/>
      <c r="E322" s="29">
        <v>8580</v>
      </c>
      <c r="F322" s="29" t="str">
        <f>_xlfn.XLOOKUP($G322,[1]类目转化数据!$B:$B,[1]类目转化数据!$A:$A)</f>
        <v>机械设备</v>
      </c>
      <c r="G322" s="29" t="s">
        <v>305</v>
      </c>
      <c r="H322" s="29" t="str">
        <f>_xlfn.XLOOKUP(G322,[1]类目转化数据!B:B,[1]类目转化数据!C:C)</f>
        <v>机械设备</v>
      </c>
      <c r="I322" s="29"/>
    </row>
    <row r="323" ht="16.5" spans="1:9">
      <c r="A323" s="29" t="s">
        <v>9</v>
      </c>
      <c r="B323" s="30">
        <v>10114627182743</v>
      </c>
      <c r="C323" s="31" t="s">
        <v>344</v>
      </c>
      <c r="D323" s="29"/>
      <c r="E323" s="29">
        <v>3019</v>
      </c>
      <c r="F323" s="29" t="str">
        <f>_xlfn.XLOOKUP($G323,[1]类目转化数据!$B:$B,[1]类目转化数据!$A:$A)</f>
        <v>机械设备</v>
      </c>
      <c r="G323" s="29" t="s">
        <v>305</v>
      </c>
      <c r="H323" s="29" t="str">
        <f>_xlfn.XLOOKUP(G323,[1]类目转化数据!B:B,[1]类目转化数据!C:C)</f>
        <v>机械设备</v>
      </c>
      <c r="I323" s="29"/>
    </row>
    <row r="324" ht="16.5" spans="1:9">
      <c r="A324" s="29" t="s">
        <v>9</v>
      </c>
      <c r="B324" s="30">
        <v>10114627182745</v>
      </c>
      <c r="C324" s="31" t="s">
        <v>345</v>
      </c>
      <c r="D324" s="29"/>
      <c r="E324" s="29">
        <v>3518</v>
      </c>
      <c r="F324" s="29" t="str">
        <f>_xlfn.XLOOKUP($G324,[1]类目转化数据!$B:$B,[1]类目转化数据!$A:$A)</f>
        <v>机械设备</v>
      </c>
      <c r="G324" s="29" t="s">
        <v>305</v>
      </c>
      <c r="H324" s="29" t="str">
        <f>_xlfn.XLOOKUP(G324,[1]类目转化数据!B:B,[1]类目转化数据!C:C)</f>
        <v>机械设备</v>
      </c>
      <c r="I324" s="29"/>
    </row>
    <row r="325" ht="16.5" spans="1:9">
      <c r="A325" s="29" t="s">
        <v>9</v>
      </c>
      <c r="B325" s="30">
        <v>40456548493</v>
      </c>
      <c r="C325" s="31" t="s">
        <v>346</v>
      </c>
      <c r="D325" s="29"/>
      <c r="E325" s="29">
        <v>3839</v>
      </c>
      <c r="F325" s="29" t="str">
        <f>_xlfn.XLOOKUP($G325,[1]类目转化数据!$B:$B,[1]类目转化数据!$A:$A)</f>
        <v>机械设备</v>
      </c>
      <c r="G325" s="29" t="s">
        <v>305</v>
      </c>
      <c r="H325" s="29" t="str">
        <f>_xlfn.XLOOKUP(G325,[1]类目转化数据!B:B,[1]类目转化数据!C:C)</f>
        <v>机械设备</v>
      </c>
      <c r="I325" s="29"/>
    </row>
    <row r="326" ht="16.5" spans="1:9">
      <c r="A326" s="29" t="s">
        <v>9</v>
      </c>
      <c r="B326" s="30">
        <v>10028929302585</v>
      </c>
      <c r="C326" s="31" t="s">
        <v>347</v>
      </c>
      <c r="D326" s="29"/>
      <c r="E326" s="29">
        <v>5480</v>
      </c>
      <c r="F326" s="29" t="str">
        <f>_xlfn.XLOOKUP($G326,[1]类目转化数据!$B:$B,[1]类目转化数据!$A:$A)</f>
        <v>机械设备</v>
      </c>
      <c r="G326" s="29" t="s">
        <v>305</v>
      </c>
      <c r="H326" s="29" t="str">
        <f>_xlfn.XLOOKUP(G326,[1]类目转化数据!B:B,[1]类目转化数据!C:C)</f>
        <v>机械设备</v>
      </c>
      <c r="I326" s="29"/>
    </row>
    <row r="327" ht="16.5" spans="1:9">
      <c r="A327" s="29" t="s">
        <v>9</v>
      </c>
      <c r="B327" s="30">
        <v>10088834843234</v>
      </c>
      <c r="C327" s="31" t="s">
        <v>348</v>
      </c>
      <c r="D327" s="29"/>
      <c r="E327" s="29">
        <v>3239</v>
      </c>
      <c r="F327" s="29" t="str">
        <f>_xlfn.XLOOKUP($G327,[1]类目转化数据!$B:$B,[1]类目转化数据!$A:$A)</f>
        <v>机械设备</v>
      </c>
      <c r="G327" s="29" t="s">
        <v>305</v>
      </c>
      <c r="H327" s="29" t="str">
        <f>_xlfn.XLOOKUP(G327,[1]类目转化数据!B:B,[1]类目转化数据!C:C)</f>
        <v>机械设备</v>
      </c>
      <c r="I327" s="29"/>
    </row>
    <row r="328" ht="16.5" spans="1:9">
      <c r="A328" s="29" t="s">
        <v>9</v>
      </c>
      <c r="B328" s="30">
        <v>10114627182746</v>
      </c>
      <c r="C328" s="31" t="s">
        <v>349</v>
      </c>
      <c r="D328" s="29"/>
      <c r="E328" s="29">
        <v>3519</v>
      </c>
      <c r="F328" s="29" t="str">
        <f>_xlfn.XLOOKUP($G328,[1]类目转化数据!$B:$B,[1]类目转化数据!$A:$A)</f>
        <v>机械设备</v>
      </c>
      <c r="G328" s="29" t="s">
        <v>305</v>
      </c>
      <c r="H328" s="29" t="str">
        <f>_xlfn.XLOOKUP(G328,[1]类目转化数据!B:B,[1]类目转化数据!C:C)</f>
        <v>机械设备</v>
      </c>
      <c r="I328" s="29"/>
    </row>
    <row r="329" ht="16.5" spans="1:9">
      <c r="A329" s="29" t="s">
        <v>9</v>
      </c>
      <c r="B329" s="30">
        <v>10028929302590</v>
      </c>
      <c r="C329" s="31" t="s">
        <v>350</v>
      </c>
      <c r="D329" s="29"/>
      <c r="E329" s="29">
        <v>14480</v>
      </c>
      <c r="F329" s="29" t="str">
        <f>_xlfn.XLOOKUP($G329,[1]类目转化数据!$B:$B,[1]类目转化数据!$A:$A)</f>
        <v>机械设备</v>
      </c>
      <c r="G329" s="29" t="s">
        <v>305</v>
      </c>
      <c r="H329" s="29" t="str">
        <f>_xlfn.XLOOKUP(G329,[1]类目转化数据!B:B,[1]类目转化数据!C:C)</f>
        <v>机械设备</v>
      </c>
      <c r="I329" s="29"/>
    </row>
    <row r="330" ht="16.5" spans="1:9">
      <c r="A330" s="29" t="s">
        <v>9</v>
      </c>
      <c r="B330" s="30">
        <v>10114627182747</v>
      </c>
      <c r="C330" s="31" t="s">
        <v>351</v>
      </c>
      <c r="D330" s="29"/>
      <c r="E330" s="29">
        <v>3818</v>
      </c>
      <c r="F330" s="29" t="str">
        <f>_xlfn.XLOOKUP($G330,[1]类目转化数据!$B:$B,[1]类目转化数据!$A:$A)</f>
        <v>机械设备</v>
      </c>
      <c r="G330" s="29" t="s">
        <v>305</v>
      </c>
      <c r="H330" s="29" t="str">
        <f>_xlfn.XLOOKUP(G330,[1]类目转化数据!B:B,[1]类目转化数据!C:C)</f>
        <v>机械设备</v>
      </c>
      <c r="I330" s="29"/>
    </row>
    <row r="331" ht="16.5" spans="1:9">
      <c r="A331" s="29" t="s">
        <v>9</v>
      </c>
      <c r="B331" s="30">
        <v>10114627182744</v>
      </c>
      <c r="C331" s="31" t="s">
        <v>352</v>
      </c>
      <c r="D331" s="29"/>
      <c r="E331" s="29">
        <v>3219</v>
      </c>
      <c r="F331" s="29" t="str">
        <f>_xlfn.XLOOKUP($G331,[1]类目转化数据!$B:$B,[1]类目转化数据!$A:$A)</f>
        <v>机械设备</v>
      </c>
      <c r="G331" s="29" t="s">
        <v>305</v>
      </c>
      <c r="H331" s="29" t="str">
        <f>_xlfn.XLOOKUP(G331,[1]类目转化数据!B:B,[1]类目转化数据!C:C)</f>
        <v>机械设备</v>
      </c>
      <c r="I331" s="29"/>
    </row>
    <row r="332" ht="16.5" spans="1:9">
      <c r="A332" s="29" t="s">
        <v>9</v>
      </c>
      <c r="B332" s="30">
        <v>11620170313</v>
      </c>
      <c r="C332" s="31" t="s">
        <v>353</v>
      </c>
      <c r="D332" s="29"/>
      <c r="E332" s="29">
        <v>549</v>
      </c>
      <c r="F332" s="29" t="str">
        <f>_xlfn.XLOOKUP($G332,[1]类目转化数据!$B:$B,[1]类目转化数据!$A:$A)</f>
        <v>社会餐饮设备</v>
      </c>
      <c r="G332" s="29" t="s">
        <v>278</v>
      </c>
      <c r="H332" s="29" t="str">
        <f>_xlfn.XLOOKUP(G332,[1]类目转化数据!B:B,[1]类目转化数据!C:C)</f>
        <v>小客单</v>
      </c>
      <c r="I332" s="29"/>
    </row>
    <row r="333" ht="16.5" spans="1:9">
      <c r="A333" s="29" t="s">
        <v>9</v>
      </c>
      <c r="B333" s="30">
        <v>10129715319755</v>
      </c>
      <c r="C333" s="31" t="s">
        <v>354</v>
      </c>
      <c r="D333" s="29"/>
      <c r="E333" s="29">
        <v>1199</v>
      </c>
      <c r="F333" s="29" t="str">
        <f>_xlfn.XLOOKUP($G333,[1]类目转化数据!$B:$B,[1]类目转化数据!$A:$A)</f>
        <v>烟消洗设备</v>
      </c>
      <c r="G333" s="29" t="s">
        <v>50</v>
      </c>
      <c r="H333" s="29" t="str">
        <f>_xlfn.XLOOKUP(G333,[1]类目转化数据!B:B,[1]类目转化数据!C:C)</f>
        <v>小客单</v>
      </c>
      <c r="I333" s="29"/>
    </row>
    <row r="334" ht="16.5" spans="1:9">
      <c r="A334" s="29" t="s">
        <v>9</v>
      </c>
      <c r="B334" s="30">
        <v>10204259231439</v>
      </c>
      <c r="C334" s="31" t="s">
        <v>355</v>
      </c>
      <c r="D334" s="29"/>
      <c r="E334" s="29">
        <v>599</v>
      </c>
      <c r="F334" s="29" t="str">
        <f>_xlfn.XLOOKUP($G334,[1]类目转化数据!$B:$B,[1]类目转化数据!$A:$A)</f>
        <v>烟消洗设备</v>
      </c>
      <c r="G334" s="29" t="s">
        <v>50</v>
      </c>
      <c r="H334" s="29" t="str">
        <f>_xlfn.XLOOKUP(G334,[1]类目转化数据!B:B,[1]类目转化数据!C:C)</f>
        <v>小客单</v>
      </c>
      <c r="I334" s="29"/>
    </row>
    <row r="335" ht="16.5" spans="1:9">
      <c r="A335" s="29" t="s">
        <v>9</v>
      </c>
      <c r="B335" s="30">
        <v>10024458309790</v>
      </c>
      <c r="C335" s="31" t="s">
        <v>356</v>
      </c>
      <c r="D335" s="29"/>
      <c r="E335" s="29">
        <v>599</v>
      </c>
      <c r="F335" s="29" t="str">
        <f>_xlfn.XLOOKUP($G335,[1]类目转化数据!$B:$B,[1]类目转化数据!$A:$A)</f>
        <v>烟消洗设备</v>
      </c>
      <c r="G335" s="29" t="s">
        <v>50</v>
      </c>
      <c r="H335" s="29" t="str">
        <f>_xlfn.XLOOKUP(G335,[1]类目转化数据!B:B,[1]类目转化数据!C:C)</f>
        <v>小客单</v>
      </c>
      <c r="I335" s="29"/>
    </row>
    <row r="336" ht="16.5" spans="1:9">
      <c r="A336" s="29" t="s">
        <v>9</v>
      </c>
      <c r="B336" s="30">
        <v>10204259231440</v>
      </c>
      <c r="C336" s="31" t="s">
        <v>357</v>
      </c>
      <c r="D336" s="29"/>
      <c r="E336" s="29">
        <v>3099</v>
      </c>
      <c r="F336" s="29" t="str">
        <f>_xlfn.XLOOKUP($G336,[1]类目转化数据!$B:$B,[1]类目转化数据!$A:$A)</f>
        <v>烟消洗设备</v>
      </c>
      <c r="G336" s="29" t="s">
        <v>54</v>
      </c>
      <c r="H336" s="29" t="str">
        <f>_xlfn.XLOOKUP(G336,[1]类目转化数据!B:B,[1]类目转化数据!C:C)</f>
        <v>后厨组</v>
      </c>
      <c r="I336" s="29"/>
    </row>
    <row r="337" ht="16.5" spans="1:9">
      <c r="A337" s="29" t="s">
        <v>9</v>
      </c>
      <c r="B337" s="30">
        <v>11622537801</v>
      </c>
      <c r="C337" s="31" t="s">
        <v>358</v>
      </c>
      <c r="D337" s="29"/>
      <c r="E337" s="29">
        <v>409</v>
      </c>
      <c r="F337" s="29" t="str">
        <f>_xlfn.XLOOKUP($G337,[1]类目转化数据!$B:$B,[1]类目转化数据!$A:$A)</f>
        <v>烟消洗设备</v>
      </c>
      <c r="G337" s="29" t="s">
        <v>50</v>
      </c>
      <c r="H337" s="29" t="str">
        <f>_xlfn.XLOOKUP(G337,[1]类目转化数据!B:B,[1]类目转化数据!C:C)</f>
        <v>小客单</v>
      </c>
      <c r="I337" s="29"/>
    </row>
    <row r="338" ht="16.5" spans="1:9">
      <c r="A338" s="29" t="s">
        <v>9</v>
      </c>
      <c r="B338" s="30">
        <v>10121187737913</v>
      </c>
      <c r="C338" s="31" t="s">
        <v>359</v>
      </c>
      <c r="D338" s="29"/>
      <c r="E338" s="29">
        <v>2398</v>
      </c>
      <c r="F338" s="29" t="str">
        <f>_xlfn.XLOOKUP($G338,[1]类目转化数据!$B:$B,[1]类目转化数据!$A:$A)</f>
        <v>制热设备</v>
      </c>
      <c r="G338" s="29" t="s">
        <v>241</v>
      </c>
      <c r="H338" s="29" t="str">
        <f>_xlfn.XLOOKUP(G338,[1]类目转化数据!B:B,[1]类目转化数据!C:C)</f>
        <v>后厨组</v>
      </c>
      <c r="I338" s="29"/>
    </row>
    <row r="339" ht="16.5" spans="1:9">
      <c r="A339" s="29" t="s">
        <v>9</v>
      </c>
      <c r="B339" s="30">
        <v>10121187737914</v>
      </c>
      <c r="C339" s="31" t="s">
        <v>360</v>
      </c>
      <c r="D339" s="29"/>
      <c r="E339" s="29">
        <v>3348</v>
      </c>
      <c r="F339" s="29" t="str">
        <f>_xlfn.XLOOKUP($G339,[1]类目转化数据!$B:$B,[1]类目转化数据!$A:$A)</f>
        <v>制热设备</v>
      </c>
      <c r="G339" s="29" t="s">
        <v>241</v>
      </c>
      <c r="H339" s="29" t="str">
        <f>_xlfn.XLOOKUP(G339,[1]类目转化数据!B:B,[1]类目转化数据!C:C)</f>
        <v>后厨组</v>
      </c>
      <c r="I339" s="29"/>
    </row>
    <row r="340" ht="16.5" spans="1:9">
      <c r="A340" s="29" t="s">
        <v>9</v>
      </c>
      <c r="B340" s="30">
        <v>11620412896</v>
      </c>
      <c r="C340" s="31" t="s">
        <v>361</v>
      </c>
      <c r="D340" s="29"/>
      <c r="E340" s="29">
        <v>1998</v>
      </c>
      <c r="F340" s="29" t="str">
        <f>_xlfn.XLOOKUP($G340,[1]类目转化数据!$B:$B,[1]类目转化数据!$A:$A)</f>
        <v>制热设备</v>
      </c>
      <c r="G340" s="29" t="s">
        <v>241</v>
      </c>
      <c r="H340" s="29" t="str">
        <f>_xlfn.XLOOKUP(G340,[1]类目转化数据!B:B,[1]类目转化数据!C:C)</f>
        <v>后厨组</v>
      </c>
      <c r="I340" s="29"/>
    </row>
    <row r="341" ht="16.5" spans="1:9">
      <c r="A341" s="29" t="s">
        <v>9</v>
      </c>
      <c r="B341" s="30">
        <v>10121187737915</v>
      </c>
      <c r="C341" s="31" t="s">
        <v>362</v>
      </c>
      <c r="D341" s="29"/>
      <c r="E341" s="29">
        <v>3548</v>
      </c>
      <c r="F341" s="29" t="str">
        <f>_xlfn.XLOOKUP($G341,[1]类目转化数据!$B:$B,[1]类目转化数据!$A:$A)</f>
        <v>制热设备</v>
      </c>
      <c r="G341" s="29" t="s">
        <v>241</v>
      </c>
      <c r="H341" s="29" t="str">
        <f>_xlfn.XLOOKUP(G341,[1]类目转化数据!B:B,[1]类目转化数据!C:C)</f>
        <v>后厨组</v>
      </c>
      <c r="I341" s="29"/>
    </row>
    <row r="342" ht="16.5" spans="1:9">
      <c r="A342" s="29" t="s">
        <v>9</v>
      </c>
      <c r="B342" s="30">
        <v>43548126501</v>
      </c>
      <c r="C342" s="31" t="s">
        <v>363</v>
      </c>
      <c r="D342" s="29"/>
      <c r="E342" s="29">
        <v>8498</v>
      </c>
      <c r="F342" s="29" t="str">
        <f>_xlfn.XLOOKUP($G342,[1]类目转化数据!$B:$B,[1]类目转化数据!$A:$A)</f>
        <v>制热设备</v>
      </c>
      <c r="G342" s="29" t="s">
        <v>241</v>
      </c>
      <c r="H342" s="29" t="str">
        <f>_xlfn.XLOOKUP(G342,[1]类目转化数据!B:B,[1]类目转化数据!C:C)</f>
        <v>后厨组</v>
      </c>
      <c r="I342" s="29"/>
    </row>
    <row r="343" ht="16.5" spans="1:9">
      <c r="A343" s="29" t="s">
        <v>9</v>
      </c>
      <c r="B343" s="30">
        <v>10121187737916</v>
      </c>
      <c r="C343" s="31" t="s">
        <v>364</v>
      </c>
      <c r="D343" s="29"/>
      <c r="E343" s="29">
        <v>3298</v>
      </c>
      <c r="F343" s="29" t="str">
        <f>_xlfn.XLOOKUP($G343,[1]类目转化数据!$B:$B,[1]类目转化数据!$A:$A)</f>
        <v>制热设备</v>
      </c>
      <c r="G343" s="29" t="s">
        <v>241</v>
      </c>
      <c r="H343" s="29" t="str">
        <f>_xlfn.XLOOKUP(G343,[1]类目转化数据!B:B,[1]类目转化数据!C:C)</f>
        <v>后厨组</v>
      </c>
      <c r="I343" s="29"/>
    </row>
    <row r="344" ht="16.5" spans="1:9">
      <c r="A344" s="29" t="s">
        <v>9</v>
      </c>
      <c r="B344" s="30">
        <v>10121187737917</v>
      </c>
      <c r="C344" s="31" t="s">
        <v>365</v>
      </c>
      <c r="D344" s="29"/>
      <c r="E344" s="29">
        <v>3548</v>
      </c>
      <c r="F344" s="29" t="str">
        <f>_xlfn.XLOOKUP($G344,[1]类目转化数据!$B:$B,[1]类目转化数据!$A:$A)</f>
        <v>制热设备</v>
      </c>
      <c r="G344" s="29" t="s">
        <v>241</v>
      </c>
      <c r="H344" s="29" t="str">
        <f>_xlfn.XLOOKUP(G344,[1]类目转化数据!B:B,[1]类目转化数据!C:C)</f>
        <v>后厨组</v>
      </c>
      <c r="I344" s="29"/>
    </row>
    <row r="345" ht="16.5" spans="1:9">
      <c r="A345" s="29" t="s">
        <v>9</v>
      </c>
      <c r="B345" s="30">
        <v>10160098852012</v>
      </c>
      <c r="C345" s="31" t="s">
        <v>366</v>
      </c>
      <c r="D345" s="29"/>
      <c r="E345" s="29">
        <v>2598</v>
      </c>
      <c r="F345" s="29" t="str">
        <f>_xlfn.XLOOKUP($G345,[1]类目转化数据!$B:$B,[1]类目转化数据!$A:$A)</f>
        <v>制热设备</v>
      </c>
      <c r="G345" s="29" t="s">
        <v>241</v>
      </c>
      <c r="H345" s="29" t="str">
        <f>_xlfn.XLOOKUP(G345,[1]类目转化数据!B:B,[1]类目转化数据!C:C)</f>
        <v>后厨组</v>
      </c>
      <c r="I345" s="29"/>
    </row>
    <row r="346" ht="16.5" spans="1:9">
      <c r="A346" s="29" t="s">
        <v>9</v>
      </c>
      <c r="B346" s="30">
        <v>10121187737918</v>
      </c>
      <c r="C346" s="31" t="s">
        <v>367</v>
      </c>
      <c r="D346" s="29"/>
      <c r="E346" s="29">
        <v>3948</v>
      </c>
      <c r="F346" s="29" t="str">
        <f>_xlfn.XLOOKUP($G346,[1]类目转化数据!$B:$B,[1]类目转化数据!$A:$A)</f>
        <v>制热设备</v>
      </c>
      <c r="G346" s="29" t="s">
        <v>241</v>
      </c>
      <c r="H346" s="29" t="str">
        <f>_xlfn.XLOOKUP(G346,[1]类目转化数据!B:B,[1]类目转化数据!C:C)</f>
        <v>后厨组</v>
      </c>
      <c r="I346" s="29"/>
    </row>
    <row r="347" ht="16.5" spans="1:9">
      <c r="A347" s="29" t="s">
        <v>9</v>
      </c>
      <c r="B347" s="30">
        <v>43548126503</v>
      </c>
      <c r="C347" s="31" t="s">
        <v>368</v>
      </c>
      <c r="D347" s="29"/>
      <c r="E347" s="29">
        <v>7398</v>
      </c>
      <c r="F347" s="29" t="str">
        <f>_xlfn.XLOOKUP($G347,[1]类目转化数据!$B:$B,[1]类目转化数据!$A:$A)</f>
        <v>制热设备</v>
      </c>
      <c r="G347" s="29" t="s">
        <v>241</v>
      </c>
      <c r="H347" s="29" t="str">
        <f>_xlfn.XLOOKUP(G347,[1]类目转化数据!B:B,[1]类目转化数据!C:C)</f>
        <v>后厨组</v>
      </c>
      <c r="I347" s="29"/>
    </row>
    <row r="348" ht="16.5" spans="1:9">
      <c r="A348" s="29" t="s">
        <v>9</v>
      </c>
      <c r="B348" s="30">
        <v>10116667202784</v>
      </c>
      <c r="C348" s="31" t="s">
        <v>369</v>
      </c>
      <c r="D348" s="29"/>
      <c r="E348" s="29">
        <v>2399</v>
      </c>
      <c r="F348" s="29" t="str">
        <f>_xlfn.XLOOKUP($G348,[1]类目转化数据!$B:$B,[1]类目转化数据!$A:$A)</f>
        <v>制热设备</v>
      </c>
      <c r="G348" s="29" t="s">
        <v>241</v>
      </c>
      <c r="H348" s="29" t="str">
        <f>_xlfn.XLOOKUP(G348,[1]类目转化数据!B:B,[1]类目转化数据!C:C)</f>
        <v>后厨组</v>
      </c>
      <c r="I348" s="29"/>
    </row>
    <row r="349" ht="16.5" spans="1:9">
      <c r="A349" s="29" t="s">
        <v>9</v>
      </c>
      <c r="B349" s="30">
        <v>43548126502</v>
      </c>
      <c r="C349" s="31" t="s">
        <v>370</v>
      </c>
      <c r="D349" s="29"/>
      <c r="E349" s="29">
        <v>4680</v>
      </c>
      <c r="F349" s="29" t="str">
        <f>_xlfn.XLOOKUP($G349,[1]类目转化数据!$B:$B,[1]类目转化数据!$A:$A)</f>
        <v>制热设备</v>
      </c>
      <c r="G349" s="29" t="s">
        <v>241</v>
      </c>
      <c r="H349" s="29" t="str">
        <f>_xlfn.XLOOKUP(G349,[1]类目转化数据!B:B,[1]类目转化数据!C:C)</f>
        <v>后厨组</v>
      </c>
      <c r="I349" s="29"/>
    </row>
    <row r="350" ht="16.5" spans="1:9">
      <c r="A350" s="29" t="s">
        <v>9</v>
      </c>
      <c r="B350" s="30">
        <v>10116667202786</v>
      </c>
      <c r="C350" s="31" t="s">
        <v>371</v>
      </c>
      <c r="D350" s="29"/>
      <c r="E350" s="29">
        <v>2499</v>
      </c>
      <c r="F350" s="29" t="str">
        <f>_xlfn.XLOOKUP($G350,[1]类目转化数据!$B:$B,[1]类目转化数据!$A:$A)</f>
        <v>制热设备</v>
      </c>
      <c r="G350" s="29" t="s">
        <v>241</v>
      </c>
      <c r="H350" s="29" t="str">
        <f>_xlfn.XLOOKUP(G350,[1]类目转化数据!B:B,[1]类目转化数据!C:C)</f>
        <v>后厨组</v>
      </c>
      <c r="I350" s="29"/>
    </row>
    <row r="351" ht="16.5" spans="1:9">
      <c r="A351" s="29" t="s">
        <v>9</v>
      </c>
      <c r="B351" s="30">
        <v>10116667202785</v>
      </c>
      <c r="C351" s="31" t="s">
        <v>372</v>
      </c>
      <c r="D351" s="29"/>
      <c r="E351" s="29">
        <v>2499</v>
      </c>
      <c r="F351" s="29" t="str">
        <f>_xlfn.XLOOKUP($G351,[1]类目转化数据!$B:$B,[1]类目转化数据!$A:$A)</f>
        <v>制热设备</v>
      </c>
      <c r="G351" s="29" t="s">
        <v>241</v>
      </c>
      <c r="H351" s="29" t="str">
        <f>_xlfn.XLOOKUP(G351,[1]类目转化数据!B:B,[1]类目转化数据!C:C)</f>
        <v>后厨组</v>
      </c>
      <c r="I351" s="29"/>
    </row>
    <row r="352" ht="16.5" spans="1:9">
      <c r="A352" s="29" t="s">
        <v>9</v>
      </c>
      <c r="B352" s="30">
        <v>10116667202789</v>
      </c>
      <c r="C352" s="31" t="s">
        <v>373</v>
      </c>
      <c r="D352" s="29"/>
      <c r="E352" s="29">
        <v>2999</v>
      </c>
      <c r="F352" s="29" t="str">
        <f>_xlfn.XLOOKUP($G352,[1]类目转化数据!$B:$B,[1]类目转化数据!$A:$A)</f>
        <v>制热设备</v>
      </c>
      <c r="G352" s="29" t="s">
        <v>241</v>
      </c>
      <c r="H352" s="29" t="str">
        <f>_xlfn.XLOOKUP(G352,[1]类目转化数据!B:B,[1]类目转化数据!C:C)</f>
        <v>后厨组</v>
      </c>
      <c r="I352" s="29"/>
    </row>
    <row r="353" ht="16.5" spans="1:9">
      <c r="A353" s="29" t="s">
        <v>9</v>
      </c>
      <c r="B353" s="30">
        <v>10115094054120</v>
      </c>
      <c r="C353" s="31" t="s">
        <v>374</v>
      </c>
      <c r="D353" s="29"/>
      <c r="E353" s="29">
        <v>4899</v>
      </c>
      <c r="F353" s="29" t="str">
        <f>_xlfn.XLOOKUP($G353,[1]类目转化数据!$B:$B,[1]类目转化数据!$A:$A)</f>
        <v>制热设备</v>
      </c>
      <c r="G353" s="29" t="s">
        <v>241</v>
      </c>
      <c r="H353" s="29" t="str">
        <f>_xlfn.XLOOKUP(G353,[1]类目转化数据!B:B,[1]类目转化数据!C:C)</f>
        <v>后厨组</v>
      </c>
      <c r="I353" s="29"/>
    </row>
    <row r="354" ht="16.5" spans="1:9">
      <c r="A354" s="29" t="s">
        <v>9</v>
      </c>
      <c r="B354" s="30">
        <v>10116667202787</v>
      </c>
      <c r="C354" s="31" t="s">
        <v>375</v>
      </c>
      <c r="D354" s="29"/>
      <c r="E354" s="29">
        <v>2798</v>
      </c>
      <c r="F354" s="29" t="str">
        <f>_xlfn.XLOOKUP($G354,[1]类目转化数据!$B:$B,[1]类目转化数据!$A:$A)</f>
        <v>制热设备</v>
      </c>
      <c r="G354" s="29" t="s">
        <v>241</v>
      </c>
      <c r="H354" s="29" t="str">
        <f>_xlfn.XLOOKUP(G354,[1]类目转化数据!B:B,[1]类目转化数据!C:C)</f>
        <v>后厨组</v>
      </c>
      <c r="I354" s="29"/>
    </row>
    <row r="355" ht="16.5" spans="1:9">
      <c r="A355" s="29" t="s">
        <v>9</v>
      </c>
      <c r="B355" s="30">
        <v>10116667202791</v>
      </c>
      <c r="C355" s="31" t="s">
        <v>376</v>
      </c>
      <c r="D355" s="29"/>
      <c r="E355" s="29">
        <v>5999</v>
      </c>
      <c r="F355" s="29" t="str">
        <f>_xlfn.XLOOKUP($G355,[1]类目转化数据!$B:$B,[1]类目转化数据!$A:$A)</f>
        <v>制热设备</v>
      </c>
      <c r="G355" s="29" t="s">
        <v>241</v>
      </c>
      <c r="H355" s="29" t="str">
        <f>_xlfn.XLOOKUP(G355,[1]类目转化数据!B:B,[1]类目转化数据!C:C)</f>
        <v>后厨组</v>
      </c>
      <c r="I355" s="29"/>
    </row>
    <row r="356" ht="16.5" spans="1:9">
      <c r="A356" s="29" t="s">
        <v>9</v>
      </c>
      <c r="B356" s="30">
        <v>23621035431</v>
      </c>
      <c r="C356" s="31" t="s">
        <v>377</v>
      </c>
      <c r="D356" s="29"/>
      <c r="E356" s="29">
        <v>1999</v>
      </c>
      <c r="F356" s="29" t="str">
        <f>_xlfn.XLOOKUP($G356,[1]类目转化数据!$B:$B,[1]类目转化数据!$A:$A)</f>
        <v>制热设备</v>
      </c>
      <c r="G356" s="29" t="s">
        <v>241</v>
      </c>
      <c r="H356" s="29" t="str">
        <f>_xlfn.XLOOKUP(G356,[1]类目转化数据!B:B,[1]类目转化数据!C:C)</f>
        <v>后厨组</v>
      </c>
      <c r="I356" s="29"/>
    </row>
    <row r="357" ht="16.5" spans="1:9">
      <c r="A357" s="29" t="s">
        <v>9</v>
      </c>
      <c r="B357" s="30">
        <v>10199971160638</v>
      </c>
      <c r="C357" s="31" t="s">
        <v>378</v>
      </c>
      <c r="D357" s="29"/>
      <c r="E357" s="29">
        <v>2199</v>
      </c>
      <c r="F357" s="29" t="str">
        <f>_xlfn.XLOOKUP($G357,[1]类目转化数据!$B:$B,[1]类目转化数据!$A:$A)</f>
        <v>制热设备</v>
      </c>
      <c r="G357" s="29" t="s">
        <v>241</v>
      </c>
      <c r="H357" s="29" t="str">
        <f>_xlfn.XLOOKUP(G357,[1]类目转化数据!B:B,[1]类目转化数据!C:C)</f>
        <v>后厨组</v>
      </c>
      <c r="I357" s="29"/>
    </row>
    <row r="358" ht="16.5" spans="1:9">
      <c r="A358" s="29" t="s">
        <v>9</v>
      </c>
      <c r="B358" s="30">
        <v>10116667202788</v>
      </c>
      <c r="C358" s="31" t="s">
        <v>379</v>
      </c>
      <c r="D358" s="29"/>
      <c r="E358" s="29">
        <v>2798</v>
      </c>
      <c r="F358" s="29" t="str">
        <f>_xlfn.XLOOKUP($G358,[1]类目转化数据!$B:$B,[1]类目转化数据!$A:$A)</f>
        <v>制热设备</v>
      </c>
      <c r="G358" s="29" t="s">
        <v>241</v>
      </c>
      <c r="H358" s="29" t="str">
        <f>_xlfn.XLOOKUP(G358,[1]类目转化数据!B:B,[1]类目转化数据!C:C)</f>
        <v>后厨组</v>
      </c>
      <c r="I358" s="29"/>
    </row>
    <row r="359" ht="16.5" spans="1:9">
      <c r="A359" s="29" t="s">
        <v>9</v>
      </c>
      <c r="B359" s="30">
        <v>12487955206</v>
      </c>
      <c r="C359" s="31" t="s">
        <v>380</v>
      </c>
      <c r="D359" s="29"/>
      <c r="E359" s="29">
        <v>5948</v>
      </c>
      <c r="F359" s="29" t="str">
        <f>_xlfn.XLOOKUP($G359,[1]类目转化数据!$B:$B,[1]类目转化数据!$A:$A)</f>
        <v>制热设备</v>
      </c>
      <c r="G359" s="29" t="s">
        <v>241</v>
      </c>
      <c r="H359" s="29" t="str">
        <f>_xlfn.XLOOKUP(G359,[1]类目转化数据!B:B,[1]类目转化数据!C:C)</f>
        <v>后厨组</v>
      </c>
      <c r="I359" s="29"/>
    </row>
    <row r="360" ht="16.5" spans="1:9">
      <c r="A360" s="29" t="s">
        <v>9</v>
      </c>
      <c r="B360" s="30">
        <v>24370458112</v>
      </c>
      <c r="C360" s="31" t="s">
        <v>381</v>
      </c>
      <c r="D360" s="29"/>
      <c r="E360" s="29">
        <v>12530</v>
      </c>
      <c r="F360" s="29" t="str">
        <f>_xlfn.XLOOKUP($G360,[1]类目转化数据!$B:$B,[1]类目转化数据!$A:$A)</f>
        <v>制热设备</v>
      </c>
      <c r="G360" s="29" t="s">
        <v>241</v>
      </c>
      <c r="H360" s="29" t="str">
        <f>_xlfn.XLOOKUP(G360,[1]类目转化数据!B:B,[1]类目转化数据!C:C)</f>
        <v>后厨组</v>
      </c>
      <c r="I360" s="29"/>
    </row>
    <row r="361" ht="16.5" spans="1:9">
      <c r="A361" s="29" t="s">
        <v>9</v>
      </c>
      <c r="B361" s="30">
        <v>10116667202790</v>
      </c>
      <c r="C361" s="31" t="s">
        <v>382</v>
      </c>
      <c r="D361" s="29"/>
      <c r="E361" s="29">
        <v>3199</v>
      </c>
      <c r="F361" s="29" t="str">
        <f>_xlfn.XLOOKUP($G361,[1]类目转化数据!$B:$B,[1]类目转化数据!$A:$A)</f>
        <v>制热设备</v>
      </c>
      <c r="G361" s="29" t="s">
        <v>241</v>
      </c>
      <c r="H361" s="29" t="str">
        <f>_xlfn.XLOOKUP(G361,[1]类目转化数据!B:B,[1]类目转化数据!C:C)</f>
        <v>后厨组</v>
      </c>
      <c r="I361" s="29"/>
    </row>
    <row r="362" ht="16.5" spans="1:9">
      <c r="A362" s="29" t="s">
        <v>9</v>
      </c>
      <c r="B362" s="30">
        <v>12487678215</v>
      </c>
      <c r="C362" s="31" t="s">
        <v>383</v>
      </c>
      <c r="D362" s="29"/>
      <c r="E362" s="29">
        <v>5380</v>
      </c>
      <c r="F362" s="29" t="str">
        <f>_xlfn.XLOOKUP($G362,[1]类目转化数据!$B:$B,[1]类目转化数据!$A:$A)</f>
        <v>制热设备</v>
      </c>
      <c r="G362" s="29" t="s">
        <v>241</v>
      </c>
      <c r="H362" s="29" t="str">
        <f>_xlfn.XLOOKUP(G362,[1]类目转化数据!B:B,[1]类目转化数据!C:C)</f>
        <v>后厨组</v>
      </c>
      <c r="I362" s="29"/>
    </row>
    <row r="363" ht="16.5" spans="1:9">
      <c r="A363" s="29" t="s">
        <v>9</v>
      </c>
      <c r="B363" s="30">
        <v>12487678217</v>
      </c>
      <c r="C363" s="31" t="s">
        <v>384</v>
      </c>
      <c r="D363" s="29"/>
      <c r="E363" s="29">
        <v>2848</v>
      </c>
      <c r="F363" s="29" t="str">
        <f>_xlfn.XLOOKUP($G363,[1]类目转化数据!$B:$B,[1]类目转化数据!$A:$A)</f>
        <v>制热设备</v>
      </c>
      <c r="G363" s="29" t="s">
        <v>241</v>
      </c>
      <c r="H363" s="29" t="str">
        <f>_xlfn.XLOOKUP(G363,[1]类目转化数据!B:B,[1]类目转化数据!C:C)</f>
        <v>后厨组</v>
      </c>
      <c r="I363" s="29"/>
    </row>
    <row r="364" ht="16.5" spans="1:9">
      <c r="A364" s="29" t="s">
        <v>9</v>
      </c>
      <c r="B364" s="30">
        <v>10164837781730</v>
      </c>
      <c r="C364" s="31" t="s">
        <v>385</v>
      </c>
      <c r="D364" s="29"/>
      <c r="E364" s="29">
        <v>1699</v>
      </c>
      <c r="F364" s="29" t="str">
        <f>_xlfn.XLOOKUP($G364,[1]类目转化数据!$B:$B,[1]类目转化数据!$A:$A)</f>
        <v>制热设备</v>
      </c>
      <c r="G364" s="29" t="s">
        <v>241</v>
      </c>
      <c r="H364" s="29" t="str">
        <f>_xlfn.XLOOKUP(G364,[1]类目转化数据!B:B,[1]类目转化数据!C:C)</f>
        <v>后厨组</v>
      </c>
      <c r="I364" s="29"/>
    </row>
    <row r="365" ht="16.5" spans="1:9">
      <c r="A365" s="29" t="s">
        <v>9</v>
      </c>
      <c r="B365" s="30">
        <v>43548114300</v>
      </c>
      <c r="C365" s="31" t="s">
        <v>386</v>
      </c>
      <c r="D365" s="29"/>
      <c r="E365" s="29">
        <v>4648</v>
      </c>
      <c r="F365" s="29" t="str">
        <f>_xlfn.XLOOKUP($G365,[1]类目转化数据!$B:$B,[1]类目转化数据!$A:$A)</f>
        <v>制热设备</v>
      </c>
      <c r="G365" s="29" t="s">
        <v>241</v>
      </c>
      <c r="H365" s="29" t="str">
        <f>_xlfn.XLOOKUP(G365,[1]类目转化数据!B:B,[1]类目转化数据!C:C)</f>
        <v>后厨组</v>
      </c>
      <c r="I365" s="29"/>
    </row>
    <row r="366" ht="16.5" spans="1:9">
      <c r="A366" s="29" t="s">
        <v>9</v>
      </c>
      <c r="B366" s="30">
        <v>10203787904829</v>
      </c>
      <c r="C366" s="31" t="s">
        <v>387</v>
      </c>
      <c r="D366" s="29"/>
      <c r="E366" s="29">
        <v>2498</v>
      </c>
      <c r="F366" s="29" t="str">
        <f>_xlfn.XLOOKUP($G366,[1]类目转化数据!$B:$B,[1]类目转化数据!$A:$A)</f>
        <v>制热设备</v>
      </c>
      <c r="G366" s="29" t="s">
        <v>241</v>
      </c>
      <c r="H366" s="29" t="str">
        <f>_xlfn.XLOOKUP(G366,[1]类目转化数据!B:B,[1]类目转化数据!C:C)</f>
        <v>后厨组</v>
      </c>
      <c r="I366" s="29"/>
    </row>
    <row r="367" ht="16.5" spans="1:9">
      <c r="A367" s="29" t="s">
        <v>9</v>
      </c>
      <c r="B367" s="30">
        <v>49322484030</v>
      </c>
      <c r="C367" s="31" t="s">
        <v>388</v>
      </c>
      <c r="D367" s="29"/>
      <c r="E367" s="29">
        <v>2948</v>
      </c>
      <c r="F367" s="29" t="str">
        <f>_xlfn.XLOOKUP($G367,[1]类目转化数据!$B:$B,[1]类目转化数据!$A:$A)</f>
        <v>制热设备</v>
      </c>
      <c r="G367" s="29" t="s">
        <v>241</v>
      </c>
      <c r="H367" s="29" t="str">
        <f>_xlfn.XLOOKUP(G367,[1]类目转化数据!B:B,[1]类目转化数据!C:C)</f>
        <v>后厨组</v>
      </c>
      <c r="I367" s="29"/>
    </row>
    <row r="368" ht="16.5" spans="1:9">
      <c r="A368" s="29" t="s">
        <v>9</v>
      </c>
      <c r="B368" s="30">
        <v>12487678218</v>
      </c>
      <c r="C368" s="31" t="s">
        <v>389</v>
      </c>
      <c r="D368" s="29"/>
      <c r="E368" s="29">
        <v>2748</v>
      </c>
      <c r="F368" s="29" t="str">
        <f>_xlfn.XLOOKUP($G368,[1]类目转化数据!$B:$B,[1]类目转化数据!$A:$A)</f>
        <v>制热设备</v>
      </c>
      <c r="G368" s="29" t="s">
        <v>241</v>
      </c>
      <c r="H368" s="29" t="str">
        <f>_xlfn.XLOOKUP(G368,[1]类目转化数据!B:B,[1]类目转化数据!C:C)</f>
        <v>后厨组</v>
      </c>
      <c r="I368" s="29"/>
    </row>
    <row r="369" ht="16.5" spans="1:9">
      <c r="A369" s="29" t="s">
        <v>9</v>
      </c>
      <c r="B369" s="30">
        <v>10116655881785</v>
      </c>
      <c r="C369" s="31" t="s">
        <v>390</v>
      </c>
      <c r="D369" s="29"/>
      <c r="E369" s="29">
        <v>5898</v>
      </c>
      <c r="F369" s="29" t="str">
        <f>_xlfn.XLOOKUP($G369,[1]类目转化数据!$B:$B,[1]类目转化数据!$A:$A)</f>
        <v>制热设备</v>
      </c>
      <c r="G369" s="29" t="s">
        <v>241</v>
      </c>
      <c r="H369" s="29" t="str">
        <f>_xlfn.XLOOKUP(G369,[1]类目转化数据!B:B,[1]类目转化数据!C:C)</f>
        <v>后厨组</v>
      </c>
      <c r="I369" s="29"/>
    </row>
    <row r="370" ht="16.5" spans="1:9">
      <c r="A370" s="29" t="s">
        <v>9</v>
      </c>
      <c r="B370" s="30">
        <v>10208293193055</v>
      </c>
      <c r="C370" s="31" t="s">
        <v>391</v>
      </c>
      <c r="D370" s="29"/>
      <c r="E370" s="29">
        <v>4899</v>
      </c>
      <c r="F370" s="29" t="str">
        <f>_xlfn.XLOOKUP($G370,[1]类目转化数据!$B:$B,[1]类目转化数据!$A:$A)</f>
        <v>制热设备</v>
      </c>
      <c r="G370" s="29" t="s">
        <v>241</v>
      </c>
      <c r="H370" s="29" t="str">
        <f>_xlfn.XLOOKUP(G370,[1]类目转化数据!B:B,[1]类目转化数据!C:C)</f>
        <v>后厨组</v>
      </c>
      <c r="I370" s="29"/>
    </row>
    <row r="371" ht="16.5" spans="1:9">
      <c r="A371" s="29" t="s">
        <v>9</v>
      </c>
      <c r="B371" s="30">
        <v>44497549348</v>
      </c>
      <c r="C371" s="31" t="s">
        <v>392</v>
      </c>
      <c r="D371" s="29"/>
      <c r="E371" s="29">
        <v>3348</v>
      </c>
      <c r="F371" s="29" t="str">
        <f>_xlfn.XLOOKUP($G371,[1]类目转化数据!$B:$B,[1]类目转化数据!$A:$A)</f>
        <v>制热设备</v>
      </c>
      <c r="G371" s="29" t="s">
        <v>241</v>
      </c>
      <c r="H371" s="29" t="str">
        <f>_xlfn.XLOOKUP(G371,[1]类目转化数据!B:B,[1]类目转化数据!C:C)</f>
        <v>后厨组</v>
      </c>
      <c r="I371" s="29"/>
    </row>
    <row r="372" ht="16.5" spans="1:9">
      <c r="A372" s="29" t="s">
        <v>9</v>
      </c>
      <c r="B372" s="30">
        <v>44497549347</v>
      </c>
      <c r="C372" s="31" t="s">
        <v>393</v>
      </c>
      <c r="D372" s="29"/>
      <c r="E372" s="29">
        <v>3748</v>
      </c>
      <c r="F372" s="29" t="str">
        <f>_xlfn.XLOOKUP($G372,[1]类目转化数据!$B:$B,[1]类目转化数据!$A:$A)</f>
        <v>制热设备</v>
      </c>
      <c r="G372" s="29" t="s">
        <v>241</v>
      </c>
      <c r="H372" s="29" t="str">
        <f>_xlfn.XLOOKUP(G372,[1]类目转化数据!B:B,[1]类目转化数据!C:C)</f>
        <v>后厨组</v>
      </c>
      <c r="I372" s="29"/>
    </row>
    <row r="373" ht="16.5" spans="1:9">
      <c r="A373" s="29" t="s">
        <v>9</v>
      </c>
      <c r="B373" s="30">
        <v>49322484028</v>
      </c>
      <c r="C373" s="31" t="s">
        <v>394</v>
      </c>
      <c r="D373" s="29"/>
      <c r="E373" s="29">
        <v>3548</v>
      </c>
      <c r="F373" s="29" t="str">
        <f>_xlfn.XLOOKUP($G373,[1]类目转化数据!$B:$B,[1]类目转化数据!$A:$A)</f>
        <v>制热设备</v>
      </c>
      <c r="G373" s="29" t="s">
        <v>241</v>
      </c>
      <c r="H373" s="29" t="str">
        <f>_xlfn.XLOOKUP(G373,[1]类目转化数据!B:B,[1]类目转化数据!C:C)</f>
        <v>后厨组</v>
      </c>
      <c r="I373" s="29"/>
    </row>
    <row r="374" ht="16.5" spans="1:9">
      <c r="A374" s="29" t="s">
        <v>9</v>
      </c>
      <c r="B374" s="30">
        <v>10184933422136</v>
      </c>
      <c r="C374" s="31" t="s">
        <v>395</v>
      </c>
      <c r="D374" s="29"/>
      <c r="E374" s="29">
        <v>4899</v>
      </c>
      <c r="F374" s="29" t="str">
        <f>_xlfn.XLOOKUP($G374,[1]类目转化数据!$B:$B,[1]类目转化数据!$A:$A)</f>
        <v>制热设备</v>
      </c>
      <c r="G374" s="29" t="s">
        <v>241</v>
      </c>
      <c r="H374" s="29" t="str">
        <f>_xlfn.XLOOKUP(G374,[1]类目转化数据!B:B,[1]类目转化数据!C:C)</f>
        <v>后厨组</v>
      </c>
      <c r="I374" s="29"/>
    </row>
    <row r="375" ht="16.5" spans="1:9">
      <c r="A375" s="29" t="s">
        <v>9</v>
      </c>
      <c r="B375" s="30">
        <v>12487678216</v>
      </c>
      <c r="C375" s="31" t="s">
        <v>396</v>
      </c>
      <c r="D375" s="29"/>
      <c r="E375" s="29">
        <v>2149</v>
      </c>
      <c r="F375" s="29" t="str">
        <f>_xlfn.XLOOKUP($G375,[1]类目转化数据!$B:$B,[1]类目转化数据!$A:$A)</f>
        <v>制热设备</v>
      </c>
      <c r="G375" s="29" t="s">
        <v>241</v>
      </c>
      <c r="H375" s="29" t="str">
        <f>_xlfn.XLOOKUP(G375,[1]类目转化数据!B:B,[1]类目转化数据!C:C)</f>
        <v>后厨组</v>
      </c>
      <c r="I375" s="29"/>
    </row>
    <row r="376" ht="16.5" spans="1:9">
      <c r="A376" s="29" t="s">
        <v>9</v>
      </c>
      <c r="B376" s="30">
        <v>49322484029</v>
      </c>
      <c r="C376" s="31" t="s">
        <v>397</v>
      </c>
      <c r="D376" s="29"/>
      <c r="E376" s="29">
        <v>4148</v>
      </c>
      <c r="F376" s="29" t="str">
        <f>_xlfn.XLOOKUP($G376,[1]类目转化数据!$B:$B,[1]类目转化数据!$A:$A)</f>
        <v>制热设备</v>
      </c>
      <c r="G376" s="29" t="s">
        <v>241</v>
      </c>
      <c r="H376" s="29" t="str">
        <f>_xlfn.XLOOKUP(G376,[1]类目转化数据!B:B,[1]类目转化数据!C:C)</f>
        <v>后厨组</v>
      </c>
      <c r="I376" s="29"/>
    </row>
    <row r="377" ht="16.5" spans="1:9">
      <c r="A377" s="29" t="s">
        <v>9</v>
      </c>
      <c r="B377" s="30">
        <v>10111285747098</v>
      </c>
      <c r="C377" s="31" t="s">
        <v>398</v>
      </c>
      <c r="D377" s="29"/>
      <c r="E377" s="29">
        <v>999</v>
      </c>
      <c r="F377" s="29" t="str">
        <f>_xlfn.XLOOKUP($G377,[1]类目转化数据!$B:$B,[1]类目转化数据!$A:$A)</f>
        <v>制热设备</v>
      </c>
      <c r="G377" s="29" t="s">
        <v>241</v>
      </c>
      <c r="H377" s="29" t="str">
        <f>_xlfn.XLOOKUP(G377,[1]类目转化数据!B:B,[1]类目转化数据!C:C)</f>
        <v>后厨组</v>
      </c>
      <c r="I377" s="29"/>
    </row>
    <row r="378" ht="16.5" spans="1:9">
      <c r="A378" s="29" t="s">
        <v>9</v>
      </c>
      <c r="B378" s="30">
        <v>24748800025</v>
      </c>
      <c r="C378" s="31" t="s">
        <v>399</v>
      </c>
      <c r="D378" s="29"/>
      <c r="E378" s="29">
        <v>3948</v>
      </c>
      <c r="F378" s="29" t="str">
        <f>_xlfn.XLOOKUP($G378,[1]类目转化数据!$B:$B,[1]类目转化数据!$A:$A)</f>
        <v>制热设备</v>
      </c>
      <c r="G378" s="29" t="s">
        <v>241</v>
      </c>
      <c r="H378" s="29" t="str">
        <f>_xlfn.XLOOKUP(G378,[1]类目转化数据!B:B,[1]类目转化数据!C:C)</f>
        <v>后厨组</v>
      </c>
      <c r="I378" s="29"/>
    </row>
    <row r="379" ht="16.5" spans="1:9">
      <c r="A379" s="29" t="s">
        <v>9</v>
      </c>
      <c r="B379" s="30">
        <v>24748800023</v>
      </c>
      <c r="C379" s="31" t="s">
        <v>400</v>
      </c>
      <c r="D379" s="29"/>
      <c r="E379" s="29">
        <v>2349</v>
      </c>
      <c r="F379" s="29" t="str">
        <f>_xlfn.XLOOKUP($G379,[1]类目转化数据!$B:$B,[1]类目转化数据!$A:$A)</f>
        <v>制热设备</v>
      </c>
      <c r="G379" s="29" t="s">
        <v>241</v>
      </c>
      <c r="H379" s="29" t="str">
        <f>_xlfn.XLOOKUP(G379,[1]类目转化数据!B:B,[1]类目转化数据!C:C)</f>
        <v>后厨组</v>
      </c>
      <c r="I379" s="29"/>
    </row>
    <row r="380" ht="16.5" spans="1:9">
      <c r="A380" s="29" t="s">
        <v>9</v>
      </c>
      <c r="B380" s="30">
        <v>10111285747100</v>
      </c>
      <c r="C380" s="31" t="s">
        <v>401</v>
      </c>
      <c r="D380" s="29"/>
      <c r="E380" s="29">
        <v>1399</v>
      </c>
      <c r="F380" s="29" t="str">
        <f>_xlfn.XLOOKUP($G380,[1]类目转化数据!$B:$B,[1]类目转化数据!$A:$A)</f>
        <v>制热设备</v>
      </c>
      <c r="G380" s="29" t="s">
        <v>241</v>
      </c>
      <c r="H380" s="29" t="str">
        <f>_xlfn.XLOOKUP(G380,[1]类目转化数据!B:B,[1]类目转化数据!C:C)</f>
        <v>后厨组</v>
      </c>
      <c r="I380" s="29"/>
    </row>
    <row r="381" ht="16.5" spans="1:9">
      <c r="A381" s="29" t="s">
        <v>9</v>
      </c>
      <c r="B381" s="30">
        <v>10111285747101</v>
      </c>
      <c r="C381" s="31" t="s">
        <v>402</v>
      </c>
      <c r="D381" s="29"/>
      <c r="E381" s="29">
        <v>1599</v>
      </c>
      <c r="F381" s="29" t="str">
        <f>_xlfn.XLOOKUP($G381,[1]类目转化数据!$B:$B,[1]类目转化数据!$A:$A)</f>
        <v>制热设备</v>
      </c>
      <c r="G381" s="29" t="s">
        <v>241</v>
      </c>
      <c r="H381" s="29" t="str">
        <f>_xlfn.XLOOKUP(G381,[1]类目转化数据!B:B,[1]类目转化数据!C:C)</f>
        <v>后厨组</v>
      </c>
      <c r="I381" s="29"/>
    </row>
    <row r="382" ht="16.5" spans="1:9">
      <c r="A382" s="29" t="s">
        <v>9</v>
      </c>
      <c r="B382" s="30">
        <v>24748800024</v>
      </c>
      <c r="C382" s="31" t="s">
        <v>403</v>
      </c>
      <c r="D382" s="29"/>
      <c r="E382" s="29">
        <v>3548</v>
      </c>
      <c r="F382" s="29" t="str">
        <f>_xlfn.XLOOKUP($G382,[1]类目转化数据!$B:$B,[1]类目转化数据!$A:$A)</f>
        <v>制热设备</v>
      </c>
      <c r="G382" s="29" t="s">
        <v>241</v>
      </c>
      <c r="H382" s="29" t="str">
        <f>_xlfn.XLOOKUP(G382,[1]类目转化数据!B:B,[1]类目转化数据!C:C)</f>
        <v>后厨组</v>
      </c>
      <c r="I382" s="29"/>
    </row>
    <row r="383" ht="16.5" spans="1:9">
      <c r="A383" s="29" t="s">
        <v>9</v>
      </c>
      <c r="B383" s="30">
        <v>24748800026</v>
      </c>
      <c r="C383" s="31" t="s">
        <v>404</v>
      </c>
      <c r="D383" s="29"/>
      <c r="E383" s="29">
        <v>4298</v>
      </c>
      <c r="F383" s="29" t="str">
        <f>_xlfn.XLOOKUP($G383,[1]类目转化数据!$B:$B,[1]类目转化数据!$A:$A)</f>
        <v>制热设备</v>
      </c>
      <c r="G383" s="29" t="s">
        <v>241</v>
      </c>
      <c r="H383" s="29" t="str">
        <f>_xlfn.XLOOKUP(G383,[1]类目转化数据!B:B,[1]类目转化数据!C:C)</f>
        <v>后厨组</v>
      </c>
      <c r="I383" s="29"/>
    </row>
    <row r="384" ht="16.5" spans="1:9">
      <c r="A384" s="29" t="s">
        <v>9</v>
      </c>
      <c r="B384" s="30">
        <v>24748082017</v>
      </c>
      <c r="C384" s="31" t="s">
        <v>405</v>
      </c>
      <c r="D384" s="29"/>
      <c r="E384" s="29">
        <v>2349</v>
      </c>
      <c r="F384" s="29" t="str">
        <f>_xlfn.XLOOKUP($G384,[1]类目转化数据!$B:$B,[1]类目转化数据!$A:$A)</f>
        <v>制热设备</v>
      </c>
      <c r="G384" s="29" t="s">
        <v>241</v>
      </c>
      <c r="H384" s="29" t="str">
        <f>_xlfn.XLOOKUP(G384,[1]类目转化数据!B:B,[1]类目转化数据!C:C)</f>
        <v>后厨组</v>
      </c>
      <c r="I384" s="29"/>
    </row>
    <row r="385" ht="16.5" spans="1:9">
      <c r="A385" s="29" t="s">
        <v>9</v>
      </c>
      <c r="B385" s="30">
        <v>10106598430980</v>
      </c>
      <c r="C385" s="31" t="s">
        <v>406</v>
      </c>
      <c r="D385" s="29"/>
      <c r="E385" s="29">
        <v>499</v>
      </c>
      <c r="F385" s="29" t="str">
        <f>_xlfn.XLOOKUP($G385,[1]类目转化数据!$B:$B,[1]类目转化数据!$A:$A)</f>
        <v>社会餐饮设备</v>
      </c>
      <c r="G385" s="29" t="s">
        <v>407</v>
      </c>
      <c r="H385" s="29" t="str">
        <f>_xlfn.XLOOKUP(G385,[1]类目转化数据!B:B,[1]类目转化数据!C:C)</f>
        <v>小客单</v>
      </c>
      <c r="I385" s="29"/>
    </row>
    <row r="386" ht="16.5" spans="1:9">
      <c r="A386" s="29" t="s">
        <v>9</v>
      </c>
      <c r="B386" s="30">
        <v>10106598430981</v>
      </c>
      <c r="C386" s="31" t="s">
        <v>408</v>
      </c>
      <c r="D386" s="29"/>
      <c r="E386" s="29">
        <v>988</v>
      </c>
      <c r="F386" s="29" t="str">
        <f>_xlfn.XLOOKUP($G386,[1]类目转化数据!$B:$B,[1]类目转化数据!$A:$A)</f>
        <v>社会餐饮设备</v>
      </c>
      <c r="G386" s="29" t="s">
        <v>407</v>
      </c>
      <c r="H386" s="29" t="str">
        <f>_xlfn.XLOOKUP(G386,[1]类目转化数据!B:B,[1]类目转化数据!C:C)</f>
        <v>小客单</v>
      </c>
      <c r="I386" s="29"/>
    </row>
    <row r="387" ht="16.5" spans="1:9">
      <c r="A387" s="29" t="s">
        <v>9</v>
      </c>
      <c r="B387" s="30">
        <v>10106598430978</v>
      </c>
      <c r="C387" s="31" t="s">
        <v>409</v>
      </c>
      <c r="D387" s="29"/>
      <c r="E387" s="29">
        <v>598</v>
      </c>
      <c r="F387" s="29" t="str">
        <f>_xlfn.XLOOKUP($G387,[1]类目转化数据!$B:$B,[1]类目转化数据!$A:$A)</f>
        <v>社会餐饮设备</v>
      </c>
      <c r="G387" s="29" t="s">
        <v>407</v>
      </c>
      <c r="H387" s="29" t="str">
        <f>_xlfn.XLOOKUP(G387,[1]类目转化数据!B:B,[1]类目转化数据!C:C)</f>
        <v>小客单</v>
      </c>
      <c r="I387" s="29"/>
    </row>
    <row r="388" ht="16.5" spans="1:9">
      <c r="A388" s="29" t="s">
        <v>9</v>
      </c>
      <c r="B388" s="30">
        <v>10106598430982</v>
      </c>
      <c r="C388" s="31" t="s">
        <v>410</v>
      </c>
      <c r="D388" s="29"/>
      <c r="E388" s="29">
        <v>688</v>
      </c>
      <c r="F388" s="29" t="str">
        <f>_xlfn.XLOOKUP($G388,[1]类目转化数据!$B:$B,[1]类目转化数据!$A:$A)</f>
        <v>社会餐饮设备</v>
      </c>
      <c r="G388" s="29" t="s">
        <v>407</v>
      </c>
      <c r="H388" s="29" t="str">
        <f>_xlfn.XLOOKUP(G388,[1]类目转化数据!B:B,[1]类目转化数据!C:C)</f>
        <v>小客单</v>
      </c>
      <c r="I388" s="29"/>
    </row>
    <row r="389" ht="16.5" spans="1:9">
      <c r="A389" s="29" t="s">
        <v>9</v>
      </c>
      <c r="B389" s="30">
        <v>10106598430979</v>
      </c>
      <c r="C389" s="31" t="s">
        <v>411</v>
      </c>
      <c r="D389" s="29"/>
      <c r="E389" s="29">
        <v>549</v>
      </c>
      <c r="F389" s="29" t="str">
        <f>_xlfn.XLOOKUP($G389,[1]类目转化数据!$B:$B,[1]类目转化数据!$A:$A)</f>
        <v>社会餐饮设备</v>
      </c>
      <c r="G389" s="29" t="s">
        <v>407</v>
      </c>
      <c r="H389" s="29" t="str">
        <f>_xlfn.XLOOKUP(G389,[1]类目转化数据!B:B,[1]类目转化数据!C:C)</f>
        <v>小客单</v>
      </c>
      <c r="I389" s="29"/>
    </row>
    <row r="390" ht="16.5" spans="1:9">
      <c r="A390" s="29" t="s">
        <v>9</v>
      </c>
      <c r="B390" s="30">
        <v>44531430132</v>
      </c>
      <c r="C390" s="31" t="s">
        <v>412</v>
      </c>
      <c r="D390" s="29"/>
      <c r="E390" s="29">
        <v>318</v>
      </c>
      <c r="F390" s="29" t="str">
        <f>_xlfn.XLOOKUP($G390,[1]类目转化数据!$B:$B,[1]类目转化数据!$A:$A)</f>
        <v>社会餐饮设备</v>
      </c>
      <c r="G390" s="29" t="s">
        <v>407</v>
      </c>
      <c r="H390" s="29" t="str">
        <f>_xlfn.XLOOKUP(G390,[1]类目转化数据!B:B,[1]类目转化数据!C:C)</f>
        <v>小客单</v>
      </c>
      <c r="I390" s="29"/>
    </row>
    <row r="391" ht="16.5" spans="1:9">
      <c r="A391" s="29" t="s">
        <v>9</v>
      </c>
      <c r="B391" s="30">
        <v>11620439222</v>
      </c>
      <c r="C391" s="31" t="s">
        <v>413</v>
      </c>
      <c r="D391" s="29"/>
      <c r="E391" s="29">
        <v>449</v>
      </c>
      <c r="F391" s="29" t="str">
        <f>_xlfn.XLOOKUP($G391,[1]类目转化数据!$B:$B,[1]类目转化数据!$A:$A)</f>
        <v>社会餐饮设备</v>
      </c>
      <c r="G391" s="29" t="s">
        <v>407</v>
      </c>
      <c r="H391" s="29" t="str">
        <f>_xlfn.XLOOKUP(G391,[1]类目转化数据!B:B,[1]类目转化数据!C:C)</f>
        <v>小客单</v>
      </c>
      <c r="I391" s="29"/>
    </row>
    <row r="392" ht="16.5" spans="1:9">
      <c r="A392" s="29" t="s">
        <v>9</v>
      </c>
      <c r="B392" s="30">
        <v>10111226095258</v>
      </c>
      <c r="C392" s="31" t="s">
        <v>414</v>
      </c>
      <c r="D392" s="29"/>
      <c r="E392" s="29">
        <v>2299</v>
      </c>
      <c r="F392" s="29" t="str">
        <f>_xlfn.XLOOKUP($G392,[1]类目转化数据!$B:$B,[1]类目转化数据!$A:$A)</f>
        <v>烟消洗设备</v>
      </c>
      <c r="G392" s="29" t="s">
        <v>54</v>
      </c>
      <c r="H392" s="29" t="str">
        <f>_xlfn.XLOOKUP(G392,[1]类目转化数据!B:B,[1]类目转化数据!C:C)</f>
        <v>后厨组</v>
      </c>
      <c r="I392" s="29"/>
    </row>
    <row r="393" ht="16.5" spans="1:9">
      <c r="A393" s="29" t="s">
        <v>9</v>
      </c>
      <c r="B393" s="30">
        <v>10111226095257</v>
      </c>
      <c r="C393" s="31" t="s">
        <v>415</v>
      </c>
      <c r="D393" s="29"/>
      <c r="E393" s="29">
        <v>1199</v>
      </c>
      <c r="F393" s="29" t="str">
        <f>_xlfn.XLOOKUP($G393,[1]类目转化数据!$B:$B,[1]类目转化数据!$A:$A)</f>
        <v>烟消洗设备</v>
      </c>
      <c r="G393" s="29" t="s">
        <v>50</v>
      </c>
      <c r="H393" s="29" t="str">
        <f>_xlfn.XLOOKUP(G393,[1]类目转化数据!B:B,[1]类目转化数据!C:C)</f>
        <v>小客单</v>
      </c>
      <c r="I393" s="29"/>
    </row>
    <row r="394" ht="16.5" spans="1:9">
      <c r="A394" s="29" t="s">
        <v>9</v>
      </c>
      <c r="B394" s="30">
        <v>44540060526</v>
      </c>
      <c r="C394" s="31" t="s">
        <v>416</v>
      </c>
      <c r="D394" s="29"/>
      <c r="E394" s="29">
        <v>1198</v>
      </c>
      <c r="F394" s="29" t="str">
        <f>_xlfn.XLOOKUP($G394,[1]类目转化数据!$B:$B,[1]类目转化数据!$A:$A)</f>
        <v>烟消洗设备</v>
      </c>
      <c r="G394" s="29" t="s">
        <v>50</v>
      </c>
      <c r="H394" s="29" t="str">
        <f>_xlfn.XLOOKUP(G394,[1]类目转化数据!B:B,[1]类目转化数据!C:C)</f>
        <v>小客单</v>
      </c>
      <c r="I394" s="29"/>
    </row>
    <row r="395" ht="16.5" spans="1:9">
      <c r="A395" s="29" t="s">
        <v>9</v>
      </c>
      <c r="B395" s="30">
        <v>10043746815602</v>
      </c>
      <c r="C395" s="31" t="s">
        <v>417</v>
      </c>
      <c r="D395" s="29"/>
      <c r="E395" s="29">
        <v>1900</v>
      </c>
      <c r="F395" s="29" t="str">
        <f>_xlfn.XLOOKUP($G395,[1]类目转化数据!$B:$B,[1]类目转化数据!$A:$A)</f>
        <v>烟消洗设备</v>
      </c>
      <c r="G395" s="29" t="s">
        <v>50</v>
      </c>
      <c r="H395" s="29" t="str">
        <f>_xlfn.XLOOKUP(G395,[1]类目转化数据!B:B,[1]类目转化数据!C:C)</f>
        <v>小客单</v>
      </c>
      <c r="I395" s="29"/>
    </row>
    <row r="396" ht="16.5" spans="1:9">
      <c r="A396" s="29" t="s">
        <v>9</v>
      </c>
      <c r="B396" s="30">
        <v>10089335264985</v>
      </c>
      <c r="C396" s="31" t="s">
        <v>418</v>
      </c>
      <c r="D396" s="29"/>
      <c r="E396" s="29">
        <v>849</v>
      </c>
      <c r="F396" s="29" t="str">
        <f>_xlfn.XLOOKUP($G396,[1]类目转化数据!$B:$B,[1]类目转化数据!$A:$A)</f>
        <v>烟消洗设备</v>
      </c>
      <c r="G396" s="29" t="s">
        <v>50</v>
      </c>
      <c r="H396" s="29" t="str">
        <f>_xlfn.XLOOKUP(G396,[1]类目转化数据!B:B,[1]类目转化数据!C:C)</f>
        <v>小客单</v>
      </c>
      <c r="I396" s="29"/>
    </row>
    <row r="397" ht="16.5" spans="1:9">
      <c r="A397" s="29" t="s">
        <v>9</v>
      </c>
      <c r="B397" s="30">
        <v>10122563867112</v>
      </c>
      <c r="C397" s="31" t="s">
        <v>419</v>
      </c>
      <c r="D397" s="29"/>
      <c r="E397" s="29">
        <v>1999</v>
      </c>
      <c r="F397" s="29" t="str">
        <f>_xlfn.XLOOKUP($G397,[1]类目转化数据!$B:$B,[1]类目转化数据!$A:$A)</f>
        <v>烟消洗设备</v>
      </c>
      <c r="G397" s="29" t="s">
        <v>50</v>
      </c>
      <c r="H397" s="29" t="str">
        <f>_xlfn.XLOOKUP(G397,[1]类目转化数据!B:B,[1]类目转化数据!C:C)</f>
        <v>小客单</v>
      </c>
      <c r="I397" s="29"/>
    </row>
    <row r="398" ht="16.5" spans="1:9">
      <c r="A398" s="29" t="s">
        <v>9</v>
      </c>
      <c r="B398" s="30">
        <v>10030564659865</v>
      </c>
      <c r="C398" s="31" t="s">
        <v>420</v>
      </c>
      <c r="D398" s="29"/>
      <c r="E398" s="29">
        <v>1399</v>
      </c>
      <c r="F398" s="29" t="str">
        <f>_xlfn.XLOOKUP($G398,[1]类目转化数据!$B:$B,[1]类目转化数据!$A:$A)</f>
        <v>烟消洗设备</v>
      </c>
      <c r="G398" s="29" t="s">
        <v>50</v>
      </c>
      <c r="H398" s="29" t="str">
        <f>_xlfn.XLOOKUP(G398,[1]类目转化数据!B:B,[1]类目转化数据!C:C)</f>
        <v>小客单</v>
      </c>
      <c r="I398" s="29"/>
    </row>
    <row r="399" ht="16.5" spans="1:9">
      <c r="A399" s="29" t="s">
        <v>9</v>
      </c>
      <c r="B399" s="30">
        <v>10107837999799</v>
      </c>
      <c r="C399" s="31" t="s">
        <v>421</v>
      </c>
      <c r="D399" s="29"/>
      <c r="E399" s="29">
        <v>1399</v>
      </c>
      <c r="F399" s="29" t="str">
        <f>_xlfn.XLOOKUP($G399,[1]类目转化数据!$B:$B,[1]类目转化数据!$A:$A)</f>
        <v>烟消洗设备</v>
      </c>
      <c r="G399" s="29" t="s">
        <v>50</v>
      </c>
      <c r="H399" s="29" t="str">
        <f>_xlfn.XLOOKUP(G399,[1]类目转化数据!B:B,[1]类目转化数据!C:C)</f>
        <v>小客单</v>
      </c>
      <c r="I399" s="29"/>
    </row>
    <row r="400" ht="16.5" spans="1:9">
      <c r="A400" s="29" t="s">
        <v>9</v>
      </c>
      <c r="B400" s="30">
        <v>10122563867113</v>
      </c>
      <c r="C400" s="31" t="s">
        <v>422</v>
      </c>
      <c r="D400" s="29"/>
      <c r="E400" s="29">
        <v>2699</v>
      </c>
      <c r="F400" s="29" t="str">
        <f>_xlfn.XLOOKUP($G400,[1]类目转化数据!$B:$B,[1]类目转化数据!$A:$A)</f>
        <v>烟消洗设备</v>
      </c>
      <c r="G400" s="29" t="s">
        <v>54</v>
      </c>
      <c r="H400" s="29" t="str">
        <f>_xlfn.XLOOKUP(G400,[1]类目转化数据!B:B,[1]类目转化数据!C:C)</f>
        <v>后厨组</v>
      </c>
      <c r="I400" s="29"/>
    </row>
    <row r="401" ht="16.5" spans="1:9">
      <c r="A401" s="29" t="s">
        <v>9</v>
      </c>
      <c r="B401" s="30">
        <v>10166691030074</v>
      </c>
      <c r="C401" s="31" t="s">
        <v>423</v>
      </c>
      <c r="D401" s="29"/>
      <c r="E401" s="29">
        <v>2300</v>
      </c>
      <c r="F401" s="29" t="str">
        <f>_xlfn.XLOOKUP($G401,[1]类目转化数据!$B:$B,[1]类目转化数据!$A:$A)</f>
        <v>烟消洗设备</v>
      </c>
      <c r="G401" s="29" t="s">
        <v>54</v>
      </c>
      <c r="H401" s="29" t="str">
        <f>_xlfn.XLOOKUP(G401,[1]类目转化数据!B:B,[1]类目转化数据!C:C)</f>
        <v>后厨组</v>
      </c>
      <c r="I401" s="29"/>
    </row>
    <row r="402" ht="16.5" spans="1:9">
      <c r="A402" s="29" t="s">
        <v>9</v>
      </c>
      <c r="B402" s="30">
        <v>10120504807766</v>
      </c>
      <c r="C402" s="31" t="s">
        <v>424</v>
      </c>
      <c r="D402" s="29"/>
      <c r="E402" s="29">
        <v>1199</v>
      </c>
      <c r="F402" s="29" t="str">
        <f>_xlfn.XLOOKUP($G402,[1]类目转化数据!$B:$B,[1]类目转化数据!$A:$A)</f>
        <v>烟消洗设备</v>
      </c>
      <c r="G402" s="29" t="s">
        <v>50</v>
      </c>
      <c r="H402" s="29" t="str">
        <f>_xlfn.XLOOKUP(G402,[1]类目转化数据!B:B,[1]类目转化数据!C:C)</f>
        <v>小客单</v>
      </c>
      <c r="I402" s="29"/>
    </row>
    <row r="403" ht="16.5" spans="1:9">
      <c r="A403" s="29" t="s">
        <v>9</v>
      </c>
      <c r="B403" s="30">
        <v>11805636597</v>
      </c>
      <c r="C403" s="31" t="s">
        <v>425</v>
      </c>
      <c r="D403" s="29"/>
      <c r="E403" s="29">
        <v>1398</v>
      </c>
      <c r="F403" s="29" t="str">
        <f>_xlfn.XLOOKUP($G403,[1]类目转化数据!$B:$B,[1]类目转化数据!$A:$A)</f>
        <v>烟消洗设备</v>
      </c>
      <c r="G403" s="29" t="s">
        <v>50</v>
      </c>
      <c r="H403" s="29" t="str">
        <f>_xlfn.XLOOKUP(G403,[1]类目转化数据!B:B,[1]类目转化数据!C:C)</f>
        <v>小客单</v>
      </c>
      <c r="I403" s="29"/>
    </row>
    <row r="404" ht="16.5" spans="1:9">
      <c r="A404" s="29" t="s">
        <v>9</v>
      </c>
      <c r="B404" s="30">
        <v>10028874007002</v>
      </c>
      <c r="C404" s="31" t="s">
        <v>426</v>
      </c>
      <c r="D404" s="29"/>
      <c r="E404" s="29">
        <v>1300</v>
      </c>
      <c r="F404" s="29" t="str">
        <f>_xlfn.XLOOKUP($G404,[1]类目转化数据!$B:$B,[1]类目转化数据!$A:$A)</f>
        <v>烟消洗设备</v>
      </c>
      <c r="G404" s="29" t="s">
        <v>50</v>
      </c>
      <c r="H404" s="29" t="str">
        <f>_xlfn.XLOOKUP(G404,[1]类目转化数据!B:B,[1]类目转化数据!C:C)</f>
        <v>小客单</v>
      </c>
      <c r="I404" s="29"/>
    </row>
    <row r="405" ht="16.5" spans="1:9">
      <c r="A405" s="29" t="s">
        <v>9</v>
      </c>
      <c r="B405" s="30">
        <v>10104525631364</v>
      </c>
      <c r="C405" s="31" t="s">
        <v>427</v>
      </c>
      <c r="D405" s="29"/>
      <c r="E405" s="29">
        <v>1998</v>
      </c>
      <c r="F405" s="29" t="str">
        <f>_xlfn.XLOOKUP($G405,[1]类目转化数据!$B:$B,[1]类目转化数据!$A:$A)</f>
        <v>烟消洗设备</v>
      </c>
      <c r="G405" s="29" t="s">
        <v>50</v>
      </c>
      <c r="H405" s="29" t="str">
        <f>_xlfn.XLOOKUP(G405,[1]类目转化数据!B:B,[1]类目转化数据!C:C)</f>
        <v>小客单</v>
      </c>
      <c r="I405" s="29"/>
    </row>
    <row r="406" ht="16.5" spans="1:9">
      <c r="A406" s="29" t="s">
        <v>9</v>
      </c>
      <c r="B406" s="30">
        <v>10122017899168</v>
      </c>
      <c r="C406" s="31" t="s">
        <v>428</v>
      </c>
      <c r="D406" s="29"/>
      <c r="E406" s="29">
        <v>799</v>
      </c>
      <c r="F406" s="29" t="str">
        <f>_xlfn.XLOOKUP($G406,[1]类目转化数据!$B:$B,[1]类目转化数据!$A:$A)</f>
        <v>烟消洗设备</v>
      </c>
      <c r="G406" s="29" t="s">
        <v>50</v>
      </c>
      <c r="H406" s="29" t="str">
        <f>_xlfn.XLOOKUP(G406,[1]类目转化数据!B:B,[1]类目转化数据!C:C)</f>
        <v>小客单</v>
      </c>
      <c r="I406" s="29"/>
    </row>
    <row r="407" ht="16.5" spans="1:9">
      <c r="A407" s="29" t="s">
        <v>9</v>
      </c>
      <c r="B407" s="30">
        <v>10028874006996</v>
      </c>
      <c r="C407" s="31" t="s">
        <v>429</v>
      </c>
      <c r="D407" s="29"/>
      <c r="E407" s="29">
        <v>1798</v>
      </c>
      <c r="F407" s="29" t="str">
        <f>_xlfn.XLOOKUP($G407,[1]类目转化数据!$B:$B,[1]类目转化数据!$A:$A)</f>
        <v>烟消洗设备</v>
      </c>
      <c r="G407" s="29" t="s">
        <v>50</v>
      </c>
      <c r="H407" s="29" t="str">
        <f>_xlfn.XLOOKUP(G407,[1]类目转化数据!B:B,[1]类目转化数据!C:C)</f>
        <v>小客单</v>
      </c>
      <c r="I407" s="29" t="s">
        <v>167</v>
      </c>
    </row>
    <row r="408" ht="16.5" spans="1:9">
      <c r="A408" s="29" t="s">
        <v>9</v>
      </c>
      <c r="B408" s="30">
        <v>11868119984</v>
      </c>
      <c r="C408" s="31" t="s">
        <v>430</v>
      </c>
      <c r="D408" s="29"/>
      <c r="E408" s="29">
        <v>2698</v>
      </c>
      <c r="F408" s="29" t="str">
        <f>_xlfn.XLOOKUP($G408,[1]类目转化数据!$B:$B,[1]类目转化数据!$A:$A)</f>
        <v>机械设备</v>
      </c>
      <c r="G408" s="29" t="s">
        <v>431</v>
      </c>
      <c r="H408" s="29" t="str">
        <f>_xlfn.XLOOKUP(G408,[1]类目转化数据!B:B,[1]类目转化数据!C:C)</f>
        <v>机械设备</v>
      </c>
      <c r="I408" s="29"/>
    </row>
    <row r="409" ht="16.5" spans="1:9">
      <c r="A409" s="29" t="s">
        <v>9</v>
      </c>
      <c r="B409" s="30">
        <v>10067900410634</v>
      </c>
      <c r="C409" s="31" t="s">
        <v>432</v>
      </c>
      <c r="D409" s="29"/>
      <c r="E409" s="29">
        <v>2698</v>
      </c>
      <c r="F409" s="29" t="str">
        <f>_xlfn.XLOOKUP($G409,[1]类目转化数据!$B:$B,[1]类目转化数据!$A:$A)</f>
        <v>机械设备</v>
      </c>
      <c r="G409" s="29" t="s">
        <v>431</v>
      </c>
      <c r="H409" s="29" t="str">
        <f>_xlfn.XLOOKUP(G409,[1]类目转化数据!B:B,[1]类目转化数据!C:C)</f>
        <v>机械设备</v>
      </c>
      <c r="I409" s="29"/>
    </row>
    <row r="410" ht="16.5" spans="1:9">
      <c r="A410" s="29" t="s">
        <v>9</v>
      </c>
      <c r="B410" s="30">
        <v>10088834403090</v>
      </c>
      <c r="C410" s="31" t="s">
        <v>433</v>
      </c>
      <c r="D410" s="29"/>
      <c r="E410" s="29">
        <v>3198</v>
      </c>
      <c r="F410" s="29" t="str">
        <f>_xlfn.XLOOKUP($G410,[1]类目转化数据!$B:$B,[1]类目转化数据!$A:$A)</f>
        <v>机械设备</v>
      </c>
      <c r="G410" s="29" t="s">
        <v>431</v>
      </c>
      <c r="H410" s="29" t="str">
        <f>_xlfn.XLOOKUP(G410,[1]类目转化数据!B:B,[1]类目转化数据!C:C)</f>
        <v>机械设备</v>
      </c>
      <c r="I410" s="29"/>
    </row>
    <row r="411" ht="16.5" spans="1:9">
      <c r="A411" s="29" t="s">
        <v>9</v>
      </c>
      <c r="B411" s="30">
        <v>65803883162</v>
      </c>
      <c r="C411" s="31" t="s">
        <v>434</v>
      </c>
      <c r="D411" s="29"/>
      <c r="E411" s="29">
        <v>5498</v>
      </c>
      <c r="F411" s="29" t="str">
        <f>_xlfn.XLOOKUP($G411,[1]类目转化数据!$B:$B,[1]类目转化数据!$A:$A)</f>
        <v>机械设备</v>
      </c>
      <c r="G411" s="29" t="s">
        <v>431</v>
      </c>
      <c r="H411" s="29" t="str">
        <f>_xlfn.XLOOKUP(G411,[1]类目转化数据!B:B,[1]类目转化数据!C:C)</f>
        <v>机械设备</v>
      </c>
      <c r="I411" s="29"/>
    </row>
    <row r="412" ht="16.5" spans="1:9">
      <c r="A412" s="29" t="s">
        <v>9</v>
      </c>
      <c r="B412" s="30">
        <v>41806936214</v>
      </c>
      <c r="C412" s="31" t="s">
        <v>435</v>
      </c>
      <c r="D412" s="29"/>
      <c r="E412" s="29">
        <v>5498</v>
      </c>
      <c r="F412" s="29" t="str">
        <f>_xlfn.XLOOKUP($G412,[1]类目转化数据!$B:$B,[1]类目转化数据!$A:$A)</f>
        <v>机械设备</v>
      </c>
      <c r="G412" s="29" t="s">
        <v>431</v>
      </c>
      <c r="H412" s="29" t="str">
        <f>_xlfn.XLOOKUP(G412,[1]类目转化数据!B:B,[1]类目转化数据!C:C)</f>
        <v>机械设备</v>
      </c>
      <c r="I412" s="29"/>
    </row>
    <row r="413" ht="16.5" spans="1:9">
      <c r="A413" s="29" t="s">
        <v>9</v>
      </c>
      <c r="B413" s="30">
        <v>55314895044</v>
      </c>
      <c r="C413" s="31" t="s">
        <v>436</v>
      </c>
      <c r="D413" s="29"/>
      <c r="E413" s="29">
        <v>3198</v>
      </c>
      <c r="F413" s="29" t="str">
        <f>_xlfn.XLOOKUP($G413,[1]类目转化数据!$B:$B,[1]类目转化数据!$A:$A)</f>
        <v>机械设备</v>
      </c>
      <c r="G413" s="29" t="s">
        <v>431</v>
      </c>
      <c r="H413" s="29" t="str">
        <f>_xlfn.XLOOKUP(G413,[1]类目转化数据!B:B,[1]类目转化数据!C:C)</f>
        <v>机械设备</v>
      </c>
      <c r="I413" s="29"/>
    </row>
    <row r="414" ht="16.5" spans="1:9">
      <c r="A414" s="29" t="s">
        <v>9</v>
      </c>
      <c r="B414" s="30">
        <v>10033187124588</v>
      </c>
      <c r="C414" s="31" t="s">
        <v>437</v>
      </c>
      <c r="D414" s="29"/>
      <c r="E414" s="29">
        <v>4498</v>
      </c>
      <c r="F414" s="29" t="str">
        <f>_xlfn.XLOOKUP($G414,[1]类目转化数据!$B:$B,[1]类目转化数据!$A:$A)</f>
        <v>机械设备</v>
      </c>
      <c r="G414" s="29" t="s">
        <v>431</v>
      </c>
      <c r="H414" s="29" t="str">
        <f>_xlfn.XLOOKUP(G414,[1]类目转化数据!B:B,[1]类目转化数据!C:C)</f>
        <v>机械设备</v>
      </c>
      <c r="I414" s="29"/>
    </row>
    <row r="415" ht="16.5" spans="1:9">
      <c r="A415" s="29" t="s">
        <v>9</v>
      </c>
      <c r="B415" s="30">
        <v>10109486761870</v>
      </c>
      <c r="C415" s="31" t="s">
        <v>438</v>
      </c>
      <c r="D415" s="29"/>
      <c r="E415" s="29">
        <v>55880</v>
      </c>
      <c r="F415" s="29" t="str">
        <f>_xlfn.XLOOKUP($G415,[1]类目转化数据!$B:$B,[1]类目转化数据!$A:$A)</f>
        <v>机械设备</v>
      </c>
      <c r="G415" s="29" t="s">
        <v>431</v>
      </c>
      <c r="H415" s="29" t="str">
        <f>_xlfn.XLOOKUP(G415,[1]类目转化数据!B:B,[1]类目转化数据!C:C)</f>
        <v>机械设备</v>
      </c>
      <c r="I415" s="29"/>
    </row>
    <row r="416" ht="16.5" spans="1:9">
      <c r="A416" s="29" t="s">
        <v>9</v>
      </c>
      <c r="B416" s="30">
        <v>10033238034898</v>
      </c>
      <c r="C416" s="31" t="s">
        <v>439</v>
      </c>
      <c r="D416" s="29"/>
      <c r="E416" s="29">
        <v>5248</v>
      </c>
      <c r="F416" s="29" t="str">
        <f>_xlfn.XLOOKUP($G416,[1]类目转化数据!$B:$B,[1]类目转化数据!$A:$A)</f>
        <v>机械设备</v>
      </c>
      <c r="G416" s="29" t="s">
        <v>431</v>
      </c>
      <c r="H416" s="29" t="str">
        <f>_xlfn.XLOOKUP(G416,[1]类目转化数据!B:B,[1]类目转化数据!C:C)</f>
        <v>机械设备</v>
      </c>
      <c r="I416" s="29"/>
    </row>
    <row r="417" ht="16.5" spans="1:9">
      <c r="A417" s="29" t="s">
        <v>9</v>
      </c>
      <c r="B417" s="30">
        <v>10109486761867</v>
      </c>
      <c r="C417" s="31" t="s">
        <v>440</v>
      </c>
      <c r="D417" s="29"/>
      <c r="E417" s="29">
        <v>24980</v>
      </c>
      <c r="F417" s="29" t="str">
        <f>_xlfn.XLOOKUP($G417,[1]类目转化数据!$B:$B,[1]类目转化数据!$A:$A)</f>
        <v>机械设备</v>
      </c>
      <c r="G417" s="29" t="s">
        <v>431</v>
      </c>
      <c r="H417" s="29" t="str">
        <f>_xlfn.XLOOKUP(G417,[1]类目转化数据!B:B,[1]类目转化数据!C:C)</f>
        <v>机械设备</v>
      </c>
      <c r="I417" s="29"/>
    </row>
    <row r="418" ht="16.5" spans="1:9">
      <c r="A418" s="29" t="s">
        <v>9</v>
      </c>
      <c r="B418" s="30">
        <v>10109863873980</v>
      </c>
      <c r="C418" s="31" t="s">
        <v>441</v>
      </c>
      <c r="D418" s="29"/>
      <c r="E418" s="29">
        <v>99980</v>
      </c>
      <c r="F418" s="29" t="str">
        <f>_xlfn.XLOOKUP($G418,[1]类目转化数据!$B:$B,[1]类目转化数据!$A:$A)</f>
        <v>机械设备</v>
      </c>
      <c r="G418" s="29" t="s">
        <v>431</v>
      </c>
      <c r="H418" s="29" t="str">
        <f>_xlfn.XLOOKUP(G418,[1]类目转化数据!B:B,[1]类目转化数据!C:C)</f>
        <v>机械设备</v>
      </c>
      <c r="I418" s="29"/>
    </row>
    <row r="419" ht="16.5" spans="1:9">
      <c r="A419" s="29" t="s">
        <v>9</v>
      </c>
      <c r="B419" s="30">
        <v>10033187124589</v>
      </c>
      <c r="C419" s="31" t="s">
        <v>442</v>
      </c>
      <c r="D419" s="29"/>
      <c r="E419" s="29">
        <v>8598</v>
      </c>
      <c r="F419" s="29" t="str">
        <f>_xlfn.XLOOKUP($G419,[1]类目转化数据!$B:$B,[1]类目转化数据!$A:$A)</f>
        <v>机械设备</v>
      </c>
      <c r="G419" s="29" t="s">
        <v>431</v>
      </c>
      <c r="H419" s="29" t="str">
        <f>_xlfn.XLOOKUP(G419,[1]类目转化数据!B:B,[1]类目转化数据!C:C)</f>
        <v>机械设备</v>
      </c>
      <c r="I419" s="29"/>
    </row>
    <row r="420" ht="16.5" spans="1:9">
      <c r="A420" s="29" t="s">
        <v>9</v>
      </c>
      <c r="B420" s="30">
        <v>10109486761868</v>
      </c>
      <c r="C420" s="31" t="s">
        <v>443</v>
      </c>
      <c r="D420" s="29"/>
      <c r="E420" s="29">
        <v>27880</v>
      </c>
      <c r="F420" s="29" t="str">
        <f>_xlfn.XLOOKUP($G420,[1]类目转化数据!$B:$B,[1]类目转化数据!$A:$A)</f>
        <v>机械设备</v>
      </c>
      <c r="G420" s="29" t="s">
        <v>431</v>
      </c>
      <c r="H420" s="29" t="str">
        <f>_xlfn.XLOOKUP(G420,[1]类目转化数据!B:B,[1]类目转化数据!C:C)</f>
        <v>机械设备</v>
      </c>
      <c r="I420" s="29"/>
    </row>
    <row r="421" ht="16.5" spans="1:9">
      <c r="A421" s="29" t="s">
        <v>9</v>
      </c>
      <c r="B421" s="30">
        <v>10109486761869</v>
      </c>
      <c r="C421" s="31" t="s">
        <v>444</v>
      </c>
      <c r="D421" s="29"/>
      <c r="E421" s="29">
        <v>39800</v>
      </c>
      <c r="F421" s="29" t="str">
        <f>_xlfn.XLOOKUP($G421,[1]类目转化数据!$B:$B,[1]类目转化数据!$A:$A)</f>
        <v>机械设备</v>
      </c>
      <c r="G421" s="29" t="s">
        <v>431</v>
      </c>
      <c r="H421" s="29" t="str">
        <f>_xlfn.XLOOKUP(G421,[1]类目转化数据!B:B,[1]类目转化数据!C:C)</f>
        <v>机械设备</v>
      </c>
      <c r="I421" s="29"/>
    </row>
    <row r="422" ht="16.5" spans="1:9">
      <c r="A422" s="29" t="s">
        <v>9</v>
      </c>
      <c r="B422" s="30">
        <v>10109863873981</v>
      </c>
      <c r="C422" s="31" t="s">
        <v>445</v>
      </c>
      <c r="D422" s="29"/>
      <c r="E422" s="29">
        <v>119800</v>
      </c>
      <c r="F422" s="29" t="str">
        <f>_xlfn.XLOOKUP($G422,[1]类目转化数据!$B:$B,[1]类目转化数据!$A:$A)</f>
        <v>机械设备</v>
      </c>
      <c r="G422" s="29" t="s">
        <v>431</v>
      </c>
      <c r="H422" s="29" t="str">
        <f>_xlfn.XLOOKUP(G422,[1]类目转化数据!B:B,[1]类目转化数据!C:C)</f>
        <v>机械设备</v>
      </c>
      <c r="I422" s="29"/>
    </row>
    <row r="423" ht="16.5" spans="1:9">
      <c r="A423" s="29" t="s">
        <v>9</v>
      </c>
      <c r="B423" s="30">
        <v>10109863873979</v>
      </c>
      <c r="C423" s="31" t="s">
        <v>446</v>
      </c>
      <c r="D423" s="29"/>
      <c r="E423" s="29">
        <v>89980</v>
      </c>
      <c r="F423" s="29" t="str">
        <f>_xlfn.XLOOKUP($G423,[1]类目转化数据!$B:$B,[1]类目转化数据!$A:$A)</f>
        <v>机械设备</v>
      </c>
      <c r="G423" s="29" t="s">
        <v>431</v>
      </c>
      <c r="H423" s="29" t="str">
        <f>_xlfn.XLOOKUP(G423,[1]类目转化数据!B:B,[1]类目转化数据!C:C)</f>
        <v>机械设备</v>
      </c>
      <c r="I423" s="29"/>
    </row>
    <row r="424" ht="16.5" spans="1:9">
      <c r="A424" s="29" t="s">
        <v>9</v>
      </c>
      <c r="B424" s="30">
        <v>10109487580372</v>
      </c>
      <c r="C424" s="31" t="s">
        <v>447</v>
      </c>
      <c r="D424" s="29"/>
      <c r="E424" s="29">
        <v>79800</v>
      </c>
      <c r="F424" s="29" t="str">
        <f>_xlfn.XLOOKUP($G424,[1]类目转化数据!$B:$B,[1]类目转化数据!$A:$A)</f>
        <v>机械设备</v>
      </c>
      <c r="G424" s="29" t="s">
        <v>431</v>
      </c>
      <c r="H424" s="29" t="str">
        <f>_xlfn.XLOOKUP(G424,[1]类目转化数据!B:B,[1]类目转化数据!C:C)</f>
        <v>机械设备</v>
      </c>
      <c r="I424" s="29"/>
    </row>
    <row r="425" ht="16.5" spans="1:9">
      <c r="A425" s="29" t="s">
        <v>9</v>
      </c>
      <c r="B425" s="30">
        <v>10109681747031</v>
      </c>
      <c r="C425" s="31" t="s">
        <v>448</v>
      </c>
      <c r="D425" s="29"/>
      <c r="E425" s="29">
        <v>22980</v>
      </c>
      <c r="F425" s="29" t="str">
        <f>_xlfn.XLOOKUP($G425,[1]类目转化数据!$B:$B,[1]类目转化数据!$A:$A)</f>
        <v>制热设备</v>
      </c>
      <c r="G425" s="29" t="s">
        <v>241</v>
      </c>
      <c r="H425" s="29" t="str">
        <f>_xlfn.XLOOKUP(G425,[1]类目转化数据!B:B,[1]类目转化数据!C:C)</f>
        <v>后厨组</v>
      </c>
      <c r="I425" s="29"/>
    </row>
    <row r="426" ht="16.5" spans="1:9">
      <c r="A426" s="29" t="s">
        <v>9</v>
      </c>
      <c r="B426" s="30">
        <v>10150692991368</v>
      </c>
      <c r="C426" s="31" t="s">
        <v>449</v>
      </c>
      <c r="D426" s="29"/>
      <c r="E426" s="29">
        <v>9900</v>
      </c>
      <c r="F426" s="29" t="str">
        <f>_xlfn.XLOOKUP($G426,[1]类目转化数据!$B:$B,[1]类目转化数据!$A:$A)</f>
        <v>制热设备</v>
      </c>
      <c r="G426" s="29" t="s">
        <v>241</v>
      </c>
      <c r="H426" s="29" t="str">
        <f>_xlfn.XLOOKUP(G426,[1]类目转化数据!B:B,[1]类目转化数据!C:C)</f>
        <v>后厨组</v>
      </c>
      <c r="I426" s="29"/>
    </row>
    <row r="427" ht="16.5" spans="1:9">
      <c r="A427" s="29" t="s">
        <v>9</v>
      </c>
      <c r="B427" s="30">
        <v>10150692991369</v>
      </c>
      <c r="C427" s="31" t="s">
        <v>450</v>
      </c>
      <c r="D427" s="29"/>
      <c r="E427" s="29">
        <v>18990</v>
      </c>
      <c r="F427" s="29" t="str">
        <f>_xlfn.XLOOKUP($G427,[1]类目转化数据!$B:$B,[1]类目转化数据!$A:$A)</f>
        <v>制热设备</v>
      </c>
      <c r="G427" s="29" t="s">
        <v>241</v>
      </c>
      <c r="H427" s="29" t="str">
        <f>_xlfn.XLOOKUP(G427,[1]类目转化数据!B:B,[1]类目转化数据!C:C)</f>
        <v>后厨组</v>
      </c>
      <c r="I427" s="29"/>
    </row>
    <row r="428" ht="16.5" spans="1:9">
      <c r="A428" s="29" t="s">
        <v>9</v>
      </c>
      <c r="B428" s="30">
        <v>47049416353</v>
      </c>
      <c r="C428" s="31" t="s">
        <v>451</v>
      </c>
      <c r="D428" s="29"/>
      <c r="E428" s="29">
        <v>369</v>
      </c>
      <c r="F428" s="29" t="str">
        <f>_xlfn.XLOOKUP($G428,[1]类目转化数据!$B:$B,[1]类目转化数据!$A:$A)</f>
        <v>社会餐饮设备</v>
      </c>
      <c r="G428" s="29" t="s">
        <v>452</v>
      </c>
      <c r="H428" s="29" t="str">
        <f>_xlfn.XLOOKUP(G428,[1]类目转化数据!B:B,[1]类目转化数据!C:C)</f>
        <v>小客单</v>
      </c>
      <c r="I428" s="29"/>
    </row>
    <row r="429" ht="16.5" spans="1:9">
      <c r="A429" s="29" t="s">
        <v>9</v>
      </c>
      <c r="B429" s="30">
        <v>10096031082102</v>
      </c>
      <c r="C429" s="31" t="s">
        <v>453</v>
      </c>
      <c r="D429" s="29"/>
      <c r="E429" s="29">
        <v>749</v>
      </c>
      <c r="F429" s="29" t="str">
        <f>_xlfn.XLOOKUP($G429,[1]类目转化数据!$B:$B,[1]类目转化数据!$A:$A)</f>
        <v>烟消洗设备</v>
      </c>
      <c r="G429" s="29" t="s">
        <v>50</v>
      </c>
      <c r="H429" s="29" t="str">
        <f>_xlfn.XLOOKUP(G429,[1]类目转化数据!B:B,[1]类目转化数据!C:C)</f>
        <v>小客单</v>
      </c>
      <c r="I429" s="29"/>
    </row>
    <row r="430" ht="16.5" spans="1:9">
      <c r="A430" s="29" t="s">
        <v>9</v>
      </c>
      <c r="B430" s="30">
        <v>10205793060265</v>
      </c>
      <c r="C430" s="31" t="s">
        <v>454</v>
      </c>
      <c r="D430" s="29"/>
      <c r="E430" s="29">
        <v>439</v>
      </c>
      <c r="F430" s="29" t="str">
        <f>_xlfn.XLOOKUP($G430,[1]类目转化数据!$B:$B,[1]类目转化数据!$A:$A)</f>
        <v>社会餐饮设备</v>
      </c>
      <c r="G430" s="29" t="s">
        <v>452</v>
      </c>
      <c r="H430" s="29" t="str">
        <f>_xlfn.XLOOKUP(G430,[1]类目转化数据!B:B,[1]类目转化数据!C:C)</f>
        <v>小客单</v>
      </c>
      <c r="I430" s="29"/>
    </row>
    <row r="431" ht="16.5" spans="1:9">
      <c r="A431" s="29" t="s">
        <v>9</v>
      </c>
      <c r="B431" s="30">
        <v>14812727600</v>
      </c>
      <c r="C431" s="31" t="s">
        <v>455</v>
      </c>
      <c r="D431" s="29"/>
      <c r="E431" s="29">
        <v>329</v>
      </c>
      <c r="F431" s="29" t="str">
        <f>_xlfn.XLOOKUP($G431,[1]类目转化数据!$B:$B,[1]类目转化数据!$A:$A)</f>
        <v>社会餐饮设备</v>
      </c>
      <c r="G431" s="29" t="s">
        <v>452</v>
      </c>
      <c r="H431" s="29" t="str">
        <f>_xlfn.XLOOKUP(G431,[1]类目转化数据!B:B,[1]类目转化数据!C:C)</f>
        <v>小客单</v>
      </c>
      <c r="I431" s="29"/>
    </row>
    <row r="432" ht="16.5" spans="1:9">
      <c r="A432" s="29" t="s">
        <v>9</v>
      </c>
      <c r="B432" s="30">
        <v>67626306529</v>
      </c>
      <c r="C432" s="31" t="s">
        <v>456</v>
      </c>
      <c r="D432" s="29"/>
      <c r="E432" s="29">
        <v>699</v>
      </c>
      <c r="F432" s="29" t="str">
        <f>_xlfn.XLOOKUP($G432,[1]类目转化数据!$B:$B,[1]类目转化数据!$A:$A)</f>
        <v>烟消洗设备</v>
      </c>
      <c r="G432" s="29" t="s">
        <v>50</v>
      </c>
      <c r="H432" s="29" t="str">
        <f>_xlfn.XLOOKUP(G432,[1]类目转化数据!B:B,[1]类目转化数据!C:C)</f>
        <v>小客单</v>
      </c>
      <c r="I432" s="29"/>
    </row>
    <row r="433" ht="16.5" spans="1:9">
      <c r="A433" s="29" t="s">
        <v>9</v>
      </c>
      <c r="B433" s="30">
        <v>10083144953432</v>
      </c>
      <c r="C433" s="31" t="s">
        <v>457</v>
      </c>
      <c r="D433" s="29"/>
      <c r="E433" s="29">
        <v>649</v>
      </c>
      <c r="F433" s="29" t="str">
        <f>_xlfn.XLOOKUP($G433,[1]类目转化数据!$B:$B,[1]类目转化数据!$A:$A)</f>
        <v>烟消洗设备</v>
      </c>
      <c r="G433" s="29" t="s">
        <v>50</v>
      </c>
      <c r="H433" s="29" t="str">
        <f>_xlfn.XLOOKUP(G433,[1]类目转化数据!B:B,[1]类目转化数据!C:C)</f>
        <v>小客单</v>
      </c>
      <c r="I433" s="29"/>
    </row>
    <row r="434" ht="16.5" spans="1:9">
      <c r="A434" s="29" t="s">
        <v>9</v>
      </c>
      <c r="B434" s="30">
        <v>10031426695071</v>
      </c>
      <c r="C434" s="31" t="s">
        <v>458</v>
      </c>
      <c r="D434" s="29"/>
      <c r="E434" s="29">
        <v>60</v>
      </c>
      <c r="F434" s="29" t="str">
        <f>_xlfn.XLOOKUP($G434,[1]类目转化数据!$B:$B,[1]类目转化数据!$A:$A)</f>
        <v>烟消洗设备</v>
      </c>
      <c r="G434" s="29" t="s">
        <v>50</v>
      </c>
      <c r="H434" s="29" t="str">
        <f>_xlfn.XLOOKUP(G434,[1]类目转化数据!B:B,[1]类目转化数据!C:C)</f>
        <v>小客单</v>
      </c>
      <c r="I434" s="29"/>
    </row>
    <row r="435" ht="16.5" spans="1:9">
      <c r="A435" s="29" t="s">
        <v>9</v>
      </c>
      <c r="B435" s="30">
        <v>14812549759</v>
      </c>
      <c r="C435" s="31" t="s">
        <v>459</v>
      </c>
      <c r="D435" s="29"/>
      <c r="E435" s="29">
        <v>309</v>
      </c>
      <c r="F435" s="29" t="str">
        <f>_xlfn.XLOOKUP($G435,[1]类目转化数据!$B:$B,[1]类目转化数据!$A:$A)</f>
        <v>社会餐饮设备</v>
      </c>
      <c r="G435" s="29" t="s">
        <v>452</v>
      </c>
      <c r="H435" s="29" t="str">
        <f>_xlfn.XLOOKUP(G435,[1]类目转化数据!B:B,[1]类目转化数据!C:C)</f>
        <v>小客单</v>
      </c>
      <c r="I435" s="29"/>
    </row>
    <row r="436" ht="16.5" spans="1:9">
      <c r="A436" s="29" t="s">
        <v>9</v>
      </c>
      <c r="B436" s="30">
        <v>14828392717</v>
      </c>
      <c r="C436" s="31" t="s">
        <v>460</v>
      </c>
      <c r="D436" s="29"/>
      <c r="E436" s="29">
        <v>699</v>
      </c>
      <c r="F436" s="29" t="str">
        <f>_xlfn.XLOOKUP($G436,[1]类目转化数据!$B:$B,[1]类目转化数据!$A:$A)</f>
        <v>烟消洗设备</v>
      </c>
      <c r="G436" s="29" t="s">
        <v>50</v>
      </c>
      <c r="H436" s="29" t="str">
        <f>_xlfn.XLOOKUP(G436,[1]类目转化数据!B:B,[1]类目转化数据!C:C)</f>
        <v>小客单</v>
      </c>
      <c r="I436" s="29"/>
    </row>
    <row r="437" ht="16.5" spans="1:9">
      <c r="A437" s="29" t="s">
        <v>9</v>
      </c>
      <c r="B437" s="30">
        <v>50824015492</v>
      </c>
      <c r="C437" s="31" t="s">
        <v>461</v>
      </c>
      <c r="D437" s="29"/>
      <c r="E437" s="29">
        <v>2749</v>
      </c>
      <c r="F437" s="29" t="str">
        <f>_xlfn.XLOOKUP($G437,[1]类目转化数据!$B:$B,[1]类目转化数据!$A:$A)</f>
        <v>社会餐饮设备</v>
      </c>
      <c r="G437" s="29" t="s">
        <v>222</v>
      </c>
      <c r="H437" s="29" t="str">
        <f>_xlfn.XLOOKUP(G437,[1]类目转化数据!B:B,[1]类目转化数据!C:C)</f>
        <v>小客单</v>
      </c>
      <c r="I437" s="29"/>
    </row>
    <row r="438" ht="16.5" spans="1:9">
      <c r="A438" s="29" t="s">
        <v>9</v>
      </c>
      <c r="B438" s="30">
        <v>14830079019</v>
      </c>
      <c r="C438" s="31" t="s">
        <v>462</v>
      </c>
      <c r="D438" s="29"/>
      <c r="E438" s="29">
        <v>2149</v>
      </c>
      <c r="F438" s="29" t="str">
        <f>_xlfn.XLOOKUP($G438,[1]类目转化数据!$B:$B,[1]类目转化数据!$A:$A)</f>
        <v>社会餐饮设备</v>
      </c>
      <c r="G438" s="29" t="s">
        <v>222</v>
      </c>
      <c r="H438" s="29" t="str">
        <f>_xlfn.XLOOKUP(G438,[1]类目转化数据!B:B,[1]类目转化数据!C:C)</f>
        <v>小客单</v>
      </c>
      <c r="I438" s="29"/>
    </row>
    <row r="439" ht="16.5" spans="1:9">
      <c r="A439" s="29" t="s">
        <v>9</v>
      </c>
      <c r="B439" s="30">
        <v>10026536249300</v>
      </c>
      <c r="C439" s="31" t="s">
        <v>463</v>
      </c>
      <c r="D439" s="29"/>
      <c r="E439" s="29">
        <v>1149</v>
      </c>
      <c r="F439" s="29" t="str">
        <f>_xlfn.XLOOKUP($G439,[1]类目转化数据!$B:$B,[1]类目转化数据!$A:$A)</f>
        <v>社会餐饮设备</v>
      </c>
      <c r="G439" s="29" t="s">
        <v>222</v>
      </c>
      <c r="H439" s="29" t="str">
        <f>_xlfn.XLOOKUP(G439,[1]类目转化数据!B:B,[1]类目转化数据!C:C)</f>
        <v>小客单</v>
      </c>
      <c r="I439" s="29"/>
    </row>
    <row r="440" ht="16.5" spans="1:9">
      <c r="A440" s="29" t="s">
        <v>9</v>
      </c>
      <c r="B440" s="30">
        <v>10029887071720</v>
      </c>
      <c r="C440" s="31" t="s">
        <v>464</v>
      </c>
      <c r="D440" s="29"/>
      <c r="E440" s="29">
        <v>1399</v>
      </c>
      <c r="F440" s="29" t="str">
        <f>_xlfn.XLOOKUP($G440,[1]类目转化数据!$B:$B,[1]类目转化数据!$A:$A)</f>
        <v>社会餐饮设备</v>
      </c>
      <c r="G440" s="29" t="s">
        <v>222</v>
      </c>
      <c r="H440" s="29" t="str">
        <f>_xlfn.XLOOKUP(G440,[1]类目转化数据!B:B,[1]类目转化数据!C:C)</f>
        <v>小客单</v>
      </c>
      <c r="I440" s="29"/>
    </row>
    <row r="441" ht="16.5" spans="1:9">
      <c r="A441" s="29" t="s">
        <v>9</v>
      </c>
      <c r="B441" s="30">
        <v>10162389022157</v>
      </c>
      <c r="C441" s="31" t="s">
        <v>465</v>
      </c>
      <c r="D441" s="29"/>
      <c r="E441" s="29">
        <v>2890</v>
      </c>
      <c r="F441" s="29" t="str">
        <f>_xlfn.XLOOKUP($G441,[1]类目转化数据!$B:$B,[1]类目转化数据!$A:$A)</f>
        <v>制冷设备</v>
      </c>
      <c r="G441" s="29" t="s">
        <v>466</v>
      </c>
      <c r="H441" s="29" t="str">
        <f>_xlfn.XLOOKUP(G441,[1]类目转化数据!B:B,[1]类目转化数据!C:C)</f>
        <v>直饮机组</v>
      </c>
      <c r="I441" s="29"/>
    </row>
    <row r="442" ht="16.5" spans="1:9">
      <c r="A442" s="29" t="s">
        <v>9</v>
      </c>
      <c r="B442" s="30">
        <v>10162389022155</v>
      </c>
      <c r="C442" s="31" t="s">
        <v>467</v>
      </c>
      <c r="D442" s="29"/>
      <c r="E442" s="29">
        <v>1490</v>
      </c>
      <c r="F442" s="29" t="str">
        <f>_xlfn.XLOOKUP($G442,[1]类目转化数据!$B:$B,[1]类目转化数据!$A:$A)</f>
        <v>制冷设备</v>
      </c>
      <c r="G442" s="29" t="s">
        <v>466</v>
      </c>
      <c r="H442" s="29" t="str">
        <f>_xlfn.XLOOKUP(G442,[1]类目转化数据!B:B,[1]类目转化数据!C:C)</f>
        <v>直饮机组</v>
      </c>
      <c r="I442" s="29"/>
    </row>
    <row r="443" ht="16.5" spans="1:9">
      <c r="A443" s="29" t="s">
        <v>9</v>
      </c>
      <c r="B443" s="30">
        <v>10087087688330</v>
      </c>
      <c r="C443" s="31" t="s">
        <v>468</v>
      </c>
      <c r="D443" s="29"/>
      <c r="E443" s="29">
        <v>1980</v>
      </c>
      <c r="F443" s="29" t="str">
        <f>_xlfn.XLOOKUP($G443,[1]类目转化数据!$B:$B,[1]类目转化数据!$A:$A)</f>
        <v>制冷设备</v>
      </c>
      <c r="G443" s="29" t="s">
        <v>466</v>
      </c>
      <c r="H443" s="29" t="str">
        <f>_xlfn.XLOOKUP(G443,[1]类目转化数据!B:B,[1]类目转化数据!C:C)</f>
        <v>直饮机组</v>
      </c>
      <c r="I443" s="29"/>
    </row>
    <row r="444" ht="16.5" spans="1:9">
      <c r="A444" s="29" t="s">
        <v>9</v>
      </c>
      <c r="B444" s="30">
        <v>10087087688331</v>
      </c>
      <c r="C444" s="31" t="s">
        <v>469</v>
      </c>
      <c r="D444" s="29"/>
      <c r="E444" s="29">
        <v>2580</v>
      </c>
      <c r="F444" s="29" t="str">
        <f>_xlfn.XLOOKUP($G444,[1]类目转化数据!$B:$B,[1]类目转化数据!$A:$A)</f>
        <v>制冷设备</v>
      </c>
      <c r="G444" s="29" t="s">
        <v>466</v>
      </c>
      <c r="H444" s="29" t="str">
        <f>_xlfn.XLOOKUP(G444,[1]类目转化数据!B:B,[1]类目转化数据!C:C)</f>
        <v>直饮机组</v>
      </c>
      <c r="I444" s="29"/>
    </row>
    <row r="445" ht="16.5" spans="1:9">
      <c r="A445" s="29" t="s">
        <v>9</v>
      </c>
      <c r="B445" s="30">
        <v>10154622243036</v>
      </c>
      <c r="C445" s="31" t="s">
        <v>470</v>
      </c>
      <c r="D445" s="29"/>
      <c r="E445" s="29">
        <v>3999</v>
      </c>
      <c r="F445" s="29" t="str">
        <f>_xlfn.XLOOKUP($G445,[1]类目转化数据!$B:$B,[1]类目转化数据!$A:$A)</f>
        <v>制冷设备</v>
      </c>
      <c r="G445" s="29" t="s">
        <v>466</v>
      </c>
      <c r="H445" s="29" t="str">
        <f>_xlfn.XLOOKUP(G445,[1]类目转化数据!B:B,[1]类目转化数据!C:C)</f>
        <v>直饮机组</v>
      </c>
      <c r="I445" s="29"/>
    </row>
    <row r="446" ht="16.5" spans="1:9">
      <c r="A446" s="29" t="s">
        <v>9</v>
      </c>
      <c r="B446" s="30">
        <v>12460835322</v>
      </c>
      <c r="C446" s="31" t="s">
        <v>471</v>
      </c>
      <c r="D446" s="29"/>
      <c r="E446" s="29">
        <v>2580</v>
      </c>
      <c r="F446" s="29" t="str">
        <f>_xlfn.XLOOKUP($G446,[1]类目转化数据!$B:$B,[1]类目转化数据!$A:$A)</f>
        <v>制冷设备</v>
      </c>
      <c r="G446" s="29" t="s">
        <v>466</v>
      </c>
      <c r="H446" s="29" t="str">
        <f>_xlfn.XLOOKUP(G446,[1]类目转化数据!B:B,[1]类目转化数据!C:C)</f>
        <v>直饮机组</v>
      </c>
      <c r="I446" s="29"/>
    </row>
    <row r="447" ht="16.5" spans="1:9">
      <c r="A447" s="29" t="s">
        <v>9</v>
      </c>
      <c r="B447" s="30">
        <v>10178294425973</v>
      </c>
      <c r="C447" s="31" t="s">
        <v>472</v>
      </c>
      <c r="D447" s="29"/>
      <c r="E447" s="29">
        <v>5299</v>
      </c>
      <c r="F447" s="29" t="str">
        <f>_xlfn.XLOOKUP($G447,[1]类目转化数据!$B:$B,[1]类目转化数据!$A:$A)</f>
        <v>制冷设备</v>
      </c>
      <c r="G447" s="29" t="s">
        <v>466</v>
      </c>
      <c r="H447" s="29" t="str">
        <f>_xlfn.XLOOKUP(G447,[1]类目转化数据!B:B,[1]类目转化数据!C:C)</f>
        <v>直饮机组</v>
      </c>
      <c r="I447" s="29"/>
    </row>
    <row r="448" ht="16.5" spans="1:9">
      <c r="A448" s="29" t="s">
        <v>9</v>
      </c>
      <c r="B448" s="30">
        <v>10030027096787</v>
      </c>
      <c r="C448" s="31" t="s">
        <v>473</v>
      </c>
      <c r="D448" s="29"/>
      <c r="E448" s="29">
        <v>1980</v>
      </c>
      <c r="F448" s="29" t="str">
        <f>_xlfn.XLOOKUP($G448,[1]类目转化数据!$B:$B,[1]类目转化数据!$A:$A)</f>
        <v>制冷设备</v>
      </c>
      <c r="G448" s="29" t="s">
        <v>466</v>
      </c>
      <c r="H448" s="29" t="str">
        <f>_xlfn.XLOOKUP(G448,[1]类目转化数据!B:B,[1]类目转化数据!C:C)</f>
        <v>直饮机组</v>
      </c>
      <c r="I448" s="29"/>
    </row>
    <row r="449" ht="16.5" spans="1:9">
      <c r="A449" s="29" t="s">
        <v>9</v>
      </c>
      <c r="B449" s="30">
        <v>10044603239242</v>
      </c>
      <c r="C449" s="31" t="s">
        <v>474</v>
      </c>
      <c r="D449" s="29"/>
      <c r="E449" s="29">
        <v>3440</v>
      </c>
      <c r="F449" s="29" t="str">
        <f>_xlfn.XLOOKUP($G449,[1]类目转化数据!$B:$B,[1]类目转化数据!$A:$A)</f>
        <v>制冷设备</v>
      </c>
      <c r="G449" s="29" t="s">
        <v>466</v>
      </c>
      <c r="H449" s="29" t="str">
        <f>_xlfn.XLOOKUP(G449,[1]类目转化数据!B:B,[1]类目转化数据!C:C)</f>
        <v>直饮机组</v>
      </c>
      <c r="I449" s="29"/>
    </row>
    <row r="450" ht="16.5" spans="1:9">
      <c r="A450" s="29" t="s">
        <v>9</v>
      </c>
      <c r="B450" s="30">
        <v>10205009807365</v>
      </c>
      <c r="C450" s="31" t="s">
        <v>475</v>
      </c>
      <c r="D450" s="29"/>
      <c r="E450" s="29">
        <v>1399</v>
      </c>
      <c r="F450" s="29" t="str">
        <f>_xlfn.XLOOKUP($G450,[1]类目转化数据!$B:$B,[1]类目转化数据!$A:$A)</f>
        <v>机械设备</v>
      </c>
      <c r="G450" s="29" t="s">
        <v>73</v>
      </c>
      <c r="H450" s="29" t="str">
        <f>_xlfn.XLOOKUP(G450,[1]类目转化数据!B:B,[1]类目转化数据!C:C)</f>
        <v>机械设备</v>
      </c>
      <c r="I450" s="29"/>
    </row>
    <row r="451" ht="16.5" spans="1:9">
      <c r="A451" s="29" t="s">
        <v>9</v>
      </c>
      <c r="B451" s="30">
        <v>10205009807369</v>
      </c>
      <c r="C451" s="31" t="s">
        <v>476</v>
      </c>
      <c r="D451" s="29"/>
      <c r="E451" s="29">
        <v>4998</v>
      </c>
      <c r="F451" s="29" t="str">
        <f>_xlfn.XLOOKUP($G451,[1]类目转化数据!$B:$B,[1]类目转化数据!$A:$A)</f>
        <v>机械设备</v>
      </c>
      <c r="G451" s="29" t="s">
        <v>73</v>
      </c>
      <c r="H451" s="29" t="str">
        <f>_xlfn.XLOOKUP(G451,[1]类目转化数据!B:B,[1]类目转化数据!C:C)</f>
        <v>机械设备</v>
      </c>
      <c r="I451" s="29"/>
    </row>
    <row r="452" ht="16.5" spans="1:9">
      <c r="A452" s="29" t="s">
        <v>9</v>
      </c>
      <c r="B452" s="30">
        <v>10205009807368</v>
      </c>
      <c r="C452" s="31" t="s">
        <v>477</v>
      </c>
      <c r="D452" s="29"/>
      <c r="E452" s="29">
        <v>3599</v>
      </c>
      <c r="F452" s="29" t="str">
        <f>_xlfn.XLOOKUP($G452,[1]类目转化数据!$B:$B,[1]类目转化数据!$A:$A)</f>
        <v>机械设备</v>
      </c>
      <c r="G452" s="29" t="s">
        <v>73</v>
      </c>
      <c r="H452" s="29" t="str">
        <f>_xlfn.XLOOKUP(G452,[1]类目转化数据!B:B,[1]类目转化数据!C:C)</f>
        <v>机械设备</v>
      </c>
      <c r="I452" s="29"/>
    </row>
    <row r="453" ht="16.5" spans="1:9">
      <c r="A453" s="29" t="s">
        <v>9</v>
      </c>
      <c r="B453" s="30">
        <v>10205009807363</v>
      </c>
      <c r="C453" s="31" t="s">
        <v>478</v>
      </c>
      <c r="D453" s="29"/>
      <c r="E453" s="29">
        <v>2599</v>
      </c>
      <c r="F453" s="29" t="str">
        <f>_xlfn.XLOOKUP($G453,[1]类目转化数据!$B:$B,[1]类目转化数据!$A:$A)</f>
        <v>机械设备</v>
      </c>
      <c r="G453" s="29" t="s">
        <v>73</v>
      </c>
      <c r="H453" s="29" t="str">
        <f>_xlfn.XLOOKUP(G453,[1]类目转化数据!B:B,[1]类目转化数据!C:C)</f>
        <v>机械设备</v>
      </c>
      <c r="I453" s="29"/>
    </row>
    <row r="454" ht="16.5" spans="1:9">
      <c r="A454" s="29" t="s">
        <v>9</v>
      </c>
      <c r="B454" s="30">
        <v>10205009807364</v>
      </c>
      <c r="C454" s="31" t="s">
        <v>479</v>
      </c>
      <c r="D454" s="29"/>
      <c r="E454" s="29">
        <v>999</v>
      </c>
      <c r="F454" s="29" t="str">
        <f>_xlfn.XLOOKUP($G454,[1]类目转化数据!$B:$B,[1]类目转化数据!$A:$A)</f>
        <v>机械设备</v>
      </c>
      <c r="G454" s="29" t="s">
        <v>73</v>
      </c>
      <c r="H454" s="29" t="str">
        <f>_xlfn.XLOOKUP(G454,[1]类目转化数据!B:B,[1]类目转化数据!C:C)</f>
        <v>机械设备</v>
      </c>
      <c r="I454" s="29"/>
    </row>
    <row r="455" ht="16.5" spans="1:9">
      <c r="A455" s="29" t="s">
        <v>9</v>
      </c>
      <c r="B455" s="30">
        <v>10205009807362</v>
      </c>
      <c r="C455" s="31" t="s">
        <v>480</v>
      </c>
      <c r="D455" s="29"/>
      <c r="E455" s="29">
        <v>3999</v>
      </c>
      <c r="F455" s="29" t="str">
        <f>_xlfn.XLOOKUP($G455,[1]类目转化数据!$B:$B,[1]类目转化数据!$A:$A)</f>
        <v>机械设备</v>
      </c>
      <c r="G455" s="29" t="s">
        <v>73</v>
      </c>
      <c r="H455" s="29" t="str">
        <f>_xlfn.XLOOKUP(G455,[1]类目转化数据!B:B,[1]类目转化数据!C:C)</f>
        <v>机械设备</v>
      </c>
      <c r="I455" s="29"/>
    </row>
    <row r="456" ht="16.5" spans="1:9">
      <c r="A456" s="29" t="s">
        <v>9</v>
      </c>
      <c r="B456" s="30">
        <v>10205009807366</v>
      </c>
      <c r="C456" s="31" t="s">
        <v>481</v>
      </c>
      <c r="D456" s="29"/>
      <c r="E456" s="29">
        <v>1599</v>
      </c>
      <c r="F456" s="29" t="str">
        <f>_xlfn.XLOOKUP($G456,[1]类目转化数据!$B:$B,[1]类目转化数据!$A:$A)</f>
        <v>机械设备</v>
      </c>
      <c r="G456" s="29" t="s">
        <v>73</v>
      </c>
      <c r="H456" s="29" t="str">
        <f>_xlfn.XLOOKUP(G456,[1]类目转化数据!B:B,[1]类目转化数据!C:C)</f>
        <v>机械设备</v>
      </c>
      <c r="I456" s="29"/>
    </row>
    <row r="457" ht="16.5" spans="1:9">
      <c r="A457" s="29" t="s">
        <v>9</v>
      </c>
      <c r="B457" s="30">
        <v>10205009807361</v>
      </c>
      <c r="C457" s="31" t="s">
        <v>482</v>
      </c>
      <c r="D457" s="29"/>
      <c r="E457" s="29">
        <v>2999</v>
      </c>
      <c r="F457" s="29" t="str">
        <f>_xlfn.XLOOKUP($G457,[1]类目转化数据!$B:$B,[1]类目转化数据!$A:$A)</f>
        <v>机械设备</v>
      </c>
      <c r="G457" s="29" t="s">
        <v>73</v>
      </c>
      <c r="H457" s="29" t="str">
        <f>_xlfn.XLOOKUP(G457,[1]类目转化数据!B:B,[1]类目转化数据!C:C)</f>
        <v>机械设备</v>
      </c>
      <c r="I457" s="29"/>
    </row>
    <row r="458" ht="16.5" spans="1:9">
      <c r="A458" s="29" t="s">
        <v>9</v>
      </c>
      <c r="B458" s="30">
        <v>10205009807370</v>
      </c>
      <c r="C458" s="31" t="s">
        <v>483</v>
      </c>
      <c r="D458" s="29"/>
      <c r="E458" s="29">
        <v>12980</v>
      </c>
      <c r="F458" s="29" t="str">
        <f>_xlfn.XLOOKUP($G458,[1]类目转化数据!$B:$B,[1]类目转化数据!$A:$A)</f>
        <v>机械设备</v>
      </c>
      <c r="G458" s="29" t="s">
        <v>73</v>
      </c>
      <c r="H458" s="29" t="str">
        <f>_xlfn.XLOOKUP(G458,[1]类目转化数据!B:B,[1]类目转化数据!C:C)</f>
        <v>机械设备</v>
      </c>
      <c r="I458" s="29"/>
    </row>
    <row r="459" ht="16.5" spans="1:9">
      <c r="A459" s="29" t="s">
        <v>9</v>
      </c>
      <c r="B459" s="30">
        <v>10205009807371</v>
      </c>
      <c r="C459" s="31" t="s">
        <v>484</v>
      </c>
      <c r="D459" s="29"/>
      <c r="E459" s="29">
        <v>13999</v>
      </c>
      <c r="F459" s="29" t="str">
        <f>_xlfn.XLOOKUP($G459,[1]类目转化数据!$B:$B,[1]类目转化数据!$A:$A)</f>
        <v>机械设备</v>
      </c>
      <c r="G459" s="29" t="s">
        <v>73</v>
      </c>
      <c r="H459" s="29" t="str">
        <f>_xlfn.XLOOKUP(G459,[1]类目转化数据!B:B,[1]类目转化数据!C:C)</f>
        <v>机械设备</v>
      </c>
      <c r="I459" s="29"/>
    </row>
    <row r="460" ht="16.5" spans="1:9">
      <c r="A460" s="29" t="s">
        <v>9</v>
      </c>
      <c r="B460" s="30">
        <v>61014229356</v>
      </c>
      <c r="C460" s="31" t="s">
        <v>485</v>
      </c>
      <c r="D460" s="29"/>
      <c r="E460" s="29">
        <v>3949</v>
      </c>
      <c r="F460" s="29" t="str">
        <f>_xlfn.XLOOKUP($G460,[1]类目转化数据!$B:$B,[1]类目转化数据!$A:$A)</f>
        <v>机械设备</v>
      </c>
      <c r="G460" s="29" t="s">
        <v>73</v>
      </c>
      <c r="H460" s="29" t="str">
        <f>_xlfn.XLOOKUP(G460,[1]类目转化数据!B:B,[1]类目转化数据!C:C)</f>
        <v>机械设备</v>
      </c>
      <c r="I460" s="29"/>
    </row>
    <row r="461" ht="16.5" spans="1:9">
      <c r="A461" s="29" t="s">
        <v>9</v>
      </c>
      <c r="B461" s="30">
        <v>28638987265</v>
      </c>
      <c r="C461" s="31" t="s">
        <v>486</v>
      </c>
      <c r="D461" s="29"/>
      <c r="E461" s="29">
        <v>4148</v>
      </c>
      <c r="F461" s="29" t="str">
        <f>_xlfn.XLOOKUP($G461,[1]类目转化数据!$B:$B,[1]类目转化数据!$A:$A)</f>
        <v>机械设备</v>
      </c>
      <c r="G461" s="29" t="s">
        <v>73</v>
      </c>
      <c r="H461" s="29" t="str">
        <f>_xlfn.XLOOKUP(G461,[1]类目转化数据!B:B,[1]类目转化数据!C:C)</f>
        <v>机械设备</v>
      </c>
      <c r="I461" s="29"/>
    </row>
    <row r="462" ht="16.5" spans="1:9">
      <c r="A462" s="29" t="s">
        <v>9</v>
      </c>
      <c r="B462" s="30">
        <v>10178900615863</v>
      </c>
      <c r="C462" s="31" t="s">
        <v>487</v>
      </c>
      <c r="D462" s="29"/>
      <c r="E462" s="29">
        <v>3099</v>
      </c>
      <c r="F462" s="29" t="str">
        <f>_xlfn.XLOOKUP($G462,[1]类目转化数据!$B:$B,[1]类目转化数据!$A:$A)</f>
        <v>机械设备</v>
      </c>
      <c r="G462" s="29" t="s">
        <v>73</v>
      </c>
      <c r="H462" s="29" t="str">
        <f>_xlfn.XLOOKUP(G462,[1]类目转化数据!B:B,[1]类目转化数据!C:C)</f>
        <v>机械设备</v>
      </c>
      <c r="I462" s="29"/>
    </row>
    <row r="463" ht="16.5" spans="1:9">
      <c r="A463" s="29" t="s">
        <v>9</v>
      </c>
      <c r="B463" s="30">
        <v>10178900615864</v>
      </c>
      <c r="C463" s="31" t="s">
        <v>488</v>
      </c>
      <c r="D463" s="29"/>
      <c r="E463" s="29">
        <v>3299</v>
      </c>
      <c r="F463" s="29" t="str">
        <f>_xlfn.XLOOKUP($G463,[1]类目转化数据!$B:$B,[1]类目转化数据!$A:$A)</f>
        <v>机械设备</v>
      </c>
      <c r="G463" s="29" t="s">
        <v>73</v>
      </c>
      <c r="H463" s="29" t="str">
        <f>_xlfn.XLOOKUP(G463,[1]类目转化数据!B:B,[1]类目转化数据!C:C)</f>
        <v>机械设备</v>
      </c>
      <c r="I463" s="29"/>
    </row>
    <row r="464" ht="16.5" spans="1:9">
      <c r="A464" s="29" t="s">
        <v>9</v>
      </c>
      <c r="B464" s="30">
        <v>10099334337369</v>
      </c>
      <c r="C464" s="31" t="s">
        <v>489</v>
      </c>
      <c r="D464" s="29"/>
      <c r="E464" s="29">
        <v>5299</v>
      </c>
      <c r="F464" s="29" t="str">
        <f>_xlfn.XLOOKUP($G464,[1]类目转化数据!$B:$B,[1]类目转化数据!$A:$A)</f>
        <v>机械设备</v>
      </c>
      <c r="G464" s="29" t="s">
        <v>73</v>
      </c>
      <c r="H464" s="29" t="str">
        <f>_xlfn.XLOOKUP(G464,[1]类目转化数据!B:B,[1]类目转化数据!C:C)</f>
        <v>机械设备</v>
      </c>
      <c r="I464" s="29"/>
    </row>
    <row r="465" ht="16.5" spans="1:9">
      <c r="A465" s="29" t="s">
        <v>9</v>
      </c>
      <c r="B465" s="30">
        <v>61014229357</v>
      </c>
      <c r="C465" s="31" t="s">
        <v>490</v>
      </c>
      <c r="D465" s="29"/>
      <c r="E465" s="29">
        <v>2498</v>
      </c>
      <c r="F465" s="29" t="str">
        <f>_xlfn.XLOOKUP($G465,[1]类目转化数据!$B:$B,[1]类目转化数据!$A:$A)</f>
        <v>机械设备</v>
      </c>
      <c r="G465" s="29" t="s">
        <v>73</v>
      </c>
      <c r="H465" s="29" t="str">
        <f>_xlfn.XLOOKUP(G465,[1]类目转化数据!B:B,[1]类目转化数据!C:C)</f>
        <v>机械设备</v>
      </c>
      <c r="I465" s="29"/>
    </row>
    <row r="466" ht="16.5" spans="1:9">
      <c r="A466" s="29" t="s">
        <v>9</v>
      </c>
      <c r="B466" s="30">
        <v>10049323506977</v>
      </c>
      <c r="C466" s="31" t="s">
        <v>491</v>
      </c>
      <c r="D466" s="29"/>
      <c r="E466" s="29">
        <v>6699</v>
      </c>
      <c r="F466" s="29" t="str">
        <f>_xlfn.XLOOKUP($G466,[1]类目转化数据!$B:$B,[1]类目转化数据!$A:$A)</f>
        <v>机械设备</v>
      </c>
      <c r="G466" s="29" t="s">
        <v>73</v>
      </c>
      <c r="H466" s="29" t="str">
        <f>_xlfn.XLOOKUP(G466,[1]类目转化数据!B:B,[1]类目转化数据!C:C)</f>
        <v>机械设备</v>
      </c>
      <c r="I466" s="29"/>
    </row>
    <row r="467" ht="16.5" spans="1:9">
      <c r="A467" s="29" t="s">
        <v>9</v>
      </c>
      <c r="B467" s="30">
        <v>66052306749</v>
      </c>
      <c r="C467" s="31" t="s">
        <v>492</v>
      </c>
      <c r="D467" s="29"/>
      <c r="E467" s="29">
        <v>3948</v>
      </c>
      <c r="F467" s="29" t="str">
        <f>_xlfn.XLOOKUP($G467,[1]类目转化数据!$B:$B,[1]类目转化数据!$A:$A)</f>
        <v>制热设备</v>
      </c>
      <c r="G467" s="29" t="s">
        <v>241</v>
      </c>
      <c r="H467" s="29" t="str">
        <f>_xlfn.XLOOKUP(G467,[1]类目转化数据!B:B,[1]类目转化数据!C:C)</f>
        <v>后厨组</v>
      </c>
      <c r="I467" s="29"/>
    </row>
    <row r="468" ht="16.5" spans="1:9">
      <c r="A468" s="29" t="s">
        <v>9</v>
      </c>
      <c r="B468" s="30">
        <v>66052306747</v>
      </c>
      <c r="C468" s="31" t="s">
        <v>493</v>
      </c>
      <c r="D468" s="29"/>
      <c r="E468" s="29">
        <v>3548</v>
      </c>
      <c r="F468" s="29" t="str">
        <f>_xlfn.XLOOKUP($G468,[1]类目转化数据!$B:$B,[1]类目转化数据!$A:$A)</f>
        <v>制热设备</v>
      </c>
      <c r="G468" s="29" t="s">
        <v>241</v>
      </c>
      <c r="H468" s="29" t="str">
        <f>_xlfn.XLOOKUP(G468,[1]类目转化数据!B:B,[1]类目转化数据!C:C)</f>
        <v>后厨组</v>
      </c>
      <c r="I468" s="29"/>
    </row>
    <row r="469" ht="16.5" spans="1:9">
      <c r="A469" s="29" t="s">
        <v>9</v>
      </c>
      <c r="B469" s="30">
        <v>66052306751</v>
      </c>
      <c r="C469" s="31" t="s">
        <v>494</v>
      </c>
      <c r="D469" s="29"/>
      <c r="E469" s="29">
        <v>4298</v>
      </c>
      <c r="F469" s="29" t="str">
        <f>_xlfn.XLOOKUP($G469,[1]类目转化数据!$B:$B,[1]类目转化数据!$A:$A)</f>
        <v>制热设备</v>
      </c>
      <c r="G469" s="29" t="s">
        <v>241</v>
      </c>
      <c r="H469" s="29" t="str">
        <f>_xlfn.XLOOKUP(G469,[1]类目转化数据!B:B,[1]类目转化数据!C:C)</f>
        <v>后厨组</v>
      </c>
      <c r="I469" s="29"/>
    </row>
    <row r="470" ht="16.5" spans="1:9">
      <c r="A470" s="29" t="s">
        <v>9</v>
      </c>
      <c r="B470" s="30">
        <v>66052306750</v>
      </c>
      <c r="C470" s="31" t="s">
        <v>495</v>
      </c>
      <c r="D470" s="29"/>
      <c r="E470" s="29">
        <v>3948</v>
      </c>
      <c r="F470" s="29" t="str">
        <f>_xlfn.XLOOKUP($G470,[1]类目转化数据!$B:$B,[1]类目转化数据!$A:$A)</f>
        <v>制热设备</v>
      </c>
      <c r="G470" s="29" t="s">
        <v>241</v>
      </c>
      <c r="H470" s="29" t="str">
        <f>_xlfn.XLOOKUP(G470,[1]类目转化数据!B:B,[1]类目转化数据!C:C)</f>
        <v>后厨组</v>
      </c>
      <c r="I470" s="29"/>
    </row>
    <row r="471" ht="16.5" spans="1:9">
      <c r="A471" s="29" t="s">
        <v>9</v>
      </c>
      <c r="B471" s="30">
        <v>66052306748</v>
      </c>
      <c r="C471" s="31" t="s">
        <v>496</v>
      </c>
      <c r="D471" s="29"/>
      <c r="E471" s="29">
        <v>3548</v>
      </c>
      <c r="F471" s="29" t="str">
        <f>_xlfn.XLOOKUP($G471,[1]类目转化数据!$B:$B,[1]类目转化数据!$A:$A)</f>
        <v>制热设备</v>
      </c>
      <c r="G471" s="29" t="s">
        <v>241</v>
      </c>
      <c r="H471" s="29" t="str">
        <f>_xlfn.XLOOKUP(G471,[1]类目转化数据!B:B,[1]类目转化数据!C:C)</f>
        <v>后厨组</v>
      </c>
      <c r="I471" s="29"/>
    </row>
    <row r="472" ht="16.5" spans="1:9">
      <c r="A472" s="29" t="s">
        <v>9</v>
      </c>
      <c r="B472" s="30">
        <v>29050406180</v>
      </c>
      <c r="C472" s="31" t="s">
        <v>497</v>
      </c>
      <c r="D472" s="29"/>
      <c r="E472" s="29">
        <v>3198</v>
      </c>
      <c r="F472" s="29" t="str">
        <f>_xlfn.XLOOKUP($G472,[1]类目转化数据!$B:$B,[1]类目转化数据!$A:$A)</f>
        <v>制热设备</v>
      </c>
      <c r="G472" s="29" t="s">
        <v>241</v>
      </c>
      <c r="H472" s="29" t="str">
        <f>_xlfn.XLOOKUP(G472,[1]类目转化数据!B:B,[1]类目转化数据!C:C)</f>
        <v>后厨组</v>
      </c>
      <c r="I472" s="29"/>
    </row>
    <row r="473" ht="16.5" spans="1:9">
      <c r="A473" s="29" t="s">
        <v>9</v>
      </c>
      <c r="B473" s="30">
        <v>66052306753</v>
      </c>
      <c r="C473" s="31" t="s">
        <v>498</v>
      </c>
      <c r="D473" s="29"/>
      <c r="E473" s="29">
        <v>8498</v>
      </c>
      <c r="F473" s="29" t="str">
        <f>_xlfn.XLOOKUP($G473,[1]类目转化数据!$B:$B,[1]类目转化数据!$A:$A)</f>
        <v>制热设备</v>
      </c>
      <c r="G473" s="29" t="s">
        <v>241</v>
      </c>
      <c r="H473" s="29" t="str">
        <f>_xlfn.XLOOKUP(G473,[1]类目转化数据!B:B,[1]类目转化数据!C:C)</f>
        <v>后厨组</v>
      </c>
      <c r="I473" s="29"/>
    </row>
    <row r="474" ht="16.5" spans="1:9">
      <c r="A474" s="29" t="s">
        <v>9</v>
      </c>
      <c r="B474" s="30">
        <v>10090402506428</v>
      </c>
      <c r="C474" s="31" t="s">
        <v>499</v>
      </c>
      <c r="D474" s="29"/>
      <c r="E474" s="29">
        <v>10990</v>
      </c>
      <c r="F474" s="29" t="str">
        <f>_xlfn.XLOOKUP($G474,[1]类目转化数据!$B:$B,[1]类目转化数据!$A:$A)</f>
        <v>制热设备</v>
      </c>
      <c r="G474" s="29" t="s">
        <v>241</v>
      </c>
      <c r="H474" s="29" t="str">
        <f>_xlfn.XLOOKUP(G474,[1]类目转化数据!B:B,[1]类目转化数据!C:C)</f>
        <v>后厨组</v>
      </c>
      <c r="I474" s="29"/>
    </row>
    <row r="475" ht="16.5" spans="1:9">
      <c r="A475" s="29" t="s">
        <v>9</v>
      </c>
      <c r="B475" s="30">
        <v>66052306752</v>
      </c>
      <c r="C475" s="31" t="s">
        <v>500</v>
      </c>
      <c r="D475" s="29"/>
      <c r="E475" s="29">
        <v>4648</v>
      </c>
      <c r="F475" s="29" t="str">
        <f>_xlfn.XLOOKUP($G475,[1]类目转化数据!$B:$B,[1]类目转化数据!$A:$A)</f>
        <v>制热设备</v>
      </c>
      <c r="G475" s="29" t="s">
        <v>241</v>
      </c>
      <c r="H475" s="29" t="str">
        <f>_xlfn.XLOOKUP(G475,[1]类目转化数据!B:B,[1]类目转化数据!C:C)</f>
        <v>后厨组</v>
      </c>
      <c r="I475" s="29"/>
    </row>
    <row r="476" ht="16.5" spans="1:9">
      <c r="A476" s="29" t="s">
        <v>9</v>
      </c>
      <c r="B476" s="30">
        <v>10096049431070</v>
      </c>
      <c r="C476" s="31" t="s">
        <v>501</v>
      </c>
      <c r="D476" s="29"/>
      <c r="E476" s="29">
        <v>399</v>
      </c>
      <c r="F476" s="29" t="str">
        <f>_xlfn.XLOOKUP($G476,[1]类目转化数据!$B:$B,[1]类目转化数据!$A:$A)</f>
        <v>社会餐饮设备</v>
      </c>
      <c r="G476" s="29" t="s">
        <v>11</v>
      </c>
      <c r="H476" s="29" t="str">
        <f>_xlfn.XLOOKUP(G476,[1]类目转化数据!B:B,[1]类目转化数据!C:C)</f>
        <v>小客单</v>
      </c>
      <c r="I476" s="29"/>
    </row>
    <row r="477" ht="16.5" spans="1:9">
      <c r="A477" s="29" t="s">
        <v>9</v>
      </c>
      <c r="B477" s="30">
        <v>10096049431068</v>
      </c>
      <c r="C477" s="31" t="s">
        <v>502</v>
      </c>
      <c r="D477" s="29"/>
      <c r="E477" s="29">
        <v>299</v>
      </c>
      <c r="F477" s="29" t="str">
        <f>_xlfn.XLOOKUP($G477,[1]类目转化数据!$B:$B,[1]类目转化数据!$A:$A)</f>
        <v>社会餐饮设备</v>
      </c>
      <c r="G477" s="29" t="s">
        <v>11</v>
      </c>
      <c r="H477" s="29" t="str">
        <f>_xlfn.XLOOKUP(G477,[1]类目转化数据!B:B,[1]类目转化数据!C:C)</f>
        <v>小客单</v>
      </c>
      <c r="I477" s="29"/>
    </row>
    <row r="478" ht="16.5" spans="1:9">
      <c r="A478" s="29" t="s">
        <v>9</v>
      </c>
      <c r="B478" s="30">
        <v>10096049431069</v>
      </c>
      <c r="C478" s="31" t="s">
        <v>503</v>
      </c>
      <c r="D478" s="29"/>
      <c r="E478" s="29">
        <v>399</v>
      </c>
      <c r="F478" s="29" t="str">
        <f>_xlfn.XLOOKUP($G478,[1]类目转化数据!$B:$B,[1]类目转化数据!$A:$A)</f>
        <v>社会餐饮设备</v>
      </c>
      <c r="G478" s="29" t="s">
        <v>11</v>
      </c>
      <c r="H478" s="29" t="str">
        <f>_xlfn.XLOOKUP(G478,[1]类目转化数据!B:B,[1]类目转化数据!C:C)</f>
        <v>小客单</v>
      </c>
      <c r="I478" s="29"/>
    </row>
    <row r="479" ht="16.5" spans="1:9">
      <c r="A479" s="29" t="s">
        <v>9</v>
      </c>
      <c r="B479" s="30">
        <v>10075442460708</v>
      </c>
      <c r="C479" s="31" t="s">
        <v>504</v>
      </c>
      <c r="D479" s="29"/>
      <c r="E479" s="29">
        <v>1549</v>
      </c>
      <c r="F479" s="29" t="str">
        <f>_xlfn.XLOOKUP($G479,[1]类目转化数据!$B:$B,[1]类目转化数据!$A:$A)</f>
        <v>社会餐饮设备</v>
      </c>
      <c r="G479" s="29" t="s">
        <v>11</v>
      </c>
      <c r="H479" s="29" t="str">
        <f>_xlfn.XLOOKUP(G479,[1]类目转化数据!B:B,[1]类目转化数据!C:C)</f>
        <v>小客单</v>
      </c>
      <c r="I479" s="29"/>
    </row>
    <row r="480" ht="16.5" spans="1:9">
      <c r="A480" s="29" t="s">
        <v>9</v>
      </c>
      <c r="B480" s="30">
        <v>10075442460710</v>
      </c>
      <c r="C480" s="31" t="s">
        <v>505</v>
      </c>
      <c r="D480" s="29"/>
      <c r="E480" s="29">
        <v>2149</v>
      </c>
      <c r="F480" s="29" t="str">
        <f>_xlfn.XLOOKUP($G480,[1]类目转化数据!$B:$B,[1]类目转化数据!$A:$A)</f>
        <v>社会餐饮设备</v>
      </c>
      <c r="G480" s="29" t="s">
        <v>11</v>
      </c>
      <c r="H480" s="29" t="str">
        <f>_xlfn.XLOOKUP(G480,[1]类目转化数据!B:B,[1]类目转化数据!C:C)</f>
        <v>小客单</v>
      </c>
      <c r="I480" s="29"/>
    </row>
    <row r="481" ht="16.5" spans="1:9">
      <c r="A481" s="29" t="s">
        <v>9</v>
      </c>
      <c r="B481" s="30">
        <v>10075442460709</v>
      </c>
      <c r="C481" s="31" t="s">
        <v>506</v>
      </c>
      <c r="D481" s="29"/>
      <c r="E481" s="29">
        <v>1899</v>
      </c>
      <c r="F481" s="29" t="str">
        <f>_xlfn.XLOOKUP($G481,[1]类目转化数据!$B:$B,[1]类目转化数据!$A:$A)</f>
        <v>社会餐饮设备</v>
      </c>
      <c r="G481" s="29" t="s">
        <v>11</v>
      </c>
      <c r="H481" s="29" t="str">
        <f>_xlfn.XLOOKUP(G481,[1]类目转化数据!B:B,[1]类目转化数据!C:C)</f>
        <v>小客单</v>
      </c>
      <c r="I481" s="29"/>
    </row>
    <row r="482" ht="16.5" spans="1:9">
      <c r="A482" s="29" t="s">
        <v>9</v>
      </c>
      <c r="B482" s="30">
        <v>27102056867</v>
      </c>
      <c r="C482" s="31" t="s">
        <v>507</v>
      </c>
      <c r="D482" s="29"/>
      <c r="E482" s="29">
        <v>1299</v>
      </c>
      <c r="F482" s="29" t="str">
        <f>_xlfn.XLOOKUP($G482,[1]类目转化数据!$B:$B,[1]类目转化数据!$A:$A)</f>
        <v>社会餐饮设备</v>
      </c>
      <c r="G482" s="29" t="s">
        <v>11</v>
      </c>
      <c r="H482" s="29" t="str">
        <f>_xlfn.XLOOKUP(G482,[1]类目转化数据!B:B,[1]类目转化数据!C:C)</f>
        <v>小客单</v>
      </c>
      <c r="I482" s="29"/>
    </row>
    <row r="483" ht="16.5" spans="1:9">
      <c r="A483" s="29" t="s">
        <v>9</v>
      </c>
      <c r="B483" s="30">
        <v>10026850165529</v>
      </c>
      <c r="C483" s="31" t="s">
        <v>508</v>
      </c>
      <c r="D483" s="29"/>
      <c r="E483" s="29">
        <v>1299</v>
      </c>
      <c r="F483" s="29" t="str">
        <f>_xlfn.XLOOKUP($G483,[1]类目转化数据!$B:$B,[1]类目转化数据!$A:$A)</f>
        <v>社会餐饮设备</v>
      </c>
      <c r="G483" s="29" t="s">
        <v>11</v>
      </c>
      <c r="H483" s="29" t="str">
        <f>_xlfn.XLOOKUP(G483,[1]类目转化数据!B:B,[1]类目转化数据!C:C)</f>
        <v>小客单</v>
      </c>
      <c r="I483" s="29"/>
    </row>
    <row r="484" ht="16.5" spans="1:9">
      <c r="A484" s="29" t="s">
        <v>9</v>
      </c>
      <c r="B484" s="30">
        <v>27062687943</v>
      </c>
      <c r="C484" s="31" t="s">
        <v>509</v>
      </c>
      <c r="D484" s="29"/>
      <c r="E484" s="29">
        <v>1049</v>
      </c>
      <c r="F484" s="29" t="str">
        <f>_xlfn.XLOOKUP($G484,[1]类目转化数据!$B:$B,[1]类目转化数据!$A:$A)</f>
        <v>社会餐饮设备</v>
      </c>
      <c r="G484" s="29" t="s">
        <v>11</v>
      </c>
      <c r="H484" s="29" t="str">
        <f>_xlfn.XLOOKUP(G484,[1]类目转化数据!B:B,[1]类目转化数据!C:C)</f>
        <v>小客单</v>
      </c>
      <c r="I484" s="29"/>
    </row>
    <row r="485" ht="16.5" spans="1:9">
      <c r="A485" s="29" t="s">
        <v>9</v>
      </c>
      <c r="B485" s="30">
        <v>27102056871</v>
      </c>
      <c r="C485" s="31" t="s">
        <v>510</v>
      </c>
      <c r="D485" s="29"/>
      <c r="E485" s="29">
        <v>1049</v>
      </c>
      <c r="F485" s="29" t="str">
        <f>_xlfn.XLOOKUP($G485,[1]类目转化数据!$B:$B,[1]类目转化数据!$A:$A)</f>
        <v>社会餐饮设备</v>
      </c>
      <c r="G485" s="29" t="s">
        <v>11</v>
      </c>
      <c r="H485" s="29" t="str">
        <f>_xlfn.XLOOKUP(G485,[1]类目转化数据!B:B,[1]类目转化数据!C:C)</f>
        <v>小客单</v>
      </c>
      <c r="I485" s="29"/>
    </row>
    <row r="486" ht="16.5" spans="1:9">
      <c r="A486" s="29" t="s">
        <v>9</v>
      </c>
      <c r="B486" s="30">
        <v>17197715886</v>
      </c>
      <c r="C486" s="31" t="s">
        <v>511</v>
      </c>
      <c r="D486" s="29"/>
      <c r="E486" s="29">
        <v>389</v>
      </c>
      <c r="F486" s="29" t="str">
        <f>_xlfn.XLOOKUP($G486,[1]类目转化数据!$B:$B,[1]类目转化数据!$A:$A)</f>
        <v>社会餐饮设备</v>
      </c>
      <c r="G486" s="29" t="s">
        <v>11</v>
      </c>
      <c r="H486" s="29" t="str">
        <f>_xlfn.XLOOKUP(G486,[1]类目转化数据!B:B,[1]类目转化数据!C:C)</f>
        <v>小客单</v>
      </c>
      <c r="I486" s="29"/>
    </row>
    <row r="487" ht="16.5" spans="1:9">
      <c r="A487" s="29" t="s">
        <v>9</v>
      </c>
      <c r="B487" s="30">
        <v>26497220358</v>
      </c>
      <c r="C487" s="31" t="s">
        <v>512</v>
      </c>
      <c r="D487" s="29"/>
      <c r="E487" s="29">
        <v>819</v>
      </c>
      <c r="F487" s="29" t="str">
        <f>_xlfn.XLOOKUP($G487,[1]类目转化数据!$B:$B,[1]类目转化数据!$A:$A)</f>
        <v>社会餐饮设备</v>
      </c>
      <c r="G487" s="29" t="s">
        <v>11</v>
      </c>
      <c r="H487" s="29" t="str">
        <f>_xlfn.XLOOKUP(G487,[1]类目转化数据!B:B,[1]类目转化数据!C:C)</f>
        <v>小客单</v>
      </c>
      <c r="I487" s="29"/>
    </row>
    <row r="488" ht="16.5" spans="1:9">
      <c r="A488" s="29" t="s">
        <v>9</v>
      </c>
      <c r="B488" s="30">
        <v>26393661212</v>
      </c>
      <c r="C488" s="31" t="s">
        <v>513</v>
      </c>
      <c r="D488" s="29"/>
      <c r="E488" s="29">
        <v>509</v>
      </c>
      <c r="F488" s="29" t="str">
        <f>_xlfn.XLOOKUP($G488,[1]类目转化数据!$B:$B,[1]类目转化数据!$A:$A)</f>
        <v>社会餐饮设备</v>
      </c>
      <c r="G488" s="29" t="s">
        <v>11</v>
      </c>
      <c r="H488" s="29" t="str">
        <f>_xlfn.XLOOKUP(G488,[1]类目转化数据!B:B,[1]类目转化数据!C:C)</f>
        <v>小客单</v>
      </c>
      <c r="I488" s="29"/>
    </row>
    <row r="489" ht="16.5" spans="1:9">
      <c r="A489" s="29" t="s">
        <v>9</v>
      </c>
      <c r="B489" s="30">
        <v>27102056870</v>
      </c>
      <c r="C489" s="31" t="s">
        <v>514</v>
      </c>
      <c r="D489" s="29"/>
      <c r="E489" s="29">
        <v>799</v>
      </c>
      <c r="F489" s="29" t="str">
        <f>_xlfn.XLOOKUP($G489,[1]类目转化数据!$B:$B,[1]类目转化数据!$A:$A)</f>
        <v>社会餐饮设备</v>
      </c>
      <c r="G489" s="29" t="s">
        <v>11</v>
      </c>
      <c r="H489" s="29" t="str">
        <f>_xlfn.XLOOKUP(G489,[1]类目转化数据!B:B,[1]类目转化数据!C:C)</f>
        <v>小客单</v>
      </c>
      <c r="I489" s="29"/>
    </row>
    <row r="490" ht="16.5" spans="1:9">
      <c r="A490" s="29" t="s">
        <v>9</v>
      </c>
      <c r="B490" s="30">
        <v>10025160810912</v>
      </c>
      <c r="C490" s="31" t="s">
        <v>515</v>
      </c>
      <c r="D490" s="29"/>
      <c r="E490" s="29">
        <v>2349</v>
      </c>
      <c r="F490" s="29" t="str">
        <f>_xlfn.XLOOKUP($G490,[1]类目转化数据!$B:$B,[1]类目转化数据!$A:$A)</f>
        <v>社会餐饮设备</v>
      </c>
      <c r="G490" s="29" t="s">
        <v>11</v>
      </c>
      <c r="H490" s="29" t="str">
        <f>_xlfn.XLOOKUP(G490,[1]类目转化数据!B:B,[1]类目转化数据!C:C)</f>
        <v>小客单</v>
      </c>
      <c r="I490" s="29"/>
    </row>
    <row r="491" ht="16.5" spans="1:9">
      <c r="A491" s="29" t="s">
        <v>9</v>
      </c>
      <c r="B491" s="30">
        <v>10059254683760</v>
      </c>
      <c r="C491" s="31" t="s">
        <v>516</v>
      </c>
      <c r="D491" s="29"/>
      <c r="E491" s="29">
        <v>1049</v>
      </c>
      <c r="F491" s="29" t="str">
        <f>_xlfn.XLOOKUP($G491,[1]类目转化数据!$B:$B,[1]类目转化数据!$A:$A)</f>
        <v>社会餐饮设备</v>
      </c>
      <c r="G491" s="29" t="s">
        <v>11</v>
      </c>
      <c r="H491" s="29" t="str">
        <f>_xlfn.XLOOKUP(G491,[1]类目转化数据!B:B,[1]类目转化数据!C:C)</f>
        <v>小客单</v>
      </c>
      <c r="I491" s="29"/>
    </row>
    <row r="492" ht="16.5" spans="1:9">
      <c r="A492" s="29" t="s">
        <v>9</v>
      </c>
      <c r="B492" s="30">
        <v>26943773345</v>
      </c>
      <c r="C492" s="31" t="s">
        <v>517</v>
      </c>
      <c r="D492" s="29"/>
      <c r="E492" s="29">
        <v>819</v>
      </c>
      <c r="F492" s="29" t="str">
        <f>_xlfn.XLOOKUP($G492,[1]类目转化数据!$B:$B,[1]类目转化数据!$A:$A)</f>
        <v>社会餐饮设备</v>
      </c>
      <c r="G492" s="29" t="s">
        <v>11</v>
      </c>
      <c r="H492" s="29" t="str">
        <f>_xlfn.XLOOKUP(G492,[1]类目转化数据!B:B,[1]类目转化数据!C:C)</f>
        <v>小客单</v>
      </c>
      <c r="I492" s="29"/>
    </row>
    <row r="493" ht="16.5" spans="1:9">
      <c r="A493" s="29" t="s">
        <v>9</v>
      </c>
      <c r="B493" s="30">
        <v>10034040950452</v>
      </c>
      <c r="C493" s="31" t="s">
        <v>518</v>
      </c>
      <c r="D493" s="29"/>
      <c r="E493" s="29">
        <v>449</v>
      </c>
      <c r="F493" s="29" t="str">
        <f>_xlfn.XLOOKUP($G493,[1]类目转化数据!$B:$B,[1]类目转化数据!$A:$A)</f>
        <v>社会餐饮设备</v>
      </c>
      <c r="G493" s="29" t="s">
        <v>11</v>
      </c>
      <c r="H493" s="29" t="str">
        <f>_xlfn.XLOOKUP(G493,[1]类目转化数据!B:B,[1]类目转化数据!C:C)</f>
        <v>小客单</v>
      </c>
      <c r="I493" s="29"/>
    </row>
    <row r="494" ht="16.5" spans="1:9">
      <c r="A494" s="29" t="s">
        <v>9</v>
      </c>
      <c r="B494" s="30">
        <v>10075442515211</v>
      </c>
      <c r="C494" s="31" t="s">
        <v>519</v>
      </c>
      <c r="D494" s="29"/>
      <c r="E494" s="29">
        <v>349</v>
      </c>
      <c r="F494" s="29" t="str">
        <f>_xlfn.XLOOKUP($G494,[1]类目转化数据!$B:$B,[1]类目转化数据!$A:$A)</f>
        <v>社会餐饮设备</v>
      </c>
      <c r="G494" s="29" t="s">
        <v>11</v>
      </c>
      <c r="H494" s="29" t="str">
        <f>_xlfn.XLOOKUP(G494,[1]类目转化数据!B:B,[1]类目转化数据!C:C)</f>
        <v>小客单</v>
      </c>
      <c r="I494" s="29"/>
    </row>
    <row r="495" ht="16.5" spans="1:9">
      <c r="A495" s="29" t="s">
        <v>9</v>
      </c>
      <c r="B495" s="30">
        <v>34427327133</v>
      </c>
      <c r="C495" s="31" t="s">
        <v>520</v>
      </c>
      <c r="D495" s="29"/>
      <c r="E495" s="29">
        <v>3448</v>
      </c>
      <c r="F495" s="29" t="str">
        <f>_xlfn.XLOOKUP($G495,[1]类目转化数据!$B:$B,[1]类目转化数据!$A:$A)</f>
        <v>社会餐饮设备</v>
      </c>
      <c r="G495" s="29" t="s">
        <v>11</v>
      </c>
      <c r="H495" s="29" t="str">
        <f>_xlfn.XLOOKUP(G495,[1]类目转化数据!B:B,[1]类目转化数据!C:C)</f>
        <v>小客单</v>
      </c>
      <c r="I495" s="29"/>
    </row>
    <row r="496" ht="16.5" spans="1:9">
      <c r="A496" s="29" t="s">
        <v>9</v>
      </c>
      <c r="B496" s="30">
        <v>34427327134</v>
      </c>
      <c r="C496" s="31" t="s">
        <v>521</v>
      </c>
      <c r="D496" s="29"/>
      <c r="E496" s="29">
        <v>2498</v>
      </c>
      <c r="F496" s="29" t="str">
        <f>_xlfn.XLOOKUP($G496,[1]类目转化数据!$B:$B,[1]类目转化数据!$A:$A)</f>
        <v>社会餐饮设备</v>
      </c>
      <c r="G496" s="29" t="s">
        <v>11</v>
      </c>
      <c r="H496" s="29" t="str">
        <f>_xlfn.XLOOKUP(G496,[1]类目转化数据!B:B,[1]类目转化数据!C:C)</f>
        <v>小客单</v>
      </c>
      <c r="I496" s="29"/>
    </row>
    <row r="497" ht="16.5" spans="1:9">
      <c r="A497" s="29" t="s">
        <v>9</v>
      </c>
      <c r="B497" s="30">
        <v>10123976991989</v>
      </c>
      <c r="C497" s="31" t="s">
        <v>522</v>
      </c>
      <c r="D497" s="29"/>
      <c r="E497" s="29">
        <v>1731</v>
      </c>
      <c r="F497" s="29" t="str">
        <f>_xlfn.XLOOKUP($G497,[1]类目转化数据!$B:$B,[1]类目转化数据!$A:$A)</f>
        <v>社会餐饮设备</v>
      </c>
      <c r="G497" s="29" t="s">
        <v>278</v>
      </c>
      <c r="H497" s="29" t="str">
        <f>_xlfn.XLOOKUP(G497,[1]类目转化数据!B:B,[1]类目转化数据!C:C)</f>
        <v>小客单</v>
      </c>
      <c r="I497" s="29"/>
    </row>
    <row r="498" ht="16.5" spans="1:9">
      <c r="A498" s="29" t="s">
        <v>9</v>
      </c>
      <c r="B498" s="30">
        <v>39365115490</v>
      </c>
      <c r="C498" s="31" t="s">
        <v>523</v>
      </c>
      <c r="D498" s="29"/>
      <c r="E498" s="29">
        <v>8349</v>
      </c>
      <c r="F498" s="29" t="str">
        <f>_xlfn.XLOOKUP($G498,[1]类目转化数据!$B:$B,[1]类目转化数据!$A:$A)</f>
        <v>社会餐饮设备</v>
      </c>
      <c r="G498" s="29" t="s">
        <v>278</v>
      </c>
      <c r="H498" s="29" t="str">
        <f>_xlfn.XLOOKUP(G498,[1]类目转化数据!B:B,[1]类目转化数据!C:C)</f>
        <v>小客单</v>
      </c>
      <c r="I498" s="29"/>
    </row>
    <row r="499" ht="16.5" spans="1:9">
      <c r="A499" s="29" t="s">
        <v>9</v>
      </c>
      <c r="B499" s="30">
        <v>39365115492</v>
      </c>
      <c r="C499" s="31" t="s">
        <v>524</v>
      </c>
      <c r="D499" s="29"/>
      <c r="E499" s="29">
        <v>6349</v>
      </c>
      <c r="F499" s="29" t="str">
        <f>_xlfn.XLOOKUP($G499,[1]类目转化数据!$B:$B,[1]类目转化数据!$A:$A)</f>
        <v>社会餐饮设备</v>
      </c>
      <c r="G499" s="29" t="s">
        <v>278</v>
      </c>
      <c r="H499" s="29" t="str">
        <f>_xlfn.XLOOKUP(G499,[1]类目转化数据!B:B,[1]类目转化数据!C:C)</f>
        <v>小客单</v>
      </c>
      <c r="I499" s="29"/>
    </row>
    <row r="500" ht="16.5" spans="1:9">
      <c r="A500" s="29" t="s">
        <v>9</v>
      </c>
      <c r="B500" s="30">
        <v>44113476450</v>
      </c>
      <c r="C500" s="31" t="s">
        <v>525</v>
      </c>
      <c r="D500" s="29"/>
      <c r="E500" s="29">
        <v>7149</v>
      </c>
      <c r="F500" s="29" t="str">
        <f>_xlfn.XLOOKUP($G500,[1]类目转化数据!$B:$B,[1]类目转化数据!$A:$A)</f>
        <v>社会餐饮设备</v>
      </c>
      <c r="G500" s="29" t="s">
        <v>278</v>
      </c>
      <c r="H500" s="29" t="str">
        <f>_xlfn.XLOOKUP(G500,[1]类目转化数据!B:B,[1]类目转化数据!C:C)</f>
        <v>小客单</v>
      </c>
      <c r="I500" s="29"/>
    </row>
    <row r="501" ht="16.5" spans="1:9">
      <c r="A501" s="29" t="s">
        <v>9</v>
      </c>
      <c r="B501" s="30">
        <v>10123976991990</v>
      </c>
      <c r="C501" s="31" t="s">
        <v>526</v>
      </c>
      <c r="D501" s="29"/>
      <c r="E501" s="29">
        <v>2230</v>
      </c>
      <c r="F501" s="29" t="str">
        <f>_xlfn.XLOOKUP($G501,[1]类目转化数据!$B:$B,[1]类目转化数据!$A:$A)</f>
        <v>社会餐饮设备</v>
      </c>
      <c r="G501" s="29" t="s">
        <v>278</v>
      </c>
      <c r="H501" s="29" t="str">
        <f>_xlfn.XLOOKUP(G501,[1]类目转化数据!B:B,[1]类目转化数据!C:C)</f>
        <v>小客单</v>
      </c>
      <c r="I501" s="29"/>
    </row>
    <row r="502" ht="16.5" spans="1:9">
      <c r="A502" s="29" t="s">
        <v>9</v>
      </c>
      <c r="B502" s="30">
        <v>18848984388</v>
      </c>
      <c r="C502" s="31" t="s">
        <v>527</v>
      </c>
      <c r="D502" s="29"/>
      <c r="E502" s="29">
        <v>10749</v>
      </c>
      <c r="F502" s="29" t="str">
        <f>_xlfn.XLOOKUP($G502,[1]类目转化数据!$B:$B,[1]类目转化数据!$A:$A)</f>
        <v>社会餐饮设备</v>
      </c>
      <c r="G502" s="29" t="s">
        <v>278</v>
      </c>
      <c r="H502" s="29" t="str">
        <f>_xlfn.XLOOKUP(G502,[1]类目转化数据!B:B,[1]类目转化数据!C:C)</f>
        <v>小客单</v>
      </c>
      <c r="I502" s="29"/>
    </row>
    <row r="503" ht="16.5" spans="1:9">
      <c r="A503" s="29" t="s">
        <v>9</v>
      </c>
      <c r="B503" s="30">
        <v>10108651903445</v>
      </c>
      <c r="C503" s="31" t="s">
        <v>528</v>
      </c>
      <c r="D503" s="29"/>
      <c r="E503" s="29">
        <v>12599</v>
      </c>
      <c r="F503" s="29" t="str">
        <f>_xlfn.XLOOKUP($G503,[1]类目转化数据!$B:$B,[1]类目转化数据!$A:$A)</f>
        <v>社会餐饮设备</v>
      </c>
      <c r="G503" s="29" t="s">
        <v>278</v>
      </c>
      <c r="H503" s="29" t="str">
        <f>_xlfn.XLOOKUP(G503,[1]类目转化数据!B:B,[1]类目转化数据!C:C)</f>
        <v>小客单</v>
      </c>
      <c r="I503" s="29"/>
    </row>
    <row r="504" ht="16.5" spans="1:9">
      <c r="A504" s="29" t="s">
        <v>9</v>
      </c>
      <c r="B504" s="30">
        <v>39365115491</v>
      </c>
      <c r="C504" s="31" t="s">
        <v>529</v>
      </c>
      <c r="D504" s="29"/>
      <c r="E504" s="29">
        <v>7149</v>
      </c>
      <c r="F504" s="29" t="str">
        <f>_xlfn.XLOOKUP($G504,[1]类目转化数据!$B:$B,[1]类目转化数据!$A:$A)</f>
        <v>社会餐饮设备</v>
      </c>
      <c r="G504" s="29" t="s">
        <v>278</v>
      </c>
      <c r="H504" s="29" t="str">
        <f>_xlfn.XLOOKUP(G504,[1]类目转化数据!B:B,[1]类目转化数据!C:C)</f>
        <v>小客单</v>
      </c>
      <c r="I504" s="29"/>
    </row>
    <row r="505" ht="16.5" spans="1:9">
      <c r="A505" s="29" t="s">
        <v>9</v>
      </c>
      <c r="B505" s="30">
        <v>10135855308764</v>
      </c>
      <c r="C505" s="31" t="s">
        <v>530</v>
      </c>
      <c r="D505" s="29"/>
      <c r="E505" s="29">
        <v>1399</v>
      </c>
      <c r="F505" s="29" t="str">
        <f>_xlfn.XLOOKUP($G505,[1]类目转化数据!$B:$B,[1]类目转化数据!$A:$A)</f>
        <v>社会餐饮设备</v>
      </c>
      <c r="G505" s="29" t="s">
        <v>278</v>
      </c>
      <c r="H505" s="29" t="str">
        <f>_xlfn.XLOOKUP(G505,[1]类目转化数据!B:B,[1]类目转化数据!C:C)</f>
        <v>小客单</v>
      </c>
      <c r="I505" s="29"/>
    </row>
    <row r="506" ht="16.5" spans="1:9">
      <c r="A506" s="29" t="s">
        <v>9</v>
      </c>
      <c r="B506" s="30">
        <v>10123976991991</v>
      </c>
      <c r="C506" s="31" t="s">
        <v>531</v>
      </c>
      <c r="D506" s="29"/>
      <c r="E506" s="29">
        <v>2581</v>
      </c>
      <c r="F506" s="29" t="str">
        <f>_xlfn.XLOOKUP($G506,[1]类目转化数据!$B:$B,[1]类目转化数据!$A:$A)</f>
        <v>社会餐饮设备</v>
      </c>
      <c r="G506" s="29" t="s">
        <v>278</v>
      </c>
      <c r="H506" s="29" t="str">
        <f>_xlfn.XLOOKUP(G506,[1]类目转化数据!B:B,[1]类目转化数据!C:C)</f>
        <v>小客单</v>
      </c>
      <c r="I506" s="29"/>
    </row>
    <row r="507" ht="16.5" spans="1:9">
      <c r="A507" s="29" t="s">
        <v>9</v>
      </c>
      <c r="B507" s="30">
        <v>10101347804571</v>
      </c>
      <c r="C507" s="31" t="s">
        <v>532</v>
      </c>
      <c r="D507" s="29"/>
      <c r="E507" s="29">
        <v>16399</v>
      </c>
      <c r="F507" s="29" t="str">
        <f>_xlfn.XLOOKUP($G507,[1]类目转化数据!$B:$B,[1]类目转化数据!$A:$A)</f>
        <v>制热设备</v>
      </c>
      <c r="G507" s="29" t="s">
        <v>130</v>
      </c>
      <c r="H507" s="29" t="str">
        <f>_xlfn.XLOOKUP(G507,[1]类目转化数据!B:B,[1]类目转化数据!C:C)</f>
        <v>大锅灶组</v>
      </c>
      <c r="I507" s="29"/>
    </row>
    <row r="508" ht="16.5" spans="1:9">
      <c r="A508" s="29" t="s">
        <v>9</v>
      </c>
      <c r="B508" s="30">
        <v>62290260047</v>
      </c>
      <c r="C508" s="31" t="s">
        <v>533</v>
      </c>
      <c r="D508" s="29"/>
      <c r="E508" s="29">
        <v>9399</v>
      </c>
      <c r="F508" s="29" t="str">
        <f>_xlfn.XLOOKUP($G508,[1]类目转化数据!$B:$B,[1]类目转化数据!$A:$A)</f>
        <v>制热设备</v>
      </c>
      <c r="G508" s="29" t="s">
        <v>130</v>
      </c>
      <c r="H508" s="29" t="str">
        <f>_xlfn.XLOOKUP(G508,[1]类目转化数据!B:B,[1]类目转化数据!C:C)</f>
        <v>大锅灶组</v>
      </c>
      <c r="I508" s="29"/>
    </row>
    <row r="509" ht="16.5" spans="1:9">
      <c r="A509" s="29" t="s">
        <v>9</v>
      </c>
      <c r="B509" s="30">
        <v>10101347804572</v>
      </c>
      <c r="C509" s="31" t="s">
        <v>534</v>
      </c>
      <c r="D509" s="29"/>
      <c r="E509" s="29">
        <v>20399</v>
      </c>
      <c r="F509" s="29" t="str">
        <f>_xlfn.XLOOKUP($G509,[1]类目转化数据!$B:$B,[1]类目转化数据!$A:$A)</f>
        <v>制热设备</v>
      </c>
      <c r="G509" s="29" t="s">
        <v>130</v>
      </c>
      <c r="H509" s="29" t="str">
        <f>_xlfn.XLOOKUP(G509,[1]类目转化数据!B:B,[1]类目转化数据!C:C)</f>
        <v>大锅灶组</v>
      </c>
      <c r="I509" s="29"/>
    </row>
    <row r="510" ht="16.5" spans="1:9">
      <c r="A510" s="29" t="s">
        <v>9</v>
      </c>
      <c r="B510" s="30">
        <v>34573942110</v>
      </c>
      <c r="C510" s="31" t="s">
        <v>535</v>
      </c>
      <c r="D510" s="29"/>
      <c r="E510" s="29">
        <v>10480</v>
      </c>
      <c r="F510" s="29" t="str">
        <f>_xlfn.XLOOKUP($G510,[1]类目转化数据!$B:$B,[1]类目转化数据!$A:$A)</f>
        <v>制热设备</v>
      </c>
      <c r="G510" s="29" t="s">
        <v>130</v>
      </c>
      <c r="H510" s="29" t="str">
        <f>_xlfn.XLOOKUP(G510,[1]类目转化数据!B:B,[1]类目转化数据!C:C)</f>
        <v>大锅灶组</v>
      </c>
      <c r="I510" s="29"/>
    </row>
    <row r="511" ht="16.5" spans="1:9">
      <c r="A511" s="29" t="s">
        <v>9</v>
      </c>
      <c r="B511" s="30">
        <v>10101347804575</v>
      </c>
      <c r="C511" s="31" t="s">
        <v>536</v>
      </c>
      <c r="D511" s="29"/>
      <c r="E511" s="29">
        <v>17999</v>
      </c>
      <c r="F511" s="29" t="str">
        <f>_xlfn.XLOOKUP($G511,[1]类目转化数据!$B:$B,[1]类目转化数据!$A:$A)</f>
        <v>制热设备</v>
      </c>
      <c r="G511" s="29" t="s">
        <v>130</v>
      </c>
      <c r="H511" s="29" t="str">
        <f>_xlfn.XLOOKUP(G511,[1]类目转化数据!B:B,[1]类目转化数据!C:C)</f>
        <v>大锅灶组</v>
      </c>
      <c r="I511" s="29"/>
    </row>
    <row r="512" ht="16.5" spans="1:9">
      <c r="A512" s="29" t="s">
        <v>9</v>
      </c>
      <c r="B512" s="30">
        <v>10101347804573</v>
      </c>
      <c r="C512" s="31" t="s">
        <v>537</v>
      </c>
      <c r="D512" s="29"/>
      <c r="E512" s="29">
        <v>16699</v>
      </c>
      <c r="F512" s="29" t="str">
        <f>_xlfn.XLOOKUP($G512,[1]类目转化数据!$B:$B,[1]类目转化数据!$A:$A)</f>
        <v>制热设备</v>
      </c>
      <c r="G512" s="29" t="s">
        <v>130</v>
      </c>
      <c r="H512" s="29" t="str">
        <f>_xlfn.XLOOKUP(G512,[1]类目转化数据!B:B,[1]类目转化数据!C:C)</f>
        <v>大锅灶组</v>
      </c>
      <c r="I512" s="29"/>
    </row>
    <row r="513" ht="16.5" spans="1:9">
      <c r="A513" s="29" t="s">
        <v>9</v>
      </c>
      <c r="B513" s="30">
        <v>10101347804574</v>
      </c>
      <c r="C513" s="31" t="s">
        <v>538</v>
      </c>
      <c r="D513" s="29"/>
      <c r="E513" s="29">
        <v>20699</v>
      </c>
      <c r="F513" s="29" t="str">
        <f>_xlfn.XLOOKUP($G513,[1]类目转化数据!$B:$B,[1]类目转化数据!$A:$A)</f>
        <v>制热设备</v>
      </c>
      <c r="G513" s="29" t="s">
        <v>130</v>
      </c>
      <c r="H513" s="29" t="str">
        <f>_xlfn.XLOOKUP(G513,[1]类目转化数据!B:B,[1]类目转化数据!C:C)</f>
        <v>大锅灶组</v>
      </c>
      <c r="I513" s="29"/>
    </row>
    <row r="514" ht="16.5" spans="1:9">
      <c r="A514" s="29" t="s">
        <v>9</v>
      </c>
      <c r="B514" s="30">
        <v>10050318966791</v>
      </c>
      <c r="C514" s="31" t="s">
        <v>539</v>
      </c>
      <c r="D514" s="29"/>
      <c r="E514" s="29">
        <v>19399</v>
      </c>
      <c r="F514" s="29" t="str">
        <f>_xlfn.XLOOKUP($G514,[1]类目转化数据!$B:$B,[1]类目转化数据!$A:$A)</f>
        <v>制热设备</v>
      </c>
      <c r="G514" s="29" t="s">
        <v>130</v>
      </c>
      <c r="H514" s="29" t="str">
        <f>_xlfn.XLOOKUP(G514,[1]类目转化数据!B:B,[1]类目转化数据!C:C)</f>
        <v>大锅灶组</v>
      </c>
      <c r="I514" s="29"/>
    </row>
    <row r="515" ht="16.5" spans="1:9">
      <c r="A515" s="29" t="s">
        <v>9</v>
      </c>
      <c r="B515" s="30">
        <v>10143623683259</v>
      </c>
      <c r="C515" s="31" t="s">
        <v>540</v>
      </c>
      <c r="D515" s="29"/>
      <c r="E515" s="29">
        <v>9580</v>
      </c>
      <c r="F515" s="29" t="str">
        <f>_xlfn.XLOOKUP($G515,[1]类目转化数据!$B:$B,[1]类目转化数据!$A:$A)</f>
        <v>制热设备</v>
      </c>
      <c r="G515" s="29" t="s">
        <v>130</v>
      </c>
      <c r="H515" s="29" t="str">
        <f>_xlfn.XLOOKUP(G515,[1]类目转化数据!B:B,[1]类目转化数据!C:C)</f>
        <v>大锅灶组</v>
      </c>
      <c r="I515" s="29"/>
    </row>
    <row r="516" ht="16.5" spans="1:9">
      <c r="A516" s="29" t="s">
        <v>9</v>
      </c>
      <c r="B516" s="30">
        <v>10143623683258</v>
      </c>
      <c r="C516" s="31" t="s">
        <v>541</v>
      </c>
      <c r="D516" s="29"/>
      <c r="E516" s="29">
        <v>7699</v>
      </c>
      <c r="F516" s="29" t="str">
        <f>_xlfn.XLOOKUP($G516,[1]类目转化数据!$B:$B,[1]类目转化数据!$A:$A)</f>
        <v>制热设备</v>
      </c>
      <c r="G516" s="29" t="s">
        <v>130</v>
      </c>
      <c r="H516" s="29" t="str">
        <f>_xlfn.XLOOKUP(G516,[1]类目转化数据!B:B,[1]类目转化数据!C:C)</f>
        <v>大锅灶组</v>
      </c>
      <c r="I516" s="29"/>
    </row>
    <row r="517" ht="16.5" spans="1:9">
      <c r="A517" s="29" t="s">
        <v>9</v>
      </c>
      <c r="B517" s="30">
        <v>34573942104</v>
      </c>
      <c r="C517" s="31" t="s">
        <v>542</v>
      </c>
      <c r="D517" s="29"/>
      <c r="E517" s="29">
        <v>17299</v>
      </c>
      <c r="F517" s="29" t="str">
        <f>_xlfn.XLOOKUP($G517,[1]类目转化数据!$B:$B,[1]类目转化数据!$A:$A)</f>
        <v>制热设备</v>
      </c>
      <c r="G517" s="29" t="s">
        <v>130</v>
      </c>
      <c r="H517" s="29" t="str">
        <f>_xlfn.XLOOKUP(G517,[1]类目转化数据!B:B,[1]类目转化数据!C:C)</f>
        <v>大锅灶组</v>
      </c>
      <c r="I517" s="29"/>
    </row>
    <row r="518" ht="16.5" spans="1:9">
      <c r="A518" s="29" t="s">
        <v>9</v>
      </c>
      <c r="B518" s="30">
        <v>10050318966790</v>
      </c>
      <c r="C518" s="31" t="s">
        <v>543</v>
      </c>
      <c r="D518" s="29"/>
      <c r="E518" s="29">
        <v>12499</v>
      </c>
      <c r="F518" s="29" t="str">
        <f>_xlfn.XLOOKUP($G518,[1]类目转化数据!$B:$B,[1]类目转化数据!$A:$A)</f>
        <v>制热设备</v>
      </c>
      <c r="G518" s="29" t="s">
        <v>130</v>
      </c>
      <c r="H518" s="29" t="str">
        <f>_xlfn.XLOOKUP(G518,[1]类目转化数据!B:B,[1]类目转化数据!C:C)</f>
        <v>大锅灶组</v>
      </c>
      <c r="I518" s="29"/>
    </row>
    <row r="519" ht="16.5" spans="1:9">
      <c r="A519" s="29" t="s">
        <v>9</v>
      </c>
      <c r="B519" s="30">
        <v>34573942107</v>
      </c>
      <c r="C519" s="31" t="s">
        <v>544</v>
      </c>
      <c r="D519" s="29"/>
      <c r="E519" s="29">
        <v>8499</v>
      </c>
      <c r="F519" s="29" t="str">
        <f>_xlfn.XLOOKUP($G519,[1]类目转化数据!$B:$B,[1]类目转化数据!$A:$A)</f>
        <v>制热设备</v>
      </c>
      <c r="G519" s="29" t="s">
        <v>130</v>
      </c>
      <c r="H519" s="29" t="str">
        <f>_xlfn.XLOOKUP(G519,[1]类目转化数据!B:B,[1]类目转化数据!C:C)</f>
        <v>大锅灶组</v>
      </c>
      <c r="I519" s="29"/>
    </row>
    <row r="520" ht="16.5" spans="1:9">
      <c r="A520" s="29" t="s">
        <v>9</v>
      </c>
      <c r="B520" s="30">
        <v>10035620730657</v>
      </c>
      <c r="C520" s="31" t="s">
        <v>545</v>
      </c>
      <c r="D520" s="29"/>
      <c r="E520" s="29">
        <v>20499</v>
      </c>
      <c r="F520" s="29" t="str">
        <f>_xlfn.XLOOKUP($G520,[1]类目转化数据!$B:$B,[1]类目转化数据!$A:$A)</f>
        <v>制热设备</v>
      </c>
      <c r="G520" s="29" t="s">
        <v>130</v>
      </c>
      <c r="H520" s="29" t="str">
        <f>_xlfn.XLOOKUP(G520,[1]类目转化数据!B:B,[1]类目转化数据!C:C)</f>
        <v>大锅灶组</v>
      </c>
      <c r="I520" s="29"/>
    </row>
    <row r="521" ht="16.5" spans="1:9">
      <c r="A521" s="29" t="s">
        <v>9</v>
      </c>
      <c r="B521" s="30">
        <v>10035620730651</v>
      </c>
      <c r="C521" s="31" t="s">
        <v>546</v>
      </c>
      <c r="D521" s="29"/>
      <c r="E521" s="29">
        <v>21499</v>
      </c>
      <c r="F521" s="29" t="str">
        <f>_xlfn.XLOOKUP($G521,[1]类目转化数据!$B:$B,[1]类目转化数据!$A:$A)</f>
        <v>制热设备</v>
      </c>
      <c r="G521" s="29" t="s">
        <v>130</v>
      </c>
      <c r="H521" s="29" t="str">
        <f>_xlfn.XLOOKUP(G521,[1]类目转化数据!B:B,[1]类目转化数据!C:C)</f>
        <v>大锅灶组</v>
      </c>
      <c r="I521" s="29"/>
    </row>
    <row r="522" ht="16.5" spans="1:9">
      <c r="A522" s="29" t="s">
        <v>9</v>
      </c>
      <c r="B522" s="30">
        <v>10035620730659</v>
      </c>
      <c r="C522" s="31" t="s">
        <v>547</v>
      </c>
      <c r="D522" s="29"/>
      <c r="E522" s="29">
        <v>20499</v>
      </c>
      <c r="F522" s="29" t="str">
        <f>_xlfn.XLOOKUP($G522,[1]类目转化数据!$B:$B,[1]类目转化数据!$A:$A)</f>
        <v>制热设备</v>
      </c>
      <c r="G522" s="29" t="s">
        <v>130</v>
      </c>
      <c r="H522" s="29" t="str">
        <f>_xlfn.XLOOKUP(G522,[1]类目转化数据!B:B,[1]类目转化数据!C:C)</f>
        <v>大锅灶组</v>
      </c>
      <c r="I522" s="29"/>
    </row>
    <row r="523" ht="16.5" spans="1:9">
      <c r="A523" s="29" t="s">
        <v>9</v>
      </c>
      <c r="B523" s="30">
        <v>62290260048</v>
      </c>
      <c r="C523" s="31" t="s">
        <v>548</v>
      </c>
      <c r="D523" s="29"/>
      <c r="E523" s="29">
        <v>15499</v>
      </c>
      <c r="F523" s="29" t="str">
        <f>_xlfn.XLOOKUP($G523,[1]类目转化数据!$B:$B,[1]类目转化数据!$A:$A)</f>
        <v>制热设备</v>
      </c>
      <c r="G523" s="29" t="s">
        <v>130</v>
      </c>
      <c r="H523" s="29" t="str">
        <f>_xlfn.XLOOKUP(G523,[1]类目转化数据!B:B,[1]类目转化数据!C:C)</f>
        <v>大锅灶组</v>
      </c>
      <c r="I523" s="29"/>
    </row>
    <row r="524" ht="16.5" spans="1:9">
      <c r="A524" s="29" t="s">
        <v>9</v>
      </c>
      <c r="B524" s="30">
        <v>34573942103</v>
      </c>
      <c r="C524" s="31" t="s">
        <v>549</v>
      </c>
      <c r="D524" s="29"/>
      <c r="E524" s="29">
        <v>9899</v>
      </c>
      <c r="F524" s="29" t="str">
        <f>_xlfn.XLOOKUP($G524,[1]类目转化数据!$B:$B,[1]类目转化数据!$A:$A)</f>
        <v>制热设备</v>
      </c>
      <c r="G524" s="29" t="s">
        <v>130</v>
      </c>
      <c r="H524" s="29" t="str">
        <f>_xlfn.XLOOKUP(G524,[1]类目转化数据!B:B,[1]类目转化数据!C:C)</f>
        <v>大锅灶组</v>
      </c>
      <c r="I524" s="29"/>
    </row>
    <row r="525" ht="16.5" spans="1:9">
      <c r="A525" s="29" t="s">
        <v>9</v>
      </c>
      <c r="B525" s="30">
        <v>10035620730658</v>
      </c>
      <c r="C525" s="31" t="s">
        <v>550</v>
      </c>
      <c r="D525" s="29"/>
      <c r="E525" s="29">
        <v>16099</v>
      </c>
      <c r="F525" s="29" t="str">
        <f>_xlfn.XLOOKUP($G525,[1]类目转化数据!$B:$B,[1]类目转化数据!$A:$A)</f>
        <v>制热设备</v>
      </c>
      <c r="G525" s="29" t="s">
        <v>130</v>
      </c>
      <c r="H525" s="29" t="str">
        <f>_xlfn.XLOOKUP(G525,[1]类目转化数据!B:B,[1]类目转化数据!C:C)</f>
        <v>大锅灶组</v>
      </c>
      <c r="I525" s="29"/>
    </row>
    <row r="526" ht="16.5" spans="1:9">
      <c r="A526" s="29" t="s">
        <v>9</v>
      </c>
      <c r="B526" s="30">
        <v>10035620730656</v>
      </c>
      <c r="C526" s="31" t="s">
        <v>551</v>
      </c>
      <c r="D526" s="29"/>
      <c r="E526" s="29">
        <v>16099</v>
      </c>
      <c r="F526" s="29" t="str">
        <f>_xlfn.XLOOKUP($G526,[1]类目转化数据!$B:$B,[1]类目转化数据!$A:$A)</f>
        <v>制热设备</v>
      </c>
      <c r="G526" s="29" t="s">
        <v>130</v>
      </c>
      <c r="H526" s="29" t="str">
        <f>_xlfn.XLOOKUP(G526,[1]类目转化数据!B:B,[1]类目转化数据!C:C)</f>
        <v>大锅灶组</v>
      </c>
      <c r="I526" s="29"/>
    </row>
    <row r="527" ht="16.5" spans="1:9">
      <c r="A527" s="29" t="s">
        <v>9</v>
      </c>
      <c r="B527" s="30">
        <v>10035620730648</v>
      </c>
      <c r="C527" s="31" t="s">
        <v>552</v>
      </c>
      <c r="D527" s="29"/>
      <c r="E527" s="29">
        <v>17499</v>
      </c>
      <c r="F527" s="29" t="str">
        <f>_xlfn.XLOOKUP($G527,[1]类目转化数据!$B:$B,[1]类目转化数据!$A:$A)</f>
        <v>制热设备</v>
      </c>
      <c r="G527" s="29" t="s">
        <v>130</v>
      </c>
      <c r="H527" s="29" t="str">
        <f>_xlfn.XLOOKUP(G527,[1]类目转化数据!B:B,[1]类目转化数据!C:C)</f>
        <v>大锅灶组</v>
      </c>
      <c r="I527" s="29"/>
    </row>
    <row r="528" ht="16.5" spans="1:9">
      <c r="A528" s="29" t="s">
        <v>9</v>
      </c>
      <c r="B528" s="30">
        <v>10035620730654</v>
      </c>
      <c r="C528" s="31" t="s">
        <v>553</v>
      </c>
      <c r="D528" s="29"/>
      <c r="E528" s="29">
        <v>15099</v>
      </c>
      <c r="F528" s="29" t="str">
        <f>_xlfn.XLOOKUP($G528,[1]类目转化数据!$B:$B,[1]类目转化数据!$A:$A)</f>
        <v>制热设备</v>
      </c>
      <c r="G528" s="29" t="s">
        <v>130</v>
      </c>
      <c r="H528" s="29" t="str">
        <f>_xlfn.XLOOKUP(G528,[1]类目转化数据!B:B,[1]类目转化数据!C:C)</f>
        <v>大锅灶组</v>
      </c>
      <c r="I528" s="29"/>
    </row>
    <row r="529" ht="16.5" spans="1:9">
      <c r="A529" s="29" t="s">
        <v>9</v>
      </c>
      <c r="B529" s="30">
        <v>10035620730650</v>
      </c>
      <c r="C529" s="31" t="s">
        <v>554</v>
      </c>
      <c r="D529" s="29"/>
      <c r="E529" s="29">
        <v>17499</v>
      </c>
      <c r="F529" s="29" t="str">
        <f>_xlfn.XLOOKUP($G529,[1]类目转化数据!$B:$B,[1]类目转化数据!$A:$A)</f>
        <v>制热设备</v>
      </c>
      <c r="G529" s="29" t="s">
        <v>130</v>
      </c>
      <c r="H529" s="29" t="str">
        <f>_xlfn.XLOOKUP(G529,[1]类目转化数据!B:B,[1]类目转化数据!C:C)</f>
        <v>大锅灶组</v>
      </c>
      <c r="I529" s="29"/>
    </row>
    <row r="530" ht="16.5" spans="1:9">
      <c r="A530" s="29" t="s">
        <v>9</v>
      </c>
      <c r="B530" s="30">
        <v>34573942108</v>
      </c>
      <c r="C530" s="31" t="s">
        <v>555</v>
      </c>
      <c r="D530" s="29"/>
      <c r="E530" s="29">
        <v>10480</v>
      </c>
      <c r="F530" s="29" t="str">
        <f>_xlfn.XLOOKUP($G530,[1]类目转化数据!$B:$B,[1]类目转化数据!$A:$A)</f>
        <v>制热设备</v>
      </c>
      <c r="G530" s="29" t="s">
        <v>130</v>
      </c>
      <c r="H530" s="29" t="str">
        <f>_xlfn.XLOOKUP(G530,[1]类目转化数据!B:B,[1]类目转化数据!C:C)</f>
        <v>大锅灶组</v>
      </c>
      <c r="I530" s="29"/>
    </row>
    <row r="531" ht="16.5" spans="1:9">
      <c r="A531" s="29" t="s">
        <v>9</v>
      </c>
      <c r="B531" s="30">
        <v>10035620730653</v>
      </c>
      <c r="C531" s="31" t="s">
        <v>556</v>
      </c>
      <c r="D531" s="29"/>
      <c r="E531" s="29">
        <v>19499</v>
      </c>
      <c r="F531" s="29" t="str">
        <f>_xlfn.XLOOKUP($G531,[1]类目转化数据!$B:$B,[1]类目转化数据!$A:$A)</f>
        <v>制热设备</v>
      </c>
      <c r="G531" s="29" t="s">
        <v>130</v>
      </c>
      <c r="H531" s="29" t="str">
        <f>_xlfn.XLOOKUP(G531,[1]类目转化数据!B:B,[1]类目转化数据!C:C)</f>
        <v>大锅灶组</v>
      </c>
      <c r="I531" s="29"/>
    </row>
    <row r="532" ht="16.5" spans="1:9">
      <c r="A532" s="29" t="s">
        <v>9</v>
      </c>
      <c r="B532" s="30">
        <v>10035620730652</v>
      </c>
      <c r="C532" s="31" t="s">
        <v>557</v>
      </c>
      <c r="D532" s="29"/>
      <c r="E532" s="29">
        <v>15099</v>
      </c>
      <c r="F532" s="29" t="str">
        <f>_xlfn.XLOOKUP($G532,[1]类目转化数据!$B:$B,[1]类目转化数据!$A:$A)</f>
        <v>制热设备</v>
      </c>
      <c r="G532" s="29" t="s">
        <v>130</v>
      </c>
      <c r="H532" s="29" t="str">
        <f>_xlfn.XLOOKUP(G532,[1]类目转化数据!B:B,[1]类目转化数据!C:C)</f>
        <v>大锅灶组</v>
      </c>
      <c r="I532" s="29"/>
    </row>
    <row r="533" ht="16.5" spans="1:9">
      <c r="A533" s="29" t="s">
        <v>9</v>
      </c>
      <c r="B533" s="30">
        <v>10035620730643</v>
      </c>
      <c r="C533" s="31" t="s">
        <v>558</v>
      </c>
      <c r="D533" s="29"/>
      <c r="E533" s="29">
        <v>9580</v>
      </c>
      <c r="F533" s="29" t="str">
        <f>_xlfn.XLOOKUP($G533,[1]类目转化数据!$B:$B,[1]类目转化数据!$A:$A)</f>
        <v>制热设备</v>
      </c>
      <c r="G533" s="29" t="s">
        <v>130</v>
      </c>
      <c r="H533" s="29" t="str">
        <f>_xlfn.XLOOKUP(G533,[1]类目转化数据!B:B,[1]类目转化数据!C:C)</f>
        <v>大锅灶组</v>
      </c>
      <c r="I533" s="29"/>
    </row>
    <row r="534" ht="16.5" spans="1:9">
      <c r="A534" s="29" t="s">
        <v>9</v>
      </c>
      <c r="B534" s="30">
        <v>10101347804576</v>
      </c>
      <c r="C534" s="31" t="s">
        <v>559</v>
      </c>
      <c r="D534" s="29"/>
      <c r="E534" s="29">
        <v>21999</v>
      </c>
      <c r="F534" s="29" t="str">
        <f>_xlfn.XLOOKUP($G534,[1]类目转化数据!$B:$B,[1]类目转化数据!$A:$A)</f>
        <v>制热设备</v>
      </c>
      <c r="G534" s="29" t="s">
        <v>130</v>
      </c>
      <c r="H534" s="29" t="str">
        <f>_xlfn.XLOOKUP(G534,[1]类目转化数据!B:B,[1]类目转化数据!C:C)</f>
        <v>大锅灶组</v>
      </c>
      <c r="I534" s="29"/>
    </row>
    <row r="535" ht="16.5" spans="1:9">
      <c r="A535" s="29" t="s">
        <v>9</v>
      </c>
      <c r="B535" s="30">
        <v>10110635984767</v>
      </c>
      <c r="C535" s="31" t="s">
        <v>560</v>
      </c>
      <c r="D535" s="29"/>
      <c r="E535" s="29">
        <v>16399</v>
      </c>
      <c r="F535" s="29" t="str">
        <f>_xlfn.XLOOKUP($G535,[1]类目转化数据!$B:$B,[1]类目转化数据!$A:$A)</f>
        <v>制热设备</v>
      </c>
      <c r="G535" s="29" t="s">
        <v>130</v>
      </c>
      <c r="H535" s="29" t="str">
        <f>_xlfn.XLOOKUP(G535,[1]类目转化数据!B:B,[1]类目转化数据!C:C)</f>
        <v>大锅灶组</v>
      </c>
      <c r="I535" s="29"/>
    </row>
    <row r="536" ht="16.5" spans="1:9">
      <c r="A536" s="29" t="s">
        <v>9</v>
      </c>
      <c r="B536" s="30">
        <v>34573942109</v>
      </c>
      <c r="C536" s="31" t="s">
        <v>561</v>
      </c>
      <c r="D536" s="29"/>
      <c r="E536" s="29">
        <v>8499</v>
      </c>
      <c r="F536" s="29" t="str">
        <f>_xlfn.XLOOKUP($G536,[1]类目转化数据!$B:$B,[1]类目转化数据!$A:$A)</f>
        <v>制热设备</v>
      </c>
      <c r="G536" s="29" t="s">
        <v>130</v>
      </c>
      <c r="H536" s="29" t="str">
        <f>_xlfn.XLOOKUP(G536,[1]类目转化数据!B:B,[1]类目转化数据!C:C)</f>
        <v>大锅灶组</v>
      </c>
      <c r="I536" s="29"/>
    </row>
    <row r="537" ht="16.5" spans="1:9">
      <c r="A537" s="29" t="s">
        <v>9</v>
      </c>
      <c r="B537" s="30">
        <v>10035620730642</v>
      </c>
      <c r="C537" s="31" t="s">
        <v>562</v>
      </c>
      <c r="D537" s="29"/>
      <c r="E537" s="29">
        <v>7699</v>
      </c>
      <c r="F537" s="29" t="str">
        <f>_xlfn.XLOOKUP($G537,[1]类目转化数据!$B:$B,[1]类目转化数据!$A:$A)</f>
        <v>制热设备</v>
      </c>
      <c r="G537" s="29" t="s">
        <v>130</v>
      </c>
      <c r="H537" s="29" t="str">
        <f>_xlfn.XLOOKUP(G537,[1]类目转化数据!B:B,[1]类目转化数据!C:C)</f>
        <v>大锅灶组</v>
      </c>
      <c r="I537" s="29"/>
    </row>
    <row r="538" ht="16.5" spans="1:9">
      <c r="A538" s="29" t="s">
        <v>9</v>
      </c>
      <c r="B538" s="30">
        <v>10101347804578</v>
      </c>
      <c r="C538" s="31" t="s">
        <v>563</v>
      </c>
      <c r="D538" s="29"/>
      <c r="E538" s="29">
        <v>22999</v>
      </c>
      <c r="F538" s="29" t="str">
        <f>_xlfn.XLOOKUP($G538,[1]类目转化数据!$B:$B,[1]类目转化数据!$A:$A)</f>
        <v>制热设备</v>
      </c>
      <c r="G538" s="29" t="s">
        <v>130</v>
      </c>
      <c r="H538" s="29" t="str">
        <f>_xlfn.XLOOKUP(G538,[1]类目转化数据!B:B,[1]类目转化数据!C:C)</f>
        <v>大锅灶组</v>
      </c>
      <c r="I538" s="29"/>
    </row>
    <row r="539" ht="16.5" spans="1:9">
      <c r="A539" s="29" t="s">
        <v>9</v>
      </c>
      <c r="B539" s="30">
        <v>10035620730647</v>
      </c>
      <c r="C539" s="31" t="s">
        <v>564</v>
      </c>
      <c r="D539" s="29"/>
      <c r="E539" s="29">
        <v>10080</v>
      </c>
      <c r="F539" s="29" t="str">
        <f>_xlfn.XLOOKUP($G539,[1]类目转化数据!$B:$B,[1]类目转化数据!$A:$A)</f>
        <v>制热设备</v>
      </c>
      <c r="G539" s="29" t="s">
        <v>130</v>
      </c>
      <c r="H539" s="29" t="str">
        <f>_xlfn.XLOOKUP(G539,[1]类目转化数据!B:B,[1]类目转化数据!C:C)</f>
        <v>大锅灶组</v>
      </c>
      <c r="I539" s="29"/>
    </row>
    <row r="540" ht="16.5" spans="1:9">
      <c r="A540" s="29" t="s">
        <v>9</v>
      </c>
      <c r="B540" s="30">
        <v>10035620730649</v>
      </c>
      <c r="C540" s="31" t="s">
        <v>565</v>
      </c>
      <c r="D540" s="29"/>
      <c r="E540" s="29">
        <v>21499</v>
      </c>
      <c r="F540" s="29" t="str">
        <f>_xlfn.XLOOKUP($G540,[1]类目转化数据!$B:$B,[1]类目转化数据!$A:$A)</f>
        <v>制热设备</v>
      </c>
      <c r="G540" s="29" t="s">
        <v>130</v>
      </c>
      <c r="H540" s="29" t="str">
        <f>_xlfn.XLOOKUP(G540,[1]类目转化数据!B:B,[1]类目转化数据!C:C)</f>
        <v>大锅灶组</v>
      </c>
      <c r="I540" s="29"/>
    </row>
    <row r="541" ht="16.5" spans="1:9">
      <c r="A541" s="29" t="s">
        <v>9</v>
      </c>
      <c r="B541" s="30">
        <v>10101347804577</v>
      </c>
      <c r="C541" s="31" t="s">
        <v>566</v>
      </c>
      <c r="D541" s="29"/>
      <c r="E541" s="29">
        <v>18999</v>
      </c>
      <c r="F541" s="29" t="str">
        <f>_xlfn.XLOOKUP($G541,[1]类目转化数据!$B:$B,[1]类目转化数据!$A:$A)</f>
        <v>制热设备</v>
      </c>
      <c r="G541" s="29" t="s">
        <v>130</v>
      </c>
      <c r="H541" s="29" t="str">
        <f>_xlfn.XLOOKUP(G541,[1]类目转化数据!B:B,[1]类目转化数据!C:C)</f>
        <v>大锅灶组</v>
      </c>
      <c r="I541" s="29"/>
    </row>
    <row r="542" ht="16.5" spans="1:9">
      <c r="A542" s="29" t="s">
        <v>9</v>
      </c>
      <c r="B542" s="30">
        <v>10047143622899</v>
      </c>
      <c r="C542" s="31" t="s">
        <v>567</v>
      </c>
      <c r="D542" s="29"/>
      <c r="E542" s="29">
        <v>22499</v>
      </c>
      <c r="F542" s="29" t="str">
        <f>_xlfn.XLOOKUP($G542,[1]类目转化数据!$B:$B,[1]类目转化数据!$A:$A)</f>
        <v>制热设备</v>
      </c>
      <c r="G542" s="29" t="s">
        <v>130</v>
      </c>
      <c r="H542" s="29" t="str">
        <f>_xlfn.XLOOKUP(G542,[1]类目转化数据!B:B,[1]类目转化数据!C:C)</f>
        <v>大锅灶组</v>
      </c>
      <c r="I542" s="29"/>
    </row>
    <row r="543" ht="16.5" spans="1:9">
      <c r="A543" s="29" t="s">
        <v>9</v>
      </c>
      <c r="B543" s="30">
        <v>10052862681277</v>
      </c>
      <c r="C543" s="31" t="s">
        <v>568</v>
      </c>
      <c r="D543" s="29"/>
      <c r="E543" s="29">
        <v>21199</v>
      </c>
      <c r="F543" s="29" t="str">
        <f>_xlfn.XLOOKUP($G543,[1]类目转化数据!$B:$B,[1]类目转化数据!$A:$A)</f>
        <v>制热设备</v>
      </c>
      <c r="G543" s="29" t="s">
        <v>130</v>
      </c>
      <c r="H543" s="29" t="str">
        <f>_xlfn.XLOOKUP(G543,[1]类目转化数据!B:B,[1]类目转化数据!C:C)</f>
        <v>大锅灶组</v>
      </c>
      <c r="I543" s="29"/>
    </row>
    <row r="544" ht="16.5" spans="1:9">
      <c r="A544" s="29" t="s">
        <v>9</v>
      </c>
      <c r="B544" s="30">
        <v>10044606853972</v>
      </c>
      <c r="C544" s="31" t="s">
        <v>569</v>
      </c>
      <c r="D544" s="29"/>
      <c r="E544" s="29">
        <v>22300</v>
      </c>
      <c r="F544" s="29" t="str">
        <f>_xlfn.XLOOKUP($G544,[1]类目转化数据!$B:$B,[1]类目转化数据!$A:$A)</f>
        <v>制热设备</v>
      </c>
      <c r="G544" s="29" t="s">
        <v>130</v>
      </c>
      <c r="H544" s="29" t="str">
        <f>_xlfn.XLOOKUP(G544,[1]类目转化数据!B:B,[1]类目转化数据!C:C)</f>
        <v>大锅灶组</v>
      </c>
      <c r="I544" s="29"/>
    </row>
    <row r="545" ht="16.5" spans="1:9">
      <c r="A545" s="29" t="s">
        <v>9</v>
      </c>
      <c r="B545" s="30">
        <v>10044606853973</v>
      </c>
      <c r="C545" s="31" t="s">
        <v>570</v>
      </c>
      <c r="D545" s="29"/>
      <c r="E545" s="29">
        <v>23480</v>
      </c>
      <c r="F545" s="29" t="str">
        <f>_xlfn.XLOOKUP($G545,[1]类目转化数据!$B:$B,[1]类目转化数据!$A:$A)</f>
        <v>制热设备</v>
      </c>
      <c r="G545" s="29" t="s">
        <v>130</v>
      </c>
      <c r="H545" s="29" t="str">
        <f>_xlfn.XLOOKUP(G545,[1]类目转化数据!B:B,[1]类目转化数据!C:C)</f>
        <v>大锅灶组</v>
      </c>
      <c r="I545" s="29"/>
    </row>
    <row r="546" ht="16.5" spans="1:9">
      <c r="A546" s="29" t="s">
        <v>9</v>
      </c>
      <c r="B546" s="30">
        <v>50075513683</v>
      </c>
      <c r="C546" s="31" t="s">
        <v>571</v>
      </c>
      <c r="D546" s="29"/>
      <c r="E546" s="29">
        <v>11699</v>
      </c>
      <c r="F546" s="29" t="str">
        <f>_xlfn.XLOOKUP($G546,[1]类目转化数据!$B:$B,[1]类目转化数据!$A:$A)</f>
        <v>制热设备</v>
      </c>
      <c r="G546" s="29" t="s">
        <v>130</v>
      </c>
      <c r="H546" s="29" t="str">
        <f>_xlfn.XLOOKUP(G546,[1]类目转化数据!B:B,[1]类目转化数据!C:C)</f>
        <v>大锅灶组</v>
      </c>
      <c r="I546" s="29"/>
    </row>
    <row r="547" ht="16.5" spans="1:9">
      <c r="A547" s="29" t="s">
        <v>9</v>
      </c>
      <c r="B547" s="30">
        <v>10052862681276</v>
      </c>
      <c r="C547" s="31" t="s">
        <v>572</v>
      </c>
      <c r="D547" s="29"/>
      <c r="E547" s="29">
        <v>17199</v>
      </c>
      <c r="F547" s="29" t="str">
        <f>_xlfn.XLOOKUP($G547,[1]类目转化数据!$B:$B,[1]类目转化数据!$A:$A)</f>
        <v>制热设备</v>
      </c>
      <c r="G547" s="29" t="s">
        <v>130</v>
      </c>
      <c r="H547" s="29" t="str">
        <f>_xlfn.XLOOKUP(G547,[1]类目转化数据!B:B,[1]类目转化数据!C:C)</f>
        <v>大锅灶组</v>
      </c>
      <c r="I547" s="29"/>
    </row>
    <row r="548" ht="16.5" spans="1:9">
      <c r="A548" s="29" t="s">
        <v>9</v>
      </c>
      <c r="B548" s="30">
        <v>50075513682</v>
      </c>
      <c r="C548" s="31" t="s">
        <v>573</v>
      </c>
      <c r="D548" s="29"/>
      <c r="E548" s="29">
        <v>8599</v>
      </c>
      <c r="F548" s="29" t="str">
        <f>_xlfn.XLOOKUP($G548,[1]类目转化数据!$B:$B,[1]类目转化数据!$A:$A)</f>
        <v>制热设备</v>
      </c>
      <c r="G548" s="29" t="s">
        <v>130</v>
      </c>
      <c r="H548" s="29" t="str">
        <f>_xlfn.XLOOKUP(G548,[1]类目转化数据!B:B,[1]类目转化数据!C:C)</f>
        <v>大锅灶组</v>
      </c>
      <c r="I548" s="29"/>
    </row>
    <row r="549" ht="16.5" spans="1:9">
      <c r="A549" s="29" t="s">
        <v>9</v>
      </c>
      <c r="B549" s="30">
        <v>50075513689</v>
      </c>
      <c r="C549" s="31" t="s">
        <v>574</v>
      </c>
      <c r="D549" s="29"/>
      <c r="E549" s="29">
        <v>11899</v>
      </c>
      <c r="F549" s="29" t="str">
        <f>_xlfn.XLOOKUP($G549,[1]类目转化数据!$B:$B,[1]类目转化数据!$A:$A)</f>
        <v>制热设备</v>
      </c>
      <c r="G549" s="29" t="s">
        <v>130</v>
      </c>
      <c r="H549" s="29" t="str">
        <f>_xlfn.XLOOKUP(G549,[1]类目转化数据!B:B,[1]类目转化数据!C:C)</f>
        <v>大锅灶组</v>
      </c>
      <c r="I549" s="29"/>
    </row>
    <row r="550" ht="16.5" spans="1:9">
      <c r="A550" s="29" t="s">
        <v>9</v>
      </c>
      <c r="B550" s="30">
        <v>10110635984768</v>
      </c>
      <c r="C550" s="31" t="s">
        <v>575</v>
      </c>
      <c r="D550" s="29"/>
      <c r="E550" s="29">
        <v>20399</v>
      </c>
      <c r="F550" s="29" t="str">
        <f>_xlfn.XLOOKUP($G550,[1]类目转化数据!$B:$B,[1]类目转化数据!$A:$A)</f>
        <v>制热设备</v>
      </c>
      <c r="G550" s="29" t="s">
        <v>130</v>
      </c>
      <c r="H550" s="29" t="str">
        <f>_xlfn.XLOOKUP(G550,[1]类目转化数据!B:B,[1]类目转化数据!C:C)</f>
        <v>大锅灶组</v>
      </c>
      <c r="I550" s="29"/>
    </row>
    <row r="551" ht="16.5" spans="1:9">
      <c r="A551" s="29" t="s">
        <v>9</v>
      </c>
      <c r="B551" s="30">
        <v>50075513677</v>
      </c>
      <c r="C551" s="31" t="s">
        <v>576</v>
      </c>
      <c r="D551" s="29"/>
      <c r="E551" s="29">
        <v>11499</v>
      </c>
      <c r="F551" s="29" t="str">
        <f>_xlfn.XLOOKUP($G551,[1]类目转化数据!$B:$B,[1]类目转化数据!$A:$A)</f>
        <v>制热设备</v>
      </c>
      <c r="G551" s="29" t="s">
        <v>130</v>
      </c>
      <c r="H551" s="29" t="str">
        <f>_xlfn.XLOOKUP(G551,[1]类目转化数据!B:B,[1]类目转化数据!C:C)</f>
        <v>大锅灶组</v>
      </c>
      <c r="I551" s="29"/>
    </row>
    <row r="552" ht="16.5" spans="1:9">
      <c r="A552" s="29" t="s">
        <v>9</v>
      </c>
      <c r="B552" s="30">
        <v>50075513676</v>
      </c>
      <c r="C552" s="31" t="s">
        <v>577</v>
      </c>
      <c r="D552" s="29"/>
      <c r="E552" s="29">
        <v>8399</v>
      </c>
      <c r="F552" s="29" t="str">
        <f>_xlfn.XLOOKUP($G552,[1]类目转化数据!$B:$B,[1]类目转化数据!$A:$A)</f>
        <v>制热设备</v>
      </c>
      <c r="G552" s="29" t="s">
        <v>130</v>
      </c>
      <c r="H552" s="29" t="str">
        <f>_xlfn.XLOOKUP(G552,[1]类目转化数据!B:B,[1]类目转化数据!C:C)</f>
        <v>大锅灶组</v>
      </c>
      <c r="I552" s="29"/>
    </row>
    <row r="553" ht="16.5" spans="1:9">
      <c r="A553" s="29" t="s">
        <v>9</v>
      </c>
      <c r="B553" s="30">
        <v>34573942106</v>
      </c>
      <c r="C553" s="31" t="s">
        <v>578</v>
      </c>
      <c r="D553" s="29"/>
      <c r="E553" s="29">
        <v>10480</v>
      </c>
      <c r="F553" s="29" t="str">
        <f>_xlfn.XLOOKUP($G553,[1]类目转化数据!$B:$B,[1]类目转化数据!$A:$A)</f>
        <v>制热设备</v>
      </c>
      <c r="G553" s="29" t="s">
        <v>130</v>
      </c>
      <c r="H553" s="29" t="str">
        <f>_xlfn.XLOOKUP(G553,[1]类目转化数据!B:B,[1]类目转化数据!C:C)</f>
        <v>大锅灶组</v>
      </c>
      <c r="I553" s="29"/>
    </row>
    <row r="554" ht="16.5" spans="1:9">
      <c r="A554" s="29" t="s">
        <v>9</v>
      </c>
      <c r="B554" s="30">
        <v>10035620730655</v>
      </c>
      <c r="C554" s="31" t="s">
        <v>579</v>
      </c>
      <c r="D554" s="29"/>
      <c r="E554" s="29">
        <v>19499</v>
      </c>
      <c r="F554" s="29" t="str">
        <f>_xlfn.XLOOKUP($G554,[1]类目转化数据!$B:$B,[1]类目转化数据!$A:$A)</f>
        <v>制热设备</v>
      </c>
      <c r="G554" s="29" t="s">
        <v>130</v>
      </c>
      <c r="H554" s="29" t="str">
        <f>_xlfn.XLOOKUP(G554,[1]类目转化数据!B:B,[1]类目转化数据!C:C)</f>
        <v>大锅灶组</v>
      </c>
      <c r="I554" s="29"/>
    </row>
    <row r="555" ht="16.5" spans="1:9">
      <c r="A555" s="29" t="s">
        <v>9</v>
      </c>
      <c r="B555" s="30">
        <v>34573942105</v>
      </c>
      <c r="C555" s="31" t="s">
        <v>580</v>
      </c>
      <c r="D555" s="29"/>
      <c r="E555" s="29">
        <v>8499</v>
      </c>
      <c r="F555" s="29" t="str">
        <f>_xlfn.XLOOKUP($G555,[1]类目转化数据!$B:$B,[1]类目转化数据!$A:$A)</f>
        <v>制热设备</v>
      </c>
      <c r="G555" s="29" t="s">
        <v>130</v>
      </c>
      <c r="H555" s="29" t="str">
        <f>_xlfn.XLOOKUP(G555,[1]类目转化数据!B:B,[1]类目转化数据!C:C)</f>
        <v>大锅灶组</v>
      </c>
      <c r="I555" s="29"/>
    </row>
    <row r="556" ht="16.5" spans="1:9">
      <c r="A556" s="29" t="s">
        <v>9</v>
      </c>
      <c r="B556" s="30">
        <v>10035620730646</v>
      </c>
      <c r="C556" s="31" t="s">
        <v>581</v>
      </c>
      <c r="D556" s="29"/>
      <c r="E556" s="29">
        <v>7699</v>
      </c>
      <c r="F556" s="29" t="str">
        <f>_xlfn.XLOOKUP($G556,[1]类目转化数据!$B:$B,[1]类目转化数据!$A:$A)</f>
        <v>制热设备</v>
      </c>
      <c r="G556" s="29" t="s">
        <v>130</v>
      </c>
      <c r="H556" s="29" t="str">
        <f>_xlfn.XLOOKUP(G556,[1]类目转化数据!B:B,[1]类目转化数据!C:C)</f>
        <v>大锅灶组</v>
      </c>
      <c r="I556" s="29"/>
    </row>
    <row r="557" ht="16.5" spans="1:9">
      <c r="A557" s="29" t="s">
        <v>9</v>
      </c>
      <c r="B557" s="30">
        <v>50075513688</v>
      </c>
      <c r="C557" s="31" t="s">
        <v>582</v>
      </c>
      <c r="D557" s="29"/>
      <c r="E557" s="29">
        <v>8799</v>
      </c>
      <c r="F557" s="29" t="str">
        <f>_xlfn.XLOOKUP($G557,[1]类目转化数据!$B:$B,[1]类目转化数据!$A:$A)</f>
        <v>制热设备</v>
      </c>
      <c r="G557" s="29" t="s">
        <v>130</v>
      </c>
      <c r="H557" s="29" t="str">
        <f>_xlfn.XLOOKUP(G557,[1]类目转化数据!B:B,[1]类目转化数据!C:C)</f>
        <v>大锅灶组</v>
      </c>
      <c r="I557" s="29"/>
    </row>
    <row r="558" ht="16.5" spans="1:9">
      <c r="A558" s="29" t="s">
        <v>9</v>
      </c>
      <c r="B558" s="30">
        <v>10047143622898</v>
      </c>
      <c r="C558" s="31" t="s">
        <v>583</v>
      </c>
      <c r="D558" s="29"/>
      <c r="E558" s="29">
        <v>18499</v>
      </c>
      <c r="F558" s="29" t="str">
        <f>_xlfn.XLOOKUP($G558,[1]类目转化数据!$B:$B,[1]类目转化数据!$A:$A)</f>
        <v>制热设备</v>
      </c>
      <c r="G558" s="29" t="s">
        <v>130</v>
      </c>
      <c r="H558" s="29" t="str">
        <f>_xlfn.XLOOKUP(G558,[1]类目转化数据!B:B,[1]类目转化数据!C:C)</f>
        <v>大锅灶组</v>
      </c>
      <c r="I558" s="29"/>
    </row>
    <row r="559" ht="16.5" spans="1:9">
      <c r="A559" s="29" t="s">
        <v>9</v>
      </c>
      <c r="B559" s="30">
        <v>10208199246458</v>
      </c>
      <c r="C559" s="31" t="s">
        <v>584</v>
      </c>
      <c r="D559" s="29"/>
      <c r="E559" s="29">
        <v>599</v>
      </c>
      <c r="F559" s="29" t="str">
        <f>_xlfn.XLOOKUP($G559,[1]类目转化数据!$B:$B,[1]类目转化数据!$A:$A)</f>
        <v>社会餐饮设备</v>
      </c>
      <c r="G559" s="29" t="s">
        <v>278</v>
      </c>
      <c r="H559" s="29" t="str">
        <f>_xlfn.XLOOKUP(G559,[1]类目转化数据!B:B,[1]类目转化数据!C:C)</f>
        <v>小客单</v>
      </c>
      <c r="I559" s="29"/>
    </row>
    <row r="560" ht="16.5" spans="1:9">
      <c r="A560" s="29" t="s">
        <v>9</v>
      </c>
      <c r="B560" s="30">
        <v>10147243244954</v>
      </c>
      <c r="C560" s="31" t="s">
        <v>585</v>
      </c>
      <c r="D560" s="29"/>
      <c r="E560" s="29">
        <v>838</v>
      </c>
      <c r="F560" s="29" t="str">
        <f>_xlfn.XLOOKUP($G560,[1]类目转化数据!$B:$B,[1]类目转化数据!$A:$A)</f>
        <v>社会餐饮设备</v>
      </c>
      <c r="G560" s="29" t="s">
        <v>278</v>
      </c>
      <c r="H560" s="29" t="str">
        <f>_xlfn.XLOOKUP(G560,[1]类目转化数据!B:B,[1]类目转化数据!C:C)</f>
        <v>小客单</v>
      </c>
      <c r="I560" s="29"/>
    </row>
    <row r="561" ht="16.5" spans="1:9">
      <c r="A561" s="29" t="s">
        <v>9</v>
      </c>
      <c r="B561" s="30">
        <v>10103271908203</v>
      </c>
      <c r="C561" s="31" t="s">
        <v>586</v>
      </c>
      <c r="D561" s="29"/>
      <c r="E561" s="29">
        <v>699</v>
      </c>
      <c r="F561" s="29" t="str">
        <f>_xlfn.XLOOKUP($G561,[1]类目转化数据!$B:$B,[1]类目转化数据!$A:$A)</f>
        <v>社会餐饮设备</v>
      </c>
      <c r="G561" s="29" t="s">
        <v>278</v>
      </c>
      <c r="H561" s="29" t="str">
        <f>_xlfn.XLOOKUP(G561,[1]类目转化数据!B:B,[1]类目转化数据!C:C)</f>
        <v>小客单</v>
      </c>
      <c r="I561" s="29"/>
    </row>
    <row r="562" ht="16.5" spans="1:9">
      <c r="A562" s="29" t="s">
        <v>9</v>
      </c>
      <c r="B562" s="30">
        <v>60623448397</v>
      </c>
      <c r="C562" s="31" t="s">
        <v>587</v>
      </c>
      <c r="D562" s="29"/>
      <c r="E562" s="29">
        <v>318</v>
      </c>
      <c r="F562" s="29" t="str">
        <f>_xlfn.XLOOKUP($G562,[1]类目转化数据!$B:$B,[1]类目转化数据!$A:$A)</f>
        <v>社会餐饮设备</v>
      </c>
      <c r="G562" s="29" t="s">
        <v>278</v>
      </c>
      <c r="H562" s="29" t="str">
        <f>_xlfn.XLOOKUP(G562,[1]类目转化数据!B:B,[1]类目转化数据!C:C)</f>
        <v>小客单</v>
      </c>
      <c r="I562" s="29"/>
    </row>
    <row r="563" ht="16.5" spans="1:9">
      <c r="A563" s="29" t="s">
        <v>9</v>
      </c>
      <c r="B563" s="30">
        <v>44114320498</v>
      </c>
      <c r="C563" s="31" t="s">
        <v>588</v>
      </c>
      <c r="D563" s="29"/>
      <c r="E563" s="29">
        <v>549</v>
      </c>
      <c r="F563" s="29" t="str">
        <f>_xlfn.XLOOKUP($G563,[1]类目转化数据!$B:$B,[1]类目转化数据!$A:$A)</f>
        <v>社会餐饮设备</v>
      </c>
      <c r="G563" s="29" t="s">
        <v>278</v>
      </c>
      <c r="H563" s="29" t="str">
        <f>_xlfn.XLOOKUP(G563,[1]类目转化数据!B:B,[1]类目转化数据!C:C)</f>
        <v>小客单</v>
      </c>
      <c r="I563" s="29"/>
    </row>
    <row r="564" ht="16.5" spans="1:9">
      <c r="A564" s="29" t="s">
        <v>9</v>
      </c>
      <c r="B564" s="30">
        <v>10208199246459</v>
      </c>
      <c r="C564" s="31" t="s">
        <v>589</v>
      </c>
      <c r="D564" s="29"/>
      <c r="E564" s="29">
        <v>699</v>
      </c>
      <c r="F564" s="29" t="str">
        <f>_xlfn.XLOOKUP($G564,[1]类目转化数据!$B:$B,[1]类目转化数据!$A:$A)</f>
        <v>社会餐饮设备</v>
      </c>
      <c r="G564" s="29" t="s">
        <v>278</v>
      </c>
      <c r="H564" s="29" t="str">
        <f>_xlfn.XLOOKUP(G564,[1]类目转化数据!B:B,[1]类目转化数据!C:C)</f>
        <v>小客单</v>
      </c>
      <c r="I564" s="29"/>
    </row>
    <row r="565" ht="16.5" spans="1:9">
      <c r="A565" s="29" t="s">
        <v>9</v>
      </c>
      <c r="B565" s="30">
        <v>10129924956459</v>
      </c>
      <c r="C565" s="31" t="s">
        <v>590</v>
      </c>
      <c r="D565" s="29"/>
      <c r="E565" s="29">
        <v>718</v>
      </c>
      <c r="F565" s="29" t="str">
        <f>_xlfn.XLOOKUP($G565,[1]类目转化数据!$B:$B,[1]类目转化数据!$A:$A)</f>
        <v>社会餐饮设备</v>
      </c>
      <c r="G565" s="29" t="s">
        <v>278</v>
      </c>
      <c r="H565" s="29" t="str">
        <f>_xlfn.XLOOKUP(G565,[1]类目转化数据!B:B,[1]类目转化数据!C:C)</f>
        <v>小客单</v>
      </c>
      <c r="I565" s="29"/>
    </row>
    <row r="566" ht="16.5" spans="1:9">
      <c r="A566" s="29" t="s">
        <v>9</v>
      </c>
      <c r="B566" s="30">
        <v>10129924956460</v>
      </c>
      <c r="C566" s="31" t="s">
        <v>591</v>
      </c>
      <c r="D566" s="29"/>
      <c r="E566" s="29">
        <v>558</v>
      </c>
      <c r="F566" s="29" t="str">
        <f>_xlfn.XLOOKUP($G566,[1]类目转化数据!$B:$B,[1]类目转化数据!$A:$A)</f>
        <v>社会餐饮设备</v>
      </c>
      <c r="G566" s="29" t="s">
        <v>278</v>
      </c>
      <c r="H566" s="29" t="str">
        <f>_xlfn.XLOOKUP(G566,[1]类目转化数据!B:B,[1]类目转化数据!C:C)</f>
        <v>小客单</v>
      </c>
      <c r="I566" s="29"/>
    </row>
    <row r="567" ht="16.5" spans="1:9">
      <c r="A567" s="29" t="s">
        <v>9</v>
      </c>
      <c r="B567" s="30">
        <v>27327167587</v>
      </c>
      <c r="C567" s="31" t="s">
        <v>592</v>
      </c>
      <c r="D567" s="29"/>
      <c r="E567" s="29">
        <v>6449</v>
      </c>
      <c r="F567" s="29" t="str">
        <f>_xlfn.XLOOKUP($G567,[1]类目转化数据!$B:$B,[1]类目转化数据!$A:$A)</f>
        <v>制冷设备</v>
      </c>
      <c r="G567" s="29" t="s">
        <v>254</v>
      </c>
      <c r="H567" s="29" t="str">
        <f>_xlfn.XLOOKUP(G567,[1]类目转化数据!B:B,[1]类目转化数据!C:C)</f>
        <v>后厨组</v>
      </c>
      <c r="I567" s="29"/>
    </row>
    <row r="568" ht="16.5" spans="1:9">
      <c r="A568" s="29" t="s">
        <v>9</v>
      </c>
      <c r="B568" s="30">
        <v>27327167586</v>
      </c>
      <c r="C568" s="31" t="s">
        <v>593</v>
      </c>
      <c r="D568" s="29"/>
      <c r="E568" s="29">
        <v>5499</v>
      </c>
      <c r="F568" s="29" t="str">
        <f>_xlfn.XLOOKUP($G568,[1]类目转化数据!$B:$B,[1]类目转化数据!$A:$A)</f>
        <v>制冷设备</v>
      </c>
      <c r="G568" s="29" t="s">
        <v>254</v>
      </c>
      <c r="H568" s="29" t="str">
        <f>_xlfn.XLOOKUP(G568,[1]类目转化数据!B:B,[1]类目转化数据!C:C)</f>
        <v>后厨组</v>
      </c>
      <c r="I568" s="29"/>
    </row>
    <row r="569" ht="16.5" spans="1:9">
      <c r="A569" s="29" t="s">
        <v>9</v>
      </c>
      <c r="B569" s="30">
        <v>41348350015</v>
      </c>
      <c r="C569" s="31" t="s">
        <v>594</v>
      </c>
      <c r="D569" s="29"/>
      <c r="E569" s="29">
        <v>10749</v>
      </c>
      <c r="F569" s="29" t="str">
        <f>_xlfn.XLOOKUP($G569,[1]类目转化数据!$B:$B,[1]类目转化数据!$A:$A)</f>
        <v>制冷设备</v>
      </c>
      <c r="G569" s="29" t="s">
        <v>254</v>
      </c>
      <c r="H569" s="29" t="str">
        <f>_xlfn.XLOOKUP(G569,[1]类目转化数据!B:B,[1]类目转化数据!C:C)</f>
        <v>后厨组</v>
      </c>
      <c r="I569" s="29"/>
    </row>
    <row r="570" ht="16.5" spans="1:9">
      <c r="A570" s="29" t="s">
        <v>9</v>
      </c>
      <c r="B570" s="30">
        <v>55724201023</v>
      </c>
      <c r="C570" s="31" t="s">
        <v>595</v>
      </c>
      <c r="D570" s="29"/>
      <c r="E570" s="29">
        <v>2348</v>
      </c>
      <c r="F570" s="29" t="str">
        <f>_xlfn.XLOOKUP($G570,[1]类目转化数据!$B:$B,[1]类目转化数据!$A:$A)</f>
        <v>社会餐饮设备</v>
      </c>
      <c r="G570" s="29" t="s">
        <v>278</v>
      </c>
      <c r="H570" s="29" t="str">
        <f>_xlfn.XLOOKUP(G570,[1]类目转化数据!B:B,[1]类目转化数据!C:C)</f>
        <v>小客单</v>
      </c>
      <c r="I570" s="29"/>
    </row>
    <row r="571" ht="16.5" spans="1:9">
      <c r="A571" s="29" t="s">
        <v>9</v>
      </c>
      <c r="B571" s="30">
        <v>55724201024</v>
      </c>
      <c r="C571" s="31" t="s">
        <v>596</v>
      </c>
      <c r="D571" s="29"/>
      <c r="E571" s="29">
        <v>1649</v>
      </c>
      <c r="F571" s="29" t="str">
        <f>_xlfn.XLOOKUP($G571,[1]类目转化数据!$B:$B,[1]类目转化数据!$A:$A)</f>
        <v>社会餐饮设备</v>
      </c>
      <c r="G571" s="29" t="s">
        <v>278</v>
      </c>
      <c r="H571" s="29" t="str">
        <f>_xlfn.XLOOKUP(G571,[1]类目转化数据!B:B,[1]类目转化数据!C:C)</f>
        <v>小客单</v>
      </c>
      <c r="I571" s="29"/>
    </row>
    <row r="572" ht="16.5" spans="1:9">
      <c r="A572" s="29" t="s">
        <v>9</v>
      </c>
      <c r="B572" s="30">
        <v>27966840376</v>
      </c>
      <c r="C572" s="31" t="s">
        <v>597</v>
      </c>
      <c r="D572" s="29"/>
      <c r="E572" s="29">
        <v>2948</v>
      </c>
      <c r="F572" s="29" t="str">
        <f>_xlfn.XLOOKUP($G572,[1]类目转化数据!$B:$B,[1]类目转化数据!$A:$A)</f>
        <v>社会餐饮设备</v>
      </c>
      <c r="G572" s="29" t="s">
        <v>278</v>
      </c>
      <c r="H572" s="29" t="str">
        <f>_xlfn.XLOOKUP(G572,[1]类目转化数据!B:B,[1]类目转化数据!C:C)</f>
        <v>小客单</v>
      </c>
      <c r="I572" s="29"/>
    </row>
    <row r="573" ht="16.5" spans="1:9">
      <c r="A573" s="29" t="s">
        <v>9</v>
      </c>
      <c r="B573" s="30">
        <v>10132849260601</v>
      </c>
      <c r="C573" s="31" t="s">
        <v>598</v>
      </c>
      <c r="D573" s="29"/>
      <c r="E573" s="29">
        <v>499</v>
      </c>
      <c r="F573" s="29" t="str">
        <f>_xlfn.XLOOKUP($G573,[1]类目转化数据!$B:$B,[1]类目转化数据!$A:$A)</f>
        <v>烟消洗设备</v>
      </c>
      <c r="G573" s="29" t="s">
        <v>50</v>
      </c>
      <c r="H573" s="29" t="str">
        <f>_xlfn.XLOOKUP(G573,[1]类目转化数据!B:B,[1]类目转化数据!C:C)</f>
        <v>小客单</v>
      </c>
      <c r="I573" s="29"/>
    </row>
    <row r="574" ht="16.5" spans="1:9">
      <c r="A574" s="29" t="s">
        <v>9</v>
      </c>
      <c r="B574" s="30">
        <v>10026279366009</v>
      </c>
      <c r="C574" s="31" t="s">
        <v>599</v>
      </c>
      <c r="D574" s="29"/>
      <c r="E574" s="29">
        <v>1399</v>
      </c>
      <c r="F574" s="29" t="str">
        <f>_xlfn.XLOOKUP($G574,[1]类目转化数据!$B:$B,[1]类目转化数据!$A:$A)</f>
        <v>烟消洗设备</v>
      </c>
      <c r="G574" s="29" t="s">
        <v>50</v>
      </c>
      <c r="H574" s="29" t="str">
        <f>_xlfn.XLOOKUP(G574,[1]类目转化数据!B:B,[1]类目转化数据!C:C)</f>
        <v>小客单</v>
      </c>
      <c r="I574" s="29"/>
    </row>
    <row r="575" ht="16.5" spans="1:9">
      <c r="A575" s="29" t="s">
        <v>9</v>
      </c>
      <c r="B575" s="30">
        <v>10070606436516</v>
      </c>
      <c r="C575" s="31" t="s">
        <v>600</v>
      </c>
      <c r="D575" s="29"/>
      <c r="E575" s="29">
        <v>489</v>
      </c>
      <c r="F575" s="29" t="str">
        <f>_xlfn.XLOOKUP($G575,[1]类目转化数据!$B:$B,[1]类目转化数据!$A:$A)</f>
        <v>烟消洗设备</v>
      </c>
      <c r="G575" s="29" t="s">
        <v>289</v>
      </c>
      <c r="H575" s="29" t="str">
        <f>_xlfn.XLOOKUP(G575,[1]类目转化数据!B:B,[1]类目转化数据!C:C)</f>
        <v>小客单</v>
      </c>
      <c r="I575" s="29"/>
    </row>
    <row r="576" ht="16.5" spans="1:9">
      <c r="A576" s="29" t="s">
        <v>9</v>
      </c>
      <c r="B576" s="30">
        <v>10132849260600</v>
      </c>
      <c r="C576" s="31" t="s">
        <v>601</v>
      </c>
      <c r="D576" s="29"/>
      <c r="E576" s="29">
        <v>549</v>
      </c>
      <c r="F576" s="29" t="str">
        <f>_xlfn.XLOOKUP($G576,[1]类目转化数据!$B:$B,[1]类目转化数据!$A:$A)</f>
        <v>烟消洗设备</v>
      </c>
      <c r="G576" s="29" t="s">
        <v>289</v>
      </c>
      <c r="H576" s="29" t="str">
        <f>_xlfn.XLOOKUP(G576,[1]类目转化数据!B:B,[1]类目转化数据!C:C)</f>
        <v>小客单</v>
      </c>
      <c r="I576" s="29"/>
    </row>
    <row r="577" ht="16.5" spans="1:9">
      <c r="A577" s="29" t="s">
        <v>9</v>
      </c>
      <c r="B577" s="30">
        <v>10070799244917</v>
      </c>
      <c r="C577" s="31" t="s">
        <v>602</v>
      </c>
      <c r="D577" s="29"/>
      <c r="E577" s="29">
        <v>419</v>
      </c>
      <c r="F577" s="29" t="str">
        <f>_xlfn.XLOOKUP($G577,[1]类目转化数据!$B:$B,[1]类目转化数据!$A:$A)</f>
        <v>烟消洗设备</v>
      </c>
      <c r="G577" s="29" t="s">
        <v>289</v>
      </c>
      <c r="H577" s="29" t="str">
        <f>_xlfn.XLOOKUP(G577,[1]类目转化数据!B:B,[1]类目转化数据!C:C)</f>
        <v>小客单</v>
      </c>
      <c r="I577" s="29"/>
    </row>
    <row r="578" ht="16.5" spans="1:9">
      <c r="A578" s="29" t="s">
        <v>9</v>
      </c>
      <c r="B578" s="30">
        <v>50562902386</v>
      </c>
      <c r="C578" s="31" t="s">
        <v>603</v>
      </c>
      <c r="D578" s="29"/>
      <c r="E578" s="29">
        <v>499</v>
      </c>
      <c r="F578" s="29" t="str">
        <f>_xlfn.XLOOKUP($G578,[1]类目转化数据!$B:$B,[1]类目转化数据!$A:$A)</f>
        <v>烟消洗设备</v>
      </c>
      <c r="G578" s="29" t="s">
        <v>289</v>
      </c>
      <c r="H578" s="29" t="str">
        <f>_xlfn.XLOOKUP(G578,[1]类目转化数据!B:B,[1]类目转化数据!C:C)</f>
        <v>小客单</v>
      </c>
      <c r="I578" s="29" t="s">
        <v>167</v>
      </c>
    </row>
    <row r="579" ht="16.5" spans="1:9">
      <c r="A579" s="29" t="s">
        <v>9</v>
      </c>
      <c r="B579" s="30">
        <v>30398942235</v>
      </c>
      <c r="C579" s="31" t="s">
        <v>604</v>
      </c>
      <c r="D579" s="29"/>
      <c r="E579" s="29">
        <v>399</v>
      </c>
      <c r="F579" s="29" t="str">
        <f>_xlfn.XLOOKUP($G579,[1]类目转化数据!$B:$B,[1]类目转化数据!$A:$A)</f>
        <v>烟消洗设备</v>
      </c>
      <c r="G579" s="29" t="s">
        <v>289</v>
      </c>
      <c r="H579" s="29" t="str">
        <f>_xlfn.XLOOKUP(G579,[1]类目转化数据!B:B,[1]类目转化数据!C:C)</f>
        <v>小客单</v>
      </c>
      <c r="I579" s="29"/>
    </row>
    <row r="580" ht="16.5" spans="1:9">
      <c r="A580" s="29" t="s">
        <v>9</v>
      </c>
      <c r="B580" s="30">
        <v>30267894158</v>
      </c>
      <c r="C580" s="31" t="s">
        <v>605</v>
      </c>
      <c r="D580" s="29"/>
      <c r="E580" s="29">
        <v>998</v>
      </c>
      <c r="F580" s="29" t="str">
        <f>_xlfn.XLOOKUP($G580,[1]类目转化数据!$B:$B,[1]类目转化数据!$A:$A)</f>
        <v>烟消洗设备</v>
      </c>
      <c r="G580" s="29" t="s">
        <v>50</v>
      </c>
      <c r="H580" s="29" t="str">
        <f>_xlfn.XLOOKUP(G580,[1]类目转化数据!B:B,[1]类目转化数据!C:C)</f>
        <v>小客单</v>
      </c>
      <c r="I580" s="29"/>
    </row>
    <row r="581" ht="16.5" spans="1:9">
      <c r="A581" s="29" t="s">
        <v>9</v>
      </c>
      <c r="B581" s="30">
        <v>10024473932205</v>
      </c>
      <c r="C581" s="31" t="s">
        <v>606</v>
      </c>
      <c r="D581" s="29"/>
      <c r="E581" s="29">
        <v>2949</v>
      </c>
      <c r="F581" s="29" t="str">
        <f>_xlfn.XLOOKUP($G581,[1]类目转化数据!$B:$B,[1]类目转化数据!$A:$A)</f>
        <v>社会餐饮设备</v>
      </c>
      <c r="G581" s="29" t="s">
        <v>11</v>
      </c>
      <c r="H581" s="29" t="str">
        <f>_xlfn.XLOOKUP(G581,[1]类目转化数据!B:B,[1]类目转化数据!C:C)</f>
        <v>小客单</v>
      </c>
      <c r="I581" s="29"/>
    </row>
    <row r="582" ht="16.5" spans="1:9">
      <c r="A582" s="29" t="s">
        <v>9</v>
      </c>
      <c r="B582" s="30">
        <v>10024473932204</v>
      </c>
      <c r="C582" s="31" t="s">
        <v>607</v>
      </c>
      <c r="D582" s="29"/>
      <c r="E582" s="29">
        <v>2849</v>
      </c>
      <c r="F582" s="29" t="str">
        <f>_xlfn.XLOOKUP($G582,[1]类目转化数据!$B:$B,[1]类目转化数据!$A:$A)</f>
        <v>社会餐饮设备</v>
      </c>
      <c r="G582" s="29" t="s">
        <v>11</v>
      </c>
      <c r="H582" s="29" t="str">
        <f>_xlfn.XLOOKUP(G582,[1]类目转化数据!B:B,[1]类目转化数据!C:C)</f>
        <v>小客单</v>
      </c>
      <c r="I582" s="29"/>
    </row>
    <row r="583" ht="16.5" spans="1:9">
      <c r="A583" s="29" t="s">
        <v>9</v>
      </c>
      <c r="B583" s="30">
        <v>10094639773473</v>
      </c>
      <c r="C583" s="31" t="s">
        <v>608</v>
      </c>
      <c r="D583" s="29"/>
      <c r="E583" s="29">
        <v>999</v>
      </c>
      <c r="F583" s="29" t="str">
        <f>_xlfn.XLOOKUP($G583,[1]类目转化数据!$B:$B,[1]类目转化数据!$A:$A)</f>
        <v>社会餐饮设备</v>
      </c>
      <c r="G583" s="29" t="s">
        <v>11</v>
      </c>
      <c r="H583" s="29" t="str">
        <f>_xlfn.XLOOKUP(G583,[1]类目转化数据!B:B,[1]类目转化数据!C:C)</f>
        <v>小客单</v>
      </c>
      <c r="I583" s="29"/>
    </row>
    <row r="584" ht="16.5" spans="1:9">
      <c r="A584" s="29" t="s">
        <v>9</v>
      </c>
      <c r="B584" s="30">
        <v>10024473932207</v>
      </c>
      <c r="C584" s="31" t="s">
        <v>609</v>
      </c>
      <c r="D584" s="29"/>
      <c r="E584" s="29">
        <v>1548</v>
      </c>
      <c r="F584" s="29" t="str">
        <f>_xlfn.XLOOKUP($G584,[1]类目转化数据!$B:$B,[1]类目转化数据!$A:$A)</f>
        <v>社会餐饮设备</v>
      </c>
      <c r="G584" s="29" t="s">
        <v>11</v>
      </c>
      <c r="H584" s="29" t="str">
        <f>_xlfn.XLOOKUP(G584,[1]类目转化数据!B:B,[1]类目转化数据!C:C)</f>
        <v>小客单</v>
      </c>
      <c r="I584" s="29"/>
    </row>
    <row r="585" ht="16.5" spans="1:9">
      <c r="A585" s="29" t="s">
        <v>9</v>
      </c>
      <c r="B585" s="30">
        <v>10024473932206</v>
      </c>
      <c r="C585" s="31" t="s">
        <v>610</v>
      </c>
      <c r="D585" s="29"/>
      <c r="E585" s="29">
        <v>1398</v>
      </c>
      <c r="F585" s="29" t="str">
        <f>_xlfn.XLOOKUP($G585,[1]类目转化数据!$B:$B,[1]类目转化数据!$A:$A)</f>
        <v>社会餐饮设备</v>
      </c>
      <c r="G585" s="29" t="s">
        <v>11</v>
      </c>
      <c r="H585" s="29" t="str">
        <f>_xlfn.XLOOKUP(G585,[1]类目转化数据!B:B,[1]类目转化数据!C:C)</f>
        <v>小客单</v>
      </c>
      <c r="I585" s="29"/>
    </row>
    <row r="586" ht="16.5" spans="1:9">
      <c r="A586" s="29" t="s">
        <v>9</v>
      </c>
      <c r="B586" s="30">
        <v>10024473932203</v>
      </c>
      <c r="C586" s="31" t="s">
        <v>611</v>
      </c>
      <c r="D586" s="29"/>
      <c r="E586" s="29">
        <v>2349</v>
      </c>
      <c r="F586" s="29" t="str">
        <f>_xlfn.XLOOKUP($G586,[1]类目转化数据!$B:$B,[1]类目转化数据!$A:$A)</f>
        <v>社会餐饮设备</v>
      </c>
      <c r="G586" s="29" t="s">
        <v>11</v>
      </c>
      <c r="H586" s="29" t="str">
        <f>_xlfn.XLOOKUP(G586,[1]类目转化数据!B:B,[1]类目转化数据!C:C)</f>
        <v>小客单</v>
      </c>
      <c r="I586" s="29"/>
    </row>
    <row r="587" ht="16.5" spans="1:9">
      <c r="A587" s="29" t="s">
        <v>9</v>
      </c>
      <c r="B587" s="30">
        <v>10128413262662</v>
      </c>
      <c r="C587" s="31" t="s">
        <v>612</v>
      </c>
      <c r="D587" s="29"/>
      <c r="E587" s="29">
        <v>249</v>
      </c>
      <c r="F587" s="29" t="str">
        <f>_xlfn.XLOOKUP($G587,[1]类目转化数据!$B:$B,[1]类目转化数据!$A:$A)</f>
        <v>配件/赠品</v>
      </c>
      <c r="G587" s="29" t="s">
        <v>613</v>
      </c>
      <c r="H587" s="29" t="str">
        <f>_xlfn.XLOOKUP(G587,[1]类目转化数据!B:B,[1]类目转化数据!C:C)</f>
        <v>直饮机组</v>
      </c>
      <c r="I587" s="29"/>
    </row>
    <row r="588" ht="16.5" spans="1:9">
      <c r="A588" s="29" t="s">
        <v>9</v>
      </c>
      <c r="B588" s="30">
        <v>45284831337</v>
      </c>
      <c r="C588" s="31" t="s">
        <v>614</v>
      </c>
      <c r="D588" s="29"/>
      <c r="E588" s="29">
        <v>3199</v>
      </c>
      <c r="F588" s="29" t="str">
        <f>_xlfn.XLOOKUP($G588,[1]类目转化数据!$B:$B,[1]类目转化数据!$A:$A)</f>
        <v>社会餐饮设备</v>
      </c>
      <c r="G588" s="29" t="s">
        <v>11</v>
      </c>
      <c r="H588" s="29" t="str">
        <f>_xlfn.XLOOKUP(G588,[1]类目转化数据!B:B,[1]类目转化数据!C:C)</f>
        <v>小客单</v>
      </c>
      <c r="I588" s="29"/>
    </row>
    <row r="589" ht="16.5" spans="1:9">
      <c r="A589" s="29" t="s">
        <v>9</v>
      </c>
      <c r="B589" s="30">
        <v>10064280311376</v>
      </c>
      <c r="C589" s="31" t="s">
        <v>615</v>
      </c>
      <c r="D589" s="29"/>
      <c r="E589" s="29">
        <v>4498</v>
      </c>
      <c r="F589" s="29" t="str">
        <f>_xlfn.XLOOKUP($G589,[1]类目转化数据!$B:$B,[1]类目转化数据!$A:$A)</f>
        <v>社会餐饮设备</v>
      </c>
      <c r="G589" s="29" t="s">
        <v>11</v>
      </c>
      <c r="H589" s="29" t="str">
        <f>_xlfn.XLOOKUP(G589,[1]类目转化数据!B:B,[1]类目转化数据!C:C)</f>
        <v>小客单</v>
      </c>
      <c r="I589" s="29"/>
    </row>
    <row r="590" ht="16.5" spans="1:9">
      <c r="A590" s="29" t="s">
        <v>9</v>
      </c>
      <c r="B590" s="30">
        <v>10110082563807</v>
      </c>
      <c r="C590" s="31" t="s">
        <v>616</v>
      </c>
      <c r="D590" s="29"/>
      <c r="E590" s="29">
        <v>1299</v>
      </c>
      <c r="F590" s="29" t="str">
        <f>_xlfn.XLOOKUP($G590,[1]类目转化数据!$B:$B,[1]类目转化数据!$A:$A)</f>
        <v>社会餐饮设备</v>
      </c>
      <c r="G590" s="29" t="s">
        <v>11</v>
      </c>
      <c r="H590" s="29" t="str">
        <f>_xlfn.XLOOKUP(G590,[1]类目转化数据!B:B,[1]类目转化数据!C:C)</f>
        <v>小客单</v>
      </c>
      <c r="I590" s="29"/>
    </row>
    <row r="591" ht="16.5" spans="1:9">
      <c r="A591" s="29" t="s">
        <v>9</v>
      </c>
      <c r="B591" s="30">
        <v>10118384893634</v>
      </c>
      <c r="C591" s="31" t="s">
        <v>617</v>
      </c>
      <c r="D591" s="29"/>
      <c r="E591" s="29">
        <v>299</v>
      </c>
      <c r="F591" s="29" t="str">
        <f>_xlfn.XLOOKUP($G591,[1]类目转化数据!$B:$B,[1]类目转化数据!$A:$A)</f>
        <v>社会餐饮设备</v>
      </c>
      <c r="G591" s="29" t="s">
        <v>11</v>
      </c>
      <c r="H591" s="29" t="str">
        <f>_xlfn.XLOOKUP(G591,[1]类目转化数据!B:B,[1]类目转化数据!C:C)</f>
        <v>小客单</v>
      </c>
      <c r="I591" s="29"/>
    </row>
    <row r="592" ht="16.5" spans="1:9">
      <c r="A592" s="29" t="s">
        <v>9</v>
      </c>
      <c r="B592" s="30">
        <v>10064280311375</v>
      </c>
      <c r="C592" s="31" t="s">
        <v>618</v>
      </c>
      <c r="D592" s="29"/>
      <c r="E592" s="29">
        <v>4048</v>
      </c>
      <c r="F592" s="29" t="str">
        <f>_xlfn.XLOOKUP($G592,[1]类目转化数据!$B:$B,[1]类目转化数据!$A:$A)</f>
        <v>社会餐饮设备</v>
      </c>
      <c r="G592" s="29" t="s">
        <v>11</v>
      </c>
      <c r="H592" s="29" t="str">
        <f>_xlfn.XLOOKUP(G592,[1]类目转化数据!B:B,[1]类目转化数据!C:C)</f>
        <v>小客单</v>
      </c>
      <c r="I592" s="29"/>
    </row>
    <row r="593" ht="16.5" spans="1:9">
      <c r="A593" s="29" t="s">
        <v>9</v>
      </c>
      <c r="B593" s="30">
        <v>10103575444522</v>
      </c>
      <c r="C593" s="31" t="s">
        <v>619</v>
      </c>
      <c r="D593" s="29"/>
      <c r="E593" s="29">
        <v>1299</v>
      </c>
      <c r="F593" s="29" t="str">
        <f>_xlfn.XLOOKUP($G593,[1]类目转化数据!$B:$B,[1]类目转化数据!$A:$A)</f>
        <v>社会餐饮设备</v>
      </c>
      <c r="G593" s="29" t="s">
        <v>11</v>
      </c>
      <c r="H593" s="29" t="str">
        <f>_xlfn.XLOOKUP(G593,[1]类目转化数据!B:B,[1]类目转化数据!C:C)</f>
        <v>小客单</v>
      </c>
      <c r="I593" s="29"/>
    </row>
    <row r="594" ht="16.5" spans="1:9">
      <c r="A594" s="29" t="s">
        <v>9</v>
      </c>
      <c r="B594" s="30">
        <v>10064280311374</v>
      </c>
      <c r="C594" s="31" t="s">
        <v>620</v>
      </c>
      <c r="D594" s="29"/>
      <c r="E594" s="29">
        <v>3548</v>
      </c>
      <c r="F594" s="29" t="str">
        <f>_xlfn.XLOOKUP($G594,[1]类目转化数据!$B:$B,[1]类目转化数据!$A:$A)</f>
        <v>社会餐饮设备</v>
      </c>
      <c r="G594" s="29" t="s">
        <v>11</v>
      </c>
      <c r="H594" s="29" t="str">
        <f>_xlfn.XLOOKUP(G594,[1]类目转化数据!B:B,[1]类目转化数据!C:C)</f>
        <v>小客单</v>
      </c>
      <c r="I594" s="29"/>
    </row>
    <row r="595" ht="16.5" spans="1:9">
      <c r="A595" s="29" t="s">
        <v>9</v>
      </c>
      <c r="B595" s="30">
        <v>32253012576</v>
      </c>
      <c r="C595" s="31" t="s">
        <v>621</v>
      </c>
      <c r="D595" s="29"/>
      <c r="E595" s="29">
        <v>3598</v>
      </c>
      <c r="F595" s="29" t="str">
        <f>_xlfn.XLOOKUP($G595,[1]类目转化数据!$B:$B,[1]类目转化数据!$A:$A)</f>
        <v>办公饮水设备</v>
      </c>
      <c r="G595" s="29" t="s">
        <v>622</v>
      </c>
      <c r="H595" s="29" t="str">
        <f>_xlfn.XLOOKUP(G595,[1]类目转化数据!B:B,[1]类目转化数据!C:C)</f>
        <v>直饮机组</v>
      </c>
      <c r="I595" s="29"/>
    </row>
    <row r="596" ht="16.5" spans="1:9">
      <c r="A596" s="29" t="s">
        <v>9</v>
      </c>
      <c r="B596" s="30">
        <v>32253012575</v>
      </c>
      <c r="C596" s="31" t="s">
        <v>623</v>
      </c>
      <c r="D596" s="29"/>
      <c r="E596" s="29">
        <v>2748</v>
      </c>
      <c r="F596" s="29" t="str">
        <f>_xlfn.XLOOKUP($G596,[1]类目转化数据!$B:$B,[1]类目转化数据!$A:$A)</f>
        <v>办公饮水设备</v>
      </c>
      <c r="G596" s="29" t="s">
        <v>622</v>
      </c>
      <c r="H596" s="29" t="str">
        <f>_xlfn.XLOOKUP(G596,[1]类目转化数据!B:B,[1]类目转化数据!C:C)</f>
        <v>直饮机组</v>
      </c>
      <c r="I596" s="29"/>
    </row>
    <row r="597" ht="16.5" spans="1:9">
      <c r="A597" s="29" t="s">
        <v>9</v>
      </c>
      <c r="B597" s="30">
        <v>32253012578</v>
      </c>
      <c r="C597" s="31" t="s">
        <v>624</v>
      </c>
      <c r="D597" s="29"/>
      <c r="E597" s="29">
        <v>6349</v>
      </c>
      <c r="F597" s="29" t="str">
        <f>_xlfn.XLOOKUP($G597,[1]类目转化数据!$B:$B,[1]类目转化数据!$A:$A)</f>
        <v>办公饮水设备</v>
      </c>
      <c r="G597" s="29" t="s">
        <v>622</v>
      </c>
      <c r="H597" s="29" t="str">
        <f>_xlfn.XLOOKUP(G597,[1]类目转化数据!B:B,[1]类目转化数据!C:C)</f>
        <v>直饮机组</v>
      </c>
      <c r="I597" s="29"/>
    </row>
    <row r="598" ht="16.5" spans="1:9">
      <c r="A598" s="29" t="s">
        <v>9</v>
      </c>
      <c r="B598" s="30">
        <v>32253012577</v>
      </c>
      <c r="C598" s="31" t="s">
        <v>625</v>
      </c>
      <c r="D598" s="29"/>
      <c r="E598" s="29">
        <v>5749</v>
      </c>
      <c r="F598" s="29" t="str">
        <f>_xlfn.XLOOKUP($G598,[1]类目转化数据!$B:$B,[1]类目转化数据!$A:$A)</f>
        <v>办公饮水设备</v>
      </c>
      <c r="G598" s="29" t="s">
        <v>622</v>
      </c>
      <c r="H598" s="29" t="str">
        <f>_xlfn.XLOOKUP(G598,[1]类目转化数据!B:B,[1]类目转化数据!C:C)</f>
        <v>直饮机组</v>
      </c>
      <c r="I598" s="29"/>
    </row>
    <row r="599" ht="16.5" spans="1:9">
      <c r="A599" s="29" t="s">
        <v>9</v>
      </c>
      <c r="B599" s="30">
        <v>10204902407622</v>
      </c>
      <c r="C599" s="31" t="s">
        <v>626</v>
      </c>
      <c r="D599" s="29"/>
      <c r="E599" s="29">
        <v>459</v>
      </c>
      <c r="F599" s="29" t="str">
        <f>_xlfn.XLOOKUP($G599,[1]类目转化数据!$B:$B,[1]类目转化数据!$A:$A)</f>
        <v>社会餐饮设备</v>
      </c>
      <c r="G599" s="29" t="s">
        <v>46</v>
      </c>
      <c r="H599" s="29" t="str">
        <f>_xlfn.XLOOKUP(G599,[1]类目转化数据!B:B,[1]类目转化数据!C:C)</f>
        <v>小客单</v>
      </c>
      <c r="I599" s="29"/>
    </row>
    <row r="600" ht="16.5" spans="1:9">
      <c r="A600" s="29" t="s">
        <v>9</v>
      </c>
      <c r="B600" s="30">
        <v>10204902407623</v>
      </c>
      <c r="C600" s="31" t="s">
        <v>627</v>
      </c>
      <c r="D600" s="29"/>
      <c r="E600" s="29">
        <v>599</v>
      </c>
      <c r="F600" s="29" t="str">
        <f>_xlfn.XLOOKUP($G600,[1]类目转化数据!$B:$B,[1]类目转化数据!$A:$A)</f>
        <v>社会餐饮设备</v>
      </c>
      <c r="G600" s="29" t="s">
        <v>46</v>
      </c>
      <c r="H600" s="29" t="str">
        <f>_xlfn.XLOOKUP(G600,[1]类目转化数据!B:B,[1]类目转化数据!C:C)</f>
        <v>小客单</v>
      </c>
      <c r="I600" s="29"/>
    </row>
    <row r="601" ht="16.5" spans="1:9">
      <c r="A601" s="29" t="s">
        <v>9</v>
      </c>
      <c r="B601" s="30">
        <v>10205003162754</v>
      </c>
      <c r="C601" s="31" t="s">
        <v>628</v>
      </c>
      <c r="D601" s="29"/>
      <c r="E601" s="29">
        <v>499</v>
      </c>
      <c r="F601" s="29" t="str">
        <f>_xlfn.XLOOKUP($G601,[1]类目转化数据!$B:$B,[1]类目转化数据!$A:$A)</f>
        <v>社会餐饮设备</v>
      </c>
      <c r="G601" s="29" t="s">
        <v>46</v>
      </c>
      <c r="H601" s="29" t="str">
        <f>_xlfn.XLOOKUP(G601,[1]类目转化数据!B:B,[1]类目转化数据!C:C)</f>
        <v>小客单</v>
      </c>
      <c r="I601" s="29"/>
    </row>
    <row r="602" ht="16.5" spans="1:9">
      <c r="A602" s="29" t="s">
        <v>9</v>
      </c>
      <c r="B602" s="30">
        <v>35029789387</v>
      </c>
      <c r="C602" s="31" t="s">
        <v>629</v>
      </c>
      <c r="D602" s="29"/>
      <c r="E602" s="29">
        <v>128</v>
      </c>
      <c r="F602" s="29" t="str">
        <f>_xlfn.XLOOKUP($G602,[1]类目转化数据!$B:$B,[1]类目转化数据!$A:$A)</f>
        <v>社会餐饮设备</v>
      </c>
      <c r="G602" s="29" t="s">
        <v>630</v>
      </c>
      <c r="H602" s="29" t="str">
        <f>_xlfn.XLOOKUP(G602,[1]类目转化数据!B:B,[1]类目转化数据!C:C)</f>
        <v>小客单</v>
      </c>
      <c r="I602" s="29"/>
    </row>
    <row r="603" ht="16.5" spans="1:9">
      <c r="A603" s="29" t="s">
        <v>9</v>
      </c>
      <c r="B603" s="30">
        <v>35029789388</v>
      </c>
      <c r="C603" s="31" t="s">
        <v>631</v>
      </c>
      <c r="D603" s="29"/>
      <c r="E603" s="29">
        <v>208</v>
      </c>
      <c r="F603" s="29" t="str">
        <f>_xlfn.XLOOKUP($G603,[1]类目转化数据!$B:$B,[1]类目转化数据!$A:$A)</f>
        <v>社会餐饮设备</v>
      </c>
      <c r="G603" s="29" t="s">
        <v>630</v>
      </c>
      <c r="H603" s="29" t="str">
        <f>_xlfn.XLOOKUP(G603,[1]类目转化数据!B:B,[1]类目转化数据!C:C)</f>
        <v>小客单</v>
      </c>
      <c r="I603" s="29"/>
    </row>
    <row r="604" ht="16.5" spans="1:9">
      <c r="A604" s="29" t="s">
        <v>9</v>
      </c>
      <c r="B604" s="30">
        <v>41168130506</v>
      </c>
      <c r="C604" s="31" t="s">
        <v>632</v>
      </c>
      <c r="D604" s="29"/>
      <c r="E604" s="29">
        <v>328</v>
      </c>
      <c r="F604" s="29" t="str">
        <f>_xlfn.XLOOKUP($G604,[1]类目转化数据!$B:$B,[1]类目转化数据!$A:$A)</f>
        <v>社会餐饮设备</v>
      </c>
      <c r="G604" s="29" t="s">
        <v>630</v>
      </c>
      <c r="H604" s="29" t="str">
        <f>_xlfn.XLOOKUP(G604,[1]类目转化数据!B:B,[1]类目转化数据!C:C)</f>
        <v>小客单</v>
      </c>
      <c r="I604" s="29"/>
    </row>
    <row r="605" ht="16.5" spans="1:9">
      <c r="A605" s="29" t="s">
        <v>9</v>
      </c>
      <c r="B605" s="30">
        <v>41168130510</v>
      </c>
      <c r="C605" s="31" t="s">
        <v>633</v>
      </c>
      <c r="D605" s="29"/>
      <c r="E605" s="29">
        <v>778</v>
      </c>
      <c r="F605" s="29" t="str">
        <f>_xlfn.XLOOKUP($G605,[1]类目转化数据!$B:$B,[1]类目转化数据!$A:$A)</f>
        <v>社会餐饮设备</v>
      </c>
      <c r="G605" s="29" t="s">
        <v>630</v>
      </c>
      <c r="H605" s="29" t="str">
        <f>_xlfn.XLOOKUP(G605,[1]类目转化数据!B:B,[1]类目转化数据!C:C)</f>
        <v>小客单</v>
      </c>
      <c r="I605" s="29"/>
    </row>
    <row r="606" ht="16.5" spans="1:9">
      <c r="A606" s="29" t="s">
        <v>9</v>
      </c>
      <c r="B606" s="30">
        <v>41168130505</v>
      </c>
      <c r="C606" s="31" t="s">
        <v>634</v>
      </c>
      <c r="D606" s="29"/>
      <c r="E606" s="29">
        <v>248</v>
      </c>
      <c r="F606" s="29" t="str">
        <f>_xlfn.XLOOKUP($G606,[1]类目转化数据!$B:$B,[1]类目转化数据!$A:$A)</f>
        <v>社会餐饮设备</v>
      </c>
      <c r="G606" s="29" t="s">
        <v>630</v>
      </c>
      <c r="H606" s="29" t="str">
        <f>_xlfn.XLOOKUP(G606,[1]类目转化数据!B:B,[1]类目转化数据!C:C)</f>
        <v>小客单</v>
      </c>
      <c r="I606" s="29"/>
    </row>
    <row r="607" ht="16.5" spans="1:9">
      <c r="A607" s="29" t="s">
        <v>9</v>
      </c>
      <c r="B607" s="30">
        <v>41168130508</v>
      </c>
      <c r="C607" s="31" t="s">
        <v>635</v>
      </c>
      <c r="D607" s="29"/>
      <c r="E607" s="29">
        <v>679</v>
      </c>
      <c r="F607" s="29" t="str">
        <f>_xlfn.XLOOKUP($G607,[1]类目转化数据!$B:$B,[1]类目转化数据!$A:$A)</f>
        <v>社会餐饮设备</v>
      </c>
      <c r="G607" s="29" t="s">
        <v>630</v>
      </c>
      <c r="H607" s="29" t="str">
        <f>_xlfn.XLOOKUP(G607,[1]类目转化数据!B:B,[1]类目转化数据!C:C)</f>
        <v>小客单</v>
      </c>
      <c r="I607" s="29"/>
    </row>
    <row r="608" ht="16.5" spans="1:9">
      <c r="A608" s="29" t="s">
        <v>9</v>
      </c>
      <c r="B608" s="30">
        <v>41168130507</v>
      </c>
      <c r="C608" s="31" t="s">
        <v>636</v>
      </c>
      <c r="D608" s="29"/>
      <c r="E608" s="29">
        <v>408</v>
      </c>
      <c r="F608" s="29" t="str">
        <f>_xlfn.XLOOKUP($G608,[1]类目转化数据!$B:$B,[1]类目转化数据!$A:$A)</f>
        <v>社会餐饮设备</v>
      </c>
      <c r="G608" s="29" t="s">
        <v>630</v>
      </c>
      <c r="H608" s="29" t="str">
        <f>_xlfn.XLOOKUP(G608,[1]类目转化数据!B:B,[1]类目转化数据!C:C)</f>
        <v>小客单</v>
      </c>
      <c r="I608" s="29"/>
    </row>
    <row r="609" ht="16.5" spans="1:9">
      <c r="A609" s="29" t="s">
        <v>9</v>
      </c>
      <c r="B609" s="30">
        <v>10032318260472</v>
      </c>
      <c r="C609" s="31" t="s">
        <v>637</v>
      </c>
      <c r="D609" s="29"/>
      <c r="E609" s="29">
        <v>428</v>
      </c>
      <c r="F609" s="29" t="str">
        <f>_xlfn.XLOOKUP($G609,[1]类目转化数据!$B:$B,[1]类目转化数据!$A:$A)</f>
        <v>社会餐饮设备</v>
      </c>
      <c r="G609" s="29" t="s">
        <v>638</v>
      </c>
      <c r="H609" s="29" t="str">
        <f>_xlfn.XLOOKUP(G609,[1]类目转化数据!B:B,[1]类目转化数据!C:C)</f>
        <v>小客单</v>
      </c>
      <c r="I609" s="29"/>
    </row>
    <row r="610" ht="16.5" spans="1:9">
      <c r="A610" s="29" t="s">
        <v>9</v>
      </c>
      <c r="B610" s="30">
        <v>10032318260471</v>
      </c>
      <c r="C610" s="31" t="s">
        <v>639</v>
      </c>
      <c r="D610" s="29"/>
      <c r="E610" s="29">
        <v>488</v>
      </c>
      <c r="F610" s="29" t="str">
        <f>_xlfn.XLOOKUP($G610,[1]类目转化数据!$B:$B,[1]类目转化数据!$A:$A)</f>
        <v>社会餐饮设备</v>
      </c>
      <c r="G610" s="29" t="s">
        <v>638</v>
      </c>
      <c r="H610" s="29" t="str">
        <f>_xlfn.XLOOKUP(G610,[1]类目转化数据!B:B,[1]类目转化数据!C:C)</f>
        <v>小客单</v>
      </c>
      <c r="I610" s="29"/>
    </row>
    <row r="611" ht="16.5" spans="1:9">
      <c r="A611" s="29" t="s">
        <v>9</v>
      </c>
      <c r="B611" s="30">
        <v>10045008130262</v>
      </c>
      <c r="C611" s="31" t="s">
        <v>640</v>
      </c>
      <c r="D611" s="29"/>
      <c r="E611" s="29">
        <v>659</v>
      </c>
      <c r="F611" s="29" t="str">
        <f>_xlfn.XLOOKUP($G611,[1]类目转化数据!$B:$B,[1]类目转化数据!$A:$A)</f>
        <v>社会餐饮设备</v>
      </c>
      <c r="G611" s="29" t="s">
        <v>638</v>
      </c>
      <c r="H611" s="29" t="str">
        <f>_xlfn.XLOOKUP(G611,[1]类目转化数据!B:B,[1]类目转化数据!C:C)</f>
        <v>小客单</v>
      </c>
      <c r="I611" s="29"/>
    </row>
    <row r="612" ht="16.5" spans="1:9">
      <c r="A612" s="29" t="s">
        <v>9</v>
      </c>
      <c r="B612" s="30">
        <v>36877330456</v>
      </c>
      <c r="C612" s="31" t="s">
        <v>641</v>
      </c>
      <c r="D612" s="29"/>
      <c r="E612" s="29">
        <v>388</v>
      </c>
      <c r="F612" s="29" t="str">
        <f>_xlfn.XLOOKUP($G612,[1]类目转化数据!$B:$B,[1]类目转化数据!$A:$A)</f>
        <v>社会餐饮设备</v>
      </c>
      <c r="G612" s="29" t="s">
        <v>638</v>
      </c>
      <c r="H612" s="29" t="str">
        <f>_xlfn.XLOOKUP(G612,[1]类目转化数据!B:B,[1]类目转化数据!C:C)</f>
        <v>小客单</v>
      </c>
      <c r="I612" s="29"/>
    </row>
    <row r="613" ht="16.5" spans="1:9">
      <c r="A613" s="29" t="s">
        <v>9</v>
      </c>
      <c r="B613" s="30">
        <v>10045008130261</v>
      </c>
      <c r="C613" s="31" t="s">
        <v>642</v>
      </c>
      <c r="D613" s="29"/>
      <c r="E613" s="29">
        <v>549</v>
      </c>
      <c r="F613" s="29" t="str">
        <f>_xlfn.XLOOKUP($G613,[1]类目转化数据!$B:$B,[1]类目转化数据!$A:$A)</f>
        <v>社会餐饮设备</v>
      </c>
      <c r="G613" s="29" t="s">
        <v>638</v>
      </c>
      <c r="H613" s="29" t="str">
        <f>_xlfn.XLOOKUP(G613,[1]类目转化数据!B:B,[1]类目转化数据!C:C)</f>
        <v>小客单</v>
      </c>
      <c r="I613" s="29"/>
    </row>
    <row r="614" ht="16.5" spans="1:9">
      <c r="A614" s="29" t="s">
        <v>9</v>
      </c>
      <c r="B614" s="30">
        <v>10045008130260</v>
      </c>
      <c r="C614" s="31" t="s">
        <v>643</v>
      </c>
      <c r="D614" s="29"/>
      <c r="E614" s="29">
        <v>509</v>
      </c>
      <c r="F614" s="29" t="str">
        <f>_xlfn.XLOOKUP($G614,[1]类目转化数据!$B:$B,[1]类目转化数据!$A:$A)</f>
        <v>社会餐饮设备</v>
      </c>
      <c r="G614" s="29" t="s">
        <v>638</v>
      </c>
      <c r="H614" s="29" t="str">
        <f>_xlfn.XLOOKUP(G614,[1]类目转化数据!B:B,[1]类目转化数据!C:C)</f>
        <v>小客单</v>
      </c>
      <c r="I614" s="29"/>
    </row>
    <row r="615" ht="16.5" spans="1:9">
      <c r="A615" s="29" t="s">
        <v>9</v>
      </c>
      <c r="B615" s="30">
        <v>10163251045395</v>
      </c>
      <c r="C615" s="31" t="s">
        <v>644</v>
      </c>
      <c r="D615" s="29"/>
      <c r="E615" s="29">
        <v>399</v>
      </c>
      <c r="F615" s="29" t="str">
        <f>_xlfn.XLOOKUP($G615,[1]类目转化数据!$B:$B,[1]类目转化数据!$A:$A)</f>
        <v>社会餐饮设备</v>
      </c>
      <c r="G615" s="29" t="s">
        <v>638</v>
      </c>
      <c r="H615" s="29" t="str">
        <f>_xlfn.XLOOKUP(G615,[1]类目转化数据!B:B,[1]类目转化数据!C:C)</f>
        <v>小客单</v>
      </c>
      <c r="I615" s="29"/>
    </row>
    <row r="616" ht="16.5" spans="1:9">
      <c r="A616" s="29" t="s">
        <v>9</v>
      </c>
      <c r="B616" s="30">
        <v>10163251045398</v>
      </c>
      <c r="C616" s="31" t="s">
        <v>645</v>
      </c>
      <c r="D616" s="29"/>
      <c r="E616" s="29">
        <v>539</v>
      </c>
      <c r="F616" s="29" t="str">
        <f>_xlfn.XLOOKUP($G616,[1]类目转化数据!$B:$B,[1]类目转化数据!$A:$A)</f>
        <v>社会餐饮设备</v>
      </c>
      <c r="G616" s="29" t="s">
        <v>638</v>
      </c>
      <c r="H616" s="29" t="str">
        <f>_xlfn.XLOOKUP(G616,[1]类目转化数据!B:B,[1]类目转化数据!C:C)</f>
        <v>小客单</v>
      </c>
      <c r="I616" s="29"/>
    </row>
    <row r="617" ht="16.5" spans="1:9">
      <c r="A617" s="29" t="s">
        <v>9</v>
      </c>
      <c r="B617" s="30">
        <v>10030018532274</v>
      </c>
      <c r="C617" s="31" t="s">
        <v>646</v>
      </c>
      <c r="D617" s="29"/>
      <c r="E617" s="29">
        <v>328</v>
      </c>
      <c r="F617" s="29" t="str">
        <f>_xlfn.XLOOKUP($G617,[1]类目转化数据!$B:$B,[1]类目转化数据!$A:$A)</f>
        <v>社会餐饮设备</v>
      </c>
      <c r="G617" s="29" t="s">
        <v>638</v>
      </c>
      <c r="H617" s="29" t="str">
        <f>_xlfn.XLOOKUP(G617,[1]类目转化数据!B:B,[1]类目转化数据!C:C)</f>
        <v>小客单</v>
      </c>
      <c r="I617" s="29"/>
    </row>
    <row r="618" ht="16.5" spans="1:9">
      <c r="A618" s="29" t="s">
        <v>9</v>
      </c>
      <c r="B618" s="30">
        <v>10045008130263</v>
      </c>
      <c r="C618" s="31" t="s">
        <v>647</v>
      </c>
      <c r="D618" s="29"/>
      <c r="E618" s="29">
        <v>699</v>
      </c>
      <c r="F618" s="29" t="str">
        <f>_xlfn.XLOOKUP($G618,[1]类目转化数据!$B:$B,[1]类目转化数据!$A:$A)</f>
        <v>社会餐饮设备</v>
      </c>
      <c r="G618" s="29" t="s">
        <v>638</v>
      </c>
      <c r="H618" s="29" t="str">
        <f>_xlfn.XLOOKUP(G618,[1]类目转化数据!B:B,[1]类目转化数据!C:C)</f>
        <v>小客单</v>
      </c>
      <c r="I618" s="29"/>
    </row>
    <row r="619" ht="16.5" spans="1:9">
      <c r="A619" s="29" t="s">
        <v>9</v>
      </c>
      <c r="B619" s="30">
        <v>10163251045394</v>
      </c>
      <c r="C619" s="31" t="s">
        <v>648</v>
      </c>
      <c r="D619" s="29"/>
      <c r="E619" s="29">
        <v>339</v>
      </c>
      <c r="F619" s="29" t="str">
        <f>_xlfn.XLOOKUP($G619,[1]类目转化数据!$B:$B,[1]类目转化数据!$A:$A)</f>
        <v>社会餐饮设备</v>
      </c>
      <c r="G619" s="29" t="s">
        <v>638</v>
      </c>
      <c r="H619" s="29" t="str">
        <f>_xlfn.XLOOKUP(G619,[1]类目转化数据!B:B,[1]类目转化数据!C:C)</f>
        <v>小客单</v>
      </c>
      <c r="I619" s="29"/>
    </row>
    <row r="620" ht="16.5" spans="1:9">
      <c r="A620" s="29" t="s">
        <v>9</v>
      </c>
      <c r="B620" s="30">
        <v>10163251045396</v>
      </c>
      <c r="C620" s="31" t="s">
        <v>649</v>
      </c>
      <c r="D620" s="29"/>
      <c r="E620" s="29">
        <v>439</v>
      </c>
      <c r="F620" s="29" t="str">
        <f>_xlfn.XLOOKUP($G620,[1]类目转化数据!$B:$B,[1]类目转化数据!$A:$A)</f>
        <v>社会餐饮设备</v>
      </c>
      <c r="G620" s="29" t="s">
        <v>638</v>
      </c>
      <c r="H620" s="29" t="str">
        <f>_xlfn.XLOOKUP(G620,[1]类目转化数据!B:B,[1]类目转化数据!C:C)</f>
        <v>小客单</v>
      </c>
      <c r="I620" s="29"/>
    </row>
    <row r="621" ht="16.5" spans="1:9">
      <c r="A621" s="29" t="s">
        <v>9</v>
      </c>
      <c r="B621" s="30">
        <v>10163251045397</v>
      </c>
      <c r="C621" s="31" t="s">
        <v>650</v>
      </c>
      <c r="D621" s="29"/>
      <c r="E621" s="29">
        <v>499</v>
      </c>
      <c r="F621" s="29" t="str">
        <f>_xlfn.XLOOKUP($G621,[1]类目转化数据!$B:$B,[1]类目转化数据!$A:$A)</f>
        <v>社会餐饮设备</v>
      </c>
      <c r="G621" s="29" t="s">
        <v>638</v>
      </c>
      <c r="H621" s="29" t="str">
        <f>_xlfn.XLOOKUP(G621,[1]类目转化数据!B:B,[1]类目转化数据!C:C)</f>
        <v>小客单</v>
      </c>
      <c r="I621" s="29"/>
    </row>
    <row r="622" ht="16.5" spans="1:9">
      <c r="A622" s="29" t="s">
        <v>9</v>
      </c>
      <c r="B622" s="30">
        <v>10035738050335</v>
      </c>
      <c r="C622" s="31" t="s">
        <v>651</v>
      </c>
      <c r="D622" s="29"/>
      <c r="E622" s="29">
        <v>448</v>
      </c>
      <c r="F622" s="29" t="str">
        <f>_xlfn.XLOOKUP($G622,[1]类目转化数据!$B:$B,[1]类目转化数据!$A:$A)</f>
        <v>社会餐饮设备</v>
      </c>
      <c r="G622" s="29" t="s">
        <v>46</v>
      </c>
      <c r="H622" s="29" t="str">
        <f>_xlfn.XLOOKUP(G622,[1]类目转化数据!B:B,[1]类目转化数据!C:C)</f>
        <v>小客单</v>
      </c>
      <c r="I622" s="29"/>
    </row>
    <row r="623" ht="16.5" spans="1:9">
      <c r="A623" s="29" t="s">
        <v>9</v>
      </c>
      <c r="B623" s="30">
        <v>62433902000</v>
      </c>
      <c r="C623" s="31" t="s">
        <v>652</v>
      </c>
      <c r="D623" s="29"/>
      <c r="E623" s="29">
        <v>509</v>
      </c>
      <c r="F623" s="29" t="str">
        <f>_xlfn.XLOOKUP($G623,[1]类目转化数据!$B:$B,[1]类目转化数据!$A:$A)</f>
        <v>社会餐饮设备</v>
      </c>
      <c r="G623" s="29" t="s">
        <v>46</v>
      </c>
      <c r="H623" s="29" t="str">
        <f>_xlfn.XLOOKUP(G623,[1]类目转化数据!B:B,[1]类目转化数据!C:C)</f>
        <v>小客单</v>
      </c>
      <c r="I623" s="29"/>
    </row>
    <row r="624" ht="16.5" spans="1:9">
      <c r="A624" s="29" t="s">
        <v>9</v>
      </c>
      <c r="B624" s="30">
        <v>62433932301</v>
      </c>
      <c r="C624" s="31" t="s">
        <v>653</v>
      </c>
      <c r="D624" s="29"/>
      <c r="E624" s="29">
        <v>448</v>
      </c>
      <c r="F624" s="29" t="str">
        <f>_xlfn.XLOOKUP($G624,[1]类目转化数据!$B:$B,[1]类目转化数据!$A:$A)</f>
        <v>社会餐饮设备</v>
      </c>
      <c r="G624" s="29" t="s">
        <v>46</v>
      </c>
      <c r="H624" s="29" t="str">
        <f>_xlfn.XLOOKUP(G624,[1]类目转化数据!B:B,[1]类目转化数据!C:C)</f>
        <v>小客单</v>
      </c>
      <c r="I624" s="29"/>
    </row>
    <row r="625" ht="16.5" spans="1:9">
      <c r="A625" s="29" t="s">
        <v>9</v>
      </c>
      <c r="B625" s="30">
        <v>38352247951</v>
      </c>
      <c r="C625" s="31" t="s">
        <v>654</v>
      </c>
      <c r="D625" s="29"/>
      <c r="E625" s="29">
        <v>398</v>
      </c>
      <c r="F625" s="29" t="str">
        <f>_xlfn.XLOOKUP($G625,[1]类目转化数据!$B:$B,[1]类目转化数据!$A:$A)</f>
        <v>社会餐饮设备</v>
      </c>
      <c r="G625" s="29" t="s">
        <v>46</v>
      </c>
      <c r="H625" s="29" t="str">
        <f>_xlfn.XLOOKUP(G625,[1]类目转化数据!B:B,[1]类目转化数据!C:C)</f>
        <v>小客单</v>
      </c>
      <c r="I625" s="29"/>
    </row>
    <row r="626" ht="16.5" spans="1:9">
      <c r="A626" s="29" t="s">
        <v>9</v>
      </c>
      <c r="B626" s="30">
        <v>62433932302</v>
      </c>
      <c r="C626" s="31" t="s">
        <v>655</v>
      </c>
      <c r="D626" s="29"/>
      <c r="E626" s="29">
        <v>679</v>
      </c>
      <c r="F626" s="29" t="str">
        <f>_xlfn.XLOOKUP($G626,[1]类目转化数据!$B:$B,[1]类目转化数据!$A:$A)</f>
        <v>社会餐饮设备</v>
      </c>
      <c r="G626" s="29" t="s">
        <v>46</v>
      </c>
      <c r="H626" s="29" t="str">
        <f>_xlfn.XLOOKUP(G626,[1]类目转化数据!B:B,[1]类目转化数据!C:C)</f>
        <v>小客单</v>
      </c>
      <c r="I626" s="29"/>
    </row>
    <row r="627" ht="16.5" spans="1:9">
      <c r="A627" s="29" t="s">
        <v>9</v>
      </c>
      <c r="B627" s="30">
        <v>10035738050336</v>
      </c>
      <c r="C627" s="31" t="s">
        <v>656</v>
      </c>
      <c r="D627" s="29"/>
      <c r="E627" s="29">
        <v>699</v>
      </c>
      <c r="F627" s="29" t="str">
        <f>_xlfn.XLOOKUP($G627,[1]类目转化数据!$B:$B,[1]类目转化数据!$A:$A)</f>
        <v>社会餐饮设备</v>
      </c>
      <c r="G627" s="29" t="s">
        <v>46</v>
      </c>
      <c r="H627" s="29" t="str">
        <f>_xlfn.XLOOKUP(G627,[1]类目转化数据!B:B,[1]类目转化数据!C:C)</f>
        <v>小客单</v>
      </c>
      <c r="I627" s="29"/>
    </row>
    <row r="628" ht="16.5" spans="1:9">
      <c r="A628" s="29" t="s">
        <v>9</v>
      </c>
      <c r="B628" s="30">
        <v>38797463891</v>
      </c>
      <c r="C628" s="31" t="s">
        <v>657</v>
      </c>
      <c r="D628" s="29"/>
      <c r="E628" s="29">
        <v>1149</v>
      </c>
      <c r="F628" s="29" t="str">
        <f>_xlfn.XLOOKUP($G628,[1]类目转化数据!$B:$B,[1]类目转化数据!$A:$A)</f>
        <v>社会餐饮设备</v>
      </c>
      <c r="G628" s="29" t="s">
        <v>222</v>
      </c>
      <c r="H628" s="29" t="str">
        <f>_xlfn.XLOOKUP(G628,[1]类目转化数据!B:B,[1]类目转化数据!C:C)</f>
        <v>小客单</v>
      </c>
      <c r="I628" s="29"/>
    </row>
    <row r="629" ht="16.5" spans="1:9">
      <c r="A629" s="29" t="s">
        <v>9</v>
      </c>
      <c r="B629" s="30">
        <v>45250725148</v>
      </c>
      <c r="C629" s="31" t="s">
        <v>658</v>
      </c>
      <c r="D629" s="29"/>
      <c r="E629" s="29">
        <v>1149</v>
      </c>
      <c r="F629" s="29" t="str">
        <f>_xlfn.XLOOKUP($G629,[1]类目转化数据!$B:$B,[1]类目转化数据!$A:$A)</f>
        <v>社会餐饮设备</v>
      </c>
      <c r="G629" s="29" t="s">
        <v>11</v>
      </c>
      <c r="H629" s="29" t="str">
        <f>_xlfn.XLOOKUP(G629,[1]类目转化数据!B:B,[1]类目转化数据!C:C)</f>
        <v>小客单</v>
      </c>
      <c r="I629" s="29"/>
    </row>
    <row r="630" ht="16.5" spans="1:9">
      <c r="A630" s="29" t="s">
        <v>9</v>
      </c>
      <c r="B630" s="30">
        <v>41090687753</v>
      </c>
      <c r="C630" s="31" t="s">
        <v>659</v>
      </c>
      <c r="D630" s="29"/>
      <c r="E630" s="29">
        <v>799</v>
      </c>
      <c r="F630" s="29" t="str">
        <f>_xlfn.XLOOKUP($G630,[1]类目转化数据!$B:$B,[1]类目转化数据!$A:$A)</f>
        <v>社会餐饮设备</v>
      </c>
      <c r="G630" s="29" t="s">
        <v>11</v>
      </c>
      <c r="H630" s="29" t="str">
        <f>_xlfn.XLOOKUP(G630,[1]类目转化数据!B:B,[1]类目转化数据!C:C)</f>
        <v>小客单</v>
      </c>
      <c r="I630" s="29"/>
    </row>
    <row r="631" ht="16.5" spans="1:9">
      <c r="A631" s="29" t="s">
        <v>9</v>
      </c>
      <c r="B631" s="30">
        <v>47749771976</v>
      </c>
      <c r="C631" s="31" t="s">
        <v>660</v>
      </c>
      <c r="D631" s="29"/>
      <c r="E631" s="29">
        <v>749</v>
      </c>
      <c r="F631" s="29" t="str">
        <f>_xlfn.XLOOKUP($G631,[1]类目转化数据!$B:$B,[1]类目转化数据!$A:$A)</f>
        <v>社会餐饮设备</v>
      </c>
      <c r="G631" s="29" t="s">
        <v>11</v>
      </c>
      <c r="H631" s="29" t="str">
        <f>_xlfn.XLOOKUP(G631,[1]类目转化数据!B:B,[1]类目转化数据!C:C)</f>
        <v>小客单</v>
      </c>
      <c r="I631" s="29"/>
    </row>
    <row r="632" ht="16.5" spans="1:9">
      <c r="A632" s="29" t="s">
        <v>9</v>
      </c>
      <c r="B632" s="30">
        <v>59140479145</v>
      </c>
      <c r="C632" s="31" t="s">
        <v>661</v>
      </c>
      <c r="D632" s="29"/>
      <c r="E632" s="29">
        <v>1329</v>
      </c>
      <c r="F632" s="29" t="str">
        <f>_xlfn.XLOOKUP($G632,[1]类目转化数据!$B:$B,[1]类目转化数据!$A:$A)</f>
        <v>社会餐饮设备</v>
      </c>
      <c r="G632" s="29" t="s">
        <v>11</v>
      </c>
      <c r="H632" s="29" t="str">
        <f>_xlfn.XLOOKUP(G632,[1]类目转化数据!B:B,[1]类目转化数据!C:C)</f>
        <v>小客单</v>
      </c>
      <c r="I632" s="29"/>
    </row>
    <row r="633" ht="16.5" spans="1:9">
      <c r="A633" s="29" t="s">
        <v>9</v>
      </c>
      <c r="B633" s="30">
        <v>43546195695</v>
      </c>
      <c r="C633" s="31" t="s">
        <v>662</v>
      </c>
      <c r="D633" s="29"/>
      <c r="E633" s="29">
        <v>1749</v>
      </c>
      <c r="F633" s="29" t="str">
        <f>_xlfn.XLOOKUP($G633,[1]类目转化数据!$B:$B,[1]类目转化数据!$A:$A)</f>
        <v>制热设备</v>
      </c>
      <c r="G633" s="29" t="s">
        <v>241</v>
      </c>
      <c r="H633" s="29" t="str">
        <f>_xlfn.XLOOKUP(G633,[1]类目转化数据!B:B,[1]类目转化数据!C:C)</f>
        <v>后厨组</v>
      </c>
      <c r="I633" s="29"/>
    </row>
    <row r="634" ht="16.5" spans="1:9">
      <c r="A634" s="29" t="s">
        <v>9</v>
      </c>
      <c r="B634" s="30">
        <v>43546195694</v>
      </c>
      <c r="C634" s="31" t="s">
        <v>663</v>
      </c>
      <c r="D634" s="29"/>
      <c r="E634" s="29">
        <v>1649</v>
      </c>
      <c r="F634" s="29" t="str">
        <f>_xlfn.XLOOKUP($G634,[1]类目转化数据!$B:$B,[1]类目转化数据!$A:$A)</f>
        <v>制热设备</v>
      </c>
      <c r="G634" s="29" t="s">
        <v>241</v>
      </c>
      <c r="H634" s="29" t="str">
        <f>_xlfn.XLOOKUP(G634,[1]类目转化数据!B:B,[1]类目转化数据!C:C)</f>
        <v>后厨组</v>
      </c>
      <c r="I634" s="29"/>
    </row>
    <row r="635" ht="16.5" spans="1:9">
      <c r="A635" s="29" t="s">
        <v>9</v>
      </c>
      <c r="B635" s="30">
        <v>10171859795608</v>
      </c>
      <c r="C635" s="31" t="s">
        <v>664</v>
      </c>
      <c r="D635" s="29"/>
      <c r="E635" s="29">
        <v>1299</v>
      </c>
      <c r="F635" s="29" t="str">
        <f>_xlfn.XLOOKUP($G635,[1]类目转化数据!$B:$B,[1]类目转化数据!$A:$A)</f>
        <v>制热设备</v>
      </c>
      <c r="G635" s="29" t="s">
        <v>241</v>
      </c>
      <c r="H635" s="29" t="str">
        <f>_xlfn.XLOOKUP(G635,[1]类目转化数据!B:B,[1]类目转化数据!C:C)</f>
        <v>后厨组</v>
      </c>
      <c r="I635" s="29"/>
    </row>
    <row r="636" ht="16.5" spans="1:9">
      <c r="A636" s="29" t="s">
        <v>9</v>
      </c>
      <c r="B636" s="30">
        <v>10171859795611</v>
      </c>
      <c r="C636" s="31" t="s">
        <v>665</v>
      </c>
      <c r="D636" s="29"/>
      <c r="E636" s="29">
        <v>1799</v>
      </c>
      <c r="F636" s="29" t="str">
        <f>_xlfn.XLOOKUP($G636,[1]类目转化数据!$B:$B,[1]类目转化数据!$A:$A)</f>
        <v>制热设备</v>
      </c>
      <c r="G636" s="29" t="s">
        <v>241</v>
      </c>
      <c r="H636" s="29" t="str">
        <f>_xlfn.XLOOKUP(G636,[1]类目转化数据!B:B,[1]类目转化数据!C:C)</f>
        <v>后厨组</v>
      </c>
      <c r="I636" s="29"/>
    </row>
    <row r="637" ht="16.5" spans="1:9">
      <c r="A637" s="29" t="s">
        <v>9</v>
      </c>
      <c r="B637" s="30">
        <v>10171859795609</v>
      </c>
      <c r="C637" s="31" t="s">
        <v>666</v>
      </c>
      <c r="D637" s="29"/>
      <c r="E637" s="29">
        <v>1399</v>
      </c>
      <c r="F637" s="29" t="str">
        <f>_xlfn.XLOOKUP($G637,[1]类目转化数据!$B:$B,[1]类目转化数据!$A:$A)</f>
        <v>制热设备</v>
      </c>
      <c r="G637" s="29" t="s">
        <v>241</v>
      </c>
      <c r="H637" s="29" t="str">
        <f>_xlfn.XLOOKUP(G637,[1]类目转化数据!B:B,[1]类目转化数据!C:C)</f>
        <v>后厨组</v>
      </c>
      <c r="I637" s="29"/>
    </row>
    <row r="638" ht="16.5" spans="1:9">
      <c r="A638" s="29" t="s">
        <v>9</v>
      </c>
      <c r="B638" s="30">
        <v>10171859795610</v>
      </c>
      <c r="C638" s="31" t="s">
        <v>667</v>
      </c>
      <c r="D638" s="29"/>
      <c r="E638" s="29">
        <v>1599</v>
      </c>
      <c r="F638" s="29" t="str">
        <f>_xlfn.XLOOKUP($G638,[1]类目转化数据!$B:$B,[1]类目转化数据!$A:$A)</f>
        <v>制热设备</v>
      </c>
      <c r="G638" s="29" t="s">
        <v>241</v>
      </c>
      <c r="H638" s="29" t="str">
        <f>_xlfn.XLOOKUP(G638,[1]类目转化数据!B:B,[1]类目转化数据!C:C)</f>
        <v>后厨组</v>
      </c>
      <c r="I638" s="29"/>
    </row>
    <row r="639" ht="16.5" spans="1:9">
      <c r="A639" s="29" t="s">
        <v>9</v>
      </c>
      <c r="B639" s="30">
        <v>72219461180</v>
      </c>
      <c r="C639" s="31" t="s">
        <v>668</v>
      </c>
      <c r="D639" s="29"/>
      <c r="E639" s="29">
        <v>509</v>
      </c>
      <c r="F639" s="29" t="str">
        <f>_xlfn.XLOOKUP($G639,[1]类目转化数据!$B:$B,[1]类目转化数据!$A:$A)</f>
        <v>社会餐饮设备</v>
      </c>
      <c r="G639" s="29" t="s">
        <v>46</v>
      </c>
      <c r="H639" s="29" t="str">
        <f>_xlfn.XLOOKUP(G639,[1]类目转化数据!B:B,[1]类目转化数据!C:C)</f>
        <v>小客单</v>
      </c>
      <c r="I639" s="29"/>
    </row>
    <row r="640" ht="16.5" spans="1:9">
      <c r="A640" s="29" t="s">
        <v>9</v>
      </c>
      <c r="B640" s="30">
        <v>41441245645</v>
      </c>
      <c r="C640" s="31" t="s">
        <v>669</v>
      </c>
      <c r="D640" s="29"/>
      <c r="E640" s="29">
        <v>448</v>
      </c>
      <c r="F640" s="29" t="str">
        <f>_xlfn.XLOOKUP($G640,[1]类目转化数据!$B:$B,[1]类目转化数据!$A:$A)</f>
        <v>社会餐饮设备</v>
      </c>
      <c r="G640" s="29" t="s">
        <v>46</v>
      </c>
      <c r="H640" s="29" t="str">
        <f>_xlfn.XLOOKUP(G640,[1]类目转化数据!B:B,[1]类目转化数据!C:C)</f>
        <v>小客单</v>
      </c>
      <c r="I640" s="29"/>
    </row>
    <row r="641" ht="16.5" spans="1:9">
      <c r="A641" s="29" t="s">
        <v>9</v>
      </c>
      <c r="B641" s="30">
        <v>72219461179</v>
      </c>
      <c r="C641" s="31" t="s">
        <v>670</v>
      </c>
      <c r="D641" s="29"/>
      <c r="E641" s="29">
        <v>448</v>
      </c>
      <c r="F641" s="29" t="str">
        <f>_xlfn.XLOOKUP($G641,[1]类目转化数据!$B:$B,[1]类目转化数据!$A:$A)</f>
        <v>社会餐饮设备</v>
      </c>
      <c r="G641" s="29" t="s">
        <v>46</v>
      </c>
      <c r="H641" s="29" t="str">
        <f>_xlfn.XLOOKUP(G641,[1]类目转化数据!B:B,[1]类目转化数据!C:C)</f>
        <v>小客单</v>
      </c>
      <c r="I641" s="29"/>
    </row>
    <row r="642" ht="16.5" spans="1:9">
      <c r="A642" s="29" t="s">
        <v>9</v>
      </c>
      <c r="B642" s="30">
        <v>72219461178</v>
      </c>
      <c r="C642" s="31" t="s">
        <v>671</v>
      </c>
      <c r="D642" s="29"/>
      <c r="E642" s="29">
        <v>449</v>
      </c>
      <c r="F642" s="29" t="str">
        <f>_xlfn.XLOOKUP($G642,[1]类目转化数据!$B:$B,[1]类目转化数据!$A:$A)</f>
        <v>社会餐饮设备</v>
      </c>
      <c r="G642" s="29" t="s">
        <v>46</v>
      </c>
      <c r="H642" s="29" t="str">
        <f>_xlfn.XLOOKUP(G642,[1]类目转化数据!B:B,[1]类目转化数据!C:C)</f>
        <v>小客单</v>
      </c>
      <c r="I642" s="29"/>
    </row>
    <row r="643" ht="16.5" spans="1:9">
      <c r="A643" s="29" t="s">
        <v>9</v>
      </c>
      <c r="B643" s="30">
        <v>10026536588176</v>
      </c>
      <c r="C643" s="31" t="s">
        <v>672</v>
      </c>
      <c r="D643" s="29"/>
      <c r="E643" s="29">
        <v>399</v>
      </c>
      <c r="F643" s="29" t="str">
        <f>_xlfn.XLOOKUP($G643,[1]类目转化数据!$B:$B,[1]类目转化数据!$A:$A)</f>
        <v>社会餐饮设备</v>
      </c>
      <c r="G643" s="29" t="s">
        <v>46</v>
      </c>
      <c r="H643" s="29" t="str">
        <f>_xlfn.XLOOKUP(G643,[1]类目转化数据!B:B,[1]类目转化数据!C:C)</f>
        <v>小客单</v>
      </c>
      <c r="I643" s="29"/>
    </row>
    <row r="644" ht="16.5" spans="1:9">
      <c r="A644" s="29" t="s">
        <v>9</v>
      </c>
      <c r="B644" s="30">
        <v>72327935136</v>
      </c>
      <c r="C644" s="31" t="s">
        <v>673</v>
      </c>
      <c r="D644" s="29"/>
      <c r="E644" s="29">
        <v>378</v>
      </c>
      <c r="F644" s="29" t="str">
        <f>_xlfn.XLOOKUP($G644,[1]类目转化数据!$B:$B,[1]类目转化数据!$A:$A)</f>
        <v>社会餐饮设备</v>
      </c>
      <c r="G644" s="29" t="s">
        <v>46</v>
      </c>
      <c r="H644" s="29" t="str">
        <f>_xlfn.XLOOKUP(G644,[1]类目转化数据!B:B,[1]类目转化数据!C:C)</f>
        <v>小客单</v>
      </c>
      <c r="I644" s="29"/>
    </row>
    <row r="645" ht="16.5" spans="1:9">
      <c r="A645" s="29" t="s">
        <v>9</v>
      </c>
      <c r="B645" s="30">
        <v>10028661984343</v>
      </c>
      <c r="C645" s="31" t="s">
        <v>674</v>
      </c>
      <c r="D645" s="29"/>
      <c r="E645" s="29">
        <v>200</v>
      </c>
      <c r="F645" s="29" t="str">
        <f>_xlfn.XLOOKUP($G645,[1]类目转化数据!$B:$B,[1]类目转化数据!$A:$A)</f>
        <v>其他</v>
      </c>
      <c r="G645" s="29" t="s">
        <v>38</v>
      </c>
      <c r="H645" s="29" t="str">
        <f>_xlfn.XLOOKUP(G645,[1]类目转化数据!B:B,[1]类目转化数据!C:C)</f>
        <v>/</v>
      </c>
      <c r="I645" s="29"/>
    </row>
    <row r="646" ht="16.5" spans="1:9">
      <c r="A646" s="29" t="s">
        <v>9</v>
      </c>
      <c r="B646" s="30">
        <v>61739301578</v>
      </c>
      <c r="C646" s="31" t="s">
        <v>675</v>
      </c>
      <c r="D646" s="29"/>
      <c r="E646" s="29">
        <v>200</v>
      </c>
      <c r="F646" s="29" t="str">
        <f>_xlfn.XLOOKUP($G646,[1]类目转化数据!$B:$B,[1]类目转化数据!$A:$A)</f>
        <v>其他</v>
      </c>
      <c r="G646" s="29" t="s">
        <v>38</v>
      </c>
      <c r="H646" s="29" t="str">
        <f>_xlfn.XLOOKUP(G646,[1]类目转化数据!B:B,[1]类目转化数据!C:C)</f>
        <v>/</v>
      </c>
      <c r="I646" s="29"/>
    </row>
    <row r="647" ht="16.5" spans="1:9">
      <c r="A647" s="29" t="s">
        <v>9</v>
      </c>
      <c r="B647" s="30">
        <v>10035729435547</v>
      </c>
      <c r="C647" s="31" t="s">
        <v>676</v>
      </c>
      <c r="D647" s="29"/>
      <c r="E647" s="29">
        <v>200</v>
      </c>
      <c r="F647" s="29" t="str">
        <f>_xlfn.XLOOKUP($G647,[1]类目转化数据!$B:$B,[1]类目转化数据!$A:$A)</f>
        <v>其他</v>
      </c>
      <c r="G647" s="29" t="s">
        <v>38</v>
      </c>
      <c r="H647" s="29" t="str">
        <f>_xlfn.XLOOKUP(G647,[1]类目转化数据!B:B,[1]类目转化数据!C:C)</f>
        <v>/</v>
      </c>
      <c r="I647" s="29"/>
    </row>
    <row r="648" ht="16.5" spans="1:9">
      <c r="A648" s="29" t="s">
        <v>9</v>
      </c>
      <c r="B648" s="30">
        <v>10132262025077</v>
      </c>
      <c r="C648" s="31" t="s">
        <v>677</v>
      </c>
      <c r="D648" s="29"/>
      <c r="E648" s="29">
        <v>200</v>
      </c>
      <c r="F648" s="29" t="str">
        <f>_xlfn.XLOOKUP($G648,[1]类目转化数据!$B:$B,[1]类目转化数据!$A:$A)</f>
        <v>其他</v>
      </c>
      <c r="G648" s="29" t="s">
        <v>38</v>
      </c>
      <c r="H648" s="29" t="str">
        <f>_xlfn.XLOOKUP(G648,[1]类目转化数据!B:B,[1]类目转化数据!C:C)</f>
        <v>/</v>
      </c>
      <c r="I648" s="29"/>
    </row>
    <row r="649" ht="16.5" spans="1:9">
      <c r="A649" s="29" t="s">
        <v>9</v>
      </c>
      <c r="B649" s="30">
        <v>71810354260</v>
      </c>
      <c r="C649" s="31" t="s">
        <v>678</v>
      </c>
      <c r="D649" s="29"/>
      <c r="E649" s="29">
        <v>200</v>
      </c>
      <c r="F649" s="29" t="str">
        <f>_xlfn.XLOOKUP($G649,[1]类目转化数据!$B:$B,[1]类目转化数据!$A:$A)</f>
        <v>其他</v>
      </c>
      <c r="G649" s="29" t="s">
        <v>38</v>
      </c>
      <c r="H649" s="29" t="str">
        <f>_xlfn.XLOOKUP(G649,[1]类目转化数据!B:B,[1]类目转化数据!C:C)</f>
        <v>/</v>
      </c>
      <c r="I649" s="29"/>
    </row>
    <row r="650" ht="16.5" spans="1:9">
      <c r="A650" s="29" t="s">
        <v>9</v>
      </c>
      <c r="B650" s="30">
        <v>71485994079</v>
      </c>
      <c r="C650" s="31" t="s">
        <v>679</v>
      </c>
      <c r="D650" s="29"/>
      <c r="E650" s="29">
        <v>200</v>
      </c>
      <c r="F650" s="29" t="str">
        <f>_xlfn.XLOOKUP($G650,[1]类目转化数据!$B:$B,[1]类目转化数据!$A:$A)</f>
        <v>其他</v>
      </c>
      <c r="G650" s="29" t="s">
        <v>38</v>
      </c>
      <c r="H650" s="29" t="str">
        <f>_xlfn.XLOOKUP(G650,[1]类目转化数据!B:B,[1]类目转化数据!C:C)</f>
        <v>/</v>
      </c>
      <c r="I650" s="29"/>
    </row>
    <row r="651" ht="16.5" spans="1:9">
      <c r="A651" s="29" t="s">
        <v>9</v>
      </c>
      <c r="B651" s="30">
        <v>10038433141560</v>
      </c>
      <c r="C651" s="31" t="s">
        <v>680</v>
      </c>
      <c r="D651" s="29"/>
      <c r="E651" s="29">
        <v>200</v>
      </c>
      <c r="F651" s="29" t="str">
        <f>_xlfn.XLOOKUP($G651,[1]类目转化数据!$B:$B,[1]类目转化数据!$A:$A)</f>
        <v>其他</v>
      </c>
      <c r="G651" s="29" t="s">
        <v>38</v>
      </c>
      <c r="H651" s="29" t="str">
        <f>_xlfn.XLOOKUP(G651,[1]类目转化数据!B:B,[1]类目转化数据!C:C)</f>
        <v>/</v>
      </c>
      <c r="I651" s="29"/>
    </row>
    <row r="652" ht="16.5" spans="1:9">
      <c r="A652" s="29" t="s">
        <v>9</v>
      </c>
      <c r="B652" s="30">
        <v>10143089481113</v>
      </c>
      <c r="C652" s="31" t="s">
        <v>681</v>
      </c>
      <c r="D652" s="29"/>
      <c r="E652" s="29">
        <v>399</v>
      </c>
      <c r="F652" s="29" t="str">
        <f>_xlfn.XLOOKUP($G652,[1]类目转化数据!$B:$B,[1]类目转化数据!$A:$A)</f>
        <v>其他</v>
      </c>
      <c r="G652" s="29" t="s">
        <v>38</v>
      </c>
      <c r="H652" s="29" t="str">
        <f>_xlfn.XLOOKUP(G652,[1]类目转化数据!B:B,[1]类目转化数据!C:C)</f>
        <v>/</v>
      </c>
      <c r="I652" s="29"/>
    </row>
    <row r="653" ht="16.5" spans="1:9">
      <c r="A653" s="29" t="s">
        <v>9</v>
      </c>
      <c r="B653" s="30">
        <v>10030420829862</v>
      </c>
      <c r="C653" s="31" t="s">
        <v>682</v>
      </c>
      <c r="D653" s="29"/>
      <c r="E653" s="29">
        <v>200</v>
      </c>
      <c r="F653" s="29" t="str">
        <f>_xlfn.XLOOKUP($G653,[1]类目转化数据!$B:$B,[1]类目转化数据!$A:$A)</f>
        <v>其他</v>
      </c>
      <c r="G653" s="29" t="s">
        <v>38</v>
      </c>
      <c r="H653" s="29" t="str">
        <f>_xlfn.XLOOKUP(G653,[1]类目转化数据!B:B,[1]类目转化数据!C:C)</f>
        <v>/</v>
      </c>
      <c r="I653" s="29"/>
    </row>
    <row r="654" ht="16.5" spans="1:9">
      <c r="A654" s="29" t="s">
        <v>9</v>
      </c>
      <c r="B654" s="30">
        <v>10086280284633</v>
      </c>
      <c r="C654" s="31" t="s">
        <v>683</v>
      </c>
      <c r="D654" s="29"/>
      <c r="E654" s="29">
        <v>200</v>
      </c>
      <c r="F654" s="29" t="str">
        <f>_xlfn.XLOOKUP($G654,[1]类目转化数据!$B:$B,[1]类目转化数据!$A:$A)</f>
        <v>其他</v>
      </c>
      <c r="G654" s="29" t="s">
        <v>38</v>
      </c>
      <c r="H654" s="29" t="str">
        <f>_xlfn.XLOOKUP(G654,[1]类目转化数据!B:B,[1]类目转化数据!C:C)</f>
        <v>/</v>
      </c>
      <c r="I654" s="29"/>
    </row>
    <row r="655" ht="16.5" spans="1:9">
      <c r="A655" s="29" t="s">
        <v>9</v>
      </c>
      <c r="B655" s="30">
        <v>71485994080</v>
      </c>
      <c r="C655" s="31" t="s">
        <v>684</v>
      </c>
      <c r="D655" s="29"/>
      <c r="E655" s="29">
        <v>200</v>
      </c>
      <c r="F655" s="29" t="str">
        <f>_xlfn.XLOOKUP($G655,[1]类目转化数据!$B:$B,[1]类目转化数据!$A:$A)</f>
        <v>其他</v>
      </c>
      <c r="G655" s="29" t="s">
        <v>38</v>
      </c>
      <c r="H655" s="29" t="str">
        <f>_xlfn.XLOOKUP(G655,[1]类目转化数据!B:B,[1]类目转化数据!C:C)</f>
        <v>/</v>
      </c>
      <c r="I655" s="29"/>
    </row>
    <row r="656" ht="16.5" spans="1:9">
      <c r="A656" s="29" t="s">
        <v>9</v>
      </c>
      <c r="B656" s="30">
        <v>10113520991880</v>
      </c>
      <c r="C656" s="31" t="s">
        <v>685</v>
      </c>
      <c r="D656" s="29"/>
      <c r="E656" s="29">
        <v>200</v>
      </c>
      <c r="F656" s="29" t="str">
        <f>_xlfn.XLOOKUP($G656,[1]类目转化数据!$B:$B,[1]类目转化数据!$A:$A)</f>
        <v>其他</v>
      </c>
      <c r="G656" s="29" t="s">
        <v>38</v>
      </c>
      <c r="H656" s="29" t="str">
        <f>_xlfn.XLOOKUP(G656,[1]类目转化数据!B:B,[1]类目转化数据!C:C)</f>
        <v>/</v>
      </c>
      <c r="I656" s="29"/>
    </row>
    <row r="657" ht="16.5" spans="1:9">
      <c r="A657" s="29" t="s">
        <v>9</v>
      </c>
      <c r="B657" s="30">
        <v>71810354261</v>
      </c>
      <c r="C657" s="31" t="s">
        <v>686</v>
      </c>
      <c r="D657" s="29"/>
      <c r="E657" s="29">
        <v>200</v>
      </c>
      <c r="F657" s="29" t="str">
        <f>_xlfn.XLOOKUP($G657,[1]类目转化数据!$B:$B,[1]类目转化数据!$A:$A)</f>
        <v>其他</v>
      </c>
      <c r="G657" s="29" t="s">
        <v>38</v>
      </c>
      <c r="H657" s="29" t="str">
        <f>_xlfn.XLOOKUP(G657,[1]类目转化数据!B:B,[1]类目转化数据!C:C)</f>
        <v>/</v>
      </c>
      <c r="I657" s="29"/>
    </row>
    <row r="658" ht="16.5" spans="1:9">
      <c r="A658" s="29" t="s">
        <v>9</v>
      </c>
      <c r="B658" s="30">
        <v>10136085239502</v>
      </c>
      <c r="C658" s="31" t="s">
        <v>687</v>
      </c>
      <c r="D658" s="29"/>
      <c r="E658" s="29">
        <v>200</v>
      </c>
      <c r="F658" s="29" t="str">
        <f>_xlfn.XLOOKUP($G658,[1]类目转化数据!$B:$B,[1]类目转化数据!$A:$A)</f>
        <v>其他</v>
      </c>
      <c r="G658" s="29" t="s">
        <v>38</v>
      </c>
      <c r="H658" s="29" t="str">
        <f>_xlfn.XLOOKUP(G658,[1]类目转化数据!B:B,[1]类目转化数据!C:C)</f>
        <v>/</v>
      </c>
      <c r="I658" s="29"/>
    </row>
    <row r="659" ht="16.5" spans="1:9">
      <c r="A659" s="29" t="s">
        <v>9</v>
      </c>
      <c r="B659" s="30">
        <v>10136085239503</v>
      </c>
      <c r="C659" s="31" t="s">
        <v>688</v>
      </c>
      <c r="D659" s="29"/>
      <c r="E659" s="29">
        <v>200</v>
      </c>
      <c r="F659" s="29" t="str">
        <f>_xlfn.XLOOKUP($G659,[1]类目转化数据!$B:$B,[1]类目转化数据!$A:$A)</f>
        <v>其他</v>
      </c>
      <c r="G659" s="29" t="s">
        <v>38</v>
      </c>
      <c r="H659" s="29" t="str">
        <f>_xlfn.XLOOKUP(G659,[1]类目转化数据!B:B,[1]类目转化数据!C:C)</f>
        <v>/</v>
      </c>
      <c r="I659" s="29"/>
    </row>
    <row r="660" ht="16.5" spans="1:9">
      <c r="A660" s="29" t="s">
        <v>9</v>
      </c>
      <c r="B660" s="30">
        <v>10096799731001</v>
      </c>
      <c r="C660" s="31" t="s">
        <v>689</v>
      </c>
      <c r="D660" s="29"/>
      <c r="E660" s="29">
        <v>200</v>
      </c>
      <c r="F660" s="29" t="str">
        <f>_xlfn.XLOOKUP($G660,[1]类目转化数据!$B:$B,[1]类目转化数据!$A:$A)</f>
        <v>其他</v>
      </c>
      <c r="G660" s="29" t="s">
        <v>38</v>
      </c>
      <c r="H660" s="29" t="str">
        <f>_xlfn.XLOOKUP(G660,[1]类目转化数据!B:B,[1]类目转化数据!C:C)</f>
        <v>/</v>
      </c>
      <c r="I660" s="29"/>
    </row>
    <row r="661" ht="16.5" spans="1:9">
      <c r="A661" s="29" t="s">
        <v>9</v>
      </c>
      <c r="B661" s="30">
        <v>43095443057</v>
      </c>
      <c r="C661" s="31" t="s">
        <v>690</v>
      </c>
      <c r="D661" s="29"/>
      <c r="E661" s="29">
        <v>749</v>
      </c>
      <c r="F661" s="29" t="str">
        <f>_xlfn.XLOOKUP($G661,[1]类目转化数据!$B:$B,[1]类目转化数据!$A:$A)</f>
        <v>社会餐饮设备</v>
      </c>
      <c r="G661" s="29" t="s">
        <v>222</v>
      </c>
      <c r="H661" s="29" t="str">
        <f>_xlfn.XLOOKUP(G661,[1]类目转化数据!B:B,[1]类目转化数据!C:C)</f>
        <v>小客单</v>
      </c>
      <c r="I661" s="29"/>
    </row>
    <row r="662" ht="16.5" spans="1:9">
      <c r="A662" s="29" t="s">
        <v>9</v>
      </c>
      <c r="B662" s="30">
        <v>72045779453</v>
      </c>
      <c r="C662" s="31" t="s">
        <v>691</v>
      </c>
      <c r="D662" s="29"/>
      <c r="E662" s="29">
        <v>1149</v>
      </c>
      <c r="F662" s="29" t="str">
        <f>_xlfn.XLOOKUP($G662,[1]类目转化数据!$B:$B,[1]类目转化数据!$A:$A)</f>
        <v>社会餐饮设备</v>
      </c>
      <c r="G662" s="29" t="s">
        <v>222</v>
      </c>
      <c r="H662" s="29" t="str">
        <f>_xlfn.XLOOKUP(G662,[1]类目转化数据!B:B,[1]类目转化数据!C:C)</f>
        <v>小客单</v>
      </c>
      <c r="I662" s="29"/>
    </row>
    <row r="663" ht="16.5" spans="1:9">
      <c r="A663" s="29" t="s">
        <v>9</v>
      </c>
      <c r="B663" s="30">
        <v>10063379793386</v>
      </c>
      <c r="C663" s="31" t="s">
        <v>692</v>
      </c>
      <c r="D663" s="29"/>
      <c r="E663" s="29">
        <v>2749</v>
      </c>
      <c r="F663" s="29" t="str">
        <f>_xlfn.XLOOKUP($G663,[1]类目转化数据!$B:$B,[1]类目转化数据!$A:$A)</f>
        <v>社会餐饮设备</v>
      </c>
      <c r="G663" s="29" t="s">
        <v>222</v>
      </c>
      <c r="H663" s="29" t="str">
        <f>_xlfn.XLOOKUP(G663,[1]类目转化数据!B:B,[1]类目转化数据!C:C)</f>
        <v>小客单</v>
      </c>
      <c r="I663" s="29"/>
    </row>
    <row r="664" ht="16.5" spans="1:9">
      <c r="A664" s="29" t="s">
        <v>9</v>
      </c>
      <c r="B664" s="30">
        <v>10063379793385</v>
      </c>
      <c r="C664" s="31" t="s">
        <v>693</v>
      </c>
      <c r="D664" s="29"/>
      <c r="E664" s="29">
        <v>2149</v>
      </c>
      <c r="F664" s="29" t="str">
        <f>_xlfn.XLOOKUP($G664,[1]类目转化数据!$B:$B,[1]类目转化数据!$A:$A)</f>
        <v>社会餐饮设备</v>
      </c>
      <c r="G664" s="29" t="s">
        <v>222</v>
      </c>
      <c r="H664" s="29" t="str">
        <f>_xlfn.XLOOKUP(G664,[1]类目转化数据!B:B,[1]类目转化数据!C:C)</f>
        <v>小客单</v>
      </c>
      <c r="I664" s="29"/>
    </row>
    <row r="665" ht="16.5" spans="1:9">
      <c r="A665" s="29" t="s">
        <v>9</v>
      </c>
      <c r="B665" s="30">
        <v>10026230367178</v>
      </c>
      <c r="C665" s="31" t="s">
        <v>694</v>
      </c>
      <c r="D665" s="29"/>
      <c r="E665" s="29">
        <v>1149</v>
      </c>
      <c r="F665" s="29" t="str">
        <f>_xlfn.XLOOKUP($G665,[1]类目转化数据!$B:$B,[1]类目转化数据!$A:$A)</f>
        <v>社会餐饮设备</v>
      </c>
      <c r="G665" s="29" t="s">
        <v>222</v>
      </c>
      <c r="H665" s="29" t="str">
        <f>_xlfn.XLOOKUP(G665,[1]类目转化数据!B:B,[1]类目转化数据!C:C)</f>
        <v>小客单</v>
      </c>
      <c r="I665" s="29"/>
    </row>
    <row r="666" ht="16.5" spans="1:9">
      <c r="A666" s="29" t="s">
        <v>9</v>
      </c>
      <c r="B666" s="30">
        <v>10020379400382</v>
      </c>
      <c r="C666" s="31" t="s">
        <v>695</v>
      </c>
      <c r="D666" s="29"/>
      <c r="E666" s="29">
        <v>799</v>
      </c>
      <c r="F666" s="29" t="str">
        <f>_xlfn.XLOOKUP($G666,[1]类目转化数据!$B:$B,[1]类目转化数据!$A:$A)</f>
        <v>社会餐饮设备</v>
      </c>
      <c r="G666" s="29" t="s">
        <v>222</v>
      </c>
      <c r="H666" s="29" t="str">
        <f>_xlfn.XLOOKUP(G666,[1]类目转化数据!B:B,[1]类目转化数据!C:C)</f>
        <v>小客单</v>
      </c>
      <c r="I666" s="29"/>
    </row>
    <row r="667" ht="16.5" spans="1:9">
      <c r="A667" s="29" t="s">
        <v>9</v>
      </c>
      <c r="B667" s="30">
        <v>10030418670379</v>
      </c>
      <c r="C667" s="31" t="s">
        <v>696</v>
      </c>
      <c r="D667" s="29"/>
      <c r="E667" s="29">
        <v>1399</v>
      </c>
      <c r="F667" s="29" t="str">
        <f>_xlfn.XLOOKUP($G667,[1]类目转化数据!$B:$B,[1]类目转化数据!$A:$A)</f>
        <v>社会餐饮设备</v>
      </c>
      <c r="G667" s="29" t="s">
        <v>222</v>
      </c>
      <c r="H667" s="29" t="str">
        <f>_xlfn.XLOOKUP(G667,[1]类目转化数据!B:B,[1]类目转化数据!C:C)</f>
        <v>小客单</v>
      </c>
      <c r="I667" s="29"/>
    </row>
    <row r="668" ht="16.5" spans="1:9">
      <c r="A668" s="29" t="s">
        <v>9</v>
      </c>
      <c r="B668" s="30">
        <v>10030418670378</v>
      </c>
      <c r="C668" s="31" t="s">
        <v>697</v>
      </c>
      <c r="D668" s="29"/>
      <c r="E668" s="29">
        <v>1149</v>
      </c>
      <c r="F668" s="29" t="str">
        <f>_xlfn.XLOOKUP($G668,[1]类目转化数据!$B:$B,[1]类目转化数据!$A:$A)</f>
        <v>社会餐饮设备</v>
      </c>
      <c r="G668" s="29" t="s">
        <v>222</v>
      </c>
      <c r="H668" s="29" t="str">
        <f>_xlfn.XLOOKUP(G668,[1]类目转化数据!B:B,[1]类目转化数据!C:C)</f>
        <v>小客单</v>
      </c>
      <c r="I668" s="29"/>
    </row>
    <row r="669" ht="16.5" spans="1:9">
      <c r="A669" s="29" t="s">
        <v>9</v>
      </c>
      <c r="B669" s="30">
        <v>10029887717154</v>
      </c>
      <c r="C669" s="31" t="s">
        <v>698</v>
      </c>
      <c r="D669" s="29"/>
      <c r="E669" s="29">
        <v>549</v>
      </c>
      <c r="F669" s="29" t="str">
        <f>_xlfn.XLOOKUP($G669,[1]类目转化数据!$B:$B,[1]类目转化数据!$A:$A)</f>
        <v>社会餐饮设备</v>
      </c>
      <c r="G669" s="29" t="s">
        <v>222</v>
      </c>
      <c r="H669" s="29" t="str">
        <f>_xlfn.XLOOKUP(G669,[1]类目转化数据!B:B,[1]类目转化数据!C:C)</f>
        <v>小客单</v>
      </c>
      <c r="I669" s="29"/>
    </row>
    <row r="670" ht="16.5" spans="1:9">
      <c r="A670" s="29" t="s">
        <v>9</v>
      </c>
      <c r="B670" s="30">
        <v>43095443056</v>
      </c>
      <c r="C670" s="31" t="s">
        <v>699</v>
      </c>
      <c r="D670" s="29"/>
      <c r="E670" s="29">
        <v>419</v>
      </c>
      <c r="F670" s="29" t="str">
        <f>_xlfn.XLOOKUP($G670,[1]类目转化数据!$B:$B,[1]类目转化数据!$A:$A)</f>
        <v>社会餐饮设备</v>
      </c>
      <c r="G670" s="29" t="s">
        <v>222</v>
      </c>
      <c r="H670" s="29" t="str">
        <f>_xlfn.XLOOKUP(G670,[1]类目转化数据!B:B,[1]类目转化数据!C:C)</f>
        <v>小客单</v>
      </c>
      <c r="I670" s="29"/>
    </row>
    <row r="671" ht="16.5" spans="1:9">
      <c r="A671" s="29" t="s">
        <v>9</v>
      </c>
      <c r="B671" s="30">
        <v>43690141089</v>
      </c>
      <c r="C671" s="31" t="s">
        <v>700</v>
      </c>
      <c r="D671" s="29"/>
      <c r="E671" s="29">
        <v>5749</v>
      </c>
      <c r="F671" s="29" t="str">
        <f>_xlfn.XLOOKUP($G671,[1]类目转化数据!$B:$B,[1]类目转化数据!$A:$A)</f>
        <v>制冷设备</v>
      </c>
      <c r="G671" s="29" t="s">
        <v>254</v>
      </c>
      <c r="H671" s="29" t="str">
        <f>_xlfn.XLOOKUP(G671,[1]类目转化数据!B:B,[1]类目转化数据!C:C)</f>
        <v>后厨组</v>
      </c>
      <c r="I671" s="29"/>
    </row>
    <row r="672" ht="16.5" spans="1:9">
      <c r="A672" s="29" t="s">
        <v>9</v>
      </c>
      <c r="B672" s="30">
        <v>43690141088</v>
      </c>
      <c r="C672" s="31" t="s">
        <v>701</v>
      </c>
      <c r="D672" s="29"/>
      <c r="E672" s="29">
        <v>4649</v>
      </c>
      <c r="F672" s="29" t="str">
        <f>_xlfn.XLOOKUP($G672,[1]类目转化数据!$B:$B,[1]类目转化数据!$A:$A)</f>
        <v>制冷设备</v>
      </c>
      <c r="G672" s="29" t="s">
        <v>254</v>
      </c>
      <c r="H672" s="29" t="str">
        <f>_xlfn.XLOOKUP(G672,[1]类目转化数据!B:B,[1]类目转化数据!C:C)</f>
        <v>后厨组</v>
      </c>
      <c r="I672" s="29"/>
    </row>
    <row r="673" ht="16.5" spans="1:9">
      <c r="A673" s="29" t="s">
        <v>9</v>
      </c>
      <c r="B673" s="30">
        <v>47008916168</v>
      </c>
      <c r="C673" s="31" t="s">
        <v>702</v>
      </c>
      <c r="D673" s="29"/>
      <c r="E673" s="29">
        <v>6080</v>
      </c>
      <c r="F673" s="29" t="str">
        <f>_xlfn.XLOOKUP($G673,[1]类目转化数据!$B:$B,[1]类目转化数据!$A:$A)</f>
        <v>制热设备</v>
      </c>
      <c r="G673" s="29" t="s">
        <v>24</v>
      </c>
      <c r="H673" s="29" t="str">
        <f>_xlfn.XLOOKUP(G673,[1]类目转化数据!B:B,[1]类目转化数据!C:C)</f>
        <v>后厨组</v>
      </c>
      <c r="I673" s="29"/>
    </row>
    <row r="674" ht="16.5" spans="1:9">
      <c r="A674" s="29" t="s">
        <v>9</v>
      </c>
      <c r="B674" s="30">
        <v>61559881005</v>
      </c>
      <c r="C674" s="31" t="s">
        <v>703</v>
      </c>
      <c r="D674" s="29"/>
      <c r="E674" s="29">
        <v>3480</v>
      </c>
      <c r="F674" s="29" t="str">
        <f>_xlfn.XLOOKUP($G674,[1]类目转化数据!$B:$B,[1]类目转化数据!$A:$A)</f>
        <v>制热设备</v>
      </c>
      <c r="G674" s="29" t="s">
        <v>24</v>
      </c>
      <c r="H674" s="29" t="str">
        <f>_xlfn.XLOOKUP(G674,[1]类目转化数据!B:B,[1]类目转化数据!C:C)</f>
        <v>后厨组</v>
      </c>
      <c r="I674" s="29"/>
    </row>
    <row r="675" ht="16.5" spans="1:9">
      <c r="A675" s="29" t="s">
        <v>9</v>
      </c>
      <c r="B675" s="30">
        <v>46805315718</v>
      </c>
      <c r="C675" s="31" t="s">
        <v>704</v>
      </c>
      <c r="D675" s="29"/>
      <c r="E675" s="29">
        <v>6348</v>
      </c>
      <c r="F675" s="29" t="str">
        <f>_xlfn.XLOOKUP($G675,[1]类目转化数据!$B:$B,[1]类目转化数据!$A:$A)</f>
        <v>制热设备</v>
      </c>
      <c r="G675" s="29" t="s">
        <v>24</v>
      </c>
      <c r="H675" s="29" t="str">
        <f>_xlfn.XLOOKUP(G675,[1]类目转化数据!B:B,[1]类目转化数据!C:C)</f>
        <v>后厨组</v>
      </c>
      <c r="I675" s="29"/>
    </row>
    <row r="676" ht="16.5" spans="1:9">
      <c r="A676" s="29" t="s">
        <v>9</v>
      </c>
      <c r="B676" s="30">
        <v>10033293974034</v>
      </c>
      <c r="C676" s="31" t="s">
        <v>705</v>
      </c>
      <c r="D676" s="29"/>
      <c r="E676" s="29">
        <v>13480</v>
      </c>
      <c r="F676" s="29" t="str">
        <f>_xlfn.XLOOKUP($G676,[1]类目转化数据!$B:$B,[1]类目转化数据!$A:$A)</f>
        <v>制热设备</v>
      </c>
      <c r="G676" s="29" t="s">
        <v>24</v>
      </c>
      <c r="H676" s="29" t="str">
        <f>_xlfn.XLOOKUP(G676,[1]类目转化数据!B:B,[1]类目转化数据!C:C)</f>
        <v>后厨组</v>
      </c>
      <c r="I676" s="29"/>
    </row>
    <row r="677" ht="16.5" spans="1:9">
      <c r="A677" s="29" t="s">
        <v>9</v>
      </c>
      <c r="B677" s="30">
        <v>10033293974031</v>
      </c>
      <c r="C677" s="31" t="s">
        <v>706</v>
      </c>
      <c r="D677" s="29"/>
      <c r="E677" s="29">
        <v>8480</v>
      </c>
      <c r="F677" s="29" t="str">
        <f>_xlfn.XLOOKUP($G677,[1]类目转化数据!$B:$B,[1]类目转化数据!$A:$A)</f>
        <v>制热设备</v>
      </c>
      <c r="G677" s="29" t="s">
        <v>24</v>
      </c>
      <c r="H677" s="29" t="str">
        <f>_xlfn.XLOOKUP(G677,[1]类目转化数据!B:B,[1]类目转化数据!C:C)</f>
        <v>后厨组</v>
      </c>
      <c r="I677" s="29"/>
    </row>
    <row r="678" ht="16.5" spans="1:9">
      <c r="A678" s="29" t="s">
        <v>9</v>
      </c>
      <c r="B678" s="30">
        <v>10041171068096</v>
      </c>
      <c r="C678" s="31" t="s">
        <v>707</v>
      </c>
      <c r="D678" s="29"/>
      <c r="E678" s="29">
        <v>9999</v>
      </c>
      <c r="F678" s="29" t="str">
        <f>_xlfn.XLOOKUP($G678,[1]类目转化数据!$B:$B,[1]类目转化数据!$A:$A)</f>
        <v>制热设备</v>
      </c>
      <c r="G678" s="29" t="s">
        <v>24</v>
      </c>
      <c r="H678" s="29" t="str">
        <f>_xlfn.XLOOKUP(G678,[1]类目转化数据!B:B,[1]类目转化数据!C:C)</f>
        <v>后厨组</v>
      </c>
      <c r="I678" s="29"/>
    </row>
    <row r="679" ht="16.5" spans="1:9">
      <c r="A679" s="29" t="s">
        <v>9</v>
      </c>
      <c r="B679" s="30">
        <v>46805315719</v>
      </c>
      <c r="C679" s="31" t="s">
        <v>708</v>
      </c>
      <c r="D679" s="29"/>
      <c r="E679" s="29">
        <v>8348</v>
      </c>
      <c r="F679" s="29" t="str">
        <f>_xlfn.XLOOKUP($G679,[1]类目转化数据!$B:$B,[1]类目转化数据!$A:$A)</f>
        <v>制热设备</v>
      </c>
      <c r="G679" s="29" t="s">
        <v>24</v>
      </c>
      <c r="H679" s="29" t="str">
        <f>_xlfn.XLOOKUP(G679,[1]类目转化数据!B:B,[1]类目转化数据!C:C)</f>
        <v>后厨组</v>
      </c>
      <c r="I679" s="29"/>
    </row>
    <row r="680" ht="16.5" spans="1:9">
      <c r="A680" s="29" t="s">
        <v>9</v>
      </c>
      <c r="B680" s="30">
        <v>61222924730</v>
      </c>
      <c r="C680" s="31" t="s">
        <v>709</v>
      </c>
      <c r="D680" s="29"/>
      <c r="E680" s="29">
        <v>13939</v>
      </c>
      <c r="F680" s="29" t="str">
        <f>_xlfn.XLOOKUP($G680,[1]类目转化数据!$B:$B,[1]类目转化数据!$A:$A)</f>
        <v>制热设备</v>
      </c>
      <c r="G680" s="29" t="s">
        <v>24</v>
      </c>
      <c r="H680" s="29" t="str">
        <f>_xlfn.XLOOKUP(G680,[1]类目转化数据!B:B,[1]类目转化数据!C:C)</f>
        <v>后厨组</v>
      </c>
      <c r="I680" s="29"/>
    </row>
    <row r="681" ht="16.5" spans="1:9">
      <c r="A681" s="29" t="s">
        <v>9</v>
      </c>
      <c r="B681" s="30">
        <v>46805315717</v>
      </c>
      <c r="C681" s="31" t="s">
        <v>710</v>
      </c>
      <c r="D681" s="29"/>
      <c r="E681" s="29">
        <v>3680</v>
      </c>
      <c r="F681" s="29" t="str">
        <f>_xlfn.XLOOKUP($G681,[1]类目转化数据!$B:$B,[1]类目转化数据!$A:$A)</f>
        <v>制热设备</v>
      </c>
      <c r="G681" s="29" t="s">
        <v>24</v>
      </c>
      <c r="H681" s="29" t="str">
        <f>_xlfn.XLOOKUP(G681,[1]类目转化数据!B:B,[1]类目转化数据!C:C)</f>
        <v>后厨组</v>
      </c>
      <c r="I681" s="29"/>
    </row>
    <row r="682" ht="16.5" spans="1:9">
      <c r="A682" s="29" t="s">
        <v>9</v>
      </c>
      <c r="B682" s="30">
        <v>10041171068097</v>
      </c>
      <c r="C682" s="31" t="s">
        <v>711</v>
      </c>
      <c r="D682" s="29"/>
      <c r="E682" s="29">
        <v>13499</v>
      </c>
      <c r="F682" s="29" t="str">
        <f>_xlfn.XLOOKUP($G682,[1]类目转化数据!$B:$B,[1]类目转化数据!$A:$A)</f>
        <v>制热设备</v>
      </c>
      <c r="G682" s="29" t="s">
        <v>24</v>
      </c>
      <c r="H682" s="29" t="str">
        <f>_xlfn.XLOOKUP(G682,[1]类目转化数据!B:B,[1]类目转化数据!C:C)</f>
        <v>后厨组</v>
      </c>
      <c r="I682" s="29"/>
    </row>
    <row r="683" ht="16.5" spans="1:9">
      <c r="A683" s="29" t="s">
        <v>9</v>
      </c>
      <c r="B683" s="30">
        <v>47789495192</v>
      </c>
      <c r="C683" s="31" t="s">
        <v>712</v>
      </c>
      <c r="D683" s="29"/>
      <c r="E683" s="29">
        <v>9099</v>
      </c>
      <c r="F683" s="29" t="str">
        <f>_xlfn.XLOOKUP($G683,[1]类目转化数据!$B:$B,[1]类目转化数据!$A:$A)</f>
        <v>烟消洗设备</v>
      </c>
      <c r="G683" s="29" t="s">
        <v>54</v>
      </c>
      <c r="H683" s="29" t="str">
        <f>_xlfn.XLOOKUP(G683,[1]类目转化数据!B:B,[1]类目转化数据!C:C)</f>
        <v>后厨组</v>
      </c>
      <c r="I683" s="29"/>
    </row>
    <row r="684" ht="16.5" spans="1:9">
      <c r="A684" s="29" t="s">
        <v>9</v>
      </c>
      <c r="B684" s="30">
        <v>58418683311</v>
      </c>
      <c r="C684" s="31" t="s">
        <v>713</v>
      </c>
      <c r="D684" s="29"/>
      <c r="E684" s="29">
        <v>1399</v>
      </c>
      <c r="F684" s="29" t="str">
        <f>_xlfn.XLOOKUP($G684,[1]类目转化数据!$B:$B,[1]类目转化数据!$A:$A)</f>
        <v>社会餐饮设备</v>
      </c>
      <c r="G684" s="29" t="s">
        <v>46</v>
      </c>
      <c r="H684" s="29" t="str">
        <f>_xlfn.XLOOKUP(G684,[1]类目转化数据!B:B,[1]类目转化数据!C:C)</f>
        <v>小客单</v>
      </c>
      <c r="I684" s="29"/>
    </row>
    <row r="685" ht="16.5" spans="1:9">
      <c r="A685" s="29" t="s">
        <v>9</v>
      </c>
      <c r="B685" s="30">
        <v>10105799277824</v>
      </c>
      <c r="C685" s="31" t="s">
        <v>714</v>
      </c>
      <c r="D685" s="29"/>
      <c r="E685" s="29">
        <v>468</v>
      </c>
      <c r="F685" s="29" t="str">
        <f>_xlfn.XLOOKUP($G685,[1]类目转化数据!$B:$B,[1]类目转化数据!$A:$A)</f>
        <v>社会餐饮设备</v>
      </c>
      <c r="G685" s="29" t="s">
        <v>46</v>
      </c>
      <c r="H685" s="29" t="str">
        <f>_xlfn.XLOOKUP(G685,[1]类目转化数据!B:B,[1]类目转化数据!C:C)</f>
        <v>小客单</v>
      </c>
      <c r="I685" s="29"/>
    </row>
    <row r="686" ht="16.5" spans="1:9">
      <c r="A686" s="29" t="s">
        <v>9</v>
      </c>
      <c r="B686" s="30">
        <v>48395639733</v>
      </c>
      <c r="C686" s="31" t="s">
        <v>715</v>
      </c>
      <c r="D686" s="29"/>
      <c r="E686" s="29">
        <v>448</v>
      </c>
      <c r="F686" s="29" t="str">
        <f>_xlfn.XLOOKUP($G686,[1]类目转化数据!$B:$B,[1]类目转化数据!$A:$A)</f>
        <v>社会餐饮设备</v>
      </c>
      <c r="G686" s="29" t="s">
        <v>46</v>
      </c>
      <c r="H686" s="29" t="str">
        <f>_xlfn.XLOOKUP(G686,[1]类目转化数据!B:B,[1]类目转化数据!C:C)</f>
        <v>小客单</v>
      </c>
      <c r="I686" s="29"/>
    </row>
    <row r="687" ht="16.5" spans="1:9">
      <c r="A687" s="29" t="s">
        <v>9</v>
      </c>
      <c r="B687" s="30">
        <v>10030007059230</v>
      </c>
      <c r="C687" s="31" t="s">
        <v>716</v>
      </c>
      <c r="D687" s="29"/>
      <c r="E687" s="29">
        <v>498</v>
      </c>
      <c r="F687" s="29" t="str">
        <f>_xlfn.XLOOKUP($G687,[1]类目转化数据!$B:$B,[1]类目转化数据!$A:$A)</f>
        <v>社会餐饮设备</v>
      </c>
      <c r="G687" s="29" t="s">
        <v>46</v>
      </c>
      <c r="H687" s="29" t="str">
        <f>_xlfn.XLOOKUP(G687,[1]类目转化数据!B:B,[1]类目转化数据!C:C)</f>
        <v>小客单</v>
      </c>
      <c r="I687" s="29"/>
    </row>
    <row r="688" ht="16.5" spans="1:9">
      <c r="A688" s="29" t="s">
        <v>9</v>
      </c>
      <c r="B688" s="30">
        <v>10162974703904</v>
      </c>
      <c r="C688" s="31" t="s">
        <v>717</v>
      </c>
      <c r="D688" s="29"/>
      <c r="E688" s="29">
        <v>559</v>
      </c>
      <c r="F688" s="29" t="str">
        <f>_xlfn.XLOOKUP($G688,[1]类目转化数据!$B:$B,[1]类目转化数据!$A:$A)</f>
        <v>社会餐饮设备</v>
      </c>
      <c r="G688" s="29" t="s">
        <v>46</v>
      </c>
      <c r="H688" s="29" t="str">
        <f>_xlfn.XLOOKUP(G688,[1]类目转化数据!B:B,[1]类目转化数据!C:C)</f>
        <v>小客单</v>
      </c>
      <c r="I688" s="29"/>
    </row>
    <row r="689" ht="16.5" spans="1:9">
      <c r="A689" s="29" t="s">
        <v>9</v>
      </c>
      <c r="B689" s="30">
        <v>10105799277825</v>
      </c>
      <c r="C689" s="31" t="s">
        <v>718</v>
      </c>
      <c r="D689" s="29"/>
      <c r="E689" s="29">
        <v>499</v>
      </c>
      <c r="F689" s="29" t="str">
        <f>_xlfn.XLOOKUP($G689,[1]类目转化数据!$B:$B,[1]类目转化数据!$A:$A)</f>
        <v>社会餐饮设备</v>
      </c>
      <c r="G689" s="29" t="s">
        <v>46</v>
      </c>
      <c r="H689" s="29" t="str">
        <f>_xlfn.XLOOKUP(G689,[1]类目转化数据!B:B,[1]类目转化数据!C:C)</f>
        <v>小客单</v>
      </c>
      <c r="I689" s="29"/>
    </row>
    <row r="690" ht="16.5" spans="1:9">
      <c r="A690" s="29" t="s">
        <v>9</v>
      </c>
      <c r="B690" s="30">
        <v>10208655255620</v>
      </c>
      <c r="C690" s="31" t="s">
        <v>719</v>
      </c>
      <c r="D690" s="29"/>
      <c r="E690" s="29">
        <v>899</v>
      </c>
      <c r="F690" s="29" t="str">
        <f>_xlfn.XLOOKUP($G690,[1]类目转化数据!$B:$B,[1]类目转化数据!$A:$A)</f>
        <v>社会餐饮设备</v>
      </c>
      <c r="G690" s="29" t="s">
        <v>46</v>
      </c>
      <c r="H690" s="29" t="str">
        <f>_xlfn.XLOOKUP(G690,[1]类目转化数据!B:B,[1]类目转化数据!C:C)</f>
        <v>小客单</v>
      </c>
      <c r="I690" s="29" t="s">
        <v>167</v>
      </c>
    </row>
    <row r="691" ht="16.5" spans="1:9">
      <c r="A691" s="29" t="s">
        <v>9</v>
      </c>
      <c r="B691" s="30">
        <v>10110531237990</v>
      </c>
      <c r="C691" s="31" t="s">
        <v>720</v>
      </c>
      <c r="D691" s="29"/>
      <c r="E691" s="29">
        <v>399</v>
      </c>
      <c r="F691" s="29" t="str">
        <f>_xlfn.XLOOKUP($G691,[1]类目转化数据!$B:$B,[1]类目转化数据!$A:$A)</f>
        <v>社会餐饮设备</v>
      </c>
      <c r="G691" s="29" t="s">
        <v>46</v>
      </c>
      <c r="H691" s="29" t="str">
        <f>_xlfn.XLOOKUP(G691,[1]类目转化数据!B:B,[1]类目转化数据!C:C)</f>
        <v>小客单</v>
      </c>
      <c r="I691" s="29"/>
    </row>
    <row r="692" ht="16.5" spans="1:9">
      <c r="A692" s="29" t="s">
        <v>9</v>
      </c>
      <c r="B692" s="30">
        <v>10116960498122</v>
      </c>
      <c r="C692" s="31" t="s">
        <v>721</v>
      </c>
      <c r="D692" s="29"/>
      <c r="E692" s="29">
        <v>399</v>
      </c>
      <c r="F692" s="29" t="str">
        <f>_xlfn.XLOOKUP($G692,[1]类目转化数据!$B:$B,[1]类目转化数据!$A:$A)</f>
        <v>社会餐饮设备</v>
      </c>
      <c r="G692" s="29" t="s">
        <v>46</v>
      </c>
      <c r="H692" s="29" t="str">
        <f>_xlfn.XLOOKUP(G692,[1]类目转化数据!B:B,[1]类目转化数据!C:C)</f>
        <v>小客单</v>
      </c>
      <c r="I692" s="29"/>
    </row>
    <row r="693" ht="16.5" spans="1:9">
      <c r="A693" s="29" t="s">
        <v>9</v>
      </c>
      <c r="B693" s="30">
        <v>10134993539926</v>
      </c>
      <c r="C693" s="31" t="s">
        <v>722</v>
      </c>
      <c r="D693" s="29"/>
      <c r="E693" s="29">
        <v>389</v>
      </c>
      <c r="F693" s="29" t="str">
        <f>_xlfn.XLOOKUP($G693,[1]类目转化数据!$B:$B,[1]类目转化数据!$A:$A)</f>
        <v>社会餐饮设备</v>
      </c>
      <c r="G693" s="29" t="s">
        <v>46</v>
      </c>
      <c r="H693" s="29" t="str">
        <f>_xlfn.XLOOKUP(G693,[1]类目转化数据!B:B,[1]类目转化数据!C:C)</f>
        <v>小客单</v>
      </c>
      <c r="I693" s="29"/>
    </row>
    <row r="694" ht="16.5" spans="1:9">
      <c r="A694" s="29" t="s">
        <v>9</v>
      </c>
      <c r="B694" s="30">
        <v>10111630736246</v>
      </c>
      <c r="C694" s="31" t="s">
        <v>723</v>
      </c>
      <c r="D694" s="29"/>
      <c r="E694" s="29">
        <v>377.9</v>
      </c>
      <c r="F694" s="29" t="str">
        <f>_xlfn.XLOOKUP($G694,[1]类目转化数据!$B:$B,[1]类目转化数据!$A:$A)</f>
        <v>社会餐饮设备</v>
      </c>
      <c r="G694" s="29" t="s">
        <v>46</v>
      </c>
      <c r="H694" s="29" t="str">
        <f>_xlfn.XLOOKUP(G694,[1]类目转化数据!B:B,[1]类目转化数据!C:C)</f>
        <v>小客单</v>
      </c>
      <c r="I694" s="29"/>
    </row>
    <row r="695" ht="16.5" spans="1:9">
      <c r="A695" s="29" t="s">
        <v>9</v>
      </c>
      <c r="B695" s="30">
        <v>10106891948215</v>
      </c>
      <c r="C695" s="31" t="s">
        <v>724</v>
      </c>
      <c r="D695" s="29"/>
      <c r="E695" s="29">
        <v>498</v>
      </c>
      <c r="F695" s="29" t="str">
        <f>_xlfn.XLOOKUP($G695,[1]类目转化数据!$B:$B,[1]类目转化数据!$A:$A)</f>
        <v>社会餐饮设备</v>
      </c>
      <c r="G695" s="29" t="s">
        <v>46</v>
      </c>
      <c r="H695" s="29" t="str">
        <f>_xlfn.XLOOKUP(G695,[1]类目转化数据!B:B,[1]类目转化数据!C:C)</f>
        <v>小客单</v>
      </c>
      <c r="I695" s="29"/>
    </row>
    <row r="696" ht="16.5" spans="1:9">
      <c r="A696" s="29" t="s">
        <v>9</v>
      </c>
      <c r="B696" s="30">
        <v>10208658009618</v>
      </c>
      <c r="C696" s="31" t="s">
        <v>725</v>
      </c>
      <c r="D696" s="29"/>
      <c r="E696" s="29">
        <v>698.9</v>
      </c>
      <c r="F696" s="29" t="str">
        <f>_xlfn.XLOOKUP($G696,[1]类目转化数据!$B:$B,[1]类目转化数据!$A:$A)</f>
        <v>社会餐饮设备</v>
      </c>
      <c r="G696" s="29" t="s">
        <v>46</v>
      </c>
      <c r="H696" s="29" t="str">
        <f>_xlfn.XLOOKUP(G696,[1]类目转化数据!B:B,[1]类目转化数据!C:C)</f>
        <v>小客单</v>
      </c>
      <c r="I696" s="29" t="s">
        <v>167</v>
      </c>
    </row>
    <row r="697" ht="16.5" spans="1:9">
      <c r="A697" s="29" t="s">
        <v>9</v>
      </c>
      <c r="B697" s="30">
        <v>10039048119408</v>
      </c>
      <c r="C697" s="31" t="s">
        <v>726</v>
      </c>
      <c r="D697" s="29"/>
      <c r="E697" s="29">
        <v>508</v>
      </c>
      <c r="F697" s="29" t="str">
        <f>_xlfn.XLOOKUP($G697,[1]类目转化数据!$B:$B,[1]类目转化数据!$A:$A)</f>
        <v>社会餐饮设备</v>
      </c>
      <c r="G697" s="29" t="s">
        <v>46</v>
      </c>
      <c r="H697" s="29" t="str">
        <f>_xlfn.XLOOKUP(G697,[1]类目转化数据!B:B,[1]类目转化数据!C:C)</f>
        <v>小客单</v>
      </c>
      <c r="I697" s="29"/>
    </row>
    <row r="698" ht="16.5" spans="1:9">
      <c r="A698" s="29" t="s">
        <v>9</v>
      </c>
      <c r="B698" s="30">
        <v>10111894832364</v>
      </c>
      <c r="C698" s="31" t="s">
        <v>727</v>
      </c>
      <c r="D698" s="29"/>
      <c r="E698" s="29">
        <v>357.8</v>
      </c>
      <c r="F698" s="29" t="str">
        <f>_xlfn.XLOOKUP($G698,[1]类目转化数据!$B:$B,[1]类目转化数据!$A:$A)</f>
        <v>社会餐饮设备</v>
      </c>
      <c r="G698" s="29" t="s">
        <v>46</v>
      </c>
      <c r="H698" s="29" t="str">
        <f>_xlfn.XLOOKUP(G698,[1]类目转化数据!B:B,[1]类目转化数据!C:C)</f>
        <v>小客单</v>
      </c>
      <c r="I698" s="29"/>
    </row>
    <row r="699" ht="16.5" spans="1:9">
      <c r="A699" s="29" t="s">
        <v>9</v>
      </c>
      <c r="B699" s="30">
        <v>10163350673374</v>
      </c>
      <c r="C699" s="31" t="s">
        <v>728</v>
      </c>
      <c r="D699" s="29"/>
      <c r="E699" s="29">
        <v>369</v>
      </c>
      <c r="F699" s="29" t="str">
        <f>_xlfn.XLOOKUP($G699,[1]类目转化数据!$B:$B,[1]类目转化数据!$A:$A)</f>
        <v>社会餐饮设备</v>
      </c>
      <c r="G699" s="29" t="s">
        <v>46</v>
      </c>
      <c r="H699" s="29" t="str">
        <f>_xlfn.XLOOKUP(G699,[1]类目转化数据!B:B,[1]类目转化数据!C:C)</f>
        <v>小客单</v>
      </c>
      <c r="I699" s="29"/>
    </row>
    <row r="700" ht="16.5" spans="1:9">
      <c r="A700" s="29" t="s">
        <v>9</v>
      </c>
      <c r="B700" s="30">
        <v>10111894832365</v>
      </c>
      <c r="C700" s="31" t="s">
        <v>729</v>
      </c>
      <c r="D700" s="29"/>
      <c r="E700" s="29">
        <v>388</v>
      </c>
      <c r="F700" s="29" t="str">
        <f>_xlfn.XLOOKUP($G700,[1]类目转化数据!$B:$B,[1]类目转化数据!$A:$A)</f>
        <v>社会餐饮设备</v>
      </c>
      <c r="G700" s="29" t="s">
        <v>46</v>
      </c>
      <c r="H700" s="29" t="str">
        <f>_xlfn.XLOOKUP(G700,[1]类目转化数据!B:B,[1]类目转化数据!C:C)</f>
        <v>小客单</v>
      </c>
      <c r="I700" s="29"/>
    </row>
    <row r="701" ht="16.5" spans="1:9">
      <c r="A701" s="29" t="s">
        <v>9</v>
      </c>
      <c r="B701" s="30">
        <v>10106891948217</v>
      </c>
      <c r="C701" s="31" t="s">
        <v>730</v>
      </c>
      <c r="D701" s="29"/>
      <c r="E701" s="29">
        <v>579</v>
      </c>
      <c r="F701" s="29" t="str">
        <f>_xlfn.XLOOKUP($G701,[1]类目转化数据!$B:$B,[1]类目转化数据!$A:$A)</f>
        <v>社会餐饮设备</v>
      </c>
      <c r="G701" s="29" t="s">
        <v>46</v>
      </c>
      <c r="H701" s="29" t="str">
        <f>_xlfn.XLOOKUP(G701,[1]类目转化数据!B:B,[1]类目转化数据!C:C)</f>
        <v>小客单</v>
      </c>
      <c r="I701" s="29"/>
    </row>
    <row r="702" ht="16.5" spans="1:9">
      <c r="A702" s="29" t="s">
        <v>9</v>
      </c>
      <c r="B702" s="30">
        <v>10106891948216</v>
      </c>
      <c r="C702" s="31" t="s">
        <v>731</v>
      </c>
      <c r="D702" s="29"/>
      <c r="E702" s="29">
        <v>598.9</v>
      </c>
      <c r="F702" s="29" t="str">
        <f>_xlfn.XLOOKUP($G702,[1]类目转化数据!$B:$B,[1]类目转化数据!$A:$A)</f>
        <v>社会餐饮设备</v>
      </c>
      <c r="G702" s="29" t="s">
        <v>46</v>
      </c>
      <c r="H702" s="29" t="str">
        <f>_xlfn.XLOOKUP(G702,[1]类目转化数据!B:B,[1]类目转化数据!C:C)</f>
        <v>小客单</v>
      </c>
      <c r="I702" s="29"/>
    </row>
    <row r="703" ht="16.5" spans="1:9">
      <c r="A703" s="29" t="s">
        <v>9</v>
      </c>
      <c r="B703" s="30">
        <v>10163088950990</v>
      </c>
      <c r="C703" s="31" t="s">
        <v>732</v>
      </c>
      <c r="D703" s="29"/>
      <c r="E703" s="29">
        <v>498</v>
      </c>
      <c r="F703" s="29" t="str">
        <f>_xlfn.XLOOKUP($G703,[1]类目转化数据!$B:$B,[1]类目转化数据!$A:$A)</f>
        <v>社会餐饮设备</v>
      </c>
      <c r="G703" s="29" t="s">
        <v>46</v>
      </c>
      <c r="H703" s="29" t="str">
        <f>_xlfn.XLOOKUP(G703,[1]类目转化数据!B:B,[1]类目转化数据!C:C)</f>
        <v>小客单</v>
      </c>
      <c r="I703" s="29"/>
    </row>
    <row r="704" ht="16.5" spans="1:9">
      <c r="A704" s="29" t="s">
        <v>9</v>
      </c>
      <c r="B704" s="30">
        <v>10106891948218</v>
      </c>
      <c r="C704" s="31" t="s">
        <v>733</v>
      </c>
      <c r="D704" s="29"/>
      <c r="E704" s="29">
        <v>669</v>
      </c>
      <c r="F704" s="29" t="str">
        <f>_xlfn.XLOOKUP($G704,[1]类目转化数据!$B:$B,[1]类目转化数据!$A:$A)</f>
        <v>社会餐饮设备</v>
      </c>
      <c r="G704" s="29" t="s">
        <v>46</v>
      </c>
      <c r="H704" s="29" t="str">
        <f>_xlfn.XLOOKUP(G704,[1]类目转化数据!B:B,[1]类目转化数据!C:C)</f>
        <v>小客单</v>
      </c>
      <c r="I704" s="29"/>
    </row>
    <row r="705" ht="16.5" spans="1:9">
      <c r="A705" s="29" t="s">
        <v>9</v>
      </c>
      <c r="B705" s="30">
        <v>10028574381902</v>
      </c>
      <c r="C705" s="31" t="s">
        <v>734</v>
      </c>
      <c r="D705" s="29"/>
      <c r="E705" s="29">
        <v>669</v>
      </c>
      <c r="F705" s="29" t="str">
        <f>_xlfn.XLOOKUP($G705,[1]类目转化数据!$B:$B,[1]类目转化数据!$A:$A)</f>
        <v>社会餐饮设备</v>
      </c>
      <c r="G705" s="29" t="s">
        <v>46</v>
      </c>
      <c r="H705" s="29" t="str">
        <f>_xlfn.XLOOKUP(G705,[1]类目转化数据!B:B,[1]类目转化数据!C:C)</f>
        <v>小客单</v>
      </c>
      <c r="I705" s="29"/>
    </row>
    <row r="706" ht="16.5" spans="1:9">
      <c r="A706" s="29" t="s">
        <v>9</v>
      </c>
      <c r="B706" s="30">
        <v>57543584221</v>
      </c>
      <c r="C706" s="31" t="s">
        <v>735</v>
      </c>
      <c r="D706" s="29"/>
      <c r="E706" s="29">
        <v>699</v>
      </c>
      <c r="F706" s="29" t="str">
        <f>_xlfn.XLOOKUP($G706,[1]类目转化数据!$B:$B,[1]类目转化数据!$A:$A)</f>
        <v>社会餐饮设备</v>
      </c>
      <c r="G706" s="29" t="s">
        <v>46</v>
      </c>
      <c r="H706" s="29" t="str">
        <f>_xlfn.XLOOKUP(G706,[1]类目转化数据!B:B,[1]类目转化数据!C:C)</f>
        <v>小客单</v>
      </c>
      <c r="I706" s="29"/>
    </row>
    <row r="707" ht="16.5" spans="1:9">
      <c r="A707" s="29" t="s">
        <v>9</v>
      </c>
      <c r="B707" s="30">
        <v>58418683313</v>
      </c>
      <c r="C707" s="31" t="s">
        <v>736</v>
      </c>
      <c r="D707" s="29"/>
      <c r="E707" s="29">
        <v>1699</v>
      </c>
      <c r="F707" s="29" t="str">
        <f>_xlfn.XLOOKUP($G707,[1]类目转化数据!$B:$B,[1]类目转化数据!$A:$A)</f>
        <v>社会餐饮设备</v>
      </c>
      <c r="G707" s="29" t="s">
        <v>46</v>
      </c>
      <c r="H707" s="29" t="str">
        <f>_xlfn.XLOOKUP(G707,[1]类目转化数据!B:B,[1]类目转化数据!C:C)</f>
        <v>小客单</v>
      </c>
      <c r="I707" s="29"/>
    </row>
    <row r="708" ht="16.5" spans="1:9">
      <c r="A708" s="29" t="s">
        <v>9</v>
      </c>
      <c r="B708" s="30">
        <v>51387765565</v>
      </c>
      <c r="C708" s="31" t="s">
        <v>737</v>
      </c>
      <c r="D708" s="29"/>
      <c r="E708" s="29">
        <v>579</v>
      </c>
      <c r="F708" s="29" t="str">
        <f>_xlfn.XLOOKUP($G708,[1]类目转化数据!$B:$B,[1]类目转化数据!$A:$A)</f>
        <v>社会餐饮设备</v>
      </c>
      <c r="G708" s="29" t="s">
        <v>46</v>
      </c>
      <c r="H708" s="29" t="str">
        <f>_xlfn.XLOOKUP(G708,[1]类目转化数据!B:B,[1]类目转化数据!C:C)</f>
        <v>小客单</v>
      </c>
      <c r="I708" s="29"/>
    </row>
    <row r="709" ht="16.5" spans="1:9">
      <c r="A709" s="29" t="s">
        <v>9</v>
      </c>
      <c r="B709" s="30">
        <v>58418683312</v>
      </c>
      <c r="C709" s="31" t="s">
        <v>738</v>
      </c>
      <c r="D709" s="29"/>
      <c r="E709" s="29">
        <v>1199</v>
      </c>
      <c r="F709" s="29" t="str">
        <f>_xlfn.XLOOKUP($G709,[1]类目转化数据!$B:$B,[1]类目转化数据!$A:$A)</f>
        <v>社会餐饮设备</v>
      </c>
      <c r="G709" s="29" t="s">
        <v>46</v>
      </c>
      <c r="H709" s="29" t="str">
        <f>_xlfn.XLOOKUP(G709,[1]类目转化数据!B:B,[1]类目转化数据!C:C)</f>
        <v>小客单</v>
      </c>
      <c r="I709" s="29"/>
    </row>
    <row r="710" ht="16.5" spans="1:9">
      <c r="A710" s="29" t="s">
        <v>9</v>
      </c>
      <c r="B710" s="30">
        <v>57543584222</v>
      </c>
      <c r="C710" s="31" t="s">
        <v>739</v>
      </c>
      <c r="D710" s="29"/>
      <c r="E710" s="29">
        <v>979</v>
      </c>
      <c r="F710" s="29" t="str">
        <f>_xlfn.XLOOKUP($G710,[1]类目转化数据!$B:$B,[1]类目转化数据!$A:$A)</f>
        <v>社会餐饮设备</v>
      </c>
      <c r="G710" s="29" t="s">
        <v>46</v>
      </c>
      <c r="H710" s="29" t="str">
        <f>_xlfn.XLOOKUP(G710,[1]类目转化数据!B:B,[1]类目转化数据!C:C)</f>
        <v>小客单</v>
      </c>
      <c r="I710" s="29"/>
    </row>
    <row r="711" ht="16.5" spans="1:9">
      <c r="A711" s="29" t="s">
        <v>9</v>
      </c>
      <c r="B711" s="30">
        <v>10208656665197</v>
      </c>
      <c r="C711" s="31" t="s">
        <v>740</v>
      </c>
      <c r="D711" s="29"/>
      <c r="E711" s="29">
        <v>899</v>
      </c>
      <c r="F711" s="29" t="str">
        <f>_xlfn.XLOOKUP($G711,[1]类目转化数据!$B:$B,[1]类目转化数据!$A:$A)</f>
        <v>社会餐饮设备</v>
      </c>
      <c r="G711" s="29" t="s">
        <v>46</v>
      </c>
      <c r="H711" s="29" t="str">
        <f>_xlfn.XLOOKUP(G711,[1]类目转化数据!B:B,[1]类目转化数据!C:C)</f>
        <v>小客单</v>
      </c>
      <c r="I711" s="29" t="s">
        <v>167</v>
      </c>
    </row>
    <row r="712" ht="16.5" spans="1:9">
      <c r="A712" s="29" t="s">
        <v>9</v>
      </c>
      <c r="B712" s="30">
        <v>10063266647820</v>
      </c>
      <c r="C712" s="31" t="s">
        <v>741</v>
      </c>
      <c r="D712" s="29"/>
      <c r="E712" s="29">
        <v>59</v>
      </c>
      <c r="F712" s="29" t="str">
        <f>_xlfn.XLOOKUP($G712,[1]类目转化数据!$B:$B,[1]类目转化数据!$A:$A)</f>
        <v>其他</v>
      </c>
      <c r="G712" s="29" t="s">
        <v>38</v>
      </c>
      <c r="H712" s="29" t="str">
        <f>_xlfn.XLOOKUP(G712,[1]类目转化数据!B:B,[1]类目转化数据!C:C)</f>
        <v>/</v>
      </c>
      <c r="I712" s="29"/>
    </row>
    <row r="713" ht="16.5" spans="1:9">
      <c r="A713" s="29" t="s">
        <v>9</v>
      </c>
      <c r="B713" s="30">
        <v>49380535991</v>
      </c>
      <c r="C713" s="31" t="s">
        <v>742</v>
      </c>
      <c r="D713" s="29"/>
      <c r="E713" s="29">
        <v>99</v>
      </c>
      <c r="F713" s="29" t="str">
        <f>_xlfn.XLOOKUP($G713,[1]类目转化数据!$B:$B,[1]类目转化数据!$A:$A)</f>
        <v>其他</v>
      </c>
      <c r="G713" s="29" t="s">
        <v>38</v>
      </c>
      <c r="H713" s="29" t="str">
        <f>_xlfn.XLOOKUP(G713,[1]类目转化数据!B:B,[1]类目转化数据!C:C)</f>
        <v>/</v>
      </c>
      <c r="I713" s="29"/>
    </row>
    <row r="714" ht="16.5" spans="1:9">
      <c r="A714" s="29" t="s">
        <v>9</v>
      </c>
      <c r="B714" s="30">
        <v>49380535990</v>
      </c>
      <c r="C714" s="31" t="s">
        <v>743</v>
      </c>
      <c r="D714" s="29"/>
      <c r="E714" s="29">
        <v>59</v>
      </c>
      <c r="F714" s="29" t="str">
        <f>_xlfn.XLOOKUP($G714,[1]类目转化数据!$B:$B,[1]类目转化数据!$A:$A)</f>
        <v>其他</v>
      </c>
      <c r="G714" s="29" t="s">
        <v>38</v>
      </c>
      <c r="H714" s="29" t="str">
        <f>_xlfn.XLOOKUP(G714,[1]类目转化数据!B:B,[1]类目转化数据!C:C)</f>
        <v>/</v>
      </c>
      <c r="I714" s="29"/>
    </row>
    <row r="715" ht="16.5" spans="1:9">
      <c r="A715" s="29" t="s">
        <v>9</v>
      </c>
      <c r="B715" s="30">
        <v>10063266647821</v>
      </c>
      <c r="C715" s="31" t="s">
        <v>744</v>
      </c>
      <c r="D715" s="29"/>
      <c r="E715" s="29">
        <v>59</v>
      </c>
      <c r="F715" s="29" t="str">
        <f>_xlfn.XLOOKUP($G715,[1]类目转化数据!$B:$B,[1]类目转化数据!$A:$A)</f>
        <v>其他</v>
      </c>
      <c r="G715" s="29" t="s">
        <v>38</v>
      </c>
      <c r="H715" s="29" t="str">
        <f>_xlfn.XLOOKUP(G715,[1]类目转化数据!B:B,[1]类目转化数据!C:C)</f>
        <v>/</v>
      </c>
      <c r="I715" s="29"/>
    </row>
    <row r="716" ht="16.5" spans="1:9">
      <c r="A716" s="29" t="s">
        <v>9</v>
      </c>
      <c r="B716" s="30">
        <v>62567389949</v>
      </c>
      <c r="C716" s="31" t="s">
        <v>745</v>
      </c>
      <c r="D716" s="29"/>
      <c r="E716" s="29">
        <v>99</v>
      </c>
      <c r="F716" s="29" t="str">
        <f>_xlfn.XLOOKUP($G716,[1]类目转化数据!$B:$B,[1]类目转化数据!$A:$A)</f>
        <v>其他</v>
      </c>
      <c r="G716" s="29" t="s">
        <v>38</v>
      </c>
      <c r="H716" s="29" t="str">
        <f>_xlfn.XLOOKUP(G716,[1]类目转化数据!B:B,[1]类目转化数据!C:C)</f>
        <v>/</v>
      </c>
      <c r="I716" s="29"/>
    </row>
    <row r="717" ht="16.5" spans="1:9">
      <c r="A717" s="29" t="s">
        <v>9</v>
      </c>
      <c r="B717" s="30">
        <v>10124148115113</v>
      </c>
      <c r="C717" s="31" t="s">
        <v>746</v>
      </c>
      <c r="D717" s="29"/>
      <c r="E717" s="29">
        <v>69</v>
      </c>
      <c r="F717" s="29" t="str">
        <f>_xlfn.XLOOKUP($G717,[1]类目转化数据!$B:$B,[1]类目转化数据!$A:$A)</f>
        <v>其他</v>
      </c>
      <c r="G717" s="29" t="s">
        <v>38</v>
      </c>
      <c r="H717" s="29" t="str">
        <f>_xlfn.XLOOKUP(G717,[1]类目转化数据!B:B,[1]类目转化数据!C:C)</f>
        <v>/</v>
      </c>
      <c r="I717" s="29"/>
    </row>
    <row r="718" ht="16.5" spans="1:9">
      <c r="A718" s="29" t="s">
        <v>9</v>
      </c>
      <c r="B718" s="30">
        <v>62567389948</v>
      </c>
      <c r="C718" s="31" t="s">
        <v>747</v>
      </c>
      <c r="D718" s="29"/>
      <c r="E718" s="29">
        <v>59</v>
      </c>
      <c r="F718" s="29" t="str">
        <f>_xlfn.XLOOKUP($G718,[1]类目转化数据!$B:$B,[1]类目转化数据!$A:$A)</f>
        <v>其他</v>
      </c>
      <c r="G718" s="29" t="s">
        <v>38</v>
      </c>
      <c r="H718" s="29" t="str">
        <f>_xlfn.XLOOKUP(G718,[1]类目转化数据!B:B,[1]类目转化数据!C:C)</f>
        <v>/</v>
      </c>
      <c r="I718" s="29"/>
    </row>
    <row r="719" ht="16.5" spans="1:9">
      <c r="A719" s="29" t="s">
        <v>9</v>
      </c>
      <c r="B719" s="30">
        <v>10063266647822</v>
      </c>
      <c r="C719" s="31" t="s">
        <v>748</v>
      </c>
      <c r="D719" s="29"/>
      <c r="E719" s="29">
        <v>59</v>
      </c>
      <c r="F719" s="29" t="str">
        <f>_xlfn.XLOOKUP($G719,[1]类目转化数据!$B:$B,[1]类目转化数据!$A:$A)</f>
        <v>其他</v>
      </c>
      <c r="G719" s="29" t="s">
        <v>38</v>
      </c>
      <c r="H719" s="29" t="str">
        <f>_xlfn.XLOOKUP(G719,[1]类目转化数据!B:B,[1]类目转化数据!C:C)</f>
        <v>/</v>
      </c>
      <c r="I719" s="29"/>
    </row>
    <row r="720" ht="16.5" spans="1:9">
      <c r="A720" s="29" t="s">
        <v>9</v>
      </c>
      <c r="B720" s="30">
        <v>10124148115112</v>
      </c>
      <c r="C720" s="31" t="s">
        <v>749</v>
      </c>
      <c r="D720" s="29"/>
      <c r="E720" s="29">
        <v>69</v>
      </c>
      <c r="F720" s="29" t="str">
        <f>_xlfn.XLOOKUP($G720,[1]类目转化数据!$B:$B,[1]类目转化数据!$A:$A)</f>
        <v>其他</v>
      </c>
      <c r="G720" s="29" t="s">
        <v>38</v>
      </c>
      <c r="H720" s="29" t="str">
        <f>_xlfn.XLOOKUP(G720,[1]类目转化数据!B:B,[1]类目转化数据!C:C)</f>
        <v>/</v>
      </c>
      <c r="I720" s="29"/>
    </row>
    <row r="721" ht="16.5" spans="1:9">
      <c r="A721" s="29" t="s">
        <v>9</v>
      </c>
      <c r="B721" s="30">
        <v>10063266647823</v>
      </c>
      <c r="C721" s="31" t="s">
        <v>750</v>
      </c>
      <c r="D721" s="29"/>
      <c r="E721" s="29">
        <v>59</v>
      </c>
      <c r="F721" s="29" t="str">
        <f>_xlfn.XLOOKUP($G721,[1]类目转化数据!$B:$B,[1]类目转化数据!$A:$A)</f>
        <v>其他</v>
      </c>
      <c r="G721" s="29" t="s">
        <v>38</v>
      </c>
      <c r="H721" s="29" t="str">
        <f>_xlfn.XLOOKUP(G721,[1]类目转化数据!B:B,[1]类目转化数据!C:C)</f>
        <v>/</v>
      </c>
      <c r="I721" s="29"/>
    </row>
    <row r="722" ht="16.5" spans="1:9">
      <c r="A722" s="29" t="s">
        <v>9</v>
      </c>
      <c r="B722" s="30">
        <v>10067269452569</v>
      </c>
      <c r="C722" s="31" t="s">
        <v>751</v>
      </c>
      <c r="D722" s="29"/>
      <c r="E722" s="29">
        <v>1749</v>
      </c>
      <c r="F722" s="29" t="str">
        <f>_xlfn.XLOOKUP($G722,[1]类目转化数据!$B:$B,[1]类目转化数据!$A:$A)</f>
        <v>社会餐饮设备</v>
      </c>
      <c r="G722" s="29" t="s">
        <v>11</v>
      </c>
      <c r="H722" s="29" t="str">
        <f>_xlfn.XLOOKUP(G722,[1]类目转化数据!B:B,[1]类目转化数据!C:C)</f>
        <v>小客单</v>
      </c>
      <c r="I722" s="29"/>
    </row>
    <row r="723" ht="16.5" spans="1:9">
      <c r="A723" s="29" t="s">
        <v>9</v>
      </c>
      <c r="B723" s="30">
        <v>51815434464</v>
      </c>
      <c r="C723" s="31" t="s">
        <v>752</v>
      </c>
      <c r="D723" s="29"/>
      <c r="E723" s="29">
        <v>1980</v>
      </c>
      <c r="F723" s="29" t="str">
        <f>_xlfn.XLOOKUP($G723,[1]类目转化数据!$B:$B,[1]类目转化数据!$A:$A)</f>
        <v>社会餐饮设备</v>
      </c>
      <c r="G723" s="29" t="s">
        <v>11</v>
      </c>
      <c r="H723" s="29" t="str">
        <f>_xlfn.XLOOKUP(G723,[1]类目转化数据!B:B,[1]类目转化数据!C:C)</f>
        <v>小客单</v>
      </c>
      <c r="I723" s="29"/>
    </row>
    <row r="724" ht="16.5" spans="1:9">
      <c r="A724" s="29" t="s">
        <v>9</v>
      </c>
      <c r="B724" s="30">
        <v>10029981134439</v>
      </c>
      <c r="C724" s="31" t="s">
        <v>753</v>
      </c>
      <c r="D724" s="29"/>
      <c r="E724" s="29">
        <v>2750</v>
      </c>
      <c r="F724" s="29" t="str">
        <f>_xlfn.XLOOKUP($G724,[1]类目转化数据!$B:$B,[1]类目转化数据!$A:$A)</f>
        <v>办公饮水设备</v>
      </c>
      <c r="G724" s="29" t="s">
        <v>622</v>
      </c>
      <c r="H724" s="29" t="str">
        <f>_xlfn.XLOOKUP(G724,[1]类目转化数据!B:B,[1]类目转化数据!C:C)</f>
        <v>直饮机组</v>
      </c>
      <c r="I724" s="29"/>
    </row>
    <row r="725" ht="16.5" spans="1:9">
      <c r="A725" s="29" t="s">
        <v>9</v>
      </c>
      <c r="B725" s="30">
        <v>51815434466</v>
      </c>
      <c r="C725" s="31" t="s">
        <v>754</v>
      </c>
      <c r="D725" s="29"/>
      <c r="E725" s="29">
        <v>3080</v>
      </c>
      <c r="F725" s="29" t="str">
        <f>_xlfn.XLOOKUP($G725,[1]类目转化数据!$B:$B,[1]类目转化数据!$A:$A)</f>
        <v>社会餐饮设备</v>
      </c>
      <c r="G725" s="29" t="s">
        <v>11</v>
      </c>
      <c r="H725" s="29" t="str">
        <f>_xlfn.XLOOKUP(G725,[1]类目转化数据!B:B,[1]类目转化数据!C:C)</f>
        <v>小客单</v>
      </c>
      <c r="I725" s="29"/>
    </row>
    <row r="726" ht="16.5" spans="1:9">
      <c r="A726" s="29" t="s">
        <v>9</v>
      </c>
      <c r="B726" s="30">
        <v>10099344140381</v>
      </c>
      <c r="C726" s="31" t="s">
        <v>755</v>
      </c>
      <c r="D726" s="29"/>
      <c r="E726" s="29">
        <v>2581</v>
      </c>
      <c r="F726" s="29" t="str">
        <f>_xlfn.XLOOKUP($G726,[1]类目转化数据!$B:$B,[1]类目转化数据!$A:$A)</f>
        <v>社会餐饮设备</v>
      </c>
      <c r="G726" s="29" t="s">
        <v>11</v>
      </c>
      <c r="H726" s="29" t="str">
        <f>_xlfn.XLOOKUP(G726,[1]类目转化数据!B:B,[1]类目转化数据!C:C)</f>
        <v>小客单</v>
      </c>
      <c r="I726" s="29"/>
    </row>
    <row r="727" ht="16.5" spans="1:9">
      <c r="A727" s="29" t="s">
        <v>9</v>
      </c>
      <c r="B727" s="30">
        <v>51815434463</v>
      </c>
      <c r="C727" s="31" t="s">
        <v>756</v>
      </c>
      <c r="D727" s="29"/>
      <c r="E727" s="29">
        <v>1749</v>
      </c>
      <c r="F727" s="29" t="str">
        <f>_xlfn.XLOOKUP($G727,[1]类目转化数据!$B:$B,[1]类目转化数据!$A:$A)</f>
        <v>社会餐饮设备</v>
      </c>
      <c r="G727" s="29" t="s">
        <v>11</v>
      </c>
      <c r="H727" s="29" t="str">
        <f>_xlfn.XLOOKUP(G727,[1]类目转化数据!B:B,[1]类目转化数据!C:C)</f>
        <v>小客单</v>
      </c>
      <c r="I727" s="29"/>
    </row>
    <row r="728" ht="16.5" spans="1:9">
      <c r="A728" s="29" t="s">
        <v>9</v>
      </c>
      <c r="B728" s="30">
        <v>10067269452568</v>
      </c>
      <c r="C728" s="31" t="s">
        <v>757</v>
      </c>
      <c r="D728" s="29"/>
      <c r="E728" s="29">
        <v>1199</v>
      </c>
      <c r="F728" s="29" t="str">
        <f>_xlfn.XLOOKUP($G728,[1]类目转化数据!$B:$B,[1]类目转化数据!$A:$A)</f>
        <v>社会餐饮设备</v>
      </c>
      <c r="G728" s="29" t="s">
        <v>11</v>
      </c>
      <c r="H728" s="29" t="str">
        <f>_xlfn.XLOOKUP(G728,[1]类目转化数据!B:B,[1]类目转化数据!C:C)</f>
        <v>小客单</v>
      </c>
      <c r="I728" s="29"/>
    </row>
    <row r="729" ht="16.5" spans="1:9">
      <c r="A729" s="29" t="s">
        <v>9</v>
      </c>
      <c r="B729" s="30">
        <v>52495861033</v>
      </c>
      <c r="C729" s="31" t="s">
        <v>758</v>
      </c>
      <c r="D729" s="29"/>
      <c r="E729" s="29">
        <v>120</v>
      </c>
      <c r="F729" s="29" t="str">
        <f>_xlfn.XLOOKUP($G729,[1]类目转化数据!$B:$B,[1]类目转化数据!$A:$A)</f>
        <v>其他</v>
      </c>
      <c r="G729" s="29" t="s">
        <v>38</v>
      </c>
      <c r="H729" s="29" t="str">
        <f>_xlfn.XLOOKUP(G729,[1]类目转化数据!B:B,[1]类目转化数据!C:C)</f>
        <v>/</v>
      </c>
      <c r="I729" s="29"/>
    </row>
    <row r="730" ht="16.5" spans="1:9">
      <c r="A730" s="29" t="s">
        <v>9</v>
      </c>
      <c r="B730" s="30">
        <v>10102859303057</v>
      </c>
      <c r="C730" s="31" t="s">
        <v>759</v>
      </c>
      <c r="D730" s="29"/>
      <c r="E730" s="29">
        <v>3399</v>
      </c>
      <c r="F730" s="29" t="str">
        <f>_xlfn.XLOOKUP($G730,[1]类目转化数据!$B:$B,[1]类目转化数据!$A:$A)</f>
        <v>制冷设备</v>
      </c>
      <c r="G730" s="29" t="s">
        <v>95</v>
      </c>
      <c r="H730" s="29" t="str">
        <f>_xlfn.XLOOKUP(G730,[1]类目转化数据!B:B,[1]类目转化数据!C:C)</f>
        <v>后厨组</v>
      </c>
      <c r="I730" s="29"/>
    </row>
    <row r="731" ht="16.5" spans="1:9">
      <c r="A731" s="29" t="s">
        <v>9</v>
      </c>
      <c r="B731" s="30">
        <v>68341112791</v>
      </c>
      <c r="C731" s="31" t="s">
        <v>760</v>
      </c>
      <c r="D731" s="29"/>
      <c r="E731" s="29">
        <v>2199</v>
      </c>
      <c r="F731" s="29" t="str">
        <f>_xlfn.XLOOKUP($G731,[1]类目转化数据!$B:$B,[1]类目转化数据!$A:$A)</f>
        <v>制冷设备</v>
      </c>
      <c r="G731" s="29" t="s">
        <v>95</v>
      </c>
      <c r="H731" s="29" t="str">
        <f>_xlfn.XLOOKUP(G731,[1]类目转化数据!B:B,[1]类目转化数据!C:C)</f>
        <v>后厨组</v>
      </c>
      <c r="I731" s="29"/>
    </row>
    <row r="732" ht="16.5" spans="1:9">
      <c r="A732" s="29" t="s">
        <v>9</v>
      </c>
      <c r="B732" s="30">
        <v>10176604428942</v>
      </c>
      <c r="C732" s="31" t="s">
        <v>761</v>
      </c>
      <c r="D732" s="29"/>
      <c r="E732" s="29">
        <v>2099</v>
      </c>
      <c r="F732" s="29" t="str">
        <f>_xlfn.XLOOKUP($G732,[1]类目转化数据!$B:$B,[1]类目转化数据!$A:$A)</f>
        <v>制冷设备</v>
      </c>
      <c r="G732" s="29" t="s">
        <v>95</v>
      </c>
      <c r="H732" s="29" t="str">
        <f>_xlfn.XLOOKUP(G732,[1]类目转化数据!B:B,[1]类目转化数据!C:C)</f>
        <v>后厨组</v>
      </c>
      <c r="I732" s="29"/>
    </row>
    <row r="733" ht="16.5" spans="1:9">
      <c r="A733" s="29" t="s">
        <v>9</v>
      </c>
      <c r="B733" s="30">
        <v>70765990088</v>
      </c>
      <c r="C733" s="31" t="s">
        <v>762</v>
      </c>
      <c r="D733" s="29"/>
      <c r="E733" s="29">
        <v>2599</v>
      </c>
      <c r="F733" s="29" t="str">
        <f>_xlfn.XLOOKUP($G733,[1]类目转化数据!$B:$B,[1]类目转化数据!$A:$A)</f>
        <v>制冷设备</v>
      </c>
      <c r="G733" s="29" t="s">
        <v>95</v>
      </c>
      <c r="H733" s="29" t="str">
        <f>_xlfn.XLOOKUP(G733,[1]类目转化数据!B:B,[1]类目转化数据!C:C)</f>
        <v>后厨组</v>
      </c>
      <c r="I733" s="29"/>
    </row>
    <row r="734" ht="16.5" spans="1:9">
      <c r="A734" s="29" t="s">
        <v>9</v>
      </c>
      <c r="B734" s="30">
        <v>52533843074</v>
      </c>
      <c r="C734" s="31" t="s">
        <v>763</v>
      </c>
      <c r="D734" s="29"/>
      <c r="E734" s="29">
        <v>1999</v>
      </c>
      <c r="F734" s="29" t="str">
        <f>_xlfn.XLOOKUP($G734,[1]类目转化数据!$B:$B,[1]类目转化数据!$A:$A)</f>
        <v>制冷设备</v>
      </c>
      <c r="G734" s="29" t="s">
        <v>95</v>
      </c>
      <c r="H734" s="29" t="str">
        <f>_xlfn.XLOOKUP(G734,[1]类目转化数据!B:B,[1]类目转化数据!C:C)</f>
        <v>后厨组</v>
      </c>
      <c r="I734" s="29"/>
    </row>
    <row r="735" ht="16.5" spans="1:9">
      <c r="A735" s="29" t="s">
        <v>9</v>
      </c>
      <c r="B735" s="30">
        <v>10158471824742</v>
      </c>
      <c r="C735" s="31" t="s">
        <v>764</v>
      </c>
      <c r="D735" s="29"/>
      <c r="E735" s="29">
        <v>599</v>
      </c>
      <c r="F735" s="29" t="str">
        <f>_xlfn.XLOOKUP($G735,[1]类目转化数据!$B:$B,[1]类目转化数据!$A:$A)</f>
        <v>社会餐饮设备</v>
      </c>
      <c r="G735" s="29" t="s">
        <v>278</v>
      </c>
      <c r="H735" s="29" t="str">
        <f>_xlfn.XLOOKUP(G735,[1]类目转化数据!B:B,[1]类目转化数据!C:C)</f>
        <v>小客单</v>
      </c>
      <c r="I735" s="29"/>
    </row>
    <row r="736" ht="16.5" spans="1:9">
      <c r="A736" s="29" t="s">
        <v>9</v>
      </c>
      <c r="B736" s="30">
        <v>10158471824745</v>
      </c>
      <c r="C736" s="31" t="s">
        <v>765</v>
      </c>
      <c r="D736" s="29"/>
      <c r="E736" s="29">
        <v>1199</v>
      </c>
      <c r="F736" s="29" t="str">
        <f>_xlfn.XLOOKUP($G736,[1]类目转化数据!$B:$B,[1]类目转化数据!$A:$A)</f>
        <v>社会餐饮设备</v>
      </c>
      <c r="G736" s="29" t="s">
        <v>278</v>
      </c>
      <c r="H736" s="29" t="str">
        <f>_xlfn.XLOOKUP(G736,[1]类目转化数据!B:B,[1]类目转化数据!C:C)</f>
        <v>小客单</v>
      </c>
      <c r="I736" s="29"/>
    </row>
    <row r="737" ht="16.5" spans="1:9">
      <c r="A737" s="29" t="s">
        <v>9</v>
      </c>
      <c r="B737" s="30">
        <v>10158471824743</v>
      </c>
      <c r="C737" s="31" t="s">
        <v>766</v>
      </c>
      <c r="D737" s="29"/>
      <c r="E737" s="29">
        <v>799</v>
      </c>
      <c r="F737" s="29" t="str">
        <f>_xlfn.XLOOKUP($G737,[1]类目转化数据!$B:$B,[1]类目转化数据!$A:$A)</f>
        <v>社会餐饮设备</v>
      </c>
      <c r="G737" s="29" t="s">
        <v>278</v>
      </c>
      <c r="H737" s="29" t="str">
        <f>_xlfn.XLOOKUP(G737,[1]类目转化数据!B:B,[1]类目转化数据!C:C)</f>
        <v>小客单</v>
      </c>
      <c r="I737" s="29"/>
    </row>
    <row r="738" ht="16.5" spans="1:9">
      <c r="A738" s="29" t="s">
        <v>9</v>
      </c>
      <c r="B738" s="30">
        <v>10022760187296</v>
      </c>
      <c r="C738" s="31" t="s">
        <v>767</v>
      </c>
      <c r="D738" s="29"/>
      <c r="E738" s="29">
        <v>2450</v>
      </c>
      <c r="F738" s="29" t="str">
        <f>_xlfn.XLOOKUP($G738,[1]类目转化数据!$B:$B,[1]类目转化数据!$A:$A)</f>
        <v>社会餐饮设备</v>
      </c>
      <c r="G738" s="29" t="s">
        <v>278</v>
      </c>
      <c r="H738" s="29" t="str">
        <f>_xlfn.XLOOKUP(G738,[1]类目转化数据!B:B,[1]类目转化数据!C:C)</f>
        <v>小客单</v>
      </c>
      <c r="I738" s="29"/>
    </row>
    <row r="739" ht="16.5" spans="1:9">
      <c r="A739" s="29" t="s">
        <v>9</v>
      </c>
      <c r="B739" s="30">
        <v>10088623636476</v>
      </c>
      <c r="C739" s="31" t="s">
        <v>768</v>
      </c>
      <c r="D739" s="29"/>
      <c r="E739" s="29">
        <v>1050</v>
      </c>
      <c r="F739" s="29" t="str">
        <f>_xlfn.XLOOKUP($G739,[1]类目转化数据!$B:$B,[1]类目转化数据!$A:$A)</f>
        <v>社会餐饮设备</v>
      </c>
      <c r="G739" s="29" t="s">
        <v>278</v>
      </c>
      <c r="H739" s="29" t="str">
        <f>_xlfn.XLOOKUP(G739,[1]类目转化数据!B:B,[1]类目转化数据!C:C)</f>
        <v>小客单</v>
      </c>
      <c r="I739" s="29"/>
    </row>
    <row r="740" ht="16.5" spans="1:9">
      <c r="A740" s="29" t="s">
        <v>9</v>
      </c>
      <c r="B740" s="30">
        <v>10060488449877</v>
      </c>
      <c r="C740" s="31" t="s">
        <v>769</v>
      </c>
      <c r="D740" s="29"/>
      <c r="E740" s="29">
        <v>10749</v>
      </c>
      <c r="F740" s="29" t="str">
        <f>_xlfn.XLOOKUP($G740,[1]类目转化数据!$B:$B,[1]类目转化数据!$A:$A)</f>
        <v>社会餐饮设备</v>
      </c>
      <c r="G740" s="29" t="s">
        <v>278</v>
      </c>
      <c r="H740" s="29" t="str">
        <f>_xlfn.XLOOKUP(G740,[1]类目转化数据!B:B,[1]类目转化数据!C:C)</f>
        <v>小客单</v>
      </c>
      <c r="I740" s="29"/>
    </row>
    <row r="741" ht="16.5" spans="1:9">
      <c r="A741" s="29" t="s">
        <v>9</v>
      </c>
      <c r="B741" s="30">
        <v>10022782239001</v>
      </c>
      <c r="C741" s="31" t="s">
        <v>770</v>
      </c>
      <c r="D741" s="29"/>
      <c r="E741" s="29">
        <v>7149</v>
      </c>
      <c r="F741" s="29" t="str">
        <f>_xlfn.XLOOKUP($G741,[1]类目转化数据!$B:$B,[1]类目转化数据!$A:$A)</f>
        <v>社会餐饮设备</v>
      </c>
      <c r="G741" s="29" t="s">
        <v>278</v>
      </c>
      <c r="H741" s="29" t="str">
        <f>_xlfn.XLOOKUP(G741,[1]类目转化数据!B:B,[1]类目转化数据!C:C)</f>
        <v>小客单</v>
      </c>
      <c r="I741" s="29"/>
    </row>
    <row r="742" ht="16.5" spans="1:9">
      <c r="A742" s="29" t="s">
        <v>9</v>
      </c>
      <c r="B742" s="30">
        <v>10122752933881</v>
      </c>
      <c r="C742" s="31" t="s">
        <v>771</v>
      </c>
      <c r="D742" s="29"/>
      <c r="E742" s="29">
        <v>299</v>
      </c>
      <c r="F742" s="29" t="str">
        <f>_xlfn.XLOOKUP($G742,[1]类目转化数据!$B:$B,[1]类目转化数据!$A:$A)</f>
        <v>社会餐饮设备</v>
      </c>
      <c r="G742" s="29" t="s">
        <v>278</v>
      </c>
      <c r="H742" s="29" t="str">
        <f>_xlfn.XLOOKUP(G742,[1]类目转化数据!B:B,[1]类目转化数据!C:C)</f>
        <v>小客单</v>
      </c>
      <c r="I742" s="29"/>
    </row>
    <row r="743" ht="16.5" spans="1:9">
      <c r="A743" s="29" t="s">
        <v>9</v>
      </c>
      <c r="B743" s="30">
        <v>10022782238998</v>
      </c>
      <c r="C743" s="31" t="s">
        <v>772</v>
      </c>
      <c r="D743" s="29"/>
      <c r="E743" s="29">
        <v>2231</v>
      </c>
      <c r="F743" s="29" t="str">
        <f>_xlfn.XLOOKUP($G743,[1]类目转化数据!$B:$B,[1]类目转化数据!$A:$A)</f>
        <v>社会餐饮设备</v>
      </c>
      <c r="G743" s="29" t="s">
        <v>278</v>
      </c>
      <c r="H743" s="29" t="str">
        <f>_xlfn.XLOOKUP(G743,[1]类目转化数据!B:B,[1]类目转化数据!C:C)</f>
        <v>小客单</v>
      </c>
      <c r="I743" s="29"/>
    </row>
    <row r="744" ht="16.5" spans="1:9">
      <c r="A744" s="29" t="s">
        <v>9</v>
      </c>
      <c r="B744" s="30">
        <v>10022782238999</v>
      </c>
      <c r="C744" s="31" t="s">
        <v>773</v>
      </c>
      <c r="D744" s="29"/>
      <c r="E744" s="29">
        <v>2581</v>
      </c>
      <c r="F744" s="29" t="str">
        <f>_xlfn.XLOOKUP($G744,[1]类目转化数据!$B:$B,[1]类目转化数据!$A:$A)</f>
        <v>社会餐饮设备</v>
      </c>
      <c r="G744" s="29" t="s">
        <v>278</v>
      </c>
      <c r="H744" s="29" t="str">
        <f>_xlfn.XLOOKUP(G744,[1]类目转化数据!B:B,[1]类目转化数据!C:C)</f>
        <v>小客单</v>
      </c>
      <c r="I744" s="29"/>
    </row>
    <row r="745" ht="16.5" spans="1:9">
      <c r="A745" s="29" t="s">
        <v>9</v>
      </c>
      <c r="B745" s="30">
        <v>10022783231578</v>
      </c>
      <c r="C745" s="31" t="s">
        <v>774</v>
      </c>
      <c r="D745" s="29"/>
      <c r="E745" s="29">
        <v>8349</v>
      </c>
      <c r="F745" s="29" t="str">
        <f>_xlfn.XLOOKUP($G745,[1]类目转化数据!$B:$B,[1]类目转化数据!$A:$A)</f>
        <v>社会餐饮设备</v>
      </c>
      <c r="G745" s="29" t="s">
        <v>278</v>
      </c>
      <c r="H745" s="29" t="str">
        <f>_xlfn.XLOOKUP(G745,[1]类目转化数据!B:B,[1]类目转化数据!C:C)</f>
        <v>小客单</v>
      </c>
      <c r="I745" s="29"/>
    </row>
    <row r="746" ht="16.5" spans="1:9">
      <c r="A746" s="29" t="s">
        <v>9</v>
      </c>
      <c r="B746" s="30">
        <v>10022782238997</v>
      </c>
      <c r="C746" s="31" t="s">
        <v>775</v>
      </c>
      <c r="D746" s="29"/>
      <c r="E746" s="29">
        <v>1731</v>
      </c>
      <c r="F746" s="29" t="str">
        <f>_xlfn.XLOOKUP($G746,[1]类目转化数据!$B:$B,[1]类目转化数据!$A:$A)</f>
        <v>社会餐饮设备</v>
      </c>
      <c r="G746" s="29" t="s">
        <v>278</v>
      </c>
      <c r="H746" s="29" t="str">
        <f>_xlfn.XLOOKUP(G746,[1]类目转化数据!B:B,[1]类目转化数据!C:C)</f>
        <v>小客单</v>
      </c>
      <c r="I746" s="29"/>
    </row>
    <row r="747" ht="16.5" spans="1:9">
      <c r="A747" s="29" t="s">
        <v>9</v>
      </c>
      <c r="B747" s="30">
        <v>10022760187295</v>
      </c>
      <c r="C747" s="31" t="s">
        <v>776</v>
      </c>
      <c r="D747" s="29"/>
      <c r="E747" s="29">
        <v>1700</v>
      </c>
      <c r="F747" s="29" t="str">
        <f>_xlfn.XLOOKUP($G747,[1]类目转化数据!$B:$B,[1]类目转化数据!$A:$A)</f>
        <v>社会餐饮设备</v>
      </c>
      <c r="G747" s="29" t="s">
        <v>278</v>
      </c>
      <c r="H747" s="29" t="str">
        <f>_xlfn.XLOOKUP(G747,[1]类目转化数据!B:B,[1]类目转化数据!C:C)</f>
        <v>小客单</v>
      </c>
      <c r="I747" s="29"/>
    </row>
    <row r="748" ht="16.5" spans="1:9">
      <c r="A748" s="29" t="s">
        <v>9</v>
      </c>
      <c r="B748" s="30">
        <v>52677776277</v>
      </c>
      <c r="C748" s="31" t="s">
        <v>777</v>
      </c>
      <c r="D748" s="29"/>
      <c r="E748" s="29">
        <v>1148</v>
      </c>
      <c r="F748" s="29" t="str">
        <f>_xlfn.XLOOKUP($G748,[1]类目转化数据!$B:$B,[1]类目转化数据!$A:$A)</f>
        <v>社会餐饮设备</v>
      </c>
      <c r="G748" s="29" t="s">
        <v>278</v>
      </c>
      <c r="H748" s="29" t="str">
        <f>_xlfn.XLOOKUP(G748,[1]类目转化数据!B:B,[1]类目转化数据!C:C)</f>
        <v>小客单</v>
      </c>
      <c r="I748" s="29"/>
    </row>
    <row r="749" ht="16.5" spans="1:9">
      <c r="A749" s="29" t="s">
        <v>9</v>
      </c>
      <c r="B749" s="30">
        <v>10158471824744</v>
      </c>
      <c r="C749" s="31" t="s">
        <v>778</v>
      </c>
      <c r="D749" s="29"/>
      <c r="E749" s="29">
        <v>999</v>
      </c>
      <c r="F749" s="29" t="str">
        <f>_xlfn.XLOOKUP($G749,[1]类目转化数据!$B:$B,[1]类目转化数据!$A:$A)</f>
        <v>社会餐饮设备</v>
      </c>
      <c r="G749" s="29" t="s">
        <v>278</v>
      </c>
      <c r="H749" s="29" t="str">
        <f>_xlfn.XLOOKUP(G749,[1]类目转化数据!B:B,[1]类目转化数据!C:C)</f>
        <v>小客单</v>
      </c>
      <c r="I749" s="29"/>
    </row>
    <row r="750" ht="16.5" spans="1:9">
      <c r="A750" s="29" t="s">
        <v>9</v>
      </c>
      <c r="B750" s="30">
        <v>10022782239000</v>
      </c>
      <c r="C750" s="31" t="s">
        <v>779</v>
      </c>
      <c r="D750" s="29"/>
      <c r="E750" s="29">
        <v>6349</v>
      </c>
      <c r="F750" s="29" t="str">
        <f>_xlfn.XLOOKUP($G750,[1]类目转化数据!$B:$B,[1]类目转化数据!$A:$A)</f>
        <v>社会餐饮设备</v>
      </c>
      <c r="G750" s="29" t="s">
        <v>278</v>
      </c>
      <c r="H750" s="29" t="str">
        <f>_xlfn.XLOOKUP(G750,[1]类目转化数据!B:B,[1]类目转化数据!C:C)</f>
        <v>小客单</v>
      </c>
      <c r="I750" s="29"/>
    </row>
    <row r="751" ht="16.5" spans="1:9">
      <c r="A751" s="29" t="s">
        <v>9</v>
      </c>
      <c r="B751" s="30">
        <v>10100808666534</v>
      </c>
      <c r="C751" s="31" t="s">
        <v>780</v>
      </c>
      <c r="D751" s="29"/>
      <c r="E751" s="29">
        <v>1099</v>
      </c>
      <c r="F751" s="29" t="str">
        <f>_xlfn.XLOOKUP($G751,[1]类目转化数据!$B:$B,[1]类目转化数据!$A:$A)</f>
        <v>社会餐饮设备</v>
      </c>
      <c r="G751" s="29" t="s">
        <v>278</v>
      </c>
      <c r="H751" s="29" t="str">
        <f>_xlfn.XLOOKUP(G751,[1]类目转化数据!B:B,[1]类目转化数据!C:C)</f>
        <v>小客单</v>
      </c>
      <c r="I751" s="29"/>
    </row>
    <row r="752" ht="16.5" spans="1:9">
      <c r="A752" s="29" t="s">
        <v>9</v>
      </c>
      <c r="B752" s="30">
        <v>10186486260873</v>
      </c>
      <c r="C752" s="31" t="s">
        <v>781</v>
      </c>
      <c r="D752" s="29"/>
      <c r="E752" s="29">
        <v>4999</v>
      </c>
      <c r="F752" s="29" t="str">
        <f>_xlfn.XLOOKUP($G752,[1]类目转化数据!$B:$B,[1]类目转化数据!$A:$A)</f>
        <v>其他</v>
      </c>
      <c r="G752" s="29" t="s">
        <v>78</v>
      </c>
      <c r="H752" s="29" t="str">
        <f>_xlfn.XLOOKUP(G752,[1]类目转化数据!B:B,[1]类目转化数据!C:C)</f>
        <v>智慧厨房</v>
      </c>
      <c r="I752" s="29"/>
    </row>
    <row r="753" ht="16.5" spans="1:9">
      <c r="A753" s="29" t="s">
        <v>9</v>
      </c>
      <c r="B753" s="30">
        <v>10022760187297</v>
      </c>
      <c r="C753" s="31" t="s">
        <v>782</v>
      </c>
      <c r="D753" s="29"/>
      <c r="E753" s="29">
        <v>3250</v>
      </c>
      <c r="F753" s="29" t="str">
        <f>_xlfn.XLOOKUP($G753,[1]类目转化数据!$B:$B,[1]类目转化数据!$A:$A)</f>
        <v>社会餐饮设备</v>
      </c>
      <c r="G753" s="29" t="s">
        <v>278</v>
      </c>
      <c r="H753" s="29" t="str">
        <f>_xlfn.XLOOKUP(G753,[1]类目转化数据!B:B,[1]类目转化数据!C:C)</f>
        <v>小客单</v>
      </c>
      <c r="I753" s="29"/>
    </row>
    <row r="754" ht="16.5" spans="1:9">
      <c r="A754" s="29" t="s">
        <v>9</v>
      </c>
      <c r="B754" s="30">
        <v>52693630104</v>
      </c>
      <c r="C754" s="31" t="s">
        <v>783</v>
      </c>
      <c r="D754" s="29"/>
      <c r="E754" s="29">
        <v>3280</v>
      </c>
      <c r="F754" s="29" t="str">
        <f>_xlfn.XLOOKUP($G754,[1]类目转化数据!$B:$B,[1]类目转化数据!$A:$A)</f>
        <v>办公饮水设备</v>
      </c>
      <c r="G754" s="29" t="s">
        <v>784</v>
      </c>
      <c r="H754" s="29" t="str">
        <f>_xlfn.XLOOKUP(G754,[1]类目转化数据!B:B,[1]类目转化数据!C:C)</f>
        <v>直饮机组</v>
      </c>
      <c r="I754" s="29"/>
    </row>
    <row r="755" ht="16.5" spans="1:9">
      <c r="A755" s="29" t="s">
        <v>9</v>
      </c>
      <c r="B755" s="30">
        <v>62770909274</v>
      </c>
      <c r="C755" s="31" t="s">
        <v>785</v>
      </c>
      <c r="D755" s="29"/>
      <c r="E755" s="29">
        <v>4029</v>
      </c>
      <c r="F755" s="29" t="str">
        <f>_xlfn.XLOOKUP($G755,[1]类目转化数据!$B:$B,[1]类目转化数据!$A:$A)</f>
        <v>办公饮水设备</v>
      </c>
      <c r="G755" s="29" t="s">
        <v>784</v>
      </c>
      <c r="H755" s="29" t="str">
        <f>_xlfn.XLOOKUP(G755,[1]类目转化数据!B:B,[1]类目转化数据!C:C)</f>
        <v>直饮机组</v>
      </c>
      <c r="I755" s="29"/>
    </row>
    <row r="756" ht="16.5" spans="1:9">
      <c r="A756" s="29" t="s">
        <v>9</v>
      </c>
      <c r="B756" s="30">
        <v>10089197683894</v>
      </c>
      <c r="C756" s="31" t="s">
        <v>786</v>
      </c>
      <c r="D756" s="29"/>
      <c r="E756" s="29">
        <v>2579</v>
      </c>
      <c r="F756" s="29" t="str">
        <f>_xlfn.XLOOKUP($G756,[1]类目转化数据!$B:$B,[1]类目转化数据!$A:$A)</f>
        <v>办公饮水设备</v>
      </c>
      <c r="G756" s="29" t="s">
        <v>784</v>
      </c>
      <c r="H756" s="29" t="str">
        <f>_xlfn.XLOOKUP(G756,[1]类目转化数据!B:B,[1]类目转化数据!C:C)</f>
        <v>直饮机组</v>
      </c>
      <c r="I756" s="29"/>
    </row>
    <row r="757" ht="16.5" spans="1:9">
      <c r="A757" s="29" t="s">
        <v>9</v>
      </c>
      <c r="B757" s="30">
        <v>10096331326371</v>
      </c>
      <c r="C757" s="31" t="s">
        <v>787</v>
      </c>
      <c r="D757" s="29"/>
      <c r="E757" s="29">
        <v>1980</v>
      </c>
      <c r="F757" s="29" t="str">
        <f>_xlfn.XLOOKUP($G757,[1]类目转化数据!$B:$B,[1]类目转化数据!$A:$A)</f>
        <v>办公饮水设备</v>
      </c>
      <c r="G757" s="29" t="s">
        <v>784</v>
      </c>
      <c r="H757" s="29" t="str">
        <f>_xlfn.XLOOKUP(G757,[1]类目转化数据!B:B,[1]类目转化数据!C:C)</f>
        <v>直饮机组</v>
      </c>
      <c r="I757" s="29"/>
    </row>
    <row r="758" ht="16.5" spans="1:9">
      <c r="A758" s="29" t="s">
        <v>9</v>
      </c>
      <c r="B758" s="30">
        <v>52693630105</v>
      </c>
      <c r="C758" s="31" t="s">
        <v>788</v>
      </c>
      <c r="D758" s="29"/>
      <c r="E758" s="29">
        <v>3530</v>
      </c>
      <c r="F758" s="29" t="str">
        <f>_xlfn.XLOOKUP($G758,[1]类目转化数据!$B:$B,[1]类目转化数据!$A:$A)</f>
        <v>办公饮水设备</v>
      </c>
      <c r="G758" s="29" t="s">
        <v>784</v>
      </c>
      <c r="H758" s="29" t="str">
        <f>_xlfn.XLOOKUP(G758,[1]类目转化数据!B:B,[1]类目转化数据!C:C)</f>
        <v>直饮机组</v>
      </c>
      <c r="I758" s="29"/>
    </row>
    <row r="759" ht="16.5" spans="1:9">
      <c r="A759" s="29" t="s">
        <v>9</v>
      </c>
      <c r="B759" s="30">
        <v>10088834299780</v>
      </c>
      <c r="C759" s="31" t="s">
        <v>789</v>
      </c>
      <c r="D759" s="29"/>
      <c r="E759" s="29">
        <v>4379</v>
      </c>
      <c r="F759" s="29" t="str">
        <f>_xlfn.XLOOKUP($G759,[1]类目转化数据!$B:$B,[1]类目转化数据!$A:$A)</f>
        <v>办公饮水设备</v>
      </c>
      <c r="G759" s="29" t="s">
        <v>784</v>
      </c>
      <c r="H759" s="29" t="str">
        <f>_xlfn.XLOOKUP(G759,[1]类目转化数据!B:B,[1]类目转化数据!C:C)</f>
        <v>直饮机组</v>
      </c>
      <c r="I759" s="29"/>
    </row>
    <row r="760" ht="16.5" spans="1:9">
      <c r="A760" s="29" t="s">
        <v>9</v>
      </c>
      <c r="B760" s="30">
        <v>10105817631436</v>
      </c>
      <c r="C760" s="31" t="s">
        <v>790</v>
      </c>
      <c r="D760" s="29"/>
      <c r="E760" s="29">
        <v>300</v>
      </c>
      <c r="F760" s="29" t="str">
        <f>_xlfn.XLOOKUP($G760,[1]类目转化数据!$B:$B,[1]类目转化数据!$A:$A)</f>
        <v>办公饮水设备</v>
      </c>
      <c r="G760" s="29" t="s">
        <v>784</v>
      </c>
      <c r="H760" s="29" t="str">
        <f>_xlfn.XLOOKUP(G760,[1]类目转化数据!B:B,[1]类目转化数据!C:C)</f>
        <v>直饮机组</v>
      </c>
      <c r="I760" s="29"/>
    </row>
    <row r="761" ht="16.5" spans="1:9">
      <c r="A761" s="29" t="s">
        <v>9</v>
      </c>
      <c r="B761" s="30">
        <v>10083135527545</v>
      </c>
      <c r="C761" s="31" t="s">
        <v>791</v>
      </c>
      <c r="D761" s="29"/>
      <c r="E761" s="29">
        <v>11999</v>
      </c>
      <c r="F761" s="29" t="str">
        <f>_xlfn.XLOOKUP($G761,[1]类目转化数据!$B:$B,[1]类目转化数据!$A:$A)</f>
        <v>制热设备</v>
      </c>
      <c r="G761" s="29" t="s">
        <v>792</v>
      </c>
      <c r="H761" s="29" t="str">
        <f>_xlfn.XLOOKUP(G761,[1]类目转化数据!B:B,[1]类目转化数据!C:C)</f>
        <v>后厨组</v>
      </c>
      <c r="I761" s="29"/>
    </row>
    <row r="762" ht="16.5" spans="1:9">
      <c r="A762" s="29" t="s">
        <v>9</v>
      </c>
      <c r="B762" s="30">
        <v>10068365689783</v>
      </c>
      <c r="C762" s="31" t="s">
        <v>793</v>
      </c>
      <c r="D762" s="29"/>
      <c r="E762" s="29">
        <v>7998</v>
      </c>
      <c r="F762" s="29" t="str">
        <f>_xlfn.XLOOKUP($G762,[1]类目转化数据!$B:$B,[1]类目转化数据!$A:$A)</f>
        <v>制热设备</v>
      </c>
      <c r="G762" s="29" t="s">
        <v>792</v>
      </c>
      <c r="H762" s="29" t="str">
        <f>_xlfn.XLOOKUP(G762,[1]类目转化数据!B:B,[1]类目转化数据!C:C)</f>
        <v>后厨组</v>
      </c>
      <c r="I762" s="29"/>
    </row>
    <row r="763" ht="16.5" spans="1:9">
      <c r="A763" s="29" t="s">
        <v>9</v>
      </c>
      <c r="B763" s="30">
        <v>10126476619123</v>
      </c>
      <c r="C763" s="31" t="s">
        <v>794</v>
      </c>
      <c r="D763" s="29"/>
      <c r="E763" s="29">
        <v>1399</v>
      </c>
      <c r="F763" s="29" t="str">
        <f>_xlfn.XLOOKUP($G763,[1]类目转化数据!$B:$B,[1]类目转化数据!$A:$A)</f>
        <v>制热设备</v>
      </c>
      <c r="G763" s="29" t="s">
        <v>792</v>
      </c>
      <c r="H763" s="29" t="str">
        <f>_xlfn.XLOOKUP(G763,[1]类目转化数据!B:B,[1]类目转化数据!C:C)</f>
        <v>后厨组</v>
      </c>
      <c r="I763" s="29"/>
    </row>
    <row r="764" ht="16.5" spans="1:9">
      <c r="A764" s="29" t="s">
        <v>9</v>
      </c>
      <c r="B764" s="30">
        <v>10026504758802</v>
      </c>
      <c r="C764" s="31" t="s">
        <v>795</v>
      </c>
      <c r="D764" s="29"/>
      <c r="E764" s="29">
        <v>4749</v>
      </c>
      <c r="F764" s="29" t="str">
        <f>_xlfn.XLOOKUP($G764,[1]类目转化数据!$B:$B,[1]类目转化数据!$A:$A)</f>
        <v>制热设备</v>
      </c>
      <c r="G764" s="29" t="s">
        <v>792</v>
      </c>
      <c r="H764" s="29" t="str">
        <f>_xlfn.XLOOKUP(G764,[1]类目转化数据!B:B,[1]类目转化数据!C:C)</f>
        <v>后厨组</v>
      </c>
      <c r="I764" s="29"/>
    </row>
    <row r="765" ht="16.5" spans="1:9">
      <c r="A765" s="29" t="s">
        <v>9</v>
      </c>
      <c r="B765" s="30">
        <v>10020926327513</v>
      </c>
      <c r="C765" s="31" t="s">
        <v>796</v>
      </c>
      <c r="D765" s="29"/>
      <c r="E765" s="29">
        <v>2580</v>
      </c>
      <c r="F765" s="29" t="str">
        <f>_xlfn.XLOOKUP($G765,[1]类目转化数据!$B:$B,[1]类目转化数据!$A:$A)</f>
        <v>制热设备</v>
      </c>
      <c r="G765" s="29" t="s">
        <v>792</v>
      </c>
      <c r="H765" s="29" t="str">
        <f>_xlfn.XLOOKUP(G765,[1]类目转化数据!B:B,[1]类目转化数据!C:C)</f>
        <v>后厨组</v>
      </c>
      <c r="I765" s="29"/>
    </row>
    <row r="766" ht="16.5" spans="1:9">
      <c r="A766" s="29" t="s">
        <v>9</v>
      </c>
      <c r="B766" s="30">
        <v>10086619919588</v>
      </c>
      <c r="C766" s="31" t="s">
        <v>797</v>
      </c>
      <c r="D766" s="29"/>
      <c r="E766" s="29">
        <v>10999</v>
      </c>
      <c r="F766" s="29" t="str">
        <f>_xlfn.XLOOKUP($G766,[1]类目转化数据!$B:$B,[1]类目转化数据!$A:$A)</f>
        <v>制热设备</v>
      </c>
      <c r="G766" s="29" t="s">
        <v>792</v>
      </c>
      <c r="H766" s="29" t="str">
        <f>_xlfn.XLOOKUP(G766,[1]类目转化数据!B:B,[1]类目转化数据!C:C)</f>
        <v>后厨组</v>
      </c>
      <c r="I766" s="29"/>
    </row>
    <row r="767" ht="16.5" spans="1:9">
      <c r="A767" s="29" t="s">
        <v>9</v>
      </c>
      <c r="B767" s="30">
        <v>10026504758804</v>
      </c>
      <c r="C767" s="31" t="s">
        <v>798</v>
      </c>
      <c r="D767" s="29"/>
      <c r="E767" s="29">
        <v>4399</v>
      </c>
      <c r="F767" s="29" t="str">
        <f>_xlfn.XLOOKUP($G767,[1]类目转化数据!$B:$B,[1]类目转化数据!$A:$A)</f>
        <v>制热设备</v>
      </c>
      <c r="G767" s="29" t="s">
        <v>792</v>
      </c>
      <c r="H767" s="29" t="str">
        <f>_xlfn.XLOOKUP(G767,[1]类目转化数据!B:B,[1]类目转化数据!C:C)</f>
        <v>后厨组</v>
      </c>
      <c r="I767" s="29"/>
    </row>
    <row r="768" ht="16.5" spans="1:9">
      <c r="A768" s="29" t="s">
        <v>9</v>
      </c>
      <c r="B768" s="30">
        <v>10126476619124</v>
      </c>
      <c r="C768" s="31" t="s">
        <v>799</v>
      </c>
      <c r="D768" s="29"/>
      <c r="E768" s="29">
        <v>1399</v>
      </c>
      <c r="F768" s="29" t="str">
        <f>_xlfn.XLOOKUP($G768,[1]类目转化数据!$B:$B,[1]类目转化数据!$A:$A)</f>
        <v>制热设备</v>
      </c>
      <c r="G768" s="29" t="s">
        <v>792</v>
      </c>
      <c r="H768" s="29" t="str">
        <f>_xlfn.XLOOKUP(G768,[1]类目转化数据!B:B,[1]类目转化数据!C:C)</f>
        <v>后厨组</v>
      </c>
      <c r="I768" s="29"/>
    </row>
    <row r="769" ht="16.5" spans="1:9">
      <c r="A769" s="29" t="s">
        <v>9</v>
      </c>
      <c r="B769" s="30">
        <v>10026504758803</v>
      </c>
      <c r="C769" s="31" t="s">
        <v>800</v>
      </c>
      <c r="D769" s="29"/>
      <c r="E769" s="29">
        <v>4749</v>
      </c>
      <c r="F769" s="29" t="str">
        <f>_xlfn.XLOOKUP($G769,[1]类目转化数据!$B:$B,[1]类目转化数据!$A:$A)</f>
        <v>制热设备</v>
      </c>
      <c r="G769" s="29" t="s">
        <v>792</v>
      </c>
      <c r="H769" s="29" t="str">
        <f>_xlfn.XLOOKUP(G769,[1]类目转化数据!B:B,[1]类目转化数据!C:C)</f>
        <v>后厨组</v>
      </c>
      <c r="I769" s="29"/>
    </row>
    <row r="770" ht="16.5" spans="1:9">
      <c r="A770" s="29" t="s">
        <v>9</v>
      </c>
      <c r="B770" s="30">
        <v>10026504758801</v>
      </c>
      <c r="C770" s="31" t="s">
        <v>801</v>
      </c>
      <c r="D770" s="29"/>
      <c r="E770" s="29">
        <v>4299</v>
      </c>
      <c r="F770" s="29" t="str">
        <f>_xlfn.XLOOKUP($G770,[1]类目转化数据!$B:$B,[1]类目转化数据!$A:$A)</f>
        <v>制热设备</v>
      </c>
      <c r="G770" s="29" t="s">
        <v>792</v>
      </c>
      <c r="H770" s="29" t="str">
        <f>_xlfn.XLOOKUP(G770,[1]类目转化数据!B:B,[1]类目转化数据!C:C)</f>
        <v>后厨组</v>
      </c>
      <c r="I770" s="29"/>
    </row>
    <row r="771" ht="16.5" spans="1:9">
      <c r="A771" s="29" t="s">
        <v>9</v>
      </c>
      <c r="B771" s="30">
        <v>52818543014</v>
      </c>
      <c r="C771" s="31" t="s">
        <v>802</v>
      </c>
      <c r="D771" s="29"/>
      <c r="E771" s="29">
        <v>1149</v>
      </c>
      <c r="F771" s="29" t="str">
        <f>_xlfn.XLOOKUP($G771,[1]类目转化数据!$B:$B,[1]类目转化数据!$A:$A)</f>
        <v>制热设备</v>
      </c>
      <c r="G771" s="29" t="s">
        <v>792</v>
      </c>
      <c r="H771" s="29" t="str">
        <f>_xlfn.XLOOKUP(G771,[1]类目转化数据!B:B,[1]类目转化数据!C:C)</f>
        <v>后厨组</v>
      </c>
      <c r="I771" s="29"/>
    </row>
    <row r="772" ht="16.5" spans="1:9">
      <c r="A772" s="29" t="s">
        <v>9</v>
      </c>
      <c r="B772" s="30">
        <v>10098190721160</v>
      </c>
      <c r="C772" s="31" t="s">
        <v>803</v>
      </c>
      <c r="D772" s="29"/>
      <c r="E772" s="29">
        <v>2499</v>
      </c>
      <c r="F772" s="29" t="str">
        <f>_xlfn.XLOOKUP($G772,[1]类目转化数据!$B:$B,[1]类目转化数据!$A:$A)</f>
        <v>制热设备</v>
      </c>
      <c r="G772" s="29" t="s">
        <v>792</v>
      </c>
      <c r="H772" s="29" t="str">
        <f>_xlfn.XLOOKUP(G772,[1]类目转化数据!B:B,[1]类目转化数据!C:C)</f>
        <v>后厨组</v>
      </c>
      <c r="I772" s="29"/>
    </row>
    <row r="773" ht="16.5" spans="1:9">
      <c r="A773" s="29" t="s">
        <v>9</v>
      </c>
      <c r="B773" s="30">
        <v>10026504758799</v>
      </c>
      <c r="C773" s="31" t="s">
        <v>804</v>
      </c>
      <c r="D773" s="29"/>
      <c r="E773" s="29">
        <v>2160</v>
      </c>
      <c r="F773" s="29" t="str">
        <f>_xlfn.XLOOKUP($G773,[1]类目转化数据!$B:$B,[1]类目转化数据!$A:$A)</f>
        <v>制热设备</v>
      </c>
      <c r="G773" s="29" t="s">
        <v>792</v>
      </c>
      <c r="H773" s="29" t="str">
        <f>_xlfn.XLOOKUP(G773,[1]类目转化数据!B:B,[1]类目转化数据!C:C)</f>
        <v>后厨组</v>
      </c>
      <c r="I773" s="29"/>
    </row>
    <row r="774" ht="16.5" spans="1:9">
      <c r="A774" s="29" t="s">
        <v>9</v>
      </c>
      <c r="B774" s="30">
        <v>10023601995997</v>
      </c>
      <c r="C774" s="31" t="s">
        <v>805</v>
      </c>
      <c r="D774" s="29"/>
      <c r="E774" s="29">
        <v>2160</v>
      </c>
      <c r="F774" s="29" t="str">
        <f>_xlfn.XLOOKUP($G774,[1]类目转化数据!$B:$B,[1]类目转化数据!$A:$A)</f>
        <v>制热设备</v>
      </c>
      <c r="G774" s="29" t="s">
        <v>792</v>
      </c>
      <c r="H774" s="29" t="str">
        <f>_xlfn.XLOOKUP(G774,[1]类目转化数据!B:B,[1]类目转化数据!C:C)</f>
        <v>后厨组</v>
      </c>
      <c r="I774" s="29"/>
    </row>
    <row r="775" ht="16.5" spans="1:9">
      <c r="A775" s="29" t="s">
        <v>9</v>
      </c>
      <c r="B775" s="30">
        <v>52818543016</v>
      </c>
      <c r="C775" s="31" t="s">
        <v>806</v>
      </c>
      <c r="D775" s="29"/>
      <c r="E775" s="29">
        <v>1730</v>
      </c>
      <c r="F775" s="29" t="str">
        <f>_xlfn.XLOOKUP($G775,[1]类目转化数据!$B:$B,[1]类目转化数据!$A:$A)</f>
        <v>制热设备</v>
      </c>
      <c r="G775" s="29" t="s">
        <v>792</v>
      </c>
      <c r="H775" s="29" t="str">
        <f>_xlfn.XLOOKUP(G775,[1]类目转化数据!B:B,[1]类目转化数据!C:C)</f>
        <v>后厨组</v>
      </c>
      <c r="I775" s="29"/>
    </row>
    <row r="776" ht="16.5" spans="1:9">
      <c r="A776" s="29" t="s">
        <v>9</v>
      </c>
      <c r="B776" s="30">
        <v>10098190721161</v>
      </c>
      <c r="C776" s="31" t="s">
        <v>807</v>
      </c>
      <c r="D776" s="29"/>
      <c r="E776" s="29">
        <v>2499</v>
      </c>
      <c r="F776" s="29" t="str">
        <f>_xlfn.XLOOKUP($G776,[1]类目转化数据!$B:$B,[1]类目转化数据!$A:$A)</f>
        <v>制热设备</v>
      </c>
      <c r="G776" s="29" t="s">
        <v>792</v>
      </c>
      <c r="H776" s="29" t="str">
        <f>_xlfn.XLOOKUP(G776,[1]类目转化数据!B:B,[1]类目转化数据!C:C)</f>
        <v>后厨组</v>
      </c>
      <c r="I776" s="29"/>
    </row>
    <row r="777" ht="16.5" spans="1:9">
      <c r="A777" s="29" t="s">
        <v>9</v>
      </c>
      <c r="B777" s="30">
        <v>10026504758800</v>
      </c>
      <c r="C777" s="31" t="s">
        <v>808</v>
      </c>
      <c r="D777" s="29"/>
      <c r="E777" s="29">
        <v>4299</v>
      </c>
      <c r="F777" s="29" t="str">
        <f>_xlfn.XLOOKUP($G777,[1]类目转化数据!$B:$B,[1]类目转化数据!$A:$A)</f>
        <v>制热设备</v>
      </c>
      <c r="G777" s="29" t="s">
        <v>792</v>
      </c>
      <c r="H777" s="29" t="str">
        <f>_xlfn.XLOOKUP(G777,[1]类目转化数据!B:B,[1]类目转化数据!C:C)</f>
        <v>后厨组</v>
      </c>
      <c r="I777" s="29"/>
    </row>
    <row r="778" ht="16.5" spans="1:9">
      <c r="A778" s="29" t="s">
        <v>9</v>
      </c>
      <c r="B778" s="30">
        <v>10031125943971</v>
      </c>
      <c r="C778" s="31" t="s">
        <v>809</v>
      </c>
      <c r="D778" s="29"/>
      <c r="E778" s="29">
        <v>2580</v>
      </c>
      <c r="F778" s="29" t="str">
        <f>_xlfn.XLOOKUP($G778,[1]类目转化数据!$B:$B,[1]类目转化数据!$A:$A)</f>
        <v>制热设备</v>
      </c>
      <c r="G778" s="29" t="s">
        <v>792</v>
      </c>
      <c r="H778" s="29" t="str">
        <f>_xlfn.XLOOKUP(G778,[1]类目转化数据!B:B,[1]类目转化数据!C:C)</f>
        <v>后厨组</v>
      </c>
      <c r="I778" s="29"/>
    </row>
    <row r="779" ht="16.5" spans="1:9">
      <c r="A779" s="29" t="s">
        <v>9</v>
      </c>
      <c r="B779" s="30">
        <v>52818543015</v>
      </c>
      <c r="C779" s="31" t="s">
        <v>810</v>
      </c>
      <c r="D779" s="29"/>
      <c r="E779" s="29">
        <v>1480</v>
      </c>
      <c r="F779" s="29" t="str">
        <f>_xlfn.XLOOKUP($G779,[1]类目转化数据!$B:$B,[1]类目转化数据!$A:$A)</f>
        <v>制热设备</v>
      </c>
      <c r="G779" s="29" t="s">
        <v>792</v>
      </c>
      <c r="H779" s="29" t="str">
        <f>_xlfn.XLOOKUP(G779,[1]类目转化数据!B:B,[1]类目转化数据!C:C)</f>
        <v>后厨组</v>
      </c>
      <c r="I779" s="29"/>
    </row>
    <row r="780" ht="16.5" spans="1:9">
      <c r="A780" s="29" t="s">
        <v>9</v>
      </c>
      <c r="B780" s="30">
        <v>52820269877</v>
      </c>
      <c r="C780" s="31" t="s">
        <v>811</v>
      </c>
      <c r="D780" s="29"/>
      <c r="E780" s="29">
        <v>1149</v>
      </c>
      <c r="F780" s="29" t="str">
        <f>_xlfn.XLOOKUP($G780,[1]类目转化数据!$B:$B,[1]类目转化数据!$A:$A)</f>
        <v>社会餐饮设备</v>
      </c>
      <c r="G780" s="29" t="s">
        <v>630</v>
      </c>
      <c r="H780" s="29" t="str">
        <f>_xlfn.XLOOKUP(G780,[1]类目转化数据!B:B,[1]类目转化数据!C:C)</f>
        <v>小客单</v>
      </c>
      <c r="I780" s="29"/>
    </row>
    <row r="781" ht="16.5" spans="1:9">
      <c r="A781" s="29" t="s">
        <v>9</v>
      </c>
      <c r="B781" s="30">
        <v>52820269876</v>
      </c>
      <c r="C781" s="31" t="s">
        <v>812</v>
      </c>
      <c r="D781" s="29"/>
      <c r="E781" s="29">
        <v>1049</v>
      </c>
      <c r="F781" s="29" t="str">
        <f>_xlfn.XLOOKUP($G781,[1]类目转化数据!$B:$B,[1]类目转化数据!$A:$A)</f>
        <v>社会餐饮设备</v>
      </c>
      <c r="G781" s="29" t="s">
        <v>630</v>
      </c>
      <c r="H781" s="29" t="str">
        <f>_xlfn.XLOOKUP(G781,[1]类目转化数据!B:B,[1]类目转化数据!C:C)</f>
        <v>小客单</v>
      </c>
      <c r="I781" s="29"/>
    </row>
    <row r="782" ht="16.5" spans="1:9">
      <c r="A782" s="29" t="s">
        <v>9</v>
      </c>
      <c r="B782" s="30">
        <v>56310781541</v>
      </c>
      <c r="C782" s="31" t="s">
        <v>813</v>
      </c>
      <c r="D782" s="29"/>
      <c r="E782" s="29">
        <v>2098</v>
      </c>
      <c r="F782" s="29" t="str">
        <f>_xlfn.XLOOKUP($G782,[1]类目转化数据!$B:$B,[1]类目转化数据!$A:$A)</f>
        <v>机械设备</v>
      </c>
      <c r="G782" s="29" t="s">
        <v>73</v>
      </c>
      <c r="H782" s="29" t="str">
        <f>_xlfn.XLOOKUP(G782,[1]类目转化数据!B:B,[1]类目转化数据!C:C)</f>
        <v>机械设备</v>
      </c>
      <c r="I782" s="29"/>
    </row>
    <row r="783" ht="16.5" spans="1:9">
      <c r="A783" s="29" t="s">
        <v>9</v>
      </c>
      <c r="B783" s="30">
        <v>57038155793</v>
      </c>
      <c r="C783" s="31" t="s">
        <v>814</v>
      </c>
      <c r="D783" s="29"/>
      <c r="E783" s="29">
        <v>12499</v>
      </c>
      <c r="F783" s="29" t="str">
        <f>_xlfn.XLOOKUP($G783,[1]类目转化数据!$B:$B,[1]类目转化数据!$A:$A)</f>
        <v>社会餐饮设备</v>
      </c>
      <c r="G783" s="29" t="s">
        <v>222</v>
      </c>
      <c r="H783" s="29" t="str">
        <f>_xlfn.XLOOKUP(G783,[1]类目转化数据!B:B,[1]类目转化数据!C:C)</f>
        <v>小客单</v>
      </c>
      <c r="I783" s="29"/>
    </row>
    <row r="784" ht="16.5" spans="1:9">
      <c r="A784" s="29" t="s">
        <v>9</v>
      </c>
      <c r="B784" s="30">
        <v>57038155792</v>
      </c>
      <c r="C784" s="31" t="s">
        <v>815</v>
      </c>
      <c r="D784" s="29"/>
      <c r="E784" s="29">
        <v>7299</v>
      </c>
      <c r="F784" s="29" t="str">
        <f>_xlfn.XLOOKUP($G784,[1]类目转化数据!$B:$B,[1]类目转化数据!$A:$A)</f>
        <v>社会餐饮设备</v>
      </c>
      <c r="G784" s="29" t="s">
        <v>222</v>
      </c>
      <c r="H784" s="29" t="str">
        <f>_xlfn.XLOOKUP(G784,[1]类目转化数据!B:B,[1]类目转化数据!C:C)</f>
        <v>小客单</v>
      </c>
      <c r="I784" s="29"/>
    </row>
    <row r="785" ht="16.5" spans="1:9">
      <c r="A785" s="29" t="s">
        <v>9</v>
      </c>
      <c r="B785" s="30">
        <v>10208266948524</v>
      </c>
      <c r="C785" s="31" t="s">
        <v>816</v>
      </c>
      <c r="D785" s="29"/>
      <c r="E785" s="29">
        <v>3880</v>
      </c>
      <c r="F785" s="29" t="str">
        <f>_xlfn.XLOOKUP($G785,[1]类目转化数据!$B:$B,[1]类目转化数据!$A:$A)</f>
        <v>烟消洗设备</v>
      </c>
      <c r="G785" s="29" t="s">
        <v>54</v>
      </c>
      <c r="H785" s="29" t="str">
        <f>_xlfn.XLOOKUP(G785,[1]类目转化数据!B:B,[1]类目转化数据!C:C)</f>
        <v>后厨组</v>
      </c>
      <c r="I785" s="29"/>
    </row>
    <row r="786" ht="16.5" spans="1:9">
      <c r="A786" s="29" t="s">
        <v>9</v>
      </c>
      <c r="B786" s="30">
        <v>10122558617077</v>
      </c>
      <c r="C786" s="31" t="s">
        <v>817</v>
      </c>
      <c r="D786" s="29"/>
      <c r="E786" s="29">
        <v>2699</v>
      </c>
      <c r="F786" s="29" t="str">
        <f>_xlfn.XLOOKUP($G786,[1]类目转化数据!$B:$B,[1]类目转化数据!$A:$A)</f>
        <v>烟消洗设备</v>
      </c>
      <c r="G786" s="29" t="s">
        <v>54</v>
      </c>
      <c r="H786" s="29" t="str">
        <f>_xlfn.XLOOKUP(G786,[1]类目转化数据!B:B,[1]类目转化数据!C:C)</f>
        <v>后厨组</v>
      </c>
      <c r="I786" s="29"/>
    </row>
    <row r="787" ht="16.5" spans="1:9">
      <c r="A787" s="29" t="s">
        <v>9</v>
      </c>
      <c r="B787" s="30">
        <v>10122558617076</v>
      </c>
      <c r="C787" s="31" t="s">
        <v>818</v>
      </c>
      <c r="D787" s="29"/>
      <c r="E787" s="29">
        <v>1999</v>
      </c>
      <c r="F787" s="29" t="str">
        <f>_xlfn.XLOOKUP($G787,[1]类目转化数据!$B:$B,[1]类目转化数据!$A:$A)</f>
        <v>烟消洗设备</v>
      </c>
      <c r="G787" s="29" t="s">
        <v>50</v>
      </c>
      <c r="H787" s="29" t="str">
        <f>_xlfn.XLOOKUP(G787,[1]类目转化数据!B:B,[1]类目转化数据!C:C)</f>
        <v>小客单</v>
      </c>
      <c r="I787" s="29"/>
    </row>
    <row r="788" ht="16.5" spans="1:9">
      <c r="A788" s="29" t="s">
        <v>9</v>
      </c>
      <c r="B788" s="30">
        <v>10035695632339</v>
      </c>
      <c r="C788" s="31" t="s">
        <v>819</v>
      </c>
      <c r="D788" s="29"/>
      <c r="E788" s="29">
        <v>15980</v>
      </c>
      <c r="F788" s="29" t="str">
        <f>_xlfn.XLOOKUP($G788,[1]类目转化数据!$B:$B,[1]类目转化数据!$A:$A)</f>
        <v>烟消洗设备</v>
      </c>
      <c r="G788" s="29" t="s">
        <v>54</v>
      </c>
      <c r="H788" s="29" t="str">
        <f>_xlfn.XLOOKUP(G788,[1]类目转化数据!B:B,[1]类目转化数据!C:C)</f>
        <v>后厨组</v>
      </c>
      <c r="I788" s="29"/>
    </row>
    <row r="789" ht="16.5" spans="1:9">
      <c r="A789" s="29" t="s">
        <v>9</v>
      </c>
      <c r="B789" s="30">
        <v>10035695632337</v>
      </c>
      <c r="C789" s="31" t="s">
        <v>820</v>
      </c>
      <c r="D789" s="29"/>
      <c r="E789" s="29">
        <v>9199</v>
      </c>
      <c r="F789" s="29" t="str">
        <f>_xlfn.XLOOKUP($G789,[1]类目转化数据!$B:$B,[1]类目转化数据!$A:$A)</f>
        <v>烟消洗设备</v>
      </c>
      <c r="G789" s="29" t="s">
        <v>54</v>
      </c>
      <c r="H789" s="29" t="str">
        <f>_xlfn.XLOOKUP(G789,[1]类目转化数据!B:B,[1]类目转化数据!C:C)</f>
        <v>后厨组</v>
      </c>
      <c r="I789" s="29"/>
    </row>
    <row r="790" ht="16.5" spans="1:9">
      <c r="A790" s="29" t="s">
        <v>9</v>
      </c>
      <c r="B790" s="30">
        <v>10035695632341</v>
      </c>
      <c r="C790" s="31" t="s">
        <v>821</v>
      </c>
      <c r="D790" s="29"/>
      <c r="E790" s="29">
        <v>11499</v>
      </c>
      <c r="F790" s="29" t="str">
        <f>_xlfn.XLOOKUP($G790,[1]类目转化数据!$B:$B,[1]类目转化数据!$A:$A)</f>
        <v>烟消洗设备</v>
      </c>
      <c r="G790" s="29" t="s">
        <v>54</v>
      </c>
      <c r="H790" s="29" t="str">
        <f>_xlfn.XLOOKUP(G790,[1]类目转化数据!B:B,[1]类目转化数据!C:C)</f>
        <v>后厨组</v>
      </c>
      <c r="I790" s="29"/>
    </row>
    <row r="791" ht="16.5" spans="1:9">
      <c r="A791" s="29" t="s">
        <v>9</v>
      </c>
      <c r="B791" s="30">
        <v>10099361877572</v>
      </c>
      <c r="C791" s="31" t="s">
        <v>822</v>
      </c>
      <c r="D791" s="29"/>
      <c r="E791" s="29">
        <v>3100</v>
      </c>
      <c r="F791" s="29" t="str">
        <f>_xlfn.XLOOKUP($G791,[1]类目转化数据!$B:$B,[1]类目转化数据!$A:$A)</f>
        <v>烟消洗设备</v>
      </c>
      <c r="G791" s="29" t="s">
        <v>54</v>
      </c>
      <c r="H791" s="29" t="str">
        <f>_xlfn.XLOOKUP(G791,[1]类目转化数据!B:B,[1]类目转化数据!C:C)</f>
        <v>后厨组</v>
      </c>
      <c r="I791" s="29"/>
    </row>
    <row r="792" ht="16.5" spans="1:9">
      <c r="A792" s="29" t="s">
        <v>9</v>
      </c>
      <c r="B792" s="30">
        <v>10035695632342</v>
      </c>
      <c r="C792" s="31" t="s">
        <v>823</v>
      </c>
      <c r="D792" s="29"/>
      <c r="E792" s="29">
        <v>8240</v>
      </c>
      <c r="F792" s="29" t="str">
        <f>_xlfn.XLOOKUP($G792,[1]类目转化数据!$B:$B,[1]类目转化数据!$A:$A)</f>
        <v>烟消洗设备</v>
      </c>
      <c r="G792" s="29" t="s">
        <v>54</v>
      </c>
      <c r="H792" s="29" t="str">
        <f>_xlfn.XLOOKUP(G792,[1]类目转化数据!B:B,[1]类目转化数据!C:C)</f>
        <v>后厨组</v>
      </c>
      <c r="I792" s="29"/>
    </row>
    <row r="793" ht="16.5" spans="1:9">
      <c r="A793" s="29" t="s">
        <v>9</v>
      </c>
      <c r="B793" s="30">
        <v>57750506900</v>
      </c>
      <c r="C793" s="31" t="s">
        <v>824</v>
      </c>
      <c r="D793" s="29"/>
      <c r="E793" s="29">
        <v>5799</v>
      </c>
      <c r="F793" s="29" t="str">
        <f>_xlfn.XLOOKUP($G793,[1]类目转化数据!$B:$B,[1]类目转化数据!$A:$A)</f>
        <v>烟消洗设备</v>
      </c>
      <c r="G793" s="29" t="s">
        <v>54</v>
      </c>
      <c r="H793" s="29" t="str">
        <f>_xlfn.XLOOKUP(G793,[1]类目转化数据!B:B,[1]类目转化数据!C:C)</f>
        <v>后厨组</v>
      </c>
      <c r="I793" s="29"/>
    </row>
    <row r="794" ht="16.5" spans="1:9">
      <c r="A794" s="29" t="s">
        <v>9</v>
      </c>
      <c r="B794" s="30">
        <v>10095749027052</v>
      </c>
      <c r="C794" s="31" t="s">
        <v>825</v>
      </c>
      <c r="D794" s="29"/>
      <c r="E794" s="29">
        <v>9999</v>
      </c>
      <c r="F794" s="29" t="str">
        <f>_xlfn.XLOOKUP($G794,[1]类目转化数据!$B:$B,[1]类目转化数据!$A:$A)</f>
        <v>烟消洗设备</v>
      </c>
      <c r="G794" s="29" t="s">
        <v>54</v>
      </c>
      <c r="H794" s="29" t="str">
        <f>_xlfn.XLOOKUP(G794,[1]类目转化数据!B:B,[1]类目转化数据!C:C)</f>
        <v>后厨组</v>
      </c>
      <c r="I794" s="29"/>
    </row>
    <row r="795" ht="16.5" spans="1:9">
      <c r="A795" s="29" t="s">
        <v>9</v>
      </c>
      <c r="B795" s="30">
        <v>10145248869184</v>
      </c>
      <c r="C795" s="31" t="s">
        <v>826</v>
      </c>
      <c r="D795" s="29"/>
      <c r="E795" s="29">
        <v>3698</v>
      </c>
      <c r="F795" s="29" t="str">
        <f>_xlfn.XLOOKUP($G795,[1]类目转化数据!$B:$B,[1]类目转化数据!$A:$A)</f>
        <v>烟消洗设备</v>
      </c>
      <c r="G795" s="29" t="s">
        <v>54</v>
      </c>
      <c r="H795" s="29" t="str">
        <f>_xlfn.XLOOKUP(G795,[1]类目转化数据!B:B,[1]类目转化数据!C:C)</f>
        <v>后厨组</v>
      </c>
      <c r="I795" s="29"/>
    </row>
    <row r="796" ht="16.5" spans="1:9">
      <c r="A796" s="29" t="s">
        <v>9</v>
      </c>
      <c r="B796" s="30">
        <v>10035695632340</v>
      </c>
      <c r="C796" s="31" t="s">
        <v>827</v>
      </c>
      <c r="D796" s="29"/>
      <c r="E796" s="29">
        <v>9549</v>
      </c>
      <c r="F796" s="29" t="str">
        <f>_xlfn.XLOOKUP($G796,[1]类目转化数据!$B:$B,[1]类目转化数据!$A:$A)</f>
        <v>烟消洗设备</v>
      </c>
      <c r="G796" s="29" t="s">
        <v>54</v>
      </c>
      <c r="H796" s="29" t="str">
        <f>_xlfn.XLOOKUP(G796,[1]类目转化数据!B:B,[1]类目转化数据!C:C)</f>
        <v>后厨组</v>
      </c>
      <c r="I796" s="29"/>
    </row>
    <row r="797" ht="16.5" spans="1:9">
      <c r="A797" s="29" t="s">
        <v>9</v>
      </c>
      <c r="B797" s="30">
        <v>10139518389024</v>
      </c>
      <c r="C797" s="31" t="s">
        <v>828</v>
      </c>
      <c r="D797" s="29"/>
      <c r="E797" s="29">
        <v>4398</v>
      </c>
      <c r="F797" s="29" t="str">
        <f>_xlfn.XLOOKUP($G797,[1]类目转化数据!$B:$B,[1]类目转化数据!$A:$A)</f>
        <v>烟消洗设备</v>
      </c>
      <c r="G797" s="29" t="s">
        <v>54</v>
      </c>
      <c r="H797" s="29" t="str">
        <f>_xlfn.XLOOKUP(G797,[1]类目转化数据!B:B,[1]类目转化数据!C:C)</f>
        <v>后厨组</v>
      </c>
      <c r="I797" s="29"/>
    </row>
    <row r="798" ht="16.5" spans="1:9">
      <c r="A798" s="29" t="s">
        <v>9</v>
      </c>
      <c r="B798" s="30">
        <v>57750512803</v>
      </c>
      <c r="C798" s="31" t="s">
        <v>829</v>
      </c>
      <c r="D798" s="29"/>
      <c r="E798" s="29">
        <v>6199</v>
      </c>
      <c r="F798" s="29" t="str">
        <f>_xlfn.XLOOKUP($G798,[1]类目转化数据!$B:$B,[1]类目转化数据!$A:$A)</f>
        <v>烟消洗设备</v>
      </c>
      <c r="G798" s="29" t="s">
        <v>54</v>
      </c>
      <c r="H798" s="29" t="str">
        <f>_xlfn.XLOOKUP(G798,[1]类目转化数据!B:B,[1]类目转化数据!C:C)</f>
        <v>后厨组</v>
      </c>
      <c r="I798" s="29"/>
    </row>
    <row r="799" ht="16.5" spans="1:9">
      <c r="A799" s="29" t="s">
        <v>9</v>
      </c>
      <c r="B799" s="30">
        <v>10139518389025</v>
      </c>
      <c r="C799" s="31" t="s">
        <v>830</v>
      </c>
      <c r="D799" s="29"/>
      <c r="E799" s="29">
        <v>5680</v>
      </c>
      <c r="F799" s="29" t="str">
        <f>_xlfn.XLOOKUP($G799,[1]类目转化数据!$B:$B,[1]类目转化数据!$A:$A)</f>
        <v>烟消洗设备</v>
      </c>
      <c r="G799" s="29" t="s">
        <v>54</v>
      </c>
      <c r="H799" s="29" t="str">
        <f>_xlfn.XLOOKUP(G799,[1]类目转化数据!B:B,[1]类目转化数据!C:C)</f>
        <v>后厨组</v>
      </c>
      <c r="I799" s="29"/>
    </row>
    <row r="800" ht="16.5" spans="1:9">
      <c r="A800" s="29" t="s">
        <v>9</v>
      </c>
      <c r="B800" s="30">
        <v>10139518389026</v>
      </c>
      <c r="C800" s="31" t="s">
        <v>831</v>
      </c>
      <c r="D800" s="29"/>
      <c r="E800" s="29">
        <v>5980</v>
      </c>
      <c r="F800" s="29" t="str">
        <f>_xlfn.XLOOKUP($G800,[1]类目转化数据!$B:$B,[1]类目转化数据!$A:$A)</f>
        <v>烟消洗设备</v>
      </c>
      <c r="G800" s="29" t="s">
        <v>54</v>
      </c>
      <c r="H800" s="29" t="str">
        <f>_xlfn.XLOOKUP(G800,[1]类目转化数据!B:B,[1]类目转化数据!C:C)</f>
        <v>后厨组</v>
      </c>
      <c r="I800" s="29"/>
    </row>
    <row r="801" ht="16.5" spans="1:9">
      <c r="A801" s="29" t="s">
        <v>9</v>
      </c>
      <c r="B801" s="30">
        <v>57750512801</v>
      </c>
      <c r="C801" s="31" t="s">
        <v>832</v>
      </c>
      <c r="D801" s="29"/>
      <c r="E801" s="29">
        <v>3448</v>
      </c>
      <c r="F801" s="29" t="str">
        <f>_xlfn.XLOOKUP($G801,[1]类目转化数据!$B:$B,[1]类目转化数据!$A:$A)</f>
        <v>烟消洗设备</v>
      </c>
      <c r="G801" s="29" t="s">
        <v>54</v>
      </c>
      <c r="H801" s="29" t="str">
        <f>_xlfn.XLOOKUP(G801,[1]类目转化数据!B:B,[1]类目转化数据!C:C)</f>
        <v>后厨组</v>
      </c>
      <c r="I801" s="29"/>
    </row>
    <row r="802" ht="16.5" spans="1:9">
      <c r="A802" s="29" t="s">
        <v>9</v>
      </c>
      <c r="B802" s="30">
        <v>10139472431426</v>
      </c>
      <c r="C802" s="31" t="s">
        <v>833</v>
      </c>
      <c r="D802" s="29"/>
      <c r="E802" s="29">
        <v>3698</v>
      </c>
      <c r="F802" s="29" t="str">
        <f>_xlfn.XLOOKUP($G802,[1]类目转化数据!$B:$B,[1]类目转化数据!$A:$A)</f>
        <v>烟消洗设备</v>
      </c>
      <c r="G802" s="29" t="s">
        <v>54</v>
      </c>
      <c r="H802" s="29" t="str">
        <f>_xlfn.XLOOKUP(G802,[1]类目转化数据!B:B,[1]类目转化数据!C:C)</f>
        <v>后厨组</v>
      </c>
      <c r="I802" s="29"/>
    </row>
    <row r="803" ht="16.5" spans="1:9">
      <c r="A803" s="29" t="s">
        <v>9</v>
      </c>
      <c r="B803" s="30">
        <v>10099657601001</v>
      </c>
      <c r="C803" s="31" t="s">
        <v>834</v>
      </c>
      <c r="D803" s="29"/>
      <c r="E803" s="29">
        <v>3999</v>
      </c>
      <c r="F803" s="29" t="str">
        <f>_xlfn.XLOOKUP($G803,[1]类目转化数据!$B:$B,[1]类目转化数据!$A:$A)</f>
        <v>制冷设备</v>
      </c>
      <c r="G803" s="29" t="s">
        <v>95</v>
      </c>
      <c r="H803" s="29" t="str">
        <f>_xlfn.XLOOKUP(G803,[1]类目转化数据!B:B,[1]类目转化数据!C:C)</f>
        <v>后厨组</v>
      </c>
      <c r="I803" s="29"/>
    </row>
    <row r="804" ht="16.5" spans="1:9">
      <c r="A804" s="29" t="s">
        <v>9</v>
      </c>
      <c r="B804" s="30">
        <v>10163356094020</v>
      </c>
      <c r="C804" s="31" t="s">
        <v>835</v>
      </c>
      <c r="D804" s="29"/>
      <c r="E804" s="29">
        <v>500</v>
      </c>
      <c r="F804" s="29" t="str">
        <f>_xlfn.XLOOKUP($G804,[1]类目转化数据!$B:$B,[1]类目转化数据!$A:$A)</f>
        <v>制热设备</v>
      </c>
      <c r="G804" s="29" t="s">
        <v>836</v>
      </c>
      <c r="H804" s="29" t="str">
        <f>_xlfn.XLOOKUP(G804,[1]类目转化数据!B:B,[1]类目转化数据!C:C)</f>
        <v>后厨组</v>
      </c>
      <c r="I804" s="29"/>
    </row>
    <row r="805" ht="16.5" spans="1:9">
      <c r="A805" s="29" t="s">
        <v>9</v>
      </c>
      <c r="B805" s="30">
        <v>10047714517207</v>
      </c>
      <c r="C805" s="31" t="s">
        <v>837</v>
      </c>
      <c r="D805" s="29"/>
      <c r="E805" s="29">
        <v>4299</v>
      </c>
      <c r="F805" s="29" t="str">
        <f>_xlfn.XLOOKUP($G805,[1]类目转化数据!$B:$B,[1]类目转化数据!$A:$A)</f>
        <v>制热设备</v>
      </c>
      <c r="G805" s="29" t="s">
        <v>836</v>
      </c>
      <c r="H805" s="29" t="str">
        <f>_xlfn.XLOOKUP(G805,[1]类目转化数据!B:B,[1]类目转化数据!C:C)</f>
        <v>后厨组</v>
      </c>
      <c r="I805" s="29"/>
    </row>
    <row r="806" ht="16.5" spans="1:9">
      <c r="A806" s="29" t="s">
        <v>9</v>
      </c>
      <c r="B806" s="30">
        <v>10199359645991</v>
      </c>
      <c r="C806" s="31" t="s">
        <v>838</v>
      </c>
      <c r="D806" s="29"/>
      <c r="E806" s="29">
        <v>3599</v>
      </c>
      <c r="F806" s="29" t="str">
        <f>_xlfn.XLOOKUP($G806,[1]类目转化数据!$B:$B,[1]类目转化数据!$A:$A)</f>
        <v>制热设备</v>
      </c>
      <c r="G806" s="29" t="s">
        <v>836</v>
      </c>
      <c r="H806" s="29" t="str">
        <f>_xlfn.XLOOKUP(G806,[1]类目转化数据!B:B,[1]类目转化数据!C:C)</f>
        <v>后厨组</v>
      </c>
      <c r="I806" s="29"/>
    </row>
    <row r="807" ht="16.5" spans="1:9">
      <c r="A807" s="29" t="s">
        <v>9</v>
      </c>
      <c r="B807" s="30">
        <v>10022628992379</v>
      </c>
      <c r="C807" s="31" t="s">
        <v>839</v>
      </c>
      <c r="D807" s="29"/>
      <c r="E807" s="29">
        <v>27450</v>
      </c>
      <c r="F807" s="29" t="str">
        <f>_xlfn.XLOOKUP($G807,[1]类目转化数据!$B:$B,[1]类目转化数据!$A:$A)</f>
        <v>制热设备</v>
      </c>
      <c r="G807" s="29" t="s">
        <v>836</v>
      </c>
      <c r="H807" s="29" t="str">
        <f>_xlfn.XLOOKUP(G807,[1]类目转化数据!B:B,[1]类目转化数据!C:C)</f>
        <v>后厨组</v>
      </c>
      <c r="I807" s="29"/>
    </row>
    <row r="808" ht="16.5" spans="1:9">
      <c r="A808" s="29" t="s">
        <v>9</v>
      </c>
      <c r="B808" s="30">
        <v>58407452604</v>
      </c>
      <c r="C808" s="31" t="s">
        <v>840</v>
      </c>
      <c r="D808" s="29"/>
      <c r="E808" s="29">
        <v>3299</v>
      </c>
      <c r="F808" s="29" t="str">
        <f>_xlfn.XLOOKUP($G808,[1]类目转化数据!$B:$B,[1]类目转化数据!$A:$A)</f>
        <v>制热设备</v>
      </c>
      <c r="G808" s="29" t="s">
        <v>836</v>
      </c>
      <c r="H808" s="29" t="str">
        <f>_xlfn.XLOOKUP(G808,[1]类目转化数据!B:B,[1]类目转化数据!C:C)</f>
        <v>后厨组</v>
      </c>
      <c r="I808" s="29"/>
    </row>
    <row r="809" ht="16.5" spans="1:9">
      <c r="A809" s="29" t="s">
        <v>9</v>
      </c>
      <c r="B809" s="30">
        <v>10030021047253</v>
      </c>
      <c r="C809" s="31" t="s">
        <v>841</v>
      </c>
      <c r="D809" s="29"/>
      <c r="E809" s="29">
        <v>2099</v>
      </c>
      <c r="F809" s="29" t="str">
        <f>_xlfn.XLOOKUP($G809,[1]类目转化数据!$B:$B,[1]类目转化数据!$A:$A)</f>
        <v>制热设备</v>
      </c>
      <c r="G809" s="29" t="s">
        <v>836</v>
      </c>
      <c r="H809" s="29" t="str">
        <f>_xlfn.XLOOKUP(G809,[1]类目转化数据!B:B,[1]类目转化数据!C:C)</f>
        <v>后厨组</v>
      </c>
      <c r="I809" s="29"/>
    </row>
    <row r="810" ht="16.5" spans="1:9">
      <c r="A810" s="29" t="s">
        <v>9</v>
      </c>
      <c r="B810" s="30">
        <v>10066330915974</v>
      </c>
      <c r="C810" s="31" t="s">
        <v>842</v>
      </c>
      <c r="D810" s="29"/>
      <c r="E810" s="29">
        <v>2499</v>
      </c>
      <c r="F810" s="29" t="str">
        <f>_xlfn.XLOOKUP($G810,[1]类目转化数据!$B:$B,[1]类目转化数据!$A:$A)</f>
        <v>制热设备</v>
      </c>
      <c r="G810" s="29" t="s">
        <v>836</v>
      </c>
      <c r="H810" s="29" t="str">
        <f>_xlfn.XLOOKUP(G810,[1]类目转化数据!B:B,[1]类目转化数据!C:C)</f>
        <v>后厨组</v>
      </c>
      <c r="I810" s="29"/>
    </row>
    <row r="811" ht="16.5" spans="1:9">
      <c r="A811" s="29" t="s">
        <v>9</v>
      </c>
      <c r="B811" s="30">
        <v>10063019099040</v>
      </c>
      <c r="C811" s="31" t="s">
        <v>843</v>
      </c>
      <c r="D811" s="29"/>
      <c r="E811" s="29">
        <v>5099</v>
      </c>
      <c r="F811" s="29" t="str">
        <f>_xlfn.XLOOKUP($G811,[1]类目转化数据!$B:$B,[1]类目转化数据!$A:$A)</f>
        <v>制热设备</v>
      </c>
      <c r="G811" s="29" t="s">
        <v>836</v>
      </c>
      <c r="H811" s="29" t="str">
        <f>_xlfn.XLOOKUP(G811,[1]类目转化数据!B:B,[1]类目转化数据!C:C)</f>
        <v>后厨组</v>
      </c>
      <c r="I811" s="29"/>
    </row>
    <row r="812" ht="16.5" spans="1:9">
      <c r="A812" s="29" t="s">
        <v>9</v>
      </c>
      <c r="B812" s="30">
        <v>10062917093657</v>
      </c>
      <c r="C812" s="31" t="s">
        <v>844</v>
      </c>
      <c r="D812" s="29"/>
      <c r="E812" s="29">
        <v>6399</v>
      </c>
      <c r="F812" s="29" t="str">
        <f>_xlfn.XLOOKUP($G812,[1]类目转化数据!$B:$B,[1]类目转化数据!$A:$A)</f>
        <v>制热设备</v>
      </c>
      <c r="G812" s="29" t="s">
        <v>836</v>
      </c>
      <c r="H812" s="29" t="str">
        <f>_xlfn.XLOOKUP(G812,[1]类目转化数据!B:B,[1]类目转化数据!C:C)</f>
        <v>后厨组</v>
      </c>
      <c r="I812" s="29"/>
    </row>
    <row r="813" ht="16.5" spans="1:9">
      <c r="A813" s="29" t="s">
        <v>9</v>
      </c>
      <c r="B813" s="30">
        <v>10128844768577</v>
      </c>
      <c r="C813" s="31" t="s">
        <v>845</v>
      </c>
      <c r="D813" s="29"/>
      <c r="E813" s="29">
        <v>1499</v>
      </c>
      <c r="F813" s="29" t="str">
        <f>_xlfn.XLOOKUP($G813,[1]类目转化数据!$B:$B,[1]类目转化数据!$A:$A)</f>
        <v>制热设备</v>
      </c>
      <c r="G813" s="29" t="s">
        <v>836</v>
      </c>
      <c r="H813" s="29" t="str">
        <f>_xlfn.XLOOKUP(G813,[1]类目转化数据!B:B,[1]类目转化数据!C:C)</f>
        <v>后厨组</v>
      </c>
      <c r="I813" s="29"/>
    </row>
    <row r="814" ht="16.5" spans="1:9">
      <c r="A814" s="29" t="s">
        <v>9</v>
      </c>
      <c r="B814" s="30">
        <v>10070357921401</v>
      </c>
      <c r="C814" s="31" t="s">
        <v>846</v>
      </c>
      <c r="D814" s="29"/>
      <c r="E814" s="29">
        <v>3299</v>
      </c>
      <c r="F814" s="29" t="str">
        <f>_xlfn.XLOOKUP($G814,[1]类目转化数据!$B:$B,[1]类目转化数据!$A:$A)</f>
        <v>制热设备</v>
      </c>
      <c r="G814" s="29" t="s">
        <v>836</v>
      </c>
      <c r="H814" s="29" t="str">
        <f>_xlfn.XLOOKUP(G814,[1]类目转化数据!B:B,[1]类目转化数据!C:C)</f>
        <v>后厨组</v>
      </c>
      <c r="I814" s="29"/>
    </row>
    <row r="815" ht="16.5" spans="1:9">
      <c r="A815" s="29" t="s">
        <v>9</v>
      </c>
      <c r="B815" s="30">
        <v>10047714517208</v>
      </c>
      <c r="C815" s="31" t="s">
        <v>847</v>
      </c>
      <c r="D815" s="29"/>
      <c r="E815" s="29">
        <v>2599</v>
      </c>
      <c r="F815" s="29" t="str">
        <f>_xlfn.XLOOKUP($G815,[1]类目转化数据!$B:$B,[1]类目转化数据!$A:$A)</f>
        <v>制热设备</v>
      </c>
      <c r="G815" s="29" t="s">
        <v>836</v>
      </c>
      <c r="H815" s="29" t="str">
        <f>_xlfn.XLOOKUP(G815,[1]类目转化数据!B:B,[1]类目转化数据!C:C)</f>
        <v>后厨组</v>
      </c>
      <c r="I815" s="29"/>
    </row>
    <row r="816" ht="16.5" spans="1:9">
      <c r="A816" s="29" t="s">
        <v>9</v>
      </c>
      <c r="B816" s="30">
        <v>10033585651146</v>
      </c>
      <c r="C816" s="31" t="s">
        <v>848</v>
      </c>
      <c r="D816" s="29"/>
      <c r="E816" s="29">
        <v>1019</v>
      </c>
      <c r="F816" s="29" t="str">
        <f>_xlfn.XLOOKUP($G816,[1]类目转化数据!$B:$B,[1]类目转化数据!$A:$A)</f>
        <v>社会餐饮设备</v>
      </c>
      <c r="G816" s="29" t="s">
        <v>46</v>
      </c>
      <c r="H816" s="29" t="str">
        <f>_xlfn.XLOOKUP(G816,[1]类目转化数据!B:B,[1]类目转化数据!C:C)</f>
        <v>小客单</v>
      </c>
      <c r="I816" s="29"/>
    </row>
    <row r="817" ht="16.5" spans="1:9">
      <c r="A817" s="29" t="s">
        <v>9</v>
      </c>
      <c r="B817" s="30">
        <v>10029281938310</v>
      </c>
      <c r="C817" s="31" t="s">
        <v>849</v>
      </c>
      <c r="D817" s="29"/>
      <c r="E817" s="29">
        <v>709</v>
      </c>
      <c r="F817" s="29" t="str">
        <f>_xlfn.XLOOKUP($G817,[1]类目转化数据!$B:$B,[1]类目转化数据!$A:$A)</f>
        <v>社会餐饮设备</v>
      </c>
      <c r="G817" s="29" t="s">
        <v>46</v>
      </c>
      <c r="H817" s="29" t="str">
        <f>_xlfn.XLOOKUP(G817,[1]类目转化数据!B:B,[1]类目转化数据!C:C)</f>
        <v>小客单</v>
      </c>
      <c r="I817" s="29"/>
    </row>
    <row r="818" ht="16.5" spans="1:9">
      <c r="A818" s="29" t="s">
        <v>9</v>
      </c>
      <c r="B818" s="30">
        <v>10033585651147</v>
      </c>
      <c r="C818" s="31" t="s">
        <v>850</v>
      </c>
      <c r="D818" s="29"/>
      <c r="E818" s="29">
        <v>1149</v>
      </c>
      <c r="F818" s="29" t="str">
        <f>_xlfn.XLOOKUP($G818,[1]类目转化数据!$B:$B,[1]类目转化数据!$A:$A)</f>
        <v>社会餐饮设备</v>
      </c>
      <c r="G818" s="29" t="s">
        <v>46</v>
      </c>
      <c r="H818" s="29" t="str">
        <f>_xlfn.XLOOKUP(G818,[1]类目转化数据!B:B,[1]类目转化数据!C:C)</f>
        <v>小客单</v>
      </c>
      <c r="I818" s="29"/>
    </row>
    <row r="819" ht="16.5" spans="1:9">
      <c r="A819" s="29" t="s">
        <v>9</v>
      </c>
      <c r="B819" s="30">
        <v>58502920522</v>
      </c>
      <c r="C819" s="31" t="s">
        <v>851</v>
      </c>
      <c r="D819" s="29"/>
      <c r="E819" s="29">
        <v>378</v>
      </c>
      <c r="F819" s="29" t="str">
        <f>_xlfn.XLOOKUP($G819,[1]类目转化数据!$B:$B,[1]类目转化数据!$A:$A)</f>
        <v>社会餐饮设备</v>
      </c>
      <c r="G819" s="29" t="s">
        <v>46</v>
      </c>
      <c r="H819" s="29" t="str">
        <f>_xlfn.XLOOKUP(G819,[1]类目转化数据!B:B,[1]类目转化数据!C:C)</f>
        <v>小客单</v>
      </c>
      <c r="I819" s="29"/>
    </row>
    <row r="820" ht="16.5" spans="1:9">
      <c r="A820" s="29" t="s">
        <v>9</v>
      </c>
      <c r="B820" s="30">
        <v>10026604692535</v>
      </c>
      <c r="C820" s="31" t="s">
        <v>852</v>
      </c>
      <c r="D820" s="29"/>
      <c r="E820" s="29">
        <v>509</v>
      </c>
      <c r="F820" s="29" t="str">
        <f>_xlfn.XLOOKUP($G820,[1]类目转化数据!$B:$B,[1]类目转化数据!$A:$A)</f>
        <v>社会餐饮设备</v>
      </c>
      <c r="G820" s="29" t="s">
        <v>46</v>
      </c>
      <c r="H820" s="29" t="str">
        <f>_xlfn.XLOOKUP(G820,[1]类目转化数据!B:B,[1]类目转化数据!C:C)</f>
        <v>小客单</v>
      </c>
      <c r="I820" s="29"/>
    </row>
    <row r="821" ht="16.5" spans="1:9">
      <c r="A821" s="29" t="s">
        <v>9</v>
      </c>
      <c r="B821" s="30">
        <v>10165267088009</v>
      </c>
      <c r="C821" s="31" t="s">
        <v>853</v>
      </c>
      <c r="D821" s="29"/>
      <c r="E821" s="29">
        <v>339</v>
      </c>
      <c r="F821" s="29" t="str">
        <f>_xlfn.XLOOKUP($G821,[1]类目转化数据!$B:$B,[1]类目转化数据!$A:$A)</f>
        <v>社会餐饮设备</v>
      </c>
      <c r="G821" s="29" t="s">
        <v>46</v>
      </c>
      <c r="H821" s="29" t="str">
        <f>_xlfn.XLOOKUP(G821,[1]类目转化数据!B:B,[1]类目转化数据!C:C)</f>
        <v>小客单</v>
      </c>
      <c r="I821" s="29"/>
    </row>
    <row r="822" ht="16.5" spans="1:9">
      <c r="A822" s="29" t="s">
        <v>9</v>
      </c>
      <c r="B822" s="30">
        <v>10033585651145</v>
      </c>
      <c r="C822" s="31" t="s">
        <v>854</v>
      </c>
      <c r="D822" s="29"/>
      <c r="E822" s="29">
        <v>799</v>
      </c>
      <c r="F822" s="29" t="str">
        <f>_xlfn.XLOOKUP($G822,[1]类目转化数据!$B:$B,[1]类目转化数据!$A:$A)</f>
        <v>社会餐饮设备</v>
      </c>
      <c r="G822" s="29" t="s">
        <v>46</v>
      </c>
      <c r="H822" s="29" t="str">
        <f>_xlfn.XLOOKUP(G822,[1]类目转化数据!B:B,[1]类目转化数据!C:C)</f>
        <v>小客单</v>
      </c>
      <c r="I822" s="29"/>
    </row>
    <row r="823" ht="16.5" spans="1:9">
      <c r="A823" s="29" t="s">
        <v>9</v>
      </c>
      <c r="B823" s="30">
        <v>10028812265331</v>
      </c>
      <c r="C823" s="31" t="s">
        <v>855</v>
      </c>
      <c r="D823" s="29"/>
      <c r="E823" s="29">
        <v>699</v>
      </c>
      <c r="F823" s="29" t="str">
        <f>_xlfn.XLOOKUP($G823,[1]类目转化数据!$B:$B,[1]类目转化数据!$A:$A)</f>
        <v>社会餐饮设备</v>
      </c>
      <c r="G823" s="29" t="s">
        <v>46</v>
      </c>
      <c r="H823" s="29" t="str">
        <f>_xlfn.XLOOKUP(G823,[1]类目转化数据!B:B,[1]类目转化数据!C:C)</f>
        <v>小客单</v>
      </c>
      <c r="I823" s="29"/>
    </row>
    <row r="824" ht="16.5" spans="1:9">
      <c r="A824" s="29" t="s">
        <v>9</v>
      </c>
      <c r="B824" s="30">
        <v>10028812265330</v>
      </c>
      <c r="C824" s="31" t="s">
        <v>856</v>
      </c>
      <c r="D824" s="29"/>
      <c r="E824" s="29">
        <v>428</v>
      </c>
      <c r="F824" s="29" t="str">
        <f>_xlfn.XLOOKUP($G824,[1]类目转化数据!$B:$B,[1]类目转化数据!$A:$A)</f>
        <v>社会餐饮设备</v>
      </c>
      <c r="G824" s="29" t="s">
        <v>46</v>
      </c>
      <c r="H824" s="29" t="str">
        <f>_xlfn.XLOOKUP(G824,[1]类目转化数据!B:B,[1]类目转化数据!C:C)</f>
        <v>小客单</v>
      </c>
      <c r="I824" s="29"/>
    </row>
    <row r="825" ht="16.5" spans="1:9">
      <c r="A825" s="29" t="s">
        <v>9</v>
      </c>
      <c r="B825" s="30">
        <v>10026356979687</v>
      </c>
      <c r="C825" s="31" t="s">
        <v>857</v>
      </c>
      <c r="D825" s="29"/>
      <c r="E825" s="29">
        <v>448</v>
      </c>
      <c r="F825" s="29" t="str">
        <f>_xlfn.XLOOKUP($G825,[1]类目转化数据!$B:$B,[1]类目转化数据!$A:$A)</f>
        <v>社会餐饮设备</v>
      </c>
      <c r="G825" s="29" t="s">
        <v>46</v>
      </c>
      <c r="H825" s="29" t="str">
        <f>_xlfn.XLOOKUP(G825,[1]类目转化数据!B:B,[1]类目转化数据!C:C)</f>
        <v>小客单</v>
      </c>
      <c r="I825" s="29"/>
    </row>
    <row r="826" ht="16.5" spans="1:9">
      <c r="A826" s="29" t="s">
        <v>9</v>
      </c>
      <c r="B826" s="30">
        <v>10026357893060</v>
      </c>
      <c r="C826" s="31" t="s">
        <v>858</v>
      </c>
      <c r="D826" s="29"/>
      <c r="E826" s="29">
        <v>408</v>
      </c>
      <c r="F826" s="29" t="str">
        <f>_xlfn.XLOOKUP($G826,[1]类目转化数据!$B:$B,[1]类目转化数据!$A:$A)</f>
        <v>社会餐饮设备</v>
      </c>
      <c r="G826" s="29" t="s">
        <v>46</v>
      </c>
      <c r="H826" s="29" t="str">
        <f>_xlfn.XLOOKUP(G826,[1]类目转化数据!B:B,[1]类目转化数据!C:C)</f>
        <v>小客单</v>
      </c>
      <c r="I826" s="29"/>
    </row>
    <row r="827" ht="16.5" spans="1:9">
      <c r="A827" s="29" t="s">
        <v>9</v>
      </c>
      <c r="B827" s="30">
        <v>10165371716714</v>
      </c>
      <c r="C827" s="31" t="s">
        <v>859</v>
      </c>
      <c r="D827" s="29"/>
      <c r="E827" s="29">
        <v>2180</v>
      </c>
      <c r="F827" s="29" t="str">
        <f>_xlfn.XLOOKUP($G827,[1]类目转化数据!$B:$B,[1]类目转化数据!$A:$A)</f>
        <v>社会餐饮设备</v>
      </c>
      <c r="G827" s="29" t="s">
        <v>46</v>
      </c>
      <c r="H827" s="29" t="str">
        <f>_xlfn.XLOOKUP(G827,[1]类目转化数据!B:B,[1]类目转化数据!C:C)</f>
        <v>小客单</v>
      </c>
      <c r="I827" s="29"/>
    </row>
    <row r="828" ht="16.5" spans="1:9">
      <c r="A828" s="29" t="s">
        <v>9</v>
      </c>
      <c r="B828" s="30">
        <v>10118499683631</v>
      </c>
      <c r="C828" s="31" t="s">
        <v>860</v>
      </c>
      <c r="D828" s="29"/>
      <c r="E828" s="29">
        <v>1580</v>
      </c>
      <c r="F828" s="29" t="str">
        <f>_xlfn.XLOOKUP($G828,[1]类目转化数据!$B:$B,[1]类目转化数据!$A:$A)</f>
        <v>社会餐饮设备</v>
      </c>
      <c r="G828" s="29" t="s">
        <v>46</v>
      </c>
      <c r="H828" s="29" t="str">
        <f>_xlfn.XLOOKUP(G828,[1]类目转化数据!B:B,[1]类目转化数据!C:C)</f>
        <v>小客单</v>
      </c>
      <c r="I828" s="29"/>
    </row>
    <row r="829" ht="16.5" spans="1:9">
      <c r="A829" s="29" t="s">
        <v>9</v>
      </c>
      <c r="B829" s="30">
        <v>65912535271</v>
      </c>
      <c r="C829" s="31" t="s">
        <v>861</v>
      </c>
      <c r="D829" s="29"/>
      <c r="E829" s="29">
        <v>2380</v>
      </c>
      <c r="F829" s="29" t="str">
        <f>_xlfn.XLOOKUP($G829,[1]类目转化数据!$B:$B,[1]类目转化数据!$A:$A)</f>
        <v>社会餐饮设备</v>
      </c>
      <c r="G829" s="29" t="s">
        <v>46</v>
      </c>
      <c r="H829" s="29" t="str">
        <f>_xlfn.XLOOKUP(G829,[1]类目转化数据!B:B,[1]类目转化数据!C:C)</f>
        <v>小客单</v>
      </c>
      <c r="I829" s="29"/>
    </row>
    <row r="830" ht="16.5" spans="1:9">
      <c r="A830" s="29" t="s">
        <v>9</v>
      </c>
      <c r="B830" s="30">
        <v>10163323248599</v>
      </c>
      <c r="C830" s="31" t="s">
        <v>862</v>
      </c>
      <c r="D830" s="29"/>
      <c r="E830" s="29">
        <v>3899</v>
      </c>
      <c r="F830" s="29" t="str">
        <f>_xlfn.XLOOKUP($G830,[1]类目转化数据!$B:$B,[1]类目转化数据!$A:$A)</f>
        <v>制热设备</v>
      </c>
      <c r="G830" s="29" t="s">
        <v>130</v>
      </c>
      <c r="H830" s="29" t="str">
        <f>_xlfn.XLOOKUP(G830,[1]类目转化数据!B:B,[1]类目转化数据!C:C)</f>
        <v>大锅灶组</v>
      </c>
      <c r="I830" s="29"/>
    </row>
    <row r="831" ht="16.5" spans="1:9">
      <c r="A831" s="29" t="s">
        <v>9</v>
      </c>
      <c r="B831" s="30">
        <v>65912535270</v>
      </c>
      <c r="C831" s="31" t="s">
        <v>863</v>
      </c>
      <c r="D831" s="29"/>
      <c r="E831" s="29">
        <v>2380</v>
      </c>
      <c r="F831" s="29" t="str">
        <f>_xlfn.XLOOKUP($G831,[1]类目转化数据!$B:$B,[1]类目转化数据!$A:$A)</f>
        <v>社会餐饮设备</v>
      </c>
      <c r="G831" s="29" t="s">
        <v>46</v>
      </c>
      <c r="H831" s="29" t="str">
        <f>_xlfn.XLOOKUP(G831,[1]类目转化数据!B:B,[1]类目转化数据!C:C)</f>
        <v>小客单</v>
      </c>
      <c r="I831" s="29"/>
    </row>
    <row r="832" ht="16.5" spans="1:9">
      <c r="A832" s="29" t="s">
        <v>9</v>
      </c>
      <c r="B832" s="30">
        <v>10131149215316</v>
      </c>
      <c r="C832" s="31" t="s">
        <v>864</v>
      </c>
      <c r="D832" s="29"/>
      <c r="E832" s="29">
        <v>2380</v>
      </c>
      <c r="F832" s="29" t="str">
        <f>_xlfn.XLOOKUP($G832,[1]类目转化数据!$B:$B,[1]类目转化数据!$A:$A)</f>
        <v>社会餐饮设备</v>
      </c>
      <c r="G832" s="29" t="s">
        <v>46</v>
      </c>
      <c r="H832" s="29" t="str">
        <f>_xlfn.XLOOKUP(G832,[1]类目转化数据!B:B,[1]类目转化数据!C:C)</f>
        <v>小客单</v>
      </c>
      <c r="I832" s="29"/>
    </row>
    <row r="833" ht="16.5" spans="1:9">
      <c r="A833" s="29" t="s">
        <v>9</v>
      </c>
      <c r="B833" s="30">
        <v>10148743217010</v>
      </c>
      <c r="C833" s="31" t="s">
        <v>865</v>
      </c>
      <c r="D833" s="29"/>
      <c r="E833" s="29">
        <v>1780</v>
      </c>
      <c r="F833" s="29" t="str">
        <f>_xlfn.XLOOKUP($G833,[1]类目转化数据!$B:$B,[1]类目转化数据!$A:$A)</f>
        <v>社会餐饮设备</v>
      </c>
      <c r="G833" s="29" t="s">
        <v>46</v>
      </c>
      <c r="H833" s="29" t="str">
        <f>_xlfn.XLOOKUP(G833,[1]类目转化数据!B:B,[1]类目转化数据!C:C)</f>
        <v>小客单</v>
      </c>
      <c r="I833" s="29"/>
    </row>
    <row r="834" ht="16.5" spans="1:9">
      <c r="A834" s="29" t="s">
        <v>9</v>
      </c>
      <c r="B834" s="30">
        <v>10026537059532</v>
      </c>
      <c r="C834" s="31" t="s">
        <v>866</v>
      </c>
      <c r="D834" s="29"/>
      <c r="E834" s="29">
        <v>1930</v>
      </c>
      <c r="F834" s="29" t="str">
        <f>_xlfn.XLOOKUP($G834,[1]类目转化数据!$B:$B,[1]类目转化数据!$A:$A)</f>
        <v>社会餐饮设备</v>
      </c>
      <c r="G834" s="29" t="s">
        <v>46</v>
      </c>
      <c r="H834" s="29" t="str">
        <f>_xlfn.XLOOKUP(G834,[1]类目转化数据!B:B,[1]类目转化数据!C:C)</f>
        <v>小客单</v>
      </c>
      <c r="I834" s="29"/>
    </row>
    <row r="835" ht="16.5" spans="1:9">
      <c r="A835" s="29" t="s">
        <v>9</v>
      </c>
      <c r="B835" s="30">
        <v>10115083984756</v>
      </c>
      <c r="C835" s="31" t="s">
        <v>867</v>
      </c>
      <c r="D835" s="29"/>
      <c r="E835" s="29">
        <v>2380</v>
      </c>
      <c r="F835" s="29" t="str">
        <f>_xlfn.XLOOKUP($G835,[1]类目转化数据!$B:$B,[1]类目转化数据!$A:$A)</f>
        <v>社会餐饮设备</v>
      </c>
      <c r="G835" s="29" t="s">
        <v>46</v>
      </c>
      <c r="H835" s="29" t="str">
        <f>_xlfn.XLOOKUP(G835,[1]类目转化数据!B:B,[1]类目转化数据!C:C)</f>
        <v>小客单</v>
      </c>
      <c r="I835" s="29"/>
    </row>
    <row r="836" ht="16.5" spans="1:9">
      <c r="A836" s="29" t="s">
        <v>9</v>
      </c>
      <c r="B836" s="30">
        <v>58505799654</v>
      </c>
      <c r="C836" s="31" t="s">
        <v>868</v>
      </c>
      <c r="D836" s="29"/>
      <c r="E836" s="29">
        <v>1780</v>
      </c>
      <c r="F836" s="29" t="str">
        <f>_xlfn.XLOOKUP($G836,[1]类目转化数据!$B:$B,[1]类目转化数据!$A:$A)</f>
        <v>社会餐饮设备</v>
      </c>
      <c r="G836" s="29" t="s">
        <v>46</v>
      </c>
      <c r="H836" s="29" t="str">
        <f>_xlfn.XLOOKUP(G836,[1]类目转化数据!B:B,[1]类目转化数据!C:C)</f>
        <v>小客单</v>
      </c>
      <c r="I836" s="29"/>
    </row>
    <row r="837" ht="16.5" spans="1:9">
      <c r="A837" s="29" t="s">
        <v>9</v>
      </c>
      <c r="B837" s="30">
        <v>60625003444</v>
      </c>
      <c r="C837" s="31" t="s">
        <v>869</v>
      </c>
      <c r="D837" s="29"/>
      <c r="E837" s="29">
        <v>318</v>
      </c>
      <c r="F837" s="29" t="str">
        <f>_xlfn.XLOOKUP($G837,[1]类目转化数据!$B:$B,[1]类目转化数据!$A:$A)</f>
        <v>社会餐饮设备</v>
      </c>
      <c r="G837" s="29" t="s">
        <v>278</v>
      </c>
      <c r="H837" s="29" t="str">
        <f>_xlfn.XLOOKUP(G837,[1]类目转化数据!B:B,[1]类目转化数据!C:C)</f>
        <v>小客单</v>
      </c>
      <c r="I837" s="29"/>
    </row>
    <row r="838" ht="16.5" spans="1:9">
      <c r="A838" s="29" t="s">
        <v>9</v>
      </c>
      <c r="B838" s="30">
        <v>10181980800266</v>
      </c>
      <c r="C838" s="31" t="s">
        <v>870</v>
      </c>
      <c r="D838" s="29"/>
      <c r="E838" s="29">
        <v>3399</v>
      </c>
      <c r="F838" s="29" t="str">
        <f>_xlfn.XLOOKUP($G838,[1]类目转化数据!$B:$B,[1]类目转化数据!$A:$A)</f>
        <v>社会餐饮设备</v>
      </c>
      <c r="G838" s="29" t="s">
        <v>871</v>
      </c>
      <c r="H838" s="29" t="str">
        <f>_xlfn.XLOOKUP(G838,[1]类目转化数据!B:B,[1]类目转化数据!C:C)</f>
        <v>小客单</v>
      </c>
      <c r="I838" s="29"/>
    </row>
    <row r="839" ht="16.5" spans="1:9">
      <c r="A839" s="29" t="s">
        <v>9</v>
      </c>
      <c r="B839" s="30">
        <v>63126103132</v>
      </c>
      <c r="C839" s="31" t="s">
        <v>872</v>
      </c>
      <c r="D839" s="29"/>
      <c r="E839" s="29">
        <v>1099</v>
      </c>
      <c r="F839" s="29" t="str">
        <f>_xlfn.XLOOKUP($G839,[1]类目转化数据!$B:$B,[1]类目转化数据!$A:$A)</f>
        <v>社会餐饮设备</v>
      </c>
      <c r="G839" s="29" t="s">
        <v>871</v>
      </c>
      <c r="H839" s="29" t="str">
        <f>_xlfn.XLOOKUP(G839,[1]类目转化数据!B:B,[1]类目转化数据!C:C)</f>
        <v>小客单</v>
      </c>
      <c r="I839" s="29"/>
    </row>
    <row r="840" ht="16.5" spans="1:9">
      <c r="A840" s="29" t="s">
        <v>9</v>
      </c>
      <c r="B840" s="30">
        <v>63126103131</v>
      </c>
      <c r="C840" s="31" t="s">
        <v>873</v>
      </c>
      <c r="D840" s="29"/>
      <c r="E840" s="29">
        <v>619</v>
      </c>
      <c r="F840" s="29" t="str">
        <f>_xlfn.XLOOKUP($G840,[1]类目转化数据!$B:$B,[1]类目转化数据!$A:$A)</f>
        <v>社会餐饮设备</v>
      </c>
      <c r="G840" s="29" t="s">
        <v>871</v>
      </c>
      <c r="H840" s="29" t="str">
        <f>_xlfn.XLOOKUP(G840,[1]类目转化数据!B:B,[1]类目转化数据!C:C)</f>
        <v>小客单</v>
      </c>
      <c r="I840" s="29"/>
    </row>
    <row r="841" ht="16.5" spans="1:9">
      <c r="A841" s="29" t="s">
        <v>9</v>
      </c>
      <c r="B841" s="30">
        <v>10048645581472</v>
      </c>
      <c r="C841" s="31" t="s">
        <v>874</v>
      </c>
      <c r="D841" s="29"/>
      <c r="E841" s="29">
        <v>1999</v>
      </c>
      <c r="F841" s="29" t="str">
        <f>_xlfn.XLOOKUP($G841,[1]类目转化数据!$B:$B,[1]类目转化数据!$A:$A)</f>
        <v>社会餐饮设备</v>
      </c>
      <c r="G841" s="29" t="s">
        <v>871</v>
      </c>
      <c r="H841" s="29" t="str">
        <f>_xlfn.XLOOKUP(G841,[1]类目转化数据!B:B,[1]类目转化数据!C:C)</f>
        <v>小客单</v>
      </c>
      <c r="I841" s="29"/>
    </row>
    <row r="842" ht="16.5" spans="1:9">
      <c r="A842" s="29" t="s">
        <v>9</v>
      </c>
      <c r="B842" s="30">
        <v>10047247036277</v>
      </c>
      <c r="C842" s="31" t="s">
        <v>875</v>
      </c>
      <c r="D842" s="29"/>
      <c r="E842" s="29">
        <v>4049</v>
      </c>
      <c r="F842" s="29" t="str">
        <f>_xlfn.XLOOKUP($G842,[1]类目转化数据!$B:$B,[1]类目转化数据!$A:$A)</f>
        <v>社会餐饮设备</v>
      </c>
      <c r="G842" s="29" t="s">
        <v>871</v>
      </c>
      <c r="H842" s="29" t="str">
        <f>_xlfn.XLOOKUP(G842,[1]类目转化数据!B:B,[1]类目转化数据!C:C)</f>
        <v>小客单</v>
      </c>
      <c r="I842" s="29"/>
    </row>
    <row r="843" ht="16.5" spans="1:9">
      <c r="A843" s="29" t="s">
        <v>9</v>
      </c>
      <c r="B843" s="30">
        <v>10048645581473</v>
      </c>
      <c r="C843" s="31" t="s">
        <v>876</v>
      </c>
      <c r="D843" s="29"/>
      <c r="E843" s="29">
        <v>2699</v>
      </c>
      <c r="F843" s="29" t="str">
        <f>_xlfn.XLOOKUP($G843,[1]类目转化数据!$B:$B,[1]类目转化数据!$A:$A)</f>
        <v>社会餐饮设备</v>
      </c>
      <c r="G843" s="29" t="s">
        <v>871</v>
      </c>
      <c r="H843" s="29" t="str">
        <f>_xlfn.XLOOKUP(G843,[1]类目转化数据!B:B,[1]类目转化数据!C:C)</f>
        <v>小客单</v>
      </c>
      <c r="I843" s="29"/>
    </row>
    <row r="844" ht="16.5" spans="1:9">
      <c r="A844" s="29" t="s">
        <v>9</v>
      </c>
      <c r="B844" s="30">
        <v>63126103133</v>
      </c>
      <c r="C844" s="31" t="s">
        <v>877</v>
      </c>
      <c r="D844" s="29"/>
      <c r="E844" s="29">
        <v>1899</v>
      </c>
      <c r="F844" s="29" t="str">
        <f>_xlfn.XLOOKUP($G844,[1]类目转化数据!$B:$B,[1]类目转化数据!$A:$A)</f>
        <v>社会餐饮设备</v>
      </c>
      <c r="G844" s="29" t="s">
        <v>871</v>
      </c>
      <c r="H844" s="29" t="str">
        <f>_xlfn.XLOOKUP(G844,[1]类目转化数据!B:B,[1]类目转化数据!C:C)</f>
        <v>小客单</v>
      </c>
      <c r="I844" s="29"/>
    </row>
    <row r="845" ht="16.5" spans="1:9">
      <c r="A845" s="29" t="s">
        <v>9</v>
      </c>
      <c r="B845" s="30">
        <v>10139305439146</v>
      </c>
      <c r="C845" s="31" t="s">
        <v>878</v>
      </c>
      <c r="D845" s="29"/>
      <c r="E845" s="29">
        <v>658</v>
      </c>
      <c r="F845" s="29" t="str">
        <f>_xlfn.XLOOKUP($G845,[1]类目转化数据!$B:$B,[1]类目转化数据!$A:$A)</f>
        <v>社会餐饮设备</v>
      </c>
      <c r="G845" s="29" t="s">
        <v>871</v>
      </c>
      <c r="H845" s="29" t="str">
        <f>_xlfn.XLOOKUP(G845,[1]类目转化数据!B:B,[1]类目转化数据!C:C)</f>
        <v>小客单</v>
      </c>
      <c r="I845" s="29"/>
    </row>
    <row r="846" ht="16.5" spans="1:9">
      <c r="A846" s="29" t="s">
        <v>9</v>
      </c>
      <c r="B846" s="30">
        <v>10139305439145</v>
      </c>
      <c r="C846" s="31" t="s">
        <v>879</v>
      </c>
      <c r="D846" s="29"/>
      <c r="E846" s="29">
        <v>429</v>
      </c>
      <c r="F846" s="29" t="str">
        <f>_xlfn.XLOOKUP($G846,[1]类目转化数据!$B:$B,[1]类目转化数据!$A:$A)</f>
        <v>社会餐饮设备</v>
      </c>
      <c r="G846" s="29" t="s">
        <v>871</v>
      </c>
      <c r="H846" s="29" t="str">
        <f>_xlfn.XLOOKUP(G846,[1]类目转化数据!B:B,[1]类目转化数据!C:C)</f>
        <v>小客单</v>
      </c>
      <c r="I846" s="29"/>
    </row>
    <row r="847" ht="16.5" spans="1:9">
      <c r="A847" s="29" t="s">
        <v>9</v>
      </c>
      <c r="B847" s="30">
        <v>10139305439147</v>
      </c>
      <c r="C847" s="31" t="s">
        <v>880</v>
      </c>
      <c r="D847" s="29"/>
      <c r="E847" s="29">
        <v>1318</v>
      </c>
      <c r="F847" s="29" t="str">
        <f>_xlfn.XLOOKUP($G847,[1]类目转化数据!$B:$B,[1]类目转化数据!$A:$A)</f>
        <v>社会餐饮设备</v>
      </c>
      <c r="G847" s="29" t="s">
        <v>871</v>
      </c>
      <c r="H847" s="29" t="str">
        <f>_xlfn.XLOOKUP(G847,[1]类目转化数据!B:B,[1]类目转化数据!C:C)</f>
        <v>小客单</v>
      </c>
      <c r="I847" s="29"/>
    </row>
    <row r="848" ht="16.5" spans="1:9">
      <c r="A848" s="29" t="s">
        <v>9</v>
      </c>
      <c r="B848" s="30">
        <v>10092662715769</v>
      </c>
      <c r="C848" s="31" t="s">
        <v>881</v>
      </c>
      <c r="D848" s="29"/>
      <c r="E848" s="29">
        <v>408</v>
      </c>
      <c r="F848" s="29" t="str">
        <f>_xlfn.XLOOKUP($G848,[1]类目转化数据!$B:$B,[1]类目转化数据!$A:$A)</f>
        <v>社会餐饮设备</v>
      </c>
      <c r="G848" s="29" t="s">
        <v>871</v>
      </c>
      <c r="H848" s="29" t="str">
        <f>_xlfn.XLOOKUP(G848,[1]类目转化数据!B:B,[1]类目转化数据!C:C)</f>
        <v>小客单</v>
      </c>
      <c r="I848" s="29"/>
    </row>
    <row r="849" ht="16.5" spans="1:9">
      <c r="A849" s="29" t="s">
        <v>9</v>
      </c>
      <c r="B849" s="30">
        <v>10046484275838</v>
      </c>
      <c r="C849" s="31" t="s">
        <v>882</v>
      </c>
      <c r="D849" s="29"/>
      <c r="E849" s="29">
        <v>5099</v>
      </c>
      <c r="F849" s="29" t="str">
        <f>_xlfn.XLOOKUP($G849,[1]类目转化数据!$B:$B,[1]类目转化数据!$A:$A)</f>
        <v>社会餐饮设备</v>
      </c>
      <c r="G849" s="29" t="s">
        <v>871</v>
      </c>
      <c r="H849" s="29" t="str">
        <f>_xlfn.XLOOKUP(G849,[1]类目转化数据!B:B,[1]类目转化数据!C:C)</f>
        <v>小客单</v>
      </c>
      <c r="I849" s="29"/>
    </row>
    <row r="850" ht="16.5" spans="1:9">
      <c r="A850" s="29" t="s">
        <v>9</v>
      </c>
      <c r="B850" s="30">
        <v>10048645581474</v>
      </c>
      <c r="C850" s="31" t="s">
        <v>883</v>
      </c>
      <c r="D850" s="29"/>
      <c r="E850" s="29">
        <v>6299</v>
      </c>
      <c r="F850" s="29" t="str">
        <f>_xlfn.XLOOKUP($G850,[1]类目转化数据!$B:$B,[1]类目转化数据!$A:$A)</f>
        <v>社会餐饮设备</v>
      </c>
      <c r="G850" s="29" t="s">
        <v>871</v>
      </c>
      <c r="H850" s="29" t="str">
        <f>_xlfn.XLOOKUP(G850,[1]类目转化数据!B:B,[1]类目转化数据!C:C)</f>
        <v>小客单</v>
      </c>
      <c r="I850" s="29"/>
    </row>
    <row r="851" ht="16.5" spans="1:9">
      <c r="A851" s="29" t="s">
        <v>9</v>
      </c>
      <c r="B851" s="30">
        <v>10028573471809</v>
      </c>
      <c r="C851" s="31" t="s">
        <v>884</v>
      </c>
      <c r="D851" s="29"/>
      <c r="E851" s="29">
        <v>2848</v>
      </c>
      <c r="F851" s="29" t="str">
        <f>_xlfn.XLOOKUP($G851,[1]类目转化数据!$B:$B,[1]类目转化数据!$A:$A)</f>
        <v>制冷设备</v>
      </c>
      <c r="G851" s="29" t="s">
        <v>293</v>
      </c>
      <c r="H851" s="29" t="str">
        <f>_xlfn.XLOOKUP(G851,[1]类目转化数据!B:B,[1]类目转化数据!C:C)</f>
        <v>后厨组</v>
      </c>
      <c r="I851" s="29"/>
    </row>
    <row r="852" ht="16.5" spans="1:9">
      <c r="A852" s="29" t="s">
        <v>9</v>
      </c>
      <c r="B852" s="30">
        <v>10181345263975</v>
      </c>
      <c r="C852" s="31" t="s">
        <v>885</v>
      </c>
      <c r="D852" s="29"/>
      <c r="E852" s="29">
        <v>2498</v>
      </c>
      <c r="F852" s="29" t="str">
        <f>_xlfn.XLOOKUP($G852,[1]类目转化数据!$B:$B,[1]类目转化数据!$A:$A)</f>
        <v>制冷设备</v>
      </c>
      <c r="G852" s="29" t="s">
        <v>293</v>
      </c>
      <c r="H852" s="29" t="str">
        <f>_xlfn.XLOOKUP(G852,[1]类目转化数据!B:B,[1]类目转化数据!C:C)</f>
        <v>后厨组</v>
      </c>
      <c r="I852" s="29"/>
    </row>
    <row r="853" ht="16.5" spans="1:9">
      <c r="A853" s="29" t="s">
        <v>9</v>
      </c>
      <c r="B853" s="30">
        <v>10028573471808</v>
      </c>
      <c r="C853" s="31" t="s">
        <v>886</v>
      </c>
      <c r="D853" s="29"/>
      <c r="E853" s="29">
        <v>3348</v>
      </c>
      <c r="F853" s="29" t="str">
        <f>_xlfn.XLOOKUP($G853,[1]类目转化数据!$B:$B,[1]类目转化数据!$A:$A)</f>
        <v>制冷设备</v>
      </c>
      <c r="G853" s="29" t="s">
        <v>293</v>
      </c>
      <c r="H853" s="29" t="str">
        <f>_xlfn.XLOOKUP(G853,[1]类目转化数据!B:B,[1]类目转化数据!C:C)</f>
        <v>后厨组</v>
      </c>
      <c r="I853" s="29"/>
    </row>
    <row r="854" ht="16.5" spans="1:9">
      <c r="A854" s="29" t="s">
        <v>9</v>
      </c>
      <c r="B854" s="30">
        <v>10028573471810</v>
      </c>
      <c r="C854" s="31" t="s">
        <v>887</v>
      </c>
      <c r="D854" s="29"/>
      <c r="E854" s="29">
        <v>3198</v>
      </c>
      <c r="F854" s="29" t="str">
        <f>_xlfn.XLOOKUP($G854,[1]类目转化数据!$B:$B,[1]类目转化数据!$A:$A)</f>
        <v>制冷设备</v>
      </c>
      <c r="G854" s="29" t="s">
        <v>293</v>
      </c>
      <c r="H854" s="29" t="str">
        <f>_xlfn.XLOOKUP(G854,[1]类目转化数据!B:B,[1]类目转化数据!C:C)</f>
        <v>后厨组</v>
      </c>
      <c r="I854" s="29"/>
    </row>
    <row r="855" ht="16.5" spans="1:9">
      <c r="A855" s="29" t="s">
        <v>9</v>
      </c>
      <c r="B855" s="30">
        <v>10208311826142</v>
      </c>
      <c r="C855" s="31" t="s">
        <v>888</v>
      </c>
      <c r="D855" s="29"/>
      <c r="E855" s="29">
        <v>2498</v>
      </c>
      <c r="F855" s="29" t="str">
        <f>_xlfn.XLOOKUP($G855,[1]类目转化数据!$B:$B,[1]类目转化数据!$A:$A)</f>
        <v>制冷设备</v>
      </c>
      <c r="G855" s="29" t="s">
        <v>293</v>
      </c>
      <c r="H855" s="29" t="str">
        <f>_xlfn.XLOOKUP(G855,[1]类目转化数据!B:B,[1]类目转化数据!C:C)</f>
        <v>后厨组</v>
      </c>
      <c r="I855" s="29"/>
    </row>
    <row r="856" ht="16.5" spans="1:9">
      <c r="A856" s="29" t="s">
        <v>9</v>
      </c>
      <c r="B856" s="30">
        <v>68512043888</v>
      </c>
      <c r="C856" s="31" t="s">
        <v>889</v>
      </c>
      <c r="D856" s="29"/>
      <c r="E856" s="29">
        <v>2699</v>
      </c>
      <c r="F856" s="29" t="str">
        <f>_xlfn.XLOOKUP($G856,[1]类目转化数据!$B:$B,[1]类目转化数据!$A:$A)</f>
        <v>制冷设备</v>
      </c>
      <c r="G856" s="29" t="s">
        <v>293</v>
      </c>
      <c r="H856" s="29" t="str">
        <f>_xlfn.XLOOKUP(G856,[1]类目转化数据!B:B,[1]类目转化数据!C:C)</f>
        <v>后厨组</v>
      </c>
      <c r="I856" s="29"/>
    </row>
    <row r="857" ht="16.5" spans="1:9">
      <c r="A857" s="29" t="s">
        <v>9</v>
      </c>
      <c r="B857" s="30">
        <v>10028573489713</v>
      </c>
      <c r="C857" s="31" t="s">
        <v>890</v>
      </c>
      <c r="D857" s="29"/>
      <c r="E857" s="29">
        <v>3348</v>
      </c>
      <c r="F857" s="29" t="str">
        <f>_xlfn.XLOOKUP($G857,[1]类目转化数据!$B:$B,[1]类目转化数据!$A:$A)</f>
        <v>制冷设备</v>
      </c>
      <c r="G857" s="29" t="s">
        <v>293</v>
      </c>
      <c r="H857" s="29" t="str">
        <f>_xlfn.XLOOKUP(G857,[1]类目转化数据!B:B,[1]类目转化数据!C:C)</f>
        <v>后厨组</v>
      </c>
      <c r="I857" s="29"/>
    </row>
    <row r="858" ht="16.5" spans="1:9">
      <c r="A858" s="29" t="s">
        <v>9</v>
      </c>
      <c r="B858" s="30">
        <v>10028573489712</v>
      </c>
      <c r="C858" s="31" t="s">
        <v>891</v>
      </c>
      <c r="D858" s="29"/>
      <c r="E858" s="29">
        <v>3198</v>
      </c>
      <c r="F858" s="29" t="str">
        <f>_xlfn.XLOOKUP($G858,[1]类目转化数据!$B:$B,[1]类目转化数据!$A:$A)</f>
        <v>制冷设备</v>
      </c>
      <c r="G858" s="29" t="s">
        <v>293</v>
      </c>
      <c r="H858" s="29" t="str">
        <f>_xlfn.XLOOKUP(G858,[1]类目转化数据!B:B,[1]类目转化数据!C:C)</f>
        <v>后厨组</v>
      </c>
      <c r="I858" s="29"/>
    </row>
    <row r="859" ht="16.5" spans="1:9">
      <c r="A859" s="29" t="s">
        <v>9</v>
      </c>
      <c r="B859" s="30">
        <v>10028573489715</v>
      </c>
      <c r="C859" s="31" t="s">
        <v>892</v>
      </c>
      <c r="D859" s="29"/>
      <c r="E859" s="29">
        <v>3198</v>
      </c>
      <c r="F859" s="29" t="str">
        <f>_xlfn.XLOOKUP($G859,[1]类目转化数据!$B:$B,[1]类目转化数据!$A:$A)</f>
        <v>制冷设备</v>
      </c>
      <c r="G859" s="29" t="s">
        <v>293</v>
      </c>
      <c r="H859" s="29" t="str">
        <f>_xlfn.XLOOKUP(G859,[1]类目转化数据!B:B,[1]类目转化数据!C:C)</f>
        <v>后厨组</v>
      </c>
      <c r="I859" s="29"/>
    </row>
    <row r="860" ht="16.5" spans="1:9">
      <c r="A860" s="29" t="s">
        <v>9</v>
      </c>
      <c r="B860" s="30">
        <v>10091360705975</v>
      </c>
      <c r="C860" s="31" t="s">
        <v>893</v>
      </c>
      <c r="D860" s="29"/>
      <c r="E860" s="29">
        <v>4699</v>
      </c>
      <c r="F860" s="29" t="str">
        <f>_xlfn.XLOOKUP($G860,[1]类目转化数据!$B:$B,[1]类目转化数据!$A:$A)</f>
        <v>制冷设备</v>
      </c>
      <c r="G860" s="29" t="s">
        <v>293</v>
      </c>
      <c r="H860" s="29" t="str">
        <f>_xlfn.XLOOKUP(G860,[1]类目转化数据!B:B,[1]类目转化数据!C:C)</f>
        <v>后厨组</v>
      </c>
      <c r="I860" s="29"/>
    </row>
    <row r="861" ht="16.5" spans="1:9">
      <c r="A861" s="29" t="s">
        <v>9</v>
      </c>
      <c r="B861" s="30">
        <v>10028573489714</v>
      </c>
      <c r="C861" s="31" t="s">
        <v>894</v>
      </c>
      <c r="D861" s="29"/>
      <c r="E861" s="29">
        <v>3348</v>
      </c>
      <c r="F861" s="29" t="str">
        <f>_xlfn.XLOOKUP($G861,[1]类目转化数据!$B:$B,[1]类目转化数据!$A:$A)</f>
        <v>制冷设备</v>
      </c>
      <c r="G861" s="29" t="s">
        <v>293</v>
      </c>
      <c r="H861" s="29" t="str">
        <f>_xlfn.XLOOKUP(G861,[1]类目转化数据!B:B,[1]类目转化数据!C:C)</f>
        <v>后厨组</v>
      </c>
      <c r="I861" s="29"/>
    </row>
    <row r="862" ht="16.5" spans="1:9">
      <c r="A862" s="29" t="s">
        <v>9</v>
      </c>
      <c r="B862" s="30">
        <v>10091360705974</v>
      </c>
      <c r="C862" s="31" t="s">
        <v>895</v>
      </c>
      <c r="D862" s="29"/>
      <c r="E862" s="29">
        <v>4299</v>
      </c>
      <c r="F862" s="29" t="str">
        <f>_xlfn.XLOOKUP($G862,[1]类目转化数据!$B:$B,[1]类目转化数据!$A:$A)</f>
        <v>制冷设备</v>
      </c>
      <c r="G862" s="29" t="s">
        <v>293</v>
      </c>
      <c r="H862" s="29" t="str">
        <f>_xlfn.XLOOKUP(G862,[1]类目转化数据!B:B,[1]类目转化数据!C:C)</f>
        <v>后厨组</v>
      </c>
      <c r="I862" s="29"/>
    </row>
    <row r="863" ht="16.5" spans="1:9">
      <c r="A863" s="29" t="s">
        <v>9</v>
      </c>
      <c r="B863" s="30">
        <v>10028573489717</v>
      </c>
      <c r="C863" s="31" t="s">
        <v>896</v>
      </c>
      <c r="D863" s="29"/>
      <c r="E863" s="29">
        <v>3448</v>
      </c>
      <c r="F863" s="29" t="str">
        <f>_xlfn.XLOOKUP($G863,[1]类目转化数据!$B:$B,[1]类目转化数据!$A:$A)</f>
        <v>制冷设备</v>
      </c>
      <c r="G863" s="29" t="s">
        <v>293</v>
      </c>
      <c r="H863" s="29" t="str">
        <f>_xlfn.XLOOKUP(G863,[1]类目转化数据!B:B,[1]类目转化数据!C:C)</f>
        <v>后厨组</v>
      </c>
      <c r="I863" s="29"/>
    </row>
    <row r="864" ht="16.5" spans="1:9">
      <c r="A864" s="29" t="s">
        <v>9</v>
      </c>
      <c r="B864" s="30">
        <v>10107157812629</v>
      </c>
      <c r="C864" s="31" t="s">
        <v>897</v>
      </c>
      <c r="D864" s="29"/>
      <c r="E864" s="29">
        <v>1899</v>
      </c>
      <c r="F864" s="29" t="str">
        <f>_xlfn.XLOOKUP($G864,[1]类目转化数据!$B:$B,[1]类目转化数据!$A:$A)</f>
        <v>制冷设备</v>
      </c>
      <c r="G864" s="29" t="s">
        <v>293</v>
      </c>
      <c r="H864" s="29" t="str">
        <f>_xlfn.XLOOKUP(G864,[1]类目转化数据!B:B,[1]类目转化数据!C:C)</f>
        <v>后厨组</v>
      </c>
      <c r="I864" s="29"/>
    </row>
    <row r="865" ht="16.5" spans="1:9">
      <c r="A865" s="29" t="s">
        <v>9</v>
      </c>
      <c r="B865" s="30">
        <v>10107157812632</v>
      </c>
      <c r="C865" s="31" t="s">
        <v>898</v>
      </c>
      <c r="D865" s="29"/>
      <c r="E865" s="29">
        <v>2698</v>
      </c>
      <c r="F865" s="29" t="str">
        <f>_xlfn.XLOOKUP($G865,[1]类目转化数据!$B:$B,[1]类目转化数据!$A:$A)</f>
        <v>制冷设备</v>
      </c>
      <c r="G865" s="29" t="s">
        <v>293</v>
      </c>
      <c r="H865" s="29" t="str">
        <f>_xlfn.XLOOKUP(G865,[1]类目转化数据!B:B,[1]类目转化数据!C:C)</f>
        <v>后厨组</v>
      </c>
      <c r="I865" s="29"/>
    </row>
    <row r="866" ht="16.5" spans="1:9">
      <c r="A866" s="29" t="s">
        <v>9</v>
      </c>
      <c r="B866" s="30">
        <v>10107157812628</v>
      </c>
      <c r="C866" s="31" t="s">
        <v>899</v>
      </c>
      <c r="D866" s="29"/>
      <c r="E866" s="29">
        <v>1799</v>
      </c>
      <c r="F866" s="29" t="str">
        <f>_xlfn.XLOOKUP($G866,[1]类目转化数据!$B:$B,[1]类目转化数据!$A:$A)</f>
        <v>制冷设备</v>
      </c>
      <c r="G866" s="29" t="s">
        <v>293</v>
      </c>
      <c r="H866" s="29" t="str">
        <f>_xlfn.XLOOKUP(G866,[1]类目转化数据!B:B,[1]类目转化数据!C:C)</f>
        <v>后厨组</v>
      </c>
      <c r="I866" s="29"/>
    </row>
    <row r="867" ht="16.5" spans="1:9">
      <c r="A867" s="29" t="s">
        <v>9</v>
      </c>
      <c r="B867" s="30">
        <v>10107157812633</v>
      </c>
      <c r="C867" s="31" t="s">
        <v>900</v>
      </c>
      <c r="D867" s="29"/>
      <c r="E867" s="29">
        <v>2798</v>
      </c>
      <c r="F867" s="29" t="str">
        <f>_xlfn.XLOOKUP($G867,[1]类目转化数据!$B:$B,[1]类目转化数据!$A:$A)</f>
        <v>制冷设备</v>
      </c>
      <c r="G867" s="29" t="s">
        <v>293</v>
      </c>
      <c r="H867" s="29" t="str">
        <f>_xlfn.XLOOKUP(G867,[1]类目转化数据!B:B,[1]类目转化数据!C:C)</f>
        <v>后厨组</v>
      </c>
      <c r="I867" s="29"/>
    </row>
    <row r="868" ht="16.5" spans="1:9">
      <c r="A868" s="29" t="s">
        <v>9</v>
      </c>
      <c r="B868" s="30">
        <v>10028573489716</v>
      </c>
      <c r="C868" s="31" t="s">
        <v>901</v>
      </c>
      <c r="D868" s="29"/>
      <c r="E868" s="29">
        <v>3348</v>
      </c>
      <c r="F868" s="29" t="str">
        <f>_xlfn.XLOOKUP($G868,[1]类目转化数据!$B:$B,[1]类目转化数据!$A:$A)</f>
        <v>制冷设备</v>
      </c>
      <c r="G868" s="29" t="s">
        <v>293</v>
      </c>
      <c r="H868" s="29" t="str">
        <f>_xlfn.XLOOKUP(G868,[1]类目转化数据!B:B,[1]类目转化数据!C:C)</f>
        <v>后厨组</v>
      </c>
      <c r="I868" s="29"/>
    </row>
    <row r="869" ht="16.5" spans="1:9">
      <c r="A869" s="29" t="s">
        <v>9</v>
      </c>
      <c r="B869" s="30">
        <v>10124276563957</v>
      </c>
      <c r="C869" s="31" t="s">
        <v>902</v>
      </c>
      <c r="D869" s="29"/>
      <c r="E869" s="29">
        <v>2099</v>
      </c>
      <c r="F869" s="29" t="str">
        <f>_xlfn.XLOOKUP($G869,[1]类目转化数据!$B:$B,[1]类目转化数据!$A:$A)</f>
        <v>制冷设备</v>
      </c>
      <c r="G869" s="29" t="s">
        <v>293</v>
      </c>
      <c r="H869" s="29" t="str">
        <f>_xlfn.XLOOKUP(G869,[1]类目转化数据!B:B,[1]类目转化数据!C:C)</f>
        <v>后厨组</v>
      </c>
      <c r="I869" s="29"/>
    </row>
    <row r="870" ht="16.5" spans="1:9">
      <c r="A870" s="29" t="s">
        <v>9</v>
      </c>
      <c r="B870" s="30">
        <v>10091360705976</v>
      </c>
      <c r="C870" s="31" t="s">
        <v>903</v>
      </c>
      <c r="D870" s="29"/>
      <c r="E870" s="29">
        <v>4599</v>
      </c>
      <c r="F870" s="29" t="str">
        <f>_xlfn.XLOOKUP($G870,[1]类目转化数据!$B:$B,[1]类目转化数据!$A:$A)</f>
        <v>制冷设备</v>
      </c>
      <c r="G870" s="29" t="s">
        <v>293</v>
      </c>
      <c r="H870" s="29" t="str">
        <f>_xlfn.XLOOKUP(G870,[1]类目转化数据!B:B,[1]类目转化数据!C:C)</f>
        <v>后厨组</v>
      </c>
      <c r="I870" s="29"/>
    </row>
    <row r="871" ht="16.5" spans="1:9">
      <c r="A871" s="29" t="s">
        <v>9</v>
      </c>
      <c r="B871" s="30">
        <v>10107157812630</v>
      </c>
      <c r="C871" s="31" t="s">
        <v>904</v>
      </c>
      <c r="D871" s="29"/>
      <c r="E871" s="29">
        <v>1999</v>
      </c>
      <c r="F871" s="29" t="str">
        <f>_xlfn.XLOOKUP($G871,[1]类目转化数据!$B:$B,[1]类目转化数据!$A:$A)</f>
        <v>制冷设备</v>
      </c>
      <c r="G871" s="29" t="s">
        <v>293</v>
      </c>
      <c r="H871" s="29" t="str">
        <f>_xlfn.XLOOKUP(G871,[1]类目转化数据!B:B,[1]类目转化数据!C:C)</f>
        <v>后厨组</v>
      </c>
      <c r="I871" s="29"/>
    </row>
    <row r="872" ht="16.5" spans="1:9">
      <c r="A872" s="29" t="s">
        <v>9</v>
      </c>
      <c r="B872" s="30">
        <v>10124276563956</v>
      </c>
      <c r="C872" s="31" t="s">
        <v>905</v>
      </c>
      <c r="D872" s="29"/>
      <c r="E872" s="29">
        <v>1999</v>
      </c>
      <c r="F872" s="29" t="str">
        <f>_xlfn.XLOOKUP($G872,[1]类目转化数据!$B:$B,[1]类目转化数据!$A:$A)</f>
        <v>制冷设备</v>
      </c>
      <c r="G872" s="29" t="s">
        <v>293</v>
      </c>
      <c r="H872" s="29" t="str">
        <f>_xlfn.XLOOKUP(G872,[1]类目转化数据!B:B,[1]类目转化数据!C:C)</f>
        <v>后厨组</v>
      </c>
      <c r="I872" s="29"/>
    </row>
    <row r="873" ht="16.5" spans="1:9">
      <c r="A873" s="29" t="s">
        <v>9</v>
      </c>
      <c r="B873" s="30">
        <v>10107157812631</v>
      </c>
      <c r="C873" s="31" t="s">
        <v>906</v>
      </c>
      <c r="D873" s="29"/>
      <c r="E873" s="29">
        <v>2598</v>
      </c>
      <c r="F873" s="29" t="str">
        <f>_xlfn.XLOOKUP($G873,[1]类目转化数据!$B:$B,[1]类目转化数据!$A:$A)</f>
        <v>制冷设备</v>
      </c>
      <c r="G873" s="29" t="s">
        <v>293</v>
      </c>
      <c r="H873" s="29" t="str">
        <f>_xlfn.XLOOKUP(G873,[1]类目转化数据!B:B,[1]类目转化数据!C:C)</f>
        <v>后厨组</v>
      </c>
      <c r="I873" s="29"/>
    </row>
    <row r="874" ht="16.5" spans="1:9">
      <c r="A874" s="29" t="s">
        <v>9</v>
      </c>
      <c r="B874" s="30">
        <v>10028573471807</v>
      </c>
      <c r="C874" s="31" t="s">
        <v>907</v>
      </c>
      <c r="D874" s="29"/>
      <c r="E874" s="29">
        <v>3198</v>
      </c>
      <c r="F874" s="29" t="str">
        <f>_xlfn.XLOOKUP($G874,[1]类目转化数据!$B:$B,[1]类目转化数据!$A:$A)</f>
        <v>制冷设备</v>
      </c>
      <c r="G874" s="29" t="s">
        <v>293</v>
      </c>
      <c r="H874" s="29" t="str">
        <f>_xlfn.XLOOKUP(G874,[1]类目转化数据!B:B,[1]类目转化数据!C:C)</f>
        <v>后厨组</v>
      </c>
      <c r="I874" s="29"/>
    </row>
    <row r="875" ht="16.5" spans="1:9">
      <c r="A875" s="29" t="s">
        <v>9</v>
      </c>
      <c r="B875" s="30">
        <v>10091360705977</v>
      </c>
      <c r="C875" s="31" t="s">
        <v>908</v>
      </c>
      <c r="D875" s="29"/>
      <c r="E875" s="29">
        <v>4999</v>
      </c>
      <c r="F875" s="29" t="str">
        <f>_xlfn.XLOOKUP($G875,[1]类目转化数据!$B:$B,[1]类目转化数据!$A:$A)</f>
        <v>制冷设备</v>
      </c>
      <c r="G875" s="29" t="s">
        <v>293</v>
      </c>
      <c r="H875" s="29" t="str">
        <f>_xlfn.XLOOKUP(G875,[1]类目转化数据!B:B,[1]类目转化数据!C:C)</f>
        <v>后厨组</v>
      </c>
      <c r="I875" s="29"/>
    </row>
    <row r="876" ht="16.5" spans="1:9">
      <c r="A876" s="29" t="s">
        <v>9</v>
      </c>
      <c r="B876" s="30">
        <v>10107157812626</v>
      </c>
      <c r="C876" s="31" t="s">
        <v>909</v>
      </c>
      <c r="D876" s="29"/>
      <c r="E876" s="29">
        <v>1899</v>
      </c>
      <c r="F876" s="29" t="str">
        <f>_xlfn.XLOOKUP($G876,[1]类目转化数据!$B:$B,[1]类目转化数据!$A:$A)</f>
        <v>制冷设备</v>
      </c>
      <c r="G876" s="29" t="s">
        <v>293</v>
      </c>
      <c r="H876" s="29" t="str">
        <f>_xlfn.XLOOKUP(G876,[1]类目转化数据!B:B,[1]类目转化数据!C:C)</f>
        <v>后厨组</v>
      </c>
      <c r="I876" s="29"/>
    </row>
    <row r="877" ht="16.5" spans="1:9">
      <c r="A877" s="29" t="s">
        <v>9</v>
      </c>
      <c r="B877" s="30">
        <v>10124276563955</v>
      </c>
      <c r="C877" s="31" t="s">
        <v>910</v>
      </c>
      <c r="D877" s="29"/>
      <c r="E877" s="29">
        <v>1899</v>
      </c>
      <c r="F877" s="29" t="str">
        <f>_xlfn.XLOOKUP($G877,[1]类目转化数据!$B:$B,[1]类目转化数据!$A:$A)</f>
        <v>制冷设备</v>
      </c>
      <c r="G877" s="29" t="s">
        <v>293</v>
      </c>
      <c r="H877" s="29" t="str">
        <f>_xlfn.XLOOKUP(G877,[1]类目转化数据!B:B,[1]类目转化数据!C:C)</f>
        <v>后厨组</v>
      </c>
      <c r="I877" s="29"/>
    </row>
    <row r="878" ht="16.5" spans="1:9">
      <c r="A878" s="29" t="s">
        <v>9</v>
      </c>
      <c r="B878" s="30">
        <v>10028573471806</v>
      </c>
      <c r="C878" s="31" t="s">
        <v>911</v>
      </c>
      <c r="D878" s="29"/>
      <c r="E878" s="29">
        <v>2848</v>
      </c>
      <c r="F878" s="29" t="str">
        <f>_xlfn.XLOOKUP($G878,[1]类目转化数据!$B:$B,[1]类目转化数据!$A:$A)</f>
        <v>制冷设备</v>
      </c>
      <c r="G878" s="29" t="s">
        <v>293</v>
      </c>
      <c r="H878" s="29" t="str">
        <f>_xlfn.XLOOKUP(G878,[1]类目转化数据!B:B,[1]类目转化数据!C:C)</f>
        <v>后厨组</v>
      </c>
      <c r="I878" s="29"/>
    </row>
    <row r="879" ht="16.5" spans="1:9">
      <c r="A879" s="29" t="s">
        <v>9</v>
      </c>
      <c r="B879" s="30">
        <v>10107157812625</v>
      </c>
      <c r="C879" s="31" t="s">
        <v>912</v>
      </c>
      <c r="D879" s="29"/>
      <c r="E879" s="29">
        <v>1799</v>
      </c>
      <c r="F879" s="29" t="str">
        <f>_xlfn.XLOOKUP($G879,[1]类目转化数据!$B:$B,[1]类目转化数据!$A:$A)</f>
        <v>制冷设备</v>
      </c>
      <c r="G879" s="29" t="s">
        <v>293</v>
      </c>
      <c r="H879" s="29" t="str">
        <f>_xlfn.XLOOKUP(G879,[1]类目转化数据!B:B,[1]类目转化数据!C:C)</f>
        <v>后厨组</v>
      </c>
      <c r="I879" s="29"/>
    </row>
    <row r="880" ht="16.5" spans="1:9">
      <c r="A880" s="29" t="s">
        <v>9</v>
      </c>
      <c r="B880" s="30">
        <v>10028573489711</v>
      </c>
      <c r="C880" s="31" t="s">
        <v>913</v>
      </c>
      <c r="D880" s="29"/>
      <c r="E880" s="29">
        <v>3348</v>
      </c>
      <c r="F880" s="29" t="str">
        <f>_xlfn.XLOOKUP($G880,[1]类目转化数据!$B:$B,[1]类目转化数据!$A:$A)</f>
        <v>制冷设备</v>
      </c>
      <c r="G880" s="29" t="s">
        <v>293</v>
      </c>
      <c r="H880" s="29" t="str">
        <f>_xlfn.XLOOKUP(G880,[1]类目转化数据!B:B,[1]类目转化数据!C:C)</f>
        <v>后厨组</v>
      </c>
      <c r="I880" s="29"/>
    </row>
    <row r="881" ht="16.5" spans="1:9">
      <c r="A881" s="29" t="s">
        <v>9</v>
      </c>
      <c r="B881" s="30">
        <v>10107157812627</v>
      </c>
      <c r="C881" s="31" t="s">
        <v>914</v>
      </c>
      <c r="D881" s="29"/>
      <c r="E881" s="29">
        <v>1999</v>
      </c>
      <c r="F881" s="29" t="str">
        <f>_xlfn.XLOOKUP($G881,[1]类目转化数据!$B:$B,[1]类目转化数据!$A:$A)</f>
        <v>制冷设备</v>
      </c>
      <c r="G881" s="29" t="s">
        <v>293</v>
      </c>
      <c r="H881" s="29" t="str">
        <f>_xlfn.XLOOKUP(G881,[1]类目转化数据!B:B,[1]类目转化数据!C:C)</f>
        <v>后厨组</v>
      </c>
      <c r="I881" s="29"/>
    </row>
    <row r="882" ht="16.5" spans="1:9">
      <c r="A882" s="29" t="s">
        <v>9</v>
      </c>
      <c r="B882" s="30">
        <v>63909972524</v>
      </c>
      <c r="C882" s="31" t="s">
        <v>915</v>
      </c>
      <c r="D882" s="29"/>
      <c r="E882" s="29">
        <v>699</v>
      </c>
      <c r="F882" s="29" t="str">
        <f>_xlfn.XLOOKUP($G882,[1]类目转化数据!$B:$B,[1]类目转化数据!$A:$A)</f>
        <v>烟消洗设备</v>
      </c>
      <c r="G882" s="29" t="s">
        <v>50</v>
      </c>
      <c r="H882" s="29" t="str">
        <f>_xlfn.XLOOKUP(G882,[1]类目转化数据!B:B,[1]类目转化数据!C:C)</f>
        <v>小客单</v>
      </c>
      <c r="I882" s="29"/>
    </row>
    <row r="883" ht="16.5" spans="1:9">
      <c r="A883" s="29" t="s">
        <v>9</v>
      </c>
      <c r="B883" s="30">
        <v>10090163891336</v>
      </c>
      <c r="C883" s="31" t="s">
        <v>916</v>
      </c>
      <c r="D883" s="29"/>
      <c r="E883" s="29">
        <v>3999</v>
      </c>
      <c r="F883" s="29" t="str">
        <f>_xlfn.XLOOKUP($G883,[1]类目转化数据!$B:$B,[1]类目转化数据!$A:$A)</f>
        <v>制冷设备</v>
      </c>
      <c r="G883" s="29" t="s">
        <v>95</v>
      </c>
      <c r="H883" s="29" t="str">
        <f>_xlfn.XLOOKUP(G883,[1]类目转化数据!B:B,[1]类目转化数据!C:C)</f>
        <v>后厨组</v>
      </c>
      <c r="I883" s="29"/>
    </row>
    <row r="884" ht="16.5" spans="1:9">
      <c r="A884" s="29" t="s">
        <v>9</v>
      </c>
      <c r="B884" s="30">
        <v>10140199230144</v>
      </c>
      <c r="C884" s="31" t="s">
        <v>917</v>
      </c>
      <c r="D884" s="29"/>
      <c r="E884" s="29">
        <v>2449</v>
      </c>
      <c r="F884" s="29" t="str">
        <f>_xlfn.XLOOKUP($G884,[1]类目转化数据!$B:$B,[1]类目转化数据!$A:$A)</f>
        <v>制冷设备</v>
      </c>
      <c r="G884" s="29" t="s">
        <v>918</v>
      </c>
      <c r="H884" s="29" t="str">
        <f>_xlfn.XLOOKUP(G884,[1]类目转化数据!B:B,[1]类目转化数据!C:C)</f>
        <v>后厨组</v>
      </c>
      <c r="I884" s="29"/>
    </row>
    <row r="885" ht="16.5" spans="1:9">
      <c r="A885" s="29" t="s">
        <v>9</v>
      </c>
      <c r="B885" s="30">
        <v>10069472689789</v>
      </c>
      <c r="C885" s="31" t="s">
        <v>919</v>
      </c>
      <c r="D885" s="29"/>
      <c r="E885" s="29">
        <v>5249</v>
      </c>
      <c r="F885" s="29" t="str">
        <f>_xlfn.XLOOKUP($G885,[1]类目转化数据!$B:$B,[1]类目转化数据!$A:$A)</f>
        <v>制冷设备</v>
      </c>
      <c r="G885" s="29" t="s">
        <v>918</v>
      </c>
      <c r="H885" s="29" t="str">
        <f>_xlfn.XLOOKUP(G885,[1]类目转化数据!B:B,[1]类目转化数据!C:C)</f>
        <v>后厨组</v>
      </c>
      <c r="I885" s="29"/>
    </row>
    <row r="886" ht="16.5" spans="1:9">
      <c r="A886" s="29" t="s">
        <v>9</v>
      </c>
      <c r="B886" s="30">
        <v>10035379619608</v>
      </c>
      <c r="C886" s="31" t="s">
        <v>920</v>
      </c>
      <c r="D886" s="29"/>
      <c r="E886" s="29">
        <v>1298</v>
      </c>
      <c r="F886" s="29" t="str">
        <f>_xlfn.XLOOKUP($G886,[1]类目转化数据!$B:$B,[1]类目转化数据!$A:$A)</f>
        <v>制冷设备</v>
      </c>
      <c r="G886" s="29" t="s">
        <v>918</v>
      </c>
      <c r="H886" s="29" t="str">
        <f>_xlfn.XLOOKUP(G886,[1]类目转化数据!B:B,[1]类目转化数据!C:C)</f>
        <v>后厨组</v>
      </c>
      <c r="I886" s="29"/>
    </row>
    <row r="887" ht="16.5" spans="1:9">
      <c r="A887" s="29" t="s">
        <v>9</v>
      </c>
      <c r="B887" s="30">
        <v>10035379619609</v>
      </c>
      <c r="C887" s="31" t="s">
        <v>921</v>
      </c>
      <c r="D887" s="29"/>
      <c r="E887" s="29">
        <v>1598</v>
      </c>
      <c r="F887" s="29" t="str">
        <f>_xlfn.XLOOKUP($G887,[1]类目转化数据!$B:$B,[1]类目转化数据!$A:$A)</f>
        <v>制冷设备</v>
      </c>
      <c r="G887" s="29" t="s">
        <v>918</v>
      </c>
      <c r="H887" s="29" t="str">
        <f>_xlfn.XLOOKUP(G887,[1]类目转化数据!B:B,[1]类目转化数据!C:C)</f>
        <v>后厨组</v>
      </c>
      <c r="I887" s="29"/>
    </row>
    <row r="888" ht="16.5" spans="1:9">
      <c r="A888" s="29" t="s">
        <v>9</v>
      </c>
      <c r="B888" s="30">
        <v>10074268930593</v>
      </c>
      <c r="C888" s="31" t="s">
        <v>922</v>
      </c>
      <c r="D888" s="29"/>
      <c r="E888" s="29">
        <v>2349</v>
      </c>
      <c r="F888" s="29" t="str">
        <f>_xlfn.XLOOKUP($G888,[1]类目转化数据!$B:$B,[1]类目转化数据!$A:$A)</f>
        <v>制冷设备</v>
      </c>
      <c r="G888" s="29" t="s">
        <v>918</v>
      </c>
      <c r="H888" s="29" t="str">
        <f>_xlfn.XLOOKUP(G888,[1]类目转化数据!B:B,[1]类目转化数据!C:C)</f>
        <v>后厨组</v>
      </c>
      <c r="I888" s="29"/>
    </row>
    <row r="889" ht="16.5" spans="1:9">
      <c r="A889" s="29" t="s">
        <v>9</v>
      </c>
      <c r="B889" s="30">
        <v>10074268930592</v>
      </c>
      <c r="C889" s="31" t="s">
        <v>923</v>
      </c>
      <c r="D889" s="29"/>
      <c r="E889" s="29">
        <v>2149</v>
      </c>
      <c r="F889" s="29" t="str">
        <f>_xlfn.XLOOKUP($G889,[1]类目转化数据!$B:$B,[1]类目转化数据!$A:$A)</f>
        <v>制冷设备</v>
      </c>
      <c r="G889" s="29" t="s">
        <v>918</v>
      </c>
      <c r="H889" s="29" t="str">
        <f>_xlfn.XLOOKUP(G889,[1]类目转化数据!B:B,[1]类目转化数据!C:C)</f>
        <v>后厨组</v>
      </c>
      <c r="I889" s="29"/>
    </row>
    <row r="890" ht="16.5" spans="1:9">
      <c r="A890" s="29" t="s">
        <v>9</v>
      </c>
      <c r="B890" s="30">
        <v>10028926048158</v>
      </c>
      <c r="C890" s="31" t="s">
        <v>924</v>
      </c>
      <c r="D890" s="29"/>
      <c r="E890" s="29">
        <v>2298</v>
      </c>
      <c r="F890" s="29" t="str">
        <f>_xlfn.XLOOKUP($G890,[1]类目转化数据!$B:$B,[1]类目转化数据!$A:$A)</f>
        <v>制冷设备</v>
      </c>
      <c r="G890" s="29" t="s">
        <v>918</v>
      </c>
      <c r="H890" s="29" t="str">
        <f>_xlfn.XLOOKUP(G890,[1]类目转化数据!B:B,[1]类目转化数据!C:C)</f>
        <v>后厨组</v>
      </c>
      <c r="I890" s="29"/>
    </row>
    <row r="891" ht="16.5" spans="1:9">
      <c r="A891" s="29" t="s">
        <v>9</v>
      </c>
      <c r="B891" s="30">
        <v>10028926048159</v>
      </c>
      <c r="C891" s="31" t="s">
        <v>925</v>
      </c>
      <c r="D891" s="29"/>
      <c r="E891" s="29">
        <v>2449</v>
      </c>
      <c r="F891" s="29" t="str">
        <f>_xlfn.XLOOKUP($G891,[1]类目转化数据!$B:$B,[1]类目转化数据!$A:$A)</f>
        <v>制冷设备</v>
      </c>
      <c r="G891" s="29" t="s">
        <v>918</v>
      </c>
      <c r="H891" s="29" t="str">
        <f>_xlfn.XLOOKUP(G891,[1]类目转化数据!B:B,[1]类目转化数据!C:C)</f>
        <v>后厨组</v>
      </c>
      <c r="I891" s="29"/>
    </row>
    <row r="892" ht="16.5" spans="1:9">
      <c r="A892" s="29" t="s">
        <v>9</v>
      </c>
      <c r="B892" s="30">
        <v>10131034990646</v>
      </c>
      <c r="C892" s="31" t="s">
        <v>926</v>
      </c>
      <c r="D892" s="29"/>
      <c r="E892" s="29">
        <v>300</v>
      </c>
      <c r="F892" s="29" t="str">
        <f>_xlfn.XLOOKUP($G892,[1]类目转化数据!$B:$B,[1]类目转化数据!$A:$A)</f>
        <v>其他</v>
      </c>
      <c r="G892" s="29" t="s">
        <v>38</v>
      </c>
      <c r="H892" s="29" t="str">
        <f>_xlfn.XLOOKUP(G892,[1]类目转化数据!B:B,[1]类目转化数据!C:C)</f>
        <v>/</v>
      </c>
      <c r="I892" s="29"/>
    </row>
    <row r="893" ht="16.5" spans="1:9">
      <c r="A893" s="29" t="s">
        <v>9</v>
      </c>
      <c r="B893" s="30">
        <v>10107524842442</v>
      </c>
      <c r="C893" s="31" t="s">
        <v>927</v>
      </c>
      <c r="D893" s="29"/>
      <c r="E893" s="29">
        <v>999</v>
      </c>
      <c r="F893" s="29" t="str">
        <f>_xlfn.XLOOKUP($G893,[1]类目转化数据!$B:$B,[1]类目转化数据!$A:$A)</f>
        <v>制冷设备</v>
      </c>
      <c r="G893" s="29" t="s">
        <v>918</v>
      </c>
      <c r="H893" s="29" t="str">
        <f>_xlfn.XLOOKUP(G893,[1]类目转化数据!B:B,[1]类目转化数据!C:C)</f>
        <v>后厨组</v>
      </c>
      <c r="I893" s="29"/>
    </row>
    <row r="894" ht="16.5" spans="1:9">
      <c r="A894" s="29" t="s">
        <v>9</v>
      </c>
      <c r="B894" s="30">
        <v>67389032037</v>
      </c>
      <c r="C894" s="31" t="s">
        <v>928</v>
      </c>
      <c r="D894" s="29"/>
      <c r="E894" s="29">
        <v>1949</v>
      </c>
      <c r="F894" s="29" t="str">
        <f>_xlfn.XLOOKUP($G894,[1]类目转化数据!$B:$B,[1]类目转化数据!$A:$A)</f>
        <v>制冷设备</v>
      </c>
      <c r="G894" s="29" t="s">
        <v>918</v>
      </c>
      <c r="H894" s="29" t="str">
        <f>_xlfn.XLOOKUP(G894,[1]类目转化数据!B:B,[1]类目转化数据!C:C)</f>
        <v>后厨组</v>
      </c>
      <c r="I894" s="29"/>
    </row>
    <row r="895" ht="16.5" spans="1:9">
      <c r="A895" s="29" t="s">
        <v>9</v>
      </c>
      <c r="B895" s="30">
        <v>10131034990645</v>
      </c>
      <c r="C895" s="31" t="s">
        <v>929</v>
      </c>
      <c r="D895" s="29"/>
      <c r="E895" s="29">
        <v>300</v>
      </c>
      <c r="F895" s="29" t="str">
        <f>_xlfn.XLOOKUP($G895,[1]类目转化数据!$B:$B,[1]类目转化数据!$A:$A)</f>
        <v>其他</v>
      </c>
      <c r="G895" s="29" t="s">
        <v>38</v>
      </c>
      <c r="H895" s="29" t="str">
        <f>_xlfn.XLOOKUP(G895,[1]类目转化数据!B:B,[1]类目转化数据!C:C)</f>
        <v>/</v>
      </c>
      <c r="I895" s="29"/>
    </row>
    <row r="896" ht="16.5" spans="1:9">
      <c r="A896" s="29" t="s">
        <v>9</v>
      </c>
      <c r="B896" s="30">
        <v>10131034990644</v>
      </c>
      <c r="C896" s="31" t="s">
        <v>930</v>
      </c>
      <c r="D896" s="29"/>
      <c r="E896" s="29">
        <v>300</v>
      </c>
      <c r="F896" s="29" t="str">
        <f>_xlfn.XLOOKUP($G896,[1]类目转化数据!$B:$B,[1]类目转化数据!$A:$A)</f>
        <v>其他</v>
      </c>
      <c r="G896" s="29" t="s">
        <v>38</v>
      </c>
      <c r="H896" s="29" t="str">
        <f>_xlfn.XLOOKUP(G896,[1]类目转化数据!B:B,[1]类目转化数据!C:C)</f>
        <v>/</v>
      </c>
      <c r="I896" s="29"/>
    </row>
    <row r="897" ht="16.5" spans="1:9">
      <c r="A897" s="29" t="s">
        <v>9</v>
      </c>
      <c r="B897" s="30">
        <v>10131034990643</v>
      </c>
      <c r="C897" s="31" t="s">
        <v>931</v>
      </c>
      <c r="D897" s="29"/>
      <c r="E897" s="29">
        <v>300</v>
      </c>
      <c r="F897" s="29" t="str">
        <f>_xlfn.XLOOKUP($G897,[1]类目转化数据!$B:$B,[1]类目转化数据!$A:$A)</f>
        <v>其他</v>
      </c>
      <c r="G897" s="29" t="s">
        <v>38</v>
      </c>
      <c r="H897" s="29" t="str">
        <f>_xlfn.XLOOKUP(G897,[1]类目转化数据!B:B,[1]类目转化数据!C:C)</f>
        <v>/</v>
      </c>
      <c r="I897" s="29"/>
    </row>
    <row r="898" ht="16.5" spans="1:9">
      <c r="A898" s="29" t="s">
        <v>9</v>
      </c>
      <c r="B898" s="30">
        <v>10175269720969</v>
      </c>
      <c r="C898" s="31" t="s">
        <v>932</v>
      </c>
      <c r="D898" s="29"/>
      <c r="E898" s="29">
        <v>4680</v>
      </c>
      <c r="F898" s="29" t="str">
        <f>_xlfn.XLOOKUP($G898,[1]类目转化数据!$B:$B,[1]类目转化数据!$A:$A)</f>
        <v>其他</v>
      </c>
      <c r="G898" s="29" t="s">
        <v>78</v>
      </c>
      <c r="H898" s="29" t="str">
        <f>_xlfn.XLOOKUP(G898,[1]类目转化数据!B:B,[1]类目转化数据!C:C)</f>
        <v>智慧厨房</v>
      </c>
      <c r="I898" s="29"/>
    </row>
    <row r="899" ht="16.5" spans="1:9">
      <c r="A899" s="29" t="s">
        <v>9</v>
      </c>
      <c r="B899" s="30">
        <v>10204741809120</v>
      </c>
      <c r="C899" s="31" t="s">
        <v>933</v>
      </c>
      <c r="D899" s="29"/>
      <c r="E899" s="29">
        <v>12990</v>
      </c>
      <c r="F899" s="29" t="str">
        <f>_xlfn.XLOOKUP($G899,[1]类目转化数据!$B:$B,[1]类目转化数据!$A:$A)</f>
        <v>其他</v>
      </c>
      <c r="G899" s="29" t="s">
        <v>78</v>
      </c>
      <c r="H899" s="29" t="str">
        <f>_xlfn.XLOOKUP(G899,[1]类目转化数据!B:B,[1]类目转化数据!C:C)</f>
        <v>智慧厨房</v>
      </c>
      <c r="I899" s="29"/>
    </row>
    <row r="900" ht="16.5" spans="1:9">
      <c r="A900" s="29" t="s">
        <v>9</v>
      </c>
      <c r="B900" s="30">
        <v>10204741809121</v>
      </c>
      <c r="C900" s="31" t="s">
        <v>934</v>
      </c>
      <c r="D900" s="29"/>
      <c r="E900" s="29">
        <v>14990</v>
      </c>
      <c r="F900" s="29" t="str">
        <f>_xlfn.XLOOKUP($G900,[1]类目转化数据!$B:$B,[1]类目转化数据!$A:$A)</f>
        <v>其他</v>
      </c>
      <c r="G900" s="29" t="s">
        <v>78</v>
      </c>
      <c r="H900" s="29" t="str">
        <f>_xlfn.XLOOKUP(G900,[1]类目转化数据!B:B,[1]类目转化数据!C:C)</f>
        <v>智慧厨房</v>
      </c>
      <c r="I900" s="29"/>
    </row>
    <row r="901" ht="16.5" spans="1:9">
      <c r="A901" s="29" t="s">
        <v>9</v>
      </c>
      <c r="B901" s="30">
        <v>10204741809122</v>
      </c>
      <c r="C901" s="31" t="s">
        <v>935</v>
      </c>
      <c r="D901" s="29"/>
      <c r="E901" s="29">
        <v>17990</v>
      </c>
      <c r="F901" s="29" t="str">
        <f>_xlfn.XLOOKUP($G901,[1]类目转化数据!$B:$B,[1]类目转化数据!$A:$A)</f>
        <v>其他</v>
      </c>
      <c r="G901" s="29" t="s">
        <v>78</v>
      </c>
      <c r="H901" s="29" t="str">
        <f>_xlfn.XLOOKUP(G901,[1]类目转化数据!B:B,[1]类目转化数据!C:C)</f>
        <v>智慧厨房</v>
      </c>
      <c r="I901" s="29"/>
    </row>
    <row r="902" ht="16.5" spans="1:9">
      <c r="A902" s="29" t="s">
        <v>9</v>
      </c>
      <c r="B902" s="30">
        <v>10204741809123</v>
      </c>
      <c r="C902" s="31" t="s">
        <v>936</v>
      </c>
      <c r="D902" s="29"/>
      <c r="E902" s="29">
        <v>19990</v>
      </c>
      <c r="F902" s="29" t="str">
        <f>_xlfn.XLOOKUP($G902,[1]类目转化数据!$B:$B,[1]类目转化数据!$A:$A)</f>
        <v>其他</v>
      </c>
      <c r="G902" s="29" t="s">
        <v>78</v>
      </c>
      <c r="H902" s="29" t="str">
        <f>_xlfn.XLOOKUP(G902,[1]类目转化数据!B:B,[1]类目转化数据!C:C)</f>
        <v>智慧厨房</v>
      </c>
      <c r="I902" s="29"/>
    </row>
    <row r="903" ht="16.5" spans="1:9">
      <c r="A903" s="29" t="s">
        <v>9</v>
      </c>
      <c r="B903" s="30">
        <v>10079919473890</v>
      </c>
      <c r="C903" s="31" t="s">
        <v>937</v>
      </c>
      <c r="D903" s="29"/>
      <c r="E903" s="29">
        <v>10999</v>
      </c>
      <c r="F903" s="29" t="str">
        <f>_xlfn.XLOOKUP($G903,[1]类目转化数据!$B:$B,[1]类目转化数据!$A:$A)</f>
        <v>制冷设备</v>
      </c>
      <c r="G903" s="29" t="s">
        <v>918</v>
      </c>
      <c r="H903" s="29" t="str">
        <f>_xlfn.XLOOKUP(G903,[1]类目转化数据!B:B,[1]类目转化数据!C:C)</f>
        <v>后厨组</v>
      </c>
      <c r="I903" s="29"/>
    </row>
    <row r="904" ht="16.5" spans="1:9">
      <c r="A904" s="29" t="s">
        <v>9</v>
      </c>
      <c r="B904" s="30">
        <v>10095751767958</v>
      </c>
      <c r="C904" s="31" t="s">
        <v>938</v>
      </c>
      <c r="D904" s="29"/>
      <c r="E904" s="29">
        <v>3999</v>
      </c>
      <c r="F904" s="29" t="str">
        <f>_xlfn.XLOOKUP($G904,[1]类目转化数据!$B:$B,[1]类目转化数据!$A:$A)</f>
        <v>制冷设备</v>
      </c>
      <c r="G904" s="29" t="s">
        <v>918</v>
      </c>
      <c r="H904" s="29" t="str">
        <f>_xlfn.XLOOKUP(G904,[1]类目转化数据!B:B,[1]类目转化数据!C:C)</f>
        <v>后厨组</v>
      </c>
      <c r="I904" s="29"/>
    </row>
    <row r="905" ht="16.5" spans="1:9">
      <c r="A905" s="29" t="s">
        <v>9</v>
      </c>
      <c r="B905" s="30">
        <v>10102859578084</v>
      </c>
      <c r="C905" s="31" t="s">
        <v>939</v>
      </c>
      <c r="D905" s="29"/>
      <c r="E905" s="29">
        <v>3399</v>
      </c>
      <c r="F905" s="29" t="str">
        <f>_xlfn.XLOOKUP($G905,[1]类目转化数据!$B:$B,[1]类目转化数据!$A:$A)</f>
        <v>制冷设备</v>
      </c>
      <c r="G905" s="29" t="s">
        <v>918</v>
      </c>
      <c r="H905" s="29" t="str">
        <f>_xlfn.XLOOKUP(G905,[1]类目转化数据!B:B,[1]类目转化数据!C:C)</f>
        <v>后厨组</v>
      </c>
      <c r="I905" s="29"/>
    </row>
    <row r="906" ht="16.5" spans="1:9">
      <c r="A906" s="29" t="s">
        <v>9</v>
      </c>
      <c r="B906" s="30">
        <v>10204741809116</v>
      </c>
      <c r="C906" s="31" t="s">
        <v>940</v>
      </c>
      <c r="D906" s="29"/>
      <c r="E906" s="29">
        <v>13990</v>
      </c>
      <c r="F906" s="29" t="str">
        <f>_xlfn.XLOOKUP($G906,[1]类目转化数据!$B:$B,[1]类目转化数据!$A:$A)</f>
        <v>其他</v>
      </c>
      <c r="G906" s="29" t="s">
        <v>78</v>
      </c>
      <c r="H906" s="29" t="str">
        <f>_xlfn.XLOOKUP(G906,[1]类目转化数据!B:B,[1]类目转化数据!C:C)</f>
        <v>智慧厨房</v>
      </c>
      <c r="I906" s="29"/>
    </row>
    <row r="907" ht="16.5" spans="1:9">
      <c r="A907" s="29" t="s">
        <v>9</v>
      </c>
      <c r="B907" s="30">
        <v>10098177086846</v>
      </c>
      <c r="C907" s="31" t="s">
        <v>941</v>
      </c>
      <c r="D907" s="29"/>
      <c r="E907" s="29">
        <v>3399</v>
      </c>
      <c r="F907" s="29" t="str">
        <f>_xlfn.XLOOKUP($G907,[1]类目转化数据!$B:$B,[1]类目转化数据!$A:$A)</f>
        <v>制冷设备</v>
      </c>
      <c r="G907" s="29" t="s">
        <v>918</v>
      </c>
      <c r="H907" s="29" t="str">
        <f>_xlfn.XLOOKUP(G907,[1]类目转化数据!B:B,[1]类目转化数据!C:C)</f>
        <v>后厨组</v>
      </c>
      <c r="I907" s="29"/>
    </row>
    <row r="908" ht="16.5" spans="1:9">
      <c r="A908" s="29" t="s">
        <v>9</v>
      </c>
      <c r="B908" s="30">
        <v>10103714090912</v>
      </c>
      <c r="C908" s="31" t="s">
        <v>942</v>
      </c>
      <c r="D908" s="29"/>
      <c r="E908" s="29">
        <v>6999</v>
      </c>
      <c r="F908" s="29" t="str">
        <f>_xlfn.XLOOKUP($G908,[1]类目转化数据!$B:$B,[1]类目转化数据!$A:$A)</f>
        <v>制冷设备</v>
      </c>
      <c r="G908" s="29" t="s">
        <v>918</v>
      </c>
      <c r="H908" s="29" t="str">
        <f>_xlfn.XLOOKUP(G908,[1]类目转化数据!B:B,[1]类目转化数据!C:C)</f>
        <v>后厨组</v>
      </c>
      <c r="I908" s="29"/>
    </row>
    <row r="909" ht="16.5" spans="1:9">
      <c r="A909" s="29" t="s">
        <v>9</v>
      </c>
      <c r="B909" s="30">
        <v>10028462673969</v>
      </c>
      <c r="C909" s="31" t="s">
        <v>943</v>
      </c>
      <c r="D909" s="29"/>
      <c r="E909" s="29">
        <v>5899</v>
      </c>
      <c r="F909" s="29" t="str">
        <f>_xlfn.XLOOKUP($G909,[1]类目转化数据!$B:$B,[1]类目转化数据!$A:$A)</f>
        <v>制冷设备</v>
      </c>
      <c r="G909" s="29" t="s">
        <v>918</v>
      </c>
      <c r="H909" s="29" t="str">
        <f>_xlfn.XLOOKUP(G909,[1]类目转化数据!B:B,[1]类目转化数据!C:C)</f>
        <v>后厨组</v>
      </c>
      <c r="I909" s="29"/>
    </row>
    <row r="910" ht="16.5" spans="1:9">
      <c r="A910" s="29" t="s">
        <v>9</v>
      </c>
      <c r="B910" s="30">
        <v>10065805325503</v>
      </c>
      <c r="C910" s="31" t="s">
        <v>944</v>
      </c>
      <c r="D910" s="29"/>
      <c r="E910" s="29">
        <v>5249</v>
      </c>
      <c r="F910" s="29" t="str">
        <f>_xlfn.XLOOKUP($G910,[1]类目转化数据!$B:$B,[1]类目转化数据!$A:$A)</f>
        <v>制冷设备</v>
      </c>
      <c r="G910" s="29" t="s">
        <v>918</v>
      </c>
      <c r="H910" s="29" t="str">
        <f>_xlfn.XLOOKUP(G910,[1]类目转化数据!B:B,[1]类目转化数据!C:C)</f>
        <v>后厨组</v>
      </c>
      <c r="I910" s="29"/>
    </row>
    <row r="911" ht="16.5" spans="1:9">
      <c r="A911" s="29" t="s">
        <v>9</v>
      </c>
      <c r="B911" s="30">
        <v>10204741809117</v>
      </c>
      <c r="C911" s="31" t="s">
        <v>945</v>
      </c>
      <c r="D911" s="29"/>
      <c r="E911" s="29">
        <v>16990</v>
      </c>
      <c r="F911" s="29" t="str">
        <f>_xlfn.XLOOKUP($G911,[1]类目转化数据!$B:$B,[1]类目转化数据!$A:$A)</f>
        <v>其他</v>
      </c>
      <c r="G911" s="29" t="s">
        <v>78</v>
      </c>
      <c r="H911" s="29" t="str">
        <f>_xlfn.XLOOKUP(G911,[1]类目转化数据!B:B,[1]类目转化数据!C:C)</f>
        <v>智慧厨房</v>
      </c>
      <c r="I911" s="29"/>
    </row>
    <row r="912" ht="16.5" spans="1:9">
      <c r="A912" s="29" t="s">
        <v>9</v>
      </c>
      <c r="B912" s="30">
        <v>10204741809118</v>
      </c>
      <c r="C912" s="31" t="s">
        <v>946</v>
      </c>
      <c r="D912" s="29"/>
      <c r="E912" s="29">
        <v>19990</v>
      </c>
      <c r="F912" s="29" t="str">
        <f>_xlfn.XLOOKUP($G912,[1]类目转化数据!$B:$B,[1]类目转化数据!$A:$A)</f>
        <v>其他</v>
      </c>
      <c r="G912" s="29" t="s">
        <v>78</v>
      </c>
      <c r="H912" s="29" t="str">
        <f>_xlfn.XLOOKUP(G912,[1]类目转化数据!B:B,[1]类目转化数据!C:C)</f>
        <v>智慧厨房</v>
      </c>
      <c r="I912" s="29"/>
    </row>
    <row r="913" ht="16.5" spans="1:9">
      <c r="A913" s="29" t="s">
        <v>9</v>
      </c>
      <c r="B913" s="30">
        <v>10204741809119</v>
      </c>
      <c r="C913" s="31" t="s">
        <v>947</v>
      </c>
      <c r="D913" s="29"/>
      <c r="E913" s="29">
        <v>10990</v>
      </c>
      <c r="F913" s="29" t="str">
        <f>_xlfn.XLOOKUP($G913,[1]类目转化数据!$B:$B,[1]类目转化数据!$A:$A)</f>
        <v>其他</v>
      </c>
      <c r="G913" s="29" t="s">
        <v>78</v>
      </c>
      <c r="H913" s="29" t="str">
        <f>_xlfn.XLOOKUP(G913,[1]类目转化数据!B:B,[1]类目转化数据!C:C)</f>
        <v>智慧厨房</v>
      </c>
      <c r="I913" s="29"/>
    </row>
    <row r="914" ht="16.5" spans="1:9">
      <c r="A914" s="29" t="s">
        <v>9</v>
      </c>
      <c r="B914" s="30">
        <v>10140200624873</v>
      </c>
      <c r="C914" s="31" t="s">
        <v>948</v>
      </c>
      <c r="D914" s="29"/>
      <c r="E914" s="29">
        <v>5948</v>
      </c>
      <c r="F914" s="29" t="str">
        <f>_xlfn.XLOOKUP($G914,[1]类目转化数据!$B:$B,[1]类目转化数据!$A:$A)</f>
        <v>制冷设备</v>
      </c>
      <c r="G914" s="29" t="s">
        <v>918</v>
      </c>
      <c r="H914" s="29" t="str">
        <f>_xlfn.XLOOKUP(G914,[1]类目转化数据!B:B,[1]类目转化数据!C:C)</f>
        <v>后厨组</v>
      </c>
      <c r="I914" s="29"/>
    </row>
    <row r="915" ht="16.5" spans="1:9">
      <c r="A915" s="29" t="s">
        <v>9</v>
      </c>
      <c r="B915" s="30">
        <v>10204741809115</v>
      </c>
      <c r="C915" s="31" t="s">
        <v>949</v>
      </c>
      <c r="D915" s="29"/>
      <c r="E915" s="29">
        <v>9990</v>
      </c>
      <c r="F915" s="29" t="str">
        <f>_xlfn.XLOOKUP($G915,[1]类目转化数据!$B:$B,[1]类目转化数据!$A:$A)</f>
        <v>其他</v>
      </c>
      <c r="G915" s="29" t="s">
        <v>78</v>
      </c>
      <c r="H915" s="29" t="str">
        <f>_xlfn.XLOOKUP(G915,[1]类目转化数据!B:B,[1]类目转化数据!C:C)</f>
        <v>智慧厨房</v>
      </c>
      <c r="I915" s="29"/>
    </row>
    <row r="916" ht="16.5" spans="1:9">
      <c r="A916" s="29" t="s">
        <v>9</v>
      </c>
      <c r="B916" s="30">
        <v>71444233965</v>
      </c>
      <c r="C916" s="31" t="s">
        <v>950</v>
      </c>
      <c r="D916" s="29"/>
      <c r="E916" s="29">
        <v>4548</v>
      </c>
      <c r="F916" s="29" t="str">
        <f>_xlfn.XLOOKUP($G916,[1]类目转化数据!$B:$B,[1]类目转化数据!$A:$A)</f>
        <v>制冷设备</v>
      </c>
      <c r="G916" s="29" t="s">
        <v>918</v>
      </c>
      <c r="H916" s="29" t="str">
        <f>_xlfn.XLOOKUP(G916,[1]类目转化数据!B:B,[1]类目转化数据!C:C)</f>
        <v>后厨组</v>
      </c>
      <c r="I916" s="29"/>
    </row>
    <row r="917" ht="16.5" spans="1:9">
      <c r="A917" s="29" t="s">
        <v>9</v>
      </c>
      <c r="B917" s="30">
        <v>10079919473891</v>
      </c>
      <c r="C917" s="31" t="s">
        <v>951</v>
      </c>
      <c r="D917" s="29"/>
      <c r="E917" s="29">
        <v>6198</v>
      </c>
      <c r="F917" s="29" t="str">
        <f>_xlfn.XLOOKUP($G917,[1]类目转化数据!$B:$B,[1]类目转化数据!$A:$A)</f>
        <v>制冷设备</v>
      </c>
      <c r="G917" s="29" t="s">
        <v>918</v>
      </c>
      <c r="H917" s="29" t="str">
        <f>_xlfn.XLOOKUP(G917,[1]类目转化数据!B:B,[1]类目转化数据!C:C)</f>
        <v>后厨组</v>
      </c>
      <c r="I917" s="29"/>
    </row>
    <row r="918" ht="16.5" spans="1:9">
      <c r="A918" s="29" t="s">
        <v>9</v>
      </c>
      <c r="B918" s="30">
        <v>10047983588788</v>
      </c>
      <c r="C918" s="31" t="s">
        <v>952</v>
      </c>
      <c r="D918" s="29"/>
      <c r="E918" s="29">
        <v>4399</v>
      </c>
      <c r="F918" s="29" t="str">
        <f>_xlfn.XLOOKUP($G918,[1]类目转化数据!$B:$B,[1]类目转化数据!$A:$A)</f>
        <v>机械设备</v>
      </c>
      <c r="G918" s="29" t="s">
        <v>431</v>
      </c>
      <c r="H918" s="29" t="str">
        <f>_xlfn.XLOOKUP(G918,[1]类目转化数据!B:B,[1]类目转化数据!C:C)</f>
        <v>机械设备</v>
      </c>
      <c r="I918" s="29"/>
    </row>
    <row r="919" ht="16.5" spans="1:9">
      <c r="A919" s="29" t="s">
        <v>9</v>
      </c>
      <c r="B919" s="30">
        <v>10047864742787</v>
      </c>
      <c r="C919" s="31" t="s">
        <v>953</v>
      </c>
      <c r="D919" s="29"/>
      <c r="E919" s="29">
        <v>5999</v>
      </c>
      <c r="F919" s="29" t="str">
        <f>_xlfn.XLOOKUP($G919,[1]类目转化数据!$B:$B,[1]类目转化数据!$A:$A)</f>
        <v>机械设备</v>
      </c>
      <c r="G919" s="29" t="s">
        <v>431</v>
      </c>
      <c r="H919" s="29" t="str">
        <f>_xlfn.XLOOKUP(G919,[1]类目转化数据!B:B,[1]类目转化数据!C:C)</f>
        <v>机械设备</v>
      </c>
      <c r="I919" s="29"/>
    </row>
    <row r="920" ht="16.5" spans="1:9">
      <c r="A920" s="29" t="s">
        <v>9</v>
      </c>
      <c r="B920" s="30">
        <v>10047983588789</v>
      </c>
      <c r="C920" s="31" t="s">
        <v>954</v>
      </c>
      <c r="D920" s="29"/>
      <c r="E920" s="29">
        <v>3549</v>
      </c>
      <c r="F920" s="29" t="str">
        <f>_xlfn.XLOOKUP($G920,[1]类目转化数据!$B:$B,[1]类目转化数据!$A:$A)</f>
        <v>机械设备</v>
      </c>
      <c r="G920" s="29" t="s">
        <v>431</v>
      </c>
      <c r="H920" s="29" t="str">
        <f>_xlfn.XLOOKUP(G920,[1]类目转化数据!B:B,[1]类目转化数据!C:C)</f>
        <v>机械设备</v>
      </c>
      <c r="I920" s="29"/>
    </row>
    <row r="921" ht="16.5" spans="1:9">
      <c r="A921" s="29" t="s">
        <v>9</v>
      </c>
      <c r="B921" s="30">
        <v>10047864320910</v>
      </c>
      <c r="C921" s="31" t="s">
        <v>955</v>
      </c>
      <c r="D921" s="29"/>
      <c r="E921" s="29">
        <v>8999</v>
      </c>
      <c r="F921" s="29" t="str">
        <f>_xlfn.XLOOKUP($G921,[1]类目转化数据!$B:$B,[1]类目转化数据!$A:$A)</f>
        <v>机械设备</v>
      </c>
      <c r="G921" s="29" t="s">
        <v>431</v>
      </c>
      <c r="H921" s="29" t="str">
        <f>_xlfn.XLOOKUP(G921,[1]类目转化数据!B:B,[1]类目转化数据!C:C)</f>
        <v>机械设备</v>
      </c>
      <c r="I921" s="29"/>
    </row>
    <row r="922" ht="16.5" spans="1:9">
      <c r="A922" s="29" t="s">
        <v>9</v>
      </c>
      <c r="B922" s="30">
        <v>10126508987905</v>
      </c>
      <c r="C922" s="31" t="s">
        <v>956</v>
      </c>
      <c r="D922" s="29"/>
      <c r="E922" s="29">
        <v>4999</v>
      </c>
      <c r="F922" s="29" t="str">
        <f>_xlfn.XLOOKUP($G922,[1]类目转化数据!$B:$B,[1]类目转化数据!$A:$A)</f>
        <v>机械设备</v>
      </c>
      <c r="G922" s="29" t="s">
        <v>431</v>
      </c>
      <c r="H922" s="29" t="str">
        <f>_xlfn.XLOOKUP(G922,[1]类目转化数据!B:B,[1]类目转化数据!C:C)</f>
        <v>机械设备</v>
      </c>
      <c r="I922" s="29"/>
    </row>
    <row r="923" ht="16.5" spans="1:9">
      <c r="A923" s="29" t="s">
        <v>9</v>
      </c>
      <c r="B923" s="30">
        <v>10087804498212</v>
      </c>
      <c r="C923" s="31" t="s">
        <v>957</v>
      </c>
      <c r="D923" s="29"/>
      <c r="E923" s="29">
        <v>3999</v>
      </c>
      <c r="F923" s="29" t="str">
        <f>_xlfn.XLOOKUP($G923,[1]类目转化数据!$B:$B,[1]类目转化数据!$A:$A)</f>
        <v>机械设备</v>
      </c>
      <c r="G923" s="29" t="s">
        <v>431</v>
      </c>
      <c r="H923" s="29" t="str">
        <f>_xlfn.XLOOKUP(G923,[1]类目转化数据!B:B,[1]类目转化数据!C:C)</f>
        <v>机械设备</v>
      </c>
      <c r="I923" s="29"/>
    </row>
    <row r="924" ht="16.5" spans="1:9">
      <c r="A924" s="29" t="s">
        <v>9</v>
      </c>
      <c r="B924" s="30">
        <v>10126508987908</v>
      </c>
      <c r="C924" s="31" t="s">
        <v>958</v>
      </c>
      <c r="D924" s="29"/>
      <c r="E924" s="29">
        <v>5998</v>
      </c>
      <c r="F924" s="29" t="str">
        <f>_xlfn.XLOOKUP($G924,[1]类目转化数据!$B:$B,[1]类目转化数据!$A:$A)</f>
        <v>机械设备</v>
      </c>
      <c r="G924" s="29" t="s">
        <v>431</v>
      </c>
      <c r="H924" s="29" t="str">
        <f>_xlfn.XLOOKUP(G924,[1]类目转化数据!B:B,[1]类目转化数据!C:C)</f>
        <v>机械设备</v>
      </c>
      <c r="I924" s="29"/>
    </row>
    <row r="925" ht="16.5" spans="1:9">
      <c r="A925" s="29" t="s">
        <v>9</v>
      </c>
      <c r="B925" s="30">
        <v>10126508987907</v>
      </c>
      <c r="C925" s="31" t="s">
        <v>959</v>
      </c>
      <c r="D925" s="29"/>
      <c r="E925" s="29">
        <v>5699</v>
      </c>
      <c r="F925" s="29" t="str">
        <f>_xlfn.XLOOKUP($G925,[1]类目转化数据!$B:$B,[1]类目转化数据!$A:$A)</f>
        <v>机械设备</v>
      </c>
      <c r="G925" s="29" t="s">
        <v>431</v>
      </c>
      <c r="H925" s="29" t="str">
        <f>_xlfn.XLOOKUP(G925,[1]类目转化数据!B:B,[1]类目转化数据!C:C)</f>
        <v>机械设备</v>
      </c>
      <c r="I925" s="29"/>
    </row>
    <row r="926" ht="16.5" spans="1:9">
      <c r="A926" s="29" t="s">
        <v>9</v>
      </c>
      <c r="B926" s="30">
        <v>10126508987906</v>
      </c>
      <c r="C926" s="31" t="s">
        <v>960</v>
      </c>
      <c r="D926" s="29"/>
      <c r="E926" s="29">
        <v>8999</v>
      </c>
      <c r="F926" s="29" t="str">
        <f>_xlfn.XLOOKUP($G926,[1]类目转化数据!$B:$B,[1]类目转化数据!$A:$A)</f>
        <v>机械设备</v>
      </c>
      <c r="G926" s="29" t="s">
        <v>431</v>
      </c>
      <c r="H926" s="29" t="str">
        <f>_xlfn.XLOOKUP(G926,[1]类目转化数据!B:B,[1]类目转化数据!C:C)</f>
        <v>机械设备</v>
      </c>
      <c r="I926" s="29"/>
    </row>
    <row r="927" ht="16.5" spans="1:9">
      <c r="A927" s="29" t="s">
        <v>9</v>
      </c>
      <c r="B927" s="30">
        <v>10126508987899</v>
      </c>
      <c r="C927" s="31" t="s">
        <v>961</v>
      </c>
      <c r="D927" s="29"/>
      <c r="E927" s="29">
        <v>7580</v>
      </c>
      <c r="F927" s="29" t="str">
        <f>_xlfn.XLOOKUP($G927,[1]类目转化数据!$B:$B,[1]类目转化数据!$A:$A)</f>
        <v>机械设备</v>
      </c>
      <c r="G927" s="29" t="s">
        <v>431</v>
      </c>
      <c r="H927" s="29" t="str">
        <f>_xlfn.XLOOKUP(G927,[1]类目转化数据!B:B,[1]类目转化数据!C:C)</f>
        <v>机械设备</v>
      </c>
      <c r="I927" s="29"/>
    </row>
    <row r="928" ht="16.5" spans="1:9">
      <c r="A928" s="29" t="s">
        <v>9</v>
      </c>
      <c r="B928" s="30">
        <v>10126508987904</v>
      </c>
      <c r="C928" s="31" t="s">
        <v>962</v>
      </c>
      <c r="D928" s="29"/>
      <c r="E928" s="29">
        <v>3999</v>
      </c>
      <c r="F928" s="29" t="str">
        <f>_xlfn.XLOOKUP($G928,[1]类目转化数据!$B:$B,[1]类目转化数据!$A:$A)</f>
        <v>机械设备</v>
      </c>
      <c r="G928" s="29" t="s">
        <v>431</v>
      </c>
      <c r="H928" s="29" t="str">
        <f>_xlfn.XLOOKUP(G928,[1]类目转化数据!B:B,[1]类目转化数据!C:C)</f>
        <v>机械设备</v>
      </c>
      <c r="I928" s="29"/>
    </row>
    <row r="929" ht="16.5" spans="1:9">
      <c r="A929" s="29" t="s">
        <v>9</v>
      </c>
      <c r="B929" s="30">
        <v>10126508987900</v>
      </c>
      <c r="C929" s="31" t="s">
        <v>963</v>
      </c>
      <c r="D929" s="29"/>
      <c r="E929" s="29">
        <v>3998</v>
      </c>
      <c r="F929" s="29" t="str">
        <f>_xlfn.XLOOKUP($G929,[1]类目转化数据!$B:$B,[1]类目转化数据!$A:$A)</f>
        <v>机械设备</v>
      </c>
      <c r="G929" s="29" t="s">
        <v>431</v>
      </c>
      <c r="H929" s="29" t="str">
        <f>_xlfn.XLOOKUP(G929,[1]类目转化数据!B:B,[1]类目转化数据!C:C)</f>
        <v>机械设备</v>
      </c>
      <c r="I929" s="29"/>
    </row>
    <row r="930" ht="16.5" spans="1:9">
      <c r="A930" s="29" t="s">
        <v>9</v>
      </c>
      <c r="B930" s="30">
        <v>10126508987901</v>
      </c>
      <c r="C930" s="31" t="s">
        <v>964</v>
      </c>
      <c r="D930" s="29"/>
      <c r="E930" s="29">
        <v>4998</v>
      </c>
      <c r="F930" s="29" t="str">
        <f>_xlfn.XLOOKUP($G930,[1]类目转化数据!$B:$B,[1]类目转化数据!$A:$A)</f>
        <v>机械设备</v>
      </c>
      <c r="G930" s="29" t="s">
        <v>431</v>
      </c>
      <c r="H930" s="29" t="str">
        <f>_xlfn.XLOOKUP(G930,[1]类目转化数据!B:B,[1]类目转化数据!C:C)</f>
        <v>机械设备</v>
      </c>
      <c r="I930" s="29"/>
    </row>
    <row r="931" ht="16.5" spans="1:9">
      <c r="A931" s="29" t="s">
        <v>9</v>
      </c>
      <c r="B931" s="30">
        <v>10087803393732</v>
      </c>
      <c r="C931" s="31" t="s">
        <v>965</v>
      </c>
      <c r="D931" s="29"/>
      <c r="E931" s="29">
        <v>2399</v>
      </c>
      <c r="F931" s="29" t="str">
        <f>_xlfn.XLOOKUP($G931,[1]类目转化数据!$B:$B,[1]类目转化数据!$A:$A)</f>
        <v>机械设备</v>
      </c>
      <c r="G931" s="29" t="s">
        <v>431</v>
      </c>
      <c r="H931" s="29" t="str">
        <f>_xlfn.XLOOKUP(G931,[1]类目转化数据!B:B,[1]类目转化数据!C:C)</f>
        <v>机械设备</v>
      </c>
      <c r="I931" s="29"/>
    </row>
    <row r="932" ht="16.5" spans="1:9">
      <c r="A932" s="29" t="s">
        <v>9</v>
      </c>
      <c r="B932" s="30">
        <v>10126508987892</v>
      </c>
      <c r="C932" s="31" t="s">
        <v>966</v>
      </c>
      <c r="D932" s="29"/>
      <c r="E932" s="29">
        <v>2998</v>
      </c>
      <c r="F932" s="29" t="str">
        <f>_xlfn.XLOOKUP($G932,[1]类目转化数据!$B:$B,[1]类目转化数据!$A:$A)</f>
        <v>机械设备</v>
      </c>
      <c r="G932" s="29" t="s">
        <v>431</v>
      </c>
      <c r="H932" s="29" t="str">
        <f>_xlfn.XLOOKUP(G932,[1]类目转化数据!B:B,[1]类目转化数据!C:C)</f>
        <v>机械设备</v>
      </c>
      <c r="I932" s="29"/>
    </row>
    <row r="933" ht="16.5" spans="1:9">
      <c r="A933" s="29" t="s">
        <v>9</v>
      </c>
      <c r="B933" s="30">
        <v>10163234834852</v>
      </c>
      <c r="C933" s="31" t="s">
        <v>967</v>
      </c>
      <c r="D933" s="29"/>
      <c r="E933" s="29">
        <v>2999</v>
      </c>
      <c r="F933" s="29" t="str">
        <f>_xlfn.XLOOKUP($G933,[1]类目转化数据!$B:$B,[1]类目转化数据!$A:$A)</f>
        <v>机械设备</v>
      </c>
      <c r="G933" s="29" t="s">
        <v>431</v>
      </c>
      <c r="H933" s="29" t="str">
        <f>_xlfn.XLOOKUP(G933,[1]类目转化数据!B:B,[1]类目转化数据!C:C)</f>
        <v>机械设备</v>
      </c>
      <c r="I933" s="29"/>
    </row>
    <row r="934" ht="16.5" spans="1:9">
      <c r="A934" s="29" t="s">
        <v>9</v>
      </c>
      <c r="B934" s="30">
        <v>10126508987895</v>
      </c>
      <c r="C934" s="31" t="s">
        <v>968</v>
      </c>
      <c r="D934" s="29"/>
      <c r="E934" s="29">
        <v>12980</v>
      </c>
      <c r="F934" s="29" t="str">
        <f>_xlfn.XLOOKUP($G934,[1]类目转化数据!$B:$B,[1]类目转化数据!$A:$A)</f>
        <v>机械设备</v>
      </c>
      <c r="G934" s="29" t="s">
        <v>431</v>
      </c>
      <c r="H934" s="29" t="str">
        <f>_xlfn.XLOOKUP(G934,[1]类目转化数据!B:B,[1]类目转化数据!C:C)</f>
        <v>机械设备</v>
      </c>
      <c r="I934" s="29"/>
    </row>
    <row r="935" ht="16.5" spans="1:9">
      <c r="A935" s="29" t="s">
        <v>9</v>
      </c>
      <c r="B935" s="30">
        <v>10126508987894</v>
      </c>
      <c r="C935" s="31" t="s">
        <v>969</v>
      </c>
      <c r="D935" s="29"/>
      <c r="E935" s="29">
        <v>4698</v>
      </c>
      <c r="F935" s="29" t="str">
        <f>_xlfn.XLOOKUP($G935,[1]类目转化数据!$B:$B,[1]类目转化数据!$A:$A)</f>
        <v>机械设备</v>
      </c>
      <c r="G935" s="29" t="s">
        <v>431</v>
      </c>
      <c r="H935" s="29" t="str">
        <f>_xlfn.XLOOKUP(G935,[1]类目转化数据!B:B,[1]类目转化数据!C:C)</f>
        <v>机械设备</v>
      </c>
      <c r="I935" s="29"/>
    </row>
    <row r="936" ht="16.5" spans="1:9">
      <c r="A936" s="29" t="s">
        <v>9</v>
      </c>
      <c r="B936" s="30">
        <v>10087802217420</v>
      </c>
      <c r="C936" s="31" t="s">
        <v>970</v>
      </c>
      <c r="D936" s="29"/>
      <c r="E936" s="29">
        <v>2999</v>
      </c>
      <c r="F936" s="29" t="str">
        <f>_xlfn.XLOOKUP($G936,[1]类目转化数据!$B:$B,[1]类目转化数据!$A:$A)</f>
        <v>机械设备</v>
      </c>
      <c r="G936" s="29" t="s">
        <v>431</v>
      </c>
      <c r="H936" s="29" t="str">
        <f>_xlfn.XLOOKUP(G936,[1]类目转化数据!B:B,[1]类目转化数据!C:C)</f>
        <v>机械设备</v>
      </c>
      <c r="I936" s="29"/>
    </row>
    <row r="937" ht="16.5" spans="1:9">
      <c r="A937" s="29" t="s">
        <v>9</v>
      </c>
      <c r="B937" s="30">
        <v>10126508987897</v>
      </c>
      <c r="C937" s="31" t="s">
        <v>971</v>
      </c>
      <c r="D937" s="29"/>
      <c r="E937" s="29">
        <v>4698</v>
      </c>
      <c r="F937" s="29" t="str">
        <f>_xlfn.XLOOKUP($G937,[1]类目转化数据!$B:$B,[1]类目转化数据!$A:$A)</f>
        <v>机械设备</v>
      </c>
      <c r="G937" s="29" t="s">
        <v>431</v>
      </c>
      <c r="H937" s="29" t="str">
        <f>_xlfn.XLOOKUP(G937,[1]类目转化数据!B:B,[1]类目转化数据!C:C)</f>
        <v>机械设备</v>
      </c>
      <c r="I937" s="29"/>
    </row>
    <row r="938" ht="16.5" spans="1:9">
      <c r="A938" s="29" t="s">
        <v>9</v>
      </c>
      <c r="B938" s="30">
        <v>10126508987896</v>
      </c>
      <c r="C938" s="31" t="s">
        <v>972</v>
      </c>
      <c r="D938" s="29"/>
      <c r="E938" s="29">
        <v>15980</v>
      </c>
      <c r="F938" s="29" t="str">
        <f>_xlfn.XLOOKUP($G938,[1]类目转化数据!$B:$B,[1]类目转化数据!$A:$A)</f>
        <v>机械设备</v>
      </c>
      <c r="G938" s="29" t="s">
        <v>431</v>
      </c>
      <c r="H938" s="29" t="str">
        <f>_xlfn.XLOOKUP(G938,[1]类目转化数据!B:B,[1]类目转化数据!C:C)</f>
        <v>机械设备</v>
      </c>
      <c r="I938" s="29"/>
    </row>
    <row r="939" ht="16.5" spans="1:9">
      <c r="A939" s="29" t="s">
        <v>9</v>
      </c>
      <c r="B939" s="30">
        <v>10126508987902</v>
      </c>
      <c r="C939" s="31" t="s">
        <v>973</v>
      </c>
      <c r="D939" s="29"/>
      <c r="E939" s="29">
        <v>5998</v>
      </c>
      <c r="F939" s="29" t="str">
        <f>_xlfn.XLOOKUP($G939,[1]类目转化数据!$B:$B,[1]类目转化数据!$A:$A)</f>
        <v>机械设备</v>
      </c>
      <c r="G939" s="29" t="s">
        <v>431</v>
      </c>
      <c r="H939" s="29" t="str">
        <f>_xlfn.XLOOKUP(G939,[1]类目转化数据!B:B,[1]类目转化数据!C:C)</f>
        <v>机械设备</v>
      </c>
      <c r="I939" s="29"/>
    </row>
    <row r="940" ht="16.5" spans="1:9">
      <c r="A940" s="29" t="s">
        <v>9</v>
      </c>
      <c r="B940" s="30">
        <v>10163234834853</v>
      </c>
      <c r="C940" s="31" t="s">
        <v>974</v>
      </c>
      <c r="D940" s="29"/>
      <c r="E940" s="29">
        <v>3999</v>
      </c>
      <c r="F940" s="29" t="str">
        <f>_xlfn.XLOOKUP($G940,[1]类目转化数据!$B:$B,[1]类目转化数据!$A:$A)</f>
        <v>机械设备</v>
      </c>
      <c r="G940" s="29" t="s">
        <v>431</v>
      </c>
      <c r="H940" s="29" t="str">
        <f>_xlfn.XLOOKUP(G940,[1]类目转化数据!B:B,[1]类目转化数据!C:C)</f>
        <v>机械设备</v>
      </c>
      <c r="I940" s="29"/>
    </row>
    <row r="941" ht="16.5" spans="1:9">
      <c r="A941" s="29" t="s">
        <v>9</v>
      </c>
      <c r="B941" s="30">
        <v>10126508987893</v>
      </c>
      <c r="C941" s="31" t="s">
        <v>975</v>
      </c>
      <c r="D941" s="29"/>
      <c r="E941" s="29">
        <v>3598</v>
      </c>
      <c r="F941" s="29" t="str">
        <f>_xlfn.XLOOKUP($G941,[1]类目转化数据!$B:$B,[1]类目转化数据!$A:$A)</f>
        <v>机械设备</v>
      </c>
      <c r="G941" s="29" t="s">
        <v>431</v>
      </c>
      <c r="H941" s="29" t="str">
        <f>_xlfn.XLOOKUP(G941,[1]类目转化数据!B:B,[1]类目转化数据!C:C)</f>
        <v>机械设备</v>
      </c>
      <c r="I941" s="29"/>
    </row>
    <row r="942" ht="16.5" spans="1:9">
      <c r="A942" s="29" t="s">
        <v>9</v>
      </c>
      <c r="B942" s="30">
        <v>10126508987903</v>
      </c>
      <c r="C942" s="31" t="s">
        <v>976</v>
      </c>
      <c r="D942" s="29"/>
      <c r="E942" s="29">
        <v>3299</v>
      </c>
      <c r="F942" s="29" t="str">
        <f>_xlfn.XLOOKUP($G942,[1]类目转化数据!$B:$B,[1]类目转化数据!$A:$A)</f>
        <v>机械设备</v>
      </c>
      <c r="G942" s="29" t="s">
        <v>431</v>
      </c>
      <c r="H942" s="29" t="str">
        <f>_xlfn.XLOOKUP(G942,[1]类目转化数据!B:B,[1]类目转化数据!C:C)</f>
        <v>机械设备</v>
      </c>
      <c r="I942" s="29"/>
    </row>
    <row r="943" ht="16.5" spans="1:9">
      <c r="A943" s="29" t="s">
        <v>9</v>
      </c>
      <c r="B943" s="30">
        <v>10126508987898</v>
      </c>
      <c r="C943" s="31" t="s">
        <v>977</v>
      </c>
      <c r="D943" s="29"/>
      <c r="E943" s="29">
        <v>5598</v>
      </c>
      <c r="F943" s="29" t="str">
        <f>_xlfn.XLOOKUP($G943,[1]类目转化数据!$B:$B,[1]类目转化数据!$A:$A)</f>
        <v>机械设备</v>
      </c>
      <c r="G943" s="29" t="s">
        <v>431</v>
      </c>
      <c r="H943" s="29" t="str">
        <f>_xlfn.XLOOKUP(G943,[1]类目转化数据!B:B,[1]类目转化数据!C:C)</f>
        <v>机械设备</v>
      </c>
      <c r="I943" s="29"/>
    </row>
    <row r="944" ht="16.5" spans="1:9">
      <c r="A944" s="29" t="s">
        <v>9</v>
      </c>
      <c r="B944" s="30">
        <v>68213573040</v>
      </c>
      <c r="C944" s="31" t="s">
        <v>978</v>
      </c>
      <c r="D944" s="29"/>
      <c r="E944" s="29">
        <v>6799</v>
      </c>
      <c r="F944" s="29" t="str">
        <f>_xlfn.XLOOKUP($G944,[1]类目转化数据!$B:$B,[1]类目转化数据!$A:$A)</f>
        <v>机械设备</v>
      </c>
      <c r="G944" s="29" t="s">
        <v>431</v>
      </c>
      <c r="H944" s="29" t="str">
        <f>_xlfn.XLOOKUP(G944,[1]类目转化数据!B:B,[1]类目转化数据!C:C)</f>
        <v>机械设备</v>
      </c>
      <c r="I944" s="29"/>
    </row>
    <row r="945" ht="16.5" spans="1:9">
      <c r="A945" s="29" t="s">
        <v>9</v>
      </c>
      <c r="B945" s="30">
        <v>68078709439</v>
      </c>
      <c r="C945" s="31" t="s">
        <v>979</v>
      </c>
      <c r="D945" s="29"/>
      <c r="E945" s="29">
        <v>7148</v>
      </c>
      <c r="F945" s="29" t="str">
        <f>_xlfn.XLOOKUP($G945,[1]类目转化数据!$B:$B,[1]类目转化数据!$A:$A)</f>
        <v>机械设备</v>
      </c>
      <c r="G945" s="29" t="s">
        <v>431</v>
      </c>
      <c r="H945" s="29" t="str">
        <f>_xlfn.XLOOKUP(G945,[1]类目转化数据!B:B,[1]类目转化数据!C:C)</f>
        <v>机械设备</v>
      </c>
      <c r="I945" s="29"/>
    </row>
    <row r="946" ht="16.5" spans="1:9">
      <c r="A946" s="29" t="s">
        <v>9</v>
      </c>
      <c r="B946" s="30">
        <v>10052648415867</v>
      </c>
      <c r="C946" s="31" t="s">
        <v>980</v>
      </c>
      <c r="D946" s="29"/>
      <c r="E946" s="29">
        <v>1320</v>
      </c>
      <c r="F946" s="29" t="str">
        <f>_xlfn.XLOOKUP($G946,[1]类目转化数据!$B:$B,[1]类目转化数据!$A:$A)</f>
        <v>社会餐饮设备</v>
      </c>
      <c r="G946" s="29" t="s">
        <v>278</v>
      </c>
      <c r="H946" s="29" t="str">
        <f>_xlfn.XLOOKUP(G946,[1]类目转化数据!B:B,[1]类目转化数据!C:C)</f>
        <v>小客单</v>
      </c>
      <c r="I946" s="29"/>
    </row>
    <row r="947" ht="16.5" spans="1:9">
      <c r="A947" s="29" t="s">
        <v>9</v>
      </c>
      <c r="B947" s="30">
        <v>68548983517</v>
      </c>
      <c r="C947" s="31" t="s">
        <v>981</v>
      </c>
      <c r="D947" s="29"/>
      <c r="E947" s="29">
        <v>949</v>
      </c>
      <c r="F947" s="29" t="str">
        <f>_xlfn.XLOOKUP($G947,[1]类目转化数据!$B:$B,[1]类目转化数据!$A:$A)</f>
        <v>社会餐饮设备</v>
      </c>
      <c r="G947" s="29" t="s">
        <v>278</v>
      </c>
      <c r="H947" s="29" t="str">
        <f>_xlfn.XLOOKUP(G947,[1]类目转化数据!B:B,[1]类目转化数据!C:C)</f>
        <v>小客单</v>
      </c>
      <c r="I947" s="29"/>
    </row>
    <row r="948" ht="16.5" spans="1:9">
      <c r="A948" s="29" t="s">
        <v>9</v>
      </c>
      <c r="B948" s="30">
        <v>69833032152</v>
      </c>
      <c r="C948" s="31" t="s">
        <v>982</v>
      </c>
      <c r="D948" s="29"/>
      <c r="E948" s="29">
        <v>2749</v>
      </c>
      <c r="F948" s="29" t="str">
        <f>_xlfn.XLOOKUP($G948,[1]类目转化数据!$B:$B,[1]类目转化数据!$A:$A)</f>
        <v>社会餐饮设备</v>
      </c>
      <c r="G948" s="29" t="s">
        <v>278</v>
      </c>
      <c r="H948" s="29" t="str">
        <f>_xlfn.XLOOKUP(G948,[1]类目转化数据!B:B,[1]类目转化数据!C:C)</f>
        <v>小客单</v>
      </c>
      <c r="I948" s="29"/>
    </row>
    <row r="949" ht="16.5" spans="1:9">
      <c r="A949" s="29" t="s">
        <v>9</v>
      </c>
      <c r="B949" s="30">
        <v>10190978110259</v>
      </c>
      <c r="C949" s="31" t="s">
        <v>983</v>
      </c>
      <c r="D949" s="29"/>
      <c r="E949" s="29">
        <v>889</v>
      </c>
      <c r="F949" s="29" t="str">
        <f>_xlfn.XLOOKUP($G949,[1]类目转化数据!$B:$B,[1]类目转化数据!$A:$A)</f>
        <v>社会餐饮设备</v>
      </c>
      <c r="G949" s="29" t="s">
        <v>278</v>
      </c>
      <c r="H949" s="29" t="str">
        <f>_xlfn.XLOOKUP(G949,[1]类目转化数据!B:B,[1]类目转化数据!C:C)</f>
        <v>小客单</v>
      </c>
      <c r="I949" s="29"/>
    </row>
    <row r="950" ht="16.5" spans="1:9">
      <c r="A950" s="29" t="s">
        <v>9</v>
      </c>
      <c r="B950" s="30">
        <v>10025101042237</v>
      </c>
      <c r="C950" s="31" t="s">
        <v>984</v>
      </c>
      <c r="D950" s="29"/>
      <c r="E950" s="29">
        <v>1039</v>
      </c>
      <c r="F950" s="29" t="str">
        <f>_xlfn.XLOOKUP($G950,[1]类目转化数据!$B:$B,[1]类目转化数据!$A:$A)</f>
        <v>社会餐饮设备</v>
      </c>
      <c r="G950" s="29" t="s">
        <v>278</v>
      </c>
      <c r="H950" s="29" t="str">
        <f>_xlfn.XLOOKUP(G950,[1]类目转化数据!B:B,[1]类目转化数据!C:C)</f>
        <v>小客单</v>
      </c>
      <c r="I950" s="29"/>
    </row>
    <row r="951" ht="16.5" spans="1:9">
      <c r="A951" s="29" t="s">
        <v>9</v>
      </c>
      <c r="B951" s="30">
        <v>10125843444188</v>
      </c>
      <c r="C951" s="31" t="s">
        <v>985</v>
      </c>
      <c r="D951" s="29"/>
      <c r="E951" s="29">
        <v>859</v>
      </c>
      <c r="F951" s="29" t="str">
        <f>_xlfn.XLOOKUP($G951,[1]类目转化数据!$B:$B,[1]类目转化数据!$A:$A)</f>
        <v>社会餐饮设备</v>
      </c>
      <c r="G951" s="29" t="s">
        <v>278</v>
      </c>
      <c r="H951" s="29" t="str">
        <f>_xlfn.XLOOKUP(G951,[1]类目转化数据!B:B,[1]类目转化数据!C:C)</f>
        <v>小客单</v>
      </c>
      <c r="I951" s="29"/>
    </row>
    <row r="952" ht="16.5" spans="1:9">
      <c r="A952" s="29" t="s">
        <v>9</v>
      </c>
      <c r="B952" s="30">
        <v>10025304065616</v>
      </c>
      <c r="C952" s="31" t="s">
        <v>986</v>
      </c>
      <c r="D952" s="29"/>
      <c r="E952" s="29">
        <v>1380</v>
      </c>
      <c r="F952" s="29" t="str">
        <f>_xlfn.XLOOKUP($G952,[1]类目转化数据!$B:$B,[1]类目转化数据!$A:$A)</f>
        <v>社会餐饮设备</v>
      </c>
      <c r="G952" s="29" t="s">
        <v>278</v>
      </c>
      <c r="H952" s="29" t="str">
        <f>_xlfn.XLOOKUP(G952,[1]类目转化数据!B:B,[1]类目转化数据!C:C)</f>
        <v>小客单</v>
      </c>
      <c r="I952" s="29"/>
    </row>
    <row r="953" ht="16.5" spans="1:9">
      <c r="A953" s="29" t="s">
        <v>9</v>
      </c>
      <c r="B953" s="30">
        <v>69833032149</v>
      </c>
      <c r="C953" s="31" t="s">
        <v>987</v>
      </c>
      <c r="D953" s="29"/>
      <c r="E953" s="29">
        <v>1049</v>
      </c>
      <c r="F953" s="29" t="str">
        <f>_xlfn.XLOOKUP($G953,[1]类目转化数据!$B:$B,[1]类目转化数据!$A:$A)</f>
        <v>社会餐饮设备</v>
      </c>
      <c r="G953" s="29" t="s">
        <v>278</v>
      </c>
      <c r="H953" s="29" t="str">
        <f>_xlfn.XLOOKUP(G953,[1]类目转化数据!B:B,[1]类目转化数据!C:C)</f>
        <v>小客单</v>
      </c>
      <c r="I953" s="29"/>
    </row>
    <row r="954" ht="16.5" spans="1:9">
      <c r="A954" s="29" t="s">
        <v>9</v>
      </c>
      <c r="B954" s="30">
        <v>69833032150</v>
      </c>
      <c r="C954" s="31" t="s">
        <v>988</v>
      </c>
      <c r="D954" s="29"/>
      <c r="E954" s="29">
        <v>1350</v>
      </c>
      <c r="F954" s="29" t="str">
        <f>_xlfn.XLOOKUP($G954,[1]类目转化数据!$B:$B,[1]类目转化数据!$A:$A)</f>
        <v>社会餐饮设备</v>
      </c>
      <c r="G954" s="29" t="s">
        <v>278</v>
      </c>
      <c r="H954" s="29" t="str">
        <f>_xlfn.XLOOKUP(G954,[1]类目转化数据!B:B,[1]类目转化数据!C:C)</f>
        <v>小客单</v>
      </c>
      <c r="I954" s="29"/>
    </row>
    <row r="955" ht="16.5" spans="1:9">
      <c r="A955" s="29" t="s">
        <v>9</v>
      </c>
      <c r="B955" s="30">
        <v>10064852982883</v>
      </c>
      <c r="C955" s="31" t="s">
        <v>989</v>
      </c>
      <c r="D955" s="29"/>
      <c r="E955" s="29">
        <v>2329</v>
      </c>
      <c r="F955" s="29" t="str">
        <f>_xlfn.XLOOKUP($G955,[1]类目转化数据!$B:$B,[1]类目转化数据!$A:$A)</f>
        <v>社会餐饮设备</v>
      </c>
      <c r="G955" s="29" t="s">
        <v>278</v>
      </c>
      <c r="H955" s="29" t="str">
        <f>_xlfn.XLOOKUP(G955,[1]类目转化数据!B:B,[1]类目转化数据!C:C)</f>
        <v>小客单</v>
      </c>
      <c r="I955" s="29"/>
    </row>
    <row r="956" ht="16.5" spans="1:9">
      <c r="A956" s="29" t="s">
        <v>9</v>
      </c>
      <c r="B956" s="30">
        <v>69833032151</v>
      </c>
      <c r="C956" s="31" t="s">
        <v>990</v>
      </c>
      <c r="D956" s="29"/>
      <c r="E956" s="29">
        <v>2249</v>
      </c>
      <c r="F956" s="29" t="str">
        <f>_xlfn.XLOOKUP($G956,[1]类目转化数据!$B:$B,[1]类目转化数据!$A:$A)</f>
        <v>社会餐饮设备</v>
      </c>
      <c r="G956" s="29" t="s">
        <v>278</v>
      </c>
      <c r="H956" s="29" t="str">
        <f>_xlfn.XLOOKUP(G956,[1]类目转化数据!B:B,[1]类目转化数据!C:C)</f>
        <v>小客单</v>
      </c>
      <c r="I956" s="29"/>
    </row>
    <row r="957" ht="16.5" spans="1:9">
      <c r="A957" s="29" t="s">
        <v>9</v>
      </c>
      <c r="B957" s="30">
        <v>10064852982884</v>
      </c>
      <c r="C957" s="31" t="s">
        <v>991</v>
      </c>
      <c r="D957" s="29"/>
      <c r="E957" s="29">
        <v>2820</v>
      </c>
      <c r="F957" s="29" t="str">
        <f>_xlfn.XLOOKUP($G957,[1]类目转化数据!$B:$B,[1]类目转化数据!$A:$A)</f>
        <v>社会餐饮设备</v>
      </c>
      <c r="G957" s="29" t="s">
        <v>278</v>
      </c>
      <c r="H957" s="29" t="str">
        <f>_xlfn.XLOOKUP(G957,[1]类目转化数据!B:B,[1]类目转化数据!C:C)</f>
        <v>小客单</v>
      </c>
      <c r="I957" s="29"/>
    </row>
    <row r="958" ht="16.5" spans="1:9">
      <c r="A958" s="29" t="s">
        <v>9</v>
      </c>
      <c r="B958" s="30">
        <v>10131849741699</v>
      </c>
      <c r="C958" s="31" t="s">
        <v>992</v>
      </c>
      <c r="D958" s="29"/>
      <c r="E958" s="29">
        <v>100</v>
      </c>
      <c r="F958" s="29" t="str">
        <f>_xlfn.XLOOKUP($G958,[1]类目转化数据!$B:$B,[1]类目转化数据!$A:$A)</f>
        <v>社会餐饮设备</v>
      </c>
      <c r="G958" s="29" t="s">
        <v>278</v>
      </c>
      <c r="H958" s="29" t="str">
        <f>_xlfn.XLOOKUP(G958,[1]类目转化数据!B:B,[1]类目转化数据!C:C)</f>
        <v>小客单</v>
      </c>
      <c r="I958" s="29"/>
    </row>
    <row r="959" ht="16.5" spans="1:9">
      <c r="A959" s="29" t="s">
        <v>9</v>
      </c>
      <c r="B959" s="30">
        <v>10025068841081</v>
      </c>
      <c r="C959" s="31" t="s">
        <v>993</v>
      </c>
      <c r="D959" s="29"/>
      <c r="E959" s="29">
        <v>100</v>
      </c>
      <c r="F959" s="29" t="str">
        <f>_xlfn.XLOOKUP($G959,[1]类目转化数据!$B:$B,[1]类目转化数据!$A:$A)</f>
        <v>社会餐饮设备</v>
      </c>
      <c r="G959" s="29" t="s">
        <v>278</v>
      </c>
      <c r="H959" s="29" t="str">
        <f>_xlfn.XLOOKUP(G959,[1]类目转化数据!B:B,[1]类目转化数据!C:C)</f>
        <v>小客单</v>
      </c>
      <c r="I959" s="29"/>
    </row>
    <row r="960" ht="16.5" spans="1:9">
      <c r="A960" s="29" t="s">
        <v>9</v>
      </c>
      <c r="B960" s="30">
        <v>10131849741700</v>
      </c>
      <c r="C960" s="31" t="s">
        <v>994</v>
      </c>
      <c r="D960" s="29"/>
      <c r="E960" s="29">
        <v>100</v>
      </c>
      <c r="F960" s="29" t="str">
        <f>_xlfn.XLOOKUP($G960,[1]类目转化数据!$B:$B,[1]类目转化数据!$A:$A)</f>
        <v>社会餐饮设备</v>
      </c>
      <c r="G960" s="29" t="s">
        <v>278</v>
      </c>
      <c r="H960" s="29" t="str">
        <f>_xlfn.XLOOKUP(G960,[1]类目转化数据!B:B,[1]类目转化数据!C:C)</f>
        <v>小客单</v>
      </c>
      <c r="I960" s="29"/>
    </row>
    <row r="961" ht="16.5" spans="1:9">
      <c r="A961" s="29" t="s">
        <v>9</v>
      </c>
      <c r="B961" s="30">
        <v>10170891415211</v>
      </c>
      <c r="C961" s="31" t="s">
        <v>995</v>
      </c>
      <c r="D961" s="29"/>
      <c r="E961" s="29">
        <v>100</v>
      </c>
      <c r="F961" s="29" t="str">
        <f>_xlfn.XLOOKUP($G961,[1]类目转化数据!$B:$B,[1]类目转化数据!$A:$A)</f>
        <v>社会餐饮设备</v>
      </c>
      <c r="G961" s="29" t="s">
        <v>278</v>
      </c>
      <c r="H961" s="29" t="str">
        <f>_xlfn.XLOOKUP(G961,[1]类目转化数据!B:B,[1]类目转化数据!C:C)</f>
        <v>小客单</v>
      </c>
      <c r="I961" s="29"/>
    </row>
    <row r="962" ht="16.5" spans="1:9">
      <c r="A962" s="29" t="s">
        <v>9</v>
      </c>
      <c r="B962" s="30">
        <v>10025068841080</v>
      </c>
      <c r="C962" s="31" t="s">
        <v>996</v>
      </c>
      <c r="D962" s="29"/>
      <c r="E962" s="29">
        <v>100</v>
      </c>
      <c r="F962" s="29" t="str">
        <f>_xlfn.XLOOKUP($G962,[1]类目转化数据!$B:$B,[1]类目转化数据!$A:$A)</f>
        <v>社会餐饮设备</v>
      </c>
      <c r="G962" s="29" t="s">
        <v>278</v>
      </c>
      <c r="H962" s="29" t="str">
        <f>_xlfn.XLOOKUP(G962,[1]类目转化数据!B:B,[1]类目转化数据!C:C)</f>
        <v>小客单</v>
      </c>
      <c r="I962" s="29"/>
    </row>
    <row r="963" ht="16.5" spans="1:9">
      <c r="A963" s="29" t="s">
        <v>9</v>
      </c>
      <c r="B963" s="30">
        <v>10170891415212</v>
      </c>
      <c r="C963" s="31" t="s">
        <v>997</v>
      </c>
      <c r="D963" s="29"/>
      <c r="E963" s="29">
        <v>100</v>
      </c>
      <c r="F963" s="29" t="str">
        <f>_xlfn.XLOOKUP($G963,[1]类目转化数据!$B:$B,[1]类目转化数据!$A:$A)</f>
        <v>社会餐饮设备</v>
      </c>
      <c r="G963" s="29" t="s">
        <v>278</v>
      </c>
      <c r="H963" s="29" t="str">
        <f>_xlfn.XLOOKUP(G963,[1]类目转化数据!B:B,[1]类目转化数据!C:C)</f>
        <v>小客单</v>
      </c>
      <c r="I963" s="29"/>
    </row>
    <row r="964" ht="16.5" spans="1:9">
      <c r="A964" s="29" t="s">
        <v>9</v>
      </c>
      <c r="B964" s="30">
        <v>10021202845043</v>
      </c>
      <c r="C964" s="31" t="s">
        <v>998</v>
      </c>
      <c r="D964" s="29"/>
      <c r="E964" s="29">
        <v>150</v>
      </c>
      <c r="F964" s="29" t="str">
        <f>_xlfn.XLOOKUP($G964,[1]类目转化数据!$B:$B,[1]类目转化数据!$A:$A)</f>
        <v>社会餐饮设备</v>
      </c>
      <c r="G964" s="29" t="s">
        <v>278</v>
      </c>
      <c r="H964" s="29" t="str">
        <f>_xlfn.XLOOKUP(G964,[1]类目转化数据!B:B,[1]类目转化数据!C:C)</f>
        <v>小客单</v>
      </c>
      <c r="I964" s="29"/>
    </row>
    <row r="965" ht="16.5" spans="1:9">
      <c r="A965" s="29" t="s">
        <v>9</v>
      </c>
      <c r="B965" s="30">
        <v>10021202845044</v>
      </c>
      <c r="C965" s="31" t="s">
        <v>999</v>
      </c>
      <c r="D965" s="29"/>
      <c r="E965" s="29">
        <v>200</v>
      </c>
      <c r="F965" s="29" t="str">
        <f>_xlfn.XLOOKUP($G965,[1]类目转化数据!$B:$B,[1]类目转化数据!$A:$A)</f>
        <v>社会餐饮设备</v>
      </c>
      <c r="G965" s="29" t="s">
        <v>278</v>
      </c>
      <c r="H965" s="29" t="str">
        <f>_xlfn.XLOOKUP(G965,[1]类目转化数据!B:B,[1]类目转化数据!C:C)</f>
        <v>小客单</v>
      </c>
      <c r="I965" s="29"/>
    </row>
    <row r="966" ht="16.5" spans="1:9">
      <c r="A966" s="29" t="s">
        <v>9</v>
      </c>
      <c r="B966" s="30">
        <v>10091838460391</v>
      </c>
      <c r="C966" s="31" t="s">
        <v>1000</v>
      </c>
      <c r="D966" s="29"/>
      <c r="E966" s="29">
        <v>200</v>
      </c>
      <c r="F966" s="29" t="str">
        <f>_xlfn.XLOOKUP($G966,[1]类目转化数据!$B:$B,[1]类目转化数据!$A:$A)</f>
        <v>社会餐饮设备</v>
      </c>
      <c r="G966" s="29" t="s">
        <v>278</v>
      </c>
      <c r="H966" s="29" t="str">
        <f>_xlfn.XLOOKUP(G966,[1]类目转化数据!B:B,[1]类目转化数据!C:C)</f>
        <v>小客单</v>
      </c>
      <c r="I966" s="29"/>
    </row>
    <row r="967" ht="16.5" spans="1:9">
      <c r="A967" s="29" t="s">
        <v>9</v>
      </c>
      <c r="B967" s="30">
        <v>10197564666546</v>
      </c>
      <c r="C967" s="31" t="s">
        <v>1001</v>
      </c>
      <c r="D967" s="29"/>
      <c r="E967" s="29">
        <v>299</v>
      </c>
      <c r="F967" s="29" t="str">
        <f>_xlfn.XLOOKUP($G967,[1]类目转化数据!$B:$B,[1]类目转化数据!$A:$A)</f>
        <v>社会餐饮设备</v>
      </c>
      <c r="G967" s="29" t="s">
        <v>11</v>
      </c>
      <c r="H967" s="29" t="str">
        <f>_xlfn.XLOOKUP(G967,[1]类目转化数据!B:B,[1]类目转化数据!C:C)</f>
        <v>小客单</v>
      </c>
      <c r="I967" s="29"/>
    </row>
    <row r="968" ht="16.5" spans="1:9">
      <c r="A968" s="29" t="s">
        <v>9</v>
      </c>
      <c r="B968" s="30">
        <v>10100514690678</v>
      </c>
      <c r="C968" s="31" t="s">
        <v>1002</v>
      </c>
      <c r="D968" s="29"/>
      <c r="E968" s="29">
        <v>1799</v>
      </c>
      <c r="F968" s="29" t="str">
        <f>_xlfn.XLOOKUP($G968,[1]类目转化数据!$B:$B,[1]类目转化数据!$A:$A)</f>
        <v>社会餐饮设备</v>
      </c>
      <c r="G968" s="29" t="s">
        <v>11</v>
      </c>
      <c r="H968" s="29" t="str">
        <f>_xlfn.XLOOKUP(G968,[1]类目转化数据!B:B,[1]类目转化数据!C:C)</f>
        <v>小客单</v>
      </c>
      <c r="I968" s="29"/>
    </row>
    <row r="969" ht="16.5" spans="1:9">
      <c r="A969" s="29" t="s">
        <v>9</v>
      </c>
      <c r="B969" s="30">
        <v>68622206643</v>
      </c>
      <c r="C969" s="31" t="s">
        <v>1003</v>
      </c>
      <c r="D969" s="29"/>
      <c r="E969" s="29">
        <v>699</v>
      </c>
      <c r="F969" s="29" t="str">
        <f>_xlfn.XLOOKUP($G969,[1]类目转化数据!$B:$B,[1]类目转化数据!$A:$A)</f>
        <v>社会餐饮设备</v>
      </c>
      <c r="G969" s="29" t="s">
        <v>11</v>
      </c>
      <c r="H969" s="29" t="str">
        <f>_xlfn.XLOOKUP(G969,[1]类目转化数据!B:B,[1]类目转化数据!C:C)</f>
        <v>小客单</v>
      </c>
      <c r="I969" s="29"/>
    </row>
    <row r="970" ht="16.5" spans="1:9">
      <c r="A970" s="29" t="s">
        <v>9</v>
      </c>
      <c r="B970" s="30">
        <v>10095263190655</v>
      </c>
      <c r="C970" s="31" t="s">
        <v>1004</v>
      </c>
      <c r="D970" s="29"/>
      <c r="E970" s="29">
        <v>939</v>
      </c>
      <c r="F970" s="29" t="str">
        <f>_xlfn.XLOOKUP($G970,[1]类目转化数据!$B:$B,[1]类目转化数据!$A:$A)</f>
        <v>社会餐饮设备</v>
      </c>
      <c r="G970" s="29" t="s">
        <v>11</v>
      </c>
      <c r="H970" s="29" t="str">
        <f>_xlfn.XLOOKUP(G970,[1]类目转化数据!B:B,[1]类目转化数据!C:C)</f>
        <v>小客单</v>
      </c>
      <c r="I970" s="29"/>
    </row>
    <row r="971" ht="16.5" spans="1:9">
      <c r="A971" s="29" t="s">
        <v>9</v>
      </c>
      <c r="B971" s="30">
        <v>68622206642</v>
      </c>
      <c r="C971" s="31" t="s">
        <v>1005</v>
      </c>
      <c r="D971" s="29"/>
      <c r="E971" s="29">
        <v>419</v>
      </c>
      <c r="F971" s="29" t="str">
        <f>_xlfn.XLOOKUP($G971,[1]类目转化数据!$B:$B,[1]类目转化数据!$A:$A)</f>
        <v>社会餐饮设备</v>
      </c>
      <c r="G971" s="29" t="s">
        <v>11</v>
      </c>
      <c r="H971" s="29" t="str">
        <f>_xlfn.XLOOKUP(G971,[1]类目转化数据!B:B,[1]类目转化数据!C:C)</f>
        <v>小客单</v>
      </c>
      <c r="I971" s="29"/>
    </row>
    <row r="972" ht="16.5" spans="1:9">
      <c r="A972" s="29" t="s">
        <v>9</v>
      </c>
      <c r="B972" s="30">
        <v>10106315819133</v>
      </c>
      <c r="C972" s="31" t="s">
        <v>1006</v>
      </c>
      <c r="D972" s="29"/>
      <c r="E972" s="29">
        <v>1599</v>
      </c>
      <c r="F972" s="29" t="str">
        <f>_xlfn.XLOOKUP($G972,[1]类目转化数据!$B:$B,[1]类目转化数据!$A:$A)</f>
        <v>社会餐饮设备</v>
      </c>
      <c r="G972" s="29" t="s">
        <v>11</v>
      </c>
      <c r="H972" s="29" t="str">
        <f>_xlfn.XLOOKUP(G972,[1]类目转化数据!B:B,[1]类目转化数据!C:C)</f>
        <v>小客单</v>
      </c>
      <c r="I972" s="29"/>
    </row>
    <row r="973" ht="16.5" spans="1:9">
      <c r="A973" s="29" t="s">
        <v>9</v>
      </c>
      <c r="B973" s="30">
        <v>10169079841758</v>
      </c>
      <c r="C973" s="31" t="s">
        <v>1007</v>
      </c>
      <c r="D973" s="29"/>
      <c r="E973" s="29">
        <v>399</v>
      </c>
      <c r="F973" s="29" t="str">
        <f>_xlfn.XLOOKUP($G973,[1]类目转化数据!$B:$B,[1]类目转化数据!$A:$A)</f>
        <v>社会餐饮设备</v>
      </c>
      <c r="G973" s="29" t="s">
        <v>11</v>
      </c>
      <c r="H973" s="29" t="str">
        <f>_xlfn.XLOOKUP(G973,[1]类目转化数据!B:B,[1]类目转化数据!C:C)</f>
        <v>小客单</v>
      </c>
      <c r="I973" s="29"/>
    </row>
    <row r="974" ht="16.5" spans="1:9">
      <c r="A974" s="29" t="s">
        <v>9</v>
      </c>
      <c r="B974" s="30">
        <v>68622206644</v>
      </c>
      <c r="C974" s="31" t="s">
        <v>1008</v>
      </c>
      <c r="D974" s="29"/>
      <c r="E974" s="29">
        <v>699</v>
      </c>
      <c r="F974" s="29" t="str">
        <f>_xlfn.XLOOKUP($G974,[1]类目转化数据!$B:$B,[1]类目转化数据!$A:$A)</f>
        <v>社会餐饮设备</v>
      </c>
      <c r="G974" s="29" t="s">
        <v>11</v>
      </c>
      <c r="H974" s="29" t="str">
        <f>_xlfn.XLOOKUP(G974,[1]类目转化数据!B:B,[1]类目转化数据!C:C)</f>
        <v>小客单</v>
      </c>
      <c r="I974" s="29"/>
    </row>
    <row r="975" ht="16.5" spans="1:9">
      <c r="A975" s="29" t="s">
        <v>9</v>
      </c>
      <c r="B975" s="30">
        <v>10021871945687</v>
      </c>
      <c r="C975" s="31" t="s">
        <v>1009</v>
      </c>
      <c r="D975" s="29"/>
      <c r="E975" s="29">
        <v>399</v>
      </c>
      <c r="F975" s="29" t="str">
        <f>_xlfn.XLOOKUP($G975,[1]类目转化数据!$B:$B,[1]类目转化数据!$A:$A)</f>
        <v>社会餐饮设备</v>
      </c>
      <c r="G975" s="29" t="s">
        <v>11</v>
      </c>
      <c r="H975" s="29" t="str">
        <f>_xlfn.XLOOKUP(G975,[1]类目转化数据!B:B,[1]类目转化数据!C:C)</f>
        <v>小客单</v>
      </c>
      <c r="I975" s="29"/>
    </row>
    <row r="976" ht="16.5" spans="1:9">
      <c r="A976" s="29" t="s">
        <v>9</v>
      </c>
      <c r="B976" s="30">
        <v>10021871945686</v>
      </c>
      <c r="C976" s="31" t="s">
        <v>1010</v>
      </c>
      <c r="D976" s="29"/>
      <c r="E976" s="29">
        <v>349</v>
      </c>
      <c r="F976" s="29" t="str">
        <f>_xlfn.XLOOKUP($G976,[1]类目转化数据!$B:$B,[1]类目转化数据!$A:$A)</f>
        <v>社会餐饮设备</v>
      </c>
      <c r="G976" s="29" t="s">
        <v>11</v>
      </c>
      <c r="H976" s="29" t="str">
        <f>_xlfn.XLOOKUP(G976,[1]类目转化数据!B:B,[1]类目转化数据!C:C)</f>
        <v>小客单</v>
      </c>
      <c r="I976" s="29"/>
    </row>
    <row r="977" ht="16.5" spans="1:9">
      <c r="A977" s="29" t="s">
        <v>9</v>
      </c>
      <c r="B977" s="30">
        <v>10093043937719</v>
      </c>
      <c r="C977" s="31" t="s">
        <v>1011</v>
      </c>
      <c r="D977" s="29"/>
      <c r="E977" s="29">
        <v>1099</v>
      </c>
      <c r="F977" s="29" t="str">
        <f>_xlfn.XLOOKUP($G977,[1]类目转化数据!$B:$B,[1]类目转化数据!$A:$A)</f>
        <v>社会餐饮设备</v>
      </c>
      <c r="G977" s="29" t="s">
        <v>11</v>
      </c>
      <c r="H977" s="29" t="str">
        <f>_xlfn.XLOOKUP(G977,[1]类目转化数据!B:B,[1]类目转化数据!C:C)</f>
        <v>小客单</v>
      </c>
      <c r="I977" s="29"/>
    </row>
    <row r="978" ht="16.5" spans="1:9">
      <c r="A978" s="29" t="s">
        <v>9</v>
      </c>
      <c r="B978" s="30">
        <v>10093043937718</v>
      </c>
      <c r="C978" s="31" t="s">
        <v>1012</v>
      </c>
      <c r="D978" s="29"/>
      <c r="E978" s="29">
        <v>799</v>
      </c>
      <c r="F978" s="29" t="str">
        <f>_xlfn.XLOOKUP($G978,[1]类目转化数据!$B:$B,[1]类目转化数据!$A:$A)</f>
        <v>社会餐饮设备</v>
      </c>
      <c r="G978" s="29" t="s">
        <v>11</v>
      </c>
      <c r="H978" s="29" t="str">
        <f>_xlfn.XLOOKUP(G978,[1]类目转化数据!B:B,[1]类目转化数据!C:C)</f>
        <v>小客单</v>
      </c>
      <c r="I978" s="29"/>
    </row>
    <row r="979" ht="16.5" spans="1:9">
      <c r="A979" s="29" t="s">
        <v>9</v>
      </c>
      <c r="B979" s="30">
        <v>10093043937720</v>
      </c>
      <c r="C979" s="31" t="s">
        <v>1013</v>
      </c>
      <c r="D979" s="29"/>
      <c r="E979" s="29">
        <v>1199</v>
      </c>
      <c r="F979" s="29" t="str">
        <f>_xlfn.XLOOKUP($G979,[1]类目转化数据!$B:$B,[1]类目转化数据!$A:$A)</f>
        <v>社会餐饮设备</v>
      </c>
      <c r="G979" s="29" t="s">
        <v>11</v>
      </c>
      <c r="H979" s="29" t="str">
        <f>_xlfn.XLOOKUP(G979,[1]类目转化数据!B:B,[1]类目转化数据!C:C)</f>
        <v>小客单</v>
      </c>
      <c r="I979" s="29"/>
    </row>
    <row r="980" ht="16.5" spans="1:9">
      <c r="A980" s="29" t="s">
        <v>9</v>
      </c>
      <c r="B980" s="30">
        <v>10091349196741</v>
      </c>
      <c r="C980" s="31" t="s">
        <v>1014</v>
      </c>
      <c r="D980" s="29"/>
      <c r="E980" s="29">
        <v>899</v>
      </c>
      <c r="F980" s="29" t="str">
        <f>_xlfn.XLOOKUP($G980,[1]类目转化数据!$B:$B,[1]类目转化数据!$A:$A)</f>
        <v>社会餐饮设备</v>
      </c>
      <c r="G980" s="29" t="s">
        <v>11</v>
      </c>
      <c r="H980" s="29" t="str">
        <f>_xlfn.XLOOKUP(G980,[1]类目转化数据!B:B,[1]类目转化数据!C:C)</f>
        <v>小客单</v>
      </c>
      <c r="I980" s="29"/>
    </row>
    <row r="981" ht="16.5" spans="1:9">
      <c r="A981" s="29" t="s">
        <v>9</v>
      </c>
      <c r="B981" s="30">
        <v>10021871945689</v>
      </c>
      <c r="C981" s="31" t="s">
        <v>1015</v>
      </c>
      <c r="D981" s="29"/>
      <c r="E981" s="29">
        <v>799</v>
      </c>
      <c r="F981" s="29" t="str">
        <f>_xlfn.XLOOKUP($G981,[1]类目转化数据!$B:$B,[1]类目转化数据!$A:$A)</f>
        <v>社会餐饮设备</v>
      </c>
      <c r="G981" s="29" t="s">
        <v>11</v>
      </c>
      <c r="H981" s="29" t="str">
        <f>_xlfn.XLOOKUP(G981,[1]类目转化数据!B:B,[1]类目转化数据!C:C)</f>
        <v>小客单</v>
      </c>
      <c r="I981" s="29"/>
    </row>
    <row r="982" ht="16.5" spans="1:9">
      <c r="A982" s="29" t="s">
        <v>9</v>
      </c>
      <c r="B982" s="30">
        <v>10155107454512</v>
      </c>
      <c r="C982" s="31" t="s">
        <v>1016</v>
      </c>
      <c r="D982" s="29"/>
      <c r="E982" s="29">
        <v>439</v>
      </c>
      <c r="F982" s="29" t="str">
        <f>_xlfn.XLOOKUP($G982,[1]类目转化数据!$B:$B,[1]类目转化数据!$A:$A)</f>
        <v>社会餐饮设备</v>
      </c>
      <c r="G982" s="29" t="s">
        <v>11</v>
      </c>
      <c r="H982" s="29" t="str">
        <f>_xlfn.XLOOKUP(G982,[1]类目转化数据!B:B,[1]类目转化数据!C:C)</f>
        <v>小客单</v>
      </c>
      <c r="I982" s="29"/>
    </row>
    <row r="983" ht="16.5" spans="1:9">
      <c r="A983" s="29" t="s">
        <v>9</v>
      </c>
      <c r="B983" s="30">
        <v>10095854728153</v>
      </c>
      <c r="C983" s="31" t="s">
        <v>1017</v>
      </c>
      <c r="D983" s="29"/>
      <c r="E983" s="29">
        <v>690</v>
      </c>
      <c r="F983" s="29" t="str">
        <f>_xlfn.XLOOKUP($G983,[1]类目转化数据!$B:$B,[1]类目转化数据!$A:$A)</f>
        <v>社会餐饮设备</v>
      </c>
      <c r="G983" s="29" t="s">
        <v>11</v>
      </c>
      <c r="H983" s="29" t="str">
        <f>_xlfn.XLOOKUP(G983,[1]类目转化数据!B:B,[1]类目转化数据!C:C)</f>
        <v>小客单</v>
      </c>
      <c r="I983" s="29"/>
    </row>
    <row r="984" ht="16.5" spans="1:9">
      <c r="A984" s="29" t="s">
        <v>9</v>
      </c>
      <c r="B984" s="30">
        <v>10091349196742</v>
      </c>
      <c r="C984" s="31" t="s">
        <v>1018</v>
      </c>
      <c r="D984" s="29"/>
      <c r="E984" s="29">
        <v>1099</v>
      </c>
      <c r="F984" s="29" t="str">
        <f>_xlfn.XLOOKUP($G984,[1]类目转化数据!$B:$B,[1]类目转化数据!$A:$A)</f>
        <v>社会餐饮设备</v>
      </c>
      <c r="G984" s="29" t="s">
        <v>11</v>
      </c>
      <c r="H984" s="29" t="str">
        <f>_xlfn.XLOOKUP(G984,[1]类目转化数据!B:B,[1]类目转化数据!C:C)</f>
        <v>小客单</v>
      </c>
      <c r="I984" s="29"/>
    </row>
    <row r="985" ht="16.5" spans="1:9">
      <c r="A985" s="29" t="s">
        <v>9</v>
      </c>
      <c r="B985" s="30">
        <v>10091349196740</v>
      </c>
      <c r="C985" s="31" t="s">
        <v>1019</v>
      </c>
      <c r="D985" s="29"/>
      <c r="E985" s="29">
        <v>899</v>
      </c>
      <c r="F985" s="29" t="str">
        <f>_xlfn.XLOOKUP($G985,[1]类目转化数据!$B:$B,[1]类目转化数据!$A:$A)</f>
        <v>社会餐饮设备</v>
      </c>
      <c r="G985" s="29" t="s">
        <v>11</v>
      </c>
      <c r="H985" s="29" t="str">
        <f>_xlfn.XLOOKUP(G985,[1]类目转化数据!B:B,[1]类目转化数据!C:C)</f>
        <v>小客单</v>
      </c>
      <c r="I985" s="29"/>
    </row>
    <row r="986" ht="16.5" spans="1:9">
      <c r="A986" s="29" t="s">
        <v>9</v>
      </c>
      <c r="B986" s="30">
        <v>10091349196743</v>
      </c>
      <c r="C986" s="31" t="s">
        <v>1020</v>
      </c>
      <c r="D986" s="29"/>
      <c r="E986" s="29">
        <v>1299</v>
      </c>
      <c r="F986" s="29" t="str">
        <f>_xlfn.XLOOKUP($G986,[1]类目转化数据!$B:$B,[1]类目转化数据!$A:$A)</f>
        <v>社会餐饮设备</v>
      </c>
      <c r="G986" s="29" t="s">
        <v>11</v>
      </c>
      <c r="H986" s="29" t="str">
        <f>_xlfn.XLOOKUP(G986,[1]类目转化数据!B:B,[1]类目转化数据!C:C)</f>
        <v>小客单</v>
      </c>
      <c r="I986" s="29"/>
    </row>
    <row r="987" ht="16.5" spans="1:9">
      <c r="A987" s="29" t="s">
        <v>9</v>
      </c>
      <c r="B987" s="30">
        <v>10020897634482</v>
      </c>
      <c r="C987" s="31" t="s">
        <v>1021</v>
      </c>
      <c r="D987" s="29"/>
      <c r="E987" s="29">
        <v>449</v>
      </c>
      <c r="F987" s="29" t="str">
        <f>_xlfn.XLOOKUP($G987,[1]类目转化数据!$B:$B,[1]类目转化数据!$A:$A)</f>
        <v>社会餐饮设备</v>
      </c>
      <c r="G987" s="29" t="s">
        <v>11</v>
      </c>
      <c r="H987" s="29" t="str">
        <f>_xlfn.XLOOKUP(G987,[1]类目转化数据!B:B,[1]类目转化数据!C:C)</f>
        <v>小客单</v>
      </c>
      <c r="I987" s="29"/>
    </row>
    <row r="988" ht="16.5" spans="1:9">
      <c r="A988" s="29" t="s">
        <v>9</v>
      </c>
      <c r="B988" s="30">
        <v>10086685980646</v>
      </c>
      <c r="C988" s="31" t="s">
        <v>1022</v>
      </c>
      <c r="D988" s="29"/>
      <c r="E988" s="29">
        <v>409</v>
      </c>
      <c r="F988" s="29" t="str">
        <f>_xlfn.XLOOKUP($G988,[1]类目转化数据!$B:$B,[1]类目转化数据!$A:$A)</f>
        <v>社会餐饮设备</v>
      </c>
      <c r="G988" s="29" t="s">
        <v>11</v>
      </c>
      <c r="H988" s="29" t="str">
        <f>_xlfn.XLOOKUP(G988,[1]类目转化数据!B:B,[1]类目转化数据!C:C)</f>
        <v>小客单</v>
      </c>
      <c r="I988" s="29"/>
    </row>
    <row r="989" ht="16.5" spans="1:9">
      <c r="A989" s="29" t="s">
        <v>9</v>
      </c>
      <c r="B989" s="30">
        <v>10095854728152</v>
      </c>
      <c r="C989" s="31" t="s">
        <v>1023</v>
      </c>
      <c r="D989" s="29"/>
      <c r="E989" s="29">
        <v>690</v>
      </c>
      <c r="F989" s="29" t="str">
        <f>_xlfn.XLOOKUP($G989,[1]类目转化数据!$B:$B,[1]类目转化数据!$A:$A)</f>
        <v>社会餐饮设备</v>
      </c>
      <c r="G989" s="29" t="s">
        <v>11</v>
      </c>
      <c r="H989" s="29" t="str">
        <f>_xlfn.XLOOKUP(G989,[1]类目转化数据!B:B,[1]类目转化数据!C:C)</f>
        <v>小客单</v>
      </c>
      <c r="I989" s="29"/>
    </row>
    <row r="990" ht="16.5" spans="1:9">
      <c r="A990" s="29" t="s">
        <v>9</v>
      </c>
      <c r="B990" s="30">
        <v>10153729741024</v>
      </c>
      <c r="C990" s="31" t="s">
        <v>1024</v>
      </c>
      <c r="D990" s="29"/>
      <c r="E990" s="29">
        <v>888</v>
      </c>
      <c r="F990" s="29" t="str">
        <f>_xlfn.XLOOKUP($G990,[1]类目转化数据!$B:$B,[1]类目转化数据!$A:$A)</f>
        <v>社会餐饮设备</v>
      </c>
      <c r="G990" s="29" t="s">
        <v>11</v>
      </c>
      <c r="H990" s="29" t="str">
        <f>_xlfn.XLOOKUP(G990,[1]类目转化数据!B:B,[1]类目转化数据!C:C)</f>
        <v>小客单</v>
      </c>
      <c r="I990" s="29"/>
    </row>
    <row r="991" ht="16.5" spans="1:9">
      <c r="A991" s="29" t="s">
        <v>9</v>
      </c>
      <c r="B991" s="30">
        <v>10020897634481</v>
      </c>
      <c r="C991" s="31" t="s">
        <v>1025</v>
      </c>
      <c r="D991" s="29"/>
      <c r="E991" s="29">
        <v>1549</v>
      </c>
      <c r="F991" s="29" t="str">
        <f>_xlfn.XLOOKUP($G991,[1]类目转化数据!$B:$B,[1]类目转化数据!$A:$A)</f>
        <v>社会餐饮设备</v>
      </c>
      <c r="G991" s="29" t="s">
        <v>11</v>
      </c>
      <c r="H991" s="29" t="str">
        <f>_xlfn.XLOOKUP(G991,[1]类目转化数据!B:B,[1]类目转化数据!C:C)</f>
        <v>小客单</v>
      </c>
      <c r="I991" s="29"/>
    </row>
    <row r="992" ht="16.5" spans="1:9">
      <c r="A992" s="29" t="s">
        <v>9</v>
      </c>
      <c r="B992" s="30">
        <v>10153729741026</v>
      </c>
      <c r="C992" s="31" t="s">
        <v>1026</v>
      </c>
      <c r="D992" s="29"/>
      <c r="E992" s="29">
        <v>988</v>
      </c>
      <c r="F992" s="29" t="str">
        <f>_xlfn.XLOOKUP($G992,[1]类目转化数据!$B:$B,[1]类目转化数据!$A:$A)</f>
        <v>社会餐饮设备</v>
      </c>
      <c r="G992" s="29" t="s">
        <v>11</v>
      </c>
      <c r="H992" s="29" t="str">
        <f>_xlfn.XLOOKUP(G992,[1]类目转化数据!B:B,[1]类目转化数据!C:C)</f>
        <v>小客单</v>
      </c>
      <c r="I992" s="29"/>
    </row>
    <row r="993" ht="16.5" spans="1:9">
      <c r="A993" s="29" t="s">
        <v>9</v>
      </c>
      <c r="B993" s="30">
        <v>10020319343652</v>
      </c>
      <c r="C993" s="31" t="s">
        <v>1027</v>
      </c>
      <c r="D993" s="29"/>
      <c r="E993" s="29">
        <v>349</v>
      </c>
      <c r="F993" s="29" t="str">
        <f>_xlfn.XLOOKUP($G993,[1]类目转化数据!$B:$B,[1]类目转化数据!$A:$A)</f>
        <v>社会餐饮设备</v>
      </c>
      <c r="G993" s="29" t="s">
        <v>11</v>
      </c>
      <c r="H993" s="29" t="str">
        <f>_xlfn.XLOOKUP(G993,[1]类目转化数据!B:B,[1]类目转化数据!C:C)</f>
        <v>小客单</v>
      </c>
      <c r="I993" s="29"/>
    </row>
    <row r="994" ht="16.5" spans="1:9">
      <c r="A994" s="29" t="s">
        <v>9</v>
      </c>
      <c r="B994" s="30">
        <v>10153729741027</v>
      </c>
      <c r="C994" s="31" t="s">
        <v>1028</v>
      </c>
      <c r="D994" s="29"/>
      <c r="E994" s="29">
        <v>1188</v>
      </c>
      <c r="F994" s="29" t="str">
        <f>_xlfn.XLOOKUP($G994,[1]类目转化数据!$B:$B,[1]类目转化数据!$A:$A)</f>
        <v>社会餐饮设备</v>
      </c>
      <c r="G994" s="29" t="s">
        <v>11</v>
      </c>
      <c r="H994" s="29" t="str">
        <f>_xlfn.XLOOKUP(G994,[1]类目转化数据!B:B,[1]类目转化数据!C:C)</f>
        <v>小客单</v>
      </c>
      <c r="I994" s="29"/>
    </row>
    <row r="995" ht="16.5" spans="1:9">
      <c r="A995" s="29" t="s">
        <v>9</v>
      </c>
      <c r="B995" s="30">
        <v>10153729741025</v>
      </c>
      <c r="C995" s="31" t="s">
        <v>1029</v>
      </c>
      <c r="D995" s="29"/>
      <c r="E995" s="29">
        <v>988</v>
      </c>
      <c r="F995" s="29" t="str">
        <f>_xlfn.XLOOKUP($G995,[1]类目转化数据!$B:$B,[1]类目转化数据!$A:$A)</f>
        <v>社会餐饮设备</v>
      </c>
      <c r="G995" s="29" t="s">
        <v>11</v>
      </c>
      <c r="H995" s="29" t="str">
        <f>_xlfn.XLOOKUP(G995,[1]类目转化数据!B:B,[1]类目转化数据!C:C)</f>
        <v>小客单</v>
      </c>
      <c r="I995" s="29"/>
    </row>
    <row r="996" ht="16.5" spans="1:9">
      <c r="A996" s="29" t="s">
        <v>9</v>
      </c>
      <c r="B996" s="30">
        <v>10091349196739</v>
      </c>
      <c r="C996" s="31" t="s">
        <v>1030</v>
      </c>
      <c r="D996" s="29"/>
      <c r="E996" s="29">
        <v>599</v>
      </c>
      <c r="F996" s="29" t="str">
        <f>_xlfn.XLOOKUP($G996,[1]类目转化数据!$B:$B,[1]类目转化数据!$A:$A)</f>
        <v>社会餐饮设备</v>
      </c>
      <c r="G996" s="29" t="s">
        <v>11</v>
      </c>
      <c r="H996" s="29" t="str">
        <f>_xlfn.XLOOKUP(G996,[1]类目转化数据!B:B,[1]类目转化数据!C:C)</f>
        <v>小客单</v>
      </c>
      <c r="I996" s="29"/>
    </row>
    <row r="997" ht="16.5" spans="1:9">
      <c r="A997" s="29" t="s">
        <v>9</v>
      </c>
      <c r="B997" s="30">
        <v>10091349196744</v>
      </c>
      <c r="C997" s="31" t="s">
        <v>1031</v>
      </c>
      <c r="D997" s="29"/>
      <c r="E997" s="29">
        <v>329</v>
      </c>
      <c r="F997" s="29" t="str">
        <f>_xlfn.XLOOKUP($G997,[1]类目转化数据!$B:$B,[1]类目转化数据!$A:$A)</f>
        <v>社会餐饮设备</v>
      </c>
      <c r="G997" s="29" t="s">
        <v>11</v>
      </c>
      <c r="H997" s="29" t="str">
        <f>_xlfn.XLOOKUP(G997,[1]类目转化数据!B:B,[1]类目转化数据!C:C)</f>
        <v>小客单</v>
      </c>
      <c r="I997" s="29"/>
    </row>
    <row r="998" ht="16.5" spans="1:9">
      <c r="A998" s="29" t="s">
        <v>9</v>
      </c>
      <c r="B998" s="30">
        <v>10095854728151</v>
      </c>
      <c r="C998" s="31" t="s">
        <v>1032</v>
      </c>
      <c r="D998" s="29"/>
      <c r="E998" s="29">
        <v>519</v>
      </c>
      <c r="F998" s="29" t="str">
        <f>_xlfn.XLOOKUP($G998,[1]类目转化数据!$B:$B,[1]类目转化数据!$A:$A)</f>
        <v>社会餐饮设备</v>
      </c>
      <c r="G998" s="29" t="s">
        <v>11</v>
      </c>
      <c r="H998" s="29" t="str">
        <f>_xlfn.XLOOKUP(G998,[1]类目转化数据!B:B,[1]类目转化数据!C:C)</f>
        <v>小客单</v>
      </c>
      <c r="I998" s="29"/>
    </row>
    <row r="999" ht="16.5" spans="1:9">
      <c r="A999" s="29" t="s">
        <v>9</v>
      </c>
      <c r="B999" s="30">
        <v>70500124938</v>
      </c>
      <c r="C999" s="31" t="s">
        <v>1033</v>
      </c>
      <c r="D999" s="29"/>
      <c r="E999" s="29">
        <v>949</v>
      </c>
      <c r="F999" s="29" t="str">
        <f>_xlfn.XLOOKUP($G999,[1]类目转化数据!$B:$B,[1]类目转化数据!$A:$A)</f>
        <v>社会餐饮设备</v>
      </c>
      <c r="G999" s="29" t="s">
        <v>11</v>
      </c>
      <c r="H999" s="29" t="str">
        <f>_xlfn.XLOOKUP(G999,[1]类目转化数据!B:B,[1]类目转化数据!C:C)</f>
        <v>小客单</v>
      </c>
      <c r="I999" s="29"/>
    </row>
    <row r="1000" ht="16.5" spans="1:9">
      <c r="A1000" s="29" t="s">
        <v>9</v>
      </c>
      <c r="B1000" s="30">
        <v>10027491517536</v>
      </c>
      <c r="C1000" s="31" t="s">
        <v>1034</v>
      </c>
      <c r="D1000" s="29"/>
      <c r="E1000" s="29">
        <v>349</v>
      </c>
      <c r="F1000" s="29" t="str">
        <f>_xlfn.XLOOKUP($G1000,[1]类目转化数据!$B:$B,[1]类目转化数据!$A:$A)</f>
        <v>社会餐饮设备</v>
      </c>
      <c r="G1000" s="29" t="s">
        <v>11</v>
      </c>
      <c r="H1000" s="29" t="str">
        <f>_xlfn.XLOOKUP(G1000,[1]类目转化数据!B:B,[1]类目转化数据!C:C)</f>
        <v>小客单</v>
      </c>
      <c r="I1000" s="29"/>
    </row>
    <row r="1001" ht="16.5" spans="1:9">
      <c r="A1001" s="29" t="s">
        <v>9</v>
      </c>
      <c r="B1001" s="30">
        <v>10020319343653</v>
      </c>
      <c r="C1001" s="31" t="s">
        <v>1035</v>
      </c>
      <c r="D1001" s="29"/>
      <c r="E1001" s="29">
        <v>1299</v>
      </c>
      <c r="F1001" s="29" t="str">
        <f>_xlfn.XLOOKUP($G1001,[1]类目转化数据!$B:$B,[1]类目转化数据!$A:$A)</f>
        <v>社会餐饮设备</v>
      </c>
      <c r="G1001" s="29" t="s">
        <v>11</v>
      </c>
      <c r="H1001" s="29" t="str">
        <f>_xlfn.XLOOKUP(G1001,[1]类目转化数据!B:B,[1]类目转化数据!C:C)</f>
        <v>小客单</v>
      </c>
      <c r="I1001" s="29"/>
    </row>
    <row r="1002" ht="16.5" spans="1:9">
      <c r="A1002" s="29" t="s">
        <v>9</v>
      </c>
      <c r="B1002" s="30">
        <v>10158447401205</v>
      </c>
      <c r="C1002" s="31" t="s">
        <v>1036</v>
      </c>
      <c r="D1002" s="29"/>
      <c r="E1002" s="29">
        <v>538</v>
      </c>
      <c r="F1002" s="29" t="str">
        <f>_xlfn.XLOOKUP($G1002,[1]类目转化数据!$B:$B,[1]类目转化数据!$A:$A)</f>
        <v>社会餐饮设备</v>
      </c>
      <c r="G1002" s="29" t="s">
        <v>11</v>
      </c>
      <c r="H1002" s="29" t="str">
        <f>_xlfn.XLOOKUP(G1002,[1]类目转化数据!B:B,[1]类目转化数据!C:C)</f>
        <v>小客单</v>
      </c>
      <c r="I1002" s="29"/>
    </row>
    <row r="1003" ht="16.5" spans="1:9">
      <c r="A1003" s="29" t="s">
        <v>9</v>
      </c>
      <c r="B1003" s="30">
        <v>10022278506866</v>
      </c>
      <c r="C1003" s="31" t="s">
        <v>1037</v>
      </c>
      <c r="D1003" s="29"/>
      <c r="E1003" s="29">
        <v>1149</v>
      </c>
      <c r="F1003" s="29" t="str">
        <f>_xlfn.XLOOKUP($G1003,[1]类目转化数据!$B:$B,[1]类目转化数据!$A:$A)</f>
        <v>社会餐饮设备</v>
      </c>
      <c r="G1003" s="29" t="s">
        <v>11</v>
      </c>
      <c r="H1003" s="29" t="str">
        <f>_xlfn.XLOOKUP(G1003,[1]类目转化数据!B:B,[1]类目转化数据!C:C)</f>
        <v>小客单</v>
      </c>
      <c r="I1003" s="29"/>
    </row>
    <row r="1004" ht="16.5" spans="1:9">
      <c r="A1004" s="29" t="s">
        <v>9</v>
      </c>
      <c r="B1004" s="30">
        <v>70500124937</v>
      </c>
      <c r="C1004" s="31" t="s">
        <v>1038</v>
      </c>
      <c r="D1004" s="29"/>
      <c r="E1004" s="29">
        <v>949</v>
      </c>
      <c r="F1004" s="29" t="str">
        <f>_xlfn.XLOOKUP($G1004,[1]类目转化数据!$B:$B,[1]类目转化数据!$A:$A)</f>
        <v>社会餐饮设备</v>
      </c>
      <c r="G1004" s="29" t="s">
        <v>11</v>
      </c>
      <c r="H1004" s="29" t="str">
        <f>_xlfn.XLOOKUP(G1004,[1]类目转化数据!B:B,[1]类目转化数据!C:C)</f>
        <v>小客单</v>
      </c>
      <c r="I1004" s="29"/>
    </row>
    <row r="1005" ht="16.5" spans="1:9">
      <c r="A1005" s="29" t="s">
        <v>9</v>
      </c>
      <c r="B1005" s="30">
        <v>10091349196745</v>
      </c>
      <c r="C1005" s="31" t="s">
        <v>1039</v>
      </c>
      <c r="D1005" s="29"/>
      <c r="E1005" s="29">
        <v>570</v>
      </c>
      <c r="F1005" s="29" t="str">
        <f>_xlfn.XLOOKUP($G1005,[1]类目转化数据!$B:$B,[1]类目转化数据!$A:$A)</f>
        <v>社会餐饮设备</v>
      </c>
      <c r="G1005" s="29" t="s">
        <v>11</v>
      </c>
      <c r="H1005" s="29" t="str">
        <f>_xlfn.XLOOKUP(G1005,[1]类目转化数据!B:B,[1]类目转化数据!C:C)</f>
        <v>小客单</v>
      </c>
      <c r="I1005" s="29"/>
    </row>
    <row r="1006" ht="16.5" spans="1:9">
      <c r="A1006" s="29" t="s">
        <v>9</v>
      </c>
      <c r="B1006" s="30">
        <v>70500124936</v>
      </c>
      <c r="C1006" s="31" t="s">
        <v>1040</v>
      </c>
      <c r="D1006" s="29"/>
      <c r="E1006" s="29">
        <v>519</v>
      </c>
      <c r="F1006" s="29" t="str">
        <f>_xlfn.XLOOKUP($G1006,[1]类目转化数据!$B:$B,[1]类目转化数据!$A:$A)</f>
        <v>社会餐饮设备</v>
      </c>
      <c r="G1006" s="29" t="s">
        <v>11</v>
      </c>
      <c r="H1006" s="29" t="str">
        <f>_xlfn.XLOOKUP(G1006,[1]类目转化数据!B:B,[1]类目转化数据!C:C)</f>
        <v>小客单</v>
      </c>
      <c r="I1006" s="29"/>
    </row>
    <row r="1007" ht="16.5" spans="1:9">
      <c r="A1007" s="29" t="s">
        <v>9</v>
      </c>
      <c r="B1007" s="30">
        <v>10022604759236</v>
      </c>
      <c r="C1007" s="31" t="s">
        <v>1041</v>
      </c>
      <c r="D1007" s="29"/>
      <c r="E1007" s="29">
        <v>628</v>
      </c>
      <c r="F1007" s="29" t="str">
        <f>_xlfn.XLOOKUP($G1007,[1]类目转化数据!$B:$B,[1]类目转化数据!$A:$A)</f>
        <v>社会餐饮设备</v>
      </c>
      <c r="G1007" s="29" t="s">
        <v>630</v>
      </c>
      <c r="H1007" s="29" t="str">
        <f>_xlfn.XLOOKUP(G1007,[1]类目转化数据!B:B,[1]类目转化数据!C:C)</f>
        <v>小客单</v>
      </c>
      <c r="I1007" s="29"/>
    </row>
    <row r="1008" ht="16.5" spans="1:9">
      <c r="A1008" s="29" t="s">
        <v>9</v>
      </c>
      <c r="B1008" s="30">
        <v>10022604759235</v>
      </c>
      <c r="C1008" s="31" t="s">
        <v>1042</v>
      </c>
      <c r="D1008" s="29"/>
      <c r="E1008" s="29">
        <v>429</v>
      </c>
      <c r="F1008" s="29" t="str">
        <f>_xlfn.XLOOKUP($G1008,[1]类目转化数据!$B:$B,[1]类目转化数据!$A:$A)</f>
        <v>社会餐饮设备</v>
      </c>
      <c r="G1008" s="29" t="s">
        <v>630</v>
      </c>
      <c r="H1008" s="29" t="str">
        <f>_xlfn.XLOOKUP(G1008,[1]类目转化数据!B:B,[1]类目转化数据!C:C)</f>
        <v>小客单</v>
      </c>
      <c r="I1008" s="29"/>
    </row>
    <row r="1009" ht="16.5" spans="1:9">
      <c r="A1009" s="29" t="s">
        <v>9</v>
      </c>
      <c r="B1009" s="30">
        <v>69116096689</v>
      </c>
      <c r="C1009" s="31" t="s">
        <v>1043</v>
      </c>
      <c r="D1009" s="29"/>
      <c r="E1009" s="29">
        <v>369</v>
      </c>
      <c r="F1009" s="29" t="str">
        <f>_xlfn.XLOOKUP($G1009,[1]类目转化数据!$B:$B,[1]类目转化数据!$A:$A)</f>
        <v>社会餐饮设备</v>
      </c>
      <c r="G1009" s="29" t="s">
        <v>630</v>
      </c>
      <c r="H1009" s="29" t="str">
        <f>_xlfn.XLOOKUP(G1009,[1]类目转化数据!B:B,[1]类目转化数据!C:C)</f>
        <v>小客单</v>
      </c>
      <c r="I1009" s="29"/>
    </row>
    <row r="1010" ht="16.5" spans="1:9">
      <c r="A1010" s="29" t="s">
        <v>9</v>
      </c>
      <c r="B1010" s="30">
        <v>10122004944178</v>
      </c>
      <c r="C1010" s="31" t="s">
        <v>1044</v>
      </c>
      <c r="D1010" s="29"/>
      <c r="E1010" s="29">
        <v>999</v>
      </c>
      <c r="F1010" s="29" t="str">
        <f>_xlfn.XLOOKUP($G1010,[1]类目转化数据!$B:$B,[1]类目转化数据!$A:$A)</f>
        <v>烟消洗设备</v>
      </c>
      <c r="G1010" s="29" t="s">
        <v>289</v>
      </c>
      <c r="H1010" s="29" t="str">
        <f>_xlfn.XLOOKUP(G1010,[1]类目转化数据!B:B,[1]类目转化数据!C:C)</f>
        <v>小客单</v>
      </c>
      <c r="I1010" s="29"/>
    </row>
    <row r="1011" ht="16.5" spans="1:9">
      <c r="A1011" s="29" t="s">
        <v>9</v>
      </c>
      <c r="B1011" s="30">
        <v>10122004944177</v>
      </c>
      <c r="C1011" s="31" t="s">
        <v>1045</v>
      </c>
      <c r="D1011" s="29"/>
      <c r="E1011" s="29">
        <v>699</v>
      </c>
      <c r="F1011" s="29" t="str">
        <f>_xlfn.XLOOKUP($G1011,[1]类目转化数据!$B:$B,[1]类目转化数据!$A:$A)</f>
        <v>烟消洗设备</v>
      </c>
      <c r="G1011" s="29" t="s">
        <v>289</v>
      </c>
      <c r="H1011" s="29" t="str">
        <f>_xlfn.XLOOKUP(G1011,[1]类目转化数据!B:B,[1]类目转化数据!C:C)</f>
        <v>小客单</v>
      </c>
      <c r="I1011" s="29"/>
    </row>
    <row r="1012" ht="16.5" spans="1:9">
      <c r="A1012" s="29" t="s">
        <v>9</v>
      </c>
      <c r="B1012" s="30">
        <v>10122004944176</v>
      </c>
      <c r="C1012" s="31" t="s">
        <v>1046</v>
      </c>
      <c r="D1012" s="29"/>
      <c r="E1012" s="29">
        <v>699</v>
      </c>
      <c r="F1012" s="29" t="str">
        <f>_xlfn.XLOOKUP($G1012,[1]类目转化数据!$B:$B,[1]类目转化数据!$A:$A)</f>
        <v>烟消洗设备</v>
      </c>
      <c r="G1012" s="29" t="s">
        <v>289</v>
      </c>
      <c r="H1012" s="29" t="str">
        <f>_xlfn.XLOOKUP(G1012,[1]类目转化数据!B:B,[1]类目转化数据!C:C)</f>
        <v>小客单</v>
      </c>
      <c r="I1012" s="29"/>
    </row>
    <row r="1013" ht="16.5" spans="1:9">
      <c r="A1013" s="29" t="s">
        <v>9</v>
      </c>
      <c r="B1013" s="30">
        <v>10097108074624</v>
      </c>
      <c r="C1013" s="31" t="s">
        <v>1047</v>
      </c>
      <c r="D1013" s="29"/>
      <c r="E1013" s="29">
        <v>899</v>
      </c>
      <c r="F1013" s="29" t="str">
        <f>_xlfn.XLOOKUP($G1013,[1]类目转化数据!$B:$B,[1]类目转化数据!$A:$A)</f>
        <v>烟消洗设备</v>
      </c>
      <c r="G1013" s="29" t="s">
        <v>289</v>
      </c>
      <c r="H1013" s="29" t="str">
        <f>_xlfn.XLOOKUP(G1013,[1]类目转化数据!B:B,[1]类目转化数据!C:C)</f>
        <v>小客单</v>
      </c>
      <c r="I1013" s="29"/>
    </row>
    <row r="1014" ht="16.5" spans="1:9">
      <c r="A1014" s="29" t="s">
        <v>9</v>
      </c>
      <c r="B1014" s="30">
        <v>10097108074623</v>
      </c>
      <c r="C1014" s="31" t="s">
        <v>1048</v>
      </c>
      <c r="D1014" s="29"/>
      <c r="E1014" s="29">
        <v>899</v>
      </c>
      <c r="F1014" s="29" t="str">
        <f>_xlfn.XLOOKUP($G1014,[1]类目转化数据!$B:$B,[1]类目转化数据!$A:$A)</f>
        <v>烟消洗设备</v>
      </c>
      <c r="G1014" s="29" t="s">
        <v>289</v>
      </c>
      <c r="H1014" s="29" t="str">
        <f>_xlfn.XLOOKUP(G1014,[1]类目转化数据!B:B,[1]类目转化数据!C:C)</f>
        <v>小客单</v>
      </c>
      <c r="I1014" s="29"/>
    </row>
    <row r="1015" ht="16.5" spans="1:9">
      <c r="A1015" s="29" t="s">
        <v>9</v>
      </c>
      <c r="B1015" s="30">
        <v>10097108074625</v>
      </c>
      <c r="C1015" s="31" t="s">
        <v>1049</v>
      </c>
      <c r="D1015" s="29"/>
      <c r="E1015" s="29">
        <v>1099</v>
      </c>
      <c r="F1015" s="29" t="str">
        <f>_xlfn.XLOOKUP($G1015,[1]类目转化数据!$B:$B,[1]类目转化数据!$A:$A)</f>
        <v>烟消洗设备</v>
      </c>
      <c r="G1015" s="29" t="s">
        <v>289</v>
      </c>
      <c r="H1015" s="29" t="str">
        <f>_xlfn.XLOOKUP(G1015,[1]类目转化数据!B:B,[1]类目转化数据!C:C)</f>
        <v>小客单</v>
      </c>
      <c r="I1015" s="29"/>
    </row>
    <row r="1016" ht="16.5" spans="1:9">
      <c r="A1016" s="29" t="s">
        <v>9</v>
      </c>
      <c r="B1016" s="30">
        <v>10097108074622</v>
      </c>
      <c r="C1016" s="31" t="s">
        <v>1050</v>
      </c>
      <c r="D1016" s="29"/>
      <c r="E1016" s="29">
        <v>649</v>
      </c>
      <c r="F1016" s="29" t="str">
        <f>_xlfn.XLOOKUP($G1016,[1]类目转化数据!$B:$B,[1]类目转化数据!$A:$A)</f>
        <v>烟消洗设备</v>
      </c>
      <c r="G1016" s="29" t="s">
        <v>289</v>
      </c>
      <c r="H1016" s="29" t="str">
        <f>_xlfn.XLOOKUP(G1016,[1]类目转化数据!B:B,[1]类目转化数据!C:C)</f>
        <v>小客单</v>
      </c>
      <c r="I1016" s="29"/>
    </row>
    <row r="1017" ht="16.5" spans="1:9">
      <c r="A1017" s="29" t="s">
        <v>9</v>
      </c>
      <c r="B1017" s="30">
        <v>10087715627506</v>
      </c>
      <c r="C1017" s="31" t="s">
        <v>1051</v>
      </c>
      <c r="D1017" s="29"/>
      <c r="E1017" s="29">
        <v>699</v>
      </c>
      <c r="F1017" s="29" t="str">
        <f>_xlfn.XLOOKUP($G1017,[1]类目转化数据!$B:$B,[1]类目转化数据!$A:$A)</f>
        <v>烟消洗设备</v>
      </c>
      <c r="G1017" s="29" t="s">
        <v>289</v>
      </c>
      <c r="H1017" s="29" t="str">
        <f>_xlfn.XLOOKUP(G1017,[1]类目转化数据!B:B,[1]类目转化数据!C:C)</f>
        <v>小客单</v>
      </c>
      <c r="I1017" s="29"/>
    </row>
    <row r="1018" ht="16.5" spans="1:9">
      <c r="A1018" s="29" t="s">
        <v>9</v>
      </c>
      <c r="B1018" s="30">
        <v>10097108074621</v>
      </c>
      <c r="C1018" s="31" t="s">
        <v>1052</v>
      </c>
      <c r="D1018" s="29"/>
      <c r="E1018" s="29">
        <v>499</v>
      </c>
      <c r="F1018" s="29" t="str">
        <f>_xlfn.XLOOKUP($G1018,[1]类目转化数据!$B:$B,[1]类目转化数据!$A:$A)</f>
        <v>烟消洗设备</v>
      </c>
      <c r="G1018" s="29" t="s">
        <v>289</v>
      </c>
      <c r="H1018" s="29" t="str">
        <f>_xlfn.XLOOKUP(G1018,[1]类目转化数据!B:B,[1]类目转化数据!C:C)</f>
        <v>小客单</v>
      </c>
      <c r="I1018" s="29"/>
    </row>
    <row r="1019" ht="16.5" spans="1:9">
      <c r="A1019" s="29" t="s">
        <v>9</v>
      </c>
      <c r="B1019" s="30">
        <v>10122004944175</v>
      </c>
      <c r="C1019" s="31" t="s">
        <v>1053</v>
      </c>
      <c r="D1019" s="29"/>
      <c r="E1019" s="29">
        <v>499</v>
      </c>
      <c r="F1019" s="29" t="str">
        <f>_xlfn.XLOOKUP($G1019,[1]类目转化数据!$B:$B,[1]类目转化数据!$A:$A)</f>
        <v>烟消洗设备</v>
      </c>
      <c r="G1019" s="29" t="s">
        <v>289</v>
      </c>
      <c r="H1019" s="29" t="str">
        <f>_xlfn.XLOOKUP(G1019,[1]类目转化数据!B:B,[1]类目转化数据!C:C)</f>
        <v>小客单</v>
      </c>
      <c r="I1019" s="29"/>
    </row>
    <row r="1020" ht="16.5" spans="1:9">
      <c r="A1020" s="29" t="s">
        <v>9</v>
      </c>
      <c r="B1020" s="30">
        <v>10167626566539</v>
      </c>
      <c r="C1020" s="31" t="s">
        <v>1054</v>
      </c>
      <c r="D1020" s="29"/>
      <c r="E1020" s="29">
        <v>6499</v>
      </c>
      <c r="F1020" s="29" t="str">
        <f>_xlfn.XLOOKUP($G1020,[1]类目转化数据!$B:$B,[1]类目转化数据!$A:$A)</f>
        <v>制冷设备</v>
      </c>
      <c r="G1020" s="29" t="s">
        <v>254</v>
      </c>
      <c r="H1020" s="29" t="str">
        <f>_xlfn.XLOOKUP(G1020,[1]类目转化数据!B:B,[1]类目转化数据!C:C)</f>
        <v>后厨组</v>
      </c>
      <c r="I1020" s="29"/>
    </row>
    <row r="1021" ht="16.5" spans="1:9">
      <c r="A1021" s="29" t="s">
        <v>9</v>
      </c>
      <c r="B1021" s="30">
        <v>10167626566535</v>
      </c>
      <c r="C1021" s="31" t="s">
        <v>1055</v>
      </c>
      <c r="D1021" s="29"/>
      <c r="E1021" s="29">
        <v>2799</v>
      </c>
      <c r="F1021" s="29" t="str">
        <f>_xlfn.XLOOKUP($G1021,[1]类目转化数据!$B:$B,[1]类目转化数据!$A:$A)</f>
        <v>制冷设备</v>
      </c>
      <c r="G1021" s="29" t="s">
        <v>254</v>
      </c>
      <c r="H1021" s="29" t="str">
        <f>_xlfn.XLOOKUP(G1021,[1]类目转化数据!B:B,[1]类目转化数据!C:C)</f>
        <v>后厨组</v>
      </c>
      <c r="I1021" s="29"/>
    </row>
    <row r="1022" ht="16.5" spans="1:9">
      <c r="A1022" s="29" t="s">
        <v>9</v>
      </c>
      <c r="B1022" s="30">
        <v>10167626566538</v>
      </c>
      <c r="C1022" s="31" t="s">
        <v>1056</v>
      </c>
      <c r="D1022" s="29"/>
      <c r="E1022" s="29">
        <v>5699</v>
      </c>
      <c r="F1022" s="29" t="str">
        <f>_xlfn.XLOOKUP($G1022,[1]类目转化数据!$B:$B,[1]类目转化数据!$A:$A)</f>
        <v>制冷设备</v>
      </c>
      <c r="G1022" s="29" t="s">
        <v>254</v>
      </c>
      <c r="H1022" s="29" t="str">
        <f>_xlfn.XLOOKUP(G1022,[1]类目转化数据!B:B,[1]类目转化数据!C:C)</f>
        <v>后厨组</v>
      </c>
      <c r="I1022" s="29"/>
    </row>
    <row r="1023" ht="16.5" spans="1:9">
      <c r="A1023" s="29" t="s">
        <v>9</v>
      </c>
      <c r="B1023" s="30">
        <v>10167626566536</v>
      </c>
      <c r="C1023" s="31" t="s">
        <v>1057</v>
      </c>
      <c r="D1023" s="29"/>
      <c r="E1023" s="29">
        <v>3799</v>
      </c>
      <c r="F1023" s="29" t="str">
        <f>_xlfn.XLOOKUP($G1023,[1]类目转化数据!$B:$B,[1]类目转化数据!$A:$A)</f>
        <v>制冷设备</v>
      </c>
      <c r="G1023" s="29" t="s">
        <v>254</v>
      </c>
      <c r="H1023" s="29" t="str">
        <f>_xlfn.XLOOKUP(G1023,[1]类目转化数据!B:B,[1]类目转化数据!C:C)</f>
        <v>后厨组</v>
      </c>
      <c r="I1023" s="29"/>
    </row>
    <row r="1024" ht="16.5" spans="1:9">
      <c r="A1024" s="29" t="s">
        <v>9</v>
      </c>
      <c r="B1024" s="30">
        <v>10167626566537</v>
      </c>
      <c r="C1024" s="31" t="s">
        <v>1058</v>
      </c>
      <c r="D1024" s="29"/>
      <c r="E1024" s="29">
        <v>4699</v>
      </c>
      <c r="F1024" s="29" t="str">
        <f>_xlfn.XLOOKUP($G1024,[1]类目转化数据!$B:$B,[1]类目转化数据!$A:$A)</f>
        <v>制冷设备</v>
      </c>
      <c r="G1024" s="29" t="s">
        <v>254</v>
      </c>
      <c r="H1024" s="29" t="str">
        <f>_xlfn.XLOOKUP(G1024,[1]类目转化数据!B:B,[1]类目转化数据!C:C)</f>
        <v>后厨组</v>
      </c>
      <c r="I1024" s="29"/>
    </row>
    <row r="1025" ht="16.5" spans="1:9">
      <c r="A1025" s="29" t="s">
        <v>9</v>
      </c>
      <c r="B1025" s="30">
        <v>10022983030376</v>
      </c>
      <c r="C1025" s="31" t="s">
        <v>1059</v>
      </c>
      <c r="D1025" s="29"/>
      <c r="E1025" s="29">
        <v>3899</v>
      </c>
      <c r="F1025" s="29" t="str">
        <f>_xlfn.XLOOKUP($G1025,[1]类目转化数据!$B:$B,[1]类目转化数据!$A:$A)</f>
        <v>制热设备</v>
      </c>
      <c r="G1025" s="29" t="s">
        <v>792</v>
      </c>
      <c r="H1025" s="29" t="str">
        <f>_xlfn.XLOOKUP(G1025,[1]类目转化数据!B:B,[1]类目转化数据!C:C)</f>
        <v>后厨组</v>
      </c>
      <c r="I1025" s="29"/>
    </row>
    <row r="1026" ht="16.5" spans="1:9">
      <c r="A1026" s="29" t="s">
        <v>9</v>
      </c>
      <c r="B1026" s="30">
        <v>10022949883805</v>
      </c>
      <c r="C1026" s="31" t="s">
        <v>1060</v>
      </c>
      <c r="D1026" s="29"/>
      <c r="E1026" s="29">
        <v>4199</v>
      </c>
      <c r="F1026" s="29" t="str">
        <f>_xlfn.XLOOKUP($G1026,[1]类目转化数据!$B:$B,[1]类目转化数据!$A:$A)</f>
        <v>制热设备</v>
      </c>
      <c r="G1026" s="29" t="s">
        <v>792</v>
      </c>
      <c r="H1026" s="29" t="str">
        <f>_xlfn.XLOOKUP(G1026,[1]类目转化数据!B:B,[1]类目转化数据!C:C)</f>
        <v>后厨组</v>
      </c>
      <c r="I1026" s="29"/>
    </row>
    <row r="1027" ht="16.5" spans="1:9">
      <c r="A1027" s="29" t="s">
        <v>9</v>
      </c>
      <c r="B1027" s="30">
        <v>10048202814180</v>
      </c>
      <c r="C1027" s="31" t="s">
        <v>1061</v>
      </c>
      <c r="D1027" s="29"/>
      <c r="E1027" s="29">
        <v>949</v>
      </c>
      <c r="F1027" s="29" t="str">
        <f>_xlfn.XLOOKUP($G1027,[1]类目转化数据!$B:$B,[1]类目转化数据!$A:$A)</f>
        <v>烟消洗设备</v>
      </c>
      <c r="G1027" s="29" t="s">
        <v>289</v>
      </c>
      <c r="H1027" s="29" t="str">
        <f>_xlfn.XLOOKUP(G1027,[1]类目转化数据!B:B,[1]类目转化数据!C:C)</f>
        <v>小客单</v>
      </c>
      <c r="I1027" s="29"/>
    </row>
    <row r="1028" ht="16.5" spans="1:9">
      <c r="A1028" s="29" t="s">
        <v>9</v>
      </c>
      <c r="B1028" s="30">
        <v>10172208639378</v>
      </c>
      <c r="C1028" s="31" t="s">
        <v>1062</v>
      </c>
      <c r="D1028" s="29"/>
      <c r="E1028" s="29">
        <v>5598</v>
      </c>
      <c r="F1028" s="29" t="str">
        <f>_xlfn.XLOOKUP($G1028,[1]类目转化数据!$B:$B,[1]类目转化数据!$A:$A)</f>
        <v>制热设备</v>
      </c>
      <c r="G1028" s="29" t="s">
        <v>241</v>
      </c>
      <c r="H1028" s="29" t="str">
        <f>_xlfn.XLOOKUP(G1028,[1]类目转化数据!B:B,[1]类目转化数据!C:C)</f>
        <v>后厨组</v>
      </c>
      <c r="I1028" s="29"/>
    </row>
    <row r="1029" ht="16.5" spans="1:9">
      <c r="A1029" s="29" t="s">
        <v>9</v>
      </c>
      <c r="B1029" s="30">
        <v>10023745338627</v>
      </c>
      <c r="C1029" s="31" t="s">
        <v>1063</v>
      </c>
      <c r="D1029" s="29"/>
      <c r="E1029" s="29">
        <v>5598</v>
      </c>
      <c r="F1029" s="29" t="str">
        <f>_xlfn.XLOOKUP($G1029,[1]类目转化数据!$B:$B,[1]类目转化数据!$A:$A)</f>
        <v>制热设备</v>
      </c>
      <c r="G1029" s="29" t="s">
        <v>241</v>
      </c>
      <c r="H1029" s="29" t="str">
        <f>_xlfn.XLOOKUP(G1029,[1]类目转化数据!B:B,[1]类目转化数据!C:C)</f>
        <v>后厨组</v>
      </c>
      <c r="I1029" s="29"/>
    </row>
    <row r="1030" ht="16.5" spans="1:9">
      <c r="A1030" s="29" t="s">
        <v>9</v>
      </c>
      <c r="B1030" s="30">
        <v>10059519082668</v>
      </c>
      <c r="C1030" s="31" t="s">
        <v>1064</v>
      </c>
      <c r="D1030" s="29"/>
      <c r="E1030" s="29">
        <v>10998</v>
      </c>
      <c r="F1030" s="29" t="str">
        <f>_xlfn.XLOOKUP($G1030,[1]类目转化数据!$B:$B,[1]类目转化数据!$A:$A)</f>
        <v>制热设备</v>
      </c>
      <c r="G1030" s="29" t="s">
        <v>241</v>
      </c>
      <c r="H1030" s="29" t="str">
        <f>_xlfn.XLOOKUP(G1030,[1]类目转化数据!B:B,[1]类目转化数据!C:C)</f>
        <v>后厨组</v>
      </c>
      <c r="I1030" s="29"/>
    </row>
    <row r="1031" ht="16.5" spans="1:9">
      <c r="A1031" s="29" t="s">
        <v>9</v>
      </c>
      <c r="B1031" s="30">
        <v>10172208639379</v>
      </c>
      <c r="C1031" s="31" t="s">
        <v>1065</v>
      </c>
      <c r="D1031" s="29"/>
      <c r="E1031" s="29">
        <v>10998</v>
      </c>
      <c r="F1031" s="29" t="str">
        <f>_xlfn.XLOOKUP($G1031,[1]类目转化数据!$B:$B,[1]类目转化数据!$A:$A)</f>
        <v>制热设备</v>
      </c>
      <c r="G1031" s="29" t="s">
        <v>241</v>
      </c>
      <c r="H1031" s="29" t="str">
        <f>_xlfn.XLOOKUP(G1031,[1]类目转化数据!B:B,[1]类目转化数据!C:C)</f>
        <v>后厨组</v>
      </c>
      <c r="I1031" s="29"/>
    </row>
    <row r="1032" ht="16.5" spans="1:9">
      <c r="A1032" s="29" t="s">
        <v>9</v>
      </c>
      <c r="B1032" s="30">
        <v>10179256741089</v>
      </c>
      <c r="C1032" s="31" t="s">
        <v>1066</v>
      </c>
      <c r="D1032" s="29"/>
      <c r="E1032" s="29">
        <v>7599</v>
      </c>
      <c r="F1032" s="29" t="str">
        <f>_xlfn.XLOOKUP($G1032,[1]类目转化数据!$B:$B,[1]类目转化数据!$A:$A)</f>
        <v>办公饮水设备</v>
      </c>
      <c r="G1032" s="29" t="s">
        <v>622</v>
      </c>
      <c r="H1032" s="29" t="str">
        <f>_xlfn.XLOOKUP(G1032,[1]类目转化数据!B:B,[1]类目转化数据!C:C)</f>
        <v>直饮机组</v>
      </c>
      <c r="I1032" s="29"/>
    </row>
    <row r="1033" ht="16.5" spans="1:9">
      <c r="A1033" s="29" t="s">
        <v>9</v>
      </c>
      <c r="B1033" s="30">
        <v>10179256741088</v>
      </c>
      <c r="C1033" s="31" t="s">
        <v>1067</v>
      </c>
      <c r="D1033" s="29"/>
      <c r="E1033" s="29">
        <v>4399</v>
      </c>
      <c r="F1033" s="29" t="str">
        <f>_xlfn.XLOOKUP($G1033,[1]类目转化数据!$B:$B,[1]类目转化数据!$A:$A)</f>
        <v>办公饮水设备</v>
      </c>
      <c r="G1033" s="29" t="s">
        <v>622</v>
      </c>
      <c r="H1033" s="29" t="str">
        <f>_xlfn.XLOOKUP(G1033,[1]类目转化数据!B:B,[1]类目转化数据!C:C)</f>
        <v>直饮机组</v>
      </c>
      <c r="I1033" s="29"/>
    </row>
    <row r="1034" ht="16.5" spans="1:9">
      <c r="A1034" s="29" t="s">
        <v>9</v>
      </c>
      <c r="B1034" s="30">
        <v>10179256741091</v>
      </c>
      <c r="C1034" s="31" t="s">
        <v>1068</v>
      </c>
      <c r="D1034" s="29"/>
      <c r="E1034" s="29">
        <v>11999</v>
      </c>
      <c r="F1034" s="29" t="str">
        <f>_xlfn.XLOOKUP($G1034,[1]类目转化数据!$B:$B,[1]类目转化数据!$A:$A)</f>
        <v>办公饮水设备</v>
      </c>
      <c r="G1034" s="29" t="s">
        <v>622</v>
      </c>
      <c r="H1034" s="29" t="str">
        <f>_xlfn.XLOOKUP(G1034,[1]类目转化数据!B:B,[1]类目转化数据!C:C)</f>
        <v>直饮机组</v>
      </c>
      <c r="I1034" s="29"/>
    </row>
    <row r="1035" ht="16.5" spans="1:9">
      <c r="A1035" s="29" t="s">
        <v>9</v>
      </c>
      <c r="B1035" s="30">
        <v>10179256741081</v>
      </c>
      <c r="C1035" s="31" t="s">
        <v>1069</v>
      </c>
      <c r="D1035" s="29"/>
      <c r="E1035" s="29">
        <v>5999</v>
      </c>
      <c r="F1035" s="29" t="str">
        <f>_xlfn.XLOOKUP($G1035,[1]类目转化数据!$B:$B,[1]类目转化数据!$A:$A)</f>
        <v>办公饮水设备</v>
      </c>
      <c r="G1035" s="29" t="s">
        <v>622</v>
      </c>
      <c r="H1035" s="29" t="str">
        <f>_xlfn.XLOOKUP(G1035,[1]类目转化数据!B:B,[1]类目转化数据!C:C)</f>
        <v>直饮机组</v>
      </c>
      <c r="I1035" s="29"/>
    </row>
    <row r="1036" ht="16.5" spans="1:9">
      <c r="A1036" s="29" t="s">
        <v>9</v>
      </c>
      <c r="B1036" s="30">
        <v>10179256741090</v>
      </c>
      <c r="C1036" s="31" t="s">
        <v>1070</v>
      </c>
      <c r="D1036" s="29"/>
      <c r="E1036" s="29">
        <v>9999</v>
      </c>
      <c r="F1036" s="29" t="str">
        <f>_xlfn.XLOOKUP($G1036,[1]类目转化数据!$B:$B,[1]类目转化数据!$A:$A)</f>
        <v>办公饮水设备</v>
      </c>
      <c r="G1036" s="29" t="s">
        <v>622</v>
      </c>
      <c r="H1036" s="29" t="str">
        <f>_xlfn.XLOOKUP(G1036,[1]类目转化数据!B:B,[1]类目转化数据!C:C)</f>
        <v>直饮机组</v>
      </c>
      <c r="I1036" s="29"/>
    </row>
    <row r="1037" ht="16.5" spans="1:9">
      <c r="A1037" s="29" t="s">
        <v>9</v>
      </c>
      <c r="B1037" s="30">
        <v>10093651071664</v>
      </c>
      <c r="C1037" s="31" t="s">
        <v>1071</v>
      </c>
      <c r="D1037" s="29"/>
      <c r="E1037" s="29">
        <v>5099</v>
      </c>
      <c r="F1037" s="29" t="str">
        <f>_xlfn.XLOOKUP($G1037,[1]类目转化数据!$B:$B,[1]类目转化数据!$A:$A)</f>
        <v>办公饮水设备</v>
      </c>
      <c r="G1037" s="29" t="s">
        <v>622</v>
      </c>
      <c r="H1037" s="29" t="str">
        <f>_xlfn.XLOOKUP(G1037,[1]类目转化数据!B:B,[1]类目转化数据!C:C)</f>
        <v>直饮机组</v>
      </c>
      <c r="I1037" s="29"/>
    </row>
    <row r="1038" ht="16.5" spans="1:9">
      <c r="A1038" s="29" t="s">
        <v>9</v>
      </c>
      <c r="B1038" s="30">
        <v>10093651071665</v>
      </c>
      <c r="C1038" s="31" t="s">
        <v>1072</v>
      </c>
      <c r="D1038" s="29"/>
      <c r="E1038" s="29">
        <v>6499</v>
      </c>
      <c r="F1038" s="29" t="str">
        <f>_xlfn.XLOOKUP($G1038,[1]类目转化数据!$B:$B,[1]类目转化数据!$A:$A)</f>
        <v>办公饮水设备</v>
      </c>
      <c r="G1038" s="29" t="s">
        <v>622</v>
      </c>
      <c r="H1038" s="29" t="str">
        <f>_xlfn.XLOOKUP(G1038,[1]类目转化数据!B:B,[1]类目转化数据!C:C)</f>
        <v>直饮机组</v>
      </c>
      <c r="I1038" s="29"/>
    </row>
    <row r="1039" ht="16.5" spans="1:9">
      <c r="A1039" s="29" t="s">
        <v>9</v>
      </c>
      <c r="B1039" s="30">
        <v>10179256741080</v>
      </c>
      <c r="C1039" s="31" t="s">
        <v>1073</v>
      </c>
      <c r="D1039" s="29"/>
      <c r="E1039" s="29">
        <v>4999</v>
      </c>
      <c r="F1039" s="29" t="str">
        <f>_xlfn.XLOOKUP($G1039,[1]类目转化数据!$B:$B,[1]类目转化数据!$A:$A)</f>
        <v>办公饮水设备</v>
      </c>
      <c r="G1039" s="29" t="s">
        <v>622</v>
      </c>
      <c r="H1039" s="29" t="str">
        <f>_xlfn.XLOOKUP(G1039,[1]类目转化数据!B:B,[1]类目转化数据!C:C)</f>
        <v>直饮机组</v>
      </c>
      <c r="I1039" s="29"/>
    </row>
    <row r="1040" ht="16.5" spans="1:9">
      <c r="A1040" s="29" t="s">
        <v>9</v>
      </c>
      <c r="B1040" s="30">
        <v>10179256741083</v>
      </c>
      <c r="C1040" s="31" t="s">
        <v>1074</v>
      </c>
      <c r="D1040" s="29"/>
      <c r="E1040" s="29">
        <v>3298</v>
      </c>
      <c r="F1040" s="29" t="str">
        <f>_xlfn.XLOOKUP($G1040,[1]类目转化数据!$B:$B,[1]类目转化数据!$A:$A)</f>
        <v>办公饮水设备</v>
      </c>
      <c r="G1040" s="29" t="s">
        <v>622</v>
      </c>
      <c r="H1040" s="29" t="str">
        <f>_xlfn.XLOOKUP(G1040,[1]类目转化数据!B:B,[1]类目转化数据!C:C)</f>
        <v>直饮机组</v>
      </c>
      <c r="I1040" s="29"/>
    </row>
    <row r="1041" ht="16.5" spans="1:9">
      <c r="A1041" s="29" t="s">
        <v>9</v>
      </c>
      <c r="B1041" s="30">
        <v>10179256741082</v>
      </c>
      <c r="C1041" s="31" t="s">
        <v>1075</v>
      </c>
      <c r="D1041" s="29"/>
      <c r="E1041" s="29">
        <v>6999</v>
      </c>
      <c r="F1041" s="29" t="str">
        <f>_xlfn.XLOOKUP($G1041,[1]类目转化数据!$B:$B,[1]类目转化数据!$A:$A)</f>
        <v>办公饮水设备</v>
      </c>
      <c r="G1041" s="29" t="s">
        <v>622</v>
      </c>
      <c r="H1041" s="29" t="str">
        <f>_xlfn.XLOOKUP(G1041,[1]类目转化数据!B:B,[1]类目转化数据!C:C)</f>
        <v>直饮机组</v>
      </c>
      <c r="I1041" s="29"/>
    </row>
    <row r="1042" ht="16.5" spans="1:9">
      <c r="A1042" s="29" t="s">
        <v>9</v>
      </c>
      <c r="B1042" s="30">
        <v>10179256741073</v>
      </c>
      <c r="C1042" s="31" t="s">
        <v>1076</v>
      </c>
      <c r="D1042" s="29"/>
      <c r="E1042" s="29">
        <v>3499</v>
      </c>
      <c r="F1042" s="29" t="str">
        <f>_xlfn.XLOOKUP($G1042,[1]类目转化数据!$B:$B,[1]类目转化数据!$A:$A)</f>
        <v>办公饮水设备</v>
      </c>
      <c r="G1042" s="29" t="s">
        <v>622</v>
      </c>
      <c r="H1042" s="29" t="str">
        <f>_xlfn.XLOOKUP(G1042,[1]类目转化数据!B:B,[1]类目转化数据!C:C)</f>
        <v>直饮机组</v>
      </c>
      <c r="I1042" s="29"/>
    </row>
    <row r="1043" ht="16.5" spans="1:9">
      <c r="A1043" s="29" t="s">
        <v>9</v>
      </c>
      <c r="B1043" s="30">
        <v>10179256741084</v>
      </c>
      <c r="C1043" s="31" t="s">
        <v>1077</v>
      </c>
      <c r="D1043" s="29"/>
      <c r="E1043" s="29">
        <v>3999</v>
      </c>
      <c r="F1043" s="29" t="str">
        <f>_xlfn.XLOOKUP($G1043,[1]类目转化数据!$B:$B,[1]类目转化数据!$A:$A)</f>
        <v>办公饮水设备</v>
      </c>
      <c r="G1043" s="29" t="s">
        <v>622</v>
      </c>
      <c r="H1043" s="29" t="str">
        <f>_xlfn.XLOOKUP(G1043,[1]类目转化数据!B:B,[1]类目转化数据!C:C)</f>
        <v>直饮机组</v>
      </c>
      <c r="I1043" s="29"/>
    </row>
    <row r="1044" ht="16.5" spans="1:9">
      <c r="A1044" s="29" t="s">
        <v>9</v>
      </c>
      <c r="B1044" s="30">
        <v>10179256741086</v>
      </c>
      <c r="C1044" s="31" t="s">
        <v>1078</v>
      </c>
      <c r="D1044" s="29"/>
      <c r="E1044" s="29">
        <v>5999</v>
      </c>
      <c r="F1044" s="29" t="str">
        <f>_xlfn.XLOOKUP($G1044,[1]类目转化数据!$B:$B,[1]类目转化数据!$A:$A)</f>
        <v>办公饮水设备</v>
      </c>
      <c r="G1044" s="29" t="s">
        <v>622</v>
      </c>
      <c r="H1044" s="29" t="str">
        <f>_xlfn.XLOOKUP(G1044,[1]类目转化数据!B:B,[1]类目转化数据!C:C)</f>
        <v>直饮机组</v>
      </c>
      <c r="I1044" s="29"/>
    </row>
    <row r="1045" ht="16.5" spans="1:9">
      <c r="A1045" s="29" t="s">
        <v>9</v>
      </c>
      <c r="B1045" s="30">
        <v>10179256741075</v>
      </c>
      <c r="C1045" s="31" t="s">
        <v>1079</v>
      </c>
      <c r="D1045" s="29"/>
      <c r="E1045" s="29">
        <v>2499</v>
      </c>
      <c r="F1045" s="29" t="str">
        <f>_xlfn.XLOOKUP($G1045,[1]类目转化数据!$B:$B,[1]类目转化数据!$A:$A)</f>
        <v>办公饮水设备</v>
      </c>
      <c r="G1045" s="29" t="s">
        <v>622</v>
      </c>
      <c r="H1045" s="29" t="str">
        <f>_xlfn.XLOOKUP(G1045,[1]类目转化数据!B:B,[1]类目转化数据!C:C)</f>
        <v>直饮机组</v>
      </c>
      <c r="I1045" s="29"/>
    </row>
    <row r="1046" ht="16.5" spans="1:9">
      <c r="A1046" s="29" t="s">
        <v>9</v>
      </c>
      <c r="B1046" s="30">
        <v>10179256741074</v>
      </c>
      <c r="C1046" s="31" t="s">
        <v>1080</v>
      </c>
      <c r="D1046" s="29"/>
      <c r="E1046" s="29">
        <v>3699</v>
      </c>
      <c r="F1046" s="29" t="str">
        <f>_xlfn.XLOOKUP($G1046,[1]类目转化数据!$B:$B,[1]类目转化数据!$A:$A)</f>
        <v>办公饮水设备</v>
      </c>
      <c r="G1046" s="29" t="s">
        <v>622</v>
      </c>
      <c r="H1046" s="29" t="str">
        <f>_xlfn.XLOOKUP(G1046,[1]类目转化数据!B:B,[1]类目转化数据!C:C)</f>
        <v>直饮机组</v>
      </c>
      <c r="I1046" s="29"/>
    </row>
    <row r="1047" ht="16.5" spans="1:9">
      <c r="A1047" s="29" t="s">
        <v>9</v>
      </c>
      <c r="B1047" s="30">
        <v>10179256741072</v>
      </c>
      <c r="C1047" s="31" t="s">
        <v>1081</v>
      </c>
      <c r="D1047" s="29"/>
      <c r="E1047" s="29">
        <v>3299</v>
      </c>
      <c r="F1047" s="29" t="str">
        <f>_xlfn.XLOOKUP($G1047,[1]类目转化数据!$B:$B,[1]类目转化数据!$A:$A)</f>
        <v>办公饮水设备</v>
      </c>
      <c r="G1047" s="29" t="s">
        <v>622</v>
      </c>
      <c r="H1047" s="29" t="str">
        <f>_xlfn.XLOOKUP(G1047,[1]类目转化数据!B:B,[1]类目转化数据!C:C)</f>
        <v>直饮机组</v>
      </c>
      <c r="I1047" s="29"/>
    </row>
    <row r="1048" ht="16.5" spans="1:9">
      <c r="A1048" s="29" t="s">
        <v>9</v>
      </c>
      <c r="B1048" s="30">
        <v>10179256741087</v>
      </c>
      <c r="C1048" s="31" t="s">
        <v>1082</v>
      </c>
      <c r="D1048" s="29"/>
      <c r="E1048" s="29">
        <v>3599</v>
      </c>
      <c r="F1048" s="29" t="str">
        <f>_xlfn.XLOOKUP($G1048,[1]类目转化数据!$B:$B,[1]类目转化数据!$A:$A)</f>
        <v>办公饮水设备</v>
      </c>
      <c r="G1048" s="29" t="s">
        <v>622</v>
      </c>
      <c r="H1048" s="29" t="str">
        <f>_xlfn.XLOOKUP(G1048,[1]类目转化数据!B:B,[1]类目转化数据!C:C)</f>
        <v>直饮机组</v>
      </c>
      <c r="I1048" s="29"/>
    </row>
    <row r="1049" ht="16.5" spans="1:9">
      <c r="A1049" s="29" t="s">
        <v>9</v>
      </c>
      <c r="B1049" s="30">
        <v>10179256741085</v>
      </c>
      <c r="C1049" s="31" t="s">
        <v>1083</v>
      </c>
      <c r="D1049" s="29"/>
      <c r="E1049" s="29">
        <v>4999</v>
      </c>
      <c r="F1049" s="29" t="str">
        <f>_xlfn.XLOOKUP($G1049,[1]类目转化数据!$B:$B,[1]类目转化数据!$A:$A)</f>
        <v>办公饮水设备</v>
      </c>
      <c r="G1049" s="29" t="s">
        <v>622</v>
      </c>
      <c r="H1049" s="29" t="str">
        <f>_xlfn.XLOOKUP(G1049,[1]类目转化数据!B:B,[1]类目转化数据!C:C)</f>
        <v>直饮机组</v>
      </c>
      <c r="I1049" s="29"/>
    </row>
    <row r="1050" ht="16.5" spans="1:9">
      <c r="A1050" s="29" t="s">
        <v>9</v>
      </c>
      <c r="B1050" s="30">
        <v>10179256741076</v>
      </c>
      <c r="C1050" s="31" t="s">
        <v>1084</v>
      </c>
      <c r="D1050" s="29"/>
      <c r="E1050" s="29">
        <v>2699</v>
      </c>
      <c r="F1050" s="29" t="str">
        <f>_xlfn.XLOOKUP($G1050,[1]类目转化数据!$B:$B,[1]类目转化数据!$A:$A)</f>
        <v>办公饮水设备</v>
      </c>
      <c r="G1050" s="29" t="s">
        <v>622</v>
      </c>
      <c r="H1050" s="29" t="str">
        <f>_xlfn.XLOOKUP(G1050,[1]类目转化数据!B:B,[1]类目转化数据!C:C)</f>
        <v>直饮机组</v>
      </c>
      <c r="I1050" s="29"/>
    </row>
    <row r="1051" ht="16.5" spans="1:9">
      <c r="A1051" s="29" t="s">
        <v>9</v>
      </c>
      <c r="B1051" s="30">
        <v>10179256741071</v>
      </c>
      <c r="C1051" s="31" t="s">
        <v>1085</v>
      </c>
      <c r="D1051" s="29"/>
      <c r="E1051" s="29">
        <v>3699</v>
      </c>
      <c r="F1051" s="29" t="str">
        <f>_xlfn.XLOOKUP($G1051,[1]类目转化数据!$B:$B,[1]类目转化数据!$A:$A)</f>
        <v>办公饮水设备</v>
      </c>
      <c r="G1051" s="29" t="s">
        <v>622</v>
      </c>
      <c r="H1051" s="29" t="str">
        <f>_xlfn.XLOOKUP(G1051,[1]类目转化数据!B:B,[1]类目转化数据!C:C)</f>
        <v>直饮机组</v>
      </c>
      <c r="I1051" s="29"/>
    </row>
    <row r="1052" ht="16.5" spans="1:9">
      <c r="A1052" s="29" t="s">
        <v>9</v>
      </c>
      <c r="B1052" s="30">
        <v>10179256741077</v>
      </c>
      <c r="C1052" s="31" t="s">
        <v>1086</v>
      </c>
      <c r="D1052" s="29"/>
      <c r="E1052" s="29">
        <v>3880</v>
      </c>
      <c r="F1052" s="29" t="str">
        <f>_xlfn.XLOOKUP($G1052,[1]类目转化数据!$B:$B,[1]类目转化数据!$A:$A)</f>
        <v>办公饮水设备</v>
      </c>
      <c r="G1052" s="29" t="s">
        <v>622</v>
      </c>
      <c r="H1052" s="29" t="str">
        <f>_xlfn.XLOOKUP(G1052,[1]类目转化数据!B:B,[1]类目转化数据!C:C)</f>
        <v>直饮机组</v>
      </c>
      <c r="I1052" s="29"/>
    </row>
    <row r="1053" ht="16.5" spans="1:9">
      <c r="A1053" s="29" t="s">
        <v>9</v>
      </c>
      <c r="B1053" s="30">
        <v>10085484009952</v>
      </c>
      <c r="C1053" s="31" t="s">
        <v>1087</v>
      </c>
      <c r="D1053" s="29"/>
      <c r="E1053" s="29">
        <v>9000</v>
      </c>
      <c r="F1053" s="29" t="str">
        <f>_xlfn.XLOOKUP($G1053,[1]类目转化数据!$B:$B,[1]类目转化数据!$A:$A)</f>
        <v>办公饮水设备</v>
      </c>
      <c r="G1053" s="29" t="s">
        <v>622</v>
      </c>
      <c r="H1053" s="29" t="str">
        <f>_xlfn.XLOOKUP(G1053,[1]类目转化数据!B:B,[1]类目转化数据!C:C)</f>
        <v>直饮机组</v>
      </c>
      <c r="I1053" s="29"/>
    </row>
    <row r="1054" ht="16.5" spans="1:9">
      <c r="A1054" s="29" t="s">
        <v>9</v>
      </c>
      <c r="B1054" s="30">
        <v>10179256741078</v>
      </c>
      <c r="C1054" s="31" t="s">
        <v>1088</v>
      </c>
      <c r="D1054" s="29"/>
      <c r="E1054" s="29">
        <v>4680</v>
      </c>
      <c r="F1054" s="29" t="str">
        <f>_xlfn.XLOOKUP($G1054,[1]类目转化数据!$B:$B,[1]类目转化数据!$A:$A)</f>
        <v>办公饮水设备</v>
      </c>
      <c r="G1054" s="29" t="s">
        <v>622</v>
      </c>
      <c r="H1054" s="29" t="str">
        <f>_xlfn.XLOOKUP(G1054,[1]类目转化数据!B:B,[1]类目转化数据!C:C)</f>
        <v>直饮机组</v>
      </c>
      <c r="I1054" s="29"/>
    </row>
    <row r="1055" ht="16.5" spans="1:9">
      <c r="A1055" s="29" t="s">
        <v>9</v>
      </c>
      <c r="B1055" s="30">
        <v>10179256741079</v>
      </c>
      <c r="C1055" s="31" t="s">
        <v>1089</v>
      </c>
      <c r="D1055" s="29"/>
      <c r="E1055" s="29">
        <v>5380</v>
      </c>
      <c r="F1055" s="29" t="str">
        <f>_xlfn.XLOOKUP($G1055,[1]类目转化数据!$B:$B,[1]类目转化数据!$A:$A)</f>
        <v>办公饮水设备</v>
      </c>
      <c r="G1055" s="29" t="s">
        <v>622</v>
      </c>
      <c r="H1055" s="29" t="str">
        <f>_xlfn.XLOOKUP(G1055,[1]类目转化数据!B:B,[1]类目转化数据!C:C)</f>
        <v>直饮机组</v>
      </c>
      <c r="I1055" s="29"/>
    </row>
    <row r="1056" ht="16.5" spans="1:9">
      <c r="A1056" s="29" t="s">
        <v>9</v>
      </c>
      <c r="B1056" s="30">
        <v>10179256741070</v>
      </c>
      <c r="C1056" s="31" t="s">
        <v>1090</v>
      </c>
      <c r="D1056" s="29"/>
      <c r="E1056" s="29">
        <v>2699</v>
      </c>
      <c r="F1056" s="29" t="str">
        <f>_xlfn.XLOOKUP($G1056,[1]类目转化数据!$B:$B,[1]类目转化数据!$A:$A)</f>
        <v>办公饮水设备</v>
      </c>
      <c r="G1056" s="29" t="s">
        <v>622</v>
      </c>
      <c r="H1056" s="29" t="str">
        <f>_xlfn.XLOOKUP(G1056,[1]类目转化数据!B:B,[1]类目转化数据!C:C)</f>
        <v>直饮机组</v>
      </c>
      <c r="I1056" s="29"/>
    </row>
    <row r="1057" ht="16.5" spans="1:9">
      <c r="A1057" s="29" t="s">
        <v>9</v>
      </c>
      <c r="B1057" s="30">
        <v>10093651071663</v>
      </c>
      <c r="C1057" s="31" t="s">
        <v>1091</v>
      </c>
      <c r="D1057" s="29"/>
      <c r="E1057" s="29">
        <v>3599</v>
      </c>
      <c r="F1057" s="29" t="str">
        <f>_xlfn.XLOOKUP($G1057,[1]类目转化数据!$B:$B,[1]类目转化数据!$A:$A)</f>
        <v>办公饮水设备</v>
      </c>
      <c r="G1057" s="29" t="s">
        <v>622</v>
      </c>
      <c r="H1057" s="29" t="str">
        <f>_xlfn.XLOOKUP(G1057,[1]类目转化数据!B:B,[1]类目转化数据!C:C)</f>
        <v>直饮机组</v>
      </c>
      <c r="I1057" s="29"/>
    </row>
    <row r="1058" ht="16.5" spans="1:9">
      <c r="A1058" s="29" t="s">
        <v>9</v>
      </c>
      <c r="B1058" s="30">
        <v>10027106587614</v>
      </c>
      <c r="C1058" s="31" t="s">
        <v>1092</v>
      </c>
      <c r="D1058" s="29"/>
      <c r="E1058" s="29">
        <v>1149</v>
      </c>
      <c r="F1058" s="29" t="str">
        <f>_xlfn.XLOOKUP($G1058,[1]类目转化数据!$B:$B,[1]类目转化数据!$A:$A)</f>
        <v>社会餐饮设备</v>
      </c>
      <c r="G1058" s="29" t="s">
        <v>11</v>
      </c>
      <c r="H1058" s="29" t="str">
        <f>_xlfn.XLOOKUP(G1058,[1]类目转化数据!B:B,[1]类目转化数据!C:C)</f>
        <v>小客单</v>
      </c>
      <c r="I1058" s="29"/>
    </row>
    <row r="1059" ht="16.5" spans="1:9">
      <c r="A1059" s="29" t="s">
        <v>9</v>
      </c>
      <c r="B1059" s="30">
        <v>10027106486208</v>
      </c>
      <c r="C1059" s="31" t="s">
        <v>1093</v>
      </c>
      <c r="D1059" s="29"/>
      <c r="E1059" s="29">
        <v>699</v>
      </c>
      <c r="F1059" s="29" t="str">
        <f>_xlfn.XLOOKUP($G1059,[1]类目转化数据!$B:$B,[1]类目转化数据!$A:$A)</f>
        <v>社会餐饮设备</v>
      </c>
      <c r="G1059" s="29" t="s">
        <v>11</v>
      </c>
      <c r="H1059" s="29" t="str">
        <f>_xlfn.XLOOKUP(G1059,[1]类目转化数据!B:B,[1]类目转化数据!C:C)</f>
        <v>小客单</v>
      </c>
      <c r="I1059" s="29"/>
    </row>
    <row r="1060" ht="16.5" spans="1:9">
      <c r="A1060" s="29" t="s">
        <v>9</v>
      </c>
      <c r="B1060" s="30">
        <v>10027106486210</v>
      </c>
      <c r="C1060" s="31" t="s">
        <v>1094</v>
      </c>
      <c r="D1060" s="29"/>
      <c r="E1060" s="29">
        <v>949</v>
      </c>
      <c r="F1060" s="29" t="str">
        <f>_xlfn.XLOOKUP($G1060,[1]类目转化数据!$B:$B,[1]类目转化数据!$A:$A)</f>
        <v>社会餐饮设备</v>
      </c>
      <c r="G1060" s="29" t="s">
        <v>11</v>
      </c>
      <c r="H1060" s="29" t="str">
        <f>_xlfn.XLOOKUP(G1060,[1]类目转化数据!B:B,[1]类目转化数据!C:C)</f>
        <v>小客单</v>
      </c>
      <c r="I1060" s="29"/>
    </row>
    <row r="1061" ht="16.5" spans="1:9">
      <c r="A1061" s="29" t="s">
        <v>9</v>
      </c>
      <c r="B1061" s="30">
        <v>10027106587612</v>
      </c>
      <c r="C1061" s="31" t="s">
        <v>1095</v>
      </c>
      <c r="D1061" s="29"/>
      <c r="E1061" s="29">
        <v>949</v>
      </c>
      <c r="F1061" s="29" t="str">
        <f>_xlfn.XLOOKUP($G1061,[1]类目转化数据!$B:$B,[1]类目转化数据!$A:$A)</f>
        <v>社会餐饮设备</v>
      </c>
      <c r="G1061" s="29" t="s">
        <v>11</v>
      </c>
      <c r="H1061" s="29" t="str">
        <f>_xlfn.XLOOKUP(G1061,[1]类目转化数据!B:B,[1]类目转化数据!C:C)</f>
        <v>小客单</v>
      </c>
      <c r="I1061" s="29"/>
    </row>
    <row r="1062" ht="16.5" spans="1:9">
      <c r="A1062" s="29" t="s">
        <v>9</v>
      </c>
      <c r="B1062" s="30">
        <v>10027106486209</v>
      </c>
      <c r="C1062" s="31" t="s">
        <v>1096</v>
      </c>
      <c r="D1062" s="29"/>
      <c r="E1062" s="29">
        <v>688</v>
      </c>
      <c r="F1062" s="29" t="str">
        <f>_xlfn.XLOOKUP($G1062,[1]类目转化数据!$B:$B,[1]类目转化数据!$A:$A)</f>
        <v>社会餐饮设备</v>
      </c>
      <c r="G1062" s="29" t="s">
        <v>11</v>
      </c>
      <c r="H1062" s="29" t="str">
        <f>_xlfn.XLOOKUP(G1062,[1]类目转化数据!B:B,[1]类目转化数据!C:C)</f>
        <v>小客单</v>
      </c>
      <c r="I1062" s="29"/>
    </row>
    <row r="1063" ht="16.5" spans="1:9">
      <c r="A1063" s="29" t="s">
        <v>9</v>
      </c>
      <c r="B1063" s="30">
        <v>10027106587613</v>
      </c>
      <c r="C1063" s="31" t="s">
        <v>1097</v>
      </c>
      <c r="D1063" s="29"/>
      <c r="E1063" s="29">
        <v>949</v>
      </c>
      <c r="F1063" s="29" t="str">
        <f>_xlfn.XLOOKUP($G1063,[1]类目转化数据!$B:$B,[1]类目转化数据!$A:$A)</f>
        <v>社会餐饮设备</v>
      </c>
      <c r="G1063" s="29" t="s">
        <v>11</v>
      </c>
      <c r="H1063" s="29" t="str">
        <f>_xlfn.XLOOKUP(G1063,[1]类目转化数据!B:B,[1]类目转化数据!C:C)</f>
        <v>小客单</v>
      </c>
      <c r="I1063" s="29"/>
    </row>
    <row r="1064" ht="16.5" spans="1:9">
      <c r="A1064" s="29" t="s">
        <v>9</v>
      </c>
      <c r="B1064" s="30">
        <v>10096057901660</v>
      </c>
      <c r="C1064" s="31" t="s">
        <v>1098</v>
      </c>
      <c r="D1064" s="29"/>
      <c r="E1064" s="29">
        <v>399</v>
      </c>
      <c r="F1064" s="29" t="str">
        <f>_xlfn.XLOOKUP($G1064,[1]类目转化数据!$B:$B,[1]类目转化数据!$A:$A)</f>
        <v>社会餐饮设备</v>
      </c>
      <c r="G1064" s="29" t="s">
        <v>11</v>
      </c>
      <c r="H1064" s="29" t="str">
        <f>_xlfn.XLOOKUP(G1064,[1]类目转化数据!B:B,[1]类目转化数据!C:C)</f>
        <v>小客单</v>
      </c>
      <c r="I1064" s="29"/>
    </row>
    <row r="1065" ht="16.5" spans="1:9">
      <c r="A1065" s="29" t="s">
        <v>9</v>
      </c>
      <c r="B1065" s="30">
        <v>10162902842635</v>
      </c>
      <c r="C1065" s="31" t="s">
        <v>1099</v>
      </c>
      <c r="D1065" s="29"/>
      <c r="E1065" s="29">
        <v>519</v>
      </c>
      <c r="F1065" s="29" t="str">
        <f>_xlfn.XLOOKUP($G1065,[1]类目转化数据!$B:$B,[1]类目转化数据!$A:$A)</f>
        <v>社会餐饮设备</v>
      </c>
      <c r="G1065" s="29" t="s">
        <v>11</v>
      </c>
      <c r="H1065" s="29" t="str">
        <f>_xlfn.XLOOKUP(G1065,[1]类目转化数据!B:B,[1]类目转化数据!C:C)</f>
        <v>小客单</v>
      </c>
      <c r="I1065" s="29"/>
    </row>
    <row r="1066" ht="16.5" spans="1:9">
      <c r="A1066" s="29" t="s">
        <v>9</v>
      </c>
      <c r="B1066" s="30">
        <v>10096057901659</v>
      </c>
      <c r="C1066" s="31" t="s">
        <v>1100</v>
      </c>
      <c r="D1066" s="29"/>
      <c r="E1066" s="29">
        <v>299</v>
      </c>
      <c r="F1066" s="29" t="str">
        <f>_xlfn.XLOOKUP($G1066,[1]类目转化数据!$B:$B,[1]类目转化数据!$A:$A)</f>
        <v>社会餐饮设备</v>
      </c>
      <c r="G1066" s="29" t="s">
        <v>11</v>
      </c>
      <c r="H1066" s="29" t="str">
        <f>_xlfn.XLOOKUP(G1066,[1]类目转化数据!B:B,[1]类目转化数据!C:C)</f>
        <v>小客单</v>
      </c>
      <c r="I1066" s="29"/>
    </row>
    <row r="1067" ht="16.5" spans="1:9">
      <c r="A1067" s="29" t="s">
        <v>9</v>
      </c>
      <c r="B1067" s="30">
        <v>10027106587611</v>
      </c>
      <c r="C1067" s="31" t="s">
        <v>1101</v>
      </c>
      <c r="D1067" s="29"/>
      <c r="E1067" s="29">
        <v>688</v>
      </c>
      <c r="F1067" s="29" t="str">
        <f>_xlfn.XLOOKUP($G1067,[1]类目转化数据!$B:$B,[1]类目转化数据!$A:$A)</f>
        <v>社会餐饮设备</v>
      </c>
      <c r="G1067" s="29" t="s">
        <v>11</v>
      </c>
      <c r="H1067" s="29" t="str">
        <f>_xlfn.XLOOKUP(G1067,[1]类目转化数据!B:B,[1]类目转化数据!C:C)</f>
        <v>小客单</v>
      </c>
      <c r="I1067" s="29"/>
    </row>
    <row r="1068" ht="16.5" spans="1:9">
      <c r="A1068" s="29" t="s">
        <v>9</v>
      </c>
      <c r="B1068" s="30">
        <v>10162902842636</v>
      </c>
      <c r="C1068" s="31" t="s">
        <v>1102</v>
      </c>
      <c r="D1068" s="29"/>
      <c r="E1068" s="29">
        <v>949</v>
      </c>
      <c r="F1068" s="29" t="str">
        <f>_xlfn.XLOOKUP($G1068,[1]类目转化数据!$B:$B,[1]类目转化数据!$A:$A)</f>
        <v>社会餐饮设备</v>
      </c>
      <c r="G1068" s="29" t="s">
        <v>11</v>
      </c>
      <c r="H1068" s="29" t="str">
        <f>_xlfn.XLOOKUP(G1068,[1]类目转化数据!B:B,[1]类目转化数据!C:C)</f>
        <v>小客单</v>
      </c>
      <c r="I1068" s="29"/>
    </row>
    <row r="1069" ht="16.5" spans="1:9">
      <c r="A1069" s="29" t="s">
        <v>9</v>
      </c>
      <c r="B1069" s="30">
        <v>10024568586466</v>
      </c>
      <c r="C1069" s="31" t="s">
        <v>1103</v>
      </c>
      <c r="D1069" s="29"/>
      <c r="E1069" s="29">
        <v>408</v>
      </c>
      <c r="F1069" s="29" t="str">
        <f>_xlfn.XLOOKUP($G1069,[1]类目转化数据!$B:$B,[1]类目转化数据!$A:$A)</f>
        <v>社会餐饮设备</v>
      </c>
      <c r="G1069" s="29" t="s">
        <v>11</v>
      </c>
      <c r="H1069" s="29" t="str">
        <f>_xlfn.XLOOKUP(G1069,[1]类目转化数据!B:B,[1]类目转化数据!C:C)</f>
        <v>小客单</v>
      </c>
      <c r="I1069" s="29"/>
    </row>
    <row r="1070" ht="16.5" spans="1:9">
      <c r="A1070" s="29" t="s">
        <v>9</v>
      </c>
      <c r="B1070" s="30">
        <v>10162902842639</v>
      </c>
      <c r="C1070" s="31" t="s">
        <v>1104</v>
      </c>
      <c r="D1070" s="29"/>
      <c r="E1070" s="29">
        <v>1099</v>
      </c>
      <c r="F1070" s="29" t="str">
        <f>_xlfn.XLOOKUP($G1070,[1]类目转化数据!$B:$B,[1]类目转化数据!$A:$A)</f>
        <v>社会餐饮设备</v>
      </c>
      <c r="G1070" s="29" t="s">
        <v>11</v>
      </c>
      <c r="H1070" s="29" t="str">
        <f>_xlfn.XLOOKUP(G1070,[1]类目转化数据!B:B,[1]类目转化数据!C:C)</f>
        <v>小客单</v>
      </c>
      <c r="I1070" s="29"/>
    </row>
    <row r="1071" ht="16.5" spans="1:9">
      <c r="A1071" s="29" t="s">
        <v>9</v>
      </c>
      <c r="B1071" s="30">
        <v>10160535650703</v>
      </c>
      <c r="C1071" s="31" t="s">
        <v>1105</v>
      </c>
      <c r="D1071" s="29"/>
      <c r="E1071" s="29">
        <v>409</v>
      </c>
      <c r="F1071" s="29" t="str">
        <f>_xlfn.XLOOKUP($G1071,[1]类目转化数据!$B:$B,[1]类目转化数据!$A:$A)</f>
        <v>社会餐饮设备</v>
      </c>
      <c r="G1071" s="29" t="s">
        <v>11</v>
      </c>
      <c r="H1071" s="29" t="str">
        <f>_xlfn.XLOOKUP(G1071,[1]类目转化数据!B:B,[1]类目转化数据!C:C)</f>
        <v>小客单</v>
      </c>
      <c r="I1071" s="29"/>
    </row>
    <row r="1072" ht="16.5" spans="1:9">
      <c r="A1072" s="29" t="s">
        <v>9</v>
      </c>
      <c r="B1072" s="30">
        <v>10162902842637</v>
      </c>
      <c r="C1072" s="31" t="s">
        <v>1106</v>
      </c>
      <c r="D1072" s="29"/>
      <c r="E1072" s="29">
        <v>949</v>
      </c>
      <c r="F1072" s="29" t="str">
        <f>_xlfn.XLOOKUP($G1072,[1]类目转化数据!$B:$B,[1]类目转化数据!$A:$A)</f>
        <v>社会餐饮设备</v>
      </c>
      <c r="G1072" s="29" t="s">
        <v>11</v>
      </c>
      <c r="H1072" s="29" t="str">
        <f>_xlfn.XLOOKUP(G1072,[1]类目转化数据!B:B,[1]类目转化数据!C:C)</f>
        <v>小客单</v>
      </c>
      <c r="I1072" s="29"/>
    </row>
    <row r="1073" ht="16.5" spans="1:9">
      <c r="A1073" s="29" t="s">
        <v>9</v>
      </c>
      <c r="B1073" s="30">
        <v>10162902842638</v>
      </c>
      <c r="C1073" s="31" t="s">
        <v>1107</v>
      </c>
      <c r="D1073" s="29"/>
      <c r="E1073" s="29">
        <v>799</v>
      </c>
      <c r="F1073" s="29" t="str">
        <f>_xlfn.XLOOKUP($G1073,[1]类目转化数据!$B:$B,[1]类目转化数据!$A:$A)</f>
        <v>社会餐饮设备</v>
      </c>
      <c r="G1073" s="29" t="s">
        <v>11</v>
      </c>
      <c r="H1073" s="29" t="str">
        <f>_xlfn.XLOOKUP(G1073,[1]类目转化数据!B:B,[1]类目转化数据!C:C)</f>
        <v>小客单</v>
      </c>
      <c r="I1073" s="29"/>
    </row>
    <row r="1074" ht="16.5" spans="1:9">
      <c r="A1074" s="29" t="s">
        <v>9</v>
      </c>
      <c r="B1074" s="30">
        <v>10160535650704</v>
      </c>
      <c r="C1074" s="31" t="s">
        <v>1108</v>
      </c>
      <c r="D1074" s="29"/>
      <c r="E1074" s="29">
        <v>538</v>
      </c>
      <c r="F1074" s="29" t="str">
        <f>_xlfn.XLOOKUP($G1074,[1]类目转化数据!$B:$B,[1]类目转化数据!$A:$A)</f>
        <v>社会餐饮设备</v>
      </c>
      <c r="G1074" s="29" t="s">
        <v>11</v>
      </c>
      <c r="H1074" s="29" t="str">
        <f>_xlfn.XLOOKUP(G1074,[1]类目转化数据!B:B,[1]类目转化数据!C:C)</f>
        <v>小客单</v>
      </c>
      <c r="I1074" s="29"/>
    </row>
    <row r="1075" ht="16.5" spans="1:9">
      <c r="A1075" s="29" t="s">
        <v>9</v>
      </c>
      <c r="B1075" s="30">
        <v>10162902842640</v>
      </c>
      <c r="C1075" s="31" t="s">
        <v>1109</v>
      </c>
      <c r="D1075" s="29"/>
      <c r="E1075" s="29">
        <v>1099</v>
      </c>
      <c r="F1075" s="29" t="str">
        <f>_xlfn.XLOOKUP($G1075,[1]类目转化数据!$B:$B,[1]类目转化数据!$A:$A)</f>
        <v>社会餐饮设备</v>
      </c>
      <c r="G1075" s="29" t="s">
        <v>11</v>
      </c>
      <c r="H1075" s="29" t="str">
        <f>_xlfn.XLOOKUP(G1075,[1]类目转化数据!B:B,[1]类目转化数据!C:C)</f>
        <v>小客单</v>
      </c>
      <c r="I1075" s="29"/>
    </row>
    <row r="1076" ht="16.5" spans="1:9">
      <c r="A1076" s="29" t="s">
        <v>9</v>
      </c>
      <c r="B1076" s="30">
        <v>10162902842645</v>
      </c>
      <c r="C1076" s="31" t="s">
        <v>1110</v>
      </c>
      <c r="D1076" s="29"/>
      <c r="E1076" s="29">
        <v>100</v>
      </c>
      <c r="F1076" s="29" t="str">
        <f>_xlfn.XLOOKUP($G1076,[1]类目转化数据!$B:$B,[1]类目转化数据!$A:$A)</f>
        <v>社会餐饮设备</v>
      </c>
      <c r="G1076" s="29" t="s">
        <v>11</v>
      </c>
      <c r="H1076" s="29" t="str">
        <f>_xlfn.XLOOKUP(G1076,[1]类目转化数据!B:B,[1]类目转化数据!C:C)</f>
        <v>小客单</v>
      </c>
      <c r="I1076" s="29"/>
    </row>
    <row r="1077" ht="16.5" spans="1:9">
      <c r="A1077" s="29" t="s">
        <v>9</v>
      </c>
      <c r="B1077" s="30">
        <v>10162902842644</v>
      </c>
      <c r="C1077" s="31" t="s">
        <v>1111</v>
      </c>
      <c r="D1077" s="29"/>
      <c r="E1077" s="29">
        <v>349</v>
      </c>
      <c r="F1077" s="29" t="str">
        <f>_xlfn.XLOOKUP($G1077,[1]类目转化数据!$B:$B,[1]类目转化数据!$A:$A)</f>
        <v>社会餐饮设备</v>
      </c>
      <c r="G1077" s="29" t="s">
        <v>11</v>
      </c>
      <c r="H1077" s="29" t="str">
        <f>_xlfn.XLOOKUP(G1077,[1]类目转化数据!B:B,[1]类目转化数据!C:C)</f>
        <v>小客单</v>
      </c>
      <c r="I1077" s="29"/>
    </row>
    <row r="1078" ht="16.5" spans="1:9">
      <c r="A1078" s="29" t="s">
        <v>9</v>
      </c>
      <c r="B1078" s="30">
        <v>10162902842643</v>
      </c>
      <c r="C1078" s="31" t="s">
        <v>1112</v>
      </c>
      <c r="D1078" s="29"/>
      <c r="E1078" s="29">
        <v>799</v>
      </c>
      <c r="F1078" s="29" t="str">
        <f>_xlfn.XLOOKUP($G1078,[1]类目转化数据!$B:$B,[1]类目转化数据!$A:$A)</f>
        <v>社会餐饮设备</v>
      </c>
      <c r="G1078" s="29" t="s">
        <v>11</v>
      </c>
      <c r="H1078" s="29" t="str">
        <f>_xlfn.XLOOKUP(G1078,[1]类目转化数据!B:B,[1]类目转化数据!C:C)</f>
        <v>小客单</v>
      </c>
      <c r="I1078" s="29"/>
    </row>
    <row r="1079" ht="16.5" spans="1:9">
      <c r="A1079" s="29" t="s">
        <v>9</v>
      </c>
      <c r="B1079" s="30">
        <v>10162902842641</v>
      </c>
      <c r="C1079" s="31" t="s">
        <v>1113</v>
      </c>
      <c r="D1079" s="29"/>
      <c r="E1079" s="29">
        <v>349</v>
      </c>
      <c r="F1079" s="29" t="str">
        <f>_xlfn.XLOOKUP($G1079,[1]类目转化数据!$B:$B,[1]类目转化数据!$A:$A)</f>
        <v>社会餐饮设备</v>
      </c>
      <c r="G1079" s="29" t="s">
        <v>11</v>
      </c>
      <c r="H1079" s="29" t="str">
        <f>_xlfn.XLOOKUP(G1079,[1]类目转化数据!B:B,[1]类目转化数据!C:C)</f>
        <v>小客单</v>
      </c>
      <c r="I1079" s="29"/>
    </row>
    <row r="1080" ht="16.5" spans="1:9">
      <c r="A1080" s="29" t="s">
        <v>9</v>
      </c>
      <c r="B1080" s="30">
        <v>10158449467111</v>
      </c>
      <c r="C1080" s="31" t="s">
        <v>1114</v>
      </c>
      <c r="D1080" s="29"/>
      <c r="E1080" s="29">
        <v>538</v>
      </c>
      <c r="F1080" s="29" t="str">
        <f>_xlfn.XLOOKUP($G1080,[1]类目转化数据!$B:$B,[1]类目转化数据!$A:$A)</f>
        <v>社会餐饮设备</v>
      </c>
      <c r="G1080" s="29" t="s">
        <v>11</v>
      </c>
      <c r="H1080" s="29" t="str">
        <f>_xlfn.XLOOKUP(G1080,[1]类目转化数据!B:B,[1]类目转化数据!C:C)</f>
        <v>小客单</v>
      </c>
      <c r="I1080" s="29"/>
    </row>
    <row r="1081" ht="16.5" spans="1:9">
      <c r="A1081" s="29" t="s">
        <v>9</v>
      </c>
      <c r="B1081" s="30">
        <v>10158449467110</v>
      </c>
      <c r="C1081" s="31" t="s">
        <v>1115</v>
      </c>
      <c r="D1081" s="29"/>
      <c r="E1081" s="29">
        <v>438</v>
      </c>
      <c r="F1081" s="29" t="str">
        <f>_xlfn.XLOOKUP($G1081,[1]类目转化数据!$B:$B,[1]类目转化数据!$A:$A)</f>
        <v>社会餐饮设备</v>
      </c>
      <c r="G1081" s="29" t="s">
        <v>11</v>
      </c>
      <c r="H1081" s="29" t="str">
        <f>_xlfn.XLOOKUP(G1081,[1]类目转化数据!B:B,[1]类目转化数据!C:C)</f>
        <v>小客单</v>
      </c>
      <c r="I1081" s="29"/>
    </row>
    <row r="1082" ht="16.5" spans="1:9">
      <c r="A1082" s="29" t="s">
        <v>9</v>
      </c>
      <c r="B1082" s="30">
        <v>10031116277432</v>
      </c>
      <c r="C1082" s="31" t="s">
        <v>1116</v>
      </c>
      <c r="D1082" s="29"/>
      <c r="E1082" s="29">
        <v>799</v>
      </c>
      <c r="F1082" s="29" t="str">
        <f>_xlfn.XLOOKUP($G1082,[1]类目转化数据!$B:$B,[1]类目转化数据!$A:$A)</f>
        <v>社会餐饮设备</v>
      </c>
      <c r="G1082" s="29" t="s">
        <v>11</v>
      </c>
      <c r="H1082" s="29" t="str">
        <f>_xlfn.XLOOKUP(G1082,[1]类目转化数据!B:B,[1]类目转化数据!C:C)</f>
        <v>小客单</v>
      </c>
      <c r="I1082" s="29"/>
    </row>
    <row r="1083" ht="16.5" spans="1:9">
      <c r="A1083" s="29" t="s">
        <v>9</v>
      </c>
      <c r="B1083" s="30">
        <v>10024687834336</v>
      </c>
      <c r="C1083" s="31" t="s">
        <v>1117</v>
      </c>
      <c r="D1083" s="29"/>
      <c r="E1083" s="29">
        <v>2998</v>
      </c>
      <c r="F1083" s="29" t="str">
        <f>_xlfn.XLOOKUP($G1083,[1]类目转化数据!$B:$B,[1]类目转化数据!$A:$A)</f>
        <v>制冷设备</v>
      </c>
      <c r="G1083" s="29" t="s">
        <v>293</v>
      </c>
      <c r="H1083" s="29" t="str">
        <f>_xlfn.XLOOKUP(G1083,[1]类目转化数据!B:B,[1]类目转化数据!C:C)</f>
        <v>后厨组</v>
      </c>
      <c r="I1083" s="29"/>
    </row>
    <row r="1084" ht="16.5" spans="1:9">
      <c r="A1084" s="29" t="s">
        <v>9</v>
      </c>
      <c r="B1084" s="30">
        <v>10024687834332</v>
      </c>
      <c r="C1084" s="31" t="s">
        <v>1118</v>
      </c>
      <c r="D1084" s="29"/>
      <c r="E1084" s="29">
        <v>2798</v>
      </c>
      <c r="F1084" s="29" t="str">
        <f>_xlfn.XLOOKUP($G1084,[1]类目转化数据!$B:$B,[1]类目转化数据!$A:$A)</f>
        <v>制冷设备</v>
      </c>
      <c r="G1084" s="29" t="s">
        <v>293</v>
      </c>
      <c r="H1084" s="29" t="str">
        <f>_xlfn.XLOOKUP(G1084,[1]类目转化数据!B:B,[1]类目转化数据!C:C)</f>
        <v>后厨组</v>
      </c>
      <c r="I1084" s="29"/>
    </row>
    <row r="1085" ht="16.5" spans="1:9">
      <c r="A1085" s="29" t="s">
        <v>9</v>
      </c>
      <c r="B1085" s="30">
        <v>10024687834333</v>
      </c>
      <c r="C1085" s="31" t="s">
        <v>1119</v>
      </c>
      <c r="D1085" s="29"/>
      <c r="E1085" s="29">
        <v>2998</v>
      </c>
      <c r="F1085" s="29" t="str">
        <f>_xlfn.XLOOKUP($G1085,[1]类目转化数据!$B:$B,[1]类目转化数据!$A:$A)</f>
        <v>制冷设备</v>
      </c>
      <c r="G1085" s="29" t="s">
        <v>293</v>
      </c>
      <c r="H1085" s="29" t="str">
        <f>_xlfn.XLOOKUP(G1085,[1]类目转化数据!B:B,[1]类目转化数据!C:C)</f>
        <v>后厨组</v>
      </c>
      <c r="I1085" s="29"/>
    </row>
    <row r="1086" ht="16.5" spans="1:9">
      <c r="A1086" s="29" t="s">
        <v>9</v>
      </c>
      <c r="B1086" s="30">
        <v>10024687834340</v>
      </c>
      <c r="C1086" s="31" t="s">
        <v>1120</v>
      </c>
      <c r="D1086" s="29"/>
      <c r="E1086" s="29">
        <v>3298</v>
      </c>
      <c r="F1086" s="29" t="str">
        <f>_xlfn.XLOOKUP($G1086,[1]类目转化数据!$B:$B,[1]类目转化数据!$A:$A)</f>
        <v>制冷设备</v>
      </c>
      <c r="G1086" s="29" t="s">
        <v>293</v>
      </c>
      <c r="H1086" s="29" t="str">
        <f>_xlfn.XLOOKUP(G1086,[1]类目转化数据!B:B,[1]类目转化数据!C:C)</f>
        <v>后厨组</v>
      </c>
      <c r="I1086" s="29"/>
    </row>
    <row r="1087" ht="16.5" spans="1:9">
      <c r="A1087" s="29" t="s">
        <v>9</v>
      </c>
      <c r="B1087" s="30">
        <v>10143560815663</v>
      </c>
      <c r="C1087" s="31" t="s">
        <v>1121</v>
      </c>
      <c r="D1087" s="29"/>
      <c r="E1087" s="29">
        <v>4299</v>
      </c>
      <c r="F1087" s="29" t="str">
        <f>_xlfn.XLOOKUP($G1087,[1]类目转化数据!$B:$B,[1]类目转化数据!$A:$A)</f>
        <v>制热设备</v>
      </c>
      <c r="G1087" s="29" t="s">
        <v>241</v>
      </c>
      <c r="H1087" s="29" t="str">
        <f>_xlfn.XLOOKUP(G1087,[1]类目转化数据!B:B,[1]类目转化数据!C:C)</f>
        <v>后厨组</v>
      </c>
      <c r="I1087" s="29"/>
    </row>
    <row r="1088" ht="16.5" spans="1:9">
      <c r="A1088" s="29" t="s">
        <v>9</v>
      </c>
      <c r="B1088" s="30">
        <v>10067774016858</v>
      </c>
      <c r="C1088" s="31" t="s">
        <v>1122</v>
      </c>
      <c r="D1088" s="29"/>
      <c r="E1088" s="29">
        <v>14300</v>
      </c>
      <c r="F1088" s="29" t="str">
        <f>_xlfn.XLOOKUP($G1088,[1]类目转化数据!$B:$B,[1]类目转化数据!$A:$A)</f>
        <v>制热设备</v>
      </c>
      <c r="G1088" s="29" t="s">
        <v>241</v>
      </c>
      <c r="H1088" s="29" t="str">
        <f>_xlfn.XLOOKUP(G1088,[1]类目转化数据!B:B,[1]类目转化数据!C:C)</f>
        <v>后厨组</v>
      </c>
      <c r="I1088" s="29"/>
    </row>
    <row r="1089" ht="16.5" spans="1:9">
      <c r="A1089" s="29" t="s">
        <v>9</v>
      </c>
      <c r="B1089" s="30">
        <v>10067774016850</v>
      </c>
      <c r="C1089" s="31" t="s">
        <v>1123</v>
      </c>
      <c r="D1089" s="29"/>
      <c r="E1089" s="29">
        <v>6198</v>
      </c>
      <c r="F1089" s="29" t="str">
        <f>_xlfn.XLOOKUP($G1089,[1]类目转化数据!$B:$B,[1]类目转化数据!$A:$A)</f>
        <v>制热设备</v>
      </c>
      <c r="G1089" s="29" t="s">
        <v>241</v>
      </c>
      <c r="H1089" s="29" t="str">
        <f>_xlfn.XLOOKUP(G1089,[1]类目转化数据!B:B,[1]类目转化数据!C:C)</f>
        <v>后厨组</v>
      </c>
      <c r="I1089" s="29"/>
    </row>
    <row r="1090" ht="16.5" spans="1:9">
      <c r="A1090" s="29" t="s">
        <v>9</v>
      </c>
      <c r="B1090" s="30">
        <v>10067774016854</v>
      </c>
      <c r="C1090" s="31" t="s">
        <v>1124</v>
      </c>
      <c r="D1090" s="29"/>
      <c r="E1090" s="29">
        <v>10498</v>
      </c>
      <c r="F1090" s="29" t="str">
        <f>_xlfn.XLOOKUP($G1090,[1]类目转化数据!$B:$B,[1]类目转化数据!$A:$A)</f>
        <v>制热设备</v>
      </c>
      <c r="G1090" s="29" t="s">
        <v>241</v>
      </c>
      <c r="H1090" s="29" t="str">
        <f>_xlfn.XLOOKUP(G1090,[1]类目转化数据!B:B,[1]类目转化数据!C:C)</f>
        <v>后厨组</v>
      </c>
      <c r="I1090" s="29"/>
    </row>
    <row r="1091" ht="16.5" spans="1:9">
      <c r="A1091" s="29" t="s">
        <v>9</v>
      </c>
      <c r="B1091" s="30">
        <v>10067774016852</v>
      </c>
      <c r="C1091" s="31" t="s">
        <v>1125</v>
      </c>
      <c r="D1091" s="29"/>
      <c r="E1091" s="29">
        <v>9499</v>
      </c>
      <c r="F1091" s="29" t="str">
        <f>_xlfn.XLOOKUP($G1091,[1]类目转化数据!$B:$B,[1]类目转化数据!$A:$A)</f>
        <v>制热设备</v>
      </c>
      <c r="G1091" s="29" t="s">
        <v>241</v>
      </c>
      <c r="H1091" s="29" t="str">
        <f>_xlfn.XLOOKUP(G1091,[1]类目转化数据!B:B,[1]类目转化数据!C:C)</f>
        <v>后厨组</v>
      </c>
      <c r="I1091" s="29"/>
    </row>
    <row r="1092" ht="16.5" spans="1:9">
      <c r="A1092" s="29" t="s">
        <v>9</v>
      </c>
      <c r="B1092" s="30">
        <v>10067774016851</v>
      </c>
      <c r="C1092" s="31" t="s">
        <v>1126</v>
      </c>
      <c r="D1092" s="29"/>
      <c r="E1092" s="29">
        <v>7098</v>
      </c>
      <c r="F1092" s="29" t="str">
        <f>_xlfn.XLOOKUP($G1092,[1]类目转化数据!$B:$B,[1]类目转化数据!$A:$A)</f>
        <v>制热设备</v>
      </c>
      <c r="G1092" s="29" t="s">
        <v>241</v>
      </c>
      <c r="H1092" s="29" t="str">
        <f>_xlfn.XLOOKUP(G1092,[1]类目转化数据!B:B,[1]类目转化数据!C:C)</f>
        <v>后厨组</v>
      </c>
      <c r="I1092" s="29"/>
    </row>
    <row r="1093" ht="16.5" spans="1:9">
      <c r="A1093" s="29" t="s">
        <v>9</v>
      </c>
      <c r="B1093" s="30">
        <v>10067774016855</v>
      </c>
      <c r="C1093" s="31" t="s">
        <v>1127</v>
      </c>
      <c r="D1093" s="29"/>
      <c r="E1093" s="29">
        <v>10480</v>
      </c>
      <c r="F1093" s="29" t="str">
        <f>_xlfn.XLOOKUP($G1093,[1]类目转化数据!$B:$B,[1]类目转化数据!$A:$A)</f>
        <v>制热设备</v>
      </c>
      <c r="G1093" s="29" t="s">
        <v>241</v>
      </c>
      <c r="H1093" s="29" t="str">
        <f>_xlfn.XLOOKUP(G1093,[1]类目转化数据!B:B,[1]类目转化数据!C:C)</f>
        <v>后厨组</v>
      </c>
      <c r="I1093" s="29"/>
    </row>
    <row r="1094" ht="16.5" spans="1:9">
      <c r="A1094" s="29" t="s">
        <v>9</v>
      </c>
      <c r="B1094" s="30">
        <v>10208501761471</v>
      </c>
      <c r="C1094" s="31" t="s">
        <v>1128</v>
      </c>
      <c r="D1094" s="29"/>
      <c r="E1094" s="29">
        <v>9900</v>
      </c>
      <c r="F1094" s="29" t="str">
        <f>_xlfn.XLOOKUP($G1094,[1]类目转化数据!$B:$B,[1]类目转化数据!$A:$A)</f>
        <v>制热设备</v>
      </c>
      <c r="G1094" s="29" t="s">
        <v>241</v>
      </c>
      <c r="H1094" s="29" t="str">
        <f>_xlfn.XLOOKUP(G1094,[1]类目转化数据!B:B,[1]类目转化数据!C:C)</f>
        <v>后厨组</v>
      </c>
      <c r="I1094" s="29" t="s">
        <v>167</v>
      </c>
    </row>
    <row r="1095" ht="16.5" spans="1:9">
      <c r="A1095" s="29" t="s">
        <v>9</v>
      </c>
      <c r="B1095" s="30">
        <v>10067774016856</v>
      </c>
      <c r="C1095" s="31" t="s">
        <v>1129</v>
      </c>
      <c r="D1095" s="29"/>
      <c r="E1095" s="29">
        <v>12300</v>
      </c>
      <c r="F1095" s="29" t="str">
        <f>_xlfn.XLOOKUP($G1095,[1]类目转化数据!$B:$B,[1]类目转化数据!$A:$A)</f>
        <v>制热设备</v>
      </c>
      <c r="G1095" s="29" t="s">
        <v>241</v>
      </c>
      <c r="H1095" s="29" t="str">
        <f>_xlfn.XLOOKUP(G1095,[1]类目转化数据!B:B,[1]类目转化数据!C:C)</f>
        <v>后厨组</v>
      </c>
      <c r="I1095" s="29"/>
    </row>
    <row r="1096" ht="16.5" spans="1:9">
      <c r="A1096" s="29" t="s">
        <v>9</v>
      </c>
      <c r="B1096" s="30">
        <v>10208501761473</v>
      </c>
      <c r="C1096" s="31" t="s">
        <v>1130</v>
      </c>
      <c r="D1096" s="29"/>
      <c r="E1096" s="29">
        <v>18990</v>
      </c>
      <c r="F1096" s="29" t="str">
        <f>_xlfn.XLOOKUP($G1096,[1]类目转化数据!$B:$B,[1]类目转化数据!$A:$A)</f>
        <v>制热设备</v>
      </c>
      <c r="G1096" s="29" t="s">
        <v>241</v>
      </c>
      <c r="H1096" s="29" t="str">
        <f>_xlfn.XLOOKUP(G1096,[1]类目转化数据!B:B,[1]类目转化数据!C:C)</f>
        <v>后厨组</v>
      </c>
      <c r="I1096" s="29" t="s">
        <v>167</v>
      </c>
    </row>
    <row r="1097" ht="16.5" spans="1:9">
      <c r="A1097" s="29" t="s">
        <v>9</v>
      </c>
      <c r="B1097" s="30">
        <v>10131033471688</v>
      </c>
      <c r="C1097" s="31" t="s">
        <v>1131</v>
      </c>
      <c r="D1097" s="29"/>
      <c r="E1097" s="29">
        <v>6298</v>
      </c>
      <c r="F1097" s="29" t="str">
        <f>_xlfn.XLOOKUP($G1097,[1]类目转化数据!$B:$B,[1]类目转化数据!$A:$A)</f>
        <v>制热设备</v>
      </c>
      <c r="G1097" s="29" t="s">
        <v>241</v>
      </c>
      <c r="H1097" s="29" t="str">
        <f>_xlfn.XLOOKUP(G1097,[1]类目转化数据!B:B,[1]类目转化数据!C:C)</f>
        <v>后厨组</v>
      </c>
      <c r="I1097" s="29"/>
    </row>
    <row r="1098" ht="16.5" spans="1:9">
      <c r="A1098" s="29" t="s">
        <v>9</v>
      </c>
      <c r="B1098" s="30">
        <v>10067774016849</v>
      </c>
      <c r="C1098" s="31" t="s">
        <v>1132</v>
      </c>
      <c r="D1098" s="29"/>
      <c r="E1098" s="29">
        <v>5498</v>
      </c>
      <c r="F1098" s="29" t="str">
        <f>_xlfn.XLOOKUP($G1098,[1]类目转化数据!$B:$B,[1]类目转化数据!$A:$A)</f>
        <v>制热设备</v>
      </c>
      <c r="G1098" s="29" t="s">
        <v>241</v>
      </c>
      <c r="H1098" s="29" t="str">
        <f>_xlfn.XLOOKUP(G1098,[1]类目转化数据!B:B,[1]类目转化数据!C:C)</f>
        <v>后厨组</v>
      </c>
      <c r="I1098" s="29"/>
    </row>
    <row r="1099" ht="16.5" spans="1:9">
      <c r="A1099" s="29" t="s">
        <v>9</v>
      </c>
      <c r="B1099" s="30">
        <v>10181950550641</v>
      </c>
      <c r="C1099" s="31" t="s">
        <v>1133</v>
      </c>
      <c r="D1099" s="29"/>
      <c r="E1099" s="29">
        <v>17990</v>
      </c>
      <c r="F1099" s="29" t="str">
        <f>_xlfn.XLOOKUP($G1099,[1]类目转化数据!$B:$B,[1]类目转化数据!$A:$A)</f>
        <v>其他</v>
      </c>
      <c r="G1099" s="29" t="s">
        <v>78</v>
      </c>
      <c r="H1099" s="29" t="str">
        <f>_xlfn.XLOOKUP(G1099,[1]类目转化数据!B:B,[1]类目转化数据!C:C)</f>
        <v>智慧厨房</v>
      </c>
      <c r="I1099" s="29"/>
    </row>
    <row r="1100" ht="16.5" spans="1:9">
      <c r="A1100" s="29" t="s">
        <v>9</v>
      </c>
      <c r="B1100" s="30">
        <v>10131033471689</v>
      </c>
      <c r="C1100" s="31" t="s">
        <v>1134</v>
      </c>
      <c r="D1100" s="29"/>
      <c r="E1100" s="29">
        <v>12999</v>
      </c>
      <c r="F1100" s="29" t="str">
        <f>_xlfn.XLOOKUP($G1100,[1]类目转化数据!$B:$B,[1]类目转化数据!$A:$A)</f>
        <v>制热设备</v>
      </c>
      <c r="G1100" s="29" t="s">
        <v>241</v>
      </c>
      <c r="H1100" s="29" t="str">
        <f>_xlfn.XLOOKUP(G1100,[1]类目转化数据!B:B,[1]类目转化数据!C:C)</f>
        <v>后厨组</v>
      </c>
      <c r="I1100" s="29"/>
    </row>
    <row r="1101" ht="16.5" spans="1:9">
      <c r="A1101" s="29" t="s">
        <v>9</v>
      </c>
      <c r="B1101" s="30">
        <v>10181950550642</v>
      </c>
      <c r="C1101" s="31" t="s">
        <v>1135</v>
      </c>
      <c r="D1101" s="29"/>
      <c r="E1101" s="29">
        <v>21990</v>
      </c>
      <c r="F1101" s="29" t="str">
        <f>_xlfn.XLOOKUP($G1101,[1]类目转化数据!$B:$B,[1]类目转化数据!$A:$A)</f>
        <v>其他</v>
      </c>
      <c r="G1101" s="29" t="s">
        <v>78</v>
      </c>
      <c r="H1101" s="29" t="str">
        <f>_xlfn.XLOOKUP(G1101,[1]类目转化数据!B:B,[1]类目转化数据!C:C)</f>
        <v>智慧厨房</v>
      </c>
      <c r="I1101" s="29"/>
    </row>
    <row r="1102" ht="16.5" spans="1:9">
      <c r="A1102" s="29" t="s">
        <v>9</v>
      </c>
      <c r="B1102" s="30">
        <v>10208501761472</v>
      </c>
      <c r="C1102" s="31" t="s">
        <v>1136</v>
      </c>
      <c r="D1102" s="29"/>
      <c r="E1102" s="29">
        <v>22980</v>
      </c>
      <c r="F1102" s="29" t="str">
        <f>_xlfn.XLOOKUP($G1102,[1]类目转化数据!$B:$B,[1]类目转化数据!$A:$A)</f>
        <v>制热设备</v>
      </c>
      <c r="G1102" s="29" t="s">
        <v>241</v>
      </c>
      <c r="H1102" s="29" t="str">
        <f>_xlfn.XLOOKUP(G1102,[1]类目转化数据!B:B,[1]类目转化数据!C:C)</f>
        <v>后厨组</v>
      </c>
      <c r="I1102" s="29" t="s">
        <v>167</v>
      </c>
    </row>
    <row r="1103" ht="16.5" spans="1:9">
      <c r="A1103" s="29" t="s">
        <v>9</v>
      </c>
      <c r="B1103" s="30">
        <v>10135139425995</v>
      </c>
      <c r="C1103" s="31" t="s">
        <v>1137</v>
      </c>
      <c r="D1103" s="29"/>
      <c r="E1103" s="29">
        <v>11990</v>
      </c>
      <c r="F1103" s="29" t="str">
        <f>_xlfn.XLOOKUP($G1103,[1]类目转化数据!$B:$B,[1]类目转化数据!$A:$A)</f>
        <v>制热设备</v>
      </c>
      <c r="G1103" s="29" t="s">
        <v>241</v>
      </c>
      <c r="H1103" s="29" t="str">
        <f>_xlfn.XLOOKUP(G1103,[1]类目转化数据!B:B,[1]类目转化数据!C:C)</f>
        <v>后厨组</v>
      </c>
      <c r="I1103" s="29"/>
    </row>
    <row r="1104" ht="16.5" spans="1:9">
      <c r="A1104" s="29" t="s">
        <v>9</v>
      </c>
      <c r="B1104" s="30">
        <v>10180257247489</v>
      </c>
      <c r="C1104" s="31" t="s">
        <v>1138</v>
      </c>
      <c r="D1104" s="29"/>
      <c r="E1104" s="29">
        <v>4880</v>
      </c>
      <c r="F1104" s="29" t="str">
        <f>_xlfn.XLOOKUP($G1104,[1]类目转化数据!$B:$B,[1]类目转化数据!$A:$A)</f>
        <v>其他</v>
      </c>
      <c r="G1104" s="29" t="s">
        <v>78</v>
      </c>
      <c r="H1104" s="29" t="str">
        <f>_xlfn.XLOOKUP(G1104,[1]类目转化数据!B:B,[1]类目转化数据!C:C)</f>
        <v>智慧厨房</v>
      </c>
      <c r="I1104" s="29"/>
    </row>
    <row r="1105" ht="16.5" spans="1:9">
      <c r="A1105" s="29" t="s">
        <v>9</v>
      </c>
      <c r="B1105" s="30">
        <v>10175668694219</v>
      </c>
      <c r="C1105" s="31" t="s">
        <v>1139</v>
      </c>
      <c r="D1105" s="29"/>
      <c r="E1105" s="29">
        <v>13999</v>
      </c>
      <c r="F1105" s="29" t="str">
        <f>_xlfn.XLOOKUP($G1105,[1]类目转化数据!$B:$B,[1]类目转化数据!$A:$A)</f>
        <v>制热设备</v>
      </c>
      <c r="G1105" s="29" t="s">
        <v>241</v>
      </c>
      <c r="H1105" s="29" t="str">
        <f>_xlfn.XLOOKUP(G1105,[1]类目转化数据!B:B,[1]类目转化数据!C:C)</f>
        <v>后厨组</v>
      </c>
      <c r="I1105" s="29"/>
    </row>
    <row r="1106" ht="16.5" spans="1:9">
      <c r="A1106" s="29" t="s">
        <v>9</v>
      </c>
      <c r="B1106" s="30">
        <v>10162516007101</v>
      </c>
      <c r="C1106" s="31" t="s">
        <v>1140</v>
      </c>
      <c r="D1106" s="29"/>
      <c r="E1106" s="29">
        <v>5498</v>
      </c>
      <c r="F1106" s="29" t="str">
        <f>_xlfn.XLOOKUP($G1106,[1]类目转化数据!$B:$B,[1]类目转化数据!$A:$A)</f>
        <v>制热设备</v>
      </c>
      <c r="G1106" s="29" t="s">
        <v>241</v>
      </c>
      <c r="H1106" s="29" t="str">
        <f>_xlfn.XLOOKUP(G1106,[1]类目转化数据!B:B,[1]类目转化数据!C:C)</f>
        <v>后厨组</v>
      </c>
      <c r="I1106" s="29"/>
    </row>
    <row r="1107" ht="16.5" spans="1:9">
      <c r="A1107" s="29" t="s">
        <v>9</v>
      </c>
      <c r="B1107" s="30">
        <v>10131033471687</v>
      </c>
      <c r="C1107" s="31" t="s">
        <v>1141</v>
      </c>
      <c r="D1107" s="29"/>
      <c r="E1107" s="29">
        <v>5299</v>
      </c>
      <c r="F1107" s="29" t="str">
        <f>_xlfn.XLOOKUP($G1107,[1]类目转化数据!$B:$B,[1]类目转化数据!$A:$A)</f>
        <v>制热设备</v>
      </c>
      <c r="G1107" s="29" t="s">
        <v>241</v>
      </c>
      <c r="H1107" s="29" t="str">
        <f>_xlfn.XLOOKUP(G1107,[1]类目转化数据!B:B,[1]类目转化数据!C:C)</f>
        <v>后厨组</v>
      </c>
      <c r="I1107" s="29"/>
    </row>
    <row r="1108" ht="16.5" spans="1:9">
      <c r="A1108" s="29" t="s">
        <v>9</v>
      </c>
      <c r="B1108" s="30">
        <v>10181950550640</v>
      </c>
      <c r="C1108" s="31" t="s">
        <v>1142</v>
      </c>
      <c r="D1108" s="29"/>
      <c r="E1108" s="29">
        <v>14990</v>
      </c>
      <c r="F1108" s="29" t="str">
        <f>_xlfn.XLOOKUP($G1108,[1]类目转化数据!$B:$B,[1]类目转化数据!$A:$A)</f>
        <v>其他</v>
      </c>
      <c r="G1108" s="29" t="s">
        <v>78</v>
      </c>
      <c r="H1108" s="29" t="str">
        <f>_xlfn.XLOOKUP(G1108,[1]类目转化数据!B:B,[1]类目转化数据!C:C)</f>
        <v>智慧厨房</v>
      </c>
      <c r="I1108" s="29"/>
    </row>
    <row r="1109" ht="16.5" spans="1:9">
      <c r="A1109" s="29" t="s">
        <v>9</v>
      </c>
      <c r="B1109" s="30">
        <v>10140503564619</v>
      </c>
      <c r="C1109" s="31" t="s">
        <v>1143</v>
      </c>
      <c r="D1109" s="29"/>
      <c r="E1109" s="29">
        <v>5899</v>
      </c>
      <c r="F1109" s="29" t="str">
        <f>_xlfn.XLOOKUP($G1109,[1]类目转化数据!$B:$B,[1]类目转化数据!$A:$A)</f>
        <v>制热设备</v>
      </c>
      <c r="G1109" s="29" t="s">
        <v>241</v>
      </c>
      <c r="H1109" s="29" t="str">
        <f>_xlfn.XLOOKUP(G1109,[1]类目转化数据!B:B,[1]类目转化数据!C:C)</f>
        <v>后厨组</v>
      </c>
      <c r="I1109" s="29"/>
    </row>
    <row r="1110" ht="16.5" spans="1:9">
      <c r="A1110" s="29" t="s">
        <v>9</v>
      </c>
      <c r="B1110" s="30">
        <v>10036798143417</v>
      </c>
      <c r="C1110" s="31" t="s">
        <v>1144</v>
      </c>
      <c r="D1110" s="29"/>
      <c r="E1110" s="29">
        <v>1129</v>
      </c>
      <c r="F1110" s="29" t="str">
        <f>_xlfn.XLOOKUP($G1110,[1]类目转化数据!$B:$B,[1]类目转化数据!$A:$A)</f>
        <v>社会餐饮设备</v>
      </c>
      <c r="G1110" s="29" t="s">
        <v>11</v>
      </c>
      <c r="H1110" s="29" t="str">
        <f>_xlfn.XLOOKUP(G1110,[1]类目转化数据!B:B,[1]类目转化数据!C:C)</f>
        <v>小客单</v>
      </c>
      <c r="I1110" s="29"/>
    </row>
    <row r="1111" ht="16.5" spans="1:9">
      <c r="A1111" s="29" t="s">
        <v>9</v>
      </c>
      <c r="B1111" s="30">
        <v>10051833611429</v>
      </c>
      <c r="C1111" s="31" t="s">
        <v>1145</v>
      </c>
      <c r="D1111" s="29"/>
      <c r="E1111" s="29">
        <v>1999</v>
      </c>
      <c r="F1111" s="29" t="str">
        <f>_xlfn.XLOOKUP($G1111,[1]类目转化数据!$B:$B,[1]类目转化数据!$A:$A)</f>
        <v>办公饮水设备</v>
      </c>
      <c r="G1111" s="29" t="s">
        <v>622</v>
      </c>
      <c r="H1111" s="29" t="str">
        <f>_xlfn.XLOOKUP(G1111,[1]类目转化数据!B:B,[1]类目转化数据!C:C)</f>
        <v>直饮机组</v>
      </c>
      <c r="I1111" s="29"/>
    </row>
    <row r="1112" ht="16.5" spans="1:9">
      <c r="A1112" s="29" t="s">
        <v>9</v>
      </c>
      <c r="B1112" s="30">
        <v>10035991419226</v>
      </c>
      <c r="C1112" s="31" t="s">
        <v>1146</v>
      </c>
      <c r="D1112" s="29"/>
      <c r="E1112" s="29">
        <v>1129</v>
      </c>
      <c r="F1112" s="29" t="str">
        <f>_xlfn.XLOOKUP($G1112,[1]类目转化数据!$B:$B,[1]类目转化数据!$A:$A)</f>
        <v>社会餐饮设备</v>
      </c>
      <c r="G1112" s="29" t="s">
        <v>11</v>
      </c>
      <c r="H1112" s="29" t="str">
        <f>_xlfn.XLOOKUP(G1112,[1]类目转化数据!B:B,[1]类目转化数据!C:C)</f>
        <v>小客单</v>
      </c>
      <c r="I1112" s="29"/>
    </row>
    <row r="1113" ht="16.5" spans="1:9">
      <c r="A1113" s="29" t="s">
        <v>9</v>
      </c>
      <c r="B1113" s="30">
        <v>10051833611428</v>
      </c>
      <c r="C1113" s="31" t="s">
        <v>1147</v>
      </c>
      <c r="D1113" s="29"/>
      <c r="E1113" s="29">
        <v>1749</v>
      </c>
      <c r="F1113" s="29" t="str">
        <f>_xlfn.XLOOKUP($G1113,[1]类目转化数据!$B:$B,[1]类目转化数据!$A:$A)</f>
        <v>社会餐饮设备</v>
      </c>
      <c r="G1113" s="29" t="s">
        <v>11</v>
      </c>
      <c r="H1113" s="29" t="str">
        <f>_xlfn.XLOOKUP(G1113,[1]类目转化数据!B:B,[1]类目转化数据!C:C)</f>
        <v>小客单</v>
      </c>
      <c r="I1113" s="29"/>
    </row>
    <row r="1114" ht="16.5" spans="1:9">
      <c r="A1114" s="29" t="s">
        <v>9</v>
      </c>
      <c r="B1114" s="30">
        <v>10035991419225</v>
      </c>
      <c r="C1114" s="31" t="s">
        <v>1148</v>
      </c>
      <c r="D1114" s="29"/>
      <c r="E1114" s="29">
        <v>699</v>
      </c>
      <c r="F1114" s="29" t="str">
        <f>_xlfn.XLOOKUP($G1114,[1]类目转化数据!$B:$B,[1]类目转化数据!$A:$A)</f>
        <v>社会餐饮设备</v>
      </c>
      <c r="G1114" s="29" t="s">
        <v>11</v>
      </c>
      <c r="H1114" s="29" t="str">
        <f>_xlfn.XLOOKUP(G1114,[1]类目转化数据!B:B,[1]类目转化数据!C:C)</f>
        <v>小客单</v>
      </c>
      <c r="I1114" s="29"/>
    </row>
    <row r="1115" ht="16.5" spans="1:9">
      <c r="A1115" s="29" t="s">
        <v>9</v>
      </c>
      <c r="B1115" s="30">
        <v>10025514640981</v>
      </c>
      <c r="C1115" s="31" t="s">
        <v>1149</v>
      </c>
      <c r="D1115" s="29"/>
      <c r="E1115" s="29">
        <v>1269</v>
      </c>
      <c r="F1115" s="29" t="str">
        <f>_xlfn.XLOOKUP($G1115,[1]类目转化数据!$B:$B,[1]类目转化数据!$A:$A)</f>
        <v>社会餐饮设备</v>
      </c>
      <c r="G1115" s="29" t="s">
        <v>11</v>
      </c>
      <c r="H1115" s="29" t="str">
        <f>_xlfn.XLOOKUP(G1115,[1]类目转化数据!B:B,[1]类目转化数据!C:C)</f>
        <v>小客单</v>
      </c>
      <c r="I1115" s="29"/>
    </row>
    <row r="1116" ht="16.5" spans="1:9">
      <c r="A1116" s="29" t="s">
        <v>9</v>
      </c>
      <c r="B1116" s="30">
        <v>10042180233872</v>
      </c>
      <c r="C1116" s="31" t="s">
        <v>1150</v>
      </c>
      <c r="D1116" s="29"/>
      <c r="E1116" s="29">
        <v>10498</v>
      </c>
      <c r="F1116" s="29" t="str">
        <f>_xlfn.XLOOKUP($G1116,[1]类目转化数据!$B:$B,[1]类目转化数据!$A:$A)</f>
        <v>制热设备</v>
      </c>
      <c r="G1116" s="29" t="s">
        <v>130</v>
      </c>
      <c r="H1116" s="29" t="str">
        <f>_xlfn.XLOOKUP(G1116,[1]类目转化数据!B:B,[1]类目转化数据!C:C)</f>
        <v>大锅灶组</v>
      </c>
      <c r="I1116" s="29"/>
    </row>
    <row r="1117" ht="16.5" spans="1:9">
      <c r="A1117" s="29" t="s">
        <v>9</v>
      </c>
      <c r="B1117" s="30">
        <v>10025907114535</v>
      </c>
      <c r="C1117" s="31" t="s">
        <v>1151</v>
      </c>
      <c r="D1117" s="29"/>
      <c r="E1117" s="29">
        <v>12498</v>
      </c>
      <c r="F1117" s="29" t="str">
        <f>_xlfn.XLOOKUP($G1117,[1]类目转化数据!$B:$B,[1]类目转化数据!$A:$A)</f>
        <v>制热设备</v>
      </c>
      <c r="G1117" s="29" t="s">
        <v>130</v>
      </c>
      <c r="H1117" s="29" t="str">
        <f>_xlfn.XLOOKUP(G1117,[1]类目转化数据!B:B,[1]类目转化数据!C:C)</f>
        <v>大锅灶组</v>
      </c>
      <c r="I1117" s="29"/>
    </row>
    <row r="1118" ht="16.5" spans="1:9">
      <c r="A1118" s="29" t="s">
        <v>9</v>
      </c>
      <c r="B1118" s="30">
        <v>10056134914784</v>
      </c>
      <c r="C1118" s="31" t="s">
        <v>1152</v>
      </c>
      <c r="D1118" s="29"/>
      <c r="E1118" s="29">
        <v>9898</v>
      </c>
      <c r="F1118" s="29" t="str">
        <f>_xlfn.XLOOKUP($G1118,[1]类目转化数据!$B:$B,[1]类目转化数据!$A:$A)</f>
        <v>制热设备</v>
      </c>
      <c r="G1118" s="29" t="s">
        <v>130</v>
      </c>
      <c r="H1118" s="29" t="str">
        <f>_xlfn.XLOOKUP(G1118,[1]类目转化数据!B:B,[1]类目转化数据!C:C)</f>
        <v>大锅灶组</v>
      </c>
      <c r="I1118" s="29"/>
    </row>
    <row r="1119" ht="16.5" spans="1:9">
      <c r="A1119" s="29" t="s">
        <v>9</v>
      </c>
      <c r="B1119" s="30">
        <v>10056134914785</v>
      </c>
      <c r="C1119" s="31" t="s">
        <v>1153</v>
      </c>
      <c r="D1119" s="29"/>
      <c r="E1119" s="29">
        <v>11498</v>
      </c>
      <c r="F1119" s="29" t="str">
        <f>_xlfn.XLOOKUP($G1119,[1]类目转化数据!$B:$B,[1]类目转化数据!$A:$A)</f>
        <v>制热设备</v>
      </c>
      <c r="G1119" s="29" t="s">
        <v>130</v>
      </c>
      <c r="H1119" s="29" t="str">
        <f>_xlfn.XLOOKUP(G1119,[1]类目转化数据!B:B,[1]类目转化数据!C:C)</f>
        <v>大锅灶组</v>
      </c>
      <c r="I1119" s="29"/>
    </row>
    <row r="1120" ht="16.5" spans="1:9">
      <c r="A1120" s="29" t="s">
        <v>9</v>
      </c>
      <c r="B1120" s="30">
        <v>10056134914786</v>
      </c>
      <c r="C1120" s="31" t="s">
        <v>1154</v>
      </c>
      <c r="D1120" s="29"/>
      <c r="E1120" s="29">
        <v>13498</v>
      </c>
      <c r="F1120" s="29" t="str">
        <f>_xlfn.XLOOKUP($G1120,[1]类目转化数据!$B:$B,[1]类目转化数据!$A:$A)</f>
        <v>制热设备</v>
      </c>
      <c r="G1120" s="29" t="s">
        <v>130</v>
      </c>
      <c r="H1120" s="29" t="str">
        <f>_xlfn.XLOOKUP(G1120,[1]类目转化数据!B:B,[1]类目转化数据!C:C)</f>
        <v>大锅灶组</v>
      </c>
      <c r="I1120" s="29"/>
    </row>
    <row r="1121" ht="16.5" spans="1:9">
      <c r="A1121" s="29" t="s">
        <v>9</v>
      </c>
      <c r="B1121" s="30">
        <v>10174200732140</v>
      </c>
      <c r="C1121" s="31" t="s">
        <v>1155</v>
      </c>
      <c r="D1121" s="29"/>
      <c r="E1121" s="29">
        <v>7999</v>
      </c>
      <c r="F1121" s="29" t="str">
        <f>_xlfn.XLOOKUP($G1121,[1]类目转化数据!$B:$B,[1]类目转化数据!$A:$A)</f>
        <v>制热设备</v>
      </c>
      <c r="G1121" s="29" t="s">
        <v>130</v>
      </c>
      <c r="H1121" s="29" t="str">
        <f>_xlfn.XLOOKUP(G1121,[1]类目转化数据!B:B,[1]类目转化数据!C:C)</f>
        <v>大锅灶组</v>
      </c>
      <c r="I1121" s="29"/>
    </row>
    <row r="1122" ht="16.5" spans="1:9">
      <c r="A1122" s="29" t="s">
        <v>9</v>
      </c>
      <c r="B1122" s="30">
        <v>10056729678693</v>
      </c>
      <c r="C1122" s="31" t="s">
        <v>1156</v>
      </c>
      <c r="D1122" s="29"/>
      <c r="E1122" s="29">
        <v>12999</v>
      </c>
      <c r="F1122" s="29" t="str">
        <f>_xlfn.XLOOKUP($G1122,[1]类目转化数据!$B:$B,[1]类目转化数据!$A:$A)</f>
        <v>制热设备</v>
      </c>
      <c r="G1122" s="29" t="s">
        <v>130</v>
      </c>
      <c r="H1122" s="29" t="str">
        <f>_xlfn.XLOOKUP(G1122,[1]类目转化数据!B:B,[1]类目转化数据!C:C)</f>
        <v>大锅灶组</v>
      </c>
      <c r="I1122" s="29"/>
    </row>
    <row r="1123" ht="16.5" spans="1:9">
      <c r="A1123" s="29" t="s">
        <v>9</v>
      </c>
      <c r="B1123" s="30">
        <v>10174200732141</v>
      </c>
      <c r="C1123" s="31" t="s">
        <v>1157</v>
      </c>
      <c r="D1123" s="29"/>
      <c r="E1123" s="29">
        <v>7999</v>
      </c>
      <c r="F1123" s="29" t="str">
        <f>_xlfn.XLOOKUP($G1123,[1]类目转化数据!$B:$B,[1]类目转化数据!$A:$A)</f>
        <v>制热设备</v>
      </c>
      <c r="G1123" s="29" t="s">
        <v>130</v>
      </c>
      <c r="H1123" s="29" t="str">
        <f>_xlfn.XLOOKUP(G1123,[1]类目转化数据!B:B,[1]类目转化数据!C:C)</f>
        <v>大锅灶组</v>
      </c>
      <c r="I1123" s="29"/>
    </row>
    <row r="1124" ht="16.5" spans="1:9">
      <c r="A1124" s="29" t="s">
        <v>9</v>
      </c>
      <c r="B1124" s="30">
        <v>10025449268979</v>
      </c>
      <c r="C1124" s="31" t="s">
        <v>1158</v>
      </c>
      <c r="D1124" s="29"/>
      <c r="E1124" s="29">
        <v>10499</v>
      </c>
      <c r="F1124" s="29" t="str">
        <f>_xlfn.XLOOKUP($G1124,[1]类目转化数据!$B:$B,[1]类目转化数据!$A:$A)</f>
        <v>制热设备</v>
      </c>
      <c r="G1124" s="29" t="s">
        <v>130</v>
      </c>
      <c r="H1124" s="29" t="str">
        <f>_xlfn.XLOOKUP(G1124,[1]类目转化数据!B:B,[1]类目转化数据!C:C)</f>
        <v>大锅灶组</v>
      </c>
      <c r="I1124" s="29"/>
    </row>
    <row r="1125" ht="16.5" spans="1:9">
      <c r="A1125" s="29" t="s">
        <v>9</v>
      </c>
      <c r="B1125" s="30">
        <v>10025449268980</v>
      </c>
      <c r="C1125" s="31" t="s">
        <v>1159</v>
      </c>
      <c r="D1125" s="29"/>
      <c r="E1125" s="29">
        <v>10499</v>
      </c>
      <c r="F1125" s="29" t="str">
        <f>_xlfn.XLOOKUP($G1125,[1]类目转化数据!$B:$B,[1]类目转化数据!$A:$A)</f>
        <v>制热设备</v>
      </c>
      <c r="G1125" s="29" t="s">
        <v>130</v>
      </c>
      <c r="H1125" s="29" t="str">
        <f>_xlfn.XLOOKUP(G1125,[1]类目转化数据!B:B,[1]类目转化数据!C:C)</f>
        <v>大锅灶组</v>
      </c>
      <c r="I1125" s="29"/>
    </row>
    <row r="1126" ht="16.5" spans="1:9">
      <c r="A1126" s="29" t="s">
        <v>9</v>
      </c>
      <c r="B1126" s="30">
        <v>10025907114534</v>
      </c>
      <c r="C1126" s="31" t="s">
        <v>1160</v>
      </c>
      <c r="D1126" s="29"/>
      <c r="E1126" s="29">
        <v>10988</v>
      </c>
      <c r="F1126" s="29" t="str">
        <f>_xlfn.XLOOKUP($G1126,[1]类目转化数据!$B:$B,[1]类目转化数据!$A:$A)</f>
        <v>制热设备</v>
      </c>
      <c r="G1126" s="29" t="s">
        <v>130</v>
      </c>
      <c r="H1126" s="29" t="str">
        <f>_xlfn.XLOOKUP(G1126,[1]类目转化数据!B:B,[1]类目转化数据!C:C)</f>
        <v>大锅灶组</v>
      </c>
      <c r="I1126" s="29"/>
    </row>
    <row r="1127" ht="16.5" spans="1:9">
      <c r="A1127" s="29" t="s">
        <v>9</v>
      </c>
      <c r="B1127" s="30">
        <v>10025907114533</v>
      </c>
      <c r="C1127" s="31" t="s">
        <v>1161</v>
      </c>
      <c r="D1127" s="29"/>
      <c r="E1127" s="29">
        <v>10988</v>
      </c>
      <c r="F1127" s="29" t="str">
        <f>_xlfn.XLOOKUP($G1127,[1]类目转化数据!$B:$B,[1]类目转化数据!$A:$A)</f>
        <v>制热设备</v>
      </c>
      <c r="G1127" s="29" t="s">
        <v>130</v>
      </c>
      <c r="H1127" s="29" t="str">
        <f>_xlfn.XLOOKUP(G1127,[1]类目转化数据!B:B,[1]类目转化数据!C:C)</f>
        <v>大锅灶组</v>
      </c>
      <c r="I1127" s="29"/>
    </row>
    <row r="1128" ht="16.5" spans="1:9">
      <c r="A1128" s="29" t="s">
        <v>9</v>
      </c>
      <c r="B1128" s="30">
        <v>10056775003201</v>
      </c>
      <c r="C1128" s="31" t="s">
        <v>1162</v>
      </c>
      <c r="D1128" s="29"/>
      <c r="E1128" s="29">
        <v>12188</v>
      </c>
      <c r="F1128" s="29" t="str">
        <f>_xlfn.XLOOKUP($G1128,[1]类目转化数据!$B:$B,[1]类目转化数据!$A:$A)</f>
        <v>制热设备</v>
      </c>
      <c r="G1128" s="29" t="s">
        <v>130</v>
      </c>
      <c r="H1128" s="29" t="str">
        <f>_xlfn.XLOOKUP(G1128,[1]类目转化数据!B:B,[1]类目转化数据!C:C)</f>
        <v>大锅灶组</v>
      </c>
      <c r="I1128" s="29"/>
    </row>
    <row r="1129" ht="16.5" spans="1:9">
      <c r="A1129" s="29" t="s">
        <v>9</v>
      </c>
      <c r="B1129" s="30">
        <v>10056775003200</v>
      </c>
      <c r="C1129" s="31" t="s">
        <v>1163</v>
      </c>
      <c r="D1129" s="29"/>
      <c r="E1129" s="29">
        <v>11688</v>
      </c>
      <c r="F1129" s="29" t="str">
        <f>_xlfn.XLOOKUP($G1129,[1]类目转化数据!$B:$B,[1]类目转化数据!$A:$A)</f>
        <v>制热设备</v>
      </c>
      <c r="G1129" s="29" t="s">
        <v>130</v>
      </c>
      <c r="H1129" s="29" t="str">
        <f>_xlfn.XLOOKUP(G1129,[1]类目转化数据!B:B,[1]类目转化数据!C:C)</f>
        <v>大锅灶组</v>
      </c>
      <c r="I1129" s="29"/>
    </row>
    <row r="1130" ht="16.5" spans="1:9">
      <c r="A1130" s="29" t="s">
        <v>9</v>
      </c>
      <c r="B1130" s="30">
        <v>10056775003202</v>
      </c>
      <c r="C1130" s="31" t="s">
        <v>1164</v>
      </c>
      <c r="D1130" s="29"/>
      <c r="E1130" s="29">
        <v>12488</v>
      </c>
      <c r="F1130" s="29" t="str">
        <f>_xlfn.XLOOKUP($G1130,[1]类目转化数据!$B:$B,[1]类目转化数据!$A:$A)</f>
        <v>制热设备</v>
      </c>
      <c r="G1130" s="29" t="s">
        <v>130</v>
      </c>
      <c r="H1130" s="29" t="str">
        <f>_xlfn.XLOOKUP(G1130,[1]类目转化数据!B:B,[1]类目转化数据!C:C)</f>
        <v>大锅灶组</v>
      </c>
      <c r="I1130" s="29"/>
    </row>
    <row r="1131" ht="16.5" spans="1:9">
      <c r="A1131" s="29" t="s">
        <v>9</v>
      </c>
      <c r="B1131" s="30">
        <v>10033578515540</v>
      </c>
      <c r="C1131" s="31" t="s">
        <v>1165</v>
      </c>
      <c r="D1131" s="29"/>
      <c r="E1131" s="29">
        <v>11788</v>
      </c>
      <c r="F1131" s="29" t="str">
        <f>_xlfn.XLOOKUP($G1131,[1]类目转化数据!$B:$B,[1]类目转化数据!$A:$A)</f>
        <v>制热设备</v>
      </c>
      <c r="G1131" s="29" t="s">
        <v>130</v>
      </c>
      <c r="H1131" s="29" t="str">
        <f>_xlfn.XLOOKUP(G1131,[1]类目转化数据!B:B,[1]类目转化数据!C:C)</f>
        <v>大锅灶组</v>
      </c>
      <c r="I1131" s="29"/>
    </row>
    <row r="1132" ht="16.5" spans="1:9">
      <c r="A1132" s="29" t="s">
        <v>9</v>
      </c>
      <c r="B1132" s="30">
        <v>10056775003199</v>
      </c>
      <c r="C1132" s="31" t="s">
        <v>1166</v>
      </c>
      <c r="D1132" s="29"/>
      <c r="E1132" s="29">
        <v>10498</v>
      </c>
      <c r="F1132" s="29" t="str">
        <f>_xlfn.XLOOKUP($G1132,[1]类目转化数据!$B:$B,[1]类目转化数据!$A:$A)</f>
        <v>制热设备</v>
      </c>
      <c r="G1132" s="29" t="s">
        <v>130</v>
      </c>
      <c r="H1132" s="29" t="str">
        <f>_xlfn.XLOOKUP(G1132,[1]类目转化数据!B:B,[1]类目转化数据!C:C)</f>
        <v>大锅灶组</v>
      </c>
      <c r="I1132" s="29"/>
    </row>
    <row r="1133" ht="16.5" spans="1:9">
      <c r="A1133" s="29" t="s">
        <v>9</v>
      </c>
      <c r="B1133" s="30">
        <v>10027315081975</v>
      </c>
      <c r="C1133" s="31" t="s">
        <v>1167</v>
      </c>
      <c r="D1133" s="29"/>
      <c r="E1133" s="29">
        <v>21800</v>
      </c>
      <c r="F1133" s="29" t="str">
        <f>_xlfn.XLOOKUP($G1133,[1]类目转化数据!$B:$B,[1]类目转化数据!$A:$A)</f>
        <v>制冷设备</v>
      </c>
      <c r="G1133" s="29" t="s">
        <v>254</v>
      </c>
      <c r="H1133" s="29" t="str">
        <f>_xlfn.XLOOKUP(G1133,[1]类目转化数据!B:B,[1]类目转化数据!C:C)</f>
        <v>后厨组</v>
      </c>
      <c r="I1133" s="29"/>
    </row>
    <row r="1134" ht="16.5" spans="1:9">
      <c r="A1134" s="29" t="s">
        <v>9</v>
      </c>
      <c r="B1134" s="30">
        <v>10027315081974</v>
      </c>
      <c r="C1134" s="31" t="s">
        <v>1168</v>
      </c>
      <c r="D1134" s="29"/>
      <c r="E1134" s="29">
        <v>18800</v>
      </c>
      <c r="F1134" s="29" t="str">
        <f>_xlfn.XLOOKUP($G1134,[1]类目转化数据!$B:$B,[1]类目转化数据!$A:$A)</f>
        <v>制冷设备</v>
      </c>
      <c r="G1134" s="29" t="s">
        <v>254</v>
      </c>
      <c r="H1134" s="29" t="str">
        <f>_xlfn.XLOOKUP(G1134,[1]类目转化数据!B:B,[1]类目转化数据!C:C)</f>
        <v>后厨组</v>
      </c>
      <c r="I1134" s="29"/>
    </row>
    <row r="1135" ht="16.5" spans="1:9">
      <c r="A1135" s="29" t="s">
        <v>9</v>
      </c>
      <c r="B1135" s="30">
        <v>10026117207150</v>
      </c>
      <c r="C1135" s="31" t="s">
        <v>1169</v>
      </c>
      <c r="D1135" s="29"/>
      <c r="E1135" s="29">
        <v>17800</v>
      </c>
      <c r="F1135" s="29" t="str">
        <f>_xlfn.XLOOKUP($G1135,[1]类目转化数据!$B:$B,[1]类目转化数据!$A:$A)</f>
        <v>制冷设备</v>
      </c>
      <c r="G1135" s="29" t="s">
        <v>254</v>
      </c>
      <c r="H1135" s="29" t="str">
        <f>_xlfn.XLOOKUP(G1135,[1]类目转化数据!B:B,[1]类目转化数据!C:C)</f>
        <v>后厨组</v>
      </c>
      <c r="I1135" s="29"/>
    </row>
    <row r="1136" ht="16.5" spans="1:9">
      <c r="A1136" s="29" t="s">
        <v>9</v>
      </c>
      <c r="B1136" s="30">
        <v>10027315081973</v>
      </c>
      <c r="C1136" s="31" t="s">
        <v>1170</v>
      </c>
      <c r="D1136" s="29"/>
      <c r="E1136" s="29">
        <v>10749</v>
      </c>
      <c r="F1136" s="29" t="str">
        <f>_xlfn.XLOOKUP($G1136,[1]类目转化数据!$B:$B,[1]类目转化数据!$A:$A)</f>
        <v>制冷设备</v>
      </c>
      <c r="G1136" s="29" t="s">
        <v>254</v>
      </c>
      <c r="H1136" s="29" t="str">
        <f>_xlfn.XLOOKUP(G1136,[1]类目转化数据!B:B,[1]类目转化数据!C:C)</f>
        <v>后厨组</v>
      </c>
      <c r="I1136" s="29"/>
    </row>
    <row r="1137" ht="16.5" spans="1:9">
      <c r="A1137" s="29" t="s">
        <v>9</v>
      </c>
      <c r="B1137" s="30">
        <v>10027315081976</v>
      </c>
      <c r="C1137" s="31" t="s">
        <v>1171</v>
      </c>
      <c r="D1137" s="29"/>
      <c r="E1137" s="29">
        <v>20800</v>
      </c>
      <c r="F1137" s="29" t="str">
        <f>_xlfn.XLOOKUP($G1137,[1]类目转化数据!$B:$B,[1]类目转化数据!$A:$A)</f>
        <v>制冷设备</v>
      </c>
      <c r="G1137" s="29" t="s">
        <v>254</v>
      </c>
      <c r="H1137" s="29" t="str">
        <f>_xlfn.XLOOKUP(G1137,[1]类目转化数据!B:B,[1]类目转化数据!C:C)</f>
        <v>后厨组</v>
      </c>
      <c r="I1137" s="29"/>
    </row>
    <row r="1138" ht="16.5" spans="1:9">
      <c r="A1138" s="29" t="s">
        <v>9</v>
      </c>
      <c r="B1138" s="30">
        <v>10027315081977</v>
      </c>
      <c r="C1138" s="31" t="s">
        <v>1172</v>
      </c>
      <c r="D1138" s="29"/>
      <c r="E1138" s="29">
        <v>24800</v>
      </c>
      <c r="F1138" s="29" t="str">
        <f>_xlfn.XLOOKUP($G1138,[1]类目转化数据!$B:$B,[1]类目转化数据!$A:$A)</f>
        <v>制冷设备</v>
      </c>
      <c r="G1138" s="29" t="s">
        <v>254</v>
      </c>
      <c r="H1138" s="29" t="str">
        <f>_xlfn.XLOOKUP(G1138,[1]类目转化数据!B:B,[1]类目转化数据!C:C)</f>
        <v>后厨组</v>
      </c>
      <c r="I1138" s="29"/>
    </row>
    <row r="1139" ht="16.5" spans="1:9">
      <c r="A1139" s="29" t="s">
        <v>9</v>
      </c>
      <c r="B1139" s="30">
        <v>10098991920668</v>
      </c>
      <c r="C1139" s="31" t="s">
        <v>1173</v>
      </c>
      <c r="D1139" s="29"/>
      <c r="E1139" s="29">
        <v>19800</v>
      </c>
      <c r="F1139" s="29" t="str">
        <f>_xlfn.XLOOKUP($G1139,[1]类目转化数据!$B:$B,[1]类目转化数据!$A:$A)</f>
        <v>制冷设备</v>
      </c>
      <c r="G1139" s="29" t="s">
        <v>254</v>
      </c>
      <c r="H1139" s="29" t="str">
        <f>_xlfn.XLOOKUP(G1139,[1]类目转化数据!B:B,[1]类目转化数据!C:C)</f>
        <v>后厨组</v>
      </c>
      <c r="I1139" s="29"/>
    </row>
    <row r="1140" ht="16.5" spans="1:9">
      <c r="A1140" s="29" t="s">
        <v>9</v>
      </c>
      <c r="B1140" s="30">
        <v>10098991920665</v>
      </c>
      <c r="C1140" s="31" t="s">
        <v>1174</v>
      </c>
      <c r="D1140" s="29"/>
      <c r="E1140" s="29">
        <v>10800</v>
      </c>
      <c r="F1140" s="29" t="str">
        <f>_xlfn.XLOOKUP($G1140,[1]类目转化数据!$B:$B,[1]类目转化数据!$A:$A)</f>
        <v>制冷设备</v>
      </c>
      <c r="G1140" s="29" t="s">
        <v>254</v>
      </c>
      <c r="H1140" s="29" t="str">
        <f>_xlfn.XLOOKUP(G1140,[1]类目转化数据!B:B,[1]类目转化数据!C:C)</f>
        <v>后厨组</v>
      </c>
      <c r="I1140" s="29"/>
    </row>
    <row r="1141" ht="16.5" spans="1:9">
      <c r="A1141" s="29" t="s">
        <v>9</v>
      </c>
      <c r="B1141" s="30">
        <v>10098991920666</v>
      </c>
      <c r="C1141" s="31" t="s">
        <v>1175</v>
      </c>
      <c r="D1141" s="29"/>
      <c r="E1141" s="29">
        <v>12800</v>
      </c>
      <c r="F1141" s="29" t="str">
        <f>_xlfn.XLOOKUP($G1141,[1]类目转化数据!$B:$B,[1]类目转化数据!$A:$A)</f>
        <v>制冷设备</v>
      </c>
      <c r="G1141" s="29" t="s">
        <v>254</v>
      </c>
      <c r="H1141" s="29" t="str">
        <f>_xlfn.XLOOKUP(G1141,[1]类目转化数据!B:B,[1]类目转化数据!C:C)</f>
        <v>后厨组</v>
      </c>
      <c r="I1141" s="29"/>
    </row>
    <row r="1142" ht="16.5" spans="1:9">
      <c r="A1142" s="29" t="s">
        <v>9</v>
      </c>
      <c r="B1142" s="30">
        <v>10027315081972</v>
      </c>
      <c r="C1142" s="31" t="s">
        <v>1176</v>
      </c>
      <c r="D1142" s="29"/>
      <c r="E1142" s="29">
        <v>8349</v>
      </c>
      <c r="F1142" s="29" t="str">
        <f>_xlfn.XLOOKUP($G1142,[1]类目转化数据!$B:$B,[1]类目转化数据!$A:$A)</f>
        <v>制冷设备</v>
      </c>
      <c r="G1142" s="29" t="s">
        <v>254</v>
      </c>
      <c r="H1142" s="29" t="str">
        <f>_xlfn.XLOOKUP(G1142,[1]类目转化数据!B:B,[1]类目转化数据!C:C)</f>
        <v>后厨组</v>
      </c>
      <c r="I1142" s="29"/>
    </row>
    <row r="1143" ht="16.5" spans="1:9">
      <c r="A1143" s="29" t="s">
        <v>9</v>
      </c>
      <c r="B1143" s="30">
        <v>10098991920667</v>
      </c>
      <c r="C1143" s="31" t="s">
        <v>1177</v>
      </c>
      <c r="D1143" s="29"/>
      <c r="E1143" s="29">
        <v>15800</v>
      </c>
      <c r="F1143" s="29" t="str">
        <f>_xlfn.XLOOKUP($G1143,[1]类目转化数据!$B:$B,[1]类目转化数据!$A:$A)</f>
        <v>制冷设备</v>
      </c>
      <c r="G1143" s="29" t="s">
        <v>254</v>
      </c>
      <c r="H1143" s="29" t="str">
        <f>_xlfn.XLOOKUP(G1143,[1]类目转化数据!B:B,[1]类目转化数据!C:C)</f>
        <v>后厨组</v>
      </c>
      <c r="I1143" s="29"/>
    </row>
    <row r="1144" ht="16.5" spans="1:9">
      <c r="A1144" s="29" t="s">
        <v>9</v>
      </c>
      <c r="B1144" s="30">
        <v>10098991920669</v>
      </c>
      <c r="C1144" s="31" t="s">
        <v>1178</v>
      </c>
      <c r="D1144" s="29"/>
      <c r="E1144" s="29">
        <v>23800</v>
      </c>
      <c r="F1144" s="29" t="str">
        <f>_xlfn.XLOOKUP($G1144,[1]类目转化数据!$B:$B,[1]类目转化数据!$A:$A)</f>
        <v>制冷设备</v>
      </c>
      <c r="G1144" s="29" t="s">
        <v>254</v>
      </c>
      <c r="H1144" s="29" t="str">
        <f>_xlfn.XLOOKUP(G1144,[1]类目转化数据!B:B,[1]类目转化数据!C:C)</f>
        <v>后厨组</v>
      </c>
      <c r="I1144" s="29"/>
    </row>
    <row r="1145" ht="16.5" spans="1:9">
      <c r="A1145" s="29" t="s">
        <v>9</v>
      </c>
      <c r="B1145" s="30">
        <v>10025881337355</v>
      </c>
      <c r="C1145" s="31" t="s">
        <v>1179</v>
      </c>
      <c r="D1145" s="29"/>
      <c r="E1145" s="29">
        <v>4799</v>
      </c>
      <c r="F1145" s="29" t="str">
        <f>_xlfn.XLOOKUP($G1145,[1]类目转化数据!$B:$B,[1]类目转化数据!$A:$A)</f>
        <v>制冷设备</v>
      </c>
      <c r="G1145" s="29" t="s">
        <v>254</v>
      </c>
      <c r="H1145" s="29" t="str">
        <f>_xlfn.XLOOKUP(G1145,[1]类目转化数据!B:B,[1]类目转化数据!C:C)</f>
        <v>后厨组</v>
      </c>
      <c r="I1145" s="29"/>
    </row>
    <row r="1146" ht="16.5" spans="1:9">
      <c r="A1146" s="29" t="s">
        <v>9</v>
      </c>
      <c r="B1146" s="30">
        <v>10098991920664</v>
      </c>
      <c r="C1146" s="31" t="s">
        <v>1180</v>
      </c>
      <c r="D1146" s="29"/>
      <c r="E1146" s="29">
        <v>8999</v>
      </c>
      <c r="F1146" s="29" t="str">
        <f>_xlfn.XLOOKUP($G1146,[1]类目转化数据!$B:$B,[1]类目转化数据!$A:$A)</f>
        <v>制冷设备</v>
      </c>
      <c r="G1146" s="29" t="s">
        <v>254</v>
      </c>
      <c r="H1146" s="29" t="str">
        <f>_xlfn.XLOOKUP(G1146,[1]类目转化数据!B:B,[1]类目转化数据!C:C)</f>
        <v>后厨组</v>
      </c>
      <c r="I1146" s="29"/>
    </row>
    <row r="1147" ht="16.5" spans="1:9">
      <c r="A1147" s="29" t="s">
        <v>9</v>
      </c>
      <c r="B1147" s="30">
        <v>10025881337356</v>
      </c>
      <c r="C1147" s="31" t="s">
        <v>1181</v>
      </c>
      <c r="D1147" s="29"/>
      <c r="E1147" s="29">
        <v>5499</v>
      </c>
      <c r="F1147" s="29" t="str">
        <f>_xlfn.XLOOKUP($G1147,[1]类目转化数据!$B:$B,[1]类目转化数据!$A:$A)</f>
        <v>制冷设备</v>
      </c>
      <c r="G1147" s="29" t="s">
        <v>254</v>
      </c>
      <c r="H1147" s="29" t="str">
        <f>_xlfn.XLOOKUP(G1147,[1]类目转化数据!B:B,[1]类目转化数据!C:C)</f>
        <v>后厨组</v>
      </c>
      <c r="I1147" s="29"/>
    </row>
    <row r="1148" ht="16.5" spans="1:9">
      <c r="A1148" s="29" t="s">
        <v>9</v>
      </c>
      <c r="B1148" s="30">
        <v>10209202930640</v>
      </c>
      <c r="C1148" s="31" t="s">
        <v>1182</v>
      </c>
      <c r="D1148" s="29"/>
      <c r="E1148" s="29">
        <v>15200</v>
      </c>
      <c r="F1148" s="29" t="str">
        <f>_xlfn.XLOOKUP($G1148,[1]类目转化数据!$B:$B,[1]类目转化数据!$A:$A)</f>
        <v>烟消洗设备</v>
      </c>
      <c r="G1148" s="29" t="s">
        <v>1183</v>
      </c>
      <c r="H1148" s="29" t="str">
        <f>_xlfn.XLOOKUP(G1148,[1]类目转化数据!B:B,[1]类目转化数据!C:C)</f>
        <v>大锅灶组</v>
      </c>
      <c r="I1148" s="29" t="s">
        <v>167</v>
      </c>
    </row>
    <row r="1149" ht="16.5" spans="1:9">
      <c r="A1149" s="29" t="s">
        <v>9</v>
      </c>
      <c r="B1149" s="30">
        <v>10027091535164</v>
      </c>
      <c r="C1149" s="31" t="s">
        <v>1184</v>
      </c>
      <c r="D1149" s="29"/>
      <c r="E1149" s="29">
        <v>10800</v>
      </c>
      <c r="F1149" s="29" t="str">
        <f>_xlfn.XLOOKUP($G1149,[1]类目转化数据!$B:$B,[1]类目转化数据!$A:$A)</f>
        <v>烟消洗设备</v>
      </c>
      <c r="G1149" s="29" t="s">
        <v>1183</v>
      </c>
      <c r="H1149" s="29" t="str">
        <f>_xlfn.XLOOKUP(G1149,[1]类目转化数据!B:B,[1]类目转化数据!C:C)</f>
        <v>大锅灶组</v>
      </c>
      <c r="I1149" s="29"/>
    </row>
    <row r="1150" ht="16.5" spans="1:9">
      <c r="A1150" s="29" t="s">
        <v>9</v>
      </c>
      <c r="B1150" s="30">
        <v>10027091535163</v>
      </c>
      <c r="C1150" s="31" t="s">
        <v>1185</v>
      </c>
      <c r="D1150" s="29"/>
      <c r="E1150" s="29">
        <v>10800</v>
      </c>
      <c r="F1150" s="29" t="str">
        <f>_xlfn.XLOOKUP($G1150,[1]类目转化数据!$B:$B,[1]类目转化数据!$A:$A)</f>
        <v>烟消洗设备</v>
      </c>
      <c r="G1150" s="29" t="s">
        <v>1183</v>
      </c>
      <c r="H1150" s="29" t="str">
        <f>_xlfn.XLOOKUP(G1150,[1]类目转化数据!B:B,[1]类目转化数据!C:C)</f>
        <v>大锅灶组</v>
      </c>
      <c r="I1150" s="29"/>
    </row>
    <row r="1151" ht="16.5" spans="1:9">
      <c r="A1151" s="29" t="s">
        <v>9</v>
      </c>
      <c r="B1151" s="30">
        <v>10034909895203</v>
      </c>
      <c r="C1151" s="31" t="s">
        <v>1186</v>
      </c>
      <c r="D1151" s="29"/>
      <c r="E1151" s="29">
        <v>12800</v>
      </c>
      <c r="F1151" s="29" t="str">
        <f>_xlfn.XLOOKUP($G1151,[1]类目转化数据!$B:$B,[1]类目转化数据!$A:$A)</f>
        <v>烟消洗设备</v>
      </c>
      <c r="G1151" s="29" t="s">
        <v>1183</v>
      </c>
      <c r="H1151" s="29" t="str">
        <f>_xlfn.XLOOKUP(G1151,[1]类目转化数据!B:B,[1]类目转化数据!C:C)</f>
        <v>大锅灶组</v>
      </c>
      <c r="I1151" s="29"/>
    </row>
    <row r="1152" ht="16.5" spans="1:9">
      <c r="A1152" s="29" t="s">
        <v>9</v>
      </c>
      <c r="B1152" s="30">
        <v>10131026427848</v>
      </c>
      <c r="C1152" s="31" t="s">
        <v>1187</v>
      </c>
      <c r="D1152" s="29"/>
      <c r="E1152" s="29">
        <v>119999</v>
      </c>
      <c r="F1152" s="29" t="str">
        <f>_xlfn.XLOOKUP($G1152,[1]类目转化数据!$B:$B,[1]类目转化数据!$A:$A)</f>
        <v>烟消洗设备</v>
      </c>
      <c r="G1152" s="29" t="s">
        <v>1183</v>
      </c>
      <c r="H1152" s="29" t="str">
        <f>_xlfn.XLOOKUP(G1152,[1]类目转化数据!B:B,[1]类目转化数据!C:C)</f>
        <v>大锅灶组</v>
      </c>
      <c r="I1152" s="29"/>
    </row>
    <row r="1153" ht="16.5" spans="1:9">
      <c r="A1153" s="29" t="s">
        <v>9</v>
      </c>
      <c r="B1153" s="30">
        <v>10131026427853</v>
      </c>
      <c r="C1153" s="31" t="s">
        <v>1188</v>
      </c>
      <c r="D1153" s="29"/>
      <c r="E1153" s="29">
        <v>148999</v>
      </c>
      <c r="F1153" s="29" t="str">
        <f>_xlfn.XLOOKUP($G1153,[1]类目转化数据!$B:$B,[1]类目转化数据!$A:$A)</f>
        <v>烟消洗设备</v>
      </c>
      <c r="G1153" s="29" t="s">
        <v>1183</v>
      </c>
      <c r="H1153" s="29" t="str">
        <f>_xlfn.XLOOKUP(G1153,[1]类目转化数据!B:B,[1]类目转化数据!C:C)</f>
        <v>大锅灶组</v>
      </c>
      <c r="I1153" s="29"/>
    </row>
    <row r="1154" ht="16.5" spans="1:9">
      <c r="A1154" s="29" t="s">
        <v>9</v>
      </c>
      <c r="B1154" s="30">
        <v>10131026427851</v>
      </c>
      <c r="C1154" s="31" t="s">
        <v>1189</v>
      </c>
      <c r="D1154" s="29"/>
      <c r="E1154" s="29">
        <v>139999</v>
      </c>
      <c r="F1154" s="29" t="str">
        <f>_xlfn.XLOOKUP($G1154,[1]类目转化数据!$B:$B,[1]类目转化数据!$A:$A)</f>
        <v>烟消洗设备</v>
      </c>
      <c r="G1154" s="29" t="s">
        <v>1183</v>
      </c>
      <c r="H1154" s="29" t="str">
        <f>_xlfn.XLOOKUP(G1154,[1]类目转化数据!B:B,[1]类目转化数据!C:C)</f>
        <v>大锅灶组</v>
      </c>
      <c r="I1154" s="29"/>
    </row>
    <row r="1155" ht="16.5" spans="1:9">
      <c r="A1155" s="29" t="s">
        <v>9</v>
      </c>
      <c r="B1155" s="30">
        <v>10131026427849</v>
      </c>
      <c r="C1155" s="31" t="s">
        <v>1190</v>
      </c>
      <c r="D1155" s="29"/>
      <c r="E1155" s="29">
        <v>137999</v>
      </c>
      <c r="F1155" s="29" t="str">
        <f>_xlfn.XLOOKUP($G1155,[1]类目转化数据!$B:$B,[1]类目转化数据!$A:$A)</f>
        <v>烟消洗设备</v>
      </c>
      <c r="G1155" s="29" t="s">
        <v>1183</v>
      </c>
      <c r="H1155" s="29" t="str">
        <f>_xlfn.XLOOKUP(G1155,[1]类目转化数据!B:B,[1]类目转化数据!C:C)</f>
        <v>大锅灶组</v>
      </c>
      <c r="I1155" s="29"/>
    </row>
    <row r="1156" ht="16.5" spans="1:9">
      <c r="A1156" s="29" t="s">
        <v>9</v>
      </c>
      <c r="B1156" s="30">
        <v>10131026427852</v>
      </c>
      <c r="C1156" s="31" t="s">
        <v>1191</v>
      </c>
      <c r="D1156" s="29"/>
      <c r="E1156" s="29">
        <v>157999</v>
      </c>
      <c r="F1156" s="29" t="str">
        <f>_xlfn.XLOOKUP($G1156,[1]类目转化数据!$B:$B,[1]类目转化数据!$A:$A)</f>
        <v>烟消洗设备</v>
      </c>
      <c r="G1156" s="29" t="s">
        <v>1183</v>
      </c>
      <c r="H1156" s="29" t="str">
        <f>_xlfn.XLOOKUP(G1156,[1]类目转化数据!B:B,[1]类目转化数据!C:C)</f>
        <v>大锅灶组</v>
      </c>
      <c r="I1156" s="29"/>
    </row>
    <row r="1157" ht="16.5" spans="1:9">
      <c r="A1157" s="29" t="s">
        <v>9</v>
      </c>
      <c r="B1157" s="30">
        <v>10131026427850</v>
      </c>
      <c r="C1157" s="31" t="s">
        <v>1192</v>
      </c>
      <c r="D1157" s="29"/>
      <c r="E1157" s="29">
        <v>128999</v>
      </c>
      <c r="F1157" s="29" t="str">
        <f>_xlfn.XLOOKUP($G1157,[1]类目转化数据!$B:$B,[1]类目转化数据!$A:$A)</f>
        <v>烟消洗设备</v>
      </c>
      <c r="G1157" s="29" t="s">
        <v>1183</v>
      </c>
      <c r="H1157" s="29" t="str">
        <f>_xlfn.XLOOKUP(G1157,[1]类目转化数据!B:B,[1]类目转化数据!C:C)</f>
        <v>大锅灶组</v>
      </c>
      <c r="I1157" s="29"/>
    </row>
    <row r="1158" ht="16.5" spans="1:9">
      <c r="A1158" s="29" t="s">
        <v>9</v>
      </c>
      <c r="B1158" s="30">
        <v>10131026427845</v>
      </c>
      <c r="C1158" s="31" t="s">
        <v>1193</v>
      </c>
      <c r="D1158" s="29"/>
      <c r="E1158" s="29">
        <v>95999</v>
      </c>
      <c r="F1158" s="29" t="str">
        <f>_xlfn.XLOOKUP($G1158,[1]类目转化数据!$B:$B,[1]类目转化数据!$A:$A)</f>
        <v>烟消洗设备</v>
      </c>
      <c r="G1158" s="29" t="s">
        <v>1183</v>
      </c>
      <c r="H1158" s="29" t="str">
        <f>_xlfn.XLOOKUP(G1158,[1]类目转化数据!B:B,[1]类目转化数据!C:C)</f>
        <v>大锅灶组</v>
      </c>
      <c r="I1158" s="29"/>
    </row>
    <row r="1159" ht="16.5" spans="1:9">
      <c r="A1159" s="29" t="s">
        <v>9</v>
      </c>
      <c r="B1159" s="30">
        <v>10131026427844</v>
      </c>
      <c r="C1159" s="31" t="s">
        <v>1194</v>
      </c>
      <c r="D1159" s="29"/>
      <c r="E1159" s="29">
        <v>78999</v>
      </c>
      <c r="F1159" s="29" t="str">
        <f>_xlfn.XLOOKUP($G1159,[1]类目转化数据!$B:$B,[1]类目转化数据!$A:$A)</f>
        <v>烟消洗设备</v>
      </c>
      <c r="G1159" s="29" t="s">
        <v>1183</v>
      </c>
      <c r="H1159" s="29" t="str">
        <f>_xlfn.XLOOKUP(G1159,[1]类目转化数据!B:B,[1]类目转化数据!C:C)</f>
        <v>大锅灶组</v>
      </c>
      <c r="I1159" s="29"/>
    </row>
    <row r="1160" ht="16.5" spans="1:9">
      <c r="A1160" s="29" t="s">
        <v>9</v>
      </c>
      <c r="B1160" s="30">
        <v>10131026427840</v>
      </c>
      <c r="C1160" s="31" t="s">
        <v>1195</v>
      </c>
      <c r="D1160" s="29"/>
      <c r="E1160" s="29">
        <v>68999</v>
      </c>
      <c r="F1160" s="29" t="str">
        <f>_xlfn.XLOOKUP($G1160,[1]类目转化数据!$B:$B,[1]类目转化数据!$A:$A)</f>
        <v>烟消洗设备</v>
      </c>
      <c r="G1160" s="29" t="s">
        <v>1183</v>
      </c>
      <c r="H1160" s="29" t="str">
        <f>_xlfn.XLOOKUP(G1160,[1]类目转化数据!B:B,[1]类目转化数据!C:C)</f>
        <v>大锅灶组</v>
      </c>
      <c r="I1160" s="29"/>
    </row>
    <row r="1161" ht="16.5" spans="1:9">
      <c r="A1161" s="29" t="s">
        <v>9</v>
      </c>
      <c r="B1161" s="30">
        <v>10131026427846</v>
      </c>
      <c r="C1161" s="31" t="s">
        <v>1196</v>
      </c>
      <c r="D1161" s="29"/>
      <c r="E1161" s="29">
        <v>113999</v>
      </c>
      <c r="F1161" s="29" t="str">
        <f>_xlfn.XLOOKUP($G1161,[1]类目转化数据!$B:$B,[1]类目转化数据!$A:$A)</f>
        <v>烟消洗设备</v>
      </c>
      <c r="G1161" s="29" t="s">
        <v>1183</v>
      </c>
      <c r="H1161" s="29" t="str">
        <f>_xlfn.XLOOKUP(G1161,[1]类目转化数据!B:B,[1]类目转化数据!C:C)</f>
        <v>大锅灶组</v>
      </c>
      <c r="I1161" s="29"/>
    </row>
    <row r="1162" ht="16.5" spans="1:9">
      <c r="A1162" s="29" t="s">
        <v>9</v>
      </c>
      <c r="B1162" s="30">
        <v>10131026427841</v>
      </c>
      <c r="C1162" s="31" t="s">
        <v>1197</v>
      </c>
      <c r="D1162" s="29"/>
      <c r="E1162" s="29">
        <v>68999</v>
      </c>
      <c r="F1162" s="29" t="str">
        <f>_xlfn.XLOOKUP($G1162,[1]类目转化数据!$B:$B,[1]类目转化数据!$A:$A)</f>
        <v>烟消洗设备</v>
      </c>
      <c r="G1162" s="29" t="s">
        <v>1183</v>
      </c>
      <c r="H1162" s="29" t="str">
        <f>_xlfn.XLOOKUP(G1162,[1]类目转化数据!B:B,[1]类目转化数据!C:C)</f>
        <v>大锅灶组</v>
      </c>
      <c r="I1162" s="29"/>
    </row>
    <row r="1163" ht="16.5" spans="1:9">
      <c r="A1163" s="29" t="s">
        <v>9</v>
      </c>
      <c r="B1163" s="30">
        <v>10131026427843</v>
      </c>
      <c r="C1163" s="31" t="s">
        <v>1198</v>
      </c>
      <c r="D1163" s="29"/>
      <c r="E1163" s="29">
        <v>78999</v>
      </c>
      <c r="F1163" s="29" t="str">
        <f>_xlfn.XLOOKUP($G1163,[1]类目转化数据!$B:$B,[1]类目转化数据!$A:$A)</f>
        <v>烟消洗设备</v>
      </c>
      <c r="G1163" s="29" t="s">
        <v>1183</v>
      </c>
      <c r="H1163" s="29" t="str">
        <f>_xlfn.XLOOKUP(G1163,[1]类目转化数据!B:B,[1]类目转化数据!C:C)</f>
        <v>大锅灶组</v>
      </c>
      <c r="I1163" s="29"/>
    </row>
    <row r="1164" ht="16.5" spans="1:9">
      <c r="A1164" s="29" t="s">
        <v>9</v>
      </c>
      <c r="B1164" s="30">
        <v>10131026427842</v>
      </c>
      <c r="C1164" s="31" t="s">
        <v>1199</v>
      </c>
      <c r="D1164" s="29"/>
      <c r="E1164" s="29">
        <v>69999</v>
      </c>
      <c r="F1164" s="29" t="str">
        <f>_xlfn.XLOOKUP($G1164,[1]类目转化数据!$B:$B,[1]类目转化数据!$A:$A)</f>
        <v>烟消洗设备</v>
      </c>
      <c r="G1164" s="29" t="s">
        <v>1183</v>
      </c>
      <c r="H1164" s="29" t="str">
        <f>_xlfn.XLOOKUP(G1164,[1]类目转化数据!B:B,[1]类目转化数据!C:C)</f>
        <v>大锅灶组</v>
      </c>
      <c r="I1164" s="29"/>
    </row>
    <row r="1165" ht="16.5" spans="1:9">
      <c r="A1165" s="29" t="s">
        <v>9</v>
      </c>
      <c r="B1165" s="30">
        <v>10131026427839</v>
      </c>
      <c r="C1165" s="31" t="s">
        <v>1200</v>
      </c>
      <c r="D1165" s="29"/>
      <c r="E1165" s="29">
        <v>59999</v>
      </c>
      <c r="F1165" s="29" t="str">
        <f>_xlfn.XLOOKUP($G1165,[1]类目转化数据!$B:$B,[1]类目转化数据!$A:$A)</f>
        <v>烟消洗设备</v>
      </c>
      <c r="G1165" s="29" t="s">
        <v>1183</v>
      </c>
      <c r="H1165" s="29" t="str">
        <f>_xlfn.XLOOKUP(G1165,[1]类目转化数据!B:B,[1]类目转化数据!C:C)</f>
        <v>大锅灶组</v>
      </c>
      <c r="I1165" s="29"/>
    </row>
    <row r="1166" ht="16.5" spans="1:9">
      <c r="A1166" s="29" t="s">
        <v>9</v>
      </c>
      <c r="B1166" s="30">
        <v>10025897119086</v>
      </c>
      <c r="C1166" s="31" t="s">
        <v>1201</v>
      </c>
      <c r="D1166" s="29"/>
      <c r="E1166" s="29">
        <v>12800</v>
      </c>
      <c r="F1166" s="29" t="str">
        <f>_xlfn.XLOOKUP($G1166,[1]类目转化数据!$B:$B,[1]类目转化数据!$A:$A)</f>
        <v>烟消洗设备</v>
      </c>
      <c r="G1166" s="29" t="s">
        <v>1183</v>
      </c>
      <c r="H1166" s="29" t="str">
        <f>_xlfn.XLOOKUP(G1166,[1]类目转化数据!B:B,[1]类目转化数据!C:C)</f>
        <v>大锅灶组</v>
      </c>
      <c r="I1166" s="29"/>
    </row>
    <row r="1167" ht="16.5" spans="1:9">
      <c r="A1167" s="29" t="s">
        <v>9</v>
      </c>
      <c r="B1167" s="30">
        <v>10131026427847</v>
      </c>
      <c r="C1167" s="31" t="s">
        <v>1202</v>
      </c>
      <c r="D1167" s="29"/>
      <c r="E1167" s="29">
        <v>104999</v>
      </c>
      <c r="F1167" s="29" t="str">
        <f>_xlfn.XLOOKUP($G1167,[1]类目转化数据!$B:$B,[1]类目转化数据!$A:$A)</f>
        <v>烟消洗设备</v>
      </c>
      <c r="G1167" s="29" t="s">
        <v>1183</v>
      </c>
      <c r="H1167" s="29" t="str">
        <f>_xlfn.XLOOKUP(G1167,[1]类目转化数据!B:B,[1]类目转化数据!C:C)</f>
        <v>大锅灶组</v>
      </c>
      <c r="I1167" s="29"/>
    </row>
    <row r="1168" ht="16.5" spans="1:9">
      <c r="A1168" s="29" t="s">
        <v>9</v>
      </c>
      <c r="B1168" s="30">
        <v>10042591528463</v>
      </c>
      <c r="C1168" s="31" t="s">
        <v>1203</v>
      </c>
      <c r="D1168" s="29"/>
      <c r="E1168" s="29">
        <v>17499</v>
      </c>
      <c r="F1168" s="29" t="str">
        <f>_xlfn.XLOOKUP($G1168,[1]类目转化数据!$B:$B,[1]类目转化数据!$A:$A)</f>
        <v>制热设备</v>
      </c>
      <c r="G1168" s="29" t="s">
        <v>130</v>
      </c>
      <c r="H1168" s="29" t="str">
        <f>_xlfn.XLOOKUP(G1168,[1]类目转化数据!B:B,[1]类目转化数据!C:C)</f>
        <v>大锅灶组</v>
      </c>
      <c r="I1168" s="29"/>
    </row>
    <row r="1169" ht="16.5" spans="1:9">
      <c r="A1169" s="29" t="s">
        <v>9</v>
      </c>
      <c r="B1169" s="30">
        <v>10042591528462</v>
      </c>
      <c r="C1169" s="31" t="s">
        <v>1204</v>
      </c>
      <c r="D1169" s="29"/>
      <c r="E1169" s="29">
        <v>16199</v>
      </c>
      <c r="F1169" s="29" t="str">
        <f>_xlfn.XLOOKUP($G1169,[1]类目转化数据!$B:$B,[1]类目转化数据!$A:$A)</f>
        <v>制热设备</v>
      </c>
      <c r="G1169" s="29" t="s">
        <v>130</v>
      </c>
      <c r="H1169" s="29" t="str">
        <f>_xlfn.XLOOKUP(G1169,[1]类目转化数据!B:B,[1]类目转化数据!C:C)</f>
        <v>大锅灶组</v>
      </c>
      <c r="I1169" s="29"/>
    </row>
    <row r="1170" ht="16.5" spans="1:9">
      <c r="A1170" s="29" t="s">
        <v>9</v>
      </c>
      <c r="B1170" s="30">
        <v>10042591528461</v>
      </c>
      <c r="C1170" s="31" t="s">
        <v>1205</v>
      </c>
      <c r="D1170" s="29"/>
      <c r="E1170" s="29">
        <v>13499</v>
      </c>
      <c r="F1170" s="29" t="str">
        <f>_xlfn.XLOOKUP($G1170,[1]类目转化数据!$B:$B,[1]类目转化数据!$A:$A)</f>
        <v>制热设备</v>
      </c>
      <c r="G1170" s="29" t="s">
        <v>130</v>
      </c>
      <c r="H1170" s="29" t="str">
        <f>_xlfn.XLOOKUP(G1170,[1]类目转化数据!B:B,[1]类目转化数据!C:C)</f>
        <v>大锅灶组</v>
      </c>
      <c r="I1170" s="29"/>
    </row>
    <row r="1171" ht="16.5" spans="1:9">
      <c r="A1171" s="29" t="s">
        <v>9</v>
      </c>
      <c r="B1171" s="30">
        <v>10042591528466</v>
      </c>
      <c r="C1171" s="31" t="s">
        <v>1206</v>
      </c>
      <c r="D1171" s="29"/>
      <c r="E1171" s="29">
        <v>19199</v>
      </c>
      <c r="F1171" s="29" t="str">
        <f>_xlfn.XLOOKUP($G1171,[1]类目转化数据!$B:$B,[1]类目转化数据!$A:$A)</f>
        <v>制热设备</v>
      </c>
      <c r="G1171" s="29" t="s">
        <v>130</v>
      </c>
      <c r="H1171" s="29" t="str">
        <f>_xlfn.XLOOKUP(G1171,[1]类目转化数据!B:B,[1]类目转化数据!C:C)</f>
        <v>大锅灶组</v>
      </c>
      <c r="I1171" s="29"/>
    </row>
    <row r="1172" ht="16.5" spans="1:9">
      <c r="A1172" s="29" t="s">
        <v>9</v>
      </c>
      <c r="B1172" s="30">
        <v>10042591528465</v>
      </c>
      <c r="C1172" s="31" t="s">
        <v>1207</v>
      </c>
      <c r="D1172" s="29"/>
      <c r="E1172" s="29">
        <v>17499</v>
      </c>
      <c r="F1172" s="29" t="str">
        <f>_xlfn.XLOOKUP($G1172,[1]类目转化数据!$B:$B,[1]类目转化数据!$A:$A)</f>
        <v>制热设备</v>
      </c>
      <c r="G1172" s="29" t="s">
        <v>130</v>
      </c>
      <c r="H1172" s="29" t="str">
        <f>_xlfn.XLOOKUP(G1172,[1]类目转化数据!B:B,[1]类目转化数据!C:C)</f>
        <v>大锅灶组</v>
      </c>
      <c r="I1172" s="29"/>
    </row>
    <row r="1173" ht="16.5" spans="1:9">
      <c r="A1173" s="29" t="s">
        <v>9</v>
      </c>
      <c r="B1173" s="30">
        <v>10042591528464</v>
      </c>
      <c r="C1173" s="31" t="s">
        <v>1208</v>
      </c>
      <c r="D1173" s="29"/>
      <c r="E1173" s="29">
        <v>19199</v>
      </c>
      <c r="F1173" s="29" t="str">
        <f>_xlfn.XLOOKUP($G1173,[1]类目转化数据!$B:$B,[1]类目转化数据!$A:$A)</f>
        <v>制热设备</v>
      </c>
      <c r="G1173" s="29" t="s">
        <v>130</v>
      </c>
      <c r="H1173" s="29" t="str">
        <f>_xlfn.XLOOKUP(G1173,[1]类目转化数据!B:B,[1]类目转化数据!C:C)</f>
        <v>大锅灶组</v>
      </c>
      <c r="I1173" s="29"/>
    </row>
    <row r="1174" ht="16.5" spans="1:9">
      <c r="A1174" s="29" t="s">
        <v>9</v>
      </c>
      <c r="B1174" s="30">
        <v>10042591528459</v>
      </c>
      <c r="C1174" s="31" t="s">
        <v>1209</v>
      </c>
      <c r="D1174" s="29"/>
      <c r="E1174" s="29">
        <v>9699</v>
      </c>
      <c r="F1174" s="29" t="str">
        <f>_xlfn.XLOOKUP($G1174,[1]类目转化数据!$B:$B,[1]类目转化数据!$A:$A)</f>
        <v>制热设备</v>
      </c>
      <c r="G1174" s="29" t="s">
        <v>130</v>
      </c>
      <c r="H1174" s="29" t="str">
        <f>_xlfn.XLOOKUP(G1174,[1]类目转化数据!B:B,[1]类目转化数据!C:C)</f>
        <v>大锅灶组</v>
      </c>
      <c r="I1174" s="29"/>
    </row>
    <row r="1175" ht="16.5" spans="1:9">
      <c r="A1175" s="29" t="s">
        <v>9</v>
      </c>
      <c r="B1175" s="30">
        <v>10042591528457</v>
      </c>
      <c r="C1175" s="31" t="s">
        <v>1210</v>
      </c>
      <c r="D1175" s="29"/>
      <c r="E1175" s="29">
        <v>9699</v>
      </c>
      <c r="F1175" s="29" t="str">
        <f>_xlfn.XLOOKUP($G1175,[1]类目转化数据!$B:$B,[1]类目转化数据!$A:$A)</f>
        <v>制热设备</v>
      </c>
      <c r="G1175" s="29" t="s">
        <v>130</v>
      </c>
      <c r="H1175" s="29" t="str">
        <f>_xlfn.XLOOKUP(G1175,[1]类目转化数据!B:B,[1]类目转化数据!C:C)</f>
        <v>大锅灶组</v>
      </c>
      <c r="I1175" s="29"/>
    </row>
    <row r="1176" ht="16.5" spans="1:9">
      <c r="A1176" s="29" t="s">
        <v>9</v>
      </c>
      <c r="B1176" s="30">
        <v>10042591528458</v>
      </c>
      <c r="C1176" s="31" t="s">
        <v>1211</v>
      </c>
      <c r="D1176" s="29"/>
      <c r="E1176" s="29">
        <v>11499</v>
      </c>
      <c r="F1176" s="29" t="str">
        <f>_xlfn.XLOOKUP($G1176,[1]类目转化数据!$B:$B,[1]类目转化数据!$A:$A)</f>
        <v>制热设备</v>
      </c>
      <c r="G1176" s="29" t="s">
        <v>130</v>
      </c>
      <c r="H1176" s="29" t="str">
        <f>_xlfn.XLOOKUP(G1176,[1]类目转化数据!B:B,[1]类目转化数据!C:C)</f>
        <v>大锅灶组</v>
      </c>
      <c r="I1176" s="29"/>
    </row>
    <row r="1177" ht="16.5" spans="1:9">
      <c r="A1177" s="29" t="s">
        <v>9</v>
      </c>
      <c r="B1177" s="30">
        <v>10042591528460</v>
      </c>
      <c r="C1177" s="31" t="s">
        <v>1212</v>
      </c>
      <c r="D1177" s="29"/>
      <c r="E1177" s="29">
        <v>11499</v>
      </c>
      <c r="F1177" s="29" t="str">
        <f>_xlfn.XLOOKUP($G1177,[1]类目转化数据!$B:$B,[1]类目转化数据!$A:$A)</f>
        <v>制热设备</v>
      </c>
      <c r="G1177" s="29" t="s">
        <v>130</v>
      </c>
      <c r="H1177" s="29" t="str">
        <f>_xlfn.XLOOKUP(G1177,[1]类目转化数据!B:B,[1]类目转化数据!C:C)</f>
        <v>大锅灶组</v>
      </c>
      <c r="I1177" s="29"/>
    </row>
    <row r="1178" ht="16.5" spans="1:9">
      <c r="A1178" s="29" t="s">
        <v>9</v>
      </c>
      <c r="B1178" s="30">
        <v>10109490827441</v>
      </c>
      <c r="C1178" s="31" t="s">
        <v>1213</v>
      </c>
      <c r="D1178" s="29"/>
      <c r="E1178" s="29">
        <v>28800</v>
      </c>
      <c r="F1178" s="29" t="str">
        <f>_xlfn.XLOOKUP($G1178,[1]类目转化数据!$B:$B,[1]类目转化数据!$A:$A)</f>
        <v>机械设备</v>
      </c>
      <c r="G1178" s="29" t="s">
        <v>1214</v>
      </c>
      <c r="H1178" s="29" t="str">
        <f>_xlfn.XLOOKUP(G1178,[1]类目转化数据!B:B,[1]类目转化数据!C:C)</f>
        <v>机械设备</v>
      </c>
      <c r="I1178" s="29"/>
    </row>
    <row r="1179" ht="16.5" spans="1:9">
      <c r="A1179" s="29" t="s">
        <v>9</v>
      </c>
      <c r="B1179" s="30">
        <v>10169982646301</v>
      </c>
      <c r="C1179" s="31" t="s">
        <v>1215</v>
      </c>
      <c r="D1179" s="29"/>
      <c r="E1179" s="29">
        <v>11980</v>
      </c>
      <c r="F1179" s="29" t="str">
        <f>_xlfn.XLOOKUP($G1179,[1]类目转化数据!$B:$B,[1]类目转化数据!$A:$A)</f>
        <v>机械设备</v>
      </c>
      <c r="G1179" s="29" t="s">
        <v>1214</v>
      </c>
      <c r="H1179" s="29" t="str">
        <f>_xlfn.XLOOKUP(G1179,[1]类目转化数据!B:B,[1]类目转化数据!C:C)</f>
        <v>机械设备</v>
      </c>
      <c r="I1179" s="29"/>
    </row>
    <row r="1180" ht="16.5" spans="1:9">
      <c r="A1180" s="29" t="s">
        <v>9</v>
      </c>
      <c r="B1180" s="30">
        <v>10136166183582</v>
      </c>
      <c r="C1180" s="31" t="s">
        <v>1216</v>
      </c>
      <c r="D1180" s="29"/>
      <c r="E1180" s="29">
        <v>8399</v>
      </c>
      <c r="F1180" s="29" t="str">
        <f>_xlfn.XLOOKUP($G1180,[1]类目转化数据!$B:$B,[1]类目转化数据!$A:$A)</f>
        <v>机械设备</v>
      </c>
      <c r="G1180" s="29" t="s">
        <v>1214</v>
      </c>
      <c r="H1180" s="29" t="str">
        <f>_xlfn.XLOOKUP(G1180,[1]类目转化数据!B:B,[1]类目转化数据!C:C)</f>
        <v>机械设备</v>
      </c>
      <c r="I1180" s="29"/>
    </row>
    <row r="1181" ht="16.5" spans="1:9">
      <c r="A1181" s="29" t="s">
        <v>9</v>
      </c>
      <c r="B1181" s="30">
        <v>10055573384995</v>
      </c>
      <c r="C1181" s="31" t="s">
        <v>1217</v>
      </c>
      <c r="D1181" s="29"/>
      <c r="E1181" s="29">
        <v>29999</v>
      </c>
      <c r="F1181" s="29" t="str">
        <f>_xlfn.XLOOKUP($G1181,[1]类目转化数据!$B:$B,[1]类目转化数据!$A:$A)</f>
        <v>机械设备</v>
      </c>
      <c r="G1181" s="29" t="s">
        <v>1214</v>
      </c>
      <c r="H1181" s="29" t="str">
        <f>_xlfn.XLOOKUP(G1181,[1]类目转化数据!B:B,[1]类目转化数据!C:C)</f>
        <v>机械设备</v>
      </c>
      <c r="I1181" s="29"/>
    </row>
    <row r="1182" ht="16.5" spans="1:9">
      <c r="A1182" s="29" t="s">
        <v>9</v>
      </c>
      <c r="B1182" s="30">
        <v>10141805288561</v>
      </c>
      <c r="C1182" s="31" t="s">
        <v>1218</v>
      </c>
      <c r="D1182" s="29"/>
      <c r="E1182" s="29">
        <v>11980</v>
      </c>
      <c r="F1182" s="29" t="str">
        <f>_xlfn.XLOOKUP($G1182,[1]类目转化数据!$B:$B,[1]类目转化数据!$A:$A)</f>
        <v>机械设备</v>
      </c>
      <c r="G1182" s="29" t="s">
        <v>1214</v>
      </c>
      <c r="H1182" s="29" t="str">
        <f>_xlfn.XLOOKUP(G1182,[1]类目转化数据!B:B,[1]类目转化数据!C:C)</f>
        <v>机械设备</v>
      </c>
      <c r="I1182" s="29"/>
    </row>
    <row r="1183" ht="16.5" spans="1:9">
      <c r="A1183" s="29" t="s">
        <v>9</v>
      </c>
      <c r="B1183" s="30">
        <v>10139610505683</v>
      </c>
      <c r="C1183" s="31" t="s">
        <v>1219</v>
      </c>
      <c r="D1183" s="29"/>
      <c r="E1183" s="29">
        <v>10999</v>
      </c>
      <c r="F1183" s="29" t="str">
        <f>_xlfn.XLOOKUP($G1183,[1]类目转化数据!$B:$B,[1]类目转化数据!$A:$A)</f>
        <v>机械设备</v>
      </c>
      <c r="G1183" s="29" t="s">
        <v>1214</v>
      </c>
      <c r="H1183" s="29" t="str">
        <f>_xlfn.XLOOKUP(G1183,[1]类目转化数据!B:B,[1]类目转化数据!C:C)</f>
        <v>机械设备</v>
      </c>
      <c r="I1183" s="29"/>
    </row>
    <row r="1184" ht="16.5" spans="1:9">
      <c r="A1184" s="29" t="s">
        <v>9</v>
      </c>
      <c r="B1184" s="30">
        <v>10037711621081</v>
      </c>
      <c r="C1184" s="31" t="s">
        <v>1220</v>
      </c>
      <c r="D1184" s="29"/>
      <c r="E1184" s="29">
        <v>26800</v>
      </c>
      <c r="F1184" s="29" t="str">
        <f>_xlfn.XLOOKUP($G1184,[1]类目转化数据!$B:$B,[1]类目转化数据!$A:$A)</f>
        <v>机械设备</v>
      </c>
      <c r="G1184" s="29" t="s">
        <v>1214</v>
      </c>
      <c r="H1184" s="29" t="str">
        <f>_xlfn.XLOOKUP(G1184,[1]类目转化数据!B:B,[1]类目转化数据!C:C)</f>
        <v>机械设备</v>
      </c>
      <c r="I1184" s="29"/>
    </row>
    <row r="1185" ht="16.5" spans="1:9">
      <c r="A1185" s="29" t="s">
        <v>9</v>
      </c>
      <c r="B1185" s="30">
        <v>10055573384994</v>
      </c>
      <c r="C1185" s="31" t="s">
        <v>1221</v>
      </c>
      <c r="D1185" s="29"/>
      <c r="E1185" s="29">
        <v>29999</v>
      </c>
      <c r="F1185" s="29" t="str">
        <f>_xlfn.XLOOKUP($G1185,[1]类目转化数据!$B:$B,[1]类目转化数据!$A:$A)</f>
        <v>机械设备</v>
      </c>
      <c r="G1185" s="29" t="s">
        <v>1214</v>
      </c>
      <c r="H1185" s="29" t="str">
        <f>_xlfn.XLOOKUP(G1185,[1]类目转化数据!B:B,[1]类目转化数据!C:C)</f>
        <v>机械设备</v>
      </c>
      <c r="I1185" s="29"/>
    </row>
    <row r="1186" ht="16.5" spans="1:9">
      <c r="A1186" s="29" t="s">
        <v>9</v>
      </c>
      <c r="B1186" s="30">
        <v>10139610505685</v>
      </c>
      <c r="C1186" s="31" t="s">
        <v>1222</v>
      </c>
      <c r="D1186" s="29"/>
      <c r="E1186" s="29">
        <v>12999</v>
      </c>
      <c r="F1186" s="29" t="str">
        <f>_xlfn.XLOOKUP($G1186,[1]类目转化数据!$B:$B,[1]类目转化数据!$A:$A)</f>
        <v>机械设备</v>
      </c>
      <c r="G1186" s="29" t="s">
        <v>1214</v>
      </c>
      <c r="H1186" s="29" t="str">
        <f>_xlfn.XLOOKUP(G1186,[1]类目转化数据!B:B,[1]类目转化数据!C:C)</f>
        <v>机械设备</v>
      </c>
      <c r="I1186" s="29"/>
    </row>
    <row r="1187" ht="16.5" spans="1:9">
      <c r="A1187" s="29" t="s">
        <v>9</v>
      </c>
      <c r="B1187" s="30">
        <v>10139610505686</v>
      </c>
      <c r="C1187" s="31" t="s">
        <v>1223</v>
      </c>
      <c r="D1187" s="29"/>
      <c r="E1187" s="29">
        <v>13699</v>
      </c>
      <c r="F1187" s="29" t="str">
        <f>_xlfn.XLOOKUP($G1187,[1]类目转化数据!$B:$B,[1]类目转化数据!$A:$A)</f>
        <v>机械设备</v>
      </c>
      <c r="G1187" s="29" t="s">
        <v>1214</v>
      </c>
      <c r="H1187" s="29" t="str">
        <f>_xlfn.XLOOKUP(G1187,[1]类目转化数据!B:B,[1]类目转化数据!C:C)</f>
        <v>机械设备</v>
      </c>
      <c r="I1187" s="29"/>
    </row>
    <row r="1188" ht="16.5" spans="1:9">
      <c r="A1188" s="29" t="s">
        <v>9</v>
      </c>
      <c r="B1188" s="30">
        <v>10139610505684</v>
      </c>
      <c r="C1188" s="31" t="s">
        <v>1224</v>
      </c>
      <c r="D1188" s="29"/>
      <c r="E1188" s="29">
        <v>9999</v>
      </c>
      <c r="F1188" s="29" t="str">
        <f>_xlfn.XLOOKUP($G1188,[1]类目转化数据!$B:$B,[1]类目转化数据!$A:$A)</f>
        <v>机械设备</v>
      </c>
      <c r="G1188" s="29" t="s">
        <v>1214</v>
      </c>
      <c r="H1188" s="29" t="str">
        <f>_xlfn.XLOOKUP(G1188,[1]类目转化数据!B:B,[1]类目转化数据!C:C)</f>
        <v>机械设备</v>
      </c>
      <c r="I1188" s="29"/>
    </row>
    <row r="1189" ht="16.5" spans="1:9">
      <c r="A1189" s="29" t="s">
        <v>9</v>
      </c>
      <c r="B1189" s="30">
        <v>10090140460776</v>
      </c>
      <c r="C1189" s="31" t="s">
        <v>1225</v>
      </c>
      <c r="D1189" s="29"/>
      <c r="E1189" s="29">
        <v>9699</v>
      </c>
      <c r="F1189" s="29" t="str">
        <f>_xlfn.XLOOKUP($G1189,[1]类目转化数据!$B:$B,[1]类目转化数据!$A:$A)</f>
        <v>机械设备</v>
      </c>
      <c r="G1189" s="29" t="s">
        <v>1214</v>
      </c>
      <c r="H1189" s="29" t="str">
        <f>_xlfn.XLOOKUP(G1189,[1]类目转化数据!B:B,[1]类目转化数据!C:C)</f>
        <v>机械设备</v>
      </c>
      <c r="I1189" s="29"/>
    </row>
    <row r="1190" ht="16.5" spans="1:9">
      <c r="A1190" s="29" t="s">
        <v>9</v>
      </c>
      <c r="B1190" s="30">
        <v>10090140460777</v>
      </c>
      <c r="C1190" s="31" t="s">
        <v>1226</v>
      </c>
      <c r="D1190" s="29"/>
      <c r="E1190" s="29">
        <v>10699</v>
      </c>
      <c r="F1190" s="29" t="str">
        <f>_xlfn.XLOOKUP($G1190,[1]类目转化数据!$B:$B,[1]类目转化数据!$A:$A)</f>
        <v>机械设备</v>
      </c>
      <c r="G1190" s="29" t="s">
        <v>1214</v>
      </c>
      <c r="H1190" s="29" t="str">
        <f>_xlfn.XLOOKUP(G1190,[1]类目转化数据!B:B,[1]类目转化数据!C:C)</f>
        <v>机械设备</v>
      </c>
      <c r="I1190" s="29"/>
    </row>
    <row r="1191" ht="16.5" spans="1:9">
      <c r="A1191" s="29" t="s">
        <v>9</v>
      </c>
      <c r="B1191" s="30">
        <v>10090140460779</v>
      </c>
      <c r="C1191" s="31" t="s">
        <v>1227</v>
      </c>
      <c r="D1191" s="29"/>
      <c r="E1191" s="29">
        <v>17999</v>
      </c>
      <c r="F1191" s="29" t="str">
        <f>_xlfn.XLOOKUP($G1191,[1]类目转化数据!$B:$B,[1]类目转化数据!$A:$A)</f>
        <v>机械设备</v>
      </c>
      <c r="G1191" s="29" t="s">
        <v>1214</v>
      </c>
      <c r="H1191" s="29" t="str">
        <f>_xlfn.XLOOKUP(G1191,[1]类目转化数据!B:B,[1]类目转化数据!C:C)</f>
        <v>机械设备</v>
      </c>
      <c r="I1191" s="29"/>
    </row>
    <row r="1192" ht="16.5" spans="1:9">
      <c r="A1192" s="29" t="s">
        <v>9</v>
      </c>
      <c r="B1192" s="30">
        <v>10090140460778</v>
      </c>
      <c r="C1192" s="31" t="s">
        <v>1228</v>
      </c>
      <c r="D1192" s="29"/>
      <c r="E1192" s="29">
        <v>14999</v>
      </c>
      <c r="F1192" s="29" t="str">
        <f>_xlfn.XLOOKUP($G1192,[1]类目转化数据!$B:$B,[1]类目转化数据!$A:$A)</f>
        <v>机械设备</v>
      </c>
      <c r="G1192" s="29" t="s">
        <v>1214</v>
      </c>
      <c r="H1192" s="29" t="str">
        <f>_xlfn.XLOOKUP(G1192,[1]类目转化数据!B:B,[1]类目转化数据!C:C)</f>
        <v>机械设备</v>
      </c>
      <c r="I1192" s="29"/>
    </row>
    <row r="1193" ht="16.5" spans="1:9">
      <c r="A1193" s="29" t="s">
        <v>9</v>
      </c>
      <c r="B1193" s="30">
        <v>10137908195665</v>
      </c>
      <c r="C1193" s="31" t="s">
        <v>1229</v>
      </c>
      <c r="D1193" s="29"/>
      <c r="E1193" s="29">
        <v>3180</v>
      </c>
      <c r="F1193" s="29" t="str">
        <f>_xlfn.XLOOKUP($G1193,[1]类目转化数据!$B:$B,[1]类目转化数据!$A:$A)</f>
        <v>机械设备</v>
      </c>
      <c r="G1193" s="29" t="s">
        <v>1230</v>
      </c>
      <c r="H1193" s="29" t="str">
        <f>_xlfn.XLOOKUP(G1193,[1]类目转化数据!B:B,[1]类目转化数据!C:C)</f>
        <v>机械设备</v>
      </c>
      <c r="I1193" s="29"/>
    </row>
    <row r="1194" ht="16.5" spans="1:9">
      <c r="A1194" s="29" t="s">
        <v>9</v>
      </c>
      <c r="B1194" s="30">
        <v>10109866197837</v>
      </c>
      <c r="C1194" s="31" t="s">
        <v>1231</v>
      </c>
      <c r="D1194" s="29"/>
      <c r="E1194" s="29">
        <v>29800</v>
      </c>
      <c r="F1194" s="29" t="str">
        <f>_xlfn.XLOOKUP($G1194,[1]类目转化数据!$B:$B,[1]类目转化数据!$A:$A)</f>
        <v>机械设备</v>
      </c>
      <c r="G1194" s="29" t="s">
        <v>1230</v>
      </c>
      <c r="H1194" s="29" t="str">
        <f>_xlfn.XLOOKUP(G1194,[1]类目转化数据!B:B,[1]类目转化数据!C:C)</f>
        <v>机械设备</v>
      </c>
      <c r="I1194" s="29"/>
    </row>
    <row r="1195" ht="16.5" spans="1:9">
      <c r="A1195" s="29" t="s">
        <v>9</v>
      </c>
      <c r="B1195" s="30">
        <v>10109866197835</v>
      </c>
      <c r="C1195" s="31" t="s">
        <v>1232</v>
      </c>
      <c r="D1195" s="29"/>
      <c r="E1195" s="29">
        <v>36999</v>
      </c>
      <c r="F1195" s="29" t="str">
        <f>_xlfn.XLOOKUP($G1195,[1]类目转化数据!$B:$B,[1]类目转化数据!$A:$A)</f>
        <v>机械设备</v>
      </c>
      <c r="G1195" s="29" t="s">
        <v>1230</v>
      </c>
      <c r="H1195" s="29" t="str">
        <f>_xlfn.XLOOKUP(G1195,[1]类目转化数据!B:B,[1]类目转化数据!C:C)</f>
        <v>机械设备</v>
      </c>
      <c r="I1195" s="29"/>
    </row>
    <row r="1196" ht="16.5" spans="1:9">
      <c r="A1196" s="29" t="s">
        <v>9</v>
      </c>
      <c r="B1196" s="30">
        <v>10177630506413</v>
      </c>
      <c r="C1196" s="31" t="s">
        <v>1233</v>
      </c>
      <c r="D1196" s="29"/>
      <c r="E1196" s="29">
        <v>12999</v>
      </c>
      <c r="F1196" s="29" t="str">
        <f>_xlfn.XLOOKUP($G1196,[1]类目转化数据!$B:$B,[1]类目转化数据!$A:$A)</f>
        <v>机械设备</v>
      </c>
      <c r="G1196" s="29" t="s">
        <v>73</v>
      </c>
      <c r="H1196" s="29" t="str">
        <f>_xlfn.XLOOKUP(G1196,[1]类目转化数据!B:B,[1]类目转化数据!C:C)</f>
        <v>机械设备</v>
      </c>
      <c r="I1196" s="29"/>
    </row>
    <row r="1197" ht="16.5" spans="1:9">
      <c r="A1197" s="29" t="s">
        <v>9</v>
      </c>
      <c r="B1197" s="30">
        <v>10037711833910</v>
      </c>
      <c r="C1197" s="31" t="s">
        <v>1234</v>
      </c>
      <c r="D1197" s="29"/>
      <c r="E1197" s="29">
        <v>27490</v>
      </c>
      <c r="F1197" s="29" t="str">
        <f>_xlfn.XLOOKUP($G1197,[1]类目转化数据!$B:$B,[1]类目转化数据!$A:$A)</f>
        <v>机械设备</v>
      </c>
      <c r="G1197" s="29" t="s">
        <v>1230</v>
      </c>
      <c r="H1197" s="29" t="str">
        <f>_xlfn.XLOOKUP(G1197,[1]类目转化数据!B:B,[1]类目转化数据!C:C)</f>
        <v>机械设备</v>
      </c>
      <c r="I1197" s="29"/>
    </row>
    <row r="1198" ht="16.5" spans="1:9">
      <c r="A1198" s="29" t="s">
        <v>9</v>
      </c>
      <c r="B1198" s="30">
        <v>10137908195666</v>
      </c>
      <c r="C1198" s="31" t="s">
        <v>1235</v>
      </c>
      <c r="D1198" s="29"/>
      <c r="E1198" s="29">
        <v>9980</v>
      </c>
      <c r="F1198" s="29" t="str">
        <f>_xlfn.XLOOKUP($G1198,[1]类目转化数据!$B:$B,[1]类目转化数据!$A:$A)</f>
        <v>机械设备</v>
      </c>
      <c r="G1198" s="29" t="s">
        <v>1230</v>
      </c>
      <c r="H1198" s="29" t="str">
        <f>_xlfn.XLOOKUP(G1198,[1]类目转化数据!B:B,[1]类目转化数据!C:C)</f>
        <v>机械设备</v>
      </c>
      <c r="I1198" s="29"/>
    </row>
    <row r="1199" ht="16.5" spans="1:9">
      <c r="A1199" s="29" t="s">
        <v>9</v>
      </c>
      <c r="B1199" s="30">
        <v>10109866197838</v>
      </c>
      <c r="C1199" s="31" t="s">
        <v>1236</v>
      </c>
      <c r="D1199" s="29"/>
      <c r="E1199" s="29">
        <v>53999</v>
      </c>
      <c r="F1199" s="29" t="str">
        <f>_xlfn.XLOOKUP($G1199,[1]类目转化数据!$B:$B,[1]类目转化数据!$A:$A)</f>
        <v>机械设备</v>
      </c>
      <c r="G1199" s="29" t="s">
        <v>1230</v>
      </c>
      <c r="H1199" s="29" t="str">
        <f>_xlfn.XLOOKUP(G1199,[1]类目转化数据!B:B,[1]类目转化数据!C:C)</f>
        <v>机械设备</v>
      </c>
      <c r="I1199" s="29"/>
    </row>
    <row r="1200" ht="16.5" spans="1:9">
      <c r="A1200" s="29" t="s">
        <v>9</v>
      </c>
      <c r="B1200" s="30">
        <v>10109866197839</v>
      </c>
      <c r="C1200" s="31" t="s">
        <v>1237</v>
      </c>
      <c r="D1200" s="29"/>
      <c r="E1200" s="29">
        <v>76999</v>
      </c>
      <c r="F1200" s="29" t="str">
        <f>_xlfn.XLOOKUP($G1200,[1]类目转化数据!$B:$B,[1]类目转化数据!$A:$A)</f>
        <v>机械设备</v>
      </c>
      <c r="G1200" s="29" t="s">
        <v>73</v>
      </c>
      <c r="H1200" s="29" t="str">
        <f>_xlfn.XLOOKUP(G1200,[1]类目转化数据!B:B,[1]类目转化数据!C:C)</f>
        <v>机械设备</v>
      </c>
      <c r="I1200" s="29"/>
    </row>
    <row r="1201" ht="16.5" spans="1:9">
      <c r="A1201" s="29" t="s">
        <v>9</v>
      </c>
      <c r="B1201" s="30">
        <v>10109866197836</v>
      </c>
      <c r="C1201" s="31" t="s">
        <v>1238</v>
      </c>
      <c r="D1201" s="29"/>
      <c r="E1201" s="29">
        <v>36999</v>
      </c>
      <c r="F1201" s="29" t="str">
        <f>_xlfn.XLOOKUP($G1201,[1]类目转化数据!$B:$B,[1]类目转化数据!$A:$A)</f>
        <v>机械设备</v>
      </c>
      <c r="G1201" s="29" t="s">
        <v>1230</v>
      </c>
      <c r="H1201" s="29" t="str">
        <f>_xlfn.XLOOKUP(G1201,[1]类目转化数据!B:B,[1]类目转化数据!C:C)</f>
        <v>机械设备</v>
      </c>
      <c r="I1201" s="29"/>
    </row>
    <row r="1202" ht="16.5" spans="1:9">
      <c r="A1202" s="29" t="s">
        <v>9</v>
      </c>
      <c r="B1202" s="30">
        <v>10137908195664</v>
      </c>
      <c r="C1202" s="31" t="s">
        <v>1239</v>
      </c>
      <c r="D1202" s="29"/>
      <c r="E1202" s="29">
        <v>4980</v>
      </c>
      <c r="F1202" s="29" t="str">
        <f>_xlfn.XLOOKUP($G1202,[1]类目转化数据!$B:$B,[1]类目转化数据!$A:$A)</f>
        <v>机械设备</v>
      </c>
      <c r="G1202" s="29" t="s">
        <v>73</v>
      </c>
      <c r="H1202" s="29" t="str">
        <f>_xlfn.XLOOKUP(G1202,[1]类目转化数据!B:B,[1]类目转化数据!C:C)</f>
        <v>机械设备</v>
      </c>
      <c r="I1202" s="29"/>
    </row>
    <row r="1203" ht="16.5" spans="1:9">
      <c r="A1203" s="29" t="s">
        <v>9</v>
      </c>
      <c r="B1203" s="30">
        <v>10026504521108</v>
      </c>
      <c r="C1203" s="31" t="s">
        <v>1240</v>
      </c>
      <c r="D1203" s="29"/>
      <c r="E1203" s="29">
        <v>27490</v>
      </c>
      <c r="F1203" s="29" t="str">
        <f>_xlfn.XLOOKUP($G1203,[1]类目转化数据!$B:$B,[1]类目转化数据!$A:$A)</f>
        <v>机械设备</v>
      </c>
      <c r="G1203" s="29" t="s">
        <v>1230</v>
      </c>
      <c r="H1203" s="29" t="str">
        <f>_xlfn.XLOOKUP(G1203,[1]类目转化数据!B:B,[1]类目转化数据!C:C)</f>
        <v>机械设备</v>
      </c>
      <c r="I1203" s="29"/>
    </row>
    <row r="1204" ht="16.5" spans="1:9">
      <c r="A1204" s="29" t="s">
        <v>9</v>
      </c>
      <c r="B1204" s="30">
        <v>10056951154748</v>
      </c>
      <c r="C1204" s="31" t="s">
        <v>1241</v>
      </c>
      <c r="D1204" s="29"/>
      <c r="E1204" s="29">
        <v>5099</v>
      </c>
      <c r="F1204" s="29" t="str">
        <f>_xlfn.XLOOKUP($G1204,[1]类目转化数据!$B:$B,[1]类目转化数据!$A:$A)</f>
        <v>机械设备</v>
      </c>
      <c r="G1204" s="29" t="s">
        <v>1230</v>
      </c>
      <c r="H1204" s="29" t="str">
        <f>_xlfn.XLOOKUP(G1204,[1]类目转化数据!B:B,[1]类目转化数据!C:C)</f>
        <v>机械设备</v>
      </c>
      <c r="I1204" s="29"/>
    </row>
    <row r="1205" ht="16.5" spans="1:9">
      <c r="A1205" s="29" t="s">
        <v>9</v>
      </c>
      <c r="B1205" s="30">
        <v>10037711857012</v>
      </c>
      <c r="C1205" s="31" t="s">
        <v>1242</v>
      </c>
      <c r="D1205" s="29"/>
      <c r="E1205" s="29">
        <v>12499</v>
      </c>
      <c r="F1205" s="29" t="str">
        <f>_xlfn.XLOOKUP($G1205,[1]类目转化数据!$B:$B,[1]类目转化数据!$A:$A)</f>
        <v>机械设备</v>
      </c>
      <c r="G1205" s="29" t="s">
        <v>1230</v>
      </c>
      <c r="H1205" s="29" t="str">
        <f>_xlfn.XLOOKUP(G1205,[1]类目转化数据!B:B,[1]类目转化数据!C:C)</f>
        <v>机械设备</v>
      </c>
      <c r="I1205" s="29"/>
    </row>
    <row r="1206" ht="16.5" spans="1:9">
      <c r="A1206" s="29" t="s">
        <v>9</v>
      </c>
      <c r="B1206" s="30">
        <v>10037711857011</v>
      </c>
      <c r="C1206" s="31" t="s">
        <v>1243</v>
      </c>
      <c r="D1206" s="29"/>
      <c r="E1206" s="29">
        <v>12499</v>
      </c>
      <c r="F1206" s="29" t="str">
        <f>_xlfn.XLOOKUP($G1206,[1]类目转化数据!$B:$B,[1]类目转化数据!$A:$A)</f>
        <v>机械设备</v>
      </c>
      <c r="G1206" s="29" t="s">
        <v>1230</v>
      </c>
      <c r="H1206" s="29" t="str">
        <f>_xlfn.XLOOKUP(G1206,[1]类目转化数据!B:B,[1]类目转化数据!C:C)</f>
        <v>机械设备</v>
      </c>
      <c r="I1206" s="29"/>
    </row>
    <row r="1207" ht="16.5" spans="1:9">
      <c r="A1207" s="29" t="s">
        <v>9</v>
      </c>
      <c r="B1207" s="30">
        <v>10032549343051</v>
      </c>
      <c r="C1207" s="31" t="s">
        <v>1244</v>
      </c>
      <c r="D1207" s="29"/>
      <c r="E1207" s="29">
        <v>1849</v>
      </c>
      <c r="F1207" s="29" t="str">
        <f>_xlfn.XLOOKUP($G1207,[1]类目转化数据!$B:$B,[1]类目转化数据!$A:$A)</f>
        <v>社会餐饮设备</v>
      </c>
      <c r="G1207" s="29" t="s">
        <v>46</v>
      </c>
      <c r="H1207" s="29" t="str">
        <f>_xlfn.XLOOKUP(G1207,[1]类目转化数据!B:B,[1]类目转化数据!C:C)</f>
        <v>小客单</v>
      </c>
      <c r="I1207" s="29"/>
    </row>
    <row r="1208" ht="16.5" spans="1:9">
      <c r="A1208" s="29" t="s">
        <v>9</v>
      </c>
      <c r="B1208" s="30">
        <v>10026537758581</v>
      </c>
      <c r="C1208" s="31" t="s">
        <v>1245</v>
      </c>
      <c r="D1208" s="29"/>
      <c r="E1208" s="29">
        <v>1318</v>
      </c>
      <c r="F1208" s="29" t="str">
        <f>_xlfn.XLOOKUP($G1208,[1]类目转化数据!$B:$B,[1]类目转化数据!$A:$A)</f>
        <v>社会餐饮设备</v>
      </c>
      <c r="G1208" s="29" t="s">
        <v>46</v>
      </c>
      <c r="H1208" s="29" t="str">
        <f>_xlfn.XLOOKUP(G1208,[1]类目转化数据!B:B,[1]类目转化数据!C:C)</f>
        <v>小客单</v>
      </c>
      <c r="I1208" s="29"/>
    </row>
    <row r="1209" ht="16.5" spans="1:9">
      <c r="A1209" s="29" t="s">
        <v>9</v>
      </c>
      <c r="B1209" s="30">
        <v>10026537758580</v>
      </c>
      <c r="C1209" s="31" t="s">
        <v>1246</v>
      </c>
      <c r="D1209" s="29"/>
      <c r="E1209" s="29">
        <v>1449</v>
      </c>
      <c r="F1209" s="29" t="str">
        <f>_xlfn.XLOOKUP($G1209,[1]类目转化数据!$B:$B,[1]类目转化数据!$A:$A)</f>
        <v>社会餐饮设备</v>
      </c>
      <c r="G1209" s="29" t="s">
        <v>46</v>
      </c>
      <c r="H1209" s="29" t="str">
        <f>_xlfn.XLOOKUP(G1209,[1]类目转化数据!B:B,[1]类目转化数据!C:C)</f>
        <v>小客单</v>
      </c>
      <c r="I1209" s="29"/>
    </row>
    <row r="1210" ht="16.5" spans="1:9">
      <c r="A1210" s="29" t="s">
        <v>9</v>
      </c>
      <c r="B1210" s="30">
        <v>10032549343050</v>
      </c>
      <c r="C1210" s="31" t="s">
        <v>1247</v>
      </c>
      <c r="D1210" s="29"/>
      <c r="E1210" s="29">
        <v>2049</v>
      </c>
      <c r="F1210" s="29" t="str">
        <f>_xlfn.XLOOKUP($G1210,[1]类目转化数据!$B:$B,[1]类目转化数据!$A:$A)</f>
        <v>社会餐饮设备</v>
      </c>
      <c r="G1210" s="29" t="s">
        <v>46</v>
      </c>
      <c r="H1210" s="29" t="str">
        <f>_xlfn.XLOOKUP(G1210,[1]类目转化数据!B:B,[1]类目转化数据!C:C)</f>
        <v>小客单</v>
      </c>
      <c r="I1210" s="29"/>
    </row>
    <row r="1211" ht="16.5" spans="1:9">
      <c r="A1211" s="29" t="s">
        <v>9</v>
      </c>
      <c r="B1211" s="30">
        <v>10026543879343</v>
      </c>
      <c r="C1211" s="31" t="s">
        <v>1248</v>
      </c>
      <c r="D1211" s="29"/>
      <c r="E1211" s="29">
        <v>3949</v>
      </c>
      <c r="F1211" s="29" t="str">
        <f>_xlfn.XLOOKUP($G1211,[1]类目转化数据!$B:$B,[1]类目转化数据!$A:$A)</f>
        <v>社会餐饮设备</v>
      </c>
      <c r="G1211" s="29" t="s">
        <v>46</v>
      </c>
      <c r="H1211" s="29" t="str">
        <f>_xlfn.XLOOKUP(G1211,[1]类目转化数据!B:B,[1]类目转化数据!C:C)</f>
        <v>小客单</v>
      </c>
      <c r="I1211" s="29"/>
    </row>
    <row r="1212" ht="16.5" spans="1:9">
      <c r="A1212" s="29" t="s">
        <v>9</v>
      </c>
      <c r="B1212" s="30">
        <v>10026543879344</v>
      </c>
      <c r="C1212" s="31" t="s">
        <v>1249</v>
      </c>
      <c r="D1212" s="29"/>
      <c r="E1212" s="29">
        <v>3799</v>
      </c>
      <c r="F1212" s="29" t="str">
        <f>_xlfn.XLOOKUP($G1212,[1]类目转化数据!$B:$B,[1]类目转化数据!$A:$A)</f>
        <v>社会餐饮设备</v>
      </c>
      <c r="G1212" s="29" t="s">
        <v>46</v>
      </c>
      <c r="H1212" s="29" t="str">
        <f>_xlfn.XLOOKUP(G1212,[1]类目转化数据!B:B,[1]类目转化数据!C:C)</f>
        <v>小客单</v>
      </c>
      <c r="I1212" s="29"/>
    </row>
    <row r="1213" ht="16.5" spans="1:9">
      <c r="A1213" s="29" t="s">
        <v>9</v>
      </c>
      <c r="B1213" s="30">
        <v>10058543461247</v>
      </c>
      <c r="C1213" s="31" t="s">
        <v>1250</v>
      </c>
      <c r="D1213" s="29"/>
      <c r="E1213" s="29">
        <v>22800</v>
      </c>
      <c r="F1213" s="29" t="str">
        <f>_xlfn.XLOOKUP($G1213,[1]类目转化数据!$B:$B,[1]类目转化数据!$A:$A)</f>
        <v>机械设备</v>
      </c>
      <c r="G1213" s="29" t="s">
        <v>73</v>
      </c>
      <c r="H1213" s="29" t="str">
        <f>_xlfn.XLOOKUP(G1213,[1]类目转化数据!B:B,[1]类目转化数据!C:C)</f>
        <v>机械设备</v>
      </c>
      <c r="I1213" s="29"/>
    </row>
    <row r="1214" ht="16.5" spans="1:9">
      <c r="A1214" s="29" t="s">
        <v>9</v>
      </c>
      <c r="B1214" s="30">
        <v>10058543461245</v>
      </c>
      <c r="C1214" s="31" t="s">
        <v>1251</v>
      </c>
      <c r="D1214" s="29"/>
      <c r="E1214" s="29">
        <v>17980</v>
      </c>
      <c r="F1214" s="29" t="str">
        <f>_xlfn.XLOOKUP($G1214,[1]类目转化数据!$B:$B,[1]类目转化数据!$A:$A)</f>
        <v>机械设备</v>
      </c>
      <c r="G1214" s="29" t="s">
        <v>73</v>
      </c>
      <c r="H1214" s="29" t="str">
        <f>_xlfn.XLOOKUP(G1214,[1]类目转化数据!B:B,[1]类目转化数据!C:C)</f>
        <v>机械设备</v>
      </c>
      <c r="I1214" s="29"/>
    </row>
    <row r="1215" ht="16.5" spans="1:9">
      <c r="A1215" s="29" t="s">
        <v>9</v>
      </c>
      <c r="B1215" s="30">
        <v>10058543461244</v>
      </c>
      <c r="C1215" s="31" t="s">
        <v>1252</v>
      </c>
      <c r="D1215" s="29"/>
      <c r="E1215" s="29">
        <v>13800</v>
      </c>
      <c r="F1215" s="29" t="str">
        <f>_xlfn.XLOOKUP($G1215,[1]类目转化数据!$B:$B,[1]类目转化数据!$A:$A)</f>
        <v>机械设备</v>
      </c>
      <c r="G1215" s="29" t="s">
        <v>73</v>
      </c>
      <c r="H1215" s="29" t="str">
        <f>_xlfn.XLOOKUP(G1215,[1]类目转化数据!B:B,[1]类目转化数据!C:C)</f>
        <v>机械设备</v>
      </c>
      <c r="I1215" s="29"/>
    </row>
    <row r="1216" ht="16.5" spans="1:9">
      <c r="A1216" s="29" t="s">
        <v>9</v>
      </c>
      <c r="B1216" s="30">
        <v>10026824686696</v>
      </c>
      <c r="C1216" s="31" t="s">
        <v>1253</v>
      </c>
      <c r="D1216" s="29"/>
      <c r="E1216" s="29">
        <v>3880</v>
      </c>
      <c r="F1216" s="29" t="str">
        <f>_xlfn.XLOOKUP($G1216,[1]类目转化数据!$B:$B,[1]类目转化数据!$A:$A)</f>
        <v>机械设备</v>
      </c>
      <c r="G1216" s="29" t="s">
        <v>73</v>
      </c>
      <c r="H1216" s="29" t="str">
        <f>_xlfn.XLOOKUP(G1216,[1]类目转化数据!B:B,[1]类目转化数据!C:C)</f>
        <v>机械设备</v>
      </c>
      <c r="I1216" s="29"/>
    </row>
    <row r="1217" ht="16.5" spans="1:9">
      <c r="A1217" s="29" t="s">
        <v>9</v>
      </c>
      <c r="B1217" s="30">
        <v>10058543461246</v>
      </c>
      <c r="C1217" s="31" t="s">
        <v>1254</v>
      </c>
      <c r="D1217" s="29"/>
      <c r="E1217" s="29">
        <v>17980</v>
      </c>
      <c r="F1217" s="29" t="str">
        <f>_xlfn.XLOOKUP($G1217,[1]类目转化数据!$B:$B,[1]类目转化数据!$A:$A)</f>
        <v>机械设备</v>
      </c>
      <c r="G1217" s="29" t="s">
        <v>73</v>
      </c>
      <c r="H1217" s="29" t="str">
        <f>_xlfn.XLOOKUP(G1217,[1]类目转化数据!B:B,[1]类目转化数据!C:C)</f>
        <v>机械设备</v>
      </c>
      <c r="I1217" s="29"/>
    </row>
    <row r="1218" ht="16.5" spans="1:9">
      <c r="A1218" s="29" t="s">
        <v>9</v>
      </c>
      <c r="B1218" s="30">
        <v>10058543461243</v>
      </c>
      <c r="C1218" s="31" t="s">
        <v>1255</v>
      </c>
      <c r="D1218" s="29"/>
      <c r="E1218" s="29">
        <v>13800</v>
      </c>
      <c r="F1218" s="29" t="str">
        <f>_xlfn.XLOOKUP($G1218,[1]类目转化数据!$B:$B,[1]类目转化数据!$A:$A)</f>
        <v>机械设备</v>
      </c>
      <c r="G1218" s="29" t="s">
        <v>73</v>
      </c>
      <c r="H1218" s="29" t="str">
        <f>_xlfn.XLOOKUP(G1218,[1]类目转化数据!B:B,[1]类目转化数据!C:C)</f>
        <v>机械设备</v>
      </c>
      <c r="I1218" s="29"/>
    </row>
    <row r="1219" ht="16.5" spans="1:9">
      <c r="A1219" s="29" t="s">
        <v>9</v>
      </c>
      <c r="B1219" s="30">
        <v>10121693115939</v>
      </c>
      <c r="C1219" s="31" t="s">
        <v>1256</v>
      </c>
      <c r="D1219" s="29"/>
      <c r="E1219" s="29">
        <v>4980</v>
      </c>
      <c r="F1219" s="29" t="str">
        <f>_xlfn.XLOOKUP($G1219,[1]类目转化数据!$B:$B,[1]类目转化数据!$A:$A)</f>
        <v>机械设备</v>
      </c>
      <c r="G1219" s="29" t="s">
        <v>73</v>
      </c>
      <c r="H1219" s="29" t="str">
        <f>_xlfn.XLOOKUP(G1219,[1]类目转化数据!B:B,[1]类目转化数据!C:C)</f>
        <v>机械设备</v>
      </c>
      <c r="I1219" s="29"/>
    </row>
    <row r="1220" ht="16.5" spans="1:9">
      <c r="A1220" s="29" t="s">
        <v>9</v>
      </c>
      <c r="B1220" s="30">
        <v>10028203094775</v>
      </c>
      <c r="C1220" s="31" t="s">
        <v>1257</v>
      </c>
      <c r="D1220" s="29"/>
      <c r="E1220" s="29">
        <v>2730</v>
      </c>
      <c r="F1220" s="29" t="str">
        <f>_xlfn.XLOOKUP($G1220,[1]类目转化数据!$B:$B,[1]类目转化数据!$A:$A)</f>
        <v>社会餐饮设备</v>
      </c>
      <c r="G1220" s="29" t="s">
        <v>1258</v>
      </c>
      <c r="H1220" s="29" t="str">
        <f>_xlfn.XLOOKUP(G1220,[1]类目转化数据!B:B,[1]类目转化数据!C:C)</f>
        <v>小客单</v>
      </c>
      <c r="I1220" s="29"/>
    </row>
    <row r="1221" ht="16.5" spans="1:9">
      <c r="A1221" s="29" t="s">
        <v>9</v>
      </c>
      <c r="B1221" s="30">
        <v>10052329613358</v>
      </c>
      <c r="C1221" s="31" t="s">
        <v>1259</v>
      </c>
      <c r="D1221" s="29"/>
      <c r="E1221" s="29">
        <v>1999</v>
      </c>
      <c r="F1221" s="29" t="str">
        <f>_xlfn.XLOOKUP($G1221,[1]类目转化数据!$B:$B,[1]类目转化数据!$A:$A)</f>
        <v>机械设备</v>
      </c>
      <c r="G1221" s="29" t="s">
        <v>73</v>
      </c>
      <c r="H1221" s="29" t="str">
        <f>_xlfn.XLOOKUP(G1221,[1]类目转化数据!B:B,[1]类目转化数据!C:C)</f>
        <v>机械设备</v>
      </c>
      <c r="I1221" s="29"/>
    </row>
    <row r="1222" ht="16.5" spans="1:9">
      <c r="A1222" s="29" t="s">
        <v>9</v>
      </c>
      <c r="B1222" s="30">
        <v>10028566377128</v>
      </c>
      <c r="C1222" s="31" t="s">
        <v>1260</v>
      </c>
      <c r="D1222" s="29"/>
      <c r="E1222" s="29">
        <v>2249</v>
      </c>
      <c r="F1222" s="29" t="str">
        <f>_xlfn.XLOOKUP($G1222,[1]类目转化数据!$B:$B,[1]类目转化数据!$A:$A)</f>
        <v>机械设备</v>
      </c>
      <c r="G1222" s="29" t="s">
        <v>73</v>
      </c>
      <c r="H1222" s="29" t="str">
        <f>_xlfn.XLOOKUP(G1222,[1]类目转化数据!B:B,[1]类目转化数据!C:C)</f>
        <v>机械设备</v>
      </c>
      <c r="I1222" s="29"/>
    </row>
    <row r="1223" ht="16.5" spans="1:9">
      <c r="A1223" s="29" t="s">
        <v>9</v>
      </c>
      <c r="B1223" s="30">
        <v>10045495489569</v>
      </c>
      <c r="C1223" s="31" t="s">
        <v>1261</v>
      </c>
      <c r="D1223" s="29"/>
      <c r="E1223" s="29">
        <v>7150</v>
      </c>
      <c r="F1223" s="29" t="str">
        <f>_xlfn.XLOOKUP($G1223,[1]类目转化数据!$B:$B,[1]类目转化数据!$A:$A)</f>
        <v>机械设备</v>
      </c>
      <c r="G1223" s="29" t="s">
        <v>73</v>
      </c>
      <c r="H1223" s="29" t="str">
        <f>_xlfn.XLOOKUP(G1223,[1]类目转化数据!B:B,[1]类目转化数据!C:C)</f>
        <v>机械设备</v>
      </c>
      <c r="I1223" s="29"/>
    </row>
    <row r="1224" ht="16.5" spans="1:9">
      <c r="A1224" s="29" t="s">
        <v>9</v>
      </c>
      <c r="B1224" s="30">
        <v>10044870591189</v>
      </c>
      <c r="C1224" s="31" t="s">
        <v>1262</v>
      </c>
      <c r="D1224" s="29"/>
      <c r="E1224" s="29">
        <v>13499</v>
      </c>
      <c r="F1224" s="29" t="str">
        <f>_xlfn.XLOOKUP($G1224,[1]类目转化数据!$B:$B,[1]类目转化数据!$A:$A)</f>
        <v>机械设备</v>
      </c>
      <c r="G1224" s="29" t="s">
        <v>73</v>
      </c>
      <c r="H1224" s="29" t="str">
        <f>_xlfn.XLOOKUP(G1224,[1]类目转化数据!B:B,[1]类目转化数据!C:C)</f>
        <v>机械设备</v>
      </c>
      <c r="I1224" s="29"/>
    </row>
    <row r="1225" ht="16.5" spans="1:9">
      <c r="A1225" s="29" t="s">
        <v>9</v>
      </c>
      <c r="B1225" s="30">
        <v>10044870591191</v>
      </c>
      <c r="C1225" s="31" t="s">
        <v>1263</v>
      </c>
      <c r="D1225" s="29"/>
      <c r="E1225" s="29">
        <v>24499</v>
      </c>
      <c r="F1225" s="29" t="str">
        <f>_xlfn.XLOOKUP($G1225,[1]类目转化数据!$B:$B,[1]类目转化数据!$A:$A)</f>
        <v>机械设备</v>
      </c>
      <c r="G1225" s="29" t="s">
        <v>73</v>
      </c>
      <c r="H1225" s="29" t="str">
        <f>_xlfn.XLOOKUP(G1225,[1]类目转化数据!B:B,[1]类目转化数据!C:C)</f>
        <v>机械设备</v>
      </c>
      <c r="I1225" s="29"/>
    </row>
    <row r="1226" ht="16.5" spans="1:9">
      <c r="A1226" s="29" t="s">
        <v>9</v>
      </c>
      <c r="B1226" s="30">
        <v>10052118364832</v>
      </c>
      <c r="C1226" s="31" t="s">
        <v>1264</v>
      </c>
      <c r="D1226" s="29"/>
      <c r="E1226" s="29">
        <v>4649</v>
      </c>
      <c r="F1226" s="29" t="str">
        <f>_xlfn.XLOOKUP($G1226,[1]类目转化数据!$B:$B,[1]类目转化数据!$A:$A)</f>
        <v>机械设备</v>
      </c>
      <c r="G1226" s="29" t="s">
        <v>73</v>
      </c>
      <c r="H1226" s="29" t="str">
        <f>_xlfn.XLOOKUP(G1226,[1]类目转化数据!B:B,[1]类目转化数据!C:C)</f>
        <v>机械设备</v>
      </c>
      <c r="I1226" s="29"/>
    </row>
    <row r="1227" ht="16.5" spans="1:9">
      <c r="A1227" s="29" t="s">
        <v>9</v>
      </c>
      <c r="B1227" s="30">
        <v>10028566377127</v>
      </c>
      <c r="C1227" s="31" t="s">
        <v>1265</v>
      </c>
      <c r="D1227" s="29"/>
      <c r="E1227" s="29">
        <v>1749</v>
      </c>
      <c r="F1227" s="29" t="str">
        <f>_xlfn.XLOOKUP($G1227,[1]类目转化数据!$B:$B,[1]类目转化数据!$A:$A)</f>
        <v>机械设备</v>
      </c>
      <c r="G1227" s="29" t="s">
        <v>73</v>
      </c>
      <c r="H1227" s="29" t="str">
        <f>_xlfn.XLOOKUP(G1227,[1]类目转化数据!B:B,[1]类目转化数据!C:C)</f>
        <v>机械设备</v>
      </c>
      <c r="I1227" s="29"/>
    </row>
    <row r="1228" ht="16.5" spans="1:9">
      <c r="A1228" s="29" t="s">
        <v>9</v>
      </c>
      <c r="B1228" s="30">
        <v>10044870591190</v>
      </c>
      <c r="C1228" s="31" t="s">
        <v>1266</v>
      </c>
      <c r="D1228" s="29"/>
      <c r="E1228" s="29">
        <v>20499</v>
      </c>
      <c r="F1228" s="29" t="str">
        <f>_xlfn.XLOOKUP($G1228,[1]类目转化数据!$B:$B,[1]类目转化数据!$A:$A)</f>
        <v>机械设备</v>
      </c>
      <c r="G1228" s="29" t="s">
        <v>73</v>
      </c>
      <c r="H1228" s="29" t="str">
        <f>_xlfn.XLOOKUP(G1228,[1]类目转化数据!B:B,[1]类目转化数据!C:C)</f>
        <v>机械设备</v>
      </c>
      <c r="I1228" s="29"/>
    </row>
    <row r="1229" ht="16.5" spans="1:9">
      <c r="A1229" s="29" t="s">
        <v>9</v>
      </c>
      <c r="B1229" s="30">
        <v>10197608002345</v>
      </c>
      <c r="C1229" s="31" t="s">
        <v>1267</v>
      </c>
      <c r="D1229" s="29"/>
      <c r="E1229" s="29">
        <v>3598</v>
      </c>
      <c r="F1229" s="29" t="str">
        <f>_xlfn.XLOOKUP($G1229,[1]类目转化数据!$B:$B,[1]类目转化数据!$A:$A)</f>
        <v>制热设备</v>
      </c>
      <c r="G1229" s="29" t="s">
        <v>241</v>
      </c>
      <c r="H1229" s="29" t="str">
        <f>_xlfn.XLOOKUP(G1229,[1]类目转化数据!B:B,[1]类目转化数据!C:C)</f>
        <v>后厨组</v>
      </c>
      <c r="I1229" s="29"/>
    </row>
    <row r="1230" ht="16.5" spans="1:9">
      <c r="A1230" s="29" t="s">
        <v>9</v>
      </c>
      <c r="B1230" s="30">
        <v>10197608002347</v>
      </c>
      <c r="C1230" s="31" t="s">
        <v>1268</v>
      </c>
      <c r="D1230" s="29"/>
      <c r="E1230" s="29">
        <v>6498</v>
      </c>
      <c r="F1230" s="29" t="str">
        <f>_xlfn.XLOOKUP($G1230,[1]类目转化数据!$B:$B,[1]类目转化数据!$A:$A)</f>
        <v>制热设备</v>
      </c>
      <c r="G1230" s="29" t="s">
        <v>241</v>
      </c>
      <c r="H1230" s="29" t="str">
        <f>_xlfn.XLOOKUP(G1230,[1]类目转化数据!B:B,[1]类目转化数据!C:C)</f>
        <v>后厨组</v>
      </c>
      <c r="I1230" s="29"/>
    </row>
    <row r="1231" ht="16.5" spans="1:9">
      <c r="A1231" s="29" t="s">
        <v>9</v>
      </c>
      <c r="B1231" s="30">
        <v>10197608002346</v>
      </c>
      <c r="C1231" s="31" t="s">
        <v>1269</v>
      </c>
      <c r="D1231" s="29"/>
      <c r="E1231" s="29">
        <v>6098</v>
      </c>
      <c r="F1231" s="29" t="str">
        <f>_xlfn.XLOOKUP($G1231,[1]类目转化数据!$B:$B,[1]类目转化数据!$A:$A)</f>
        <v>制热设备</v>
      </c>
      <c r="G1231" s="29" t="s">
        <v>241</v>
      </c>
      <c r="H1231" s="29" t="str">
        <f>_xlfn.XLOOKUP(G1231,[1]类目转化数据!B:B,[1]类目转化数据!C:C)</f>
        <v>后厨组</v>
      </c>
      <c r="I1231" s="29"/>
    </row>
    <row r="1232" ht="16.5" spans="1:9">
      <c r="A1232" s="29" t="s">
        <v>9</v>
      </c>
      <c r="B1232" s="30">
        <v>10197608002348</v>
      </c>
      <c r="C1232" s="31" t="s">
        <v>1270</v>
      </c>
      <c r="D1232" s="29"/>
      <c r="E1232" s="29">
        <v>12999</v>
      </c>
      <c r="F1232" s="29" t="str">
        <f>_xlfn.XLOOKUP($G1232,[1]类目转化数据!$B:$B,[1]类目转化数据!$A:$A)</f>
        <v>制热设备</v>
      </c>
      <c r="G1232" s="29" t="s">
        <v>241</v>
      </c>
      <c r="H1232" s="29" t="str">
        <f>_xlfn.XLOOKUP(G1232,[1]类目转化数据!B:B,[1]类目转化数据!C:C)</f>
        <v>后厨组</v>
      </c>
      <c r="I1232" s="29"/>
    </row>
    <row r="1233" ht="16.5" spans="1:9">
      <c r="A1233" s="29" t="s">
        <v>9</v>
      </c>
      <c r="B1233" s="30">
        <v>10197608002350</v>
      </c>
      <c r="C1233" s="31" t="s">
        <v>1271</v>
      </c>
      <c r="D1233" s="29"/>
      <c r="E1233" s="29">
        <v>14800</v>
      </c>
      <c r="F1233" s="29" t="str">
        <f>_xlfn.XLOOKUP($G1233,[1]类目转化数据!$B:$B,[1]类目转化数据!$A:$A)</f>
        <v>制热设备</v>
      </c>
      <c r="G1233" s="29" t="s">
        <v>241</v>
      </c>
      <c r="H1233" s="29" t="str">
        <f>_xlfn.XLOOKUP(G1233,[1]类目转化数据!B:B,[1]类目转化数据!C:C)</f>
        <v>后厨组</v>
      </c>
      <c r="I1233" s="29"/>
    </row>
    <row r="1234" ht="16.5" spans="1:9">
      <c r="A1234" s="29" t="s">
        <v>9</v>
      </c>
      <c r="B1234" s="30">
        <v>10197608002344</v>
      </c>
      <c r="C1234" s="31" t="s">
        <v>1272</v>
      </c>
      <c r="D1234" s="29"/>
      <c r="E1234" s="29">
        <v>3298</v>
      </c>
      <c r="F1234" s="29" t="str">
        <f>_xlfn.XLOOKUP($G1234,[1]类目转化数据!$B:$B,[1]类目转化数据!$A:$A)</f>
        <v>制热设备</v>
      </c>
      <c r="G1234" s="29" t="s">
        <v>241</v>
      </c>
      <c r="H1234" s="29" t="str">
        <f>_xlfn.XLOOKUP(G1234,[1]类目转化数据!B:B,[1]类目转化数据!C:C)</f>
        <v>后厨组</v>
      </c>
      <c r="I1234" s="29"/>
    </row>
    <row r="1235" ht="16.5" spans="1:9">
      <c r="A1235" s="29" t="s">
        <v>9</v>
      </c>
      <c r="B1235" s="30">
        <v>10197608002341</v>
      </c>
      <c r="C1235" s="31" t="s">
        <v>1273</v>
      </c>
      <c r="D1235" s="29"/>
      <c r="E1235" s="29">
        <v>2798</v>
      </c>
      <c r="F1235" s="29" t="str">
        <f>_xlfn.XLOOKUP($G1235,[1]类目转化数据!$B:$B,[1]类目转化数据!$A:$A)</f>
        <v>制热设备</v>
      </c>
      <c r="G1235" s="29" t="s">
        <v>241</v>
      </c>
      <c r="H1235" s="29" t="str">
        <f>_xlfn.XLOOKUP(G1235,[1]类目转化数据!B:B,[1]类目转化数据!C:C)</f>
        <v>后厨组</v>
      </c>
      <c r="I1235" s="29"/>
    </row>
    <row r="1236" ht="16.5" spans="1:9">
      <c r="A1236" s="29" t="s">
        <v>9</v>
      </c>
      <c r="B1236" s="30">
        <v>10196597305470</v>
      </c>
      <c r="C1236" s="31" t="s">
        <v>1274</v>
      </c>
      <c r="D1236" s="29"/>
      <c r="E1236" s="29">
        <v>5499</v>
      </c>
      <c r="F1236" s="29" t="str">
        <f>_xlfn.XLOOKUP($G1236,[1]类目转化数据!$B:$B,[1]类目转化数据!$A:$A)</f>
        <v>制热设备</v>
      </c>
      <c r="G1236" s="29" t="s">
        <v>241</v>
      </c>
      <c r="H1236" s="29" t="str">
        <f>_xlfn.XLOOKUP(G1236,[1]类目转化数据!B:B,[1]类目转化数据!C:C)</f>
        <v>后厨组</v>
      </c>
      <c r="I1236" s="29"/>
    </row>
    <row r="1237" ht="16.5" spans="1:9">
      <c r="A1237" s="29" t="s">
        <v>9</v>
      </c>
      <c r="B1237" s="30">
        <v>10196597305469</v>
      </c>
      <c r="C1237" s="31" t="s">
        <v>1275</v>
      </c>
      <c r="D1237" s="29"/>
      <c r="E1237" s="29">
        <v>2898</v>
      </c>
      <c r="F1237" s="29" t="str">
        <f>_xlfn.XLOOKUP($G1237,[1]类目转化数据!$B:$B,[1]类目转化数据!$A:$A)</f>
        <v>制热设备</v>
      </c>
      <c r="G1237" s="29" t="s">
        <v>241</v>
      </c>
      <c r="H1237" s="29" t="str">
        <f>_xlfn.XLOOKUP(G1237,[1]类目转化数据!B:B,[1]类目转化数据!C:C)</f>
        <v>后厨组</v>
      </c>
      <c r="I1237" s="29"/>
    </row>
    <row r="1238" ht="16.5" spans="1:9">
      <c r="A1238" s="29" t="s">
        <v>9</v>
      </c>
      <c r="B1238" s="30">
        <v>10197608002343</v>
      </c>
      <c r="C1238" s="31" t="s">
        <v>1276</v>
      </c>
      <c r="D1238" s="29"/>
      <c r="E1238" s="29">
        <v>2998</v>
      </c>
      <c r="F1238" s="29" t="str">
        <f>_xlfn.XLOOKUP($G1238,[1]类目转化数据!$B:$B,[1]类目转化数据!$A:$A)</f>
        <v>制热设备</v>
      </c>
      <c r="G1238" s="29" t="s">
        <v>241</v>
      </c>
      <c r="H1238" s="29" t="str">
        <f>_xlfn.XLOOKUP(G1238,[1]类目转化数据!B:B,[1]类目转化数据!C:C)</f>
        <v>后厨组</v>
      </c>
      <c r="I1238" s="29"/>
    </row>
    <row r="1239" ht="16.5" spans="1:9">
      <c r="A1239" s="29" t="s">
        <v>9</v>
      </c>
      <c r="B1239" s="30">
        <v>10197608002339</v>
      </c>
      <c r="C1239" s="31" t="s">
        <v>1277</v>
      </c>
      <c r="D1239" s="29"/>
      <c r="E1239" s="29">
        <v>2498</v>
      </c>
      <c r="F1239" s="29" t="str">
        <f>_xlfn.XLOOKUP($G1239,[1]类目转化数据!$B:$B,[1]类目转化数据!$A:$A)</f>
        <v>制热设备</v>
      </c>
      <c r="G1239" s="29" t="s">
        <v>241</v>
      </c>
      <c r="H1239" s="29" t="str">
        <f>_xlfn.XLOOKUP(G1239,[1]类目转化数据!B:B,[1]类目转化数据!C:C)</f>
        <v>后厨组</v>
      </c>
      <c r="I1239" s="29"/>
    </row>
    <row r="1240" ht="16.5" spans="1:9">
      <c r="A1240" s="29" t="s">
        <v>9</v>
      </c>
      <c r="B1240" s="30">
        <v>10197608002342</v>
      </c>
      <c r="C1240" s="31" t="s">
        <v>1278</v>
      </c>
      <c r="D1240" s="29"/>
      <c r="E1240" s="29">
        <v>2998</v>
      </c>
      <c r="F1240" s="29" t="str">
        <f>_xlfn.XLOOKUP($G1240,[1]类目转化数据!$B:$B,[1]类目转化数据!$A:$A)</f>
        <v>制热设备</v>
      </c>
      <c r="G1240" s="29" t="s">
        <v>241</v>
      </c>
      <c r="H1240" s="29" t="str">
        <f>_xlfn.XLOOKUP(G1240,[1]类目转化数据!B:B,[1]类目转化数据!C:C)</f>
        <v>后厨组</v>
      </c>
      <c r="I1240" s="29"/>
    </row>
    <row r="1241" ht="16.5" spans="1:9">
      <c r="A1241" s="29" t="s">
        <v>9</v>
      </c>
      <c r="B1241" s="30">
        <v>10197608002349</v>
      </c>
      <c r="C1241" s="31" t="s">
        <v>1279</v>
      </c>
      <c r="D1241" s="29"/>
      <c r="E1241" s="29">
        <v>12800</v>
      </c>
      <c r="F1241" s="29" t="str">
        <f>_xlfn.XLOOKUP($G1241,[1]类目转化数据!$B:$B,[1]类目转化数据!$A:$A)</f>
        <v>制热设备</v>
      </c>
      <c r="G1241" s="29" t="s">
        <v>241</v>
      </c>
      <c r="H1241" s="29" t="str">
        <f>_xlfn.XLOOKUP(G1241,[1]类目转化数据!B:B,[1]类目转化数据!C:C)</f>
        <v>后厨组</v>
      </c>
      <c r="I1241" s="29"/>
    </row>
    <row r="1242" ht="16.5" spans="1:9">
      <c r="A1242" s="29" t="s">
        <v>9</v>
      </c>
      <c r="B1242" s="30">
        <v>10197608002340</v>
      </c>
      <c r="C1242" s="31" t="s">
        <v>1280</v>
      </c>
      <c r="D1242" s="29"/>
      <c r="E1242" s="29">
        <v>2798</v>
      </c>
      <c r="F1242" s="29" t="str">
        <f>_xlfn.XLOOKUP($G1242,[1]类目转化数据!$B:$B,[1]类目转化数据!$A:$A)</f>
        <v>制热设备</v>
      </c>
      <c r="G1242" s="29" t="s">
        <v>241</v>
      </c>
      <c r="H1242" s="29" t="str">
        <f>_xlfn.XLOOKUP(G1242,[1]类目转化数据!B:B,[1]类目转化数据!C:C)</f>
        <v>后厨组</v>
      </c>
      <c r="I1242" s="29"/>
    </row>
    <row r="1243" ht="16.5" spans="1:9">
      <c r="A1243" s="29" t="s">
        <v>9</v>
      </c>
      <c r="B1243" s="30">
        <v>10048214370635</v>
      </c>
      <c r="C1243" s="31" t="s">
        <v>1281</v>
      </c>
      <c r="D1243" s="29"/>
      <c r="E1243" s="29">
        <v>799</v>
      </c>
      <c r="F1243" s="29" t="str">
        <f>_xlfn.XLOOKUP($G1243,[1]类目转化数据!$B:$B,[1]类目转化数据!$A:$A)</f>
        <v>烟消洗设备</v>
      </c>
      <c r="G1243" s="29" t="s">
        <v>289</v>
      </c>
      <c r="H1243" s="29" t="str">
        <f>_xlfn.XLOOKUP(G1243,[1]类目转化数据!B:B,[1]类目转化数据!C:C)</f>
        <v>小客单</v>
      </c>
      <c r="I1243" s="29"/>
    </row>
    <row r="1244" ht="16.5" spans="1:9">
      <c r="A1244" s="29" t="s">
        <v>9</v>
      </c>
      <c r="B1244" s="30">
        <v>10048214370634</v>
      </c>
      <c r="C1244" s="31" t="s">
        <v>1282</v>
      </c>
      <c r="D1244" s="29"/>
      <c r="E1244" s="29">
        <v>799</v>
      </c>
      <c r="F1244" s="29" t="str">
        <f>_xlfn.XLOOKUP($G1244,[1]类目转化数据!$B:$B,[1]类目转化数据!$A:$A)</f>
        <v>烟消洗设备</v>
      </c>
      <c r="G1244" s="29" t="s">
        <v>289</v>
      </c>
      <c r="H1244" s="29" t="str">
        <f>_xlfn.XLOOKUP(G1244,[1]类目转化数据!B:B,[1]类目转化数据!C:C)</f>
        <v>小客单</v>
      </c>
      <c r="I1244" s="29"/>
    </row>
    <row r="1245" ht="16.5" spans="1:9">
      <c r="A1245" s="29" t="s">
        <v>9</v>
      </c>
      <c r="B1245" s="30">
        <v>10048214370633</v>
      </c>
      <c r="C1245" s="31" t="s">
        <v>1283</v>
      </c>
      <c r="D1245" s="29"/>
      <c r="E1245" s="29">
        <v>999</v>
      </c>
      <c r="F1245" s="29" t="str">
        <f>_xlfn.XLOOKUP($G1245,[1]类目转化数据!$B:$B,[1]类目转化数据!$A:$A)</f>
        <v>烟消洗设备</v>
      </c>
      <c r="G1245" s="29" t="s">
        <v>289</v>
      </c>
      <c r="H1245" s="29" t="str">
        <f>_xlfn.XLOOKUP(G1245,[1]类目转化数据!B:B,[1]类目转化数据!C:C)</f>
        <v>小客单</v>
      </c>
      <c r="I1245" s="29"/>
    </row>
    <row r="1246" ht="16.5" spans="1:9">
      <c r="A1246" s="29" t="s">
        <v>9</v>
      </c>
      <c r="B1246" s="30">
        <v>10048214370636</v>
      </c>
      <c r="C1246" s="31" t="s">
        <v>1284</v>
      </c>
      <c r="D1246" s="29"/>
      <c r="E1246" s="29">
        <v>759</v>
      </c>
      <c r="F1246" s="29" t="str">
        <f>_xlfn.XLOOKUP($G1246,[1]类目转化数据!$B:$B,[1]类目转化数据!$A:$A)</f>
        <v>烟消洗设备</v>
      </c>
      <c r="G1246" s="29" t="s">
        <v>289</v>
      </c>
      <c r="H1246" s="29" t="str">
        <f>_xlfn.XLOOKUP(G1246,[1]类目转化数据!B:B,[1]类目转化数据!C:C)</f>
        <v>小客单</v>
      </c>
      <c r="I1246" s="29"/>
    </row>
    <row r="1247" ht="16.5" spans="1:9">
      <c r="A1247" s="29" t="s">
        <v>9</v>
      </c>
      <c r="B1247" s="30">
        <v>10048214370632</v>
      </c>
      <c r="C1247" s="31" t="s">
        <v>1285</v>
      </c>
      <c r="D1247" s="29"/>
      <c r="E1247" s="29">
        <v>649</v>
      </c>
      <c r="F1247" s="29" t="str">
        <f>_xlfn.XLOOKUP($G1247,[1]类目转化数据!$B:$B,[1]类目转化数据!$A:$A)</f>
        <v>烟消洗设备</v>
      </c>
      <c r="G1247" s="29" t="s">
        <v>289</v>
      </c>
      <c r="H1247" s="29" t="str">
        <f>_xlfn.XLOOKUP(G1247,[1]类目转化数据!B:B,[1]类目转化数据!C:C)</f>
        <v>小客单</v>
      </c>
      <c r="I1247" s="29"/>
    </row>
    <row r="1248" ht="16.5" spans="1:9">
      <c r="A1248" s="29" t="s">
        <v>9</v>
      </c>
      <c r="B1248" s="30">
        <v>10174557462587</v>
      </c>
      <c r="C1248" s="31" t="s">
        <v>1286</v>
      </c>
      <c r="D1248" s="29"/>
      <c r="E1248" s="29">
        <v>8999</v>
      </c>
      <c r="F1248" s="29" t="str">
        <f>_xlfn.XLOOKUP($G1248,[1]类目转化数据!$B:$B,[1]类目转化数据!$A:$A)</f>
        <v>办公饮水设备</v>
      </c>
      <c r="G1248" s="29" t="s">
        <v>622</v>
      </c>
      <c r="H1248" s="29" t="str">
        <f>_xlfn.XLOOKUP(G1248,[1]类目转化数据!B:B,[1]类目转化数据!C:C)</f>
        <v>直饮机组</v>
      </c>
      <c r="I1248" s="29"/>
    </row>
    <row r="1249" ht="16.5" spans="1:9">
      <c r="A1249" s="29" t="s">
        <v>9</v>
      </c>
      <c r="B1249" s="30">
        <v>10140502839597</v>
      </c>
      <c r="C1249" s="31" t="s">
        <v>1287</v>
      </c>
      <c r="D1249" s="29"/>
      <c r="E1249" s="29">
        <v>6399</v>
      </c>
      <c r="F1249" s="29" t="str">
        <f>_xlfn.XLOOKUP($G1249,[1]类目转化数据!$B:$B,[1]类目转化数据!$A:$A)</f>
        <v>办公饮水设备</v>
      </c>
      <c r="G1249" s="29" t="s">
        <v>622</v>
      </c>
      <c r="H1249" s="29" t="str">
        <f>_xlfn.XLOOKUP(G1249,[1]类目转化数据!B:B,[1]类目转化数据!C:C)</f>
        <v>直饮机组</v>
      </c>
      <c r="I1249" s="29"/>
    </row>
    <row r="1250" ht="16.5" spans="1:9">
      <c r="A1250" s="29" t="s">
        <v>9</v>
      </c>
      <c r="B1250" s="30">
        <v>10140502839596</v>
      </c>
      <c r="C1250" s="31" t="s">
        <v>1288</v>
      </c>
      <c r="D1250" s="29"/>
      <c r="E1250" s="29">
        <v>5399</v>
      </c>
      <c r="F1250" s="29" t="str">
        <f>_xlfn.XLOOKUP($G1250,[1]类目转化数据!$B:$B,[1]类目转化数据!$A:$A)</f>
        <v>办公饮水设备</v>
      </c>
      <c r="G1250" s="29" t="s">
        <v>622</v>
      </c>
      <c r="H1250" s="29" t="str">
        <f>_xlfn.XLOOKUP(G1250,[1]类目转化数据!B:B,[1]类目转化数据!C:C)</f>
        <v>直饮机组</v>
      </c>
      <c r="I1250" s="29"/>
    </row>
    <row r="1251" ht="16.5" spans="1:9">
      <c r="A1251" s="29" t="s">
        <v>9</v>
      </c>
      <c r="B1251" s="30">
        <v>10145961608320</v>
      </c>
      <c r="C1251" s="31" t="s">
        <v>1289</v>
      </c>
      <c r="D1251" s="29"/>
      <c r="E1251" s="29">
        <v>3999</v>
      </c>
      <c r="F1251" s="29" t="str">
        <f>_xlfn.XLOOKUP($G1251,[1]类目转化数据!$B:$B,[1]类目转化数据!$A:$A)</f>
        <v>办公饮水设备</v>
      </c>
      <c r="G1251" s="29" t="s">
        <v>622</v>
      </c>
      <c r="H1251" s="29" t="str">
        <f>_xlfn.XLOOKUP(G1251,[1]类目转化数据!B:B,[1]类目转化数据!C:C)</f>
        <v>直饮机组</v>
      </c>
      <c r="I1251" s="29"/>
    </row>
    <row r="1252" ht="16.5" spans="1:9">
      <c r="A1252" s="29" t="s">
        <v>9</v>
      </c>
      <c r="B1252" s="30">
        <v>10174557462583</v>
      </c>
      <c r="C1252" s="31" t="s">
        <v>1290</v>
      </c>
      <c r="D1252" s="29"/>
      <c r="E1252" s="29">
        <v>5799</v>
      </c>
      <c r="F1252" s="29" t="str">
        <f>_xlfn.XLOOKUP($G1252,[1]类目转化数据!$B:$B,[1]类目转化数据!$A:$A)</f>
        <v>办公饮水设备</v>
      </c>
      <c r="G1252" s="29" t="s">
        <v>622</v>
      </c>
      <c r="H1252" s="29" t="str">
        <f>_xlfn.XLOOKUP(G1252,[1]类目转化数据!B:B,[1]类目转化数据!C:C)</f>
        <v>直饮机组</v>
      </c>
      <c r="I1252" s="29"/>
    </row>
    <row r="1253" ht="16.5" spans="1:9">
      <c r="A1253" s="29" t="s">
        <v>9</v>
      </c>
      <c r="B1253" s="30">
        <v>10103665634197</v>
      </c>
      <c r="C1253" s="31" t="s">
        <v>1291</v>
      </c>
      <c r="D1253" s="29"/>
      <c r="E1253" s="29">
        <v>30999</v>
      </c>
      <c r="F1253" s="29" t="str">
        <f>_xlfn.XLOOKUP($G1253,[1]类目转化数据!$B:$B,[1]类目转化数据!$A:$A)</f>
        <v>办公饮水设备</v>
      </c>
      <c r="G1253" s="29" t="s">
        <v>622</v>
      </c>
      <c r="H1253" s="29" t="str">
        <f>_xlfn.XLOOKUP(G1253,[1]类目转化数据!B:B,[1]类目转化数据!C:C)</f>
        <v>直饮机组</v>
      </c>
      <c r="I1253" s="29"/>
    </row>
    <row r="1254" ht="16.5" spans="1:9">
      <c r="A1254" s="29" t="s">
        <v>9</v>
      </c>
      <c r="B1254" s="30">
        <v>10147948467132</v>
      </c>
      <c r="C1254" s="31" t="s">
        <v>1292</v>
      </c>
      <c r="D1254" s="29"/>
      <c r="E1254" s="29">
        <v>3600</v>
      </c>
      <c r="F1254" s="29" t="str">
        <f>_xlfn.XLOOKUP($G1254,[1]类目转化数据!$B:$B,[1]类目转化数据!$A:$A)</f>
        <v>办公饮水设备</v>
      </c>
      <c r="G1254" s="29" t="s">
        <v>622</v>
      </c>
      <c r="H1254" s="29" t="str">
        <f>_xlfn.XLOOKUP(G1254,[1]类目转化数据!B:B,[1]类目转化数据!C:C)</f>
        <v>直饮机组</v>
      </c>
      <c r="I1254" s="29"/>
    </row>
    <row r="1255" ht="16.5" spans="1:9">
      <c r="A1255" s="29" t="s">
        <v>9</v>
      </c>
      <c r="B1255" s="30">
        <v>10145244784663</v>
      </c>
      <c r="C1255" s="31" t="s">
        <v>1293</v>
      </c>
      <c r="D1255" s="29"/>
      <c r="E1255" s="29">
        <v>2399</v>
      </c>
      <c r="F1255" s="29" t="str">
        <f>_xlfn.XLOOKUP($G1255,[1]类目转化数据!$B:$B,[1]类目转化数据!$A:$A)</f>
        <v>办公饮水设备</v>
      </c>
      <c r="G1255" s="29" t="s">
        <v>622</v>
      </c>
      <c r="H1255" s="29" t="str">
        <f>_xlfn.XLOOKUP(G1255,[1]类目转化数据!B:B,[1]类目转化数据!C:C)</f>
        <v>直饮机组</v>
      </c>
      <c r="I1255" s="29"/>
    </row>
    <row r="1256" ht="16.5" spans="1:9">
      <c r="A1256" s="29" t="s">
        <v>9</v>
      </c>
      <c r="B1256" s="30">
        <v>10103665634196</v>
      </c>
      <c r="C1256" s="31" t="s">
        <v>1294</v>
      </c>
      <c r="D1256" s="29"/>
      <c r="E1256" s="29">
        <v>30999</v>
      </c>
      <c r="F1256" s="29" t="str">
        <f>_xlfn.XLOOKUP($G1256,[1]类目转化数据!$B:$B,[1]类目转化数据!$A:$A)</f>
        <v>办公饮水设备</v>
      </c>
      <c r="G1256" s="29" t="s">
        <v>622</v>
      </c>
      <c r="H1256" s="29" t="str">
        <f>_xlfn.XLOOKUP(G1256,[1]类目转化数据!B:B,[1]类目转化数据!C:C)</f>
        <v>直饮机组</v>
      </c>
      <c r="I1256" s="29"/>
    </row>
    <row r="1257" ht="16.5" spans="1:9">
      <c r="A1257" s="29" t="s">
        <v>9</v>
      </c>
      <c r="B1257" s="30">
        <v>10029921575153</v>
      </c>
      <c r="C1257" s="31" t="s">
        <v>1295</v>
      </c>
      <c r="D1257" s="29"/>
      <c r="E1257" s="29">
        <v>3549</v>
      </c>
      <c r="F1257" s="29" t="str">
        <f>_xlfn.XLOOKUP($G1257,[1]类目转化数据!$B:$B,[1]类目转化数据!$A:$A)</f>
        <v>办公饮水设备</v>
      </c>
      <c r="G1257" s="29" t="s">
        <v>622</v>
      </c>
      <c r="H1257" s="29" t="str">
        <f>_xlfn.XLOOKUP(G1257,[1]类目转化数据!B:B,[1]类目转化数据!C:C)</f>
        <v>直饮机组</v>
      </c>
      <c r="I1257" s="29"/>
    </row>
    <row r="1258" ht="16.5" spans="1:9">
      <c r="A1258" s="29" t="s">
        <v>9</v>
      </c>
      <c r="B1258" s="30">
        <v>10174557462585</v>
      </c>
      <c r="C1258" s="31" t="s">
        <v>1296</v>
      </c>
      <c r="D1258" s="29"/>
      <c r="E1258" s="29">
        <v>6399</v>
      </c>
      <c r="F1258" s="29" t="str">
        <f>_xlfn.XLOOKUP($G1258,[1]类目转化数据!$B:$B,[1]类目转化数据!$A:$A)</f>
        <v>办公饮水设备</v>
      </c>
      <c r="G1258" s="29" t="s">
        <v>622</v>
      </c>
      <c r="H1258" s="29" t="str">
        <f>_xlfn.XLOOKUP(G1258,[1]类目转化数据!B:B,[1]类目转化数据!C:C)</f>
        <v>直饮机组</v>
      </c>
      <c r="I1258" s="29"/>
    </row>
    <row r="1259" ht="16.5" spans="1:9">
      <c r="A1259" s="29" t="s">
        <v>9</v>
      </c>
      <c r="B1259" s="30">
        <v>10147948467130</v>
      </c>
      <c r="C1259" s="31" t="s">
        <v>1297</v>
      </c>
      <c r="D1259" s="29"/>
      <c r="E1259" s="29">
        <v>3300</v>
      </c>
      <c r="F1259" s="29" t="str">
        <f>_xlfn.XLOOKUP($G1259,[1]类目转化数据!$B:$B,[1]类目转化数据!$A:$A)</f>
        <v>办公饮水设备</v>
      </c>
      <c r="G1259" s="29" t="s">
        <v>622</v>
      </c>
      <c r="H1259" s="29" t="str">
        <f>_xlfn.XLOOKUP(G1259,[1]类目转化数据!B:B,[1]类目转化数据!C:C)</f>
        <v>直饮机组</v>
      </c>
      <c r="I1259" s="29"/>
    </row>
    <row r="1260" ht="16.5" spans="1:9">
      <c r="A1260" s="29" t="s">
        <v>9</v>
      </c>
      <c r="B1260" s="30">
        <v>10089531193697</v>
      </c>
      <c r="C1260" s="31" t="s">
        <v>1298</v>
      </c>
      <c r="D1260" s="29"/>
      <c r="E1260" s="29">
        <v>7499</v>
      </c>
      <c r="F1260" s="29" t="str">
        <f>_xlfn.XLOOKUP($G1260,[1]类目转化数据!$B:$B,[1]类目转化数据!$A:$A)</f>
        <v>办公饮水设备</v>
      </c>
      <c r="G1260" s="29" t="s">
        <v>622</v>
      </c>
      <c r="H1260" s="29" t="str">
        <f>_xlfn.XLOOKUP(G1260,[1]类目转化数据!B:B,[1]类目转化数据!C:C)</f>
        <v>直饮机组</v>
      </c>
      <c r="I1260" s="29"/>
    </row>
    <row r="1261" ht="16.5" spans="1:9">
      <c r="A1261" s="29" t="s">
        <v>9</v>
      </c>
      <c r="B1261" s="30">
        <v>10030419828576</v>
      </c>
      <c r="C1261" s="31" t="s">
        <v>1299</v>
      </c>
      <c r="D1261" s="29"/>
      <c r="E1261" s="29">
        <v>7149</v>
      </c>
      <c r="F1261" s="29" t="str">
        <f>_xlfn.XLOOKUP($G1261,[1]类目转化数据!$B:$B,[1]类目转化数据!$A:$A)</f>
        <v>办公饮水设备</v>
      </c>
      <c r="G1261" s="29" t="s">
        <v>622</v>
      </c>
      <c r="H1261" s="29" t="str">
        <f>_xlfn.XLOOKUP(G1261,[1]类目转化数据!B:B,[1]类目转化数据!C:C)</f>
        <v>直饮机组</v>
      </c>
      <c r="I1261" s="29"/>
    </row>
    <row r="1262" ht="16.5" spans="1:9">
      <c r="A1262" s="29" t="s">
        <v>9</v>
      </c>
      <c r="B1262" s="30">
        <v>10030419828581</v>
      </c>
      <c r="C1262" s="31" t="s">
        <v>1300</v>
      </c>
      <c r="D1262" s="29"/>
      <c r="E1262" s="29">
        <v>9540</v>
      </c>
      <c r="F1262" s="29" t="str">
        <f>_xlfn.XLOOKUP($G1262,[1]类目转化数据!$B:$B,[1]类目转化数据!$A:$A)</f>
        <v>办公饮水设备</v>
      </c>
      <c r="G1262" s="29" t="s">
        <v>622</v>
      </c>
      <c r="H1262" s="29" t="str">
        <f>_xlfn.XLOOKUP(G1262,[1]类目转化数据!B:B,[1]类目转化数据!C:C)</f>
        <v>直饮机组</v>
      </c>
      <c r="I1262" s="29"/>
    </row>
    <row r="1263" ht="16.5" spans="1:9">
      <c r="A1263" s="29" t="s">
        <v>9</v>
      </c>
      <c r="B1263" s="30">
        <v>10030419828578</v>
      </c>
      <c r="C1263" s="31" t="s">
        <v>1301</v>
      </c>
      <c r="D1263" s="29"/>
      <c r="E1263" s="29">
        <v>4549</v>
      </c>
      <c r="F1263" s="29" t="str">
        <f>_xlfn.XLOOKUP($G1263,[1]类目转化数据!$B:$B,[1]类目转化数据!$A:$A)</f>
        <v>办公饮水设备</v>
      </c>
      <c r="G1263" s="29" t="s">
        <v>622</v>
      </c>
      <c r="H1263" s="29" t="str">
        <f>_xlfn.XLOOKUP(G1263,[1]类目转化数据!B:B,[1]类目转化数据!C:C)</f>
        <v>直饮机组</v>
      </c>
      <c r="I1263" s="29"/>
    </row>
    <row r="1264" ht="16.5" spans="1:9">
      <c r="A1264" s="29" t="s">
        <v>9</v>
      </c>
      <c r="B1264" s="30">
        <v>10030419828579</v>
      </c>
      <c r="C1264" s="31" t="s">
        <v>1302</v>
      </c>
      <c r="D1264" s="29"/>
      <c r="E1264" s="29">
        <v>6449</v>
      </c>
      <c r="F1264" s="29" t="str">
        <f>_xlfn.XLOOKUP($G1264,[1]类目转化数据!$B:$B,[1]类目转化数据!$A:$A)</f>
        <v>办公饮水设备</v>
      </c>
      <c r="G1264" s="29" t="s">
        <v>622</v>
      </c>
      <c r="H1264" s="29" t="str">
        <f>_xlfn.XLOOKUP(G1264,[1]类目转化数据!B:B,[1]类目转化数据!C:C)</f>
        <v>直饮机组</v>
      </c>
      <c r="I1264" s="29"/>
    </row>
    <row r="1265" ht="16.5" spans="1:9">
      <c r="A1265" s="29" t="s">
        <v>9</v>
      </c>
      <c r="B1265" s="30">
        <v>10030419828580</v>
      </c>
      <c r="C1265" s="31" t="s">
        <v>1303</v>
      </c>
      <c r="D1265" s="29"/>
      <c r="E1265" s="29">
        <v>7149</v>
      </c>
      <c r="F1265" s="29" t="str">
        <f>_xlfn.XLOOKUP($G1265,[1]类目转化数据!$B:$B,[1]类目转化数据!$A:$A)</f>
        <v>办公饮水设备</v>
      </c>
      <c r="G1265" s="29" t="s">
        <v>622</v>
      </c>
      <c r="H1265" s="29" t="str">
        <f>_xlfn.XLOOKUP(G1265,[1]类目转化数据!B:B,[1]类目转化数据!C:C)</f>
        <v>直饮机组</v>
      </c>
      <c r="I1265" s="29"/>
    </row>
    <row r="1266" ht="16.5" spans="1:9">
      <c r="A1266" s="29" t="s">
        <v>9</v>
      </c>
      <c r="B1266" s="30">
        <v>10030419828591</v>
      </c>
      <c r="C1266" s="31" t="s">
        <v>1304</v>
      </c>
      <c r="D1266" s="29"/>
      <c r="E1266" s="29">
        <v>18000</v>
      </c>
      <c r="F1266" s="29" t="str">
        <f>_xlfn.XLOOKUP($G1266,[1]类目转化数据!$B:$B,[1]类目转化数据!$A:$A)</f>
        <v>办公饮水设备</v>
      </c>
      <c r="G1266" s="29" t="s">
        <v>622</v>
      </c>
      <c r="H1266" s="29" t="str">
        <f>_xlfn.XLOOKUP(G1266,[1]类目转化数据!B:B,[1]类目转化数据!C:C)</f>
        <v>直饮机组</v>
      </c>
      <c r="I1266" s="29"/>
    </row>
    <row r="1267" ht="16.5" spans="1:9">
      <c r="A1267" s="29" t="s">
        <v>9</v>
      </c>
      <c r="B1267" s="30">
        <v>10030419828587</v>
      </c>
      <c r="C1267" s="31" t="s">
        <v>1305</v>
      </c>
      <c r="D1267" s="29"/>
      <c r="E1267" s="29">
        <v>9499</v>
      </c>
      <c r="F1267" s="29" t="str">
        <f>_xlfn.XLOOKUP($G1267,[1]类目转化数据!$B:$B,[1]类目转化数据!$A:$A)</f>
        <v>办公饮水设备</v>
      </c>
      <c r="G1267" s="29" t="s">
        <v>622</v>
      </c>
      <c r="H1267" s="29" t="str">
        <f>_xlfn.XLOOKUP(G1267,[1]类目转化数据!B:B,[1]类目转化数据!C:C)</f>
        <v>直饮机组</v>
      </c>
      <c r="I1267" s="29"/>
    </row>
    <row r="1268" ht="16.5" spans="1:9">
      <c r="A1268" s="29" t="s">
        <v>9</v>
      </c>
      <c r="B1268" s="30">
        <v>10030419828588</v>
      </c>
      <c r="C1268" s="31" t="s">
        <v>1306</v>
      </c>
      <c r="D1268" s="29"/>
      <c r="E1268" s="29">
        <v>10499</v>
      </c>
      <c r="F1268" s="29" t="str">
        <f>_xlfn.XLOOKUP($G1268,[1]类目转化数据!$B:$B,[1]类目转化数据!$A:$A)</f>
        <v>办公饮水设备</v>
      </c>
      <c r="G1268" s="29" t="s">
        <v>622</v>
      </c>
      <c r="H1268" s="29" t="str">
        <f>_xlfn.XLOOKUP(G1268,[1]类目转化数据!B:B,[1]类目转化数据!C:C)</f>
        <v>直饮机组</v>
      </c>
      <c r="I1268" s="29"/>
    </row>
    <row r="1269" ht="16.5" spans="1:9">
      <c r="A1269" s="29" t="s">
        <v>9</v>
      </c>
      <c r="B1269" s="30">
        <v>10172263825241</v>
      </c>
      <c r="C1269" s="31" t="s">
        <v>1307</v>
      </c>
      <c r="D1269" s="29"/>
      <c r="E1269" s="29">
        <v>6899</v>
      </c>
      <c r="F1269" s="29" t="str">
        <f>_xlfn.XLOOKUP($G1269,[1]类目转化数据!$B:$B,[1]类目转化数据!$A:$A)</f>
        <v>办公饮水设备</v>
      </c>
      <c r="G1269" s="29" t="s">
        <v>622</v>
      </c>
      <c r="H1269" s="29" t="str">
        <f>_xlfn.XLOOKUP(G1269,[1]类目转化数据!B:B,[1]类目转化数据!C:C)</f>
        <v>直饮机组</v>
      </c>
      <c r="I1269" s="29"/>
    </row>
    <row r="1270" ht="16.5" spans="1:9">
      <c r="A1270" s="29" t="s">
        <v>9</v>
      </c>
      <c r="B1270" s="30">
        <v>10089531683570</v>
      </c>
      <c r="C1270" s="31" t="s">
        <v>1308</v>
      </c>
      <c r="D1270" s="29"/>
      <c r="E1270" s="29">
        <v>7099</v>
      </c>
      <c r="F1270" s="29" t="str">
        <f>_xlfn.XLOOKUP($G1270,[1]类目转化数据!$B:$B,[1]类目转化数据!$A:$A)</f>
        <v>办公饮水设备</v>
      </c>
      <c r="G1270" s="29" t="s">
        <v>622</v>
      </c>
      <c r="H1270" s="29" t="str">
        <f>_xlfn.XLOOKUP(G1270,[1]类目转化数据!B:B,[1]类目转化数据!C:C)</f>
        <v>直饮机组</v>
      </c>
      <c r="I1270" s="29"/>
    </row>
    <row r="1271" ht="16.5" spans="1:9">
      <c r="A1271" s="29" t="s">
        <v>9</v>
      </c>
      <c r="B1271" s="30">
        <v>10030419828584</v>
      </c>
      <c r="C1271" s="31" t="s">
        <v>1309</v>
      </c>
      <c r="D1271" s="29"/>
      <c r="E1271" s="29">
        <v>10749</v>
      </c>
      <c r="F1271" s="29" t="str">
        <f>_xlfn.XLOOKUP($G1271,[1]类目转化数据!$B:$B,[1]类目转化数据!$A:$A)</f>
        <v>办公饮水设备</v>
      </c>
      <c r="G1271" s="29" t="s">
        <v>622</v>
      </c>
      <c r="H1271" s="29" t="str">
        <f>_xlfn.XLOOKUP(G1271,[1]类目转化数据!B:B,[1]类目转化数据!C:C)</f>
        <v>直饮机组</v>
      </c>
      <c r="I1271" s="29"/>
    </row>
    <row r="1272" ht="16.5" spans="1:9">
      <c r="A1272" s="29" t="s">
        <v>9</v>
      </c>
      <c r="B1272" s="30">
        <v>10147948467131</v>
      </c>
      <c r="C1272" s="31" t="s">
        <v>1310</v>
      </c>
      <c r="D1272" s="29"/>
      <c r="E1272" s="29">
        <v>2281</v>
      </c>
      <c r="F1272" s="29" t="str">
        <f>_xlfn.XLOOKUP($G1272,[1]类目转化数据!$B:$B,[1]类目转化数据!$A:$A)</f>
        <v>办公饮水设备</v>
      </c>
      <c r="G1272" s="29" t="s">
        <v>622</v>
      </c>
      <c r="H1272" s="29" t="str">
        <f>_xlfn.XLOOKUP(G1272,[1]类目转化数据!B:B,[1]类目转化数据!C:C)</f>
        <v>直饮机组</v>
      </c>
      <c r="I1272" s="29"/>
    </row>
    <row r="1273" ht="16.5" spans="1:9">
      <c r="A1273" s="29" t="s">
        <v>9</v>
      </c>
      <c r="B1273" s="30">
        <v>10030419828590</v>
      </c>
      <c r="C1273" s="31" t="s">
        <v>1311</v>
      </c>
      <c r="D1273" s="29"/>
      <c r="E1273" s="29">
        <v>18000</v>
      </c>
      <c r="F1273" s="29" t="str">
        <f>_xlfn.XLOOKUP($G1273,[1]类目转化数据!$B:$B,[1]类目转化数据!$A:$A)</f>
        <v>办公饮水设备</v>
      </c>
      <c r="G1273" s="29" t="s">
        <v>622</v>
      </c>
      <c r="H1273" s="29" t="str">
        <f>_xlfn.XLOOKUP(G1273,[1]类目转化数据!B:B,[1]类目转化数据!C:C)</f>
        <v>直饮机组</v>
      </c>
      <c r="I1273" s="29"/>
    </row>
    <row r="1274" ht="16.5" spans="1:9">
      <c r="A1274" s="29" t="s">
        <v>9</v>
      </c>
      <c r="B1274" s="30">
        <v>10118333317409</v>
      </c>
      <c r="C1274" s="31" t="s">
        <v>1312</v>
      </c>
      <c r="D1274" s="29"/>
      <c r="E1274" s="29">
        <v>4899</v>
      </c>
      <c r="F1274" s="29" t="str">
        <f>_xlfn.XLOOKUP($G1274,[1]类目转化数据!$B:$B,[1]类目转化数据!$A:$A)</f>
        <v>办公饮水设备</v>
      </c>
      <c r="G1274" s="29" t="s">
        <v>622</v>
      </c>
      <c r="H1274" s="29" t="str">
        <f>_xlfn.XLOOKUP(G1274,[1]类目转化数据!B:B,[1]类目转化数据!C:C)</f>
        <v>直饮机组</v>
      </c>
      <c r="I1274" s="29"/>
    </row>
    <row r="1275" ht="16.5" spans="1:9">
      <c r="A1275" s="29" t="s">
        <v>9</v>
      </c>
      <c r="B1275" s="30">
        <v>10172263825240</v>
      </c>
      <c r="C1275" s="31" t="s">
        <v>1313</v>
      </c>
      <c r="D1275" s="29"/>
      <c r="E1275" s="29">
        <v>5699</v>
      </c>
      <c r="F1275" s="29" t="str">
        <f>_xlfn.XLOOKUP($G1275,[1]类目转化数据!$B:$B,[1]类目转化数据!$A:$A)</f>
        <v>办公饮水设备</v>
      </c>
      <c r="G1275" s="29" t="s">
        <v>622</v>
      </c>
      <c r="H1275" s="29" t="str">
        <f>_xlfn.XLOOKUP(G1275,[1]类目转化数据!B:B,[1]类目转化数据!C:C)</f>
        <v>直饮机组</v>
      </c>
      <c r="I1275" s="29"/>
    </row>
    <row r="1276" ht="16.5" spans="1:9">
      <c r="A1276" s="29" t="s">
        <v>9</v>
      </c>
      <c r="B1276" s="30">
        <v>10137913408695</v>
      </c>
      <c r="C1276" s="31" t="s">
        <v>1314</v>
      </c>
      <c r="D1276" s="29"/>
      <c r="E1276" s="29">
        <v>36999</v>
      </c>
      <c r="F1276" s="29" t="str">
        <f>_xlfn.XLOOKUP($G1276,[1]类目转化数据!$B:$B,[1]类目转化数据!$A:$A)</f>
        <v>办公饮水设备</v>
      </c>
      <c r="G1276" s="29" t="s">
        <v>622</v>
      </c>
      <c r="H1276" s="29" t="str">
        <f>_xlfn.XLOOKUP(G1276,[1]类目转化数据!B:B,[1]类目转化数据!C:C)</f>
        <v>直饮机组</v>
      </c>
      <c r="I1276" s="29"/>
    </row>
    <row r="1277" ht="16.5" spans="1:9">
      <c r="A1277" s="29" t="s">
        <v>9</v>
      </c>
      <c r="B1277" s="30">
        <v>10118333317410</v>
      </c>
      <c r="C1277" s="31" t="s">
        <v>1315</v>
      </c>
      <c r="D1277" s="29"/>
      <c r="E1277" s="29">
        <v>5899</v>
      </c>
      <c r="F1277" s="29" t="str">
        <f>_xlfn.XLOOKUP($G1277,[1]类目转化数据!$B:$B,[1]类目转化数据!$A:$A)</f>
        <v>办公饮水设备</v>
      </c>
      <c r="G1277" s="29" t="s">
        <v>622</v>
      </c>
      <c r="H1277" s="29" t="str">
        <f>_xlfn.XLOOKUP(G1277,[1]类目转化数据!B:B,[1]类目转化数据!C:C)</f>
        <v>直饮机组</v>
      </c>
      <c r="I1277" s="29"/>
    </row>
    <row r="1278" ht="16.5" spans="1:9">
      <c r="A1278" s="29" t="s">
        <v>9</v>
      </c>
      <c r="B1278" s="30">
        <v>10098846151116</v>
      </c>
      <c r="C1278" s="31" t="s">
        <v>1316</v>
      </c>
      <c r="D1278" s="29"/>
      <c r="E1278" s="29">
        <v>1399</v>
      </c>
      <c r="F1278" s="29" t="str">
        <f>_xlfn.XLOOKUP($G1278,[1]类目转化数据!$B:$B,[1]类目转化数据!$A:$A)</f>
        <v>配件/赠品</v>
      </c>
      <c r="G1278" s="29" t="s">
        <v>613</v>
      </c>
      <c r="H1278" s="29" t="str">
        <f>_xlfn.XLOOKUP(G1278,[1]类目转化数据!B:B,[1]类目转化数据!C:C)</f>
        <v>直饮机组</v>
      </c>
      <c r="I1278" s="29"/>
    </row>
    <row r="1279" ht="16.5" spans="1:9">
      <c r="A1279" s="29" t="s">
        <v>9</v>
      </c>
      <c r="B1279" s="30">
        <v>10137356186296</v>
      </c>
      <c r="C1279" s="31" t="s">
        <v>1317</v>
      </c>
      <c r="D1279" s="29"/>
      <c r="E1279" s="29">
        <v>299</v>
      </c>
      <c r="F1279" s="29" t="str">
        <f>_xlfn.XLOOKUP($G1279,[1]类目转化数据!$B:$B,[1]类目转化数据!$A:$A)</f>
        <v>配件/赠品</v>
      </c>
      <c r="G1279" s="29" t="s">
        <v>613</v>
      </c>
      <c r="H1279" s="29" t="str">
        <f>_xlfn.XLOOKUP(G1279,[1]类目转化数据!B:B,[1]类目转化数据!C:C)</f>
        <v>直饮机组</v>
      </c>
      <c r="I1279" s="29"/>
    </row>
    <row r="1280" ht="16.5" spans="1:9">
      <c r="A1280" s="29" t="s">
        <v>9</v>
      </c>
      <c r="B1280" s="30">
        <v>10098846151115</v>
      </c>
      <c r="C1280" s="31" t="s">
        <v>1318</v>
      </c>
      <c r="D1280" s="29"/>
      <c r="E1280" s="29">
        <v>1199</v>
      </c>
      <c r="F1280" s="29" t="str">
        <f>_xlfn.XLOOKUP($G1280,[1]类目转化数据!$B:$B,[1]类目转化数据!$A:$A)</f>
        <v>配件/赠品</v>
      </c>
      <c r="G1280" s="29" t="s">
        <v>613</v>
      </c>
      <c r="H1280" s="29" t="str">
        <f>_xlfn.XLOOKUP(G1280,[1]类目转化数据!B:B,[1]类目转化数据!C:C)</f>
        <v>直饮机组</v>
      </c>
      <c r="I1280" s="29"/>
    </row>
    <row r="1281" ht="16.5" spans="1:9">
      <c r="A1281" s="29" t="s">
        <v>9</v>
      </c>
      <c r="B1281" s="30">
        <v>10089462498428</v>
      </c>
      <c r="C1281" s="31" t="s">
        <v>1319</v>
      </c>
      <c r="D1281" s="29"/>
      <c r="E1281" s="29">
        <v>1149</v>
      </c>
      <c r="F1281" s="29" t="str">
        <f>_xlfn.XLOOKUP($G1281,[1]类目转化数据!$B:$B,[1]类目转化数据!$A:$A)</f>
        <v>配件/赠品</v>
      </c>
      <c r="G1281" s="29" t="s">
        <v>613</v>
      </c>
      <c r="H1281" s="29" t="str">
        <f>_xlfn.XLOOKUP(G1281,[1]类目转化数据!B:B,[1]类目转化数据!C:C)</f>
        <v>直饮机组</v>
      </c>
      <c r="I1281" s="29"/>
    </row>
    <row r="1282" ht="16.5" spans="1:9">
      <c r="A1282" s="29" t="s">
        <v>9</v>
      </c>
      <c r="B1282" s="30">
        <v>10110962365103</v>
      </c>
      <c r="C1282" s="31" t="s">
        <v>1320</v>
      </c>
      <c r="D1282" s="29"/>
      <c r="E1282" s="29">
        <v>100</v>
      </c>
      <c r="F1282" s="29" t="str">
        <f>_xlfn.XLOOKUP($G1282,[1]类目转化数据!$B:$B,[1]类目转化数据!$A:$A)</f>
        <v>配件/赠品</v>
      </c>
      <c r="G1282" s="29" t="s">
        <v>613</v>
      </c>
      <c r="H1282" s="29" t="str">
        <f>_xlfn.XLOOKUP(G1282,[1]类目转化数据!B:B,[1]类目转化数据!C:C)</f>
        <v>直饮机组</v>
      </c>
      <c r="I1282" s="29"/>
    </row>
    <row r="1283" ht="16.5" spans="1:9">
      <c r="A1283" s="29" t="s">
        <v>9</v>
      </c>
      <c r="B1283" s="30">
        <v>10137356186297</v>
      </c>
      <c r="C1283" s="31" t="s">
        <v>1321</v>
      </c>
      <c r="D1283" s="29"/>
      <c r="E1283" s="29">
        <v>949</v>
      </c>
      <c r="F1283" s="29" t="str">
        <f>_xlfn.XLOOKUP($G1283,[1]类目转化数据!$B:$B,[1]类目转化数据!$A:$A)</f>
        <v>配件/赠品</v>
      </c>
      <c r="G1283" s="29" t="s">
        <v>613</v>
      </c>
      <c r="H1283" s="29" t="str">
        <f>_xlfn.XLOOKUP(G1283,[1]类目转化数据!B:B,[1]类目转化数据!C:C)</f>
        <v>直饮机组</v>
      </c>
      <c r="I1283" s="29"/>
    </row>
    <row r="1284" ht="16.5" spans="1:9">
      <c r="A1284" s="29" t="s">
        <v>9</v>
      </c>
      <c r="B1284" s="30">
        <v>10096703985814</v>
      </c>
      <c r="C1284" s="31" t="s">
        <v>1322</v>
      </c>
      <c r="D1284" s="29"/>
      <c r="E1284" s="29">
        <v>100</v>
      </c>
      <c r="F1284" s="29" t="str">
        <f>_xlfn.XLOOKUP($G1284,[1]类目转化数据!$B:$B,[1]类目转化数据!$A:$A)</f>
        <v>配件/赠品</v>
      </c>
      <c r="G1284" s="29" t="s">
        <v>613</v>
      </c>
      <c r="H1284" s="29" t="str">
        <f>_xlfn.XLOOKUP(G1284,[1]类目转化数据!B:B,[1]类目转化数据!C:C)</f>
        <v>直饮机组</v>
      </c>
      <c r="I1284" s="29"/>
    </row>
    <row r="1285" ht="16.5" spans="1:9">
      <c r="A1285" s="29" t="s">
        <v>9</v>
      </c>
      <c r="B1285" s="30">
        <v>10117291431408</v>
      </c>
      <c r="C1285" s="31" t="s">
        <v>1323</v>
      </c>
      <c r="D1285" s="29"/>
      <c r="E1285" s="29">
        <v>2499</v>
      </c>
      <c r="F1285" s="29" t="str">
        <f>_xlfn.XLOOKUP($G1285,[1]类目转化数据!$B:$B,[1]类目转化数据!$A:$A)</f>
        <v>配件/赠品</v>
      </c>
      <c r="G1285" s="29" t="s">
        <v>613</v>
      </c>
      <c r="H1285" s="29" t="str">
        <f>_xlfn.XLOOKUP(G1285,[1]类目转化数据!B:B,[1]类目转化数据!C:C)</f>
        <v>直饮机组</v>
      </c>
      <c r="I1285" s="29"/>
    </row>
    <row r="1286" ht="16.5" spans="1:9">
      <c r="A1286" s="29" t="s">
        <v>9</v>
      </c>
      <c r="B1286" s="30">
        <v>10110828020143</v>
      </c>
      <c r="C1286" s="31" t="s">
        <v>1324</v>
      </c>
      <c r="D1286" s="29"/>
      <c r="E1286" s="29">
        <v>100</v>
      </c>
      <c r="F1286" s="29" t="str">
        <f>_xlfn.XLOOKUP($G1286,[1]类目转化数据!$B:$B,[1]类目转化数据!$A:$A)</f>
        <v>配件/赠品</v>
      </c>
      <c r="G1286" s="29" t="s">
        <v>613</v>
      </c>
      <c r="H1286" s="29" t="str">
        <f>_xlfn.XLOOKUP(G1286,[1]类目转化数据!B:B,[1]类目转化数据!C:C)</f>
        <v>直饮机组</v>
      </c>
      <c r="I1286" s="29"/>
    </row>
    <row r="1287" ht="16.5" spans="1:9">
      <c r="A1287" s="29" t="s">
        <v>9</v>
      </c>
      <c r="B1287" s="30">
        <v>10117291431409</v>
      </c>
      <c r="C1287" s="31" t="s">
        <v>1325</v>
      </c>
      <c r="D1287" s="29"/>
      <c r="E1287" s="29">
        <v>3199</v>
      </c>
      <c r="F1287" s="29" t="str">
        <f>_xlfn.XLOOKUP($G1287,[1]类目转化数据!$B:$B,[1]类目转化数据!$A:$A)</f>
        <v>配件/赠品</v>
      </c>
      <c r="G1287" s="29" t="s">
        <v>613</v>
      </c>
      <c r="H1287" s="29" t="str">
        <f>_xlfn.XLOOKUP(G1287,[1]类目转化数据!B:B,[1]类目转化数据!C:C)</f>
        <v>直饮机组</v>
      </c>
      <c r="I1287" s="29"/>
    </row>
    <row r="1288" ht="16.5" spans="1:9">
      <c r="A1288" s="29" t="s">
        <v>9</v>
      </c>
      <c r="B1288" s="30">
        <v>10096703985815</v>
      </c>
      <c r="C1288" s="31" t="s">
        <v>1326</v>
      </c>
      <c r="D1288" s="29"/>
      <c r="E1288" s="29">
        <v>300</v>
      </c>
      <c r="F1288" s="29" t="str">
        <f>_xlfn.XLOOKUP($G1288,[1]类目转化数据!$B:$B,[1]类目转化数据!$A:$A)</f>
        <v>配件/赠品</v>
      </c>
      <c r="G1288" s="29" t="s">
        <v>613</v>
      </c>
      <c r="H1288" s="29" t="str">
        <f>_xlfn.XLOOKUP(G1288,[1]类目转化数据!B:B,[1]类目转化数据!C:C)</f>
        <v>直饮机组</v>
      </c>
      <c r="I1288" s="29"/>
    </row>
    <row r="1289" ht="16.5" spans="1:9">
      <c r="A1289" s="29" t="s">
        <v>9</v>
      </c>
      <c r="B1289" s="30">
        <v>10137356186295</v>
      </c>
      <c r="C1289" s="31" t="s">
        <v>1327</v>
      </c>
      <c r="D1289" s="29"/>
      <c r="E1289" s="29">
        <v>150</v>
      </c>
      <c r="F1289" s="29" t="str">
        <f>_xlfn.XLOOKUP($G1289,[1]类目转化数据!$B:$B,[1]类目转化数据!$A:$A)</f>
        <v>配件/赠品</v>
      </c>
      <c r="G1289" s="29" t="s">
        <v>613</v>
      </c>
      <c r="H1289" s="29" t="str">
        <f>_xlfn.XLOOKUP(G1289,[1]类目转化数据!B:B,[1]类目转化数据!C:C)</f>
        <v>直饮机组</v>
      </c>
      <c r="I1289" s="29"/>
    </row>
    <row r="1290" ht="16.5" spans="1:9">
      <c r="A1290" s="29" t="s">
        <v>9</v>
      </c>
      <c r="B1290" s="30">
        <v>10030370989612</v>
      </c>
      <c r="C1290" s="31" t="s">
        <v>1328</v>
      </c>
      <c r="D1290" s="29"/>
      <c r="E1290" s="29">
        <v>100</v>
      </c>
      <c r="F1290" s="29" t="str">
        <f>_xlfn.XLOOKUP($G1290,[1]类目转化数据!$B:$B,[1]类目转化数据!$A:$A)</f>
        <v>配件/赠品</v>
      </c>
      <c r="G1290" s="29" t="s">
        <v>613</v>
      </c>
      <c r="H1290" s="29" t="str">
        <f>_xlfn.XLOOKUP(G1290,[1]类目转化数据!B:B,[1]类目转化数据!C:C)</f>
        <v>直饮机组</v>
      </c>
      <c r="I1290" s="29"/>
    </row>
    <row r="1291" ht="16.5" spans="1:9">
      <c r="A1291" s="29" t="s">
        <v>9</v>
      </c>
      <c r="B1291" s="30">
        <v>10110828020144</v>
      </c>
      <c r="C1291" s="31" t="s">
        <v>1329</v>
      </c>
      <c r="D1291" s="29"/>
      <c r="E1291" s="29">
        <v>299</v>
      </c>
      <c r="F1291" s="29" t="str">
        <f>_xlfn.XLOOKUP($G1291,[1]类目转化数据!$B:$B,[1]类目转化数据!$A:$A)</f>
        <v>配件/赠品</v>
      </c>
      <c r="G1291" s="29" t="s">
        <v>613</v>
      </c>
      <c r="H1291" s="29" t="str">
        <f>_xlfn.XLOOKUP(G1291,[1]类目转化数据!B:B,[1]类目转化数据!C:C)</f>
        <v>直饮机组</v>
      </c>
      <c r="I1291" s="29"/>
    </row>
    <row r="1292" ht="16.5" spans="1:9">
      <c r="A1292" s="29" t="s">
        <v>9</v>
      </c>
      <c r="B1292" s="30">
        <v>10117291431407</v>
      </c>
      <c r="C1292" s="31" t="s">
        <v>1330</v>
      </c>
      <c r="D1292" s="29"/>
      <c r="E1292" s="29">
        <v>1799</v>
      </c>
      <c r="F1292" s="29" t="str">
        <f>_xlfn.XLOOKUP($G1292,[1]类目转化数据!$B:$B,[1]类目转化数据!$A:$A)</f>
        <v>配件/赠品</v>
      </c>
      <c r="G1292" s="29" t="s">
        <v>613</v>
      </c>
      <c r="H1292" s="29" t="str">
        <f>_xlfn.XLOOKUP(G1292,[1]类目转化数据!B:B,[1]类目转化数据!C:C)</f>
        <v>直饮机组</v>
      </c>
      <c r="I1292" s="29"/>
    </row>
    <row r="1293" ht="16.5" spans="1:9">
      <c r="A1293" s="29" t="s">
        <v>9</v>
      </c>
      <c r="B1293" s="30">
        <v>10110962365107</v>
      </c>
      <c r="C1293" s="31" t="s">
        <v>1331</v>
      </c>
      <c r="D1293" s="29"/>
      <c r="E1293" s="29">
        <v>100</v>
      </c>
      <c r="F1293" s="29" t="str">
        <f>_xlfn.XLOOKUP($G1293,[1]类目转化数据!$B:$B,[1]类目转化数据!$A:$A)</f>
        <v>配件/赠品</v>
      </c>
      <c r="G1293" s="29" t="s">
        <v>613</v>
      </c>
      <c r="H1293" s="29" t="str">
        <f>_xlfn.XLOOKUP(G1293,[1]类目转化数据!B:B,[1]类目转化数据!C:C)</f>
        <v>直饮机组</v>
      </c>
      <c r="I1293" s="29"/>
    </row>
    <row r="1294" ht="16.5" spans="1:9">
      <c r="A1294" s="29" t="s">
        <v>9</v>
      </c>
      <c r="B1294" s="30">
        <v>10090367567333</v>
      </c>
      <c r="C1294" s="31" t="s">
        <v>1332</v>
      </c>
      <c r="D1294" s="29"/>
      <c r="E1294" s="29">
        <v>100</v>
      </c>
      <c r="F1294" s="29" t="str">
        <f>_xlfn.XLOOKUP($G1294,[1]类目转化数据!$B:$B,[1]类目转化数据!$A:$A)</f>
        <v>配件/赠品</v>
      </c>
      <c r="G1294" s="29" t="s">
        <v>613</v>
      </c>
      <c r="H1294" s="29" t="str">
        <f>_xlfn.XLOOKUP(G1294,[1]类目转化数据!B:B,[1]类目转化数据!C:C)</f>
        <v>直饮机组</v>
      </c>
      <c r="I1294" s="29"/>
    </row>
    <row r="1295" ht="16.5" spans="1:9">
      <c r="A1295" s="29" t="s">
        <v>9</v>
      </c>
      <c r="B1295" s="30">
        <v>10110962365104</v>
      </c>
      <c r="C1295" s="31" t="s">
        <v>1333</v>
      </c>
      <c r="D1295" s="29"/>
      <c r="E1295" s="29">
        <v>150</v>
      </c>
      <c r="F1295" s="29" t="str">
        <f>_xlfn.XLOOKUP($G1295,[1]类目转化数据!$B:$B,[1]类目转化数据!$A:$A)</f>
        <v>配件/赠品</v>
      </c>
      <c r="G1295" s="29" t="s">
        <v>613</v>
      </c>
      <c r="H1295" s="29" t="str">
        <f>_xlfn.XLOOKUP(G1295,[1]类目转化数据!B:B,[1]类目转化数据!C:C)</f>
        <v>直饮机组</v>
      </c>
      <c r="I1295" s="29"/>
    </row>
    <row r="1296" ht="16.5" spans="1:9">
      <c r="A1296" s="29" t="s">
        <v>9</v>
      </c>
      <c r="B1296" s="30">
        <v>10067923909113</v>
      </c>
      <c r="C1296" s="31" t="s">
        <v>1334</v>
      </c>
      <c r="D1296" s="29"/>
      <c r="E1296" s="29">
        <v>499</v>
      </c>
      <c r="F1296" s="29" t="str">
        <f>_xlfn.XLOOKUP($G1296,[1]类目转化数据!$B:$B,[1]类目转化数据!$A:$A)</f>
        <v>配件/赠品</v>
      </c>
      <c r="G1296" s="29" t="s">
        <v>613</v>
      </c>
      <c r="H1296" s="29" t="str">
        <f>_xlfn.XLOOKUP(G1296,[1]类目转化数据!B:B,[1]类目转化数据!C:C)</f>
        <v>直饮机组</v>
      </c>
      <c r="I1296" s="29"/>
    </row>
    <row r="1297" ht="16.5" spans="1:9">
      <c r="A1297" s="29" t="s">
        <v>9</v>
      </c>
      <c r="B1297" s="30">
        <v>10089469129589</v>
      </c>
      <c r="C1297" s="31" t="s">
        <v>1335</v>
      </c>
      <c r="D1297" s="29"/>
      <c r="E1297" s="29">
        <v>150</v>
      </c>
      <c r="F1297" s="29" t="str">
        <f>_xlfn.XLOOKUP($G1297,[1]类目转化数据!$B:$B,[1]类目转化数据!$A:$A)</f>
        <v>配件/赠品</v>
      </c>
      <c r="G1297" s="29" t="s">
        <v>613</v>
      </c>
      <c r="H1297" s="29" t="str">
        <f>_xlfn.XLOOKUP(G1297,[1]类目转化数据!B:B,[1]类目转化数据!C:C)</f>
        <v>直饮机组</v>
      </c>
      <c r="I1297" s="29"/>
    </row>
    <row r="1298" ht="16.5" spans="1:9">
      <c r="A1298" s="29" t="s">
        <v>9</v>
      </c>
      <c r="B1298" s="30">
        <v>10030370989621</v>
      </c>
      <c r="C1298" s="31" t="s">
        <v>1336</v>
      </c>
      <c r="D1298" s="29"/>
      <c r="E1298" s="29">
        <v>499</v>
      </c>
      <c r="F1298" s="29" t="str">
        <f>_xlfn.XLOOKUP($G1298,[1]类目转化数据!$B:$B,[1]类目转化数据!$A:$A)</f>
        <v>配件/赠品</v>
      </c>
      <c r="G1298" s="29" t="s">
        <v>613</v>
      </c>
      <c r="H1298" s="29" t="str">
        <f>_xlfn.XLOOKUP(G1298,[1]类目转化数据!B:B,[1]类目转化数据!C:C)</f>
        <v>直饮机组</v>
      </c>
      <c r="I1298" s="29"/>
    </row>
    <row r="1299" ht="16.5" spans="1:9">
      <c r="A1299" s="29" t="s">
        <v>9</v>
      </c>
      <c r="B1299" s="30">
        <v>10110962365108</v>
      </c>
      <c r="C1299" s="31" t="s">
        <v>1337</v>
      </c>
      <c r="D1299" s="29"/>
      <c r="E1299" s="29">
        <v>150</v>
      </c>
      <c r="F1299" s="29" t="str">
        <f>_xlfn.XLOOKUP($G1299,[1]类目转化数据!$B:$B,[1]类目转化数据!$A:$A)</f>
        <v>配件/赠品</v>
      </c>
      <c r="G1299" s="29" t="s">
        <v>613</v>
      </c>
      <c r="H1299" s="29" t="str">
        <f>_xlfn.XLOOKUP(G1299,[1]类目转化数据!B:B,[1]类目转化数据!C:C)</f>
        <v>直饮机组</v>
      </c>
      <c r="I1299" s="29"/>
    </row>
    <row r="1300" ht="16.5" spans="1:9">
      <c r="A1300" s="29" t="s">
        <v>9</v>
      </c>
      <c r="B1300" s="30">
        <v>10117291431406</v>
      </c>
      <c r="C1300" s="31" t="s">
        <v>1338</v>
      </c>
      <c r="D1300" s="29"/>
      <c r="E1300" s="29">
        <v>1099</v>
      </c>
      <c r="F1300" s="29" t="str">
        <f>_xlfn.XLOOKUP($G1300,[1]类目转化数据!$B:$B,[1]类目转化数据!$A:$A)</f>
        <v>配件/赠品</v>
      </c>
      <c r="G1300" s="29" t="s">
        <v>613</v>
      </c>
      <c r="H1300" s="29" t="str">
        <f>_xlfn.XLOOKUP(G1300,[1]类目转化数据!B:B,[1]类目转化数据!C:C)</f>
        <v>直饮机组</v>
      </c>
      <c r="I1300" s="29"/>
    </row>
    <row r="1301" ht="16.5" spans="1:9">
      <c r="A1301" s="29" t="s">
        <v>9</v>
      </c>
      <c r="B1301" s="30">
        <v>10110962365105</v>
      </c>
      <c r="C1301" s="31" t="s">
        <v>1339</v>
      </c>
      <c r="D1301" s="29"/>
      <c r="E1301" s="29">
        <v>599</v>
      </c>
      <c r="F1301" s="29" t="str">
        <f>_xlfn.XLOOKUP($G1301,[1]类目转化数据!$B:$B,[1]类目转化数据!$A:$A)</f>
        <v>配件/赠品</v>
      </c>
      <c r="G1301" s="29" t="s">
        <v>613</v>
      </c>
      <c r="H1301" s="29" t="str">
        <f>_xlfn.XLOOKUP(G1301,[1]类目转化数据!B:B,[1]类目转化数据!C:C)</f>
        <v>直饮机组</v>
      </c>
      <c r="I1301" s="29"/>
    </row>
    <row r="1302" ht="16.5" spans="1:9">
      <c r="A1302" s="29" t="s">
        <v>9</v>
      </c>
      <c r="B1302" s="30">
        <v>10110962365106</v>
      </c>
      <c r="C1302" s="31" t="s">
        <v>1340</v>
      </c>
      <c r="D1302" s="29"/>
      <c r="E1302" s="29">
        <v>949</v>
      </c>
      <c r="F1302" s="29" t="str">
        <f>_xlfn.XLOOKUP($G1302,[1]类目转化数据!$B:$B,[1]类目转化数据!$A:$A)</f>
        <v>配件/赠品</v>
      </c>
      <c r="G1302" s="29" t="s">
        <v>613</v>
      </c>
      <c r="H1302" s="29" t="str">
        <f>_xlfn.XLOOKUP(G1302,[1]类目转化数据!B:B,[1]类目转化数据!C:C)</f>
        <v>直饮机组</v>
      </c>
      <c r="I1302" s="29"/>
    </row>
    <row r="1303" ht="16.5" spans="1:9">
      <c r="A1303" s="29" t="s">
        <v>9</v>
      </c>
      <c r="B1303" s="30">
        <v>10089463601011</v>
      </c>
      <c r="C1303" s="31" t="s">
        <v>1341</v>
      </c>
      <c r="D1303" s="29"/>
      <c r="E1303" s="29">
        <v>699</v>
      </c>
      <c r="F1303" s="29" t="str">
        <f>_xlfn.XLOOKUP($G1303,[1]类目转化数据!$B:$B,[1]类目转化数据!$A:$A)</f>
        <v>配件/赠品</v>
      </c>
      <c r="G1303" s="29" t="s">
        <v>613</v>
      </c>
      <c r="H1303" s="29" t="str">
        <f>_xlfn.XLOOKUP(G1303,[1]类目转化数据!B:B,[1]类目转化数据!C:C)</f>
        <v>直饮机组</v>
      </c>
      <c r="I1303" s="29"/>
    </row>
    <row r="1304" ht="16.5" spans="1:9">
      <c r="A1304" s="29" t="s">
        <v>9</v>
      </c>
      <c r="B1304" s="30">
        <v>10134124082015</v>
      </c>
      <c r="C1304" s="31" t="s">
        <v>1342</v>
      </c>
      <c r="D1304" s="29"/>
      <c r="E1304" s="29">
        <v>299</v>
      </c>
      <c r="F1304" s="29" t="str">
        <f>_xlfn.XLOOKUP($G1304,[1]类目转化数据!$B:$B,[1]类目转化数据!$A:$A)</f>
        <v>配件/赠品</v>
      </c>
      <c r="G1304" s="29" t="s">
        <v>613</v>
      </c>
      <c r="H1304" s="29" t="str">
        <f>_xlfn.XLOOKUP(G1304,[1]类目转化数据!B:B,[1]类目转化数据!C:C)</f>
        <v>直饮机组</v>
      </c>
      <c r="I1304" s="29"/>
    </row>
    <row r="1305" ht="16.5" spans="1:9">
      <c r="A1305" s="29" t="s">
        <v>9</v>
      </c>
      <c r="B1305" s="30">
        <v>10153925513106</v>
      </c>
      <c r="C1305" s="31" t="s">
        <v>1343</v>
      </c>
      <c r="D1305" s="29"/>
      <c r="E1305" s="29">
        <v>2149</v>
      </c>
      <c r="F1305" s="29" t="str">
        <f>_xlfn.XLOOKUP($G1305,[1]类目转化数据!$B:$B,[1]类目转化数据!$A:$A)</f>
        <v>配件/赠品</v>
      </c>
      <c r="G1305" s="29" t="s">
        <v>613</v>
      </c>
      <c r="H1305" s="29" t="str">
        <f>_xlfn.XLOOKUP(G1305,[1]类目转化数据!B:B,[1]类目转化数据!C:C)</f>
        <v>直饮机组</v>
      </c>
      <c r="I1305" s="29"/>
    </row>
    <row r="1306" ht="16.5" spans="1:9">
      <c r="A1306" s="29" t="s">
        <v>9</v>
      </c>
      <c r="B1306" s="30">
        <v>10095521767155</v>
      </c>
      <c r="C1306" s="31" t="s">
        <v>1344</v>
      </c>
      <c r="D1306" s="29"/>
      <c r="E1306" s="29">
        <v>100</v>
      </c>
      <c r="F1306" s="29" t="str">
        <f>_xlfn.XLOOKUP($G1306,[1]类目转化数据!$B:$B,[1]类目转化数据!$A:$A)</f>
        <v>配件/赠品</v>
      </c>
      <c r="G1306" s="29" t="s">
        <v>613</v>
      </c>
      <c r="H1306" s="29" t="str">
        <f>_xlfn.XLOOKUP(G1306,[1]类目转化数据!B:B,[1]类目转化数据!C:C)</f>
        <v>直饮机组</v>
      </c>
      <c r="I1306" s="29"/>
    </row>
    <row r="1307" ht="16.5" spans="1:9">
      <c r="A1307" s="29" t="s">
        <v>9</v>
      </c>
      <c r="B1307" s="30">
        <v>10207656896034</v>
      </c>
      <c r="C1307" s="31" t="s">
        <v>1345</v>
      </c>
      <c r="D1307" s="29"/>
      <c r="E1307" s="29">
        <v>299</v>
      </c>
      <c r="F1307" s="29" t="str">
        <f>_xlfn.XLOOKUP($G1307,[1]类目转化数据!$B:$B,[1]类目转化数据!$A:$A)</f>
        <v>配件/赠品</v>
      </c>
      <c r="G1307" s="29" t="s">
        <v>613</v>
      </c>
      <c r="H1307" s="29" t="str">
        <f>_xlfn.XLOOKUP(G1307,[1]类目转化数据!B:B,[1]类目转化数据!C:C)</f>
        <v>直饮机组</v>
      </c>
      <c r="I1307" s="29"/>
    </row>
    <row r="1308" ht="16.5" spans="1:9">
      <c r="A1308" s="29" t="s">
        <v>9</v>
      </c>
      <c r="B1308" s="30">
        <v>10117290367281</v>
      </c>
      <c r="C1308" s="31" t="s">
        <v>1346</v>
      </c>
      <c r="D1308" s="29"/>
      <c r="E1308" s="29">
        <v>300</v>
      </c>
      <c r="F1308" s="29" t="str">
        <f>_xlfn.XLOOKUP($G1308,[1]类目转化数据!$B:$B,[1]类目转化数据!$A:$A)</f>
        <v>配件/赠品</v>
      </c>
      <c r="G1308" s="29" t="s">
        <v>613</v>
      </c>
      <c r="H1308" s="29" t="str">
        <f>_xlfn.XLOOKUP(G1308,[1]类目转化数据!B:B,[1]类目转化数据!C:C)</f>
        <v>直饮机组</v>
      </c>
      <c r="I1308" s="29"/>
    </row>
    <row r="1309" ht="16.5" spans="1:9">
      <c r="A1309" s="29" t="s">
        <v>9</v>
      </c>
      <c r="B1309" s="30">
        <v>10207656896035</v>
      </c>
      <c r="C1309" s="31" t="s">
        <v>1347</v>
      </c>
      <c r="D1309" s="29"/>
      <c r="E1309" s="29">
        <v>150</v>
      </c>
      <c r="F1309" s="29" t="str">
        <f>_xlfn.XLOOKUP($G1309,[1]类目转化数据!$B:$B,[1]类目转化数据!$A:$A)</f>
        <v>配件/赠品</v>
      </c>
      <c r="G1309" s="29" t="s">
        <v>613</v>
      </c>
      <c r="H1309" s="29" t="str">
        <f>_xlfn.XLOOKUP(G1309,[1]类目转化数据!B:B,[1]类目转化数据!C:C)</f>
        <v>直饮机组</v>
      </c>
      <c r="I1309" s="29"/>
    </row>
    <row r="1310" ht="16.5" spans="1:9">
      <c r="A1310" s="29" t="s">
        <v>9</v>
      </c>
      <c r="B1310" s="30">
        <v>10086441948809</v>
      </c>
      <c r="C1310" s="31" t="s">
        <v>1348</v>
      </c>
      <c r="D1310" s="29"/>
      <c r="E1310" s="29">
        <v>599</v>
      </c>
      <c r="F1310" s="29" t="str">
        <f>_xlfn.XLOOKUP($G1310,[1]类目转化数据!$B:$B,[1]类目转化数据!$A:$A)</f>
        <v>配件/赠品</v>
      </c>
      <c r="G1310" s="29" t="s">
        <v>613</v>
      </c>
      <c r="H1310" s="29" t="str">
        <f>_xlfn.XLOOKUP(G1310,[1]类目转化数据!B:B,[1]类目转化数据!C:C)</f>
        <v>直饮机组</v>
      </c>
      <c r="I1310" s="29"/>
    </row>
    <row r="1311" ht="16.5" spans="1:9">
      <c r="A1311" s="29" t="s">
        <v>9</v>
      </c>
      <c r="B1311" s="30">
        <v>10030370989617</v>
      </c>
      <c r="C1311" s="31" t="s">
        <v>1349</v>
      </c>
      <c r="D1311" s="29"/>
      <c r="E1311" s="29">
        <v>149</v>
      </c>
      <c r="F1311" s="29" t="str">
        <f>_xlfn.XLOOKUP($G1311,[1]类目转化数据!$B:$B,[1]类目转化数据!$A:$A)</f>
        <v>配件/赠品</v>
      </c>
      <c r="G1311" s="29" t="s">
        <v>613</v>
      </c>
      <c r="H1311" s="29" t="str">
        <f>_xlfn.XLOOKUP(G1311,[1]类目转化数据!B:B,[1]类目转化数据!C:C)</f>
        <v>直饮机组</v>
      </c>
      <c r="I1311" s="29"/>
    </row>
    <row r="1312" ht="16.5" spans="1:9">
      <c r="A1312" s="29" t="s">
        <v>9</v>
      </c>
      <c r="B1312" s="30">
        <v>10030370989619</v>
      </c>
      <c r="C1312" s="31" t="s">
        <v>1350</v>
      </c>
      <c r="D1312" s="29"/>
      <c r="E1312" s="29">
        <v>249</v>
      </c>
      <c r="F1312" s="29" t="str">
        <f>_xlfn.XLOOKUP($G1312,[1]类目转化数据!$B:$B,[1]类目转化数据!$A:$A)</f>
        <v>配件/赠品</v>
      </c>
      <c r="G1312" s="29" t="s">
        <v>613</v>
      </c>
      <c r="H1312" s="29" t="str">
        <f>_xlfn.XLOOKUP(G1312,[1]类目转化数据!B:B,[1]类目转化数据!C:C)</f>
        <v>直饮机组</v>
      </c>
      <c r="I1312" s="29"/>
    </row>
    <row r="1313" ht="16.5" spans="1:9">
      <c r="A1313" s="29" t="s">
        <v>9</v>
      </c>
      <c r="B1313" s="30">
        <v>10098150195563</v>
      </c>
      <c r="C1313" s="31" t="s">
        <v>1351</v>
      </c>
      <c r="D1313" s="29"/>
      <c r="E1313" s="29">
        <v>149</v>
      </c>
      <c r="F1313" s="29" t="str">
        <f>_xlfn.XLOOKUP($G1313,[1]类目转化数据!$B:$B,[1]类目转化数据!$A:$A)</f>
        <v>配件/赠品</v>
      </c>
      <c r="G1313" s="29" t="s">
        <v>613</v>
      </c>
      <c r="H1313" s="29" t="str">
        <f>_xlfn.XLOOKUP(G1313,[1]类目转化数据!B:B,[1]类目转化数据!C:C)</f>
        <v>直饮机组</v>
      </c>
      <c r="I1313" s="29"/>
    </row>
    <row r="1314" ht="16.5" spans="1:9">
      <c r="A1314" s="29" t="s">
        <v>9</v>
      </c>
      <c r="B1314" s="30">
        <v>10111825249826</v>
      </c>
      <c r="C1314" s="31" t="s">
        <v>1352</v>
      </c>
      <c r="D1314" s="29"/>
      <c r="E1314" s="29">
        <v>2199</v>
      </c>
      <c r="F1314" s="29" t="str">
        <f>_xlfn.XLOOKUP($G1314,[1]类目转化数据!$B:$B,[1]类目转化数据!$A:$A)</f>
        <v>办公饮水设备</v>
      </c>
      <c r="G1314" s="29" t="s">
        <v>622</v>
      </c>
      <c r="H1314" s="29" t="str">
        <f>_xlfn.XLOOKUP(G1314,[1]类目转化数据!B:B,[1]类目转化数据!C:C)</f>
        <v>直饮机组</v>
      </c>
      <c r="I1314" s="29"/>
    </row>
    <row r="1315" ht="16.5" spans="1:9">
      <c r="A1315" s="29" t="s">
        <v>9</v>
      </c>
      <c r="B1315" s="30">
        <v>10184673375117</v>
      </c>
      <c r="C1315" s="31" t="s">
        <v>1353</v>
      </c>
      <c r="D1315" s="29"/>
      <c r="E1315" s="29">
        <v>5999</v>
      </c>
      <c r="F1315" s="29" t="str">
        <f>_xlfn.XLOOKUP($G1315,[1]类目转化数据!$B:$B,[1]类目转化数据!$A:$A)</f>
        <v>办公饮水设备</v>
      </c>
      <c r="G1315" s="29" t="s">
        <v>622</v>
      </c>
      <c r="H1315" s="29" t="str">
        <f>_xlfn.XLOOKUP(G1315,[1]类目转化数据!B:B,[1]类目转化数据!C:C)</f>
        <v>直饮机组</v>
      </c>
      <c r="I1315" s="29"/>
    </row>
    <row r="1316" ht="16.5" spans="1:9">
      <c r="A1316" s="29" t="s">
        <v>9</v>
      </c>
      <c r="B1316" s="30">
        <v>10184673375116</v>
      </c>
      <c r="C1316" s="31" t="s">
        <v>1354</v>
      </c>
      <c r="D1316" s="29"/>
      <c r="E1316" s="29">
        <v>5399</v>
      </c>
      <c r="F1316" s="29" t="str">
        <f>_xlfn.XLOOKUP($G1316,[1]类目转化数据!$B:$B,[1]类目转化数据!$A:$A)</f>
        <v>办公饮水设备</v>
      </c>
      <c r="G1316" s="29" t="s">
        <v>622</v>
      </c>
      <c r="H1316" s="29" t="str">
        <f>_xlfn.XLOOKUP(G1316,[1]类目转化数据!B:B,[1]类目转化数据!C:C)</f>
        <v>直饮机组</v>
      </c>
      <c r="I1316" s="29"/>
    </row>
    <row r="1317" ht="16.5" spans="1:9">
      <c r="A1317" s="29" t="s">
        <v>9</v>
      </c>
      <c r="B1317" s="30">
        <v>10110852187781</v>
      </c>
      <c r="C1317" s="31" t="s">
        <v>1355</v>
      </c>
      <c r="D1317" s="29"/>
      <c r="E1317" s="29">
        <v>3999</v>
      </c>
      <c r="F1317" s="29" t="str">
        <f>_xlfn.XLOOKUP($G1317,[1]类目转化数据!$B:$B,[1]类目转化数据!$A:$A)</f>
        <v>办公饮水设备</v>
      </c>
      <c r="G1317" s="29" t="s">
        <v>622</v>
      </c>
      <c r="H1317" s="29" t="str">
        <f>_xlfn.XLOOKUP(G1317,[1]类目转化数据!B:B,[1]类目转化数据!C:C)</f>
        <v>直饮机组</v>
      </c>
      <c r="I1317" s="29"/>
    </row>
    <row r="1318" ht="16.5" spans="1:9">
      <c r="A1318" s="29" t="s">
        <v>9</v>
      </c>
      <c r="B1318" s="30">
        <v>10110852187780</v>
      </c>
      <c r="C1318" s="31" t="s">
        <v>1356</v>
      </c>
      <c r="D1318" s="29"/>
      <c r="E1318" s="29">
        <v>2999</v>
      </c>
      <c r="F1318" s="29" t="str">
        <f>_xlfn.XLOOKUP($G1318,[1]类目转化数据!$B:$B,[1]类目转化数据!$A:$A)</f>
        <v>办公饮水设备</v>
      </c>
      <c r="G1318" s="29" t="s">
        <v>622</v>
      </c>
      <c r="H1318" s="29" t="str">
        <f>_xlfn.XLOOKUP(G1318,[1]类目转化数据!B:B,[1]类目转化数据!C:C)</f>
        <v>直饮机组</v>
      </c>
      <c r="I1318" s="29"/>
    </row>
    <row r="1319" ht="16.5" spans="1:9">
      <c r="A1319" s="29" t="s">
        <v>9</v>
      </c>
      <c r="B1319" s="30">
        <v>10125102727058</v>
      </c>
      <c r="C1319" s="31" t="s">
        <v>1357</v>
      </c>
      <c r="D1319" s="29"/>
      <c r="E1319" s="29">
        <v>79999</v>
      </c>
      <c r="F1319" s="29" t="str">
        <f>_xlfn.XLOOKUP($G1319,[1]类目转化数据!$B:$B,[1]类目转化数据!$A:$A)</f>
        <v>制热设备</v>
      </c>
      <c r="G1319" s="29" t="s">
        <v>1358</v>
      </c>
      <c r="H1319" s="29" t="str">
        <f>_xlfn.XLOOKUP(G1319,[1]类目转化数据!B:B,[1]类目转化数据!C:C)</f>
        <v>大锅灶组</v>
      </c>
      <c r="I1319" s="29"/>
    </row>
    <row r="1320" ht="16.5" spans="1:9">
      <c r="A1320" s="29" t="s">
        <v>9</v>
      </c>
      <c r="B1320" s="30">
        <v>10109862409443</v>
      </c>
      <c r="C1320" s="31" t="s">
        <v>1359</v>
      </c>
      <c r="D1320" s="29"/>
      <c r="E1320" s="29">
        <v>118900</v>
      </c>
      <c r="F1320" s="29" t="str">
        <f>_xlfn.XLOOKUP($G1320,[1]类目转化数据!$B:$B,[1]类目转化数据!$A:$A)</f>
        <v>制热设备</v>
      </c>
      <c r="G1320" s="29" t="s">
        <v>1358</v>
      </c>
      <c r="H1320" s="29" t="str">
        <f>_xlfn.XLOOKUP(G1320,[1]类目转化数据!B:B,[1]类目转化数据!C:C)</f>
        <v>大锅灶组</v>
      </c>
      <c r="I1320" s="29"/>
    </row>
    <row r="1321" ht="16.5" spans="1:9">
      <c r="A1321" s="29" t="s">
        <v>9</v>
      </c>
      <c r="B1321" s="30">
        <v>10030420473194</v>
      </c>
      <c r="C1321" s="31" t="s">
        <v>1360</v>
      </c>
      <c r="D1321" s="29"/>
      <c r="E1321" s="29">
        <v>48800</v>
      </c>
      <c r="F1321" s="29" t="str">
        <f>_xlfn.XLOOKUP($G1321,[1]类目转化数据!$B:$B,[1]类目转化数据!$A:$A)</f>
        <v>制热设备</v>
      </c>
      <c r="G1321" s="29" t="s">
        <v>1358</v>
      </c>
      <c r="H1321" s="29" t="str">
        <f>_xlfn.XLOOKUP(G1321,[1]类目转化数据!B:B,[1]类目转化数据!C:C)</f>
        <v>大锅灶组</v>
      </c>
      <c r="I1321" s="29"/>
    </row>
    <row r="1322" ht="16.5" spans="1:9">
      <c r="A1322" s="29" t="s">
        <v>9</v>
      </c>
      <c r="B1322" s="30">
        <v>10125102727057</v>
      </c>
      <c r="C1322" s="31" t="s">
        <v>1361</v>
      </c>
      <c r="D1322" s="29"/>
      <c r="E1322" s="29">
        <v>7999</v>
      </c>
      <c r="F1322" s="29" t="str">
        <f>_xlfn.XLOOKUP($G1322,[1]类目转化数据!$B:$B,[1]类目转化数据!$A:$A)</f>
        <v>制热设备</v>
      </c>
      <c r="G1322" s="29" t="s">
        <v>1358</v>
      </c>
      <c r="H1322" s="29" t="str">
        <f>_xlfn.XLOOKUP(G1322,[1]类目转化数据!B:B,[1]类目转化数据!C:C)</f>
        <v>大锅灶组</v>
      </c>
      <c r="I1322" s="29"/>
    </row>
    <row r="1323" ht="16.5" spans="1:9">
      <c r="A1323" s="29" t="s">
        <v>9</v>
      </c>
      <c r="B1323" s="30">
        <v>10030420473193</v>
      </c>
      <c r="C1323" s="31" t="s">
        <v>1362</v>
      </c>
      <c r="D1323" s="29"/>
      <c r="E1323" s="29">
        <v>11800</v>
      </c>
      <c r="F1323" s="29" t="str">
        <f>_xlfn.XLOOKUP($G1323,[1]类目转化数据!$B:$B,[1]类目转化数据!$A:$A)</f>
        <v>制热设备</v>
      </c>
      <c r="G1323" s="29" t="s">
        <v>1358</v>
      </c>
      <c r="H1323" s="29" t="str">
        <f>_xlfn.XLOOKUP(G1323,[1]类目转化数据!B:B,[1]类目转化数据!C:C)</f>
        <v>大锅灶组</v>
      </c>
      <c r="I1323" s="29"/>
    </row>
    <row r="1324" ht="16.5" spans="1:9">
      <c r="A1324" s="29" t="s">
        <v>9</v>
      </c>
      <c r="B1324" s="30">
        <v>10109862409442</v>
      </c>
      <c r="C1324" s="31" t="s">
        <v>1363</v>
      </c>
      <c r="D1324" s="29"/>
      <c r="E1324" s="29">
        <v>98800</v>
      </c>
      <c r="F1324" s="29" t="str">
        <f>_xlfn.XLOOKUP($G1324,[1]类目转化数据!$B:$B,[1]类目转化数据!$A:$A)</f>
        <v>制热设备</v>
      </c>
      <c r="G1324" s="29" t="s">
        <v>1358</v>
      </c>
      <c r="H1324" s="29" t="str">
        <f>_xlfn.XLOOKUP(G1324,[1]类目转化数据!B:B,[1]类目转化数据!C:C)</f>
        <v>大锅灶组</v>
      </c>
      <c r="I1324" s="29"/>
    </row>
    <row r="1325" ht="16.5" spans="1:9">
      <c r="A1325" s="29" t="s">
        <v>9</v>
      </c>
      <c r="B1325" s="30">
        <v>10110636706977</v>
      </c>
      <c r="C1325" s="31" t="s">
        <v>1364</v>
      </c>
      <c r="D1325" s="29"/>
      <c r="E1325" s="29">
        <v>128900</v>
      </c>
      <c r="F1325" s="29" t="str">
        <f>_xlfn.XLOOKUP($G1325,[1]类目转化数据!$B:$B,[1]类目转化数据!$A:$A)</f>
        <v>制热设备</v>
      </c>
      <c r="G1325" s="29" t="s">
        <v>1358</v>
      </c>
      <c r="H1325" s="29" t="str">
        <f>_xlfn.XLOOKUP(G1325,[1]类目转化数据!B:B,[1]类目转化数据!C:C)</f>
        <v>大锅灶组</v>
      </c>
      <c r="I1325" s="29"/>
    </row>
    <row r="1326" ht="16.5" spans="1:9">
      <c r="A1326" s="29" t="s">
        <v>9</v>
      </c>
      <c r="B1326" s="30">
        <v>10125109525846</v>
      </c>
      <c r="C1326" s="31" t="s">
        <v>1365</v>
      </c>
      <c r="D1326" s="29"/>
      <c r="E1326" s="29">
        <v>128000</v>
      </c>
      <c r="F1326" s="29" t="str">
        <f>_xlfn.XLOOKUP($G1326,[1]类目转化数据!$B:$B,[1]类目转化数据!$A:$A)</f>
        <v>制热设备</v>
      </c>
      <c r="G1326" s="29" t="s">
        <v>1358</v>
      </c>
      <c r="H1326" s="29" t="str">
        <f>_xlfn.XLOOKUP(G1326,[1]类目转化数据!B:B,[1]类目转化数据!C:C)</f>
        <v>大锅灶组</v>
      </c>
      <c r="I1326" s="29"/>
    </row>
    <row r="1327" ht="16.5" spans="1:9">
      <c r="A1327" s="29" t="s">
        <v>9</v>
      </c>
      <c r="B1327" s="30">
        <v>10109862409444</v>
      </c>
      <c r="C1327" s="31" t="s">
        <v>1366</v>
      </c>
      <c r="D1327" s="29"/>
      <c r="E1327" s="29">
        <v>158900</v>
      </c>
      <c r="F1327" s="29" t="str">
        <f>_xlfn.XLOOKUP($G1327,[1]类目转化数据!$B:$B,[1]类目转化数据!$A:$A)</f>
        <v>制热设备</v>
      </c>
      <c r="G1327" s="29" t="s">
        <v>1358</v>
      </c>
      <c r="H1327" s="29" t="str">
        <f>_xlfn.XLOOKUP(G1327,[1]类目转化数据!B:B,[1]类目转化数据!C:C)</f>
        <v>大锅灶组</v>
      </c>
      <c r="I1327" s="29"/>
    </row>
    <row r="1328" ht="16.5" spans="1:9">
      <c r="A1328" s="29" t="s">
        <v>9</v>
      </c>
      <c r="B1328" s="30">
        <v>10125109525844</v>
      </c>
      <c r="C1328" s="31" t="s">
        <v>1367</v>
      </c>
      <c r="D1328" s="29"/>
      <c r="E1328" s="29">
        <v>69800</v>
      </c>
      <c r="F1328" s="29" t="str">
        <f>_xlfn.XLOOKUP($G1328,[1]类目转化数据!$B:$B,[1]类目转化数据!$A:$A)</f>
        <v>制热设备</v>
      </c>
      <c r="G1328" s="29" t="s">
        <v>1358</v>
      </c>
      <c r="H1328" s="29" t="str">
        <f>_xlfn.XLOOKUP(G1328,[1]类目转化数据!B:B,[1]类目转化数据!C:C)</f>
        <v>大锅灶组</v>
      </c>
      <c r="I1328" s="29"/>
    </row>
    <row r="1329" ht="16.5" spans="1:9">
      <c r="A1329" s="29" t="s">
        <v>9</v>
      </c>
      <c r="B1329" s="30">
        <v>10125109525845</v>
      </c>
      <c r="C1329" s="31" t="s">
        <v>1368</v>
      </c>
      <c r="D1329" s="29"/>
      <c r="E1329" s="29">
        <v>108000</v>
      </c>
      <c r="F1329" s="29" t="str">
        <f>_xlfn.XLOOKUP($G1329,[1]类目转化数据!$B:$B,[1]类目转化数据!$A:$A)</f>
        <v>制热设备</v>
      </c>
      <c r="G1329" s="29" t="s">
        <v>1358</v>
      </c>
      <c r="H1329" s="29" t="str">
        <f>_xlfn.XLOOKUP(G1329,[1]类目转化数据!B:B,[1]类目转化数据!C:C)</f>
        <v>大锅灶组</v>
      </c>
      <c r="I1329" s="29"/>
    </row>
    <row r="1330" ht="16.5" spans="1:9">
      <c r="A1330" s="29" t="s">
        <v>9</v>
      </c>
      <c r="B1330" s="30">
        <v>10031095551301</v>
      </c>
      <c r="C1330" s="31" t="s">
        <v>1369</v>
      </c>
      <c r="D1330" s="29"/>
      <c r="E1330" s="29">
        <v>3949</v>
      </c>
      <c r="F1330" s="29" t="str">
        <f>_xlfn.XLOOKUP($G1330,[1]类目转化数据!$B:$B,[1]类目转化数据!$A:$A)</f>
        <v>制冷设备</v>
      </c>
      <c r="G1330" s="29" t="s">
        <v>95</v>
      </c>
      <c r="H1330" s="29" t="str">
        <f>_xlfn.XLOOKUP(G1330,[1]类目转化数据!B:B,[1]类目转化数据!C:C)</f>
        <v>后厨组</v>
      </c>
      <c r="I1330" s="29"/>
    </row>
    <row r="1331" ht="16.5" spans="1:9">
      <c r="A1331" s="29" t="s">
        <v>9</v>
      </c>
      <c r="B1331" s="30">
        <v>10031095551300</v>
      </c>
      <c r="C1331" s="31" t="s">
        <v>1370</v>
      </c>
      <c r="D1331" s="29"/>
      <c r="E1331" s="29">
        <v>3449</v>
      </c>
      <c r="F1331" s="29" t="str">
        <f>_xlfn.XLOOKUP($G1331,[1]类目转化数据!$B:$B,[1]类目转化数据!$A:$A)</f>
        <v>制冷设备</v>
      </c>
      <c r="G1331" s="29" t="s">
        <v>95</v>
      </c>
      <c r="H1331" s="29" t="str">
        <f>_xlfn.XLOOKUP(G1331,[1]类目转化数据!B:B,[1]类目转化数据!C:C)</f>
        <v>后厨组</v>
      </c>
      <c r="I1331" s="29"/>
    </row>
    <row r="1332" ht="16.5" spans="1:9">
      <c r="A1332" s="29" t="s">
        <v>9</v>
      </c>
      <c r="B1332" s="30">
        <v>10053069638441</v>
      </c>
      <c r="C1332" s="31" t="s">
        <v>1371</v>
      </c>
      <c r="D1332" s="29"/>
      <c r="E1332" s="29">
        <v>19800</v>
      </c>
      <c r="F1332" s="29" t="str">
        <f>_xlfn.XLOOKUP($G1332,[1]类目转化数据!$B:$B,[1]类目转化数据!$A:$A)</f>
        <v>烟消洗设备</v>
      </c>
      <c r="G1332" s="29" t="s">
        <v>1372</v>
      </c>
      <c r="H1332" s="29" t="str">
        <f>_xlfn.XLOOKUP(G1332,[1]类目转化数据!B:B,[1]类目转化数据!C:C)</f>
        <v>大锅灶组</v>
      </c>
      <c r="I1332" s="29"/>
    </row>
    <row r="1333" ht="16.5" spans="1:9">
      <c r="A1333" s="29" t="s">
        <v>9</v>
      </c>
      <c r="B1333" s="30">
        <v>10053069638442</v>
      </c>
      <c r="C1333" s="31" t="s">
        <v>1373</v>
      </c>
      <c r="D1333" s="29"/>
      <c r="E1333" s="29">
        <v>26800</v>
      </c>
      <c r="F1333" s="29" t="str">
        <f>_xlfn.XLOOKUP($G1333,[1]类目转化数据!$B:$B,[1]类目转化数据!$A:$A)</f>
        <v>烟消洗设备</v>
      </c>
      <c r="G1333" s="29" t="s">
        <v>1372</v>
      </c>
      <c r="H1333" s="29" t="str">
        <f>_xlfn.XLOOKUP(G1333,[1]类目转化数据!B:B,[1]类目转化数据!C:C)</f>
        <v>大锅灶组</v>
      </c>
      <c r="I1333" s="29"/>
    </row>
    <row r="1334" ht="16.5" spans="1:9">
      <c r="A1334" s="29" t="s">
        <v>9</v>
      </c>
      <c r="B1334" s="30">
        <v>10053069638438</v>
      </c>
      <c r="C1334" s="31" t="s">
        <v>1374</v>
      </c>
      <c r="D1334" s="29"/>
      <c r="E1334" s="29">
        <v>9280</v>
      </c>
      <c r="F1334" s="29" t="str">
        <f>_xlfn.XLOOKUP($G1334,[1]类目转化数据!$B:$B,[1]类目转化数据!$A:$A)</f>
        <v>烟消洗设备</v>
      </c>
      <c r="G1334" s="29" t="s">
        <v>1372</v>
      </c>
      <c r="H1334" s="29" t="str">
        <f>_xlfn.XLOOKUP(G1334,[1]类目转化数据!B:B,[1]类目转化数据!C:C)</f>
        <v>大锅灶组</v>
      </c>
      <c r="I1334" s="29"/>
    </row>
    <row r="1335" ht="16.5" spans="1:9">
      <c r="A1335" s="29" t="s">
        <v>9</v>
      </c>
      <c r="B1335" s="30">
        <v>10053069638439</v>
      </c>
      <c r="C1335" s="31" t="s">
        <v>1375</v>
      </c>
      <c r="D1335" s="29"/>
      <c r="E1335" s="29">
        <v>13280</v>
      </c>
      <c r="F1335" s="29" t="str">
        <f>_xlfn.XLOOKUP($G1335,[1]类目转化数据!$B:$B,[1]类目转化数据!$A:$A)</f>
        <v>烟消洗设备</v>
      </c>
      <c r="G1335" s="29" t="s">
        <v>1372</v>
      </c>
      <c r="H1335" s="29" t="str">
        <f>_xlfn.XLOOKUP(G1335,[1]类目转化数据!B:B,[1]类目转化数据!C:C)</f>
        <v>大锅灶组</v>
      </c>
      <c r="I1335" s="29"/>
    </row>
    <row r="1336" ht="16.5" spans="1:9">
      <c r="A1336" s="29" t="s">
        <v>9</v>
      </c>
      <c r="B1336" s="30">
        <v>10053069638437</v>
      </c>
      <c r="C1336" s="31" t="s">
        <v>1376</v>
      </c>
      <c r="D1336" s="29"/>
      <c r="E1336" s="29">
        <v>6880</v>
      </c>
      <c r="F1336" s="29" t="str">
        <f>_xlfn.XLOOKUP($G1336,[1]类目转化数据!$B:$B,[1]类目转化数据!$A:$A)</f>
        <v>烟消洗设备</v>
      </c>
      <c r="G1336" s="29" t="s">
        <v>1372</v>
      </c>
      <c r="H1336" s="29" t="str">
        <f>_xlfn.XLOOKUP(G1336,[1]类目转化数据!B:B,[1]类目转化数据!C:C)</f>
        <v>大锅灶组</v>
      </c>
      <c r="I1336" s="29"/>
    </row>
    <row r="1337" ht="16.5" spans="1:9">
      <c r="A1337" s="29" t="s">
        <v>9</v>
      </c>
      <c r="B1337" s="30">
        <v>10053069638440</v>
      </c>
      <c r="C1337" s="31" t="s">
        <v>1377</v>
      </c>
      <c r="D1337" s="29"/>
      <c r="E1337" s="29">
        <v>17680</v>
      </c>
      <c r="F1337" s="29" t="str">
        <f>_xlfn.XLOOKUP($G1337,[1]类目转化数据!$B:$B,[1]类目转化数据!$A:$A)</f>
        <v>烟消洗设备</v>
      </c>
      <c r="G1337" s="29" t="s">
        <v>1372</v>
      </c>
      <c r="H1337" s="29" t="str">
        <f>_xlfn.XLOOKUP(G1337,[1]类目转化数据!B:B,[1]类目转化数据!C:C)</f>
        <v>大锅灶组</v>
      </c>
      <c r="I1337" s="29"/>
    </row>
    <row r="1338" ht="16.5" spans="1:9">
      <c r="A1338" s="29" t="s">
        <v>9</v>
      </c>
      <c r="B1338" s="30">
        <v>10170231635774</v>
      </c>
      <c r="C1338" s="31" t="s">
        <v>1378</v>
      </c>
      <c r="D1338" s="29"/>
      <c r="E1338" s="29">
        <v>26800</v>
      </c>
      <c r="F1338" s="29" t="str">
        <f>_xlfn.XLOOKUP($G1338,[1]类目转化数据!$B:$B,[1]类目转化数据!$A:$A)</f>
        <v>烟消洗设备</v>
      </c>
      <c r="G1338" s="29" t="s">
        <v>1372</v>
      </c>
      <c r="H1338" s="29" t="str">
        <f>_xlfn.XLOOKUP(G1338,[1]类目转化数据!B:B,[1]类目转化数据!C:C)</f>
        <v>大锅灶组</v>
      </c>
      <c r="I1338" s="29"/>
    </row>
    <row r="1339" ht="16.5" spans="1:9">
      <c r="A1339" s="29" t="s">
        <v>9</v>
      </c>
      <c r="B1339" s="30">
        <v>10170231635768</v>
      </c>
      <c r="C1339" s="31" t="s">
        <v>1379</v>
      </c>
      <c r="D1339" s="29"/>
      <c r="E1339" s="29">
        <v>26800</v>
      </c>
      <c r="F1339" s="29" t="str">
        <f>_xlfn.XLOOKUP($G1339,[1]类目转化数据!$B:$B,[1]类目转化数据!$A:$A)</f>
        <v>烟消洗设备</v>
      </c>
      <c r="G1339" s="29" t="s">
        <v>1372</v>
      </c>
      <c r="H1339" s="29" t="str">
        <f>_xlfn.XLOOKUP(G1339,[1]类目转化数据!B:B,[1]类目转化数据!C:C)</f>
        <v>大锅灶组</v>
      </c>
      <c r="I1339" s="29"/>
    </row>
    <row r="1340" ht="16.5" spans="1:9">
      <c r="A1340" s="29" t="s">
        <v>9</v>
      </c>
      <c r="B1340" s="30">
        <v>10170231635763</v>
      </c>
      <c r="C1340" s="31" t="s">
        <v>1380</v>
      </c>
      <c r="D1340" s="29"/>
      <c r="E1340" s="29">
        <v>24900</v>
      </c>
      <c r="F1340" s="29" t="str">
        <f>_xlfn.XLOOKUP($G1340,[1]类目转化数据!$B:$B,[1]类目转化数据!$A:$A)</f>
        <v>烟消洗设备</v>
      </c>
      <c r="G1340" s="29" t="s">
        <v>1372</v>
      </c>
      <c r="H1340" s="29" t="str">
        <f>_xlfn.XLOOKUP(G1340,[1]类目转化数据!B:B,[1]类目转化数据!C:C)</f>
        <v>大锅灶组</v>
      </c>
      <c r="I1340" s="29"/>
    </row>
    <row r="1341" ht="16.5" spans="1:9">
      <c r="A1341" s="29" t="s">
        <v>9</v>
      </c>
      <c r="B1341" s="30">
        <v>10170231635760</v>
      </c>
      <c r="C1341" s="31" t="s">
        <v>1381</v>
      </c>
      <c r="D1341" s="29"/>
      <c r="E1341" s="29">
        <v>24900</v>
      </c>
      <c r="F1341" s="29" t="str">
        <f>_xlfn.XLOOKUP($G1341,[1]类目转化数据!$B:$B,[1]类目转化数据!$A:$A)</f>
        <v>烟消洗设备</v>
      </c>
      <c r="G1341" s="29" t="s">
        <v>1372</v>
      </c>
      <c r="H1341" s="29" t="str">
        <f>_xlfn.XLOOKUP(G1341,[1]类目转化数据!B:B,[1]类目转化数据!C:C)</f>
        <v>大锅灶组</v>
      </c>
      <c r="I1341" s="29"/>
    </row>
    <row r="1342" ht="16.5" spans="1:9">
      <c r="A1342" s="29" t="s">
        <v>9</v>
      </c>
      <c r="B1342" s="30">
        <v>10170231635770</v>
      </c>
      <c r="C1342" s="31" t="s">
        <v>1382</v>
      </c>
      <c r="D1342" s="29"/>
      <c r="E1342" s="29">
        <v>26800</v>
      </c>
      <c r="F1342" s="29" t="str">
        <f>_xlfn.XLOOKUP($G1342,[1]类目转化数据!$B:$B,[1]类目转化数据!$A:$A)</f>
        <v>烟消洗设备</v>
      </c>
      <c r="G1342" s="29" t="s">
        <v>1372</v>
      </c>
      <c r="H1342" s="29" t="str">
        <f>_xlfn.XLOOKUP(G1342,[1]类目转化数据!B:B,[1]类目转化数据!C:C)</f>
        <v>大锅灶组</v>
      </c>
      <c r="I1342" s="29"/>
    </row>
    <row r="1343" ht="16.5" spans="1:9">
      <c r="A1343" s="29" t="s">
        <v>9</v>
      </c>
      <c r="B1343" s="30">
        <v>10170231635769</v>
      </c>
      <c r="C1343" s="31" t="s">
        <v>1383</v>
      </c>
      <c r="D1343" s="29"/>
      <c r="E1343" s="29">
        <v>26800</v>
      </c>
      <c r="F1343" s="29" t="str">
        <f>_xlfn.XLOOKUP($G1343,[1]类目转化数据!$B:$B,[1]类目转化数据!$A:$A)</f>
        <v>烟消洗设备</v>
      </c>
      <c r="G1343" s="29" t="s">
        <v>1372</v>
      </c>
      <c r="H1343" s="29" t="str">
        <f>_xlfn.XLOOKUP(G1343,[1]类目转化数据!B:B,[1]类目转化数据!C:C)</f>
        <v>大锅灶组</v>
      </c>
      <c r="I1343" s="29"/>
    </row>
    <row r="1344" ht="16.5" spans="1:9">
      <c r="A1344" s="29" t="s">
        <v>9</v>
      </c>
      <c r="B1344" s="30">
        <v>10170231635766</v>
      </c>
      <c r="C1344" s="31" t="s">
        <v>1384</v>
      </c>
      <c r="D1344" s="29"/>
      <c r="E1344" s="29">
        <v>26800</v>
      </c>
      <c r="F1344" s="29" t="str">
        <f>_xlfn.XLOOKUP($G1344,[1]类目转化数据!$B:$B,[1]类目转化数据!$A:$A)</f>
        <v>烟消洗设备</v>
      </c>
      <c r="G1344" s="29" t="s">
        <v>1372</v>
      </c>
      <c r="H1344" s="29" t="str">
        <f>_xlfn.XLOOKUP(G1344,[1]类目转化数据!B:B,[1]类目转化数据!C:C)</f>
        <v>大锅灶组</v>
      </c>
      <c r="I1344" s="29"/>
    </row>
    <row r="1345" ht="16.5" spans="1:9">
      <c r="A1345" s="29" t="s">
        <v>9</v>
      </c>
      <c r="B1345" s="30">
        <v>10170231635761</v>
      </c>
      <c r="C1345" s="31" t="s">
        <v>1385</v>
      </c>
      <c r="D1345" s="29"/>
      <c r="E1345" s="29">
        <v>24900</v>
      </c>
      <c r="F1345" s="29" t="str">
        <f>_xlfn.XLOOKUP($G1345,[1]类目转化数据!$B:$B,[1]类目转化数据!$A:$A)</f>
        <v>烟消洗设备</v>
      </c>
      <c r="G1345" s="29" t="s">
        <v>1372</v>
      </c>
      <c r="H1345" s="29" t="str">
        <f>_xlfn.XLOOKUP(G1345,[1]类目转化数据!B:B,[1]类目转化数据!C:C)</f>
        <v>大锅灶组</v>
      </c>
      <c r="I1345" s="29"/>
    </row>
    <row r="1346" ht="16.5" spans="1:9">
      <c r="A1346" s="29" t="s">
        <v>9</v>
      </c>
      <c r="B1346" s="30">
        <v>10170231635762</v>
      </c>
      <c r="C1346" s="31" t="s">
        <v>1386</v>
      </c>
      <c r="D1346" s="29"/>
      <c r="E1346" s="29">
        <v>24900</v>
      </c>
      <c r="F1346" s="29" t="str">
        <f>_xlfn.XLOOKUP($G1346,[1]类目转化数据!$B:$B,[1]类目转化数据!$A:$A)</f>
        <v>烟消洗设备</v>
      </c>
      <c r="G1346" s="29" t="s">
        <v>1372</v>
      </c>
      <c r="H1346" s="29" t="str">
        <f>_xlfn.XLOOKUP(G1346,[1]类目转化数据!B:B,[1]类目转化数据!C:C)</f>
        <v>大锅灶组</v>
      </c>
      <c r="I1346" s="29"/>
    </row>
    <row r="1347" ht="16.5" spans="1:9">
      <c r="A1347" s="29" t="s">
        <v>9</v>
      </c>
      <c r="B1347" s="30">
        <v>10170231635765</v>
      </c>
      <c r="C1347" s="31" t="s">
        <v>1387</v>
      </c>
      <c r="D1347" s="29"/>
      <c r="E1347" s="29">
        <v>26800</v>
      </c>
      <c r="F1347" s="29" t="str">
        <f>_xlfn.XLOOKUP($G1347,[1]类目转化数据!$B:$B,[1]类目转化数据!$A:$A)</f>
        <v>烟消洗设备</v>
      </c>
      <c r="G1347" s="29" t="s">
        <v>1372</v>
      </c>
      <c r="H1347" s="29" t="str">
        <f>_xlfn.XLOOKUP(G1347,[1]类目转化数据!B:B,[1]类目转化数据!C:C)</f>
        <v>大锅灶组</v>
      </c>
      <c r="I1347" s="29"/>
    </row>
    <row r="1348" ht="16.5" spans="1:9">
      <c r="A1348" s="29" t="s">
        <v>9</v>
      </c>
      <c r="B1348" s="30">
        <v>10170231635764</v>
      </c>
      <c r="C1348" s="31" t="s">
        <v>1388</v>
      </c>
      <c r="D1348" s="29"/>
      <c r="E1348" s="29">
        <v>26800</v>
      </c>
      <c r="F1348" s="29" t="str">
        <f>_xlfn.XLOOKUP($G1348,[1]类目转化数据!$B:$B,[1]类目转化数据!$A:$A)</f>
        <v>烟消洗设备</v>
      </c>
      <c r="G1348" s="29" t="s">
        <v>1372</v>
      </c>
      <c r="H1348" s="29" t="str">
        <f>_xlfn.XLOOKUP(G1348,[1]类目转化数据!B:B,[1]类目转化数据!C:C)</f>
        <v>大锅灶组</v>
      </c>
      <c r="I1348" s="29"/>
    </row>
    <row r="1349" ht="16.5" spans="1:9">
      <c r="A1349" s="29" t="s">
        <v>9</v>
      </c>
      <c r="B1349" s="30">
        <v>10170231635775</v>
      </c>
      <c r="C1349" s="31" t="s">
        <v>1389</v>
      </c>
      <c r="D1349" s="29"/>
      <c r="E1349" s="29">
        <v>26800</v>
      </c>
      <c r="F1349" s="29" t="str">
        <f>_xlfn.XLOOKUP($G1349,[1]类目转化数据!$B:$B,[1]类目转化数据!$A:$A)</f>
        <v>烟消洗设备</v>
      </c>
      <c r="G1349" s="29" t="s">
        <v>1372</v>
      </c>
      <c r="H1349" s="29" t="str">
        <f>_xlfn.XLOOKUP(G1349,[1]类目转化数据!B:B,[1]类目转化数据!C:C)</f>
        <v>大锅灶组</v>
      </c>
      <c r="I1349" s="29"/>
    </row>
    <row r="1350" ht="16.5" spans="1:9">
      <c r="A1350" s="29" t="s">
        <v>9</v>
      </c>
      <c r="B1350" s="30">
        <v>10170231635767</v>
      </c>
      <c r="C1350" s="31" t="s">
        <v>1390</v>
      </c>
      <c r="D1350" s="29"/>
      <c r="E1350" s="29">
        <v>26800</v>
      </c>
      <c r="F1350" s="29" t="str">
        <f>_xlfn.XLOOKUP($G1350,[1]类目转化数据!$B:$B,[1]类目转化数据!$A:$A)</f>
        <v>烟消洗设备</v>
      </c>
      <c r="G1350" s="29" t="s">
        <v>1372</v>
      </c>
      <c r="H1350" s="29" t="str">
        <f>_xlfn.XLOOKUP(G1350,[1]类目转化数据!B:B,[1]类目转化数据!C:C)</f>
        <v>大锅灶组</v>
      </c>
      <c r="I1350" s="29"/>
    </row>
    <row r="1351" ht="16.5" spans="1:9">
      <c r="A1351" s="29" t="s">
        <v>9</v>
      </c>
      <c r="B1351" s="30">
        <v>10170230607700</v>
      </c>
      <c r="C1351" s="31" t="s">
        <v>1391</v>
      </c>
      <c r="D1351" s="29"/>
      <c r="E1351" s="29">
        <v>15800</v>
      </c>
      <c r="F1351" s="29" t="str">
        <f>_xlfn.XLOOKUP($G1351,[1]类目转化数据!$B:$B,[1]类目转化数据!$A:$A)</f>
        <v>烟消洗设备</v>
      </c>
      <c r="G1351" s="29" t="s">
        <v>1372</v>
      </c>
      <c r="H1351" s="29" t="str">
        <f>_xlfn.XLOOKUP(G1351,[1]类目转化数据!B:B,[1]类目转化数据!C:C)</f>
        <v>大锅灶组</v>
      </c>
      <c r="I1351" s="29"/>
    </row>
    <row r="1352" ht="16.5" spans="1:9">
      <c r="A1352" s="29" t="s">
        <v>9</v>
      </c>
      <c r="B1352" s="30">
        <v>10170231635771</v>
      </c>
      <c r="C1352" s="31" t="s">
        <v>1392</v>
      </c>
      <c r="D1352" s="29"/>
      <c r="E1352" s="29">
        <v>26800</v>
      </c>
      <c r="F1352" s="29" t="str">
        <f>_xlfn.XLOOKUP($G1352,[1]类目转化数据!$B:$B,[1]类目转化数据!$A:$A)</f>
        <v>烟消洗设备</v>
      </c>
      <c r="G1352" s="29" t="s">
        <v>1372</v>
      </c>
      <c r="H1352" s="29" t="str">
        <f>_xlfn.XLOOKUP(G1352,[1]类目转化数据!B:B,[1]类目转化数据!C:C)</f>
        <v>大锅灶组</v>
      </c>
      <c r="I1352" s="29"/>
    </row>
    <row r="1353" ht="16.5" spans="1:9">
      <c r="A1353" s="29" t="s">
        <v>9</v>
      </c>
      <c r="B1353" s="30">
        <v>10170231635748</v>
      </c>
      <c r="C1353" s="31" t="s">
        <v>1393</v>
      </c>
      <c r="D1353" s="29"/>
      <c r="E1353" s="29">
        <v>24900</v>
      </c>
      <c r="F1353" s="29" t="str">
        <f>_xlfn.XLOOKUP($G1353,[1]类目转化数据!$B:$B,[1]类目转化数据!$A:$A)</f>
        <v>烟消洗设备</v>
      </c>
      <c r="G1353" s="29" t="s">
        <v>1372</v>
      </c>
      <c r="H1353" s="29" t="str">
        <f>_xlfn.XLOOKUP(G1353,[1]类目转化数据!B:B,[1]类目转化数据!C:C)</f>
        <v>大锅灶组</v>
      </c>
      <c r="I1353" s="29"/>
    </row>
    <row r="1354" ht="16.5" spans="1:9">
      <c r="A1354" s="29" t="s">
        <v>9</v>
      </c>
      <c r="B1354" s="30">
        <v>10170230607701</v>
      </c>
      <c r="C1354" s="31" t="s">
        <v>1394</v>
      </c>
      <c r="D1354" s="29"/>
      <c r="E1354" s="29">
        <v>15800</v>
      </c>
      <c r="F1354" s="29" t="str">
        <f>_xlfn.XLOOKUP($G1354,[1]类目转化数据!$B:$B,[1]类目转化数据!$A:$A)</f>
        <v>烟消洗设备</v>
      </c>
      <c r="G1354" s="29" t="s">
        <v>1372</v>
      </c>
      <c r="H1354" s="29" t="str">
        <f>_xlfn.XLOOKUP(G1354,[1]类目转化数据!B:B,[1]类目转化数据!C:C)</f>
        <v>大锅灶组</v>
      </c>
      <c r="I1354" s="29"/>
    </row>
    <row r="1355" ht="16.5" spans="1:9">
      <c r="A1355" s="29" t="s">
        <v>9</v>
      </c>
      <c r="B1355" s="30">
        <v>10170230607703</v>
      </c>
      <c r="C1355" s="31" t="s">
        <v>1395</v>
      </c>
      <c r="D1355" s="29"/>
      <c r="E1355" s="29">
        <v>15800</v>
      </c>
      <c r="F1355" s="29" t="str">
        <f>_xlfn.XLOOKUP($G1355,[1]类目转化数据!$B:$B,[1]类目转化数据!$A:$A)</f>
        <v>烟消洗设备</v>
      </c>
      <c r="G1355" s="29" t="s">
        <v>1372</v>
      </c>
      <c r="H1355" s="29" t="str">
        <f>_xlfn.XLOOKUP(G1355,[1]类目转化数据!B:B,[1]类目转化数据!C:C)</f>
        <v>大锅灶组</v>
      </c>
      <c r="I1355" s="29"/>
    </row>
    <row r="1356" ht="16.5" spans="1:9">
      <c r="A1356" s="29" t="s">
        <v>9</v>
      </c>
      <c r="B1356" s="30">
        <v>10170231635749</v>
      </c>
      <c r="C1356" s="31" t="s">
        <v>1396</v>
      </c>
      <c r="D1356" s="29"/>
      <c r="E1356" s="29">
        <v>24900</v>
      </c>
      <c r="F1356" s="29" t="str">
        <f>_xlfn.XLOOKUP($G1356,[1]类目转化数据!$B:$B,[1]类目转化数据!$A:$A)</f>
        <v>烟消洗设备</v>
      </c>
      <c r="G1356" s="29" t="s">
        <v>1372</v>
      </c>
      <c r="H1356" s="29" t="str">
        <f>_xlfn.XLOOKUP(G1356,[1]类目转化数据!B:B,[1]类目转化数据!C:C)</f>
        <v>大锅灶组</v>
      </c>
      <c r="I1356" s="29"/>
    </row>
    <row r="1357" ht="16.5" spans="1:9">
      <c r="A1357" s="29" t="s">
        <v>9</v>
      </c>
      <c r="B1357" s="30">
        <v>10170231635750</v>
      </c>
      <c r="C1357" s="31" t="s">
        <v>1397</v>
      </c>
      <c r="D1357" s="29"/>
      <c r="E1357" s="29">
        <v>24900</v>
      </c>
      <c r="F1357" s="29" t="str">
        <f>_xlfn.XLOOKUP($G1357,[1]类目转化数据!$B:$B,[1]类目转化数据!$A:$A)</f>
        <v>烟消洗设备</v>
      </c>
      <c r="G1357" s="29" t="s">
        <v>1372</v>
      </c>
      <c r="H1357" s="29" t="str">
        <f>_xlfn.XLOOKUP(G1357,[1]类目转化数据!B:B,[1]类目转化数据!C:C)</f>
        <v>大锅灶组</v>
      </c>
      <c r="I1357" s="29"/>
    </row>
    <row r="1358" ht="16.5" spans="1:9">
      <c r="A1358" s="29" t="s">
        <v>9</v>
      </c>
      <c r="B1358" s="30">
        <v>10170230607702</v>
      </c>
      <c r="C1358" s="31" t="s">
        <v>1398</v>
      </c>
      <c r="D1358" s="29"/>
      <c r="E1358" s="29">
        <v>15800</v>
      </c>
      <c r="F1358" s="29" t="str">
        <f>_xlfn.XLOOKUP($G1358,[1]类目转化数据!$B:$B,[1]类目转化数据!$A:$A)</f>
        <v>烟消洗设备</v>
      </c>
      <c r="G1358" s="29" t="s">
        <v>1372</v>
      </c>
      <c r="H1358" s="29" t="str">
        <f>_xlfn.XLOOKUP(G1358,[1]类目转化数据!B:B,[1]类目转化数据!C:C)</f>
        <v>大锅灶组</v>
      </c>
      <c r="I1358" s="29"/>
    </row>
    <row r="1359" ht="16.5" spans="1:9">
      <c r="A1359" s="29" t="s">
        <v>9</v>
      </c>
      <c r="B1359" s="30">
        <v>10170231635746</v>
      </c>
      <c r="C1359" s="31" t="s">
        <v>1399</v>
      </c>
      <c r="D1359" s="29"/>
      <c r="E1359" s="29">
        <v>23800</v>
      </c>
      <c r="F1359" s="29" t="str">
        <f>_xlfn.XLOOKUP($G1359,[1]类目转化数据!$B:$B,[1]类目转化数据!$A:$A)</f>
        <v>烟消洗设备</v>
      </c>
      <c r="G1359" s="29" t="s">
        <v>1372</v>
      </c>
      <c r="H1359" s="29" t="str">
        <f>_xlfn.XLOOKUP(G1359,[1]类目转化数据!B:B,[1]类目转化数据!C:C)</f>
        <v>大锅灶组</v>
      </c>
      <c r="I1359" s="29"/>
    </row>
    <row r="1360" ht="16.5" spans="1:9">
      <c r="A1360" s="29" t="s">
        <v>9</v>
      </c>
      <c r="B1360" s="30">
        <v>10170231635751</v>
      </c>
      <c r="C1360" s="31" t="s">
        <v>1400</v>
      </c>
      <c r="D1360" s="29"/>
      <c r="E1360" s="29">
        <v>24900</v>
      </c>
      <c r="F1360" s="29" t="str">
        <f>_xlfn.XLOOKUP($G1360,[1]类目转化数据!$B:$B,[1]类目转化数据!$A:$A)</f>
        <v>烟消洗设备</v>
      </c>
      <c r="G1360" s="29" t="s">
        <v>1372</v>
      </c>
      <c r="H1360" s="29" t="str">
        <f>_xlfn.XLOOKUP(G1360,[1]类目转化数据!B:B,[1]类目转化数据!C:C)</f>
        <v>大锅灶组</v>
      </c>
      <c r="I1360" s="29"/>
    </row>
    <row r="1361" ht="16.5" spans="1:9">
      <c r="A1361" s="29" t="s">
        <v>9</v>
      </c>
      <c r="B1361" s="30">
        <v>10170231635744</v>
      </c>
      <c r="C1361" s="31" t="s">
        <v>1401</v>
      </c>
      <c r="D1361" s="29"/>
      <c r="E1361" s="29">
        <v>23800</v>
      </c>
      <c r="F1361" s="29" t="str">
        <f>_xlfn.XLOOKUP($G1361,[1]类目转化数据!$B:$B,[1]类目转化数据!$A:$A)</f>
        <v>烟消洗设备</v>
      </c>
      <c r="G1361" s="29" t="s">
        <v>1372</v>
      </c>
      <c r="H1361" s="29" t="str">
        <f>_xlfn.XLOOKUP(G1361,[1]类目转化数据!B:B,[1]类目转化数据!C:C)</f>
        <v>大锅灶组</v>
      </c>
      <c r="I1361" s="29"/>
    </row>
    <row r="1362" ht="16.5" spans="1:9">
      <c r="A1362" s="29" t="s">
        <v>9</v>
      </c>
      <c r="B1362" s="30">
        <v>10170231635745</v>
      </c>
      <c r="C1362" s="31" t="s">
        <v>1402</v>
      </c>
      <c r="D1362" s="29"/>
      <c r="E1362" s="29">
        <v>23800</v>
      </c>
      <c r="F1362" s="29" t="str">
        <f>_xlfn.XLOOKUP($G1362,[1]类目转化数据!$B:$B,[1]类目转化数据!$A:$A)</f>
        <v>烟消洗设备</v>
      </c>
      <c r="G1362" s="29" t="s">
        <v>1372</v>
      </c>
      <c r="H1362" s="29" t="str">
        <f>_xlfn.XLOOKUP(G1362,[1]类目转化数据!B:B,[1]类目转化数据!C:C)</f>
        <v>大锅灶组</v>
      </c>
      <c r="I1362" s="29"/>
    </row>
    <row r="1363" ht="16.5" spans="1:9">
      <c r="A1363" s="29" t="s">
        <v>9</v>
      </c>
      <c r="B1363" s="30">
        <v>10170230607708</v>
      </c>
      <c r="C1363" s="31" t="s">
        <v>1403</v>
      </c>
      <c r="D1363" s="29"/>
      <c r="E1363" s="29">
        <v>15800</v>
      </c>
      <c r="F1363" s="29" t="str">
        <f>_xlfn.XLOOKUP($G1363,[1]类目转化数据!$B:$B,[1]类目转化数据!$A:$A)</f>
        <v>烟消洗设备</v>
      </c>
      <c r="G1363" s="29" t="s">
        <v>1372</v>
      </c>
      <c r="H1363" s="29" t="str">
        <f>_xlfn.XLOOKUP(G1363,[1]类目转化数据!B:B,[1]类目转化数据!C:C)</f>
        <v>大锅灶组</v>
      </c>
      <c r="I1363" s="29"/>
    </row>
    <row r="1364" ht="16.5" spans="1:9">
      <c r="A1364" s="29" t="s">
        <v>9</v>
      </c>
      <c r="B1364" s="30">
        <v>10170231635756</v>
      </c>
      <c r="C1364" s="31" t="s">
        <v>1404</v>
      </c>
      <c r="D1364" s="29"/>
      <c r="E1364" s="29">
        <v>24900</v>
      </c>
      <c r="F1364" s="29" t="str">
        <f>_xlfn.XLOOKUP($G1364,[1]类目转化数据!$B:$B,[1]类目转化数据!$A:$A)</f>
        <v>烟消洗设备</v>
      </c>
      <c r="G1364" s="29" t="s">
        <v>1372</v>
      </c>
      <c r="H1364" s="29" t="str">
        <f>_xlfn.XLOOKUP(G1364,[1]类目转化数据!B:B,[1]类目转化数据!C:C)</f>
        <v>大锅灶组</v>
      </c>
      <c r="I1364" s="29"/>
    </row>
    <row r="1365" ht="16.5" spans="1:9">
      <c r="A1365" s="29" t="s">
        <v>9</v>
      </c>
      <c r="B1365" s="30">
        <v>10170231635747</v>
      </c>
      <c r="C1365" s="31" t="s">
        <v>1405</v>
      </c>
      <c r="D1365" s="29"/>
      <c r="E1365" s="29">
        <v>23800</v>
      </c>
      <c r="F1365" s="29" t="str">
        <f>_xlfn.XLOOKUP($G1365,[1]类目转化数据!$B:$B,[1]类目转化数据!$A:$A)</f>
        <v>烟消洗设备</v>
      </c>
      <c r="G1365" s="29" t="s">
        <v>1372</v>
      </c>
      <c r="H1365" s="29" t="str">
        <f>_xlfn.XLOOKUP(G1365,[1]类目转化数据!B:B,[1]类目转化数据!C:C)</f>
        <v>大锅灶组</v>
      </c>
      <c r="I1365" s="29"/>
    </row>
    <row r="1366" ht="16.5" spans="1:9">
      <c r="A1366" s="29" t="s">
        <v>9</v>
      </c>
      <c r="B1366" s="30">
        <v>10170231635757</v>
      </c>
      <c r="C1366" s="31" t="s">
        <v>1406</v>
      </c>
      <c r="D1366" s="29"/>
      <c r="E1366" s="29">
        <v>24900</v>
      </c>
      <c r="F1366" s="29" t="str">
        <f>_xlfn.XLOOKUP($G1366,[1]类目转化数据!$B:$B,[1]类目转化数据!$A:$A)</f>
        <v>烟消洗设备</v>
      </c>
      <c r="G1366" s="29" t="s">
        <v>1372</v>
      </c>
      <c r="H1366" s="29" t="str">
        <f>_xlfn.XLOOKUP(G1366,[1]类目转化数据!B:B,[1]类目转化数据!C:C)</f>
        <v>大锅灶组</v>
      </c>
      <c r="I1366" s="29"/>
    </row>
    <row r="1367" ht="16.5" spans="1:9">
      <c r="A1367" s="29" t="s">
        <v>9</v>
      </c>
      <c r="B1367" s="30">
        <v>10170230607709</v>
      </c>
      <c r="C1367" s="31" t="s">
        <v>1407</v>
      </c>
      <c r="D1367" s="29"/>
      <c r="E1367" s="29">
        <v>15800</v>
      </c>
      <c r="F1367" s="29" t="str">
        <f>_xlfn.XLOOKUP($G1367,[1]类目转化数据!$B:$B,[1]类目转化数据!$A:$A)</f>
        <v>烟消洗设备</v>
      </c>
      <c r="G1367" s="29" t="s">
        <v>1372</v>
      </c>
      <c r="H1367" s="29" t="str">
        <f>_xlfn.XLOOKUP(G1367,[1]类目转化数据!B:B,[1]类目转化数据!C:C)</f>
        <v>大锅灶组</v>
      </c>
      <c r="I1367" s="29"/>
    </row>
    <row r="1368" ht="16.5" spans="1:9">
      <c r="A1368" s="29" t="s">
        <v>9</v>
      </c>
      <c r="B1368" s="30">
        <v>10170230607704</v>
      </c>
      <c r="C1368" s="31" t="s">
        <v>1408</v>
      </c>
      <c r="D1368" s="29"/>
      <c r="E1368" s="29">
        <v>15800</v>
      </c>
      <c r="F1368" s="29" t="str">
        <f>_xlfn.XLOOKUP($G1368,[1]类目转化数据!$B:$B,[1]类目转化数据!$A:$A)</f>
        <v>烟消洗设备</v>
      </c>
      <c r="G1368" s="29" t="s">
        <v>1372</v>
      </c>
      <c r="H1368" s="29" t="str">
        <f>_xlfn.XLOOKUP(G1368,[1]类目转化数据!B:B,[1]类目转化数据!C:C)</f>
        <v>大锅灶组</v>
      </c>
      <c r="I1368" s="29"/>
    </row>
    <row r="1369" ht="16.5" spans="1:9">
      <c r="A1369" s="29" t="s">
        <v>9</v>
      </c>
      <c r="B1369" s="30">
        <v>10170230607710</v>
      </c>
      <c r="C1369" s="31" t="s">
        <v>1409</v>
      </c>
      <c r="D1369" s="29"/>
      <c r="E1369" s="29">
        <v>15800</v>
      </c>
      <c r="F1369" s="29" t="str">
        <f>_xlfn.XLOOKUP($G1369,[1]类目转化数据!$B:$B,[1]类目转化数据!$A:$A)</f>
        <v>烟消洗设备</v>
      </c>
      <c r="G1369" s="29" t="s">
        <v>1372</v>
      </c>
      <c r="H1369" s="29" t="str">
        <f>_xlfn.XLOOKUP(G1369,[1]类目转化数据!B:B,[1]类目转化数据!C:C)</f>
        <v>大锅灶组</v>
      </c>
      <c r="I1369" s="29"/>
    </row>
    <row r="1370" ht="16.5" spans="1:9">
      <c r="A1370" s="29" t="s">
        <v>9</v>
      </c>
      <c r="B1370" s="30">
        <v>10170231635753</v>
      </c>
      <c r="C1370" s="31" t="s">
        <v>1410</v>
      </c>
      <c r="D1370" s="29"/>
      <c r="E1370" s="29">
        <v>24900</v>
      </c>
      <c r="F1370" s="29" t="str">
        <f>_xlfn.XLOOKUP($G1370,[1]类目转化数据!$B:$B,[1]类目转化数据!$A:$A)</f>
        <v>烟消洗设备</v>
      </c>
      <c r="G1370" s="29" t="s">
        <v>1372</v>
      </c>
      <c r="H1370" s="29" t="str">
        <f>_xlfn.XLOOKUP(G1370,[1]类目转化数据!B:B,[1]类目转化数据!C:C)</f>
        <v>大锅灶组</v>
      </c>
      <c r="I1370" s="29"/>
    </row>
    <row r="1371" ht="16.5" spans="1:9">
      <c r="A1371" s="29" t="s">
        <v>9</v>
      </c>
      <c r="B1371" s="30">
        <v>10170231635758</v>
      </c>
      <c r="C1371" s="31" t="s">
        <v>1411</v>
      </c>
      <c r="D1371" s="29"/>
      <c r="E1371" s="29">
        <v>24900</v>
      </c>
      <c r="F1371" s="29" t="str">
        <f>_xlfn.XLOOKUP($G1371,[1]类目转化数据!$B:$B,[1]类目转化数据!$A:$A)</f>
        <v>烟消洗设备</v>
      </c>
      <c r="G1371" s="29" t="s">
        <v>1372</v>
      </c>
      <c r="H1371" s="29" t="str">
        <f>_xlfn.XLOOKUP(G1371,[1]类目转化数据!B:B,[1]类目转化数据!C:C)</f>
        <v>大锅灶组</v>
      </c>
      <c r="I1371" s="29"/>
    </row>
    <row r="1372" ht="16.5" spans="1:9">
      <c r="A1372" s="29" t="s">
        <v>9</v>
      </c>
      <c r="B1372" s="30">
        <v>10170231635759</v>
      </c>
      <c r="C1372" s="31" t="s">
        <v>1412</v>
      </c>
      <c r="D1372" s="29"/>
      <c r="E1372" s="29">
        <v>24900</v>
      </c>
      <c r="F1372" s="29" t="str">
        <f>_xlfn.XLOOKUP($G1372,[1]类目转化数据!$B:$B,[1]类目转化数据!$A:$A)</f>
        <v>烟消洗设备</v>
      </c>
      <c r="G1372" s="29" t="s">
        <v>1372</v>
      </c>
      <c r="H1372" s="29" t="str">
        <f>_xlfn.XLOOKUP(G1372,[1]类目转化数据!B:B,[1]类目转化数据!C:C)</f>
        <v>大锅灶组</v>
      </c>
      <c r="I1372" s="29"/>
    </row>
    <row r="1373" ht="16.5" spans="1:9">
      <c r="A1373" s="29" t="s">
        <v>9</v>
      </c>
      <c r="B1373" s="30">
        <v>10170230607706</v>
      </c>
      <c r="C1373" s="31" t="s">
        <v>1413</v>
      </c>
      <c r="D1373" s="29"/>
      <c r="E1373" s="29">
        <v>15800</v>
      </c>
      <c r="F1373" s="29" t="str">
        <f>_xlfn.XLOOKUP($G1373,[1]类目转化数据!$B:$B,[1]类目转化数据!$A:$A)</f>
        <v>烟消洗设备</v>
      </c>
      <c r="G1373" s="29" t="s">
        <v>1372</v>
      </c>
      <c r="H1373" s="29" t="str">
        <f>_xlfn.XLOOKUP(G1373,[1]类目转化数据!B:B,[1]类目转化数据!C:C)</f>
        <v>大锅灶组</v>
      </c>
      <c r="I1373" s="29"/>
    </row>
    <row r="1374" ht="16.5" spans="1:9">
      <c r="A1374" s="29" t="s">
        <v>9</v>
      </c>
      <c r="B1374" s="30">
        <v>10170230607705</v>
      </c>
      <c r="C1374" s="31" t="s">
        <v>1414</v>
      </c>
      <c r="D1374" s="29"/>
      <c r="E1374" s="29">
        <v>15800</v>
      </c>
      <c r="F1374" s="29" t="str">
        <f>_xlfn.XLOOKUP($G1374,[1]类目转化数据!$B:$B,[1]类目转化数据!$A:$A)</f>
        <v>烟消洗设备</v>
      </c>
      <c r="G1374" s="29" t="s">
        <v>1372</v>
      </c>
      <c r="H1374" s="29" t="str">
        <f>_xlfn.XLOOKUP(G1374,[1]类目转化数据!B:B,[1]类目转化数据!C:C)</f>
        <v>大锅灶组</v>
      </c>
      <c r="I1374" s="29"/>
    </row>
    <row r="1375" ht="16.5" spans="1:9">
      <c r="A1375" s="29" t="s">
        <v>9</v>
      </c>
      <c r="B1375" s="30">
        <v>10170231635732</v>
      </c>
      <c r="C1375" s="31" t="s">
        <v>1415</v>
      </c>
      <c r="D1375" s="29"/>
      <c r="E1375" s="29">
        <v>23800</v>
      </c>
      <c r="F1375" s="29" t="str">
        <f>_xlfn.XLOOKUP($G1375,[1]类目转化数据!$B:$B,[1]类目转化数据!$A:$A)</f>
        <v>烟消洗设备</v>
      </c>
      <c r="G1375" s="29" t="s">
        <v>1372</v>
      </c>
      <c r="H1375" s="29" t="str">
        <f>_xlfn.XLOOKUP(G1375,[1]类目转化数据!B:B,[1]类目转化数据!C:C)</f>
        <v>大锅灶组</v>
      </c>
      <c r="I1375" s="29"/>
    </row>
    <row r="1376" ht="16.5" spans="1:9">
      <c r="A1376" s="29" t="s">
        <v>9</v>
      </c>
      <c r="B1376" s="30">
        <v>10170231635754</v>
      </c>
      <c r="C1376" s="31" t="s">
        <v>1416</v>
      </c>
      <c r="D1376" s="29"/>
      <c r="E1376" s="29">
        <v>24900</v>
      </c>
      <c r="F1376" s="29" t="str">
        <f>_xlfn.XLOOKUP($G1376,[1]类目转化数据!$B:$B,[1]类目转化数据!$A:$A)</f>
        <v>烟消洗设备</v>
      </c>
      <c r="G1376" s="29" t="s">
        <v>1372</v>
      </c>
      <c r="H1376" s="29" t="str">
        <f>_xlfn.XLOOKUP(G1376,[1]类目转化数据!B:B,[1]类目转化数据!C:C)</f>
        <v>大锅灶组</v>
      </c>
      <c r="I1376" s="29"/>
    </row>
    <row r="1377" ht="16.5" spans="1:9">
      <c r="A1377" s="29" t="s">
        <v>9</v>
      </c>
      <c r="B1377" s="30">
        <v>10170231635735</v>
      </c>
      <c r="C1377" s="31" t="s">
        <v>1417</v>
      </c>
      <c r="D1377" s="29"/>
      <c r="E1377" s="29">
        <v>23800</v>
      </c>
      <c r="F1377" s="29" t="str">
        <f>_xlfn.XLOOKUP($G1377,[1]类目转化数据!$B:$B,[1]类目转化数据!$A:$A)</f>
        <v>烟消洗设备</v>
      </c>
      <c r="G1377" s="29" t="s">
        <v>1372</v>
      </c>
      <c r="H1377" s="29" t="str">
        <f>_xlfn.XLOOKUP(G1377,[1]类目转化数据!B:B,[1]类目转化数据!C:C)</f>
        <v>大锅灶组</v>
      </c>
      <c r="I1377" s="29"/>
    </row>
    <row r="1378" ht="16.5" spans="1:9">
      <c r="A1378" s="29" t="s">
        <v>9</v>
      </c>
      <c r="B1378" s="30">
        <v>10170231635752</v>
      </c>
      <c r="C1378" s="31" t="s">
        <v>1418</v>
      </c>
      <c r="D1378" s="29"/>
      <c r="E1378" s="29">
        <v>24900</v>
      </c>
      <c r="F1378" s="29" t="str">
        <f>_xlfn.XLOOKUP($G1378,[1]类目转化数据!$B:$B,[1]类目转化数据!$A:$A)</f>
        <v>烟消洗设备</v>
      </c>
      <c r="G1378" s="29" t="s">
        <v>1372</v>
      </c>
      <c r="H1378" s="29" t="str">
        <f>_xlfn.XLOOKUP(G1378,[1]类目转化数据!B:B,[1]类目转化数据!C:C)</f>
        <v>大锅灶组</v>
      </c>
      <c r="I1378" s="29"/>
    </row>
    <row r="1379" ht="16.5" spans="1:9">
      <c r="A1379" s="29" t="s">
        <v>9</v>
      </c>
      <c r="B1379" s="30">
        <v>10170231635733</v>
      </c>
      <c r="C1379" s="31" t="s">
        <v>1419</v>
      </c>
      <c r="D1379" s="29"/>
      <c r="E1379" s="29">
        <v>23800</v>
      </c>
      <c r="F1379" s="29" t="str">
        <f>_xlfn.XLOOKUP($G1379,[1]类目转化数据!$B:$B,[1]类目转化数据!$A:$A)</f>
        <v>烟消洗设备</v>
      </c>
      <c r="G1379" s="29" t="s">
        <v>1372</v>
      </c>
      <c r="H1379" s="29" t="str">
        <f>_xlfn.XLOOKUP(G1379,[1]类目转化数据!B:B,[1]类目转化数据!C:C)</f>
        <v>大锅灶组</v>
      </c>
      <c r="I1379" s="29"/>
    </row>
    <row r="1380" ht="16.5" spans="1:9">
      <c r="A1380" s="29" t="s">
        <v>9</v>
      </c>
      <c r="B1380" s="30">
        <v>10170231635728</v>
      </c>
      <c r="C1380" s="31" t="s">
        <v>1420</v>
      </c>
      <c r="D1380" s="29"/>
      <c r="E1380" s="29">
        <v>20800</v>
      </c>
      <c r="F1380" s="29" t="str">
        <f>_xlfn.XLOOKUP($G1380,[1]类目转化数据!$B:$B,[1]类目转化数据!$A:$A)</f>
        <v>烟消洗设备</v>
      </c>
      <c r="G1380" s="29" t="s">
        <v>1372</v>
      </c>
      <c r="H1380" s="29" t="str">
        <f>_xlfn.XLOOKUP(G1380,[1]类目转化数据!B:B,[1]类目转化数据!C:C)</f>
        <v>大锅灶组</v>
      </c>
      <c r="I1380" s="29"/>
    </row>
    <row r="1381" ht="16.5" spans="1:9">
      <c r="A1381" s="29" t="s">
        <v>9</v>
      </c>
      <c r="B1381" s="30">
        <v>10170231635731</v>
      </c>
      <c r="C1381" s="31" t="s">
        <v>1421</v>
      </c>
      <c r="D1381" s="29"/>
      <c r="E1381" s="29">
        <v>20800</v>
      </c>
      <c r="F1381" s="29" t="str">
        <f>_xlfn.XLOOKUP($G1381,[1]类目转化数据!$B:$B,[1]类目转化数据!$A:$A)</f>
        <v>烟消洗设备</v>
      </c>
      <c r="G1381" s="29" t="s">
        <v>1372</v>
      </c>
      <c r="H1381" s="29" t="str">
        <f>_xlfn.XLOOKUP(G1381,[1]类目转化数据!B:B,[1]类目转化数据!C:C)</f>
        <v>大锅灶组</v>
      </c>
      <c r="I1381" s="29"/>
    </row>
    <row r="1382" ht="16.5" spans="1:9">
      <c r="A1382" s="29" t="s">
        <v>9</v>
      </c>
      <c r="B1382" s="30">
        <v>10170231635734</v>
      </c>
      <c r="C1382" s="31" t="s">
        <v>1422</v>
      </c>
      <c r="D1382" s="29"/>
      <c r="E1382" s="29">
        <v>23800</v>
      </c>
      <c r="F1382" s="29" t="str">
        <f>_xlfn.XLOOKUP($G1382,[1]类目转化数据!$B:$B,[1]类目转化数据!$A:$A)</f>
        <v>烟消洗设备</v>
      </c>
      <c r="G1382" s="29" t="s">
        <v>1372</v>
      </c>
      <c r="H1382" s="29" t="str">
        <f>_xlfn.XLOOKUP(G1382,[1]类目转化数据!B:B,[1]类目转化数据!C:C)</f>
        <v>大锅灶组</v>
      </c>
      <c r="I1382" s="29"/>
    </row>
    <row r="1383" ht="16.5" spans="1:9">
      <c r="A1383" s="29" t="s">
        <v>9</v>
      </c>
      <c r="B1383" s="30">
        <v>10170230607707</v>
      </c>
      <c r="C1383" s="31" t="s">
        <v>1423</v>
      </c>
      <c r="D1383" s="29"/>
      <c r="E1383" s="29">
        <v>15800</v>
      </c>
      <c r="F1383" s="29" t="str">
        <f>_xlfn.XLOOKUP($G1383,[1]类目转化数据!$B:$B,[1]类目转化数据!$A:$A)</f>
        <v>烟消洗设备</v>
      </c>
      <c r="G1383" s="29" t="s">
        <v>1372</v>
      </c>
      <c r="H1383" s="29" t="str">
        <f>_xlfn.XLOOKUP(G1383,[1]类目转化数据!B:B,[1]类目转化数据!C:C)</f>
        <v>大锅灶组</v>
      </c>
      <c r="I1383" s="29"/>
    </row>
    <row r="1384" ht="16.5" spans="1:9">
      <c r="A1384" s="29" t="s">
        <v>9</v>
      </c>
      <c r="B1384" s="30">
        <v>10170231635730</v>
      </c>
      <c r="C1384" s="31" t="s">
        <v>1424</v>
      </c>
      <c r="D1384" s="29"/>
      <c r="E1384" s="29">
        <v>20800</v>
      </c>
      <c r="F1384" s="29" t="str">
        <f>_xlfn.XLOOKUP($G1384,[1]类目转化数据!$B:$B,[1]类目转化数据!$A:$A)</f>
        <v>烟消洗设备</v>
      </c>
      <c r="G1384" s="29" t="s">
        <v>1372</v>
      </c>
      <c r="H1384" s="29" t="str">
        <f>_xlfn.XLOOKUP(G1384,[1]类目转化数据!B:B,[1]类目转化数据!C:C)</f>
        <v>大锅灶组</v>
      </c>
      <c r="I1384" s="29"/>
    </row>
    <row r="1385" ht="16.5" spans="1:9">
      <c r="A1385" s="29" t="s">
        <v>9</v>
      </c>
      <c r="B1385" s="30">
        <v>10170231635740</v>
      </c>
      <c r="C1385" s="31" t="s">
        <v>1425</v>
      </c>
      <c r="D1385" s="29"/>
      <c r="E1385" s="29">
        <v>23800</v>
      </c>
      <c r="F1385" s="29" t="str">
        <f>_xlfn.XLOOKUP($G1385,[1]类目转化数据!$B:$B,[1]类目转化数据!$A:$A)</f>
        <v>烟消洗设备</v>
      </c>
      <c r="G1385" s="29" t="s">
        <v>1372</v>
      </c>
      <c r="H1385" s="29" t="str">
        <f>_xlfn.XLOOKUP(G1385,[1]类目转化数据!B:B,[1]类目转化数据!C:C)</f>
        <v>大锅灶组</v>
      </c>
      <c r="I1385" s="29"/>
    </row>
    <row r="1386" ht="16.5" spans="1:9">
      <c r="A1386" s="29" t="s">
        <v>9</v>
      </c>
      <c r="B1386" s="30">
        <v>10170231635755</v>
      </c>
      <c r="C1386" s="31" t="s">
        <v>1426</v>
      </c>
      <c r="D1386" s="29"/>
      <c r="E1386" s="29">
        <v>24900</v>
      </c>
      <c r="F1386" s="29" t="str">
        <f>_xlfn.XLOOKUP($G1386,[1]类目转化数据!$B:$B,[1]类目转化数据!$A:$A)</f>
        <v>烟消洗设备</v>
      </c>
      <c r="G1386" s="29" t="s">
        <v>1372</v>
      </c>
      <c r="H1386" s="29" t="str">
        <f>_xlfn.XLOOKUP(G1386,[1]类目转化数据!B:B,[1]类目转化数据!C:C)</f>
        <v>大锅灶组</v>
      </c>
      <c r="I1386" s="29"/>
    </row>
    <row r="1387" ht="16.5" spans="1:9">
      <c r="A1387" s="29" t="s">
        <v>9</v>
      </c>
      <c r="B1387" s="30">
        <v>10170231635742</v>
      </c>
      <c r="C1387" s="31" t="s">
        <v>1427</v>
      </c>
      <c r="D1387" s="29"/>
      <c r="E1387" s="29">
        <v>23800</v>
      </c>
      <c r="F1387" s="29" t="str">
        <f>_xlfn.XLOOKUP($G1387,[1]类目转化数据!$B:$B,[1]类目转化数据!$A:$A)</f>
        <v>烟消洗设备</v>
      </c>
      <c r="G1387" s="29" t="s">
        <v>1372</v>
      </c>
      <c r="H1387" s="29" t="str">
        <f>_xlfn.XLOOKUP(G1387,[1]类目转化数据!B:B,[1]类目转化数据!C:C)</f>
        <v>大锅灶组</v>
      </c>
      <c r="I1387" s="29"/>
    </row>
    <row r="1388" ht="16.5" spans="1:9">
      <c r="A1388" s="29" t="s">
        <v>9</v>
      </c>
      <c r="B1388" s="30">
        <v>10170231635741</v>
      </c>
      <c r="C1388" s="31" t="s">
        <v>1428</v>
      </c>
      <c r="D1388" s="29"/>
      <c r="E1388" s="29">
        <v>23800</v>
      </c>
      <c r="F1388" s="29" t="str">
        <f>_xlfn.XLOOKUP($G1388,[1]类目转化数据!$B:$B,[1]类目转化数据!$A:$A)</f>
        <v>烟消洗设备</v>
      </c>
      <c r="G1388" s="29" t="s">
        <v>1372</v>
      </c>
      <c r="H1388" s="29" t="str">
        <f>_xlfn.XLOOKUP(G1388,[1]类目转化数据!B:B,[1]类目转化数据!C:C)</f>
        <v>大锅灶组</v>
      </c>
      <c r="I1388" s="29"/>
    </row>
    <row r="1389" ht="16.5" spans="1:9">
      <c r="A1389" s="29" t="s">
        <v>9</v>
      </c>
      <c r="B1389" s="30">
        <v>10170231635743</v>
      </c>
      <c r="C1389" s="31" t="s">
        <v>1429</v>
      </c>
      <c r="D1389" s="29"/>
      <c r="E1389" s="29">
        <v>23800</v>
      </c>
      <c r="F1389" s="29" t="str">
        <f>_xlfn.XLOOKUP($G1389,[1]类目转化数据!$B:$B,[1]类目转化数据!$A:$A)</f>
        <v>烟消洗设备</v>
      </c>
      <c r="G1389" s="29" t="s">
        <v>1372</v>
      </c>
      <c r="H1389" s="29" t="str">
        <f>_xlfn.XLOOKUP(G1389,[1]类目转化数据!B:B,[1]类目转化数据!C:C)</f>
        <v>大锅灶组</v>
      </c>
      <c r="I1389" s="29"/>
    </row>
    <row r="1390" ht="16.5" spans="1:9">
      <c r="A1390" s="29" t="s">
        <v>9</v>
      </c>
      <c r="B1390" s="30">
        <v>10170231635729</v>
      </c>
      <c r="C1390" s="31" t="s">
        <v>1430</v>
      </c>
      <c r="D1390" s="29"/>
      <c r="E1390" s="29">
        <v>20800</v>
      </c>
      <c r="F1390" s="29" t="str">
        <f>_xlfn.XLOOKUP($G1390,[1]类目转化数据!$B:$B,[1]类目转化数据!$A:$A)</f>
        <v>烟消洗设备</v>
      </c>
      <c r="G1390" s="29" t="s">
        <v>1372</v>
      </c>
      <c r="H1390" s="29" t="str">
        <f>_xlfn.XLOOKUP(G1390,[1]类目转化数据!B:B,[1]类目转化数据!C:C)</f>
        <v>大锅灶组</v>
      </c>
      <c r="I1390" s="29"/>
    </row>
    <row r="1391" ht="16.5" spans="1:9">
      <c r="A1391" s="29" t="s">
        <v>9</v>
      </c>
      <c r="B1391" s="30">
        <v>10170231635736</v>
      </c>
      <c r="C1391" s="31" t="s">
        <v>1431</v>
      </c>
      <c r="D1391" s="29"/>
      <c r="E1391" s="29">
        <v>23800</v>
      </c>
      <c r="F1391" s="29" t="str">
        <f>_xlfn.XLOOKUP($G1391,[1]类目转化数据!$B:$B,[1]类目转化数据!$A:$A)</f>
        <v>烟消洗设备</v>
      </c>
      <c r="G1391" s="29" t="s">
        <v>1372</v>
      </c>
      <c r="H1391" s="29" t="str">
        <f>_xlfn.XLOOKUP(G1391,[1]类目转化数据!B:B,[1]类目转化数据!C:C)</f>
        <v>大锅灶组</v>
      </c>
      <c r="I1391" s="29"/>
    </row>
    <row r="1392" ht="16.5" spans="1:9">
      <c r="A1392" s="29" t="s">
        <v>9</v>
      </c>
      <c r="B1392" s="30">
        <v>10170231635717</v>
      </c>
      <c r="C1392" s="31" t="s">
        <v>1432</v>
      </c>
      <c r="D1392" s="29"/>
      <c r="E1392" s="29">
        <v>20800</v>
      </c>
      <c r="F1392" s="29" t="str">
        <f>_xlfn.XLOOKUP($G1392,[1]类目转化数据!$B:$B,[1]类目转化数据!$A:$A)</f>
        <v>烟消洗设备</v>
      </c>
      <c r="G1392" s="29" t="s">
        <v>1372</v>
      </c>
      <c r="H1392" s="29" t="str">
        <f>_xlfn.XLOOKUP(G1392,[1]类目转化数据!B:B,[1]类目转化数据!C:C)</f>
        <v>大锅灶组</v>
      </c>
      <c r="I1392" s="29"/>
    </row>
    <row r="1393" ht="16.5" spans="1:9">
      <c r="A1393" s="29" t="s">
        <v>9</v>
      </c>
      <c r="B1393" s="30">
        <v>10170231635716</v>
      </c>
      <c r="C1393" s="31" t="s">
        <v>1433</v>
      </c>
      <c r="D1393" s="29"/>
      <c r="E1393" s="29">
        <v>20800</v>
      </c>
      <c r="F1393" s="29" t="str">
        <f>_xlfn.XLOOKUP($G1393,[1]类目转化数据!$B:$B,[1]类目转化数据!$A:$A)</f>
        <v>烟消洗设备</v>
      </c>
      <c r="G1393" s="29" t="s">
        <v>1372</v>
      </c>
      <c r="H1393" s="29" t="str">
        <f>_xlfn.XLOOKUP(G1393,[1]类目转化数据!B:B,[1]类目转化数据!C:C)</f>
        <v>大锅灶组</v>
      </c>
      <c r="I1393" s="29"/>
    </row>
    <row r="1394" ht="16.5" spans="1:9">
      <c r="A1394" s="29" t="s">
        <v>9</v>
      </c>
      <c r="B1394" s="30">
        <v>10170231635718</v>
      </c>
      <c r="C1394" s="31" t="s">
        <v>1434</v>
      </c>
      <c r="D1394" s="29"/>
      <c r="E1394" s="29">
        <v>20800</v>
      </c>
      <c r="F1394" s="29" t="str">
        <f>_xlfn.XLOOKUP($G1394,[1]类目转化数据!$B:$B,[1]类目转化数据!$A:$A)</f>
        <v>烟消洗设备</v>
      </c>
      <c r="G1394" s="29" t="s">
        <v>1372</v>
      </c>
      <c r="H1394" s="29" t="str">
        <f>_xlfn.XLOOKUP(G1394,[1]类目转化数据!B:B,[1]类目转化数据!C:C)</f>
        <v>大锅灶组</v>
      </c>
      <c r="I1394" s="29"/>
    </row>
    <row r="1395" ht="16.5" spans="1:9">
      <c r="A1395" s="29" t="s">
        <v>9</v>
      </c>
      <c r="B1395" s="30">
        <v>10170231635737</v>
      </c>
      <c r="C1395" s="31" t="s">
        <v>1435</v>
      </c>
      <c r="D1395" s="29"/>
      <c r="E1395" s="29">
        <v>23800</v>
      </c>
      <c r="F1395" s="29" t="str">
        <f>_xlfn.XLOOKUP($G1395,[1]类目转化数据!$B:$B,[1]类目转化数据!$A:$A)</f>
        <v>烟消洗设备</v>
      </c>
      <c r="G1395" s="29" t="s">
        <v>1372</v>
      </c>
      <c r="H1395" s="29" t="str">
        <f>_xlfn.XLOOKUP(G1395,[1]类目转化数据!B:B,[1]类目转化数据!C:C)</f>
        <v>大锅灶组</v>
      </c>
      <c r="I1395" s="29"/>
    </row>
    <row r="1396" ht="16.5" spans="1:9">
      <c r="A1396" s="29" t="s">
        <v>9</v>
      </c>
      <c r="B1396" s="30">
        <v>10170231635712</v>
      </c>
      <c r="C1396" s="31" t="s">
        <v>1436</v>
      </c>
      <c r="D1396" s="29"/>
      <c r="E1396" s="29">
        <v>15800</v>
      </c>
      <c r="F1396" s="29" t="str">
        <f>_xlfn.XLOOKUP($G1396,[1]类目转化数据!$B:$B,[1]类目转化数据!$A:$A)</f>
        <v>烟消洗设备</v>
      </c>
      <c r="G1396" s="29" t="s">
        <v>1372</v>
      </c>
      <c r="H1396" s="29" t="str">
        <f>_xlfn.XLOOKUP(G1396,[1]类目转化数据!B:B,[1]类目转化数据!C:C)</f>
        <v>大锅灶组</v>
      </c>
      <c r="I1396" s="29"/>
    </row>
    <row r="1397" ht="16.5" spans="1:9">
      <c r="A1397" s="29" t="s">
        <v>9</v>
      </c>
      <c r="B1397" s="30">
        <v>10170231635738</v>
      </c>
      <c r="C1397" s="31" t="s">
        <v>1437</v>
      </c>
      <c r="D1397" s="29"/>
      <c r="E1397" s="29">
        <v>23800</v>
      </c>
      <c r="F1397" s="29" t="str">
        <f>_xlfn.XLOOKUP($G1397,[1]类目转化数据!$B:$B,[1]类目转化数据!$A:$A)</f>
        <v>烟消洗设备</v>
      </c>
      <c r="G1397" s="29" t="s">
        <v>1372</v>
      </c>
      <c r="H1397" s="29" t="str">
        <f>_xlfn.XLOOKUP(G1397,[1]类目转化数据!B:B,[1]类目转化数据!C:C)</f>
        <v>大锅灶组</v>
      </c>
      <c r="I1397" s="29"/>
    </row>
    <row r="1398" ht="16.5" spans="1:9">
      <c r="A1398" s="29" t="s">
        <v>9</v>
      </c>
      <c r="B1398" s="30">
        <v>10170231635715</v>
      </c>
      <c r="C1398" s="31" t="s">
        <v>1438</v>
      </c>
      <c r="D1398" s="29"/>
      <c r="E1398" s="29">
        <v>15800</v>
      </c>
      <c r="F1398" s="29" t="str">
        <f>_xlfn.XLOOKUP($G1398,[1]类目转化数据!$B:$B,[1]类目转化数据!$A:$A)</f>
        <v>烟消洗设备</v>
      </c>
      <c r="G1398" s="29" t="s">
        <v>1372</v>
      </c>
      <c r="H1398" s="29" t="str">
        <f>_xlfn.XLOOKUP(G1398,[1]类目转化数据!B:B,[1]类目转化数据!C:C)</f>
        <v>大锅灶组</v>
      </c>
      <c r="I1398" s="29"/>
    </row>
    <row r="1399" ht="16.5" spans="1:9">
      <c r="A1399" s="29" t="s">
        <v>9</v>
      </c>
      <c r="B1399" s="30">
        <v>10170231635739</v>
      </c>
      <c r="C1399" s="31" t="s">
        <v>1439</v>
      </c>
      <c r="D1399" s="29"/>
      <c r="E1399" s="29">
        <v>23800</v>
      </c>
      <c r="F1399" s="29" t="str">
        <f>_xlfn.XLOOKUP($G1399,[1]类目转化数据!$B:$B,[1]类目转化数据!$A:$A)</f>
        <v>烟消洗设备</v>
      </c>
      <c r="G1399" s="29" t="s">
        <v>1372</v>
      </c>
      <c r="H1399" s="29" t="str">
        <f>_xlfn.XLOOKUP(G1399,[1]类目转化数据!B:B,[1]类目转化数据!C:C)</f>
        <v>大锅灶组</v>
      </c>
      <c r="I1399" s="29"/>
    </row>
    <row r="1400" ht="16.5" spans="1:9">
      <c r="A1400" s="29" t="s">
        <v>9</v>
      </c>
      <c r="B1400" s="30">
        <v>10170231635720</v>
      </c>
      <c r="C1400" s="31" t="s">
        <v>1440</v>
      </c>
      <c r="D1400" s="29"/>
      <c r="E1400" s="29">
        <v>20800</v>
      </c>
      <c r="F1400" s="29" t="str">
        <f>_xlfn.XLOOKUP($G1400,[1]类目转化数据!$B:$B,[1]类目转化数据!$A:$A)</f>
        <v>烟消洗设备</v>
      </c>
      <c r="G1400" s="29" t="s">
        <v>1372</v>
      </c>
      <c r="H1400" s="29" t="str">
        <f>_xlfn.XLOOKUP(G1400,[1]类目转化数据!B:B,[1]类目转化数据!C:C)</f>
        <v>大锅灶组</v>
      </c>
      <c r="I1400" s="29"/>
    </row>
    <row r="1401" ht="16.5" spans="1:9">
      <c r="A1401" s="29" t="s">
        <v>9</v>
      </c>
      <c r="B1401" s="30">
        <v>10170231635724</v>
      </c>
      <c r="C1401" s="31" t="s">
        <v>1441</v>
      </c>
      <c r="D1401" s="29"/>
      <c r="E1401" s="29">
        <v>20800</v>
      </c>
      <c r="F1401" s="29" t="str">
        <f>_xlfn.XLOOKUP($G1401,[1]类目转化数据!$B:$B,[1]类目转化数据!$A:$A)</f>
        <v>烟消洗设备</v>
      </c>
      <c r="G1401" s="29" t="s">
        <v>1372</v>
      </c>
      <c r="H1401" s="29" t="str">
        <f>_xlfn.XLOOKUP(G1401,[1]类目转化数据!B:B,[1]类目转化数据!C:C)</f>
        <v>大锅灶组</v>
      </c>
      <c r="I1401" s="29"/>
    </row>
    <row r="1402" ht="16.5" spans="1:9">
      <c r="A1402" s="29" t="s">
        <v>9</v>
      </c>
      <c r="B1402" s="30">
        <v>10170231635714</v>
      </c>
      <c r="C1402" s="31" t="s">
        <v>1442</v>
      </c>
      <c r="D1402" s="29"/>
      <c r="E1402" s="29">
        <v>15800</v>
      </c>
      <c r="F1402" s="29" t="str">
        <f>_xlfn.XLOOKUP($G1402,[1]类目转化数据!$B:$B,[1]类目转化数据!$A:$A)</f>
        <v>烟消洗设备</v>
      </c>
      <c r="G1402" s="29" t="s">
        <v>1372</v>
      </c>
      <c r="H1402" s="29" t="str">
        <f>_xlfn.XLOOKUP(G1402,[1]类目转化数据!B:B,[1]类目转化数据!C:C)</f>
        <v>大锅灶组</v>
      </c>
      <c r="I1402" s="29"/>
    </row>
    <row r="1403" ht="16.5" spans="1:9">
      <c r="A1403" s="29" t="s">
        <v>9</v>
      </c>
      <c r="B1403" s="30">
        <v>10170231635719</v>
      </c>
      <c r="C1403" s="31" t="s">
        <v>1443</v>
      </c>
      <c r="D1403" s="29"/>
      <c r="E1403" s="29">
        <v>20800</v>
      </c>
      <c r="F1403" s="29" t="str">
        <f>_xlfn.XLOOKUP($G1403,[1]类目转化数据!$B:$B,[1]类目转化数据!$A:$A)</f>
        <v>烟消洗设备</v>
      </c>
      <c r="G1403" s="29" t="s">
        <v>1372</v>
      </c>
      <c r="H1403" s="29" t="str">
        <f>_xlfn.XLOOKUP(G1403,[1]类目转化数据!B:B,[1]类目转化数据!C:C)</f>
        <v>大锅灶组</v>
      </c>
      <c r="I1403" s="29"/>
    </row>
    <row r="1404" ht="16.5" spans="1:9">
      <c r="A1404" s="29" t="s">
        <v>9</v>
      </c>
      <c r="B1404" s="30">
        <v>10170231635721</v>
      </c>
      <c r="C1404" s="31" t="s">
        <v>1444</v>
      </c>
      <c r="D1404" s="29"/>
      <c r="E1404" s="29">
        <v>20800</v>
      </c>
      <c r="F1404" s="29" t="str">
        <f>_xlfn.XLOOKUP($G1404,[1]类目转化数据!$B:$B,[1]类目转化数据!$A:$A)</f>
        <v>烟消洗设备</v>
      </c>
      <c r="G1404" s="29" t="s">
        <v>1372</v>
      </c>
      <c r="H1404" s="29" t="str">
        <f>_xlfn.XLOOKUP(G1404,[1]类目转化数据!B:B,[1]类目转化数据!C:C)</f>
        <v>大锅灶组</v>
      </c>
      <c r="I1404" s="29"/>
    </row>
    <row r="1405" ht="16.5" spans="1:9">
      <c r="A1405" s="29" t="s">
        <v>9</v>
      </c>
      <c r="B1405" s="30">
        <v>10170231635725</v>
      </c>
      <c r="C1405" s="31" t="s">
        <v>1445</v>
      </c>
      <c r="D1405" s="29"/>
      <c r="E1405" s="29">
        <v>20800</v>
      </c>
      <c r="F1405" s="29" t="str">
        <f>_xlfn.XLOOKUP($G1405,[1]类目转化数据!$B:$B,[1]类目转化数据!$A:$A)</f>
        <v>烟消洗设备</v>
      </c>
      <c r="G1405" s="29" t="s">
        <v>1372</v>
      </c>
      <c r="H1405" s="29" t="str">
        <f>_xlfn.XLOOKUP(G1405,[1]类目转化数据!B:B,[1]类目转化数据!C:C)</f>
        <v>大锅灶组</v>
      </c>
      <c r="I1405" s="29"/>
    </row>
    <row r="1406" ht="16.5" spans="1:9">
      <c r="A1406" s="29" t="s">
        <v>9</v>
      </c>
      <c r="B1406" s="30">
        <v>10170231635722</v>
      </c>
      <c r="C1406" s="31" t="s">
        <v>1446</v>
      </c>
      <c r="D1406" s="29"/>
      <c r="E1406" s="29">
        <v>20800</v>
      </c>
      <c r="F1406" s="29" t="str">
        <f>_xlfn.XLOOKUP($G1406,[1]类目转化数据!$B:$B,[1]类目转化数据!$A:$A)</f>
        <v>烟消洗设备</v>
      </c>
      <c r="G1406" s="29" t="s">
        <v>1372</v>
      </c>
      <c r="H1406" s="29" t="str">
        <f>_xlfn.XLOOKUP(G1406,[1]类目转化数据!B:B,[1]类目转化数据!C:C)</f>
        <v>大锅灶组</v>
      </c>
      <c r="I1406" s="29"/>
    </row>
    <row r="1407" ht="16.5" spans="1:9">
      <c r="A1407" s="29" t="s">
        <v>9</v>
      </c>
      <c r="B1407" s="30">
        <v>10170231635713</v>
      </c>
      <c r="C1407" s="31" t="s">
        <v>1447</v>
      </c>
      <c r="D1407" s="29"/>
      <c r="E1407" s="29">
        <v>15800</v>
      </c>
      <c r="F1407" s="29" t="str">
        <f>_xlfn.XLOOKUP($G1407,[1]类目转化数据!$B:$B,[1]类目转化数据!$A:$A)</f>
        <v>烟消洗设备</v>
      </c>
      <c r="G1407" s="29" t="s">
        <v>1372</v>
      </c>
      <c r="H1407" s="29" t="str">
        <f>_xlfn.XLOOKUP(G1407,[1]类目转化数据!B:B,[1]类目转化数据!C:C)</f>
        <v>大锅灶组</v>
      </c>
      <c r="I1407" s="29"/>
    </row>
    <row r="1408" ht="16.5" spans="1:9">
      <c r="A1408" s="29" t="s">
        <v>9</v>
      </c>
      <c r="B1408" s="30">
        <v>10170231635727</v>
      </c>
      <c r="C1408" s="31" t="s">
        <v>1448</v>
      </c>
      <c r="D1408" s="29"/>
      <c r="E1408" s="29">
        <v>20800</v>
      </c>
      <c r="F1408" s="29" t="str">
        <f>_xlfn.XLOOKUP($G1408,[1]类目转化数据!$B:$B,[1]类目转化数据!$A:$A)</f>
        <v>烟消洗设备</v>
      </c>
      <c r="G1408" s="29" t="s">
        <v>1372</v>
      </c>
      <c r="H1408" s="29" t="str">
        <f>_xlfn.XLOOKUP(G1408,[1]类目转化数据!B:B,[1]类目转化数据!C:C)</f>
        <v>大锅灶组</v>
      </c>
      <c r="I1408" s="29"/>
    </row>
    <row r="1409" ht="16.5" spans="1:9">
      <c r="A1409" s="29" t="s">
        <v>9</v>
      </c>
      <c r="B1409" s="30">
        <v>10170231635726</v>
      </c>
      <c r="C1409" s="31" t="s">
        <v>1449</v>
      </c>
      <c r="D1409" s="29"/>
      <c r="E1409" s="29">
        <v>20800</v>
      </c>
      <c r="F1409" s="29" t="str">
        <f>_xlfn.XLOOKUP($G1409,[1]类目转化数据!$B:$B,[1]类目转化数据!$A:$A)</f>
        <v>烟消洗设备</v>
      </c>
      <c r="G1409" s="29" t="s">
        <v>1372</v>
      </c>
      <c r="H1409" s="29" t="str">
        <f>_xlfn.XLOOKUP(G1409,[1]类目转化数据!B:B,[1]类目转化数据!C:C)</f>
        <v>大锅灶组</v>
      </c>
      <c r="I1409" s="29"/>
    </row>
    <row r="1410" ht="16.5" spans="1:9">
      <c r="A1410" s="29" t="s">
        <v>9</v>
      </c>
      <c r="B1410" s="30">
        <v>10170231635723</v>
      </c>
      <c r="C1410" s="31" t="s">
        <v>1450</v>
      </c>
      <c r="D1410" s="29"/>
      <c r="E1410" s="29">
        <v>20800</v>
      </c>
      <c r="F1410" s="29" t="str">
        <f>_xlfn.XLOOKUP($G1410,[1]类目转化数据!$B:$B,[1]类目转化数据!$A:$A)</f>
        <v>烟消洗设备</v>
      </c>
      <c r="G1410" s="29" t="s">
        <v>1372</v>
      </c>
      <c r="H1410" s="29" t="str">
        <f>_xlfn.XLOOKUP(G1410,[1]类目转化数据!B:B,[1]类目转化数据!C:C)</f>
        <v>大锅灶组</v>
      </c>
      <c r="I1410" s="29"/>
    </row>
    <row r="1411" ht="16.5" spans="1:9">
      <c r="A1411" s="29" t="s">
        <v>9</v>
      </c>
      <c r="B1411" s="30">
        <v>10170231635711</v>
      </c>
      <c r="C1411" s="31" t="s">
        <v>1451</v>
      </c>
      <c r="D1411" s="29"/>
      <c r="E1411" s="29">
        <v>15800</v>
      </c>
      <c r="F1411" s="29" t="str">
        <f>_xlfn.XLOOKUP($G1411,[1]类目转化数据!$B:$B,[1]类目转化数据!$A:$A)</f>
        <v>烟消洗设备</v>
      </c>
      <c r="G1411" s="29" t="s">
        <v>1372</v>
      </c>
      <c r="H1411" s="29" t="str">
        <f>_xlfn.XLOOKUP(G1411,[1]类目转化数据!B:B,[1]类目转化数据!C:C)</f>
        <v>大锅灶组</v>
      </c>
      <c r="I1411" s="29"/>
    </row>
    <row r="1412" ht="16.5" spans="1:9">
      <c r="A1412" s="29" t="s">
        <v>9</v>
      </c>
      <c r="B1412" s="30">
        <v>10170231635780</v>
      </c>
      <c r="C1412" s="31" t="s">
        <v>1452</v>
      </c>
      <c r="D1412" s="29"/>
      <c r="E1412" s="29">
        <v>26800</v>
      </c>
      <c r="F1412" s="29" t="str">
        <f>_xlfn.XLOOKUP($G1412,[1]类目转化数据!$B:$B,[1]类目转化数据!$A:$A)</f>
        <v>烟消洗设备</v>
      </c>
      <c r="G1412" s="29" t="s">
        <v>1372</v>
      </c>
      <c r="H1412" s="29" t="str">
        <f>_xlfn.XLOOKUP(G1412,[1]类目转化数据!B:B,[1]类目转化数据!C:C)</f>
        <v>大锅灶组</v>
      </c>
      <c r="I1412" s="29"/>
    </row>
    <row r="1413" ht="16.5" spans="1:9">
      <c r="A1413" s="29" t="s">
        <v>9</v>
      </c>
      <c r="B1413" s="30">
        <v>10170231635781</v>
      </c>
      <c r="C1413" s="31" t="s">
        <v>1453</v>
      </c>
      <c r="D1413" s="29"/>
      <c r="E1413" s="29">
        <v>26800</v>
      </c>
      <c r="F1413" s="29" t="str">
        <f>_xlfn.XLOOKUP($G1413,[1]类目转化数据!$B:$B,[1]类目转化数据!$A:$A)</f>
        <v>烟消洗设备</v>
      </c>
      <c r="G1413" s="29" t="s">
        <v>1372</v>
      </c>
      <c r="H1413" s="29" t="str">
        <f>_xlfn.XLOOKUP(G1413,[1]类目转化数据!B:B,[1]类目转化数据!C:C)</f>
        <v>大锅灶组</v>
      </c>
      <c r="I1413" s="29"/>
    </row>
    <row r="1414" ht="16.5" spans="1:9">
      <c r="A1414" s="29" t="s">
        <v>9</v>
      </c>
      <c r="B1414" s="30">
        <v>10170231635776</v>
      </c>
      <c r="C1414" s="31" t="s">
        <v>1454</v>
      </c>
      <c r="D1414" s="29"/>
      <c r="E1414" s="29">
        <v>26800</v>
      </c>
      <c r="F1414" s="29" t="str">
        <f>_xlfn.XLOOKUP($G1414,[1]类目转化数据!$B:$B,[1]类目转化数据!$A:$A)</f>
        <v>烟消洗设备</v>
      </c>
      <c r="G1414" s="29" t="s">
        <v>1372</v>
      </c>
      <c r="H1414" s="29" t="str">
        <f>_xlfn.XLOOKUP(G1414,[1]类目转化数据!B:B,[1]类目转化数据!C:C)</f>
        <v>大锅灶组</v>
      </c>
      <c r="I1414" s="29"/>
    </row>
    <row r="1415" ht="16.5" spans="1:9">
      <c r="A1415" s="29" t="s">
        <v>9</v>
      </c>
      <c r="B1415" s="30">
        <v>10170231635777</v>
      </c>
      <c r="C1415" s="31" t="s">
        <v>1455</v>
      </c>
      <c r="D1415" s="29"/>
      <c r="E1415" s="29">
        <v>26800</v>
      </c>
      <c r="F1415" s="29" t="str">
        <f>_xlfn.XLOOKUP($G1415,[1]类目转化数据!$B:$B,[1]类目转化数据!$A:$A)</f>
        <v>烟消洗设备</v>
      </c>
      <c r="G1415" s="29" t="s">
        <v>1372</v>
      </c>
      <c r="H1415" s="29" t="str">
        <f>_xlfn.XLOOKUP(G1415,[1]类目转化数据!B:B,[1]类目转化数据!C:C)</f>
        <v>大锅灶组</v>
      </c>
      <c r="I1415" s="29"/>
    </row>
    <row r="1416" ht="16.5" spans="1:9">
      <c r="A1416" s="29" t="s">
        <v>9</v>
      </c>
      <c r="B1416" s="30">
        <v>10170231635779</v>
      </c>
      <c r="C1416" s="31" t="s">
        <v>1456</v>
      </c>
      <c r="D1416" s="29"/>
      <c r="E1416" s="29">
        <v>26800</v>
      </c>
      <c r="F1416" s="29" t="str">
        <f>_xlfn.XLOOKUP($G1416,[1]类目转化数据!$B:$B,[1]类目转化数据!$A:$A)</f>
        <v>烟消洗设备</v>
      </c>
      <c r="G1416" s="29" t="s">
        <v>1372</v>
      </c>
      <c r="H1416" s="29" t="str">
        <f>_xlfn.XLOOKUP(G1416,[1]类目转化数据!B:B,[1]类目转化数据!C:C)</f>
        <v>大锅灶组</v>
      </c>
      <c r="I1416" s="29"/>
    </row>
    <row r="1417" ht="16.5" spans="1:9">
      <c r="A1417" s="29" t="s">
        <v>9</v>
      </c>
      <c r="B1417" s="30">
        <v>10170231635778</v>
      </c>
      <c r="C1417" s="31" t="s">
        <v>1457</v>
      </c>
      <c r="D1417" s="29"/>
      <c r="E1417" s="29">
        <v>26800</v>
      </c>
      <c r="F1417" s="29" t="str">
        <f>_xlfn.XLOOKUP($G1417,[1]类目转化数据!$B:$B,[1]类目转化数据!$A:$A)</f>
        <v>烟消洗设备</v>
      </c>
      <c r="G1417" s="29" t="s">
        <v>1372</v>
      </c>
      <c r="H1417" s="29" t="str">
        <f>_xlfn.XLOOKUP(G1417,[1]类目转化数据!B:B,[1]类目转化数据!C:C)</f>
        <v>大锅灶组</v>
      </c>
      <c r="I1417" s="29"/>
    </row>
    <row r="1418" ht="16.5" spans="1:9">
      <c r="A1418" s="29" t="s">
        <v>9</v>
      </c>
      <c r="B1418" s="30">
        <v>10125392219039</v>
      </c>
      <c r="C1418" s="31" t="s">
        <v>1458</v>
      </c>
      <c r="D1418" s="29"/>
      <c r="E1418" s="29">
        <v>23990</v>
      </c>
      <c r="F1418" s="29" t="e">
        <f>_xlfn.XLOOKUP($G1418,[1]类目转化数据!$B:$B,[1]类目转化数据!$A:$A)</f>
        <v>#N/A</v>
      </c>
      <c r="G1418" s="29" t="s">
        <v>1459</v>
      </c>
      <c r="H1418" s="29" t="e">
        <f>_xlfn.XLOOKUP(G1418,[1]类目转化数据!B:B,[1]类目转化数据!C:C)</f>
        <v>#N/A</v>
      </c>
      <c r="I1418" s="29"/>
    </row>
    <row r="1419" ht="16.5" spans="1:9">
      <c r="A1419" s="29" t="s">
        <v>9</v>
      </c>
      <c r="B1419" s="30">
        <v>10125392219033</v>
      </c>
      <c r="C1419" s="31" t="s">
        <v>1460</v>
      </c>
      <c r="D1419" s="29"/>
      <c r="E1419" s="29">
        <v>109900</v>
      </c>
      <c r="F1419" s="29" t="e">
        <f>_xlfn.XLOOKUP($G1419,[1]类目转化数据!$B:$B,[1]类目转化数据!$A:$A)</f>
        <v>#N/A</v>
      </c>
      <c r="G1419" s="29" t="s">
        <v>1459</v>
      </c>
      <c r="H1419" s="29" t="e">
        <f>_xlfn.XLOOKUP(G1419,[1]类目转化数据!B:B,[1]类目转化数据!C:C)</f>
        <v>#N/A</v>
      </c>
      <c r="I1419" s="29"/>
    </row>
    <row r="1420" ht="16.5" spans="1:9">
      <c r="A1420" s="29" t="s">
        <v>9</v>
      </c>
      <c r="B1420" s="30">
        <v>10125392219037</v>
      </c>
      <c r="C1420" s="31" t="s">
        <v>1461</v>
      </c>
      <c r="D1420" s="29"/>
      <c r="E1420" s="29">
        <v>17990</v>
      </c>
      <c r="F1420" s="29" t="e">
        <f>_xlfn.XLOOKUP($G1420,[1]类目转化数据!$B:$B,[1]类目转化数据!$A:$A)</f>
        <v>#N/A</v>
      </c>
      <c r="G1420" s="29" t="s">
        <v>1459</v>
      </c>
      <c r="H1420" s="29" t="e">
        <f>_xlfn.XLOOKUP(G1420,[1]类目转化数据!B:B,[1]类目转化数据!C:C)</f>
        <v>#N/A</v>
      </c>
      <c r="I1420" s="29"/>
    </row>
    <row r="1421" ht="16.5" spans="1:9">
      <c r="A1421" s="29" t="s">
        <v>9</v>
      </c>
      <c r="B1421" s="30">
        <v>10125392219034</v>
      </c>
      <c r="C1421" s="31" t="s">
        <v>1462</v>
      </c>
      <c r="D1421" s="29"/>
      <c r="E1421" s="29">
        <v>119900</v>
      </c>
      <c r="F1421" s="29" t="e">
        <f>_xlfn.XLOOKUP($G1421,[1]类目转化数据!$B:$B,[1]类目转化数据!$A:$A)</f>
        <v>#N/A</v>
      </c>
      <c r="G1421" s="29" t="s">
        <v>1459</v>
      </c>
      <c r="H1421" s="29" t="e">
        <f>_xlfn.XLOOKUP(G1421,[1]类目转化数据!B:B,[1]类目转化数据!C:C)</f>
        <v>#N/A</v>
      </c>
      <c r="I1421" s="29"/>
    </row>
    <row r="1422" ht="16.5" spans="1:9">
      <c r="A1422" s="29" t="s">
        <v>9</v>
      </c>
      <c r="B1422" s="30">
        <v>10125392219036</v>
      </c>
      <c r="C1422" s="31" t="s">
        <v>1463</v>
      </c>
      <c r="D1422" s="29"/>
      <c r="E1422" s="29">
        <v>15990</v>
      </c>
      <c r="F1422" s="29" t="e">
        <f>_xlfn.XLOOKUP($G1422,[1]类目转化数据!$B:$B,[1]类目转化数据!$A:$A)</f>
        <v>#N/A</v>
      </c>
      <c r="G1422" s="29" t="s">
        <v>1459</v>
      </c>
      <c r="H1422" s="29" t="e">
        <f>_xlfn.XLOOKUP(G1422,[1]类目转化数据!B:B,[1]类目转化数据!C:C)</f>
        <v>#N/A</v>
      </c>
      <c r="I1422" s="29"/>
    </row>
    <row r="1423" ht="16.5" spans="1:9">
      <c r="A1423" s="29" t="s">
        <v>9</v>
      </c>
      <c r="B1423" s="30">
        <v>10125392219035</v>
      </c>
      <c r="C1423" s="31" t="s">
        <v>1464</v>
      </c>
      <c r="D1423" s="29"/>
      <c r="E1423" s="29">
        <v>146900</v>
      </c>
      <c r="F1423" s="29" t="e">
        <f>_xlfn.XLOOKUP($G1423,[1]类目转化数据!$B:$B,[1]类目转化数据!$A:$A)</f>
        <v>#N/A</v>
      </c>
      <c r="G1423" s="29" t="s">
        <v>1459</v>
      </c>
      <c r="H1423" s="29" t="e">
        <f>_xlfn.XLOOKUP(G1423,[1]类目转化数据!B:B,[1]类目转化数据!C:C)</f>
        <v>#N/A</v>
      </c>
      <c r="I1423" s="29"/>
    </row>
    <row r="1424" ht="16.5" spans="1:9">
      <c r="A1424" s="29" t="s">
        <v>9</v>
      </c>
      <c r="B1424" s="30">
        <v>10125392219032</v>
      </c>
      <c r="C1424" s="31" t="s">
        <v>1465</v>
      </c>
      <c r="D1424" s="29"/>
      <c r="E1424" s="29">
        <v>99900</v>
      </c>
      <c r="F1424" s="29" t="e">
        <f>_xlfn.XLOOKUP($G1424,[1]类目转化数据!$B:$B,[1]类目转化数据!$A:$A)</f>
        <v>#N/A</v>
      </c>
      <c r="G1424" s="29" t="s">
        <v>1459</v>
      </c>
      <c r="H1424" s="29" t="e">
        <f>_xlfn.XLOOKUP(G1424,[1]类目转化数据!B:B,[1]类目转化数据!C:C)</f>
        <v>#N/A</v>
      </c>
      <c r="I1424" s="29"/>
    </row>
    <row r="1425" ht="16.5" spans="1:9">
      <c r="A1425" s="29" t="s">
        <v>9</v>
      </c>
      <c r="B1425" s="30">
        <v>10125392219038</v>
      </c>
      <c r="C1425" s="31" t="s">
        <v>1466</v>
      </c>
      <c r="D1425" s="29"/>
      <c r="E1425" s="29">
        <v>19990</v>
      </c>
      <c r="F1425" s="29" t="e">
        <f>_xlfn.XLOOKUP($G1425,[1]类目转化数据!$B:$B,[1]类目转化数据!$A:$A)</f>
        <v>#N/A</v>
      </c>
      <c r="G1425" s="29" t="s">
        <v>1459</v>
      </c>
      <c r="H1425" s="29" t="e">
        <f>_xlfn.XLOOKUP(G1425,[1]类目转化数据!B:B,[1]类目转化数据!C:C)</f>
        <v>#N/A</v>
      </c>
      <c r="I1425" s="29"/>
    </row>
    <row r="1426" ht="16.5" spans="1:9">
      <c r="A1426" s="29" t="s">
        <v>9</v>
      </c>
      <c r="B1426" s="30">
        <v>10125392219029</v>
      </c>
      <c r="C1426" s="31" t="s">
        <v>1467</v>
      </c>
      <c r="D1426" s="29"/>
      <c r="E1426" s="29">
        <v>39900</v>
      </c>
      <c r="F1426" s="29" t="e">
        <f>_xlfn.XLOOKUP($G1426,[1]类目转化数据!$B:$B,[1]类目转化数据!$A:$A)</f>
        <v>#N/A</v>
      </c>
      <c r="G1426" s="29" t="s">
        <v>1459</v>
      </c>
      <c r="H1426" s="29" t="e">
        <f>_xlfn.XLOOKUP(G1426,[1]类目转化数据!B:B,[1]类目转化数据!C:C)</f>
        <v>#N/A</v>
      </c>
      <c r="I1426" s="29"/>
    </row>
    <row r="1427" ht="16.5" spans="1:9">
      <c r="A1427" s="29" t="s">
        <v>9</v>
      </c>
      <c r="B1427" s="30">
        <v>10169972173539</v>
      </c>
      <c r="C1427" s="31" t="s">
        <v>1468</v>
      </c>
      <c r="D1427" s="29"/>
      <c r="E1427" s="29">
        <v>17990</v>
      </c>
      <c r="F1427" s="29" t="e">
        <f>_xlfn.XLOOKUP($G1427,[1]类目转化数据!$B:$B,[1]类目转化数据!$A:$A)</f>
        <v>#N/A</v>
      </c>
      <c r="G1427" s="29" t="s">
        <v>1459</v>
      </c>
      <c r="H1427" s="29" t="e">
        <f>_xlfn.XLOOKUP(G1427,[1]类目转化数据!B:B,[1]类目转化数据!C:C)</f>
        <v>#N/A</v>
      </c>
      <c r="I1427" s="29"/>
    </row>
    <row r="1428" ht="16.5" spans="1:9">
      <c r="A1428" s="29" t="s">
        <v>9</v>
      </c>
      <c r="B1428" s="30">
        <v>10125392219028</v>
      </c>
      <c r="C1428" s="31" t="s">
        <v>1469</v>
      </c>
      <c r="D1428" s="29"/>
      <c r="E1428" s="29">
        <v>34900</v>
      </c>
      <c r="F1428" s="29" t="e">
        <f>_xlfn.XLOOKUP($G1428,[1]类目转化数据!$B:$B,[1]类目转化数据!$A:$A)</f>
        <v>#N/A</v>
      </c>
      <c r="G1428" s="29" t="s">
        <v>1459</v>
      </c>
      <c r="H1428" s="29" t="e">
        <f>_xlfn.XLOOKUP(G1428,[1]类目转化数据!B:B,[1]类目转化数据!C:C)</f>
        <v>#N/A</v>
      </c>
      <c r="I1428" s="29"/>
    </row>
    <row r="1429" ht="16.5" spans="1:9">
      <c r="A1429" s="29" t="s">
        <v>9</v>
      </c>
      <c r="B1429" s="30">
        <v>10125392219031</v>
      </c>
      <c r="C1429" s="31" t="s">
        <v>1470</v>
      </c>
      <c r="D1429" s="29"/>
      <c r="E1429" s="29">
        <v>54900</v>
      </c>
      <c r="F1429" s="29" t="e">
        <f>_xlfn.XLOOKUP($G1429,[1]类目转化数据!$B:$B,[1]类目转化数据!$A:$A)</f>
        <v>#N/A</v>
      </c>
      <c r="G1429" s="29" t="s">
        <v>1459</v>
      </c>
      <c r="H1429" s="29" t="e">
        <f>_xlfn.XLOOKUP(G1429,[1]类目转化数据!B:B,[1]类目转化数据!C:C)</f>
        <v>#N/A</v>
      </c>
      <c r="I1429" s="29"/>
    </row>
    <row r="1430" ht="16.5" spans="1:9">
      <c r="A1430" s="29" t="s">
        <v>9</v>
      </c>
      <c r="B1430" s="30">
        <v>10169972173537</v>
      </c>
      <c r="C1430" s="31" t="s">
        <v>1471</v>
      </c>
      <c r="D1430" s="29"/>
      <c r="E1430" s="29">
        <v>146900</v>
      </c>
      <c r="F1430" s="29" t="e">
        <f>_xlfn.XLOOKUP($G1430,[1]类目转化数据!$B:$B,[1]类目转化数据!$A:$A)</f>
        <v>#N/A</v>
      </c>
      <c r="G1430" s="29" t="s">
        <v>1459</v>
      </c>
      <c r="H1430" s="29" t="e">
        <f>_xlfn.XLOOKUP(G1430,[1]类目转化数据!B:B,[1]类目转化数据!C:C)</f>
        <v>#N/A</v>
      </c>
      <c r="I1430" s="29"/>
    </row>
    <row r="1431" ht="16.5" spans="1:9">
      <c r="A1431" s="29" t="s">
        <v>9</v>
      </c>
      <c r="B1431" s="30">
        <v>10125392219030</v>
      </c>
      <c r="C1431" s="31" t="s">
        <v>1472</v>
      </c>
      <c r="D1431" s="29"/>
      <c r="E1431" s="29">
        <v>41900</v>
      </c>
      <c r="F1431" s="29" t="e">
        <f>_xlfn.XLOOKUP($G1431,[1]类目转化数据!$B:$B,[1]类目转化数据!$A:$A)</f>
        <v>#N/A</v>
      </c>
      <c r="G1431" s="29" t="s">
        <v>1459</v>
      </c>
      <c r="H1431" s="29" t="e">
        <f>_xlfn.XLOOKUP(G1431,[1]类目转化数据!B:B,[1]类目转化数据!C:C)</f>
        <v>#N/A</v>
      </c>
      <c r="I1431" s="29"/>
    </row>
    <row r="1432" ht="16.5" spans="1:9">
      <c r="A1432" s="29" t="s">
        <v>9</v>
      </c>
      <c r="B1432" s="30">
        <v>10169972173538</v>
      </c>
      <c r="C1432" s="31" t="s">
        <v>1473</v>
      </c>
      <c r="D1432" s="29"/>
      <c r="E1432" s="29">
        <v>15990</v>
      </c>
      <c r="F1432" s="29" t="e">
        <f>_xlfn.XLOOKUP($G1432,[1]类目转化数据!$B:$B,[1]类目转化数据!$A:$A)</f>
        <v>#N/A</v>
      </c>
      <c r="G1432" s="29" t="s">
        <v>1459</v>
      </c>
      <c r="H1432" s="29" t="e">
        <f>_xlfn.XLOOKUP(G1432,[1]类目转化数据!B:B,[1]类目转化数据!C:C)</f>
        <v>#N/A</v>
      </c>
      <c r="I1432" s="29"/>
    </row>
    <row r="1433" ht="16.5" spans="1:9">
      <c r="A1433" s="29" t="s">
        <v>9</v>
      </c>
      <c r="B1433" s="30">
        <v>10169972173536</v>
      </c>
      <c r="C1433" s="31" t="s">
        <v>1474</v>
      </c>
      <c r="D1433" s="29"/>
      <c r="E1433" s="29">
        <v>119900</v>
      </c>
      <c r="F1433" s="29" t="e">
        <f>_xlfn.XLOOKUP($G1433,[1]类目转化数据!$B:$B,[1]类目转化数据!$A:$A)</f>
        <v>#N/A</v>
      </c>
      <c r="G1433" s="29" t="s">
        <v>1459</v>
      </c>
      <c r="H1433" s="29" t="e">
        <f>_xlfn.XLOOKUP(G1433,[1]类目转化数据!B:B,[1]类目转化数据!C:C)</f>
        <v>#N/A</v>
      </c>
      <c r="I1433" s="29"/>
    </row>
    <row r="1434" ht="16.5" spans="1:9">
      <c r="A1434" s="29" t="s">
        <v>9</v>
      </c>
      <c r="B1434" s="30">
        <v>10125392219027</v>
      </c>
      <c r="C1434" s="31" t="s">
        <v>1475</v>
      </c>
      <c r="D1434" s="29"/>
      <c r="E1434" s="29">
        <v>32900</v>
      </c>
      <c r="F1434" s="29" t="e">
        <f>_xlfn.XLOOKUP($G1434,[1]类目转化数据!$B:$B,[1]类目转化数据!$A:$A)</f>
        <v>#N/A</v>
      </c>
      <c r="G1434" s="29" t="s">
        <v>1459</v>
      </c>
      <c r="H1434" s="29" t="e">
        <f>_xlfn.XLOOKUP(G1434,[1]类目转化数据!B:B,[1]类目转化数据!C:C)</f>
        <v>#N/A</v>
      </c>
      <c r="I1434" s="29"/>
    </row>
    <row r="1435" ht="16.5" spans="1:9">
      <c r="A1435" s="29" t="s">
        <v>9</v>
      </c>
      <c r="B1435" s="30">
        <v>10169972173542</v>
      </c>
      <c r="C1435" s="31" t="s">
        <v>1476</v>
      </c>
      <c r="D1435" s="29"/>
      <c r="E1435" s="29">
        <v>34990</v>
      </c>
      <c r="F1435" s="29" t="e">
        <f>_xlfn.XLOOKUP($G1435,[1]类目转化数据!$B:$B,[1]类目转化数据!$A:$A)</f>
        <v>#N/A</v>
      </c>
      <c r="G1435" s="29" t="s">
        <v>1459</v>
      </c>
      <c r="H1435" s="29" t="e">
        <f>_xlfn.XLOOKUP(G1435,[1]类目转化数据!B:B,[1]类目转化数据!C:C)</f>
        <v>#N/A</v>
      </c>
      <c r="I1435" s="29"/>
    </row>
    <row r="1436" ht="16.5" spans="1:9">
      <c r="A1436" s="29" t="s">
        <v>9</v>
      </c>
      <c r="B1436" s="30">
        <v>10169972173531</v>
      </c>
      <c r="C1436" s="31" t="s">
        <v>1477</v>
      </c>
      <c r="D1436" s="29"/>
      <c r="E1436" s="29">
        <v>39900</v>
      </c>
      <c r="F1436" s="29" t="e">
        <f>_xlfn.XLOOKUP($G1436,[1]类目转化数据!$B:$B,[1]类目转化数据!$A:$A)</f>
        <v>#N/A</v>
      </c>
      <c r="G1436" s="29" t="s">
        <v>1459</v>
      </c>
      <c r="H1436" s="29" t="e">
        <f>_xlfn.XLOOKUP(G1436,[1]类目转化数据!B:B,[1]类目转化数据!C:C)</f>
        <v>#N/A</v>
      </c>
      <c r="I1436" s="29"/>
    </row>
    <row r="1437" ht="16.5" spans="1:9">
      <c r="A1437" s="29" t="s">
        <v>9</v>
      </c>
      <c r="B1437" s="30">
        <v>10169972173541</v>
      </c>
      <c r="C1437" s="31" t="s">
        <v>1478</v>
      </c>
      <c r="D1437" s="29"/>
      <c r="E1437" s="29">
        <v>23990</v>
      </c>
      <c r="F1437" s="29" t="e">
        <f>_xlfn.XLOOKUP($G1437,[1]类目转化数据!$B:$B,[1]类目转化数据!$A:$A)</f>
        <v>#N/A</v>
      </c>
      <c r="G1437" s="29" t="s">
        <v>1459</v>
      </c>
      <c r="H1437" s="29" t="e">
        <f>_xlfn.XLOOKUP(G1437,[1]类目转化数据!B:B,[1]类目转化数据!C:C)</f>
        <v>#N/A</v>
      </c>
      <c r="I1437" s="29"/>
    </row>
    <row r="1438" ht="16.5" spans="1:9">
      <c r="A1438" s="29" t="s">
        <v>9</v>
      </c>
      <c r="B1438" s="30">
        <v>10169972173530</v>
      </c>
      <c r="C1438" s="31" t="s">
        <v>1479</v>
      </c>
      <c r="D1438" s="29"/>
      <c r="E1438" s="29">
        <v>34900</v>
      </c>
      <c r="F1438" s="29" t="e">
        <f>_xlfn.XLOOKUP($G1438,[1]类目转化数据!$B:$B,[1]类目转化数据!$A:$A)</f>
        <v>#N/A</v>
      </c>
      <c r="G1438" s="29" t="s">
        <v>1459</v>
      </c>
      <c r="H1438" s="29" t="e">
        <f>_xlfn.XLOOKUP(G1438,[1]类目转化数据!B:B,[1]类目转化数据!C:C)</f>
        <v>#N/A</v>
      </c>
      <c r="I1438" s="29"/>
    </row>
    <row r="1439" ht="16.5" spans="1:9">
      <c r="A1439" s="29" t="s">
        <v>9</v>
      </c>
      <c r="B1439" s="30">
        <v>10169972173540</v>
      </c>
      <c r="C1439" s="31" t="s">
        <v>1480</v>
      </c>
      <c r="D1439" s="29"/>
      <c r="E1439" s="29">
        <v>19990</v>
      </c>
      <c r="F1439" s="29" t="e">
        <f>_xlfn.XLOOKUP($G1439,[1]类目转化数据!$B:$B,[1]类目转化数据!$A:$A)</f>
        <v>#N/A</v>
      </c>
      <c r="G1439" s="29" t="s">
        <v>1459</v>
      </c>
      <c r="H1439" s="29" t="e">
        <f>_xlfn.XLOOKUP(G1439,[1]类目转化数据!B:B,[1]类目转化数据!C:C)</f>
        <v>#N/A</v>
      </c>
      <c r="I1439" s="29"/>
    </row>
    <row r="1440" ht="16.5" spans="1:9">
      <c r="A1440" s="29" t="s">
        <v>9</v>
      </c>
      <c r="B1440" s="30">
        <v>10169972173543</v>
      </c>
      <c r="C1440" s="31" t="s">
        <v>1481</v>
      </c>
      <c r="D1440" s="29"/>
      <c r="E1440" s="29">
        <v>43990</v>
      </c>
      <c r="F1440" s="29" t="e">
        <f>_xlfn.XLOOKUP($G1440,[1]类目转化数据!$B:$B,[1]类目转化数据!$A:$A)</f>
        <v>#N/A</v>
      </c>
      <c r="G1440" s="29" t="s">
        <v>1459</v>
      </c>
      <c r="H1440" s="29" t="e">
        <f>_xlfn.XLOOKUP(G1440,[1]类目转化数据!B:B,[1]类目转化数据!C:C)</f>
        <v>#N/A</v>
      </c>
      <c r="I1440" s="29"/>
    </row>
    <row r="1441" ht="16.5" spans="1:9">
      <c r="A1441" s="29" t="s">
        <v>9</v>
      </c>
      <c r="B1441" s="30">
        <v>10169972173529</v>
      </c>
      <c r="C1441" s="31" t="s">
        <v>1482</v>
      </c>
      <c r="D1441" s="29"/>
      <c r="E1441" s="29">
        <v>32900</v>
      </c>
      <c r="F1441" s="29" t="e">
        <f>_xlfn.XLOOKUP($G1441,[1]类目转化数据!$B:$B,[1]类目转化数据!$A:$A)</f>
        <v>#N/A</v>
      </c>
      <c r="G1441" s="29" t="s">
        <v>1459</v>
      </c>
      <c r="H1441" s="29" t="e">
        <f>_xlfn.XLOOKUP(G1441,[1]类目转化数据!B:B,[1]类目转化数据!C:C)</f>
        <v>#N/A</v>
      </c>
      <c r="I1441" s="29"/>
    </row>
    <row r="1442" ht="16.5" spans="1:9">
      <c r="A1442" s="29" t="s">
        <v>9</v>
      </c>
      <c r="B1442" s="30">
        <v>10169972173534</v>
      </c>
      <c r="C1442" s="31" t="s">
        <v>1483</v>
      </c>
      <c r="D1442" s="29"/>
      <c r="E1442" s="29">
        <v>99900</v>
      </c>
      <c r="F1442" s="29" t="e">
        <f>_xlfn.XLOOKUP($G1442,[1]类目转化数据!$B:$B,[1]类目转化数据!$A:$A)</f>
        <v>#N/A</v>
      </c>
      <c r="G1442" s="29" t="s">
        <v>1459</v>
      </c>
      <c r="H1442" s="29" t="e">
        <f>_xlfn.XLOOKUP(G1442,[1]类目转化数据!B:B,[1]类目转化数据!C:C)</f>
        <v>#N/A</v>
      </c>
      <c r="I1442" s="29"/>
    </row>
    <row r="1443" ht="16.5" spans="1:9">
      <c r="A1443" s="29" t="s">
        <v>9</v>
      </c>
      <c r="B1443" s="30">
        <v>10169972173533</v>
      </c>
      <c r="C1443" s="31" t="s">
        <v>1484</v>
      </c>
      <c r="D1443" s="29"/>
      <c r="E1443" s="29">
        <v>54900</v>
      </c>
      <c r="F1443" s="29" t="e">
        <f>_xlfn.XLOOKUP($G1443,[1]类目转化数据!$B:$B,[1]类目转化数据!$A:$A)</f>
        <v>#N/A</v>
      </c>
      <c r="G1443" s="29" t="s">
        <v>1459</v>
      </c>
      <c r="H1443" s="29" t="e">
        <f>_xlfn.XLOOKUP(G1443,[1]类目转化数据!B:B,[1]类目转化数据!C:C)</f>
        <v>#N/A</v>
      </c>
      <c r="I1443" s="29"/>
    </row>
    <row r="1444" ht="16.5" spans="1:9">
      <c r="A1444" s="29" t="s">
        <v>9</v>
      </c>
      <c r="B1444" s="30">
        <v>10125392219041</v>
      </c>
      <c r="C1444" s="31" t="s">
        <v>1485</v>
      </c>
      <c r="D1444" s="29"/>
      <c r="E1444" s="29">
        <v>43990</v>
      </c>
      <c r="F1444" s="29" t="e">
        <f>_xlfn.XLOOKUP($G1444,[1]类目转化数据!$B:$B,[1]类目转化数据!$A:$A)</f>
        <v>#N/A</v>
      </c>
      <c r="G1444" s="29" t="s">
        <v>1459</v>
      </c>
      <c r="H1444" s="29" t="e">
        <f>_xlfn.XLOOKUP(G1444,[1]类目转化数据!B:B,[1]类目转化数据!C:C)</f>
        <v>#N/A</v>
      </c>
      <c r="I1444" s="29"/>
    </row>
    <row r="1445" ht="16.5" spans="1:9">
      <c r="A1445" s="29" t="s">
        <v>9</v>
      </c>
      <c r="B1445" s="30">
        <v>10169972173532</v>
      </c>
      <c r="C1445" s="31" t="s">
        <v>1486</v>
      </c>
      <c r="D1445" s="29"/>
      <c r="E1445" s="29">
        <v>41900</v>
      </c>
      <c r="F1445" s="29" t="e">
        <f>_xlfn.XLOOKUP($G1445,[1]类目转化数据!$B:$B,[1]类目转化数据!$A:$A)</f>
        <v>#N/A</v>
      </c>
      <c r="G1445" s="29" t="s">
        <v>1459</v>
      </c>
      <c r="H1445" s="29" t="e">
        <f>_xlfn.XLOOKUP(G1445,[1]类目转化数据!B:B,[1]类目转化数据!C:C)</f>
        <v>#N/A</v>
      </c>
      <c r="I1445" s="29"/>
    </row>
    <row r="1446" ht="16.5" spans="1:9">
      <c r="A1446" s="29" t="s">
        <v>9</v>
      </c>
      <c r="B1446" s="30">
        <v>10169972173535</v>
      </c>
      <c r="C1446" s="31" t="s">
        <v>1487</v>
      </c>
      <c r="D1446" s="29"/>
      <c r="E1446" s="29">
        <v>109900</v>
      </c>
      <c r="F1446" s="29" t="e">
        <f>_xlfn.XLOOKUP($G1446,[1]类目转化数据!$B:$B,[1]类目转化数据!$A:$A)</f>
        <v>#N/A</v>
      </c>
      <c r="G1446" s="29" t="s">
        <v>1459</v>
      </c>
      <c r="H1446" s="29" t="e">
        <f>_xlfn.XLOOKUP(G1446,[1]类目转化数据!B:B,[1]类目转化数据!C:C)</f>
        <v>#N/A</v>
      </c>
      <c r="I1446" s="29"/>
    </row>
    <row r="1447" ht="16.5" spans="1:9">
      <c r="A1447" s="29" t="s">
        <v>9</v>
      </c>
      <c r="B1447" s="30">
        <v>10125392219040</v>
      </c>
      <c r="C1447" s="31" t="s">
        <v>1488</v>
      </c>
      <c r="D1447" s="29"/>
      <c r="E1447" s="29">
        <v>34990</v>
      </c>
      <c r="F1447" s="29" t="e">
        <f>_xlfn.XLOOKUP($G1447,[1]类目转化数据!$B:$B,[1]类目转化数据!$A:$A)</f>
        <v>#N/A</v>
      </c>
      <c r="G1447" s="29" t="s">
        <v>1459</v>
      </c>
      <c r="H1447" s="29" t="e">
        <f>_xlfn.XLOOKUP(G1447,[1]类目转化数据!B:B,[1]类目转化数据!C:C)</f>
        <v>#N/A</v>
      </c>
      <c r="I1447" s="29"/>
    </row>
    <row r="1448" ht="16.5" spans="1:9">
      <c r="A1448" s="29" t="s">
        <v>9</v>
      </c>
      <c r="B1448" s="30">
        <v>10044952020062</v>
      </c>
      <c r="C1448" s="31" t="s">
        <v>1489</v>
      </c>
      <c r="D1448" s="29"/>
      <c r="E1448" s="29">
        <v>129999</v>
      </c>
      <c r="F1448" s="29" t="str">
        <f>_xlfn.XLOOKUP($G1448,[1]类目转化数据!$B:$B,[1]类目转化数据!$A:$A)</f>
        <v>烟消洗设备</v>
      </c>
      <c r="G1448" s="29" t="s">
        <v>1490</v>
      </c>
      <c r="H1448" s="29" t="str">
        <f>_xlfn.XLOOKUP(G1448,[1]类目转化数据!B:B,[1]类目转化数据!C:C)</f>
        <v>大锅灶组</v>
      </c>
      <c r="I1448" s="29"/>
    </row>
    <row r="1449" ht="16.5" spans="1:9">
      <c r="A1449" s="29" t="s">
        <v>9</v>
      </c>
      <c r="B1449" s="30">
        <v>10044952020063</v>
      </c>
      <c r="C1449" s="31" t="s">
        <v>1491</v>
      </c>
      <c r="D1449" s="29"/>
      <c r="E1449" s="29">
        <v>134599</v>
      </c>
      <c r="F1449" s="29" t="str">
        <f>_xlfn.XLOOKUP($G1449,[1]类目转化数据!$B:$B,[1]类目转化数据!$A:$A)</f>
        <v>烟消洗设备</v>
      </c>
      <c r="G1449" s="29" t="s">
        <v>1490</v>
      </c>
      <c r="H1449" s="29" t="str">
        <f>_xlfn.XLOOKUP(G1449,[1]类目转化数据!B:B,[1]类目转化数据!C:C)</f>
        <v>大锅灶组</v>
      </c>
      <c r="I1449" s="29"/>
    </row>
    <row r="1450" ht="16.5" spans="1:9">
      <c r="A1450" s="29" t="s">
        <v>9</v>
      </c>
      <c r="B1450" s="30">
        <v>10032649373432</v>
      </c>
      <c r="C1450" s="31" t="s">
        <v>1492</v>
      </c>
      <c r="D1450" s="29"/>
      <c r="E1450" s="29">
        <v>99999</v>
      </c>
      <c r="F1450" s="29" t="str">
        <f>_xlfn.XLOOKUP($G1450,[1]类目转化数据!$B:$B,[1]类目转化数据!$A:$A)</f>
        <v>烟消洗设备</v>
      </c>
      <c r="G1450" s="29" t="s">
        <v>1490</v>
      </c>
      <c r="H1450" s="29" t="str">
        <f>_xlfn.XLOOKUP(G1450,[1]类目转化数据!B:B,[1]类目转化数据!C:C)</f>
        <v>大锅灶组</v>
      </c>
      <c r="I1450" s="29"/>
    </row>
    <row r="1451" ht="16.5" spans="1:9">
      <c r="A1451" s="29" t="s">
        <v>9</v>
      </c>
      <c r="B1451" s="30">
        <v>10032649373434</v>
      </c>
      <c r="C1451" s="31" t="s">
        <v>1493</v>
      </c>
      <c r="D1451" s="29"/>
      <c r="E1451" s="29">
        <v>134599</v>
      </c>
      <c r="F1451" s="29" t="str">
        <f>_xlfn.XLOOKUP($G1451,[1]类目转化数据!$B:$B,[1]类目转化数据!$A:$A)</f>
        <v>烟消洗设备</v>
      </c>
      <c r="G1451" s="29" t="s">
        <v>1490</v>
      </c>
      <c r="H1451" s="29" t="str">
        <f>_xlfn.XLOOKUP(G1451,[1]类目转化数据!B:B,[1]类目转化数据!C:C)</f>
        <v>大锅灶组</v>
      </c>
      <c r="I1451" s="29"/>
    </row>
    <row r="1452" ht="16.5" spans="1:9">
      <c r="A1452" s="29" t="s">
        <v>9</v>
      </c>
      <c r="B1452" s="30">
        <v>10032649373433</v>
      </c>
      <c r="C1452" s="31" t="s">
        <v>1494</v>
      </c>
      <c r="D1452" s="29"/>
      <c r="E1452" s="29">
        <v>131499</v>
      </c>
      <c r="F1452" s="29" t="str">
        <f>_xlfn.XLOOKUP($G1452,[1]类目转化数据!$B:$B,[1]类目转化数据!$A:$A)</f>
        <v>烟消洗设备</v>
      </c>
      <c r="G1452" s="29" t="s">
        <v>1490</v>
      </c>
      <c r="H1452" s="29" t="str">
        <f>_xlfn.XLOOKUP(G1452,[1]类目转化数据!B:B,[1]类目转化数据!C:C)</f>
        <v>大锅灶组</v>
      </c>
      <c r="I1452" s="29"/>
    </row>
    <row r="1453" ht="16.5" spans="1:9">
      <c r="A1453" s="29" t="s">
        <v>9</v>
      </c>
      <c r="B1453" s="30">
        <v>10032649373431</v>
      </c>
      <c r="C1453" s="31" t="s">
        <v>1495</v>
      </c>
      <c r="D1453" s="29"/>
      <c r="E1453" s="29">
        <v>106599</v>
      </c>
      <c r="F1453" s="29" t="str">
        <f>_xlfn.XLOOKUP($G1453,[1]类目转化数据!$B:$B,[1]类目转化数据!$A:$A)</f>
        <v>烟消洗设备</v>
      </c>
      <c r="G1453" s="29" t="s">
        <v>1490</v>
      </c>
      <c r="H1453" s="29" t="str">
        <f>_xlfn.XLOOKUP(G1453,[1]类目转化数据!B:B,[1]类目转化数据!C:C)</f>
        <v>大锅灶组</v>
      </c>
      <c r="I1453" s="29"/>
    </row>
    <row r="1454" ht="16.5" spans="1:9">
      <c r="A1454" s="29" t="s">
        <v>9</v>
      </c>
      <c r="B1454" s="30">
        <v>10032649373430</v>
      </c>
      <c r="C1454" s="31" t="s">
        <v>1496</v>
      </c>
      <c r="D1454" s="29"/>
      <c r="E1454" s="29">
        <v>76999</v>
      </c>
      <c r="F1454" s="29" t="str">
        <f>_xlfn.XLOOKUP($G1454,[1]类目转化数据!$B:$B,[1]类目转化数据!$A:$A)</f>
        <v>烟消洗设备</v>
      </c>
      <c r="G1454" s="29" t="s">
        <v>1490</v>
      </c>
      <c r="H1454" s="29" t="str">
        <f>_xlfn.XLOOKUP(G1454,[1]类目转化数据!B:B,[1]类目转化数据!C:C)</f>
        <v>大锅灶组</v>
      </c>
      <c r="I1454" s="29"/>
    </row>
    <row r="1455" ht="16.5" spans="1:9">
      <c r="A1455" s="29" t="s">
        <v>9</v>
      </c>
      <c r="B1455" s="30">
        <v>10044952020065</v>
      </c>
      <c r="C1455" s="31" t="s">
        <v>1497</v>
      </c>
      <c r="D1455" s="29"/>
      <c r="E1455" s="29">
        <v>184999</v>
      </c>
      <c r="F1455" s="29" t="str">
        <f>_xlfn.XLOOKUP($G1455,[1]类目转化数据!$B:$B,[1]类目转化数据!$A:$A)</f>
        <v>烟消洗设备</v>
      </c>
      <c r="G1455" s="29" t="s">
        <v>1490</v>
      </c>
      <c r="H1455" s="29" t="str">
        <f>_xlfn.XLOOKUP(G1455,[1]类目转化数据!B:B,[1]类目转化数据!C:C)</f>
        <v>大锅灶组</v>
      </c>
      <c r="I1455" s="29"/>
    </row>
    <row r="1456" ht="16.5" spans="1:9">
      <c r="A1456" s="29" t="s">
        <v>9</v>
      </c>
      <c r="B1456" s="30">
        <v>10044952020064</v>
      </c>
      <c r="C1456" s="31" t="s">
        <v>1498</v>
      </c>
      <c r="D1456" s="29"/>
      <c r="E1456" s="29">
        <v>159999</v>
      </c>
      <c r="F1456" s="29" t="str">
        <f>_xlfn.XLOOKUP($G1456,[1]类目转化数据!$B:$B,[1]类目转化数据!$A:$A)</f>
        <v>烟消洗设备</v>
      </c>
      <c r="G1456" s="29" t="s">
        <v>1490</v>
      </c>
      <c r="H1456" s="29" t="str">
        <f>_xlfn.XLOOKUP(G1456,[1]类目转化数据!B:B,[1]类目转化数据!C:C)</f>
        <v>大锅灶组</v>
      </c>
      <c r="I1456" s="29"/>
    </row>
    <row r="1457" ht="16.5" spans="1:9">
      <c r="A1457" s="29" t="s">
        <v>9</v>
      </c>
      <c r="B1457" s="30">
        <v>10034901588818</v>
      </c>
      <c r="C1457" s="31" t="s">
        <v>1499</v>
      </c>
      <c r="D1457" s="29"/>
      <c r="E1457" s="29">
        <v>4999</v>
      </c>
      <c r="F1457" s="29" t="str">
        <f>_xlfn.XLOOKUP($G1457,[1]类目转化数据!$B:$B,[1]类目转化数据!$A:$A)</f>
        <v>制热设备</v>
      </c>
      <c r="G1457" s="29" t="s">
        <v>24</v>
      </c>
      <c r="H1457" s="29" t="str">
        <f>_xlfn.XLOOKUP(G1457,[1]类目转化数据!B:B,[1]类目转化数据!C:C)</f>
        <v>后厨组</v>
      </c>
      <c r="I1457" s="29"/>
    </row>
    <row r="1458" ht="16.5" spans="1:9">
      <c r="A1458" s="29" t="s">
        <v>9</v>
      </c>
      <c r="B1458" s="30">
        <v>10033136366875</v>
      </c>
      <c r="C1458" s="31" t="s">
        <v>1500</v>
      </c>
      <c r="D1458" s="29"/>
      <c r="E1458" s="29">
        <v>2349</v>
      </c>
      <c r="F1458" s="29" t="str">
        <f>_xlfn.XLOOKUP($G1458,[1]类目转化数据!$B:$B,[1]类目转化数据!$A:$A)</f>
        <v>制热设备</v>
      </c>
      <c r="G1458" s="29" t="s">
        <v>24</v>
      </c>
      <c r="H1458" s="29" t="str">
        <f>_xlfn.XLOOKUP(G1458,[1]类目转化数据!B:B,[1]类目转化数据!C:C)</f>
        <v>后厨组</v>
      </c>
      <c r="I1458" s="29"/>
    </row>
    <row r="1459" ht="16.5" spans="1:9">
      <c r="A1459" s="29" t="s">
        <v>9</v>
      </c>
      <c r="B1459" s="30">
        <v>10033290386037</v>
      </c>
      <c r="C1459" s="31" t="s">
        <v>1501</v>
      </c>
      <c r="D1459" s="29"/>
      <c r="E1459" s="29">
        <v>3449</v>
      </c>
      <c r="F1459" s="29" t="str">
        <f>_xlfn.XLOOKUP($G1459,[1]类目转化数据!$B:$B,[1]类目转化数据!$A:$A)</f>
        <v>办公饮水设备</v>
      </c>
      <c r="G1459" s="29" t="s">
        <v>622</v>
      </c>
      <c r="H1459" s="29" t="str">
        <f>_xlfn.XLOOKUP(G1459,[1]类目转化数据!B:B,[1]类目转化数据!C:C)</f>
        <v>直饮机组</v>
      </c>
      <c r="I1459" s="29"/>
    </row>
    <row r="1460" ht="16.5" spans="1:9">
      <c r="A1460" s="29" t="s">
        <v>9</v>
      </c>
      <c r="B1460" s="30">
        <v>10145239694546</v>
      </c>
      <c r="C1460" s="31" t="s">
        <v>1502</v>
      </c>
      <c r="D1460" s="29"/>
      <c r="E1460" s="29">
        <v>1899</v>
      </c>
      <c r="F1460" s="29" t="str">
        <f>_xlfn.XLOOKUP($G1460,[1]类目转化数据!$B:$B,[1]类目转化数据!$A:$A)</f>
        <v>办公饮水设备</v>
      </c>
      <c r="G1460" s="29" t="s">
        <v>622</v>
      </c>
      <c r="H1460" s="29" t="str">
        <f>_xlfn.XLOOKUP(G1460,[1]类目转化数据!B:B,[1]类目转化数据!C:C)</f>
        <v>直饮机组</v>
      </c>
      <c r="I1460" s="29"/>
    </row>
    <row r="1461" ht="16.5" spans="1:9">
      <c r="A1461" s="29" t="s">
        <v>9</v>
      </c>
      <c r="B1461" s="30">
        <v>10033290386036</v>
      </c>
      <c r="C1461" s="31" t="s">
        <v>1503</v>
      </c>
      <c r="D1461" s="29"/>
      <c r="E1461" s="29">
        <v>3199</v>
      </c>
      <c r="F1461" s="29" t="str">
        <f>_xlfn.XLOOKUP($G1461,[1]类目转化数据!$B:$B,[1]类目转化数据!$A:$A)</f>
        <v>办公饮水设备</v>
      </c>
      <c r="G1461" s="29" t="s">
        <v>622</v>
      </c>
      <c r="H1461" s="29" t="str">
        <f>_xlfn.XLOOKUP(G1461,[1]类目转化数据!B:B,[1]类目转化数据!C:C)</f>
        <v>直饮机组</v>
      </c>
      <c r="I1461" s="29"/>
    </row>
    <row r="1462" ht="16.5" spans="1:9">
      <c r="A1462" s="29" t="s">
        <v>9</v>
      </c>
      <c r="B1462" s="30">
        <v>10087082961489</v>
      </c>
      <c r="C1462" s="31" t="s">
        <v>1504</v>
      </c>
      <c r="D1462" s="29"/>
      <c r="E1462" s="29">
        <v>6099</v>
      </c>
      <c r="F1462" s="29" t="str">
        <f>_xlfn.XLOOKUP($G1462,[1]类目转化数据!$B:$B,[1]类目转化数据!$A:$A)</f>
        <v>办公饮水设备</v>
      </c>
      <c r="G1462" s="29" t="s">
        <v>622</v>
      </c>
      <c r="H1462" s="29" t="str">
        <f>_xlfn.XLOOKUP(G1462,[1]类目转化数据!B:B,[1]类目转化数据!C:C)</f>
        <v>直饮机组</v>
      </c>
      <c r="I1462" s="29"/>
    </row>
    <row r="1463" ht="16.5" spans="1:9">
      <c r="A1463" s="29" t="s">
        <v>9</v>
      </c>
      <c r="B1463" s="30">
        <v>10033290386033</v>
      </c>
      <c r="C1463" s="31" t="s">
        <v>1505</v>
      </c>
      <c r="D1463" s="29"/>
      <c r="E1463" s="29">
        <v>2899</v>
      </c>
      <c r="F1463" s="29" t="str">
        <f>_xlfn.XLOOKUP($G1463,[1]类目转化数据!$B:$B,[1]类目转化数据!$A:$A)</f>
        <v>办公饮水设备</v>
      </c>
      <c r="G1463" s="29" t="s">
        <v>622</v>
      </c>
      <c r="H1463" s="29" t="str">
        <f>_xlfn.XLOOKUP(G1463,[1]类目转化数据!B:B,[1]类目转化数据!C:C)</f>
        <v>直饮机组</v>
      </c>
      <c r="I1463" s="29"/>
    </row>
    <row r="1464" ht="16.5" spans="1:9">
      <c r="A1464" s="29" t="s">
        <v>9</v>
      </c>
      <c r="B1464" s="30">
        <v>10116346828021</v>
      </c>
      <c r="C1464" s="31" t="s">
        <v>1506</v>
      </c>
      <c r="D1464" s="29"/>
      <c r="E1464" s="29">
        <v>1999</v>
      </c>
      <c r="F1464" s="29" t="str">
        <f>_xlfn.XLOOKUP($G1464,[1]类目转化数据!$B:$B,[1]类目转化数据!$A:$A)</f>
        <v>办公饮水设备</v>
      </c>
      <c r="G1464" s="29" t="s">
        <v>622</v>
      </c>
      <c r="H1464" s="29" t="str">
        <f>_xlfn.XLOOKUP(G1464,[1]类目转化数据!B:B,[1]类目转化数据!C:C)</f>
        <v>直饮机组</v>
      </c>
      <c r="I1464" s="29"/>
    </row>
    <row r="1465" ht="16.5" spans="1:9">
      <c r="A1465" s="29" t="s">
        <v>9</v>
      </c>
      <c r="B1465" s="30">
        <v>10033290386034</v>
      </c>
      <c r="C1465" s="31" t="s">
        <v>1507</v>
      </c>
      <c r="D1465" s="29"/>
      <c r="E1465" s="29">
        <v>3899</v>
      </c>
      <c r="F1465" s="29" t="str">
        <f>_xlfn.XLOOKUP($G1465,[1]类目转化数据!$B:$B,[1]类目转化数据!$A:$A)</f>
        <v>办公饮水设备</v>
      </c>
      <c r="G1465" s="29" t="s">
        <v>622</v>
      </c>
      <c r="H1465" s="29" t="str">
        <f>_xlfn.XLOOKUP(G1465,[1]类目转化数据!B:B,[1]类目转化数据!C:C)</f>
        <v>直饮机组</v>
      </c>
      <c r="I1465" s="29"/>
    </row>
    <row r="1466" ht="16.5" spans="1:9">
      <c r="A1466" s="29" t="s">
        <v>9</v>
      </c>
      <c r="B1466" s="30">
        <v>10116346828022</v>
      </c>
      <c r="C1466" s="31" t="s">
        <v>1508</v>
      </c>
      <c r="D1466" s="29"/>
      <c r="E1466" s="29">
        <v>2699</v>
      </c>
      <c r="F1466" s="29" t="str">
        <f>_xlfn.XLOOKUP($G1466,[1]类目转化数据!$B:$B,[1]类目转化数据!$A:$A)</f>
        <v>办公饮水设备</v>
      </c>
      <c r="G1466" s="29" t="s">
        <v>622</v>
      </c>
      <c r="H1466" s="29" t="str">
        <f>_xlfn.XLOOKUP(G1466,[1]类目转化数据!B:B,[1]类目转化数据!C:C)</f>
        <v>直饮机组</v>
      </c>
      <c r="I1466" s="29"/>
    </row>
    <row r="1467" ht="16.5" spans="1:9">
      <c r="A1467" s="29" t="s">
        <v>9</v>
      </c>
      <c r="B1467" s="30">
        <v>10088471350468</v>
      </c>
      <c r="C1467" s="31" t="s">
        <v>1509</v>
      </c>
      <c r="D1467" s="29"/>
      <c r="E1467" s="29">
        <v>6349</v>
      </c>
      <c r="F1467" s="29" t="str">
        <f>_xlfn.XLOOKUP($G1467,[1]类目转化数据!$B:$B,[1]类目转化数据!$A:$A)</f>
        <v>办公饮水设备</v>
      </c>
      <c r="G1467" s="29" t="s">
        <v>622</v>
      </c>
      <c r="H1467" s="29" t="str">
        <f>_xlfn.XLOOKUP(G1467,[1]类目转化数据!B:B,[1]类目转化数据!C:C)</f>
        <v>直饮机组</v>
      </c>
      <c r="I1467" s="29"/>
    </row>
    <row r="1468" ht="16.5" spans="1:9">
      <c r="A1468" s="29" t="s">
        <v>9</v>
      </c>
      <c r="B1468" s="30">
        <v>10136834780189</v>
      </c>
      <c r="C1468" s="31" t="s">
        <v>1510</v>
      </c>
      <c r="D1468" s="29"/>
      <c r="E1468" s="29">
        <v>3880</v>
      </c>
      <c r="F1468" s="29" t="str">
        <f>_xlfn.XLOOKUP($G1468,[1]类目转化数据!$B:$B,[1]类目转化数据!$A:$A)</f>
        <v>办公饮水设备</v>
      </c>
      <c r="G1468" s="29" t="s">
        <v>622</v>
      </c>
      <c r="H1468" s="29" t="str">
        <f>_xlfn.XLOOKUP(G1468,[1]类目转化数据!B:B,[1]类目转化数据!C:C)</f>
        <v>直饮机组</v>
      </c>
      <c r="I1468" s="29"/>
    </row>
    <row r="1469" ht="16.5" spans="1:9">
      <c r="A1469" s="29" t="s">
        <v>9</v>
      </c>
      <c r="B1469" s="30">
        <v>10136834780191</v>
      </c>
      <c r="C1469" s="31" t="s">
        <v>1511</v>
      </c>
      <c r="D1469" s="29"/>
      <c r="E1469" s="29">
        <v>5380</v>
      </c>
      <c r="F1469" s="29" t="str">
        <f>_xlfn.XLOOKUP($G1469,[1]类目转化数据!$B:$B,[1]类目转化数据!$A:$A)</f>
        <v>办公饮水设备</v>
      </c>
      <c r="G1469" s="29" t="s">
        <v>622</v>
      </c>
      <c r="H1469" s="29" t="str">
        <f>_xlfn.XLOOKUP(G1469,[1]类目转化数据!B:B,[1]类目转化数据!C:C)</f>
        <v>直饮机组</v>
      </c>
      <c r="I1469" s="29"/>
    </row>
    <row r="1470" ht="16.5" spans="1:9">
      <c r="A1470" s="29" t="s">
        <v>9</v>
      </c>
      <c r="B1470" s="30">
        <v>10088471350467</v>
      </c>
      <c r="C1470" s="31" t="s">
        <v>1512</v>
      </c>
      <c r="D1470" s="29"/>
      <c r="E1470" s="29">
        <v>5749</v>
      </c>
      <c r="F1470" s="29" t="str">
        <f>_xlfn.XLOOKUP($G1470,[1]类目转化数据!$B:$B,[1]类目转化数据!$A:$A)</f>
        <v>办公饮水设备</v>
      </c>
      <c r="G1470" s="29" t="s">
        <v>622</v>
      </c>
      <c r="H1470" s="29" t="str">
        <f>_xlfn.XLOOKUP(G1470,[1]类目转化数据!B:B,[1]类目转化数据!C:C)</f>
        <v>直饮机组</v>
      </c>
      <c r="I1470" s="29"/>
    </row>
    <row r="1471" ht="16.5" spans="1:9">
      <c r="A1471" s="29" t="s">
        <v>9</v>
      </c>
      <c r="B1471" s="30">
        <v>10133936433076</v>
      </c>
      <c r="C1471" s="31" t="s">
        <v>1513</v>
      </c>
      <c r="D1471" s="29"/>
      <c r="E1471" s="29">
        <v>2999</v>
      </c>
      <c r="F1471" s="29" t="str">
        <f>_xlfn.XLOOKUP($G1471,[1]类目转化数据!$B:$B,[1]类目转化数据!$A:$A)</f>
        <v>办公饮水设备</v>
      </c>
      <c r="G1471" s="29" t="s">
        <v>622</v>
      </c>
      <c r="H1471" s="29" t="str">
        <f>_xlfn.XLOOKUP(G1471,[1]类目转化数据!B:B,[1]类目转化数据!C:C)</f>
        <v>直饮机组</v>
      </c>
      <c r="I1471" s="29"/>
    </row>
    <row r="1472" ht="16.5" spans="1:9">
      <c r="A1472" s="29" t="s">
        <v>9</v>
      </c>
      <c r="B1472" s="30">
        <v>10088471350465</v>
      </c>
      <c r="C1472" s="31" t="s">
        <v>1514</v>
      </c>
      <c r="D1472" s="29"/>
      <c r="E1472" s="29">
        <v>3199</v>
      </c>
      <c r="F1472" s="29" t="str">
        <f>_xlfn.XLOOKUP($G1472,[1]类目转化数据!$B:$B,[1]类目转化数据!$A:$A)</f>
        <v>办公饮水设备</v>
      </c>
      <c r="G1472" s="29" t="s">
        <v>622</v>
      </c>
      <c r="H1472" s="29" t="str">
        <f>_xlfn.XLOOKUP(G1472,[1]类目转化数据!B:B,[1]类目转化数据!C:C)</f>
        <v>直饮机组</v>
      </c>
      <c r="I1472" s="29"/>
    </row>
    <row r="1473" ht="16.5" spans="1:9">
      <c r="A1473" s="29" t="s">
        <v>9</v>
      </c>
      <c r="B1473" s="30">
        <v>10136834780190</v>
      </c>
      <c r="C1473" s="31" t="s">
        <v>1515</v>
      </c>
      <c r="D1473" s="29"/>
      <c r="E1473" s="29">
        <v>4680</v>
      </c>
      <c r="F1473" s="29" t="str">
        <f>_xlfn.XLOOKUP($G1473,[1]类目转化数据!$B:$B,[1]类目转化数据!$A:$A)</f>
        <v>办公饮水设备</v>
      </c>
      <c r="G1473" s="29" t="s">
        <v>622</v>
      </c>
      <c r="H1473" s="29" t="str">
        <f>_xlfn.XLOOKUP(G1473,[1]类目转化数据!B:B,[1]类目转化数据!C:C)</f>
        <v>直饮机组</v>
      </c>
      <c r="I1473" s="29"/>
    </row>
    <row r="1474" ht="16.5" spans="1:9">
      <c r="A1474" s="29" t="s">
        <v>9</v>
      </c>
      <c r="B1474" s="30">
        <v>10087040818862</v>
      </c>
      <c r="C1474" s="31" t="s">
        <v>1516</v>
      </c>
      <c r="D1474" s="29"/>
      <c r="E1474" s="29">
        <v>3999</v>
      </c>
      <c r="F1474" s="29" t="str">
        <f>_xlfn.XLOOKUP($G1474,[1]类目转化数据!$B:$B,[1]类目转化数据!$A:$A)</f>
        <v>办公饮水设备</v>
      </c>
      <c r="G1474" s="29" t="s">
        <v>622</v>
      </c>
      <c r="H1474" s="29" t="str">
        <f>_xlfn.XLOOKUP(G1474,[1]类目转化数据!B:B,[1]类目转化数据!C:C)</f>
        <v>直饮机组</v>
      </c>
      <c r="I1474" s="29"/>
    </row>
    <row r="1475" ht="16.5" spans="1:9">
      <c r="A1475" s="29" t="s">
        <v>9</v>
      </c>
      <c r="B1475" s="30">
        <v>10087047791189</v>
      </c>
      <c r="C1475" s="31" t="s">
        <v>1517</v>
      </c>
      <c r="D1475" s="29"/>
      <c r="E1475" s="29">
        <v>6099</v>
      </c>
      <c r="F1475" s="29" t="str">
        <f>_xlfn.XLOOKUP($G1475,[1]类目转化数据!$B:$B,[1]类目转化数据!$A:$A)</f>
        <v>办公饮水设备</v>
      </c>
      <c r="G1475" s="29" t="s">
        <v>622</v>
      </c>
      <c r="H1475" s="29" t="str">
        <f>_xlfn.XLOOKUP(G1475,[1]类目转化数据!B:B,[1]类目转化数据!C:C)</f>
        <v>直饮机组</v>
      </c>
      <c r="I1475" s="29"/>
    </row>
    <row r="1476" ht="16.5" spans="1:9">
      <c r="A1476" s="29" t="s">
        <v>9</v>
      </c>
      <c r="B1476" s="30">
        <v>10088471350466</v>
      </c>
      <c r="C1476" s="31" t="s">
        <v>1518</v>
      </c>
      <c r="D1476" s="29"/>
      <c r="E1476" s="29">
        <v>3799</v>
      </c>
      <c r="F1476" s="29" t="str">
        <f>_xlfn.XLOOKUP($G1476,[1]类目转化数据!$B:$B,[1]类目转化数据!$A:$A)</f>
        <v>办公饮水设备</v>
      </c>
      <c r="G1476" s="29" t="s">
        <v>622</v>
      </c>
      <c r="H1476" s="29" t="str">
        <f>_xlfn.XLOOKUP(G1476,[1]类目转化数据!B:B,[1]类目转化数据!C:C)</f>
        <v>直饮机组</v>
      </c>
      <c r="I1476" s="29"/>
    </row>
    <row r="1477" ht="16.5" spans="1:9">
      <c r="A1477" s="29" t="s">
        <v>9</v>
      </c>
      <c r="B1477" s="30">
        <v>10150414463261</v>
      </c>
      <c r="C1477" s="31" t="s">
        <v>1519</v>
      </c>
      <c r="D1477" s="29"/>
      <c r="E1477" s="29">
        <v>1699</v>
      </c>
      <c r="F1477" s="29" t="str">
        <f>_xlfn.XLOOKUP($G1477,[1]类目转化数据!$B:$B,[1]类目转化数据!$A:$A)</f>
        <v>办公饮水设备</v>
      </c>
      <c r="G1477" s="29" t="s">
        <v>622</v>
      </c>
      <c r="H1477" s="29" t="str">
        <f>_xlfn.XLOOKUP(G1477,[1]类目转化数据!B:B,[1]类目转化数据!C:C)</f>
        <v>直饮机组</v>
      </c>
      <c r="I1477" s="29"/>
    </row>
    <row r="1478" ht="16.5" spans="1:9">
      <c r="A1478" s="29" t="s">
        <v>9</v>
      </c>
      <c r="B1478" s="30">
        <v>10033195742803</v>
      </c>
      <c r="C1478" s="31" t="s">
        <v>1520</v>
      </c>
      <c r="D1478" s="29"/>
      <c r="E1478" s="29">
        <v>4730</v>
      </c>
      <c r="F1478" s="29" t="str">
        <f>_xlfn.XLOOKUP($G1478,[1]类目转化数据!$B:$B,[1]类目转化数据!$A:$A)</f>
        <v>制热设备</v>
      </c>
      <c r="G1478" s="29" t="s">
        <v>241</v>
      </c>
      <c r="H1478" s="29" t="str">
        <f>_xlfn.XLOOKUP(G1478,[1]类目转化数据!B:B,[1]类目转化数据!C:C)</f>
        <v>后厨组</v>
      </c>
      <c r="I1478" s="29"/>
    </row>
    <row r="1479" ht="16.5" spans="1:9">
      <c r="A1479" s="29" t="s">
        <v>9</v>
      </c>
      <c r="B1479" s="30">
        <v>10033195742807</v>
      </c>
      <c r="C1479" s="31" t="s">
        <v>1521</v>
      </c>
      <c r="D1479" s="29"/>
      <c r="E1479" s="29">
        <v>5498</v>
      </c>
      <c r="F1479" s="29" t="str">
        <f>_xlfn.XLOOKUP($G1479,[1]类目转化数据!$B:$B,[1]类目转化数据!$A:$A)</f>
        <v>制热设备</v>
      </c>
      <c r="G1479" s="29" t="s">
        <v>241</v>
      </c>
      <c r="H1479" s="29" t="str">
        <f>_xlfn.XLOOKUP(G1479,[1]类目转化数据!B:B,[1]类目转化数据!C:C)</f>
        <v>后厨组</v>
      </c>
      <c r="I1479" s="29"/>
    </row>
    <row r="1480" ht="16.5" spans="1:9">
      <c r="A1480" s="29" t="s">
        <v>9</v>
      </c>
      <c r="B1480" s="30">
        <v>10033195742805</v>
      </c>
      <c r="C1480" s="31" t="s">
        <v>1522</v>
      </c>
      <c r="D1480" s="29"/>
      <c r="E1480" s="29">
        <v>5148</v>
      </c>
      <c r="F1480" s="29" t="str">
        <f>_xlfn.XLOOKUP($G1480,[1]类目转化数据!$B:$B,[1]类目转化数据!$A:$A)</f>
        <v>制热设备</v>
      </c>
      <c r="G1480" s="29" t="s">
        <v>241</v>
      </c>
      <c r="H1480" s="29" t="str">
        <f>_xlfn.XLOOKUP(G1480,[1]类目转化数据!B:B,[1]类目转化数据!C:C)</f>
        <v>后厨组</v>
      </c>
      <c r="I1480" s="29"/>
    </row>
    <row r="1481" ht="16.5" spans="1:9">
      <c r="A1481" s="29" t="s">
        <v>9</v>
      </c>
      <c r="B1481" s="30">
        <v>10033195761113</v>
      </c>
      <c r="C1481" s="31" t="s">
        <v>1523</v>
      </c>
      <c r="D1481" s="29"/>
      <c r="E1481" s="29">
        <v>14480</v>
      </c>
      <c r="F1481" s="29" t="str">
        <f>_xlfn.XLOOKUP($G1481,[1]类目转化数据!$B:$B,[1]类目转化数据!$A:$A)</f>
        <v>制热设备</v>
      </c>
      <c r="G1481" s="29" t="s">
        <v>241</v>
      </c>
      <c r="H1481" s="29" t="str">
        <f>_xlfn.XLOOKUP(G1481,[1]类目转化数据!B:B,[1]类目转化数据!C:C)</f>
        <v>后厨组</v>
      </c>
      <c r="I1481" s="29"/>
    </row>
    <row r="1482" ht="16.5" spans="1:9">
      <c r="A1482" s="29" t="s">
        <v>9</v>
      </c>
      <c r="B1482" s="30">
        <v>10033195742809</v>
      </c>
      <c r="C1482" s="31" t="s">
        <v>1524</v>
      </c>
      <c r="D1482" s="29"/>
      <c r="E1482" s="29">
        <v>5830</v>
      </c>
      <c r="F1482" s="29" t="str">
        <f>_xlfn.XLOOKUP($G1482,[1]类目转化数据!$B:$B,[1]类目转化数据!$A:$A)</f>
        <v>制热设备</v>
      </c>
      <c r="G1482" s="29" t="s">
        <v>241</v>
      </c>
      <c r="H1482" s="29" t="str">
        <f>_xlfn.XLOOKUP(G1482,[1]类目转化数据!B:B,[1]类目转化数据!C:C)</f>
        <v>后厨组</v>
      </c>
      <c r="I1482" s="29"/>
    </row>
    <row r="1483" ht="16.5" spans="1:9">
      <c r="A1483" s="29" t="s">
        <v>9</v>
      </c>
      <c r="B1483" s="30">
        <v>10033195761111</v>
      </c>
      <c r="C1483" s="31" t="s">
        <v>1525</v>
      </c>
      <c r="D1483" s="29"/>
      <c r="E1483" s="29">
        <v>10749</v>
      </c>
      <c r="F1483" s="29" t="str">
        <f>_xlfn.XLOOKUP($G1483,[1]类目转化数据!$B:$B,[1]类目转化数据!$A:$A)</f>
        <v>制热设备</v>
      </c>
      <c r="G1483" s="29" t="s">
        <v>241</v>
      </c>
      <c r="H1483" s="29" t="str">
        <f>_xlfn.XLOOKUP(G1483,[1]类目转化数据!B:B,[1]类目转化数据!C:C)</f>
        <v>后厨组</v>
      </c>
      <c r="I1483" s="29"/>
    </row>
    <row r="1484" ht="16.5" spans="1:9">
      <c r="A1484" s="29" t="s">
        <v>9</v>
      </c>
      <c r="B1484" s="30">
        <v>10033195761115</v>
      </c>
      <c r="C1484" s="31" t="s">
        <v>1526</v>
      </c>
      <c r="D1484" s="29"/>
      <c r="E1484" s="29">
        <v>16480</v>
      </c>
      <c r="F1484" s="29" t="str">
        <f>_xlfn.XLOOKUP($G1484,[1]类目转化数据!$B:$B,[1]类目转化数据!$A:$A)</f>
        <v>制热设备</v>
      </c>
      <c r="G1484" s="29" t="s">
        <v>241</v>
      </c>
      <c r="H1484" s="29" t="str">
        <f>_xlfn.XLOOKUP(G1484,[1]类目转化数据!B:B,[1]类目转化数据!C:C)</f>
        <v>后厨组</v>
      </c>
      <c r="I1484" s="29"/>
    </row>
    <row r="1485" ht="16.5" spans="1:9">
      <c r="A1485" s="29" t="s">
        <v>9</v>
      </c>
      <c r="B1485" s="30">
        <v>10172206388374</v>
      </c>
      <c r="C1485" s="31" t="s">
        <v>1527</v>
      </c>
      <c r="D1485" s="29"/>
      <c r="E1485" s="29">
        <v>16480</v>
      </c>
      <c r="F1485" s="29" t="str">
        <f>_xlfn.XLOOKUP($G1485,[1]类目转化数据!$B:$B,[1]类目转化数据!$A:$A)</f>
        <v>制热设备</v>
      </c>
      <c r="G1485" s="29" t="s">
        <v>241</v>
      </c>
      <c r="H1485" s="29" t="str">
        <f>_xlfn.XLOOKUP(G1485,[1]类目转化数据!B:B,[1]类目转化数据!C:C)</f>
        <v>后厨组</v>
      </c>
      <c r="I1485" s="29"/>
    </row>
    <row r="1486" ht="16.5" spans="1:9">
      <c r="A1486" s="29" t="s">
        <v>9</v>
      </c>
      <c r="B1486" s="30">
        <v>10172206388373</v>
      </c>
      <c r="C1486" s="31" t="s">
        <v>1528</v>
      </c>
      <c r="D1486" s="29"/>
      <c r="E1486" s="29">
        <v>14480</v>
      </c>
      <c r="F1486" s="29" t="str">
        <f>_xlfn.XLOOKUP($G1486,[1]类目转化数据!$B:$B,[1]类目转化数据!$A:$A)</f>
        <v>制热设备</v>
      </c>
      <c r="G1486" s="29" t="s">
        <v>241</v>
      </c>
      <c r="H1486" s="29" t="str">
        <f>_xlfn.XLOOKUP(G1486,[1]类目转化数据!B:B,[1]类目转化数据!C:C)</f>
        <v>后厨组</v>
      </c>
      <c r="I1486" s="29"/>
    </row>
    <row r="1487" ht="16.5" spans="1:9">
      <c r="A1487" s="29" t="s">
        <v>9</v>
      </c>
      <c r="B1487" s="30">
        <v>10172206388371</v>
      </c>
      <c r="C1487" s="31" t="s">
        <v>1529</v>
      </c>
      <c r="D1487" s="29"/>
      <c r="E1487" s="29">
        <v>5830</v>
      </c>
      <c r="F1487" s="29" t="str">
        <f>_xlfn.XLOOKUP($G1487,[1]类目转化数据!$B:$B,[1]类目转化数据!$A:$A)</f>
        <v>制热设备</v>
      </c>
      <c r="G1487" s="29" t="s">
        <v>241</v>
      </c>
      <c r="H1487" s="29" t="str">
        <f>_xlfn.XLOOKUP(G1487,[1]类目转化数据!B:B,[1]类目转化数据!C:C)</f>
        <v>后厨组</v>
      </c>
      <c r="I1487" s="29"/>
    </row>
    <row r="1488" ht="16.5" spans="1:9">
      <c r="A1488" s="29" t="s">
        <v>9</v>
      </c>
      <c r="B1488" s="30">
        <v>10172206388368</v>
      </c>
      <c r="C1488" s="31" t="s">
        <v>1530</v>
      </c>
      <c r="D1488" s="29"/>
      <c r="E1488" s="29">
        <v>4730</v>
      </c>
      <c r="F1488" s="29" t="str">
        <f>_xlfn.XLOOKUP($G1488,[1]类目转化数据!$B:$B,[1]类目转化数据!$A:$A)</f>
        <v>制热设备</v>
      </c>
      <c r="G1488" s="29" t="s">
        <v>241</v>
      </c>
      <c r="H1488" s="29" t="str">
        <f>_xlfn.XLOOKUP(G1488,[1]类目转化数据!B:B,[1]类目转化数据!C:C)</f>
        <v>后厨组</v>
      </c>
      <c r="I1488" s="29"/>
    </row>
    <row r="1489" ht="16.5" spans="1:9">
      <c r="A1489" s="29" t="s">
        <v>9</v>
      </c>
      <c r="B1489" s="30">
        <v>10172206388372</v>
      </c>
      <c r="C1489" s="31" t="s">
        <v>1531</v>
      </c>
      <c r="D1489" s="29"/>
      <c r="E1489" s="29">
        <v>10749</v>
      </c>
      <c r="F1489" s="29" t="str">
        <f>_xlfn.XLOOKUP($G1489,[1]类目转化数据!$B:$B,[1]类目转化数据!$A:$A)</f>
        <v>制热设备</v>
      </c>
      <c r="G1489" s="29" t="s">
        <v>241</v>
      </c>
      <c r="H1489" s="29" t="str">
        <f>_xlfn.XLOOKUP(G1489,[1]类目转化数据!B:B,[1]类目转化数据!C:C)</f>
        <v>后厨组</v>
      </c>
      <c r="I1489" s="29"/>
    </row>
    <row r="1490" ht="16.5" spans="1:9">
      <c r="A1490" s="29" t="s">
        <v>9</v>
      </c>
      <c r="B1490" s="30">
        <v>10172206388370</v>
      </c>
      <c r="C1490" s="31" t="s">
        <v>1532</v>
      </c>
      <c r="D1490" s="29"/>
      <c r="E1490" s="29">
        <v>5498</v>
      </c>
      <c r="F1490" s="29" t="str">
        <f>_xlfn.XLOOKUP($G1490,[1]类目转化数据!$B:$B,[1]类目转化数据!$A:$A)</f>
        <v>制热设备</v>
      </c>
      <c r="G1490" s="29" t="s">
        <v>241</v>
      </c>
      <c r="H1490" s="29" t="str">
        <f>_xlfn.XLOOKUP(G1490,[1]类目转化数据!B:B,[1]类目转化数据!C:C)</f>
        <v>后厨组</v>
      </c>
      <c r="I1490" s="29"/>
    </row>
    <row r="1491" ht="16.5" spans="1:9">
      <c r="A1491" s="29" t="s">
        <v>9</v>
      </c>
      <c r="B1491" s="30">
        <v>10172206388369</v>
      </c>
      <c r="C1491" s="31" t="s">
        <v>1533</v>
      </c>
      <c r="D1491" s="29"/>
      <c r="E1491" s="29">
        <v>5148</v>
      </c>
      <c r="F1491" s="29" t="str">
        <f>_xlfn.XLOOKUP($G1491,[1]类目转化数据!$B:$B,[1]类目转化数据!$A:$A)</f>
        <v>制热设备</v>
      </c>
      <c r="G1491" s="29" t="s">
        <v>241</v>
      </c>
      <c r="H1491" s="29" t="str">
        <f>_xlfn.XLOOKUP(G1491,[1]类目转化数据!B:B,[1]类目转化数据!C:C)</f>
        <v>后厨组</v>
      </c>
      <c r="I1491" s="29"/>
    </row>
    <row r="1492" ht="16.5" spans="1:9">
      <c r="A1492" s="29" t="s">
        <v>9</v>
      </c>
      <c r="B1492" s="30">
        <v>10033477166267</v>
      </c>
      <c r="C1492" s="31" t="s">
        <v>657</v>
      </c>
      <c r="D1492" s="29"/>
      <c r="E1492" s="29">
        <v>1149</v>
      </c>
      <c r="F1492" s="29" t="str">
        <f>_xlfn.XLOOKUP($G1492,[1]类目转化数据!$B:$B,[1]类目转化数据!$A:$A)</f>
        <v>社会餐饮设备</v>
      </c>
      <c r="G1492" s="29" t="s">
        <v>222</v>
      </c>
      <c r="H1492" s="29" t="str">
        <f>_xlfn.XLOOKUP(G1492,[1]类目转化数据!B:B,[1]类目转化数据!C:C)</f>
        <v>小客单</v>
      </c>
      <c r="I1492" s="29"/>
    </row>
    <row r="1493" ht="16.5" spans="1:9">
      <c r="A1493" s="29" t="s">
        <v>9</v>
      </c>
      <c r="B1493" s="30">
        <v>10172221335603</v>
      </c>
      <c r="C1493" s="31" t="s">
        <v>1534</v>
      </c>
      <c r="D1493" s="29"/>
      <c r="E1493" s="29">
        <v>8390</v>
      </c>
      <c r="F1493" s="29" t="str">
        <f>_xlfn.XLOOKUP($G1493,[1]类目转化数据!$B:$B,[1]类目转化数据!$A:$A)</f>
        <v>制热设备</v>
      </c>
      <c r="G1493" s="29" t="s">
        <v>241</v>
      </c>
      <c r="H1493" s="29" t="str">
        <f>_xlfn.XLOOKUP(G1493,[1]类目转化数据!B:B,[1]类目转化数据!C:C)</f>
        <v>后厨组</v>
      </c>
      <c r="I1493" s="29"/>
    </row>
    <row r="1494" ht="16.5" spans="1:9">
      <c r="A1494" s="29" t="s">
        <v>9</v>
      </c>
      <c r="B1494" s="30">
        <v>10172221335602</v>
      </c>
      <c r="C1494" s="31" t="s">
        <v>1535</v>
      </c>
      <c r="D1494" s="29"/>
      <c r="E1494" s="29">
        <v>7880</v>
      </c>
      <c r="F1494" s="29" t="str">
        <f>_xlfn.XLOOKUP($G1494,[1]类目转化数据!$B:$B,[1]类目转化数据!$A:$A)</f>
        <v>制热设备</v>
      </c>
      <c r="G1494" s="29" t="s">
        <v>241</v>
      </c>
      <c r="H1494" s="29" t="str">
        <f>_xlfn.XLOOKUP(G1494,[1]类目转化数据!B:B,[1]类目转化数据!C:C)</f>
        <v>后厨组</v>
      </c>
      <c r="I1494" s="29"/>
    </row>
    <row r="1495" ht="16.5" spans="1:9">
      <c r="A1495" s="29" t="s">
        <v>9</v>
      </c>
      <c r="B1495" s="30">
        <v>10062973949448</v>
      </c>
      <c r="C1495" s="31" t="s">
        <v>1536</v>
      </c>
      <c r="D1495" s="29"/>
      <c r="E1495" s="29">
        <v>10480</v>
      </c>
      <c r="F1495" s="29" t="str">
        <f>_xlfn.XLOOKUP($G1495,[1]类目转化数据!$B:$B,[1]类目转化数据!$A:$A)</f>
        <v>制热设备</v>
      </c>
      <c r="G1495" s="29" t="s">
        <v>241</v>
      </c>
      <c r="H1495" s="29" t="str">
        <f>_xlfn.XLOOKUP(G1495,[1]类目转化数据!B:B,[1]类目转化数据!C:C)</f>
        <v>后厨组</v>
      </c>
      <c r="I1495" s="29"/>
    </row>
    <row r="1496" ht="16.5" spans="1:9">
      <c r="A1496" s="29" t="s">
        <v>9</v>
      </c>
      <c r="B1496" s="30">
        <v>10172221335614</v>
      </c>
      <c r="C1496" s="31" t="s">
        <v>1537</v>
      </c>
      <c r="D1496" s="29"/>
      <c r="E1496" s="29">
        <v>14480</v>
      </c>
      <c r="F1496" s="29" t="str">
        <f>_xlfn.XLOOKUP($G1496,[1]类目转化数据!$B:$B,[1]类目转化数据!$A:$A)</f>
        <v>制热设备</v>
      </c>
      <c r="G1496" s="29" t="s">
        <v>241</v>
      </c>
      <c r="H1496" s="29" t="str">
        <f>_xlfn.XLOOKUP(G1496,[1]类目转化数据!B:B,[1]类目转化数据!C:C)</f>
        <v>后厨组</v>
      </c>
      <c r="I1496" s="29"/>
    </row>
    <row r="1497" ht="16.5" spans="1:9">
      <c r="A1497" s="29" t="s">
        <v>9</v>
      </c>
      <c r="B1497" s="30">
        <v>10172221335615</v>
      </c>
      <c r="C1497" s="31" t="s">
        <v>1538</v>
      </c>
      <c r="D1497" s="29"/>
      <c r="E1497" s="29">
        <v>23480</v>
      </c>
      <c r="F1497" s="29" t="str">
        <f>_xlfn.XLOOKUP($G1497,[1]类目转化数据!$B:$B,[1]类目转化数据!$A:$A)</f>
        <v>制热设备</v>
      </c>
      <c r="G1497" s="29" t="s">
        <v>241</v>
      </c>
      <c r="H1497" s="29" t="str">
        <f>_xlfn.XLOOKUP(G1497,[1]类目转化数据!B:B,[1]类目转化数据!C:C)</f>
        <v>后厨组</v>
      </c>
      <c r="I1497" s="29"/>
    </row>
    <row r="1498" ht="16.5" spans="1:9">
      <c r="A1498" s="29" t="s">
        <v>9</v>
      </c>
      <c r="B1498" s="30">
        <v>10172221335605</v>
      </c>
      <c r="C1498" s="31" t="s">
        <v>1539</v>
      </c>
      <c r="D1498" s="29"/>
      <c r="E1498" s="29">
        <v>8890</v>
      </c>
      <c r="F1498" s="29" t="str">
        <f>_xlfn.XLOOKUP($G1498,[1]类目转化数据!$B:$B,[1]类目转化数据!$A:$A)</f>
        <v>制热设备</v>
      </c>
      <c r="G1498" s="29" t="s">
        <v>241</v>
      </c>
      <c r="H1498" s="29" t="str">
        <f>_xlfn.XLOOKUP(G1498,[1]类目转化数据!B:B,[1]类目转化数据!C:C)</f>
        <v>后厨组</v>
      </c>
      <c r="I1498" s="29"/>
    </row>
    <row r="1499" ht="16.5" spans="1:9">
      <c r="A1499" s="29" t="s">
        <v>9</v>
      </c>
      <c r="B1499" s="30">
        <v>10172221335604</v>
      </c>
      <c r="C1499" s="31" t="s">
        <v>1540</v>
      </c>
      <c r="D1499" s="29"/>
      <c r="E1499" s="29">
        <v>8390</v>
      </c>
      <c r="F1499" s="29" t="str">
        <f>_xlfn.XLOOKUP($G1499,[1]类目转化数据!$B:$B,[1]类目转化数据!$A:$A)</f>
        <v>制热设备</v>
      </c>
      <c r="G1499" s="29" t="s">
        <v>241</v>
      </c>
      <c r="H1499" s="29" t="str">
        <f>_xlfn.XLOOKUP(G1499,[1]类目转化数据!B:B,[1]类目转化数据!C:C)</f>
        <v>后厨组</v>
      </c>
      <c r="I1499" s="29"/>
    </row>
    <row r="1500" ht="16.5" spans="1:9">
      <c r="A1500" s="29" t="s">
        <v>9</v>
      </c>
      <c r="B1500" s="30">
        <v>10172221335606</v>
      </c>
      <c r="C1500" s="31" t="s">
        <v>1541</v>
      </c>
      <c r="D1500" s="29"/>
      <c r="E1500" s="29">
        <v>9490</v>
      </c>
      <c r="F1500" s="29" t="str">
        <f>_xlfn.XLOOKUP($G1500,[1]类目转化数据!$B:$B,[1]类目转化数据!$A:$A)</f>
        <v>制热设备</v>
      </c>
      <c r="G1500" s="29" t="s">
        <v>241</v>
      </c>
      <c r="H1500" s="29" t="str">
        <f>_xlfn.XLOOKUP(G1500,[1]类目转化数据!B:B,[1]类目转化数据!C:C)</f>
        <v>后厨组</v>
      </c>
      <c r="I1500" s="29"/>
    </row>
    <row r="1501" ht="16.5" spans="1:9">
      <c r="A1501" s="29" t="s">
        <v>9</v>
      </c>
      <c r="B1501" s="30">
        <v>10172221335611</v>
      </c>
      <c r="C1501" s="31" t="s">
        <v>1542</v>
      </c>
      <c r="D1501" s="29"/>
      <c r="E1501" s="29">
        <v>12480</v>
      </c>
      <c r="F1501" s="29" t="str">
        <f>_xlfn.XLOOKUP($G1501,[1]类目转化数据!$B:$B,[1]类目转化数据!$A:$A)</f>
        <v>制热设备</v>
      </c>
      <c r="G1501" s="29" t="s">
        <v>241</v>
      </c>
      <c r="H1501" s="29" t="str">
        <f>_xlfn.XLOOKUP(G1501,[1]类目转化数据!B:B,[1]类目转化数据!C:C)</f>
        <v>后厨组</v>
      </c>
      <c r="I1501" s="29"/>
    </row>
    <row r="1502" ht="16.5" spans="1:9">
      <c r="A1502" s="29" t="s">
        <v>9</v>
      </c>
      <c r="B1502" s="30">
        <v>10172221335601</v>
      </c>
      <c r="C1502" s="31" t="s">
        <v>1543</v>
      </c>
      <c r="D1502" s="29"/>
      <c r="E1502" s="29">
        <v>7880</v>
      </c>
      <c r="F1502" s="29" t="str">
        <f>_xlfn.XLOOKUP($G1502,[1]类目转化数据!$B:$B,[1]类目转化数据!$A:$A)</f>
        <v>制热设备</v>
      </c>
      <c r="G1502" s="29" t="s">
        <v>241</v>
      </c>
      <c r="H1502" s="29" t="str">
        <f>_xlfn.XLOOKUP(G1502,[1]类目转化数据!B:B,[1]类目转化数据!C:C)</f>
        <v>后厨组</v>
      </c>
      <c r="I1502" s="29"/>
    </row>
    <row r="1503" ht="16.5" spans="1:9">
      <c r="A1503" s="29" t="s">
        <v>9</v>
      </c>
      <c r="B1503" s="30">
        <v>10062973949447</v>
      </c>
      <c r="C1503" s="31" t="s">
        <v>1544</v>
      </c>
      <c r="D1503" s="29"/>
      <c r="E1503" s="29">
        <v>8390</v>
      </c>
      <c r="F1503" s="29" t="str">
        <f>_xlfn.XLOOKUP($G1503,[1]类目转化数据!$B:$B,[1]类目转化数据!$A:$A)</f>
        <v>制热设备</v>
      </c>
      <c r="G1503" s="29" t="s">
        <v>241</v>
      </c>
      <c r="H1503" s="29" t="str">
        <f>_xlfn.XLOOKUP(G1503,[1]类目转化数据!B:B,[1]类目转化数据!C:C)</f>
        <v>后厨组</v>
      </c>
      <c r="I1503" s="29"/>
    </row>
    <row r="1504" ht="16.5" spans="1:9">
      <c r="A1504" s="29" t="s">
        <v>9</v>
      </c>
      <c r="B1504" s="30">
        <v>10172221335608</v>
      </c>
      <c r="C1504" s="31" t="s">
        <v>1545</v>
      </c>
      <c r="D1504" s="29"/>
      <c r="E1504" s="29">
        <v>33300</v>
      </c>
      <c r="F1504" s="29" t="str">
        <f>_xlfn.XLOOKUP($G1504,[1]类目转化数据!$B:$B,[1]类目转化数据!$A:$A)</f>
        <v>制热设备</v>
      </c>
      <c r="G1504" s="29" t="s">
        <v>241</v>
      </c>
      <c r="H1504" s="29" t="str">
        <f>_xlfn.XLOOKUP(G1504,[1]类目转化数据!B:B,[1]类目转化数据!C:C)</f>
        <v>后厨组</v>
      </c>
      <c r="I1504" s="29"/>
    </row>
    <row r="1505" ht="16.5" spans="1:9">
      <c r="A1505" s="29" t="s">
        <v>9</v>
      </c>
      <c r="B1505" s="30">
        <v>10172221335607</v>
      </c>
      <c r="C1505" s="31" t="s">
        <v>1546</v>
      </c>
      <c r="D1505" s="29"/>
      <c r="E1505" s="29">
        <v>17300</v>
      </c>
      <c r="F1505" s="29" t="str">
        <f>_xlfn.XLOOKUP($G1505,[1]类目转化数据!$B:$B,[1]类目转化数据!$A:$A)</f>
        <v>制热设备</v>
      </c>
      <c r="G1505" s="29" t="s">
        <v>241</v>
      </c>
      <c r="H1505" s="29" t="str">
        <f>_xlfn.XLOOKUP(G1505,[1]类目转化数据!B:B,[1]类目转化数据!C:C)</f>
        <v>后厨组</v>
      </c>
      <c r="I1505" s="29"/>
    </row>
    <row r="1506" ht="16.5" spans="1:9">
      <c r="A1506" s="29" t="s">
        <v>9</v>
      </c>
      <c r="B1506" s="30">
        <v>10033591033697</v>
      </c>
      <c r="C1506" s="31" t="s">
        <v>1547</v>
      </c>
      <c r="D1506" s="29"/>
      <c r="E1506" s="29">
        <v>7880</v>
      </c>
      <c r="F1506" s="29" t="str">
        <f>_xlfn.XLOOKUP($G1506,[1]类目转化数据!$B:$B,[1]类目转化数据!$A:$A)</f>
        <v>制热设备</v>
      </c>
      <c r="G1506" s="29" t="s">
        <v>241</v>
      </c>
      <c r="H1506" s="29" t="str">
        <f>_xlfn.XLOOKUP(G1506,[1]类目转化数据!B:B,[1]类目转化数据!C:C)</f>
        <v>后厨组</v>
      </c>
      <c r="I1506" s="29"/>
    </row>
    <row r="1507" ht="16.5" spans="1:9">
      <c r="A1507" s="29" t="s">
        <v>9</v>
      </c>
      <c r="B1507" s="30">
        <v>10172221335609</v>
      </c>
      <c r="C1507" s="31" t="s">
        <v>1548</v>
      </c>
      <c r="D1507" s="29"/>
      <c r="E1507" s="29">
        <v>10480</v>
      </c>
      <c r="F1507" s="29" t="str">
        <f>_xlfn.XLOOKUP($G1507,[1]类目转化数据!$B:$B,[1]类目转化数据!$A:$A)</f>
        <v>制热设备</v>
      </c>
      <c r="G1507" s="29" t="s">
        <v>241</v>
      </c>
      <c r="H1507" s="29" t="str">
        <f>_xlfn.XLOOKUP(G1507,[1]类目转化数据!B:B,[1]类目转化数据!C:C)</f>
        <v>后厨组</v>
      </c>
      <c r="I1507" s="29"/>
    </row>
    <row r="1508" ht="16.5" spans="1:9">
      <c r="A1508" s="29" t="s">
        <v>9</v>
      </c>
      <c r="B1508" s="30">
        <v>10172221335610</v>
      </c>
      <c r="C1508" s="31" t="s">
        <v>1549</v>
      </c>
      <c r="D1508" s="29"/>
      <c r="E1508" s="29">
        <v>10480</v>
      </c>
      <c r="F1508" s="29" t="str">
        <f>_xlfn.XLOOKUP($G1508,[1]类目转化数据!$B:$B,[1]类目转化数据!$A:$A)</f>
        <v>制热设备</v>
      </c>
      <c r="G1508" s="29" t="s">
        <v>241</v>
      </c>
      <c r="H1508" s="29" t="str">
        <f>_xlfn.XLOOKUP(G1508,[1]类目转化数据!B:B,[1]类目转化数据!C:C)</f>
        <v>后厨组</v>
      </c>
      <c r="I1508" s="29"/>
    </row>
    <row r="1509" ht="16.5" spans="1:9">
      <c r="A1509" s="29" t="s">
        <v>9</v>
      </c>
      <c r="B1509" s="30">
        <v>10033591033700</v>
      </c>
      <c r="C1509" s="31" t="s">
        <v>1550</v>
      </c>
      <c r="D1509" s="29"/>
      <c r="E1509" s="29">
        <v>8890</v>
      </c>
      <c r="F1509" s="29" t="str">
        <f>_xlfn.XLOOKUP($G1509,[1]类目转化数据!$B:$B,[1]类目转化数据!$A:$A)</f>
        <v>制热设备</v>
      </c>
      <c r="G1509" s="29" t="s">
        <v>241</v>
      </c>
      <c r="H1509" s="29" t="str">
        <f>_xlfn.XLOOKUP(G1509,[1]类目转化数据!B:B,[1]类目转化数据!C:C)</f>
        <v>后厨组</v>
      </c>
      <c r="I1509" s="29"/>
    </row>
    <row r="1510" ht="16.5" spans="1:9">
      <c r="A1510" s="29" t="s">
        <v>9</v>
      </c>
      <c r="B1510" s="30">
        <v>10056958949175</v>
      </c>
      <c r="C1510" s="31" t="s">
        <v>1551</v>
      </c>
      <c r="D1510" s="29"/>
      <c r="E1510" s="29">
        <v>12480</v>
      </c>
      <c r="F1510" s="29" t="str">
        <f>_xlfn.XLOOKUP($G1510,[1]类目转化数据!$B:$B,[1]类目转化数据!$A:$A)</f>
        <v>制热设备</v>
      </c>
      <c r="G1510" s="29" t="s">
        <v>241</v>
      </c>
      <c r="H1510" s="29" t="str">
        <f>_xlfn.XLOOKUP(G1510,[1]类目转化数据!B:B,[1]类目转化数据!C:C)</f>
        <v>后厨组</v>
      </c>
      <c r="I1510" s="29"/>
    </row>
    <row r="1511" ht="16.5" spans="1:9">
      <c r="A1511" s="29" t="s">
        <v>9</v>
      </c>
      <c r="B1511" s="30">
        <v>10172221335613</v>
      </c>
      <c r="C1511" s="31" t="s">
        <v>1552</v>
      </c>
      <c r="D1511" s="29"/>
      <c r="E1511" s="29">
        <v>13480</v>
      </c>
      <c r="F1511" s="29" t="str">
        <f>_xlfn.XLOOKUP($G1511,[1]类目转化数据!$B:$B,[1]类目转化数据!$A:$A)</f>
        <v>制热设备</v>
      </c>
      <c r="G1511" s="29" t="s">
        <v>241</v>
      </c>
      <c r="H1511" s="29" t="str">
        <f>_xlfn.XLOOKUP(G1511,[1]类目转化数据!B:B,[1]类目转化数据!C:C)</f>
        <v>后厨组</v>
      </c>
      <c r="I1511" s="29"/>
    </row>
    <row r="1512" ht="16.5" spans="1:9">
      <c r="A1512" s="29" t="s">
        <v>9</v>
      </c>
      <c r="B1512" s="30">
        <v>10033591033699</v>
      </c>
      <c r="C1512" s="31" t="s">
        <v>1553</v>
      </c>
      <c r="D1512" s="29"/>
      <c r="E1512" s="29">
        <v>8390</v>
      </c>
      <c r="F1512" s="29" t="str">
        <f>_xlfn.XLOOKUP($G1512,[1]类目转化数据!$B:$B,[1]类目转化数据!$A:$A)</f>
        <v>制热设备</v>
      </c>
      <c r="G1512" s="29" t="s">
        <v>241</v>
      </c>
      <c r="H1512" s="29" t="str">
        <f>_xlfn.XLOOKUP(G1512,[1]类目转化数据!B:B,[1]类目转化数据!C:C)</f>
        <v>后厨组</v>
      </c>
      <c r="I1512" s="29"/>
    </row>
    <row r="1513" ht="16.5" spans="1:9">
      <c r="A1513" s="29" t="s">
        <v>9</v>
      </c>
      <c r="B1513" s="30">
        <v>10172221335612</v>
      </c>
      <c r="C1513" s="31" t="s">
        <v>1554</v>
      </c>
      <c r="D1513" s="29"/>
      <c r="E1513" s="29">
        <v>12480</v>
      </c>
      <c r="F1513" s="29" t="str">
        <f>_xlfn.XLOOKUP($G1513,[1]类目转化数据!$B:$B,[1]类目转化数据!$A:$A)</f>
        <v>制热设备</v>
      </c>
      <c r="G1513" s="29" t="s">
        <v>241</v>
      </c>
      <c r="H1513" s="29" t="str">
        <f>_xlfn.XLOOKUP(G1513,[1]类目转化数据!B:B,[1]类目转化数据!C:C)</f>
        <v>后厨组</v>
      </c>
      <c r="I1513" s="29"/>
    </row>
    <row r="1514" ht="16.5" spans="1:9">
      <c r="A1514" s="29" t="s">
        <v>9</v>
      </c>
      <c r="B1514" s="30">
        <v>10033591033698</v>
      </c>
      <c r="C1514" s="31" t="s">
        <v>1555</v>
      </c>
      <c r="D1514" s="29"/>
      <c r="E1514" s="29">
        <v>7880</v>
      </c>
      <c r="F1514" s="29" t="str">
        <f>_xlfn.XLOOKUP($G1514,[1]类目转化数据!$B:$B,[1]类目转化数据!$A:$A)</f>
        <v>制热设备</v>
      </c>
      <c r="G1514" s="29" t="s">
        <v>241</v>
      </c>
      <c r="H1514" s="29" t="str">
        <f>_xlfn.XLOOKUP(G1514,[1]类目转化数据!B:B,[1]类目转化数据!C:C)</f>
        <v>后厨组</v>
      </c>
      <c r="I1514" s="29"/>
    </row>
    <row r="1515" ht="16.5" spans="1:9">
      <c r="A1515" s="29" t="s">
        <v>9</v>
      </c>
      <c r="B1515" s="30">
        <v>10056958949172</v>
      </c>
      <c r="C1515" s="31" t="s">
        <v>1556</v>
      </c>
      <c r="D1515" s="29"/>
      <c r="E1515" s="29">
        <v>10480</v>
      </c>
      <c r="F1515" s="29" t="str">
        <f>_xlfn.XLOOKUP($G1515,[1]类目转化数据!$B:$B,[1]类目转化数据!$A:$A)</f>
        <v>制热设备</v>
      </c>
      <c r="G1515" s="29" t="s">
        <v>241</v>
      </c>
      <c r="H1515" s="29" t="str">
        <f>_xlfn.XLOOKUP(G1515,[1]类目转化数据!B:B,[1]类目转化数据!C:C)</f>
        <v>后厨组</v>
      </c>
      <c r="I1515" s="29"/>
    </row>
    <row r="1516" ht="16.5" spans="1:9">
      <c r="A1516" s="29" t="s">
        <v>9</v>
      </c>
      <c r="B1516" s="30">
        <v>10033591033702</v>
      </c>
      <c r="C1516" s="31" t="s">
        <v>1557</v>
      </c>
      <c r="D1516" s="29"/>
      <c r="E1516" s="29">
        <v>9490</v>
      </c>
      <c r="F1516" s="29" t="str">
        <f>_xlfn.XLOOKUP($G1516,[1]类目转化数据!$B:$B,[1]类目转化数据!$A:$A)</f>
        <v>制热设备</v>
      </c>
      <c r="G1516" s="29" t="s">
        <v>241</v>
      </c>
      <c r="H1516" s="29" t="str">
        <f>_xlfn.XLOOKUP(G1516,[1]类目转化数据!B:B,[1]类目转化数据!C:C)</f>
        <v>后厨组</v>
      </c>
      <c r="I1516" s="29"/>
    </row>
    <row r="1517" ht="16.5" spans="1:9">
      <c r="A1517" s="29" t="s">
        <v>9</v>
      </c>
      <c r="B1517" s="30">
        <v>10172221335616</v>
      </c>
      <c r="C1517" s="31" t="s">
        <v>1558</v>
      </c>
      <c r="D1517" s="29"/>
      <c r="E1517" s="29">
        <v>40480</v>
      </c>
      <c r="F1517" s="29" t="str">
        <f>_xlfn.XLOOKUP($G1517,[1]类目转化数据!$B:$B,[1]类目转化数据!$A:$A)</f>
        <v>制热设备</v>
      </c>
      <c r="G1517" s="29" t="s">
        <v>241</v>
      </c>
      <c r="H1517" s="29" t="str">
        <f>_xlfn.XLOOKUP(G1517,[1]类目转化数据!B:B,[1]类目转化数据!C:C)</f>
        <v>后厨组</v>
      </c>
      <c r="I1517" s="29"/>
    </row>
    <row r="1518" ht="16.5" spans="1:9">
      <c r="A1518" s="29" t="s">
        <v>9</v>
      </c>
      <c r="B1518" s="30">
        <v>10056958949178</v>
      </c>
      <c r="C1518" s="31" t="s">
        <v>1559</v>
      </c>
      <c r="D1518" s="29"/>
      <c r="E1518" s="29">
        <v>23480</v>
      </c>
      <c r="F1518" s="29" t="str">
        <f>_xlfn.XLOOKUP($G1518,[1]类目转化数据!$B:$B,[1]类目转化数据!$A:$A)</f>
        <v>制热设备</v>
      </c>
      <c r="G1518" s="29" t="s">
        <v>241</v>
      </c>
      <c r="H1518" s="29" t="str">
        <f>_xlfn.XLOOKUP(G1518,[1]类目转化数据!B:B,[1]类目转化数据!C:C)</f>
        <v>后厨组</v>
      </c>
      <c r="I1518" s="29"/>
    </row>
    <row r="1519" ht="16.5" spans="1:9">
      <c r="A1519" s="29" t="s">
        <v>9</v>
      </c>
      <c r="B1519" s="30">
        <v>10056958949179</v>
      </c>
      <c r="C1519" s="31" t="s">
        <v>1560</v>
      </c>
      <c r="D1519" s="29"/>
      <c r="E1519" s="29">
        <v>40480</v>
      </c>
      <c r="F1519" s="29" t="str">
        <f>_xlfn.XLOOKUP($G1519,[1]类目转化数据!$B:$B,[1]类目转化数据!$A:$A)</f>
        <v>制热设备</v>
      </c>
      <c r="G1519" s="29" t="s">
        <v>241</v>
      </c>
      <c r="H1519" s="29" t="str">
        <f>_xlfn.XLOOKUP(G1519,[1]类目转化数据!B:B,[1]类目转化数据!C:C)</f>
        <v>后厨组</v>
      </c>
      <c r="I1519" s="29"/>
    </row>
    <row r="1520" ht="16.5" spans="1:9">
      <c r="A1520" s="29" t="s">
        <v>9</v>
      </c>
      <c r="B1520" s="30">
        <v>10056958949174</v>
      </c>
      <c r="C1520" s="31" t="s">
        <v>1561</v>
      </c>
      <c r="D1520" s="29"/>
      <c r="E1520" s="29">
        <v>12480</v>
      </c>
      <c r="F1520" s="29" t="str">
        <f>_xlfn.XLOOKUP($G1520,[1]类目转化数据!$B:$B,[1]类目转化数据!$A:$A)</f>
        <v>制热设备</v>
      </c>
      <c r="G1520" s="29" t="s">
        <v>241</v>
      </c>
      <c r="H1520" s="29" t="str">
        <f>_xlfn.XLOOKUP(G1520,[1]类目转化数据!B:B,[1]类目转化数据!C:C)</f>
        <v>后厨组</v>
      </c>
      <c r="I1520" s="29"/>
    </row>
    <row r="1521" ht="16.5" spans="1:9">
      <c r="A1521" s="29" t="s">
        <v>9</v>
      </c>
      <c r="B1521" s="30">
        <v>10056958949176</v>
      </c>
      <c r="C1521" s="31" t="s">
        <v>1562</v>
      </c>
      <c r="D1521" s="29"/>
      <c r="E1521" s="29">
        <v>13480</v>
      </c>
      <c r="F1521" s="29" t="str">
        <f>_xlfn.XLOOKUP($G1521,[1]类目转化数据!$B:$B,[1]类目转化数据!$A:$A)</f>
        <v>制热设备</v>
      </c>
      <c r="G1521" s="29" t="s">
        <v>241</v>
      </c>
      <c r="H1521" s="29" t="str">
        <f>_xlfn.XLOOKUP(G1521,[1]类目转化数据!B:B,[1]类目转化数据!C:C)</f>
        <v>后厨组</v>
      </c>
      <c r="I1521" s="29"/>
    </row>
    <row r="1522" ht="16.5" spans="1:9">
      <c r="A1522" s="29" t="s">
        <v>9</v>
      </c>
      <c r="B1522" s="30">
        <v>10033591033704</v>
      </c>
      <c r="C1522" s="31" t="s">
        <v>1563</v>
      </c>
      <c r="D1522" s="29"/>
      <c r="E1522" s="29">
        <v>33300</v>
      </c>
      <c r="F1522" s="29" t="str">
        <f>_xlfn.XLOOKUP($G1522,[1]类目转化数据!$B:$B,[1]类目转化数据!$A:$A)</f>
        <v>制热设备</v>
      </c>
      <c r="G1522" s="29" t="s">
        <v>241</v>
      </c>
      <c r="H1522" s="29" t="str">
        <f>_xlfn.XLOOKUP(G1522,[1]类目转化数据!B:B,[1]类目转化数据!C:C)</f>
        <v>后厨组</v>
      </c>
      <c r="I1522" s="29"/>
    </row>
    <row r="1523" ht="16.5" spans="1:9">
      <c r="A1523" s="29" t="s">
        <v>9</v>
      </c>
      <c r="B1523" s="30">
        <v>10056958949177</v>
      </c>
      <c r="C1523" s="31" t="s">
        <v>1564</v>
      </c>
      <c r="D1523" s="29"/>
      <c r="E1523" s="29">
        <v>14480</v>
      </c>
      <c r="F1523" s="29" t="str">
        <f>_xlfn.XLOOKUP($G1523,[1]类目转化数据!$B:$B,[1]类目转化数据!$A:$A)</f>
        <v>制热设备</v>
      </c>
      <c r="G1523" s="29" t="s">
        <v>241</v>
      </c>
      <c r="H1523" s="29" t="str">
        <f>_xlfn.XLOOKUP(G1523,[1]类目转化数据!B:B,[1]类目转化数据!C:C)</f>
        <v>后厨组</v>
      </c>
      <c r="I1523" s="29"/>
    </row>
    <row r="1524" ht="16.5" spans="1:9">
      <c r="A1524" s="29" t="s">
        <v>9</v>
      </c>
      <c r="B1524" s="30">
        <v>10033591033703</v>
      </c>
      <c r="C1524" s="31" t="s">
        <v>1565</v>
      </c>
      <c r="D1524" s="29"/>
      <c r="E1524" s="29">
        <v>17300</v>
      </c>
      <c r="F1524" s="29" t="str">
        <f>_xlfn.XLOOKUP($G1524,[1]类目转化数据!$B:$B,[1]类目转化数据!$A:$A)</f>
        <v>制热设备</v>
      </c>
      <c r="G1524" s="29" t="s">
        <v>241</v>
      </c>
      <c r="H1524" s="29" t="str">
        <f>_xlfn.XLOOKUP(G1524,[1]类目转化数据!B:B,[1]类目转化数据!C:C)</f>
        <v>后厨组</v>
      </c>
      <c r="I1524" s="29"/>
    </row>
    <row r="1525" ht="16.5" spans="1:9">
      <c r="A1525" s="29" t="s">
        <v>9</v>
      </c>
      <c r="B1525" s="30">
        <v>10101809878746</v>
      </c>
      <c r="C1525" s="31" t="s">
        <v>1566</v>
      </c>
      <c r="D1525" s="29"/>
      <c r="E1525" s="29">
        <v>5000</v>
      </c>
      <c r="F1525" s="29" t="str">
        <f>_xlfn.XLOOKUP($G1525,[1]类目转化数据!$B:$B,[1]类目转化数据!$A:$A)</f>
        <v>烟消洗设备</v>
      </c>
      <c r="G1525" s="29" t="s">
        <v>54</v>
      </c>
      <c r="H1525" s="29" t="str">
        <f>_xlfn.XLOOKUP(G1525,[1]类目转化数据!B:B,[1]类目转化数据!C:C)</f>
        <v>后厨组</v>
      </c>
      <c r="I1525" s="29"/>
    </row>
    <row r="1526" ht="16.5" spans="1:9">
      <c r="A1526" s="29" t="s">
        <v>9</v>
      </c>
      <c r="B1526" s="30">
        <v>10033607470603</v>
      </c>
      <c r="C1526" s="31" t="s">
        <v>1567</v>
      </c>
      <c r="D1526" s="29"/>
      <c r="E1526" s="29">
        <v>3530</v>
      </c>
      <c r="F1526" s="29" t="str">
        <f>_xlfn.XLOOKUP($G1526,[1]类目转化数据!$B:$B,[1]类目转化数据!$A:$A)</f>
        <v>烟消洗设备</v>
      </c>
      <c r="G1526" s="29" t="s">
        <v>54</v>
      </c>
      <c r="H1526" s="29" t="str">
        <f>_xlfn.XLOOKUP(G1526,[1]类目转化数据!B:B,[1]类目转化数据!C:C)</f>
        <v>后厨组</v>
      </c>
      <c r="I1526" s="29"/>
    </row>
    <row r="1527" ht="16.5" spans="1:9">
      <c r="A1527" s="29" t="s">
        <v>9</v>
      </c>
      <c r="B1527" s="30">
        <v>10072361021752</v>
      </c>
      <c r="C1527" s="31" t="s">
        <v>1568</v>
      </c>
      <c r="D1527" s="29"/>
      <c r="E1527" s="29">
        <v>3799</v>
      </c>
      <c r="F1527" s="29" t="str">
        <f>_xlfn.XLOOKUP($G1527,[1]类目转化数据!$B:$B,[1]类目转化数据!$A:$A)</f>
        <v>烟消洗设备</v>
      </c>
      <c r="G1527" s="29" t="s">
        <v>54</v>
      </c>
      <c r="H1527" s="29" t="str">
        <f>_xlfn.XLOOKUP(G1527,[1]类目转化数据!B:B,[1]类目转化数据!C:C)</f>
        <v>后厨组</v>
      </c>
      <c r="I1527" s="29"/>
    </row>
    <row r="1528" ht="16.5" spans="1:9">
      <c r="A1528" s="29" t="s">
        <v>9</v>
      </c>
      <c r="B1528" s="30">
        <v>10083822031500</v>
      </c>
      <c r="C1528" s="31" t="s">
        <v>1569</v>
      </c>
      <c r="D1528" s="29"/>
      <c r="E1528" s="29">
        <v>949</v>
      </c>
      <c r="F1528" s="29" t="str">
        <f>_xlfn.XLOOKUP($G1528,[1]类目转化数据!$B:$B,[1]类目转化数据!$A:$A)</f>
        <v>烟消洗设备</v>
      </c>
      <c r="G1528" s="29" t="s">
        <v>50</v>
      </c>
      <c r="H1528" s="29" t="str">
        <f>_xlfn.XLOOKUP(G1528,[1]类目转化数据!B:B,[1]类目转化数据!C:C)</f>
        <v>小客单</v>
      </c>
      <c r="I1528" s="29"/>
    </row>
    <row r="1529" ht="16.5" spans="1:9">
      <c r="A1529" s="29" t="s">
        <v>9</v>
      </c>
      <c r="B1529" s="30">
        <v>10142677345975</v>
      </c>
      <c r="C1529" s="31" t="s">
        <v>1570</v>
      </c>
      <c r="D1529" s="29"/>
      <c r="E1529" s="29">
        <v>2200</v>
      </c>
      <c r="F1529" s="29" t="str">
        <f>_xlfn.XLOOKUP($G1529,[1]类目转化数据!$B:$B,[1]类目转化数据!$A:$A)</f>
        <v>烟消洗设备</v>
      </c>
      <c r="G1529" s="29" t="s">
        <v>54</v>
      </c>
      <c r="H1529" s="29" t="str">
        <f>_xlfn.XLOOKUP(G1529,[1]类目转化数据!B:B,[1]类目转化数据!C:C)</f>
        <v>后厨组</v>
      </c>
      <c r="I1529" s="29"/>
    </row>
    <row r="1530" ht="16.5" spans="1:9">
      <c r="A1530" s="29" t="s">
        <v>9</v>
      </c>
      <c r="B1530" s="30">
        <v>10080062639781</v>
      </c>
      <c r="C1530" s="31" t="s">
        <v>1571</v>
      </c>
      <c r="D1530" s="29"/>
      <c r="E1530" s="29">
        <v>749</v>
      </c>
      <c r="F1530" s="29" t="str">
        <f>_xlfn.XLOOKUP($G1530,[1]类目转化数据!$B:$B,[1]类目转化数据!$A:$A)</f>
        <v>烟消洗设备</v>
      </c>
      <c r="G1530" s="29" t="s">
        <v>50</v>
      </c>
      <c r="H1530" s="29" t="str">
        <f>_xlfn.XLOOKUP(G1530,[1]类目转化数据!B:B,[1]类目转化数据!C:C)</f>
        <v>小客单</v>
      </c>
      <c r="I1530" s="29"/>
    </row>
    <row r="1531" ht="16.5" spans="1:9">
      <c r="A1531" s="29" t="s">
        <v>9</v>
      </c>
      <c r="B1531" s="30">
        <v>10083025385240</v>
      </c>
      <c r="C1531" s="31" t="s">
        <v>1572</v>
      </c>
      <c r="D1531" s="29"/>
      <c r="E1531" s="29">
        <v>4749</v>
      </c>
      <c r="F1531" s="29" t="str">
        <f>_xlfn.XLOOKUP($G1531,[1]类目转化数据!$B:$B,[1]类目转化数据!$A:$A)</f>
        <v>烟消洗设备</v>
      </c>
      <c r="G1531" s="29" t="s">
        <v>54</v>
      </c>
      <c r="H1531" s="29" t="str">
        <f>_xlfn.XLOOKUP(G1531,[1]类目转化数据!B:B,[1]类目转化数据!C:C)</f>
        <v>后厨组</v>
      </c>
      <c r="I1531" s="29"/>
    </row>
    <row r="1532" ht="16.5" spans="1:9">
      <c r="A1532" s="29" t="s">
        <v>9</v>
      </c>
      <c r="B1532" s="30">
        <v>10055499632936</v>
      </c>
      <c r="C1532" s="31" t="s">
        <v>1573</v>
      </c>
      <c r="D1532" s="29"/>
      <c r="E1532" s="29">
        <v>2349</v>
      </c>
      <c r="F1532" s="29" t="str">
        <f>_xlfn.XLOOKUP($G1532,[1]类目转化数据!$B:$B,[1]类目转化数据!$A:$A)</f>
        <v>烟消洗设备</v>
      </c>
      <c r="G1532" s="29" t="s">
        <v>54</v>
      </c>
      <c r="H1532" s="29" t="str">
        <f>_xlfn.XLOOKUP(G1532,[1]类目转化数据!B:B,[1]类目转化数据!C:C)</f>
        <v>后厨组</v>
      </c>
      <c r="I1532" s="29"/>
    </row>
    <row r="1533" ht="16.5" spans="1:9">
      <c r="A1533" s="29" t="s">
        <v>9</v>
      </c>
      <c r="B1533" s="30">
        <v>10136875565828</v>
      </c>
      <c r="C1533" s="31" t="s">
        <v>1574</v>
      </c>
      <c r="D1533" s="29"/>
      <c r="E1533" s="29">
        <v>4999</v>
      </c>
      <c r="F1533" s="29" t="str">
        <f>_xlfn.XLOOKUP($G1533,[1]类目转化数据!$B:$B,[1]类目转化数据!$A:$A)</f>
        <v>烟消洗设备</v>
      </c>
      <c r="G1533" s="29" t="s">
        <v>54</v>
      </c>
      <c r="H1533" s="29" t="str">
        <f>_xlfn.XLOOKUP(G1533,[1]类目转化数据!B:B,[1]类目转化数据!C:C)</f>
        <v>后厨组</v>
      </c>
      <c r="I1533" s="29"/>
    </row>
    <row r="1534" ht="16.5" spans="1:9">
      <c r="A1534" s="29" t="s">
        <v>9</v>
      </c>
      <c r="B1534" s="30">
        <v>10075359724418</v>
      </c>
      <c r="C1534" s="31" t="s">
        <v>1575</v>
      </c>
      <c r="D1534" s="29"/>
      <c r="E1534" s="29">
        <v>5599</v>
      </c>
      <c r="F1534" s="29" t="str">
        <f>_xlfn.XLOOKUP($G1534,[1]类目转化数据!$B:$B,[1]类目转化数据!$A:$A)</f>
        <v>烟消洗设备</v>
      </c>
      <c r="G1534" s="29" t="s">
        <v>54</v>
      </c>
      <c r="H1534" s="29" t="str">
        <f>_xlfn.XLOOKUP(G1534,[1]类目转化数据!B:B,[1]类目转化数据!C:C)</f>
        <v>后厨组</v>
      </c>
      <c r="I1534" s="29"/>
    </row>
    <row r="1535" ht="16.5" spans="1:9">
      <c r="A1535" s="29" t="s">
        <v>9</v>
      </c>
      <c r="B1535" s="30">
        <v>10041123213950</v>
      </c>
      <c r="C1535" s="31" t="s">
        <v>1576</v>
      </c>
      <c r="D1535" s="29"/>
      <c r="E1535" s="29">
        <v>699</v>
      </c>
      <c r="F1535" s="29" t="str">
        <f>_xlfn.XLOOKUP($G1535,[1]类目转化数据!$B:$B,[1]类目转化数据!$A:$A)</f>
        <v>烟消洗设备</v>
      </c>
      <c r="G1535" s="29" t="s">
        <v>50</v>
      </c>
      <c r="H1535" s="29" t="str">
        <f>_xlfn.XLOOKUP(G1535,[1]类目转化数据!B:B,[1]类目转化数据!C:C)</f>
        <v>小客单</v>
      </c>
      <c r="I1535" s="29"/>
    </row>
    <row r="1536" ht="16.5" spans="1:9">
      <c r="A1536" s="29" t="s">
        <v>9</v>
      </c>
      <c r="B1536" s="30">
        <v>10033607470604</v>
      </c>
      <c r="C1536" s="31" t="s">
        <v>1577</v>
      </c>
      <c r="D1536" s="29"/>
      <c r="E1536" s="29">
        <v>4099</v>
      </c>
      <c r="F1536" s="29" t="str">
        <f>_xlfn.XLOOKUP($G1536,[1]类目转化数据!$B:$B,[1]类目转化数据!$A:$A)</f>
        <v>烟消洗设备</v>
      </c>
      <c r="G1536" s="29" t="s">
        <v>54</v>
      </c>
      <c r="H1536" s="29" t="str">
        <f>_xlfn.XLOOKUP(G1536,[1]类目转化数据!B:B,[1]类目转化数据!C:C)</f>
        <v>后厨组</v>
      </c>
      <c r="I1536" s="29"/>
    </row>
    <row r="1537" ht="16.5" spans="1:9">
      <c r="A1537" s="29" t="s">
        <v>9</v>
      </c>
      <c r="B1537" s="30">
        <v>10149023869327</v>
      </c>
      <c r="C1537" s="31" t="s">
        <v>1578</v>
      </c>
      <c r="D1537" s="29"/>
      <c r="E1537" s="29">
        <v>19801</v>
      </c>
      <c r="F1537" s="29" t="str">
        <f>_xlfn.XLOOKUP($G1537,[1]类目转化数据!$B:$B,[1]类目转化数据!$A:$A)</f>
        <v>烟消洗设备</v>
      </c>
      <c r="G1537" s="29" t="s">
        <v>1579</v>
      </c>
      <c r="H1537" s="29" t="str">
        <f>_xlfn.XLOOKUP(G1537,[1]类目转化数据!B:B,[1]类目转化数据!C:C)</f>
        <v>后厨组</v>
      </c>
      <c r="I1537" s="29"/>
    </row>
    <row r="1538" ht="16.5" spans="1:9">
      <c r="A1538" s="29" t="s">
        <v>9</v>
      </c>
      <c r="B1538" s="30">
        <v>10149023869324</v>
      </c>
      <c r="C1538" s="31" t="s">
        <v>1580</v>
      </c>
      <c r="D1538" s="29"/>
      <c r="E1538" s="29">
        <v>14801</v>
      </c>
      <c r="F1538" s="29" t="str">
        <f>_xlfn.XLOOKUP($G1538,[1]类目转化数据!$B:$B,[1]类目转化数据!$A:$A)</f>
        <v>烟消洗设备</v>
      </c>
      <c r="G1538" s="29" t="s">
        <v>1579</v>
      </c>
      <c r="H1538" s="29" t="str">
        <f>_xlfn.XLOOKUP(G1538,[1]类目转化数据!B:B,[1]类目转化数据!C:C)</f>
        <v>后厨组</v>
      </c>
      <c r="I1538" s="29"/>
    </row>
    <row r="1539" ht="16.5" spans="1:9">
      <c r="A1539" s="29" t="s">
        <v>9</v>
      </c>
      <c r="B1539" s="30">
        <v>10149023869325</v>
      </c>
      <c r="C1539" s="31" t="s">
        <v>1581</v>
      </c>
      <c r="D1539" s="29"/>
      <c r="E1539" s="29">
        <v>16801</v>
      </c>
      <c r="F1539" s="29" t="str">
        <f>_xlfn.XLOOKUP($G1539,[1]类目转化数据!$B:$B,[1]类目转化数据!$A:$A)</f>
        <v>烟消洗设备</v>
      </c>
      <c r="G1539" s="29" t="s">
        <v>1579</v>
      </c>
      <c r="H1539" s="29" t="str">
        <f>_xlfn.XLOOKUP(G1539,[1]类目转化数据!B:B,[1]类目转化数据!C:C)</f>
        <v>后厨组</v>
      </c>
      <c r="I1539" s="29"/>
    </row>
    <row r="1540" ht="16.5" spans="1:9">
      <c r="A1540" s="29" t="s">
        <v>9</v>
      </c>
      <c r="B1540" s="30">
        <v>10149217534514</v>
      </c>
      <c r="C1540" s="31" t="s">
        <v>1582</v>
      </c>
      <c r="D1540" s="29"/>
      <c r="E1540" s="29">
        <v>38801</v>
      </c>
      <c r="F1540" s="29" t="str">
        <f>_xlfn.XLOOKUP($G1540,[1]类目转化数据!$B:$B,[1]类目转化数据!$A:$A)</f>
        <v>烟消洗设备</v>
      </c>
      <c r="G1540" s="29" t="s">
        <v>1579</v>
      </c>
      <c r="H1540" s="29" t="str">
        <f>_xlfn.XLOOKUP(G1540,[1]类目转化数据!B:B,[1]类目转化数据!C:C)</f>
        <v>后厨组</v>
      </c>
      <c r="I1540" s="29"/>
    </row>
    <row r="1541" ht="16.5" spans="1:9">
      <c r="A1541" s="29" t="s">
        <v>9</v>
      </c>
      <c r="B1541" s="30">
        <v>10164632732591</v>
      </c>
      <c r="C1541" s="31" t="s">
        <v>1583</v>
      </c>
      <c r="D1541" s="29"/>
      <c r="E1541" s="29">
        <v>20801</v>
      </c>
      <c r="F1541" s="29" t="str">
        <f>_xlfn.XLOOKUP($G1541,[1]类目转化数据!$B:$B,[1]类目转化数据!$A:$A)</f>
        <v>烟消洗设备</v>
      </c>
      <c r="G1541" s="29" t="s">
        <v>1579</v>
      </c>
      <c r="H1541" s="29" t="str">
        <f>_xlfn.XLOOKUP(G1541,[1]类目转化数据!B:B,[1]类目转化数据!C:C)</f>
        <v>后厨组</v>
      </c>
      <c r="I1541" s="29"/>
    </row>
    <row r="1542" ht="16.5" spans="1:9">
      <c r="A1542" s="29" t="s">
        <v>9</v>
      </c>
      <c r="B1542" s="30">
        <v>10164632732589</v>
      </c>
      <c r="C1542" s="31" t="s">
        <v>1584</v>
      </c>
      <c r="D1542" s="29"/>
      <c r="E1542" s="29">
        <v>16801</v>
      </c>
      <c r="F1542" s="29" t="str">
        <f>_xlfn.XLOOKUP($G1542,[1]类目转化数据!$B:$B,[1]类目转化数据!$A:$A)</f>
        <v>烟消洗设备</v>
      </c>
      <c r="G1542" s="29" t="s">
        <v>1579</v>
      </c>
      <c r="H1542" s="29" t="str">
        <f>_xlfn.XLOOKUP(G1542,[1]类目转化数据!B:B,[1]类目转化数据!C:C)</f>
        <v>后厨组</v>
      </c>
      <c r="I1542" s="29"/>
    </row>
    <row r="1543" ht="16.5" spans="1:9">
      <c r="A1543" s="29" t="s">
        <v>9</v>
      </c>
      <c r="B1543" s="30">
        <v>10088828938943</v>
      </c>
      <c r="C1543" s="31" t="s">
        <v>1585</v>
      </c>
      <c r="D1543" s="29"/>
      <c r="E1543" s="29">
        <v>28800</v>
      </c>
      <c r="F1543" s="29" t="str">
        <f>_xlfn.XLOOKUP($G1543,[1]类目转化数据!$B:$B,[1]类目转化数据!$A:$A)</f>
        <v>烟消洗设备</v>
      </c>
      <c r="G1543" s="29" t="s">
        <v>1579</v>
      </c>
      <c r="H1543" s="29" t="str">
        <f>_xlfn.XLOOKUP(G1543,[1]类目转化数据!B:B,[1]类目转化数据!C:C)</f>
        <v>后厨组</v>
      </c>
      <c r="I1543" s="29"/>
    </row>
    <row r="1544" ht="16.5" spans="1:9">
      <c r="A1544" s="29" t="s">
        <v>9</v>
      </c>
      <c r="B1544" s="30">
        <v>10149023869326</v>
      </c>
      <c r="C1544" s="31" t="s">
        <v>1586</v>
      </c>
      <c r="D1544" s="29"/>
      <c r="E1544" s="29">
        <v>17801</v>
      </c>
      <c r="F1544" s="29" t="str">
        <f>_xlfn.XLOOKUP($G1544,[1]类目转化数据!$B:$B,[1]类目转化数据!$A:$A)</f>
        <v>烟消洗设备</v>
      </c>
      <c r="G1544" s="29" t="s">
        <v>1579</v>
      </c>
      <c r="H1544" s="29" t="str">
        <f>_xlfn.XLOOKUP(G1544,[1]类目转化数据!B:B,[1]类目转化数据!C:C)</f>
        <v>后厨组</v>
      </c>
      <c r="I1544" s="29"/>
    </row>
    <row r="1545" ht="16.5" spans="1:9">
      <c r="A1545" s="29" t="s">
        <v>9</v>
      </c>
      <c r="B1545" s="30">
        <v>10164632732596</v>
      </c>
      <c r="C1545" s="31" t="s">
        <v>1587</v>
      </c>
      <c r="D1545" s="29"/>
      <c r="E1545" s="29">
        <v>37801</v>
      </c>
      <c r="F1545" s="29" t="str">
        <f>_xlfn.XLOOKUP($G1545,[1]类目转化数据!$B:$B,[1]类目转化数据!$A:$A)</f>
        <v>烟消洗设备</v>
      </c>
      <c r="G1545" s="29" t="s">
        <v>1579</v>
      </c>
      <c r="H1545" s="29" t="str">
        <f>_xlfn.XLOOKUP(G1545,[1]类目转化数据!B:B,[1]类目转化数据!C:C)</f>
        <v>后厨组</v>
      </c>
      <c r="I1545" s="29"/>
    </row>
    <row r="1546" ht="16.5" spans="1:9">
      <c r="A1546" s="29" t="s">
        <v>9</v>
      </c>
      <c r="B1546" s="30">
        <v>10164632732590</v>
      </c>
      <c r="C1546" s="31" t="s">
        <v>1588</v>
      </c>
      <c r="D1546" s="29"/>
      <c r="E1546" s="29">
        <v>18901</v>
      </c>
      <c r="F1546" s="29" t="str">
        <f>_xlfn.XLOOKUP($G1546,[1]类目转化数据!$B:$B,[1]类目转化数据!$A:$A)</f>
        <v>烟消洗设备</v>
      </c>
      <c r="G1546" s="29" t="s">
        <v>1579</v>
      </c>
      <c r="H1546" s="29" t="str">
        <f>_xlfn.XLOOKUP(G1546,[1]类目转化数据!B:B,[1]类目转化数据!C:C)</f>
        <v>后厨组</v>
      </c>
      <c r="I1546" s="29"/>
    </row>
    <row r="1547" ht="16.5" spans="1:9">
      <c r="A1547" s="29" t="s">
        <v>9</v>
      </c>
      <c r="B1547" s="30">
        <v>10169254049248</v>
      </c>
      <c r="C1547" s="31" t="s">
        <v>1589</v>
      </c>
      <c r="D1547" s="29"/>
      <c r="E1547" s="29">
        <v>18901</v>
      </c>
      <c r="F1547" s="29" t="str">
        <f>_xlfn.XLOOKUP($G1547,[1]类目转化数据!$B:$B,[1]类目转化数据!$A:$A)</f>
        <v>烟消洗设备</v>
      </c>
      <c r="G1547" s="29" t="s">
        <v>1579</v>
      </c>
      <c r="H1547" s="29" t="str">
        <f>_xlfn.XLOOKUP(G1547,[1]类目转化数据!B:B,[1]类目转化数据!C:C)</f>
        <v>后厨组</v>
      </c>
      <c r="I1547" s="29"/>
    </row>
    <row r="1548" ht="16.5" spans="1:9">
      <c r="A1548" s="29" t="s">
        <v>9</v>
      </c>
      <c r="B1548" s="30">
        <v>10169254049249</v>
      </c>
      <c r="C1548" s="31" t="s">
        <v>1590</v>
      </c>
      <c r="D1548" s="29"/>
      <c r="E1548" s="29">
        <v>20801</v>
      </c>
      <c r="F1548" s="29" t="str">
        <f>_xlfn.XLOOKUP($G1548,[1]类目转化数据!$B:$B,[1]类目转化数据!$A:$A)</f>
        <v>烟消洗设备</v>
      </c>
      <c r="G1548" s="29" t="s">
        <v>1579</v>
      </c>
      <c r="H1548" s="29" t="str">
        <f>_xlfn.XLOOKUP(G1548,[1]类目转化数据!B:B,[1]类目转化数据!C:C)</f>
        <v>后厨组</v>
      </c>
      <c r="I1548" s="29"/>
    </row>
    <row r="1549" ht="16.5" spans="1:9">
      <c r="A1549" s="29" t="s">
        <v>9</v>
      </c>
      <c r="B1549" s="30">
        <v>10169254049250</v>
      </c>
      <c r="C1549" s="31" t="s">
        <v>1591</v>
      </c>
      <c r="D1549" s="29"/>
      <c r="E1549" s="29">
        <v>22801</v>
      </c>
      <c r="F1549" s="29" t="str">
        <f>_xlfn.XLOOKUP($G1549,[1]类目转化数据!$B:$B,[1]类目转化数据!$A:$A)</f>
        <v>烟消洗设备</v>
      </c>
      <c r="G1549" s="29" t="s">
        <v>1579</v>
      </c>
      <c r="H1549" s="29" t="str">
        <f>_xlfn.XLOOKUP(G1549,[1]类目转化数据!B:B,[1]类目转化数据!C:C)</f>
        <v>后厨组</v>
      </c>
      <c r="I1549" s="29"/>
    </row>
    <row r="1550" ht="16.5" spans="1:9">
      <c r="A1550" s="29" t="s">
        <v>9</v>
      </c>
      <c r="B1550" s="30">
        <v>10149217534513</v>
      </c>
      <c r="C1550" s="31" t="s">
        <v>1592</v>
      </c>
      <c r="D1550" s="29"/>
      <c r="E1550" s="29">
        <v>33801</v>
      </c>
      <c r="F1550" s="29" t="str">
        <f>_xlfn.XLOOKUP($G1550,[1]类目转化数据!$B:$B,[1]类目转化数据!$A:$A)</f>
        <v>烟消洗设备</v>
      </c>
      <c r="G1550" s="29" t="s">
        <v>1579</v>
      </c>
      <c r="H1550" s="29" t="str">
        <f>_xlfn.XLOOKUP(G1550,[1]类目转化数据!B:B,[1]类目转化数据!C:C)</f>
        <v>后厨组</v>
      </c>
      <c r="I1550" s="29"/>
    </row>
    <row r="1551" ht="16.5" spans="1:9">
      <c r="A1551" s="29" t="s">
        <v>9</v>
      </c>
      <c r="B1551" s="30">
        <v>10149217534512</v>
      </c>
      <c r="C1551" s="31" t="s">
        <v>1593</v>
      </c>
      <c r="D1551" s="29"/>
      <c r="E1551" s="29">
        <v>28801</v>
      </c>
      <c r="F1551" s="29" t="str">
        <f>_xlfn.XLOOKUP($G1551,[1]类目转化数据!$B:$B,[1]类目转化数据!$A:$A)</f>
        <v>烟消洗设备</v>
      </c>
      <c r="G1551" s="29" t="s">
        <v>1579</v>
      </c>
      <c r="H1551" s="29" t="str">
        <f>_xlfn.XLOOKUP(G1551,[1]类目转化数据!B:B,[1]类目转化数据!C:C)</f>
        <v>后厨组</v>
      </c>
      <c r="I1551" s="29"/>
    </row>
    <row r="1552" ht="16.5" spans="1:9">
      <c r="A1552" s="29" t="s">
        <v>9</v>
      </c>
      <c r="B1552" s="30">
        <v>10164632732595</v>
      </c>
      <c r="C1552" s="31" t="s">
        <v>1594</v>
      </c>
      <c r="D1552" s="29"/>
      <c r="E1552" s="29">
        <v>32801</v>
      </c>
      <c r="F1552" s="29" t="str">
        <f>_xlfn.XLOOKUP($G1552,[1]类目转化数据!$B:$B,[1]类目转化数据!$A:$A)</f>
        <v>烟消洗设备</v>
      </c>
      <c r="G1552" s="29" t="s">
        <v>1579</v>
      </c>
      <c r="H1552" s="29" t="str">
        <f>_xlfn.XLOOKUP(G1552,[1]类目转化数据!B:B,[1]类目转化数据!C:C)</f>
        <v>后厨组</v>
      </c>
      <c r="I1552" s="29"/>
    </row>
    <row r="1553" ht="16.5" spans="1:9">
      <c r="A1553" s="29" t="s">
        <v>9</v>
      </c>
      <c r="B1553" s="30">
        <v>10164632732593</v>
      </c>
      <c r="C1553" s="31" t="s">
        <v>1595</v>
      </c>
      <c r="D1553" s="29"/>
      <c r="E1553" s="29">
        <v>24801</v>
      </c>
      <c r="F1553" s="29" t="str">
        <f>_xlfn.XLOOKUP($G1553,[1]类目转化数据!$B:$B,[1]类目转化数据!$A:$A)</f>
        <v>烟消洗设备</v>
      </c>
      <c r="G1553" s="29" t="s">
        <v>1579</v>
      </c>
      <c r="H1553" s="29" t="str">
        <f>_xlfn.XLOOKUP(G1553,[1]类目转化数据!B:B,[1]类目转化数据!C:C)</f>
        <v>后厨组</v>
      </c>
      <c r="I1553" s="29"/>
    </row>
    <row r="1554" ht="16.5" spans="1:9">
      <c r="A1554" s="29" t="s">
        <v>9</v>
      </c>
      <c r="B1554" s="30">
        <v>10149023869329</v>
      </c>
      <c r="C1554" s="31" t="s">
        <v>1596</v>
      </c>
      <c r="D1554" s="29"/>
      <c r="E1554" s="29">
        <v>23801</v>
      </c>
      <c r="F1554" s="29" t="str">
        <f>_xlfn.XLOOKUP($G1554,[1]类目转化数据!$B:$B,[1]类目转化数据!$A:$A)</f>
        <v>烟消洗设备</v>
      </c>
      <c r="G1554" s="29" t="s">
        <v>1579</v>
      </c>
      <c r="H1554" s="29" t="str">
        <f>_xlfn.XLOOKUP(G1554,[1]类目转化数据!B:B,[1]类目转化数据!C:C)</f>
        <v>后厨组</v>
      </c>
      <c r="I1554" s="29"/>
    </row>
    <row r="1555" ht="16.5" spans="1:9">
      <c r="A1555" s="29" t="s">
        <v>9</v>
      </c>
      <c r="B1555" s="30">
        <v>10164632732597</v>
      </c>
      <c r="C1555" s="31" t="s">
        <v>1597</v>
      </c>
      <c r="D1555" s="29"/>
      <c r="E1555" s="29">
        <v>42801</v>
      </c>
      <c r="F1555" s="29" t="str">
        <f>_xlfn.XLOOKUP($G1555,[1]类目转化数据!$B:$B,[1]类目转化数据!$A:$A)</f>
        <v>烟消洗设备</v>
      </c>
      <c r="G1555" s="29" t="s">
        <v>1579</v>
      </c>
      <c r="H1555" s="29" t="str">
        <f>_xlfn.XLOOKUP(G1555,[1]类目转化数据!B:B,[1]类目转化数据!C:C)</f>
        <v>后厨组</v>
      </c>
      <c r="I1555" s="29"/>
    </row>
    <row r="1556" ht="16.5" spans="1:9">
      <c r="A1556" s="29" t="s">
        <v>9</v>
      </c>
      <c r="B1556" s="30">
        <v>10169254049251</v>
      </c>
      <c r="C1556" s="31" t="s">
        <v>1598</v>
      </c>
      <c r="D1556" s="29"/>
      <c r="E1556" s="29">
        <v>24801</v>
      </c>
      <c r="F1556" s="29" t="str">
        <f>_xlfn.XLOOKUP($G1556,[1]类目转化数据!$B:$B,[1]类目转化数据!$A:$A)</f>
        <v>烟消洗设备</v>
      </c>
      <c r="G1556" s="29" t="s">
        <v>1579</v>
      </c>
      <c r="H1556" s="29" t="str">
        <f>_xlfn.XLOOKUP(G1556,[1]类目转化数据!B:B,[1]类目转化数据!C:C)</f>
        <v>后厨组</v>
      </c>
      <c r="I1556" s="29"/>
    </row>
    <row r="1557" ht="16.5" spans="1:9">
      <c r="A1557" s="29" t="s">
        <v>9</v>
      </c>
      <c r="B1557" s="30">
        <v>10149023869328</v>
      </c>
      <c r="C1557" s="31" t="s">
        <v>1599</v>
      </c>
      <c r="D1557" s="29"/>
      <c r="E1557" s="29">
        <v>21801</v>
      </c>
      <c r="F1557" s="29" t="str">
        <f>_xlfn.XLOOKUP($G1557,[1]类目转化数据!$B:$B,[1]类目转化数据!$A:$A)</f>
        <v>烟消洗设备</v>
      </c>
      <c r="G1557" s="29" t="s">
        <v>1579</v>
      </c>
      <c r="H1557" s="29" t="str">
        <f>_xlfn.XLOOKUP(G1557,[1]类目转化数据!B:B,[1]类目转化数据!C:C)</f>
        <v>后厨组</v>
      </c>
      <c r="I1557" s="29"/>
    </row>
    <row r="1558" ht="16.5" spans="1:9">
      <c r="A1558" s="29" t="s">
        <v>9</v>
      </c>
      <c r="B1558" s="30">
        <v>10169254049241</v>
      </c>
      <c r="C1558" s="31" t="s">
        <v>1600</v>
      </c>
      <c r="D1558" s="29"/>
      <c r="E1558" s="29">
        <v>14801</v>
      </c>
      <c r="F1558" s="29" t="str">
        <f>_xlfn.XLOOKUP($G1558,[1]类目转化数据!$B:$B,[1]类目转化数据!$A:$A)</f>
        <v>烟消洗设备</v>
      </c>
      <c r="G1558" s="29" t="s">
        <v>1579</v>
      </c>
      <c r="H1558" s="29" t="str">
        <f>_xlfn.XLOOKUP(G1558,[1]类目转化数据!B:B,[1]类目转化数据!C:C)</f>
        <v>后厨组</v>
      </c>
      <c r="I1558" s="29"/>
    </row>
    <row r="1559" ht="16.5" spans="1:9">
      <c r="A1559" s="29" t="s">
        <v>9</v>
      </c>
      <c r="B1559" s="30">
        <v>10164632732594</v>
      </c>
      <c r="C1559" s="31" t="s">
        <v>1601</v>
      </c>
      <c r="D1559" s="29"/>
      <c r="E1559" s="29">
        <v>26801</v>
      </c>
      <c r="F1559" s="29" t="str">
        <f>_xlfn.XLOOKUP($G1559,[1]类目转化数据!$B:$B,[1]类目转化数据!$A:$A)</f>
        <v>烟消洗设备</v>
      </c>
      <c r="G1559" s="29" t="s">
        <v>1579</v>
      </c>
      <c r="H1559" s="29" t="str">
        <f>_xlfn.XLOOKUP(G1559,[1]类目转化数据!B:B,[1]类目转化数据!C:C)</f>
        <v>后厨组</v>
      </c>
      <c r="I1559" s="29"/>
    </row>
    <row r="1560" ht="16.5" spans="1:9">
      <c r="A1560" s="29" t="s">
        <v>9</v>
      </c>
      <c r="B1560" s="30">
        <v>10169254049243</v>
      </c>
      <c r="C1560" s="31" t="s">
        <v>1602</v>
      </c>
      <c r="D1560" s="29"/>
      <c r="E1560" s="29">
        <v>17801</v>
      </c>
      <c r="F1560" s="29" t="str">
        <f>_xlfn.XLOOKUP($G1560,[1]类目转化数据!$B:$B,[1]类目转化数据!$A:$A)</f>
        <v>烟消洗设备</v>
      </c>
      <c r="G1560" s="29" t="s">
        <v>1579</v>
      </c>
      <c r="H1560" s="29" t="str">
        <f>_xlfn.XLOOKUP(G1560,[1]类目转化数据!B:B,[1]类目转化数据!C:C)</f>
        <v>后厨组</v>
      </c>
      <c r="I1560" s="29"/>
    </row>
    <row r="1561" ht="16.5" spans="1:9">
      <c r="A1561" s="29" t="s">
        <v>9</v>
      </c>
      <c r="B1561" s="30">
        <v>10046757673324</v>
      </c>
      <c r="C1561" s="31" t="s">
        <v>1603</v>
      </c>
      <c r="D1561" s="29"/>
      <c r="E1561" s="29">
        <v>32800</v>
      </c>
      <c r="F1561" s="29" t="str">
        <f>_xlfn.XLOOKUP($G1561,[1]类目转化数据!$B:$B,[1]类目转化数据!$A:$A)</f>
        <v>烟消洗设备</v>
      </c>
      <c r="G1561" s="29" t="s">
        <v>1579</v>
      </c>
      <c r="H1561" s="29" t="str">
        <f>_xlfn.XLOOKUP(G1561,[1]类目转化数据!B:B,[1]类目转化数据!C:C)</f>
        <v>后厨组</v>
      </c>
      <c r="I1561" s="29"/>
    </row>
    <row r="1562" ht="16.5" spans="1:9">
      <c r="A1562" s="29" t="s">
        <v>9</v>
      </c>
      <c r="B1562" s="30">
        <v>10033608836530</v>
      </c>
      <c r="C1562" s="31" t="s">
        <v>1604</v>
      </c>
      <c r="D1562" s="29"/>
      <c r="E1562" s="29">
        <v>17899</v>
      </c>
      <c r="F1562" s="29" t="str">
        <f>_xlfn.XLOOKUP($G1562,[1]类目转化数据!$B:$B,[1]类目转化数据!$A:$A)</f>
        <v>烟消洗设备</v>
      </c>
      <c r="G1562" s="29" t="s">
        <v>1579</v>
      </c>
      <c r="H1562" s="29" t="str">
        <f>_xlfn.XLOOKUP(G1562,[1]类目转化数据!B:B,[1]类目转化数据!C:C)</f>
        <v>后厨组</v>
      </c>
      <c r="I1562" s="29"/>
    </row>
    <row r="1563" ht="16.5" spans="1:9">
      <c r="A1563" s="29" t="s">
        <v>9</v>
      </c>
      <c r="B1563" s="30">
        <v>10169254049245</v>
      </c>
      <c r="C1563" s="31" t="s">
        <v>1605</v>
      </c>
      <c r="D1563" s="29"/>
      <c r="E1563" s="29">
        <v>21801</v>
      </c>
      <c r="F1563" s="29" t="str">
        <f>_xlfn.XLOOKUP($G1563,[1]类目转化数据!$B:$B,[1]类目转化数据!$A:$A)</f>
        <v>烟消洗设备</v>
      </c>
      <c r="G1563" s="29" t="s">
        <v>1579</v>
      </c>
      <c r="H1563" s="29" t="str">
        <f>_xlfn.XLOOKUP(G1563,[1]类目转化数据!B:B,[1]类目转化数据!C:C)</f>
        <v>后厨组</v>
      </c>
      <c r="I1563" s="29"/>
    </row>
    <row r="1564" ht="16.5" spans="1:9">
      <c r="A1564" s="29" t="s">
        <v>9</v>
      </c>
      <c r="B1564" s="30">
        <v>10169254049242</v>
      </c>
      <c r="C1564" s="31" t="s">
        <v>1606</v>
      </c>
      <c r="D1564" s="29"/>
      <c r="E1564" s="29">
        <v>16801</v>
      </c>
      <c r="F1564" s="29" t="str">
        <f>_xlfn.XLOOKUP($G1564,[1]类目转化数据!$B:$B,[1]类目转化数据!$A:$A)</f>
        <v>烟消洗设备</v>
      </c>
      <c r="G1564" s="29" t="s">
        <v>1579</v>
      </c>
      <c r="H1564" s="29" t="str">
        <f>_xlfn.XLOOKUP(G1564,[1]类目转化数据!B:B,[1]类目转化数据!C:C)</f>
        <v>后厨组</v>
      </c>
      <c r="I1564" s="29"/>
    </row>
    <row r="1565" ht="16.5" spans="1:9">
      <c r="A1565" s="29" t="s">
        <v>9</v>
      </c>
      <c r="B1565" s="30">
        <v>10164632732592</v>
      </c>
      <c r="C1565" s="31" t="s">
        <v>1607</v>
      </c>
      <c r="D1565" s="29"/>
      <c r="E1565" s="29">
        <v>22801</v>
      </c>
      <c r="F1565" s="29" t="str">
        <f>_xlfn.XLOOKUP($G1565,[1]类目转化数据!$B:$B,[1]类目转化数据!$A:$A)</f>
        <v>烟消洗设备</v>
      </c>
      <c r="G1565" s="29" t="s">
        <v>1579</v>
      </c>
      <c r="H1565" s="29" t="str">
        <f>_xlfn.XLOOKUP(G1565,[1]类目转化数据!B:B,[1]类目转化数据!C:C)</f>
        <v>后厨组</v>
      </c>
      <c r="I1565" s="29"/>
    </row>
    <row r="1566" ht="16.5" spans="1:9">
      <c r="A1566" s="29" t="s">
        <v>9</v>
      </c>
      <c r="B1566" s="30">
        <v>10169254049235</v>
      </c>
      <c r="C1566" s="31" t="s">
        <v>1608</v>
      </c>
      <c r="D1566" s="29"/>
      <c r="E1566" s="29">
        <v>12801</v>
      </c>
      <c r="F1566" s="29" t="str">
        <f>_xlfn.XLOOKUP($G1566,[1]类目转化数据!$B:$B,[1]类目转化数据!$A:$A)</f>
        <v>烟消洗设备</v>
      </c>
      <c r="G1566" s="29" t="s">
        <v>1579</v>
      </c>
      <c r="H1566" s="29" t="str">
        <f>_xlfn.XLOOKUP(G1566,[1]类目转化数据!B:B,[1]类目转化数据!C:C)</f>
        <v>后厨组</v>
      </c>
      <c r="I1566" s="29"/>
    </row>
    <row r="1567" ht="16.5" spans="1:9">
      <c r="A1567" s="29" t="s">
        <v>9</v>
      </c>
      <c r="B1567" s="30">
        <v>10169254049237</v>
      </c>
      <c r="C1567" s="31" t="s">
        <v>1609</v>
      </c>
      <c r="D1567" s="29"/>
      <c r="E1567" s="29">
        <v>17801</v>
      </c>
      <c r="F1567" s="29" t="str">
        <f>_xlfn.XLOOKUP($G1567,[1]类目转化数据!$B:$B,[1]类目转化数据!$A:$A)</f>
        <v>烟消洗设备</v>
      </c>
      <c r="G1567" s="29" t="s">
        <v>1579</v>
      </c>
      <c r="H1567" s="29" t="str">
        <f>_xlfn.XLOOKUP(G1567,[1]类目转化数据!B:B,[1]类目转化数据!C:C)</f>
        <v>后厨组</v>
      </c>
      <c r="I1567" s="29"/>
    </row>
    <row r="1568" ht="16.5" spans="1:9">
      <c r="A1568" s="29" t="s">
        <v>9</v>
      </c>
      <c r="B1568" s="30">
        <v>10169254049244</v>
      </c>
      <c r="C1568" s="31" t="s">
        <v>1610</v>
      </c>
      <c r="D1568" s="29"/>
      <c r="E1568" s="29">
        <v>19801</v>
      </c>
      <c r="F1568" s="29" t="str">
        <f>_xlfn.XLOOKUP($G1568,[1]类目转化数据!$B:$B,[1]类目转化数据!$A:$A)</f>
        <v>烟消洗设备</v>
      </c>
      <c r="G1568" s="29" t="s">
        <v>1579</v>
      </c>
      <c r="H1568" s="29" t="str">
        <f>_xlfn.XLOOKUP(G1568,[1]类目转化数据!B:B,[1]类目转化数据!C:C)</f>
        <v>后厨组</v>
      </c>
      <c r="I1568" s="29"/>
    </row>
    <row r="1569" ht="16.5" spans="1:9">
      <c r="A1569" s="29" t="s">
        <v>9</v>
      </c>
      <c r="B1569" s="30">
        <v>10046757673323</v>
      </c>
      <c r="C1569" s="31" t="s">
        <v>1611</v>
      </c>
      <c r="D1569" s="29"/>
      <c r="E1569" s="29">
        <v>29300</v>
      </c>
      <c r="F1569" s="29" t="str">
        <f>_xlfn.XLOOKUP($G1569,[1]类目转化数据!$B:$B,[1]类目转化数据!$A:$A)</f>
        <v>烟消洗设备</v>
      </c>
      <c r="G1569" s="29" t="s">
        <v>1579</v>
      </c>
      <c r="H1569" s="29" t="str">
        <f>_xlfn.XLOOKUP(G1569,[1]类目转化数据!B:B,[1]类目转化数据!C:C)</f>
        <v>后厨组</v>
      </c>
      <c r="I1569" s="29"/>
    </row>
    <row r="1570" ht="16.5" spans="1:9">
      <c r="A1570" s="29" t="s">
        <v>9</v>
      </c>
      <c r="B1570" s="30">
        <v>10169254049252</v>
      </c>
      <c r="C1570" s="31" t="s">
        <v>1612</v>
      </c>
      <c r="D1570" s="29"/>
      <c r="E1570" s="29">
        <v>26801</v>
      </c>
      <c r="F1570" s="29" t="str">
        <f>_xlfn.XLOOKUP($G1570,[1]类目转化数据!$B:$B,[1]类目转化数据!$A:$A)</f>
        <v>烟消洗设备</v>
      </c>
      <c r="G1570" s="29" t="s">
        <v>1579</v>
      </c>
      <c r="H1570" s="29" t="str">
        <f>_xlfn.XLOOKUP(G1570,[1]类目转化数据!B:B,[1]类目转化数据!C:C)</f>
        <v>后厨组</v>
      </c>
      <c r="I1570" s="29"/>
    </row>
    <row r="1571" ht="16.5" spans="1:9">
      <c r="A1571" s="29" t="s">
        <v>9</v>
      </c>
      <c r="B1571" s="30">
        <v>10088828938945</v>
      </c>
      <c r="C1571" s="31" t="s">
        <v>1613</v>
      </c>
      <c r="D1571" s="29"/>
      <c r="E1571" s="29">
        <v>38801</v>
      </c>
      <c r="F1571" s="29" t="str">
        <f>_xlfn.XLOOKUP($G1571,[1]类目转化数据!$B:$B,[1]类目转化数据!$A:$A)</f>
        <v>烟消洗设备</v>
      </c>
      <c r="G1571" s="29" t="s">
        <v>1579</v>
      </c>
      <c r="H1571" s="29" t="str">
        <f>_xlfn.XLOOKUP(G1571,[1]类目转化数据!B:B,[1]类目转化数据!C:C)</f>
        <v>后厨组</v>
      </c>
      <c r="I1571" s="29"/>
    </row>
    <row r="1572" ht="16.5" spans="1:9">
      <c r="A1572" s="29" t="s">
        <v>9</v>
      </c>
      <c r="B1572" s="30">
        <v>10046757673321</v>
      </c>
      <c r="C1572" s="31" t="s">
        <v>1614</v>
      </c>
      <c r="D1572" s="29"/>
      <c r="E1572" s="29">
        <v>23599</v>
      </c>
      <c r="F1572" s="29" t="str">
        <f>_xlfn.XLOOKUP($G1572,[1]类目转化数据!$B:$B,[1]类目转化数据!$A:$A)</f>
        <v>烟消洗设备</v>
      </c>
      <c r="G1572" s="29" t="s">
        <v>1579</v>
      </c>
      <c r="H1572" s="29" t="str">
        <f>_xlfn.XLOOKUP(G1572,[1]类目转化数据!B:B,[1]类目转化数据!C:C)</f>
        <v>后厨组</v>
      </c>
      <c r="I1572" s="29"/>
    </row>
    <row r="1573" ht="16.5" spans="1:9">
      <c r="A1573" s="29" t="s">
        <v>9</v>
      </c>
      <c r="B1573" s="30">
        <v>10088828938944</v>
      </c>
      <c r="C1573" s="31" t="s">
        <v>1615</v>
      </c>
      <c r="D1573" s="29"/>
      <c r="E1573" s="29">
        <v>33801</v>
      </c>
      <c r="F1573" s="29" t="str">
        <f>_xlfn.XLOOKUP($G1573,[1]类目转化数据!$B:$B,[1]类目转化数据!$A:$A)</f>
        <v>烟消洗设备</v>
      </c>
      <c r="G1573" s="29" t="s">
        <v>1579</v>
      </c>
      <c r="H1573" s="29" t="str">
        <f>_xlfn.XLOOKUP(G1573,[1]类目转化数据!B:B,[1]类目转化数据!C:C)</f>
        <v>后厨组</v>
      </c>
      <c r="I1573" s="29"/>
    </row>
    <row r="1574" ht="16.5" spans="1:9">
      <c r="A1574" s="29" t="s">
        <v>9</v>
      </c>
      <c r="B1574" s="30">
        <v>10169255451606</v>
      </c>
      <c r="C1574" s="31" t="s">
        <v>1616</v>
      </c>
      <c r="D1574" s="29"/>
      <c r="E1574" s="29">
        <v>33801</v>
      </c>
      <c r="F1574" s="29" t="str">
        <f>_xlfn.XLOOKUP($G1574,[1]类目转化数据!$B:$B,[1]类目转化数据!$A:$A)</f>
        <v>烟消洗设备</v>
      </c>
      <c r="G1574" s="29" t="s">
        <v>1579</v>
      </c>
      <c r="H1574" s="29" t="str">
        <f>_xlfn.XLOOKUP(G1574,[1]类目转化数据!B:B,[1]类目转化数据!C:C)</f>
        <v>后厨组</v>
      </c>
      <c r="I1574" s="29"/>
    </row>
    <row r="1575" ht="16.5" spans="1:9">
      <c r="A1575" s="29" t="s">
        <v>9</v>
      </c>
      <c r="B1575" s="30">
        <v>10169254049246</v>
      </c>
      <c r="C1575" s="31" t="s">
        <v>1617</v>
      </c>
      <c r="D1575" s="29"/>
      <c r="E1575" s="29">
        <v>23801</v>
      </c>
      <c r="F1575" s="29" t="str">
        <f>_xlfn.XLOOKUP($G1575,[1]类目转化数据!$B:$B,[1]类目转化数据!$A:$A)</f>
        <v>烟消洗设备</v>
      </c>
      <c r="G1575" s="29" t="s">
        <v>1579</v>
      </c>
      <c r="H1575" s="29" t="str">
        <f>_xlfn.XLOOKUP(G1575,[1]类目转化数据!B:B,[1]类目转化数据!C:C)</f>
        <v>后厨组</v>
      </c>
      <c r="I1575" s="29"/>
    </row>
    <row r="1576" ht="16.5" spans="1:9">
      <c r="A1576" s="29" t="s">
        <v>9</v>
      </c>
      <c r="B1576" s="30">
        <v>10169254049239</v>
      </c>
      <c r="C1576" s="31" t="s">
        <v>1618</v>
      </c>
      <c r="D1576" s="29"/>
      <c r="E1576" s="29">
        <v>21801</v>
      </c>
      <c r="F1576" s="29" t="str">
        <f>_xlfn.XLOOKUP($G1576,[1]类目转化数据!$B:$B,[1]类目转化数据!$A:$A)</f>
        <v>烟消洗设备</v>
      </c>
      <c r="G1576" s="29" t="s">
        <v>1579</v>
      </c>
      <c r="H1576" s="29" t="str">
        <f>_xlfn.XLOOKUP(G1576,[1]类目转化数据!B:B,[1]类目转化数据!C:C)</f>
        <v>后厨组</v>
      </c>
      <c r="I1576" s="29"/>
    </row>
    <row r="1577" ht="16.5" spans="1:9">
      <c r="A1577" s="29" t="s">
        <v>9</v>
      </c>
      <c r="B1577" s="30">
        <v>10169254049247</v>
      </c>
      <c r="C1577" s="31" t="s">
        <v>1619</v>
      </c>
      <c r="D1577" s="29"/>
      <c r="E1577" s="29">
        <v>16801</v>
      </c>
      <c r="F1577" s="29" t="str">
        <f>_xlfn.XLOOKUP($G1577,[1]类目转化数据!$B:$B,[1]类目转化数据!$A:$A)</f>
        <v>烟消洗设备</v>
      </c>
      <c r="G1577" s="29" t="s">
        <v>1579</v>
      </c>
      <c r="H1577" s="29" t="str">
        <f>_xlfn.XLOOKUP(G1577,[1]类目转化数据!B:B,[1]类目转化数据!C:C)</f>
        <v>后厨组</v>
      </c>
      <c r="I1577" s="29"/>
    </row>
    <row r="1578" ht="16.5" spans="1:9">
      <c r="A1578" s="29" t="s">
        <v>9</v>
      </c>
      <c r="B1578" s="30">
        <v>10169254049236</v>
      </c>
      <c r="C1578" s="31" t="s">
        <v>1620</v>
      </c>
      <c r="D1578" s="29"/>
      <c r="E1578" s="29">
        <v>16801</v>
      </c>
      <c r="F1578" s="29" t="str">
        <f>_xlfn.XLOOKUP($G1578,[1]类目转化数据!$B:$B,[1]类目转化数据!$A:$A)</f>
        <v>烟消洗设备</v>
      </c>
      <c r="G1578" s="29" t="s">
        <v>1579</v>
      </c>
      <c r="H1578" s="29" t="str">
        <f>_xlfn.XLOOKUP(G1578,[1]类目转化数据!B:B,[1]类目转化数据!C:C)</f>
        <v>后厨组</v>
      </c>
      <c r="I1578" s="29"/>
    </row>
    <row r="1579" ht="16.5" spans="1:9">
      <c r="A1579" s="29" t="s">
        <v>9</v>
      </c>
      <c r="B1579" s="30">
        <v>10169254049238</v>
      </c>
      <c r="C1579" s="31" t="s">
        <v>1621</v>
      </c>
      <c r="D1579" s="29"/>
      <c r="E1579" s="29">
        <v>19801</v>
      </c>
      <c r="F1579" s="29" t="str">
        <f>_xlfn.XLOOKUP($G1579,[1]类目转化数据!$B:$B,[1]类目转化数据!$A:$A)</f>
        <v>烟消洗设备</v>
      </c>
      <c r="G1579" s="29" t="s">
        <v>1579</v>
      </c>
      <c r="H1579" s="29" t="str">
        <f>_xlfn.XLOOKUP(G1579,[1]类目转化数据!B:B,[1]类目转化数据!C:C)</f>
        <v>后厨组</v>
      </c>
      <c r="I1579" s="29"/>
    </row>
    <row r="1580" ht="16.5" spans="1:9">
      <c r="A1580" s="29" t="s">
        <v>9</v>
      </c>
      <c r="B1580" s="30">
        <v>10033608836531</v>
      </c>
      <c r="C1580" s="31" t="s">
        <v>1622</v>
      </c>
      <c r="D1580" s="29"/>
      <c r="E1580" s="29">
        <v>20000</v>
      </c>
      <c r="F1580" s="29" t="str">
        <f>_xlfn.XLOOKUP($G1580,[1]类目转化数据!$B:$B,[1]类目转化数据!$A:$A)</f>
        <v>烟消洗设备</v>
      </c>
      <c r="G1580" s="29" t="s">
        <v>1579</v>
      </c>
      <c r="H1580" s="29" t="str">
        <f>_xlfn.XLOOKUP(G1580,[1]类目转化数据!B:B,[1]类目转化数据!C:C)</f>
        <v>后厨组</v>
      </c>
      <c r="I1580" s="29"/>
    </row>
    <row r="1581" ht="16.5" spans="1:9">
      <c r="A1581" s="29" t="s">
        <v>9</v>
      </c>
      <c r="B1581" s="30">
        <v>10169255451605</v>
      </c>
      <c r="C1581" s="31" t="s">
        <v>1623</v>
      </c>
      <c r="D1581" s="29"/>
      <c r="E1581" s="29">
        <v>27581</v>
      </c>
      <c r="F1581" s="29" t="str">
        <f>_xlfn.XLOOKUP($G1581,[1]类目转化数据!$B:$B,[1]类目转化数据!$A:$A)</f>
        <v>烟消洗设备</v>
      </c>
      <c r="G1581" s="29" t="s">
        <v>1579</v>
      </c>
      <c r="H1581" s="29" t="str">
        <f>_xlfn.XLOOKUP(G1581,[1]类目转化数据!B:B,[1]类目转化数据!C:C)</f>
        <v>后厨组</v>
      </c>
      <c r="I1581" s="29"/>
    </row>
    <row r="1582" ht="16.5" spans="1:9">
      <c r="A1582" s="29" t="s">
        <v>9</v>
      </c>
      <c r="B1582" s="30">
        <v>10169254049240</v>
      </c>
      <c r="C1582" s="31" t="s">
        <v>1624</v>
      </c>
      <c r="D1582" s="29"/>
      <c r="E1582" s="29">
        <v>23801</v>
      </c>
      <c r="F1582" s="29" t="str">
        <f>_xlfn.XLOOKUP($G1582,[1]类目转化数据!$B:$B,[1]类目转化数据!$A:$A)</f>
        <v>烟消洗设备</v>
      </c>
      <c r="G1582" s="29" t="s">
        <v>1579</v>
      </c>
      <c r="H1582" s="29" t="str">
        <f>_xlfn.XLOOKUP(G1582,[1]类目转化数据!B:B,[1]类目转化数据!C:C)</f>
        <v>后厨组</v>
      </c>
      <c r="I1582" s="29"/>
    </row>
    <row r="1583" ht="16.5" spans="1:9">
      <c r="A1583" s="29" t="s">
        <v>9</v>
      </c>
      <c r="B1583" s="30">
        <v>10046757673322</v>
      </c>
      <c r="C1583" s="31" t="s">
        <v>1625</v>
      </c>
      <c r="D1583" s="29"/>
      <c r="E1583" s="29">
        <v>26400</v>
      </c>
      <c r="F1583" s="29" t="str">
        <f>_xlfn.XLOOKUP($G1583,[1]类目转化数据!$B:$B,[1]类目转化数据!$A:$A)</f>
        <v>烟消洗设备</v>
      </c>
      <c r="G1583" s="29" t="s">
        <v>1579</v>
      </c>
      <c r="H1583" s="29" t="str">
        <f>_xlfn.XLOOKUP(G1583,[1]类目转化数据!B:B,[1]类目转化数据!C:C)</f>
        <v>后厨组</v>
      </c>
      <c r="I1583" s="29"/>
    </row>
    <row r="1584" ht="16.5" spans="1:9">
      <c r="A1584" s="29" t="s">
        <v>9</v>
      </c>
      <c r="B1584" s="30">
        <v>10033621326542</v>
      </c>
      <c r="C1584" s="31" t="s">
        <v>1626</v>
      </c>
      <c r="D1584" s="29"/>
      <c r="E1584" s="29">
        <v>599</v>
      </c>
      <c r="F1584" s="29" t="str">
        <f>_xlfn.XLOOKUP($G1584,[1]类目转化数据!$B:$B,[1]类目转化数据!$A:$A)</f>
        <v>烟消洗设备</v>
      </c>
      <c r="G1584" s="29" t="s">
        <v>289</v>
      </c>
      <c r="H1584" s="29" t="str">
        <f>_xlfn.XLOOKUP(G1584,[1]类目转化数据!B:B,[1]类目转化数据!C:C)</f>
        <v>小客单</v>
      </c>
      <c r="I1584" s="29"/>
    </row>
    <row r="1585" ht="16.5" spans="1:9">
      <c r="A1585" s="29" t="s">
        <v>9</v>
      </c>
      <c r="B1585" s="30">
        <v>10033621326541</v>
      </c>
      <c r="C1585" s="31" t="s">
        <v>1627</v>
      </c>
      <c r="D1585" s="29"/>
      <c r="E1585" s="29">
        <v>899</v>
      </c>
      <c r="F1585" s="29" t="str">
        <f>_xlfn.XLOOKUP($G1585,[1]类目转化数据!$B:$B,[1]类目转化数据!$A:$A)</f>
        <v>烟消洗设备</v>
      </c>
      <c r="G1585" s="29" t="s">
        <v>289</v>
      </c>
      <c r="H1585" s="29" t="str">
        <f>_xlfn.XLOOKUP(G1585,[1]类目转化数据!B:B,[1]类目转化数据!C:C)</f>
        <v>小客单</v>
      </c>
      <c r="I1585" s="29"/>
    </row>
    <row r="1586" ht="16.5" spans="1:9">
      <c r="A1586" s="29" t="s">
        <v>9</v>
      </c>
      <c r="B1586" s="30">
        <v>10033621326543</v>
      </c>
      <c r="C1586" s="31" t="s">
        <v>1628</v>
      </c>
      <c r="D1586" s="29"/>
      <c r="E1586" s="29">
        <v>639</v>
      </c>
      <c r="F1586" s="29" t="str">
        <f>_xlfn.XLOOKUP($G1586,[1]类目转化数据!$B:$B,[1]类目转化数据!$A:$A)</f>
        <v>烟消洗设备</v>
      </c>
      <c r="G1586" s="29" t="s">
        <v>289</v>
      </c>
      <c r="H1586" s="29" t="str">
        <f>_xlfn.XLOOKUP(G1586,[1]类目转化数据!B:B,[1]类目转化数据!C:C)</f>
        <v>小客单</v>
      </c>
      <c r="I1586" s="29"/>
    </row>
    <row r="1587" ht="16.5" spans="1:9">
      <c r="A1587" s="29" t="s">
        <v>9</v>
      </c>
      <c r="B1587" s="30">
        <v>10055542765064</v>
      </c>
      <c r="C1587" s="31" t="s">
        <v>1629</v>
      </c>
      <c r="D1587" s="29"/>
      <c r="E1587" s="29">
        <v>949</v>
      </c>
      <c r="F1587" s="29" t="str">
        <f>_xlfn.XLOOKUP($G1587,[1]类目转化数据!$B:$B,[1]类目转化数据!$A:$A)</f>
        <v>烟消洗设备</v>
      </c>
      <c r="G1587" s="29" t="s">
        <v>289</v>
      </c>
      <c r="H1587" s="29" t="str">
        <f>_xlfn.XLOOKUP(G1587,[1]类目转化数据!B:B,[1]类目转化数据!C:C)</f>
        <v>小客单</v>
      </c>
      <c r="I1587" s="29"/>
    </row>
    <row r="1588" ht="16.5" spans="1:9">
      <c r="A1588" s="29" t="s">
        <v>9</v>
      </c>
      <c r="B1588" s="30">
        <v>10033621326538</v>
      </c>
      <c r="C1588" s="31" t="s">
        <v>1630</v>
      </c>
      <c r="D1588" s="29"/>
      <c r="E1588" s="29">
        <v>369</v>
      </c>
      <c r="F1588" s="29" t="str">
        <f>_xlfn.XLOOKUP($G1588,[1]类目转化数据!$B:$B,[1]类目转化数据!$A:$A)</f>
        <v>烟消洗设备</v>
      </c>
      <c r="G1588" s="29" t="s">
        <v>289</v>
      </c>
      <c r="H1588" s="29" t="str">
        <f>_xlfn.XLOOKUP(G1588,[1]类目转化数据!B:B,[1]类目转化数据!C:C)</f>
        <v>小客单</v>
      </c>
      <c r="I1588" s="29"/>
    </row>
    <row r="1589" ht="16.5" spans="1:9">
      <c r="A1589" s="29" t="s">
        <v>9</v>
      </c>
      <c r="B1589" s="30">
        <v>10033621326539</v>
      </c>
      <c r="C1589" s="31" t="s">
        <v>1631</v>
      </c>
      <c r="D1589" s="29"/>
      <c r="E1589" s="29">
        <v>1099</v>
      </c>
      <c r="F1589" s="29" t="str">
        <f>_xlfn.XLOOKUP($G1589,[1]类目转化数据!$B:$B,[1]类目转化数据!$A:$A)</f>
        <v>烟消洗设备</v>
      </c>
      <c r="G1589" s="29" t="s">
        <v>289</v>
      </c>
      <c r="H1589" s="29" t="str">
        <f>_xlfn.XLOOKUP(G1589,[1]类目转化数据!B:B,[1]类目转化数据!C:C)</f>
        <v>小客单</v>
      </c>
      <c r="I1589" s="29"/>
    </row>
    <row r="1590" ht="16.5" spans="1:9">
      <c r="A1590" s="29" t="s">
        <v>9</v>
      </c>
      <c r="B1590" s="30">
        <v>10047541746178</v>
      </c>
      <c r="C1590" s="31" t="s">
        <v>1632</v>
      </c>
      <c r="D1590" s="29"/>
      <c r="E1590" s="29">
        <v>399</v>
      </c>
      <c r="F1590" s="29" t="str">
        <f>_xlfn.XLOOKUP($G1590,[1]类目转化数据!$B:$B,[1]类目转化数据!$A:$A)</f>
        <v>烟消洗设备</v>
      </c>
      <c r="G1590" s="29" t="s">
        <v>289</v>
      </c>
      <c r="H1590" s="29" t="str">
        <f>_xlfn.XLOOKUP(G1590,[1]类目转化数据!B:B,[1]类目转化数据!C:C)</f>
        <v>小客单</v>
      </c>
      <c r="I1590" s="29"/>
    </row>
    <row r="1591" ht="16.5" spans="1:9">
      <c r="A1591" s="29" t="s">
        <v>9</v>
      </c>
      <c r="B1591" s="30">
        <v>10052392873960</v>
      </c>
      <c r="C1591" s="31" t="s">
        <v>1633</v>
      </c>
      <c r="D1591" s="29"/>
      <c r="E1591" s="29">
        <v>419</v>
      </c>
      <c r="F1591" s="29" t="str">
        <f>_xlfn.XLOOKUP($G1591,[1]类目转化数据!$B:$B,[1]类目转化数据!$A:$A)</f>
        <v>烟消洗设备</v>
      </c>
      <c r="G1591" s="29" t="s">
        <v>289</v>
      </c>
      <c r="H1591" s="29" t="str">
        <f>_xlfn.XLOOKUP(G1591,[1]类目转化数据!B:B,[1]类目转化数据!C:C)</f>
        <v>小客单</v>
      </c>
      <c r="I1591" s="29"/>
    </row>
    <row r="1592" ht="16.5" spans="1:9">
      <c r="A1592" s="29" t="s">
        <v>9</v>
      </c>
      <c r="B1592" s="30">
        <v>10043809034919</v>
      </c>
      <c r="C1592" s="31" t="s">
        <v>1634</v>
      </c>
      <c r="D1592" s="29"/>
      <c r="E1592" s="29">
        <v>699</v>
      </c>
      <c r="F1592" s="29" t="str">
        <f>_xlfn.XLOOKUP($G1592,[1]类目转化数据!$B:$B,[1]类目转化数据!$A:$A)</f>
        <v>烟消洗设备</v>
      </c>
      <c r="G1592" s="29" t="s">
        <v>289</v>
      </c>
      <c r="H1592" s="29" t="str">
        <f>_xlfn.XLOOKUP(G1592,[1]类目转化数据!B:B,[1]类目转化数据!C:C)</f>
        <v>小客单</v>
      </c>
      <c r="I1592" s="29"/>
    </row>
    <row r="1593" ht="16.5" spans="1:9">
      <c r="A1593" s="29" t="s">
        <v>9</v>
      </c>
      <c r="B1593" s="30">
        <v>10082077426598</v>
      </c>
      <c r="C1593" s="31" t="s">
        <v>1635</v>
      </c>
      <c r="D1593" s="29"/>
      <c r="E1593" s="29">
        <v>299</v>
      </c>
      <c r="F1593" s="29" t="str">
        <f>_xlfn.XLOOKUP($G1593,[1]类目转化数据!$B:$B,[1]类目转化数据!$A:$A)</f>
        <v>烟消洗设备</v>
      </c>
      <c r="G1593" s="29" t="s">
        <v>289</v>
      </c>
      <c r="H1593" s="29" t="str">
        <f>_xlfn.XLOOKUP(G1593,[1]类目转化数据!B:B,[1]类目转化数据!C:C)</f>
        <v>小客单</v>
      </c>
      <c r="I1593" s="29"/>
    </row>
    <row r="1594" ht="16.5" spans="1:9">
      <c r="A1594" s="29" t="s">
        <v>9</v>
      </c>
      <c r="B1594" s="30">
        <v>10043809034917</v>
      </c>
      <c r="C1594" s="31" t="s">
        <v>1636</v>
      </c>
      <c r="D1594" s="29"/>
      <c r="E1594" s="29">
        <v>799</v>
      </c>
      <c r="F1594" s="29" t="str">
        <f>_xlfn.XLOOKUP($G1594,[1]类目转化数据!$B:$B,[1]类目转化数据!$A:$A)</f>
        <v>烟消洗设备</v>
      </c>
      <c r="G1594" s="29" t="s">
        <v>289</v>
      </c>
      <c r="H1594" s="29" t="str">
        <f>_xlfn.XLOOKUP(G1594,[1]类目转化数据!B:B,[1]类目转化数据!C:C)</f>
        <v>小客单</v>
      </c>
      <c r="I1594" s="29"/>
    </row>
    <row r="1595" ht="16.5" spans="1:9">
      <c r="A1595" s="29" t="s">
        <v>9</v>
      </c>
      <c r="B1595" s="30">
        <v>10045656804733</v>
      </c>
      <c r="C1595" s="31" t="s">
        <v>1637</v>
      </c>
      <c r="D1595" s="29"/>
      <c r="E1595" s="29">
        <v>419</v>
      </c>
      <c r="F1595" s="29" t="str">
        <f>_xlfn.XLOOKUP($G1595,[1]类目转化数据!$B:$B,[1]类目转化数据!$A:$A)</f>
        <v>烟消洗设备</v>
      </c>
      <c r="G1595" s="29" t="s">
        <v>289</v>
      </c>
      <c r="H1595" s="29" t="str">
        <f>_xlfn.XLOOKUP(G1595,[1]类目转化数据!B:B,[1]类目转化数据!C:C)</f>
        <v>小客单</v>
      </c>
      <c r="I1595" s="29"/>
    </row>
    <row r="1596" ht="16.5" spans="1:9">
      <c r="A1596" s="29" t="s">
        <v>9</v>
      </c>
      <c r="B1596" s="30">
        <v>10043809034914</v>
      </c>
      <c r="C1596" s="31" t="s">
        <v>1638</v>
      </c>
      <c r="D1596" s="29"/>
      <c r="E1596" s="29">
        <v>549</v>
      </c>
      <c r="F1596" s="29" t="str">
        <f>_xlfn.XLOOKUP($G1596,[1]类目转化数据!$B:$B,[1]类目转化数据!$A:$A)</f>
        <v>烟消洗设备</v>
      </c>
      <c r="G1596" s="29" t="s">
        <v>289</v>
      </c>
      <c r="H1596" s="29" t="str">
        <f>_xlfn.XLOOKUP(G1596,[1]类目转化数据!B:B,[1]类目转化数据!C:C)</f>
        <v>小客单</v>
      </c>
      <c r="I1596" s="29"/>
    </row>
    <row r="1597" ht="16.5" spans="1:9">
      <c r="A1597" s="29" t="s">
        <v>9</v>
      </c>
      <c r="B1597" s="30">
        <v>10043809034915</v>
      </c>
      <c r="C1597" s="31" t="s">
        <v>1639</v>
      </c>
      <c r="D1597" s="29"/>
      <c r="E1597" s="29">
        <v>699</v>
      </c>
      <c r="F1597" s="29" t="str">
        <f>_xlfn.XLOOKUP($G1597,[1]类目转化数据!$B:$B,[1]类目转化数据!$A:$A)</f>
        <v>烟消洗设备</v>
      </c>
      <c r="G1597" s="29" t="s">
        <v>289</v>
      </c>
      <c r="H1597" s="29" t="str">
        <f>_xlfn.XLOOKUP(G1597,[1]类目转化数据!B:B,[1]类目转化数据!C:C)</f>
        <v>小客单</v>
      </c>
      <c r="I1597" s="29"/>
    </row>
    <row r="1598" ht="16.5" spans="1:9">
      <c r="A1598" s="29" t="s">
        <v>9</v>
      </c>
      <c r="B1598" s="30">
        <v>10043809034916</v>
      </c>
      <c r="C1598" s="31" t="s">
        <v>1640</v>
      </c>
      <c r="D1598" s="29"/>
      <c r="E1598" s="29">
        <v>699</v>
      </c>
      <c r="F1598" s="29" t="str">
        <f>_xlfn.XLOOKUP($G1598,[1]类目转化数据!$B:$B,[1]类目转化数据!$A:$A)</f>
        <v>烟消洗设备</v>
      </c>
      <c r="G1598" s="29" t="s">
        <v>289</v>
      </c>
      <c r="H1598" s="29" t="str">
        <f>_xlfn.XLOOKUP(G1598,[1]类目转化数据!B:B,[1]类目转化数据!C:C)</f>
        <v>小客单</v>
      </c>
      <c r="I1598" s="29"/>
    </row>
    <row r="1599" ht="16.5" spans="1:9">
      <c r="A1599" s="29" t="s">
        <v>9</v>
      </c>
      <c r="B1599" s="30">
        <v>10049826828970</v>
      </c>
      <c r="C1599" s="31" t="s">
        <v>1641</v>
      </c>
      <c r="D1599" s="29"/>
      <c r="E1599" s="29">
        <v>469</v>
      </c>
      <c r="F1599" s="29" t="str">
        <f>_xlfn.XLOOKUP($G1599,[1]类目转化数据!$B:$B,[1]类目转化数据!$A:$A)</f>
        <v>烟消洗设备</v>
      </c>
      <c r="G1599" s="29" t="s">
        <v>289</v>
      </c>
      <c r="H1599" s="29" t="str">
        <f>_xlfn.XLOOKUP(G1599,[1]类目转化数据!B:B,[1]类目转化数据!C:C)</f>
        <v>小客单</v>
      </c>
      <c r="I1599" s="29"/>
    </row>
    <row r="1600" ht="16.5" spans="1:9">
      <c r="A1600" s="29" t="s">
        <v>9</v>
      </c>
      <c r="B1600" s="30">
        <v>10091914857841</v>
      </c>
      <c r="C1600" s="31" t="s">
        <v>1642</v>
      </c>
      <c r="D1600" s="29"/>
      <c r="E1600" s="29">
        <v>599</v>
      </c>
      <c r="F1600" s="29" t="str">
        <f>_xlfn.XLOOKUP($G1600,[1]类目转化数据!$B:$B,[1]类目转化数据!$A:$A)</f>
        <v>烟消洗设备</v>
      </c>
      <c r="G1600" s="29" t="s">
        <v>289</v>
      </c>
      <c r="H1600" s="29" t="str">
        <f>_xlfn.XLOOKUP(G1600,[1]类目转化数据!B:B,[1]类目转化数据!C:C)</f>
        <v>小客单</v>
      </c>
      <c r="I1600" s="29"/>
    </row>
    <row r="1601" ht="16.5" spans="1:9">
      <c r="A1601" s="29" t="s">
        <v>9</v>
      </c>
      <c r="B1601" s="30">
        <v>10051891961546</v>
      </c>
      <c r="C1601" s="31" t="s">
        <v>1643</v>
      </c>
      <c r="D1601" s="29"/>
      <c r="E1601" s="29">
        <v>949</v>
      </c>
      <c r="F1601" s="29" t="str">
        <f>_xlfn.XLOOKUP($G1601,[1]类目转化数据!$B:$B,[1]类目转化数据!$A:$A)</f>
        <v>烟消洗设备</v>
      </c>
      <c r="G1601" s="29" t="s">
        <v>289</v>
      </c>
      <c r="H1601" s="29" t="str">
        <f>_xlfn.XLOOKUP(G1601,[1]类目转化数据!B:B,[1]类目转化数据!C:C)</f>
        <v>小客单</v>
      </c>
      <c r="I1601" s="29"/>
    </row>
    <row r="1602" ht="16.5" spans="1:9">
      <c r="A1602" s="29" t="s">
        <v>9</v>
      </c>
      <c r="B1602" s="30">
        <v>10034037940152</v>
      </c>
      <c r="C1602" s="31" t="s">
        <v>1644</v>
      </c>
      <c r="D1602" s="29"/>
      <c r="E1602" s="29">
        <v>799</v>
      </c>
      <c r="F1602" s="29" t="str">
        <f>_xlfn.XLOOKUP($G1602,[1]类目转化数据!$B:$B,[1]类目转化数据!$A:$A)</f>
        <v>烟消洗设备</v>
      </c>
      <c r="G1602" s="29" t="s">
        <v>289</v>
      </c>
      <c r="H1602" s="29" t="str">
        <f>_xlfn.XLOOKUP(G1602,[1]类目转化数据!B:B,[1]类目转化数据!C:C)</f>
        <v>小客单</v>
      </c>
      <c r="I1602" s="29"/>
    </row>
    <row r="1603" ht="16.5" spans="1:9">
      <c r="A1603" s="29" t="s">
        <v>9</v>
      </c>
      <c r="B1603" s="30">
        <v>10051891961547</v>
      </c>
      <c r="C1603" s="31" t="s">
        <v>1645</v>
      </c>
      <c r="D1603" s="29"/>
      <c r="E1603" s="29">
        <v>649</v>
      </c>
      <c r="F1603" s="29" t="str">
        <f>_xlfn.XLOOKUP($G1603,[1]类目转化数据!$B:$B,[1]类目转化数据!$A:$A)</f>
        <v>烟消洗设备</v>
      </c>
      <c r="G1603" s="29" t="s">
        <v>289</v>
      </c>
      <c r="H1603" s="29" t="str">
        <f>_xlfn.XLOOKUP(G1603,[1]类目转化数据!B:B,[1]类目转化数据!C:C)</f>
        <v>小客单</v>
      </c>
      <c r="I1603" s="29"/>
    </row>
    <row r="1604" ht="16.5" spans="1:9">
      <c r="A1604" s="29" t="s">
        <v>9</v>
      </c>
      <c r="B1604" s="30">
        <v>10034157685556</v>
      </c>
      <c r="C1604" s="31" t="s">
        <v>1646</v>
      </c>
      <c r="D1604" s="29"/>
      <c r="E1604" s="29">
        <v>5930</v>
      </c>
      <c r="F1604" s="29" t="str">
        <f>_xlfn.XLOOKUP($G1604,[1]类目转化数据!$B:$B,[1]类目转化数据!$A:$A)</f>
        <v>制热设备</v>
      </c>
      <c r="G1604" s="29" t="s">
        <v>241</v>
      </c>
      <c r="H1604" s="29" t="str">
        <f>_xlfn.XLOOKUP(G1604,[1]类目转化数据!B:B,[1]类目转化数据!C:C)</f>
        <v>后厨组</v>
      </c>
      <c r="I1604" s="29"/>
    </row>
    <row r="1605" ht="16.5" spans="1:9">
      <c r="A1605" s="29" t="s">
        <v>9</v>
      </c>
      <c r="B1605" s="30">
        <v>10034157685555</v>
      </c>
      <c r="C1605" s="31" t="s">
        <v>1647</v>
      </c>
      <c r="D1605" s="29"/>
      <c r="E1605" s="29">
        <v>5830</v>
      </c>
      <c r="F1605" s="29" t="str">
        <f>_xlfn.XLOOKUP($G1605,[1]类目转化数据!$B:$B,[1]类目转化数据!$A:$A)</f>
        <v>制热设备</v>
      </c>
      <c r="G1605" s="29" t="s">
        <v>241</v>
      </c>
      <c r="H1605" s="29" t="str">
        <f>_xlfn.XLOOKUP(G1605,[1]类目转化数据!B:B,[1]类目转化数据!C:C)</f>
        <v>后厨组</v>
      </c>
      <c r="I1605" s="29"/>
    </row>
    <row r="1606" ht="16.5" spans="1:9">
      <c r="A1606" s="29" t="s">
        <v>9</v>
      </c>
      <c r="B1606" s="30">
        <v>10034157685557</v>
      </c>
      <c r="C1606" s="31" t="s">
        <v>1648</v>
      </c>
      <c r="D1606" s="29"/>
      <c r="E1606" s="29">
        <v>6680</v>
      </c>
      <c r="F1606" s="29" t="str">
        <f>_xlfn.XLOOKUP($G1606,[1]类目转化数据!$B:$B,[1]类目转化数据!$A:$A)</f>
        <v>制热设备</v>
      </c>
      <c r="G1606" s="29" t="s">
        <v>241</v>
      </c>
      <c r="H1606" s="29" t="str">
        <f>_xlfn.XLOOKUP(G1606,[1]类目转化数据!B:B,[1]类目转化数据!C:C)</f>
        <v>后厨组</v>
      </c>
      <c r="I1606" s="29"/>
    </row>
    <row r="1607" ht="16.5" spans="1:9">
      <c r="A1607" s="29" t="s">
        <v>9</v>
      </c>
      <c r="B1607" s="30">
        <v>10034157685554</v>
      </c>
      <c r="C1607" s="31" t="s">
        <v>1649</v>
      </c>
      <c r="D1607" s="29"/>
      <c r="E1607" s="29">
        <v>5230</v>
      </c>
      <c r="F1607" s="29" t="str">
        <f>_xlfn.XLOOKUP($G1607,[1]类目转化数据!$B:$B,[1]类目转化数据!$A:$A)</f>
        <v>制热设备</v>
      </c>
      <c r="G1607" s="29" t="s">
        <v>241</v>
      </c>
      <c r="H1607" s="29" t="str">
        <f>_xlfn.XLOOKUP(G1607,[1]类目转化数据!B:B,[1]类目转化数据!C:C)</f>
        <v>后厨组</v>
      </c>
      <c r="I1607" s="29"/>
    </row>
    <row r="1608" ht="16.5" spans="1:9">
      <c r="A1608" s="29" t="s">
        <v>9</v>
      </c>
      <c r="B1608" s="30">
        <v>10034535633336</v>
      </c>
      <c r="C1608" s="31" t="s">
        <v>1650</v>
      </c>
      <c r="D1608" s="29"/>
      <c r="E1608" s="29">
        <v>679</v>
      </c>
      <c r="F1608" s="29" t="str">
        <f>_xlfn.XLOOKUP($G1608,[1]类目转化数据!$B:$B,[1]类目转化数据!$A:$A)</f>
        <v>社会餐饮设备</v>
      </c>
      <c r="G1608" s="29" t="s">
        <v>407</v>
      </c>
      <c r="H1608" s="29" t="str">
        <f>_xlfn.XLOOKUP(G1608,[1]类目转化数据!B:B,[1]类目转化数据!C:C)</f>
        <v>小客单</v>
      </c>
      <c r="I1608" s="29"/>
    </row>
    <row r="1609" ht="16.5" spans="1:9">
      <c r="A1609" s="29" t="s">
        <v>9</v>
      </c>
      <c r="B1609" s="30">
        <v>10034535633337</v>
      </c>
      <c r="C1609" s="31" t="s">
        <v>1651</v>
      </c>
      <c r="D1609" s="29"/>
      <c r="E1609" s="29">
        <v>839</v>
      </c>
      <c r="F1609" s="29" t="str">
        <f>_xlfn.XLOOKUP($G1609,[1]类目转化数据!$B:$B,[1]类目转化数据!$A:$A)</f>
        <v>社会餐饮设备</v>
      </c>
      <c r="G1609" s="29" t="s">
        <v>407</v>
      </c>
      <c r="H1609" s="29" t="str">
        <f>_xlfn.XLOOKUP(G1609,[1]类目转化数据!B:B,[1]类目转化数据!C:C)</f>
        <v>小客单</v>
      </c>
      <c r="I1609" s="29"/>
    </row>
    <row r="1610" ht="16.5" spans="1:9">
      <c r="A1610" s="29" t="s">
        <v>9</v>
      </c>
      <c r="B1610" s="30">
        <v>10107253855793</v>
      </c>
      <c r="C1610" s="31" t="s">
        <v>1652</v>
      </c>
      <c r="D1610" s="29"/>
      <c r="E1610" s="29">
        <v>589</v>
      </c>
      <c r="F1610" s="29" t="str">
        <f>_xlfn.XLOOKUP($G1610,[1]类目转化数据!$B:$B,[1]类目转化数据!$A:$A)</f>
        <v>社会餐饮设备</v>
      </c>
      <c r="G1610" s="29" t="s">
        <v>407</v>
      </c>
      <c r="H1610" s="29" t="str">
        <f>_xlfn.XLOOKUP(G1610,[1]类目转化数据!B:B,[1]类目转化数据!C:C)</f>
        <v>小客单</v>
      </c>
      <c r="I1610" s="29"/>
    </row>
    <row r="1611" ht="16.5" spans="1:9">
      <c r="A1611" s="29" t="s">
        <v>9</v>
      </c>
      <c r="B1611" s="30">
        <v>10035231861056</v>
      </c>
      <c r="C1611" s="31" t="s">
        <v>1653</v>
      </c>
      <c r="D1611" s="29"/>
      <c r="E1611" s="29">
        <v>1499</v>
      </c>
      <c r="F1611" s="29" t="str">
        <f>_xlfn.XLOOKUP($G1611,[1]类目转化数据!$B:$B,[1]类目转化数据!$A:$A)</f>
        <v>机械设备</v>
      </c>
      <c r="G1611" s="29" t="s">
        <v>73</v>
      </c>
      <c r="H1611" s="29" t="str">
        <f>_xlfn.XLOOKUP(G1611,[1]类目转化数据!B:B,[1]类目转化数据!C:C)</f>
        <v>机械设备</v>
      </c>
      <c r="I1611" s="29"/>
    </row>
    <row r="1612" ht="16.5" spans="1:9">
      <c r="A1612" s="29" t="s">
        <v>9</v>
      </c>
      <c r="B1612" s="30">
        <v>10171242555596</v>
      </c>
      <c r="C1612" s="31" t="s">
        <v>1654</v>
      </c>
      <c r="D1612" s="29"/>
      <c r="E1612" s="29">
        <v>2198</v>
      </c>
      <c r="F1612" s="29" t="str">
        <f>_xlfn.XLOOKUP($G1612,[1]类目转化数据!$B:$B,[1]类目转化数据!$A:$A)</f>
        <v>社会餐饮设备</v>
      </c>
      <c r="G1612" s="29" t="s">
        <v>11</v>
      </c>
      <c r="H1612" s="29" t="str">
        <f>_xlfn.XLOOKUP(G1612,[1]类目转化数据!B:B,[1]类目转化数据!C:C)</f>
        <v>小客单</v>
      </c>
      <c r="I1612" s="29"/>
    </row>
    <row r="1613" ht="16.5" spans="1:9">
      <c r="A1613" s="29" t="s">
        <v>9</v>
      </c>
      <c r="B1613" s="30">
        <v>10035238292337</v>
      </c>
      <c r="C1613" s="31" t="s">
        <v>1655</v>
      </c>
      <c r="D1613" s="29"/>
      <c r="E1613" s="29">
        <v>1117</v>
      </c>
      <c r="F1613" s="29" t="str">
        <f>_xlfn.XLOOKUP($G1613,[1]类目转化数据!$B:$B,[1]类目转化数据!$A:$A)</f>
        <v>社会餐饮设备</v>
      </c>
      <c r="G1613" s="29" t="s">
        <v>11</v>
      </c>
      <c r="H1613" s="29" t="str">
        <f>_xlfn.XLOOKUP(G1613,[1]类目转化数据!B:B,[1]类目转化数据!C:C)</f>
        <v>小客单</v>
      </c>
      <c r="I1613" s="29"/>
    </row>
    <row r="1614" ht="16.5" spans="1:9">
      <c r="A1614" s="29" t="s">
        <v>9</v>
      </c>
      <c r="B1614" s="30">
        <v>10035238292336</v>
      </c>
      <c r="C1614" s="31" t="s">
        <v>1656</v>
      </c>
      <c r="D1614" s="29"/>
      <c r="E1614" s="29">
        <v>1117</v>
      </c>
      <c r="F1614" s="29" t="str">
        <f>_xlfn.XLOOKUP($G1614,[1]类目转化数据!$B:$B,[1]类目转化数据!$A:$A)</f>
        <v>社会餐饮设备</v>
      </c>
      <c r="G1614" s="29" t="s">
        <v>11</v>
      </c>
      <c r="H1614" s="29" t="str">
        <f>_xlfn.XLOOKUP(G1614,[1]类目转化数据!B:B,[1]类目转化数据!C:C)</f>
        <v>小客单</v>
      </c>
      <c r="I1614" s="29"/>
    </row>
    <row r="1615" ht="16.5" spans="1:9">
      <c r="A1615" s="29" t="s">
        <v>9</v>
      </c>
      <c r="B1615" s="30">
        <v>10035238292340</v>
      </c>
      <c r="C1615" s="31" t="s">
        <v>1657</v>
      </c>
      <c r="D1615" s="29"/>
      <c r="E1615" s="29">
        <v>1156</v>
      </c>
      <c r="F1615" s="29" t="str">
        <f>_xlfn.XLOOKUP($G1615,[1]类目转化数据!$B:$B,[1]类目转化数据!$A:$A)</f>
        <v>社会餐饮设备</v>
      </c>
      <c r="G1615" s="29" t="s">
        <v>11</v>
      </c>
      <c r="H1615" s="29" t="str">
        <f>_xlfn.XLOOKUP(G1615,[1]类目转化数据!B:B,[1]类目转化数据!C:C)</f>
        <v>小客单</v>
      </c>
      <c r="I1615" s="29"/>
    </row>
    <row r="1616" ht="16.5" spans="1:9">
      <c r="A1616" s="29" t="s">
        <v>9</v>
      </c>
      <c r="B1616" s="30">
        <v>10075534219343</v>
      </c>
      <c r="C1616" s="31" t="s">
        <v>1658</v>
      </c>
      <c r="D1616" s="29"/>
      <c r="E1616" s="29">
        <v>769</v>
      </c>
      <c r="F1616" s="29" t="str">
        <f>_xlfn.XLOOKUP($G1616,[1]类目转化数据!$B:$B,[1]类目转化数据!$A:$A)</f>
        <v>社会餐饮设备</v>
      </c>
      <c r="G1616" s="29" t="s">
        <v>11</v>
      </c>
      <c r="H1616" s="29" t="str">
        <f>_xlfn.XLOOKUP(G1616,[1]类目转化数据!B:B,[1]类目转化数据!C:C)</f>
        <v>小客单</v>
      </c>
      <c r="I1616" s="29"/>
    </row>
    <row r="1617" ht="16.5" spans="1:9">
      <c r="A1617" s="29" t="s">
        <v>9</v>
      </c>
      <c r="B1617" s="30">
        <v>10193689755302</v>
      </c>
      <c r="C1617" s="31" t="s">
        <v>1659</v>
      </c>
      <c r="D1617" s="29"/>
      <c r="E1617" s="29">
        <v>967</v>
      </c>
      <c r="F1617" s="29" t="str">
        <f>_xlfn.XLOOKUP($G1617,[1]类目转化数据!$B:$B,[1]类目转化数据!$A:$A)</f>
        <v>社会餐饮设备</v>
      </c>
      <c r="G1617" s="29" t="s">
        <v>11</v>
      </c>
      <c r="H1617" s="29" t="str">
        <f>_xlfn.XLOOKUP(G1617,[1]类目转化数据!B:B,[1]类目转化数据!C:C)</f>
        <v>小客单</v>
      </c>
      <c r="I1617" s="29"/>
    </row>
    <row r="1618" ht="16.5" spans="1:9">
      <c r="A1618" s="29" t="s">
        <v>9</v>
      </c>
      <c r="B1618" s="30">
        <v>10035238292339</v>
      </c>
      <c r="C1618" s="31" t="s">
        <v>1660</v>
      </c>
      <c r="D1618" s="29"/>
      <c r="E1618" s="29">
        <v>1360</v>
      </c>
      <c r="F1618" s="29" t="str">
        <f>_xlfn.XLOOKUP($G1618,[1]类目转化数据!$B:$B,[1]类目转化数据!$A:$A)</f>
        <v>社会餐饮设备</v>
      </c>
      <c r="G1618" s="29" t="s">
        <v>11</v>
      </c>
      <c r="H1618" s="29" t="str">
        <f>_xlfn.XLOOKUP(G1618,[1]类目转化数据!B:B,[1]类目转化数据!C:C)</f>
        <v>小客单</v>
      </c>
      <c r="I1618" s="29"/>
    </row>
    <row r="1619" ht="16.5" spans="1:9">
      <c r="A1619" s="29" t="s">
        <v>9</v>
      </c>
      <c r="B1619" s="30">
        <v>10171242555597</v>
      </c>
      <c r="C1619" s="31" t="s">
        <v>1661</v>
      </c>
      <c r="D1619" s="29"/>
      <c r="E1619" s="29">
        <v>2398</v>
      </c>
      <c r="F1619" s="29" t="str">
        <f>_xlfn.XLOOKUP($G1619,[1]类目转化数据!$B:$B,[1]类目转化数据!$A:$A)</f>
        <v>社会餐饮设备</v>
      </c>
      <c r="G1619" s="29" t="s">
        <v>11</v>
      </c>
      <c r="H1619" s="29" t="str">
        <f>_xlfn.XLOOKUP(G1619,[1]类目转化数据!B:B,[1]类目转化数据!C:C)</f>
        <v>小客单</v>
      </c>
      <c r="I1619" s="29"/>
    </row>
    <row r="1620" ht="16.5" spans="1:9">
      <c r="A1620" s="29" t="s">
        <v>9</v>
      </c>
      <c r="B1620" s="30">
        <v>10035238292338</v>
      </c>
      <c r="C1620" s="31" t="s">
        <v>1662</v>
      </c>
      <c r="D1620" s="29"/>
      <c r="E1620" s="29">
        <v>852</v>
      </c>
      <c r="F1620" s="29" t="str">
        <f>_xlfn.XLOOKUP($G1620,[1]类目转化数据!$B:$B,[1]类目转化数据!$A:$A)</f>
        <v>社会餐饮设备</v>
      </c>
      <c r="G1620" s="29" t="s">
        <v>11</v>
      </c>
      <c r="H1620" s="29" t="str">
        <f>_xlfn.XLOOKUP(G1620,[1]类目转化数据!B:B,[1]类目转化数据!C:C)</f>
        <v>小客单</v>
      </c>
      <c r="I1620" s="29"/>
    </row>
    <row r="1621" ht="16.5" spans="1:9">
      <c r="A1621" s="29" t="s">
        <v>9</v>
      </c>
      <c r="B1621" s="30">
        <v>10193689755303</v>
      </c>
      <c r="C1621" s="31" t="s">
        <v>1663</v>
      </c>
      <c r="D1621" s="29"/>
      <c r="E1621" s="29">
        <v>1397</v>
      </c>
      <c r="F1621" s="29" t="str">
        <f>_xlfn.XLOOKUP($G1621,[1]类目转化数据!$B:$B,[1]类目转化数据!$A:$A)</f>
        <v>社会餐饮设备</v>
      </c>
      <c r="G1621" s="29" t="s">
        <v>11</v>
      </c>
      <c r="H1621" s="29" t="str">
        <f>_xlfn.XLOOKUP(G1621,[1]类目转化数据!B:B,[1]类目转化数据!C:C)</f>
        <v>小客单</v>
      </c>
      <c r="I1621" s="29"/>
    </row>
    <row r="1622" ht="16.5" spans="1:9">
      <c r="A1622" s="29" t="s">
        <v>9</v>
      </c>
      <c r="B1622" s="30">
        <v>10088802184239</v>
      </c>
      <c r="C1622" s="31" t="s">
        <v>1664</v>
      </c>
      <c r="D1622" s="29"/>
      <c r="E1622" s="29">
        <v>1498</v>
      </c>
      <c r="F1622" s="29" t="str">
        <f>_xlfn.XLOOKUP($G1622,[1]类目转化数据!$B:$B,[1]类目转化数据!$A:$A)</f>
        <v>社会餐饮设备</v>
      </c>
      <c r="G1622" s="29" t="s">
        <v>11</v>
      </c>
      <c r="H1622" s="29" t="str">
        <f>_xlfn.XLOOKUP(G1622,[1]类目转化数据!B:B,[1]类目转化数据!C:C)</f>
        <v>小客单</v>
      </c>
      <c r="I1622" s="29"/>
    </row>
    <row r="1623" ht="16.5" spans="1:9">
      <c r="A1623" s="29" t="s">
        <v>9</v>
      </c>
      <c r="B1623" s="30">
        <v>10035238292331</v>
      </c>
      <c r="C1623" s="31" t="s">
        <v>1665</v>
      </c>
      <c r="D1623" s="29"/>
      <c r="E1623" s="29">
        <v>1099</v>
      </c>
      <c r="F1623" s="29" t="str">
        <f>_xlfn.XLOOKUP($G1623,[1]类目转化数据!$B:$B,[1]类目转化数据!$A:$A)</f>
        <v>社会餐饮设备</v>
      </c>
      <c r="G1623" s="29" t="s">
        <v>11</v>
      </c>
      <c r="H1623" s="29" t="str">
        <f>_xlfn.XLOOKUP(G1623,[1]类目转化数据!B:B,[1]类目转化数据!C:C)</f>
        <v>小客单</v>
      </c>
      <c r="I1623" s="29"/>
    </row>
    <row r="1624" ht="16.5" spans="1:9">
      <c r="A1624" s="29" t="s">
        <v>9</v>
      </c>
      <c r="B1624" s="30">
        <v>10075534219344</v>
      </c>
      <c r="C1624" s="31" t="s">
        <v>1666</v>
      </c>
      <c r="D1624" s="29"/>
      <c r="E1624" s="29">
        <v>1298</v>
      </c>
      <c r="F1624" s="29" t="str">
        <f>_xlfn.XLOOKUP($G1624,[1]类目转化数据!$B:$B,[1]类目转化数据!$A:$A)</f>
        <v>社会餐饮设备</v>
      </c>
      <c r="G1624" s="29" t="s">
        <v>11</v>
      </c>
      <c r="H1624" s="29" t="str">
        <f>_xlfn.XLOOKUP(G1624,[1]类目转化数据!B:B,[1]类目转化数据!C:C)</f>
        <v>小客单</v>
      </c>
      <c r="I1624" s="29"/>
    </row>
    <row r="1625" ht="16.5" spans="1:9">
      <c r="A1625" s="29" t="s">
        <v>9</v>
      </c>
      <c r="B1625" s="30">
        <v>10035238292332</v>
      </c>
      <c r="C1625" s="31" t="s">
        <v>1667</v>
      </c>
      <c r="D1625" s="29"/>
      <c r="E1625" s="29">
        <v>970</v>
      </c>
      <c r="F1625" s="29" t="str">
        <f>_xlfn.XLOOKUP($G1625,[1]类目转化数据!$B:$B,[1]类目转化数据!$A:$A)</f>
        <v>社会餐饮设备</v>
      </c>
      <c r="G1625" s="29" t="s">
        <v>11</v>
      </c>
      <c r="H1625" s="29" t="str">
        <f>_xlfn.XLOOKUP(G1625,[1]类目转化数据!B:B,[1]类目转化数据!C:C)</f>
        <v>小客单</v>
      </c>
      <c r="I1625" s="29"/>
    </row>
    <row r="1626" ht="16.5" spans="1:9">
      <c r="A1626" s="29" t="s">
        <v>9</v>
      </c>
      <c r="B1626" s="30">
        <v>10035238292333</v>
      </c>
      <c r="C1626" s="31" t="s">
        <v>1668</v>
      </c>
      <c r="D1626" s="29"/>
      <c r="E1626" s="29">
        <v>970</v>
      </c>
      <c r="F1626" s="29" t="str">
        <f>_xlfn.XLOOKUP($G1626,[1]类目转化数据!$B:$B,[1]类目转化数据!$A:$A)</f>
        <v>社会餐饮设备</v>
      </c>
      <c r="G1626" s="29" t="s">
        <v>11</v>
      </c>
      <c r="H1626" s="29" t="str">
        <f>_xlfn.XLOOKUP(G1626,[1]类目转化数据!B:B,[1]类目转化数据!C:C)</f>
        <v>小客单</v>
      </c>
      <c r="I1626" s="29"/>
    </row>
    <row r="1627" ht="16.5" spans="1:9">
      <c r="A1627" s="29" t="s">
        <v>9</v>
      </c>
      <c r="B1627" s="30">
        <v>10154649841354</v>
      </c>
      <c r="C1627" s="31" t="s">
        <v>1669</v>
      </c>
      <c r="D1627" s="29"/>
      <c r="E1627" s="29">
        <v>2899</v>
      </c>
      <c r="F1627" s="29" t="str">
        <f>_xlfn.XLOOKUP($G1627,[1]类目转化数据!$B:$B,[1]类目转化数据!$A:$A)</f>
        <v>办公饮水设备</v>
      </c>
      <c r="G1627" s="29" t="s">
        <v>622</v>
      </c>
      <c r="H1627" s="29" t="str">
        <f>_xlfn.XLOOKUP(G1627,[1]类目转化数据!B:B,[1]类目转化数据!C:C)</f>
        <v>直饮机组</v>
      </c>
      <c r="I1627" s="29"/>
    </row>
    <row r="1628" ht="16.5" spans="1:9">
      <c r="A1628" s="29" t="s">
        <v>9</v>
      </c>
      <c r="B1628" s="30">
        <v>10154649841353</v>
      </c>
      <c r="C1628" s="31" t="s">
        <v>1670</v>
      </c>
      <c r="D1628" s="29"/>
      <c r="E1628" s="29">
        <v>2699</v>
      </c>
      <c r="F1628" s="29" t="str">
        <f>_xlfn.XLOOKUP($G1628,[1]类目转化数据!$B:$B,[1]类目转化数据!$A:$A)</f>
        <v>办公饮水设备</v>
      </c>
      <c r="G1628" s="29" t="s">
        <v>622</v>
      </c>
      <c r="H1628" s="29" t="str">
        <f>_xlfn.XLOOKUP(G1628,[1]类目转化数据!B:B,[1]类目转化数据!C:C)</f>
        <v>直饮机组</v>
      </c>
      <c r="I1628" s="29"/>
    </row>
    <row r="1629" ht="16.5" spans="1:9">
      <c r="A1629" s="29" t="s">
        <v>9</v>
      </c>
      <c r="B1629" s="30">
        <v>10075448408375</v>
      </c>
      <c r="C1629" s="31" t="s">
        <v>1671</v>
      </c>
      <c r="D1629" s="29"/>
      <c r="E1629" s="29">
        <v>1018</v>
      </c>
      <c r="F1629" s="29" t="str">
        <f>_xlfn.XLOOKUP($G1629,[1]类目转化数据!$B:$B,[1]类目转化数据!$A:$A)</f>
        <v>社会餐饮设备</v>
      </c>
      <c r="G1629" s="29" t="s">
        <v>11</v>
      </c>
      <c r="H1629" s="29" t="str">
        <f>_xlfn.XLOOKUP(G1629,[1]类目转化数据!B:B,[1]类目转化数据!C:C)</f>
        <v>小客单</v>
      </c>
      <c r="I1629" s="29"/>
    </row>
    <row r="1630" ht="16.5" spans="1:9">
      <c r="A1630" s="29" t="s">
        <v>9</v>
      </c>
      <c r="B1630" s="30">
        <v>10099907545628</v>
      </c>
      <c r="C1630" s="31" t="s">
        <v>1672</v>
      </c>
      <c r="D1630" s="29"/>
      <c r="E1630" s="29">
        <v>1018</v>
      </c>
      <c r="F1630" s="29" t="str">
        <f>_xlfn.XLOOKUP($G1630,[1]类目转化数据!$B:$B,[1]类目转化数据!$A:$A)</f>
        <v>社会餐饮设备</v>
      </c>
      <c r="G1630" s="29" t="s">
        <v>11</v>
      </c>
      <c r="H1630" s="29" t="str">
        <f>_xlfn.XLOOKUP(G1630,[1]类目转化数据!B:B,[1]类目转化数据!C:C)</f>
        <v>小客单</v>
      </c>
      <c r="I1630" s="29"/>
    </row>
    <row r="1631" ht="16.5" spans="1:9">
      <c r="A1631" s="29" t="s">
        <v>9</v>
      </c>
      <c r="B1631" s="30">
        <v>10155100697442</v>
      </c>
      <c r="C1631" s="31" t="s">
        <v>1673</v>
      </c>
      <c r="D1631" s="29"/>
      <c r="E1631" s="29">
        <v>3099</v>
      </c>
      <c r="F1631" s="29" t="str">
        <f>_xlfn.XLOOKUP($G1631,[1]类目转化数据!$B:$B,[1]类目转化数据!$A:$A)</f>
        <v>办公饮水设备</v>
      </c>
      <c r="G1631" s="29" t="s">
        <v>622</v>
      </c>
      <c r="H1631" s="29" t="str">
        <f>_xlfn.XLOOKUP(G1631,[1]类目转化数据!B:B,[1]类目转化数据!C:C)</f>
        <v>直饮机组</v>
      </c>
      <c r="I1631" s="29"/>
    </row>
    <row r="1632" ht="16.5" spans="1:9">
      <c r="A1632" s="29" t="s">
        <v>9</v>
      </c>
      <c r="B1632" s="30">
        <v>10171242555595</v>
      </c>
      <c r="C1632" s="31" t="s">
        <v>1674</v>
      </c>
      <c r="D1632" s="29"/>
      <c r="E1632" s="29">
        <v>1998</v>
      </c>
      <c r="F1632" s="29" t="str">
        <f>_xlfn.XLOOKUP($G1632,[1]类目转化数据!$B:$B,[1]类目转化数据!$A:$A)</f>
        <v>社会餐饮设备</v>
      </c>
      <c r="G1632" s="29" t="s">
        <v>11</v>
      </c>
      <c r="H1632" s="29" t="str">
        <f>_xlfn.XLOOKUP(G1632,[1]类目转化数据!B:B,[1]类目转化数据!C:C)</f>
        <v>小客单</v>
      </c>
      <c r="I1632" s="29"/>
    </row>
    <row r="1633" ht="16.5" spans="1:9">
      <c r="A1633" s="29" t="s">
        <v>9</v>
      </c>
      <c r="B1633" s="30">
        <v>10035238292334</v>
      </c>
      <c r="C1633" s="31" t="s">
        <v>1675</v>
      </c>
      <c r="D1633" s="29"/>
      <c r="E1633" s="29">
        <v>1398</v>
      </c>
      <c r="F1633" s="29" t="str">
        <f>_xlfn.XLOOKUP($G1633,[1]类目转化数据!$B:$B,[1]类目转化数据!$A:$A)</f>
        <v>社会餐饮设备</v>
      </c>
      <c r="G1633" s="29" t="s">
        <v>11</v>
      </c>
      <c r="H1633" s="29" t="str">
        <f>_xlfn.XLOOKUP(G1633,[1]类目转化数据!B:B,[1]类目转化数据!C:C)</f>
        <v>小客单</v>
      </c>
      <c r="I1633" s="29"/>
    </row>
    <row r="1634" ht="16.5" spans="1:9">
      <c r="A1634" s="29" t="s">
        <v>9</v>
      </c>
      <c r="B1634" s="30">
        <v>10067955083254</v>
      </c>
      <c r="C1634" s="31" t="s">
        <v>1676</v>
      </c>
      <c r="D1634" s="29"/>
      <c r="E1634" s="29">
        <v>1149</v>
      </c>
      <c r="F1634" s="29" t="str">
        <f>_xlfn.XLOOKUP($G1634,[1]类目转化数据!$B:$B,[1]类目转化数据!$A:$A)</f>
        <v>社会餐饮设备</v>
      </c>
      <c r="G1634" s="29" t="s">
        <v>222</v>
      </c>
      <c r="H1634" s="29" t="str">
        <f>_xlfn.XLOOKUP(G1634,[1]类目转化数据!B:B,[1]类目转化数据!C:C)</f>
        <v>小客单</v>
      </c>
      <c r="I1634" s="29"/>
    </row>
    <row r="1635" ht="16.5" spans="1:9">
      <c r="A1635" s="29" t="s">
        <v>9</v>
      </c>
      <c r="B1635" s="30">
        <v>10035283651592</v>
      </c>
      <c r="C1635" s="31" t="s">
        <v>1677</v>
      </c>
      <c r="D1635" s="29"/>
      <c r="E1635" s="29">
        <v>799</v>
      </c>
      <c r="F1635" s="29" t="str">
        <f>_xlfn.XLOOKUP($G1635,[1]类目转化数据!$B:$B,[1]类目转化数据!$A:$A)</f>
        <v>社会餐饮设备</v>
      </c>
      <c r="G1635" s="29" t="s">
        <v>222</v>
      </c>
      <c r="H1635" s="29" t="str">
        <f>_xlfn.XLOOKUP(G1635,[1]类目转化数据!B:B,[1]类目转化数据!C:C)</f>
        <v>小客单</v>
      </c>
      <c r="I1635" s="29"/>
    </row>
    <row r="1636" ht="16.5" spans="1:9">
      <c r="A1636" s="29" t="s">
        <v>9</v>
      </c>
      <c r="B1636" s="30">
        <v>10184672507057</v>
      </c>
      <c r="C1636" s="31" t="s">
        <v>1678</v>
      </c>
      <c r="D1636" s="29"/>
      <c r="E1636" s="29">
        <v>5999</v>
      </c>
      <c r="F1636" s="29" t="str">
        <f>_xlfn.XLOOKUP($G1636,[1]类目转化数据!$B:$B,[1]类目转化数据!$A:$A)</f>
        <v>办公饮水设备</v>
      </c>
      <c r="G1636" s="29" t="s">
        <v>622</v>
      </c>
      <c r="H1636" s="29" t="str">
        <f>_xlfn.XLOOKUP(G1636,[1]类目转化数据!B:B,[1]类目转化数据!C:C)</f>
        <v>直饮机组</v>
      </c>
      <c r="I1636" s="29"/>
    </row>
    <row r="1637" ht="16.5" spans="1:9">
      <c r="A1637" s="29" t="s">
        <v>9</v>
      </c>
      <c r="B1637" s="30">
        <v>10035626397013</v>
      </c>
      <c r="C1637" s="31" t="s">
        <v>1679</v>
      </c>
      <c r="D1637" s="29"/>
      <c r="E1637" s="29">
        <v>2498</v>
      </c>
      <c r="F1637" s="29" t="str">
        <f>_xlfn.XLOOKUP($G1637,[1]类目转化数据!$B:$B,[1]类目转化数据!$A:$A)</f>
        <v>办公饮水设备</v>
      </c>
      <c r="G1637" s="29" t="s">
        <v>622</v>
      </c>
      <c r="H1637" s="29" t="str">
        <f>_xlfn.XLOOKUP(G1637,[1]类目转化数据!B:B,[1]类目转化数据!C:C)</f>
        <v>直饮机组</v>
      </c>
      <c r="I1637" s="29"/>
    </row>
    <row r="1638" ht="16.5" spans="1:9">
      <c r="A1638" s="29" t="s">
        <v>9</v>
      </c>
      <c r="B1638" s="30">
        <v>10111216737421</v>
      </c>
      <c r="C1638" s="31" t="s">
        <v>1680</v>
      </c>
      <c r="D1638" s="29"/>
      <c r="E1638" s="29">
        <v>3448</v>
      </c>
      <c r="F1638" s="29" t="str">
        <f>_xlfn.XLOOKUP($G1638,[1]类目转化数据!$B:$B,[1]类目转化数据!$A:$A)</f>
        <v>办公饮水设备</v>
      </c>
      <c r="G1638" s="29" t="s">
        <v>622</v>
      </c>
      <c r="H1638" s="29" t="str">
        <f>_xlfn.XLOOKUP(G1638,[1]类目转化数据!B:B,[1]类目转化数据!C:C)</f>
        <v>直饮机组</v>
      </c>
      <c r="I1638" s="29"/>
    </row>
    <row r="1639" ht="16.5" spans="1:9">
      <c r="A1639" s="29" t="s">
        <v>9</v>
      </c>
      <c r="B1639" s="30">
        <v>10087043357160</v>
      </c>
      <c r="C1639" s="31" t="s">
        <v>1681</v>
      </c>
      <c r="D1639" s="29"/>
      <c r="E1639" s="29">
        <v>3549</v>
      </c>
      <c r="F1639" s="29" t="str">
        <f>_xlfn.XLOOKUP($G1639,[1]类目转化数据!$B:$B,[1]类目转化数据!$A:$A)</f>
        <v>办公饮水设备</v>
      </c>
      <c r="G1639" s="29" t="s">
        <v>622</v>
      </c>
      <c r="H1639" s="29" t="str">
        <f>_xlfn.XLOOKUP(G1639,[1]类目转化数据!B:B,[1]类目转化数据!C:C)</f>
        <v>直饮机组</v>
      </c>
      <c r="I1639" s="29"/>
    </row>
    <row r="1640" ht="16.5" spans="1:9">
      <c r="A1640" s="29" t="s">
        <v>9</v>
      </c>
      <c r="B1640" s="30">
        <v>10184672507056</v>
      </c>
      <c r="C1640" s="31" t="s">
        <v>1682</v>
      </c>
      <c r="D1640" s="29"/>
      <c r="E1640" s="29">
        <v>5399</v>
      </c>
      <c r="F1640" s="29" t="str">
        <f>_xlfn.XLOOKUP($G1640,[1]类目转化数据!$B:$B,[1]类目转化数据!$A:$A)</f>
        <v>办公饮水设备</v>
      </c>
      <c r="G1640" s="29" t="s">
        <v>622</v>
      </c>
      <c r="H1640" s="29" t="str">
        <f>_xlfn.XLOOKUP(G1640,[1]类目转化数据!B:B,[1]类目转化数据!C:C)</f>
        <v>直饮机组</v>
      </c>
      <c r="I1640" s="29"/>
    </row>
    <row r="1641" ht="16.5" spans="1:9">
      <c r="A1641" s="29" t="s">
        <v>9</v>
      </c>
      <c r="B1641" s="30">
        <v>10035655726849</v>
      </c>
      <c r="C1641" s="31" t="s">
        <v>1683</v>
      </c>
      <c r="D1641" s="29"/>
      <c r="E1641" s="29">
        <v>9298</v>
      </c>
      <c r="F1641" s="29" t="str">
        <f>_xlfn.XLOOKUP($G1641,[1]类目转化数据!$B:$B,[1]类目转化数据!$A:$A)</f>
        <v>制热设备</v>
      </c>
      <c r="G1641" s="29" t="s">
        <v>130</v>
      </c>
      <c r="H1641" s="29" t="str">
        <f>_xlfn.XLOOKUP(G1641,[1]类目转化数据!B:B,[1]类目转化数据!C:C)</f>
        <v>大锅灶组</v>
      </c>
      <c r="I1641" s="29"/>
    </row>
    <row r="1642" ht="16.5" spans="1:9">
      <c r="A1642" s="29" t="s">
        <v>9</v>
      </c>
      <c r="B1642" s="30">
        <v>10035655726848</v>
      </c>
      <c r="C1642" s="31" t="s">
        <v>1684</v>
      </c>
      <c r="D1642" s="29"/>
      <c r="E1642" s="29">
        <v>7098</v>
      </c>
      <c r="F1642" s="29" t="str">
        <f>_xlfn.XLOOKUP($G1642,[1]类目转化数据!$B:$B,[1]类目转化数据!$A:$A)</f>
        <v>制热设备</v>
      </c>
      <c r="G1642" s="29" t="s">
        <v>130</v>
      </c>
      <c r="H1642" s="29" t="str">
        <f>_xlfn.XLOOKUP(G1642,[1]类目转化数据!B:B,[1]类目转化数据!C:C)</f>
        <v>大锅灶组</v>
      </c>
      <c r="I1642" s="29"/>
    </row>
    <row r="1643" ht="16.5" spans="1:9">
      <c r="A1643" s="29" t="s">
        <v>9</v>
      </c>
      <c r="B1643" s="30">
        <v>10035655726847</v>
      </c>
      <c r="C1643" s="31" t="s">
        <v>1685</v>
      </c>
      <c r="D1643" s="29"/>
      <c r="E1643" s="29">
        <v>6498</v>
      </c>
      <c r="F1643" s="29" t="str">
        <f>_xlfn.XLOOKUP($G1643,[1]类目转化数据!$B:$B,[1]类目转化数据!$A:$A)</f>
        <v>制热设备</v>
      </c>
      <c r="G1643" s="29" t="s">
        <v>130</v>
      </c>
      <c r="H1643" s="29" t="str">
        <f>_xlfn.XLOOKUP(G1643,[1]类目转化数据!B:B,[1]类目转化数据!C:C)</f>
        <v>大锅灶组</v>
      </c>
      <c r="I1643" s="29"/>
    </row>
    <row r="1644" ht="16.5" spans="1:9">
      <c r="A1644" s="29" t="s">
        <v>9</v>
      </c>
      <c r="B1644" s="30">
        <v>10035728415633</v>
      </c>
      <c r="C1644" s="31" t="s">
        <v>1686</v>
      </c>
      <c r="D1644" s="29"/>
      <c r="E1644" s="29">
        <v>1149</v>
      </c>
      <c r="F1644" s="29" t="str">
        <f>_xlfn.XLOOKUP($G1644,[1]类目转化数据!$B:$B,[1]类目转化数据!$A:$A)</f>
        <v>社会餐饮设备</v>
      </c>
      <c r="G1644" s="29" t="s">
        <v>11</v>
      </c>
      <c r="H1644" s="29" t="str">
        <f>_xlfn.XLOOKUP(G1644,[1]类目转化数据!B:B,[1]类目转化数据!C:C)</f>
        <v>小客单</v>
      </c>
      <c r="I1644" s="29"/>
    </row>
    <row r="1645" ht="16.5" spans="1:9">
      <c r="A1645" s="29" t="s">
        <v>9</v>
      </c>
      <c r="B1645" s="30">
        <v>10035728415634</v>
      </c>
      <c r="C1645" s="31" t="s">
        <v>1687</v>
      </c>
      <c r="D1645" s="29"/>
      <c r="E1645" s="29">
        <v>1400</v>
      </c>
      <c r="F1645" s="29" t="str">
        <f>_xlfn.XLOOKUP($G1645,[1]类目转化数据!$B:$B,[1]类目转化数据!$A:$A)</f>
        <v>社会餐饮设备</v>
      </c>
      <c r="G1645" s="29" t="s">
        <v>11</v>
      </c>
      <c r="H1645" s="29" t="str">
        <f>_xlfn.XLOOKUP(G1645,[1]类目转化数据!B:B,[1]类目转化数据!C:C)</f>
        <v>小客单</v>
      </c>
      <c r="I1645" s="29"/>
    </row>
    <row r="1646" ht="16.5" spans="1:9">
      <c r="A1646" s="29" t="s">
        <v>9</v>
      </c>
      <c r="B1646" s="30">
        <v>10035728415632</v>
      </c>
      <c r="C1646" s="31" t="s">
        <v>1688</v>
      </c>
      <c r="D1646" s="29"/>
      <c r="E1646" s="29">
        <v>949</v>
      </c>
      <c r="F1646" s="29" t="str">
        <f>_xlfn.XLOOKUP($G1646,[1]类目转化数据!$B:$B,[1]类目转化数据!$A:$A)</f>
        <v>社会餐饮设备</v>
      </c>
      <c r="G1646" s="29" t="s">
        <v>11</v>
      </c>
      <c r="H1646" s="29" t="str">
        <f>_xlfn.XLOOKUP(G1646,[1]类目转化数据!B:B,[1]类目转化数据!C:C)</f>
        <v>小客单</v>
      </c>
      <c r="I1646" s="29"/>
    </row>
    <row r="1647" ht="16.5" spans="1:9">
      <c r="A1647" s="29" t="s">
        <v>9</v>
      </c>
      <c r="B1647" s="30">
        <v>10096059908358</v>
      </c>
      <c r="C1647" s="31" t="s">
        <v>1689</v>
      </c>
      <c r="D1647" s="29"/>
      <c r="E1647" s="29">
        <v>299</v>
      </c>
      <c r="F1647" s="29" t="str">
        <f>_xlfn.XLOOKUP($G1647,[1]类目转化数据!$B:$B,[1]类目转化数据!$A:$A)</f>
        <v>社会餐饮设备</v>
      </c>
      <c r="G1647" s="29" t="s">
        <v>11</v>
      </c>
      <c r="H1647" s="29" t="str">
        <f>_xlfn.XLOOKUP(G1647,[1]类目转化数据!B:B,[1]类目转化数据!C:C)</f>
        <v>小客单</v>
      </c>
      <c r="I1647" s="29"/>
    </row>
    <row r="1648" ht="16.5" spans="1:9">
      <c r="A1648" s="29" t="s">
        <v>9</v>
      </c>
      <c r="B1648" s="30">
        <v>10035729819412</v>
      </c>
      <c r="C1648" s="31" t="s">
        <v>1690</v>
      </c>
      <c r="D1648" s="29"/>
      <c r="E1648" s="29">
        <v>1129</v>
      </c>
      <c r="F1648" s="29" t="str">
        <f>_xlfn.XLOOKUP($G1648,[1]类目转化数据!$B:$B,[1]类目转化数据!$A:$A)</f>
        <v>社会餐饮设备</v>
      </c>
      <c r="G1648" s="29" t="s">
        <v>11</v>
      </c>
      <c r="H1648" s="29" t="str">
        <f>_xlfn.XLOOKUP(G1648,[1]类目转化数据!B:B,[1]类目转化数据!C:C)</f>
        <v>小客单</v>
      </c>
      <c r="I1648" s="29"/>
    </row>
    <row r="1649" ht="16.5" spans="1:9">
      <c r="A1649" s="29" t="s">
        <v>9</v>
      </c>
      <c r="B1649" s="30">
        <v>10035728415630</v>
      </c>
      <c r="C1649" s="31" t="s">
        <v>1691</v>
      </c>
      <c r="D1649" s="29"/>
      <c r="E1649" s="29">
        <v>549</v>
      </c>
      <c r="F1649" s="29" t="str">
        <f>_xlfn.XLOOKUP($G1649,[1]类目转化数据!$B:$B,[1]类目转化数据!$A:$A)</f>
        <v>社会餐饮设备</v>
      </c>
      <c r="G1649" s="29" t="s">
        <v>11</v>
      </c>
      <c r="H1649" s="29" t="str">
        <f>_xlfn.XLOOKUP(G1649,[1]类目转化数据!B:B,[1]类目转化数据!C:C)</f>
        <v>小客单</v>
      </c>
      <c r="I1649" s="29"/>
    </row>
    <row r="1650" ht="16.5" spans="1:9">
      <c r="A1650" s="29" t="s">
        <v>9</v>
      </c>
      <c r="B1650" s="30">
        <v>10035728415631</v>
      </c>
      <c r="C1650" s="31" t="s">
        <v>1692</v>
      </c>
      <c r="D1650" s="29"/>
      <c r="E1650" s="29">
        <v>949</v>
      </c>
      <c r="F1650" s="29" t="str">
        <f>_xlfn.XLOOKUP($G1650,[1]类目转化数据!$B:$B,[1]类目转化数据!$A:$A)</f>
        <v>社会餐饮设备</v>
      </c>
      <c r="G1650" s="29" t="s">
        <v>11</v>
      </c>
      <c r="H1650" s="29" t="str">
        <f>_xlfn.XLOOKUP(G1650,[1]类目转化数据!B:B,[1]类目转化数据!C:C)</f>
        <v>小客单</v>
      </c>
      <c r="I1650" s="29"/>
    </row>
    <row r="1651" ht="16.5" spans="1:9">
      <c r="A1651" s="29" t="s">
        <v>9</v>
      </c>
      <c r="B1651" s="30">
        <v>10096059908356</v>
      </c>
      <c r="C1651" s="31" t="s">
        <v>1693</v>
      </c>
      <c r="D1651" s="29"/>
      <c r="E1651" s="29">
        <v>329</v>
      </c>
      <c r="F1651" s="29" t="str">
        <f>_xlfn.XLOOKUP($G1651,[1]类目转化数据!$B:$B,[1]类目转化数据!$A:$A)</f>
        <v>社会餐饮设备</v>
      </c>
      <c r="G1651" s="29" t="s">
        <v>11</v>
      </c>
      <c r="H1651" s="29" t="str">
        <f>_xlfn.XLOOKUP(G1651,[1]类目转化数据!B:B,[1]类目转化数据!C:C)</f>
        <v>小客单</v>
      </c>
      <c r="I1651" s="29"/>
    </row>
    <row r="1652" ht="16.5" spans="1:9">
      <c r="A1652" s="29" t="s">
        <v>9</v>
      </c>
      <c r="B1652" s="30">
        <v>10096059908357</v>
      </c>
      <c r="C1652" s="31" t="s">
        <v>1694</v>
      </c>
      <c r="D1652" s="29"/>
      <c r="E1652" s="29">
        <v>429</v>
      </c>
      <c r="F1652" s="29" t="str">
        <f>_xlfn.XLOOKUP($G1652,[1]类目转化数据!$B:$B,[1]类目转化数据!$A:$A)</f>
        <v>社会餐饮设备</v>
      </c>
      <c r="G1652" s="29" t="s">
        <v>11</v>
      </c>
      <c r="H1652" s="29" t="str">
        <f>_xlfn.XLOOKUP(G1652,[1]类目转化数据!B:B,[1]类目转化数据!C:C)</f>
        <v>小客单</v>
      </c>
      <c r="I1652" s="29"/>
    </row>
    <row r="1653" ht="16.5" spans="1:9">
      <c r="A1653" s="29" t="s">
        <v>9</v>
      </c>
      <c r="B1653" s="30">
        <v>10035729819413</v>
      </c>
      <c r="C1653" s="31" t="s">
        <v>1695</v>
      </c>
      <c r="D1653" s="29"/>
      <c r="E1653" s="29">
        <v>1129</v>
      </c>
      <c r="F1653" s="29" t="str">
        <f>_xlfn.XLOOKUP($G1653,[1]类目转化数据!$B:$B,[1]类目转化数据!$A:$A)</f>
        <v>社会餐饮设备</v>
      </c>
      <c r="G1653" s="29" t="s">
        <v>11</v>
      </c>
      <c r="H1653" s="29" t="str">
        <f>_xlfn.XLOOKUP(G1653,[1]类目转化数据!B:B,[1]类目转化数据!C:C)</f>
        <v>小客单</v>
      </c>
      <c r="I1653" s="29"/>
    </row>
    <row r="1654" ht="16.5" spans="1:9">
      <c r="A1654" s="29" t="s">
        <v>9</v>
      </c>
      <c r="B1654" s="30">
        <v>10035729819411</v>
      </c>
      <c r="C1654" s="31" t="s">
        <v>1696</v>
      </c>
      <c r="D1654" s="29"/>
      <c r="E1654" s="29">
        <v>699</v>
      </c>
      <c r="F1654" s="29" t="str">
        <f>_xlfn.XLOOKUP($G1654,[1]类目转化数据!$B:$B,[1]类目转化数据!$A:$A)</f>
        <v>社会餐饮设备</v>
      </c>
      <c r="G1654" s="29" t="s">
        <v>11</v>
      </c>
      <c r="H1654" s="29" t="str">
        <f>_xlfn.XLOOKUP(G1654,[1]类目转化数据!B:B,[1]类目转化数据!C:C)</f>
        <v>小客单</v>
      </c>
      <c r="I1654" s="29"/>
    </row>
    <row r="1655" ht="16.5" spans="1:9">
      <c r="A1655" s="29" t="s">
        <v>9</v>
      </c>
      <c r="B1655" s="30">
        <v>10069049948379</v>
      </c>
      <c r="C1655" s="31" t="s">
        <v>1689</v>
      </c>
      <c r="D1655" s="29"/>
      <c r="E1655" s="29">
        <v>349</v>
      </c>
      <c r="F1655" s="29" t="str">
        <f>_xlfn.XLOOKUP($G1655,[1]类目转化数据!$B:$B,[1]类目转化数据!$A:$A)</f>
        <v>社会餐饮设备</v>
      </c>
      <c r="G1655" s="29" t="s">
        <v>11</v>
      </c>
      <c r="H1655" s="29" t="str">
        <f>_xlfn.XLOOKUP(G1655,[1]类目转化数据!B:B,[1]类目转化数据!C:C)</f>
        <v>小客单</v>
      </c>
      <c r="I1655" s="29"/>
    </row>
    <row r="1656" ht="16.5" spans="1:9">
      <c r="A1656" s="29" t="s">
        <v>9</v>
      </c>
      <c r="B1656" s="30">
        <v>10051841855880</v>
      </c>
      <c r="C1656" s="31" t="s">
        <v>1694</v>
      </c>
      <c r="D1656" s="29"/>
      <c r="E1656" s="29">
        <v>449</v>
      </c>
      <c r="F1656" s="29" t="str">
        <f>_xlfn.XLOOKUP($G1656,[1]类目转化数据!$B:$B,[1]类目转化数据!$A:$A)</f>
        <v>社会餐饮设备</v>
      </c>
      <c r="G1656" s="29" t="s">
        <v>11</v>
      </c>
      <c r="H1656" s="29" t="str">
        <f>_xlfn.XLOOKUP(G1656,[1]类目转化数据!B:B,[1]类目转化数据!C:C)</f>
        <v>小客单</v>
      </c>
      <c r="I1656" s="29"/>
    </row>
    <row r="1657" ht="16.5" spans="1:9">
      <c r="A1657" s="29" t="s">
        <v>9</v>
      </c>
      <c r="B1657" s="30">
        <v>10051841855879</v>
      </c>
      <c r="C1657" s="31" t="s">
        <v>1693</v>
      </c>
      <c r="D1657" s="29"/>
      <c r="E1657" s="29">
        <v>349</v>
      </c>
      <c r="F1657" s="29" t="str">
        <f>_xlfn.XLOOKUP($G1657,[1]类目转化数据!$B:$B,[1]类目转化数据!$A:$A)</f>
        <v>社会餐饮设备</v>
      </c>
      <c r="G1657" s="29" t="s">
        <v>11</v>
      </c>
      <c r="H1657" s="29" t="str">
        <f>_xlfn.XLOOKUP(G1657,[1]类目转化数据!B:B,[1]类目转化数据!C:C)</f>
        <v>小客单</v>
      </c>
      <c r="I1657" s="29"/>
    </row>
    <row r="1658" ht="16.5" spans="1:9">
      <c r="A1658" s="29" t="s">
        <v>9</v>
      </c>
      <c r="B1658" s="30">
        <v>10035775685202</v>
      </c>
      <c r="C1658" s="31" t="s">
        <v>1697</v>
      </c>
      <c r="D1658" s="29"/>
      <c r="E1658" s="29">
        <v>699</v>
      </c>
      <c r="F1658" s="29" t="str">
        <f>_xlfn.XLOOKUP($G1658,[1]类目转化数据!$B:$B,[1]类目转化数据!$A:$A)</f>
        <v>社会餐饮设备</v>
      </c>
      <c r="G1658" s="29" t="s">
        <v>46</v>
      </c>
      <c r="H1658" s="29" t="str">
        <f>_xlfn.XLOOKUP(G1658,[1]类目转化数据!B:B,[1]类目转化数据!C:C)</f>
        <v>小客单</v>
      </c>
      <c r="I1658" s="29"/>
    </row>
    <row r="1659" ht="16.5" spans="1:9">
      <c r="A1659" s="29" t="s">
        <v>9</v>
      </c>
      <c r="B1659" s="30">
        <v>10035775685203</v>
      </c>
      <c r="C1659" s="31" t="s">
        <v>1698</v>
      </c>
      <c r="D1659" s="29"/>
      <c r="E1659" s="29">
        <v>739</v>
      </c>
      <c r="F1659" s="29" t="str">
        <f>_xlfn.XLOOKUP($G1659,[1]类目转化数据!$B:$B,[1]类目转化数据!$A:$A)</f>
        <v>社会餐饮设备</v>
      </c>
      <c r="G1659" s="29" t="s">
        <v>46</v>
      </c>
      <c r="H1659" s="29" t="str">
        <f>_xlfn.XLOOKUP(G1659,[1]类目转化数据!B:B,[1]类目转化数据!C:C)</f>
        <v>小客单</v>
      </c>
      <c r="I1659" s="29"/>
    </row>
    <row r="1660" ht="16.5" spans="1:9">
      <c r="A1660" s="29" t="s">
        <v>9</v>
      </c>
      <c r="B1660" s="30">
        <v>10035775685201</v>
      </c>
      <c r="C1660" s="31" t="s">
        <v>1699</v>
      </c>
      <c r="D1660" s="29"/>
      <c r="E1660" s="29">
        <v>699</v>
      </c>
      <c r="F1660" s="29" t="str">
        <f>_xlfn.XLOOKUP($G1660,[1]类目转化数据!$B:$B,[1]类目转化数据!$A:$A)</f>
        <v>社会餐饮设备</v>
      </c>
      <c r="G1660" s="29" t="s">
        <v>46</v>
      </c>
      <c r="H1660" s="29" t="str">
        <f>_xlfn.XLOOKUP(G1660,[1]类目转化数据!B:B,[1]类目转化数据!C:C)</f>
        <v>小客单</v>
      </c>
      <c r="I1660" s="29"/>
    </row>
    <row r="1661" ht="16.5" spans="1:9">
      <c r="A1661" s="29" t="s">
        <v>9</v>
      </c>
      <c r="B1661" s="30">
        <v>10035775685200</v>
      </c>
      <c r="C1661" s="31" t="s">
        <v>1700</v>
      </c>
      <c r="D1661" s="29"/>
      <c r="E1661" s="29">
        <v>699</v>
      </c>
      <c r="F1661" s="29" t="str">
        <f>_xlfn.XLOOKUP($G1661,[1]类目转化数据!$B:$B,[1]类目转化数据!$A:$A)</f>
        <v>社会餐饮设备</v>
      </c>
      <c r="G1661" s="29" t="s">
        <v>46</v>
      </c>
      <c r="H1661" s="29" t="str">
        <f>_xlfn.XLOOKUP(G1661,[1]类目转化数据!B:B,[1]类目转化数据!C:C)</f>
        <v>小客单</v>
      </c>
      <c r="I1661" s="29"/>
    </row>
    <row r="1662" ht="16.5" spans="1:9">
      <c r="A1662" s="29" t="s">
        <v>9</v>
      </c>
      <c r="B1662" s="30">
        <v>10067954509282</v>
      </c>
      <c r="C1662" s="31" t="s">
        <v>1701</v>
      </c>
      <c r="D1662" s="29"/>
      <c r="E1662" s="29">
        <v>6899</v>
      </c>
      <c r="F1662" s="29" t="str">
        <f>_xlfn.XLOOKUP($G1662,[1]类目转化数据!$B:$B,[1]类目转化数据!$A:$A)</f>
        <v>制热设备</v>
      </c>
      <c r="G1662" s="29" t="s">
        <v>130</v>
      </c>
      <c r="H1662" s="29" t="str">
        <f>_xlfn.XLOOKUP(G1662,[1]类目转化数据!B:B,[1]类目转化数据!C:C)</f>
        <v>大锅灶组</v>
      </c>
      <c r="I1662" s="29"/>
    </row>
    <row r="1663" ht="16.5" spans="1:9">
      <c r="A1663" s="29" t="s">
        <v>9</v>
      </c>
      <c r="B1663" s="30">
        <v>10067954509283</v>
      </c>
      <c r="C1663" s="31" t="s">
        <v>1702</v>
      </c>
      <c r="D1663" s="29"/>
      <c r="E1663" s="29">
        <v>6999</v>
      </c>
      <c r="F1663" s="29" t="str">
        <f>_xlfn.XLOOKUP($G1663,[1]类目转化数据!$B:$B,[1]类目转化数据!$A:$A)</f>
        <v>制热设备</v>
      </c>
      <c r="G1663" s="29" t="s">
        <v>130</v>
      </c>
      <c r="H1663" s="29" t="str">
        <f>_xlfn.XLOOKUP(G1663,[1]类目转化数据!B:B,[1]类目转化数据!C:C)</f>
        <v>大锅灶组</v>
      </c>
      <c r="I1663" s="29"/>
    </row>
    <row r="1664" ht="16.5" spans="1:9">
      <c r="A1664" s="29" t="s">
        <v>9</v>
      </c>
      <c r="B1664" s="30">
        <v>10037798229264</v>
      </c>
      <c r="C1664" s="31" t="s">
        <v>1703</v>
      </c>
      <c r="D1664" s="29"/>
      <c r="E1664" s="29">
        <v>5999</v>
      </c>
      <c r="F1664" s="29" t="str">
        <f>_xlfn.XLOOKUP($G1664,[1]类目转化数据!$B:$B,[1]类目转化数据!$A:$A)</f>
        <v>制热设备</v>
      </c>
      <c r="G1664" s="29" t="s">
        <v>130</v>
      </c>
      <c r="H1664" s="29" t="str">
        <f>_xlfn.XLOOKUP(G1664,[1]类目转化数据!B:B,[1]类目转化数据!C:C)</f>
        <v>大锅灶组</v>
      </c>
      <c r="I1664" s="29"/>
    </row>
    <row r="1665" ht="16.5" spans="1:9">
      <c r="A1665" s="29" t="s">
        <v>9</v>
      </c>
      <c r="B1665" s="30">
        <v>10067954509284</v>
      </c>
      <c r="C1665" s="31" t="s">
        <v>1704</v>
      </c>
      <c r="D1665" s="29"/>
      <c r="E1665" s="29">
        <v>6999</v>
      </c>
      <c r="F1665" s="29" t="str">
        <f>_xlfn.XLOOKUP($G1665,[1]类目转化数据!$B:$B,[1]类目转化数据!$A:$A)</f>
        <v>制热设备</v>
      </c>
      <c r="G1665" s="29" t="s">
        <v>130</v>
      </c>
      <c r="H1665" s="29" t="str">
        <f>_xlfn.XLOOKUP(G1665,[1]类目转化数据!B:B,[1]类目转化数据!C:C)</f>
        <v>大锅灶组</v>
      </c>
      <c r="I1665" s="29"/>
    </row>
    <row r="1666" ht="16.5" spans="1:9">
      <c r="A1666" s="29" t="s">
        <v>9</v>
      </c>
      <c r="B1666" s="30">
        <v>10037798229262</v>
      </c>
      <c r="C1666" s="31" t="s">
        <v>1705</v>
      </c>
      <c r="D1666" s="29"/>
      <c r="E1666" s="29">
        <v>5499</v>
      </c>
      <c r="F1666" s="29" t="str">
        <f>_xlfn.XLOOKUP($G1666,[1]类目转化数据!$B:$B,[1]类目转化数据!$A:$A)</f>
        <v>制热设备</v>
      </c>
      <c r="G1666" s="29" t="s">
        <v>130</v>
      </c>
      <c r="H1666" s="29" t="str">
        <f>_xlfn.XLOOKUP(G1666,[1]类目转化数据!B:B,[1]类目转化数据!C:C)</f>
        <v>大锅灶组</v>
      </c>
      <c r="I1666" s="29"/>
    </row>
    <row r="1667" ht="16.5" spans="1:9">
      <c r="A1667" s="29" t="s">
        <v>9</v>
      </c>
      <c r="B1667" s="30">
        <v>10037798229263</v>
      </c>
      <c r="C1667" s="31" t="s">
        <v>1706</v>
      </c>
      <c r="D1667" s="29"/>
      <c r="E1667" s="29">
        <v>5799</v>
      </c>
      <c r="F1667" s="29" t="str">
        <f>_xlfn.XLOOKUP($G1667,[1]类目转化数据!$B:$B,[1]类目转化数据!$A:$A)</f>
        <v>制热设备</v>
      </c>
      <c r="G1667" s="29" t="s">
        <v>130</v>
      </c>
      <c r="H1667" s="29" t="str">
        <f>_xlfn.XLOOKUP(G1667,[1]类目转化数据!B:B,[1]类目转化数据!C:C)</f>
        <v>大锅灶组</v>
      </c>
      <c r="I1667" s="29"/>
    </row>
    <row r="1668" ht="16.5" spans="1:9">
      <c r="A1668" s="29" t="s">
        <v>9</v>
      </c>
      <c r="B1668" s="30">
        <v>10037798229265</v>
      </c>
      <c r="C1668" s="31" t="s">
        <v>1707</v>
      </c>
      <c r="D1668" s="29"/>
      <c r="E1668" s="29">
        <v>10499</v>
      </c>
      <c r="F1668" s="29" t="str">
        <f>_xlfn.XLOOKUP($G1668,[1]类目转化数据!$B:$B,[1]类目转化数据!$A:$A)</f>
        <v>制热设备</v>
      </c>
      <c r="G1668" s="29" t="s">
        <v>130</v>
      </c>
      <c r="H1668" s="29" t="str">
        <f>_xlfn.XLOOKUP(G1668,[1]类目转化数据!B:B,[1]类目转化数据!C:C)</f>
        <v>大锅灶组</v>
      </c>
      <c r="I1668" s="29"/>
    </row>
    <row r="1669" ht="16.5" spans="1:9">
      <c r="A1669" s="29" t="s">
        <v>9</v>
      </c>
      <c r="B1669" s="30">
        <v>10067954509287</v>
      </c>
      <c r="C1669" s="31" t="s">
        <v>1708</v>
      </c>
      <c r="D1669" s="29"/>
      <c r="E1669" s="29">
        <v>13999</v>
      </c>
      <c r="F1669" s="29" t="str">
        <f>_xlfn.XLOOKUP($G1669,[1]类目转化数据!$B:$B,[1]类目转化数据!$A:$A)</f>
        <v>制热设备</v>
      </c>
      <c r="G1669" s="29" t="s">
        <v>130</v>
      </c>
      <c r="H1669" s="29" t="str">
        <f>_xlfn.XLOOKUP(G1669,[1]类目转化数据!B:B,[1]类目转化数据!C:C)</f>
        <v>大锅灶组</v>
      </c>
      <c r="I1669" s="29"/>
    </row>
    <row r="1670" ht="16.5" spans="1:9">
      <c r="A1670" s="29" t="s">
        <v>9</v>
      </c>
      <c r="B1670" s="30">
        <v>10067953957358</v>
      </c>
      <c r="C1670" s="31" t="s">
        <v>1709</v>
      </c>
      <c r="D1670" s="29"/>
      <c r="E1670" s="29">
        <v>12499</v>
      </c>
      <c r="F1670" s="29" t="str">
        <f>_xlfn.XLOOKUP($G1670,[1]类目转化数据!$B:$B,[1]类目转化数据!$A:$A)</f>
        <v>制热设备</v>
      </c>
      <c r="G1670" s="29" t="s">
        <v>130</v>
      </c>
      <c r="H1670" s="29" t="str">
        <f>_xlfn.XLOOKUP(G1670,[1]类目转化数据!B:B,[1]类目转化数据!C:C)</f>
        <v>大锅灶组</v>
      </c>
      <c r="I1670" s="29"/>
    </row>
    <row r="1671" ht="16.5" spans="1:9">
      <c r="A1671" s="29" t="s">
        <v>9</v>
      </c>
      <c r="B1671" s="30">
        <v>10067954509286</v>
      </c>
      <c r="C1671" s="31" t="s">
        <v>1710</v>
      </c>
      <c r="D1671" s="29"/>
      <c r="E1671" s="29">
        <v>13999</v>
      </c>
      <c r="F1671" s="29" t="str">
        <f>_xlfn.XLOOKUP($G1671,[1]类目转化数据!$B:$B,[1]类目转化数据!$A:$A)</f>
        <v>制热设备</v>
      </c>
      <c r="G1671" s="29" t="s">
        <v>130</v>
      </c>
      <c r="H1671" s="29" t="str">
        <f>_xlfn.XLOOKUP(G1671,[1]类目转化数据!B:B,[1]类目转化数据!C:C)</f>
        <v>大锅灶组</v>
      </c>
      <c r="I1671" s="29"/>
    </row>
    <row r="1672" ht="16.5" spans="1:9">
      <c r="A1672" s="29" t="s">
        <v>9</v>
      </c>
      <c r="B1672" s="30">
        <v>10037798229267</v>
      </c>
      <c r="C1672" s="31" t="s">
        <v>1711</v>
      </c>
      <c r="D1672" s="29"/>
      <c r="E1672" s="29">
        <v>12999</v>
      </c>
      <c r="F1672" s="29" t="str">
        <f>_xlfn.XLOOKUP($G1672,[1]类目转化数据!$B:$B,[1]类目转化数据!$A:$A)</f>
        <v>制热设备</v>
      </c>
      <c r="G1672" s="29" t="s">
        <v>130</v>
      </c>
      <c r="H1672" s="29" t="str">
        <f>_xlfn.XLOOKUP(G1672,[1]类目转化数据!B:B,[1]类目转化数据!C:C)</f>
        <v>大锅灶组</v>
      </c>
      <c r="I1672" s="29"/>
    </row>
    <row r="1673" ht="16.5" spans="1:9">
      <c r="A1673" s="29" t="s">
        <v>9</v>
      </c>
      <c r="B1673" s="30">
        <v>10067954509285</v>
      </c>
      <c r="C1673" s="31" t="s">
        <v>1712</v>
      </c>
      <c r="D1673" s="29"/>
      <c r="E1673" s="29">
        <v>12999</v>
      </c>
      <c r="F1673" s="29" t="str">
        <f>_xlfn.XLOOKUP($G1673,[1]类目转化数据!$B:$B,[1]类目转化数据!$A:$A)</f>
        <v>制热设备</v>
      </c>
      <c r="G1673" s="29" t="s">
        <v>130</v>
      </c>
      <c r="H1673" s="29" t="str">
        <f>_xlfn.XLOOKUP(G1673,[1]类目转化数据!B:B,[1]类目转化数据!C:C)</f>
        <v>大锅灶组</v>
      </c>
      <c r="I1673" s="29"/>
    </row>
    <row r="1674" ht="16.5" spans="1:9">
      <c r="A1674" s="29" t="s">
        <v>9</v>
      </c>
      <c r="B1674" s="30">
        <v>10039351271833</v>
      </c>
      <c r="C1674" s="31" t="s">
        <v>1713</v>
      </c>
      <c r="D1674" s="29"/>
      <c r="E1674" s="29">
        <v>509</v>
      </c>
      <c r="F1674" s="29" t="str">
        <f>_xlfn.XLOOKUP($G1674,[1]类目转化数据!$B:$B,[1]类目转化数据!$A:$A)</f>
        <v>社会餐饮设备</v>
      </c>
      <c r="G1674" s="29" t="s">
        <v>46</v>
      </c>
      <c r="H1674" s="29" t="str">
        <f>_xlfn.XLOOKUP(G1674,[1]类目转化数据!B:B,[1]类目转化数据!C:C)</f>
        <v>小客单</v>
      </c>
      <c r="I1674" s="29"/>
    </row>
    <row r="1675" ht="16.5" spans="1:9">
      <c r="A1675" s="29" t="s">
        <v>9</v>
      </c>
      <c r="B1675" s="30">
        <v>10040622292654</v>
      </c>
      <c r="C1675" s="31" t="s">
        <v>1714</v>
      </c>
      <c r="D1675" s="29"/>
      <c r="E1675" s="29">
        <v>549</v>
      </c>
      <c r="F1675" s="29" t="str">
        <f>_xlfn.XLOOKUP($G1675,[1]类目转化数据!$B:$B,[1]类目转化数据!$A:$A)</f>
        <v>社会餐饮设备</v>
      </c>
      <c r="G1675" s="29" t="s">
        <v>222</v>
      </c>
      <c r="H1675" s="29" t="str">
        <f>_xlfn.XLOOKUP(G1675,[1]类目转化数据!B:B,[1]类目转化数据!C:C)</f>
        <v>小客单</v>
      </c>
      <c r="I1675" s="29"/>
    </row>
    <row r="1676" ht="16.5" spans="1:9">
      <c r="A1676" s="29" t="s">
        <v>9</v>
      </c>
      <c r="B1676" s="30">
        <v>10040622292655</v>
      </c>
      <c r="C1676" s="31" t="s">
        <v>1715</v>
      </c>
      <c r="D1676" s="29"/>
      <c r="E1676" s="29">
        <v>1149</v>
      </c>
      <c r="F1676" s="29" t="str">
        <f>_xlfn.XLOOKUP($G1676,[1]类目转化数据!$B:$B,[1]类目转化数据!$A:$A)</f>
        <v>社会餐饮设备</v>
      </c>
      <c r="G1676" s="29" t="s">
        <v>222</v>
      </c>
      <c r="H1676" s="29" t="str">
        <f>_xlfn.XLOOKUP(G1676,[1]类目转化数据!B:B,[1]类目转化数据!C:C)</f>
        <v>小客单</v>
      </c>
      <c r="I1676" s="29"/>
    </row>
    <row r="1677" ht="16.5" spans="1:9">
      <c r="A1677" s="29" t="s">
        <v>9</v>
      </c>
      <c r="B1677" s="30">
        <v>10044574299625</v>
      </c>
      <c r="C1677" s="31" t="s">
        <v>1716</v>
      </c>
      <c r="D1677" s="29"/>
      <c r="E1677" s="29">
        <v>5598</v>
      </c>
      <c r="F1677" s="29" t="str">
        <f>_xlfn.XLOOKUP($G1677,[1]类目转化数据!$B:$B,[1]类目转化数据!$A:$A)</f>
        <v>烟消洗设备</v>
      </c>
      <c r="G1677" s="29" t="s">
        <v>54</v>
      </c>
      <c r="H1677" s="29" t="str">
        <f>_xlfn.XLOOKUP(G1677,[1]类目转化数据!B:B,[1]类目转化数据!C:C)</f>
        <v>后厨组</v>
      </c>
      <c r="I1677" s="29"/>
    </row>
    <row r="1678" ht="16.5" spans="1:9">
      <c r="A1678" s="29" t="s">
        <v>9</v>
      </c>
      <c r="B1678" s="30">
        <v>10042186265671</v>
      </c>
      <c r="C1678" s="31" t="s">
        <v>1717</v>
      </c>
      <c r="D1678" s="29"/>
      <c r="E1678" s="29">
        <v>2749</v>
      </c>
      <c r="F1678" s="29" t="str">
        <f>_xlfn.XLOOKUP($G1678,[1]类目转化数据!$B:$B,[1]类目转化数据!$A:$A)</f>
        <v>烟消洗设备</v>
      </c>
      <c r="G1678" s="29" t="s">
        <v>54</v>
      </c>
      <c r="H1678" s="29" t="str">
        <f>_xlfn.XLOOKUP(G1678,[1]类目转化数据!B:B,[1]类目转化数据!C:C)</f>
        <v>后厨组</v>
      </c>
      <c r="I1678" s="29"/>
    </row>
    <row r="1679" ht="16.5" spans="1:9">
      <c r="A1679" s="29" t="s">
        <v>9</v>
      </c>
      <c r="B1679" s="30">
        <v>10042186265670</v>
      </c>
      <c r="C1679" s="31" t="s">
        <v>1718</v>
      </c>
      <c r="D1679" s="29"/>
      <c r="E1679" s="29">
        <v>2250</v>
      </c>
      <c r="F1679" s="29" t="str">
        <f>_xlfn.XLOOKUP($G1679,[1]类目转化数据!$B:$B,[1]类目转化数据!$A:$A)</f>
        <v>烟消洗设备</v>
      </c>
      <c r="G1679" s="29" t="s">
        <v>54</v>
      </c>
      <c r="H1679" s="29" t="str">
        <f>_xlfn.XLOOKUP(G1679,[1]类目转化数据!B:B,[1]类目转化数据!C:C)</f>
        <v>后厨组</v>
      </c>
      <c r="I1679" s="29"/>
    </row>
    <row r="1680" ht="16.5" spans="1:9">
      <c r="A1680" s="29" t="s">
        <v>9</v>
      </c>
      <c r="B1680" s="30">
        <v>10042186265668</v>
      </c>
      <c r="C1680" s="31" t="s">
        <v>1719</v>
      </c>
      <c r="D1680" s="29"/>
      <c r="E1680" s="29">
        <v>1649</v>
      </c>
      <c r="F1680" s="29" t="str">
        <f>_xlfn.XLOOKUP($G1680,[1]类目转化数据!$B:$B,[1]类目转化数据!$A:$A)</f>
        <v>烟消洗设备</v>
      </c>
      <c r="G1680" s="29" t="s">
        <v>50</v>
      </c>
      <c r="H1680" s="29" t="str">
        <f>_xlfn.XLOOKUP(G1680,[1]类目转化数据!B:B,[1]类目转化数据!C:C)</f>
        <v>小客单</v>
      </c>
      <c r="I1680" s="29"/>
    </row>
    <row r="1681" ht="16.5" spans="1:9">
      <c r="A1681" s="29" t="s">
        <v>9</v>
      </c>
      <c r="B1681" s="30">
        <v>10044574299623</v>
      </c>
      <c r="C1681" s="31" t="s">
        <v>1720</v>
      </c>
      <c r="D1681" s="29"/>
      <c r="E1681" s="29">
        <v>2000</v>
      </c>
      <c r="F1681" s="29" t="str">
        <f>_xlfn.XLOOKUP($G1681,[1]类目转化数据!$B:$B,[1]类目转化数据!$A:$A)</f>
        <v>烟消洗设备</v>
      </c>
      <c r="G1681" s="29" t="s">
        <v>50</v>
      </c>
      <c r="H1681" s="29" t="str">
        <f>_xlfn.XLOOKUP(G1681,[1]类目转化数据!B:B,[1]类目转化数据!C:C)</f>
        <v>小客单</v>
      </c>
      <c r="I1681" s="29"/>
    </row>
    <row r="1682" ht="16.5" spans="1:9">
      <c r="A1682" s="29" t="s">
        <v>9</v>
      </c>
      <c r="B1682" s="30">
        <v>10042625297132</v>
      </c>
      <c r="C1682" s="31" t="s">
        <v>1721</v>
      </c>
      <c r="D1682" s="29"/>
      <c r="E1682" s="29">
        <v>429</v>
      </c>
      <c r="F1682" s="29" t="str">
        <f>_xlfn.XLOOKUP($G1682,[1]类目转化数据!$B:$B,[1]类目转化数据!$A:$A)</f>
        <v>社会餐饮设备</v>
      </c>
      <c r="G1682" s="29" t="s">
        <v>630</v>
      </c>
      <c r="H1682" s="29" t="str">
        <f>_xlfn.XLOOKUP(G1682,[1]类目转化数据!B:B,[1]类目转化数据!C:C)</f>
        <v>小客单</v>
      </c>
      <c r="I1682" s="29"/>
    </row>
    <row r="1683" ht="16.5" spans="1:9">
      <c r="A1683" s="29" t="s">
        <v>9</v>
      </c>
      <c r="B1683" s="30">
        <v>10042625297133</v>
      </c>
      <c r="C1683" s="31" t="s">
        <v>1722</v>
      </c>
      <c r="D1683" s="29"/>
      <c r="E1683" s="29">
        <v>519</v>
      </c>
      <c r="F1683" s="29" t="str">
        <f>_xlfn.XLOOKUP($G1683,[1]类目转化数据!$B:$B,[1]类目转化数据!$A:$A)</f>
        <v>社会餐饮设备</v>
      </c>
      <c r="G1683" s="29" t="s">
        <v>630</v>
      </c>
      <c r="H1683" s="29" t="str">
        <f>_xlfn.XLOOKUP(G1683,[1]类目转化数据!B:B,[1]类目转化数据!C:C)</f>
        <v>小客单</v>
      </c>
      <c r="I1683" s="29"/>
    </row>
    <row r="1684" ht="16.5" spans="1:9">
      <c r="A1684" s="29" t="s">
        <v>9</v>
      </c>
      <c r="B1684" s="30">
        <v>10042633223079</v>
      </c>
      <c r="C1684" s="31" t="s">
        <v>1723</v>
      </c>
      <c r="D1684" s="29"/>
      <c r="E1684" s="29">
        <v>2948</v>
      </c>
      <c r="F1684" s="29" t="str">
        <f>_xlfn.XLOOKUP($G1684,[1]类目转化数据!$B:$B,[1]类目转化数据!$A:$A)</f>
        <v>制热设备</v>
      </c>
      <c r="G1684" s="29" t="s">
        <v>241</v>
      </c>
      <c r="H1684" s="29" t="str">
        <f>_xlfn.XLOOKUP(G1684,[1]类目转化数据!B:B,[1]类目转化数据!C:C)</f>
        <v>后厨组</v>
      </c>
      <c r="I1684" s="29"/>
    </row>
    <row r="1685" ht="16.5" spans="1:9">
      <c r="A1685" s="29" t="s">
        <v>9</v>
      </c>
      <c r="B1685" s="30">
        <v>10042633223078</v>
      </c>
      <c r="C1685" s="31" t="s">
        <v>1724</v>
      </c>
      <c r="D1685" s="29"/>
      <c r="E1685" s="29">
        <v>2748</v>
      </c>
      <c r="F1685" s="29" t="str">
        <f>_xlfn.XLOOKUP($G1685,[1]类目转化数据!$B:$B,[1]类目转化数据!$A:$A)</f>
        <v>制热设备</v>
      </c>
      <c r="G1685" s="29" t="s">
        <v>241</v>
      </c>
      <c r="H1685" s="29" t="str">
        <f>_xlfn.XLOOKUP(G1685,[1]类目转化数据!B:B,[1]类目转化数据!C:C)</f>
        <v>后厨组</v>
      </c>
      <c r="I1685" s="29"/>
    </row>
    <row r="1686" ht="16.5" spans="1:9">
      <c r="A1686" s="29" t="s">
        <v>9</v>
      </c>
      <c r="B1686" s="30">
        <v>10065936114222</v>
      </c>
      <c r="C1686" s="31" t="s">
        <v>1725</v>
      </c>
      <c r="D1686" s="29"/>
      <c r="E1686" s="29">
        <v>2499</v>
      </c>
      <c r="F1686" s="29" t="str">
        <f>_xlfn.XLOOKUP($G1686,[1]类目转化数据!$B:$B,[1]类目转化数据!$A:$A)</f>
        <v>制热设备</v>
      </c>
      <c r="G1686" s="29" t="s">
        <v>241</v>
      </c>
      <c r="H1686" s="29" t="str">
        <f>_xlfn.XLOOKUP(G1686,[1]类目转化数据!B:B,[1]类目转化数据!C:C)</f>
        <v>后厨组</v>
      </c>
      <c r="I1686" s="29"/>
    </row>
    <row r="1687" ht="16.5" spans="1:9">
      <c r="A1687" s="29" t="s">
        <v>9</v>
      </c>
      <c r="B1687" s="30">
        <v>10042633223076</v>
      </c>
      <c r="C1687" s="31" t="s">
        <v>1726</v>
      </c>
      <c r="D1687" s="29"/>
      <c r="E1687" s="29">
        <v>2499</v>
      </c>
      <c r="F1687" s="29" t="str">
        <f>_xlfn.XLOOKUP($G1687,[1]类目转化数据!$B:$B,[1]类目转化数据!$A:$A)</f>
        <v>制热设备</v>
      </c>
      <c r="G1687" s="29" t="s">
        <v>241</v>
      </c>
      <c r="H1687" s="29" t="str">
        <f>_xlfn.XLOOKUP(G1687,[1]类目转化数据!B:B,[1]类目转化数据!C:C)</f>
        <v>后厨组</v>
      </c>
      <c r="I1687" s="29"/>
    </row>
    <row r="1688" ht="16.5" spans="1:9">
      <c r="A1688" s="29" t="s">
        <v>9</v>
      </c>
      <c r="B1688" s="30">
        <v>10042633223075</v>
      </c>
      <c r="C1688" s="31" t="s">
        <v>1727</v>
      </c>
      <c r="D1688" s="29"/>
      <c r="E1688" s="29">
        <v>2249</v>
      </c>
      <c r="F1688" s="29" t="str">
        <f>_xlfn.XLOOKUP($G1688,[1]类目转化数据!$B:$B,[1]类目转化数据!$A:$A)</f>
        <v>制热设备</v>
      </c>
      <c r="G1688" s="29" t="s">
        <v>241</v>
      </c>
      <c r="H1688" s="29" t="str">
        <f>_xlfn.XLOOKUP(G1688,[1]类目转化数据!B:B,[1]类目转化数据!C:C)</f>
        <v>后厨组</v>
      </c>
      <c r="I1688" s="29"/>
    </row>
    <row r="1689" ht="16.5" spans="1:9">
      <c r="A1689" s="29" t="s">
        <v>9</v>
      </c>
      <c r="B1689" s="30">
        <v>10042633223074</v>
      </c>
      <c r="C1689" s="31" t="s">
        <v>1728</v>
      </c>
      <c r="D1689" s="29"/>
      <c r="E1689" s="29">
        <v>2249</v>
      </c>
      <c r="F1689" s="29" t="str">
        <f>_xlfn.XLOOKUP($G1689,[1]类目转化数据!$B:$B,[1]类目转化数据!$A:$A)</f>
        <v>制热设备</v>
      </c>
      <c r="G1689" s="29" t="s">
        <v>241</v>
      </c>
      <c r="H1689" s="29" t="str">
        <f>_xlfn.XLOOKUP(G1689,[1]类目转化数据!B:B,[1]类目转化数据!C:C)</f>
        <v>后厨组</v>
      </c>
      <c r="I1689" s="29"/>
    </row>
    <row r="1690" ht="16.5" spans="1:9">
      <c r="A1690" s="29" t="s">
        <v>9</v>
      </c>
      <c r="B1690" s="30">
        <v>10042633223073</v>
      </c>
      <c r="C1690" s="31" t="s">
        <v>1729</v>
      </c>
      <c r="D1690" s="29"/>
      <c r="E1690" s="29">
        <v>1998</v>
      </c>
      <c r="F1690" s="29" t="str">
        <f>_xlfn.XLOOKUP($G1690,[1]类目转化数据!$B:$B,[1]类目转化数据!$A:$A)</f>
        <v>制热设备</v>
      </c>
      <c r="G1690" s="29" t="s">
        <v>241</v>
      </c>
      <c r="H1690" s="29" t="str">
        <f>_xlfn.XLOOKUP(G1690,[1]类目转化数据!B:B,[1]类目转化数据!C:C)</f>
        <v>后厨组</v>
      </c>
      <c r="I1690" s="29"/>
    </row>
    <row r="1691" ht="16.5" spans="1:9">
      <c r="A1691" s="29" t="s">
        <v>9</v>
      </c>
      <c r="B1691" s="30">
        <v>10042633223080</v>
      </c>
      <c r="C1691" s="31" t="s">
        <v>1730</v>
      </c>
      <c r="D1691" s="29"/>
      <c r="E1691" s="29">
        <v>5948</v>
      </c>
      <c r="F1691" s="29" t="str">
        <f>_xlfn.XLOOKUP($G1691,[1]类目转化数据!$B:$B,[1]类目转化数据!$A:$A)</f>
        <v>制热设备</v>
      </c>
      <c r="G1691" s="29" t="s">
        <v>241</v>
      </c>
      <c r="H1691" s="29" t="str">
        <f>_xlfn.XLOOKUP(G1691,[1]类目转化数据!B:B,[1]类目转化数据!C:C)</f>
        <v>后厨组</v>
      </c>
      <c r="I1691" s="29"/>
    </row>
    <row r="1692" ht="16.5" spans="1:9">
      <c r="A1692" s="29" t="s">
        <v>9</v>
      </c>
      <c r="B1692" s="30">
        <v>10208298502437</v>
      </c>
      <c r="C1692" s="31" t="s">
        <v>1731</v>
      </c>
      <c r="D1692" s="29"/>
      <c r="E1692" s="29">
        <v>1998</v>
      </c>
      <c r="F1692" s="29" t="str">
        <f>_xlfn.XLOOKUP($G1692,[1]类目转化数据!$B:$B,[1]类目转化数据!$A:$A)</f>
        <v>制热设备</v>
      </c>
      <c r="G1692" s="29" t="s">
        <v>241</v>
      </c>
      <c r="H1692" s="29" t="str">
        <f>_xlfn.XLOOKUP(G1692,[1]类目转化数据!B:B,[1]类目转化数据!C:C)</f>
        <v>后厨组</v>
      </c>
      <c r="I1692" s="29"/>
    </row>
    <row r="1693" ht="16.5" spans="1:9">
      <c r="A1693" s="29" t="s">
        <v>9</v>
      </c>
      <c r="B1693" s="30">
        <v>10093656480033</v>
      </c>
      <c r="C1693" s="31" t="s">
        <v>1732</v>
      </c>
      <c r="D1693" s="29"/>
      <c r="E1693" s="29">
        <v>4299</v>
      </c>
      <c r="F1693" s="29" t="str">
        <f>_xlfn.XLOOKUP($G1693,[1]类目转化数据!$B:$B,[1]类目转化数据!$A:$A)</f>
        <v>制冷设备</v>
      </c>
      <c r="G1693" s="29" t="s">
        <v>95</v>
      </c>
      <c r="H1693" s="29" t="str">
        <f>_xlfn.XLOOKUP(G1693,[1]类目转化数据!B:B,[1]类目转化数据!C:C)</f>
        <v>后厨组</v>
      </c>
      <c r="I1693" s="29"/>
    </row>
    <row r="1694" ht="16.5" spans="1:9">
      <c r="A1694" s="29" t="s">
        <v>9</v>
      </c>
      <c r="B1694" s="30">
        <v>10095860545703</v>
      </c>
      <c r="C1694" s="31" t="s">
        <v>1733</v>
      </c>
      <c r="D1694" s="29"/>
      <c r="E1694" s="29">
        <v>5399</v>
      </c>
      <c r="F1694" s="29" t="str">
        <f>_xlfn.XLOOKUP($G1694,[1]类目转化数据!$B:$B,[1]类目转化数据!$A:$A)</f>
        <v>制冷设备</v>
      </c>
      <c r="G1694" s="29" t="s">
        <v>95</v>
      </c>
      <c r="H1694" s="29" t="str">
        <f>_xlfn.XLOOKUP(G1694,[1]类目转化数据!B:B,[1]类目转化数据!C:C)</f>
        <v>后厨组</v>
      </c>
      <c r="I1694" s="29"/>
    </row>
    <row r="1695" ht="16.5" spans="1:9">
      <c r="A1695" s="29" t="s">
        <v>9</v>
      </c>
      <c r="B1695" s="30">
        <v>10095860545702</v>
      </c>
      <c r="C1695" s="31" t="s">
        <v>1734</v>
      </c>
      <c r="D1695" s="29"/>
      <c r="E1695" s="29">
        <v>5399</v>
      </c>
      <c r="F1695" s="29" t="str">
        <f>_xlfn.XLOOKUP($G1695,[1]类目转化数据!$B:$B,[1]类目转化数据!$A:$A)</f>
        <v>制冷设备</v>
      </c>
      <c r="G1695" s="29" t="s">
        <v>95</v>
      </c>
      <c r="H1695" s="29" t="str">
        <f>_xlfn.XLOOKUP(G1695,[1]类目转化数据!B:B,[1]类目转化数据!C:C)</f>
        <v>后厨组</v>
      </c>
      <c r="I1695" s="29"/>
    </row>
    <row r="1696" ht="16.5" spans="1:9">
      <c r="A1696" s="29" t="s">
        <v>9</v>
      </c>
      <c r="B1696" s="30">
        <v>10095860545704</v>
      </c>
      <c r="C1696" s="31" t="s">
        <v>1735</v>
      </c>
      <c r="D1696" s="29"/>
      <c r="E1696" s="29">
        <v>5399</v>
      </c>
      <c r="F1696" s="29" t="str">
        <f>_xlfn.XLOOKUP($G1696,[1]类目转化数据!$B:$B,[1]类目转化数据!$A:$A)</f>
        <v>制冷设备</v>
      </c>
      <c r="G1696" s="29" t="s">
        <v>95</v>
      </c>
      <c r="H1696" s="29" t="str">
        <f>_xlfn.XLOOKUP(G1696,[1]类目转化数据!B:B,[1]类目转化数据!C:C)</f>
        <v>后厨组</v>
      </c>
      <c r="I1696" s="29"/>
    </row>
    <row r="1697" ht="16.5" spans="1:9">
      <c r="A1697" s="29" t="s">
        <v>9</v>
      </c>
      <c r="B1697" s="30">
        <v>10093650310375</v>
      </c>
      <c r="C1697" s="31" t="s">
        <v>1736</v>
      </c>
      <c r="D1697" s="29"/>
      <c r="E1697" s="29">
        <v>3999</v>
      </c>
      <c r="F1697" s="29" t="str">
        <f>_xlfn.XLOOKUP($G1697,[1]类目转化数据!$B:$B,[1]类目转化数据!$A:$A)</f>
        <v>制冷设备</v>
      </c>
      <c r="G1697" s="29" t="s">
        <v>95</v>
      </c>
      <c r="H1697" s="29" t="str">
        <f>_xlfn.XLOOKUP(G1697,[1]类目转化数据!B:B,[1]类目转化数据!C:C)</f>
        <v>后厨组</v>
      </c>
      <c r="I1697" s="29"/>
    </row>
    <row r="1698" ht="16.5" spans="1:9">
      <c r="A1698" s="29" t="s">
        <v>9</v>
      </c>
      <c r="B1698" s="30">
        <v>10095865142353</v>
      </c>
      <c r="C1698" s="31" t="s">
        <v>1737</v>
      </c>
      <c r="D1698" s="29"/>
      <c r="E1698" s="29">
        <v>5399</v>
      </c>
      <c r="F1698" s="29" t="str">
        <f>_xlfn.XLOOKUP($G1698,[1]类目转化数据!$B:$B,[1]类目转化数据!$A:$A)</f>
        <v>制冷设备</v>
      </c>
      <c r="G1698" s="29" t="s">
        <v>95</v>
      </c>
      <c r="H1698" s="29" t="str">
        <f>_xlfn.XLOOKUP(G1698,[1]类目转化数据!B:B,[1]类目转化数据!C:C)</f>
        <v>后厨组</v>
      </c>
      <c r="I1698" s="29"/>
    </row>
    <row r="1699" ht="16.5" spans="1:9">
      <c r="A1699" s="29" t="s">
        <v>9</v>
      </c>
      <c r="B1699" s="30">
        <v>10205175001120</v>
      </c>
      <c r="C1699" s="31" t="s">
        <v>1738</v>
      </c>
      <c r="D1699" s="29"/>
      <c r="E1699" s="29">
        <v>9990</v>
      </c>
      <c r="F1699" s="29" t="str">
        <f>_xlfn.XLOOKUP($G1699,[1]类目转化数据!$B:$B,[1]类目转化数据!$A:$A)</f>
        <v>其他</v>
      </c>
      <c r="G1699" s="29" t="s">
        <v>78</v>
      </c>
      <c r="H1699" s="29" t="str">
        <f>_xlfn.XLOOKUP(G1699,[1]类目转化数据!B:B,[1]类目转化数据!C:C)</f>
        <v>智慧厨房</v>
      </c>
      <c r="I1699" s="29"/>
    </row>
    <row r="1700" ht="16.5" spans="1:9">
      <c r="A1700" s="29" t="s">
        <v>9</v>
      </c>
      <c r="B1700" s="30">
        <v>10204892338286</v>
      </c>
      <c r="C1700" s="31" t="s">
        <v>1739</v>
      </c>
      <c r="D1700" s="29"/>
      <c r="E1700" s="29">
        <v>4680</v>
      </c>
      <c r="F1700" s="29" t="str">
        <f>_xlfn.XLOOKUP($G1700,[1]类目转化数据!$B:$B,[1]类目转化数据!$A:$A)</f>
        <v>其他</v>
      </c>
      <c r="G1700" s="29" t="s">
        <v>78</v>
      </c>
      <c r="H1700" s="29" t="str">
        <f>_xlfn.XLOOKUP(G1700,[1]类目转化数据!B:B,[1]类目转化数据!C:C)</f>
        <v>智慧厨房</v>
      </c>
      <c r="I1700" s="29"/>
    </row>
    <row r="1701" ht="16.5" spans="1:9">
      <c r="A1701" s="29" t="s">
        <v>9</v>
      </c>
      <c r="B1701" s="30">
        <v>10205175001121</v>
      </c>
      <c r="C1701" s="31" t="s">
        <v>1740</v>
      </c>
      <c r="D1701" s="29"/>
      <c r="E1701" s="29">
        <v>13990</v>
      </c>
      <c r="F1701" s="29" t="str">
        <f>_xlfn.XLOOKUP($G1701,[1]类目转化数据!$B:$B,[1]类目转化数据!$A:$A)</f>
        <v>其他</v>
      </c>
      <c r="G1701" s="29" t="s">
        <v>78</v>
      </c>
      <c r="H1701" s="29" t="str">
        <f>_xlfn.XLOOKUP(G1701,[1]类目转化数据!B:B,[1]类目转化数据!C:C)</f>
        <v>智慧厨房</v>
      </c>
      <c r="I1701" s="29"/>
    </row>
    <row r="1702" ht="16.5" spans="1:9">
      <c r="A1702" s="29" t="s">
        <v>9</v>
      </c>
      <c r="B1702" s="30">
        <v>10205047116339</v>
      </c>
      <c r="C1702" s="31" t="s">
        <v>1741</v>
      </c>
      <c r="D1702" s="29"/>
      <c r="E1702" s="29">
        <v>6099</v>
      </c>
      <c r="F1702" s="29" t="str">
        <f>_xlfn.XLOOKUP($G1702,[1]类目转化数据!$B:$B,[1]类目转化数据!$A:$A)</f>
        <v>制冷设备</v>
      </c>
      <c r="G1702" s="29" t="s">
        <v>95</v>
      </c>
      <c r="H1702" s="29" t="str">
        <f>_xlfn.XLOOKUP(G1702,[1]类目转化数据!B:B,[1]类目转化数据!C:C)</f>
        <v>后厨组</v>
      </c>
      <c r="I1702" s="29"/>
    </row>
    <row r="1703" ht="16.5" spans="1:9">
      <c r="A1703" s="29" t="s">
        <v>9</v>
      </c>
      <c r="B1703" s="30">
        <v>10205175001123</v>
      </c>
      <c r="C1703" s="31" t="s">
        <v>1742</v>
      </c>
      <c r="D1703" s="29"/>
      <c r="E1703" s="29">
        <v>19990</v>
      </c>
      <c r="F1703" s="29" t="str">
        <f>_xlfn.XLOOKUP($G1703,[1]类目转化数据!$B:$B,[1]类目转化数据!$A:$A)</f>
        <v>其他</v>
      </c>
      <c r="G1703" s="29" t="s">
        <v>78</v>
      </c>
      <c r="H1703" s="29" t="str">
        <f>_xlfn.XLOOKUP(G1703,[1]类目转化数据!B:B,[1]类目转化数据!C:C)</f>
        <v>智慧厨房</v>
      </c>
      <c r="I1703" s="29"/>
    </row>
    <row r="1704" ht="16.5" spans="1:9">
      <c r="A1704" s="29" t="s">
        <v>9</v>
      </c>
      <c r="B1704" s="30">
        <v>10205175001122</v>
      </c>
      <c r="C1704" s="31" t="s">
        <v>1743</v>
      </c>
      <c r="D1704" s="29"/>
      <c r="E1704" s="29">
        <v>16990</v>
      </c>
      <c r="F1704" s="29" t="str">
        <f>_xlfn.XLOOKUP($G1704,[1]类目转化数据!$B:$B,[1]类目转化数据!$A:$A)</f>
        <v>其他</v>
      </c>
      <c r="G1704" s="29" t="s">
        <v>78</v>
      </c>
      <c r="H1704" s="29" t="str">
        <f>_xlfn.XLOOKUP(G1704,[1]类目转化数据!B:B,[1]类目转化数据!C:C)</f>
        <v>智慧厨房</v>
      </c>
      <c r="I1704" s="29"/>
    </row>
    <row r="1705" ht="16.5" spans="1:9">
      <c r="A1705" s="29" t="s">
        <v>9</v>
      </c>
      <c r="B1705" s="30">
        <v>10202128689690</v>
      </c>
      <c r="C1705" s="31" t="s">
        <v>1744</v>
      </c>
      <c r="D1705" s="29"/>
      <c r="E1705" s="29">
        <v>3299</v>
      </c>
      <c r="F1705" s="29" t="str">
        <f>_xlfn.XLOOKUP($G1705,[1]类目转化数据!$B:$B,[1]类目转化数据!$A:$A)</f>
        <v>社会餐饮设备</v>
      </c>
      <c r="G1705" s="29" t="s">
        <v>278</v>
      </c>
      <c r="H1705" s="29" t="str">
        <f>_xlfn.XLOOKUP(G1705,[1]类目转化数据!B:B,[1]类目转化数据!C:C)</f>
        <v>小客单</v>
      </c>
      <c r="I1705" s="29"/>
    </row>
    <row r="1706" ht="16.5" spans="1:9">
      <c r="A1706" s="29" t="s">
        <v>9</v>
      </c>
      <c r="B1706" s="30">
        <v>10042697137114</v>
      </c>
      <c r="C1706" s="31" t="s">
        <v>1745</v>
      </c>
      <c r="D1706" s="29"/>
      <c r="E1706" s="29">
        <v>2249</v>
      </c>
      <c r="F1706" s="29" t="str">
        <f>_xlfn.XLOOKUP($G1706,[1]类目转化数据!$B:$B,[1]类目转化数据!$A:$A)</f>
        <v>社会餐饮设备</v>
      </c>
      <c r="G1706" s="29" t="s">
        <v>278</v>
      </c>
      <c r="H1706" s="29" t="str">
        <f>_xlfn.XLOOKUP(G1706,[1]类目转化数据!B:B,[1]类目转化数据!C:C)</f>
        <v>小客单</v>
      </c>
      <c r="I1706" s="29"/>
    </row>
    <row r="1707" ht="16.5" spans="1:9">
      <c r="A1707" s="29" t="s">
        <v>9</v>
      </c>
      <c r="B1707" s="30">
        <v>10202128689688</v>
      </c>
      <c r="C1707" s="31" t="s">
        <v>1746</v>
      </c>
      <c r="D1707" s="29"/>
      <c r="E1707" s="29">
        <v>1899</v>
      </c>
      <c r="F1707" s="29" t="str">
        <f>_xlfn.XLOOKUP($G1707,[1]类目转化数据!$B:$B,[1]类目转化数据!$A:$A)</f>
        <v>社会餐饮设备</v>
      </c>
      <c r="G1707" s="29" t="s">
        <v>278</v>
      </c>
      <c r="H1707" s="29" t="str">
        <f>_xlfn.XLOOKUP(G1707,[1]类目转化数据!B:B,[1]类目转化数据!C:C)</f>
        <v>小客单</v>
      </c>
      <c r="I1707" s="29"/>
    </row>
    <row r="1708" ht="16.5" spans="1:9">
      <c r="A1708" s="29" t="s">
        <v>9</v>
      </c>
      <c r="B1708" s="30">
        <v>10202128689689</v>
      </c>
      <c r="C1708" s="31" t="s">
        <v>1747</v>
      </c>
      <c r="D1708" s="29"/>
      <c r="E1708" s="29">
        <v>2599</v>
      </c>
      <c r="F1708" s="29" t="str">
        <f>_xlfn.XLOOKUP($G1708,[1]类目转化数据!$B:$B,[1]类目转化数据!$A:$A)</f>
        <v>社会餐饮设备</v>
      </c>
      <c r="G1708" s="29" t="s">
        <v>278</v>
      </c>
      <c r="H1708" s="29" t="str">
        <f>_xlfn.XLOOKUP(G1708,[1]类目转化数据!B:B,[1]类目转化数据!C:C)</f>
        <v>小客单</v>
      </c>
      <c r="I1708" s="29"/>
    </row>
    <row r="1709" ht="16.5" spans="1:9">
      <c r="A1709" s="29" t="s">
        <v>9</v>
      </c>
      <c r="B1709" s="30">
        <v>10042701073383</v>
      </c>
      <c r="C1709" s="31" t="s">
        <v>1748</v>
      </c>
      <c r="D1709" s="29"/>
      <c r="E1709" s="29">
        <v>1119</v>
      </c>
      <c r="F1709" s="29" t="str">
        <f>_xlfn.XLOOKUP($G1709,[1]类目转化数据!$B:$B,[1]类目转化数据!$A:$A)</f>
        <v>制冷设备</v>
      </c>
      <c r="G1709" s="29" t="s">
        <v>918</v>
      </c>
      <c r="H1709" s="29" t="str">
        <f>_xlfn.XLOOKUP(G1709,[1]类目转化数据!B:B,[1]类目转化数据!C:C)</f>
        <v>后厨组</v>
      </c>
      <c r="I1709" s="29"/>
    </row>
    <row r="1710" ht="16.5" spans="1:9">
      <c r="A1710" s="29" t="s">
        <v>9</v>
      </c>
      <c r="B1710" s="30">
        <v>10042701073384</v>
      </c>
      <c r="C1710" s="31" t="s">
        <v>1749</v>
      </c>
      <c r="D1710" s="29"/>
      <c r="E1710" s="29">
        <v>1598</v>
      </c>
      <c r="F1710" s="29" t="str">
        <f>_xlfn.XLOOKUP($G1710,[1]类目转化数据!$B:$B,[1]类目转化数据!$A:$A)</f>
        <v>制冷设备</v>
      </c>
      <c r="G1710" s="29" t="s">
        <v>918</v>
      </c>
      <c r="H1710" s="29" t="str">
        <f>_xlfn.XLOOKUP(G1710,[1]类目转化数据!B:B,[1]类目转化数据!C:C)</f>
        <v>后厨组</v>
      </c>
      <c r="I1710" s="29"/>
    </row>
    <row r="1711" ht="16.5" spans="1:9">
      <c r="A1711" s="29" t="s">
        <v>9</v>
      </c>
      <c r="B1711" s="30">
        <v>10042701073385</v>
      </c>
      <c r="C1711" s="31" t="s">
        <v>1750</v>
      </c>
      <c r="D1711" s="29"/>
      <c r="E1711" s="29">
        <v>1649</v>
      </c>
      <c r="F1711" s="29" t="str">
        <f>_xlfn.XLOOKUP($G1711,[1]类目转化数据!$B:$B,[1]类目转化数据!$A:$A)</f>
        <v>制冷设备</v>
      </c>
      <c r="G1711" s="29" t="s">
        <v>918</v>
      </c>
      <c r="H1711" s="29" t="str">
        <f>_xlfn.XLOOKUP(G1711,[1]类目转化数据!B:B,[1]类目转化数据!C:C)</f>
        <v>后厨组</v>
      </c>
      <c r="I1711" s="29"/>
    </row>
    <row r="1712" ht="16.5" spans="1:9">
      <c r="A1712" s="29" t="s">
        <v>9</v>
      </c>
      <c r="B1712" s="30">
        <v>10043643090411</v>
      </c>
      <c r="C1712" s="31" t="s">
        <v>1751</v>
      </c>
      <c r="D1712" s="29"/>
      <c r="E1712" s="29">
        <v>2149</v>
      </c>
      <c r="F1712" s="29" t="str">
        <f>_xlfn.XLOOKUP($G1712,[1]类目转化数据!$B:$B,[1]类目转化数据!$A:$A)</f>
        <v>制冷设备</v>
      </c>
      <c r="G1712" s="29" t="s">
        <v>918</v>
      </c>
      <c r="H1712" s="29" t="str">
        <f>_xlfn.XLOOKUP(G1712,[1]类目转化数据!B:B,[1]类目转化数据!C:C)</f>
        <v>后厨组</v>
      </c>
      <c r="I1712" s="29"/>
    </row>
    <row r="1713" ht="16.5" spans="1:9">
      <c r="A1713" s="29" t="s">
        <v>9</v>
      </c>
      <c r="B1713" s="30">
        <v>10043643070810</v>
      </c>
      <c r="C1713" s="31" t="s">
        <v>1752</v>
      </c>
      <c r="D1713" s="29"/>
      <c r="E1713" s="29">
        <v>1899</v>
      </c>
      <c r="F1713" s="29" t="str">
        <f>_xlfn.XLOOKUP($G1713,[1]类目转化数据!$B:$B,[1]类目转化数据!$A:$A)</f>
        <v>制冷设备</v>
      </c>
      <c r="G1713" s="29" t="s">
        <v>918</v>
      </c>
      <c r="H1713" s="29" t="str">
        <f>_xlfn.XLOOKUP(G1713,[1]类目转化数据!B:B,[1]类目转化数据!C:C)</f>
        <v>后厨组</v>
      </c>
      <c r="I1713" s="29"/>
    </row>
    <row r="1714" ht="16.5" spans="1:9">
      <c r="A1714" s="29" t="s">
        <v>9</v>
      </c>
      <c r="B1714" s="30">
        <v>10042746020814</v>
      </c>
      <c r="C1714" s="31" t="s">
        <v>1753</v>
      </c>
      <c r="D1714" s="29"/>
      <c r="E1714" s="29">
        <v>13599</v>
      </c>
      <c r="F1714" s="29" t="str">
        <f>_xlfn.XLOOKUP($G1714,[1]类目转化数据!$B:$B,[1]类目转化数据!$A:$A)</f>
        <v>制热设备</v>
      </c>
      <c r="G1714" s="29" t="s">
        <v>24</v>
      </c>
      <c r="H1714" s="29" t="str">
        <f>_xlfn.XLOOKUP(G1714,[1]类目转化数据!B:B,[1]类目转化数据!C:C)</f>
        <v>后厨组</v>
      </c>
      <c r="I1714" s="29"/>
    </row>
    <row r="1715" ht="16.5" spans="1:9">
      <c r="A1715" s="29" t="s">
        <v>9</v>
      </c>
      <c r="B1715" s="30">
        <v>10042746020813</v>
      </c>
      <c r="C1715" s="31" t="s">
        <v>1754</v>
      </c>
      <c r="D1715" s="29"/>
      <c r="E1715" s="29">
        <v>9999</v>
      </c>
      <c r="F1715" s="29" t="str">
        <f>_xlfn.XLOOKUP($G1715,[1]类目转化数据!$B:$B,[1]类目转化数据!$A:$A)</f>
        <v>制热设备</v>
      </c>
      <c r="G1715" s="29" t="s">
        <v>24</v>
      </c>
      <c r="H1715" s="29" t="str">
        <f>_xlfn.XLOOKUP(G1715,[1]类目转化数据!B:B,[1]类目转化数据!C:C)</f>
        <v>后厨组</v>
      </c>
      <c r="I1715" s="29"/>
    </row>
    <row r="1716" ht="16.5" spans="1:9">
      <c r="A1716" s="29" t="s">
        <v>9</v>
      </c>
      <c r="B1716" s="30">
        <v>10066319843596</v>
      </c>
      <c r="C1716" s="31" t="s">
        <v>1755</v>
      </c>
      <c r="D1716" s="29"/>
      <c r="E1716" s="29">
        <v>2499</v>
      </c>
      <c r="F1716" s="29" t="str">
        <f>_xlfn.XLOOKUP($G1716,[1]类目转化数据!$B:$B,[1]类目转化数据!$A:$A)</f>
        <v>制热设备</v>
      </c>
      <c r="G1716" s="29" t="s">
        <v>241</v>
      </c>
      <c r="H1716" s="29" t="str">
        <f>_xlfn.XLOOKUP(G1716,[1]类目转化数据!B:B,[1]类目转化数据!C:C)</f>
        <v>后厨组</v>
      </c>
      <c r="I1716" s="29"/>
    </row>
    <row r="1717" ht="16.5" spans="1:9">
      <c r="A1717" s="29" t="s">
        <v>9</v>
      </c>
      <c r="B1717" s="30">
        <v>10171197522072</v>
      </c>
      <c r="C1717" s="31" t="s">
        <v>1756</v>
      </c>
      <c r="D1717" s="29"/>
      <c r="E1717" s="29">
        <v>1899</v>
      </c>
      <c r="F1717" s="29" t="str">
        <f>_xlfn.XLOOKUP($G1717,[1]类目转化数据!$B:$B,[1]类目转化数据!$A:$A)</f>
        <v>制热设备</v>
      </c>
      <c r="G1717" s="29" t="s">
        <v>241</v>
      </c>
      <c r="H1717" s="29" t="str">
        <f>_xlfn.XLOOKUP(G1717,[1]类目转化数据!B:B,[1]类目转化数据!C:C)</f>
        <v>后厨组</v>
      </c>
      <c r="I1717" s="29"/>
    </row>
    <row r="1718" ht="16.5" spans="1:9">
      <c r="A1718" s="29" t="s">
        <v>9</v>
      </c>
      <c r="B1718" s="30">
        <v>10171197522073</v>
      </c>
      <c r="C1718" s="31" t="s">
        <v>1757</v>
      </c>
      <c r="D1718" s="29"/>
      <c r="E1718" s="29">
        <v>4199</v>
      </c>
      <c r="F1718" s="29" t="str">
        <f>_xlfn.XLOOKUP($G1718,[1]类目转化数据!$B:$B,[1]类目转化数据!$A:$A)</f>
        <v>制热设备</v>
      </c>
      <c r="G1718" s="29" t="s">
        <v>241</v>
      </c>
      <c r="H1718" s="29" t="str">
        <f>_xlfn.XLOOKUP(G1718,[1]类目转化数据!B:B,[1]类目转化数据!C:C)</f>
        <v>后厨组</v>
      </c>
      <c r="I1718" s="29"/>
    </row>
    <row r="1719" ht="16.5" spans="1:9">
      <c r="A1719" s="29" t="s">
        <v>9</v>
      </c>
      <c r="B1719" s="30">
        <v>10066319843599</v>
      </c>
      <c r="C1719" s="31" t="s">
        <v>1758</v>
      </c>
      <c r="D1719" s="29"/>
      <c r="E1719" s="29">
        <v>5948</v>
      </c>
      <c r="F1719" s="29" t="str">
        <f>_xlfn.XLOOKUP($G1719,[1]类目转化数据!$B:$B,[1]类目转化数据!$A:$A)</f>
        <v>制热设备</v>
      </c>
      <c r="G1719" s="29" t="s">
        <v>241</v>
      </c>
      <c r="H1719" s="29" t="str">
        <f>_xlfn.XLOOKUP(G1719,[1]类目转化数据!B:B,[1]类目转化数据!C:C)</f>
        <v>后厨组</v>
      </c>
      <c r="I1719" s="29"/>
    </row>
    <row r="1720" ht="16.5" spans="1:9">
      <c r="A1720" s="29" t="s">
        <v>9</v>
      </c>
      <c r="B1720" s="30">
        <v>10131876803486</v>
      </c>
      <c r="C1720" s="31" t="s">
        <v>1759</v>
      </c>
      <c r="D1720" s="29"/>
      <c r="E1720" s="29">
        <v>1899</v>
      </c>
      <c r="F1720" s="29" t="str">
        <f>_xlfn.XLOOKUP($G1720,[1]类目转化数据!$B:$B,[1]类目转化数据!$A:$A)</f>
        <v>制热设备</v>
      </c>
      <c r="G1720" s="29" t="s">
        <v>241</v>
      </c>
      <c r="H1720" s="29" t="str">
        <f>_xlfn.XLOOKUP(G1720,[1]类目转化数据!B:B,[1]类目转化数据!C:C)</f>
        <v>后厨组</v>
      </c>
      <c r="I1720" s="29"/>
    </row>
    <row r="1721" ht="16.5" spans="1:9">
      <c r="A1721" s="29" t="s">
        <v>9</v>
      </c>
      <c r="B1721" s="30">
        <v>10066319843598</v>
      </c>
      <c r="C1721" s="31" t="s">
        <v>1760</v>
      </c>
      <c r="D1721" s="29"/>
      <c r="E1721" s="29">
        <v>2948</v>
      </c>
      <c r="F1721" s="29" t="str">
        <f>_xlfn.XLOOKUP($G1721,[1]类目转化数据!$B:$B,[1]类目转化数据!$A:$A)</f>
        <v>制热设备</v>
      </c>
      <c r="G1721" s="29" t="s">
        <v>241</v>
      </c>
      <c r="H1721" s="29" t="str">
        <f>_xlfn.XLOOKUP(G1721,[1]类目转化数据!B:B,[1]类目转化数据!C:C)</f>
        <v>后厨组</v>
      </c>
      <c r="I1721" s="29"/>
    </row>
    <row r="1722" ht="16.5" spans="1:9">
      <c r="A1722" s="29" t="s">
        <v>9</v>
      </c>
      <c r="B1722" s="30">
        <v>10066319843594</v>
      </c>
      <c r="C1722" s="31" t="s">
        <v>1761</v>
      </c>
      <c r="D1722" s="29"/>
      <c r="E1722" s="29">
        <v>2249</v>
      </c>
      <c r="F1722" s="29" t="str">
        <f>_xlfn.XLOOKUP($G1722,[1]类目转化数据!$B:$B,[1]类目转化数据!$A:$A)</f>
        <v>制热设备</v>
      </c>
      <c r="G1722" s="29" t="s">
        <v>241</v>
      </c>
      <c r="H1722" s="29" t="str">
        <f>_xlfn.XLOOKUP(G1722,[1]类目转化数据!B:B,[1]类目转化数据!C:C)</f>
        <v>后厨组</v>
      </c>
      <c r="I1722" s="29"/>
    </row>
    <row r="1723" ht="16.5" spans="1:9">
      <c r="A1723" s="29" t="s">
        <v>9</v>
      </c>
      <c r="B1723" s="30">
        <v>10066319843597</v>
      </c>
      <c r="C1723" s="31" t="s">
        <v>1762</v>
      </c>
      <c r="D1723" s="29"/>
      <c r="E1723" s="29">
        <v>2748</v>
      </c>
      <c r="F1723" s="29" t="str">
        <f>_xlfn.XLOOKUP($G1723,[1]类目转化数据!$B:$B,[1]类目转化数据!$A:$A)</f>
        <v>制热设备</v>
      </c>
      <c r="G1723" s="29" t="s">
        <v>241</v>
      </c>
      <c r="H1723" s="29" t="str">
        <f>_xlfn.XLOOKUP(G1723,[1]类目转化数据!B:B,[1]类目转化数据!C:C)</f>
        <v>后厨组</v>
      </c>
      <c r="I1723" s="29"/>
    </row>
    <row r="1724" ht="16.5" spans="1:9">
      <c r="A1724" s="29" t="s">
        <v>9</v>
      </c>
      <c r="B1724" s="30">
        <v>10066319843595</v>
      </c>
      <c r="C1724" s="31" t="s">
        <v>1763</v>
      </c>
      <c r="D1724" s="29"/>
      <c r="E1724" s="29">
        <v>2499</v>
      </c>
      <c r="F1724" s="29" t="str">
        <f>_xlfn.XLOOKUP($G1724,[1]类目转化数据!$B:$B,[1]类目转化数据!$A:$A)</f>
        <v>制热设备</v>
      </c>
      <c r="G1724" s="29" t="s">
        <v>241</v>
      </c>
      <c r="H1724" s="29" t="str">
        <f>_xlfn.XLOOKUP(G1724,[1]类目转化数据!B:B,[1]类目转化数据!C:C)</f>
        <v>后厨组</v>
      </c>
      <c r="I1724" s="29"/>
    </row>
    <row r="1725" ht="16.5" spans="1:9">
      <c r="A1725" s="29" t="s">
        <v>9</v>
      </c>
      <c r="B1725" s="30">
        <v>10171197522071</v>
      </c>
      <c r="C1725" s="31" t="s">
        <v>1764</v>
      </c>
      <c r="D1725" s="29"/>
      <c r="E1725" s="29">
        <v>1699</v>
      </c>
      <c r="F1725" s="29" t="str">
        <f>_xlfn.XLOOKUP($G1725,[1]类目转化数据!$B:$B,[1]类目转化数据!$A:$A)</f>
        <v>制热设备</v>
      </c>
      <c r="G1725" s="29" t="s">
        <v>241</v>
      </c>
      <c r="H1725" s="29" t="str">
        <f>_xlfn.XLOOKUP(G1725,[1]类目转化数据!B:B,[1]类目转化数据!C:C)</f>
        <v>后厨组</v>
      </c>
      <c r="I1725" s="29"/>
    </row>
    <row r="1726" ht="16.5" spans="1:9">
      <c r="A1726" s="29" t="s">
        <v>9</v>
      </c>
      <c r="B1726" s="30">
        <v>10053820398027</v>
      </c>
      <c r="C1726" s="31" t="s">
        <v>1765</v>
      </c>
      <c r="D1726" s="29"/>
      <c r="E1726" s="29">
        <v>2249</v>
      </c>
      <c r="F1726" s="29" t="str">
        <f>_xlfn.XLOOKUP($G1726,[1]类目转化数据!$B:$B,[1]类目转化数据!$A:$A)</f>
        <v>制热设备</v>
      </c>
      <c r="G1726" s="29" t="s">
        <v>241</v>
      </c>
      <c r="H1726" s="29" t="str">
        <f>_xlfn.XLOOKUP(G1726,[1]类目转化数据!B:B,[1]类目转化数据!C:C)</f>
        <v>后厨组</v>
      </c>
      <c r="I1726" s="29"/>
    </row>
    <row r="1727" ht="16.5" spans="1:9">
      <c r="A1727" s="29" t="s">
        <v>9</v>
      </c>
      <c r="B1727" s="30">
        <v>10125088583762</v>
      </c>
      <c r="C1727" s="31" t="s">
        <v>1766</v>
      </c>
      <c r="D1727" s="29"/>
      <c r="E1727" s="29">
        <v>4199</v>
      </c>
      <c r="F1727" s="29" t="str">
        <f>_xlfn.XLOOKUP($G1727,[1]类目转化数据!$B:$B,[1]类目转化数据!$A:$A)</f>
        <v>制热设备</v>
      </c>
      <c r="G1727" s="29" t="s">
        <v>241</v>
      </c>
      <c r="H1727" s="29" t="str">
        <f>_xlfn.XLOOKUP(G1727,[1]类目转化数据!B:B,[1]类目转化数据!C:C)</f>
        <v>后厨组</v>
      </c>
      <c r="I1727" s="29"/>
    </row>
    <row r="1728" ht="16.5" spans="1:9">
      <c r="A1728" s="29" t="s">
        <v>9</v>
      </c>
      <c r="B1728" s="30">
        <v>10171197522070</v>
      </c>
      <c r="C1728" s="31" t="s">
        <v>1767</v>
      </c>
      <c r="D1728" s="29"/>
      <c r="E1728" s="29">
        <v>1699</v>
      </c>
      <c r="F1728" s="29" t="str">
        <f>_xlfn.XLOOKUP($G1728,[1]类目转化数据!$B:$B,[1]类目转化数据!$A:$A)</f>
        <v>制热设备</v>
      </c>
      <c r="G1728" s="29" t="s">
        <v>241</v>
      </c>
      <c r="H1728" s="29" t="str">
        <f>_xlfn.XLOOKUP(G1728,[1]类目转化数据!B:B,[1]类目转化数据!C:C)</f>
        <v>后厨组</v>
      </c>
      <c r="I1728" s="29"/>
    </row>
    <row r="1729" ht="16.5" spans="1:9">
      <c r="A1729" s="29" t="s">
        <v>9</v>
      </c>
      <c r="B1729" s="30">
        <v>10125088583760</v>
      </c>
      <c r="C1729" s="31" t="s">
        <v>1768</v>
      </c>
      <c r="D1729" s="29"/>
      <c r="E1729" s="29">
        <v>1999</v>
      </c>
      <c r="F1729" s="29" t="str">
        <f>_xlfn.XLOOKUP($G1729,[1]类目转化数据!$B:$B,[1]类目转化数据!$A:$A)</f>
        <v>制热设备</v>
      </c>
      <c r="G1729" s="29" t="s">
        <v>241</v>
      </c>
      <c r="H1729" s="29" t="str">
        <f>_xlfn.XLOOKUP(G1729,[1]类目转化数据!B:B,[1]类目转化数据!C:C)</f>
        <v>后厨组</v>
      </c>
      <c r="I1729" s="29"/>
    </row>
    <row r="1730" ht="16.5" spans="1:9">
      <c r="A1730" s="29" t="s">
        <v>9</v>
      </c>
      <c r="B1730" s="30">
        <v>10043729350393</v>
      </c>
      <c r="C1730" s="31" t="s">
        <v>1769</v>
      </c>
      <c r="D1730" s="29"/>
      <c r="E1730" s="29">
        <v>1998</v>
      </c>
      <c r="F1730" s="29" t="str">
        <f>_xlfn.XLOOKUP($G1730,[1]类目转化数据!$B:$B,[1]类目转化数据!$A:$A)</f>
        <v>制热设备</v>
      </c>
      <c r="G1730" s="29" t="s">
        <v>241</v>
      </c>
      <c r="H1730" s="29" t="str">
        <f>_xlfn.XLOOKUP(G1730,[1]类目转化数据!B:B,[1]类目转化数据!C:C)</f>
        <v>后厨组</v>
      </c>
      <c r="I1730" s="29"/>
    </row>
    <row r="1731" ht="16.5" spans="1:9">
      <c r="A1731" s="29" t="s">
        <v>9</v>
      </c>
      <c r="B1731" s="30">
        <v>10200534302160</v>
      </c>
      <c r="C1731" s="31" t="s">
        <v>1770</v>
      </c>
      <c r="D1731" s="29"/>
      <c r="E1731" s="29">
        <v>16990</v>
      </c>
      <c r="F1731" s="29" t="str">
        <f>_xlfn.XLOOKUP($G1731,[1]类目转化数据!$B:$B,[1]类目转化数据!$A:$A)</f>
        <v>其他</v>
      </c>
      <c r="G1731" s="29" t="s">
        <v>78</v>
      </c>
      <c r="H1731" s="29" t="str">
        <f>_xlfn.XLOOKUP(G1731,[1]类目转化数据!B:B,[1]类目转化数据!C:C)</f>
        <v>智慧厨房</v>
      </c>
      <c r="I1731" s="29"/>
    </row>
    <row r="1732" ht="16.5" spans="1:9">
      <c r="A1732" s="29" t="s">
        <v>9</v>
      </c>
      <c r="B1732" s="30">
        <v>10200534302161</v>
      </c>
      <c r="C1732" s="31" t="s">
        <v>1771</v>
      </c>
      <c r="D1732" s="29"/>
      <c r="E1732" s="29">
        <v>19990</v>
      </c>
      <c r="F1732" s="29" t="str">
        <f>_xlfn.XLOOKUP($G1732,[1]类目转化数据!$B:$B,[1]类目转化数据!$A:$A)</f>
        <v>其他</v>
      </c>
      <c r="G1732" s="29" t="s">
        <v>78</v>
      </c>
      <c r="H1732" s="29" t="str">
        <f>_xlfn.XLOOKUP(G1732,[1]类目转化数据!B:B,[1]类目转化数据!C:C)</f>
        <v>智慧厨房</v>
      </c>
      <c r="I1732" s="29"/>
    </row>
    <row r="1733" ht="16.5" spans="1:9">
      <c r="A1733" s="29" t="s">
        <v>9</v>
      </c>
      <c r="B1733" s="30">
        <v>10202847203709</v>
      </c>
      <c r="C1733" s="31" t="s">
        <v>1772</v>
      </c>
      <c r="D1733" s="29"/>
      <c r="E1733" s="29">
        <v>12990</v>
      </c>
      <c r="F1733" s="29" t="str">
        <f>_xlfn.XLOOKUP($G1733,[1]类目转化数据!$B:$B,[1]类目转化数据!$A:$A)</f>
        <v>其他</v>
      </c>
      <c r="G1733" s="29" t="s">
        <v>78</v>
      </c>
      <c r="H1733" s="29" t="str">
        <f>_xlfn.XLOOKUP(G1733,[1]类目转化数据!B:B,[1]类目转化数据!C:C)</f>
        <v>智慧厨房</v>
      </c>
      <c r="I1733" s="29"/>
    </row>
    <row r="1734" ht="16.5" spans="1:9">
      <c r="A1734" s="29" t="s">
        <v>9</v>
      </c>
      <c r="B1734" s="30">
        <v>10125088583761</v>
      </c>
      <c r="C1734" s="31" t="s">
        <v>1773</v>
      </c>
      <c r="D1734" s="29"/>
      <c r="E1734" s="29">
        <v>2299</v>
      </c>
      <c r="F1734" s="29" t="str">
        <f>_xlfn.XLOOKUP($G1734,[1]类目转化数据!$B:$B,[1]类目转化数据!$A:$A)</f>
        <v>制热设备</v>
      </c>
      <c r="G1734" s="29" t="s">
        <v>241</v>
      </c>
      <c r="H1734" s="29" t="str">
        <f>_xlfn.XLOOKUP(G1734,[1]类目转化数据!B:B,[1]类目转化数据!C:C)</f>
        <v>后厨组</v>
      </c>
      <c r="I1734" s="29"/>
    </row>
    <row r="1735" ht="16.5" spans="1:9">
      <c r="A1735" s="29" t="s">
        <v>9</v>
      </c>
      <c r="B1735" s="30">
        <v>10043261422423</v>
      </c>
      <c r="C1735" s="31" t="s">
        <v>1774</v>
      </c>
      <c r="D1735" s="29"/>
      <c r="E1735" s="29">
        <v>1099</v>
      </c>
      <c r="F1735" s="29" t="str">
        <f>_xlfn.XLOOKUP($G1735,[1]类目转化数据!$B:$B,[1]类目转化数据!$A:$A)</f>
        <v>制热设备</v>
      </c>
      <c r="G1735" s="29" t="s">
        <v>241</v>
      </c>
      <c r="H1735" s="29" t="str">
        <f>_xlfn.XLOOKUP(G1735,[1]类目转化数据!B:B,[1]类目转化数据!C:C)</f>
        <v>后厨组</v>
      </c>
      <c r="I1735" s="29"/>
    </row>
    <row r="1736" ht="16.5" spans="1:9">
      <c r="A1736" s="29" t="s">
        <v>9</v>
      </c>
      <c r="B1736" s="30">
        <v>10206233518804</v>
      </c>
      <c r="C1736" s="31" t="s">
        <v>1775</v>
      </c>
      <c r="D1736" s="29"/>
      <c r="E1736" s="29">
        <v>19990</v>
      </c>
      <c r="F1736" s="29" t="str">
        <f>_xlfn.XLOOKUP($G1736,[1]类目转化数据!$B:$B,[1]类目转化数据!$A:$A)</f>
        <v>其他</v>
      </c>
      <c r="G1736" s="29" t="s">
        <v>78</v>
      </c>
      <c r="H1736" s="29" t="str">
        <f>_xlfn.XLOOKUP(G1736,[1]类目转化数据!B:B,[1]类目转化数据!C:C)</f>
        <v>智慧厨房</v>
      </c>
      <c r="I1736" s="29"/>
    </row>
    <row r="1737" ht="16.5" spans="1:9">
      <c r="A1737" s="29" t="s">
        <v>9</v>
      </c>
      <c r="B1737" s="30">
        <v>10200534302158</v>
      </c>
      <c r="C1737" s="31" t="s">
        <v>1776</v>
      </c>
      <c r="D1737" s="29"/>
      <c r="E1737" s="29">
        <v>4680</v>
      </c>
      <c r="F1737" s="29" t="str">
        <f>_xlfn.XLOOKUP($G1737,[1]类目转化数据!$B:$B,[1]类目转化数据!$A:$A)</f>
        <v>其他</v>
      </c>
      <c r="G1737" s="29" t="s">
        <v>78</v>
      </c>
      <c r="H1737" s="29" t="str">
        <f>_xlfn.XLOOKUP(G1737,[1]类目转化数据!B:B,[1]类目转化数据!C:C)</f>
        <v>智慧厨房</v>
      </c>
      <c r="I1737" s="29"/>
    </row>
    <row r="1738" ht="16.5" spans="1:9">
      <c r="A1738" s="29" t="s">
        <v>9</v>
      </c>
      <c r="B1738" s="30">
        <v>10125088583759</v>
      </c>
      <c r="C1738" s="31" t="s">
        <v>1777</v>
      </c>
      <c r="D1738" s="29"/>
      <c r="E1738" s="29">
        <v>1999</v>
      </c>
      <c r="F1738" s="29" t="str">
        <f>_xlfn.XLOOKUP($G1738,[1]类目转化数据!$B:$B,[1]类目转化数据!$A:$A)</f>
        <v>制热设备</v>
      </c>
      <c r="G1738" s="29" t="s">
        <v>241</v>
      </c>
      <c r="H1738" s="29" t="str">
        <f>_xlfn.XLOOKUP(G1738,[1]类目转化数据!B:B,[1]类目转化数据!C:C)</f>
        <v>后厨组</v>
      </c>
      <c r="I1738" s="29"/>
    </row>
    <row r="1739" ht="16.5" spans="1:9">
      <c r="A1739" s="29" t="s">
        <v>9</v>
      </c>
      <c r="B1739" s="30">
        <v>10175705098491</v>
      </c>
      <c r="C1739" s="31" t="s">
        <v>1778</v>
      </c>
      <c r="D1739" s="29"/>
      <c r="E1739" s="29">
        <v>1899</v>
      </c>
      <c r="F1739" s="29" t="str">
        <f>_xlfn.XLOOKUP($G1739,[1]类目转化数据!$B:$B,[1]类目转化数据!$A:$A)</f>
        <v>制热设备</v>
      </c>
      <c r="G1739" s="29" t="s">
        <v>241</v>
      </c>
      <c r="H1739" s="29" t="str">
        <f>_xlfn.XLOOKUP(G1739,[1]类目转化数据!B:B,[1]类目转化数据!C:C)</f>
        <v>后厨组</v>
      </c>
      <c r="I1739" s="29"/>
    </row>
    <row r="1740" ht="16.5" spans="1:9">
      <c r="A1740" s="29" t="s">
        <v>9</v>
      </c>
      <c r="B1740" s="30">
        <v>10208503065230</v>
      </c>
      <c r="C1740" s="31" t="s">
        <v>1779</v>
      </c>
      <c r="D1740" s="29"/>
      <c r="E1740" s="29">
        <v>18990</v>
      </c>
      <c r="F1740" s="29" t="str">
        <f>_xlfn.XLOOKUP($G1740,[1]类目转化数据!$B:$B,[1]类目转化数据!$A:$A)</f>
        <v>制热设备</v>
      </c>
      <c r="G1740" s="29" t="s">
        <v>241</v>
      </c>
      <c r="H1740" s="29" t="str">
        <f>_xlfn.XLOOKUP(G1740,[1]类目转化数据!B:B,[1]类目转化数据!C:C)</f>
        <v>后厨组</v>
      </c>
      <c r="I1740" s="29" t="s">
        <v>167</v>
      </c>
    </row>
    <row r="1741" ht="16.5" spans="1:9">
      <c r="A1741" s="29" t="s">
        <v>9</v>
      </c>
      <c r="B1741" s="30">
        <v>10208503065229</v>
      </c>
      <c r="C1741" s="31" t="s">
        <v>1780</v>
      </c>
      <c r="D1741" s="29"/>
      <c r="E1741" s="29">
        <v>22980</v>
      </c>
      <c r="F1741" s="29" t="str">
        <f>_xlfn.XLOOKUP($G1741,[1]类目转化数据!$B:$B,[1]类目转化数据!$A:$A)</f>
        <v>制热设备</v>
      </c>
      <c r="G1741" s="29" t="s">
        <v>241</v>
      </c>
      <c r="H1741" s="29" t="str">
        <f>_xlfn.XLOOKUP(G1741,[1]类目转化数据!B:B,[1]类目转化数据!C:C)</f>
        <v>后厨组</v>
      </c>
      <c r="I1741" s="29" t="s">
        <v>167</v>
      </c>
    </row>
    <row r="1742" ht="16.5" spans="1:9">
      <c r="A1742" s="29" t="s">
        <v>9</v>
      </c>
      <c r="B1742" s="30">
        <v>10043261422424</v>
      </c>
      <c r="C1742" s="31" t="s">
        <v>1781</v>
      </c>
      <c r="D1742" s="29"/>
      <c r="E1742" s="29">
        <v>1299</v>
      </c>
      <c r="F1742" s="29" t="str">
        <f>_xlfn.XLOOKUP($G1742,[1]类目转化数据!$B:$B,[1]类目转化数据!$A:$A)</f>
        <v>制热设备</v>
      </c>
      <c r="G1742" s="29" t="s">
        <v>241</v>
      </c>
      <c r="H1742" s="29" t="str">
        <f>_xlfn.XLOOKUP(G1742,[1]类目转化数据!B:B,[1]类目转化数据!C:C)</f>
        <v>后厨组</v>
      </c>
      <c r="I1742" s="29"/>
    </row>
    <row r="1743" ht="16.5" spans="1:9">
      <c r="A1743" s="29" t="s">
        <v>9</v>
      </c>
      <c r="B1743" s="30">
        <v>10043261422425</v>
      </c>
      <c r="C1743" s="31" t="s">
        <v>1782</v>
      </c>
      <c r="D1743" s="29"/>
      <c r="E1743" s="29">
        <v>1399</v>
      </c>
      <c r="F1743" s="29" t="str">
        <f>_xlfn.XLOOKUP($G1743,[1]类目转化数据!$B:$B,[1]类目转化数据!$A:$A)</f>
        <v>制热设备</v>
      </c>
      <c r="G1743" s="29" t="s">
        <v>241</v>
      </c>
      <c r="H1743" s="29" t="str">
        <f>_xlfn.XLOOKUP(G1743,[1]类目转化数据!B:B,[1]类目转化数据!C:C)</f>
        <v>后厨组</v>
      </c>
      <c r="I1743" s="29"/>
    </row>
    <row r="1744" ht="16.5" spans="1:9">
      <c r="A1744" s="29" t="s">
        <v>9</v>
      </c>
      <c r="B1744" s="30">
        <v>10208503065228</v>
      </c>
      <c r="C1744" s="31" t="s">
        <v>1783</v>
      </c>
      <c r="D1744" s="29"/>
      <c r="E1744" s="29">
        <v>9900</v>
      </c>
      <c r="F1744" s="29" t="str">
        <f>_xlfn.XLOOKUP($G1744,[1]类目转化数据!$B:$B,[1]类目转化数据!$A:$A)</f>
        <v>制热设备</v>
      </c>
      <c r="G1744" s="29" t="s">
        <v>241</v>
      </c>
      <c r="H1744" s="29" t="str">
        <f>_xlfn.XLOOKUP(G1744,[1]类目转化数据!B:B,[1]类目转化数据!C:C)</f>
        <v>后厨组</v>
      </c>
      <c r="I1744" s="29" t="s">
        <v>167</v>
      </c>
    </row>
    <row r="1745" ht="16.5" spans="1:9">
      <c r="A1745" s="29" t="s">
        <v>9</v>
      </c>
      <c r="B1745" s="30">
        <v>10200534302159</v>
      </c>
      <c r="C1745" s="31" t="s">
        <v>1784</v>
      </c>
      <c r="D1745" s="29"/>
      <c r="E1745" s="29">
        <v>13990</v>
      </c>
      <c r="F1745" s="29" t="str">
        <f>_xlfn.XLOOKUP($G1745,[1]类目转化数据!$B:$B,[1]类目转化数据!$A:$A)</f>
        <v>其他</v>
      </c>
      <c r="G1745" s="29" t="s">
        <v>78</v>
      </c>
      <c r="H1745" s="29" t="str">
        <f>_xlfn.XLOOKUP(G1745,[1]类目转化数据!B:B,[1]类目转化数据!C:C)</f>
        <v>智慧厨房</v>
      </c>
      <c r="I1745" s="29"/>
    </row>
    <row r="1746" ht="16.5" spans="1:9">
      <c r="A1746" s="29" t="s">
        <v>9</v>
      </c>
      <c r="B1746" s="30">
        <v>10043261422426</v>
      </c>
      <c r="C1746" s="31" t="s">
        <v>1785</v>
      </c>
      <c r="D1746" s="29"/>
      <c r="E1746" s="29">
        <v>1649</v>
      </c>
      <c r="F1746" s="29" t="str">
        <f>_xlfn.XLOOKUP($G1746,[1]类目转化数据!$B:$B,[1]类目转化数据!$A:$A)</f>
        <v>制热设备</v>
      </c>
      <c r="G1746" s="29" t="s">
        <v>241</v>
      </c>
      <c r="H1746" s="29" t="str">
        <f>_xlfn.XLOOKUP(G1746,[1]类目转化数据!B:B,[1]类目转化数据!C:C)</f>
        <v>后厨组</v>
      </c>
      <c r="I1746" s="29"/>
    </row>
    <row r="1747" ht="16.5" spans="1:9">
      <c r="A1747" s="29" t="s">
        <v>9</v>
      </c>
      <c r="B1747" s="30">
        <v>10055363998307</v>
      </c>
      <c r="C1747" s="31" t="s">
        <v>1786</v>
      </c>
      <c r="D1747" s="29"/>
      <c r="E1747" s="29">
        <v>15980</v>
      </c>
      <c r="F1747" s="29" t="str">
        <f>_xlfn.XLOOKUP($G1747,[1]类目转化数据!$B:$B,[1]类目转化数据!$A:$A)</f>
        <v>机械设备</v>
      </c>
      <c r="G1747" s="29" t="s">
        <v>431</v>
      </c>
      <c r="H1747" s="29" t="str">
        <f>_xlfn.XLOOKUP(G1747,[1]类目转化数据!B:B,[1]类目转化数据!C:C)</f>
        <v>机械设备</v>
      </c>
      <c r="I1747" s="29"/>
    </row>
    <row r="1748" ht="16.5" spans="1:9">
      <c r="A1748" s="29" t="s">
        <v>9</v>
      </c>
      <c r="B1748" s="30">
        <v>10068500688369</v>
      </c>
      <c r="C1748" s="31" t="s">
        <v>1787</v>
      </c>
      <c r="D1748" s="29"/>
      <c r="E1748" s="29">
        <v>5598</v>
      </c>
      <c r="F1748" s="29" t="str">
        <f>_xlfn.XLOOKUP($G1748,[1]类目转化数据!$B:$B,[1]类目转化数据!$A:$A)</f>
        <v>机械设备</v>
      </c>
      <c r="G1748" s="29" t="s">
        <v>431</v>
      </c>
      <c r="H1748" s="29" t="str">
        <f>_xlfn.XLOOKUP(G1748,[1]类目转化数据!B:B,[1]类目转化数据!C:C)</f>
        <v>机械设备</v>
      </c>
      <c r="I1748" s="29"/>
    </row>
    <row r="1749" ht="16.5" spans="1:9">
      <c r="A1749" s="29" t="s">
        <v>9</v>
      </c>
      <c r="B1749" s="30">
        <v>10068500688370</v>
      </c>
      <c r="C1749" s="31" t="s">
        <v>1788</v>
      </c>
      <c r="D1749" s="29"/>
      <c r="E1749" s="29">
        <v>7398</v>
      </c>
      <c r="F1749" s="29" t="str">
        <f>_xlfn.XLOOKUP($G1749,[1]类目转化数据!$B:$B,[1]类目转化数据!$A:$A)</f>
        <v>机械设备</v>
      </c>
      <c r="G1749" s="29" t="s">
        <v>431</v>
      </c>
      <c r="H1749" s="29" t="str">
        <f>_xlfn.XLOOKUP(G1749,[1]类目转化数据!B:B,[1]类目转化数据!C:C)</f>
        <v>机械设备</v>
      </c>
      <c r="I1749" s="29"/>
    </row>
    <row r="1750" ht="16.5" spans="1:9">
      <c r="A1750" s="29" t="s">
        <v>9</v>
      </c>
      <c r="B1750" s="30">
        <v>10107813439090</v>
      </c>
      <c r="C1750" s="31" t="s">
        <v>1789</v>
      </c>
      <c r="D1750" s="29"/>
      <c r="E1750" s="29">
        <v>12980</v>
      </c>
      <c r="F1750" s="29" t="str">
        <f>_xlfn.XLOOKUP($G1750,[1]类目转化数据!$B:$B,[1]类目转化数据!$A:$A)</f>
        <v>机械设备</v>
      </c>
      <c r="G1750" s="29" t="s">
        <v>431</v>
      </c>
      <c r="H1750" s="29" t="str">
        <f>_xlfn.XLOOKUP(G1750,[1]类目转化数据!B:B,[1]类目转化数据!C:C)</f>
        <v>机械设备</v>
      </c>
      <c r="I1750" s="29"/>
    </row>
    <row r="1751" ht="16.5" spans="1:9">
      <c r="A1751" s="29" t="s">
        <v>9</v>
      </c>
      <c r="B1751" s="30">
        <v>10043404471768</v>
      </c>
      <c r="C1751" s="31" t="s">
        <v>1790</v>
      </c>
      <c r="D1751" s="29"/>
      <c r="E1751" s="29">
        <v>9080</v>
      </c>
      <c r="F1751" s="29" t="str">
        <f>_xlfn.XLOOKUP($G1751,[1]类目转化数据!$B:$B,[1]类目转化数据!$A:$A)</f>
        <v>机械设备</v>
      </c>
      <c r="G1751" s="29" t="s">
        <v>431</v>
      </c>
      <c r="H1751" s="29" t="str">
        <f>_xlfn.XLOOKUP(G1751,[1]类目转化数据!B:B,[1]类目转化数据!C:C)</f>
        <v>机械设备</v>
      </c>
      <c r="I1751" s="29"/>
    </row>
    <row r="1752" ht="16.5" spans="1:9">
      <c r="A1752" s="29" t="s">
        <v>9</v>
      </c>
      <c r="B1752" s="30">
        <v>10043404471765</v>
      </c>
      <c r="C1752" s="31" t="s">
        <v>1791</v>
      </c>
      <c r="D1752" s="29"/>
      <c r="E1752" s="29">
        <v>5598</v>
      </c>
      <c r="F1752" s="29" t="str">
        <f>_xlfn.XLOOKUP($G1752,[1]类目转化数据!$B:$B,[1]类目转化数据!$A:$A)</f>
        <v>机械设备</v>
      </c>
      <c r="G1752" s="29" t="s">
        <v>431</v>
      </c>
      <c r="H1752" s="29" t="str">
        <f>_xlfn.XLOOKUP(G1752,[1]类目转化数据!B:B,[1]类目转化数据!C:C)</f>
        <v>机械设备</v>
      </c>
      <c r="I1752" s="29"/>
    </row>
    <row r="1753" ht="16.5" spans="1:9">
      <c r="A1753" s="29" t="s">
        <v>9</v>
      </c>
      <c r="B1753" s="30">
        <v>10043404471764</v>
      </c>
      <c r="C1753" s="31" t="s">
        <v>1792</v>
      </c>
      <c r="D1753" s="29"/>
      <c r="E1753" s="29">
        <v>4298</v>
      </c>
      <c r="F1753" s="29" t="str">
        <f>_xlfn.XLOOKUP($G1753,[1]类目转化数据!$B:$B,[1]类目转化数据!$A:$A)</f>
        <v>机械设备</v>
      </c>
      <c r="G1753" s="29" t="s">
        <v>431</v>
      </c>
      <c r="H1753" s="29" t="str">
        <f>_xlfn.XLOOKUP(G1753,[1]类目转化数据!B:B,[1]类目转化数据!C:C)</f>
        <v>机械设备</v>
      </c>
      <c r="I1753" s="29"/>
    </row>
    <row r="1754" ht="16.5" spans="1:9">
      <c r="A1754" s="29" t="s">
        <v>9</v>
      </c>
      <c r="B1754" s="30">
        <v>10043404471766</v>
      </c>
      <c r="C1754" s="31" t="s">
        <v>1793</v>
      </c>
      <c r="D1754" s="29"/>
      <c r="E1754" s="29">
        <v>5598</v>
      </c>
      <c r="F1754" s="29" t="str">
        <f>_xlfn.XLOOKUP($G1754,[1]类目转化数据!$B:$B,[1]类目转化数据!$A:$A)</f>
        <v>机械设备</v>
      </c>
      <c r="G1754" s="29" t="s">
        <v>431</v>
      </c>
      <c r="H1754" s="29" t="str">
        <f>_xlfn.XLOOKUP(G1754,[1]类目转化数据!B:B,[1]类目转化数据!C:C)</f>
        <v>机械设备</v>
      </c>
      <c r="I1754" s="29"/>
    </row>
    <row r="1755" ht="16.5" spans="1:9">
      <c r="A1755" s="29" t="s">
        <v>9</v>
      </c>
      <c r="B1755" s="30">
        <v>10043404471767</v>
      </c>
      <c r="C1755" s="31" t="s">
        <v>1794</v>
      </c>
      <c r="D1755" s="29"/>
      <c r="E1755" s="29">
        <v>7298</v>
      </c>
      <c r="F1755" s="29" t="str">
        <f>_xlfn.XLOOKUP($G1755,[1]类目转化数据!$B:$B,[1]类目转化数据!$A:$A)</f>
        <v>机械设备</v>
      </c>
      <c r="G1755" s="29" t="s">
        <v>431</v>
      </c>
      <c r="H1755" s="29" t="str">
        <f>_xlfn.XLOOKUP(G1755,[1]类目转化数据!B:B,[1]类目转化数据!C:C)</f>
        <v>机械设备</v>
      </c>
      <c r="I1755" s="29"/>
    </row>
    <row r="1756" ht="16.5" spans="1:9">
      <c r="A1756" s="29" t="s">
        <v>9</v>
      </c>
      <c r="B1756" s="30">
        <v>10068500688368</v>
      </c>
      <c r="C1756" s="31" t="s">
        <v>1795</v>
      </c>
      <c r="D1756" s="29"/>
      <c r="E1756" s="29">
        <v>4748</v>
      </c>
      <c r="F1756" s="29" t="str">
        <f>_xlfn.XLOOKUP($G1756,[1]类目转化数据!$B:$B,[1]类目转化数据!$A:$A)</f>
        <v>机械设备</v>
      </c>
      <c r="G1756" s="29" t="s">
        <v>431</v>
      </c>
      <c r="H1756" s="29" t="str">
        <f>_xlfn.XLOOKUP(G1756,[1]类目转化数据!B:B,[1]类目转化数据!C:C)</f>
        <v>机械设备</v>
      </c>
      <c r="I1756" s="29"/>
    </row>
    <row r="1757" ht="16.5" spans="1:9">
      <c r="A1757" s="29" t="s">
        <v>9</v>
      </c>
      <c r="B1757" s="30">
        <v>10043639791621</v>
      </c>
      <c r="C1757" s="31" t="s">
        <v>1796</v>
      </c>
      <c r="D1757" s="29"/>
      <c r="E1757" s="29">
        <v>2499</v>
      </c>
      <c r="F1757" s="29" t="str">
        <f>_xlfn.XLOOKUP($G1757,[1]类目转化数据!$B:$B,[1]类目转化数据!$A:$A)</f>
        <v>其他</v>
      </c>
      <c r="G1757" s="29" t="s">
        <v>1797</v>
      </c>
      <c r="H1757" s="29" t="str">
        <f>_xlfn.XLOOKUP(G1757,[1]类目转化数据!B:B,[1]类目转化数据!C:C)</f>
        <v>后厨组</v>
      </c>
      <c r="I1757" s="29"/>
    </row>
    <row r="1758" ht="16.5" spans="1:9">
      <c r="A1758" s="29" t="s">
        <v>9</v>
      </c>
      <c r="B1758" s="30">
        <v>10137149338693</v>
      </c>
      <c r="C1758" s="31" t="s">
        <v>1798</v>
      </c>
      <c r="D1758" s="29"/>
      <c r="E1758" s="29">
        <v>4899</v>
      </c>
      <c r="F1758" s="29" t="str">
        <f>_xlfn.XLOOKUP($G1758,[1]类目转化数据!$B:$B,[1]类目转化数据!$A:$A)</f>
        <v>其他</v>
      </c>
      <c r="G1758" s="29" t="s">
        <v>1797</v>
      </c>
      <c r="H1758" s="29" t="str">
        <f>_xlfn.XLOOKUP(G1758,[1]类目转化数据!B:B,[1]类目转化数据!C:C)</f>
        <v>后厨组</v>
      </c>
      <c r="I1758" s="29"/>
    </row>
    <row r="1759" ht="16.5" spans="1:9">
      <c r="A1759" s="29" t="s">
        <v>9</v>
      </c>
      <c r="B1759" s="30">
        <v>10051509847004</v>
      </c>
      <c r="C1759" s="31" t="s">
        <v>1799</v>
      </c>
      <c r="D1759" s="29"/>
      <c r="E1759" s="29">
        <v>2599</v>
      </c>
      <c r="F1759" s="29" t="str">
        <f>_xlfn.XLOOKUP($G1759,[1]类目转化数据!$B:$B,[1]类目转化数据!$A:$A)</f>
        <v>其他</v>
      </c>
      <c r="G1759" s="29" t="s">
        <v>1797</v>
      </c>
      <c r="H1759" s="29" t="str">
        <f>_xlfn.XLOOKUP(G1759,[1]类目转化数据!B:B,[1]类目转化数据!C:C)</f>
        <v>后厨组</v>
      </c>
      <c r="I1759" s="29"/>
    </row>
    <row r="1760" ht="16.5" spans="1:9">
      <c r="A1760" s="29" t="s">
        <v>9</v>
      </c>
      <c r="B1760" s="30">
        <v>10109020679697</v>
      </c>
      <c r="C1760" s="31" t="s">
        <v>1800</v>
      </c>
      <c r="D1760" s="29"/>
      <c r="E1760" s="29">
        <v>299</v>
      </c>
      <c r="F1760" s="29" t="str">
        <f>_xlfn.XLOOKUP($G1760,[1]类目转化数据!$B:$B,[1]类目转化数据!$A:$A)</f>
        <v>其他</v>
      </c>
      <c r="G1760" s="29" t="s">
        <v>1797</v>
      </c>
      <c r="H1760" s="29" t="str">
        <f>_xlfn.XLOOKUP(G1760,[1]类目转化数据!B:B,[1]类目转化数据!C:C)</f>
        <v>后厨组</v>
      </c>
      <c r="I1760" s="29"/>
    </row>
    <row r="1761" ht="16.5" spans="1:9">
      <c r="A1761" s="29" t="s">
        <v>9</v>
      </c>
      <c r="B1761" s="30">
        <v>10051509847007</v>
      </c>
      <c r="C1761" s="31" t="s">
        <v>1801</v>
      </c>
      <c r="D1761" s="29"/>
      <c r="E1761" s="29">
        <v>5149</v>
      </c>
      <c r="F1761" s="29" t="str">
        <f>_xlfn.XLOOKUP($G1761,[1]类目转化数据!$B:$B,[1]类目转化数据!$A:$A)</f>
        <v>其他</v>
      </c>
      <c r="G1761" s="29" t="s">
        <v>1797</v>
      </c>
      <c r="H1761" s="29" t="str">
        <f>_xlfn.XLOOKUP(G1761,[1]类目转化数据!B:B,[1]类目转化数据!C:C)</f>
        <v>后厨组</v>
      </c>
      <c r="I1761" s="29"/>
    </row>
    <row r="1762" ht="16.5" spans="1:9">
      <c r="A1762" s="29" t="s">
        <v>9</v>
      </c>
      <c r="B1762" s="30">
        <v>10043639791624</v>
      </c>
      <c r="C1762" s="31" t="s">
        <v>1802</v>
      </c>
      <c r="D1762" s="29"/>
      <c r="E1762" s="29">
        <v>2199</v>
      </c>
      <c r="F1762" s="29" t="str">
        <f>_xlfn.XLOOKUP($G1762,[1]类目转化数据!$B:$B,[1]类目转化数据!$A:$A)</f>
        <v>其他</v>
      </c>
      <c r="G1762" s="29" t="s">
        <v>1797</v>
      </c>
      <c r="H1762" s="29" t="str">
        <f>_xlfn.XLOOKUP(G1762,[1]类目转化数据!B:B,[1]类目转化数据!C:C)</f>
        <v>后厨组</v>
      </c>
      <c r="I1762" s="29"/>
    </row>
    <row r="1763" ht="16.5" spans="1:9">
      <c r="A1763" s="29" t="s">
        <v>9</v>
      </c>
      <c r="B1763" s="30">
        <v>10048678826211</v>
      </c>
      <c r="C1763" s="31" t="s">
        <v>1803</v>
      </c>
      <c r="D1763" s="29"/>
      <c r="E1763" s="29">
        <v>2849</v>
      </c>
      <c r="F1763" s="29" t="str">
        <f>_xlfn.XLOOKUP($G1763,[1]类目转化数据!$B:$B,[1]类目转化数据!$A:$A)</f>
        <v>其他</v>
      </c>
      <c r="G1763" s="29" t="s">
        <v>1797</v>
      </c>
      <c r="H1763" s="29" t="str">
        <f>_xlfn.XLOOKUP(G1763,[1]类目转化数据!B:B,[1]类目转化数据!C:C)</f>
        <v>后厨组</v>
      </c>
      <c r="I1763" s="29"/>
    </row>
    <row r="1764" ht="16.5" spans="1:9">
      <c r="A1764" s="29" t="s">
        <v>9</v>
      </c>
      <c r="B1764" s="30">
        <v>10043876107253</v>
      </c>
      <c r="C1764" s="31" t="s">
        <v>1804</v>
      </c>
      <c r="D1764" s="29"/>
      <c r="E1764" s="29">
        <v>1299</v>
      </c>
      <c r="F1764" s="29" t="str">
        <f>_xlfn.XLOOKUP($G1764,[1]类目转化数据!$B:$B,[1]类目转化数据!$A:$A)</f>
        <v>社会餐饮设备</v>
      </c>
      <c r="G1764" s="29" t="s">
        <v>11</v>
      </c>
      <c r="H1764" s="29" t="str">
        <f>_xlfn.XLOOKUP(G1764,[1]类目转化数据!B:B,[1]类目转化数据!C:C)</f>
        <v>小客单</v>
      </c>
      <c r="I1764" s="29"/>
    </row>
    <row r="1765" ht="16.5" spans="1:9">
      <c r="A1765" s="29" t="s">
        <v>9</v>
      </c>
      <c r="B1765" s="30">
        <v>10043876107254</v>
      </c>
      <c r="C1765" s="31" t="s">
        <v>1805</v>
      </c>
      <c r="D1765" s="29"/>
      <c r="E1765" s="29">
        <v>1399</v>
      </c>
      <c r="F1765" s="29" t="str">
        <f>_xlfn.XLOOKUP($G1765,[1]类目转化数据!$B:$B,[1]类目转化数据!$A:$A)</f>
        <v>社会餐饮设备</v>
      </c>
      <c r="G1765" s="29" t="s">
        <v>11</v>
      </c>
      <c r="H1765" s="29" t="str">
        <f>_xlfn.XLOOKUP(G1765,[1]类目转化数据!B:B,[1]类目转化数据!C:C)</f>
        <v>小客单</v>
      </c>
      <c r="I1765" s="29"/>
    </row>
    <row r="1766" ht="16.5" spans="1:9">
      <c r="A1766" s="29" t="s">
        <v>9</v>
      </c>
      <c r="B1766" s="30">
        <v>10044232971763</v>
      </c>
      <c r="C1766" s="31" t="s">
        <v>1806</v>
      </c>
      <c r="D1766" s="29"/>
      <c r="E1766" s="29">
        <v>7499</v>
      </c>
      <c r="F1766" s="29" t="str">
        <f>_xlfn.XLOOKUP($G1766,[1]类目转化数据!$B:$B,[1]类目转化数据!$A:$A)</f>
        <v>制热设备</v>
      </c>
      <c r="G1766" s="29" t="s">
        <v>1807</v>
      </c>
      <c r="H1766" s="29" t="str">
        <f>_xlfn.XLOOKUP(G1766,[1]类目转化数据!B:B,[1]类目转化数据!C:C)</f>
        <v>大锅灶组</v>
      </c>
      <c r="I1766" s="29"/>
    </row>
    <row r="1767" ht="16.5" spans="1:9">
      <c r="A1767" s="29" t="s">
        <v>9</v>
      </c>
      <c r="B1767" s="30">
        <v>10044232971767</v>
      </c>
      <c r="C1767" s="31" t="s">
        <v>1808</v>
      </c>
      <c r="D1767" s="29"/>
      <c r="E1767" s="29">
        <v>8099</v>
      </c>
      <c r="F1767" s="29" t="str">
        <f>_xlfn.XLOOKUP($G1767,[1]类目转化数据!$B:$B,[1]类目转化数据!$A:$A)</f>
        <v>制热设备</v>
      </c>
      <c r="G1767" s="29" t="s">
        <v>1807</v>
      </c>
      <c r="H1767" s="29" t="str">
        <f>_xlfn.XLOOKUP(G1767,[1]类目转化数据!B:B,[1]类目转化数据!C:C)</f>
        <v>大锅灶组</v>
      </c>
      <c r="I1767" s="29"/>
    </row>
    <row r="1768" ht="16.5" spans="1:9">
      <c r="A1768" s="29" t="s">
        <v>9</v>
      </c>
      <c r="B1768" s="30">
        <v>10044232971771</v>
      </c>
      <c r="C1768" s="31" t="s">
        <v>1809</v>
      </c>
      <c r="D1768" s="29"/>
      <c r="E1768" s="29">
        <v>9799</v>
      </c>
      <c r="F1768" s="29" t="str">
        <f>_xlfn.XLOOKUP($G1768,[1]类目转化数据!$B:$B,[1]类目转化数据!$A:$A)</f>
        <v>制热设备</v>
      </c>
      <c r="G1768" s="29" t="s">
        <v>1807</v>
      </c>
      <c r="H1768" s="29" t="str">
        <f>_xlfn.XLOOKUP(G1768,[1]类目转化数据!B:B,[1]类目转化数据!C:C)</f>
        <v>大锅灶组</v>
      </c>
      <c r="I1768" s="29"/>
    </row>
    <row r="1769" ht="16.5" spans="1:9">
      <c r="A1769" s="29" t="s">
        <v>9</v>
      </c>
      <c r="B1769" s="30">
        <v>10044232971765</v>
      </c>
      <c r="C1769" s="31" t="s">
        <v>1810</v>
      </c>
      <c r="D1769" s="29"/>
      <c r="E1769" s="29">
        <v>7899</v>
      </c>
      <c r="F1769" s="29" t="str">
        <f>_xlfn.XLOOKUP($G1769,[1]类目转化数据!$B:$B,[1]类目转化数据!$A:$A)</f>
        <v>制热设备</v>
      </c>
      <c r="G1769" s="29" t="s">
        <v>1807</v>
      </c>
      <c r="H1769" s="29" t="str">
        <f>_xlfn.XLOOKUP(G1769,[1]类目转化数据!B:B,[1]类目转化数据!C:C)</f>
        <v>大锅灶组</v>
      </c>
      <c r="I1769" s="29"/>
    </row>
    <row r="1770" ht="16.5" spans="1:9">
      <c r="A1770" s="29" t="s">
        <v>9</v>
      </c>
      <c r="B1770" s="30">
        <v>10095250046350</v>
      </c>
      <c r="C1770" s="31" t="s">
        <v>1811</v>
      </c>
      <c r="D1770" s="29"/>
      <c r="E1770" s="29">
        <v>11999</v>
      </c>
      <c r="F1770" s="29" t="str">
        <f>_xlfn.XLOOKUP($G1770,[1]类目转化数据!$B:$B,[1]类目转化数据!$A:$A)</f>
        <v>制热设备</v>
      </c>
      <c r="G1770" s="29" t="s">
        <v>1807</v>
      </c>
      <c r="H1770" s="29" t="str">
        <f>_xlfn.XLOOKUP(G1770,[1]类目转化数据!B:B,[1]类目转化数据!C:C)</f>
        <v>大锅灶组</v>
      </c>
      <c r="I1770" s="29"/>
    </row>
    <row r="1771" ht="16.5" spans="1:9">
      <c r="A1771" s="29" t="s">
        <v>9</v>
      </c>
      <c r="B1771" s="30">
        <v>10044351921260</v>
      </c>
      <c r="C1771" s="31" t="s">
        <v>1812</v>
      </c>
      <c r="D1771" s="29"/>
      <c r="E1771" s="29">
        <v>12299</v>
      </c>
      <c r="F1771" s="29" t="str">
        <f>_xlfn.XLOOKUP($G1771,[1]类目转化数据!$B:$B,[1]类目转化数据!$A:$A)</f>
        <v>制热设备</v>
      </c>
      <c r="G1771" s="29" t="s">
        <v>1807</v>
      </c>
      <c r="H1771" s="29" t="str">
        <f>_xlfn.XLOOKUP(G1771,[1]类目转化数据!B:B,[1]类目转化数据!C:C)</f>
        <v>大锅灶组</v>
      </c>
      <c r="I1771" s="29"/>
    </row>
    <row r="1772" ht="16.5" spans="1:9">
      <c r="A1772" s="29" t="s">
        <v>9</v>
      </c>
      <c r="B1772" s="30">
        <v>10044232971769</v>
      </c>
      <c r="C1772" s="31" t="s">
        <v>1813</v>
      </c>
      <c r="D1772" s="29"/>
      <c r="E1772" s="29">
        <v>9499</v>
      </c>
      <c r="F1772" s="29" t="str">
        <f>_xlfn.XLOOKUP($G1772,[1]类目转化数据!$B:$B,[1]类目转化数据!$A:$A)</f>
        <v>制热设备</v>
      </c>
      <c r="G1772" s="29" t="s">
        <v>1807</v>
      </c>
      <c r="H1772" s="29" t="str">
        <f>_xlfn.XLOOKUP(G1772,[1]类目转化数据!B:B,[1]类目转化数据!C:C)</f>
        <v>大锅灶组</v>
      </c>
      <c r="I1772" s="29"/>
    </row>
    <row r="1773" ht="16.5" spans="1:9">
      <c r="A1773" s="29" t="s">
        <v>9</v>
      </c>
      <c r="B1773" s="30">
        <v>10044351921262</v>
      </c>
      <c r="C1773" s="31" t="s">
        <v>1814</v>
      </c>
      <c r="D1773" s="29"/>
      <c r="E1773" s="29">
        <v>12799</v>
      </c>
      <c r="F1773" s="29" t="str">
        <f>_xlfn.XLOOKUP($G1773,[1]类目转化数据!$B:$B,[1]类目转化数据!$A:$A)</f>
        <v>制热设备</v>
      </c>
      <c r="G1773" s="29" t="s">
        <v>1807</v>
      </c>
      <c r="H1773" s="29" t="str">
        <f>_xlfn.XLOOKUP(G1773,[1]类目转化数据!B:B,[1]类目转化数据!C:C)</f>
        <v>大锅灶组</v>
      </c>
      <c r="I1773" s="29"/>
    </row>
    <row r="1774" ht="16.5" spans="1:9">
      <c r="A1774" s="29" t="s">
        <v>9</v>
      </c>
      <c r="B1774" s="30">
        <v>10168638781066</v>
      </c>
      <c r="C1774" s="31" t="s">
        <v>1815</v>
      </c>
      <c r="D1774" s="29"/>
      <c r="E1774" s="29">
        <v>11799</v>
      </c>
      <c r="F1774" s="29" t="str">
        <f>_xlfn.XLOOKUP($G1774,[1]类目转化数据!$B:$B,[1]类目转化数据!$A:$A)</f>
        <v>制热设备</v>
      </c>
      <c r="G1774" s="29" t="s">
        <v>1807</v>
      </c>
      <c r="H1774" s="29" t="str">
        <f>_xlfn.XLOOKUP(G1774,[1]类目转化数据!B:B,[1]类目转化数据!C:C)</f>
        <v>大锅灶组</v>
      </c>
      <c r="I1774" s="29"/>
    </row>
    <row r="1775" ht="16.5" spans="1:9">
      <c r="A1775" s="29" t="s">
        <v>9</v>
      </c>
      <c r="B1775" s="30">
        <v>10168638781065</v>
      </c>
      <c r="C1775" s="31" t="s">
        <v>1816</v>
      </c>
      <c r="D1775" s="29"/>
      <c r="E1775" s="29">
        <v>11499</v>
      </c>
      <c r="F1775" s="29" t="str">
        <f>_xlfn.XLOOKUP($G1775,[1]类目转化数据!$B:$B,[1]类目转化数据!$A:$A)</f>
        <v>制热设备</v>
      </c>
      <c r="G1775" s="29" t="s">
        <v>1807</v>
      </c>
      <c r="H1775" s="29" t="str">
        <f>_xlfn.XLOOKUP(G1775,[1]类目转化数据!B:B,[1]类目转化数据!C:C)</f>
        <v>大锅灶组</v>
      </c>
      <c r="I1775" s="29"/>
    </row>
    <row r="1776" ht="16.5" spans="1:9">
      <c r="A1776" s="29" t="s">
        <v>9</v>
      </c>
      <c r="B1776" s="30">
        <v>10168638781067</v>
      </c>
      <c r="C1776" s="31" t="s">
        <v>1817</v>
      </c>
      <c r="D1776" s="29"/>
      <c r="E1776" s="29">
        <v>12299</v>
      </c>
      <c r="F1776" s="29" t="str">
        <f>_xlfn.XLOOKUP($G1776,[1]类目转化数据!$B:$B,[1]类目转化数据!$A:$A)</f>
        <v>制热设备</v>
      </c>
      <c r="G1776" s="29" t="s">
        <v>1807</v>
      </c>
      <c r="H1776" s="29" t="str">
        <f>_xlfn.XLOOKUP(G1776,[1]类目转化数据!B:B,[1]类目转化数据!C:C)</f>
        <v>大锅灶组</v>
      </c>
      <c r="I1776" s="29"/>
    </row>
    <row r="1777" ht="16.5" spans="1:9">
      <c r="A1777" s="29" t="s">
        <v>9</v>
      </c>
      <c r="B1777" s="30">
        <v>10044351921258</v>
      </c>
      <c r="C1777" s="31" t="s">
        <v>1818</v>
      </c>
      <c r="D1777" s="29"/>
      <c r="E1777" s="29">
        <v>11999</v>
      </c>
      <c r="F1777" s="29" t="str">
        <f>_xlfn.XLOOKUP($G1777,[1]类目转化数据!$B:$B,[1]类目转化数据!$A:$A)</f>
        <v>制热设备</v>
      </c>
      <c r="G1777" s="29" t="s">
        <v>1807</v>
      </c>
      <c r="H1777" s="29" t="str">
        <f>_xlfn.XLOOKUP(G1777,[1]类目转化数据!B:B,[1]类目转化数据!C:C)</f>
        <v>大锅灶组</v>
      </c>
      <c r="I1777" s="29"/>
    </row>
    <row r="1778" ht="16.5" spans="1:9">
      <c r="A1778" s="29" t="s">
        <v>9</v>
      </c>
      <c r="B1778" s="30">
        <v>10044351921266</v>
      </c>
      <c r="C1778" s="31" t="s">
        <v>1819</v>
      </c>
      <c r="D1778" s="29"/>
      <c r="E1778" s="29">
        <v>18799</v>
      </c>
      <c r="F1778" s="29" t="str">
        <f>_xlfn.XLOOKUP($G1778,[1]类目转化数据!$B:$B,[1]类目转化数据!$A:$A)</f>
        <v>制热设备</v>
      </c>
      <c r="G1778" s="29" t="s">
        <v>1807</v>
      </c>
      <c r="H1778" s="29" t="str">
        <f>_xlfn.XLOOKUP(G1778,[1]类目转化数据!B:B,[1]类目转化数据!C:C)</f>
        <v>大锅灶组</v>
      </c>
      <c r="I1778" s="29"/>
    </row>
    <row r="1779" ht="16.5" spans="1:9">
      <c r="A1779" s="29" t="s">
        <v>9</v>
      </c>
      <c r="B1779" s="30">
        <v>10044351921264</v>
      </c>
      <c r="C1779" s="31" t="s">
        <v>1820</v>
      </c>
      <c r="D1779" s="29"/>
      <c r="E1779" s="29">
        <v>17099</v>
      </c>
      <c r="F1779" s="29" t="str">
        <f>_xlfn.XLOOKUP($G1779,[1]类目转化数据!$B:$B,[1]类目转化数据!$A:$A)</f>
        <v>制热设备</v>
      </c>
      <c r="G1779" s="29" t="s">
        <v>1807</v>
      </c>
      <c r="H1779" s="29" t="str">
        <f>_xlfn.XLOOKUP(G1779,[1]类目转化数据!B:B,[1]类目转化数据!C:C)</f>
        <v>大锅灶组</v>
      </c>
      <c r="I1779" s="29"/>
    </row>
    <row r="1780" ht="16.5" spans="1:9">
      <c r="A1780" s="29" t="s">
        <v>9</v>
      </c>
      <c r="B1780" s="30">
        <v>10047267292526</v>
      </c>
      <c r="C1780" s="31" t="s">
        <v>1821</v>
      </c>
      <c r="D1780" s="29"/>
      <c r="E1780" s="29">
        <v>14199</v>
      </c>
      <c r="F1780" s="29" t="str">
        <f>_xlfn.XLOOKUP($G1780,[1]类目转化数据!$B:$B,[1]类目转化数据!$A:$A)</f>
        <v>制热设备</v>
      </c>
      <c r="G1780" s="29" t="s">
        <v>1807</v>
      </c>
      <c r="H1780" s="29" t="str">
        <f>_xlfn.XLOOKUP(G1780,[1]类目转化数据!B:B,[1]类目转化数据!C:C)</f>
        <v>大锅灶组</v>
      </c>
      <c r="I1780" s="29"/>
    </row>
    <row r="1781" ht="16.5" spans="1:9">
      <c r="A1781" s="29" t="s">
        <v>9</v>
      </c>
      <c r="B1781" s="30">
        <v>10047267292524</v>
      </c>
      <c r="C1781" s="31" t="s">
        <v>1822</v>
      </c>
      <c r="D1781" s="29"/>
      <c r="E1781" s="29">
        <v>13499</v>
      </c>
      <c r="F1781" s="29" t="str">
        <f>_xlfn.XLOOKUP($G1781,[1]类目转化数据!$B:$B,[1]类目转化数据!$A:$A)</f>
        <v>制热设备</v>
      </c>
      <c r="G1781" s="29" t="s">
        <v>1807</v>
      </c>
      <c r="H1781" s="29" t="str">
        <f>_xlfn.XLOOKUP(G1781,[1]类目转化数据!B:B,[1]类目转化数据!C:C)</f>
        <v>大锅灶组</v>
      </c>
      <c r="I1781" s="29"/>
    </row>
    <row r="1782" ht="16.5" spans="1:9">
      <c r="A1782" s="29" t="s">
        <v>9</v>
      </c>
      <c r="B1782" s="30">
        <v>10047267292522</v>
      </c>
      <c r="C1782" s="31" t="s">
        <v>1823</v>
      </c>
      <c r="D1782" s="29"/>
      <c r="E1782" s="29">
        <v>12499</v>
      </c>
      <c r="F1782" s="29" t="str">
        <f>_xlfn.XLOOKUP($G1782,[1]类目转化数据!$B:$B,[1]类目转化数据!$A:$A)</f>
        <v>制热设备</v>
      </c>
      <c r="G1782" s="29" t="s">
        <v>1807</v>
      </c>
      <c r="H1782" s="29" t="str">
        <f>_xlfn.XLOOKUP(G1782,[1]类目转化数据!B:B,[1]类目转化数据!C:C)</f>
        <v>大锅灶组</v>
      </c>
      <c r="I1782" s="29"/>
    </row>
    <row r="1783" ht="16.5" spans="1:9">
      <c r="A1783" s="29" t="s">
        <v>9</v>
      </c>
      <c r="B1783" s="30">
        <v>10047267292520</v>
      </c>
      <c r="C1783" s="31" t="s">
        <v>1824</v>
      </c>
      <c r="D1783" s="29"/>
      <c r="E1783" s="29">
        <v>8399</v>
      </c>
      <c r="F1783" s="29" t="str">
        <f>_xlfn.XLOOKUP($G1783,[1]类目转化数据!$B:$B,[1]类目转化数据!$A:$A)</f>
        <v>制热设备</v>
      </c>
      <c r="G1783" s="29" t="s">
        <v>1807</v>
      </c>
      <c r="H1783" s="29" t="str">
        <f>_xlfn.XLOOKUP(G1783,[1]类目转化数据!B:B,[1]类目转化数据!C:C)</f>
        <v>大锅灶组</v>
      </c>
      <c r="I1783" s="29"/>
    </row>
    <row r="1784" ht="16.5" spans="1:9">
      <c r="A1784" s="29" t="s">
        <v>9</v>
      </c>
      <c r="B1784" s="30">
        <v>10044404441303</v>
      </c>
      <c r="C1784" s="31" t="s">
        <v>1825</v>
      </c>
      <c r="D1784" s="29"/>
      <c r="E1784" s="29">
        <v>2499</v>
      </c>
      <c r="F1784" s="29" t="str">
        <f>_xlfn.XLOOKUP($G1784,[1]类目转化数据!$B:$B,[1]类目转化数据!$A:$A)</f>
        <v>制冷设备</v>
      </c>
      <c r="G1784" s="29" t="s">
        <v>254</v>
      </c>
      <c r="H1784" s="29" t="str">
        <f>_xlfn.XLOOKUP(G1784,[1]类目转化数据!B:B,[1]类目转化数据!C:C)</f>
        <v>后厨组</v>
      </c>
      <c r="I1784" s="29"/>
    </row>
    <row r="1785" ht="16.5" spans="1:9">
      <c r="A1785" s="29" t="s">
        <v>9</v>
      </c>
      <c r="B1785" s="30">
        <v>10044404441302</v>
      </c>
      <c r="C1785" s="31" t="s">
        <v>1826</v>
      </c>
      <c r="D1785" s="29"/>
      <c r="E1785" s="29">
        <v>2199</v>
      </c>
      <c r="F1785" s="29" t="str">
        <f>_xlfn.XLOOKUP($G1785,[1]类目转化数据!$B:$B,[1]类目转化数据!$A:$A)</f>
        <v>制冷设备</v>
      </c>
      <c r="G1785" s="29" t="s">
        <v>254</v>
      </c>
      <c r="H1785" s="29" t="str">
        <f>_xlfn.XLOOKUP(G1785,[1]类目转化数据!B:B,[1]类目转化数据!C:C)</f>
        <v>后厨组</v>
      </c>
      <c r="I1785" s="29"/>
    </row>
    <row r="1786" ht="16.5" spans="1:9">
      <c r="A1786" s="29" t="s">
        <v>9</v>
      </c>
      <c r="B1786" s="30">
        <v>10109685997898</v>
      </c>
      <c r="C1786" s="31" t="s">
        <v>1827</v>
      </c>
      <c r="D1786" s="29"/>
      <c r="E1786" s="29">
        <v>27999</v>
      </c>
      <c r="F1786" s="29" t="str">
        <f>_xlfn.XLOOKUP($G1786,[1]类目转化数据!$B:$B,[1]类目转化数据!$A:$A)</f>
        <v>白钢设备</v>
      </c>
      <c r="G1786" s="29" t="s">
        <v>1828</v>
      </c>
      <c r="H1786" s="29" t="str">
        <f>_xlfn.XLOOKUP(G1786,[1]类目转化数据!B:B,[1]类目转化数据!C:C)</f>
        <v>机械设备</v>
      </c>
      <c r="I1786" s="29"/>
    </row>
    <row r="1787" ht="16.5" spans="1:9">
      <c r="A1787" s="29" t="s">
        <v>9</v>
      </c>
      <c r="B1787" s="30">
        <v>10109685997896</v>
      </c>
      <c r="C1787" s="31" t="s">
        <v>1829</v>
      </c>
      <c r="D1787" s="29"/>
      <c r="E1787" s="29">
        <v>15999</v>
      </c>
      <c r="F1787" s="29" t="str">
        <f>_xlfn.XLOOKUP($G1787,[1]类目转化数据!$B:$B,[1]类目转化数据!$A:$A)</f>
        <v>白钢设备</v>
      </c>
      <c r="G1787" s="29" t="s">
        <v>1828</v>
      </c>
      <c r="H1787" s="29" t="str">
        <f>_xlfn.XLOOKUP(G1787,[1]类目转化数据!B:B,[1]类目转化数据!C:C)</f>
        <v>机械设备</v>
      </c>
      <c r="I1787" s="29"/>
    </row>
    <row r="1788" ht="16.5" spans="1:9">
      <c r="A1788" s="29" t="s">
        <v>9</v>
      </c>
      <c r="B1788" s="30">
        <v>10109685997897</v>
      </c>
      <c r="C1788" s="31" t="s">
        <v>1830</v>
      </c>
      <c r="D1788" s="29"/>
      <c r="E1788" s="29">
        <v>21999</v>
      </c>
      <c r="F1788" s="29" t="str">
        <f>_xlfn.XLOOKUP($G1788,[1]类目转化数据!$B:$B,[1]类目转化数据!$A:$A)</f>
        <v>白钢设备</v>
      </c>
      <c r="G1788" s="29" t="s">
        <v>1828</v>
      </c>
      <c r="H1788" s="29" t="str">
        <f>_xlfn.XLOOKUP(G1788,[1]类目转化数据!B:B,[1]类目转化数据!C:C)</f>
        <v>机械设备</v>
      </c>
      <c r="I1788" s="29"/>
    </row>
    <row r="1789" ht="16.5" spans="1:9">
      <c r="A1789" s="29" t="s">
        <v>9</v>
      </c>
      <c r="B1789" s="30">
        <v>10180279525912</v>
      </c>
      <c r="C1789" s="31" t="s">
        <v>1831</v>
      </c>
      <c r="D1789" s="29"/>
      <c r="E1789" s="29">
        <v>5680</v>
      </c>
      <c r="F1789" s="29" t="str">
        <f>_xlfn.XLOOKUP($G1789,[1]类目转化数据!$B:$B,[1]类目转化数据!$A:$A)</f>
        <v>其他</v>
      </c>
      <c r="G1789" s="29" t="s">
        <v>78</v>
      </c>
      <c r="H1789" s="29" t="str">
        <f>_xlfn.XLOOKUP(G1789,[1]类目转化数据!B:B,[1]类目转化数据!C:C)</f>
        <v>智慧厨房</v>
      </c>
      <c r="I1789" s="29"/>
    </row>
    <row r="1790" ht="16.5" spans="1:9">
      <c r="A1790" s="29" t="s">
        <v>9</v>
      </c>
      <c r="B1790" s="30">
        <v>10198015593012</v>
      </c>
      <c r="C1790" s="31" t="s">
        <v>1832</v>
      </c>
      <c r="D1790" s="29"/>
      <c r="E1790" s="29">
        <v>1499</v>
      </c>
      <c r="F1790" s="29" t="str">
        <f>_xlfn.XLOOKUP($G1790,[1]类目转化数据!$B:$B,[1]类目转化数据!$A:$A)</f>
        <v>烟消洗设备</v>
      </c>
      <c r="G1790" s="29" t="s">
        <v>50</v>
      </c>
      <c r="H1790" s="29" t="str">
        <f>_xlfn.XLOOKUP(G1790,[1]类目转化数据!B:B,[1]类目转化数据!C:C)</f>
        <v>小客单</v>
      </c>
      <c r="I1790" s="29"/>
    </row>
    <row r="1791" ht="16.5" spans="1:9">
      <c r="A1791" s="29" t="s">
        <v>9</v>
      </c>
      <c r="B1791" s="30">
        <v>10062661527669</v>
      </c>
      <c r="C1791" s="31" t="s">
        <v>1833</v>
      </c>
      <c r="D1791" s="29"/>
      <c r="E1791" s="29">
        <v>5949</v>
      </c>
      <c r="F1791" s="29" t="str">
        <f>_xlfn.XLOOKUP($G1791,[1]类目转化数据!$B:$B,[1]类目转化数据!$A:$A)</f>
        <v>烟消洗设备</v>
      </c>
      <c r="G1791" s="29" t="s">
        <v>54</v>
      </c>
      <c r="H1791" s="29" t="str">
        <f>_xlfn.XLOOKUP(G1791,[1]类目转化数据!B:B,[1]类目转化数据!C:C)</f>
        <v>后厨组</v>
      </c>
      <c r="I1791" s="29"/>
    </row>
    <row r="1792" ht="16.5" spans="1:9">
      <c r="A1792" s="29" t="s">
        <v>9</v>
      </c>
      <c r="B1792" s="30">
        <v>10065825090593</v>
      </c>
      <c r="C1792" s="31" t="s">
        <v>1834</v>
      </c>
      <c r="D1792" s="29"/>
      <c r="E1792" s="29">
        <v>11000</v>
      </c>
      <c r="F1792" s="29" t="str">
        <f>_xlfn.XLOOKUP($G1792,[1]类目转化数据!$B:$B,[1]类目转化数据!$A:$A)</f>
        <v>烟消洗设备</v>
      </c>
      <c r="G1792" s="29" t="s">
        <v>54</v>
      </c>
      <c r="H1792" s="29" t="str">
        <f>_xlfn.XLOOKUP(G1792,[1]类目转化数据!B:B,[1]类目转化数据!C:C)</f>
        <v>后厨组</v>
      </c>
      <c r="I1792" s="29"/>
    </row>
    <row r="1793" ht="16.5" spans="1:9">
      <c r="A1793" s="29" t="s">
        <v>9</v>
      </c>
      <c r="B1793" s="30">
        <v>10062661527670</v>
      </c>
      <c r="C1793" s="31" t="s">
        <v>1835</v>
      </c>
      <c r="D1793" s="29"/>
      <c r="E1793" s="29">
        <v>9099</v>
      </c>
      <c r="F1793" s="29" t="str">
        <f>_xlfn.XLOOKUP($G1793,[1]类目转化数据!$B:$B,[1]类目转化数据!$A:$A)</f>
        <v>烟消洗设备</v>
      </c>
      <c r="G1793" s="29" t="s">
        <v>54</v>
      </c>
      <c r="H1793" s="29" t="str">
        <f>_xlfn.XLOOKUP(G1793,[1]类目转化数据!B:B,[1]类目转化数据!C:C)</f>
        <v>后厨组</v>
      </c>
      <c r="I1793" s="29"/>
    </row>
    <row r="1794" ht="16.5" spans="1:9">
      <c r="A1794" s="29" t="s">
        <v>9</v>
      </c>
      <c r="B1794" s="30">
        <v>10062661527668</v>
      </c>
      <c r="C1794" s="31" t="s">
        <v>1836</v>
      </c>
      <c r="D1794" s="29"/>
      <c r="E1794" s="29">
        <v>5598</v>
      </c>
      <c r="F1794" s="29" t="str">
        <f>_xlfn.XLOOKUP($G1794,[1]类目转化数据!$B:$B,[1]类目转化数据!$A:$A)</f>
        <v>烟消洗设备</v>
      </c>
      <c r="G1794" s="29" t="s">
        <v>54</v>
      </c>
      <c r="H1794" s="29" t="str">
        <f>_xlfn.XLOOKUP(G1794,[1]类目转化数据!B:B,[1]类目转化数据!C:C)</f>
        <v>后厨组</v>
      </c>
      <c r="I1794" s="29"/>
    </row>
    <row r="1795" ht="16.5" spans="1:9">
      <c r="A1795" s="29" t="s">
        <v>9</v>
      </c>
      <c r="B1795" s="30">
        <v>10069513679731</v>
      </c>
      <c r="C1795" s="31" t="s">
        <v>1837</v>
      </c>
      <c r="D1795" s="29"/>
      <c r="E1795" s="29">
        <v>3450</v>
      </c>
      <c r="F1795" s="29" t="str">
        <f>_xlfn.XLOOKUP($G1795,[1]类目转化数据!$B:$B,[1]类目转化数据!$A:$A)</f>
        <v>烟消洗设备</v>
      </c>
      <c r="G1795" s="29" t="s">
        <v>54</v>
      </c>
      <c r="H1795" s="29" t="str">
        <f>_xlfn.XLOOKUP(G1795,[1]类目转化数据!B:B,[1]类目转化数据!C:C)</f>
        <v>后厨组</v>
      </c>
      <c r="I1795" s="29"/>
    </row>
    <row r="1796" ht="16.5" spans="1:9">
      <c r="A1796" s="29" t="s">
        <v>9</v>
      </c>
      <c r="B1796" s="30">
        <v>10054028275512</v>
      </c>
      <c r="C1796" s="31" t="s">
        <v>1838</v>
      </c>
      <c r="D1796" s="29"/>
      <c r="E1796" s="29">
        <v>1999</v>
      </c>
      <c r="F1796" s="29" t="str">
        <f>_xlfn.XLOOKUP($G1796,[1]类目转化数据!$B:$B,[1]类目转化数据!$A:$A)</f>
        <v>烟消洗设备</v>
      </c>
      <c r="G1796" s="29" t="s">
        <v>50</v>
      </c>
      <c r="H1796" s="29" t="str">
        <f>_xlfn.XLOOKUP(G1796,[1]类目转化数据!B:B,[1]类目转化数据!C:C)</f>
        <v>小客单</v>
      </c>
      <c r="I1796" s="29"/>
    </row>
    <row r="1797" ht="16.5" spans="1:9">
      <c r="A1797" s="29" t="s">
        <v>9</v>
      </c>
      <c r="B1797" s="30">
        <v>10145248006570</v>
      </c>
      <c r="C1797" s="31" t="s">
        <v>1839</v>
      </c>
      <c r="D1797" s="29"/>
      <c r="E1797" s="29">
        <v>3698</v>
      </c>
      <c r="F1797" s="29" t="str">
        <f>_xlfn.XLOOKUP($G1797,[1]类目转化数据!$B:$B,[1]类目转化数据!$A:$A)</f>
        <v>烟消洗设备</v>
      </c>
      <c r="G1797" s="29" t="s">
        <v>54</v>
      </c>
      <c r="H1797" s="29" t="str">
        <f>_xlfn.XLOOKUP(G1797,[1]类目转化数据!B:B,[1]类目转化数据!C:C)</f>
        <v>后厨组</v>
      </c>
      <c r="I1797" s="29"/>
    </row>
    <row r="1798" ht="16.5" spans="1:9">
      <c r="A1798" s="29" t="s">
        <v>9</v>
      </c>
      <c r="B1798" s="30">
        <v>10054028275511</v>
      </c>
      <c r="C1798" s="31" t="s">
        <v>1840</v>
      </c>
      <c r="D1798" s="29"/>
      <c r="E1798" s="29">
        <v>1900</v>
      </c>
      <c r="F1798" s="29" t="str">
        <f>_xlfn.XLOOKUP($G1798,[1]类目转化数据!$B:$B,[1]类目转化数据!$A:$A)</f>
        <v>烟消洗设备</v>
      </c>
      <c r="G1798" s="29" t="s">
        <v>50</v>
      </c>
      <c r="H1798" s="29" t="str">
        <f>_xlfn.XLOOKUP(G1798,[1]类目转化数据!B:B,[1]类目转化数据!C:C)</f>
        <v>小客单</v>
      </c>
      <c r="I1798" s="29"/>
    </row>
    <row r="1799" ht="16.5" spans="1:9">
      <c r="A1799" s="29" t="s">
        <v>9</v>
      </c>
      <c r="B1799" s="30">
        <v>10135569439652</v>
      </c>
      <c r="C1799" s="31" t="s">
        <v>1841</v>
      </c>
      <c r="D1799" s="29"/>
      <c r="E1799" s="29">
        <v>5480</v>
      </c>
      <c r="F1799" s="29" t="str">
        <f>_xlfn.XLOOKUP($G1799,[1]类目转化数据!$B:$B,[1]类目转化数据!$A:$A)</f>
        <v>烟消洗设备</v>
      </c>
      <c r="G1799" s="29" t="s">
        <v>54</v>
      </c>
      <c r="H1799" s="29" t="str">
        <f>_xlfn.XLOOKUP(G1799,[1]类目转化数据!B:B,[1]类目转化数据!C:C)</f>
        <v>后厨组</v>
      </c>
      <c r="I1799" s="29"/>
    </row>
    <row r="1800" ht="16.5" spans="1:9">
      <c r="A1800" s="29" t="s">
        <v>9</v>
      </c>
      <c r="B1800" s="30">
        <v>10054028275514</v>
      </c>
      <c r="C1800" s="31" t="s">
        <v>1842</v>
      </c>
      <c r="D1800" s="29"/>
      <c r="E1800" s="29">
        <v>1650</v>
      </c>
      <c r="F1800" s="29" t="str">
        <f>_xlfn.XLOOKUP($G1800,[1]类目转化数据!$B:$B,[1]类目转化数据!$A:$A)</f>
        <v>烟消洗设备</v>
      </c>
      <c r="G1800" s="29" t="s">
        <v>50</v>
      </c>
      <c r="H1800" s="29" t="str">
        <f>_xlfn.XLOOKUP(G1800,[1]类目转化数据!B:B,[1]类目转化数据!C:C)</f>
        <v>小客单</v>
      </c>
      <c r="I1800" s="29"/>
    </row>
    <row r="1801" ht="16.5" spans="1:9">
      <c r="A1801" s="29" t="s">
        <v>9</v>
      </c>
      <c r="B1801" s="30">
        <v>10135569439653</v>
      </c>
      <c r="C1801" s="31" t="s">
        <v>1843</v>
      </c>
      <c r="D1801" s="29"/>
      <c r="E1801" s="29">
        <v>4981</v>
      </c>
      <c r="F1801" s="29" t="str">
        <f>_xlfn.XLOOKUP($G1801,[1]类目转化数据!$B:$B,[1]类目转化数据!$A:$A)</f>
        <v>烟消洗设备</v>
      </c>
      <c r="G1801" s="29" t="s">
        <v>54</v>
      </c>
      <c r="H1801" s="29" t="str">
        <f>_xlfn.XLOOKUP(G1801,[1]类目转化数据!B:B,[1]类目转化数据!C:C)</f>
        <v>后厨组</v>
      </c>
      <c r="I1801" s="29"/>
    </row>
    <row r="1802" ht="16.5" spans="1:9">
      <c r="A1802" s="29" t="s">
        <v>9</v>
      </c>
      <c r="B1802" s="30">
        <v>10054028275515</v>
      </c>
      <c r="C1802" s="31" t="s">
        <v>1844</v>
      </c>
      <c r="D1802" s="29"/>
      <c r="E1802" s="29">
        <v>2250</v>
      </c>
      <c r="F1802" s="29" t="str">
        <f>_xlfn.XLOOKUP($G1802,[1]类目转化数据!$B:$B,[1]类目转化数据!$A:$A)</f>
        <v>烟消洗设备</v>
      </c>
      <c r="G1802" s="29" t="s">
        <v>50</v>
      </c>
      <c r="H1802" s="29" t="str">
        <f>_xlfn.XLOOKUP(G1802,[1]类目转化数据!B:B,[1]类目转化数据!C:C)</f>
        <v>小客单</v>
      </c>
      <c r="I1802" s="29"/>
    </row>
    <row r="1803" ht="16.5" spans="1:9">
      <c r="A1803" s="29" t="s">
        <v>9</v>
      </c>
      <c r="B1803" s="30">
        <v>10135569439654</v>
      </c>
      <c r="C1803" s="31" t="s">
        <v>1845</v>
      </c>
      <c r="D1803" s="29"/>
      <c r="E1803" s="29">
        <v>7681</v>
      </c>
      <c r="F1803" s="29" t="str">
        <f>_xlfn.XLOOKUP($G1803,[1]类目转化数据!$B:$B,[1]类目转化数据!$A:$A)</f>
        <v>烟消洗设备</v>
      </c>
      <c r="G1803" s="29" t="s">
        <v>54</v>
      </c>
      <c r="H1803" s="29" t="str">
        <f>_xlfn.XLOOKUP(G1803,[1]类目转化数据!B:B,[1]类目转化数据!C:C)</f>
        <v>后厨组</v>
      </c>
      <c r="I1803" s="29"/>
    </row>
    <row r="1804" ht="16.5" spans="1:9">
      <c r="A1804" s="29" t="s">
        <v>9</v>
      </c>
      <c r="B1804" s="30">
        <v>10059678900261</v>
      </c>
      <c r="C1804" s="31" t="s">
        <v>1846</v>
      </c>
      <c r="D1804" s="29"/>
      <c r="E1804" s="29">
        <v>4300</v>
      </c>
      <c r="F1804" s="29" t="str">
        <f>_xlfn.XLOOKUP($G1804,[1]类目转化数据!$B:$B,[1]类目转化数据!$A:$A)</f>
        <v>烟消洗设备</v>
      </c>
      <c r="G1804" s="29" t="s">
        <v>54</v>
      </c>
      <c r="H1804" s="29" t="str">
        <f>_xlfn.XLOOKUP(G1804,[1]类目转化数据!B:B,[1]类目转化数据!C:C)</f>
        <v>后厨组</v>
      </c>
      <c r="I1804" s="29"/>
    </row>
    <row r="1805" ht="16.5" spans="1:9">
      <c r="A1805" s="29" t="s">
        <v>9</v>
      </c>
      <c r="B1805" s="30">
        <v>10050811645532</v>
      </c>
      <c r="C1805" s="31" t="s">
        <v>1847</v>
      </c>
      <c r="D1805" s="29"/>
      <c r="E1805" s="29">
        <v>1599</v>
      </c>
      <c r="F1805" s="29" t="str">
        <f>_xlfn.XLOOKUP($G1805,[1]类目转化数据!$B:$B,[1]类目转化数据!$A:$A)</f>
        <v>烟消洗设备</v>
      </c>
      <c r="G1805" s="29" t="s">
        <v>50</v>
      </c>
      <c r="H1805" s="29" t="str">
        <f>_xlfn.XLOOKUP(G1805,[1]类目转化数据!B:B,[1]类目转化数据!C:C)</f>
        <v>小客单</v>
      </c>
      <c r="I1805" s="29"/>
    </row>
    <row r="1806" ht="16.5" spans="1:9">
      <c r="A1806" s="29" t="s">
        <v>9</v>
      </c>
      <c r="B1806" s="30">
        <v>10047889768419</v>
      </c>
      <c r="C1806" s="31" t="s">
        <v>1848</v>
      </c>
      <c r="D1806" s="29"/>
      <c r="E1806" s="29">
        <v>7130</v>
      </c>
      <c r="F1806" s="29" t="str">
        <f>_xlfn.XLOOKUP($G1806,[1]类目转化数据!$B:$B,[1]类目转化数据!$A:$A)</f>
        <v>机械设备</v>
      </c>
      <c r="G1806" s="29" t="s">
        <v>305</v>
      </c>
      <c r="H1806" s="29" t="str">
        <f>_xlfn.XLOOKUP(G1806,[1]类目转化数据!B:B,[1]类目转化数据!C:C)</f>
        <v>机械设备</v>
      </c>
      <c r="I1806" s="29"/>
    </row>
    <row r="1807" ht="16.5" spans="1:9">
      <c r="A1807" s="29" t="s">
        <v>9</v>
      </c>
      <c r="B1807" s="30">
        <v>10044867602474</v>
      </c>
      <c r="C1807" s="31" t="s">
        <v>1849</v>
      </c>
      <c r="D1807" s="29"/>
      <c r="E1807" s="29">
        <v>6299</v>
      </c>
      <c r="F1807" s="29" t="str">
        <f>_xlfn.XLOOKUP($G1807,[1]类目转化数据!$B:$B,[1]类目转化数据!$A:$A)</f>
        <v>机械设备</v>
      </c>
      <c r="G1807" s="29" t="s">
        <v>305</v>
      </c>
      <c r="H1807" s="29" t="str">
        <f>_xlfn.XLOOKUP(G1807,[1]类目转化数据!B:B,[1]类目转化数据!C:C)</f>
        <v>机械设备</v>
      </c>
      <c r="I1807" s="29"/>
    </row>
    <row r="1808" ht="16.5" spans="1:9">
      <c r="A1808" s="29" t="s">
        <v>9</v>
      </c>
      <c r="B1808" s="30">
        <v>10047889768420</v>
      </c>
      <c r="C1808" s="31" t="s">
        <v>1850</v>
      </c>
      <c r="D1808" s="29"/>
      <c r="E1808" s="29">
        <v>9530</v>
      </c>
      <c r="F1808" s="29" t="str">
        <f>_xlfn.XLOOKUP($G1808,[1]类目转化数据!$B:$B,[1]类目转化数据!$A:$A)</f>
        <v>机械设备</v>
      </c>
      <c r="G1808" s="29" t="s">
        <v>305</v>
      </c>
      <c r="H1808" s="29" t="str">
        <f>_xlfn.XLOOKUP(G1808,[1]类目转化数据!B:B,[1]类目转化数据!C:C)</f>
        <v>机械设备</v>
      </c>
      <c r="I1808" s="29"/>
    </row>
    <row r="1809" ht="16.5" spans="1:9">
      <c r="A1809" s="29" t="s">
        <v>9</v>
      </c>
      <c r="B1809" s="30">
        <v>10054638050688</v>
      </c>
      <c r="C1809" s="31" t="s">
        <v>1851</v>
      </c>
      <c r="D1809" s="29"/>
      <c r="E1809" s="29">
        <v>13200</v>
      </c>
      <c r="F1809" s="29" t="str">
        <f>_xlfn.XLOOKUP($G1809,[1]类目转化数据!$B:$B,[1]类目转化数据!$A:$A)</f>
        <v>制冷设备</v>
      </c>
      <c r="G1809" s="29" t="s">
        <v>95</v>
      </c>
      <c r="H1809" s="29" t="str">
        <f>_xlfn.XLOOKUP(G1809,[1]类目转化数据!B:B,[1]类目转化数据!C:C)</f>
        <v>后厨组</v>
      </c>
      <c r="I1809" s="29"/>
    </row>
    <row r="1810" ht="16.5" spans="1:9">
      <c r="A1810" s="29" t="s">
        <v>9</v>
      </c>
      <c r="B1810" s="30">
        <v>10044870488029</v>
      </c>
      <c r="C1810" s="31" t="s">
        <v>1852</v>
      </c>
      <c r="D1810" s="29"/>
      <c r="E1810" s="29">
        <v>7149</v>
      </c>
      <c r="F1810" s="29" t="str">
        <f>_xlfn.XLOOKUP($G1810,[1]类目转化数据!$B:$B,[1]类目转化数据!$A:$A)</f>
        <v>制冷设备</v>
      </c>
      <c r="G1810" s="29" t="s">
        <v>95</v>
      </c>
      <c r="H1810" s="29" t="str">
        <f>_xlfn.XLOOKUP(G1810,[1]类目转化数据!B:B,[1]类目转化数据!C:C)</f>
        <v>后厨组</v>
      </c>
      <c r="I1810" s="29"/>
    </row>
    <row r="1811" ht="16.5" spans="1:9">
      <c r="A1811" s="29" t="s">
        <v>9</v>
      </c>
      <c r="B1811" s="30">
        <v>10054638050689</v>
      </c>
      <c r="C1811" s="31" t="s">
        <v>1853</v>
      </c>
      <c r="D1811" s="29"/>
      <c r="E1811" s="29">
        <v>15600</v>
      </c>
      <c r="F1811" s="29" t="str">
        <f>_xlfn.XLOOKUP($G1811,[1]类目转化数据!$B:$B,[1]类目转化数据!$A:$A)</f>
        <v>制冷设备</v>
      </c>
      <c r="G1811" s="29" t="s">
        <v>95</v>
      </c>
      <c r="H1811" s="29" t="str">
        <f>_xlfn.XLOOKUP(G1811,[1]类目转化数据!B:B,[1]类目转化数据!C:C)</f>
        <v>后厨组</v>
      </c>
      <c r="I1811" s="29"/>
    </row>
    <row r="1812" ht="16.5" spans="1:9">
      <c r="A1812" s="29" t="s">
        <v>9</v>
      </c>
      <c r="B1812" s="30">
        <v>10205041913652</v>
      </c>
      <c r="C1812" s="31" t="s">
        <v>1854</v>
      </c>
      <c r="D1812" s="29"/>
      <c r="E1812" s="29">
        <v>6099</v>
      </c>
      <c r="F1812" s="29" t="str">
        <f>_xlfn.XLOOKUP($G1812,[1]类目转化数据!$B:$B,[1]类目转化数据!$A:$A)</f>
        <v>制冷设备</v>
      </c>
      <c r="G1812" s="29" t="s">
        <v>95</v>
      </c>
      <c r="H1812" s="29" t="str">
        <f>_xlfn.XLOOKUP(G1812,[1]类目转化数据!B:B,[1]类目转化数据!C:C)</f>
        <v>后厨组</v>
      </c>
      <c r="I1812" s="29"/>
    </row>
    <row r="1813" ht="16.5" spans="1:9">
      <c r="A1813" s="29" t="s">
        <v>9</v>
      </c>
      <c r="B1813" s="30">
        <v>10204118681409</v>
      </c>
      <c r="C1813" s="31" t="s">
        <v>1855</v>
      </c>
      <c r="D1813" s="29"/>
      <c r="E1813" s="29">
        <v>399588</v>
      </c>
      <c r="F1813" s="29" t="str">
        <f>_xlfn.XLOOKUP($G1813,[1]类目转化数据!$B:$B,[1]类目转化数据!$A:$A)</f>
        <v>其他</v>
      </c>
      <c r="G1813" s="29" t="s">
        <v>78</v>
      </c>
      <c r="H1813" s="29" t="str">
        <f>_xlfn.XLOOKUP(G1813,[1]类目转化数据!B:B,[1]类目转化数据!C:C)</f>
        <v>智慧厨房</v>
      </c>
      <c r="I1813" s="29"/>
    </row>
    <row r="1814" ht="16.5" spans="1:9">
      <c r="A1814" s="29" t="s">
        <v>9</v>
      </c>
      <c r="B1814" s="30">
        <v>10204118681408</v>
      </c>
      <c r="C1814" s="31" t="s">
        <v>1856</v>
      </c>
      <c r="D1814" s="29"/>
      <c r="E1814" s="29">
        <v>300598</v>
      </c>
      <c r="F1814" s="29" t="str">
        <f>_xlfn.XLOOKUP($G1814,[1]类目转化数据!$B:$B,[1]类目转化数据!$A:$A)</f>
        <v>其他</v>
      </c>
      <c r="G1814" s="29" t="s">
        <v>78</v>
      </c>
      <c r="H1814" s="29" t="str">
        <f>_xlfn.XLOOKUP(G1814,[1]类目转化数据!B:B,[1]类目转化数据!C:C)</f>
        <v>智慧厨房</v>
      </c>
      <c r="I1814" s="29"/>
    </row>
    <row r="1815" ht="16.5" spans="1:9">
      <c r="A1815" s="29" t="s">
        <v>9</v>
      </c>
      <c r="B1815" s="30">
        <v>10204223061936</v>
      </c>
      <c r="C1815" s="31" t="s">
        <v>1857</v>
      </c>
      <c r="D1815" s="29"/>
      <c r="E1815" s="29">
        <v>142058</v>
      </c>
      <c r="F1815" s="29" t="str">
        <f>_xlfn.XLOOKUP($G1815,[1]类目转化数据!$B:$B,[1]类目转化数据!$A:$A)</f>
        <v>其他</v>
      </c>
      <c r="G1815" s="29" t="s">
        <v>78</v>
      </c>
      <c r="H1815" s="29" t="str">
        <f>_xlfn.XLOOKUP(G1815,[1]类目转化数据!B:B,[1]类目转化数据!C:C)</f>
        <v>智慧厨房</v>
      </c>
      <c r="I1815" s="29"/>
    </row>
    <row r="1816" ht="16.5" spans="1:9">
      <c r="A1816" s="29" t="s">
        <v>9</v>
      </c>
      <c r="B1816" s="30">
        <v>10204223061939</v>
      </c>
      <c r="C1816" s="31" t="s">
        <v>1858</v>
      </c>
      <c r="D1816" s="29"/>
      <c r="E1816" s="29">
        <v>267118</v>
      </c>
      <c r="F1816" s="29" t="str">
        <f>_xlfn.XLOOKUP($G1816,[1]类目转化数据!$B:$B,[1]类目转化数据!$A:$A)</f>
        <v>其他</v>
      </c>
      <c r="G1816" s="29" t="s">
        <v>78</v>
      </c>
      <c r="H1816" s="29" t="str">
        <f>_xlfn.XLOOKUP(G1816,[1]类目转化数据!B:B,[1]类目转化数据!C:C)</f>
        <v>智慧厨房</v>
      </c>
      <c r="I1816" s="29"/>
    </row>
    <row r="1817" ht="16.5" spans="1:9">
      <c r="A1817" s="29" t="s">
        <v>9</v>
      </c>
      <c r="B1817" s="30">
        <v>10204220078344</v>
      </c>
      <c r="C1817" s="31" t="s">
        <v>1859</v>
      </c>
      <c r="D1817" s="29"/>
      <c r="E1817" s="29">
        <v>371538</v>
      </c>
      <c r="F1817" s="29" t="str">
        <f>_xlfn.XLOOKUP($G1817,[1]类目转化数据!$B:$B,[1]类目转化数据!$A:$A)</f>
        <v>其他</v>
      </c>
      <c r="G1817" s="29" t="s">
        <v>78</v>
      </c>
      <c r="H1817" s="29" t="str">
        <f>_xlfn.XLOOKUP(G1817,[1]类目转化数据!B:B,[1]类目转化数据!C:C)</f>
        <v>智慧厨房</v>
      </c>
      <c r="I1817" s="29"/>
    </row>
    <row r="1818" ht="16.5" spans="1:9">
      <c r="A1818" s="29" t="s">
        <v>9</v>
      </c>
      <c r="B1818" s="30">
        <v>10204118681407</v>
      </c>
      <c r="C1818" s="31" t="s">
        <v>1860</v>
      </c>
      <c r="D1818" s="29"/>
      <c r="E1818" s="29">
        <v>240698</v>
      </c>
      <c r="F1818" s="29" t="str">
        <f>_xlfn.XLOOKUP($G1818,[1]类目转化数据!$B:$B,[1]类目转化数据!$A:$A)</f>
        <v>其他</v>
      </c>
      <c r="G1818" s="29" t="s">
        <v>78</v>
      </c>
      <c r="H1818" s="29" t="str">
        <f>_xlfn.XLOOKUP(G1818,[1]类目转化数据!B:B,[1]类目转化数据!C:C)</f>
        <v>智慧厨房</v>
      </c>
      <c r="I1818" s="29"/>
    </row>
    <row r="1819" ht="16.5" spans="1:9">
      <c r="A1819" s="29" t="s">
        <v>9</v>
      </c>
      <c r="B1819" s="30">
        <v>10204220078345</v>
      </c>
      <c r="C1819" s="31" t="s">
        <v>1861</v>
      </c>
      <c r="D1819" s="29"/>
      <c r="E1819" s="29">
        <v>514548</v>
      </c>
      <c r="F1819" s="29" t="str">
        <f>_xlfn.XLOOKUP($G1819,[1]类目转化数据!$B:$B,[1]类目转化数据!$A:$A)</f>
        <v>其他</v>
      </c>
      <c r="G1819" s="29" t="s">
        <v>78</v>
      </c>
      <c r="H1819" s="29" t="str">
        <f>_xlfn.XLOOKUP(G1819,[1]类目转化数据!B:B,[1]类目转化数据!C:C)</f>
        <v>智慧厨房</v>
      </c>
      <c r="I1819" s="29"/>
    </row>
    <row r="1820" ht="16.5" spans="1:9">
      <c r="A1820" s="29" t="s">
        <v>9</v>
      </c>
      <c r="B1820" s="30">
        <v>10204220078342</v>
      </c>
      <c r="C1820" s="31" t="s">
        <v>1862</v>
      </c>
      <c r="D1820" s="29"/>
      <c r="E1820" s="29">
        <v>184758</v>
      </c>
      <c r="F1820" s="29" t="str">
        <f>_xlfn.XLOOKUP($G1820,[1]类目转化数据!$B:$B,[1]类目转化数据!$A:$A)</f>
        <v>其他</v>
      </c>
      <c r="G1820" s="29" t="s">
        <v>78</v>
      </c>
      <c r="H1820" s="29" t="str">
        <f>_xlfn.XLOOKUP(G1820,[1]类目转化数据!B:B,[1]类目转化数据!C:C)</f>
        <v>智慧厨房</v>
      </c>
      <c r="I1820" s="29"/>
    </row>
    <row r="1821" ht="16.5" spans="1:9">
      <c r="A1821" s="29" t="s">
        <v>9</v>
      </c>
      <c r="B1821" s="30">
        <v>10204220078343</v>
      </c>
      <c r="C1821" s="31" t="s">
        <v>1863</v>
      </c>
      <c r="D1821" s="29"/>
      <c r="E1821" s="29">
        <v>294118</v>
      </c>
      <c r="F1821" s="29" t="str">
        <f>_xlfn.XLOOKUP($G1821,[1]类目转化数据!$B:$B,[1]类目转化数据!$A:$A)</f>
        <v>其他</v>
      </c>
      <c r="G1821" s="29" t="s">
        <v>78</v>
      </c>
      <c r="H1821" s="29" t="str">
        <f>_xlfn.XLOOKUP(G1821,[1]类目转化数据!B:B,[1]类目转化数据!C:C)</f>
        <v>智慧厨房</v>
      </c>
      <c r="I1821" s="29"/>
    </row>
    <row r="1822" ht="16.5" spans="1:9">
      <c r="A1822" s="29" t="s">
        <v>9</v>
      </c>
      <c r="B1822" s="30">
        <v>10136359034460</v>
      </c>
      <c r="C1822" s="31" t="s">
        <v>1864</v>
      </c>
      <c r="D1822" s="29"/>
      <c r="E1822" s="29">
        <v>10099</v>
      </c>
      <c r="F1822" s="29" t="str">
        <f>_xlfn.XLOOKUP($G1822,[1]类目转化数据!$B:$B,[1]类目转化数据!$A:$A)</f>
        <v>制冷设备</v>
      </c>
      <c r="G1822" s="29" t="s">
        <v>95</v>
      </c>
      <c r="H1822" s="29" t="str">
        <f>_xlfn.XLOOKUP(G1822,[1]类目转化数据!B:B,[1]类目转化数据!C:C)</f>
        <v>后厨组</v>
      </c>
      <c r="I1822" s="29"/>
    </row>
    <row r="1823" ht="16.5" spans="1:9">
      <c r="A1823" s="29" t="s">
        <v>9</v>
      </c>
      <c r="B1823" s="30">
        <v>10136359034461</v>
      </c>
      <c r="C1823" s="31" t="s">
        <v>1865</v>
      </c>
      <c r="D1823" s="29"/>
      <c r="E1823" s="29">
        <v>13499</v>
      </c>
      <c r="F1823" s="29" t="str">
        <f>_xlfn.XLOOKUP($G1823,[1]类目转化数据!$B:$B,[1]类目转化数据!$A:$A)</f>
        <v>制冷设备</v>
      </c>
      <c r="G1823" s="29" t="s">
        <v>95</v>
      </c>
      <c r="H1823" s="29" t="str">
        <f>_xlfn.XLOOKUP(G1823,[1]类目转化数据!B:B,[1]类目转化数据!C:C)</f>
        <v>后厨组</v>
      </c>
      <c r="I1823" s="29"/>
    </row>
    <row r="1824" ht="16.5" spans="1:9">
      <c r="A1824" s="29" t="s">
        <v>9</v>
      </c>
      <c r="B1824" s="30">
        <v>10136359034459</v>
      </c>
      <c r="C1824" s="31" t="s">
        <v>1866</v>
      </c>
      <c r="D1824" s="29"/>
      <c r="E1824" s="29">
        <v>10499</v>
      </c>
      <c r="F1824" s="29" t="str">
        <f>_xlfn.XLOOKUP($G1824,[1]类目转化数据!$B:$B,[1]类目转化数据!$A:$A)</f>
        <v>制冷设备</v>
      </c>
      <c r="G1824" s="29" t="s">
        <v>95</v>
      </c>
      <c r="H1824" s="29" t="str">
        <f>_xlfn.XLOOKUP(G1824,[1]类目转化数据!B:B,[1]类目转化数据!C:C)</f>
        <v>后厨组</v>
      </c>
      <c r="I1824" s="29"/>
    </row>
    <row r="1825" ht="16.5" spans="1:9">
      <c r="A1825" s="29" t="s">
        <v>9</v>
      </c>
      <c r="B1825" s="30">
        <v>10187074697028</v>
      </c>
      <c r="C1825" s="31" t="s">
        <v>1867</v>
      </c>
      <c r="D1825" s="29"/>
      <c r="E1825" s="29">
        <v>19990</v>
      </c>
      <c r="F1825" s="29" t="str">
        <f>_xlfn.XLOOKUP($G1825,[1]类目转化数据!$B:$B,[1]类目转化数据!$A:$A)</f>
        <v>其他</v>
      </c>
      <c r="G1825" s="29" t="s">
        <v>78</v>
      </c>
      <c r="H1825" s="29" t="str">
        <f>_xlfn.XLOOKUP(G1825,[1]类目转化数据!B:B,[1]类目转化数据!C:C)</f>
        <v>智慧厨房</v>
      </c>
      <c r="I1825" s="29"/>
    </row>
    <row r="1826" ht="16.5" spans="1:9">
      <c r="A1826" s="29" t="s">
        <v>9</v>
      </c>
      <c r="B1826" s="30">
        <v>10054638050686</v>
      </c>
      <c r="C1826" s="31" t="s">
        <v>1868</v>
      </c>
      <c r="D1826" s="29"/>
      <c r="E1826" s="29">
        <v>8399</v>
      </c>
      <c r="F1826" s="29" t="str">
        <f>_xlfn.XLOOKUP($G1826,[1]类目转化数据!$B:$B,[1]类目转化数据!$A:$A)</f>
        <v>制冷设备</v>
      </c>
      <c r="G1826" s="29" t="s">
        <v>95</v>
      </c>
      <c r="H1826" s="29" t="str">
        <f>_xlfn.XLOOKUP(G1826,[1]类目转化数据!B:B,[1]类目转化数据!C:C)</f>
        <v>后厨组</v>
      </c>
      <c r="I1826" s="29"/>
    </row>
    <row r="1827" ht="16.5" spans="1:9">
      <c r="A1827" s="29" t="s">
        <v>9</v>
      </c>
      <c r="B1827" s="30">
        <v>10187074697025</v>
      </c>
      <c r="C1827" s="31" t="s">
        <v>1869</v>
      </c>
      <c r="D1827" s="29"/>
      <c r="E1827" s="29">
        <v>9990</v>
      </c>
      <c r="F1827" s="29" t="str">
        <f>_xlfn.XLOOKUP($G1827,[1]类目转化数据!$B:$B,[1]类目转化数据!$A:$A)</f>
        <v>其他</v>
      </c>
      <c r="G1827" s="29" t="s">
        <v>78</v>
      </c>
      <c r="H1827" s="29" t="str">
        <f>_xlfn.XLOOKUP(G1827,[1]类目转化数据!B:B,[1]类目转化数据!C:C)</f>
        <v>智慧厨房</v>
      </c>
      <c r="I1827" s="29"/>
    </row>
    <row r="1828" ht="16.5" spans="1:9">
      <c r="A1828" s="29" t="s">
        <v>9</v>
      </c>
      <c r="B1828" s="30">
        <v>10187074697026</v>
      </c>
      <c r="C1828" s="31" t="s">
        <v>1870</v>
      </c>
      <c r="D1828" s="29"/>
      <c r="E1828" s="29">
        <v>13990</v>
      </c>
      <c r="F1828" s="29" t="str">
        <f>_xlfn.XLOOKUP($G1828,[1]类目转化数据!$B:$B,[1]类目转化数据!$A:$A)</f>
        <v>其他</v>
      </c>
      <c r="G1828" s="29" t="s">
        <v>78</v>
      </c>
      <c r="H1828" s="29" t="str">
        <f>_xlfn.XLOOKUP(G1828,[1]类目转化数据!B:B,[1]类目转化数据!C:C)</f>
        <v>智慧厨房</v>
      </c>
      <c r="I1828" s="29"/>
    </row>
    <row r="1829" ht="16.5" spans="1:9">
      <c r="A1829" s="29" t="s">
        <v>9</v>
      </c>
      <c r="B1829" s="30">
        <v>10054638050687</v>
      </c>
      <c r="C1829" s="31" t="s">
        <v>1871</v>
      </c>
      <c r="D1829" s="29"/>
      <c r="E1829" s="29">
        <v>9399</v>
      </c>
      <c r="F1829" s="29" t="str">
        <f>_xlfn.XLOOKUP($G1829,[1]类目转化数据!$B:$B,[1]类目转化数据!$A:$A)</f>
        <v>制冷设备</v>
      </c>
      <c r="G1829" s="29" t="s">
        <v>95</v>
      </c>
      <c r="H1829" s="29" t="str">
        <f>_xlfn.XLOOKUP(G1829,[1]类目转化数据!B:B,[1]类目转化数据!C:C)</f>
        <v>后厨组</v>
      </c>
      <c r="I1829" s="29"/>
    </row>
    <row r="1830" ht="16.5" spans="1:9">
      <c r="A1830" s="29" t="s">
        <v>9</v>
      </c>
      <c r="B1830" s="30">
        <v>10187074697027</v>
      </c>
      <c r="C1830" s="31" t="s">
        <v>1872</v>
      </c>
      <c r="D1830" s="29"/>
      <c r="E1830" s="29">
        <v>16990</v>
      </c>
      <c r="F1830" s="29" t="str">
        <f>_xlfn.XLOOKUP($G1830,[1]类目转化数据!$B:$B,[1]类目转化数据!$A:$A)</f>
        <v>其他</v>
      </c>
      <c r="G1830" s="29" t="s">
        <v>78</v>
      </c>
      <c r="H1830" s="29" t="str">
        <f>_xlfn.XLOOKUP(G1830,[1]类目转化数据!B:B,[1]类目转化数据!C:C)</f>
        <v>智慧厨房</v>
      </c>
      <c r="I1830" s="29"/>
    </row>
    <row r="1831" ht="16.5" spans="1:9">
      <c r="A1831" s="29" t="s">
        <v>9</v>
      </c>
      <c r="B1831" s="30">
        <v>10204888393928</v>
      </c>
      <c r="C1831" s="31" t="s">
        <v>1873</v>
      </c>
      <c r="D1831" s="29"/>
      <c r="E1831" s="29">
        <v>4680</v>
      </c>
      <c r="F1831" s="29" t="str">
        <f>_xlfn.XLOOKUP($G1831,[1]类目转化数据!$B:$B,[1]类目转化数据!$A:$A)</f>
        <v>其他</v>
      </c>
      <c r="G1831" s="29" t="s">
        <v>78</v>
      </c>
      <c r="H1831" s="29" t="str">
        <f>_xlfn.XLOOKUP(G1831,[1]类目转化数据!B:B,[1]类目转化数据!C:C)</f>
        <v>智慧厨房</v>
      </c>
      <c r="I1831" s="29"/>
    </row>
    <row r="1832" ht="16.5" spans="1:9">
      <c r="A1832" s="29" t="s">
        <v>9</v>
      </c>
      <c r="B1832" s="30">
        <v>10204223061937</v>
      </c>
      <c r="C1832" s="31" t="s">
        <v>1874</v>
      </c>
      <c r="D1832" s="29"/>
      <c r="E1832" s="29">
        <v>142058</v>
      </c>
      <c r="F1832" s="29" t="str">
        <f>_xlfn.XLOOKUP($G1832,[1]类目转化数据!$B:$B,[1]类目转化数据!$A:$A)</f>
        <v>其他</v>
      </c>
      <c r="G1832" s="29" t="s">
        <v>78</v>
      </c>
      <c r="H1832" s="29" t="str">
        <f>_xlfn.XLOOKUP(G1832,[1]类目转化数据!B:B,[1]类目转化数据!C:C)</f>
        <v>智慧厨房</v>
      </c>
      <c r="I1832" s="29"/>
    </row>
    <row r="1833" ht="16.5" spans="1:9">
      <c r="A1833" s="29" t="s">
        <v>9</v>
      </c>
      <c r="B1833" s="30">
        <v>10204223061938</v>
      </c>
      <c r="C1833" s="31" t="s">
        <v>1875</v>
      </c>
      <c r="D1833" s="29"/>
      <c r="E1833" s="29">
        <v>207038</v>
      </c>
      <c r="F1833" s="29" t="str">
        <f>_xlfn.XLOOKUP($G1833,[1]类目转化数据!$B:$B,[1]类目转化数据!$A:$A)</f>
        <v>其他</v>
      </c>
      <c r="G1833" s="29" t="s">
        <v>78</v>
      </c>
      <c r="H1833" s="29" t="str">
        <f>_xlfn.XLOOKUP(G1833,[1]类目转化数据!B:B,[1]类目转化数据!C:C)</f>
        <v>智慧厨房</v>
      </c>
      <c r="I1833" s="29"/>
    </row>
    <row r="1834" ht="16.5" spans="1:9">
      <c r="A1834" s="29" t="s">
        <v>9</v>
      </c>
      <c r="B1834" s="30">
        <v>10204118681410</v>
      </c>
      <c r="C1834" s="31" t="s">
        <v>1876</v>
      </c>
      <c r="D1834" s="29"/>
      <c r="E1834" s="29">
        <v>15500</v>
      </c>
      <c r="F1834" s="29" t="str">
        <f>_xlfn.XLOOKUP($G1834,[1]类目转化数据!$B:$B,[1]类目转化数据!$A:$A)</f>
        <v>其他</v>
      </c>
      <c r="G1834" s="29" t="s">
        <v>78</v>
      </c>
      <c r="H1834" s="29" t="str">
        <f>_xlfn.XLOOKUP(G1834,[1]类目转化数据!B:B,[1]类目转化数据!C:C)</f>
        <v>智慧厨房</v>
      </c>
      <c r="I1834" s="29"/>
    </row>
    <row r="1835" ht="16.5" spans="1:9">
      <c r="A1835" s="29" t="s">
        <v>9</v>
      </c>
      <c r="B1835" s="30">
        <v>10046061357089</v>
      </c>
      <c r="C1835" s="31" t="s">
        <v>1877</v>
      </c>
      <c r="D1835" s="29"/>
      <c r="E1835" s="29">
        <v>7149</v>
      </c>
      <c r="F1835" s="29" t="str">
        <f>_xlfn.XLOOKUP($G1835,[1]类目转化数据!$B:$B,[1]类目转化数据!$A:$A)</f>
        <v>制冷设备</v>
      </c>
      <c r="G1835" s="29" t="s">
        <v>95</v>
      </c>
      <c r="H1835" s="29" t="str">
        <f>_xlfn.XLOOKUP(G1835,[1]类目转化数据!B:B,[1]类目转化数据!C:C)</f>
        <v>后厨组</v>
      </c>
      <c r="I1835" s="29"/>
    </row>
    <row r="1836" ht="16.5" spans="1:9">
      <c r="A1836" s="29" t="s">
        <v>9</v>
      </c>
      <c r="B1836" s="30">
        <v>10067955142241</v>
      </c>
      <c r="C1836" s="31" t="s">
        <v>1878</v>
      </c>
      <c r="D1836" s="29"/>
      <c r="E1836" s="29">
        <v>16499</v>
      </c>
      <c r="F1836" s="29" t="str">
        <f>_xlfn.XLOOKUP($G1836,[1]类目转化数据!$B:$B,[1]类目转化数据!$A:$A)</f>
        <v>制热设备</v>
      </c>
      <c r="G1836" s="29" t="s">
        <v>130</v>
      </c>
      <c r="H1836" s="29" t="str">
        <f>_xlfn.XLOOKUP(G1836,[1]类目转化数据!B:B,[1]类目转化数据!C:C)</f>
        <v>大锅灶组</v>
      </c>
      <c r="I1836" s="29"/>
    </row>
    <row r="1837" ht="16.5" spans="1:9">
      <c r="A1837" s="29" t="s">
        <v>9</v>
      </c>
      <c r="B1837" s="30">
        <v>10190177315075</v>
      </c>
      <c r="C1837" s="31" t="s">
        <v>1879</v>
      </c>
      <c r="D1837" s="29"/>
      <c r="E1837" s="29">
        <v>9999</v>
      </c>
      <c r="F1837" s="29" t="str">
        <f>_xlfn.XLOOKUP($G1837,[1]类目转化数据!$B:$B,[1]类目转化数据!$A:$A)</f>
        <v>制热设备</v>
      </c>
      <c r="G1837" s="29" t="s">
        <v>130</v>
      </c>
      <c r="H1837" s="29" t="str">
        <f>_xlfn.XLOOKUP(G1837,[1]类目转化数据!B:B,[1]类目转化数据!C:C)</f>
        <v>大锅灶组</v>
      </c>
      <c r="I1837" s="29"/>
    </row>
    <row r="1838" ht="16.5" spans="1:9">
      <c r="A1838" s="29" t="s">
        <v>9</v>
      </c>
      <c r="B1838" s="30">
        <v>10067952309816</v>
      </c>
      <c r="C1838" s="31" t="s">
        <v>1880</v>
      </c>
      <c r="D1838" s="29"/>
      <c r="E1838" s="29">
        <v>10099</v>
      </c>
      <c r="F1838" s="29" t="str">
        <f>_xlfn.XLOOKUP($G1838,[1]类目转化数据!$B:$B,[1]类目转化数据!$A:$A)</f>
        <v>制热设备</v>
      </c>
      <c r="G1838" s="29" t="s">
        <v>130</v>
      </c>
      <c r="H1838" s="29" t="str">
        <f>_xlfn.XLOOKUP(G1838,[1]类目转化数据!B:B,[1]类目转化数据!C:C)</f>
        <v>大锅灶组</v>
      </c>
      <c r="I1838" s="29"/>
    </row>
    <row r="1839" ht="16.5" spans="1:9">
      <c r="A1839" s="29" t="s">
        <v>9</v>
      </c>
      <c r="B1839" s="30">
        <v>10190177315074</v>
      </c>
      <c r="C1839" s="31" t="s">
        <v>1881</v>
      </c>
      <c r="D1839" s="29"/>
      <c r="E1839" s="29">
        <v>9599</v>
      </c>
      <c r="F1839" s="29" t="str">
        <f>_xlfn.XLOOKUP($G1839,[1]类目转化数据!$B:$B,[1]类目转化数据!$A:$A)</f>
        <v>制热设备</v>
      </c>
      <c r="G1839" s="29" t="s">
        <v>130</v>
      </c>
      <c r="H1839" s="29" t="str">
        <f>_xlfn.XLOOKUP(G1839,[1]类目转化数据!B:B,[1]类目转化数据!C:C)</f>
        <v>大锅灶组</v>
      </c>
      <c r="I1839" s="29"/>
    </row>
    <row r="1840" ht="16.5" spans="1:9">
      <c r="A1840" s="29" t="s">
        <v>9</v>
      </c>
      <c r="B1840" s="30">
        <v>10067955142240</v>
      </c>
      <c r="C1840" s="31" t="s">
        <v>1882</v>
      </c>
      <c r="D1840" s="29"/>
      <c r="E1840" s="29">
        <v>16499</v>
      </c>
      <c r="F1840" s="29" t="str">
        <f>_xlfn.XLOOKUP($G1840,[1]类目转化数据!$B:$B,[1]类目转化数据!$A:$A)</f>
        <v>制热设备</v>
      </c>
      <c r="G1840" s="29" t="s">
        <v>130</v>
      </c>
      <c r="H1840" s="29" t="str">
        <f>_xlfn.XLOOKUP(G1840,[1]类目转化数据!B:B,[1]类目转化数据!C:C)</f>
        <v>大锅灶组</v>
      </c>
      <c r="I1840" s="29"/>
    </row>
    <row r="1841" ht="16.5" spans="1:9">
      <c r="A1841" s="29" t="s">
        <v>9</v>
      </c>
      <c r="B1841" s="30">
        <v>10067955142234</v>
      </c>
      <c r="C1841" s="31" t="s">
        <v>1883</v>
      </c>
      <c r="D1841" s="29"/>
      <c r="E1841" s="29">
        <v>13499</v>
      </c>
      <c r="F1841" s="29" t="str">
        <f>_xlfn.XLOOKUP($G1841,[1]类目转化数据!$B:$B,[1]类目转化数据!$A:$A)</f>
        <v>制热设备</v>
      </c>
      <c r="G1841" s="29" t="s">
        <v>130</v>
      </c>
      <c r="H1841" s="29" t="str">
        <f>_xlfn.XLOOKUP(G1841,[1]类目转化数据!B:B,[1]类目转化数据!C:C)</f>
        <v>大锅灶组</v>
      </c>
      <c r="I1841" s="29"/>
    </row>
    <row r="1842" ht="16.5" spans="1:9">
      <c r="A1842" s="29" t="s">
        <v>9</v>
      </c>
      <c r="B1842" s="30">
        <v>10067953466918</v>
      </c>
      <c r="C1842" s="31" t="s">
        <v>1884</v>
      </c>
      <c r="D1842" s="29"/>
      <c r="E1842" s="29">
        <v>13099</v>
      </c>
      <c r="F1842" s="29" t="str">
        <f>_xlfn.XLOOKUP($G1842,[1]类目转化数据!$B:$B,[1]类目转化数据!$A:$A)</f>
        <v>制热设备</v>
      </c>
      <c r="G1842" s="29" t="s">
        <v>130</v>
      </c>
      <c r="H1842" s="29" t="str">
        <f>_xlfn.XLOOKUP(G1842,[1]类目转化数据!B:B,[1]类目转化数据!C:C)</f>
        <v>大锅灶组</v>
      </c>
      <c r="I1842" s="29"/>
    </row>
    <row r="1843" ht="16.5" spans="1:9">
      <c r="A1843" s="29" t="s">
        <v>9</v>
      </c>
      <c r="B1843" s="30">
        <v>10067955142245</v>
      </c>
      <c r="C1843" s="31" t="s">
        <v>1885</v>
      </c>
      <c r="D1843" s="29"/>
      <c r="E1843" s="29">
        <v>8099</v>
      </c>
      <c r="F1843" s="29" t="str">
        <f>_xlfn.XLOOKUP($G1843,[1]类目转化数据!$B:$B,[1]类目转化数据!$A:$A)</f>
        <v>制热设备</v>
      </c>
      <c r="G1843" s="29" t="s">
        <v>130</v>
      </c>
      <c r="H1843" s="29" t="str">
        <f>_xlfn.XLOOKUP(G1843,[1]类目转化数据!B:B,[1]类目转化数据!C:C)</f>
        <v>大锅灶组</v>
      </c>
      <c r="I1843" s="29"/>
    </row>
    <row r="1844" ht="16.5" spans="1:9">
      <c r="A1844" s="29" t="s">
        <v>9</v>
      </c>
      <c r="B1844" s="30">
        <v>10045194292045</v>
      </c>
      <c r="C1844" s="31" t="s">
        <v>1886</v>
      </c>
      <c r="D1844" s="29"/>
      <c r="E1844" s="29">
        <v>12999</v>
      </c>
      <c r="F1844" s="29" t="str">
        <f>_xlfn.XLOOKUP($G1844,[1]类目转化数据!$B:$B,[1]类目转化数据!$A:$A)</f>
        <v>制热设备</v>
      </c>
      <c r="G1844" s="29" t="s">
        <v>130</v>
      </c>
      <c r="H1844" s="29" t="str">
        <f>_xlfn.XLOOKUP(G1844,[1]类目转化数据!B:B,[1]类目转化数据!C:C)</f>
        <v>大锅灶组</v>
      </c>
      <c r="I1844" s="29"/>
    </row>
    <row r="1845" ht="16.5" spans="1:9">
      <c r="A1845" s="29" t="s">
        <v>9</v>
      </c>
      <c r="B1845" s="30">
        <v>10067955142233</v>
      </c>
      <c r="C1845" s="31" t="s">
        <v>1887</v>
      </c>
      <c r="D1845" s="29"/>
      <c r="E1845" s="29">
        <v>12999</v>
      </c>
      <c r="F1845" s="29" t="str">
        <f>_xlfn.XLOOKUP($G1845,[1]类目转化数据!$B:$B,[1]类目转化数据!$A:$A)</f>
        <v>制热设备</v>
      </c>
      <c r="G1845" s="29" t="s">
        <v>130</v>
      </c>
      <c r="H1845" s="29" t="str">
        <f>_xlfn.XLOOKUP(G1845,[1]类目转化数据!B:B,[1]类目转化数据!C:C)</f>
        <v>大锅灶组</v>
      </c>
      <c r="I1845" s="29"/>
    </row>
    <row r="1846" ht="16.5" spans="1:9">
      <c r="A1846" s="29" t="s">
        <v>9</v>
      </c>
      <c r="B1846" s="30">
        <v>10067955142244</v>
      </c>
      <c r="C1846" s="31" t="s">
        <v>1888</v>
      </c>
      <c r="D1846" s="29"/>
      <c r="E1846" s="29">
        <v>7499</v>
      </c>
      <c r="F1846" s="29" t="str">
        <f>_xlfn.XLOOKUP($G1846,[1]类目转化数据!$B:$B,[1]类目转化数据!$A:$A)</f>
        <v>制热设备</v>
      </c>
      <c r="G1846" s="29" t="s">
        <v>130</v>
      </c>
      <c r="H1846" s="29" t="str">
        <f>_xlfn.XLOOKUP(G1846,[1]类目转化数据!B:B,[1]类目转化数据!C:C)</f>
        <v>大锅灶组</v>
      </c>
      <c r="I1846" s="29"/>
    </row>
    <row r="1847" ht="16.5" spans="1:9">
      <c r="A1847" s="29" t="s">
        <v>9</v>
      </c>
      <c r="B1847" s="30">
        <v>10067955142242</v>
      </c>
      <c r="C1847" s="31" t="s">
        <v>1889</v>
      </c>
      <c r="D1847" s="29"/>
      <c r="E1847" s="29">
        <v>14499</v>
      </c>
      <c r="F1847" s="29" t="str">
        <f>_xlfn.XLOOKUP($G1847,[1]类目转化数据!$B:$B,[1]类目转化数据!$A:$A)</f>
        <v>制热设备</v>
      </c>
      <c r="G1847" s="29" t="s">
        <v>130</v>
      </c>
      <c r="H1847" s="29" t="str">
        <f>_xlfn.XLOOKUP(G1847,[1]类目转化数据!B:B,[1]类目转化数据!C:C)</f>
        <v>大锅灶组</v>
      </c>
      <c r="I1847" s="29"/>
    </row>
    <row r="1848" ht="16.5" spans="1:9">
      <c r="A1848" s="29" t="s">
        <v>9</v>
      </c>
      <c r="B1848" s="30">
        <v>10067955142243</v>
      </c>
      <c r="C1848" s="31" t="s">
        <v>1890</v>
      </c>
      <c r="D1848" s="29"/>
      <c r="E1848" s="29">
        <v>14499</v>
      </c>
      <c r="F1848" s="29" t="str">
        <f>_xlfn.XLOOKUP($G1848,[1]类目转化数据!$B:$B,[1]类目转化数据!$A:$A)</f>
        <v>制热设备</v>
      </c>
      <c r="G1848" s="29" t="s">
        <v>130</v>
      </c>
      <c r="H1848" s="29" t="str">
        <f>_xlfn.XLOOKUP(G1848,[1]类目转化数据!B:B,[1]类目转化数据!C:C)</f>
        <v>大锅灶组</v>
      </c>
      <c r="I1848" s="29"/>
    </row>
    <row r="1849" ht="16.5" spans="1:9">
      <c r="A1849" s="29" t="s">
        <v>9</v>
      </c>
      <c r="B1849" s="30">
        <v>10045194292042</v>
      </c>
      <c r="C1849" s="31" t="s">
        <v>1891</v>
      </c>
      <c r="D1849" s="29"/>
      <c r="E1849" s="29">
        <v>8099</v>
      </c>
      <c r="F1849" s="29" t="str">
        <f>_xlfn.XLOOKUP($G1849,[1]类目转化数据!$B:$B,[1]类目转化数据!$A:$A)</f>
        <v>制热设备</v>
      </c>
      <c r="G1849" s="29" t="s">
        <v>130</v>
      </c>
      <c r="H1849" s="29" t="str">
        <f>_xlfn.XLOOKUP(G1849,[1]类目转化数据!B:B,[1]类目转化数据!C:C)</f>
        <v>大锅灶组</v>
      </c>
      <c r="I1849" s="29"/>
    </row>
    <row r="1850" ht="16.5" spans="1:9">
      <c r="A1850" s="29" t="s">
        <v>9</v>
      </c>
      <c r="B1850" s="30">
        <v>10045194292043</v>
      </c>
      <c r="C1850" s="31" t="s">
        <v>1892</v>
      </c>
      <c r="D1850" s="29"/>
      <c r="E1850" s="29">
        <v>8499</v>
      </c>
      <c r="F1850" s="29" t="str">
        <f>_xlfn.XLOOKUP($G1850,[1]类目转化数据!$B:$B,[1]类目转化数据!$A:$A)</f>
        <v>制热设备</v>
      </c>
      <c r="G1850" s="29" t="s">
        <v>130</v>
      </c>
      <c r="H1850" s="29" t="str">
        <f>_xlfn.XLOOKUP(G1850,[1]类目转化数据!B:B,[1]类目转化数据!C:C)</f>
        <v>大锅灶组</v>
      </c>
      <c r="I1850" s="29"/>
    </row>
    <row r="1851" ht="16.5" spans="1:9">
      <c r="A1851" s="29" t="s">
        <v>9</v>
      </c>
      <c r="B1851" s="30">
        <v>10067955142238</v>
      </c>
      <c r="C1851" s="31" t="s">
        <v>1893</v>
      </c>
      <c r="D1851" s="29"/>
      <c r="E1851" s="29">
        <v>17499</v>
      </c>
      <c r="F1851" s="29" t="str">
        <f>_xlfn.XLOOKUP($G1851,[1]类目转化数据!$B:$B,[1]类目转化数据!$A:$A)</f>
        <v>制热设备</v>
      </c>
      <c r="G1851" s="29" t="s">
        <v>130</v>
      </c>
      <c r="H1851" s="29" t="str">
        <f>_xlfn.XLOOKUP(G1851,[1]类目转化数据!B:B,[1]类目转化数据!C:C)</f>
        <v>大锅灶组</v>
      </c>
      <c r="I1851" s="29"/>
    </row>
    <row r="1852" ht="16.5" spans="1:9">
      <c r="A1852" s="29" t="s">
        <v>9</v>
      </c>
      <c r="B1852" s="30">
        <v>10067955142235</v>
      </c>
      <c r="C1852" s="31" t="s">
        <v>1894</v>
      </c>
      <c r="D1852" s="29"/>
      <c r="E1852" s="29">
        <v>14499</v>
      </c>
      <c r="F1852" s="29" t="str">
        <f>_xlfn.XLOOKUP($G1852,[1]类目转化数据!$B:$B,[1]类目转化数据!$A:$A)</f>
        <v>制热设备</v>
      </c>
      <c r="G1852" s="29" t="s">
        <v>130</v>
      </c>
      <c r="H1852" s="29" t="str">
        <f>_xlfn.XLOOKUP(G1852,[1]类目转化数据!B:B,[1]类目转化数据!C:C)</f>
        <v>大锅灶组</v>
      </c>
      <c r="I1852" s="29"/>
    </row>
    <row r="1853" ht="16.5" spans="1:9">
      <c r="A1853" s="29" t="s">
        <v>9</v>
      </c>
      <c r="B1853" s="30">
        <v>10067955142239</v>
      </c>
      <c r="C1853" s="31" t="s">
        <v>1895</v>
      </c>
      <c r="D1853" s="29"/>
      <c r="E1853" s="29">
        <v>14499</v>
      </c>
      <c r="F1853" s="29" t="str">
        <f>_xlfn.XLOOKUP($G1853,[1]类目转化数据!$B:$B,[1]类目转化数据!$A:$A)</f>
        <v>制热设备</v>
      </c>
      <c r="G1853" s="29" t="s">
        <v>130</v>
      </c>
      <c r="H1853" s="29" t="str">
        <f>_xlfn.XLOOKUP(G1853,[1]类目转化数据!B:B,[1]类目转化数据!C:C)</f>
        <v>大锅灶组</v>
      </c>
      <c r="I1853" s="29"/>
    </row>
    <row r="1854" ht="16.5" spans="1:9">
      <c r="A1854" s="29" t="s">
        <v>9</v>
      </c>
      <c r="B1854" s="30">
        <v>10045194292044</v>
      </c>
      <c r="C1854" s="31" t="s">
        <v>1896</v>
      </c>
      <c r="D1854" s="29"/>
      <c r="E1854" s="29">
        <v>9499</v>
      </c>
      <c r="F1854" s="29" t="str">
        <f>_xlfn.XLOOKUP($G1854,[1]类目转化数据!$B:$B,[1]类目转化数据!$A:$A)</f>
        <v>制热设备</v>
      </c>
      <c r="G1854" s="29" t="s">
        <v>130</v>
      </c>
      <c r="H1854" s="29" t="str">
        <f>_xlfn.XLOOKUP(G1854,[1]类目转化数据!B:B,[1]类目转化数据!C:C)</f>
        <v>大锅灶组</v>
      </c>
      <c r="I1854" s="29"/>
    </row>
    <row r="1855" ht="16.5" spans="1:9">
      <c r="A1855" s="29" t="s">
        <v>9</v>
      </c>
      <c r="B1855" s="30">
        <v>10045194292041</v>
      </c>
      <c r="C1855" s="31" t="s">
        <v>1897</v>
      </c>
      <c r="D1855" s="29"/>
      <c r="E1855" s="29">
        <v>7499</v>
      </c>
      <c r="F1855" s="29" t="str">
        <f>_xlfn.XLOOKUP($G1855,[1]类目转化数据!$B:$B,[1]类目转化数据!$A:$A)</f>
        <v>制热设备</v>
      </c>
      <c r="G1855" s="29" t="s">
        <v>130</v>
      </c>
      <c r="H1855" s="29" t="str">
        <f>_xlfn.XLOOKUP(G1855,[1]类目转化数据!B:B,[1]类目转化数据!C:C)</f>
        <v>大锅灶组</v>
      </c>
      <c r="I1855" s="29"/>
    </row>
    <row r="1856" ht="16.5" spans="1:9">
      <c r="A1856" s="29" t="s">
        <v>9</v>
      </c>
      <c r="B1856" s="30">
        <v>10067955142236</v>
      </c>
      <c r="C1856" s="31" t="s">
        <v>1898</v>
      </c>
      <c r="D1856" s="29"/>
      <c r="E1856" s="29">
        <v>14499</v>
      </c>
      <c r="F1856" s="29" t="str">
        <f>_xlfn.XLOOKUP($G1856,[1]类目转化数据!$B:$B,[1]类目转化数据!$A:$A)</f>
        <v>制热设备</v>
      </c>
      <c r="G1856" s="29" t="s">
        <v>130</v>
      </c>
      <c r="H1856" s="29" t="str">
        <f>_xlfn.XLOOKUP(G1856,[1]类目转化数据!B:B,[1]类目转化数据!C:C)</f>
        <v>大锅灶组</v>
      </c>
      <c r="I1856" s="29"/>
    </row>
    <row r="1857" ht="16.5" spans="1:9">
      <c r="A1857" s="29" t="s">
        <v>9</v>
      </c>
      <c r="B1857" s="30">
        <v>10067955142237</v>
      </c>
      <c r="C1857" s="31" t="s">
        <v>1899</v>
      </c>
      <c r="D1857" s="29"/>
      <c r="E1857" s="29">
        <v>15999</v>
      </c>
      <c r="F1857" s="29" t="str">
        <f>_xlfn.XLOOKUP($G1857,[1]类目转化数据!$B:$B,[1]类目转化数据!$A:$A)</f>
        <v>制热设备</v>
      </c>
      <c r="G1857" s="29" t="s">
        <v>130</v>
      </c>
      <c r="H1857" s="29" t="str">
        <f>_xlfn.XLOOKUP(G1857,[1]类目转化数据!B:B,[1]类目转化数据!C:C)</f>
        <v>大锅灶组</v>
      </c>
      <c r="I1857" s="29"/>
    </row>
    <row r="1858" ht="16.5" spans="1:9">
      <c r="A1858" s="29" t="s">
        <v>9</v>
      </c>
      <c r="B1858" s="30">
        <v>10067955142246</v>
      </c>
      <c r="C1858" s="31" t="s">
        <v>1900</v>
      </c>
      <c r="D1858" s="29"/>
      <c r="E1858" s="29">
        <v>8099</v>
      </c>
      <c r="F1858" s="29" t="str">
        <f>_xlfn.XLOOKUP($G1858,[1]类目转化数据!$B:$B,[1]类目转化数据!$A:$A)</f>
        <v>制热设备</v>
      </c>
      <c r="G1858" s="29" t="s">
        <v>130</v>
      </c>
      <c r="H1858" s="29" t="str">
        <f>_xlfn.XLOOKUP(G1858,[1]类目转化数据!B:B,[1]类目转化数据!C:C)</f>
        <v>大锅灶组</v>
      </c>
      <c r="I1858" s="29"/>
    </row>
    <row r="1859" ht="16.5" spans="1:9">
      <c r="A1859" s="29" t="s">
        <v>9</v>
      </c>
      <c r="B1859" s="30">
        <v>10046483070088</v>
      </c>
      <c r="C1859" s="31" t="s">
        <v>1901</v>
      </c>
      <c r="D1859" s="29"/>
      <c r="E1859" s="29">
        <v>699</v>
      </c>
      <c r="F1859" s="29" t="str">
        <f>_xlfn.XLOOKUP($G1859,[1]类目转化数据!$B:$B,[1]类目转化数据!$A:$A)</f>
        <v>社会餐饮设备</v>
      </c>
      <c r="G1859" s="29" t="s">
        <v>278</v>
      </c>
      <c r="H1859" s="29" t="str">
        <f>_xlfn.XLOOKUP(G1859,[1]类目转化数据!B:B,[1]类目转化数据!C:C)</f>
        <v>小客单</v>
      </c>
      <c r="I1859" s="29"/>
    </row>
    <row r="1860" ht="16.5" spans="1:9">
      <c r="A1860" s="29" t="s">
        <v>9</v>
      </c>
      <c r="B1860" s="30">
        <v>10046488095152</v>
      </c>
      <c r="C1860" s="31" t="s">
        <v>1902</v>
      </c>
      <c r="D1860" s="29"/>
      <c r="E1860" s="29">
        <v>3798</v>
      </c>
      <c r="F1860" s="29" t="str">
        <f>_xlfn.XLOOKUP($G1860,[1]类目转化数据!$B:$B,[1]类目转化数据!$A:$A)</f>
        <v>社会餐饮设备</v>
      </c>
      <c r="G1860" s="29" t="s">
        <v>46</v>
      </c>
      <c r="H1860" s="29" t="str">
        <f>_xlfn.XLOOKUP(G1860,[1]类目转化数据!B:B,[1]类目转化数据!C:C)</f>
        <v>小客单</v>
      </c>
      <c r="I1860" s="29"/>
    </row>
    <row r="1861" ht="16.5" spans="1:9">
      <c r="A1861" s="29" t="s">
        <v>9</v>
      </c>
      <c r="B1861" s="30">
        <v>10046488095151</v>
      </c>
      <c r="C1861" s="31" t="s">
        <v>1903</v>
      </c>
      <c r="D1861" s="29"/>
      <c r="E1861" s="29">
        <v>1999</v>
      </c>
      <c r="F1861" s="29" t="str">
        <f>_xlfn.XLOOKUP($G1861,[1]类目转化数据!$B:$B,[1]类目转化数据!$A:$A)</f>
        <v>制热设备</v>
      </c>
      <c r="G1861" s="29" t="s">
        <v>130</v>
      </c>
      <c r="H1861" s="29" t="str">
        <f>_xlfn.XLOOKUP(G1861,[1]类目转化数据!B:B,[1]类目转化数据!C:C)</f>
        <v>大锅灶组</v>
      </c>
      <c r="I1861" s="29"/>
    </row>
    <row r="1862" ht="16.5" spans="1:9">
      <c r="A1862" s="29" t="s">
        <v>9</v>
      </c>
      <c r="B1862" s="30">
        <v>10067949461222</v>
      </c>
      <c r="C1862" s="31" t="s">
        <v>1904</v>
      </c>
      <c r="D1862" s="29"/>
      <c r="E1862" s="29">
        <v>6549</v>
      </c>
      <c r="F1862" s="29" t="str">
        <f>_xlfn.XLOOKUP($G1862,[1]类目转化数据!$B:$B,[1]类目转化数据!$A:$A)</f>
        <v>制冷设备</v>
      </c>
      <c r="G1862" s="29" t="s">
        <v>95</v>
      </c>
      <c r="H1862" s="29" t="str">
        <f>_xlfn.XLOOKUP(G1862,[1]类目转化数据!B:B,[1]类目转化数据!C:C)</f>
        <v>后厨组</v>
      </c>
      <c r="I1862" s="29"/>
    </row>
    <row r="1863" ht="16.5" spans="1:9">
      <c r="A1863" s="29" t="s">
        <v>9</v>
      </c>
      <c r="B1863" s="30">
        <v>10067949461223</v>
      </c>
      <c r="C1863" s="31" t="s">
        <v>1905</v>
      </c>
      <c r="D1863" s="29"/>
      <c r="E1863" s="29">
        <v>6549</v>
      </c>
      <c r="F1863" s="29" t="str">
        <f>_xlfn.XLOOKUP($G1863,[1]类目转化数据!$B:$B,[1]类目转化数据!$A:$A)</f>
        <v>制冷设备</v>
      </c>
      <c r="G1863" s="29" t="s">
        <v>95</v>
      </c>
      <c r="H1863" s="29" t="str">
        <f>_xlfn.XLOOKUP(G1863,[1]类目转化数据!B:B,[1]类目转化数据!C:C)</f>
        <v>后厨组</v>
      </c>
      <c r="I1863" s="29"/>
    </row>
    <row r="1864" ht="16.5" spans="1:9">
      <c r="A1864" s="29" t="s">
        <v>9</v>
      </c>
      <c r="B1864" s="30">
        <v>10067949461229</v>
      </c>
      <c r="C1864" s="31" t="s">
        <v>1906</v>
      </c>
      <c r="D1864" s="29"/>
      <c r="E1864" s="29">
        <v>9549</v>
      </c>
      <c r="F1864" s="29" t="str">
        <f>_xlfn.XLOOKUP($G1864,[1]类目转化数据!$B:$B,[1]类目转化数据!$A:$A)</f>
        <v>制冷设备</v>
      </c>
      <c r="G1864" s="29" t="s">
        <v>95</v>
      </c>
      <c r="H1864" s="29" t="str">
        <f>_xlfn.XLOOKUP(G1864,[1]类目转化数据!B:B,[1]类目转化数据!C:C)</f>
        <v>后厨组</v>
      </c>
      <c r="I1864" s="29"/>
    </row>
    <row r="1865" ht="16.5" spans="1:9">
      <c r="A1865" s="29" t="s">
        <v>9</v>
      </c>
      <c r="B1865" s="30">
        <v>10187041017442</v>
      </c>
      <c r="C1865" s="31" t="s">
        <v>1907</v>
      </c>
      <c r="D1865" s="29"/>
      <c r="E1865" s="29">
        <v>16990</v>
      </c>
      <c r="F1865" s="29" t="str">
        <f>_xlfn.XLOOKUP($G1865,[1]类目转化数据!$B:$B,[1]类目转化数据!$A:$A)</f>
        <v>其他</v>
      </c>
      <c r="G1865" s="29" t="s">
        <v>78</v>
      </c>
      <c r="H1865" s="29" t="str">
        <f>_xlfn.XLOOKUP(G1865,[1]类目转化数据!B:B,[1]类目转化数据!C:C)</f>
        <v>智慧厨房</v>
      </c>
      <c r="I1865" s="29"/>
    </row>
    <row r="1866" ht="16.5" spans="1:9">
      <c r="A1866" s="29" t="s">
        <v>9</v>
      </c>
      <c r="B1866" s="30">
        <v>10187041017440</v>
      </c>
      <c r="C1866" s="31" t="s">
        <v>1908</v>
      </c>
      <c r="D1866" s="29"/>
      <c r="E1866" s="29">
        <v>9990</v>
      </c>
      <c r="F1866" s="29" t="str">
        <f>_xlfn.XLOOKUP($G1866,[1]类目转化数据!$B:$B,[1]类目转化数据!$A:$A)</f>
        <v>其他</v>
      </c>
      <c r="G1866" s="29" t="s">
        <v>78</v>
      </c>
      <c r="H1866" s="29" t="str">
        <f>_xlfn.XLOOKUP(G1866,[1]类目转化数据!B:B,[1]类目转化数据!C:C)</f>
        <v>智慧厨房</v>
      </c>
      <c r="I1866" s="29"/>
    </row>
    <row r="1867" ht="16.5" spans="1:9">
      <c r="A1867" s="29" t="s">
        <v>9</v>
      </c>
      <c r="B1867" s="30">
        <v>10187041017441</v>
      </c>
      <c r="C1867" s="31" t="s">
        <v>1909</v>
      </c>
      <c r="D1867" s="29"/>
      <c r="E1867" s="29">
        <v>13990</v>
      </c>
      <c r="F1867" s="29" t="str">
        <f>_xlfn.XLOOKUP($G1867,[1]类目转化数据!$B:$B,[1]类目转化数据!$A:$A)</f>
        <v>其他</v>
      </c>
      <c r="G1867" s="29" t="s">
        <v>78</v>
      </c>
      <c r="H1867" s="29" t="str">
        <f>_xlfn.XLOOKUP(G1867,[1]类目转化数据!B:B,[1]类目转化数据!C:C)</f>
        <v>智慧厨房</v>
      </c>
      <c r="I1867" s="29"/>
    </row>
    <row r="1868" ht="16.5" spans="1:9">
      <c r="A1868" s="29" t="s">
        <v>9</v>
      </c>
      <c r="B1868" s="30">
        <v>10204891698231</v>
      </c>
      <c r="C1868" s="31" t="s">
        <v>1910</v>
      </c>
      <c r="D1868" s="29"/>
      <c r="E1868" s="29">
        <v>4680</v>
      </c>
      <c r="F1868" s="29" t="str">
        <f>_xlfn.XLOOKUP($G1868,[1]类目转化数据!$B:$B,[1]类目转化数据!$A:$A)</f>
        <v>其他</v>
      </c>
      <c r="G1868" s="29" t="s">
        <v>78</v>
      </c>
      <c r="H1868" s="29" t="str">
        <f>_xlfn.XLOOKUP(G1868,[1]类目转化数据!B:B,[1]类目转化数据!C:C)</f>
        <v>智慧厨房</v>
      </c>
      <c r="I1868" s="29"/>
    </row>
    <row r="1869" ht="16.5" spans="1:9">
      <c r="A1869" s="29" t="s">
        <v>9</v>
      </c>
      <c r="B1869" s="30">
        <v>10067949461227</v>
      </c>
      <c r="C1869" s="31" t="s">
        <v>1911</v>
      </c>
      <c r="D1869" s="29"/>
      <c r="E1869" s="29">
        <v>8949</v>
      </c>
      <c r="F1869" s="29" t="str">
        <f>_xlfn.XLOOKUP($G1869,[1]类目转化数据!$B:$B,[1]类目转化数据!$A:$A)</f>
        <v>制冷设备</v>
      </c>
      <c r="G1869" s="29" t="s">
        <v>95</v>
      </c>
      <c r="H1869" s="29" t="str">
        <f>_xlfn.XLOOKUP(G1869,[1]类目转化数据!B:B,[1]类目转化数据!C:C)</f>
        <v>后厨组</v>
      </c>
      <c r="I1869" s="29"/>
    </row>
    <row r="1870" ht="16.5" spans="1:9">
      <c r="A1870" s="29" t="s">
        <v>9</v>
      </c>
      <c r="B1870" s="30">
        <v>10067949461224</v>
      </c>
      <c r="C1870" s="31" t="s">
        <v>1912</v>
      </c>
      <c r="D1870" s="29"/>
      <c r="E1870" s="29">
        <v>6549</v>
      </c>
      <c r="F1870" s="29" t="str">
        <f>_xlfn.XLOOKUP($G1870,[1]类目转化数据!$B:$B,[1]类目转化数据!$A:$A)</f>
        <v>制冷设备</v>
      </c>
      <c r="G1870" s="29" t="s">
        <v>95</v>
      </c>
      <c r="H1870" s="29" t="str">
        <f>_xlfn.XLOOKUP(G1870,[1]类目转化数据!B:B,[1]类目转化数据!C:C)</f>
        <v>后厨组</v>
      </c>
      <c r="I1870" s="29"/>
    </row>
    <row r="1871" ht="16.5" spans="1:9">
      <c r="A1871" s="29" t="s">
        <v>9</v>
      </c>
      <c r="B1871" s="30">
        <v>10067949461225</v>
      </c>
      <c r="C1871" s="31" t="s">
        <v>1913</v>
      </c>
      <c r="D1871" s="29"/>
      <c r="E1871" s="29">
        <v>6699</v>
      </c>
      <c r="F1871" s="29" t="str">
        <f>_xlfn.XLOOKUP($G1871,[1]类目转化数据!$B:$B,[1]类目转化数据!$A:$A)</f>
        <v>制冷设备</v>
      </c>
      <c r="G1871" s="29" t="s">
        <v>95</v>
      </c>
      <c r="H1871" s="29" t="str">
        <f>_xlfn.XLOOKUP(G1871,[1]类目转化数据!B:B,[1]类目转化数据!C:C)</f>
        <v>后厨组</v>
      </c>
      <c r="I1871" s="29"/>
    </row>
    <row r="1872" ht="16.5" spans="1:9">
      <c r="A1872" s="29" t="s">
        <v>9</v>
      </c>
      <c r="B1872" s="30">
        <v>10067949461228</v>
      </c>
      <c r="C1872" s="31" t="s">
        <v>1914</v>
      </c>
      <c r="D1872" s="29"/>
      <c r="E1872" s="29">
        <v>8949</v>
      </c>
      <c r="F1872" s="29" t="str">
        <f>_xlfn.XLOOKUP($G1872,[1]类目转化数据!$B:$B,[1]类目转化数据!$A:$A)</f>
        <v>制冷设备</v>
      </c>
      <c r="G1872" s="29" t="s">
        <v>95</v>
      </c>
      <c r="H1872" s="29" t="str">
        <f>_xlfn.XLOOKUP(G1872,[1]类目转化数据!B:B,[1]类目转化数据!C:C)</f>
        <v>后厨组</v>
      </c>
      <c r="I1872" s="29"/>
    </row>
    <row r="1873" ht="16.5" spans="1:9">
      <c r="A1873" s="29" t="s">
        <v>9</v>
      </c>
      <c r="B1873" s="30">
        <v>10067949461226</v>
      </c>
      <c r="C1873" s="31" t="s">
        <v>1915</v>
      </c>
      <c r="D1873" s="29"/>
      <c r="E1873" s="29">
        <v>8949</v>
      </c>
      <c r="F1873" s="29" t="str">
        <f>_xlfn.XLOOKUP($G1873,[1]类目转化数据!$B:$B,[1]类目转化数据!$A:$A)</f>
        <v>制冷设备</v>
      </c>
      <c r="G1873" s="29" t="s">
        <v>95</v>
      </c>
      <c r="H1873" s="29" t="str">
        <f>_xlfn.XLOOKUP(G1873,[1]类目转化数据!B:B,[1]类目转化数据!C:C)</f>
        <v>后厨组</v>
      </c>
      <c r="I1873" s="29"/>
    </row>
    <row r="1874" ht="16.5" spans="1:9">
      <c r="A1874" s="29" t="s">
        <v>9</v>
      </c>
      <c r="B1874" s="30">
        <v>10187041017443</v>
      </c>
      <c r="C1874" s="31" t="s">
        <v>1916</v>
      </c>
      <c r="D1874" s="29"/>
      <c r="E1874" s="29">
        <v>19990</v>
      </c>
      <c r="F1874" s="29" t="str">
        <f>_xlfn.XLOOKUP($G1874,[1]类目转化数据!$B:$B,[1]类目转化数据!$A:$A)</f>
        <v>其他</v>
      </c>
      <c r="G1874" s="29" t="s">
        <v>78</v>
      </c>
      <c r="H1874" s="29" t="str">
        <f>_xlfn.XLOOKUP(G1874,[1]类目转化数据!B:B,[1]类目转化数据!C:C)</f>
        <v>智慧厨房</v>
      </c>
      <c r="I1874" s="29"/>
    </row>
    <row r="1875" ht="16.5" spans="1:9">
      <c r="A1875" s="29" t="s">
        <v>9</v>
      </c>
      <c r="B1875" s="30">
        <v>10054884177621</v>
      </c>
      <c r="C1875" s="31" t="s">
        <v>1917</v>
      </c>
      <c r="D1875" s="29"/>
      <c r="E1875" s="29">
        <v>699</v>
      </c>
      <c r="F1875" s="29" t="str">
        <f>_xlfn.XLOOKUP($G1875,[1]类目转化数据!$B:$B,[1]类目转化数据!$A:$A)</f>
        <v>烟消洗设备</v>
      </c>
      <c r="G1875" s="29" t="s">
        <v>289</v>
      </c>
      <c r="H1875" s="29" t="str">
        <f>_xlfn.XLOOKUP(G1875,[1]类目转化数据!B:B,[1]类目转化数据!C:C)</f>
        <v>小客单</v>
      </c>
      <c r="I1875" s="29"/>
    </row>
    <row r="1876" ht="16.5" spans="1:9">
      <c r="A1876" s="29" t="s">
        <v>9</v>
      </c>
      <c r="B1876" s="30">
        <v>10054884177618</v>
      </c>
      <c r="C1876" s="31" t="s">
        <v>1918</v>
      </c>
      <c r="D1876" s="29"/>
      <c r="E1876" s="29">
        <v>499</v>
      </c>
      <c r="F1876" s="29" t="str">
        <f>_xlfn.XLOOKUP($G1876,[1]类目转化数据!$B:$B,[1]类目转化数据!$A:$A)</f>
        <v>烟消洗设备</v>
      </c>
      <c r="G1876" s="29" t="s">
        <v>289</v>
      </c>
      <c r="H1876" s="29" t="str">
        <f>_xlfn.XLOOKUP(G1876,[1]类目转化数据!B:B,[1]类目转化数据!C:C)</f>
        <v>小客单</v>
      </c>
      <c r="I1876" s="29" t="s">
        <v>167</v>
      </c>
    </row>
    <row r="1877" ht="16.5" spans="1:9">
      <c r="A1877" s="29" t="s">
        <v>9</v>
      </c>
      <c r="B1877" s="30">
        <v>10046899477810</v>
      </c>
      <c r="C1877" s="31" t="s">
        <v>1919</v>
      </c>
      <c r="D1877" s="29"/>
      <c r="E1877" s="29">
        <v>499</v>
      </c>
      <c r="F1877" s="29" t="str">
        <f>_xlfn.XLOOKUP($G1877,[1]类目转化数据!$B:$B,[1]类目转化数据!$A:$A)</f>
        <v>烟消洗设备</v>
      </c>
      <c r="G1877" s="29" t="s">
        <v>289</v>
      </c>
      <c r="H1877" s="29" t="str">
        <f>_xlfn.XLOOKUP(G1877,[1]类目转化数据!B:B,[1]类目转化数据!C:C)</f>
        <v>小客单</v>
      </c>
      <c r="I1877" s="29"/>
    </row>
    <row r="1878" ht="16.5" spans="1:9">
      <c r="A1878" s="29" t="s">
        <v>9</v>
      </c>
      <c r="B1878" s="30">
        <v>10049327068048</v>
      </c>
      <c r="C1878" s="31" t="s">
        <v>1920</v>
      </c>
      <c r="D1878" s="29"/>
      <c r="E1878" s="29">
        <v>5299</v>
      </c>
      <c r="F1878" s="29" t="str">
        <f>_xlfn.XLOOKUP($G1878,[1]类目转化数据!$B:$B,[1]类目转化数据!$A:$A)</f>
        <v>机械设备</v>
      </c>
      <c r="G1878" s="29" t="s">
        <v>73</v>
      </c>
      <c r="H1878" s="29" t="str">
        <f>_xlfn.XLOOKUP(G1878,[1]类目转化数据!B:B,[1]类目转化数据!C:C)</f>
        <v>机械设备</v>
      </c>
      <c r="I1878" s="29"/>
    </row>
    <row r="1879" ht="16.5" spans="1:9">
      <c r="A1879" s="29" t="s">
        <v>9</v>
      </c>
      <c r="B1879" s="30">
        <v>10054889442145</v>
      </c>
      <c r="C1879" s="31" t="s">
        <v>1921</v>
      </c>
      <c r="D1879" s="29"/>
      <c r="E1879" s="29">
        <v>949</v>
      </c>
      <c r="F1879" s="29" t="str">
        <f>_xlfn.XLOOKUP($G1879,[1]类目转化数据!$B:$B,[1]类目转化数据!$A:$A)</f>
        <v>烟消洗设备</v>
      </c>
      <c r="G1879" s="29" t="s">
        <v>289</v>
      </c>
      <c r="H1879" s="29" t="str">
        <f>_xlfn.XLOOKUP(G1879,[1]类目转化数据!B:B,[1]类目转化数据!C:C)</f>
        <v>小客单</v>
      </c>
      <c r="I1879" s="29"/>
    </row>
    <row r="1880" ht="16.5" spans="1:9">
      <c r="A1880" s="29" t="s">
        <v>9</v>
      </c>
      <c r="B1880" s="30">
        <v>10054889442146</v>
      </c>
      <c r="C1880" s="31" t="s">
        <v>1922</v>
      </c>
      <c r="D1880" s="29"/>
      <c r="E1880" s="29">
        <v>799</v>
      </c>
      <c r="F1880" s="29" t="str">
        <f>_xlfn.XLOOKUP($G1880,[1]类目转化数据!$B:$B,[1]类目转化数据!$A:$A)</f>
        <v>烟消洗设备</v>
      </c>
      <c r="G1880" s="29" t="s">
        <v>289</v>
      </c>
      <c r="H1880" s="29" t="str">
        <f>_xlfn.XLOOKUP(G1880,[1]类目转化数据!B:B,[1]类目转化数据!C:C)</f>
        <v>小客单</v>
      </c>
      <c r="I1880" s="29"/>
    </row>
    <row r="1881" ht="16.5" spans="1:9">
      <c r="A1881" s="29" t="s">
        <v>9</v>
      </c>
      <c r="B1881" s="30">
        <v>10050528210565</v>
      </c>
      <c r="C1881" s="31" t="s">
        <v>1923</v>
      </c>
      <c r="D1881" s="29"/>
      <c r="E1881" s="29">
        <v>29980</v>
      </c>
      <c r="F1881" s="29" t="str">
        <f>_xlfn.XLOOKUP($G1881,[1]类目转化数据!$B:$B,[1]类目转化数据!$A:$A)</f>
        <v>制冷设备</v>
      </c>
      <c r="G1881" s="29" t="s">
        <v>254</v>
      </c>
      <c r="H1881" s="29" t="str">
        <f>_xlfn.XLOOKUP(G1881,[1]类目转化数据!B:B,[1]类目转化数据!C:C)</f>
        <v>后厨组</v>
      </c>
      <c r="I1881" s="29"/>
    </row>
    <row r="1882" ht="16.5" spans="1:9">
      <c r="A1882" s="29" t="s">
        <v>9</v>
      </c>
      <c r="B1882" s="30">
        <v>10050202250022</v>
      </c>
      <c r="C1882" s="31" t="s">
        <v>1924</v>
      </c>
      <c r="D1882" s="29"/>
      <c r="E1882" s="29">
        <v>19980</v>
      </c>
      <c r="F1882" s="29" t="str">
        <f>_xlfn.XLOOKUP($G1882,[1]类目转化数据!$B:$B,[1]类目转化数据!$A:$A)</f>
        <v>制冷设备</v>
      </c>
      <c r="G1882" s="29" t="s">
        <v>254</v>
      </c>
      <c r="H1882" s="29" t="str">
        <f>_xlfn.XLOOKUP(G1882,[1]类目转化数据!B:B,[1]类目转化数据!C:C)</f>
        <v>后厨组</v>
      </c>
      <c r="I1882" s="29"/>
    </row>
    <row r="1883" ht="16.5" spans="1:9">
      <c r="A1883" s="29" t="s">
        <v>9</v>
      </c>
      <c r="B1883" s="30">
        <v>10050528210564</v>
      </c>
      <c r="C1883" s="31" t="s">
        <v>1925</v>
      </c>
      <c r="D1883" s="29"/>
      <c r="E1883" s="29">
        <v>25980</v>
      </c>
      <c r="F1883" s="29" t="str">
        <f>_xlfn.XLOOKUP($G1883,[1]类目转化数据!$B:$B,[1]类目转化数据!$A:$A)</f>
        <v>制冷设备</v>
      </c>
      <c r="G1883" s="29" t="s">
        <v>254</v>
      </c>
      <c r="H1883" s="29" t="str">
        <f>_xlfn.XLOOKUP(G1883,[1]类目转化数据!B:B,[1]类目转化数据!C:C)</f>
        <v>后厨组</v>
      </c>
      <c r="I1883" s="29"/>
    </row>
    <row r="1884" ht="16.5" spans="1:9">
      <c r="A1884" s="29" t="s">
        <v>9</v>
      </c>
      <c r="B1884" s="30">
        <v>10050528210566</v>
      </c>
      <c r="C1884" s="31" t="s">
        <v>1926</v>
      </c>
      <c r="D1884" s="29"/>
      <c r="E1884" s="29">
        <v>35980</v>
      </c>
      <c r="F1884" s="29" t="str">
        <f>_xlfn.XLOOKUP($G1884,[1]类目转化数据!$B:$B,[1]类目转化数据!$A:$A)</f>
        <v>制冷设备</v>
      </c>
      <c r="G1884" s="29" t="s">
        <v>254</v>
      </c>
      <c r="H1884" s="29" t="str">
        <f>_xlfn.XLOOKUP(G1884,[1]类目转化数据!B:B,[1]类目转化数据!C:C)</f>
        <v>后厨组</v>
      </c>
      <c r="I1884" s="29"/>
    </row>
    <row r="1885" ht="16.5" spans="1:9">
      <c r="A1885" s="29" t="s">
        <v>9</v>
      </c>
      <c r="B1885" s="30">
        <v>10050528210563</v>
      </c>
      <c r="C1885" s="31" t="s">
        <v>1927</v>
      </c>
      <c r="D1885" s="29"/>
      <c r="E1885" s="29">
        <v>24980</v>
      </c>
      <c r="F1885" s="29" t="str">
        <f>_xlfn.XLOOKUP($G1885,[1]类目转化数据!$B:$B,[1]类目转化数据!$A:$A)</f>
        <v>制冷设备</v>
      </c>
      <c r="G1885" s="29" t="s">
        <v>254</v>
      </c>
      <c r="H1885" s="29" t="str">
        <f>_xlfn.XLOOKUP(G1885,[1]类目转化数据!B:B,[1]类目转化数据!C:C)</f>
        <v>后厨组</v>
      </c>
      <c r="I1885" s="29"/>
    </row>
    <row r="1886" ht="16.5" spans="1:9">
      <c r="A1886" s="29" t="s">
        <v>9</v>
      </c>
      <c r="B1886" s="30">
        <v>10054887962317</v>
      </c>
      <c r="C1886" s="31" t="s">
        <v>1928</v>
      </c>
      <c r="D1886" s="29"/>
      <c r="E1886" s="29">
        <v>649</v>
      </c>
      <c r="F1886" s="29" t="str">
        <f>_xlfn.XLOOKUP($G1886,[1]类目转化数据!$B:$B,[1]类目转化数据!$A:$A)</f>
        <v>烟消洗设备</v>
      </c>
      <c r="G1886" s="29" t="s">
        <v>289</v>
      </c>
      <c r="H1886" s="29" t="str">
        <f>_xlfn.XLOOKUP(G1886,[1]类目转化数据!B:B,[1]类目转化数据!C:C)</f>
        <v>小客单</v>
      </c>
      <c r="I1886" s="29"/>
    </row>
    <row r="1887" ht="16.5" spans="1:9">
      <c r="A1887" s="29" t="s">
        <v>9</v>
      </c>
      <c r="B1887" s="30">
        <v>10054887962315</v>
      </c>
      <c r="C1887" s="31" t="s">
        <v>1929</v>
      </c>
      <c r="D1887" s="29"/>
      <c r="E1887" s="29">
        <v>799</v>
      </c>
      <c r="F1887" s="29" t="str">
        <f>_xlfn.XLOOKUP($G1887,[1]类目转化数据!$B:$B,[1]类目转化数据!$A:$A)</f>
        <v>烟消洗设备</v>
      </c>
      <c r="G1887" s="29" t="s">
        <v>289</v>
      </c>
      <c r="H1887" s="29" t="str">
        <f>_xlfn.XLOOKUP(G1887,[1]类目转化数据!B:B,[1]类目转化数据!C:C)</f>
        <v>小客单</v>
      </c>
      <c r="I1887" s="29"/>
    </row>
    <row r="1888" ht="16.5" spans="1:9">
      <c r="A1888" s="29" t="s">
        <v>9</v>
      </c>
      <c r="B1888" s="30">
        <v>10054887962318</v>
      </c>
      <c r="C1888" s="31" t="s">
        <v>1930</v>
      </c>
      <c r="D1888" s="29"/>
      <c r="E1888" s="29">
        <v>999</v>
      </c>
      <c r="F1888" s="29" t="str">
        <f>_xlfn.XLOOKUP($G1888,[1]类目转化数据!$B:$B,[1]类目转化数据!$A:$A)</f>
        <v>烟消洗设备</v>
      </c>
      <c r="G1888" s="29" t="s">
        <v>289</v>
      </c>
      <c r="H1888" s="29" t="str">
        <f>_xlfn.XLOOKUP(G1888,[1]类目转化数据!B:B,[1]类目转化数据!C:C)</f>
        <v>小客单</v>
      </c>
      <c r="I1888" s="29"/>
    </row>
    <row r="1889" ht="16.5" spans="1:9">
      <c r="A1889" s="29" t="s">
        <v>9</v>
      </c>
      <c r="B1889" s="30">
        <v>10054887962316</v>
      </c>
      <c r="C1889" s="31" t="s">
        <v>1931</v>
      </c>
      <c r="D1889" s="29"/>
      <c r="E1889" s="29">
        <v>799</v>
      </c>
      <c r="F1889" s="29" t="str">
        <f>_xlfn.XLOOKUP($G1889,[1]类目转化数据!$B:$B,[1]类目转化数据!$A:$A)</f>
        <v>烟消洗设备</v>
      </c>
      <c r="G1889" s="29" t="s">
        <v>289</v>
      </c>
      <c r="H1889" s="29" t="str">
        <f>_xlfn.XLOOKUP(G1889,[1]类目转化数据!B:B,[1]类目转化数据!C:C)</f>
        <v>小客单</v>
      </c>
      <c r="I1889" s="29"/>
    </row>
    <row r="1890" ht="16.5" spans="1:9">
      <c r="A1890" s="29" t="s">
        <v>9</v>
      </c>
      <c r="B1890" s="30">
        <v>10050654292315</v>
      </c>
      <c r="C1890" s="31" t="s">
        <v>1932</v>
      </c>
      <c r="D1890" s="29"/>
      <c r="E1890" s="29">
        <v>13800</v>
      </c>
      <c r="F1890" s="29" t="str">
        <f>_xlfn.XLOOKUP($G1890,[1]类目转化数据!$B:$B,[1]类目转化数据!$A:$A)</f>
        <v>制冷设备</v>
      </c>
      <c r="G1890" s="29" t="s">
        <v>254</v>
      </c>
      <c r="H1890" s="29" t="str">
        <f>_xlfn.XLOOKUP(G1890,[1]类目转化数据!B:B,[1]类目转化数据!C:C)</f>
        <v>后厨组</v>
      </c>
      <c r="I1890" s="29"/>
    </row>
    <row r="1891" ht="16.5" spans="1:9">
      <c r="A1891" s="29" t="s">
        <v>9</v>
      </c>
      <c r="B1891" s="30">
        <v>10050654292313</v>
      </c>
      <c r="C1891" s="31" t="s">
        <v>1933</v>
      </c>
      <c r="D1891" s="29"/>
      <c r="E1891" s="29">
        <v>8349</v>
      </c>
      <c r="F1891" s="29" t="str">
        <f>_xlfn.XLOOKUP($G1891,[1]类目转化数据!$B:$B,[1]类目转化数据!$A:$A)</f>
        <v>制冷设备</v>
      </c>
      <c r="G1891" s="29" t="s">
        <v>254</v>
      </c>
      <c r="H1891" s="29" t="str">
        <f>_xlfn.XLOOKUP(G1891,[1]类目转化数据!B:B,[1]类目转化数据!C:C)</f>
        <v>后厨组</v>
      </c>
      <c r="I1891" s="29"/>
    </row>
    <row r="1892" ht="16.5" spans="1:9">
      <c r="A1892" s="29" t="s">
        <v>9</v>
      </c>
      <c r="B1892" s="30">
        <v>10098986190321</v>
      </c>
      <c r="C1892" s="31" t="s">
        <v>1934</v>
      </c>
      <c r="D1892" s="29"/>
      <c r="E1892" s="29">
        <v>23800</v>
      </c>
      <c r="F1892" s="29" t="str">
        <f>_xlfn.XLOOKUP($G1892,[1]类目转化数据!$B:$B,[1]类目转化数据!$A:$A)</f>
        <v>制冷设备</v>
      </c>
      <c r="G1892" s="29" t="s">
        <v>254</v>
      </c>
      <c r="H1892" s="29" t="str">
        <f>_xlfn.XLOOKUP(G1892,[1]类目转化数据!B:B,[1]类目转化数据!C:C)</f>
        <v>后厨组</v>
      </c>
      <c r="I1892" s="29"/>
    </row>
    <row r="1893" ht="16.5" spans="1:9">
      <c r="A1893" s="29" t="s">
        <v>9</v>
      </c>
      <c r="B1893" s="30">
        <v>10050654292314</v>
      </c>
      <c r="C1893" s="31" t="s">
        <v>1935</v>
      </c>
      <c r="D1893" s="29"/>
      <c r="E1893" s="29">
        <v>11800</v>
      </c>
      <c r="F1893" s="29" t="str">
        <f>_xlfn.XLOOKUP($G1893,[1]类目转化数据!$B:$B,[1]类目转化数据!$A:$A)</f>
        <v>制冷设备</v>
      </c>
      <c r="G1893" s="29" t="s">
        <v>254</v>
      </c>
      <c r="H1893" s="29" t="str">
        <f>_xlfn.XLOOKUP(G1893,[1]类目转化数据!B:B,[1]类目转化数据!C:C)</f>
        <v>后厨组</v>
      </c>
      <c r="I1893" s="29"/>
    </row>
    <row r="1894" ht="16.5" spans="1:9">
      <c r="A1894" s="29" t="s">
        <v>9</v>
      </c>
      <c r="B1894" s="30">
        <v>10098986190320</v>
      </c>
      <c r="C1894" s="31" t="s">
        <v>1936</v>
      </c>
      <c r="D1894" s="29"/>
      <c r="E1894" s="29">
        <v>19800</v>
      </c>
      <c r="F1894" s="29" t="str">
        <f>_xlfn.XLOOKUP($G1894,[1]类目转化数据!$B:$B,[1]类目转化数据!$A:$A)</f>
        <v>制冷设备</v>
      </c>
      <c r="G1894" s="29" t="s">
        <v>254</v>
      </c>
      <c r="H1894" s="29" t="str">
        <f>_xlfn.XLOOKUP(G1894,[1]类目转化数据!B:B,[1]类目转化数据!C:C)</f>
        <v>后厨组</v>
      </c>
      <c r="I1894" s="29"/>
    </row>
    <row r="1895" ht="16.5" spans="1:9">
      <c r="A1895" s="29" t="s">
        <v>9</v>
      </c>
      <c r="B1895" s="30">
        <v>10050654292316</v>
      </c>
      <c r="C1895" s="31" t="s">
        <v>1937</v>
      </c>
      <c r="D1895" s="29"/>
      <c r="E1895" s="29">
        <v>16800</v>
      </c>
      <c r="F1895" s="29" t="str">
        <f>_xlfn.XLOOKUP($G1895,[1]类目转化数据!$B:$B,[1]类目转化数据!$A:$A)</f>
        <v>制冷设备</v>
      </c>
      <c r="G1895" s="29" t="s">
        <v>254</v>
      </c>
      <c r="H1895" s="29" t="str">
        <f>_xlfn.XLOOKUP(G1895,[1]类目转化数据!B:B,[1]类目转化数据!C:C)</f>
        <v>后厨组</v>
      </c>
      <c r="I1895" s="29"/>
    </row>
    <row r="1896" ht="16.5" spans="1:9">
      <c r="A1896" s="29" t="s">
        <v>9</v>
      </c>
      <c r="B1896" s="30">
        <v>10050769602021</v>
      </c>
      <c r="C1896" s="31" t="s">
        <v>1938</v>
      </c>
      <c r="D1896" s="29"/>
      <c r="E1896" s="29">
        <v>24800</v>
      </c>
      <c r="F1896" s="29" t="str">
        <f>_xlfn.XLOOKUP($G1896,[1]类目转化数据!$B:$B,[1]类目转化数据!$A:$A)</f>
        <v>制冷设备</v>
      </c>
      <c r="G1896" s="29" t="s">
        <v>254</v>
      </c>
      <c r="H1896" s="29" t="str">
        <f>_xlfn.XLOOKUP(G1896,[1]类目转化数据!B:B,[1]类目转化数据!C:C)</f>
        <v>后厨组</v>
      </c>
      <c r="I1896" s="29"/>
    </row>
    <row r="1897" ht="16.5" spans="1:9">
      <c r="A1897" s="29" t="s">
        <v>9</v>
      </c>
      <c r="B1897" s="30">
        <v>10050769602020</v>
      </c>
      <c r="C1897" s="31" t="s">
        <v>1939</v>
      </c>
      <c r="D1897" s="29"/>
      <c r="E1897" s="29">
        <v>20500</v>
      </c>
      <c r="F1897" s="29" t="str">
        <f>_xlfn.XLOOKUP($G1897,[1]类目转化数据!$B:$B,[1]类目转化数据!$A:$A)</f>
        <v>制冷设备</v>
      </c>
      <c r="G1897" s="29" t="s">
        <v>254</v>
      </c>
      <c r="H1897" s="29" t="str">
        <f>_xlfn.XLOOKUP(G1897,[1]类目转化数据!B:B,[1]类目转化数据!C:C)</f>
        <v>后厨组</v>
      </c>
      <c r="I1897" s="29"/>
    </row>
    <row r="1898" ht="16.5" spans="1:9">
      <c r="A1898" s="29" t="s">
        <v>9</v>
      </c>
      <c r="B1898" s="30">
        <v>10050840239276</v>
      </c>
      <c r="C1898" s="31" t="s">
        <v>1940</v>
      </c>
      <c r="D1898" s="29"/>
      <c r="E1898" s="29">
        <v>5299</v>
      </c>
      <c r="F1898" s="29" t="str">
        <f>_xlfn.XLOOKUP($G1898,[1]类目转化数据!$B:$B,[1]类目转化数据!$A:$A)</f>
        <v>制热设备</v>
      </c>
      <c r="G1898" s="29" t="s">
        <v>130</v>
      </c>
      <c r="H1898" s="29" t="str">
        <f>_xlfn.XLOOKUP(G1898,[1]类目转化数据!B:B,[1]类目转化数据!C:C)</f>
        <v>大锅灶组</v>
      </c>
      <c r="I1898" s="29"/>
    </row>
    <row r="1899" ht="16.5" spans="1:9">
      <c r="A1899" s="29" t="s">
        <v>9</v>
      </c>
      <c r="B1899" s="30">
        <v>10050840239277</v>
      </c>
      <c r="C1899" s="31" t="s">
        <v>1941</v>
      </c>
      <c r="D1899" s="29"/>
      <c r="E1899" s="29">
        <v>5399</v>
      </c>
      <c r="F1899" s="29" t="str">
        <f>_xlfn.XLOOKUP($G1899,[1]类目转化数据!$B:$B,[1]类目转化数据!$A:$A)</f>
        <v>制热设备</v>
      </c>
      <c r="G1899" s="29" t="s">
        <v>130</v>
      </c>
      <c r="H1899" s="29" t="str">
        <f>_xlfn.XLOOKUP(G1899,[1]类目转化数据!B:B,[1]类目转化数据!C:C)</f>
        <v>大锅灶组</v>
      </c>
      <c r="I1899" s="29"/>
    </row>
    <row r="1900" ht="16.5" spans="1:9">
      <c r="A1900" s="29" t="s">
        <v>9</v>
      </c>
      <c r="B1900" s="30">
        <v>10050840239278</v>
      </c>
      <c r="C1900" s="31" t="s">
        <v>1942</v>
      </c>
      <c r="D1900" s="29"/>
      <c r="E1900" s="29">
        <v>5799</v>
      </c>
      <c r="F1900" s="29" t="str">
        <f>_xlfn.XLOOKUP($G1900,[1]类目转化数据!$B:$B,[1]类目转化数据!$A:$A)</f>
        <v>制热设备</v>
      </c>
      <c r="G1900" s="29" t="s">
        <v>130</v>
      </c>
      <c r="H1900" s="29" t="str">
        <f>_xlfn.XLOOKUP(G1900,[1]类目转化数据!B:B,[1]类目转化数据!C:C)</f>
        <v>大锅灶组</v>
      </c>
      <c r="I1900" s="29"/>
    </row>
    <row r="1901" ht="16.5" spans="1:9">
      <c r="A1901" s="29" t="s">
        <v>9</v>
      </c>
      <c r="B1901" s="30">
        <v>10050840239275</v>
      </c>
      <c r="C1901" s="31" t="s">
        <v>1943</v>
      </c>
      <c r="D1901" s="29"/>
      <c r="E1901" s="29">
        <v>5199</v>
      </c>
      <c r="F1901" s="29" t="str">
        <f>_xlfn.XLOOKUP($G1901,[1]类目转化数据!$B:$B,[1]类目转化数据!$A:$A)</f>
        <v>制热设备</v>
      </c>
      <c r="G1901" s="29" t="s">
        <v>130</v>
      </c>
      <c r="H1901" s="29" t="str">
        <f>_xlfn.XLOOKUP(G1901,[1]类目转化数据!B:B,[1]类目转化数据!C:C)</f>
        <v>大锅灶组</v>
      </c>
      <c r="I1901" s="29"/>
    </row>
    <row r="1902" ht="16.5" spans="1:9">
      <c r="A1902" s="29" t="s">
        <v>9</v>
      </c>
      <c r="B1902" s="30">
        <v>10050840239279</v>
      </c>
      <c r="C1902" s="31" t="s">
        <v>1944</v>
      </c>
      <c r="D1902" s="29"/>
      <c r="E1902" s="29">
        <v>5899</v>
      </c>
      <c r="F1902" s="29" t="str">
        <f>_xlfn.XLOOKUP($G1902,[1]类目转化数据!$B:$B,[1]类目转化数据!$A:$A)</f>
        <v>制热设备</v>
      </c>
      <c r="G1902" s="29" t="s">
        <v>130</v>
      </c>
      <c r="H1902" s="29" t="str">
        <f>_xlfn.XLOOKUP(G1902,[1]类目转化数据!B:B,[1]类目转化数据!C:C)</f>
        <v>大锅灶组</v>
      </c>
      <c r="I1902" s="29"/>
    </row>
    <row r="1903" ht="16.5" spans="1:9">
      <c r="A1903" s="29" t="s">
        <v>9</v>
      </c>
      <c r="B1903" s="30">
        <v>10050840239273</v>
      </c>
      <c r="C1903" s="31" t="s">
        <v>1945</v>
      </c>
      <c r="D1903" s="29"/>
      <c r="E1903" s="29">
        <v>4899</v>
      </c>
      <c r="F1903" s="29" t="str">
        <f>_xlfn.XLOOKUP($G1903,[1]类目转化数据!$B:$B,[1]类目转化数据!$A:$A)</f>
        <v>制热设备</v>
      </c>
      <c r="G1903" s="29" t="s">
        <v>130</v>
      </c>
      <c r="H1903" s="29" t="str">
        <f>_xlfn.XLOOKUP(G1903,[1]类目转化数据!B:B,[1]类目转化数据!C:C)</f>
        <v>大锅灶组</v>
      </c>
      <c r="I1903" s="29"/>
    </row>
    <row r="1904" ht="16.5" spans="1:9">
      <c r="A1904" s="29" t="s">
        <v>9</v>
      </c>
      <c r="B1904" s="30">
        <v>10050840239274</v>
      </c>
      <c r="C1904" s="31" t="s">
        <v>1946</v>
      </c>
      <c r="D1904" s="29"/>
      <c r="E1904" s="29">
        <v>4999</v>
      </c>
      <c r="F1904" s="29" t="str">
        <f>_xlfn.XLOOKUP($G1904,[1]类目转化数据!$B:$B,[1]类目转化数据!$A:$A)</f>
        <v>制热设备</v>
      </c>
      <c r="G1904" s="29" t="s">
        <v>130</v>
      </c>
      <c r="H1904" s="29" t="str">
        <f>_xlfn.XLOOKUP(G1904,[1]类目转化数据!B:B,[1]类目转化数据!C:C)</f>
        <v>大锅灶组</v>
      </c>
      <c r="I1904" s="29"/>
    </row>
    <row r="1905" ht="16.5" spans="1:9">
      <c r="A1905" s="29" t="s">
        <v>9</v>
      </c>
      <c r="B1905" s="30">
        <v>10050840239272</v>
      </c>
      <c r="C1905" s="31" t="s">
        <v>1947</v>
      </c>
      <c r="D1905" s="29"/>
      <c r="E1905" s="29">
        <v>4799</v>
      </c>
      <c r="F1905" s="29" t="str">
        <f>_xlfn.XLOOKUP($G1905,[1]类目转化数据!$B:$B,[1]类目转化数据!$A:$A)</f>
        <v>制热设备</v>
      </c>
      <c r="G1905" s="29" t="s">
        <v>130</v>
      </c>
      <c r="H1905" s="29" t="str">
        <f>_xlfn.XLOOKUP(G1905,[1]类目转化数据!B:B,[1]类目转化数据!C:C)</f>
        <v>大锅灶组</v>
      </c>
      <c r="I1905" s="29"/>
    </row>
    <row r="1906" ht="16.5" spans="1:9">
      <c r="A1906" s="29" t="s">
        <v>9</v>
      </c>
      <c r="B1906" s="30">
        <v>10050840239287</v>
      </c>
      <c r="C1906" s="31" t="s">
        <v>1948</v>
      </c>
      <c r="D1906" s="29"/>
      <c r="E1906" s="29">
        <v>9799</v>
      </c>
      <c r="F1906" s="29" t="str">
        <f>_xlfn.XLOOKUP($G1906,[1]类目转化数据!$B:$B,[1]类目转化数据!$A:$A)</f>
        <v>制热设备</v>
      </c>
      <c r="G1906" s="29" t="s">
        <v>130</v>
      </c>
      <c r="H1906" s="29" t="str">
        <f>_xlfn.XLOOKUP(G1906,[1]类目转化数据!B:B,[1]类目转化数据!C:C)</f>
        <v>大锅灶组</v>
      </c>
      <c r="I1906" s="29"/>
    </row>
    <row r="1907" ht="16.5" spans="1:9">
      <c r="A1907" s="29" t="s">
        <v>9</v>
      </c>
      <c r="B1907" s="30">
        <v>10050840239285</v>
      </c>
      <c r="C1907" s="31" t="s">
        <v>1949</v>
      </c>
      <c r="D1907" s="29"/>
      <c r="E1907" s="29">
        <v>7399</v>
      </c>
      <c r="F1907" s="29" t="str">
        <f>_xlfn.XLOOKUP($G1907,[1]类目转化数据!$B:$B,[1]类目转化数据!$A:$A)</f>
        <v>制热设备</v>
      </c>
      <c r="G1907" s="29" t="s">
        <v>130</v>
      </c>
      <c r="H1907" s="29" t="str">
        <f>_xlfn.XLOOKUP(G1907,[1]类目转化数据!B:B,[1]类目转化数据!C:C)</f>
        <v>大锅灶组</v>
      </c>
      <c r="I1907" s="29"/>
    </row>
    <row r="1908" ht="16.5" spans="1:9">
      <c r="A1908" s="29" t="s">
        <v>9</v>
      </c>
      <c r="B1908" s="30">
        <v>10050840239286</v>
      </c>
      <c r="C1908" s="31" t="s">
        <v>1950</v>
      </c>
      <c r="D1908" s="29"/>
      <c r="E1908" s="29">
        <v>7499</v>
      </c>
      <c r="F1908" s="29" t="str">
        <f>_xlfn.XLOOKUP($G1908,[1]类目转化数据!$B:$B,[1]类目转化数据!$A:$A)</f>
        <v>制热设备</v>
      </c>
      <c r="G1908" s="29" t="s">
        <v>130</v>
      </c>
      <c r="H1908" s="29" t="str">
        <f>_xlfn.XLOOKUP(G1908,[1]类目转化数据!B:B,[1]类目转化数据!C:C)</f>
        <v>大锅灶组</v>
      </c>
      <c r="I1908" s="29"/>
    </row>
    <row r="1909" ht="16.5" spans="1:9">
      <c r="A1909" s="29" t="s">
        <v>9</v>
      </c>
      <c r="B1909" s="30">
        <v>10050840239284</v>
      </c>
      <c r="C1909" s="31" t="s">
        <v>1951</v>
      </c>
      <c r="D1909" s="29"/>
      <c r="E1909" s="29">
        <v>7299</v>
      </c>
      <c r="F1909" s="29" t="str">
        <f>_xlfn.XLOOKUP($G1909,[1]类目转化数据!$B:$B,[1]类目转化数据!$A:$A)</f>
        <v>制热设备</v>
      </c>
      <c r="G1909" s="29" t="s">
        <v>130</v>
      </c>
      <c r="H1909" s="29" t="str">
        <f>_xlfn.XLOOKUP(G1909,[1]类目转化数据!B:B,[1]类目转化数据!C:C)</f>
        <v>大锅灶组</v>
      </c>
      <c r="I1909" s="29"/>
    </row>
    <row r="1910" ht="16.5" spans="1:9">
      <c r="A1910" s="29" t="s">
        <v>9</v>
      </c>
      <c r="B1910" s="30">
        <v>10050840239281</v>
      </c>
      <c r="C1910" s="31" t="s">
        <v>1952</v>
      </c>
      <c r="D1910" s="29"/>
      <c r="E1910" s="29">
        <v>6799</v>
      </c>
      <c r="F1910" s="29" t="str">
        <f>_xlfn.XLOOKUP($G1910,[1]类目转化数据!$B:$B,[1]类目转化数据!$A:$A)</f>
        <v>制热设备</v>
      </c>
      <c r="G1910" s="29" t="s">
        <v>130</v>
      </c>
      <c r="H1910" s="29" t="str">
        <f>_xlfn.XLOOKUP(G1910,[1]类目转化数据!B:B,[1]类目转化数据!C:C)</f>
        <v>大锅灶组</v>
      </c>
      <c r="I1910" s="29"/>
    </row>
    <row r="1911" ht="16.5" spans="1:9">
      <c r="A1911" s="29" t="s">
        <v>9</v>
      </c>
      <c r="B1911" s="30">
        <v>10050840239283</v>
      </c>
      <c r="C1911" s="31" t="s">
        <v>1953</v>
      </c>
      <c r="D1911" s="29"/>
      <c r="E1911" s="29">
        <v>6999</v>
      </c>
      <c r="F1911" s="29" t="str">
        <f>_xlfn.XLOOKUP($G1911,[1]类目转化数据!$B:$B,[1]类目转化数据!$A:$A)</f>
        <v>制热设备</v>
      </c>
      <c r="G1911" s="29" t="s">
        <v>130</v>
      </c>
      <c r="H1911" s="29" t="str">
        <f>_xlfn.XLOOKUP(G1911,[1]类目转化数据!B:B,[1]类目转化数据!C:C)</f>
        <v>大锅灶组</v>
      </c>
      <c r="I1911" s="29"/>
    </row>
    <row r="1912" ht="16.5" spans="1:9">
      <c r="A1912" s="29" t="s">
        <v>9</v>
      </c>
      <c r="B1912" s="30">
        <v>10050840239280</v>
      </c>
      <c r="C1912" s="31" t="s">
        <v>1954</v>
      </c>
      <c r="D1912" s="29"/>
      <c r="E1912" s="29">
        <v>5999</v>
      </c>
      <c r="F1912" s="29" t="str">
        <f>_xlfn.XLOOKUP($G1912,[1]类目转化数据!$B:$B,[1]类目转化数据!$A:$A)</f>
        <v>制热设备</v>
      </c>
      <c r="G1912" s="29" t="s">
        <v>130</v>
      </c>
      <c r="H1912" s="29" t="str">
        <f>_xlfn.XLOOKUP(G1912,[1]类目转化数据!B:B,[1]类目转化数据!C:C)</f>
        <v>大锅灶组</v>
      </c>
      <c r="I1912" s="29"/>
    </row>
    <row r="1913" ht="16.5" spans="1:9">
      <c r="A1913" s="29" t="s">
        <v>9</v>
      </c>
      <c r="B1913" s="30">
        <v>10050840239282</v>
      </c>
      <c r="C1913" s="31" t="s">
        <v>1955</v>
      </c>
      <c r="D1913" s="29"/>
      <c r="E1913" s="29">
        <v>6899</v>
      </c>
      <c r="F1913" s="29" t="str">
        <f>_xlfn.XLOOKUP($G1913,[1]类目转化数据!$B:$B,[1]类目转化数据!$A:$A)</f>
        <v>制热设备</v>
      </c>
      <c r="G1913" s="29" t="s">
        <v>130</v>
      </c>
      <c r="H1913" s="29" t="str">
        <f>_xlfn.XLOOKUP(G1913,[1]类目转化数据!B:B,[1]类目转化数据!C:C)</f>
        <v>大锅灶组</v>
      </c>
      <c r="I1913" s="29"/>
    </row>
    <row r="1914" ht="16.5" spans="1:9">
      <c r="A1914" s="29" t="s">
        <v>9</v>
      </c>
      <c r="B1914" s="30">
        <v>10050840239288</v>
      </c>
      <c r="C1914" s="31" t="s">
        <v>1956</v>
      </c>
      <c r="D1914" s="29"/>
      <c r="E1914" s="29">
        <v>9899</v>
      </c>
      <c r="F1914" s="29" t="str">
        <f>_xlfn.XLOOKUP($G1914,[1]类目转化数据!$B:$B,[1]类目转化数据!$A:$A)</f>
        <v>制热设备</v>
      </c>
      <c r="G1914" s="29" t="s">
        <v>130</v>
      </c>
      <c r="H1914" s="29" t="str">
        <f>_xlfn.XLOOKUP(G1914,[1]类目转化数据!B:B,[1]类目转化数据!C:C)</f>
        <v>大锅灶组</v>
      </c>
      <c r="I1914" s="29"/>
    </row>
    <row r="1915" ht="16.5" spans="1:9">
      <c r="A1915" s="29" t="s">
        <v>9</v>
      </c>
      <c r="B1915" s="30">
        <v>10050840239289</v>
      </c>
      <c r="C1915" s="31" t="s">
        <v>1957</v>
      </c>
      <c r="D1915" s="29"/>
      <c r="E1915" s="29">
        <v>9999</v>
      </c>
      <c r="F1915" s="29" t="str">
        <f>_xlfn.XLOOKUP($G1915,[1]类目转化数据!$B:$B,[1]类目转化数据!$A:$A)</f>
        <v>制热设备</v>
      </c>
      <c r="G1915" s="29" t="s">
        <v>130</v>
      </c>
      <c r="H1915" s="29" t="str">
        <f>_xlfn.XLOOKUP(G1915,[1]类目转化数据!B:B,[1]类目转化数据!C:C)</f>
        <v>大锅灶组</v>
      </c>
      <c r="I1915" s="29"/>
    </row>
    <row r="1916" ht="16.5" spans="1:9">
      <c r="A1916" s="29" t="s">
        <v>9</v>
      </c>
      <c r="B1916" s="30">
        <v>10089492800711</v>
      </c>
      <c r="C1916" s="31" t="s">
        <v>1958</v>
      </c>
      <c r="D1916" s="29"/>
      <c r="E1916" s="29">
        <v>7299</v>
      </c>
      <c r="F1916" s="29" t="str">
        <f>_xlfn.XLOOKUP($G1916,[1]类目转化数据!$B:$B,[1]类目转化数据!$A:$A)</f>
        <v>烟消洗设备</v>
      </c>
      <c r="G1916" s="29" t="s">
        <v>1959</v>
      </c>
      <c r="H1916" s="29" t="str">
        <f>_xlfn.XLOOKUP(G1916,[1]类目转化数据!B:B,[1]类目转化数据!C:C)</f>
        <v>后厨组</v>
      </c>
      <c r="I1916" s="29"/>
    </row>
    <row r="1917" ht="16.5" spans="1:9">
      <c r="A1917" s="29" t="s">
        <v>9</v>
      </c>
      <c r="B1917" s="30">
        <v>10089492756308</v>
      </c>
      <c r="C1917" s="31" t="s">
        <v>1960</v>
      </c>
      <c r="D1917" s="29"/>
      <c r="E1917" s="29">
        <v>4299</v>
      </c>
      <c r="F1917" s="29" t="str">
        <f>_xlfn.XLOOKUP($G1917,[1]类目转化数据!$B:$B,[1]类目转化数据!$A:$A)</f>
        <v>烟消洗设备</v>
      </c>
      <c r="G1917" s="29" t="s">
        <v>1959</v>
      </c>
      <c r="H1917" s="29" t="str">
        <f>_xlfn.XLOOKUP(G1917,[1]类目转化数据!B:B,[1]类目转化数据!C:C)</f>
        <v>后厨组</v>
      </c>
      <c r="I1917" s="29"/>
    </row>
    <row r="1918" ht="16.5" spans="1:9">
      <c r="A1918" s="29" t="s">
        <v>9</v>
      </c>
      <c r="B1918" s="30">
        <v>10089492756309</v>
      </c>
      <c r="C1918" s="31" t="s">
        <v>1961</v>
      </c>
      <c r="D1918" s="29"/>
      <c r="E1918" s="29">
        <v>2399</v>
      </c>
      <c r="F1918" s="29" t="str">
        <f>_xlfn.XLOOKUP($G1918,[1]类目转化数据!$B:$B,[1]类目转化数据!$A:$A)</f>
        <v>烟消洗设备</v>
      </c>
      <c r="G1918" s="29" t="s">
        <v>1959</v>
      </c>
      <c r="H1918" s="29" t="str">
        <f>_xlfn.XLOOKUP(G1918,[1]类目转化数据!B:B,[1]类目转化数据!C:C)</f>
        <v>后厨组</v>
      </c>
      <c r="I1918" s="29"/>
    </row>
    <row r="1919" ht="16.5" spans="1:9">
      <c r="A1919" s="29" t="s">
        <v>9</v>
      </c>
      <c r="B1919" s="30">
        <v>10050866400156</v>
      </c>
      <c r="C1919" s="31" t="s">
        <v>1962</v>
      </c>
      <c r="D1919" s="29"/>
      <c r="E1919" s="29">
        <v>2499</v>
      </c>
      <c r="F1919" s="29" t="str">
        <f>_xlfn.XLOOKUP($G1919,[1]类目转化数据!$B:$B,[1]类目转化数据!$A:$A)</f>
        <v>烟消洗设备</v>
      </c>
      <c r="G1919" s="29" t="s">
        <v>1959</v>
      </c>
      <c r="H1919" s="29" t="str">
        <f>_xlfn.XLOOKUP(G1919,[1]类目转化数据!B:B,[1]类目转化数据!C:C)</f>
        <v>后厨组</v>
      </c>
      <c r="I1919" s="29"/>
    </row>
    <row r="1920" ht="16.5" spans="1:9">
      <c r="A1920" s="29" t="s">
        <v>9</v>
      </c>
      <c r="B1920" s="30">
        <v>10089492756310</v>
      </c>
      <c r="C1920" s="31" t="s">
        <v>1963</v>
      </c>
      <c r="D1920" s="29"/>
      <c r="E1920" s="29">
        <v>6599</v>
      </c>
      <c r="F1920" s="29" t="str">
        <f>_xlfn.XLOOKUP($G1920,[1]类目转化数据!$B:$B,[1]类目转化数据!$A:$A)</f>
        <v>烟消洗设备</v>
      </c>
      <c r="G1920" s="29" t="s">
        <v>1959</v>
      </c>
      <c r="H1920" s="29" t="str">
        <f>_xlfn.XLOOKUP(G1920,[1]类目转化数据!B:B,[1]类目转化数据!C:C)</f>
        <v>后厨组</v>
      </c>
      <c r="I1920" s="29"/>
    </row>
    <row r="1921" ht="16.5" spans="1:9">
      <c r="A1921" s="29" t="s">
        <v>9</v>
      </c>
      <c r="B1921" s="30">
        <v>10050866400157</v>
      </c>
      <c r="C1921" s="31" t="s">
        <v>1964</v>
      </c>
      <c r="D1921" s="29"/>
      <c r="E1921" s="29">
        <v>2999</v>
      </c>
      <c r="F1921" s="29" t="str">
        <f>_xlfn.XLOOKUP($G1921,[1]类目转化数据!$B:$B,[1]类目转化数据!$A:$A)</f>
        <v>烟消洗设备</v>
      </c>
      <c r="G1921" s="29" t="s">
        <v>1959</v>
      </c>
      <c r="H1921" s="29" t="str">
        <f>_xlfn.XLOOKUP(G1921,[1]类目转化数据!B:B,[1]类目转化数据!C:C)</f>
        <v>后厨组</v>
      </c>
      <c r="I1921" s="29"/>
    </row>
    <row r="1922" ht="16.5" spans="1:9">
      <c r="A1922" s="29" t="s">
        <v>9</v>
      </c>
      <c r="B1922" s="30">
        <v>10050866400154</v>
      </c>
      <c r="C1922" s="31" t="s">
        <v>1965</v>
      </c>
      <c r="D1922" s="29"/>
      <c r="E1922" s="29">
        <v>1399</v>
      </c>
      <c r="F1922" s="29" t="str">
        <f>_xlfn.XLOOKUP($G1922,[1]类目转化数据!$B:$B,[1]类目转化数据!$A:$A)</f>
        <v>烟消洗设备</v>
      </c>
      <c r="G1922" s="29" t="s">
        <v>1959</v>
      </c>
      <c r="H1922" s="29" t="str">
        <f>_xlfn.XLOOKUP(G1922,[1]类目转化数据!B:B,[1]类目转化数据!C:C)</f>
        <v>后厨组</v>
      </c>
      <c r="I1922" s="29"/>
    </row>
    <row r="1923" ht="16.5" spans="1:9">
      <c r="A1923" s="29" t="s">
        <v>9</v>
      </c>
      <c r="B1923" s="30">
        <v>10089086301813</v>
      </c>
      <c r="C1923" s="31" t="s">
        <v>1966</v>
      </c>
      <c r="D1923" s="29"/>
      <c r="E1923" s="29">
        <v>4599</v>
      </c>
      <c r="F1923" s="29" t="str">
        <f>_xlfn.XLOOKUP($G1923,[1]类目转化数据!$B:$B,[1]类目转化数据!$A:$A)</f>
        <v>烟消洗设备</v>
      </c>
      <c r="G1923" s="29" t="s">
        <v>1959</v>
      </c>
      <c r="H1923" s="29" t="str">
        <f>_xlfn.XLOOKUP(G1923,[1]类目转化数据!B:B,[1]类目转化数据!C:C)</f>
        <v>后厨组</v>
      </c>
      <c r="I1923" s="29"/>
    </row>
    <row r="1924" ht="16.5" spans="1:9">
      <c r="A1924" s="29" t="s">
        <v>9</v>
      </c>
      <c r="B1924" s="30">
        <v>10089492756305</v>
      </c>
      <c r="C1924" s="31" t="s">
        <v>1967</v>
      </c>
      <c r="D1924" s="29"/>
      <c r="E1924" s="29">
        <v>3999</v>
      </c>
      <c r="F1924" s="29" t="str">
        <f>_xlfn.XLOOKUP($G1924,[1]类目转化数据!$B:$B,[1]类目转化数据!$A:$A)</f>
        <v>烟消洗设备</v>
      </c>
      <c r="G1924" s="29" t="s">
        <v>1959</v>
      </c>
      <c r="H1924" s="29" t="str">
        <f>_xlfn.XLOOKUP(G1924,[1]类目转化数据!B:B,[1]类目转化数据!C:C)</f>
        <v>后厨组</v>
      </c>
      <c r="I1924" s="29"/>
    </row>
    <row r="1925" ht="16.5" spans="1:9">
      <c r="A1925" s="29" t="s">
        <v>9</v>
      </c>
      <c r="B1925" s="30">
        <v>10050866400155</v>
      </c>
      <c r="C1925" s="31" t="s">
        <v>1968</v>
      </c>
      <c r="D1925" s="29"/>
      <c r="E1925" s="29">
        <v>1899</v>
      </c>
      <c r="F1925" s="29" t="str">
        <f>_xlfn.XLOOKUP($G1925,[1]类目转化数据!$B:$B,[1]类目转化数据!$A:$A)</f>
        <v>烟消洗设备</v>
      </c>
      <c r="G1925" s="29" t="s">
        <v>1959</v>
      </c>
      <c r="H1925" s="29" t="str">
        <f>_xlfn.XLOOKUP(G1925,[1]类目转化数据!B:B,[1]类目转化数据!C:C)</f>
        <v>后厨组</v>
      </c>
      <c r="I1925" s="29"/>
    </row>
    <row r="1926" ht="16.5" spans="1:9">
      <c r="A1926" s="29" t="s">
        <v>9</v>
      </c>
      <c r="B1926" s="30">
        <v>10089492756306</v>
      </c>
      <c r="C1926" s="31" t="s">
        <v>1969</v>
      </c>
      <c r="D1926" s="29"/>
      <c r="E1926" s="29">
        <v>2699</v>
      </c>
      <c r="F1926" s="29" t="str">
        <f>_xlfn.XLOOKUP($G1926,[1]类目转化数据!$B:$B,[1]类目转化数据!$A:$A)</f>
        <v>烟消洗设备</v>
      </c>
      <c r="G1926" s="29" t="s">
        <v>1959</v>
      </c>
      <c r="H1926" s="29" t="str">
        <f>_xlfn.XLOOKUP(G1926,[1]类目转化数据!B:B,[1]类目转化数据!C:C)</f>
        <v>后厨组</v>
      </c>
      <c r="I1926" s="29"/>
    </row>
    <row r="1927" ht="16.5" spans="1:9">
      <c r="A1927" s="29" t="s">
        <v>9</v>
      </c>
      <c r="B1927" s="30">
        <v>10089492756307</v>
      </c>
      <c r="C1927" s="31" t="s">
        <v>1970</v>
      </c>
      <c r="D1927" s="29"/>
      <c r="E1927" s="29">
        <v>3999</v>
      </c>
      <c r="F1927" s="29" t="str">
        <f>_xlfn.XLOOKUP($G1927,[1]类目转化数据!$B:$B,[1]类目转化数据!$A:$A)</f>
        <v>烟消洗设备</v>
      </c>
      <c r="G1927" s="29" t="s">
        <v>1959</v>
      </c>
      <c r="H1927" s="29" t="str">
        <f>_xlfn.XLOOKUP(G1927,[1]类目转化数据!B:B,[1]类目转化数据!C:C)</f>
        <v>后厨组</v>
      </c>
      <c r="I1927" s="29"/>
    </row>
    <row r="1928" ht="16.5" spans="1:9">
      <c r="A1928" s="29" t="s">
        <v>9</v>
      </c>
      <c r="B1928" s="30">
        <v>10056279417354</v>
      </c>
      <c r="C1928" s="31" t="s">
        <v>1971</v>
      </c>
      <c r="D1928" s="29"/>
      <c r="E1928" s="29">
        <v>5980</v>
      </c>
      <c r="F1928" s="29" t="str">
        <f>_xlfn.XLOOKUP($G1928,[1]类目转化数据!$B:$B,[1]类目转化数据!$A:$A)</f>
        <v>机械设备</v>
      </c>
      <c r="G1928" s="29" t="s">
        <v>431</v>
      </c>
      <c r="H1928" s="29" t="str">
        <f>_xlfn.XLOOKUP(G1928,[1]类目转化数据!B:B,[1]类目转化数据!C:C)</f>
        <v>机械设备</v>
      </c>
      <c r="I1928" s="29"/>
    </row>
    <row r="1929" ht="16.5" spans="1:9">
      <c r="A1929" s="29" t="s">
        <v>9</v>
      </c>
      <c r="B1929" s="30">
        <v>10056279417355</v>
      </c>
      <c r="C1929" s="31" t="s">
        <v>1972</v>
      </c>
      <c r="D1929" s="29"/>
      <c r="E1929" s="29">
        <v>7680</v>
      </c>
      <c r="F1929" s="29" t="str">
        <f>_xlfn.XLOOKUP($G1929,[1]类目转化数据!$B:$B,[1]类目转化数据!$A:$A)</f>
        <v>机械设备</v>
      </c>
      <c r="G1929" s="29" t="s">
        <v>431</v>
      </c>
      <c r="H1929" s="29" t="str">
        <f>_xlfn.XLOOKUP(G1929,[1]类目转化数据!B:B,[1]类目转化数据!C:C)</f>
        <v>机械设备</v>
      </c>
      <c r="I1929" s="29"/>
    </row>
    <row r="1930" ht="16.5" spans="1:9">
      <c r="A1930" s="29" t="s">
        <v>9</v>
      </c>
      <c r="B1930" s="30">
        <v>10056279417356</v>
      </c>
      <c r="C1930" s="31" t="s">
        <v>1973</v>
      </c>
      <c r="D1930" s="29"/>
      <c r="E1930" s="29">
        <v>9980</v>
      </c>
      <c r="F1930" s="29" t="str">
        <f>_xlfn.XLOOKUP($G1930,[1]类目转化数据!$B:$B,[1]类目转化数据!$A:$A)</f>
        <v>机械设备</v>
      </c>
      <c r="G1930" s="29" t="s">
        <v>431</v>
      </c>
      <c r="H1930" s="29" t="str">
        <f>_xlfn.XLOOKUP(G1930,[1]类目转化数据!B:B,[1]类目转化数据!C:C)</f>
        <v>机械设备</v>
      </c>
      <c r="I1930" s="29"/>
    </row>
    <row r="1931" ht="16.5" spans="1:9">
      <c r="A1931" s="29" t="s">
        <v>9</v>
      </c>
      <c r="B1931" s="30">
        <v>10118334274381</v>
      </c>
      <c r="C1931" s="31" t="s">
        <v>1974</v>
      </c>
      <c r="D1931" s="29"/>
      <c r="E1931" s="29">
        <v>5899</v>
      </c>
      <c r="F1931" s="29" t="str">
        <f>_xlfn.XLOOKUP($G1931,[1]类目转化数据!$B:$B,[1]类目转化数据!$A:$A)</f>
        <v>办公饮水设备</v>
      </c>
      <c r="G1931" s="29" t="s">
        <v>622</v>
      </c>
      <c r="H1931" s="29" t="str">
        <f>_xlfn.XLOOKUP(G1931,[1]类目转化数据!B:B,[1]类目转化数据!C:C)</f>
        <v>直饮机组</v>
      </c>
      <c r="I1931" s="29"/>
    </row>
    <row r="1932" ht="16.5" spans="1:9">
      <c r="A1932" s="29" t="s">
        <v>9</v>
      </c>
      <c r="B1932" s="30">
        <v>10051301084377</v>
      </c>
      <c r="C1932" s="31" t="s">
        <v>1975</v>
      </c>
      <c r="D1932" s="29"/>
      <c r="E1932" s="29">
        <v>3199</v>
      </c>
      <c r="F1932" s="29" t="str">
        <f>_xlfn.XLOOKUP($G1932,[1]类目转化数据!$B:$B,[1]类目转化数据!$A:$A)</f>
        <v>办公饮水设备</v>
      </c>
      <c r="G1932" s="29" t="s">
        <v>622</v>
      </c>
      <c r="H1932" s="29" t="str">
        <f>_xlfn.XLOOKUP(G1932,[1]类目转化数据!B:B,[1]类目转化数据!C:C)</f>
        <v>直饮机组</v>
      </c>
      <c r="I1932" s="29"/>
    </row>
    <row r="1933" ht="16.5" spans="1:9">
      <c r="A1933" s="29" t="s">
        <v>9</v>
      </c>
      <c r="B1933" s="30">
        <v>10118334274380</v>
      </c>
      <c r="C1933" s="31" t="s">
        <v>1976</v>
      </c>
      <c r="D1933" s="29"/>
      <c r="E1933" s="29">
        <v>4899</v>
      </c>
      <c r="F1933" s="29" t="str">
        <f>_xlfn.XLOOKUP($G1933,[1]类目转化数据!$B:$B,[1]类目转化数据!$A:$A)</f>
        <v>办公饮水设备</v>
      </c>
      <c r="G1933" s="29" t="s">
        <v>622</v>
      </c>
      <c r="H1933" s="29" t="str">
        <f>_xlfn.XLOOKUP(G1933,[1]类目转化数据!B:B,[1]类目转化数据!C:C)</f>
        <v>直饮机组</v>
      </c>
      <c r="I1933" s="29"/>
    </row>
    <row r="1934" ht="16.5" spans="1:9">
      <c r="A1934" s="29" t="s">
        <v>9</v>
      </c>
      <c r="B1934" s="30">
        <v>10092359524985</v>
      </c>
      <c r="C1934" s="31" t="s">
        <v>1977</v>
      </c>
      <c r="D1934" s="29"/>
      <c r="E1934" s="29">
        <v>3600</v>
      </c>
      <c r="F1934" s="29" t="str">
        <f>_xlfn.XLOOKUP($G1934,[1]类目转化数据!$B:$B,[1]类目转化数据!$A:$A)</f>
        <v>办公饮水设备</v>
      </c>
      <c r="G1934" s="29" t="s">
        <v>622</v>
      </c>
      <c r="H1934" s="29" t="str">
        <f>_xlfn.XLOOKUP(G1934,[1]类目转化数据!B:B,[1]类目转化数据!C:C)</f>
        <v>直饮机组</v>
      </c>
      <c r="I1934" s="29"/>
    </row>
    <row r="1935" ht="16.5" spans="1:9">
      <c r="A1935" s="29" t="s">
        <v>9</v>
      </c>
      <c r="B1935" s="30">
        <v>10118334274379</v>
      </c>
      <c r="C1935" s="31" t="s">
        <v>1978</v>
      </c>
      <c r="D1935" s="29"/>
      <c r="E1935" s="29">
        <v>3899</v>
      </c>
      <c r="F1935" s="29" t="str">
        <f>_xlfn.XLOOKUP($G1935,[1]类目转化数据!$B:$B,[1]类目转化数据!$A:$A)</f>
        <v>办公饮水设备</v>
      </c>
      <c r="G1935" s="29" t="s">
        <v>622</v>
      </c>
      <c r="H1935" s="29" t="str">
        <f>_xlfn.XLOOKUP(G1935,[1]类目转化数据!B:B,[1]类目转化数据!C:C)</f>
        <v>直饮机组</v>
      </c>
      <c r="I1935" s="29"/>
    </row>
    <row r="1936" ht="16.5" spans="1:9">
      <c r="A1936" s="29" t="s">
        <v>9</v>
      </c>
      <c r="B1936" s="30">
        <v>10118334274378</v>
      </c>
      <c r="C1936" s="31" t="s">
        <v>1979</v>
      </c>
      <c r="D1936" s="29"/>
      <c r="E1936" s="29">
        <v>2899</v>
      </c>
      <c r="F1936" s="29" t="str">
        <f>_xlfn.XLOOKUP($G1936,[1]类目转化数据!$B:$B,[1]类目转化数据!$A:$A)</f>
        <v>办公饮水设备</v>
      </c>
      <c r="G1936" s="29" t="s">
        <v>622</v>
      </c>
      <c r="H1936" s="29" t="str">
        <f>_xlfn.XLOOKUP(G1936,[1]类目转化数据!B:B,[1]类目转化数据!C:C)</f>
        <v>直饮机组</v>
      </c>
      <c r="I1936" s="29"/>
    </row>
    <row r="1937" ht="16.5" spans="1:9">
      <c r="A1937" s="29" t="s">
        <v>9</v>
      </c>
      <c r="B1937" s="30">
        <v>10092359524984</v>
      </c>
      <c r="C1937" s="31" t="s">
        <v>1980</v>
      </c>
      <c r="D1937" s="29"/>
      <c r="E1937" s="29">
        <v>3999</v>
      </c>
      <c r="F1937" s="29" t="str">
        <f>_xlfn.XLOOKUP($G1937,[1]类目转化数据!$B:$B,[1]类目转化数据!$A:$A)</f>
        <v>办公饮水设备</v>
      </c>
      <c r="G1937" s="29" t="s">
        <v>622</v>
      </c>
      <c r="H1937" s="29" t="str">
        <f>_xlfn.XLOOKUP(G1937,[1]类目转化数据!B:B,[1]类目转化数据!C:C)</f>
        <v>直饮机组</v>
      </c>
      <c r="I1937" s="29"/>
    </row>
    <row r="1938" ht="16.5" spans="1:9">
      <c r="A1938" s="29" t="s">
        <v>9</v>
      </c>
      <c r="B1938" s="30">
        <v>10147947415421</v>
      </c>
      <c r="C1938" s="31" t="s">
        <v>1981</v>
      </c>
      <c r="D1938" s="29"/>
      <c r="E1938" s="29">
        <v>2281</v>
      </c>
      <c r="F1938" s="29" t="str">
        <f>_xlfn.XLOOKUP($G1938,[1]类目转化数据!$B:$B,[1]类目转化数据!$A:$A)</f>
        <v>办公饮水设备</v>
      </c>
      <c r="G1938" s="29" t="s">
        <v>622</v>
      </c>
      <c r="H1938" s="29" t="str">
        <f>_xlfn.XLOOKUP(G1938,[1]类目转化数据!B:B,[1]类目转化数据!C:C)</f>
        <v>直饮机组</v>
      </c>
      <c r="I1938" s="29"/>
    </row>
    <row r="1939" ht="16.5" spans="1:9">
      <c r="A1939" s="29" t="s">
        <v>9</v>
      </c>
      <c r="B1939" s="30">
        <v>10145962121795</v>
      </c>
      <c r="C1939" s="31" t="s">
        <v>1982</v>
      </c>
      <c r="D1939" s="29"/>
      <c r="E1939" s="29">
        <v>3999</v>
      </c>
      <c r="F1939" s="29" t="str">
        <f>_xlfn.XLOOKUP($G1939,[1]类目转化数据!$B:$B,[1]类目转化数据!$A:$A)</f>
        <v>办公饮水设备</v>
      </c>
      <c r="G1939" s="29" t="s">
        <v>622</v>
      </c>
      <c r="H1939" s="29" t="str">
        <f>_xlfn.XLOOKUP(G1939,[1]类目转化数据!B:B,[1]类目转化数据!C:C)</f>
        <v>直饮机组</v>
      </c>
      <c r="I1939" s="29"/>
    </row>
    <row r="1940" ht="16.5" spans="1:9">
      <c r="A1940" s="29" t="s">
        <v>9</v>
      </c>
      <c r="B1940" s="30">
        <v>10140504196232</v>
      </c>
      <c r="C1940" s="31" t="s">
        <v>1983</v>
      </c>
      <c r="D1940" s="29"/>
      <c r="E1940" s="29">
        <v>5399</v>
      </c>
      <c r="F1940" s="29" t="str">
        <f>_xlfn.XLOOKUP($G1940,[1]类目转化数据!$B:$B,[1]类目转化数据!$A:$A)</f>
        <v>办公饮水设备</v>
      </c>
      <c r="G1940" s="29" t="s">
        <v>622</v>
      </c>
      <c r="H1940" s="29" t="str">
        <f>_xlfn.XLOOKUP(G1940,[1]类目转化数据!B:B,[1]类目转化数据!C:C)</f>
        <v>直饮机组</v>
      </c>
      <c r="I1940" s="29"/>
    </row>
    <row r="1941" ht="16.5" spans="1:9">
      <c r="A1941" s="29" t="s">
        <v>9</v>
      </c>
      <c r="B1941" s="30">
        <v>10092359524986</v>
      </c>
      <c r="C1941" s="31" t="s">
        <v>1984</v>
      </c>
      <c r="D1941" s="29"/>
      <c r="E1941" s="29">
        <v>3600</v>
      </c>
      <c r="F1941" s="29" t="str">
        <f>_xlfn.XLOOKUP($G1941,[1]类目转化数据!$B:$B,[1]类目转化数据!$A:$A)</f>
        <v>办公饮水设备</v>
      </c>
      <c r="G1941" s="29" t="s">
        <v>622</v>
      </c>
      <c r="H1941" s="29" t="str">
        <f>_xlfn.XLOOKUP(G1941,[1]类目转化数据!B:B,[1]类目转化数据!C:C)</f>
        <v>直饮机组</v>
      </c>
      <c r="I1941" s="29"/>
    </row>
    <row r="1942" ht="16.5" spans="1:9">
      <c r="A1942" s="29" t="s">
        <v>9</v>
      </c>
      <c r="B1942" s="30">
        <v>10140504196233</v>
      </c>
      <c r="C1942" s="31" t="s">
        <v>1985</v>
      </c>
      <c r="D1942" s="29"/>
      <c r="E1942" s="29">
        <v>6399</v>
      </c>
      <c r="F1942" s="29" t="str">
        <f>_xlfn.XLOOKUP($G1942,[1]类目转化数据!$B:$B,[1]类目转化数据!$A:$A)</f>
        <v>办公饮水设备</v>
      </c>
      <c r="G1942" s="29" t="s">
        <v>622</v>
      </c>
      <c r="H1942" s="29" t="str">
        <f>_xlfn.XLOOKUP(G1942,[1]类目转化数据!B:B,[1]类目转化数据!C:C)</f>
        <v>直饮机组</v>
      </c>
      <c r="I1942" s="29"/>
    </row>
    <row r="1943" ht="16.5" spans="1:9">
      <c r="A1943" s="29" t="s">
        <v>9</v>
      </c>
      <c r="B1943" s="30">
        <v>10092359524983</v>
      </c>
      <c r="C1943" s="31" t="s">
        <v>1986</v>
      </c>
      <c r="D1943" s="29"/>
      <c r="E1943" s="29">
        <v>4999</v>
      </c>
      <c r="F1943" s="29" t="str">
        <f>_xlfn.XLOOKUP($G1943,[1]类目转化数据!$B:$B,[1]类目转化数据!$A:$A)</f>
        <v>办公饮水设备</v>
      </c>
      <c r="G1943" s="29" t="s">
        <v>622</v>
      </c>
      <c r="H1943" s="29" t="str">
        <f>_xlfn.XLOOKUP(G1943,[1]类目转化数据!B:B,[1]类目转化数据!C:C)</f>
        <v>直饮机组</v>
      </c>
      <c r="I1943" s="29"/>
    </row>
    <row r="1944" ht="16.5" spans="1:9">
      <c r="A1944" s="29" t="s">
        <v>9</v>
      </c>
      <c r="B1944" s="30">
        <v>10174559085274</v>
      </c>
      <c r="C1944" s="31" t="s">
        <v>1987</v>
      </c>
      <c r="D1944" s="29"/>
      <c r="E1944" s="29">
        <v>6399</v>
      </c>
      <c r="F1944" s="29" t="str">
        <f>_xlfn.XLOOKUP($G1944,[1]类目转化数据!$B:$B,[1]类目转化数据!$A:$A)</f>
        <v>办公饮水设备</v>
      </c>
      <c r="G1944" s="29" t="s">
        <v>622</v>
      </c>
      <c r="H1944" s="29" t="str">
        <f>_xlfn.XLOOKUP(G1944,[1]类目转化数据!B:B,[1]类目转化数据!C:C)</f>
        <v>直饮机组</v>
      </c>
      <c r="I1944" s="29"/>
    </row>
    <row r="1945" ht="16.5" spans="1:9">
      <c r="A1945" s="29" t="s">
        <v>9</v>
      </c>
      <c r="B1945" s="30">
        <v>10067953202224</v>
      </c>
      <c r="C1945" s="31" t="s">
        <v>1988</v>
      </c>
      <c r="D1945" s="29"/>
      <c r="E1945" s="29">
        <v>2699</v>
      </c>
      <c r="F1945" s="29" t="str">
        <f>_xlfn.XLOOKUP($G1945,[1]类目转化数据!$B:$B,[1]类目转化数据!$A:$A)</f>
        <v>办公饮水设备</v>
      </c>
      <c r="G1945" s="29" t="s">
        <v>622</v>
      </c>
      <c r="H1945" s="29" t="str">
        <f>_xlfn.XLOOKUP(G1945,[1]类目转化数据!B:B,[1]类目转化数据!C:C)</f>
        <v>直饮机组</v>
      </c>
      <c r="I1945" s="29"/>
    </row>
    <row r="1946" ht="16.5" spans="1:9">
      <c r="A1946" s="29" t="s">
        <v>9</v>
      </c>
      <c r="B1946" s="30">
        <v>10174559085275</v>
      </c>
      <c r="C1946" s="31" t="s">
        <v>1989</v>
      </c>
      <c r="D1946" s="29"/>
      <c r="E1946" s="29">
        <v>8999</v>
      </c>
      <c r="F1946" s="29" t="str">
        <f>_xlfn.XLOOKUP($G1946,[1]类目转化数据!$B:$B,[1]类目转化数据!$A:$A)</f>
        <v>办公饮水设备</v>
      </c>
      <c r="G1946" s="29" t="s">
        <v>622</v>
      </c>
      <c r="H1946" s="29" t="str">
        <f>_xlfn.XLOOKUP(G1946,[1]类目转化数据!B:B,[1]类目转化数据!C:C)</f>
        <v>直饮机组</v>
      </c>
      <c r="I1946" s="29"/>
    </row>
    <row r="1947" ht="16.5" spans="1:9">
      <c r="A1947" s="29" t="s">
        <v>9</v>
      </c>
      <c r="B1947" s="30">
        <v>10107770547659</v>
      </c>
      <c r="C1947" s="31" t="s">
        <v>1990</v>
      </c>
      <c r="D1947" s="29"/>
      <c r="E1947" s="29">
        <v>8599</v>
      </c>
      <c r="F1947" s="29" t="str">
        <f>_xlfn.XLOOKUP($G1947,[1]类目转化数据!$B:$B,[1]类目转化数据!$A:$A)</f>
        <v>办公饮水设备</v>
      </c>
      <c r="G1947" s="29" t="s">
        <v>622</v>
      </c>
      <c r="H1947" s="29" t="str">
        <f>_xlfn.XLOOKUP(G1947,[1]类目转化数据!B:B,[1]类目转化数据!C:C)</f>
        <v>直饮机组</v>
      </c>
      <c r="I1947" s="29"/>
    </row>
    <row r="1948" ht="16.5" spans="1:9">
      <c r="A1948" s="29" t="s">
        <v>9</v>
      </c>
      <c r="B1948" s="30">
        <v>10106681128698</v>
      </c>
      <c r="C1948" s="31" t="s">
        <v>1991</v>
      </c>
      <c r="D1948" s="29"/>
      <c r="E1948" s="29">
        <v>6999</v>
      </c>
      <c r="F1948" s="29" t="str">
        <f>_xlfn.XLOOKUP($G1948,[1]类目转化数据!$B:$B,[1]类目转化数据!$A:$A)</f>
        <v>办公饮水设备</v>
      </c>
      <c r="G1948" s="29" t="s">
        <v>622</v>
      </c>
      <c r="H1948" s="29" t="str">
        <f>_xlfn.XLOOKUP(G1948,[1]类目转化数据!B:B,[1]类目转化数据!C:C)</f>
        <v>直饮机组</v>
      </c>
      <c r="I1948" s="29"/>
    </row>
    <row r="1949" ht="16.5" spans="1:9">
      <c r="A1949" s="29" t="s">
        <v>9</v>
      </c>
      <c r="B1949" s="30">
        <v>10174559085273</v>
      </c>
      <c r="C1949" s="31" t="s">
        <v>1992</v>
      </c>
      <c r="D1949" s="29"/>
      <c r="E1949" s="29">
        <v>5799</v>
      </c>
      <c r="F1949" s="29" t="str">
        <f>_xlfn.XLOOKUP($G1949,[1]类目转化数据!$B:$B,[1]类目转化数据!$A:$A)</f>
        <v>办公饮水设备</v>
      </c>
      <c r="G1949" s="29" t="s">
        <v>622</v>
      </c>
      <c r="H1949" s="29" t="str">
        <f>_xlfn.XLOOKUP(G1949,[1]类目转化数据!B:B,[1]类目转化数据!C:C)</f>
        <v>直饮机组</v>
      </c>
      <c r="I1949" s="29"/>
    </row>
    <row r="1950" ht="16.5" spans="1:9">
      <c r="A1950" s="29" t="s">
        <v>9</v>
      </c>
      <c r="B1950" s="30">
        <v>10106681128697</v>
      </c>
      <c r="C1950" s="31" t="s">
        <v>1993</v>
      </c>
      <c r="D1950" s="29"/>
      <c r="E1950" s="29">
        <v>5999</v>
      </c>
      <c r="F1950" s="29" t="str">
        <f>_xlfn.XLOOKUP($G1950,[1]类目转化数据!$B:$B,[1]类目转化数据!$A:$A)</f>
        <v>办公饮水设备</v>
      </c>
      <c r="G1950" s="29" t="s">
        <v>622</v>
      </c>
      <c r="H1950" s="29" t="str">
        <f>_xlfn.XLOOKUP(G1950,[1]类目转化数据!B:B,[1]类目转化数据!C:C)</f>
        <v>直饮机组</v>
      </c>
      <c r="I1950" s="29"/>
    </row>
    <row r="1951" ht="16.5" spans="1:9">
      <c r="A1951" s="29" t="s">
        <v>9</v>
      </c>
      <c r="B1951" s="30">
        <v>10106681128699</v>
      </c>
      <c r="C1951" s="31" t="s">
        <v>1994</v>
      </c>
      <c r="D1951" s="29"/>
      <c r="E1951" s="29">
        <v>6999</v>
      </c>
      <c r="F1951" s="29" t="str">
        <f>_xlfn.XLOOKUP($G1951,[1]类目转化数据!$B:$B,[1]类目转化数据!$A:$A)</f>
        <v>办公饮水设备</v>
      </c>
      <c r="G1951" s="29" t="s">
        <v>622</v>
      </c>
      <c r="H1951" s="29" t="str">
        <f>_xlfn.XLOOKUP(G1951,[1]类目转化数据!B:B,[1]类目转化数据!C:C)</f>
        <v>直饮机组</v>
      </c>
      <c r="I1951" s="29"/>
    </row>
    <row r="1952" ht="16.5" spans="1:9">
      <c r="A1952" s="29" t="s">
        <v>9</v>
      </c>
      <c r="B1952" s="30">
        <v>10107770547661</v>
      </c>
      <c r="C1952" s="31" t="s">
        <v>1995</v>
      </c>
      <c r="D1952" s="29"/>
      <c r="E1952" s="29">
        <v>9990</v>
      </c>
      <c r="F1952" s="29" t="str">
        <f>_xlfn.XLOOKUP($G1952,[1]类目转化数据!$B:$B,[1]类目转化数据!$A:$A)</f>
        <v>办公饮水设备</v>
      </c>
      <c r="G1952" s="29" t="s">
        <v>622</v>
      </c>
      <c r="H1952" s="29" t="str">
        <f>_xlfn.XLOOKUP(G1952,[1]类目转化数据!B:B,[1]类目转化数据!C:C)</f>
        <v>直饮机组</v>
      </c>
      <c r="I1952" s="29"/>
    </row>
    <row r="1953" ht="16.5" spans="1:9">
      <c r="A1953" s="29" t="s">
        <v>9</v>
      </c>
      <c r="B1953" s="30">
        <v>10145242601310</v>
      </c>
      <c r="C1953" s="31" t="s">
        <v>1996</v>
      </c>
      <c r="D1953" s="29"/>
      <c r="E1953" s="29">
        <v>1899</v>
      </c>
      <c r="F1953" s="29" t="str">
        <f>_xlfn.XLOOKUP($G1953,[1]类目转化数据!$B:$B,[1]类目转化数据!$A:$A)</f>
        <v>办公饮水设备</v>
      </c>
      <c r="G1953" s="29" t="s">
        <v>622</v>
      </c>
      <c r="H1953" s="29" t="str">
        <f>_xlfn.XLOOKUP(G1953,[1]类目转化数据!B:B,[1]类目转化数据!C:C)</f>
        <v>直饮机组</v>
      </c>
      <c r="I1953" s="29"/>
    </row>
    <row r="1954" ht="16.5" spans="1:9">
      <c r="A1954" s="29" t="s">
        <v>9</v>
      </c>
      <c r="B1954" s="30">
        <v>10107770547662</v>
      </c>
      <c r="C1954" s="31" t="s">
        <v>1997</v>
      </c>
      <c r="D1954" s="29"/>
      <c r="E1954" s="29">
        <v>9990</v>
      </c>
      <c r="F1954" s="29" t="str">
        <f>_xlfn.XLOOKUP($G1954,[1]类目转化数据!$B:$B,[1]类目转化数据!$A:$A)</f>
        <v>办公饮水设备</v>
      </c>
      <c r="G1954" s="29" t="s">
        <v>622</v>
      </c>
      <c r="H1954" s="29" t="str">
        <f>_xlfn.XLOOKUP(G1954,[1]类目转化数据!B:B,[1]类目转化数据!C:C)</f>
        <v>直饮机组</v>
      </c>
      <c r="I1954" s="29"/>
    </row>
    <row r="1955" ht="16.5" spans="1:9">
      <c r="A1955" s="29" t="s">
        <v>9</v>
      </c>
      <c r="B1955" s="30">
        <v>10107770547663</v>
      </c>
      <c r="C1955" s="31" t="s">
        <v>1998</v>
      </c>
      <c r="D1955" s="29"/>
      <c r="E1955" s="29">
        <v>10999</v>
      </c>
      <c r="F1955" s="29" t="str">
        <f>_xlfn.XLOOKUP($G1955,[1]类目转化数据!$B:$B,[1]类目转化数据!$A:$A)</f>
        <v>办公饮水设备</v>
      </c>
      <c r="G1955" s="29" t="s">
        <v>622</v>
      </c>
      <c r="H1955" s="29" t="str">
        <f>_xlfn.XLOOKUP(G1955,[1]类目转化数据!B:B,[1]类目转化数据!C:C)</f>
        <v>直饮机组</v>
      </c>
      <c r="I1955" s="29"/>
    </row>
    <row r="1956" ht="16.5" spans="1:9">
      <c r="A1956" s="29" t="s">
        <v>9</v>
      </c>
      <c r="B1956" s="30">
        <v>10107770547660</v>
      </c>
      <c r="C1956" s="31" t="s">
        <v>1999</v>
      </c>
      <c r="D1956" s="29"/>
      <c r="E1956" s="29">
        <v>8999</v>
      </c>
      <c r="F1956" s="29" t="str">
        <f>_xlfn.XLOOKUP($G1956,[1]类目转化数据!$B:$B,[1]类目转化数据!$A:$A)</f>
        <v>办公饮水设备</v>
      </c>
      <c r="G1956" s="29" t="s">
        <v>622</v>
      </c>
      <c r="H1956" s="29" t="str">
        <f>_xlfn.XLOOKUP(G1956,[1]类目转化数据!B:B,[1]类目转化数据!C:C)</f>
        <v>直饮机组</v>
      </c>
      <c r="I1956" s="29"/>
    </row>
    <row r="1957" ht="16.5" spans="1:9">
      <c r="A1957" s="29" t="s">
        <v>9</v>
      </c>
      <c r="B1957" s="30">
        <v>10150415474594</v>
      </c>
      <c r="C1957" s="31" t="s">
        <v>2000</v>
      </c>
      <c r="D1957" s="29"/>
      <c r="E1957" s="29">
        <v>1699</v>
      </c>
      <c r="F1957" s="29" t="str">
        <f>_xlfn.XLOOKUP($G1957,[1]类目转化数据!$B:$B,[1]类目转化数据!$A:$A)</f>
        <v>办公饮水设备</v>
      </c>
      <c r="G1957" s="29" t="s">
        <v>622</v>
      </c>
      <c r="H1957" s="29" t="str">
        <f>_xlfn.XLOOKUP(G1957,[1]类目转化数据!B:B,[1]类目转化数据!C:C)</f>
        <v>直饮机组</v>
      </c>
      <c r="I1957" s="29"/>
    </row>
    <row r="1958" ht="16.5" spans="1:9">
      <c r="A1958" s="29" t="s">
        <v>9</v>
      </c>
      <c r="B1958" s="30">
        <v>10107770547664</v>
      </c>
      <c r="C1958" s="31" t="s">
        <v>2001</v>
      </c>
      <c r="D1958" s="29"/>
      <c r="E1958" s="29">
        <v>12999</v>
      </c>
      <c r="F1958" s="29" t="str">
        <f>_xlfn.XLOOKUP($G1958,[1]类目转化数据!$B:$B,[1]类目转化数据!$A:$A)</f>
        <v>办公饮水设备</v>
      </c>
      <c r="G1958" s="29" t="s">
        <v>622</v>
      </c>
      <c r="H1958" s="29" t="str">
        <f>_xlfn.XLOOKUP(G1958,[1]类目转化数据!B:B,[1]类目转化数据!C:C)</f>
        <v>直饮机组</v>
      </c>
      <c r="I1958" s="29"/>
    </row>
    <row r="1959" ht="16.5" spans="1:9">
      <c r="A1959" s="29" t="s">
        <v>9</v>
      </c>
      <c r="B1959" s="30">
        <v>10172265175351</v>
      </c>
      <c r="C1959" s="31" t="s">
        <v>2002</v>
      </c>
      <c r="D1959" s="29"/>
      <c r="E1959" s="29">
        <v>6899</v>
      </c>
      <c r="F1959" s="29" t="str">
        <f>_xlfn.XLOOKUP($G1959,[1]类目转化数据!$B:$B,[1]类目转化数据!$A:$A)</f>
        <v>办公饮水设备</v>
      </c>
      <c r="G1959" s="29" t="s">
        <v>622</v>
      </c>
      <c r="H1959" s="29" t="str">
        <f>_xlfn.XLOOKUP(G1959,[1]类目转化数据!B:B,[1]类目转化数据!C:C)</f>
        <v>直饮机组</v>
      </c>
      <c r="I1959" s="29"/>
    </row>
    <row r="1960" ht="16.5" spans="1:9">
      <c r="A1960" s="29" t="s">
        <v>9</v>
      </c>
      <c r="B1960" s="30">
        <v>10107770547665</v>
      </c>
      <c r="C1960" s="31" t="s">
        <v>2003</v>
      </c>
      <c r="D1960" s="29"/>
      <c r="E1960" s="29">
        <v>11999</v>
      </c>
      <c r="F1960" s="29" t="str">
        <f>_xlfn.XLOOKUP($G1960,[1]类目转化数据!$B:$B,[1]类目转化数据!$A:$A)</f>
        <v>办公饮水设备</v>
      </c>
      <c r="G1960" s="29" t="s">
        <v>622</v>
      </c>
      <c r="H1960" s="29" t="str">
        <f>_xlfn.XLOOKUP(G1960,[1]类目转化数据!B:B,[1]类目转化数据!C:C)</f>
        <v>直饮机组</v>
      </c>
      <c r="I1960" s="29"/>
    </row>
    <row r="1961" ht="16.5" spans="1:9">
      <c r="A1961" s="29" t="s">
        <v>9</v>
      </c>
      <c r="B1961" s="30">
        <v>10172265175350</v>
      </c>
      <c r="C1961" s="31" t="s">
        <v>2004</v>
      </c>
      <c r="D1961" s="29"/>
      <c r="E1961" s="29">
        <v>5699</v>
      </c>
      <c r="F1961" s="29" t="str">
        <f>_xlfn.XLOOKUP($G1961,[1]类目转化数据!$B:$B,[1]类目转化数据!$A:$A)</f>
        <v>办公饮水设备</v>
      </c>
      <c r="G1961" s="29" t="s">
        <v>622</v>
      </c>
      <c r="H1961" s="29" t="str">
        <f>_xlfn.XLOOKUP(G1961,[1]类目转化数据!B:B,[1]类目转化数据!C:C)</f>
        <v>直饮机组</v>
      </c>
      <c r="I1961" s="29"/>
    </row>
    <row r="1962" ht="16.5" spans="1:9">
      <c r="A1962" s="29" t="s">
        <v>9</v>
      </c>
      <c r="B1962" s="30">
        <v>10051473812825</v>
      </c>
      <c r="C1962" s="31" t="s">
        <v>2005</v>
      </c>
      <c r="D1962" s="29"/>
      <c r="E1962" s="29">
        <v>4299</v>
      </c>
      <c r="F1962" s="29" t="str">
        <f>_xlfn.XLOOKUP($G1962,[1]类目转化数据!$B:$B,[1]类目转化数据!$A:$A)</f>
        <v>制热设备</v>
      </c>
      <c r="G1962" s="29" t="s">
        <v>130</v>
      </c>
      <c r="H1962" s="29" t="str">
        <f>_xlfn.XLOOKUP(G1962,[1]类目转化数据!B:B,[1]类目转化数据!C:C)</f>
        <v>大锅灶组</v>
      </c>
      <c r="I1962" s="29"/>
    </row>
    <row r="1963" ht="16.5" spans="1:9">
      <c r="A1963" s="29" t="s">
        <v>9</v>
      </c>
      <c r="B1963" s="30">
        <v>10051473812824</v>
      </c>
      <c r="C1963" s="31" t="s">
        <v>2006</v>
      </c>
      <c r="D1963" s="29"/>
      <c r="E1963" s="29">
        <v>4099</v>
      </c>
      <c r="F1963" s="29" t="str">
        <f>_xlfn.XLOOKUP($G1963,[1]类目转化数据!$B:$B,[1]类目转化数据!$A:$A)</f>
        <v>制热设备</v>
      </c>
      <c r="G1963" s="29" t="s">
        <v>130</v>
      </c>
      <c r="H1963" s="29" t="str">
        <f>_xlfn.XLOOKUP(G1963,[1]类目转化数据!B:B,[1]类目转化数据!C:C)</f>
        <v>大锅灶组</v>
      </c>
      <c r="I1963" s="29"/>
    </row>
    <row r="1964" ht="16.5" spans="1:9">
      <c r="A1964" s="29" t="s">
        <v>9</v>
      </c>
      <c r="B1964" s="30">
        <v>10051473812823</v>
      </c>
      <c r="C1964" s="31" t="s">
        <v>2007</v>
      </c>
      <c r="D1964" s="29"/>
      <c r="E1964" s="29">
        <v>3299</v>
      </c>
      <c r="F1964" s="29" t="str">
        <f>_xlfn.XLOOKUP($G1964,[1]类目转化数据!$B:$B,[1]类目转化数据!$A:$A)</f>
        <v>制热设备</v>
      </c>
      <c r="G1964" s="29" t="s">
        <v>130</v>
      </c>
      <c r="H1964" s="29" t="str">
        <f>_xlfn.XLOOKUP(G1964,[1]类目转化数据!B:B,[1]类目转化数据!C:C)</f>
        <v>大锅灶组</v>
      </c>
      <c r="I1964" s="29"/>
    </row>
    <row r="1965" ht="16.5" spans="1:9">
      <c r="A1965" s="29" t="s">
        <v>9</v>
      </c>
      <c r="B1965" s="30">
        <v>10051783723527</v>
      </c>
      <c r="C1965" s="31" t="s">
        <v>2008</v>
      </c>
      <c r="D1965" s="29"/>
      <c r="E1965" s="29">
        <v>22499</v>
      </c>
      <c r="F1965" s="29" t="str">
        <f>_xlfn.XLOOKUP($G1965,[1]类目转化数据!$B:$B,[1]类目转化数据!$A:$A)</f>
        <v>制热设备</v>
      </c>
      <c r="G1965" s="29" t="s">
        <v>130</v>
      </c>
      <c r="H1965" s="29" t="str">
        <f>_xlfn.XLOOKUP(G1965,[1]类目转化数据!B:B,[1]类目转化数据!C:C)</f>
        <v>大锅灶组</v>
      </c>
      <c r="I1965" s="29"/>
    </row>
    <row r="1966" ht="16.5" spans="1:9">
      <c r="A1966" s="29" t="s">
        <v>9</v>
      </c>
      <c r="B1966" s="30">
        <v>10051783723521</v>
      </c>
      <c r="C1966" s="31" t="s">
        <v>2009</v>
      </c>
      <c r="D1966" s="29"/>
      <c r="E1966" s="29">
        <v>20899</v>
      </c>
      <c r="F1966" s="29" t="str">
        <f>_xlfn.XLOOKUP($G1966,[1]类目转化数据!$B:$B,[1]类目转化数据!$A:$A)</f>
        <v>制热设备</v>
      </c>
      <c r="G1966" s="29" t="s">
        <v>130</v>
      </c>
      <c r="H1966" s="29" t="str">
        <f>_xlfn.XLOOKUP(G1966,[1]类目转化数据!B:B,[1]类目转化数据!C:C)</f>
        <v>大锅灶组</v>
      </c>
      <c r="I1966" s="29"/>
    </row>
    <row r="1967" ht="16.5" spans="1:9">
      <c r="A1967" s="29" t="s">
        <v>9</v>
      </c>
      <c r="B1967" s="30">
        <v>10051783723520</v>
      </c>
      <c r="C1967" s="31" t="s">
        <v>2010</v>
      </c>
      <c r="D1967" s="29"/>
      <c r="E1967" s="29">
        <v>16899</v>
      </c>
      <c r="F1967" s="29" t="str">
        <f>_xlfn.XLOOKUP($G1967,[1]类目转化数据!$B:$B,[1]类目转化数据!$A:$A)</f>
        <v>制热设备</v>
      </c>
      <c r="G1967" s="29" t="s">
        <v>130</v>
      </c>
      <c r="H1967" s="29" t="str">
        <f>_xlfn.XLOOKUP(G1967,[1]类目转化数据!B:B,[1]类目转化数据!C:C)</f>
        <v>大锅灶组</v>
      </c>
      <c r="I1967" s="29"/>
    </row>
    <row r="1968" ht="16.5" spans="1:9">
      <c r="A1968" s="29" t="s">
        <v>9</v>
      </c>
      <c r="B1968" s="30">
        <v>10051783723529</v>
      </c>
      <c r="C1968" s="31" t="s">
        <v>2011</v>
      </c>
      <c r="D1968" s="29"/>
      <c r="E1968" s="29">
        <v>23499</v>
      </c>
      <c r="F1968" s="29" t="str">
        <f>_xlfn.XLOOKUP($G1968,[1]类目转化数据!$B:$B,[1]类目转化数据!$A:$A)</f>
        <v>制热设备</v>
      </c>
      <c r="G1968" s="29" t="s">
        <v>130</v>
      </c>
      <c r="H1968" s="29" t="str">
        <f>_xlfn.XLOOKUP(G1968,[1]类目转化数据!B:B,[1]类目转化数据!C:C)</f>
        <v>大锅灶组</v>
      </c>
      <c r="I1968" s="29"/>
    </row>
    <row r="1969" ht="16.5" spans="1:9">
      <c r="A1969" s="29" t="s">
        <v>9</v>
      </c>
      <c r="B1969" s="30">
        <v>10051783723523</v>
      </c>
      <c r="C1969" s="31" t="s">
        <v>2012</v>
      </c>
      <c r="D1969" s="29"/>
      <c r="E1969" s="29">
        <v>21199</v>
      </c>
      <c r="F1969" s="29" t="str">
        <f>_xlfn.XLOOKUP($G1969,[1]类目转化数据!$B:$B,[1]类目转化数据!$A:$A)</f>
        <v>制热设备</v>
      </c>
      <c r="G1969" s="29" t="s">
        <v>130</v>
      </c>
      <c r="H1969" s="29" t="str">
        <f>_xlfn.XLOOKUP(G1969,[1]类目转化数据!B:B,[1]类目转化数据!C:C)</f>
        <v>大锅灶组</v>
      </c>
      <c r="I1969" s="29"/>
    </row>
    <row r="1970" ht="16.5" spans="1:9">
      <c r="A1970" s="29" t="s">
        <v>9</v>
      </c>
      <c r="B1970" s="30">
        <v>10051783723522</v>
      </c>
      <c r="C1970" s="31" t="s">
        <v>2013</v>
      </c>
      <c r="D1970" s="29"/>
      <c r="E1970" s="29">
        <v>17199</v>
      </c>
      <c r="F1970" s="29" t="str">
        <f>_xlfn.XLOOKUP($G1970,[1]类目转化数据!$B:$B,[1]类目转化数据!$A:$A)</f>
        <v>制热设备</v>
      </c>
      <c r="G1970" s="29" t="s">
        <v>130</v>
      </c>
      <c r="H1970" s="29" t="str">
        <f>_xlfn.XLOOKUP(G1970,[1]类目转化数据!B:B,[1]类目转化数据!C:C)</f>
        <v>大锅灶组</v>
      </c>
      <c r="I1970" s="29"/>
    </row>
    <row r="1971" ht="16.5" spans="1:9">
      <c r="A1971" s="29" t="s">
        <v>9</v>
      </c>
      <c r="B1971" s="30">
        <v>10051783723528</v>
      </c>
      <c r="C1971" s="31" t="s">
        <v>2014</v>
      </c>
      <c r="D1971" s="29"/>
      <c r="E1971" s="29">
        <v>19499</v>
      </c>
      <c r="F1971" s="29" t="str">
        <f>_xlfn.XLOOKUP($G1971,[1]类目转化数据!$B:$B,[1]类目转化数据!$A:$A)</f>
        <v>制热设备</v>
      </c>
      <c r="G1971" s="29" t="s">
        <v>130</v>
      </c>
      <c r="H1971" s="29" t="str">
        <f>_xlfn.XLOOKUP(G1971,[1]类目转化数据!B:B,[1]类目转化数据!C:C)</f>
        <v>大锅灶组</v>
      </c>
      <c r="I1971" s="29"/>
    </row>
    <row r="1972" ht="16.5" spans="1:9">
      <c r="A1972" s="29" t="s">
        <v>9</v>
      </c>
      <c r="B1972" s="30">
        <v>10051783723526</v>
      </c>
      <c r="C1972" s="31" t="s">
        <v>2015</v>
      </c>
      <c r="D1972" s="29"/>
      <c r="E1972" s="29">
        <v>18499</v>
      </c>
      <c r="F1972" s="29" t="str">
        <f>_xlfn.XLOOKUP($G1972,[1]类目转化数据!$B:$B,[1]类目转化数据!$A:$A)</f>
        <v>制热设备</v>
      </c>
      <c r="G1972" s="29" t="s">
        <v>130</v>
      </c>
      <c r="H1972" s="29" t="str">
        <f>_xlfn.XLOOKUP(G1972,[1]类目转化数据!B:B,[1]类目转化数据!C:C)</f>
        <v>大锅灶组</v>
      </c>
      <c r="I1972" s="29"/>
    </row>
    <row r="1973" ht="16.5" spans="1:9">
      <c r="A1973" s="29" t="s">
        <v>9</v>
      </c>
      <c r="B1973" s="30">
        <v>10051783723524</v>
      </c>
      <c r="C1973" s="31" t="s">
        <v>2016</v>
      </c>
      <c r="D1973" s="29"/>
      <c r="E1973" s="29">
        <v>17499</v>
      </c>
      <c r="F1973" s="29" t="str">
        <f>_xlfn.XLOOKUP($G1973,[1]类目转化数据!$B:$B,[1]类目转化数据!$A:$A)</f>
        <v>制热设备</v>
      </c>
      <c r="G1973" s="29" t="s">
        <v>130</v>
      </c>
      <c r="H1973" s="29" t="str">
        <f>_xlfn.XLOOKUP(G1973,[1]类目转化数据!B:B,[1]类目转化数据!C:C)</f>
        <v>大锅灶组</v>
      </c>
      <c r="I1973" s="29"/>
    </row>
    <row r="1974" ht="16.5" spans="1:9">
      <c r="A1974" s="29" t="s">
        <v>9</v>
      </c>
      <c r="B1974" s="30">
        <v>10051783723525</v>
      </c>
      <c r="C1974" s="31" t="s">
        <v>2017</v>
      </c>
      <c r="D1974" s="29"/>
      <c r="E1974" s="29">
        <v>21499</v>
      </c>
      <c r="F1974" s="29" t="str">
        <f>_xlfn.XLOOKUP($G1974,[1]类目转化数据!$B:$B,[1]类目转化数据!$A:$A)</f>
        <v>制热设备</v>
      </c>
      <c r="G1974" s="29" t="s">
        <v>130</v>
      </c>
      <c r="H1974" s="29" t="str">
        <f>_xlfn.XLOOKUP(G1974,[1]类目转化数据!B:B,[1]类目转化数据!C:C)</f>
        <v>大锅灶组</v>
      </c>
      <c r="I1974" s="29"/>
    </row>
    <row r="1975" ht="16.5" spans="1:9">
      <c r="A1975" s="29" t="s">
        <v>9</v>
      </c>
      <c r="B1975" s="30">
        <v>10052320095475</v>
      </c>
      <c r="C1975" s="31" t="s">
        <v>2018</v>
      </c>
      <c r="D1975" s="29"/>
      <c r="E1975" s="29">
        <v>14199</v>
      </c>
      <c r="F1975" s="29" t="str">
        <f>_xlfn.XLOOKUP($G1975,[1]类目转化数据!$B:$B,[1]类目转化数据!$A:$A)</f>
        <v>制热设备</v>
      </c>
      <c r="G1975" s="29" t="s">
        <v>1807</v>
      </c>
      <c r="H1975" s="29" t="str">
        <f>_xlfn.XLOOKUP(G1975,[1]类目转化数据!B:B,[1]类目转化数据!C:C)</f>
        <v>大锅灶组</v>
      </c>
      <c r="I1975" s="29"/>
    </row>
    <row r="1976" ht="16.5" spans="1:9">
      <c r="A1976" s="29" t="s">
        <v>9</v>
      </c>
      <c r="B1976" s="30">
        <v>10052320095473</v>
      </c>
      <c r="C1976" s="31" t="s">
        <v>2019</v>
      </c>
      <c r="D1976" s="29"/>
      <c r="E1976" s="29">
        <v>13499</v>
      </c>
      <c r="F1976" s="29" t="str">
        <f>_xlfn.XLOOKUP($G1976,[1]类目转化数据!$B:$B,[1]类目转化数据!$A:$A)</f>
        <v>制热设备</v>
      </c>
      <c r="G1976" s="29" t="s">
        <v>1807</v>
      </c>
      <c r="H1976" s="29" t="str">
        <f>_xlfn.XLOOKUP(G1976,[1]类目转化数据!B:B,[1]类目转化数据!C:C)</f>
        <v>大锅灶组</v>
      </c>
      <c r="I1976" s="29"/>
    </row>
    <row r="1977" ht="16.5" spans="1:9">
      <c r="A1977" s="29" t="s">
        <v>9</v>
      </c>
      <c r="B1977" s="30">
        <v>10052320095471</v>
      </c>
      <c r="C1977" s="31" t="s">
        <v>2020</v>
      </c>
      <c r="D1977" s="29"/>
      <c r="E1977" s="29">
        <v>12499</v>
      </c>
      <c r="F1977" s="29" t="str">
        <f>_xlfn.XLOOKUP($G1977,[1]类目转化数据!$B:$B,[1]类目转化数据!$A:$A)</f>
        <v>制热设备</v>
      </c>
      <c r="G1977" s="29" t="s">
        <v>1807</v>
      </c>
      <c r="H1977" s="29" t="str">
        <f>_xlfn.XLOOKUP(G1977,[1]类目转化数据!B:B,[1]类目转化数据!C:C)</f>
        <v>大锅灶组</v>
      </c>
      <c r="I1977" s="29"/>
    </row>
    <row r="1978" ht="16.5" spans="1:9">
      <c r="A1978" s="29" t="s">
        <v>9</v>
      </c>
      <c r="B1978" s="30">
        <v>10052320095469</v>
      </c>
      <c r="C1978" s="31" t="s">
        <v>2021</v>
      </c>
      <c r="D1978" s="29"/>
      <c r="E1978" s="29">
        <v>8399</v>
      </c>
      <c r="F1978" s="29" t="str">
        <f>_xlfn.XLOOKUP($G1978,[1]类目转化数据!$B:$B,[1]类目转化数据!$A:$A)</f>
        <v>制热设备</v>
      </c>
      <c r="G1978" s="29" t="s">
        <v>1807</v>
      </c>
      <c r="H1978" s="29" t="str">
        <f>_xlfn.XLOOKUP(G1978,[1]类目转化数据!B:B,[1]类目转化数据!C:C)</f>
        <v>大锅灶组</v>
      </c>
      <c r="I1978" s="29"/>
    </row>
    <row r="1979" ht="16.5" spans="1:9">
      <c r="A1979" s="29" t="s">
        <v>9</v>
      </c>
      <c r="B1979" s="30">
        <v>10053061577197</v>
      </c>
      <c r="C1979" s="31" t="s">
        <v>2022</v>
      </c>
      <c r="D1979" s="29"/>
      <c r="E1979" s="29">
        <v>2149</v>
      </c>
      <c r="F1979" s="29" t="str">
        <f>_xlfn.XLOOKUP($G1979,[1]类目转化数据!$B:$B,[1]类目转化数据!$A:$A)</f>
        <v>社会餐饮设备</v>
      </c>
      <c r="G1979" s="29" t="s">
        <v>278</v>
      </c>
      <c r="H1979" s="29" t="str">
        <f>_xlfn.XLOOKUP(G1979,[1]类目转化数据!B:B,[1]类目转化数据!C:C)</f>
        <v>小客单</v>
      </c>
      <c r="I1979" s="29"/>
    </row>
    <row r="1980" ht="16.5" spans="1:9">
      <c r="A1980" s="29" t="s">
        <v>9</v>
      </c>
      <c r="B1980" s="30">
        <v>10053061577198</v>
      </c>
      <c r="C1980" s="31" t="s">
        <v>2023</v>
      </c>
      <c r="D1980" s="29"/>
      <c r="E1980" s="29">
        <v>2749</v>
      </c>
      <c r="F1980" s="29" t="str">
        <f>_xlfn.XLOOKUP($G1980,[1]类目转化数据!$B:$B,[1]类目转化数据!$A:$A)</f>
        <v>社会餐饮设备</v>
      </c>
      <c r="G1980" s="29" t="s">
        <v>278</v>
      </c>
      <c r="H1980" s="29" t="str">
        <f>_xlfn.XLOOKUP(G1980,[1]类目转化数据!B:B,[1]类目转化数据!C:C)</f>
        <v>小客单</v>
      </c>
      <c r="I1980" s="29"/>
    </row>
    <row r="1981" ht="16.5" spans="1:9">
      <c r="A1981" s="29" t="s">
        <v>9</v>
      </c>
      <c r="B1981" s="30">
        <v>10053061577199</v>
      </c>
      <c r="C1981" s="31" t="s">
        <v>2024</v>
      </c>
      <c r="D1981" s="29"/>
      <c r="E1981" s="29">
        <v>3099</v>
      </c>
      <c r="F1981" s="29" t="str">
        <f>_xlfn.XLOOKUP($G1981,[1]类目转化数据!$B:$B,[1]类目转化数据!$A:$A)</f>
        <v>社会餐饮设备</v>
      </c>
      <c r="G1981" s="29" t="s">
        <v>278</v>
      </c>
      <c r="H1981" s="29" t="str">
        <f>_xlfn.XLOOKUP(G1981,[1]类目转化数据!B:B,[1]类目转化数据!C:C)</f>
        <v>小客单</v>
      </c>
      <c r="I1981" s="29"/>
    </row>
    <row r="1982" ht="16.5" spans="1:9">
      <c r="A1982" s="29" t="s">
        <v>9</v>
      </c>
      <c r="B1982" s="30">
        <v>10053393027447</v>
      </c>
      <c r="C1982" s="31" t="s">
        <v>2025</v>
      </c>
      <c r="D1982" s="29"/>
      <c r="E1982" s="29">
        <v>3549</v>
      </c>
      <c r="F1982" s="29" t="str">
        <f>_xlfn.XLOOKUP($G1982,[1]类目转化数据!$B:$B,[1]类目转化数据!$A:$A)</f>
        <v>社会餐饮设备</v>
      </c>
      <c r="G1982" s="29" t="s">
        <v>278</v>
      </c>
      <c r="H1982" s="29" t="str">
        <f>_xlfn.XLOOKUP(G1982,[1]类目转化数据!B:B,[1]类目转化数据!C:C)</f>
        <v>小客单</v>
      </c>
      <c r="I1982" s="29"/>
    </row>
    <row r="1983" ht="16.5" spans="1:9">
      <c r="A1983" s="29" t="s">
        <v>9</v>
      </c>
      <c r="B1983" s="30">
        <v>10053393027448</v>
      </c>
      <c r="C1983" s="31" t="s">
        <v>2026</v>
      </c>
      <c r="D1983" s="29"/>
      <c r="E1983" s="29">
        <v>4749</v>
      </c>
      <c r="F1983" s="29" t="str">
        <f>_xlfn.XLOOKUP($G1983,[1]类目转化数据!$B:$B,[1]类目转化数据!$A:$A)</f>
        <v>社会餐饮设备</v>
      </c>
      <c r="G1983" s="29" t="s">
        <v>278</v>
      </c>
      <c r="H1983" s="29" t="str">
        <f>_xlfn.XLOOKUP(G1983,[1]类目转化数据!B:B,[1]类目转化数据!C:C)</f>
        <v>小客单</v>
      </c>
      <c r="I1983" s="29"/>
    </row>
    <row r="1984" ht="16.5" spans="1:9">
      <c r="A1984" s="29" t="s">
        <v>9</v>
      </c>
      <c r="B1984" s="30">
        <v>10053566381811</v>
      </c>
      <c r="C1984" s="31" t="s">
        <v>2027</v>
      </c>
      <c r="D1984" s="29"/>
      <c r="E1984" s="29">
        <v>28800</v>
      </c>
      <c r="F1984" s="29" t="str">
        <f>_xlfn.XLOOKUP($G1984,[1]类目转化数据!$B:$B,[1]类目转化数据!$A:$A)</f>
        <v>机械设备</v>
      </c>
      <c r="G1984" s="29" t="s">
        <v>1214</v>
      </c>
      <c r="H1984" s="29" t="str">
        <f>_xlfn.XLOOKUP(G1984,[1]类目转化数据!B:B,[1]类目转化数据!C:C)</f>
        <v>机械设备</v>
      </c>
      <c r="I1984" s="29"/>
    </row>
    <row r="1985" ht="16.5" spans="1:9">
      <c r="A1985" s="29" t="s">
        <v>9</v>
      </c>
      <c r="B1985" s="30">
        <v>10209100547559</v>
      </c>
      <c r="C1985" s="31" t="s">
        <v>2028</v>
      </c>
      <c r="D1985" s="29"/>
      <c r="E1985" s="29">
        <v>2999</v>
      </c>
      <c r="F1985" s="29" t="str">
        <f>_xlfn.XLOOKUP($G1985,[1]类目转化数据!$B:$B,[1]类目转化数据!$A:$A)</f>
        <v>社会餐饮设备</v>
      </c>
      <c r="G1985" s="29" t="s">
        <v>278</v>
      </c>
      <c r="H1985" s="29" t="str">
        <f>_xlfn.XLOOKUP(G1985,[1]类目转化数据!B:B,[1]类目转化数据!C:C)</f>
        <v>小客单</v>
      </c>
      <c r="I1985" s="29" t="s">
        <v>167</v>
      </c>
    </row>
    <row r="1986" ht="16.5" spans="1:9">
      <c r="A1986" s="29" t="s">
        <v>9</v>
      </c>
      <c r="B1986" s="30">
        <v>10186484654926</v>
      </c>
      <c r="C1986" s="31" t="s">
        <v>2029</v>
      </c>
      <c r="D1986" s="29"/>
      <c r="E1986" s="29">
        <v>4999</v>
      </c>
      <c r="F1986" s="29" t="str">
        <f>_xlfn.XLOOKUP($G1986,[1]类目转化数据!$B:$B,[1]类目转化数据!$A:$A)</f>
        <v>其他</v>
      </c>
      <c r="G1986" s="29" t="s">
        <v>78</v>
      </c>
      <c r="H1986" s="29" t="str">
        <f>_xlfn.XLOOKUP(G1986,[1]类目转化数据!B:B,[1]类目转化数据!C:C)</f>
        <v>智慧厨房</v>
      </c>
      <c r="I1986" s="29"/>
    </row>
    <row r="1987" ht="16.5" spans="1:9">
      <c r="A1987" s="29" t="s">
        <v>9</v>
      </c>
      <c r="B1987" s="30">
        <v>10055123334861</v>
      </c>
      <c r="C1987" s="31" t="s">
        <v>2030</v>
      </c>
      <c r="D1987" s="29"/>
      <c r="E1987" s="29">
        <v>8349</v>
      </c>
      <c r="F1987" s="29" t="str">
        <f>_xlfn.XLOOKUP($G1987,[1]类目转化数据!$B:$B,[1]类目转化数据!$A:$A)</f>
        <v>社会餐饮设备</v>
      </c>
      <c r="G1987" s="29" t="s">
        <v>278</v>
      </c>
      <c r="H1987" s="29" t="str">
        <f>_xlfn.XLOOKUP(G1987,[1]类目转化数据!B:B,[1]类目转化数据!C:C)</f>
        <v>小客单</v>
      </c>
      <c r="I1987" s="29"/>
    </row>
    <row r="1988" ht="16.5" spans="1:9">
      <c r="A1988" s="29" t="s">
        <v>9</v>
      </c>
      <c r="B1988" s="30">
        <v>10055123334859</v>
      </c>
      <c r="C1988" s="31" t="s">
        <v>2031</v>
      </c>
      <c r="D1988" s="29"/>
      <c r="E1988" s="29">
        <v>7750</v>
      </c>
      <c r="F1988" s="29" t="str">
        <f>_xlfn.XLOOKUP($G1988,[1]类目转化数据!$B:$B,[1]类目转化数据!$A:$A)</f>
        <v>社会餐饮设备</v>
      </c>
      <c r="G1988" s="29" t="s">
        <v>278</v>
      </c>
      <c r="H1988" s="29" t="str">
        <f>_xlfn.XLOOKUP(G1988,[1]类目转化数据!B:B,[1]类目转化数据!C:C)</f>
        <v>小客单</v>
      </c>
      <c r="I1988" s="29"/>
    </row>
    <row r="1989" ht="16.5" spans="1:9">
      <c r="A1989" s="29" t="s">
        <v>9</v>
      </c>
      <c r="B1989" s="30">
        <v>10055123334862</v>
      </c>
      <c r="C1989" s="31" t="s">
        <v>2032</v>
      </c>
      <c r="D1989" s="29"/>
      <c r="E1989" s="29">
        <v>10749</v>
      </c>
      <c r="F1989" s="29" t="str">
        <f>_xlfn.XLOOKUP($G1989,[1]类目转化数据!$B:$B,[1]类目转化数据!$A:$A)</f>
        <v>社会餐饮设备</v>
      </c>
      <c r="G1989" s="29" t="s">
        <v>278</v>
      </c>
      <c r="H1989" s="29" t="str">
        <f>_xlfn.XLOOKUP(G1989,[1]类目转化数据!B:B,[1]类目转化数据!C:C)</f>
        <v>小客单</v>
      </c>
      <c r="I1989" s="29"/>
    </row>
    <row r="1990" ht="16.5" spans="1:9">
      <c r="A1990" s="29" t="s">
        <v>9</v>
      </c>
      <c r="B1990" s="30">
        <v>10055123334858</v>
      </c>
      <c r="C1990" s="31" t="s">
        <v>2033</v>
      </c>
      <c r="D1990" s="29"/>
      <c r="E1990" s="29">
        <v>6349</v>
      </c>
      <c r="F1990" s="29" t="str">
        <f>_xlfn.XLOOKUP($G1990,[1]类目转化数据!$B:$B,[1]类目转化数据!$A:$A)</f>
        <v>社会餐饮设备</v>
      </c>
      <c r="G1990" s="29" t="s">
        <v>278</v>
      </c>
      <c r="H1990" s="29" t="str">
        <f>_xlfn.XLOOKUP(G1990,[1]类目转化数据!B:B,[1]类目转化数据!C:C)</f>
        <v>小客单</v>
      </c>
      <c r="I1990" s="29"/>
    </row>
    <row r="1991" ht="16.5" spans="1:9">
      <c r="A1991" s="29" t="s">
        <v>9</v>
      </c>
      <c r="B1991" s="30">
        <v>10055123334860</v>
      </c>
      <c r="C1991" s="31" t="s">
        <v>2034</v>
      </c>
      <c r="D1991" s="29"/>
      <c r="E1991" s="29">
        <v>7149</v>
      </c>
      <c r="F1991" s="29" t="str">
        <f>_xlfn.XLOOKUP($G1991,[1]类目转化数据!$B:$B,[1]类目转化数据!$A:$A)</f>
        <v>社会餐饮设备</v>
      </c>
      <c r="G1991" s="29" t="s">
        <v>278</v>
      </c>
      <c r="H1991" s="29" t="str">
        <f>_xlfn.XLOOKUP(G1991,[1]类目转化数据!B:B,[1]类目转化数据!C:C)</f>
        <v>小客单</v>
      </c>
      <c r="I1991" s="29"/>
    </row>
    <row r="1992" ht="16.5" spans="1:9">
      <c r="A1992" s="29" t="s">
        <v>9</v>
      </c>
      <c r="B1992" s="30">
        <v>10109230409739</v>
      </c>
      <c r="C1992" s="31" t="s">
        <v>2035</v>
      </c>
      <c r="D1992" s="29"/>
      <c r="E1992" s="29">
        <v>3999</v>
      </c>
      <c r="F1992" s="29" t="str">
        <f>_xlfn.XLOOKUP($G1992,[1]类目转化数据!$B:$B,[1]类目转化数据!$A:$A)</f>
        <v>社会餐饮设备</v>
      </c>
      <c r="G1992" s="29" t="s">
        <v>278</v>
      </c>
      <c r="H1992" s="29" t="str">
        <f>_xlfn.XLOOKUP(G1992,[1]类目转化数据!B:B,[1]类目转化数据!C:C)</f>
        <v>小客单</v>
      </c>
      <c r="I1992" s="29"/>
    </row>
    <row r="1993" ht="16.5" spans="1:9">
      <c r="A1993" s="29" t="s">
        <v>9</v>
      </c>
      <c r="B1993" s="30">
        <v>10208811907263</v>
      </c>
      <c r="C1993" s="31" t="s">
        <v>2036</v>
      </c>
      <c r="D1993" s="29"/>
      <c r="E1993" s="29">
        <v>1199</v>
      </c>
      <c r="F1993" s="29" t="str">
        <f>_xlfn.XLOOKUP($G1993,[1]类目转化数据!$B:$B,[1]类目转化数据!$A:$A)</f>
        <v>社会餐饮设备</v>
      </c>
      <c r="G1993" s="29" t="s">
        <v>278</v>
      </c>
      <c r="H1993" s="29" t="str">
        <f>_xlfn.XLOOKUP(G1993,[1]类目转化数据!B:B,[1]类目转化数据!C:C)</f>
        <v>小客单</v>
      </c>
      <c r="I1993" s="29" t="s">
        <v>167</v>
      </c>
    </row>
    <row r="1994" ht="16.5" spans="1:9">
      <c r="A1994" s="29" t="s">
        <v>9</v>
      </c>
      <c r="B1994" s="30">
        <v>10109230409738</v>
      </c>
      <c r="C1994" s="31" t="s">
        <v>2037</v>
      </c>
      <c r="D1994" s="29"/>
      <c r="E1994" s="29">
        <v>2999</v>
      </c>
      <c r="F1994" s="29" t="str">
        <f>_xlfn.XLOOKUP($G1994,[1]类目转化数据!$B:$B,[1]类目转化数据!$A:$A)</f>
        <v>社会餐饮设备</v>
      </c>
      <c r="G1994" s="29" t="s">
        <v>278</v>
      </c>
      <c r="H1994" s="29" t="str">
        <f>_xlfn.XLOOKUP(G1994,[1]类目转化数据!B:B,[1]类目转化数据!C:C)</f>
        <v>小客单</v>
      </c>
      <c r="I1994" s="29"/>
    </row>
    <row r="1995" ht="16.5" spans="1:9">
      <c r="A1995" s="29" t="s">
        <v>9</v>
      </c>
      <c r="B1995" s="30">
        <v>10208811907262</v>
      </c>
      <c r="C1995" s="31" t="s">
        <v>2038</v>
      </c>
      <c r="D1995" s="29"/>
      <c r="E1995" s="29">
        <v>999</v>
      </c>
      <c r="F1995" s="29" t="str">
        <f>_xlfn.XLOOKUP($G1995,[1]类目转化数据!$B:$B,[1]类目转化数据!$A:$A)</f>
        <v>社会餐饮设备</v>
      </c>
      <c r="G1995" s="29" t="s">
        <v>278</v>
      </c>
      <c r="H1995" s="29" t="str">
        <f>_xlfn.XLOOKUP(G1995,[1]类目转化数据!B:B,[1]类目转化数据!C:C)</f>
        <v>小客单</v>
      </c>
      <c r="I1995" s="29" t="s">
        <v>167</v>
      </c>
    </row>
    <row r="1996" ht="16.5" spans="1:9">
      <c r="A1996" s="29" t="s">
        <v>9</v>
      </c>
      <c r="B1996" s="30">
        <v>10109230409737</v>
      </c>
      <c r="C1996" s="31" t="s">
        <v>2039</v>
      </c>
      <c r="D1996" s="29"/>
      <c r="E1996" s="29">
        <v>1999</v>
      </c>
      <c r="F1996" s="29" t="str">
        <f>_xlfn.XLOOKUP($G1996,[1]类目转化数据!$B:$B,[1]类目转化数据!$A:$A)</f>
        <v>社会餐饮设备</v>
      </c>
      <c r="G1996" s="29" t="s">
        <v>278</v>
      </c>
      <c r="H1996" s="29" t="str">
        <f>_xlfn.XLOOKUP(G1996,[1]类目转化数据!B:B,[1]类目转化数据!C:C)</f>
        <v>小客单</v>
      </c>
      <c r="I1996" s="29"/>
    </row>
    <row r="1997" ht="16.5" spans="1:9">
      <c r="A1997" s="29" t="s">
        <v>9</v>
      </c>
      <c r="B1997" s="30">
        <v>10209100547561</v>
      </c>
      <c r="C1997" s="31" t="s">
        <v>2040</v>
      </c>
      <c r="D1997" s="29"/>
      <c r="E1997" s="29">
        <v>4999</v>
      </c>
      <c r="F1997" s="29" t="str">
        <f>_xlfn.XLOOKUP($G1997,[1]类目转化数据!$B:$B,[1]类目转化数据!$A:$A)</f>
        <v>社会餐饮设备</v>
      </c>
      <c r="G1997" s="29" t="s">
        <v>278</v>
      </c>
      <c r="H1997" s="29" t="str">
        <f>_xlfn.XLOOKUP(G1997,[1]类目转化数据!B:B,[1]类目转化数据!C:C)</f>
        <v>小客单</v>
      </c>
      <c r="I1997" s="29" t="s">
        <v>167</v>
      </c>
    </row>
    <row r="1998" ht="16.5" spans="1:9">
      <c r="A1998" s="29" t="s">
        <v>9</v>
      </c>
      <c r="B1998" s="30">
        <v>10209100547560</v>
      </c>
      <c r="C1998" s="31" t="s">
        <v>2041</v>
      </c>
      <c r="D1998" s="29"/>
      <c r="E1998" s="29">
        <v>3999</v>
      </c>
      <c r="F1998" s="29" t="str">
        <f>_xlfn.XLOOKUP($G1998,[1]类目转化数据!$B:$B,[1]类目转化数据!$A:$A)</f>
        <v>社会餐饮设备</v>
      </c>
      <c r="G1998" s="29" t="s">
        <v>278</v>
      </c>
      <c r="H1998" s="29" t="str">
        <f>_xlfn.XLOOKUP(G1998,[1]类目转化数据!B:B,[1]类目转化数据!C:C)</f>
        <v>小客单</v>
      </c>
      <c r="I1998" s="29" t="s">
        <v>167</v>
      </c>
    </row>
    <row r="1999" ht="16.5" spans="1:9">
      <c r="A1999" s="29" t="s">
        <v>9</v>
      </c>
      <c r="B1999" s="30">
        <v>10208811907264</v>
      </c>
      <c r="C1999" s="31" t="s">
        <v>2042</v>
      </c>
      <c r="D1999" s="29"/>
      <c r="E1999" s="29">
        <v>1399</v>
      </c>
      <c r="F1999" s="29" t="str">
        <f>_xlfn.XLOOKUP($G1999,[1]类目转化数据!$B:$B,[1]类目转化数据!$A:$A)</f>
        <v>社会餐饮设备</v>
      </c>
      <c r="G1999" s="29" t="s">
        <v>278</v>
      </c>
      <c r="H1999" s="29" t="str">
        <f>_xlfn.XLOOKUP(G1999,[1]类目转化数据!B:B,[1]类目转化数据!C:C)</f>
        <v>小客单</v>
      </c>
      <c r="I1999" s="29" t="s">
        <v>167</v>
      </c>
    </row>
    <row r="2000" ht="16.5" spans="1:9">
      <c r="A2000" s="29" t="s">
        <v>9</v>
      </c>
      <c r="B2000" s="30">
        <v>10053571303605</v>
      </c>
      <c r="C2000" s="31" t="s">
        <v>2043</v>
      </c>
      <c r="D2000" s="29"/>
      <c r="E2000" s="29">
        <v>2581</v>
      </c>
      <c r="F2000" s="29" t="str">
        <f>_xlfn.XLOOKUP($G2000,[1]类目转化数据!$B:$B,[1]类目转化数据!$A:$A)</f>
        <v>社会餐饮设备</v>
      </c>
      <c r="G2000" s="29" t="s">
        <v>278</v>
      </c>
      <c r="H2000" s="29" t="str">
        <f>_xlfn.XLOOKUP(G2000,[1]类目转化数据!B:B,[1]类目转化数据!C:C)</f>
        <v>小客单</v>
      </c>
      <c r="I2000" s="29"/>
    </row>
    <row r="2001" ht="16.5" spans="1:9">
      <c r="A2001" s="29" t="s">
        <v>9</v>
      </c>
      <c r="B2001" s="30">
        <v>10116950668299</v>
      </c>
      <c r="C2001" s="31" t="s">
        <v>2044</v>
      </c>
      <c r="D2001" s="29"/>
      <c r="E2001" s="29">
        <v>2749</v>
      </c>
      <c r="F2001" s="29" t="str">
        <f>_xlfn.XLOOKUP($G2001,[1]类目转化数据!$B:$B,[1]类目转化数据!$A:$A)</f>
        <v>社会餐饮设备</v>
      </c>
      <c r="G2001" s="29" t="s">
        <v>278</v>
      </c>
      <c r="H2001" s="29" t="str">
        <f>_xlfn.XLOOKUP(G2001,[1]类目转化数据!B:B,[1]类目转化数据!C:C)</f>
        <v>小客单</v>
      </c>
      <c r="I2001" s="29"/>
    </row>
    <row r="2002" ht="16.5" spans="1:9">
      <c r="A2002" s="29" t="s">
        <v>9</v>
      </c>
      <c r="B2002" s="30">
        <v>10053571303604</v>
      </c>
      <c r="C2002" s="31" t="s">
        <v>2045</v>
      </c>
      <c r="D2002" s="29"/>
      <c r="E2002" s="29">
        <v>2230</v>
      </c>
      <c r="F2002" s="29" t="str">
        <f>_xlfn.XLOOKUP($G2002,[1]类目转化数据!$B:$B,[1]类目转化数据!$A:$A)</f>
        <v>社会餐饮设备</v>
      </c>
      <c r="G2002" s="29" t="s">
        <v>278</v>
      </c>
      <c r="H2002" s="29" t="str">
        <f>_xlfn.XLOOKUP(G2002,[1]类目转化数据!B:B,[1]类目转化数据!C:C)</f>
        <v>小客单</v>
      </c>
      <c r="I2002" s="29"/>
    </row>
    <row r="2003" ht="16.5" spans="1:9">
      <c r="A2003" s="29" t="s">
        <v>9</v>
      </c>
      <c r="B2003" s="30">
        <v>10116950668298</v>
      </c>
      <c r="C2003" s="31" t="s">
        <v>2046</v>
      </c>
      <c r="D2003" s="29"/>
      <c r="E2003" s="29">
        <v>2149</v>
      </c>
      <c r="F2003" s="29" t="str">
        <f>_xlfn.XLOOKUP($G2003,[1]类目转化数据!$B:$B,[1]类目转化数据!$A:$A)</f>
        <v>社会餐饮设备</v>
      </c>
      <c r="G2003" s="29" t="s">
        <v>278</v>
      </c>
      <c r="H2003" s="29" t="str">
        <f>_xlfn.XLOOKUP(G2003,[1]类目转化数据!B:B,[1]类目转化数据!C:C)</f>
        <v>小客单</v>
      </c>
      <c r="I2003" s="29"/>
    </row>
    <row r="2004" ht="16.5" spans="1:9">
      <c r="A2004" s="29" t="s">
        <v>9</v>
      </c>
      <c r="B2004" s="30">
        <v>10053571303603</v>
      </c>
      <c r="C2004" s="31" t="s">
        <v>2047</v>
      </c>
      <c r="D2004" s="29"/>
      <c r="E2004" s="29">
        <v>1731</v>
      </c>
      <c r="F2004" s="29" t="str">
        <f>_xlfn.XLOOKUP($G2004,[1]类目转化数据!$B:$B,[1]类目转化数据!$A:$A)</f>
        <v>社会餐饮设备</v>
      </c>
      <c r="G2004" s="29" t="s">
        <v>278</v>
      </c>
      <c r="H2004" s="29" t="str">
        <f>_xlfn.XLOOKUP(G2004,[1]类目转化数据!B:B,[1]类目转化数据!C:C)</f>
        <v>小客单</v>
      </c>
      <c r="I2004" s="29"/>
    </row>
    <row r="2005" ht="16.5" spans="1:9">
      <c r="A2005" s="29" t="s">
        <v>9</v>
      </c>
      <c r="B2005" s="30">
        <v>10116950668300</v>
      </c>
      <c r="C2005" s="31" t="s">
        <v>2048</v>
      </c>
      <c r="D2005" s="29"/>
      <c r="E2005" s="29">
        <v>3099</v>
      </c>
      <c r="F2005" s="29" t="str">
        <f>_xlfn.XLOOKUP($G2005,[1]类目转化数据!$B:$B,[1]类目转化数据!$A:$A)</f>
        <v>社会餐饮设备</v>
      </c>
      <c r="G2005" s="29" t="s">
        <v>278</v>
      </c>
      <c r="H2005" s="29" t="str">
        <f>_xlfn.XLOOKUP(G2005,[1]类目转化数据!B:B,[1]类目转化数据!C:C)</f>
        <v>小客单</v>
      </c>
      <c r="I2005" s="29"/>
    </row>
    <row r="2006" ht="16.5" spans="1:9">
      <c r="A2006" s="29" t="s">
        <v>9</v>
      </c>
      <c r="B2006" s="30">
        <v>10070591565287</v>
      </c>
      <c r="C2006" s="31" t="s">
        <v>2049</v>
      </c>
      <c r="D2006" s="29"/>
      <c r="E2006" s="29">
        <v>949</v>
      </c>
      <c r="F2006" s="29" t="str">
        <f>_xlfn.XLOOKUP($G2006,[1]类目转化数据!$B:$B,[1]类目转化数据!$A:$A)</f>
        <v>烟消洗设备</v>
      </c>
      <c r="G2006" s="29" t="s">
        <v>289</v>
      </c>
      <c r="H2006" s="29" t="str">
        <f>_xlfn.XLOOKUP(G2006,[1]类目转化数据!B:B,[1]类目转化数据!C:C)</f>
        <v>小客单</v>
      </c>
      <c r="I2006" s="29"/>
    </row>
    <row r="2007" ht="16.5" spans="1:9">
      <c r="A2007" s="29" t="s">
        <v>9</v>
      </c>
      <c r="B2007" s="30">
        <v>10070591565288</v>
      </c>
      <c r="C2007" s="31" t="s">
        <v>2050</v>
      </c>
      <c r="D2007" s="29"/>
      <c r="E2007" s="29">
        <v>949</v>
      </c>
      <c r="F2007" s="29" t="str">
        <f>_xlfn.XLOOKUP($G2007,[1]类目转化数据!$B:$B,[1]类目转化数据!$A:$A)</f>
        <v>烟消洗设备</v>
      </c>
      <c r="G2007" s="29" t="s">
        <v>289</v>
      </c>
      <c r="H2007" s="29" t="str">
        <f>_xlfn.XLOOKUP(G2007,[1]类目转化数据!B:B,[1]类目转化数据!C:C)</f>
        <v>小客单</v>
      </c>
      <c r="I2007" s="29"/>
    </row>
    <row r="2008" ht="16.5" spans="1:9">
      <c r="A2008" s="29" t="s">
        <v>9</v>
      </c>
      <c r="B2008" s="30">
        <v>10070591565286</v>
      </c>
      <c r="C2008" s="31" t="s">
        <v>2051</v>
      </c>
      <c r="D2008" s="29"/>
      <c r="E2008" s="29">
        <v>699</v>
      </c>
      <c r="F2008" s="29" t="str">
        <f>_xlfn.XLOOKUP($G2008,[1]类目转化数据!$B:$B,[1]类目转化数据!$A:$A)</f>
        <v>烟消洗设备</v>
      </c>
      <c r="G2008" s="29" t="s">
        <v>289</v>
      </c>
      <c r="H2008" s="29" t="str">
        <f>_xlfn.XLOOKUP(G2008,[1]类目转化数据!B:B,[1]类目转化数据!C:C)</f>
        <v>小客单</v>
      </c>
      <c r="I2008" s="29"/>
    </row>
    <row r="2009" ht="16.5" spans="1:9">
      <c r="A2009" s="29" t="s">
        <v>9</v>
      </c>
      <c r="B2009" s="30">
        <v>10060817828549</v>
      </c>
      <c r="C2009" s="31" t="s">
        <v>2052</v>
      </c>
      <c r="D2009" s="29"/>
      <c r="E2009" s="29">
        <v>499</v>
      </c>
      <c r="F2009" s="29" t="str">
        <f>_xlfn.XLOOKUP($G2009,[1]类目转化数据!$B:$B,[1]类目转化数据!$A:$A)</f>
        <v>烟消洗设备</v>
      </c>
      <c r="G2009" s="29" t="s">
        <v>289</v>
      </c>
      <c r="H2009" s="29" t="str">
        <f>_xlfn.XLOOKUP(G2009,[1]类目转化数据!B:B,[1]类目转化数据!C:C)</f>
        <v>小客单</v>
      </c>
      <c r="I2009" s="29"/>
    </row>
    <row r="2010" ht="16.5" spans="1:9">
      <c r="A2010" s="29" t="s">
        <v>9</v>
      </c>
      <c r="B2010" s="30">
        <v>10070591565285</v>
      </c>
      <c r="C2010" s="31" t="s">
        <v>2053</v>
      </c>
      <c r="D2010" s="29"/>
      <c r="E2010" s="29">
        <v>1099</v>
      </c>
      <c r="F2010" s="29" t="str">
        <f>_xlfn.XLOOKUP($G2010,[1]类目转化数据!$B:$B,[1]类目转化数据!$A:$A)</f>
        <v>烟消洗设备</v>
      </c>
      <c r="G2010" s="29" t="s">
        <v>289</v>
      </c>
      <c r="H2010" s="29" t="str">
        <f>_xlfn.XLOOKUP(G2010,[1]类目转化数据!B:B,[1]类目转化数据!C:C)</f>
        <v>小客单</v>
      </c>
      <c r="I2010" s="29"/>
    </row>
    <row r="2011" ht="16.5" spans="1:9">
      <c r="A2011" s="29" t="s">
        <v>9</v>
      </c>
      <c r="B2011" s="30">
        <v>10070591565290</v>
      </c>
      <c r="C2011" s="31" t="s">
        <v>2054</v>
      </c>
      <c r="D2011" s="29"/>
      <c r="E2011" s="29">
        <v>799</v>
      </c>
      <c r="F2011" s="29" t="str">
        <f>_xlfn.XLOOKUP($G2011,[1]类目转化数据!$B:$B,[1]类目转化数据!$A:$A)</f>
        <v>烟消洗设备</v>
      </c>
      <c r="G2011" s="29" t="s">
        <v>289</v>
      </c>
      <c r="H2011" s="29" t="str">
        <f>_xlfn.XLOOKUP(G2011,[1]类目转化数据!B:B,[1]类目转化数据!C:C)</f>
        <v>小客单</v>
      </c>
      <c r="I2011" s="29"/>
    </row>
    <row r="2012" ht="16.5" spans="1:9">
      <c r="A2012" s="29" t="s">
        <v>9</v>
      </c>
      <c r="B2012" s="30">
        <v>10070591565291</v>
      </c>
      <c r="C2012" s="31" t="s">
        <v>2055</v>
      </c>
      <c r="D2012" s="29"/>
      <c r="E2012" s="29">
        <v>799</v>
      </c>
      <c r="F2012" s="29" t="str">
        <f>_xlfn.XLOOKUP($G2012,[1]类目转化数据!$B:$B,[1]类目转化数据!$A:$A)</f>
        <v>烟消洗设备</v>
      </c>
      <c r="G2012" s="29" t="s">
        <v>289</v>
      </c>
      <c r="H2012" s="29" t="str">
        <f>_xlfn.XLOOKUP(G2012,[1]类目转化数据!B:B,[1]类目转化数据!C:C)</f>
        <v>小客单</v>
      </c>
      <c r="I2012" s="29"/>
    </row>
    <row r="2013" ht="16.5" spans="1:9">
      <c r="A2013" s="29" t="s">
        <v>9</v>
      </c>
      <c r="B2013" s="30">
        <v>10070591565289</v>
      </c>
      <c r="C2013" s="31" t="s">
        <v>2056</v>
      </c>
      <c r="D2013" s="29"/>
      <c r="E2013" s="29">
        <v>699</v>
      </c>
      <c r="F2013" s="29" t="str">
        <f>_xlfn.XLOOKUP($G2013,[1]类目转化数据!$B:$B,[1]类目转化数据!$A:$A)</f>
        <v>烟消洗设备</v>
      </c>
      <c r="G2013" s="29" t="s">
        <v>289</v>
      </c>
      <c r="H2013" s="29" t="str">
        <f>_xlfn.XLOOKUP(G2013,[1]类目转化数据!B:B,[1]类目转化数据!C:C)</f>
        <v>小客单</v>
      </c>
      <c r="I2013" s="29"/>
    </row>
    <row r="2014" ht="16.5" spans="1:9">
      <c r="A2014" s="29" t="s">
        <v>9</v>
      </c>
      <c r="B2014" s="30">
        <v>10054885655876</v>
      </c>
      <c r="C2014" s="31" t="s">
        <v>2057</v>
      </c>
      <c r="D2014" s="29"/>
      <c r="E2014" s="29">
        <v>1680</v>
      </c>
      <c r="F2014" s="29" t="str">
        <f>_xlfn.XLOOKUP($G2014,[1]类目转化数据!$B:$B,[1]类目转化数据!$A:$A)</f>
        <v>制热设备</v>
      </c>
      <c r="G2014" s="29" t="s">
        <v>2058</v>
      </c>
      <c r="H2014" s="29" t="str">
        <f>_xlfn.XLOOKUP(G2014,[1]类目转化数据!B:B,[1]类目转化数据!C:C)</f>
        <v>机械设备</v>
      </c>
      <c r="I2014" s="29"/>
    </row>
    <row r="2015" ht="16.5" spans="1:9">
      <c r="A2015" s="29" t="s">
        <v>9</v>
      </c>
      <c r="B2015" s="30">
        <v>10121045090498</v>
      </c>
      <c r="C2015" s="31" t="s">
        <v>2059</v>
      </c>
      <c r="D2015" s="29"/>
      <c r="E2015" s="29">
        <v>12980</v>
      </c>
      <c r="F2015" s="29" t="str">
        <f>_xlfn.XLOOKUP($G2015,[1]类目转化数据!$B:$B,[1]类目转化数据!$A:$A)</f>
        <v>制热设备</v>
      </c>
      <c r="G2015" s="29" t="s">
        <v>2060</v>
      </c>
      <c r="H2015" s="29" t="str">
        <f>_xlfn.XLOOKUP(G2015,[1]类目转化数据!B:B,[1]类目转化数据!C:C)</f>
        <v>大锅灶组</v>
      </c>
      <c r="I2015" s="29"/>
    </row>
    <row r="2016" ht="16.5" spans="1:9">
      <c r="A2016" s="29" t="s">
        <v>9</v>
      </c>
      <c r="B2016" s="30">
        <v>10054885655877</v>
      </c>
      <c r="C2016" s="31" t="s">
        <v>2061</v>
      </c>
      <c r="D2016" s="29"/>
      <c r="E2016" s="29">
        <v>1780</v>
      </c>
      <c r="F2016" s="29" t="str">
        <f>_xlfn.XLOOKUP($G2016,[1]类目转化数据!$B:$B,[1]类目转化数据!$A:$A)</f>
        <v>制热设备</v>
      </c>
      <c r="G2016" s="29" t="s">
        <v>2058</v>
      </c>
      <c r="H2016" s="29" t="str">
        <f>_xlfn.XLOOKUP(G2016,[1]类目转化数据!B:B,[1]类目转化数据!C:C)</f>
        <v>机械设备</v>
      </c>
      <c r="I2016" s="29"/>
    </row>
    <row r="2017" ht="16.5" spans="1:9">
      <c r="A2017" s="29" t="s">
        <v>9</v>
      </c>
      <c r="B2017" s="30">
        <v>10054885655878</v>
      </c>
      <c r="C2017" s="31" t="s">
        <v>2062</v>
      </c>
      <c r="D2017" s="29"/>
      <c r="E2017" s="29">
        <v>1999</v>
      </c>
      <c r="F2017" s="29" t="str">
        <f>_xlfn.XLOOKUP($G2017,[1]类目转化数据!$B:$B,[1]类目转化数据!$A:$A)</f>
        <v>制热设备</v>
      </c>
      <c r="G2017" s="29" t="s">
        <v>2058</v>
      </c>
      <c r="H2017" s="29" t="str">
        <f>_xlfn.XLOOKUP(G2017,[1]类目转化数据!B:B,[1]类目转化数据!C:C)</f>
        <v>机械设备</v>
      </c>
      <c r="I2017" s="29"/>
    </row>
    <row r="2018" ht="16.5" spans="1:9">
      <c r="A2018" s="29" t="s">
        <v>9</v>
      </c>
      <c r="B2018" s="30">
        <v>10116104739723</v>
      </c>
      <c r="C2018" s="31" t="s">
        <v>2063</v>
      </c>
      <c r="D2018" s="29"/>
      <c r="E2018" s="29">
        <v>15999</v>
      </c>
      <c r="F2018" s="29" t="str">
        <f>_xlfn.XLOOKUP($G2018,[1]类目转化数据!$B:$B,[1]类目转化数据!$A:$A)</f>
        <v>社会餐饮设备</v>
      </c>
      <c r="G2018" s="29" t="s">
        <v>278</v>
      </c>
      <c r="H2018" s="29" t="str">
        <f>_xlfn.XLOOKUP(G2018,[1]类目转化数据!B:B,[1]类目转化数据!C:C)</f>
        <v>小客单</v>
      </c>
      <c r="I2018" s="29"/>
    </row>
    <row r="2019" ht="16.5" spans="1:9">
      <c r="A2019" s="29" t="s">
        <v>9</v>
      </c>
      <c r="B2019" s="30">
        <v>10055242499568</v>
      </c>
      <c r="C2019" s="31" t="s">
        <v>2064</v>
      </c>
      <c r="D2019" s="29"/>
      <c r="E2019" s="29">
        <v>26999</v>
      </c>
      <c r="F2019" s="29" t="str">
        <f>_xlfn.XLOOKUP($G2019,[1]类目转化数据!$B:$B,[1]类目转化数据!$A:$A)</f>
        <v>社会餐饮设备</v>
      </c>
      <c r="G2019" s="29" t="s">
        <v>278</v>
      </c>
      <c r="H2019" s="29" t="str">
        <f>_xlfn.XLOOKUP(G2019,[1]类目转化数据!B:B,[1]类目转化数据!C:C)</f>
        <v>小客单</v>
      </c>
      <c r="I2019" s="29"/>
    </row>
    <row r="2020" ht="16.5" spans="1:9">
      <c r="A2020" s="29" t="s">
        <v>9</v>
      </c>
      <c r="B2020" s="30">
        <v>10055242499570</v>
      </c>
      <c r="C2020" s="31" t="s">
        <v>2065</v>
      </c>
      <c r="D2020" s="29"/>
      <c r="E2020" s="29">
        <v>32999</v>
      </c>
      <c r="F2020" s="29" t="str">
        <f>_xlfn.XLOOKUP($G2020,[1]类目转化数据!$B:$B,[1]类目转化数据!$A:$A)</f>
        <v>社会餐饮设备</v>
      </c>
      <c r="G2020" s="29" t="s">
        <v>278</v>
      </c>
      <c r="H2020" s="29" t="str">
        <f>_xlfn.XLOOKUP(G2020,[1]类目转化数据!B:B,[1]类目转化数据!C:C)</f>
        <v>小客单</v>
      </c>
      <c r="I2020" s="29"/>
    </row>
    <row r="2021" ht="16.5" spans="1:9">
      <c r="A2021" s="29" t="s">
        <v>9</v>
      </c>
      <c r="B2021" s="30">
        <v>10116104739722</v>
      </c>
      <c r="C2021" s="31" t="s">
        <v>2066</v>
      </c>
      <c r="D2021" s="29"/>
      <c r="E2021" s="29">
        <v>9999</v>
      </c>
      <c r="F2021" s="29" t="str">
        <f>_xlfn.XLOOKUP($G2021,[1]类目转化数据!$B:$B,[1]类目转化数据!$A:$A)</f>
        <v>社会餐饮设备</v>
      </c>
      <c r="G2021" s="29" t="s">
        <v>278</v>
      </c>
      <c r="H2021" s="29" t="str">
        <f>_xlfn.XLOOKUP(G2021,[1]类目转化数据!B:B,[1]类目转化数据!C:C)</f>
        <v>小客单</v>
      </c>
      <c r="I2021" s="29"/>
    </row>
    <row r="2022" ht="16.5" spans="1:9">
      <c r="A2022" s="29" t="s">
        <v>9</v>
      </c>
      <c r="B2022" s="30">
        <v>10056034573427</v>
      </c>
      <c r="C2022" s="31" t="s">
        <v>2067</v>
      </c>
      <c r="D2022" s="29"/>
      <c r="E2022" s="29">
        <v>29800</v>
      </c>
      <c r="F2022" s="29" t="str">
        <f>_xlfn.XLOOKUP($G2022,[1]类目转化数据!$B:$B,[1]类目转化数据!$A:$A)</f>
        <v>机械设备</v>
      </c>
      <c r="G2022" s="29" t="s">
        <v>73</v>
      </c>
      <c r="H2022" s="29" t="str">
        <f>_xlfn.XLOOKUP(G2022,[1]类目转化数据!B:B,[1]类目转化数据!C:C)</f>
        <v>机械设备</v>
      </c>
      <c r="I2022" s="29"/>
    </row>
    <row r="2023" ht="16.5" spans="1:9">
      <c r="A2023" s="29" t="s">
        <v>9</v>
      </c>
      <c r="B2023" s="30">
        <v>10055695451799</v>
      </c>
      <c r="C2023" s="31" t="s">
        <v>2068</v>
      </c>
      <c r="D2023" s="29"/>
      <c r="E2023" s="29">
        <v>37499</v>
      </c>
      <c r="F2023" s="29" t="str">
        <f>_xlfn.XLOOKUP($G2023,[1]类目转化数据!$B:$B,[1]类目转化数据!$A:$A)</f>
        <v>机械设备</v>
      </c>
      <c r="G2023" s="29" t="s">
        <v>73</v>
      </c>
      <c r="H2023" s="29" t="str">
        <f>_xlfn.XLOOKUP(G2023,[1]类目转化数据!B:B,[1]类目转化数据!C:C)</f>
        <v>机械设备</v>
      </c>
      <c r="I2023" s="29"/>
    </row>
    <row r="2024" ht="16.5" spans="1:9">
      <c r="A2024" s="29" t="s">
        <v>9</v>
      </c>
      <c r="B2024" s="30">
        <v>10055695451800</v>
      </c>
      <c r="C2024" s="31" t="s">
        <v>2069</v>
      </c>
      <c r="D2024" s="29"/>
      <c r="E2024" s="29">
        <v>37499</v>
      </c>
      <c r="F2024" s="29" t="str">
        <f>_xlfn.XLOOKUP($G2024,[1]类目转化数据!$B:$B,[1]类目转化数据!$A:$A)</f>
        <v>机械设备</v>
      </c>
      <c r="G2024" s="29" t="s">
        <v>73</v>
      </c>
      <c r="H2024" s="29" t="str">
        <f>_xlfn.XLOOKUP(G2024,[1]类目转化数据!B:B,[1]类目转化数据!C:C)</f>
        <v>机械设备</v>
      </c>
      <c r="I2024" s="29"/>
    </row>
    <row r="2025" ht="16.5" spans="1:9">
      <c r="A2025" s="29" t="s">
        <v>9</v>
      </c>
      <c r="B2025" s="30">
        <v>10055696012677</v>
      </c>
      <c r="C2025" s="31" t="s">
        <v>2070</v>
      </c>
      <c r="D2025" s="29"/>
      <c r="E2025" s="29">
        <v>54499</v>
      </c>
      <c r="F2025" s="29" t="str">
        <f>_xlfn.XLOOKUP($G2025,[1]类目转化数据!$B:$B,[1]类目转化数据!$A:$A)</f>
        <v>机械设备</v>
      </c>
      <c r="G2025" s="29" t="s">
        <v>73</v>
      </c>
      <c r="H2025" s="29" t="str">
        <f>_xlfn.XLOOKUP(G2025,[1]类目转化数据!B:B,[1]类目转化数据!C:C)</f>
        <v>机械设备</v>
      </c>
      <c r="I2025" s="29"/>
    </row>
    <row r="2026" ht="16.5" spans="1:9">
      <c r="A2026" s="29" t="s">
        <v>9</v>
      </c>
      <c r="B2026" s="30">
        <v>10055696012678</v>
      </c>
      <c r="C2026" s="31" t="s">
        <v>2071</v>
      </c>
      <c r="D2026" s="29"/>
      <c r="E2026" s="29">
        <v>77499</v>
      </c>
      <c r="F2026" s="29" t="str">
        <f>_xlfn.XLOOKUP($G2026,[1]类目转化数据!$B:$B,[1]类目转化数据!$A:$A)</f>
        <v>机械设备</v>
      </c>
      <c r="G2026" s="29" t="s">
        <v>73</v>
      </c>
      <c r="H2026" s="29" t="str">
        <f>_xlfn.XLOOKUP(G2026,[1]类目转化数据!B:B,[1]类目转化数据!C:C)</f>
        <v>机械设备</v>
      </c>
      <c r="I2026" s="29"/>
    </row>
    <row r="2027" ht="16.5" spans="1:9">
      <c r="A2027" s="29" t="s">
        <v>9</v>
      </c>
      <c r="B2027" s="30">
        <v>10056605726527</v>
      </c>
      <c r="C2027" s="31" t="s">
        <v>2072</v>
      </c>
      <c r="D2027" s="29"/>
      <c r="E2027" s="29">
        <v>59300</v>
      </c>
      <c r="F2027" s="29" t="str">
        <f>_xlfn.XLOOKUP($G2027,[1]类目转化数据!$B:$B,[1]类目转化数据!$A:$A)</f>
        <v>机械设备</v>
      </c>
      <c r="G2027" s="29" t="s">
        <v>73</v>
      </c>
      <c r="H2027" s="29" t="str">
        <f>_xlfn.XLOOKUP(G2027,[1]类目转化数据!B:B,[1]类目转化数据!C:C)</f>
        <v>机械设备</v>
      </c>
      <c r="I2027" s="29"/>
    </row>
    <row r="2028" ht="16.5" spans="1:9">
      <c r="A2028" s="29" t="s">
        <v>9</v>
      </c>
      <c r="B2028" s="30">
        <v>10172191116730</v>
      </c>
      <c r="C2028" s="31" t="s">
        <v>2073</v>
      </c>
      <c r="D2028" s="29"/>
      <c r="E2028" s="29">
        <v>4198</v>
      </c>
      <c r="F2028" s="29" t="str">
        <f>_xlfn.XLOOKUP($G2028,[1]类目转化数据!$B:$B,[1]类目转化数据!$A:$A)</f>
        <v>制热设备</v>
      </c>
      <c r="G2028" s="29" t="s">
        <v>241</v>
      </c>
      <c r="H2028" s="29" t="str">
        <f>_xlfn.XLOOKUP(G2028,[1]类目转化数据!B:B,[1]类目转化数据!C:C)</f>
        <v>后厨组</v>
      </c>
      <c r="I2028" s="29"/>
    </row>
    <row r="2029" ht="16.5" spans="1:9">
      <c r="A2029" s="29" t="s">
        <v>9</v>
      </c>
      <c r="B2029" s="30">
        <v>10172191116731</v>
      </c>
      <c r="C2029" s="31" t="s">
        <v>2074</v>
      </c>
      <c r="D2029" s="29"/>
      <c r="E2029" s="29">
        <v>7498</v>
      </c>
      <c r="F2029" s="29" t="str">
        <f>_xlfn.XLOOKUP($G2029,[1]类目转化数据!$B:$B,[1]类目转化数据!$A:$A)</f>
        <v>制热设备</v>
      </c>
      <c r="G2029" s="29" t="s">
        <v>241</v>
      </c>
      <c r="H2029" s="29" t="str">
        <f>_xlfn.XLOOKUP(G2029,[1]类目转化数据!B:B,[1]类目转化数据!C:C)</f>
        <v>后厨组</v>
      </c>
      <c r="I2029" s="29"/>
    </row>
    <row r="2030" ht="16.5" spans="1:9">
      <c r="A2030" s="29" t="s">
        <v>9</v>
      </c>
      <c r="B2030" s="30">
        <v>10172191116727</v>
      </c>
      <c r="C2030" s="31" t="s">
        <v>2075</v>
      </c>
      <c r="D2030" s="29"/>
      <c r="E2030" s="29">
        <v>3498</v>
      </c>
      <c r="F2030" s="29" t="str">
        <f>_xlfn.XLOOKUP($G2030,[1]类目转化数据!$B:$B,[1]类目转化数据!$A:$A)</f>
        <v>制热设备</v>
      </c>
      <c r="G2030" s="29" t="s">
        <v>241</v>
      </c>
      <c r="H2030" s="29" t="str">
        <f>_xlfn.XLOOKUP(G2030,[1]类目转化数据!B:B,[1]类目转化数据!C:C)</f>
        <v>后厨组</v>
      </c>
      <c r="I2030" s="29"/>
    </row>
    <row r="2031" ht="16.5" spans="1:9">
      <c r="A2031" s="29" t="s">
        <v>9</v>
      </c>
      <c r="B2031" s="30">
        <v>10172191116725</v>
      </c>
      <c r="C2031" s="31" t="s">
        <v>2076</v>
      </c>
      <c r="D2031" s="29"/>
      <c r="E2031" s="29">
        <v>3198</v>
      </c>
      <c r="F2031" s="29" t="str">
        <f>_xlfn.XLOOKUP($G2031,[1]类目转化数据!$B:$B,[1]类目转化数据!$A:$A)</f>
        <v>制热设备</v>
      </c>
      <c r="G2031" s="29" t="s">
        <v>241</v>
      </c>
      <c r="H2031" s="29" t="str">
        <f>_xlfn.XLOOKUP(G2031,[1]类目转化数据!B:B,[1]类目转化数据!C:C)</f>
        <v>后厨组</v>
      </c>
      <c r="I2031" s="29"/>
    </row>
    <row r="2032" ht="16.5" spans="1:9">
      <c r="A2032" s="29" t="s">
        <v>9</v>
      </c>
      <c r="B2032" s="30">
        <v>10172191116724</v>
      </c>
      <c r="C2032" s="31" t="s">
        <v>2077</v>
      </c>
      <c r="D2032" s="29"/>
      <c r="E2032" s="29">
        <v>2598</v>
      </c>
      <c r="F2032" s="29" t="str">
        <f>_xlfn.XLOOKUP($G2032,[1]类目转化数据!$B:$B,[1]类目转化数据!$A:$A)</f>
        <v>制热设备</v>
      </c>
      <c r="G2032" s="29" t="s">
        <v>241</v>
      </c>
      <c r="H2032" s="29" t="str">
        <f>_xlfn.XLOOKUP(G2032,[1]类目转化数据!B:B,[1]类目转化数据!C:C)</f>
        <v>后厨组</v>
      </c>
      <c r="I2032" s="29"/>
    </row>
    <row r="2033" ht="16.5" spans="1:9">
      <c r="A2033" s="29" t="s">
        <v>9</v>
      </c>
      <c r="B2033" s="30">
        <v>10172191116728</v>
      </c>
      <c r="C2033" s="31" t="s">
        <v>2078</v>
      </c>
      <c r="D2033" s="29"/>
      <c r="E2033" s="29">
        <v>3498</v>
      </c>
      <c r="F2033" s="29" t="str">
        <f>_xlfn.XLOOKUP($G2033,[1]类目转化数据!$B:$B,[1]类目转化数据!$A:$A)</f>
        <v>制热设备</v>
      </c>
      <c r="G2033" s="29" t="s">
        <v>241</v>
      </c>
      <c r="H2033" s="29" t="str">
        <f>_xlfn.XLOOKUP(G2033,[1]类目转化数据!B:B,[1]类目转化数据!C:C)</f>
        <v>后厨组</v>
      </c>
      <c r="I2033" s="29"/>
    </row>
    <row r="2034" ht="16.5" spans="1:9">
      <c r="A2034" s="29" t="s">
        <v>9</v>
      </c>
      <c r="B2034" s="30">
        <v>10172191116726</v>
      </c>
      <c r="C2034" s="31" t="s">
        <v>2079</v>
      </c>
      <c r="D2034" s="29"/>
      <c r="E2034" s="29">
        <v>3198</v>
      </c>
      <c r="F2034" s="29" t="str">
        <f>_xlfn.XLOOKUP($G2034,[1]类目转化数据!$B:$B,[1]类目转化数据!$A:$A)</f>
        <v>制热设备</v>
      </c>
      <c r="G2034" s="29" t="s">
        <v>241</v>
      </c>
      <c r="H2034" s="29" t="str">
        <f>_xlfn.XLOOKUP(G2034,[1]类目转化数据!B:B,[1]类目转化数据!C:C)</f>
        <v>后厨组</v>
      </c>
      <c r="I2034" s="29"/>
    </row>
    <row r="2035" ht="16.5" spans="1:9">
      <c r="A2035" s="29" t="s">
        <v>9</v>
      </c>
      <c r="B2035" s="30">
        <v>10172191116729</v>
      </c>
      <c r="C2035" s="31" t="s">
        <v>2080</v>
      </c>
      <c r="D2035" s="29"/>
      <c r="E2035" s="29">
        <v>3798</v>
      </c>
      <c r="F2035" s="29" t="str">
        <f>_xlfn.XLOOKUP($G2035,[1]类目转化数据!$B:$B,[1]类目转化数据!$A:$A)</f>
        <v>制热设备</v>
      </c>
      <c r="G2035" s="29" t="s">
        <v>241</v>
      </c>
      <c r="H2035" s="29" t="str">
        <f>_xlfn.XLOOKUP(G2035,[1]类目转化数据!B:B,[1]类目转化数据!C:C)</f>
        <v>后厨组</v>
      </c>
      <c r="I2035" s="29"/>
    </row>
    <row r="2036" ht="16.5" spans="1:9">
      <c r="A2036" s="29" t="s">
        <v>9</v>
      </c>
      <c r="B2036" s="30">
        <v>10056459725638</v>
      </c>
      <c r="C2036" s="31" t="s">
        <v>2081</v>
      </c>
      <c r="D2036" s="29"/>
      <c r="E2036" s="29">
        <v>2598</v>
      </c>
      <c r="F2036" s="29" t="str">
        <f>_xlfn.XLOOKUP($G2036,[1]类目转化数据!$B:$B,[1]类目转化数据!$A:$A)</f>
        <v>制热设备</v>
      </c>
      <c r="G2036" s="29" t="s">
        <v>241</v>
      </c>
      <c r="H2036" s="29" t="str">
        <f>_xlfn.XLOOKUP(G2036,[1]类目转化数据!B:B,[1]类目转化数据!C:C)</f>
        <v>后厨组</v>
      </c>
      <c r="I2036" s="29"/>
    </row>
    <row r="2037" ht="16.5" spans="1:9">
      <c r="A2037" s="29" t="s">
        <v>9</v>
      </c>
      <c r="B2037" s="30">
        <v>10056459725640</v>
      </c>
      <c r="C2037" s="31" t="s">
        <v>2082</v>
      </c>
      <c r="D2037" s="29"/>
      <c r="E2037" s="29">
        <v>3198</v>
      </c>
      <c r="F2037" s="29" t="str">
        <f>_xlfn.XLOOKUP($G2037,[1]类目转化数据!$B:$B,[1]类目转化数据!$A:$A)</f>
        <v>制热设备</v>
      </c>
      <c r="G2037" s="29" t="s">
        <v>241</v>
      </c>
      <c r="H2037" s="29" t="str">
        <f>_xlfn.XLOOKUP(G2037,[1]类目转化数据!B:B,[1]类目转化数据!C:C)</f>
        <v>后厨组</v>
      </c>
      <c r="I2037" s="29"/>
    </row>
    <row r="2038" ht="16.5" spans="1:9">
      <c r="A2038" s="29" t="s">
        <v>9</v>
      </c>
      <c r="B2038" s="30">
        <v>10056459725639</v>
      </c>
      <c r="C2038" s="31" t="s">
        <v>2083</v>
      </c>
      <c r="D2038" s="29"/>
      <c r="E2038" s="29">
        <v>3198</v>
      </c>
      <c r="F2038" s="29" t="str">
        <f>_xlfn.XLOOKUP($G2038,[1]类目转化数据!$B:$B,[1]类目转化数据!$A:$A)</f>
        <v>制热设备</v>
      </c>
      <c r="G2038" s="29" t="s">
        <v>241</v>
      </c>
      <c r="H2038" s="29" t="str">
        <f>_xlfn.XLOOKUP(G2038,[1]类目转化数据!B:B,[1]类目转化数据!C:C)</f>
        <v>后厨组</v>
      </c>
      <c r="I2038" s="29"/>
    </row>
    <row r="2039" ht="16.5" spans="1:9">
      <c r="A2039" s="29" t="s">
        <v>9</v>
      </c>
      <c r="B2039" s="30">
        <v>10056459725643</v>
      </c>
      <c r="C2039" s="31" t="s">
        <v>2084</v>
      </c>
      <c r="D2039" s="29"/>
      <c r="E2039" s="29">
        <v>3798</v>
      </c>
      <c r="F2039" s="29" t="str">
        <f>_xlfn.XLOOKUP($G2039,[1]类目转化数据!$B:$B,[1]类目转化数据!$A:$A)</f>
        <v>制热设备</v>
      </c>
      <c r="G2039" s="29" t="s">
        <v>241</v>
      </c>
      <c r="H2039" s="29" t="str">
        <f>_xlfn.XLOOKUP(G2039,[1]类目转化数据!B:B,[1]类目转化数据!C:C)</f>
        <v>后厨组</v>
      </c>
      <c r="I2039" s="29"/>
    </row>
    <row r="2040" ht="16.5" spans="1:9">
      <c r="A2040" s="29" t="s">
        <v>9</v>
      </c>
      <c r="B2040" s="30">
        <v>10056459725641</v>
      </c>
      <c r="C2040" s="31" t="s">
        <v>2085</v>
      </c>
      <c r="D2040" s="29"/>
      <c r="E2040" s="29">
        <v>3498</v>
      </c>
      <c r="F2040" s="29" t="str">
        <f>_xlfn.XLOOKUP($G2040,[1]类目转化数据!$B:$B,[1]类目转化数据!$A:$A)</f>
        <v>制热设备</v>
      </c>
      <c r="G2040" s="29" t="s">
        <v>241</v>
      </c>
      <c r="H2040" s="29" t="str">
        <f>_xlfn.XLOOKUP(G2040,[1]类目转化数据!B:B,[1]类目转化数据!C:C)</f>
        <v>后厨组</v>
      </c>
      <c r="I2040" s="29"/>
    </row>
    <row r="2041" ht="16.5" spans="1:9">
      <c r="A2041" s="29" t="s">
        <v>9</v>
      </c>
      <c r="B2041" s="30">
        <v>10056459725642</v>
      </c>
      <c r="C2041" s="31" t="s">
        <v>2086</v>
      </c>
      <c r="D2041" s="29"/>
      <c r="E2041" s="29">
        <v>3498</v>
      </c>
      <c r="F2041" s="29" t="str">
        <f>_xlfn.XLOOKUP($G2041,[1]类目转化数据!$B:$B,[1]类目转化数据!$A:$A)</f>
        <v>制热设备</v>
      </c>
      <c r="G2041" s="29" t="s">
        <v>241</v>
      </c>
      <c r="H2041" s="29" t="str">
        <f>_xlfn.XLOOKUP(G2041,[1]类目转化数据!B:B,[1]类目转化数据!C:C)</f>
        <v>后厨组</v>
      </c>
      <c r="I2041" s="29"/>
    </row>
    <row r="2042" ht="16.5" spans="1:9">
      <c r="A2042" s="29" t="s">
        <v>9</v>
      </c>
      <c r="B2042" s="30">
        <v>10056459725644</v>
      </c>
      <c r="C2042" s="31" t="s">
        <v>2087</v>
      </c>
      <c r="D2042" s="29"/>
      <c r="E2042" s="29">
        <v>4198</v>
      </c>
      <c r="F2042" s="29" t="str">
        <f>_xlfn.XLOOKUP($G2042,[1]类目转化数据!$B:$B,[1]类目转化数据!$A:$A)</f>
        <v>制热设备</v>
      </c>
      <c r="G2042" s="29" t="s">
        <v>241</v>
      </c>
      <c r="H2042" s="29" t="str">
        <f>_xlfn.XLOOKUP(G2042,[1]类目转化数据!B:B,[1]类目转化数据!C:C)</f>
        <v>后厨组</v>
      </c>
      <c r="I2042" s="29"/>
    </row>
    <row r="2043" ht="16.5" spans="1:9">
      <c r="A2043" s="29" t="s">
        <v>9</v>
      </c>
      <c r="B2043" s="30">
        <v>10056459725645</v>
      </c>
      <c r="C2043" s="31" t="s">
        <v>2088</v>
      </c>
      <c r="D2043" s="29"/>
      <c r="E2043" s="29">
        <v>7498</v>
      </c>
      <c r="F2043" s="29" t="str">
        <f>_xlfn.XLOOKUP($G2043,[1]类目转化数据!$B:$B,[1]类目转化数据!$A:$A)</f>
        <v>制热设备</v>
      </c>
      <c r="G2043" s="29" t="s">
        <v>241</v>
      </c>
      <c r="H2043" s="29" t="str">
        <f>_xlfn.XLOOKUP(G2043,[1]类目转化数据!B:B,[1]类目转化数据!C:C)</f>
        <v>后厨组</v>
      </c>
      <c r="I2043" s="29"/>
    </row>
    <row r="2044" ht="16.5" spans="1:9">
      <c r="A2044" s="29" t="s">
        <v>9</v>
      </c>
      <c r="B2044" s="30">
        <v>10056954689815</v>
      </c>
      <c r="C2044" s="31" t="s">
        <v>2089</v>
      </c>
      <c r="D2044" s="29"/>
      <c r="E2044" s="29">
        <v>19400</v>
      </c>
      <c r="F2044" s="29" t="str">
        <f>_xlfn.XLOOKUP($G2044,[1]类目转化数据!$B:$B,[1]类目转化数据!$A:$A)</f>
        <v>制冷设备</v>
      </c>
      <c r="G2044" s="29" t="s">
        <v>95</v>
      </c>
      <c r="H2044" s="29" t="str">
        <f>_xlfn.XLOOKUP(G2044,[1]类目转化数据!B:B,[1]类目转化数据!C:C)</f>
        <v>后厨组</v>
      </c>
      <c r="I2044" s="29"/>
    </row>
    <row r="2045" ht="16.5" spans="1:9">
      <c r="A2045" s="29" t="s">
        <v>9</v>
      </c>
      <c r="B2045" s="30">
        <v>10058529063455</v>
      </c>
      <c r="C2045" s="31" t="s">
        <v>81</v>
      </c>
      <c r="D2045" s="29"/>
      <c r="E2045" s="29">
        <v>3899</v>
      </c>
      <c r="F2045" s="29" t="str">
        <f>_xlfn.XLOOKUP($G2045,[1]类目转化数据!$B:$B,[1]类目转化数据!$A:$A)</f>
        <v>机械设备</v>
      </c>
      <c r="G2045" s="29" t="s">
        <v>73</v>
      </c>
      <c r="H2045" s="29" t="str">
        <f>_xlfn.XLOOKUP(G2045,[1]类目转化数据!B:B,[1]类目转化数据!C:C)</f>
        <v>机械设备</v>
      </c>
      <c r="I2045" s="29"/>
    </row>
    <row r="2046" ht="16.5" spans="1:9">
      <c r="A2046" s="29" t="s">
        <v>9</v>
      </c>
      <c r="B2046" s="30">
        <v>10060475618350</v>
      </c>
      <c r="C2046" s="31" t="s">
        <v>2090</v>
      </c>
      <c r="D2046" s="29"/>
      <c r="E2046" s="29">
        <v>4199</v>
      </c>
      <c r="F2046" s="29" t="str">
        <f>_xlfn.XLOOKUP($G2046,[1]类目转化数据!$B:$B,[1]类目转化数据!$A:$A)</f>
        <v>机械设备</v>
      </c>
      <c r="G2046" s="29" t="s">
        <v>73</v>
      </c>
      <c r="H2046" s="29" t="str">
        <f>_xlfn.XLOOKUP(G2046,[1]类目转化数据!B:B,[1]类目转化数据!C:C)</f>
        <v>机械设备</v>
      </c>
      <c r="I2046" s="29"/>
    </row>
    <row r="2047" ht="16.5" spans="1:9">
      <c r="A2047" s="29" t="s">
        <v>9</v>
      </c>
      <c r="B2047" s="30">
        <v>10060475618351</v>
      </c>
      <c r="C2047" s="31" t="s">
        <v>2091</v>
      </c>
      <c r="D2047" s="29"/>
      <c r="E2047" s="29">
        <v>5299</v>
      </c>
      <c r="F2047" s="29" t="str">
        <f>_xlfn.XLOOKUP($G2047,[1]类目转化数据!$B:$B,[1]类目转化数据!$A:$A)</f>
        <v>机械设备</v>
      </c>
      <c r="G2047" s="29" t="s">
        <v>73</v>
      </c>
      <c r="H2047" s="29" t="str">
        <f>_xlfn.XLOOKUP(G2047,[1]类目转化数据!B:B,[1]类目转化数据!C:C)</f>
        <v>机械设备</v>
      </c>
      <c r="I2047" s="29"/>
    </row>
    <row r="2048" ht="16.5" spans="1:9">
      <c r="A2048" s="29" t="s">
        <v>9</v>
      </c>
      <c r="B2048" s="30">
        <v>10136768619972</v>
      </c>
      <c r="C2048" s="31" t="s">
        <v>2092</v>
      </c>
      <c r="D2048" s="29"/>
      <c r="E2048" s="29">
        <v>11999</v>
      </c>
      <c r="F2048" s="29" t="str">
        <f>_xlfn.XLOOKUP($G2048,[1]类目转化数据!$B:$B,[1]类目转化数据!$A:$A)</f>
        <v>制热设备</v>
      </c>
      <c r="G2048" s="29" t="s">
        <v>241</v>
      </c>
      <c r="H2048" s="29" t="str">
        <f>_xlfn.XLOOKUP(G2048,[1]类目转化数据!B:B,[1]类目转化数据!C:C)</f>
        <v>后厨组</v>
      </c>
      <c r="I2048" s="29"/>
    </row>
    <row r="2049" ht="16.5" spans="1:9">
      <c r="A2049" s="29" t="s">
        <v>9</v>
      </c>
      <c r="B2049" s="30">
        <v>10136768619970</v>
      </c>
      <c r="C2049" s="31" t="s">
        <v>2093</v>
      </c>
      <c r="D2049" s="29"/>
      <c r="E2049" s="29">
        <v>9999</v>
      </c>
      <c r="F2049" s="29" t="str">
        <f>_xlfn.XLOOKUP($G2049,[1]类目转化数据!$B:$B,[1]类目转化数据!$A:$A)</f>
        <v>制热设备</v>
      </c>
      <c r="G2049" s="29" t="s">
        <v>241</v>
      </c>
      <c r="H2049" s="29" t="str">
        <f>_xlfn.XLOOKUP(G2049,[1]类目转化数据!B:B,[1]类目转化数据!C:C)</f>
        <v>后厨组</v>
      </c>
      <c r="I2049" s="29"/>
    </row>
    <row r="2050" ht="16.5" spans="1:9">
      <c r="A2050" s="29" t="s">
        <v>9</v>
      </c>
      <c r="B2050" s="30">
        <v>10136768619971</v>
      </c>
      <c r="C2050" s="31" t="s">
        <v>2094</v>
      </c>
      <c r="D2050" s="29"/>
      <c r="E2050" s="29">
        <v>10999</v>
      </c>
      <c r="F2050" s="29" t="str">
        <f>_xlfn.XLOOKUP($G2050,[1]类目转化数据!$B:$B,[1]类目转化数据!$A:$A)</f>
        <v>制热设备</v>
      </c>
      <c r="G2050" s="29" t="s">
        <v>241</v>
      </c>
      <c r="H2050" s="29" t="str">
        <f>_xlfn.XLOOKUP(G2050,[1]类目转化数据!B:B,[1]类目转化数据!C:C)</f>
        <v>后厨组</v>
      </c>
      <c r="I2050" s="29"/>
    </row>
    <row r="2051" ht="16.5" spans="1:9">
      <c r="A2051" s="29" t="s">
        <v>9</v>
      </c>
      <c r="B2051" s="30">
        <v>10209192867769</v>
      </c>
      <c r="C2051" s="31" t="s">
        <v>2095</v>
      </c>
      <c r="D2051" s="29"/>
      <c r="E2051" s="29">
        <v>398</v>
      </c>
      <c r="F2051" s="29" t="str">
        <f>_xlfn.XLOOKUP($G2051,[1]类目转化数据!$B:$B,[1]类目转化数据!$A:$A)</f>
        <v>社会餐饮设备</v>
      </c>
      <c r="G2051" s="29" t="s">
        <v>46</v>
      </c>
      <c r="H2051" s="29" t="str">
        <f>_xlfn.XLOOKUP(G2051,[1]类目转化数据!B:B,[1]类目转化数据!C:C)</f>
        <v>小客单</v>
      </c>
      <c r="I2051" s="29" t="s">
        <v>167</v>
      </c>
    </row>
    <row r="2052" ht="16.5" spans="1:9">
      <c r="A2052" s="29" t="s">
        <v>9</v>
      </c>
      <c r="B2052" s="30">
        <v>10209192867770</v>
      </c>
      <c r="C2052" s="31" t="s">
        <v>2096</v>
      </c>
      <c r="D2052" s="29"/>
      <c r="E2052" s="29">
        <v>458</v>
      </c>
      <c r="F2052" s="29" t="str">
        <f>_xlfn.XLOOKUP($G2052,[1]类目转化数据!$B:$B,[1]类目转化数据!$A:$A)</f>
        <v>社会餐饮设备</v>
      </c>
      <c r="G2052" s="29" t="s">
        <v>46</v>
      </c>
      <c r="H2052" s="29" t="str">
        <f>_xlfn.XLOOKUP(G2052,[1]类目转化数据!B:B,[1]类目转化数据!C:C)</f>
        <v>小客单</v>
      </c>
      <c r="I2052" s="29" t="s">
        <v>167</v>
      </c>
    </row>
    <row r="2053" ht="16.5" spans="1:9">
      <c r="A2053" s="29" t="s">
        <v>9</v>
      </c>
      <c r="B2053" s="30">
        <v>10209192867765</v>
      </c>
      <c r="C2053" s="31" t="s">
        <v>2097</v>
      </c>
      <c r="D2053" s="29"/>
      <c r="E2053" s="29">
        <v>369</v>
      </c>
      <c r="F2053" s="29" t="str">
        <f>_xlfn.XLOOKUP($G2053,[1]类目转化数据!$B:$B,[1]类目转化数据!$A:$A)</f>
        <v>社会餐饮设备</v>
      </c>
      <c r="G2053" s="29" t="s">
        <v>46</v>
      </c>
      <c r="H2053" s="29" t="str">
        <f>_xlfn.XLOOKUP(G2053,[1]类目转化数据!B:B,[1]类目转化数据!C:C)</f>
        <v>小客单</v>
      </c>
      <c r="I2053" s="29" t="s">
        <v>167</v>
      </c>
    </row>
    <row r="2054" ht="16.5" spans="1:9">
      <c r="A2054" s="29" t="s">
        <v>9</v>
      </c>
      <c r="B2054" s="30">
        <v>10209192867771</v>
      </c>
      <c r="C2054" s="31" t="s">
        <v>2098</v>
      </c>
      <c r="D2054" s="29"/>
      <c r="E2054" s="29">
        <v>498</v>
      </c>
      <c r="F2054" s="29" t="str">
        <f>_xlfn.XLOOKUP($G2054,[1]类目转化数据!$B:$B,[1]类目转化数据!$A:$A)</f>
        <v>社会餐饮设备</v>
      </c>
      <c r="G2054" s="29" t="s">
        <v>46</v>
      </c>
      <c r="H2054" s="29" t="str">
        <f>_xlfn.XLOOKUP(G2054,[1]类目转化数据!B:B,[1]类目转化数据!C:C)</f>
        <v>小客单</v>
      </c>
      <c r="I2054" s="29" t="s">
        <v>167</v>
      </c>
    </row>
    <row r="2055" ht="16.5" spans="1:9">
      <c r="A2055" s="29" t="s">
        <v>9</v>
      </c>
      <c r="B2055" s="30">
        <v>10209196903371</v>
      </c>
      <c r="C2055" s="31" t="s">
        <v>2099</v>
      </c>
      <c r="D2055" s="29"/>
      <c r="E2055" s="29">
        <v>359</v>
      </c>
      <c r="F2055" s="29" t="str">
        <f>_xlfn.XLOOKUP($G2055,[1]类目转化数据!$B:$B,[1]类目转化数据!$A:$A)</f>
        <v>社会餐饮设备</v>
      </c>
      <c r="G2055" s="29" t="s">
        <v>46</v>
      </c>
      <c r="H2055" s="29" t="str">
        <f>_xlfn.XLOOKUP(G2055,[1]类目转化数据!B:B,[1]类目转化数据!C:C)</f>
        <v>小客单</v>
      </c>
      <c r="I2055" s="29" t="s">
        <v>167</v>
      </c>
    </row>
    <row r="2056" ht="16.5" spans="1:9">
      <c r="A2056" s="29" t="s">
        <v>9</v>
      </c>
      <c r="B2056" s="30">
        <v>10209196903370</v>
      </c>
      <c r="C2056" s="31" t="s">
        <v>2100</v>
      </c>
      <c r="D2056" s="29"/>
      <c r="E2056" s="29">
        <v>459</v>
      </c>
      <c r="F2056" s="29" t="str">
        <f>_xlfn.XLOOKUP($G2056,[1]类目转化数据!$B:$B,[1]类目转化数据!$A:$A)</f>
        <v>社会餐饮设备</v>
      </c>
      <c r="G2056" s="29" t="s">
        <v>46</v>
      </c>
      <c r="H2056" s="29" t="str">
        <f>_xlfn.XLOOKUP(G2056,[1]类目转化数据!B:B,[1]类目转化数据!C:C)</f>
        <v>小客单</v>
      </c>
      <c r="I2056" s="29" t="s">
        <v>167</v>
      </c>
    </row>
    <row r="2057" ht="16.5" spans="1:9">
      <c r="A2057" s="29" t="s">
        <v>9</v>
      </c>
      <c r="B2057" s="30">
        <v>10209192867768</v>
      </c>
      <c r="C2057" s="31" t="s">
        <v>2101</v>
      </c>
      <c r="D2057" s="29"/>
      <c r="E2057" s="29">
        <v>368</v>
      </c>
      <c r="F2057" s="29" t="str">
        <f>_xlfn.XLOOKUP($G2057,[1]类目转化数据!$B:$B,[1]类目转化数据!$A:$A)</f>
        <v>社会餐饮设备</v>
      </c>
      <c r="G2057" s="29" t="s">
        <v>46</v>
      </c>
      <c r="H2057" s="29" t="str">
        <f>_xlfn.XLOOKUP(G2057,[1]类目转化数据!B:B,[1]类目转化数据!C:C)</f>
        <v>小客单</v>
      </c>
      <c r="I2057" s="29" t="s">
        <v>167</v>
      </c>
    </row>
    <row r="2058" ht="16.5" spans="1:9">
      <c r="A2058" s="29" t="s">
        <v>9</v>
      </c>
      <c r="B2058" s="30">
        <v>10209196903373</v>
      </c>
      <c r="C2058" s="31" t="s">
        <v>2102</v>
      </c>
      <c r="D2058" s="29"/>
      <c r="E2058" s="29">
        <v>399</v>
      </c>
      <c r="F2058" s="29" t="str">
        <f>_xlfn.XLOOKUP($G2058,[1]类目转化数据!$B:$B,[1]类目转化数据!$A:$A)</f>
        <v>社会餐饮设备</v>
      </c>
      <c r="G2058" s="29" t="s">
        <v>46</v>
      </c>
      <c r="H2058" s="29" t="str">
        <f>_xlfn.XLOOKUP(G2058,[1]类目转化数据!B:B,[1]类目转化数据!C:C)</f>
        <v>小客单</v>
      </c>
      <c r="I2058" s="29" t="s">
        <v>167</v>
      </c>
    </row>
    <row r="2059" ht="16.5" spans="1:9">
      <c r="A2059" s="29" t="s">
        <v>9</v>
      </c>
      <c r="B2059" s="30">
        <v>10058787256830</v>
      </c>
      <c r="C2059" s="31" t="s">
        <v>2103</v>
      </c>
      <c r="D2059" s="29"/>
      <c r="E2059" s="29">
        <v>449</v>
      </c>
      <c r="F2059" s="29" t="str">
        <f>_xlfn.XLOOKUP($G2059,[1]类目转化数据!$B:$B,[1]类目转化数据!$A:$A)</f>
        <v>社会餐饮设备</v>
      </c>
      <c r="G2059" s="29" t="s">
        <v>46</v>
      </c>
      <c r="H2059" s="29" t="str">
        <f>_xlfn.XLOOKUP(G2059,[1]类目转化数据!B:B,[1]类目转化数据!C:C)</f>
        <v>小客单</v>
      </c>
      <c r="I2059" s="29"/>
    </row>
    <row r="2060" ht="16.5" spans="1:9">
      <c r="A2060" s="29" t="s">
        <v>9</v>
      </c>
      <c r="B2060" s="30">
        <v>10209196903372</v>
      </c>
      <c r="C2060" s="31" t="s">
        <v>2104</v>
      </c>
      <c r="D2060" s="29"/>
      <c r="E2060" s="29">
        <v>349</v>
      </c>
      <c r="F2060" s="29" t="str">
        <f>_xlfn.XLOOKUP($G2060,[1]类目转化数据!$B:$B,[1]类目转化数据!$A:$A)</f>
        <v>社会餐饮设备</v>
      </c>
      <c r="G2060" s="29" t="s">
        <v>46</v>
      </c>
      <c r="H2060" s="29" t="str">
        <f>_xlfn.XLOOKUP(G2060,[1]类目转化数据!B:B,[1]类目转化数据!C:C)</f>
        <v>小客单</v>
      </c>
      <c r="I2060" s="29" t="s">
        <v>167</v>
      </c>
    </row>
    <row r="2061" ht="16.5" spans="1:9">
      <c r="A2061" s="29" t="s">
        <v>9</v>
      </c>
      <c r="B2061" s="30">
        <v>10209196903369</v>
      </c>
      <c r="C2061" s="31" t="s">
        <v>2105</v>
      </c>
      <c r="D2061" s="29"/>
      <c r="E2061" s="29">
        <v>299</v>
      </c>
      <c r="F2061" s="29" t="str">
        <f>_xlfn.XLOOKUP($G2061,[1]类目转化数据!$B:$B,[1]类目转化数据!$A:$A)</f>
        <v>社会餐饮设备</v>
      </c>
      <c r="G2061" s="29" t="s">
        <v>46</v>
      </c>
      <c r="H2061" s="29" t="str">
        <f>_xlfn.XLOOKUP(G2061,[1]类目转化数据!B:B,[1]类目转化数据!C:C)</f>
        <v>小客单</v>
      </c>
      <c r="I2061" s="29" t="s">
        <v>167</v>
      </c>
    </row>
    <row r="2062" ht="16.5" spans="1:9">
      <c r="A2062" s="29" t="s">
        <v>9</v>
      </c>
      <c r="B2062" s="30">
        <v>10209192867767</v>
      </c>
      <c r="C2062" s="31" t="s">
        <v>2106</v>
      </c>
      <c r="D2062" s="29"/>
      <c r="E2062" s="29">
        <v>459</v>
      </c>
      <c r="F2062" s="29" t="str">
        <f>_xlfn.XLOOKUP($G2062,[1]类目转化数据!$B:$B,[1]类目转化数据!$A:$A)</f>
        <v>社会餐饮设备</v>
      </c>
      <c r="G2062" s="29" t="s">
        <v>46</v>
      </c>
      <c r="H2062" s="29" t="str">
        <f>_xlfn.XLOOKUP(G2062,[1]类目转化数据!B:B,[1]类目转化数据!C:C)</f>
        <v>小客单</v>
      </c>
      <c r="I2062" s="29" t="s">
        <v>167</v>
      </c>
    </row>
    <row r="2063" ht="16.5" spans="1:9">
      <c r="A2063" s="29" t="s">
        <v>9</v>
      </c>
      <c r="B2063" s="30">
        <v>10209192867766</v>
      </c>
      <c r="C2063" s="31" t="s">
        <v>2107</v>
      </c>
      <c r="D2063" s="29"/>
      <c r="E2063" s="29">
        <v>399</v>
      </c>
      <c r="F2063" s="29" t="str">
        <f>_xlfn.XLOOKUP($G2063,[1]类目转化数据!$B:$B,[1]类目转化数据!$A:$A)</f>
        <v>社会餐饮设备</v>
      </c>
      <c r="G2063" s="29" t="s">
        <v>46</v>
      </c>
      <c r="H2063" s="29" t="str">
        <f>_xlfn.XLOOKUP(G2063,[1]类目转化数据!B:B,[1]类目转化数据!C:C)</f>
        <v>小客单</v>
      </c>
      <c r="I2063" s="29" t="s">
        <v>167</v>
      </c>
    </row>
    <row r="2064" ht="16.5" spans="1:9">
      <c r="A2064" s="29" t="s">
        <v>9</v>
      </c>
      <c r="B2064" s="30">
        <v>10118410786029</v>
      </c>
      <c r="C2064" s="31" t="s">
        <v>2108</v>
      </c>
      <c r="D2064" s="29"/>
      <c r="E2064" s="29">
        <v>339</v>
      </c>
      <c r="F2064" s="29" t="str">
        <f>_xlfn.XLOOKUP($G2064,[1]类目转化数据!$B:$B,[1]类目转化数据!$A:$A)</f>
        <v>社会餐饮设备</v>
      </c>
      <c r="G2064" s="29" t="s">
        <v>46</v>
      </c>
      <c r="H2064" s="29" t="str">
        <f>_xlfn.XLOOKUP(G2064,[1]类目转化数据!B:B,[1]类目转化数据!C:C)</f>
        <v>小客单</v>
      </c>
      <c r="I2064" s="29"/>
    </row>
    <row r="2065" ht="16.5" spans="1:9">
      <c r="A2065" s="29" t="s">
        <v>9</v>
      </c>
      <c r="B2065" s="30">
        <v>10209264127574</v>
      </c>
      <c r="C2065" s="31" t="s">
        <v>2109</v>
      </c>
      <c r="D2065" s="29"/>
      <c r="E2065" s="29">
        <v>549</v>
      </c>
      <c r="F2065" s="29" t="str">
        <f>_xlfn.XLOOKUP($G2065,[1]类目转化数据!$B:$B,[1]类目转化数据!$A:$A)</f>
        <v>社会餐饮设备</v>
      </c>
      <c r="G2065" s="29" t="s">
        <v>46</v>
      </c>
      <c r="H2065" s="29" t="str">
        <f>_xlfn.XLOOKUP(G2065,[1]类目转化数据!B:B,[1]类目转化数据!C:C)</f>
        <v>小客单</v>
      </c>
      <c r="I2065" s="29" t="s">
        <v>167</v>
      </c>
    </row>
    <row r="2066" ht="16.5" spans="1:9">
      <c r="A2066" s="29" t="s">
        <v>9</v>
      </c>
      <c r="B2066" s="30">
        <v>10209264127575</v>
      </c>
      <c r="C2066" s="31" t="s">
        <v>2110</v>
      </c>
      <c r="D2066" s="29"/>
      <c r="E2066" s="29">
        <v>399</v>
      </c>
      <c r="F2066" s="29" t="str">
        <f>_xlfn.XLOOKUP($G2066,[1]类目转化数据!$B:$B,[1]类目转化数据!$A:$A)</f>
        <v>社会餐饮设备</v>
      </c>
      <c r="G2066" s="29" t="s">
        <v>46</v>
      </c>
      <c r="H2066" s="29" t="str">
        <f>_xlfn.XLOOKUP(G2066,[1]类目转化数据!B:B,[1]类目转化数据!C:C)</f>
        <v>小客单</v>
      </c>
      <c r="I2066" s="29" t="s">
        <v>167</v>
      </c>
    </row>
    <row r="2067" ht="16.5" spans="1:9">
      <c r="A2067" s="29" t="s">
        <v>9</v>
      </c>
      <c r="B2067" s="30">
        <v>10204067337619</v>
      </c>
      <c r="C2067" s="31" t="s">
        <v>2111</v>
      </c>
      <c r="D2067" s="29"/>
      <c r="E2067" s="29">
        <v>349</v>
      </c>
      <c r="F2067" s="29" t="str">
        <f>_xlfn.XLOOKUP($G2067,[1]类目转化数据!$B:$B,[1]类目转化数据!$A:$A)</f>
        <v>社会餐饮设备</v>
      </c>
      <c r="G2067" s="29" t="s">
        <v>46</v>
      </c>
      <c r="H2067" s="29" t="str">
        <f>_xlfn.XLOOKUP(G2067,[1]类目转化数据!B:B,[1]类目转化数据!C:C)</f>
        <v>小客单</v>
      </c>
      <c r="I2067" s="29"/>
    </row>
    <row r="2068" ht="16.5" spans="1:9">
      <c r="A2068" s="29" t="s">
        <v>9</v>
      </c>
      <c r="B2068" s="30">
        <v>10209264127579</v>
      </c>
      <c r="C2068" s="31" t="s">
        <v>2112</v>
      </c>
      <c r="D2068" s="29"/>
      <c r="E2068" s="29">
        <v>799</v>
      </c>
      <c r="F2068" s="29" t="str">
        <f>_xlfn.XLOOKUP($G2068,[1]类目转化数据!$B:$B,[1]类目转化数据!$A:$A)</f>
        <v>社会餐饮设备</v>
      </c>
      <c r="G2068" s="29" t="s">
        <v>46</v>
      </c>
      <c r="H2068" s="29" t="str">
        <f>_xlfn.XLOOKUP(G2068,[1]类目转化数据!B:B,[1]类目转化数据!C:C)</f>
        <v>小客单</v>
      </c>
      <c r="I2068" s="29" t="s">
        <v>167</v>
      </c>
    </row>
    <row r="2069" ht="16.5" spans="1:9">
      <c r="A2069" s="29" t="s">
        <v>9</v>
      </c>
      <c r="B2069" s="30">
        <v>10209264127578</v>
      </c>
      <c r="C2069" s="31" t="s">
        <v>2113</v>
      </c>
      <c r="D2069" s="29"/>
      <c r="E2069" s="29">
        <v>549</v>
      </c>
      <c r="F2069" s="29" t="str">
        <f>_xlfn.XLOOKUP($G2069,[1]类目转化数据!$B:$B,[1]类目转化数据!$A:$A)</f>
        <v>社会餐饮设备</v>
      </c>
      <c r="G2069" s="29" t="s">
        <v>46</v>
      </c>
      <c r="H2069" s="29" t="str">
        <f>_xlfn.XLOOKUP(G2069,[1]类目转化数据!B:B,[1]类目转化数据!C:C)</f>
        <v>小客单</v>
      </c>
      <c r="I2069" s="29" t="s">
        <v>167</v>
      </c>
    </row>
    <row r="2070" ht="16.5" spans="1:9">
      <c r="A2070" s="29" t="s">
        <v>9</v>
      </c>
      <c r="B2070" s="30">
        <v>10209264127577</v>
      </c>
      <c r="C2070" s="31" t="s">
        <v>2114</v>
      </c>
      <c r="D2070" s="29"/>
      <c r="E2070" s="29">
        <v>499</v>
      </c>
      <c r="F2070" s="29" t="str">
        <f>_xlfn.XLOOKUP($G2070,[1]类目转化数据!$B:$B,[1]类目转化数据!$A:$A)</f>
        <v>社会餐饮设备</v>
      </c>
      <c r="G2070" s="29" t="s">
        <v>46</v>
      </c>
      <c r="H2070" s="29" t="str">
        <f>_xlfn.XLOOKUP(G2070,[1]类目转化数据!B:B,[1]类目转化数据!C:C)</f>
        <v>小客单</v>
      </c>
      <c r="I2070" s="29" t="s">
        <v>167</v>
      </c>
    </row>
    <row r="2071" ht="16.5" spans="1:9">
      <c r="A2071" s="29" t="s">
        <v>9</v>
      </c>
      <c r="B2071" s="30">
        <v>10209264127576</v>
      </c>
      <c r="C2071" s="31" t="s">
        <v>2115</v>
      </c>
      <c r="D2071" s="29"/>
      <c r="E2071" s="29">
        <v>459</v>
      </c>
      <c r="F2071" s="29" t="str">
        <f>_xlfn.XLOOKUP($G2071,[1]类目转化数据!$B:$B,[1]类目转化数据!$A:$A)</f>
        <v>社会餐饮设备</v>
      </c>
      <c r="G2071" s="29" t="s">
        <v>46</v>
      </c>
      <c r="H2071" s="29" t="str">
        <f>_xlfn.XLOOKUP(G2071,[1]类目转化数据!B:B,[1]类目转化数据!C:C)</f>
        <v>小客单</v>
      </c>
      <c r="I2071" s="29" t="s">
        <v>167</v>
      </c>
    </row>
    <row r="2072" ht="16.5" spans="1:9">
      <c r="A2072" s="29" t="s">
        <v>9</v>
      </c>
      <c r="B2072" s="30">
        <v>10059442403153</v>
      </c>
      <c r="C2072" s="31" t="s">
        <v>2116</v>
      </c>
      <c r="D2072" s="29"/>
      <c r="E2072" s="29">
        <v>699</v>
      </c>
      <c r="F2072" s="29" t="str">
        <f>_xlfn.XLOOKUP($G2072,[1]类目转化数据!$B:$B,[1]类目转化数据!$A:$A)</f>
        <v>社会餐饮设备</v>
      </c>
      <c r="G2072" s="29" t="s">
        <v>46</v>
      </c>
      <c r="H2072" s="29" t="str">
        <f>_xlfn.XLOOKUP(G2072,[1]类目转化数据!B:B,[1]类目转化数据!C:C)</f>
        <v>小客单</v>
      </c>
      <c r="I2072" s="29"/>
    </row>
    <row r="2073" ht="16.5" spans="1:9">
      <c r="A2073" s="29" t="s">
        <v>9</v>
      </c>
      <c r="B2073" s="30">
        <v>10096692601448</v>
      </c>
      <c r="C2073" s="31" t="s">
        <v>2117</v>
      </c>
      <c r="D2073" s="29"/>
      <c r="E2073" s="29">
        <v>699</v>
      </c>
      <c r="F2073" s="29" t="str">
        <f>_xlfn.XLOOKUP($G2073,[1]类目转化数据!$B:$B,[1]类目转化数据!$A:$A)</f>
        <v>社会餐饮设备</v>
      </c>
      <c r="G2073" s="29" t="s">
        <v>46</v>
      </c>
      <c r="H2073" s="29" t="str">
        <f>_xlfn.XLOOKUP(G2073,[1]类目转化数据!B:B,[1]类目转化数据!C:C)</f>
        <v>小客单</v>
      </c>
      <c r="I2073" s="29"/>
    </row>
    <row r="2074" ht="16.5" spans="1:9">
      <c r="A2074" s="29" t="s">
        <v>9</v>
      </c>
      <c r="B2074" s="30">
        <v>10059442403154</v>
      </c>
      <c r="C2074" s="31" t="s">
        <v>2118</v>
      </c>
      <c r="D2074" s="29"/>
      <c r="E2074" s="29">
        <v>699</v>
      </c>
      <c r="F2074" s="29" t="str">
        <f>_xlfn.XLOOKUP($G2074,[1]类目转化数据!$B:$B,[1]类目转化数据!$A:$A)</f>
        <v>社会餐饮设备</v>
      </c>
      <c r="G2074" s="29" t="s">
        <v>46</v>
      </c>
      <c r="H2074" s="29" t="str">
        <f>_xlfn.XLOOKUP(G2074,[1]类目转化数据!B:B,[1]类目转化数据!C:C)</f>
        <v>小客单</v>
      </c>
      <c r="I2074" s="29"/>
    </row>
    <row r="2075" ht="16.5" spans="1:9">
      <c r="A2075" s="29" t="s">
        <v>9</v>
      </c>
      <c r="B2075" s="30">
        <v>10096692601443</v>
      </c>
      <c r="C2075" s="31" t="s">
        <v>2119</v>
      </c>
      <c r="D2075" s="29"/>
      <c r="E2075" s="29">
        <v>699</v>
      </c>
      <c r="F2075" s="29" t="str">
        <f>_xlfn.XLOOKUP($G2075,[1]类目转化数据!$B:$B,[1]类目转化数据!$A:$A)</f>
        <v>社会餐饮设备</v>
      </c>
      <c r="G2075" s="29" t="s">
        <v>46</v>
      </c>
      <c r="H2075" s="29" t="str">
        <f>_xlfn.XLOOKUP(G2075,[1]类目转化数据!B:B,[1]类目转化数据!C:C)</f>
        <v>小客单</v>
      </c>
      <c r="I2075" s="29"/>
    </row>
    <row r="2076" ht="16.5" spans="1:9">
      <c r="A2076" s="29" t="s">
        <v>9</v>
      </c>
      <c r="B2076" s="30">
        <v>10096692601444</v>
      </c>
      <c r="C2076" s="31" t="s">
        <v>2120</v>
      </c>
      <c r="D2076" s="29"/>
      <c r="E2076" s="29">
        <v>799</v>
      </c>
      <c r="F2076" s="29" t="str">
        <f>_xlfn.XLOOKUP($G2076,[1]类目转化数据!$B:$B,[1]类目转化数据!$A:$A)</f>
        <v>社会餐饮设备</v>
      </c>
      <c r="G2076" s="29" t="s">
        <v>46</v>
      </c>
      <c r="H2076" s="29" t="str">
        <f>_xlfn.XLOOKUP(G2076,[1]类目转化数据!B:B,[1]类目转化数据!C:C)</f>
        <v>小客单</v>
      </c>
      <c r="I2076" s="29"/>
    </row>
    <row r="2077" ht="16.5" spans="1:9">
      <c r="A2077" s="29" t="s">
        <v>9</v>
      </c>
      <c r="B2077" s="30">
        <v>10096692601445</v>
      </c>
      <c r="C2077" s="31" t="s">
        <v>2121</v>
      </c>
      <c r="D2077" s="29"/>
      <c r="E2077" s="29">
        <v>799</v>
      </c>
      <c r="F2077" s="29" t="str">
        <f>_xlfn.XLOOKUP($G2077,[1]类目转化数据!$B:$B,[1]类目转化数据!$A:$A)</f>
        <v>社会餐饮设备</v>
      </c>
      <c r="G2077" s="29" t="s">
        <v>46</v>
      </c>
      <c r="H2077" s="29" t="str">
        <f>_xlfn.XLOOKUP(G2077,[1]类目转化数据!B:B,[1]类目转化数据!C:C)</f>
        <v>小客单</v>
      </c>
      <c r="I2077" s="29"/>
    </row>
    <row r="2078" ht="16.5" spans="1:9">
      <c r="A2078" s="29" t="s">
        <v>9</v>
      </c>
      <c r="B2078" s="30">
        <v>10096692601446</v>
      </c>
      <c r="C2078" s="31" t="s">
        <v>2122</v>
      </c>
      <c r="D2078" s="29"/>
      <c r="E2078" s="29">
        <v>599</v>
      </c>
      <c r="F2078" s="29" t="str">
        <f>_xlfn.XLOOKUP($G2078,[1]类目转化数据!$B:$B,[1]类目转化数据!$A:$A)</f>
        <v>社会餐饮设备</v>
      </c>
      <c r="G2078" s="29" t="s">
        <v>46</v>
      </c>
      <c r="H2078" s="29" t="str">
        <f>_xlfn.XLOOKUP(G2078,[1]类目转化数据!B:B,[1]类目转化数据!C:C)</f>
        <v>小客单</v>
      </c>
      <c r="I2078" s="29"/>
    </row>
    <row r="2079" ht="16.5" spans="1:9">
      <c r="A2079" s="29" t="s">
        <v>9</v>
      </c>
      <c r="B2079" s="30">
        <v>10059229280608</v>
      </c>
      <c r="C2079" s="31" t="s">
        <v>2123</v>
      </c>
      <c r="D2079" s="29"/>
      <c r="E2079" s="29">
        <v>549</v>
      </c>
      <c r="F2079" s="29" t="str">
        <f>_xlfn.XLOOKUP($G2079,[1]类目转化数据!$B:$B,[1]类目转化数据!$A:$A)</f>
        <v>社会餐饮设备</v>
      </c>
      <c r="G2079" s="29" t="s">
        <v>46</v>
      </c>
      <c r="H2079" s="29" t="str">
        <f>_xlfn.XLOOKUP(G2079,[1]类目转化数据!B:B,[1]类目转化数据!C:C)</f>
        <v>小客单</v>
      </c>
      <c r="I2079" s="29"/>
    </row>
    <row r="2080" ht="16.5" spans="1:9">
      <c r="A2080" s="29" t="s">
        <v>9</v>
      </c>
      <c r="B2080" s="30">
        <v>10096692601447</v>
      </c>
      <c r="C2080" s="31" t="s">
        <v>2124</v>
      </c>
      <c r="D2080" s="29"/>
      <c r="E2080" s="29">
        <v>699</v>
      </c>
      <c r="F2080" s="29" t="str">
        <f>_xlfn.XLOOKUP($G2080,[1]类目转化数据!$B:$B,[1]类目转化数据!$A:$A)</f>
        <v>社会餐饮设备</v>
      </c>
      <c r="G2080" s="29" t="s">
        <v>46</v>
      </c>
      <c r="H2080" s="29" t="str">
        <f>_xlfn.XLOOKUP(G2080,[1]类目转化数据!B:B,[1]类目转化数据!C:C)</f>
        <v>小客单</v>
      </c>
      <c r="I2080" s="29"/>
    </row>
    <row r="2081" ht="16.5" spans="1:9">
      <c r="A2081" s="29" t="s">
        <v>9</v>
      </c>
      <c r="B2081" s="30">
        <v>10059442403163</v>
      </c>
      <c r="C2081" s="31" t="s">
        <v>2125</v>
      </c>
      <c r="D2081" s="29"/>
      <c r="E2081" s="29">
        <v>799</v>
      </c>
      <c r="F2081" s="29" t="str">
        <f>_xlfn.XLOOKUP($G2081,[1]类目转化数据!$B:$B,[1]类目转化数据!$A:$A)</f>
        <v>社会餐饮设备</v>
      </c>
      <c r="G2081" s="29" t="s">
        <v>46</v>
      </c>
      <c r="H2081" s="29" t="str">
        <f>_xlfn.XLOOKUP(G2081,[1]类目转化数据!B:B,[1]类目转化数据!C:C)</f>
        <v>小客单</v>
      </c>
      <c r="I2081" s="29"/>
    </row>
    <row r="2082" ht="16.5" spans="1:9">
      <c r="A2082" s="29" t="s">
        <v>9</v>
      </c>
      <c r="B2082" s="30">
        <v>10059442403162</v>
      </c>
      <c r="C2082" s="31" t="s">
        <v>2126</v>
      </c>
      <c r="D2082" s="29"/>
      <c r="E2082" s="29">
        <v>699</v>
      </c>
      <c r="F2082" s="29" t="str">
        <f>_xlfn.XLOOKUP($G2082,[1]类目转化数据!$B:$B,[1]类目转化数据!$A:$A)</f>
        <v>社会餐饮设备</v>
      </c>
      <c r="G2082" s="29" t="s">
        <v>46</v>
      </c>
      <c r="H2082" s="29" t="str">
        <f>_xlfn.XLOOKUP(G2082,[1]类目转化数据!B:B,[1]类目转化数据!C:C)</f>
        <v>小客单</v>
      </c>
      <c r="I2082" s="29"/>
    </row>
    <row r="2083" ht="16.5" spans="1:9">
      <c r="A2083" s="29" t="s">
        <v>9</v>
      </c>
      <c r="B2083" s="30">
        <v>10059442403164</v>
      </c>
      <c r="C2083" s="31" t="s">
        <v>2127</v>
      </c>
      <c r="D2083" s="29"/>
      <c r="E2083" s="29">
        <v>799</v>
      </c>
      <c r="F2083" s="29" t="str">
        <f>_xlfn.XLOOKUP($G2083,[1]类目转化数据!$B:$B,[1]类目转化数据!$A:$A)</f>
        <v>社会餐饮设备</v>
      </c>
      <c r="G2083" s="29" t="s">
        <v>46</v>
      </c>
      <c r="H2083" s="29" t="str">
        <f>_xlfn.XLOOKUP(G2083,[1]类目转化数据!B:B,[1]类目转化数据!C:C)</f>
        <v>小客单</v>
      </c>
      <c r="I2083" s="29"/>
    </row>
    <row r="2084" ht="16.5" spans="1:9">
      <c r="A2084" s="29" t="s">
        <v>9</v>
      </c>
      <c r="B2084" s="30">
        <v>10095343590658</v>
      </c>
      <c r="C2084" s="31" t="s">
        <v>2128</v>
      </c>
      <c r="D2084" s="29"/>
      <c r="E2084" s="29">
        <v>599</v>
      </c>
      <c r="F2084" s="29" t="str">
        <f>_xlfn.XLOOKUP($G2084,[1]类目转化数据!$B:$B,[1]类目转化数据!$A:$A)</f>
        <v>社会餐饮设备</v>
      </c>
      <c r="G2084" s="29" t="s">
        <v>46</v>
      </c>
      <c r="H2084" s="29" t="str">
        <f>_xlfn.XLOOKUP(G2084,[1]类目转化数据!B:B,[1]类目转化数据!C:C)</f>
        <v>小客单</v>
      </c>
      <c r="I2084" s="29"/>
    </row>
    <row r="2085" ht="16.5" spans="1:9">
      <c r="A2085" s="29" t="s">
        <v>9</v>
      </c>
      <c r="B2085" s="30">
        <v>10060425420555</v>
      </c>
      <c r="C2085" s="31" t="s">
        <v>2129</v>
      </c>
      <c r="D2085" s="29"/>
      <c r="E2085" s="29">
        <v>4549</v>
      </c>
      <c r="F2085" s="29" t="str">
        <f>_xlfn.XLOOKUP($G2085,[1]类目转化数据!$B:$B,[1]类目转化数据!$A:$A)</f>
        <v>办公饮水设备</v>
      </c>
      <c r="G2085" s="29" t="s">
        <v>622</v>
      </c>
      <c r="H2085" s="29" t="str">
        <f>_xlfn.XLOOKUP(G2085,[1]类目转化数据!B:B,[1]类目转化数据!C:C)</f>
        <v>直饮机组</v>
      </c>
      <c r="I2085" s="29"/>
    </row>
    <row r="2086" ht="16.5" spans="1:9">
      <c r="A2086" s="29" t="s">
        <v>9</v>
      </c>
      <c r="B2086" s="30">
        <v>10060425420556</v>
      </c>
      <c r="C2086" s="31" t="s">
        <v>2130</v>
      </c>
      <c r="D2086" s="29"/>
      <c r="E2086" s="29">
        <v>4549</v>
      </c>
      <c r="F2086" s="29" t="str">
        <f>_xlfn.XLOOKUP($G2086,[1]类目转化数据!$B:$B,[1]类目转化数据!$A:$A)</f>
        <v>办公饮水设备</v>
      </c>
      <c r="G2086" s="29" t="s">
        <v>622</v>
      </c>
      <c r="H2086" s="29" t="str">
        <f>_xlfn.XLOOKUP(G2086,[1]类目转化数据!B:B,[1]类目转化数据!C:C)</f>
        <v>直饮机组</v>
      </c>
      <c r="I2086" s="29"/>
    </row>
    <row r="2087" ht="16.5" spans="1:9">
      <c r="A2087" s="29" t="s">
        <v>9</v>
      </c>
      <c r="B2087" s="30">
        <v>10145962784230</v>
      </c>
      <c r="C2087" s="31" t="s">
        <v>2131</v>
      </c>
      <c r="D2087" s="29"/>
      <c r="E2087" s="29">
        <v>3999</v>
      </c>
      <c r="F2087" s="29" t="str">
        <f>_xlfn.XLOOKUP($G2087,[1]类目转化数据!$B:$B,[1]类目转化数据!$A:$A)</f>
        <v>办公饮水设备</v>
      </c>
      <c r="G2087" s="29" t="s">
        <v>622</v>
      </c>
      <c r="H2087" s="29" t="str">
        <f>_xlfn.XLOOKUP(G2087,[1]类目转化数据!B:B,[1]类目转化数据!C:C)</f>
        <v>直饮机组</v>
      </c>
      <c r="I2087" s="29"/>
    </row>
    <row r="2088" ht="16.5" spans="1:9">
      <c r="A2088" s="29" t="s">
        <v>9</v>
      </c>
      <c r="B2088" s="30">
        <v>10063848765483</v>
      </c>
      <c r="C2088" s="31" t="s">
        <v>2132</v>
      </c>
      <c r="D2088" s="29"/>
      <c r="E2088" s="29">
        <v>50</v>
      </c>
      <c r="F2088" s="29" t="str">
        <f>_xlfn.XLOOKUP($G2088,[1]类目转化数据!$B:$B,[1]类目转化数据!$A:$A)</f>
        <v>其他</v>
      </c>
      <c r="G2088" s="29" t="s">
        <v>38</v>
      </c>
      <c r="H2088" s="29" t="str">
        <f>_xlfn.XLOOKUP(G2088,[1]类目转化数据!B:B,[1]类目转化数据!C:C)</f>
        <v>/</v>
      </c>
      <c r="I2088" s="29"/>
    </row>
    <row r="2089" ht="16.5" spans="1:9">
      <c r="A2089" s="29" t="s">
        <v>9</v>
      </c>
      <c r="B2089" s="30">
        <v>10065109806235</v>
      </c>
      <c r="C2089" s="31" t="s">
        <v>2133</v>
      </c>
      <c r="D2089" s="29"/>
      <c r="E2089" s="29">
        <v>699</v>
      </c>
      <c r="F2089" s="29" t="str">
        <f>_xlfn.XLOOKUP($G2089,[1]类目转化数据!$B:$B,[1]类目转化数据!$A:$A)</f>
        <v>社会餐饮设备</v>
      </c>
      <c r="G2089" s="29" t="s">
        <v>46</v>
      </c>
      <c r="H2089" s="29" t="str">
        <f>_xlfn.XLOOKUP(G2089,[1]类目转化数据!B:B,[1]类目转化数据!C:C)</f>
        <v>小客单</v>
      </c>
      <c r="I2089" s="29"/>
    </row>
    <row r="2090" ht="16.5" spans="1:9">
      <c r="A2090" s="29" t="s">
        <v>9</v>
      </c>
      <c r="B2090" s="30">
        <v>10109479113360</v>
      </c>
      <c r="C2090" s="31" t="s">
        <v>2134</v>
      </c>
      <c r="D2090" s="29"/>
      <c r="E2090" s="29">
        <v>134599</v>
      </c>
      <c r="F2090" s="29" t="str">
        <f>_xlfn.XLOOKUP($G2090,[1]类目转化数据!$B:$B,[1]类目转化数据!$A:$A)</f>
        <v>烟消洗设备</v>
      </c>
      <c r="G2090" s="29" t="s">
        <v>1490</v>
      </c>
      <c r="H2090" s="29" t="str">
        <f>_xlfn.XLOOKUP(G2090,[1]类目转化数据!B:B,[1]类目转化数据!C:C)</f>
        <v>大锅灶组</v>
      </c>
      <c r="I2090" s="29"/>
    </row>
    <row r="2091" ht="16.5" spans="1:9">
      <c r="A2091" s="29" t="s">
        <v>9</v>
      </c>
      <c r="B2091" s="30">
        <v>10066278669335</v>
      </c>
      <c r="C2091" s="31" t="s">
        <v>2135</v>
      </c>
      <c r="D2091" s="29"/>
      <c r="E2091" s="29">
        <v>9499</v>
      </c>
      <c r="F2091" s="29" t="str">
        <f>_xlfn.XLOOKUP($G2091,[1]类目转化数据!$B:$B,[1]类目转化数据!$A:$A)</f>
        <v>烟消洗设备</v>
      </c>
      <c r="G2091" s="29" t="s">
        <v>2136</v>
      </c>
      <c r="H2091" s="29" t="str">
        <f>_xlfn.XLOOKUP(G2091,[1]类目转化数据!B:B,[1]类目转化数据!C:C)</f>
        <v>大锅灶组</v>
      </c>
      <c r="I2091" s="29"/>
    </row>
    <row r="2092" ht="16.5" spans="1:9">
      <c r="A2092" s="29" t="s">
        <v>9</v>
      </c>
      <c r="B2092" s="30">
        <v>10066278669336</v>
      </c>
      <c r="C2092" s="31" t="s">
        <v>2137</v>
      </c>
      <c r="D2092" s="29"/>
      <c r="E2092" s="29">
        <v>10499</v>
      </c>
      <c r="F2092" s="29" t="str">
        <f>_xlfn.XLOOKUP($G2092,[1]类目转化数据!$B:$B,[1]类目转化数据!$A:$A)</f>
        <v>烟消洗设备</v>
      </c>
      <c r="G2092" s="29" t="s">
        <v>2136</v>
      </c>
      <c r="H2092" s="29" t="str">
        <f>_xlfn.XLOOKUP(G2092,[1]类目转化数据!B:B,[1]类目转化数据!C:C)</f>
        <v>大锅灶组</v>
      </c>
      <c r="I2092" s="29"/>
    </row>
    <row r="2093" ht="16.5" spans="1:9">
      <c r="A2093" s="29" t="s">
        <v>9</v>
      </c>
      <c r="B2093" s="30">
        <v>10066278669337</v>
      </c>
      <c r="C2093" s="31" t="s">
        <v>2138</v>
      </c>
      <c r="D2093" s="29"/>
      <c r="E2093" s="29">
        <v>11499</v>
      </c>
      <c r="F2093" s="29" t="str">
        <f>_xlfn.XLOOKUP($G2093,[1]类目转化数据!$B:$B,[1]类目转化数据!$A:$A)</f>
        <v>烟消洗设备</v>
      </c>
      <c r="G2093" s="29" t="s">
        <v>2136</v>
      </c>
      <c r="H2093" s="29" t="str">
        <f>_xlfn.XLOOKUP(G2093,[1]类目转化数据!B:B,[1]类目转化数据!C:C)</f>
        <v>大锅灶组</v>
      </c>
      <c r="I2093" s="29"/>
    </row>
    <row r="2094" ht="16.5" spans="1:9">
      <c r="A2094" s="29" t="s">
        <v>9</v>
      </c>
      <c r="B2094" s="30">
        <v>10066278669339</v>
      </c>
      <c r="C2094" s="31" t="s">
        <v>2139</v>
      </c>
      <c r="D2094" s="29"/>
      <c r="E2094" s="29">
        <v>9499</v>
      </c>
      <c r="F2094" s="29" t="str">
        <f>_xlfn.XLOOKUP($G2094,[1]类目转化数据!$B:$B,[1]类目转化数据!$A:$A)</f>
        <v>烟消洗设备</v>
      </c>
      <c r="G2094" s="29" t="s">
        <v>2136</v>
      </c>
      <c r="H2094" s="29" t="str">
        <f>_xlfn.XLOOKUP(G2094,[1]类目转化数据!B:B,[1]类目转化数据!C:C)</f>
        <v>大锅灶组</v>
      </c>
      <c r="I2094" s="29"/>
    </row>
    <row r="2095" ht="16.5" spans="1:9">
      <c r="A2095" s="29" t="s">
        <v>9</v>
      </c>
      <c r="B2095" s="30">
        <v>10109479113361</v>
      </c>
      <c r="C2095" s="31" t="s">
        <v>2140</v>
      </c>
      <c r="D2095" s="29"/>
      <c r="E2095" s="29">
        <v>159999</v>
      </c>
      <c r="F2095" s="29" t="str">
        <f>_xlfn.XLOOKUP($G2095,[1]类目转化数据!$B:$B,[1]类目转化数据!$A:$A)</f>
        <v>烟消洗设备</v>
      </c>
      <c r="G2095" s="29" t="s">
        <v>1490</v>
      </c>
      <c r="H2095" s="29" t="str">
        <f>_xlfn.XLOOKUP(G2095,[1]类目转化数据!B:B,[1]类目转化数据!C:C)</f>
        <v>大锅灶组</v>
      </c>
      <c r="I2095" s="29"/>
    </row>
    <row r="2096" ht="16.5" spans="1:9">
      <c r="A2096" s="29" t="s">
        <v>9</v>
      </c>
      <c r="B2096" s="30">
        <v>10109479113362</v>
      </c>
      <c r="C2096" s="31" t="s">
        <v>2141</v>
      </c>
      <c r="D2096" s="29"/>
      <c r="E2096" s="29">
        <v>184999</v>
      </c>
      <c r="F2096" s="29" t="str">
        <f>_xlfn.XLOOKUP($G2096,[1]类目转化数据!$B:$B,[1]类目转化数据!$A:$A)</f>
        <v>烟消洗设备</v>
      </c>
      <c r="G2096" s="29" t="s">
        <v>1490</v>
      </c>
      <c r="H2096" s="29" t="str">
        <f>_xlfn.XLOOKUP(G2096,[1]类目转化数据!B:B,[1]类目转化数据!C:C)</f>
        <v>大锅灶组</v>
      </c>
      <c r="I2096" s="29"/>
    </row>
    <row r="2097" ht="16.5" spans="1:9">
      <c r="A2097" s="29" t="s">
        <v>9</v>
      </c>
      <c r="B2097" s="30">
        <v>10066278669340</v>
      </c>
      <c r="C2097" s="31" t="s">
        <v>2142</v>
      </c>
      <c r="D2097" s="29"/>
      <c r="E2097" s="29">
        <v>10199</v>
      </c>
      <c r="F2097" s="29" t="str">
        <f>_xlfn.XLOOKUP($G2097,[1]类目转化数据!$B:$B,[1]类目转化数据!$A:$A)</f>
        <v>烟消洗设备</v>
      </c>
      <c r="G2097" s="29" t="s">
        <v>2136</v>
      </c>
      <c r="H2097" s="29" t="str">
        <f>_xlfn.XLOOKUP(G2097,[1]类目转化数据!B:B,[1]类目转化数据!C:C)</f>
        <v>大锅灶组</v>
      </c>
      <c r="I2097" s="29"/>
    </row>
    <row r="2098" ht="16.5" spans="1:9">
      <c r="A2098" s="29" t="s">
        <v>9</v>
      </c>
      <c r="B2098" s="30">
        <v>10066278669338</v>
      </c>
      <c r="C2098" s="31" t="s">
        <v>2143</v>
      </c>
      <c r="D2098" s="29"/>
      <c r="E2098" s="29">
        <v>8499</v>
      </c>
      <c r="F2098" s="29" t="str">
        <f>_xlfn.XLOOKUP($G2098,[1]类目转化数据!$B:$B,[1]类目转化数据!$A:$A)</f>
        <v>烟消洗设备</v>
      </c>
      <c r="G2098" s="29" t="s">
        <v>2136</v>
      </c>
      <c r="H2098" s="29" t="str">
        <f>_xlfn.XLOOKUP(G2098,[1]类目转化数据!B:B,[1]类目转化数据!C:C)</f>
        <v>大锅灶组</v>
      </c>
      <c r="I2098" s="29"/>
    </row>
    <row r="2099" ht="16.5" spans="1:9">
      <c r="A2099" s="29" t="s">
        <v>9</v>
      </c>
      <c r="B2099" s="30">
        <v>10109479113354</v>
      </c>
      <c r="C2099" s="31" t="s">
        <v>2144</v>
      </c>
      <c r="D2099" s="29"/>
      <c r="E2099" s="29">
        <v>76999</v>
      </c>
      <c r="F2099" s="29" t="str">
        <f>_xlfn.XLOOKUP($G2099,[1]类目转化数据!$B:$B,[1]类目转化数据!$A:$A)</f>
        <v>烟消洗设备</v>
      </c>
      <c r="G2099" s="29" t="s">
        <v>1490</v>
      </c>
      <c r="H2099" s="29" t="str">
        <f>_xlfn.XLOOKUP(G2099,[1]类目转化数据!B:B,[1]类目转化数据!C:C)</f>
        <v>大锅灶组</v>
      </c>
      <c r="I2099" s="29"/>
    </row>
    <row r="2100" ht="16.5" spans="1:9">
      <c r="A2100" s="29" t="s">
        <v>9</v>
      </c>
      <c r="B2100" s="30">
        <v>10109479113355</v>
      </c>
      <c r="C2100" s="31" t="s">
        <v>2145</v>
      </c>
      <c r="D2100" s="29"/>
      <c r="E2100" s="29">
        <v>99999</v>
      </c>
      <c r="F2100" s="29" t="str">
        <f>_xlfn.XLOOKUP($G2100,[1]类目转化数据!$B:$B,[1]类目转化数据!$A:$A)</f>
        <v>烟消洗设备</v>
      </c>
      <c r="G2100" s="29" t="s">
        <v>1490</v>
      </c>
      <c r="H2100" s="29" t="str">
        <f>_xlfn.XLOOKUP(G2100,[1]类目转化数据!B:B,[1]类目转化数据!C:C)</f>
        <v>大锅灶组</v>
      </c>
      <c r="I2100" s="29"/>
    </row>
    <row r="2101" ht="16.5" spans="1:9">
      <c r="A2101" s="29" t="s">
        <v>9</v>
      </c>
      <c r="B2101" s="30">
        <v>10109479113356</v>
      </c>
      <c r="C2101" s="31" t="s">
        <v>2146</v>
      </c>
      <c r="D2101" s="29"/>
      <c r="E2101" s="29">
        <v>106599</v>
      </c>
      <c r="F2101" s="29" t="str">
        <f>_xlfn.XLOOKUP($G2101,[1]类目转化数据!$B:$B,[1]类目转化数据!$A:$A)</f>
        <v>烟消洗设备</v>
      </c>
      <c r="G2101" s="29" t="s">
        <v>1490</v>
      </c>
      <c r="H2101" s="29" t="str">
        <f>_xlfn.XLOOKUP(G2101,[1]类目转化数据!B:B,[1]类目转化数据!C:C)</f>
        <v>大锅灶组</v>
      </c>
      <c r="I2101" s="29"/>
    </row>
    <row r="2102" ht="16.5" spans="1:9">
      <c r="A2102" s="29" t="s">
        <v>9</v>
      </c>
      <c r="B2102" s="30">
        <v>10109487778560</v>
      </c>
      <c r="C2102" s="31" t="s">
        <v>2147</v>
      </c>
      <c r="D2102" s="29"/>
      <c r="E2102" s="29">
        <v>179800</v>
      </c>
      <c r="F2102" s="29" t="str">
        <f>_xlfn.XLOOKUP($G2102,[1]类目转化数据!$B:$B,[1]类目转化数据!$A:$A)</f>
        <v>烟消洗设备</v>
      </c>
      <c r="G2102" s="29" t="s">
        <v>1490</v>
      </c>
      <c r="H2102" s="29" t="str">
        <f>_xlfn.XLOOKUP(G2102,[1]类目转化数据!B:B,[1]类目转化数据!C:C)</f>
        <v>大锅灶组</v>
      </c>
      <c r="I2102" s="29"/>
    </row>
    <row r="2103" ht="16.5" spans="1:9">
      <c r="A2103" s="29" t="s">
        <v>9</v>
      </c>
      <c r="B2103" s="30">
        <v>10109487778556</v>
      </c>
      <c r="C2103" s="31" t="s">
        <v>2148</v>
      </c>
      <c r="D2103" s="29"/>
      <c r="E2103" s="29">
        <v>128900</v>
      </c>
      <c r="F2103" s="29" t="str">
        <f>_xlfn.XLOOKUP($G2103,[1]类目转化数据!$B:$B,[1]类目转化数据!$A:$A)</f>
        <v>烟消洗设备</v>
      </c>
      <c r="G2103" s="29" t="s">
        <v>1490</v>
      </c>
      <c r="H2103" s="29" t="str">
        <f>_xlfn.XLOOKUP(G2103,[1]类目转化数据!B:B,[1]类目转化数据!C:C)</f>
        <v>大锅灶组</v>
      </c>
      <c r="I2103" s="29"/>
    </row>
    <row r="2104" ht="16.5" spans="1:9">
      <c r="A2104" s="29" t="s">
        <v>9</v>
      </c>
      <c r="B2104" s="30">
        <v>10109479113358</v>
      </c>
      <c r="C2104" s="31" t="s">
        <v>2149</v>
      </c>
      <c r="D2104" s="29"/>
      <c r="E2104" s="29">
        <v>131499</v>
      </c>
      <c r="F2104" s="29" t="str">
        <f>_xlfn.XLOOKUP($G2104,[1]类目转化数据!$B:$B,[1]类目转化数据!$A:$A)</f>
        <v>烟消洗设备</v>
      </c>
      <c r="G2104" s="29" t="s">
        <v>1490</v>
      </c>
      <c r="H2104" s="29" t="str">
        <f>_xlfn.XLOOKUP(G2104,[1]类目转化数据!B:B,[1]类目转化数据!C:C)</f>
        <v>大锅灶组</v>
      </c>
      <c r="I2104" s="29"/>
    </row>
    <row r="2105" ht="16.5" spans="1:9">
      <c r="A2105" s="29" t="s">
        <v>9</v>
      </c>
      <c r="B2105" s="30">
        <v>10109479113359</v>
      </c>
      <c r="C2105" s="31" t="s">
        <v>2150</v>
      </c>
      <c r="D2105" s="29"/>
      <c r="E2105" s="29">
        <v>134599</v>
      </c>
      <c r="F2105" s="29" t="str">
        <f>_xlfn.XLOOKUP($G2105,[1]类目转化数据!$B:$B,[1]类目转化数据!$A:$A)</f>
        <v>烟消洗设备</v>
      </c>
      <c r="G2105" s="29" t="s">
        <v>1490</v>
      </c>
      <c r="H2105" s="29" t="str">
        <f>_xlfn.XLOOKUP(G2105,[1]类目转化数据!B:B,[1]类目转化数据!C:C)</f>
        <v>大锅灶组</v>
      </c>
      <c r="I2105" s="29"/>
    </row>
    <row r="2106" ht="16.5" spans="1:9">
      <c r="A2106" s="29" t="s">
        <v>9</v>
      </c>
      <c r="B2106" s="30">
        <v>10109479113357</v>
      </c>
      <c r="C2106" s="31" t="s">
        <v>2151</v>
      </c>
      <c r="D2106" s="29"/>
      <c r="E2106" s="29">
        <v>129999</v>
      </c>
      <c r="F2106" s="29" t="str">
        <f>_xlfn.XLOOKUP($G2106,[1]类目转化数据!$B:$B,[1]类目转化数据!$A:$A)</f>
        <v>烟消洗设备</v>
      </c>
      <c r="G2106" s="29" t="s">
        <v>1490</v>
      </c>
      <c r="H2106" s="29" t="str">
        <f>_xlfn.XLOOKUP(G2106,[1]类目转化数据!B:B,[1]类目转化数据!C:C)</f>
        <v>大锅灶组</v>
      </c>
      <c r="I2106" s="29"/>
    </row>
    <row r="2107" ht="16.5" spans="1:9">
      <c r="A2107" s="29" t="s">
        <v>9</v>
      </c>
      <c r="B2107" s="30">
        <v>10109487778561</v>
      </c>
      <c r="C2107" s="31" t="s">
        <v>2152</v>
      </c>
      <c r="D2107" s="29"/>
      <c r="E2107" s="29">
        <v>179800</v>
      </c>
      <c r="F2107" s="29" t="str">
        <f>_xlfn.XLOOKUP($G2107,[1]类目转化数据!$B:$B,[1]类目转化数据!$A:$A)</f>
        <v>烟消洗设备</v>
      </c>
      <c r="G2107" s="29" t="s">
        <v>1490</v>
      </c>
      <c r="H2107" s="29" t="str">
        <f>_xlfn.XLOOKUP(G2107,[1]类目转化数据!B:B,[1]类目转化数据!C:C)</f>
        <v>大锅灶组</v>
      </c>
      <c r="I2107" s="29"/>
    </row>
    <row r="2108" ht="16.5" spans="1:9">
      <c r="A2108" s="29" t="s">
        <v>9</v>
      </c>
      <c r="B2108" s="30">
        <v>10109487778557</v>
      </c>
      <c r="C2108" s="31" t="s">
        <v>2153</v>
      </c>
      <c r="D2108" s="29"/>
      <c r="E2108" s="29">
        <v>128900</v>
      </c>
      <c r="F2108" s="29" t="str">
        <f>_xlfn.XLOOKUP($G2108,[1]类目转化数据!$B:$B,[1]类目转化数据!$A:$A)</f>
        <v>烟消洗设备</v>
      </c>
      <c r="G2108" s="29" t="s">
        <v>1490</v>
      </c>
      <c r="H2108" s="29" t="str">
        <f>_xlfn.XLOOKUP(G2108,[1]类目转化数据!B:B,[1]类目转化数据!C:C)</f>
        <v>大锅灶组</v>
      </c>
      <c r="I2108" s="29"/>
    </row>
    <row r="2109" ht="16.5" spans="1:9">
      <c r="A2109" s="29" t="s">
        <v>9</v>
      </c>
      <c r="B2109" s="30">
        <v>10109487778554</v>
      </c>
      <c r="C2109" s="31" t="s">
        <v>2154</v>
      </c>
      <c r="D2109" s="29"/>
      <c r="E2109" s="29">
        <v>76800</v>
      </c>
      <c r="F2109" s="29" t="str">
        <f>_xlfn.XLOOKUP($G2109,[1]类目转化数据!$B:$B,[1]类目转化数据!$A:$A)</f>
        <v>烟消洗设备</v>
      </c>
      <c r="G2109" s="29" t="s">
        <v>1490</v>
      </c>
      <c r="H2109" s="29" t="str">
        <f>_xlfn.XLOOKUP(G2109,[1]类目转化数据!B:B,[1]类目转化数据!C:C)</f>
        <v>大锅灶组</v>
      </c>
      <c r="I2109" s="29"/>
    </row>
    <row r="2110" ht="16.5" spans="1:9">
      <c r="A2110" s="29" t="s">
        <v>9</v>
      </c>
      <c r="B2110" s="30">
        <v>10109487778552</v>
      </c>
      <c r="C2110" s="31" t="s">
        <v>2155</v>
      </c>
      <c r="D2110" s="29"/>
      <c r="E2110" s="29">
        <v>78800</v>
      </c>
      <c r="F2110" s="29" t="str">
        <f>_xlfn.XLOOKUP($G2110,[1]类目转化数据!$B:$B,[1]类目转化数据!$A:$A)</f>
        <v>烟消洗设备</v>
      </c>
      <c r="G2110" s="29" t="s">
        <v>1490</v>
      </c>
      <c r="H2110" s="29" t="str">
        <f>_xlfn.XLOOKUP(G2110,[1]类目转化数据!B:B,[1]类目转化数据!C:C)</f>
        <v>大锅灶组</v>
      </c>
      <c r="I2110" s="29"/>
    </row>
    <row r="2111" ht="16.5" spans="1:9">
      <c r="A2111" s="29" t="s">
        <v>9</v>
      </c>
      <c r="B2111" s="30">
        <v>10109487778559</v>
      </c>
      <c r="C2111" s="31" t="s">
        <v>2156</v>
      </c>
      <c r="D2111" s="29"/>
      <c r="E2111" s="29">
        <v>108000</v>
      </c>
      <c r="F2111" s="29" t="str">
        <f>_xlfn.XLOOKUP($G2111,[1]类目转化数据!$B:$B,[1]类目转化数据!$A:$A)</f>
        <v>烟消洗设备</v>
      </c>
      <c r="G2111" s="29" t="s">
        <v>1490</v>
      </c>
      <c r="H2111" s="29" t="str">
        <f>_xlfn.XLOOKUP(G2111,[1]类目转化数据!B:B,[1]类目转化数据!C:C)</f>
        <v>大锅灶组</v>
      </c>
      <c r="I2111" s="29"/>
    </row>
    <row r="2112" ht="16.5" spans="1:9">
      <c r="A2112" s="29" t="s">
        <v>9</v>
      </c>
      <c r="B2112" s="30">
        <v>10109487778558</v>
      </c>
      <c r="C2112" s="31" t="s">
        <v>2157</v>
      </c>
      <c r="D2112" s="29"/>
      <c r="E2112" s="29">
        <v>108000</v>
      </c>
      <c r="F2112" s="29" t="str">
        <f>_xlfn.XLOOKUP($G2112,[1]类目转化数据!$B:$B,[1]类目转化数据!$A:$A)</f>
        <v>烟消洗设备</v>
      </c>
      <c r="G2112" s="29" t="s">
        <v>1490</v>
      </c>
      <c r="H2112" s="29" t="str">
        <f>_xlfn.XLOOKUP(G2112,[1]类目转化数据!B:B,[1]类目转化数据!C:C)</f>
        <v>大锅灶组</v>
      </c>
      <c r="I2112" s="29"/>
    </row>
    <row r="2113" ht="16.5" spans="1:9">
      <c r="A2113" s="29" t="s">
        <v>9</v>
      </c>
      <c r="B2113" s="30">
        <v>10109487778553</v>
      </c>
      <c r="C2113" s="31" t="s">
        <v>2158</v>
      </c>
      <c r="D2113" s="29"/>
      <c r="E2113" s="29">
        <v>78800</v>
      </c>
      <c r="F2113" s="29" t="str">
        <f>_xlfn.XLOOKUP($G2113,[1]类目转化数据!$B:$B,[1]类目转化数据!$A:$A)</f>
        <v>烟消洗设备</v>
      </c>
      <c r="G2113" s="29" t="s">
        <v>1490</v>
      </c>
      <c r="H2113" s="29" t="str">
        <f>_xlfn.XLOOKUP(G2113,[1]类目转化数据!B:B,[1]类目转化数据!C:C)</f>
        <v>大锅灶组</v>
      </c>
      <c r="I2113" s="29"/>
    </row>
    <row r="2114" ht="16.5" spans="1:9">
      <c r="A2114" s="29" t="s">
        <v>9</v>
      </c>
      <c r="B2114" s="30">
        <v>10109487778555</v>
      </c>
      <c r="C2114" s="31" t="s">
        <v>2159</v>
      </c>
      <c r="D2114" s="29"/>
      <c r="E2114" s="29">
        <v>76800</v>
      </c>
      <c r="F2114" s="29" t="str">
        <f>_xlfn.XLOOKUP($G2114,[1]类目转化数据!$B:$B,[1]类目转化数据!$A:$A)</f>
        <v>烟消洗设备</v>
      </c>
      <c r="G2114" s="29" t="s">
        <v>1490</v>
      </c>
      <c r="H2114" s="29" t="str">
        <f>_xlfn.XLOOKUP(G2114,[1]类目转化数据!B:B,[1]类目转化数据!C:C)</f>
        <v>大锅灶组</v>
      </c>
      <c r="I2114" s="29"/>
    </row>
    <row r="2115" ht="16.5" spans="1:9">
      <c r="A2115" s="29" t="s">
        <v>9</v>
      </c>
      <c r="B2115" s="30">
        <v>10109487778549</v>
      </c>
      <c r="C2115" s="31" t="s">
        <v>2160</v>
      </c>
      <c r="D2115" s="29"/>
      <c r="E2115" s="29">
        <v>76800</v>
      </c>
      <c r="F2115" s="29" t="str">
        <f>_xlfn.XLOOKUP($G2115,[1]类目转化数据!$B:$B,[1]类目转化数据!$A:$A)</f>
        <v>烟消洗设备</v>
      </c>
      <c r="G2115" s="29" t="s">
        <v>1490</v>
      </c>
      <c r="H2115" s="29" t="str">
        <f>_xlfn.XLOOKUP(G2115,[1]类目转化数据!B:B,[1]类目转化数据!C:C)</f>
        <v>大锅灶组</v>
      </c>
      <c r="I2115" s="29"/>
    </row>
    <row r="2116" ht="16.5" spans="1:9">
      <c r="A2116" s="29" t="s">
        <v>9</v>
      </c>
      <c r="B2116" s="30">
        <v>10109487778551</v>
      </c>
      <c r="C2116" s="31" t="s">
        <v>2161</v>
      </c>
      <c r="D2116" s="29"/>
      <c r="E2116" s="29">
        <v>75800</v>
      </c>
      <c r="F2116" s="29" t="str">
        <f>_xlfn.XLOOKUP($G2116,[1]类目转化数据!$B:$B,[1]类目转化数据!$A:$A)</f>
        <v>烟消洗设备</v>
      </c>
      <c r="G2116" s="29" t="s">
        <v>1490</v>
      </c>
      <c r="H2116" s="29" t="str">
        <f>_xlfn.XLOOKUP(G2116,[1]类目转化数据!B:B,[1]类目转化数据!C:C)</f>
        <v>大锅灶组</v>
      </c>
      <c r="I2116" s="29"/>
    </row>
    <row r="2117" ht="16.5" spans="1:9">
      <c r="A2117" s="29" t="s">
        <v>9</v>
      </c>
      <c r="B2117" s="30">
        <v>10109487778548</v>
      </c>
      <c r="C2117" s="31" t="s">
        <v>2162</v>
      </c>
      <c r="D2117" s="29"/>
      <c r="E2117" s="29">
        <v>76800</v>
      </c>
      <c r="F2117" s="29" t="str">
        <f>_xlfn.XLOOKUP($G2117,[1]类目转化数据!$B:$B,[1]类目转化数据!$A:$A)</f>
        <v>烟消洗设备</v>
      </c>
      <c r="G2117" s="29" t="s">
        <v>1490</v>
      </c>
      <c r="H2117" s="29" t="str">
        <f>_xlfn.XLOOKUP(G2117,[1]类目转化数据!B:B,[1]类目转化数据!C:C)</f>
        <v>大锅灶组</v>
      </c>
      <c r="I2117" s="29"/>
    </row>
    <row r="2118" ht="16.5" spans="1:9">
      <c r="A2118" s="29" t="s">
        <v>9</v>
      </c>
      <c r="B2118" s="30">
        <v>10109487778545</v>
      </c>
      <c r="C2118" s="31" t="s">
        <v>2163</v>
      </c>
      <c r="D2118" s="29"/>
      <c r="E2118" s="29">
        <v>46800</v>
      </c>
      <c r="F2118" s="29" t="str">
        <f>_xlfn.XLOOKUP($G2118,[1]类目转化数据!$B:$B,[1]类目转化数据!$A:$A)</f>
        <v>烟消洗设备</v>
      </c>
      <c r="G2118" s="29" t="s">
        <v>1490</v>
      </c>
      <c r="H2118" s="29" t="str">
        <f>_xlfn.XLOOKUP(G2118,[1]类目转化数据!B:B,[1]类目转化数据!C:C)</f>
        <v>大锅灶组</v>
      </c>
      <c r="I2118" s="29"/>
    </row>
    <row r="2119" ht="16.5" spans="1:9">
      <c r="A2119" s="29" t="s">
        <v>9</v>
      </c>
      <c r="B2119" s="30">
        <v>10069997760371</v>
      </c>
      <c r="C2119" s="31" t="s">
        <v>2164</v>
      </c>
      <c r="D2119" s="29"/>
      <c r="E2119" s="29">
        <v>11499</v>
      </c>
      <c r="F2119" s="29" t="str">
        <f>_xlfn.XLOOKUP($G2119,[1]类目转化数据!$B:$B,[1]类目转化数据!$A:$A)</f>
        <v>烟消洗设备</v>
      </c>
      <c r="G2119" s="29" t="s">
        <v>1490</v>
      </c>
      <c r="H2119" s="29" t="str">
        <f>_xlfn.XLOOKUP(G2119,[1]类目转化数据!B:B,[1]类目转化数据!C:C)</f>
        <v>大锅灶组</v>
      </c>
      <c r="I2119" s="29"/>
    </row>
    <row r="2120" ht="16.5" spans="1:9">
      <c r="A2120" s="29" t="s">
        <v>9</v>
      </c>
      <c r="B2120" s="30">
        <v>10109487778544</v>
      </c>
      <c r="C2120" s="31" t="s">
        <v>2165</v>
      </c>
      <c r="D2120" s="29"/>
      <c r="E2120" s="29">
        <v>46800</v>
      </c>
      <c r="F2120" s="29" t="str">
        <f>_xlfn.XLOOKUP($G2120,[1]类目转化数据!$B:$B,[1]类目转化数据!$A:$A)</f>
        <v>烟消洗设备</v>
      </c>
      <c r="G2120" s="29" t="s">
        <v>1490</v>
      </c>
      <c r="H2120" s="29" t="str">
        <f>_xlfn.XLOOKUP(G2120,[1]类目转化数据!B:B,[1]类目转化数据!C:C)</f>
        <v>大锅灶组</v>
      </c>
      <c r="I2120" s="29"/>
    </row>
    <row r="2121" ht="16.5" spans="1:9">
      <c r="A2121" s="29" t="s">
        <v>9</v>
      </c>
      <c r="B2121" s="30">
        <v>10109487778550</v>
      </c>
      <c r="C2121" s="31" t="s">
        <v>2166</v>
      </c>
      <c r="D2121" s="29"/>
      <c r="E2121" s="29">
        <v>75800</v>
      </c>
      <c r="F2121" s="29" t="str">
        <f>_xlfn.XLOOKUP($G2121,[1]类目转化数据!$B:$B,[1]类目转化数据!$A:$A)</f>
        <v>烟消洗设备</v>
      </c>
      <c r="G2121" s="29" t="s">
        <v>1490</v>
      </c>
      <c r="H2121" s="29" t="str">
        <f>_xlfn.XLOOKUP(G2121,[1]类目转化数据!B:B,[1]类目转化数据!C:C)</f>
        <v>大锅灶组</v>
      </c>
      <c r="I2121" s="29"/>
    </row>
    <row r="2122" ht="16.5" spans="1:9">
      <c r="A2122" s="29" t="s">
        <v>9</v>
      </c>
      <c r="B2122" s="30">
        <v>10109487778546</v>
      </c>
      <c r="C2122" s="31" t="s">
        <v>2167</v>
      </c>
      <c r="D2122" s="29"/>
      <c r="E2122" s="29">
        <v>63800</v>
      </c>
      <c r="F2122" s="29" t="str">
        <f>_xlfn.XLOOKUP($G2122,[1]类目转化数据!$B:$B,[1]类目转化数据!$A:$A)</f>
        <v>烟消洗设备</v>
      </c>
      <c r="G2122" s="29" t="s">
        <v>1490</v>
      </c>
      <c r="H2122" s="29" t="str">
        <f>_xlfn.XLOOKUP(G2122,[1]类目转化数据!B:B,[1]类目转化数据!C:C)</f>
        <v>大锅灶组</v>
      </c>
      <c r="I2122" s="29"/>
    </row>
    <row r="2123" ht="16.5" spans="1:9">
      <c r="A2123" s="29" t="s">
        <v>9</v>
      </c>
      <c r="B2123" s="30">
        <v>10109487778543</v>
      </c>
      <c r="C2123" s="31" t="s">
        <v>2168</v>
      </c>
      <c r="D2123" s="29"/>
      <c r="E2123" s="29">
        <v>36800</v>
      </c>
      <c r="F2123" s="29" t="str">
        <f>_xlfn.XLOOKUP($G2123,[1]类目转化数据!$B:$B,[1]类目转化数据!$A:$A)</f>
        <v>烟消洗设备</v>
      </c>
      <c r="G2123" s="29" t="s">
        <v>1490</v>
      </c>
      <c r="H2123" s="29" t="str">
        <f>_xlfn.XLOOKUP(G2123,[1]类目转化数据!B:B,[1]类目转化数据!C:C)</f>
        <v>大锅灶组</v>
      </c>
      <c r="I2123" s="29"/>
    </row>
    <row r="2124" ht="16.5" spans="1:9">
      <c r="A2124" s="29" t="s">
        <v>9</v>
      </c>
      <c r="B2124" s="30">
        <v>10069997760370</v>
      </c>
      <c r="C2124" s="31" t="s">
        <v>2169</v>
      </c>
      <c r="D2124" s="29"/>
      <c r="E2124" s="29">
        <v>10499</v>
      </c>
      <c r="F2124" s="29" t="str">
        <f>_xlfn.XLOOKUP($G2124,[1]类目转化数据!$B:$B,[1]类目转化数据!$A:$A)</f>
        <v>烟消洗设备</v>
      </c>
      <c r="G2124" s="29" t="s">
        <v>1490</v>
      </c>
      <c r="H2124" s="29" t="str">
        <f>_xlfn.XLOOKUP(G2124,[1]类目转化数据!B:B,[1]类目转化数据!C:C)</f>
        <v>大锅灶组</v>
      </c>
      <c r="I2124" s="29"/>
    </row>
    <row r="2125" ht="16.5" spans="1:9">
      <c r="A2125" s="29" t="s">
        <v>9</v>
      </c>
      <c r="B2125" s="30">
        <v>10109487778547</v>
      </c>
      <c r="C2125" s="31" t="s">
        <v>2170</v>
      </c>
      <c r="D2125" s="29"/>
      <c r="E2125" s="29">
        <v>63800</v>
      </c>
      <c r="F2125" s="29" t="str">
        <f>_xlfn.XLOOKUP($G2125,[1]类目转化数据!$B:$B,[1]类目转化数据!$A:$A)</f>
        <v>烟消洗设备</v>
      </c>
      <c r="G2125" s="29" t="s">
        <v>1490</v>
      </c>
      <c r="H2125" s="29" t="str">
        <f>_xlfn.XLOOKUP(G2125,[1]类目转化数据!B:B,[1]类目转化数据!C:C)</f>
        <v>大锅灶组</v>
      </c>
      <c r="I2125" s="29"/>
    </row>
    <row r="2126" ht="16.5" spans="1:9">
      <c r="A2126" s="29" t="s">
        <v>9</v>
      </c>
      <c r="B2126" s="30">
        <v>10069997760369</v>
      </c>
      <c r="C2126" s="31" t="s">
        <v>2171</v>
      </c>
      <c r="D2126" s="29"/>
      <c r="E2126" s="29">
        <v>9499</v>
      </c>
      <c r="F2126" s="29" t="str">
        <f>_xlfn.XLOOKUP($G2126,[1]类目转化数据!$B:$B,[1]类目转化数据!$A:$A)</f>
        <v>烟消洗设备</v>
      </c>
      <c r="G2126" s="29" t="s">
        <v>1490</v>
      </c>
      <c r="H2126" s="29" t="str">
        <f>_xlfn.XLOOKUP(G2126,[1]类目转化数据!B:B,[1]类目转化数据!C:C)</f>
        <v>大锅灶组</v>
      </c>
      <c r="I2126" s="29"/>
    </row>
    <row r="2127" ht="16.5" spans="1:9">
      <c r="A2127" s="29" t="s">
        <v>9</v>
      </c>
      <c r="B2127" s="30">
        <v>10109487778542</v>
      </c>
      <c r="C2127" s="31" t="s">
        <v>2172</v>
      </c>
      <c r="D2127" s="29"/>
      <c r="E2127" s="29">
        <v>36800</v>
      </c>
      <c r="F2127" s="29" t="str">
        <f>_xlfn.XLOOKUP($G2127,[1]类目转化数据!$B:$B,[1]类目转化数据!$A:$A)</f>
        <v>烟消洗设备</v>
      </c>
      <c r="G2127" s="29" t="s">
        <v>1490</v>
      </c>
      <c r="H2127" s="29" t="str">
        <f>_xlfn.XLOOKUP(G2127,[1]类目转化数据!B:B,[1]类目转化数据!C:C)</f>
        <v>大锅灶组</v>
      </c>
      <c r="I2127" s="29"/>
    </row>
    <row r="2128" ht="16.5" spans="1:9">
      <c r="A2128" s="29" t="s">
        <v>9</v>
      </c>
      <c r="B2128" s="30">
        <v>10066380414253</v>
      </c>
      <c r="C2128" s="31" t="s">
        <v>2173</v>
      </c>
      <c r="D2128" s="29"/>
      <c r="E2128" s="29">
        <v>379</v>
      </c>
      <c r="F2128" s="29" t="str">
        <f>_xlfn.XLOOKUP($G2128,[1]类目转化数据!$B:$B,[1]类目转化数据!$A:$A)</f>
        <v>社会餐饮设备</v>
      </c>
      <c r="G2128" s="29" t="s">
        <v>630</v>
      </c>
      <c r="H2128" s="29" t="str">
        <f>_xlfn.XLOOKUP(G2128,[1]类目转化数据!B:B,[1]类目转化数据!C:C)</f>
        <v>小客单</v>
      </c>
      <c r="I2128" s="29"/>
    </row>
    <row r="2129" ht="16.5" spans="1:9">
      <c r="A2129" s="29" t="s">
        <v>9</v>
      </c>
      <c r="B2129" s="30">
        <v>10066380414255</v>
      </c>
      <c r="C2129" s="31" t="s">
        <v>2174</v>
      </c>
      <c r="D2129" s="29"/>
      <c r="E2129" s="29">
        <v>649</v>
      </c>
      <c r="F2129" s="29" t="str">
        <f>_xlfn.XLOOKUP($G2129,[1]类目转化数据!$B:$B,[1]类目转化数据!$A:$A)</f>
        <v>社会餐饮设备</v>
      </c>
      <c r="G2129" s="29" t="s">
        <v>630</v>
      </c>
      <c r="H2129" s="29" t="str">
        <f>_xlfn.XLOOKUP(G2129,[1]类目转化数据!B:B,[1]类目转化数据!C:C)</f>
        <v>小客单</v>
      </c>
      <c r="I2129" s="29"/>
    </row>
    <row r="2130" ht="16.5" spans="1:9">
      <c r="A2130" s="29" t="s">
        <v>9</v>
      </c>
      <c r="B2130" s="30">
        <v>10184001200620</v>
      </c>
      <c r="C2130" s="31" t="s">
        <v>2175</v>
      </c>
      <c r="D2130" s="29"/>
      <c r="E2130" s="29">
        <v>7999</v>
      </c>
      <c r="F2130" s="29" t="str">
        <f>_xlfn.XLOOKUP($G2130,[1]类目转化数据!$B:$B,[1]类目转化数据!$A:$A)</f>
        <v>制热设备</v>
      </c>
      <c r="G2130" s="29" t="s">
        <v>1807</v>
      </c>
      <c r="H2130" s="29" t="str">
        <f>_xlfn.XLOOKUP(G2130,[1]类目转化数据!B:B,[1]类目转化数据!C:C)</f>
        <v>大锅灶组</v>
      </c>
      <c r="I2130" s="29"/>
    </row>
    <row r="2131" ht="16.5" spans="1:9">
      <c r="A2131" s="29" t="s">
        <v>9</v>
      </c>
      <c r="B2131" s="30">
        <v>10066712283893</v>
      </c>
      <c r="C2131" s="31" t="s">
        <v>2176</v>
      </c>
      <c r="D2131" s="29"/>
      <c r="E2131" s="29">
        <v>6499</v>
      </c>
      <c r="F2131" s="29" t="str">
        <f>_xlfn.XLOOKUP($G2131,[1]类目转化数据!$B:$B,[1]类目转化数据!$A:$A)</f>
        <v>制热设备</v>
      </c>
      <c r="G2131" s="29" t="s">
        <v>1807</v>
      </c>
      <c r="H2131" s="29" t="str">
        <f>_xlfn.XLOOKUP(G2131,[1]类目转化数据!B:B,[1]类目转化数据!C:C)</f>
        <v>大锅灶组</v>
      </c>
      <c r="I2131" s="29"/>
    </row>
    <row r="2132" ht="16.5" spans="1:9">
      <c r="A2132" s="29" t="s">
        <v>9</v>
      </c>
      <c r="B2132" s="30">
        <v>10066712283895</v>
      </c>
      <c r="C2132" s="31" t="s">
        <v>2177</v>
      </c>
      <c r="D2132" s="29"/>
      <c r="E2132" s="29">
        <v>9499</v>
      </c>
      <c r="F2132" s="29" t="str">
        <f>_xlfn.XLOOKUP($G2132,[1]类目转化数据!$B:$B,[1]类目转化数据!$A:$A)</f>
        <v>制热设备</v>
      </c>
      <c r="G2132" s="29" t="s">
        <v>1807</v>
      </c>
      <c r="H2132" s="29" t="str">
        <f>_xlfn.XLOOKUP(G2132,[1]类目转化数据!B:B,[1]类目转化数据!C:C)</f>
        <v>大锅灶组</v>
      </c>
      <c r="I2132" s="29"/>
    </row>
    <row r="2133" ht="16.5" spans="1:9">
      <c r="A2133" s="29" t="s">
        <v>9</v>
      </c>
      <c r="B2133" s="30">
        <v>10067192287273</v>
      </c>
      <c r="C2133" s="31" t="s">
        <v>2178</v>
      </c>
      <c r="D2133" s="29"/>
      <c r="E2133" s="29">
        <v>7149</v>
      </c>
      <c r="F2133" s="29" t="str">
        <f>_xlfn.XLOOKUP($G2133,[1]类目转化数据!$B:$B,[1]类目转化数据!$A:$A)</f>
        <v>办公饮水设备</v>
      </c>
      <c r="G2133" s="29" t="s">
        <v>622</v>
      </c>
      <c r="H2133" s="29" t="str">
        <f>_xlfn.XLOOKUP(G2133,[1]类目转化数据!B:B,[1]类目转化数据!C:C)</f>
        <v>直饮机组</v>
      </c>
      <c r="I2133" s="29"/>
    </row>
    <row r="2134" ht="16.5" spans="1:9">
      <c r="A2134" s="29" t="s">
        <v>9</v>
      </c>
      <c r="B2134" s="30">
        <v>10067194260406</v>
      </c>
      <c r="C2134" s="31" t="s">
        <v>2179</v>
      </c>
      <c r="D2134" s="29"/>
      <c r="E2134" s="29">
        <v>10749</v>
      </c>
      <c r="F2134" s="29" t="str">
        <f>_xlfn.XLOOKUP($G2134,[1]类目转化数据!$B:$B,[1]类目转化数据!$A:$A)</f>
        <v>办公饮水设备</v>
      </c>
      <c r="G2134" s="29" t="s">
        <v>622</v>
      </c>
      <c r="H2134" s="29" t="str">
        <f>_xlfn.XLOOKUP(G2134,[1]类目转化数据!B:B,[1]类目转化数据!C:C)</f>
        <v>直饮机组</v>
      </c>
      <c r="I2134" s="29"/>
    </row>
    <row r="2135" ht="16.5" spans="1:9">
      <c r="A2135" s="29" t="s">
        <v>9</v>
      </c>
      <c r="B2135" s="30">
        <v>10067196411060</v>
      </c>
      <c r="C2135" s="31" t="s">
        <v>2180</v>
      </c>
      <c r="D2135" s="29"/>
      <c r="E2135" s="29">
        <v>7149</v>
      </c>
      <c r="F2135" s="29" t="str">
        <f>_xlfn.XLOOKUP($G2135,[1]类目转化数据!$B:$B,[1]类目转化数据!$A:$A)</f>
        <v>办公饮水设备</v>
      </c>
      <c r="G2135" s="29" t="s">
        <v>622</v>
      </c>
      <c r="H2135" s="29" t="str">
        <f>_xlfn.XLOOKUP(G2135,[1]类目转化数据!B:B,[1]类目转化数据!C:C)</f>
        <v>直饮机组</v>
      </c>
      <c r="I2135" s="29"/>
    </row>
    <row r="2136" ht="16.5" spans="1:9">
      <c r="A2136" s="29" t="s">
        <v>9</v>
      </c>
      <c r="B2136" s="30">
        <v>10162525018191</v>
      </c>
      <c r="C2136" s="31" t="s">
        <v>2181</v>
      </c>
      <c r="D2136" s="29"/>
      <c r="E2136" s="29">
        <v>8999</v>
      </c>
      <c r="F2136" s="29" t="str">
        <f>_xlfn.XLOOKUP($G2136,[1]类目转化数据!$B:$B,[1]类目转化数据!$A:$A)</f>
        <v>办公饮水设备</v>
      </c>
      <c r="G2136" s="29" t="s">
        <v>622</v>
      </c>
      <c r="H2136" s="29" t="str">
        <f>_xlfn.XLOOKUP(G2136,[1]类目转化数据!B:B,[1]类目转化数据!C:C)</f>
        <v>直饮机组</v>
      </c>
      <c r="I2136" s="29"/>
    </row>
    <row r="2137" ht="16.5" spans="1:9">
      <c r="A2137" s="29" t="s">
        <v>9</v>
      </c>
      <c r="B2137" s="30">
        <v>10162525018190</v>
      </c>
      <c r="C2137" s="31" t="s">
        <v>2182</v>
      </c>
      <c r="D2137" s="29"/>
      <c r="E2137" s="29">
        <v>8999</v>
      </c>
      <c r="F2137" s="29" t="str">
        <f>_xlfn.XLOOKUP($G2137,[1]类目转化数据!$B:$B,[1]类目转化数据!$A:$A)</f>
        <v>办公饮水设备</v>
      </c>
      <c r="G2137" s="29" t="s">
        <v>622</v>
      </c>
      <c r="H2137" s="29" t="str">
        <f>_xlfn.XLOOKUP(G2137,[1]类目转化数据!B:B,[1]类目转化数据!C:C)</f>
        <v>直饮机组</v>
      </c>
      <c r="I2137" s="29"/>
    </row>
    <row r="2138" ht="16.5" spans="1:9">
      <c r="A2138" s="29" t="s">
        <v>9</v>
      </c>
      <c r="B2138" s="30">
        <v>10114163491209</v>
      </c>
      <c r="C2138" s="31" t="s">
        <v>2183</v>
      </c>
      <c r="D2138" s="29"/>
      <c r="E2138" s="29">
        <v>4599</v>
      </c>
      <c r="F2138" s="29" t="str">
        <f>_xlfn.XLOOKUP($G2138,[1]类目转化数据!$B:$B,[1]类目转化数据!$A:$A)</f>
        <v>办公饮水设备</v>
      </c>
      <c r="G2138" s="29" t="s">
        <v>622</v>
      </c>
      <c r="H2138" s="29" t="str">
        <f>_xlfn.XLOOKUP(G2138,[1]类目转化数据!B:B,[1]类目转化数据!C:C)</f>
        <v>直饮机组</v>
      </c>
      <c r="I2138" s="29"/>
    </row>
    <row r="2139" ht="16.5" spans="1:9">
      <c r="A2139" s="29" t="s">
        <v>9</v>
      </c>
      <c r="B2139" s="30">
        <v>10114163491208</v>
      </c>
      <c r="C2139" s="31" t="s">
        <v>2184</v>
      </c>
      <c r="D2139" s="29"/>
      <c r="E2139" s="29">
        <v>4599</v>
      </c>
      <c r="F2139" s="29" t="str">
        <f>_xlfn.XLOOKUP($G2139,[1]类目转化数据!$B:$B,[1]类目转化数据!$A:$A)</f>
        <v>办公饮水设备</v>
      </c>
      <c r="G2139" s="29" t="s">
        <v>622</v>
      </c>
      <c r="H2139" s="29" t="str">
        <f>_xlfn.XLOOKUP(G2139,[1]类目转化数据!B:B,[1]类目转化数据!C:C)</f>
        <v>直饮机组</v>
      </c>
      <c r="I2139" s="29"/>
    </row>
    <row r="2140" ht="16.5" spans="1:9">
      <c r="A2140" s="29" t="s">
        <v>9</v>
      </c>
      <c r="B2140" s="30">
        <v>10114163568819</v>
      </c>
      <c r="C2140" s="31" t="s">
        <v>2185</v>
      </c>
      <c r="D2140" s="29"/>
      <c r="E2140" s="29">
        <v>9999</v>
      </c>
      <c r="F2140" s="29" t="str">
        <f>_xlfn.XLOOKUP($G2140,[1]类目转化数据!$B:$B,[1]类目转化数据!$A:$A)</f>
        <v>办公饮水设备</v>
      </c>
      <c r="G2140" s="29" t="s">
        <v>622</v>
      </c>
      <c r="H2140" s="29" t="str">
        <f>_xlfn.XLOOKUP(G2140,[1]类目转化数据!B:B,[1]类目转化数据!C:C)</f>
        <v>直饮机组</v>
      </c>
      <c r="I2140" s="29"/>
    </row>
    <row r="2141" ht="16.5" spans="1:9">
      <c r="A2141" s="29" t="s">
        <v>9</v>
      </c>
      <c r="B2141" s="30">
        <v>10114163568817</v>
      </c>
      <c r="C2141" s="31" t="s">
        <v>2186</v>
      </c>
      <c r="D2141" s="29"/>
      <c r="E2141" s="29">
        <v>9999</v>
      </c>
      <c r="F2141" s="29" t="str">
        <f>_xlfn.XLOOKUP($G2141,[1]类目转化数据!$B:$B,[1]类目转化数据!$A:$A)</f>
        <v>办公饮水设备</v>
      </c>
      <c r="G2141" s="29" t="s">
        <v>622</v>
      </c>
      <c r="H2141" s="29" t="str">
        <f>_xlfn.XLOOKUP(G2141,[1]类目转化数据!B:B,[1]类目转化数据!C:C)</f>
        <v>直饮机组</v>
      </c>
      <c r="I2141" s="29"/>
    </row>
    <row r="2142" ht="16.5" spans="1:9">
      <c r="A2142" s="29" t="s">
        <v>9</v>
      </c>
      <c r="B2142" s="30">
        <v>10114163568820</v>
      </c>
      <c r="C2142" s="31" t="s">
        <v>2187</v>
      </c>
      <c r="D2142" s="29"/>
      <c r="E2142" s="29">
        <v>18600</v>
      </c>
      <c r="F2142" s="29" t="str">
        <f>_xlfn.XLOOKUP($G2142,[1]类目转化数据!$B:$B,[1]类目转化数据!$A:$A)</f>
        <v>办公饮水设备</v>
      </c>
      <c r="G2142" s="29" t="s">
        <v>622</v>
      </c>
      <c r="H2142" s="29" t="str">
        <f>_xlfn.XLOOKUP(G2142,[1]类目转化数据!B:B,[1]类目转化数据!C:C)</f>
        <v>直饮机组</v>
      </c>
      <c r="I2142" s="29"/>
    </row>
    <row r="2143" ht="16.5" spans="1:9">
      <c r="A2143" s="29" t="s">
        <v>9</v>
      </c>
      <c r="B2143" s="30">
        <v>10114163568816</v>
      </c>
      <c r="C2143" s="31" t="s">
        <v>2188</v>
      </c>
      <c r="D2143" s="29"/>
      <c r="E2143" s="29">
        <v>8999</v>
      </c>
      <c r="F2143" s="29" t="str">
        <f>_xlfn.XLOOKUP($G2143,[1]类目转化数据!$B:$B,[1]类目转化数据!$A:$A)</f>
        <v>办公饮水设备</v>
      </c>
      <c r="G2143" s="29" t="s">
        <v>622</v>
      </c>
      <c r="H2143" s="29" t="str">
        <f>_xlfn.XLOOKUP(G2143,[1]类目转化数据!B:B,[1]类目转化数据!C:C)</f>
        <v>直饮机组</v>
      </c>
      <c r="I2143" s="29"/>
    </row>
    <row r="2144" ht="16.5" spans="1:9">
      <c r="A2144" s="29" t="s">
        <v>9</v>
      </c>
      <c r="B2144" s="30">
        <v>10114163568821</v>
      </c>
      <c r="C2144" s="31" t="s">
        <v>2189</v>
      </c>
      <c r="D2144" s="29"/>
      <c r="E2144" s="29">
        <v>18600</v>
      </c>
      <c r="F2144" s="29" t="str">
        <f>_xlfn.XLOOKUP($G2144,[1]类目转化数据!$B:$B,[1]类目转化数据!$A:$A)</f>
        <v>办公饮水设备</v>
      </c>
      <c r="G2144" s="29" t="s">
        <v>622</v>
      </c>
      <c r="H2144" s="29" t="str">
        <f>_xlfn.XLOOKUP(G2144,[1]类目转化数据!B:B,[1]类目转化数据!C:C)</f>
        <v>直饮机组</v>
      </c>
      <c r="I2144" s="29"/>
    </row>
    <row r="2145" ht="16.5" spans="1:9">
      <c r="A2145" s="29" t="s">
        <v>9</v>
      </c>
      <c r="B2145" s="30">
        <v>10114163568818</v>
      </c>
      <c r="C2145" s="31" t="s">
        <v>2190</v>
      </c>
      <c r="D2145" s="29"/>
      <c r="E2145" s="29">
        <v>10999</v>
      </c>
      <c r="F2145" s="29" t="str">
        <f>_xlfn.XLOOKUP($G2145,[1]类目转化数据!$B:$B,[1]类目转化数据!$A:$A)</f>
        <v>办公饮水设备</v>
      </c>
      <c r="G2145" s="29" t="s">
        <v>622</v>
      </c>
      <c r="H2145" s="29" t="str">
        <f>_xlfn.XLOOKUP(G2145,[1]类目转化数据!B:B,[1]类目转化数据!C:C)</f>
        <v>直饮机组</v>
      </c>
      <c r="I2145" s="29"/>
    </row>
    <row r="2146" ht="16.5" spans="1:9">
      <c r="A2146" s="29" t="s">
        <v>9</v>
      </c>
      <c r="B2146" s="30">
        <v>10067197690018</v>
      </c>
      <c r="C2146" s="31" t="s">
        <v>2191</v>
      </c>
      <c r="D2146" s="29"/>
      <c r="E2146" s="29">
        <v>2580</v>
      </c>
      <c r="F2146" s="29" t="str">
        <f>_xlfn.XLOOKUP($G2146,[1]类目转化数据!$B:$B,[1]类目转化数据!$A:$A)</f>
        <v>办公饮水设备</v>
      </c>
      <c r="G2146" s="29" t="s">
        <v>622</v>
      </c>
      <c r="H2146" s="29" t="str">
        <f>_xlfn.XLOOKUP(G2146,[1]类目转化数据!B:B,[1]类目转化数据!C:C)</f>
        <v>直饮机组</v>
      </c>
      <c r="I2146" s="29"/>
    </row>
    <row r="2147" ht="16.5" spans="1:9">
      <c r="A2147" s="29" t="s">
        <v>9</v>
      </c>
      <c r="B2147" s="30">
        <v>10114163491210</v>
      </c>
      <c r="C2147" s="31" t="s">
        <v>2192</v>
      </c>
      <c r="D2147" s="29"/>
      <c r="E2147" s="29">
        <v>5999</v>
      </c>
      <c r="F2147" s="29" t="str">
        <f>_xlfn.XLOOKUP($G2147,[1]类目转化数据!$B:$B,[1]类目转化数据!$A:$A)</f>
        <v>办公饮水设备</v>
      </c>
      <c r="G2147" s="29" t="s">
        <v>622</v>
      </c>
      <c r="H2147" s="29" t="str">
        <f>_xlfn.XLOOKUP(G2147,[1]类目转化数据!B:B,[1]类目转化数据!C:C)</f>
        <v>直饮机组</v>
      </c>
      <c r="I2147" s="29"/>
    </row>
    <row r="2148" ht="16.5" spans="1:9">
      <c r="A2148" s="29" t="s">
        <v>9</v>
      </c>
      <c r="B2148" s="30">
        <v>10114163568815</v>
      </c>
      <c r="C2148" s="31" t="s">
        <v>2193</v>
      </c>
      <c r="D2148" s="29"/>
      <c r="E2148" s="29">
        <v>8999</v>
      </c>
      <c r="F2148" s="29" t="str">
        <f>_xlfn.XLOOKUP($G2148,[1]类目转化数据!$B:$B,[1]类目转化数据!$A:$A)</f>
        <v>办公饮水设备</v>
      </c>
      <c r="G2148" s="29" t="s">
        <v>622</v>
      </c>
      <c r="H2148" s="29" t="str">
        <f>_xlfn.XLOOKUP(G2148,[1]类目转化数据!B:B,[1]类目转化数据!C:C)</f>
        <v>直饮机组</v>
      </c>
      <c r="I2148" s="29"/>
    </row>
    <row r="2149" ht="16.5" spans="1:9">
      <c r="A2149" s="29" t="s">
        <v>9</v>
      </c>
      <c r="B2149" s="30">
        <v>10114163568813</v>
      </c>
      <c r="C2149" s="31" t="s">
        <v>2194</v>
      </c>
      <c r="D2149" s="29"/>
      <c r="E2149" s="29">
        <v>5998</v>
      </c>
      <c r="F2149" s="29" t="str">
        <f>_xlfn.XLOOKUP($G2149,[1]类目转化数据!$B:$B,[1]类目转化数据!$A:$A)</f>
        <v>办公饮水设备</v>
      </c>
      <c r="G2149" s="29" t="s">
        <v>622</v>
      </c>
      <c r="H2149" s="29" t="str">
        <f>_xlfn.XLOOKUP(G2149,[1]类目转化数据!B:B,[1]类目转化数据!C:C)</f>
        <v>直饮机组</v>
      </c>
      <c r="I2149" s="29"/>
    </row>
    <row r="2150" ht="16.5" spans="1:9">
      <c r="A2150" s="29" t="s">
        <v>9</v>
      </c>
      <c r="B2150" s="30">
        <v>10114163491207</v>
      </c>
      <c r="C2150" s="31" t="s">
        <v>2195</v>
      </c>
      <c r="D2150" s="29"/>
      <c r="E2150" s="29">
        <v>3999</v>
      </c>
      <c r="F2150" s="29" t="str">
        <f>_xlfn.XLOOKUP($G2150,[1]类目转化数据!$B:$B,[1]类目转化数据!$A:$A)</f>
        <v>办公饮水设备</v>
      </c>
      <c r="G2150" s="29" t="s">
        <v>622</v>
      </c>
      <c r="H2150" s="29" t="str">
        <f>_xlfn.XLOOKUP(G2150,[1]类目转化数据!B:B,[1]类目转化数据!C:C)</f>
        <v>直饮机组</v>
      </c>
      <c r="I2150" s="29"/>
    </row>
    <row r="2151" ht="16.5" spans="1:9">
      <c r="A2151" s="29" t="s">
        <v>9</v>
      </c>
      <c r="B2151" s="30">
        <v>10114163491206</v>
      </c>
      <c r="C2151" s="31" t="s">
        <v>2196</v>
      </c>
      <c r="D2151" s="29"/>
      <c r="E2151" s="29">
        <v>3999</v>
      </c>
      <c r="F2151" s="29" t="str">
        <f>_xlfn.XLOOKUP($G2151,[1]类目转化数据!$B:$B,[1]类目转化数据!$A:$A)</f>
        <v>办公饮水设备</v>
      </c>
      <c r="G2151" s="29" t="s">
        <v>622</v>
      </c>
      <c r="H2151" s="29" t="str">
        <f>_xlfn.XLOOKUP(G2151,[1]类目转化数据!B:B,[1]类目转化数据!C:C)</f>
        <v>直饮机组</v>
      </c>
      <c r="I2151" s="29"/>
    </row>
    <row r="2152" ht="16.5" spans="1:9">
      <c r="A2152" s="29" t="s">
        <v>9</v>
      </c>
      <c r="B2152" s="30">
        <v>10114163568811</v>
      </c>
      <c r="C2152" s="31" t="s">
        <v>2197</v>
      </c>
      <c r="D2152" s="29"/>
      <c r="E2152" s="29">
        <v>6999</v>
      </c>
      <c r="F2152" s="29" t="str">
        <f>_xlfn.XLOOKUP($G2152,[1]类目转化数据!$B:$B,[1]类目转化数据!$A:$A)</f>
        <v>办公饮水设备</v>
      </c>
      <c r="G2152" s="29" t="s">
        <v>622</v>
      </c>
      <c r="H2152" s="29" t="str">
        <f>_xlfn.XLOOKUP(G2152,[1]类目转化数据!B:B,[1]类目转化数据!C:C)</f>
        <v>直饮机组</v>
      </c>
      <c r="I2152" s="29"/>
    </row>
    <row r="2153" ht="16.5" spans="1:9">
      <c r="A2153" s="29" t="s">
        <v>9</v>
      </c>
      <c r="B2153" s="30">
        <v>10114163568814</v>
      </c>
      <c r="C2153" s="31" t="s">
        <v>2198</v>
      </c>
      <c r="D2153" s="29"/>
      <c r="E2153" s="29">
        <v>7999</v>
      </c>
      <c r="F2153" s="29" t="str">
        <f>_xlfn.XLOOKUP($G2153,[1]类目转化数据!$B:$B,[1]类目转化数据!$A:$A)</f>
        <v>办公饮水设备</v>
      </c>
      <c r="G2153" s="29" t="s">
        <v>622</v>
      </c>
      <c r="H2153" s="29" t="str">
        <f>_xlfn.XLOOKUP(G2153,[1]类目转化数据!B:B,[1]类目转化数据!C:C)</f>
        <v>直饮机组</v>
      </c>
      <c r="I2153" s="29"/>
    </row>
    <row r="2154" ht="16.5" spans="1:9">
      <c r="A2154" s="29" t="s">
        <v>9</v>
      </c>
      <c r="B2154" s="30">
        <v>10114163568812</v>
      </c>
      <c r="C2154" s="31" t="s">
        <v>2199</v>
      </c>
      <c r="D2154" s="29"/>
      <c r="E2154" s="29">
        <v>6999</v>
      </c>
      <c r="F2154" s="29" t="str">
        <f>_xlfn.XLOOKUP($G2154,[1]类目转化数据!$B:$B,[1]类目转化数据!$A:$A)</f>
        <v>办公饮水设备</v>
      </c>
      <c r="G2154" s="29" t="s">
        <v>622</v>
      </c>
      <c r="H2154" s="29" t="str">
        <f>_xlfn.XLOOKUP(G2154,[1]类目转化数据!B:B,[1]类目转化数据!C:C)</f>
        <v>直饮机组</v>
      </c>
      <c r="I2154" s="29"/>
    </row>
    <row r="2155" ht="16.5" spans="1:9">
      <c r="A2155" s="29" t="s">
        <v>9</v>
      </c>
      <c r="B2155" s="30">
        <v>10067261727786</v>
      </c>
      <c r="C2155" s="31" t="s">
        <v>2200</v>
      </c>
      <c r="D2155" s="29"/>
      <c r="E2155" s="29">
        <v>3999</v>
      </c>
      <c r="F2155" s="29" t="str">
        <f>_xlfn.XLOOKUP($G2155,[1]类目转化数据!$B:$B,[1]类目转化数据!$A:$A)</f>
        <v>烟消洗设备</v>
      </c>
      <c r="G2155" s="29" t="s">
        <v>1959</v>
      </c>
      <c r="H2155" s="29" t="str">
        <f>_xlfn.XLOOKUP(G2155,[1]类目转化数据!B:B,[1]类目转化数据!C:C)</f>
        <v>后厨组</v>
      </c>
      <c r="I2155" s="29"/>
    </row>
    <row r="2156" ht="16.5" spans="1:9">
      <c r="A2156" s="29" t="s">
        <v>9</v>
      </c>
      <c r="B2156" s="30">
        <v>10067261727787</v>
      </c>
      <c r="C2156" s="31" t="s">
        <v>2201</v>
      </c>
      <c r="D2156" s="29"/>
      <c r="E2156" s="29">
        <v>4599</v>
      </c>
      <c r="F2156" s="29" t="str">
        <f>_xlfn.XLOOKUP($G2156,[1]类目转化数据!$B:$B,[1]类目转化数据!$A:$A)</f>
        <v>烟消洗设备</v>
      </c>
      <c r="G2156" s="29" t="s">
        <v>1959</v>
      </c>
      <c r="H2156" s="29" t="str">
        <f>_xlfn.XLOOKUP(G2156,[1]类目转化数据!B:B,[1]类目转化数据!C:C)</f>
        <v>后厨组</v>
      </c>
      <c r="I2156" s="29"/>
    </row>
    <row r="2157" ht="16.5" spans="1:9">
      <c r="A2157" s="29" t="s">
        <v>9</v>
      </c>
      <c r="B2157" s="30">
        <v>10083821628700</v>
      </c>
      <c r="C2157" s="31" t="s">
        <v>2202</v>
      </c>
      <c r="D2157" s="29"/>
      <c r="E2157" s="29">
        <v>20800</v>
      </c>
      <c r="F2157" s="29" t="str">
        <f>_xlfn.XLOOKUP($G2157,[1]类目转化数据!$B:$B,[1]类目转化数据!$A:$A)</f>
        <v>烟消洗设备</v>
      </c>
      <c r="G2157" s="29" t="s">
        <v>1372</v>
      </c>
      <c r="H2157" s="29" t="str">
        <f>_xlfn.XLOOKUP(G2157,[1]类目转化数据!B:B,[1]类目转化数据!C:C)</f>
        <v>大锅灶组</v>
      </c>
      <c r="I2157" s="29"/>
    </row>
    <row r="2158" ht="16.5" spans="1:9">
      <c r="A2158" s="29" t="s">
        <v>9</v>
      </c>
      <c r="B2158" s="30">
        <v>10067261727788</v>
      </c>
      <c r="C2158" s="31" t="s">
        <v>2203</v>
      </c>
      <c r="D2158" s="29"/>
      <c r="E2158" s="29">
        <v>6799</v>
      </c>
      <c r="F2158" s="29" t="str">
        <f>_xlfn.XLOOKUP($G2158,[1]类目转化数据!$B:$B,[1]类目转化数据!$A:$A)</f>
        <v>烟消洗设备</v>
      </c>
      <c r="G2158" s="29" t="s">
        <v>1959</v>
      </c>
      <c r="H2158" s="29" t="str">
        <f>_xlfn.XLOOKUP(G2158,[1]类目转化数据!B:B,[1]类目转化数据!C:C)</f>
        <v>后厨组</v>
      </c>
      <c r="I2158" s="29"/>
    </row>
    <row r="2159" ht="16.5" spans="1:9">
      <c r="A2159" s="29" t="s">
        <v>9</v>
      </c>
      <c r="B2159" s="30">
        <v>10067261727789</v>
      </c>
      <c r="C2159" s="31" t="s">
        <v>2204</v>
      </c>
      <c r="D2159" s="29"/>
      <c r="E2159" s="29">
        <v>7399</v>
      </c>
      <c r="F2159" s="29" t="str">
        <f>_xlfn.XLOOKUP($G2159,[1]类目转化数据!$B:$B,[1]类目转化数据!$A:$A)</f>
        <v>烟消洗设备</v>
      </c>
      <c r="G2159" s="29" t="s">
        <v>1959</v>
      </c>
      <c r="H2159" s="29" t="str">
        <f>_xlfn.XLOOKUP(G2159,[1]类目转化数据!B:B,[1]类目转化数据!C:C)</f>
        <v>后厨组</v>
      </c>
      <c r="I2159" s="29"/>
    </row>
    <row r="2160" ht="16.5" spans="1:9">
      <c r="A2160" s="29" t="s">
        <v>9</v>
      </c>
      <c r="B2160" s="30">
        <v>10071034977691</v>
      </c>
      <c r="C2160" s="31" t="s">
        <v>2205</v>
      </c>
      <c r="D2160" s="29"/>
      <c r="E2160" s="29">
        <v>1999</v>
      </c>
      <c r="F2160" s="29" t="str">
        <f>_xlfn.XLOOKUP($G2160,[1]类目转化数据!$B:$B,[1]类目转化数据!$A:$A)</f>
        <v>烟消洗设备</v>
      </c>
      <c r="G2160" s="29" t="s">
        <v>1959</v>
      </c>
      <c r="H2160" s="29" t="str">
        <f>_xlfn.XLOOKUP(G2160,[1]类目转化数据!B:B,[1]类目转化数据!C:C)</f>
        <v>后厨组</v>
      </c>
      <c r="I2160" s="29"/>
    </row>
    <row r="2161" ht="16.5" spans="1:9">
      <c r="A2161" s="29" t="s">
        <v>9</v>
      </c>
      <c r="B2161" s="30">
        <v>10083034043910</v>
      </c>
      <c r="C2161" s="31" t="s">
        <v>2206</v>
      </c>
      <c r="D2161" s="29"/>
      <c r="E2161" s="29">
        <v>18800</v>
      </c>
      <c r="F2161" s="29" t="str">
        <f>_xlfn.XLOOKUP($G2161,[1]类目转化数据!$B:$B,[1]类目转化数据!$A:$A)</f>
        <v>烟消洗设备</v>
      </c>
      <c r="G2161" s="29" t="s">
        <v>1372</v>
      </c>
      <c r="H2161" s="29" t="str">
        <f>_xlfn.XLOOKUP(G2161,[1]类目转化数据!B:B,[1]类目转化数据!C:C)</f>
        <v>大锅灶组</v>
      </c>
      <c r="I2161" s="29"/>
    </row>
    <row r="2162" ht="16.5" spans="1:9">
      <c r="A2162" s="29" t="s">
        <v>9</v>
      </c>
      <c r="B2162" s="30">
        <v>10083034081211</v>
      </c>
      <c r="C2162" s="31" t="s">
        <v>2207</v>
      </c>
      <c r="D2162" s="29"/>
      <c r="E2162" s="29">
        <v>18800</v>
      </c>
      <c r="F2162" s="29" t="str">
        <f>_xlfn.XLOOKUP($G2162,[1]类目转化数据!$B:$B,[1]类目转化数据!$A:$A)</f>
        <v>烟消洗设备</v>
      </c>
      <c r="G2162" s="29" t="s">
        <v>1372</v>
      </c>
      <c r="H2162" s="29" t="str">
        <f>_xlfn.XLOOKUP(G2162,[1]类目转化数据!B:B,[1]类目转化数据!C:C)</f>
        <v>大锅灶组</v>
      </c>
      <c r="I2162" s="29"/>
    </row>
    <row r="2163" ht="16.5" spans="1:9">
      <c r="A2163" s="29" t="s">
        <v>9</v>
      </c>
      <c r="B2163" s="30">
        <v>10071034977693</v>
      </c>
      <c r="C2163" s="31" t="s">
        <v>2208</v>
      </c>
      <c r="D2163" s="29"/>
      <c r="E2163" s="29">
        <v>2499</v>
      </c>
      <c r="F2163" s="29" t="str">
        <f>_xlfn.XLOOKUP($G2163,[1]类目转化数据!$B:$B,[1]类目转化数据!$A:$A)</f>
        <v>烟消洗设备</v>
      </c>
      <c r="G2163" s="29" t="s">
        <v>1959</v>
      </c>
      <c r="H2163" s="29" t="str">
        <f>_xlfn.XLOOKUP(G2163,[1]类目转化数据!B:B,[1]类目转化数据!C:C)</f>
        <v>后厨组</v>
      </c>
      <c r="I2163" s="29"/>
    </row>
    <row r="2164" ht="16.5" spans="1:9">
      <c r="A2164" s="29" t="s">
        <v>9</v>
      </c>
      <c r="B2164" s="30">
        <v>10083821628702</v>
      </c>
      <c r="C2164" s="31" t="s">
        <v>2209</v>
      </c>
      <c r="D2164" s="29"/>
      <c r="E2164" s="29">
        <v>23800</v>
      </c>
      <c r="F2164" s="29" t="str">
        <f>_xlfn.XLOOKUP($G2164,[1]类目转化数据!$B:$B,[1]类目转化数据!$A:$A)</f>
        <v>烟消洗设备</v>
      </c>
      <c r="G2164" s="29" t="s">
        <v>1372</v>
      </c>
      <c r="H2164" s="29" t="str">
        <f>_xlfn.XLOOKUP(G2164,[1]类目转化数据!B:B,[1]类目转化数据!C:C)</f>
        <v>大锅灶组</v>
      </c>
      <c r="I2164" s="29"/>
    </row>
    <row r="2165" ht="16.5" spans="1:9">
      <c r="A2165" s="29" t="s">
        <v>9</v>
      </c>
      <c r="B2165" s="30">
        <v>10083821628698</v>
      </c>
      <c r="C2165" s="31" t="s">
        <v>2210</v>
      </c>
      <c r="D2165" s="29"/>
      <c r="E2165" s="29">
        <v>15800</v>
      </c>
      <c r="F2165" s="29" t="str">
        <f>_xlfn.XLOOKUP($G2165,[1]类目转化数据!$B:$B,[1]类目转化数据!$A:$A)</f>
        <v>烟消洗设备</v>
      </c>
      <c r="G2165" s="29" t="s">
        <v>1372</v>
      </c>
      <c r="H2165" s="29" t="str">
        <f>_xlfn.XLOOKUP(G2165,[1]类目转化数据!B:B,[1]类目转化数据!C:C)</f>
        <v>大锅灶组</v>
      </c>
      <c r="I2165" s="29"/>
    </row>
    <row r="2166" ht="16.5" spans="1:9">
      <c r="A2166" s="29" t="s">
        <v>9</v>
      </c>
      <c r="B2166" s="30">
        <v>10083821628699</v>
      </c>
      <c r="C2166" s="31" t="s">
        <v>2211</v>
      </c>
      <c r="D2166" s="29"/>
      <c r="E2166" s="29">
        <v>15800</v>
      </c>
      <c r="F2166" s="29" t="str">
        <f>_xlfn.XLOOKUP($G2166,[1]类目转化数据!$B:$B,[1]类目转化数据!$A:$A)</f>
        <v>烟消洗设备</v>
      </c>
      <c r="G2166" s="29" t="s">
        <v>1372</v>
      </c>
      <c r="H2166" s="29" t="str">
        <f>_xlfn.XLOOKUP(G2166,[1]类目转化数据!B:B,[1]类目转化数据!C:C)</f>
        <v>大锅灶组</v>
      </c>
      <c r="I2166" s="29"/>
    </row>
    <row r="2167" ht="16.5" spans="1:9">
      <c r="A2167" s="29" t="s">
        <v>9</v>
      </c>
      <c r="B2167" s="30">
        <v>10083821628701</v>
      </c>
      <c r="C2167" s="31" t="s">
        <v>2212</v>
      </c>
      <c r="D2167" s="29"/>
      <c r="E2167" s="29">
        <v>20800</v>
      </c>
      <c r="F2167" s="29" t="str">
        <f>_xlfn.XLOOKUP($G2167,[1]类目转化数据!$B:$B,[1]类目转化数据!$A:$A)</f>
        <v>烟消洗设备</v>
      </c>
      <c r="G2167" s="29" t="s">
        <v>1372</v>
      </c>
      <c r="H2167" s="29" t="str">
        <f>_xlfn.XLOOKUP(G2167,[1]类目转化数据!B:B,[1]类目转化数据!C:C)</f>
        <v>大锅灶组</v>
      </c>
      <c r="I2167" s="29"/>
    </row>
    <row r="2168" ht="16.5" spans="1:9">
      <c r="A2168" s="29" t="s">
        <v>9</v>
      </c>
      <c r="B2168" s="30">
        <v>10083821628703</v>
      </c>
      <c r="C2168" s="31" t="s">
        <v>2213</v>
      </c>
      <c r="D2168" s="29"/>
      <c r="E2168" s="29">
        <v>24900</v>
      </c>
      <c r="F2168" s="29" t="str">
        <f>_xlfn.XLOOKUP($G2168,[1]类目转化数据!$B:$B,[1]类目转化数据!$A:$A)</f>
        <v>烟消洗设备</v>
      </c>
      <c r="G2168" s="29" t="s">
        <v>1372</v>
      </c>
      <c r="H2168" s="29" t="str">
        <f>_xlfn.XLOOKUP(G2168,[1]类目转化数据!B:B,[1]类目转化数据!C:C)</f>
        <v>大锅灶组</v>
      </c>
      <c r="I2168" s="29"/>
    </row>
    <row r="2169" ht="16.5" spans="1:9">
      <c r="A2169" s="29" t="s">
        <v>9</v>
      </c>
      <c r="B2169" s="30">
        <v>10088834469277</v>
      </c>
      <c r="C2169" s="31" t="s">
        <v>2214</v>
      </c>
      <c r="D2169" s="29"/>
      <c r="E2169" s="29">
        <v>55880</v>
      </c>
      <c r="F2169" s="29" t="str">
        <f>_xlfn.XLOOKUP($G2169,[1]类目转化数据!$B:$B,[1]类目转化数据!$A:$A)</f>
        <v>机械设备</v>
      </c>
      <c r="G2169" s="29" t="s">
        <v>431</v>
      </c>
      <c r="H2169" s="29" t="str">
        <f>_xlfn.XLOOKUP(G2169,[1]类目转化数据!B:B,[1]类目转化数据!C:C)</f>
        <v>机械设备</v>
      </c>
      <c r="I2169" s="29"/>
    </row>
    <row r="2170" ht="16.5" spans="1:9">
      <c r="A2170" s="29" t="s">
        <v>9</v>
      </c>
      <c r="B2170" s="30">
        <v>10067885003543</v>
      </c>
      <c r="C2170" s="31" t="s">
        <v>2215</v>
      </c>
      <c r="D2170" s="29"/>
      <c r="E2170" s="29">
        <v>17880</v>
      </c>
      <c r="F2170" s="29" t="str">
        <f>_xlfn.XLOOKUP($G2170,[1]类目转化数据!$B:$B,[1]类目转化数据!$A:$A)</f>
        <v>机械设备</v>
      </c>
      <c r="G2170" s="29" t="s">
        <v>431</v>
      </c>
      <c r="H2170" s="29" t="str">
        <f>_xlfn.XLOOKUP(G2170,[1]类目转化数据!B:B,[1]类目转化数据!C:C)</f>
        <v>机械设备</v>
      </c>
      <c r="I2170" s="29"/>
    </row>
    <row r="2171" ht="16.5" spans="1:9">
      <c r="A2171" s="29" t="s">
        <v>9</v>
      </c>
      <c r="B2171" s="30">
        <v>10067885003544</v>
      </c>
      <c r="C2171" s="31" t="s">
        <v>2216</v>
      </c>
      <c r="D2171" s="29"/>
      <c r="E2171" s="29">
        <v>24980</v>
      </c>
      <c r="F2171" s="29" t="str">
        <f>_xlfn.XLOOKUP($G2171,[1]类目转化数据!$B:$B,[1]类目转化数据!$A:$A)</f>
        <v>机械设备</v>
      </c>
      <c r="G2171" s="29" t="s">
        <v>431</v>
      </c>
      <c r="H2171" s="29" t="str">
        <f>_xlfn.XLOOKUP(G2171,[1]类目转化数据!B:B,[1]类目转化数据!C:C)</f>
        <v>机械设备</v>
      </c>
      <c r="I2171" s="29"/>
    </row>
    <row r="2172" ht="16.5" spans="1:9">
      <c r="A2172" s="29" t="s">
        <v>9</v>
      </c>
      <c r="B2172" s="30">
        <v>10067885003545</v>
      </c>
      <c r="C2172" s="31" t="s">
        <v>2217</v>
      </c>
      <c r="D2172" s="29"/>
      <c r="E2172" s="29">
        <v>27880</v>
      </c>
      <c r="F2172" s="29" t="str">
        <f>_xlfn.XLOOKUP($G2172,[1]类目转化数据!$B:$B,[1]类目转化数据!$A:$A)</f>
        <v>机械设备</v>
      </c>
      <c r="G2172" s="29" t="s">
        <v>431</v>
      </c>
      <c r="H2172" s="29" t="str">
        <f>_xlfn.XLOOKUP(G2172,[1]类目转化数据!B:B,[1]类目转化数据!C:C)</f>
        <v>机械设备</v>
      </c>
      <c r="I2172" s="29"/>
    </row>
    <row r="2173" ht="16.5" spans="1:9">
      <c r="A2173" s="29" t="s">
        <v>9</v>
      </c>
      <c r="B2173" s="30">
        <v>10067885003546</v>
      </c>
      <c r="C2173" s="31" t="s">
        <v>2218</v>
      </c>
      <c r="D2173" s="29"/>
      <c r="E2173" s="29">
        <v>39800</v>
      </c>
      <c r="F2173" s="29" t="str">
        <f>_xlfn.XLOOKUP($G2173,[1]类目转化数据!$B:$B,[1]类目转化数据!$A:$A)</f>
        <v>机械设备</v>
      </c>
      <c r="G2173" s="29" t="s">
        <v>431</v>
      </c>
      <c r="H2173" s="29" t="str">
        <f>_xlfn.XLOOKUP(G2173,[1]类目转化数据!B:B,[1]类目转化数据!C:C)</f>
        <v>机械设备</v>
      </c>
      <c r="I2173" s="29"/>
    </row>
    <row r="2174" ht="16.5" spans="1:9">
      <c r="A2174" s="29" t="s">
        <v>9</v>
      </c>
      <c r="B2174" s="30">
        <v>10067886719585</v>
      </c>
      <c r="C2174" s="31" t="s">
        <v>2219</v>
      </c>
      <c r="D2174" s="29"/>
      <c r="E2174" s="29">
        <v>5498</v>
      </c>
      <c r="F2174" s="29" t="str">
        <f>_xlfn.XLOOKUP($G2174,[1]类目转化数据!$B:$B,[1]类目转化数据!$A:$A)</f>
        <v>机械设备</v>
      </c>
      <c r="G2174" s="29" t="s">
        <v>431</v>
      </c>
      <c r="H2174" s="29" t="str">
        <f>_xlfn.XLOOKUP(G2174,[1]类目转化数据!B:B,[1]类目转化数据!C:C)</f>
        <v>机械设备</v>
      </c>
      <c r="I2174" s="29"/>
    </row>
    <row r="2175" ht="16.5" spans="1:9">
      <c r="A2175" s="29" t="s">
        <v>9</v>
      </c>
      <c r="B2175" s="30">
        <v>10067886719584</v>
      </c>
      <c r="C2175" s="31" t="s">
        <v>2220</v>
      </c>
      <c r="D2175" s="29"/>
      <c r="E2175" s="29">
        <v>5498</v>
      </c>
      <c r="F2175" s="29" t="str">
        <f>_xlfn.XLOOKUP($G2175,[1]类目转化数据!$B:$B,[1]类目转化数据!$A:$A)</f>
        <v>机械设备</v>
      </c>
      <c r="G2175" s="29" t="s">
        <v>431</v>
      </c>
      <c r="H2175" s="29" t="str">
        <f>_xlfn.XLOOKUP(G2175,[1]类目转化数据!B:B,[1]类目转化数据!C:C)</f>
        <v>机械设备</v>
      </c>
      <c r="I2175" s="29"/>
    </row>
    <row r="2176" ht="16.5" spans="1:9">
      <c r="A2176" s="29" t="s">
        <v>9</v>
      </c>
      <c r="B2176" s="30">
        <v>10067886719583</v>
      </c>
      <c r="C2176" s="31" t="s">
        <v>2221</v>
      </c>
      <c r="D2176" s="29"/>
      <c r="E2176" s="29">
        <v>3199</v>
      </c>
      <c r="F2176" s="29" t="str">
        <f>_xlfn.XLOOKUP($G2176,[1]类目转化数据!$B:$B,[1]类目转化数据!$A:$A)</f>
        <v>机械设备</v>
      </c>
      <c r="G2176" s="29" t="s">
        <v>431</v>
      </c>
      <c r="H2176" s="29" t="str">
        <f>_xlfn.XLOOKUP(G2176,[1]类目转化数据!B:B,[1]类目转化数据!C:C)</f>
        <v>机械设备</v>
      </c>
      <c r="I2176" s="29"/>
    </row>
    <row r="2177" ht="16.5" spans="1:9">
      <c r="A2177" s="29" t="s">
        <v>9</v>
      </c>
      <c r="B2177" s="30">
        <v>10067886719581</v>
      </c>
      <c r="C2177" s="31" t="s">
        <v>2222</v>
      </c>
      <c r="D2177" s="29"/>
      <c r="E2177" s="29">
        <v>2799</v>
      </c>
      <c r="F2177" s="29" t="str">
        <f>_xlfn.XLOOKUP($G2177,[1]类目转化数据!$B:$B,[1]类目转化数据!$A:$A)</f>
        <v>机械设备</v>
      </c>
      <c r="G2177" s="29" t="s">
        <v>431</v>
      </c>
      <c r="H2177" s="29" t="str">
        <f>_xlfn.XLOOKUP(G2177,[1]类目转化数据!B:B,[1]类目转化数据!C:C)</f>
        <v>机械设备</v>
      </c>
      <c r="I2177" s="29"/>
    </row>
    <row r="2178" ht="16.5" spans="1:9">
      <c r="A2178" s="29" t="s">
        <v>9</v>
      </c>
      <c r="B2178" s="30">
        <v>10067886719580</v>
      </c>
      <c r="C2178" s="31" t="s">
        <v>2223</v>
      </c>
      <c r="D2178" s="29"/>
      <c r="E2178" s="29">
        <v>2799</v>
      </c>
      <c r="F2178" s="29" t="str">
        <f>_xlfn.XLOOKUP($G2178,[1]类目转化数据!$B:$B,[1]类目转化数据!$A:$A)</f>
        <v>机械设备</v>
      </c>
      <c r="G2178" s="29" t="s">
        <v>431</v>
      </c>
      <c r="H2178" s="29" t="str">
        <f>_xlfn.XLOOKUP(G2178,[1]类目转化数据!B:B,[1]类目转化数据!C:C)</f>
        <v>机械设备</v>
      </c>
      <c r="I2178" s="29"/>
    </row>
    <row r="2179" ht="16.5" spans="1:9">
      <c r="A2179" s="29" t="s">
        <v>9</v>
      </c>
      <c r="B2179" s="30">
        <v>10067886719582</v>
      </c>
      <c r="C2179" s="31" t="s">
        <v>2224</v>
      </c>
      <c r="D2179" s="29"/>
      <c r="E2179" s="29">
        <v>3199</v>
      </c>
      <c r="F2179" s="29" t="str">
        <f>_xlfn.XLOOKUP($G2179,[1]类目转化数据!$B:$B,[1]类目转化数据!$A:$A)</f>
        <v>机械设备</v>
      </c>
      <c r="G2179" s="29" t="s">
        <v>431</v>
      </c>
      <c r="H2179" s="29" t="str">
        <f>_xlfn.XLOOKUP(G2179,[1]类目转化数据!B:B,[1]类目转化数据!C:C)</f>
        <v>机械设备</v>
      </c>
      <c r="I2179" s="29"/>
    </row>
    <row r="2180" ht="16.5" spans="1:9">
      <c r="A2180" s="29" t="s">
        <v>9</v>
      </c>
      <c r="B2180" s="30">
        <v>10067901448224</v>
      </c>
      <c r="C2180" s="31" t="s">
        <v>2225</v>
      </c>
      <c r="D2180" s="29"/>
      <c r="E2180" s="29">
        <v>79800</v>
      </c>
      <c r="F2180" s="29" t="str">
        <f>_xlfn.XLOOKUP($G2180,[1]类目转化数据!$B:$B,[1]类目转化数据!$A:$A)</f>
        <v>机械设备</v>
      </c>
      <c r="G2180" s="29" t="s">
        <v>431</v>
      </c>
      <c r="H2180" s="29" t="str">
        <f>_xlfn.XLOOKUP(G2180,[1]类目转化数据!B:B,[1]类目转化数据!C:C)</f>
        <v>机械设备</v>
      </c>
      <c r="I2180" s="29"/>
    </row>
    <row r="2181" ht="16.5" spans="1:9">
      <c r="A2181" s="29" t="s">
        <v>9</v>
      </c>
      <c r="B2181" s="30">
        <v>10067908545467</v>
      </c>
      <c r="C2181" s="31" t="s">
        <v>2226</v>
      </c>
      <c r="D2181" s="29"/>
      <c r="E2181" s="29">
        <v>1649</v>
      </c>
      <c r="F2181" s="29" t="str">
        <f>_xlfn.XLOOKUP($G2181,[1]类目转化数据!$B:$B,[1]类目转化数据!$A:$A)</f>
        <v>烟消洗设备</v>
      </c>
      <c r="G2181" s="29" t="s">
        <v>50</v>
      </c>
      <c r="H2181" s="29" t="str">
        <f>_xlfn.XLOOKUP(G2181,[1]类目转化数据!B:B,[1]类目转化数据!C:C)</f>
        <v>小客单</v>
      </c>
      <c r="I2181" s="29"/>
    </row>
    <row r="2182" ht="16.5" spans="1:9">
      <c r="A2182" s="29" t="s">
        <v>9</v>
      </c>
      <c r="B2182" s="30">
        <v>10067908545468</v>
      </c>
      <c r="C2182" s="31" t="s">
        <v>2227</v>
      </c>
      <c r="D2182" s="29"/>
      <c r="E2182" s="29">
        <v>2249</v>
      </c>
      <c r="F2182" s="29" t="str">
        <f>_xlfn.XLOOKUP($G2182,[1]类目转化数据!$B:$B,[1]类目转化数据!$A:$A)</f>
        <v>烟消洗设备</v>
      </c>
      <c r="G2182" s="29" t="s">
        <v>54</v>
      </c>
      <c r="H2182" s="29" t="str">
        <f>_xlfn.XLOOKUP(G2182,[1]类目转化数据!B:B,[1]类目转化数据!C:C)</f>
        <v>后厨组</v>
      </c>
      <c r="I2182" s="29"/>
    </row>
    <row r="2183" ht="16.5" spans="1:9">
      <c r="A2183" s="29" t="s">
        <v>9</v>
      </c>
      <c r="B2183" s="30">
        <v>10067908545469</v>
      </c>
      <c r="C2183" s="31" t="s">
        <v>2228</v>
      </c>
      <c r="D2183" s="29"/>
      <c r="E2183" s="29">
        <v>2749</v>
      </c>
      <c r="F2183" s="29" t="str">
        <f>_xlfn.XLOOKUP($G2183,[1]类目转化数据!$B:$B,[1]类目转化数据!$A:$A)</f>
        <v>烟消洗设备</v>
      </c>
      <c r="G2183" s="29" t="s">
        <v>54</v>
      </c>
      <c r="H2183" s="29" t="str">
        <f>_xlfn.XLOOKUP(G2183,[1]类目转化数据!B:B,[1]类目转化数据!C:C)</f>
        <v>后厨组</v>
      </c>
      <c r="I2183" s="29"/>
    </row>
    <row r="2184" ht="16.5" spans="1:9">
      <c r="A2184" s="29" t="s">
        <v>9</v>
      </c>
      <c r="B2184" s="30">
        <v>10067912366697</v>
      </c>
      <c r="C2184" s="31" t="s">
        <v>2229</v>
      </c>
      <c r="D2184" s="29"/>
      <c r="E2184" s="29">
        <v>1998</v>
      </c>
      <c r="F2184" s="29" t="str">
        <f>_xlfn.XLOOKUP($G2184,[1]类目转化数据!$B:$B,[1]类目转化数据!$A:$A)</f>
        <v>烟消洗设备</v>
      </c>
      <c r="G2184" s="29" t="s">
        <v>50</v>
      </c>
      <c r="H2184" s="29" t="str">
        <f>_xlfn.XLOOKUP(G2184,[1]类目转化数据!B:B,[1]类目转化数据!C:C)</f>
        <v>小客单</v>
      </c>
      <c r="I2184" s="29"/>
    </row>
    <row r="2185" ht="16.5" spans="1:9">
      <c r="A2185" s="29" t="s">
        <v>9</v>
      </c>
      <c r="B2185" s="30">
        <v>10067912366696</v>
      </c>
      <c r="C2185" s="31" t="s">
        <v>2230</v>
      </c>
      <c r="D2185" s="29"/>
      <c r="E2185" s="29">
        <v>2248</v>
      </c>
      <c r="F2185" s="29" t="str">
        <f>_xlfn.XLOOKUP($G2185,[1]类目转化数据!$B:$B,[1]类目转化数据!$A:$A)</f>
        <v>烟消洗设备</v>
      </c>
      <c r="G2185" s="29" t="s">
        <v>50</v>
      </c>
      <c r="H2185" s="29" t="str">
        <f>_xlfn.XLOOKUP(G2185,[1]类目转化数据!B:B,[1]类目转化数据!C:C)</f>
        <v>小客单</v>
      </c>
      <c r="I2185" s="29"/>
    </row>
    <row r="2186" ht="16.5" spans="1:9">
      <c r="A2186" s="29" t="s">
        <v>9</v>
      </c>
      <c r="B2186" s="30">
        <v>10067912366695</v>
      </c>
      <c r="C2186" s="31" t="s">
        <v>2231</v>
      </c>
      <c r="D2186" s="29"/>
      <c r="E2186" s="29">
        <v>1730</v>
      </c>
      <c r="F2186" s="29" t="str">
        <f>_xlfn.XLOOKUP($G2186,[1]类目转化数据!$B:$B,[1]类目转化数据!$A:$A)</f>
        <v>烟消洗设备</v>
      </c>
      <c r="G2186" s="29" t="s">
        <v>50</v>
      </c>
      <c r="H2186" s="29" t="str">
        <f>_xlfn.XLOOKUP(G2186,[1]类目转化数据!B:B,[1]类目转化数据!C:C)</f>
        <v>小客单</v>
      </c>
      <c r="I2186" s="29"/>
    </row>
    <row r="2187" ht="16.5" spans="1:9">
      <c r="A2187" s="29" t="s">
        <v>9</v>
      </c>
      <c r="B2187" s="30">
        <v>10067924565576</v>
      </c>
      <c r="C2187" s="31" t="s">
        <v>2232</v>
      </c>
      <c r="D2187" s="29"/>
      <c r="E2187" s="29">
        <v>9099</v>
      </c>
      <c r="F2187" s="29" t="str">
        <f>_xlfn.XLOOKUP($G2187,[1]类目转化数据!$B:$B,[1]类目转化数据!$A:$A)</f>
        <v>烟消洗设备</v>
      </c>
      <c r="G2187" s="29" t="s">
        <v>54</v>
      </c>
      <c r="H2187" s="29" t="str">
        <f>_xlfn.XLOOKUP(G2187,[1]类目转化数据!B:B,[1]类目转化数据!C:C)</f>
        <v>后厨组</v>
      </c>
      <c r="I2187" s="29"/>
    </row>
    <row r="2188" ht="16.5" spans="1:9">
      <c r="A2188" s="29" t="s">
        <v>9</v>
      </c>
      <c r="B2188" s="30">
        <v>10067924565579</v>
      </c>
      <c r="C2188" s="31" t="s">
        <v>2233</v>
      </c>
      <c r="D2188" s="29"/>
      <c r="E2188" s="29">
        <v>11000</v>
      </c>
      <c r="F2188" s="29" t="str">
        <f>_xlfn.XLOOKUP($G2188,[1]类目转化数据!$B:$B,[1]类目转化数据!$A:$A)</f>
        <v>烟消洗设备</v>
      </c>
      <c r="G2188" s="29" t="s">
        <v>54</v>
      </c>
      <c r="H2188" s="29" t="str">
        <f>_xlfn.XLOOKUP(G2188,[1]类目转化数据!B:B,[1]类目转化数据!C:C)</f>
        <v>后厨组</v>
      </c>
      <c r="I2188" s="29"/>
    </row>
    <row r="2189" ht="16.5" spans="1:9">
      <c r="A2189" s="29" t="s">
        <v>9</v>
      </c>
      <c r="B2189" s="30">
        <v>10067924565572</v>
      </c>
      <c r="C2189" s="31" t="s">
        <v>2234</v>
      </c>
      <c r="D2189" s="29"/>
      <c r="E2189" s="29">
        <v>3448</v>
      </c>
      <c r="F2189" s="29" t="str">
        <f>_xlfn.XLOOKUP($G2189,[1]类目转化数据!$B:$B,[1]类目转化数据!$A:$A)</f>
        <v>烟消洗设备</v>
      </c>
      <c r="G2189" s="29" t="s">
        <v>54</v>
      </c>
      <c r="H2189" s="29" t="str">
        <f>_xlfn.XLOOKUP(G2189,[1]类目转化数据!B:B,[1]类目转化数据!C:C)</f>
        <v>后厨组</v>
      </c>
      <c r="I2189" s="29"/>
    </row>
    <row r="2190" ht="16.5" spans="1:9">
      <c r="A2190" s="29" t="s">
        <v>9</v>
      </c>
      <c r="B2190" s="30">
        <v>10067924565575</v>
      </c>
      <c r="C2190" s="31" t="s">
        <v>2235</v>
      </c>
      <c r="D2190" s="29"/>
      <c r="E2190" s="29">
        <v>5949</v>
      </c>
      <c r="F2190" s="29" t="str">
        <f>_xlfn.XLOOKUP($G2190,[1]类目转化数据!$B:$B,[1]类目转化数据!$A:$A)</f>
        <v>烟消洗设备</v>
      </c>
      <c r="G2190" s="29" t="s">
        <v>54</v>
      </c>
      <c r="H2190" s="29" t="str">
        <f>_xlfn.XLOOKUP(G2190,[1]类目转化数据!B:B,[1]类目转化数据!C:C)</f>
        <v>后厨组</v>
      </c>
      <c r="I2190" s="29"/>
    </row>
    <row r="2191" ht="16.5" spans="1:9">
      <c r="A2191" s="29" t="s">
        <v>9</v>
      </c>
      <c r="B2191" s="30">
        <v>10067924565574</v>
      </c>
      <c r="C2191" s="31" t="s">
        <v>2236</v>
      </c>
      <c r="D2191" s="29"/>
      <c r="E2191" s="29">
        <v>5598</v>
      </c>
      <c r="F2191" s="29" t="str">
        <f>_xlfn.XLOOKUP($G2191,[1]类目转化数据!$B:$B,[1]类目转化数据!$A:$A)</f>
        <v>烟消洗设备</v>
      </c>
      <c r="G2191" s="29" t="s">
        <v>54</v>
      </c>
      <c r="H2191" s="29" t="str">
        <f>_xlfn.XLOOKUP(G2191,[1]类目转化数据!B:B,[1]类目转化数据!C:C)</f>
        <v>后厨组</v>
      </c>
      <c r="I2191" s="29"/>
    </row>
    <row r="2192" ht="16.5" spans="1:9">
      <c r="A2192" s="29" t="s">
        <v>9</v>
      </c>
      <c r="B2192" s="30">
        <v>10124769126601</v>
      </c>
      <c r="C2192" s="31" t="s">
        <v>2237</v>
      </c>
      <c r="D2192" s="29"/>
      <c r="E2192" s="29">
        <v>2498</v>
      </c>
      <c r="F2192" s="29" t="str">
        <f>_xlfn.XLOOKUP($G2192,[1]类目转化数据!$B:$B,[1]类目转化数据!$A:$A)</f>
        <v>其他</v>
      </c>
      <c r="G2192" s="29" t="s">
        <v>1797</v>
      </c>
      <c r="H2192" s="29" t="str">
        <f>_xlfn.XLOOKUP(G2192,[1]类目转化数据!B:B,[1]类目转化数据!C:C)</f>
        <v>后厨组</v>
      </c>
      <c r="I2192" s="29"/>
    </row>
    <row r="2193" ht="16.5" spans="1:9">
      <c r="A2193" s="29" t="s">
        <v>9</v>
      </c>
      <c r="B2193" s="30">
        <v>10124769126602</v>
      </c>
      <c r="C2193" s="31" t="s">
        <v>2238</v>
      </c>
      <c r="D2193" s="29"/>
      <c r="E2193" s="29">
        <v>2748</v>
      </c>
      <c r="F2193" s="29" t="str">
        <f>_xlfn.XLOOKUP($G2193,[1]类目转化数据!$B:$B,[1]类目转化数据!$A:$A)</f>
        <v>其他</v>
      </c>
      <c r="G2193" s="29" t="s">
        <v>1797</v>
      </c>
      <c r="H2193" s="29" t="str">
        <f>_xlfn.XLOOKUP(G2193,[1]类目转化数据!B:B,[1]类目转化数据!C:C)</f>
        <v>后厨组</v>
      </c>
      <c r="I2193" s="29"/>
    </row>
    <row r="2194" ht="16.5" spans="1:9">
      <c r="A2194" s="29" t="s">
        <v>9</v>
      </c>
      <c r="B2194" s="30">
        <v>10153907236586</v>
      </c>
      <c r="C2194" s="31" t="s">
        <v>2239</v>
      </c>
      <c r="D2194" s="29"/>
      <c r="E2194" s="29">
        <v>2199</v>
      </c>
      <c r="F2194" s="29" t="str">
        <f>_xlfn.XLOOKUP($G2194,[1]类目转化数据!$B:$B,[1]类目转化数据!$A:$A)</f>
        <v>其他</v>
      </c>
      <c r="G2194" s="29" t="s">
        <v>1797</v>
      </c>
      <c r="H2194" s="29" t="str">
        <f>_xlfn.XLOOKUP(G2194,[1]类目转化数据!B:B,[1]类目转化数据!C:C)</f>
        <v>后厨组</v>
      </c>
      <c r="I2194" s="29"/>
    </row>
    <row r="2195" ht="16.5" spans="1:9">
      <c r="A2195" s="29" t="s">
        <v>9</v>
      </c>
      <c r="B2195" s="30">
        <v>10153907236587</v>
      </c>
      <c r="C2195" s="31" t="s">
        <v>2240</v>
      </c>
      <c r="D2195" s="29"/>
      <c r="E2195" s="29">
        <v>2499</v>
      </c>
      <c r="F2195" s="29" t="str">
        <f>_xlfn.XLOOKUP($G2195,[1]类目转化数据!$B:$B,[1]类目转化数据!$A:$A)</f>
        <v>其他</v>
      </c>
      <c r="G2195" s="29" t="s">
        <v>1797</v>
      </c>
      <c r="H2195" s="29" t="str">
        <f>_xlfn.XLOOKUP(G2195,[1]类目转化数据!B:B,[1]类目转化数据!C:C)</f>
        <v>后厨组</v>
      </c>
      <c r="I2195" s="29"/>
    </row>
    <row r="2196" ht="16.5" spans="1:9">
      <c r="A2196" s="29" t="s">
        <v>9</v>
      </c>
      <c r="B2196" s="30">
        <v>10067926616404</v>
      </c>
      <c r="C2196" s="31" t="s">
        <v>2241</v>
      </c>
      <c r="D2196" s="29"/>
      <c r="E2196" s="29">
        <v>5849</v>
      </c>
      <c r="F2196" s="29" t="str">
        <f>_xlfn.XLOOKUP($G2196,[1]类目转化数据!$B:$B,[1]类目转化数据!$A:$A)</f>
        <v>其他</v>
      </c>
      <c r="G2196" s="29" t="s">
        <v>1797</v>
      </c>
      <c r="H2196" s="29" t="str">
        <f>_xlfn.XLOOKUP(G2196,[1]类目转化数据!B:B,[1]类目转化数据!C:C)</f>
        <v>后厨组</v>
      </c>
      <c r="I2196" s="29"/>
    </row>
    <row r="2197" ht="16.5" spans="1:9">
      <c r="A2197" s="29" t="s">
        <v>9</v>
      </c>
      <c r="B2197" s="30">
        <v>10067926616403</v>
      </c>
      <c r="C2197" s="31" t="s">
        <v>2242</v>
      </c>
      <c r="D2197" s="29"/>
      <c r="E2197" s="29">
        <v>5149</v>
      </c>
      <c r="F2197" s="29" t="str">
        <f>_xlfn.XLOOKUP($G2197,[1]类目转化数据!$B:$B,[1]类目转化数据!$A:$A)</f>
        <v>其他</v>
      </c>
      <c r="G2197" s="29" t="s">
        <v>1797</v>
      </c>
      <c r="H2197" s="29" t="str">
        <f>_xlfn.XLOOKUP(G2197,[1]类目转化数据!B:B,[1]类目转化数据!C:C)</f>
        <v>后厨组</v>
      </c>
      <c r="I2197" s="29"/>
    </row>
    <row r="2198" ht="16.5" spans="1:9">
      <c r="A2198" s="29" t="s">
        <v>9</v>
      </c>
      <c r="B2198" s="30">
        <v>10067951569799</v>
      </c>
      <c r="C2198" s="31" t="s">
        <v>2243</v>
      </c>
      <c r="D2198" s="29"/>
      <c r="E2198" s="29">
        <v>1949</v>
      </c>
      <c r="F2198" s="29" t="str">
        <f>_xlfn.XLOOKUP($G2198,[1]类目转化数据!$B:$B,[1]类目转化数据!$A:$A)</f>
        <v>制冷设备</v>
      </c>
      <c r="G2198" s="29" t="s">
        <v>918</v>
      </c>
      <c r="H2198" s="29" t="str">
        <f>_xlfn.XLOOKUP(G2198,[1]类目转化数据!B:B,[1]类目转化数据!C:C)</f>
        <v>后厨组</v>
      </c>
      <c r="I2198" s="29"/>
    </row>
    <row r="2199" ht="16.5" spans="1:9">
      <c r="A2199" s="29" t="s">
        <v>9</v>
      </c>
      <c r="B2199" s="30">
        <v>10067951569801</v>
      </c>
      <c r="C2199" s="31" t="s">
        <v>2244</v>
      </c>
      <c r="D2199" s="29"/>
      <c r="E2199" s="29">
        <v>2449</v>
      </c>
      <c r="F2199" s="29" t="str">
        <f>_xlfn.XLOOKUP($G2199,[1]类目转化数据!$B:$B,[1]类目转化数据!$A:$A)</f>
        <v>制冷设备</v>
      </c>
      <c r="G2199" s="29" t="s">
        <v>918</v>
      </c>
      <c r="H2199" s="29" t="str">
        <f>_xlfn.XLOOKUP(G2199,[1]类目转化数据!B:B,[1]类目转化数据!C:C)</f>
        <v>后厨组</v>
      </c>
      <c r="I2199" s="29"/>
    </row>
    <row r="2200" ht="16.5" spans="1:9">
      <c r="A2200" s="29" t="s">
        <v>9</v>
      </c>
      <c r="B2200" s="30">
        <v>10067951569800</v>
      </c>
      <c r="C2200" s="31" t="s">
        <v>2245</v>
      </c>
      <c r="D2200" s="29"/>
      <c r="E2200" s="29">
        <v>2298</v>
      </c>
      <c r="F2200" s="29" t="str">
        <f>_xlfn.XLOOKUP($G2200,[1]类目转化数据!$B:$B,[1]类目转化数据!$A:$A)</f>
        <v>制冷设备</v>
      </c>
      <c r="G2200" s="29" t="s">
        <v>918</v>
      </c>
      <c r="H2200" s="29" t="str">
        <f>_xlfn.XLOOKUP(G2200,[1]类目转化数据!B:B,[1]类目转化数据!C:C)</f>
        <v>后厨组</v>
      </c>
      <c r="I2200" s="29"/>
    </row>
    <row r="2201" ht="16.5" spans="1:9">
      <c r="A2201" s="29" t="s">
        <v>9</v>
      </c>
      <c r="B2201" s="30">
        <v>10072484748456</v>
      </c>
      <c r="C2201" s="31" t="s">
        <v>2246</v>
      </c>
      <c r="D2201" s="29"/>
      <c r="E2201" s="29">
        <v>359</v>
      </c>
      <c r="F2201" s="29" t="str">
        <f>_xlfn.XLOOKUP($G2201,[1]类目转化数据!$B:$B,[1]类目转化数据!$A:$A)</f>
        <v>社会餐饮设备</v>
      </c>
      <c r="G2201" s="29" t="s">
        <v>11</v>
      </c>
      <c r="H2201" s="29" t="str">
        <f>_xlfn.XLOOKUP(G2201,[1]类目转化数据!B:B,[1]类目转化数据!C:C)</f>
        <v>小客单</v>
      </c>
      <c r="I2201" s="29"/>
    </row>
    <row r="2202" ht="16.5" spans="1:9">
      <c r="A2202" s="29" t="s">
        <v>9</v>
      </c>
      <c r="B2202" s="30">
        <v>10079199122098</v>
      </c>
      <c r="C2202" s="31" t="s">
        <v>2247</v>
      </c>
      <c r="D2202" s="29"/>
      <c r="E2202" s="29">
        <v>658</v>
      </c>
      <c r="F2202" s="29" t="str">
        <f>_xlfn.XLOOKUP($G2202,[1]类目转化数据!$B:$B,[1]类目转化数据!$A:$A)</f>
        <v>社会餐饮设备</v>
      </c>
      <c r="G2202" s="29" t="s">
        <v>11</v>
      </c>
      <c r="H2202" s="29" t="str">
        <f>_xlfn.XLOOKUP(G2202,[1]类目转化数据!B:B,[1]类目转化数据!C:C)</f>
        <v>小客单</v>
      </c>
      <c r="I2202" s="29"/>
    </row>
    <row r="2203" ht="16.5" spans="1:9">
      <c r="A2203" s="29" t="s">
        <v>9</v>
      </c>
      <c r="B2203" s="30">
        <v>10067952020809</v>
      </c>
      <c r="C2203" s="31" t="s">
        <v>2248</v>
      </c>
      <c r="D2203" s="29"/>
      <c r="E2203" s="29">
        <v>1699</v>
      </c>
      <c r="F2203" s="29" t="str">
        <f>_xlfn.XLOOKUP($G2203,[1]类目转化数据!$B:$B,[1]类目转化数据!$A:$A)</f>
        <v>制热设备</v>
      </c>
      <c r="G2203" s="29" t="s">
        <v>241</v>
      </c>
      <c r="H2203" s="29" t="str">
        <f>_xlfn.XLOOKUP(G2203,[1]类目转化数据!B:B,[1]类目转化数据!C:C)</f>
        <v>后厨组</v>
      </c>
      <c r="I2203" s="29"/>
    </row>
    <row r="2204" ht="16.5" spans="1:9">
      <c r="A2204" s="29" t="s">
        <v>9</v>
      </c>
      <c r="B2204" s="30">
        <v>10067952070469</v>
      </c>
      <c r="C2204" s="31" t="s">
        <v>2249</v>
      </c>
      <c r="D2204" s="29"/>
      <c r="E2204" s="29">
        <v>699</v>
      </c>
      <c r="F2204" s="29" t="str">
        <f>_xlfn.XLOOKUP($G2204,[1]类目转化数据!$B:$B,[1]类目转化数据!$A:$A)</f>
        <v>社会餐饮设备</v>
      </c>
      <c r="G2204" s="29" t="s">
        <v>11</v>
      </c>
      <c r="H2204" s="29" t="str">
        <f>_xlfn.XLOOKUP(G2204,[1]类目转化数据!B:B,[1]类目转化数据!C:C)</f>
        <v>小客单</v>
      </c>
      <c r="I2204" s="29"/>
    </row>
    <row r="2205" ht="16.5" spans="1:9">
      <c r="A2205" s="29" t="s">
        <v>9</v>
      </c>
      <c r="B2205" s="30">
        <v>10096053652049</v>
      </c>
      <c r="C2205" s="31" t="s">
        <v>2250</v>
      </c>
      <c r="D2205" s="29"/>
      <c r="E2205" s="29">
        <v>299</v>
      </c>
      <c r="F2205" s="29" t="str">
        <f>_xlfn.XLOOKUP($G2205,[1]类目转化数据!$B:$B,[1]类目转化数据!$A:$A)</f>
        <v>社会餐饮设备</v>
      </c>
      <c r="G2205" s="29" t="s">
        <v>11</v>
      </c>
      <c r="H2205" s="29" t="str">
        <f>_xlfn.XLOOKUP(G2205,[1]类目转化数据!B:B,[1]类目转化数据!C:C)</f>
        <v>小客单</v>
      </c>
      <c r="I2205" s="29"/>
    </row>
    <row r="2206" ht="16.5" spans="1:9">
      <c r="A2206" s="29" t="s">
        <v>9</v>
      </c>
      <c r="B2206" s="30">
        <v>10067952070470</v>
      </c>
      <c r="C2206" s="31" t="s">
        <v>2251</v>
      </c>
      <c r="D2206" s="29"/>
      <c r="E2206" s="29">
        <v>699</v>
      </c>
      <c r="F2206" s="29" t="str">
        <f>_xlfn.XLOOKUP($G2206,[1]类目转化数据!$B:$B,[1]类目转化数据!$A:$A)</f>
        <v>社会餐饮设备</v>
      </c>
      <c r="G2206" s="29" t="s">
        <v>11</v>
      </c>
      <c r="H2206" s="29" t="str">
        <f>_xlfn.XLOOKUP(G2206,[1]类目转化数据!B:B,[1]类目转化数据!C:C)</f>
        <v>小客单</v>
      </c>
      <c r="I2206" s="29"/>
    </row>
    <row r="2207" ht="16.5" spans="1:9">
      <c r="A2207" s="29" t="s">
        <v>9</v>
      </c>
      <c r="B2207" s="30">
        <v>10067952070471</v>
      </c>
      <c r="C2207" s="31" t="s">
        <v>2252</v>
      </c>
      <c r="D2207" s="29"/>
      <c r="E2207" s="29">
        <v>299</v>
      </c>
      <c r="F2207" s="29" t="str">
        <f>_xlfn.XLOOKUP($G2207,[1]类目转化数据!$B:$B,[1]类目转化数据!$A:$A)</f>
        <v>社会餐饮设备</v>
      </c>
      <c r="G2207" s="29" t="s">
        <v>11</v>
      </c>
      <c r="H2207" s="29" t="str">
        <f>_xlfn.XLOOKUP(G2207,[1]类目转化数据!B:B,[1]类目转化数据!C:C)</f>
        <v>小客单</v>
      </c>
      <c r="I2207" s="29"/>
    </row>
    <row r="2208" ht="16.5" spans="1:9">
      <c r="A2208" s="29" t="s">
        <v>9</v>
      </c>
      <c r="B2208" s="30">
        <v>10068543596477</v>
      </c>
      <c r="C2208" s="31" t="s">
        <v>2253</v>
      </c>
      <c r="D2208" s="29"/>
      <c r="E2208" s="29">
        <v>9549</v>
      </c>
      <c r="F2208" s="29" t="str">
        <f>_xlfn.XLOOKUP($G2208,[1]类目转化数据!$B:$B,[1]类目转化数据!$A:$A)</f>
        <v>制冷设备</v>
      </c>
      <c r="G2208" s="29" t="s">
        <v>95</v>
      </c>
      <c r="H2208" s="29" t="str">
        <f>_xlfn.XLOOKUP(G2208,[1]类目转化数据!B:B,[1]类目转化数据!C:C)</f>
        <v>后厨组</v>
      </c>
      <c r="I2208" s="29"/>
    </row>
    <row r="2209" ht="16.5" spans="1:9">
      <c r="A2209" s="29" t="s">
        <v>9</v>
      </c>
      <c r="B2209" s="30">
        <v>10068543596472</v>
      </c>
      <c r="C2209" s="31" t="s">
        <v>2254</v>
      </c>
      <c r="D2209" s="29"/>
      <c r="E2209" s="29">
        <v>5949</v>
      </c>
      <c r="F2209" s="29" t="str">
        <f>_xlfn.XLOOKUP($G2209,[1]类目转化数据!$B:$B,[1]类目转化数据!$A:$A)</f>
        <v>制冷设备</v>
      </c>
      <c r="G2209" s="29" t="s">
        <v>95</v>
      </c>
      <c r="H2209" s="29" t="str">
        <f>_xlfn.XLOOKUP(G2209,[1]类目转化数据!B:B,[1]类目转化数据!C:C)</f>
        <v>后厨组</v>
      </c>
      <c r="I2209" s="29"/>
    </row>
    <row r="2210" ht="16.5" spans="1:9">
      <c r="A2210" s="29" t="s">
        <v>9</v>
      </c>
      <c r="B2210" s="30">
        <v>10068543596476</v>
      </c>
      <c r="C2210" s="31" t="s">
        <v>2255</v>
      </c>
      <c r="D2210" s="29"/>
      <c r="E2210" s="29">
        <v>8949</v>
      </c>
      <c r="F2210" s="29" t="str">
        <f>_xlfn.XLOOKUP($G2210,[1]类目转化数据!$B:$B,[1]类目转化数据!$A:$A)</f>
        <v>制冷设备</v>
      </c>
      <c r="G2210" s="29" t="s">
        <v>95</v>
      </c>
      <c r="H2210" s="29" t="str">
        <f>_xlfn.XLOOKUP(G2210,[1]类目转化数据!B:B,[1]类目转化数据!C:C)</f>
        <v>后厨组</v>
      </c>
      <c r="I2210" s="29"/>
    </row>
    <row r="2211" ht="16.5" spans="1:9">
      <c r="A2211" s="29" t="s">
        <v>9</v>
      </c>
      <c r="B2211" s="30">
        <v>10068543596474</v>
      </c>
      <c r="C2211" s="31" t="s">
        <v>2256</v>
      </c>
      <c r="D2211" s="29"/>
      <c r="E2211" s="29">
        <v>8949</v>
      </c>
      <c r="F2211" s="29" t="str">
        <f>_xlfn.XLOOKUP($G2211,[1]类目转化数据!$B:$B,[1]类目转化数据!$A:$A)</f>
        <v>制冷设备</v>
      </c>
      <c r="G2211" s="29" t="s">
        <v>95</v>
      </c>
      <c r="H2211" s="29" t="str">
        <f>_xlfn.XLOOKUP(G2211,[1]类目转化数据!B:B,[1]类目转化数据!C:C)</f>
        <v>后厨组</v>
      </c>
      <c r="I2211" s="29"/>
    </row>
    <row r="2212" ht="16.5" spans="1:9">
      <c r="A2212" s="29" t="s">
        <v>9</v>
      </c>
      <c r="B2212" s="30">
        <v>10205170412274</v>
      </c>
      <c r="C2212" s="31" t="s">
        <v>2257</v>
      </c>
      <c r="D2212" s="29"/>
      <c r="E2212" s="29">
        <v>13990</v>
      </c>
      <c r="F2212" s="29" t="str">
        <f>_xlfn.XLOOKUP($G2212,[1]类目转化数据!$B:$B,[1]类目转化数据!$A:$A)</f>
        <v>其他</v>
      </c>
      <c r="G2212" s="29" t="s">
        <v>78</v>
      </c>
      <c r="H2212" s="29" t="str">
        <f>_xlfn.XLOOKUP(G2212,[1]类目转化数据!B:B,[1]类目转化数据!C:C)</f>
        <v>智慧厨房</v>
      </c>
      <c r="I2212" s="29"/>
    </row>
    <row r="2213" ht="16.5" spans="1:9">
      <c r="A2213" s="29" t="s">
        <v>9</v>
      </c>
      <c r="B2213" s="30">
        <v>10068543596475</v>
      </c>
      <c r="C2213" s="31" t="s">
        <v>2258</v>
      </c>
      <c r="D2213" s="29"/>
      <c r="E2213" s="29">
        <v>8949</v>
      </c>
      <c r="F2213" s="29" t="str">
        <f>_xlfn.XLOOKUP($G2213,[1]类目转化数据!$B:$B,[1]类目转化数据!$A:$A)</f>
        <v>制冷设备</v>
      </c>
      <c r="G2213" s="29" t="s">
        <v>95</v>
      </c>
      <c r="H2213" s="29" t="str">
        <f>_xlfn.XLOOKUP(G2213,[1]类目转化数据!B:B,[1]类目转化数据!C:C)</f>
        <v>后厨组</v>
      </c>
      <c r="I2213" s="29"/>
    </row>
    <row r="2214" ht="16.5" spans="1:9">
      <c r="A2214" s="29" t="s">
        <v>9</v>
      </c>
      <c r="B2214" s="30">
        <v>10164952916731</v>
      </c>
      <c r="C2214" s="31" t="s">
        <v>2259</v>
      </c>
      <c r="D2214" s="29"/>
      <c r="E2214" s="29">
        <v>5099</v>
      </c>
      <c r="F2214" s="29" t="str">
        <f>_xlfn.XLOOKUP($G2214,[1]类目转化数据!$B:$B,[1]类目转化数据!$A:$A)</f>
        <v>制冷设备</v>
      </c>
      <c r="G2214" s="29" t="s">
        <v>95</v>
      </c>
      <c r="H2214" s="29" t="str">
        <f>_xlfn.XLOOKUP(G2214,[1]类目转化数据!B:B,[1]类目转化数据!C:C)</f>
        <v>后厨组</v>
      </c>
      <c r="I2214" s="29"/>
    </row>
    <row r="2215" ht="16.5" spans="1:9">
      <c r="A2215" s="29" t="s">
        <v>9</v>
      </c>
      <c r="B2215" s="30">
        <v>10068543596471</v>
      </c>
      <c r="C2215" s="31" t="s">
        <v>2260</v>
      </c>
      <c r="D2215" s="29"/>
      <c r="E2215" s="29">
        <v>5949</v>
      </c>
      <c r="F2215" s="29" t="str">
        <f>_xlfn.XLOOKUP($G2215,[1]类目转化数据!$B:$B,[1]类目转化数据!$A:$A)</f>
        <v>制冷设备</v>
      </c>
      <c r="G2215" s="29" t="s">
        <v>95</v>
      </c>
      <c r="H2215" s="29" t="str">
        <f>_xlfn.XLOOKUP(G2215,[1]类目转化数据!B:B,[1]类目转化数据!C:C)</f>
        <v>后厨组</v>
      </c>
      <c r="I2215" s="29"/>
    </row>
    <row r="2216" ht="16.5" spans="1:9">
      <c r="A2216" s="29" t="s">
        <v>9</v>
      </c>
      <c r="B2216" s="30">
        <v>10068543596473</v>
      </c>
      <c r="C2216" s="31" t="s">
        <v>2261</v>
      </c>
      <c r="D2216" s="29"/>
      <c r="E2216" s="29">
        <v>6199</v>
      </c>
      <c r="F2216" s="29" t="str">
        <f>_xlfn.XLOOKUP($G2216,[1]类目转化数据!$B:$B,[1]类目转化数据!$A:$A)</f>
        <v>制冷设备</v>
      </c>
      <c r="G2216" s="29" t="s">
        <v>95</v>
      </c>
      <c r="H2216" s="29" t="str">
        <f>_xlfn.XLOOKUP(G2216,[1]类目转化数据!B:B,[1]类目转化数据!C:C)</f>
        <v>后厨组</v>
      </c>
      <c r="I2216" s="29"/>
    </row>
    <row r="2217" ht="16.5" spans="1:9">
      <c r="A2217" s="29" t="s">
        <v>9</v>
      </c>
      <c r="B2217" s="30">
        <v>10159892968783</v>
      </c>
      <c r="C2217" s="31" t="s">
        <v>2262</v>
      </c>
      <c r="D2217" s="29"/>
      <c r="E2217" s="29">
        <v>5499</v>
      </c>
      <c r="F2217" s="29" t="str">
        <f>_xlfn.XLOOKUP($G2217,[1]类目转化数据!$B:$B,[1]类目转化数据!$A:$A)</f>
        <v>制冷设备</v>
      </c>
      <c r="G2217" s="29" t="s">
        <v>95</v>
      </c>
      <c r="H2217" s="29" t="str">
        <f>_xlfn.XLOOKUP(G2217,[1]类目转化数据!B:B,[1]类目转化数据!C:C)</f>
        <v>后厨组</v>
      </c>
      <c r="I2217" s="29"/>
    </row>
    <row r="2218" ht="16.5" spans="1:9">
      <c r="A2218" s="29" t="s">
        <v>9</v>
      </c>
      <c r="B2218" s="30">
        <v>10205170412275</v>
      </c>
      <c r="C2218" s="31" t="s">
        <v>2263</v>
      </c>
      <c r="D2218" s="29"/>
      <c r="E2218" s="29">
        <v>16990</v>
      </c>
      <c r="F2218" s="29" t="str">
        <f>_xlfn.XLOOKUP($G2218,[1]类目转化数据!$B:$B,[1]类目转化数据!$A:$A)</f>
        <v>其他</v>
      </c>
      <c r="G2218" s="29" t="s">
        <v>78</v>
      </c>
      <c r="H2218" s="29" t="str">
        <f>_xlfn.XLOOKUP(G2218,[1]类目转化数据!B:B,[1]类目转化数据!C:C)</f>
        <v>智慧厨房</v>
      </c>
      <c r="I2218" s="29"/>
    </row>
    <row r="2219" ht="16.5" spans="1:9">
      <c r="A2219" s="29" t="s">
        <v>9</v>
      </c>
      <c r="B2219" s="30">
        <v>10205170412273</v>
      </c>
      <c r="C2219" s="31" t="s">
        <v>2264</v>
      </c>
      <c r="D2219" s="29"/>
      <c r="E2219" s="29">
        <v>9990</v>
      </c>
      <c r="F2219" s="29" t="str">
        <f>_xlfn.XLOOKUP($G2219,[1]类目转化数据!$B:$B,[1]类目转化数据!$A:$A)</f>
        <v>其他</v>
      </c>
      <c r="G2219" s="29" t="s">
        <v>78</v>
      </c>
      <c r="H2219" s="29" t="str">
        <f>_xlfn.XLOOKUP(G2219,[1]类目转化数据!B:B,[1]类目转化数据!C:C)</f>
        <v>智慧厨房</v>
      </c>
      <c r="I2219" s="29"/>
    </row>
    <row r="2220" ht="16.5" spans="1:9">
      <c r="A2220" s="29" t="s">
        <v>9</v>
      </c>
      <c r="B2220" s="30">
        <v>10164952916730</v>
      </c>
      <c r="C2220" s="31" t="s">
        <v>2265</v>
      </c>
      <c r="D2220" s="29"/>
      <c r="E2220" s="29">
        <v>4699</v>
      </c>
      <c r="F2220" s="29" t="str">
        <f>_xlfn.XLOOKUP($G2220,[1]类目转化数据!$B:$B,[1]类目转化数据!$A:$A)</f>
        <v>制冷设备</v>
      </c>
      <c r="G2220" s="29" t="s">
        <v>95</v>
      </c>
      <c r="H2220" s="29" t="str">
        <f>_xlfn.XLOOKUP(G2220,[1]类目转化数据!B:B,[1]类目转化数据!C:C)</f>
        <v>后厨组</v>
      </c>
      <c r="I2220" s="29"/>
    </row>
    <row r="2221" ht="16.5" spans="1:9">
      <c r="A2221" s="29" t="s">
        <v>9</v>
      </c>
      <c r="B2221" s="30">
        <v>10205170412276</v>
      </c>
      <c r="C2221" s="31" t="s">
        <v>2266</v>
      </c>
      <c r="D2221" s="29"/>
      <c r="E2221" s="29">
        <v>19990</v>
      </c>
      <c r="F2221" s="29" t="str">
        <f>_xlfn.XLOOKUP($G2221,[1]类目转化数据!$B:$B,[1]类目转化数据!$A:$A)</f>
        <v>其他</v>
      </c>
      <c r="G2221" s="29" t="s">
        <v>78</v>
      </c>
      <c r="H2221" s="29" t="str">
        <f>_xlfn.XLOOKUP(G2221,[1]类目转化数据!B:B,[1]类目转化数据!C:C)</f>
        <v>智慧厨房</v>
      </c>
      <c r="I2221" s="29"/>
    </row>
    <row r="2222" ht="16.5" spans="1:9">
      <c r="A2222" s="29" t="s">
        <v>9</v>
      </c>
      <c r="B2222" s="30">
        <v>10204886571924</v>
      </c>
      <c r="C2222" s="31" t="s">
        <v>2267</v>
      </c>
      <c r="D2222" s="29"/>
      <c r="E2222" s="29">
        <v>4680</v>
      </c>
      <c r="F2222" s="29" t="str">
        <f>_xlfn.XLOOKUP($G2222,[1]类目转化数据!$B:$B,[1]类目转化数据!$A:$A)</f>
        <v>其他</v>
      </c>
      <c r="G2222" s="29" t="s">
        <v>78</v>
      </c>
      <c r="H2222" s="29" t="str">
        <f>_xlfn.XLOOKUP(G2222,[1]类目转化数据!B:B,[1]类目转化数据!C:C)</f>
        <v>智慧厨房</v>
      </c>
      <c r="I2222" s="29"/>
    </row>
    <row r="2223" ht="16.5" spans="1:9">
      <c r="A2223" s="29" t="s">
        <v>9</v>
      </c>
      <c r="B2223" s="30">
        <v>10068880815758</v>
      </c>
      <c r="C2223" s="31" t="s">
        <v>2268</v>
      </c>
      <c r="D2223" s="29"/>
      <c r="E2223" s="29">
        <v>4699</v>
      </c>
      <c r="F2223" s="29" t="str">
        <f>_xlfn.XLOOKUP($G2223,[1]类目转化数据!$B:$B,[1]类目转化数据!$A:$A)</f>
        <v>制冷设备</v>
      </c>
      <c r="G2223" s="29" t="s">
        <v>254</v>
      </c>
      <c r="H2223" s="29" t="str">
        <f>_xlfn.XLOOKUP(G2223,[1]类目转化数据!B:B,[1]类目转化数据!C:C)</f>
        <v>后厨组</v>
      </c>
      <c r="I2223" s="29"/>
    </row>
    <row r="2224" ht="16.5" spans="1:9">
      <c r="A2224" s="29" t="s">
        <v>9</v>
      </c>
      <c r="B2224" s="30">
        <v>10086021993816</v>
      </c>
      <c r="C2224" s="31" t="s">
        <v>2269</v>
      </c>
      <c r="D2224" s="29"/>
      <c r="E2224" s="29">
        <v>9599</v>
      </c>
      <c r="F2224" s="29" t="str">
        <f>_xlfn.XLOOKUP($G2224,[1]类目转化数据!$B:$B,[1]类目转化数据!$A:$A)</f>
        <v>制热设备</v>
      </c>
      <c r="G2224" s="29" t="s">
        <v>130</v>
      </c>
      <c r="H2224" s="29" t="str">
        <f>_xlfn.XLOOKUP(G2224,[1]类目转化数据!B:B,[1]类目转化数据!C:C)</f>
        <v>大锅灶组</v>
      </c>
      <c r="I2224" s="29"/>
    </row>
    <row r="2225" ht="16.5" spans="1:9">
      <c r="A2225" s="29" t="s">
        <v>9</v>
      </c>
      <c r="B2225" s="30">
        <v>10077387220733</v>
      </c>
      <c r="C2225" s="31" t="s">
        <v>2270</v>
      </c>
      <c r="D2225" s="29"/>
      <c r="E2225" s="29">
        <v>19499</v>
      </c>
      <c r="F2225" s="29" t="str">
        <f>_xlfn.XLOOKUP($G2225,[1]类目转化数据!$B:$B,[1]类目转化数据!$A:$A)</f>
        <v>制热设备</v>
      </c>
      <c r="G2225" s="29" t="s">
        <v>130</v>
      </c>
      <c r="H2225" s="29" t="str">
        <f>_xlfn.XLOOKUP(G2225,[1]类目转化数据!B:B,[1]类目转化数据!C:C)</f>
        <v>大锅灶组</v>
      </c>
      <c r="I2225" s="29"/>
    </row>
    <row r="2226" ht="16.5" spans="1:9">
      <c r="A2226" s="29" t="s">
        <v>9</v>
      </c>
      <c r="B2226" s="30">
        <v>10079132417488</v>
      </c>
      <c r="C2226" s="31" t="s">
        <v>2271</v>
      </c>
      <c r="D2226" s="29"/>
      <c r="E2226" s="29">
        <v>18499</v>
      </c>
      <c r="F2226" s="29" t="str">
        <f>_xlfn.XLOOKUP($G2226,[1]类目转化数据!$B:$B,[1]类目转化数据!$A:$A)</f>
        <v>制热设备</v>
      </c>
      <c r="G2226" s="29" t="s">
        <v>130</v>
      </c>
      <c r="H2226" s="29" t="str">
        <f>_xlfn.XLOOKUP(G2226,[1]类目转化数据!B:B,[1]类目转化数据!C:C)</f>
        <v>大锅灶组</v>
      </c>
      <c r="I2226" s="29"/>
    </row>
    <row r="2227" ht="16.5" spans="1:9">
      <c r="A2227" s="29" t="s">
        <v>9</v>
      </c>
      <c r="B2227" s="30">
        <v>10069264491044</v>
      </c>
      <c r="C2227" s="31" t="s">
        <v>2272</v>
      </c>
      <c r="D2227" s="29"/>
      <c r="E2227" s="29">
        <v>9899</v>
      </c>
      <c r="F2227" s="29" t="str">
        <f>_xlfn.XLOOKUP($G2227,[1]类目转化数据!$B:$B,[1]类目转化数据!$A:$A)</f>
        <v>制热设备</v>
      </c>
      <c r="G2227" s="29" t="s">
        <v>130</v>
      </c>
      <c r="H2227" s="29" t="str">
        <f>_xlfn.XLOOKUP(G2227,[1]类目转化数据!B:B,[1]类目转化数据!C:C)</f>
        <v>大锅灶组</v>
      </c>
      <c r="I2227" s="29"/>
    </row>
    <row r="2228" ht="16.5" spans="1:9">
      <c r="A2228" s="29" t="s">
        <v>9</v>
      </c>
      <c r="B2228" s="30">
        <v>10078665557895</v>
      </c>
      <c r="C2228" s="31" t="s">
        <v>2273</v>
      </c>
      <c r="D2228" s="29"/>
      <c r="E2228" s="29">
        <v>16499</v>
      </c>
      <c r="F2228" s="29" t="str">
        <f>_xlfn.XLOOKUP($G2228,[1]类目转化数据!$B:$B,[1]类目转化数据!$A:$A)</f>
        <v>制热设备</v>
      </c>
      <c r="G2228" s="29" t="s">
        <v>130</v>
      </c>
      <c r="H2228" s="29" t="str">
        <f>_xlfn.XLOOKUP(G2228,[1]类目转化数据!B:B,[1]类目转化数据!C:C)</f>
        <v>大锅灶组</v>
      </c>
      <c r="I2228" s="29"/>
    </row>
    <row r="2229" ht="16.5" spans="1:9">
      <c r="A2229" s="29" t="s">
        <v>9</v>
      </c>
      <c r="B2229" s="30">
        <v>10086021993817</v>
      </c>
      <c r="C2229" s="31" t="s">
        <v>2274</v>
      </c>
      <c r="D2229" s="29"/>
      <c r="E2229" s="29">
        <v>18999</v>
      </c>
      <c r="F2229" s="29" t="str">
        <f>_xlfn.XLOOKUP($G2229,[1]类目转化数据!$B:$B,[1]类目转化数据!$A:$A)</f>
        <v>制热设备</v>
      </c>
      <c r="G2229" s="29" t="s">
        <v>130</v>
      </c>
      <c r="H2229" s="29" t="str">
        <f>_xlfn.XLOOKUP(G2229,[1]类目转化数据!B:B,[1]类目转化数据!C:C)</f>
        <v>大锅灶组</v>
      </c>
      <c r="I2229" s="29"/>
    </row>
    <row r="2230" ht="16.5" spans="1:9">
      <c r="A2230" s="29" t="s">
        <v>9</v>
      </c>
      <c r="B2230" s="30">
        <v>10079132417487</v>
      </c>
      <c r="C2230" s="31" t="s">
        <v>2275</v>
      </c>
      <c r="D2230" s="29"/>
      <c r="E2230" s="29">
        <v>9499</v>
      </c>
      <c r="F2230" s="29" t="str">
        <f>_xlfn.XLOOKUP($G2230,[1]类目转化数据!$B:$B,[1]类目转化数据!$A:$A)</f>
        <v>制热设备</v>
      </c>
      <c r="G2230" s="29" t="s">
        <v>130</v>
      </c>
      <c r="H2230" s="29" t="str">
        <f>_xlfn.XLOOKUP(G2230,[1]类目转化数据!B:B,[1]类目转化数据!C:C)</f>
        <v>大锅灶组</v>
      </c>
      <c r="I2230" s="29"/>
    </row>
    <row r="2231" ht="16.5" spans="1:9">
      <c r="A2231" s="29" t="s">
        <v>9</v>
      </c>
      <c r="B2231" s="30">
        <v>10079132417486</v>
      </c>
      <c r="C2231" s="31" t="s">
        <v>2276</v>
      </c>
      <c r="D2231" s="29"/>
      <c r="E2231" s="29">
        <v>18499</v>
      </c>
      <c r="F2231" s="29" t="str">
        <f>_xlfn.XLOOKUP($G2231,[1]类目转化数据!$B:$B,[1]类目转化数据!$A:$A)</f>
        <v>制热设备</v>
      </c>
      <c r="G2231" s="29" t="s">
        <v>130</v>
      </c>
      <c r="H2231" s="29" t="str">
        <f>_xlfn.XLOOKUP(G2231,[1]类目转化数据!B:B,[1]类目转化数据!C:C)</f>
        <v>大锅灶组</v>
      </c>
      <c r="I2231" s="29"/>
    </row>
    <row r="2232" ht="16.5" spans="1:9">
      <c r="A2232" s="29" t="s">
        <v>9</v>
      </c>
      <c r="B2232" s="30">
        <v>10140227482084</v>
      </c>
      <c r="C2232" s="31" t="s">
        <v>2277</v>
      </c>
      <c r="D2232" s="29"/>
      <c r="E2232" s="29">
        <v>8680</v>
      </c>
      <c r="F2232" s="29" t="str">
        <f>_xlfn.XLOOKUP($G2232,[1]类目转化数据!$B:$B,[1]类目转化数据!$A:$A)</f>
        <v>烟消洗设备</v>
      </c>
      <c r="G2232" s="29" t="s">
        <v>54</v>
      </c>
      <c r="H2232" s="29" t="str">
        <f>_xlfn.XLOOKUP(G2232,[1]类目转化数据!B:B,[1]类目转化数据!C:C)</f>
        <v>后厨组</v>
      </c>
      <c r="I2232" s="29"/>
    </row>
    <row r="2233" ht="16.5" spans="1:9">
      <c r="A2233" s="29" t="s">
        <v>9</v>
      </c>
      <c r="B2233" s="30">
        <v>10069689126457</v>
      </c>
      <c r="C2233" s="31" t="s">
        <v>2278</v>
      </c>
      <c r="D2233" s="29"/>
      <c r="E2233" s="29">
        <v>7149</v>
      </c>
      <c r="F2233" s="29" t="str">
        <f>_xlfn.XLOOKUP($G2233,[1]类目转化数据!$B:$B,[1]类目转化数据!$A:$A)</f>
        <v>烟消洗设备</v>
      </c>
      <c r="G2233" s="29" t="s">
        <v>54</v>
      </c>
      <c r="H2233" s="29" t="str">
        <f>_xlfn.XLOOKUP(G2233,[1]类目转化数据!B:B,[1]类目转化数据!C:C)</f>
        <v>后厨组</v>
      </c>
      <c r="I2233" s="29"/>
    </row>
    <row r="2234" ht="16.5" spans="1:9">
      <c r="A2234" s="29" t="s">
        <v>9</v>
      </c>
      <c r="B2234" s="30">
        <v>10069422744533</v>
      </c>
      <c r="C2234" s="31" t="s">
        <v>2279</v>
      </c>
      <c r="D2234" s="29"/>
      <c r="E2234" s="29">
        <v>7499</v>
      </c>
      <c r="F2234" s="29" t="str">
        <f>_xlfn.XLOOKUP($G2234,[1]类目转化数据!$B:$B,[1]类目转化数据!$A:$A)</f>
        <v>烟消洗设备</v>
      </c>
      <c r="G2234" s="29" t="s">
        <v>54</v>
      </c>
      <c r="H2234" s="29" t="str">
        <f>_xlfn.XLOOKUP(G2234,[1]类目转化数据!B:B,[1]类目转化数据!C:C)</f>
        <v>后厨组</v>
      </c>
      <c r="I2234" s="29"/>
    </row>
    <row r="2235" ht="16.5" spans="1:9">
      <c r="A2235" s="29" t="s">
        <v>9</v>
      </c>
      <c r="B2235" s="30">
        <v>10205044750833</v>
      </c>
      <c r="C2235" s="31" t="s">
        <v>2280</v>
      </c>
      <c r="D2235" s="29"/>
      <c r="E2235" s="29">
        <v>6099</v>
      </c>
      <c r="F2235" s="29" t="str">
        <f>_xlfn.XLOOKUP($G2235,[1]类目转化数据!$B:$B,[1]类目转化数据!$A:$A)</f>
        <v>制冷设备</v>
      </c>
      <c r="G2235" s="29" t="s">
        <v>95</v>
      </c>
      <c r="H2235" s="29" t="str">
        <f>_xlfn.XLOOKUP(G2235,[1]类目转化数据!B:B,[1]类目转化数据!C:C)</f>
        <v>后厨组</v>
      </c>
      <c r="I2235" s="29"/>
    </row>
    <row r="2236" ht="16.5" spans="1:9">
      <c r="A2236" s="29" t="s">
        <v>9</v>
      </c>
      <c r="B2236" s="30">
        <v>10070014763164</v>
      </c>
      <c r="C2236" s="31" t="s">
        <v>2281</v>
      </c>
      <c r="D2236" s="29"/>
      <c r="E2236" s="29">
        <v>10499</v>
      </c>
      <c r="F2236" s="29" t="str">
        <f>_xlfn.XLOOKUP($G2236,[1]类目转化数据!$B:$B,[1]类目转化数据!$A:$A)</f>
        <v>制冷设备</v>
      </c>
      <c r="G2236" s="29" t="s">
        <v>95</v>
      </c>
      <c r="H2236" s="29" t="str">
        <f>_xlfn.XLOOKUP(G2236,[1]类目转化数据!B:B,[1]类目转化数据!C:C)</f>
        <v>后厨组</v>
      </c>
      <c r="I2236" s="29"/>
    </row>
    <row r="2237" ht="16.5" spans="1:9">
      <c r="A2237" s="29" t="s">
        <v>9</v>
      </c>
      <c r="B2237" s="30">
        <v>10204890651853</v>
      </c>
      <c r="C2237" s="31" t="s">
        <v>2282</v>
      </c>
      <c r="D2237" s="29"/>
      <c r="E2237" s="29">
        <v>4680</v>
      </c>
      <c r="F2237" s="29" t="str">
        <f>_xlfn.XLOOKUP($G2237,[1]类目转化数据!$B:$B,[1]类目转化数据!$A:$A)</f>
        <v>其他</v>
      </c>
      <c r="G2237" s="29" t="s">
        <v>78</v>
      </c>
      <c r="H2237" s="29" t="str">
        <f>_xlfn.XLOOKUP(G2237,[1]类目转化数据!B:B,[1]类目转化数据!C:C)</f>
        <v>智慧厨房</v>
      </c>
      <c r="I2237" s="29"/>
    </row>
    <row r="2238" ht="16.5" spans="1:9">
      <c r="A2238" s="29" t="s">
        <v>9</v>
      </c>
      <c r="B2238" s="30">
        <v>10075518568656</v>
      </c>
      <c r="C2238" s="31" t="s">
        <v>2283</v>
      </c>
      <c r="D2238" s="29"/>
      <c r="E2238" s="29">
        <v>13499</v>
      </c>
      <c r="F2238" s="29" t="str">
        <f>_xlfn.XLOOKUP($G2238,[1]类目转化数据!$B:$B,[1]类目转化数据!$A:$A)</f>
        <v>制冷设备</v>
      </c>
      <c r="G2238" s="29" t="s">
        <v>95</v>
      </c>
      <c r="H2238" s="29" t="str">
        <f>_xlfn.XLOOKUP(G2238,[1]类目转化数据!B:B,[1]类目转化数据!C:C)</f>
        <v>后厨组</v>
      </c>
      <c r="I2238" s="29"/>
    </row>
    <row r="2239" ht="16.5" spans="1:9">
      <c r="A2239" s="29" t="s">
        <v>9</v>
      </c>
      <c r="B2239" s="30">
        <v>10070257041803</v>
      </c>
      <c r="C2239" s="31" t="s">
        <v>2284</v>
      </c>
      <c r="D2239" s="29"/>
      <c r="E2239" s="29">
        <v>10099</v>
      </c>
      <c r="F2239" s="29" t="str">
        <f>_xlfn.XLOOKUP($G2239,[1]类目转化数据!$B:$B,[1]类目转化数据!$A:$A)</f>
        <v>制冷设备</v>
      </c>
      <c r="G2239" s="29" t="s">
        <v>95</v>
      </c>
      <c r="H2239" s="29" t="str">
        <f>_xlfn.XLOOKUP(G2239,[1]类目转化数据!B:B,[1]类目转化数据!C:C)</f>
        <v>后厨组</v>
      </c>
      <c r="I2239" s="29"/>
    </row>
    <row r="2240" ht="16.5" spans="1:9">
      <c r="A2240" s="29" t="s">
        <v>9</v>
      </c>
      <c r="B2240" s="30">
        <v>10071918808860</v>
      </c>
      <c r="C2240" s="31" t="s">
        <v>2285</v>
      </c>
      <c r="D2240" s="29"/>
      <c r="E2240" s="29">
        <v>799</v>
      </c>
      <c r="F2240" s="29" t="str">
        <f>_xlfn.XLOOKUP($G2240,[1]类目转化数据!$B:$B,[1]类目转化数据!$A:$A)</f>
        <v>烟消洗设备</v>
      </c>
      <c r="G2240" s="29" t="s">
        <v>289</v>
      </c>
      <c r="H2240" s="29" t="str">
        <f>_xlfn.XLOOKUP(G2240,[1]类目转化数据!B:B,[1]类目转化数据!C:C)</f>
        <v>小客单</v>
      </c>
      <c r="I2240" s="29"/>
    </row>
    <row r="2241" ht="16.5" spans="1:9">
      <c r="A2241" s="29" t="s">
        <v>9</v>
      </c>
      <c r="B2241" s="30">
        <v>10070238755384</v>
      </c>
      <c r="C2241" s="31" t="s">
        <v>2286</v>
      </c>
      <c r="D2241" s="29"/>
      <c r="E2241" s="29">
        <v>699</v>
      </c>
      <c r="F2241" s="29" t="str">
        <f>_xlfn.XLOOKUP($G2241,[1]类目转化数据!$B:$B,[1]类目转化数据!$A:$A)</f>
        <v>烟消洗设备</v>
      </c>
      <c r="G2241" s="29" t="s">
        <v>289</v>
      </c>
      <c r="H2241" s="29" t="str">
        <f>_xlfn.XLOOKUP(G2241,[1]类目转化数据!B:B,[1]类目转化数据!C:C)</f>
        <v>小客单</v>
      </c>
      <c r="I2241" s="29"/>
    </row>
    <row r="2242" ht="16.5" spans="1:9">
      <c r="A2242" s="29" t="s">
        <v>9</v>
      </c>
      <c r="B2242" s="30">
        <v>10071918808861</v>
      </c>
      <c r="C2242" s="31" t="s">
        <v>2287</v>
      </c>
      <c r="D2242" s="29"/>
      <c r="E2242" s="29">
        <v>949</v>
      </c>
      <c r="F2242" s="29" t="str">
        <f>_xlfn.XLOOKUP($G2242,[1]类目转化数据!$B:$B,[1]类目转化数据!$A:$A)</f>
        <v>烟消洗设备</v>
      </c>
      <c r="G2242" s="29" t="s">
        <v>289</v>
      </c>
      <c r="H2242" s="29" t="str">
        <f>_xlfn.XLOOKUP(G2242,[1]类目转化数据!B:B,[1]类目转化数据!C:C)</f>
        <v>小客单</v>
      </c>
      <c r="I2242" s="29"/>
    </row>
    <row r="2243" ht="16.5" spans="1:9">
      <c r="A2243" s="29" t="s">
        <v>9</v>
      </c>
      <c r="B2243" s="30">
        <v>10070238755385</v>
      </c>
      <c r="C2243" s="31" t="s">
        <v>2288</v>
      </c>
      <c r="D2243" s="29"/>
      <c r="E2243" s="29">
        <v>699</v>
      </c>
      <c r="F2243" s="29" t="str">
        <f>_xlfn.XLOOKUP($G2243,[1]类目转化数据!$B:$B,[1]类目转化数据!$A:$A)</f>
        <v>烟消洗设备</v>
      </c>
      <c r="G2243" s="29" t="s">
        <v>289</v>
      </c>
      <c r="H2243" s="29" t="str">
        <f>_xlfn.XLOOKUP(G2243,[1]类目转化数据!B:B,[1]类目转化数据!C:C)</f>
        <v>小客单</v>
      </c>
      <c r="I2243" s="29"/>
    </row>
    <row r="2244" ht="16.5" spans="1:9">
      <c r="A2244" s="29" t="s">
        <v>9</v>
      </c>
      <c r="B2244" s="30">
        <v>10070238755386</v>
      </c>
      <c r="C2244" s="31" t="s">
        <v>2289</v>
      </c>
      <c r="D2244" s="29"/>
      <c r="E2244" s="29">
        <v>699</v>
      </c>
      <c r="F2244" s="29" t="str">
        <f>_xlfn.XLOOKUP($G2244,[1]类目转化数据!$B:$B,[1]类目转化数据!$A:$A)</f>
        <v>烟消洗设备</v>
      </c>
      <c r="G2244" s="29" t="s">
        <v>289</v>
      </c>
      <c r="H2244" s="29" t="str">
        <f>_xlfn.XLOOKUP(G2244,[1]类目转化数据!B:B,[1]类目转化数据!C:C)</f>
        <v>小客单</v>
      </c>
      <c r="I2244" s="29"/>
    </row>
    <row r="2245" ht="16.5" spans="1:9">
      <c r="A2245" s="29" t="s">
        <v>9</v>
      </c>
      <c r="B2245" s="30">
        <v>10071918808859</v>
      </c>
      <c r="C2245" s="31" t="s">
        <v>2290</v>
      </c>
      <c r="D2245" s="29"/>
      <c r="E2245" s="29">
        <v>649</v>
      </c>
      <c r="F2245" s="29" t="str">
        <f>_xlfn.XLOOKUP($G2245,[1]类目转化数据!$B:$B,[1]类目转化数据!$A:$A)</f>
        <v>烟消洗设备</v>
      </c>
      <c r="G2245" s="29" t="s">
        <v>289</v>
      </c>
      <c r="H2245" s="29" t="str">
        <f>_xlfn.XLOOKUP(G2245,[1]类目转化数据!B:B,[1]类目转化数据!C:C)</f>
        <v>小客单</v>
      </c>
      <c r="I2245" s="29"/>
    </row>
    <row r="2246" ht="16.5" spans="1:9">
      <c r="A2246" s="29" t="s">
        <v>9</v>
      </c>
      <c r="B2246" s="30">
        <v>10071918238184</v>
      </c>
      <c r="C2246" s="31" t="s">
        <v>2291</v>
      </c>
      <c r="D2246" s="29"/>
      <c r="E2246" s="29">
        <v>449</v>
      </c>
      <c r="F2246" s="29" t="str">
        <f>_xlfn.XLOOKUP($G2246,[1]类目转化数据!$B:$B,[1]类目转化数据!$A:$A)</f>
        <v>烟消洗设备</v>
      </c>
      <c r="G2246" s="29" t="s">
        <v>289</v>
      </c>
      <c r="H2246" s="29" t="str">
        <f>_xlfn.XLOOKUP(G2246,[1]类目转化数据!B:B,[1]类目转化数据!C:C)</f>
        <v>小客单</v>
      </c>
      <c r="I2246" s="29"/>
    </row>
    <row r="2247" ht="16.5" spans="1:9">
      <c r="A2247" s="29" t="s">
        <v>9</v>
      </c>
      <c r="B2247" s="30">
        <v>10070238755383</v>
      </c>
      <c r="C2247" s="31" t="s">
        <v>2292</v>
      </c>
      <c r="D2247" s="29"/>
      <c r="E2247" s="29">
        <v>899</v>
      </c>
      <c r="F2247" s="29" t="str">
        <f>_xlfn.XLOOKUP($G2247,[1]类目转化数据!$B:$B,[1]类目转化数据!$A:$A)</f>
        <v>烟消洗设备</v>
      </c>
      <c r="G2247" s="29" t="s">
        <v>289</v>
      </c>
      <c r="H2247" s="29" t="str">
        <f>_xlfn.XLOOKUP(G2247,[1]类目转化数据!B:B,[1]类目转化数据!C:C)</f>
        <v>小客单</v>
      </c>
      <c r="I2247" s="29"/>
    </row>
    <row r="2248" ht="16.5" spans="1:9">
      <c r="A2248" s="29" t="s">
        <v>9</v>
      </c>
      <c r="B2248" s="30">
        <v>10070257788186</v>
      </c>
      <c r="C2248" s="31" t="s">
        <v>2293</v>
      </c>
      <c r="D2248" s="29"/>
      <c r="E2248" s="29">
        <v>10499</v>
      </c>
      <c r="F2248" s="29" t="str">
        <f>_xlfn.XLOOKUP($G2248,[1]类目转化数据!$B:$B,[1]类目转化数据!$A:$A)</f>
        <v>制冷设备</v>
      </c>
      <c r="G2248" s="29" t="s">
        <v>95</v>
      </c>
      <c r="H2248" s="29" t="str">
        <f>_xlfn.XLOOKUP(G2248,[1]类目转化数据!B:B,[1]类目转化数据!C:C)</f>
        <v>后厨组</v>
      </c>
      <c r="I2248" s="29"/>
    </row>
    <row r="2249" ht="16.5" spans="1:9">
      <c r="A2249" s="29" t="s">
        <v>9</v>
      </c>
      <c r="B2249" s="30">
        <v>10204882843941</v>
      </c>
      <c r="C2249" s="31" t="s">
        <v>2294</v>
      </c>
      <c r="D2249" s="29"/>
      <c r="E2249" s="29">
        <v>15880</v>
      </c>
      <c r="F2249" s="29" t="str">
        <f>_xlfn.XLOOKUP($G2249,[1]类目转化数据!$B:$B,[1]类目转化数据!$A:$A)</f>
        <v>制热设备</v>
      </c>
      <c r="G2249" s="29" t="s">
        <v>241</v>
      </c>
      <c r="H2249" s="29" t="str">
        <f>_xlfn.XLOOKUP(G2249,[1]类目转化数据!B:B,[1]类目转化数据!C:C)</f>
        <v>后厨组</v>
      </c>
      <c r="I2249" s="29"/>
    </row>
    <row r="2250" ht="16.5" spans="1:9">
      <c r="A2250" s="29" t="s">
        <v>9</v>
      </c>
      <c r="B2250" s="30">
        <v>10204882843940</v>
      </c>
      <c r="C2250" s="31" t="s">
        <v>2295</v>
      </c>
      <c r="D2250" s="29"/>
      <c r="E2250" s="29">
        <v>9980</v>
      </c>
      <c r="F2250" s="29" t="str">
        <f>_xlfn.XLOOKUP($G2250,[1]类目转化数据!$B:$B,[1]类目转化数据!$A:$A)</f>
        <v>制热设备</v>
      </c>
      <c r="G2250" s="29" t="s">
        <v>241</v>
      </c>
      <c r="H2250" s="29" t="str">
        <f>_xlfn.XLOOKUP(G2250,[1]类目转化数据!B:B,[1]类目转化数据!C:C)</f>
        <v>后厨组</v>
      </c>
      <c r="I2250" s="29"/>
    </row>
    <row r="2251" ht="16.5" spans="1:9">
      <c r="A2251" s="29" t="s">
        <v>9</v>
      </c>
      <c r="B2251" s="30">
        <v>10204882843939</v>
      </c>
      <c r="C2251" s="31" t="s">
        <v>2296</v>
      </c>
      <c r="D2251" s="29"/>
      <c r="E2251" s="29">
        <v>4980</v>
      </c>
      <c r="F2251" s="29" t="str">
        <f>_xlfn.XLOOKUP($G2251,[1]类目转化数据!$B:$B,[1]类目转化数据!$A:$A)</f>
        <v>制热设备</v>
      </c>
      <c r="G2251" s="29" t="s">
        <v>241</v>
      </c>
      <c r="H2251" s="29" t="str">
        <f>_xlfn.XLOOKUP(G2251,[1]类目转化数据!B:B,[1]类目转化数据!C:C)</f>
        <v>后厨组</v>
      </c>
      <c r="I2251" s="29"/>
    </row>
    <row r="2252" ht="16.5" spans="1:9">
      <c r="A2252" s="29" t="s">
        <v>9</v>
      </c>
      <c r="B2252" s="30">
        <v>10204882843938</v>
      </c>
      <c r="C2252" s="31" t="s">
        <v>2297</v>
      </c>
      <c r="D2252" s="29"/>
      <c r="E2252" s="29">
        <v>10990</v>
      </c>
      <c r="F2252" s="29" t="str">
        <f>_xlfn.XLOOKUP($G2252,[1]类目转化数据!$B:$B,[1]类目转化数据!$A:$A)</f>
        <v>制热设备</v>
      </c>
      <c r="G2252" s="29" t="s">
        <v>241</v>
      </c>
      <c r="H2252" s="29" t="str">
        <f>_xlfn.XLOOKUP(G2252,[1]类目转化数据!B:B,[1]类目转化数据!C:C)</f>
        <v>后厨组</v>
      </c>
      <c r="I2252" s="29"/>
    </row>
    <row r="2253" ht="16.5" spans="1:9">
      <c r="A2253" s="29" t="s">
        <v>9</v>
      </c>
      <c r="B2253" s="30">
        <v>10204882843937</v>
      </c>
      <c r="C2253" s="31" t="s">
        <v>2298</v>
      </c>
      <c r="D2253" s="29"/>
      <c r="E2253" s="29">
        <v>6598</v>
      </c>
      <c r="F2253" s="29" t="str">
        <f>_xlfn.XLOOKUP($G2253,[1]类目转化数据!$B:$B,[1]类目转化数据!$A:$A)</f>
        <v>制热设备</v>
      </c>
      <c r="G2253" s="29" t="s">
        <v>241</v>
      </c>
      <c r="H2253" s="29" t="str">
        <f>_xlfn.XLOOKUP(G2253,[1]类目转化数据!B:B,[1]类目转化数据!C:C)</f>
        <v>后厨组</v>
      </c>
      <c r="I2253" s="29"/>
    </row>
    <row r="2254" ht="16.5" spans="1:9">
      <c r="A2254" s="29" t="s">
        <v>9</v>
      </c>
      <c r="B2254" s="30">
        <v>10204726279682</v>
      </c>
      <c r="C2254" s="31" t="s">
        <v>2299</v>
      </c>
      <c r="D2254" s="29"/>
      <c r="E2254" s="29">
        <v>2598</v>
      </c>
      <c r="F2254" s="29" t="str">
        <f>_xlfn.XLOOKUP($G2254,[1]类目转化数据!$B:$B,[1]类目转化数据!$A:$A)</f>
        <v>制热设备</v>
      </c>
      <c r="G2254" s="29" t="s">
        <v>241</v>
      </c>
      <c r="H2254" s="29" t="str">
        <f>_xlfn.XLOOKUP(G2254,[1]类目转化数据!B:B,[1]类目转化数据!C:C)</f>
        <v>后厨组</v>
      </c>
      <c r="I2254" s="29"/>
    </row>
    <row r="2255" ht="16.5" spans="1:9">
      <c r="A2255" s="29" t="s">
        <v>9</v>
      </c>
      <c r="B2255" s="30">
        <v>10204882843936</v>
      </c>
      <c r="C2255" s="31" t="s">
        <v>2300</v>
      </c>
      <c r="D2255" s="29"/>
      <c r="E2255" s="29">
        <v>3598</v>
      </c>
      <c r="F2255" s="29" t="str">
        <f>_xlfn.XLOOKUP($G2255,[1]类目转化数据!$B:$B,[1]类目转化数据!$A:$A)</f>
        <v>制热设备</v>
      </c>
      <c r="G2255" s="29" t="s">
        <v>241</v>
      </c>
      <c r="H2255" s="29" t="str">
        <f>_xlfn.XLOOKUP(G2255,[1]类目转化数据!B:B,[1]类目转化数据!C:C)</f>
        <v>后厨组</v>
      </c>
      <c r="I2255" s="29"/>
    </row>
    <row r="2256" ht="16.5" spans="1:9">
      <c r="A2256" s="29" t="s">
        <v>9</v>
      </c>
      <c r="B2256" s="30">
        <v>10204882843942</v>
      </c>
      <c r="C2256" s="31" t="s">
        <v>2301</v>
      </c>
      <c r="D2256" s="29"/>
      <c r="E2256" s="29">
        <v>16980</v>
      </c>
      <c r="F2256" s="29" t="str">
        <f>_xlfn.XLOOKUP($G2256,[1]类目转化数据!$B:$B,[1]类目转化数据!$A:$A)</f>
        <v>制热设备</v>
      </c>
      <c r="G2256" s="29" t="s">
        <v>241</v>
      </c>
      <c r="H2256" s="29" t="str">
        <f>_xlfn.XLOOKUP(G2256,[1]类目转化数据!B:B,[1]类目转化数据!C:C)</f>
        <v>后厨组</v>
      </c>
      <c r="I2256" s="29"/>
    </row>
    <row r="2257" ht="16.5" spans="1:9">
      <c r="A2257" s="29" t="s">
        <v>9</v>
      </c>
      <c r="B2257" s="30">
        <v>10204726279679</v>
      </c>
      <c r="C2257" s="31" t="s">
        <v>2302</v>
      </c>
      <c r="D2257" s="29"/>
      <c r="E2257" s="29">
        <v>1898</v>
      </c>
      <c r="F2257" s="29" t="str">
        <f>_xlfn.XLOOKUP($G2257,[1]类目转化数据!$B:$B,[1]类目转化数据!$A:$A)</f>
        <v>制热设备</v>
      </c>
      <c r="G2257" s="29" t="s">
        <v>241</v>
      </c>
      <c r="H2257" s="29" t="str">
        <f>_xlfn.XLOOKUP(G2257,[1]类目转化数据!B:B,[1]类目转化数据!C:C)</f>
        <v>后厨组</v>
      </c>
      <c r="I2257" s="29"/>
    </row>
    <row r="2258" ht="16.5" spans="1:9">
      <c r="A2258" s="29" t="s">
        <v>9</v>
      </c>
      <c r="B2258" s="30">
        <v>10204726279680</v>
      </c>
      <c r="C2258" s="31" t="s">
        <v>2303</v>
      </c>
      <c r="D2258" s="29"/>
      <c r="E2258" s="29">
        <v>2238</v>
      </c>
      <c r="F2258" s="29" t="str">
        <f>_xlfn.XLOOKUP($G2258,[1]类目转化数据!$B:$B,[1]类目转化数据!$A:$A)</f>
        <v>制热设备</v>
      </c>
      <c r="G2258" s="29" t="s">
        <v>241</v>
      </c>
      <c r="H2258" s="29" t="str">
        <f>_xlfn.XLOOKUP(G2258,[1]类目转化数据!B:B,[1]类目转化数据!C:C)</f>
        <v>后厨组</v>
      </c>
      <c r="I2258" s="29"/>
    </row>
    <row r="2259" ht="16.5" spans="1:9">
      <c r="A2259" s="29" t="s">
        <v>9</v>
      </c>
      <c r="B2259" s="30">
        <v>10204726279685</v>
      </c>
      <c r="C2259" s="31" t="s">
        <v>2304</v>
      </c>
      <c r="D2259" s="29"/>
      <c r="E2259" s="29">
        <v>2999</v>
      </c>
      <c r="F2259" s="29" t="str">
        <f>_xlfn.XLOOKUP($G2259,[1]类目转化数据!$B:$B,[1]类目转化数据!$A:$A)</f>
        <v>制热设备</v>
      </c>
      <c r="G2259" s="29" t="s">
        <v>241</v>
      </c>
      <c r="H2259" s="29" t="str">
        <f>_xlfn.XLOOKUP(G2259,[1]类目转化数据!B:B,[1]类目转化数据!C:C)</f>
        <v>后厨组</v>
      </c>
      <c r="I2259" s="29"/>
    </row>
    <row r="2260" ht="16.5" spans="1:9">
      <c r="A2260" s="29" t="s">
        <v>9</v>
      </c>
      <c r="B2260" s="30">
        <v>10204726279681</v>
      </c>
      <c r="C2260" s="31" t="s">
        <v>2305</v>
      </c>
      <c r="D2260" s="29"/>
      <c r="E2260" s="29">
        <v>2238</v>
      </c>
      <c r="F2260" s="29" t="str">
        <f>_xlfn.XLOOKUP($G2260,[1]类目转化数据!$B:$B,[1]类目转化数据!$A:$A)</f>
        <v>制热设备</v>
      </c>
      <c r="G2260" s="29" t="s">
        <v>241</v>
      </c>
      <c r="H2260" s="29" t="str">
        <f>_xlfn.XLOOKUP(G2260,[1]类目转化数据!B:B,[1]类目转化数据!C:C)</f>
        <v>后厨组</v>
      </c>
      <c r="I2260" s="29"/>
    </row>
    <row r="2261" ht="16.5" spans="1:9">
      <c r="A2261" s="29" t="s">
        <v>9</v>
      </c>
      <c r="B2261" s="30">
        <v>10204882843931</v>
      </c>
      <c r="C2261" s="31" t="s">
        <v>2306</v>
      </c>
      <c r="D2261" s="29"/>
      <c r="E2261" s="29">
        <v>2698</v>
      </c>
      <c r="F2261" s="29" t="str">
        <f>_xlfn.XLOOKUP($G2261,[1]类目转化数据!$B:$B,[1]类目转化数据!$A:$A)</f>
        <v>制热设备</v>
      </c>
      <c r="G2261" s="29" t="s">
        <v>241</v>
      </c>
      <c r="H2261" s="29" t="str">
        <f>_xlfn.XLOOKUP(G2261,[1]类目转化数据!B:B,[1]类目转化数据!C:C)</f>
        <v>后厨组</v>
      </c>
      <c r="I2261" s="29"/>
    </row>
    <row r="2262" ht="16.5" spans="1:9">
      <c r="A2262" s="29" t="s">
        <v>9</v>
      </c>
      <c r="B2262" s="30">
        <v>10204882843935</v>
      </c>
      <c r="C2262" s="31" t="s">
        <v>2307</v>
      </c>
      <c r="D2262" s="29"/>
      <c r="E2262" s="29">
        <v>3298</v>
      </c>
      <c r="F2262" s="29" t="str">
        <f>_xlfn.XLOOKUP($G2262,[1]类目转化数据!$B:$B,[1]类目转化数据!$A:$A)</f>
        <v>制热设备</v>
      </c>
      <c r="G2262" s="29" t="s">
        <v>241</v>
      </c>
      <c r="H2262" s="29" t="str">
        <f>_xlfn.XLOOKUP(G2262,[1]类目转化数据!B:B,[1]类目转化数据!C:C)</f>
        <v>后厨组</v>
      </c>
      <c r="I2262" s="29"/>
    </row>
    <row r="2263" ht="16.5" spans="1:9">
      <c r="A2263" s="29" t="s">
        <v>9</v>
      </c>
      <c r="B2263" s="30">
        <v>10204882843933</v>
      </c>
      <c r="C2263" s="31" t="s">
        <v>2308</v>
      </c>
      <c r="D2263" s="29"/>
      <c r="E2263" s="29">
        <v>2998</v>
      </c>
      <c r="F2263" s="29" t="str">
        <f>_xlfn.XLOOKUP($G2263,[1]类目转化数据!$B:$B,[1]类目转化数据!$A:$A)</f>
        <v>制热设备</v>
      </c>
      <c r="G2263" s="29" t="s">
        <v>241</v>
      </c>
      <c r="H2263" s="29" t="str">
        <f>_xlfn.XLOOKUP(G2263,[1]类目转化数据!B:B,[1]类目转化数据!C:C)</f>
        <v>后厨组</v>
      </c>
      <c r="I2263" s="29"/>
    </row>
    <row r="2264" ht="16.5" spans="1:9">
      <c r="A2264" s="29" t="s">
        <v>9</v>
      </c>
      <c r="B2264" s="30">
        <v>10204882843934</v>
      </c>
      <c r="C2264" s="31" t="s">
        <v>2309</v>
      </c>
      <c r="D2264" s="29"/>
      <c r="E2264" s="29">
        <v>2998</v>
      </c>
      <c r="F2264" s="29" t="str">
        <f>_xlfn.XLOOKUP($G2264,[1]类目转化数据!$B:$B,[1]类目转化数据!$A:$A)</f>
        <v>制热设备</v>
      </c>
      <c r="G2264" s="29" t="s">
        <v>241</v>
      </c>
      <c r="H2264" s="29" t="str">
        <f>_xlfn.XLOOKUP(G2264,[1]类目转化数据!B:B,[1]类目转化数据!C:C)</f>
        <v>后厨组</v>
      </c>
      <c r="I2264" s="29"/>
    </row>
    <row r="2265" ht="16.5" spans="1:9">
      <c r="A2265" s="29" t="s">
        <v>9</v>
      </c>
      <c r="B2265" s="30">
        <v>10204726279686</v>
      </c>
      <c r="C2265" s="31" t="s">
        <v>2310</v>
      </c>
      <c r="D2265" s="29"/>
      <c r="E2265" s="29">
        <v>5860</v>
      </c>
      <c r="F2265" s="29" t="str">
        <f>_xlfn.XLOOKUP($G2265,[1]类目转化数据!$B:$B,[1]类目转化数据!$A:$A)</f>
        <v>制热设备</v>
      </c>
      <c r="G2265" s="29" t="s">
        <v>241</v>
      </c>
      <c r="H2265" s="29" t="str">
        <f>_xlfn.XLOOKUP(G2265,[1]类目转化数据!B:B,[1]类目转化数据!C:C)</f>
        <v>后厨组</v>
      </c>
      <c r="I2265" s="29"/>
    </row>
    <row r="2266" ht="16.5" spans="1:9">
      <c r="A2266" s="29" t="s">
        <v>9</v>
      </c>
      <c r="B2266" s="30">
        <v>10204726279684</v>
      </c>
      <c r="C2266" s="31" t="s">
        <v>2311</v>
      </c>
      <c r="D2266" s="29"/>
      <c r="E2266" s="29">
        <v>2799</v>
      </c>
      <c r="F2266" s="29" t="str">
        <f>_xlfn.XLOOKUP($G2266,[1]类目转化数据!$B:$B,[1]类目转化数据!$A:$A)</f>
        <v>制热设备</v>
      </c>
      <c r="G2266" s="29" t="s">
        <v>241</v>
      </c>
      <c r="H2266" s="29" t="str">
        <f>_xlfn.XLOOKUP(G2266,[1]类目转化数据!B:B,[1]类目转化数据!C:C)</f>
        <v>后厨组</v>
      </c>
      <c r="I2266" s="29"/>
    </row>
    <row r="2267" ht="16.5" spans="1:9">
      <c r="A2267" s="29" t="s">
        <v>9</v>
      </c>
      <c r="B2267" s="30">
        <v>10204726279683</v>
      </c>
      <c r="C2267" s="31" t="s">
        <v>2312</v>
      </c>
      <c r="D2267" s="29"/>
      <c r="E2267" s="29">
        <v>2598</v>
      </c>
      <c r="F2267" s="29" t="str">
        <f>_xlfn.XLOOKUP($G2267,[1]类目转化数据!$B:$B,[1]类目转化数据!$A:$A)</f>
        <v>制热设备</v>
      </c>
      <c r="G2267" s="29" t="s">
        <v>241</v>
      </c>
      <c r="H2267" s="29" t="str">
        <f>_xlfn.XLOOKUP(G2267,[1]类目转化数据!B:B,[1]类目转化数据!C:C)</f>
        <v>后厨组</v>
      </c>
      <c r="I2267" s="29"/>
    </row>
    <row r="2268" ht="16.5" spans="1:9">
      <c r="A2268" s="29" t="s">
        <v>9</v>
      </c>
      <c r="B2268" s="30">
        <v>10204882843930</v>
      </c>
      <c r="C2268" s="31" t="s">
        <v>2313</v>
      </c>
      <c r="D2268" s="29"/>
      <c r="E2268" s="29">
        <v>2398</v>
      </c>
      <c r="F2268" s="29" t="str">
        <f>_xlfn.XLOOKUP($G2268,[1]类目转化数据!$B:$B,[1]类目转化数据!$A:$A)</f>
        <v>制热设备</v>
      </c>
      <c r="G2268" s="29" t="s">
        <v>241</v>
      </c>
      <c r="H2268" s="29" t="str">
        <f>_xlfn.XLOOKUP(G2268,[1]类目转化数据!B:B,[1]类目转化数据!C:C)</f>
        <v>后厨组</v>
      </c>
      <c r="I2268" s="29"/>
    </row>
    <row r="2269" ht="16.5" spans="1:9">
      <c r="A2269" s="29" t="s">
        <v>9</v>
      </c>
      <c r="B2269" s="30">
        <v>10204882843932</v>
      </c>
      <c r="C2269" s="31" t="s">
        <v>2314</v>
      </c>
      <c r="D2269" s="29"/>
      <c r="E2269" s="29">
        <v>2698</v>
      </c>
      <c r="F2269" s="29" t="str">
        <f>_xlfn.XLOOKUP($G2269,[1]类目转化数据!$B:$B,[1]类目转化数据!$A:$A)</f>
        <v>制热设备</v>
      </c>
      <c r="G2269" s="29" t="s">
        <v>241</v>
      </c>
      <c r="H2269" s="29" t="str">
        <f>_xlfn.XLOOKUP(G2269,[1]类目转化数据!B:B,[1]类目转化数据!C:C)</f>
        <v>后厨组</v>
      </c>
      <c r="I2269" s="29"/>
    </row>
    <row r="2270" ht="16.5" spans="1:9">
      <c r="A2270" s="29" t="s">
        <v>9</v>
      </c>
      <c r="B2270" s="30">
        <v>10209275792520</v>
      </c>
      <c r="C2270" s="31" t="s">
        <v>2315</v>
      </c>
      <c r="D2270" s="29"/>
      <c r="E2270" s="29">
        <v>498</v>
      </c>
      <c r="F2270" s="29" t="str">
        <f>_xlfn.XLOOKUP($G2270,[1]类目转化数据!$B:$B,[1]类目转化数据!$A:$A)</f>
        <v>社会餐饮设备</v>
      </c>
      <c r="G2270" s="29" t="s">
        <v>46</v>
      </c>
      <c r="H2270" s="29" t="str">
        <f>_xlfn.XLOOKUP(G2270,[1]类目转化数据!B:B,[1]类目转化数据!C:C)</f>
        <v>小客单</v>
      </c>
      <c r="I2270" s="29" t="s">
        <v>167</v>
      </c>
    </row>
    <row r="2271" ht="16.5" spans="1:9">
      <c r="A2271" s="29" t="s">
        <v>9</v>
      </c>
      <c r="B2271" s="30">
        <v>10209275792517</v>
      </c>
      <c r="C2271" s="31" t="s">
        <v>2316</v>
      </c>
      <c r="D2271" s="29"/>
      <c r="E2271" s="29">
        <v>398</v>
      </c>
      <c r="F2271" s="29" t="str">
        <f>_xlfn.XLOOKUP($G2271,[1]类目转化数据!$B:$B,[1]类目转化数据!$A:$A)</f>
        <v>社会餐饮设备</v>
      </c>
      <c r="G2271" s="29" t="s">
        <v>46</v>
      </c>
      <c r="H2271" s="29" t="str">
        <f>_xlfn.XLOOKUP(G2271,[1]类目转化数据!B:B,[1]类目转化数据!C:C)</f>
        <v>小客单</v>
      </c>
      <c r="I2271" s="29" t="s">
        <v>167</v>
      </c>
    </row>
    <row r="2272" ht="16.5" spans="1:9">
      <c r="A2272" s="29" t="s">
        <v>9</v>
      </c>
      <c r="B2272" s="30">
        <v>10208804237518</v>
      </c>
      <c r="C2272" s="31" t="s">
        <v>2317</v>
      </c>
      <c r="D2272" s="29"/>
      <c r="E2272" s="29">
        <v>498</v>
      </c>
      <c r="F2272" s="29" t="str">
        <f>_xlfn.XLOOKUP($G2272,[1]类目转化数据!$B:$B,[1]类目转化数据!$A:$A)</f>
        <v>社会餐饮设备</v>
      </c>
      <c r="G2272" s="29" t="s">
        <v>46</v>
      </c>
      <c r="H2272" s="29" t="str">
        <f>_xlfn.XLOOKUP(G2272,[1]类目转化数据!B:B,[1]类目转化数据!C:C)</f>
        <v>小客单</v>
      </c>
      <c r="I2272" s="29" t="s">
        <v>167</v>
      </c>
    </row>
    <row r="2273" ht="16.5" spans="1:9">
      <c r="A2273" s="29" t="s">
        <v>9</v>
      </c>
      <c r="B2273" s="30">
        <v>10208804237517</v>
      </c>
      <c r="C2273" s="31" t="s">
        <v>2318</v>
      </c>
      <c r="D2273" s="29"/>
      <c r="E2273" s="29">
        <v>448</v>
      </c>
      <c r="F2273" s="29" t="str">
        <f>_xlfn.XLOOKUP($G2273,[1]类目转化数据!$B:$B,[1]类目转化数据!$A:$A)</f>
        <v>社会餐饮设备</v>
      </c>
      <c r="G2273" s="29" t="s">
        <v>46</v>
      </c>
      <c r="H2273" s="29" t="str">
        <f>_xlfn.XLOOKUP(G2273,[1]类目转化数据!B:B,[1]类目转化数据!C:C)</f>
        <v>小客单</v>
      </c>
      <c r="I2273" s="29" t="s">
        <v>167</v>
      </c>
    </row>
    <row r="2274" ht="16.5" spans="1:9">
      <c r="A2274" s="29" t="s">
        <v>9</v>
      </c>
      <c r="B2274" s="30">
        <v>10070878155605</v>
      </c>
      <c r="C2274" s="31" t="s">
        <v>2319</v>
      </c>
      <c r="D2274" s="29"/>
      <c r="E2274" s="29">
        <v>378</v>
      </c>
      <c r="F2274" s="29" t="str">
        <f>_xlfn.XLOOKUP($G2274,[1]类目转化数据!$B:$B,[1]类目转化数据!$A:$A)</f>
        <v>社会餐饮设备</v>
      </c>
      <c r="G2274" s="29" t="s">
        <v>46</v>
      </c>
      <c r="H2274" s="29" t="str">
        <f>_xlfn.XLOOKUP(G2274,[1]类目转化数据!B:B,[1]类目转化数据!C:C)</f>
        <v>小客单</v>
      </c>
      <c r="I2274" s="29"/>
    </row>
    <row r="2275" ht="16.5" spans="1:9">
      <c r="A2275" s="29" t="s">
        <v>9</v>
      </c>
      <c r="B2275" s="30">
        <v>10209275792519</v>
      </c>
      <c r="C2275" s="31" t="s">
        <v>2320</v>
      </c>
      <c r="D2275" s="29"/>
      <c r="E2275" s="29">
        <v>458</v>
      </c>
      <c r="F2275" s="29" t="str">
        <f>_xlfn.XLOOKUP($G2275,[1]类目转化数据!$B:$B,[1]类目转化数据!$A:$A)</f>
        <v>社会餐饮设备</v>
      </c>
      <c r="G2275" s="29" t="s">
        <v>46</v>
      </c>
      <c r="H2275" s="29" t="str">
        <f>_xlfn.XLOOKUP(G2275,[1]类目转化数据!B:B,[1]类目转化数据!C:C)</f>
        <v>小客单</v>
      </c>
      <c r="I2275" s="29" t="s">
        <v>167</v>
      </c>
    </row>
    <row r="2276" ht="16.5" spans="1:9">
      <c r="A2276" s="29" t="s">
        <v>9</v>
      </c>
      <c r="B2276" s="30">
        <v>10209275792518</v>
      </c>
      <c r="C2276" s="31" t="s">
        <v>2321</v>
      </c>
      <c r="D2276" s="29"/>
      <c r="E2276" s="29">
        <v>458</v>
      </c>
      <c r="F2276" s="29" t="str">
        <f>_xlfn.XLOOKUP($G2276,[1]类目转化数据!$B:$B,[1]类目转化数据!$A:$A)</f>
        <v>社会餐饮设备</v>
      </c>
      <c r="G2276" s="29" t="s">
        <v>46</v>
      </c>
      <c r="H2276" s="29" t="str">
        <f>_xlfn.XLOOKUP(G2276,[1]类目转化数据!B:B,[1]类目转化数据!C:C)</f>
        <v>小客单</v>
      </c>
      <c r="I2276" s="29" t="s">
        <v>167</v>
      </c>
    </row>
    <row r="2277" ht="16.5" spans="1:9">
      <c r="A2277" s="29" t="s">
        <v>9</v>
      </c>
      <c r="B2277" s="30">
        <v>10147679190030</v>
      </c>
      <c r="C2277" s="31" t="s">
        <v>2322</v>
      </c>
      <c r="D2277" s="29"/>
      <c r="E2277" s="29">
        <v>899</v>
      </c>
      <c r="F2277" s="29" t="str">
        <f>_xlfn.XLOOKUP($G2277,[1]类目转化数据!$B:$B,[1]类目转化数据!$A:$A)</f>
        <v>社会餐饮设备</v>
      </c>
      <c r="G2277" s="29" t="s">
        <v>46</v>
      </c>
      <c r="H2277" s="29" t="str">
        <f>_xlfn.XLOOKUP(G2277,[1]类目转化数据!B:B,[1]类目转化数据!C:C)</f>
        <v>小客单</v>
      </c>
      <c r="I2277" s="29"/>
    </row>
    <row r="2278" ht="16.5" spans="1:9">
      <c r="A2278" s="29" t="s">
        <v>9</v>
      </c>
      <c r="B2278" s="30">
        <v>10147679190029</v>
      </c>
      <c r="C2278" s="31" t="s">
        <v>2323</v>
      </c>
      <c r="D2278" s="29"/>
      <c r="E2278" s="29">
        <v>799</v>
      </c>
      <c r="F2278" s="29" t="str">
        <f>_xlfn.XLOOKUP($G2278,[1]类目转化数据!$B:$B,[1]类目转化数据!$A:$A)</f>
        <v>社会餐饮设备</v>
      </c>
      <c r="G2278" s="29" t="s">
        <v>46</v>
      </c>
      <c r="H2278" s="29" t="str">
        <f>_xlfn.XLOOKUP(G2278,[1]类目转化数据!B:B,[1]类目转化数据!C:C)</f>
        <v>小客单</v>
      </c>
      <c r="I2278" s="29"/>
    </row>
    <row r="2279" ht="16.5" spans="1:9">
      <c r="A2279" s="29" t="s">
        <v>9</v>
      </c>
      <c r="B2279" s="30">
        <v>10148048027648</v>
      </c>
      <c r="C2279" s="31" t="s">
        <v>2324</v>
      </c>
      <c r="D2279" s="29"/>
      <c r="E2279" s="29">
        <v>979</v>
      </c>
      <c r="F2279" s="29" t="str">
        <f>_xlfn.XLOOKUP($G2279,[1]类目转化数据!$B:$B,[1]类目转化数据!$A:$A)</f>
        <v>社会餐饮设备</v>
      </c>
      <c r="G2279" s="29" t="s">
        <v>46</v>
      </c>
      <c r="H2279" s="29" t="str">
        <f>_xlfn.XLOOKUP(G2279,[1]类目转化数据!B:B,[1]类目转化数据!C:C)</f>
        <v>小客单</v>
      </c>
      <c r="I2279" s="29"/>
    </row>
    <row r="2280" ht="16.5" spans="1:9">
      <c r="A2280" s="29" t="s">
        <v>9</v>
      </c>
      <c r="B2280" s="30">
        <v>10148048027647</v>
      </c>
      <c r="C2280" s="31" t="s">
        <v>2325</v>
      </c>
      <c r="D2280" s="29"/>
      <c r="E2280" s="29">
        <v>849</v>
      </c>
      <c r="F2280" s="29" t="str">
        <f>_xlfn.XLOOKUP($G2280,[1]类目转化数据!$B:$B,[1]类目转化数据!$A:$A)</f>
        <v>社会餐饮设备</v>
      </c>
      <c r="G2280" s="29" t="s">
        <v>46</v>
      </c>
      <c r="H2280" s="29" t="str">
        <f>_xlfn.XLOOKUP(G2280,[1]类目转化数据!B:B,[1]类目转化数据!C:C)</f>
        <v>小客单</v>
      </c>
      <c r="I2280" s="29"/>
    </row>
    <row r="2281" ht="16.5" spans="1:9">
      <c r="A2281" s="29" t="s">
        <v>9</v>
      </c>
      <c r="B2281" s="30">
        <v>10147679190027</v>
      </c>
      <c r="C2281" s="31" t="s">
        <v>2326</v>
      </c>
      <c r="D2281" s="29"/>
      <c r="E2281" s="29">
        <v>579</v>
      </c>
      <c r="F2281" s="29" t="str">
        <f>_xlfn.XLOOKUP($G2281,[1]类目转化数据!$B:$B,[1]类目转化数据!$A:$A)</f>
        <v>社会餐饮设备</v>
      </c>
      <c r="G2281" s="29" t="s">
        <v>46</v>
      </c>
      <c r="H2281" s="29" t="str">
        <f>_xlfn.XLOOKUP(G2281,[1]类目转化数据!B:B,[1]类目转化数据!C:C)</f>
        <v>小客单</v>
      </c>
      <c r="I2281" s="29"/>
    </row>
    <row r="2282" ht="16.5" spans="1:9">
      <c r="A2282" s="29" t="s">
        <v>9</v>
      </c>
      <c r="B2282" s="30">
        <v>10070878155608</v>
      </c>
      <c r="C2282" s="31" t="s">
        <v>2327</v>
      </c>
      <c r="D2282" s="29"/>
      <c r="E2282" s="29">
        <v>599</v>
      </c>
      <c r="F2282" s="29" t="str">
        <f>_xlfn.XLOOKUP($G2282,[1]类目转化数据!$B:$B,[1]类目转化数据!$A:$A)</f>
        <v>社会餐饮设备</v>
      </c>
      <c r="G2282" s="29" t="s">
        <v>46</v>
      </c>
      <c r="H2282" s="29" t="str">
        <f>_xlfn.XLOOKUP(G2282,[1]类目转化数据!B:B,[1]类目转化数据!C:C)</f>
        <v>小客单</v>
      </c>
      <c r="I2282" s="29"/>
    </row>
    <row r="2283" ht="16.5" spans="1:9">
      <c r="A2283" s="29" t="s">
        <v>9</v>
      </c>
      <c r="B2283" s="30">
        <v>10148048027650</v>
      </c>
      <c r="C2283" s="31" t="s">
        <v>2328</v>
      </c>
      <c r="D2283" s="29"/>
      <c r="E2283" s="29">
        <v>1099</v>
      </c>
      <c r="F2283" s="29" t="str">
        <f>_xlfn.XLOOKUP($G2283,[1]类目转化数据!$B:$B,[1]类目转化数据!$A:$A)</f>
        <v>社会餐饮设备</v>
      </c>
      <c r="G2283" s="29" t="s">
        <v>46</v>
      </c>
      <c r="H2283" s="29" t="str">
        <f>_xlfn.XLOOKUP(G2283,[1]类目转化数据!B:B,[1]类目转化数据!C:C)</f>
        <v>小客单</v>
      </c>
      <c r="I2283" s="29"/>
    </row>
    <row r="2284" ht="16.5" spans="1:9">
      <c r="A2284" s="29" t="s">
        <v>9</v>
      </c>
      <c r="B2284" s="30">
        <v>10147679190026</v>
      </c>
      <c r="C2284" s="31" t="s">
        <v>2329</v>
      </c>
      <c r="D2284" s="29"/>
      <c r="E2284" s="29">
        <v>459</v>
      </c>
      <c r="F2284" s="29" t="str">
        <f>_xlfn.XLOOKUP($G2284,[1]类目转化数据!$B:$B,[1]类目转化数据!$A:$A)</f>
        <v>社会餐饮设备</v>
      </c>
      <c r="G2284" s="29" t="s">
        <v>46</v>
      </c>
      <c r="H2284" s="29" t="str">
        <f>_xlfn.XLOOKUP(G2284,[1]类目转化数据!B:B,[1]类目转化数据!C:C)</f>
        <v>小客单</v>
      </c>
      <c r="I2284" s="29"/>
    </row>
    <row r="2285" ht="16.5" spans="1:9">
      <c r="A2285" s="29" t="s">
        <v>9</v>
      </c>
      <c r="B2285" s="30">
        <v>10148538472165</v>
      </c>
      <c r="C2285" s="31" t="s">
        <v>2330</v>
      </c>
      <c r="D2285" s="29"/>
      <c r="E2285" s="29">
        <v>3698</v>
      </c>
      <c r="F2285" s="29" t="str">
        <f>_xlfn.XLOOKUP($G2285,[1]类目转化数据!$B:$B,[1]类目转化数据!$A:$A)</f>
        <v>社会餐饮设备</v>
      </c>
      <c r="G2285" s="29" t="s">
        <v>46</v>
      </c>
      <c r="H2285" s="29" t="str">
        <f>_xlfn.XLOOKUP(G2285,[1]类目转化数据!B:B,[1]类目转化数据!C:C)</f>
        <v>小客单</v>
      </c>
      <c r="I2285" s="29"/>
    </row>
    <row r="2286" ht="16.5" spans="1:9">
      <c r="A2286" s="29" t="s">
        <v>9</v>
      </c>
      <c r="B2286" s="30">
        <v>10148048027649</v>
      </c>
      <c r="C2286" s="31" t="s">
        <v>2331</v>
      </c>
      <c r="D2286" s="29"/>
      <c r="E2286" s="29">
        <v>969</v>
      </c>
      <c r="F2286" s="29" t="str">
        <f>_xlfn.XLOOKUP($G2286,[1]类目转化数据!$B:$B,[1]类目转化数据!$A:$A)</f>
        <v>社会餐饮设备</v>
      </c>
      <c r="G2286" s="29" t="s">
        <v>46</v>
      </c>
      <c r="H2286" s="29" t="str">
        <f>_xlfn.XLOOKUP(G2286,[1]类目转化数据!B:B,[1]类目转化数据!C:C)</f>
        <v>小客单</v>
      </c>
      <c r="I2286" s="29"/>
    </row>
    <row r="2287" ht="16.5" spans="1:9">
      <c r="A2287" s="29" t="s">
        <v>9</v>
      </c>
      <c r="B2287" s="30">
        <v>10147679190028</v>
      </c>
      <c r="C2287" s="31" t="s">
        <v>2332</v>
      </c>
      <c r="D2287" s="29"/>
      <c r="E2287" s="29">
        <v>699</v>
      </c>
      <c r="F2287" s="29" t="str">
        <f>_xlfn.XLOOKUP($G2287,[1]类目转化数据!$B:$B,[1]类目转化数据!$A:$A)</f>
        <v>社会餐饮设备</v>
      </c>
      <c r="G2287" s="29" t="s">
        <v>46</v>
      </c>
      <c r="H2287" s="29" t="str">
        <f>_xlfn.XLOOKUP(G2287,[1]类目转化数据!B:B,[1]类目转化数据!C:C)</f>
        <v>小客单</v>
      </c>
      <c r="I2287" s="29"/>
    </row>
    <row r="2288" ht="16.5" spans="1:9">
      <c r="A2288" s="29" t="s">
        <v>9</v>
      </c>
      <c r="B2288" s="30">
        <v>10148538472163</v>
      </c>
      <c r="C2288" s="31" t="s">
        <v>2333</v>
      </c>
      <c r="D2288" s="29"/>
      <c r="E2288" s="29">
        <v>1199</v>
      </c>
      <c r="F2288" s="29" t="str">
        <f>_xlfn.XLOOKUP($G2288,[1]类目转化数据!$B:$B,[1]类目转化数据!$A:$A)</f>
        <v>社会餐饮设备</v>
      </c>
      <c r="G2288" s="29" t="s">
        <v>46</v>
      </c>
      <c r="H2288" s="29" t="str">
        <f>_xlfn.XLOOKUP(G2288,[1]类目转化数据!B:B,[1]类目转化数据!C:C)</f>
        <v>小客单</v>
      </c>
      <c r="I2288" s="29"/>
    </row>
    <row r="2289" ht="16.5" spans="1:9">
      <c r="A2289" s="29" t="s">
        <v>9</v>
      </c>
      <c r="B2289" s="30">
        <v>10148538472166</v>
      </c>
      <c r="C2289" s="31" t="s">
        <v>2334</v>
      </c>
      <c r="D2289" s="29"/>
      <c r="E2289" s="29">
        <v>2998</v>
      </c>
      <c r="F2289" s="29" t="str">
        <f>_xlfn.XLOOKUP($G2289,[1]类目转化数据!$B:$B,[1]类目转化数据!$A:$A)</f>
        <v>社会餐饮设备</v>
      </c>
      <c r="G2289" s="29" t="s">
        <v>46</v>
      </c>
      <c r="H2289" s="29" t="str">
        <f>_xlfn.XLOOKUP(G2289,[1]类目转化数据!B:B,[1]类目转化数据!C:C)</f>
        <v>小客单</v>
      </c>
      <c r="I2289" s="29"/>
    </row>
    <row r="2290" ht="16.5" spans="1:9">
      <c r="A2290" s="29" t="s">
        <v>9</v>
      </c>
      <c r="B2290" s="30">
        <v>10174924019203</v>
      </c>
      <c r="C2290" s="31" t="s">
        <v>2335</v>
      </c>
      <c r="D2290" s="29"/>
      <c r="E2290" s="29">
        <v>499</v>
      </c>
      <c r="F2290" s="29" t="str">
        <f>_xlfn.XLOOKUP($G2290,[1]类目转化数据!$B:$B,[1]类目转化数据!$A:$A)</f>
        <v>社会餐饮设备</v>
      </c>
      <c r="G2290" s="29" t="s">
        <v>46</v>
      </c>
      <c r="H2290" s="29" t="str">
        <f>_xlfn.XLOOKUP(G2290,[1]类目转化数据!B:B,[1]类目转化数据!C:C)</f>
        <v>小客单</v>
      </c>
      <c r="I2290" s="29"/>
    </row>
    <row r="2291" ht="16.5" spans="1:9">
      <c r="A2291" s="29" t="s">
        <v>9</v>
      </c>
      <c r="B2291" s="30">
        <v>10148538472164</v>
      </c>
      <c r="C2291" s="31" t="s">
        <v>2336</v>
      </c>
      <c r="D2291" s="29"/>
      <c r="E2291" s="29">
        <v>1699</v>
      </c>
      <c r="F2291" s="29" t="str">
        <f>_xlfn.XLOOKUP($G2291,[1]类目转化数据!$B:$B,[1]类目转化数据!$A:$A)</f>
        <v>社会餐饮设备</v>
      </c>
      <c r="G2291" s="29" t="s">
        <v>46</v>
      </c>
      <c r="H2291" s="29" t="str">
        <f>_xlfn.XLOOKUP(G2291,[1]类目转化数据!B:B,[1]类目转化数据!C:C)</f>
        <v>小客单</v>
      </c>
      <c r="I2291" s="29"/>
    </row>
    <row r="2292" ht="16.5" spans="1:9">
      <c r="A2292" s="29" t="s">
        <v>9</v>
      </c>
      <c r="B2292" s="30">
        <v>10172879407326</v>
      </c>
      <c r="C2292" s="31" t="s">
        <v>2337</v>
      </c>
      <c r="D2292" s="29"/>
      <c r="E2292" s="29">
        <v>9299</v>
      </c>
      <c r="F2292" s="29" t="str">
        <f>_xlfn.XLOOKUP($G2292,[1]类目转化数据!$B:$B,[1]类目转化数据!$A:$A)</f>
        <v>制热设备</v>
      </c>
      <c r="G2292" s="29" t="s">
        <v>1807</v>
      </c>
      <c r="H2292" s="29" t="str">
        <f>_xlfn.XLOOKUP(G2292,[1]类目转化数据!B:B,[1]类目转化数据!C:C)</f>
        <v>大锅灶组</v>
      </c>
      <c r="I2292" s="29"/>
    </row>
    <row r="2293" ht="16.5" spans="1:9">
      <c r="A2293" s="29" t="s">
        <v>9</v>
      </c>
      <c r="B2293" s="30">
        <v>10172879407325</v>
      </c>
      <c r="C2293" s="31" t="s">
        <v>2338</v>
      </c>
      <c r="D2293" s="29"/>
      <c r="E2293" s="29">
        <v>6099</v>
      </c>
      <c r="F2293" s="29" t="str">
        <f>_xlfn.XLOOKUP($G2293,[1]类目转化数据!$B:$B,[1]类目转化数据!$A:$A)</f>
        <v>制热设备</v>
      </c>
      <c r="G2293" s="29" t="s">
        <v>1807</v>
      </c>
      <c r="H2293" s="29" t="str">
        <f>_xlfn.XLOOKUP(G2293,[1]类目转化数据!B:B,[1]类目转化数据!C:C)</f>
        <v>大锅灶组</v>
      </c>
      <c r="I2293" s="29"/>
    </row>
    <row r="2294" ht="16.5" spans="1:9">
      <c r="A2294" s="29" t="s">
        <v>9</v>
      </c>
      <c r="B2294" s="30">
        <v>10070880778696</v>
      </c>
      <c r="C2294" s="31" t="s">
        <v>2339</v>
      </c>
      <c r="D2294" s="29"/>
      <c r="E2294" s="29">
        <v>8499</v>
      </c>
      <c r="F2294" s="29" t="str">
        <f>_xlfn.XLOOKUP($G2294,[1]类目转化数据!$B:$B,[1]类目转化数据!$A:$A)</f>
        <v>制热设备</v>
      </c>
      <c r="G2294" s="29" t="s">
        <v>1807</v>
      </c>
      <c r="H2294" s="29" t="str">
        <f>_xlfn.XLOOKUP(G2294,[1]类目转化数据!B:B,[1]类目转化数据!C:C)</f>
        <v>大锅灶组</v>
      </c>
      <c r="I2294" s="29"/>
    </row>
    <row r="2295" ht="16.5" spans="1:9">
      <c r="A2295" s="29" t="s">
        <v>9</v>
      </c>
      <c r="B2295" s="30">
        <v>10179624373241</v>
      </c>
      <c r="C2295" s="31" t="s">
        <v>2340</v>
      </c>
      <c r="D2295" s="29"/>
      <c r="E2295" s="29">
        <v>7599</v>
      </c>
      <c r="F2295" s="29" t="str">
        <f>_xlfn.XLOOKUP($G2295,[1]类目转化数据!$B:$B,[1]类目转化数据!$A:$A)</f>
        <v>制热设备</v>
      </c>
      <c r="G2295" s="29" t="s">
        <v>1807</v>
      </c>
      <c r="H2295" s="29" t="str">
        <f>_xlfn.XLOOKUP(G2295,[1]类目转化数据!B:B,[1]类目转化数据!C:C)</f>
        <v>大锅灶组</v>
      </c>
      <c r="I2295" s="29"/>
    </row>
    <row r="2296" ht="16.5" spans="1:9">
      <c r="A2296" s="29" t="s">
        <v>9</v>
      </c>
      <c r="B2296" s="30">
        <v>10078277840681</v>
      </c>
      <c r="C2296" s="31" t="s">
        <v>2341</v>
      </c>
      <c r="D2296" s="29"/>
      <c r="E2296" s="29">
        <v>9599</v>
      </c>
      <c r="F2296" s="29" t="str">
        <f>_xlfn.XLOOKUP($G2296,[1]类目转化数据!$B:$B,[1]类目转化数据!$A:$A)</f>
        <v>制热设备</v>
      </c>
      <c r="G2296" s="29" t="s">
        <v>1807</v>
      </c>
      <c r="H2296" s="29" t="str">
        <f>_xlfn.XLOOKUP(G2296,[1]类目转化数据!B:B,[1]类目转化数据!C:C)</f>
        <v>大锅灶组</v>
      </c>
      <c r="I2296" s="29"/>
    </row>
    <row r="2297" ht="16.5" spans="1:9">
      <c r="A2297" s="29" t="s">
        <v>9</v>
      </c>
      <c r="B2297" s="30">
        <v>10179628101955</v>
      </c>
      <c r="C2297" s="31" t="s">
        <v>2342</v>
      </c>
      <c r="D2297" s="29"/>
      <c r="E2297" s="29">
        <v>6199</v>
      </c>
      <c r="F2297" s="29" t="str">
        <f>_xlfn.XLOOKUP($G2297,[1]类目转化数据!$B:$B,[1]类目转化数据!$A:$A)</f>
        <v>制热设备</v>
      </c>
      <c r="G2297" s="29" t="s">
        <v>1807</v>
      </c>
      <c r="H2297" s="29" t="str">
        <f>_xlfn.XLOOKUP(G2297,[1]类目转化数据!B:B,[1]类目转化数据!C:C)</f>
        <v>大锅灶组</v>
      </c>
      <c r="I2297" s="29"/>
    </row>
    <row r="2298" ht="16.5" spans="1:9">
      <c r="A2298" s="29" t="s">
        <v>9</v>
      </c>
      <c r="B2298" s="30">
        <v>10071343873697</v>
      </c>
      <c r="C2298" s="31" t="s">
        <v>2343</v>
      </c>
      <c r="D2298" s="29"/>
      <c r="E2298" s="29">
        <v>5499</v>
      </c>
      <c r="F2298" s="29" t="str">
        <f>_xlfn.XLOOKUP($G2298,[1]类目转化数据!$B:$B,[1]类目转化数据!$A:$A)</f>
        <v>制热设备</v>
      </c>
      <c r="G2298" s="29" t="s">
        <v>1807</v>
      </c>
      <c r="H2298" s="29" t="str">
        <f>_xlfn.XLOOKUP(G2298,[1]类目转化数据!B:B,[1]类目转化数据!C:C)</f>
        <v>大锅灶组</v>
      </c>
      <c r="I2298" s="29"/>
    </row>
    <row r="2299" ht="16.5" spans="1:9">
      <c r="A2299" s="29" t="s">
        <v>9</v>
      </c>
      <c r="B2299" s="30">
        <v>10179628101956</v>
      </c>
      <c r="C2299" s="31" t="s">
        <v>2344</v>
      </c>
      <c r="D2299" s="29"/>
      <c r="E2299" s="29">
        <v>10999</v>
      </c>
      <c r="F2299" s="29" t="str">
        <f>_xlfn.XLOOKUP($G2299,[1]类目转化数据!$B:$B,[1]类目转化数据!$A:$A)</f>
        <v>制热设备</v>
      </c>
      <c r="G2299" s="29" t="s">
        <v>1807</v>
      </c>
      <c r="H2299" s="29" t="str">
        <f>_xlfn.XLOOKUP(G2299,[1]类目转化数据!B:B,[1]类目转化数据!C:C)</f>
        <v>大锅灶组</v>
      </c>
      <c r="I2299" s="29"/>
    </row>
    <row r="2300" ht="16.5" spans="1:9">
      <c r="A2300" s="29" t="s">
        <v>9</v>
      </c>
      <c r="B2300" s="30">
        <v>10154186413457</v>
      </c>
      <c r="C2300" s="31" t="s">
        <v>2345</v>
      </c>
      <c r="D2300" s="29"/>
      <c r="E2300" s="29">
        <v>949</v>
      </c>
      <c r="F2300" s="29" t="str">
        <f>_xlfn.XLOOKUP($G2300,[1]类目转化数据!$B:$B,[1]类目转化数据!$A:$A)</f>
        <v>配件/赠品</v>
      </c>
      <c r="G2300" s="29" t="s">
        <v>613</v>
      </c>
      <c r="H2300" s="29" t="str">
        <f>_xlfn.XLOOKUP(G2300,[1]类目转化数据!B:B,[1]类目转化数据!C:C)</f>
        <v>直饮机组</v>
      </c>
      <c r="I2300" s="29"/>
    </row>
    <row r="2301" ht="16.5" spans="1:9">
      <c r="A2301" s="29" t="s">
        <v>9</v>
      </c>
      <c r="B2301" s="30">
        <v>10071038331909</v>
      </c>
      <c r="C2301" s="31" t="s">
        <v>2346</v>
      </c>
      <c r="D2301" s="29"/>
      <c r="E2301" s="29">
        <v>150</v>
      </c>
      <c r="F2301" s="29" t="str">
        <f>_xlfn.XLOOKUP($G2301,[1]类目转化数据!$B:$B,[1]类目转化数据!$A:$A)</f>
        <v>配件/赠品</v>
      </c>
      <c r="G2301" s="29" t="s">
        <v>613</v>
      </c>
      <c r="H2301" s="29" t="str">
        <f>_xlfn.XLOOKUP(G2301,[1]类目转化数据!B:B,[1]类目转化数据!C:C)</f>
        <v>直饮机组</v>
      </c>
      <c r="I2301" s="29"/>
    </row>
    <row r="2302" ht="16.5" spans="1:9">
      <c r="A2302" s="29" t="s">
        <v>9</v>
      </c>
      <c r="B2302" s="30">
        <v>10071038356111</v>
      </c>
      <c r="C2302" s="31" t="s">
        <v>2347</v>
      </c>
      <c r="D2302" s="29"/>
      <c r="E2302" s="29">
        <v>200</v>
      </c>
      <c r="F2302" s="29" t="str">
        <f>_xlfn.XLOOKUP($G2302,[1]类目转化数据!$B:$B,[1]类目转化数据!$A:$A)</f>
        <v>配件/赠品</v>
      </c>
      <c r="G2302" s="29" t="s">
        <v>613</v>
      </c>
      <c r="H2302" s="29" t="str">
        <f>_xlfn.XLOOKUP(G2302,[1]类目转化数据!B:B,[1]类目转化数据!C:C)</f>
        <v>直饮机组</v>
      </c>
      <c r="I2302" s="29"/>
    </row>
    <row r="2303" ht="16.5" spans="1:9">
      <c r="A2303" s="29" t="s">
        <v>9</v>
      </c>
      <c r="B2303" s="30">
        <v>10071038331910</v>
      </c>
      <c r="C2303" s="31" t="s">
        <v>2348</v>
      </c>
      <c r="D2303" s="29"/>
      <c r="E2303" s="29">
        <v>150</v>
      </c>
      <c r="F2303" s="29" t="str">
        <f>_xlfn.XLOOKUP($G2303,[1]类目转化数据!$B:$B,[1]类目转化数据!$A:$A)</f>
        <v>配件/赠品</v>
      </c>
      <c r="G2303" s="29" t="s">
        <v>613</v>
      </c>
      <c r="H2303" s="29" t="str">
        <f>_xlfn.XLOOKUP(G2303,[1]类目转化数据!B:B,[1]类目转化数据!C:C)</f>
        <v>直饮机组</v>
      </c>
      <c r="I2303" s="29"/>
    </row>
    <row r="2304" ht="16.5" spans="1:9">
      <c r="A2304" s="29" t="s">
        <v>9</v>
      </c>
      <c r="B2304" s="30">
        <v>10071038356115</v>
      </c>
      <c r="C2304" s="31" t="s">
        <v>2349</v>
      </c>
      <c r="D2304" s="29"/>
      <c r="E2304" s="29">
        <v>1099</v>
      </c>
      <c r="F2304" s="29" t="str">
        <f>_xlfn.XLOOKUP($G2304,[1]类目转化数据!$B:$B,[1]类目转化数据!$A:$A)</f>
        <v>配件/赠品</v>
      </c>
      <c r="G2304" s="29" t="s">
        <v>613</v>
      </c>
      <c r="H2304" s="29" t="str">
        <f>_xlfn.XLOOKUP(G2304,[1]类目转化数据!B:B,[1]类目转化数据!C:C)</f>
        <v>直饮机组</v>
      </c>
      <c r="I2304" s="29"/>
    </row>
    <row r="2305" ht="16.5" spans="1:9">
      <c r="A2305" s="29" t="s">
        <v>9</v>
      </c>
      <c r="B2305" s="30">
        <v>10071038331908</v>
      </c>
      <c r="C2305" s="31" t="s">
        <v>2350</v>
      </c>
      <c r="D2305" s="29"/>
      <c r="E2305" s="29">
        <v>150</v>
      </c>
      <c r="F2305" s="29" t="str">
        <f>_xlfn.XLOOKUP($G2305,[1]类目转化数据!$B:$B,[1]类目转化数据!$A:$A)</f>
        <v>配件/赠品</v>
      </c>
      <c r="G2305" s="29" t="s">
        <v>613</v>
      </c>
      <c r="H2305" s="29" t="str">
        <f>_xlfn.XLOOKUP(G2305,[1]类目转化数据!B:B,[1]类目转化数据!C:C)</f>
        <v>直饮机组</v>
      </c>
      <c r="I2305" s="29"/>
    </row>
    <row r="2306" ht="16.5" spans="1:9">
      <c r="A2306" s="29" t="s">
        <v>9</v>
      </c>
      <c r="B2306" s="30">
        <v>10071038356113</v>
      </c>
      <c r="C2306" s="31" t="s">
        <v>2351</v>
      </c>
      <c r="D2306" s="29"/>
      <c r="E2306" s="29">
        <v>249</v>
      </c>
      <c r="F2306" s="29" t="str">
        <f>_xlfn.XLOOKUP($G2306,[1]类目转化数据!$B:$B,[1]类目转化数据!$A:$A)</f>
        <v>配件/赠品</v>
      </c>
      <c r="G2306" s="29" t="s">
        <v>613</v>
      </c>
      <c r="H2306" s="29" t="str">
        <f>_xlfn.XLOOKUP(G2306,[1]类目转化数据!B:B,[1]类目转化数据!C:C)</f>
        <v>直饮机组</v>
      </c>
      <c r="I2306" s="29"/>
    </row>
    <row r="2307" ht="16.5" spans="1:9">
      <c r="A2307" s="29" t="s">
        <v>9</v>
      </c>
      <c r="B2307" s="30">
        <v>10071038356112</v>
      </c>
      <c r="C2307" s="31" t="s">
        <v>2352</v>
      </c>
      <c r="D2307" s="29"/>
      <c r="E2307" s="29">
        <v>200</v>
      </c>
      <c r="F2307" s="29" t="str">
        <f>_xlfn.XLOOKUP($G2307,[1]类目转化数据!$B:$B,[1]类目转化数据!$A:$A)</f>
        <v>配件/赠品</v>
      </c>
      <c r="G2307" s="29" t="s">
        <v>613</v>
      </c>
      <c r="H2307" s="29" t="str">
        <f>_xlfn.XLOOKUP(G2307,[1]类目转化数据!B:B,[1]类目转化数据!C:C)</f>
        <v>直饮机组</v>
      </c>
      <c r="I2307" s="29"/>
    </row>
    <row r="2308" ht="16.5" spans="1:9">
      <c r="A2308" s="29" t="s">
        <v>9</v>
      </c>
      <c r="B2308" s="30">
        <v>10071038356114</v>
      </c>
      <c r="C2308" s="31" t="s">
        <v>2353</v>
      </c>
      <c r="D2308" s="29"/>
      <c r="E2308" s="29">
        <v>599</v>
      </c>
      <c r="F2308" s="29" t="str">
        <f>_xlfn.XLOOKUP($G2308,[1]类目转化数据!$B:$B,[1]类目转化数据!$A:$A)</f>
        <v>配件/赠品</v>
      </c>
      <c r="G2308" s="29" t="s">
        <v>613</v>
      </c>
      <c r="H2308" s="29" t="str">
        <f>_xlfn.XLOOKUP(G2308,[1]类目转化数据!B:B,[1]类目转化数据!C:C)</f>
        <v>直饮机组</v>
      </c>
      <c r="I2308" s="29"/>
    </row>
    <row r="2309" ht="16.5" spans="1:9">
      <c r="A2309" s="29" t="s">
        <v>9</v>
      </c>
      <c r="B2309" s="30">
        <v>10071038356119</v>
      </c>
      <c r="C2309" s="31" t="s">
        <v>2354</v>
      </c>
      <c r="D2309" s="29"/>
      <c r="E2309" s="29">
        <v>249</v>
      </c>
      <c r="F2309" s="29" t="str">
        <f>_xlfn.XLOOKUP($G2309,[1]类目转化数据!$B:$B,[1]类目转化数据!$A:$A)</f>
        <v>配件/赠品</v>
      </c>
      <c r="G2309" s="29" t="s">
        <v>613</v>
      </c>
      <c r="H2309" s="29" t="str">
        <f>_xlfn.XLOOKUP(G2309,[1]类目转化数据!B:B,[1]类目转化数据!C:C)</f>
        <v>直饮机组</v>
      </c>
      <c r="I2309" s="29"/>
    </row>
    <row r="2310" ht="16.5" spans="1:9">
      <c r="A2310" s="29" t="s">
        <v>9</v>
      </c>
      <c r="B2310" s="30">
        <v>10071038356121</v>
      </c>
      <c r="C2310" s="31" t="s">
        <v>2355</v>
      </c>
      <c r="D2310" s="29"/>
      <c r="E2310" s="29">
        <v>599</v>
      </c>
      <c r="F2310" s="29" t="str">
        <f>_xlfn.XLOOKUP($G2310,[1]类目转化数据!$B:$B,[1]类目转化数据!$A:$A)</f>
        <v>配件/赠品</v>
      </c>
      <c r="G2310" s="29" t="s">
        <v>613</v>
      </c>
      <c r="H2310" s="29" t="str">
        <f>_xlfn.XLOOKUP(G2310,[1]类目转化数据!B:B,[1]类目转化数据!C:C)</f>
        <v>直饮机组</v>
      </c>
      <c r="I2310" s="29"/>
    </row>
    <row r="2311" ht="16.5" spans="1:9">
      <c r="A2311" s="29" t="s">
        <v>9</v>
      </c>
      <c r="B2311" s="30">
        <v>10071038356118</v>
      </c>
      <c r="C2311" s="31" t="s">
        <v>2356</v>
      </c>
      <c r="D2311" s="29"/>
      <c r="E2311" s="29">
        <v>799</v>
      </c>
      <c r="F2311" s="29" t="str">
        <f>_xlfn.XLOOKUP($G2311,[1]类目转化数据!$B:$B,[1]类目转化数据!$A:$A)</f>
        <v>配件/赠品</v>
      </c>
      <c r="G2311" s="29" t="s">
        <v>613</v>
      </c>
      <c r="H2311" s="29" t="str">
        <f>_xlfn.XLOOKUP(G2311,[1]类目转化数据!B:B,[1]类目转化数据!C:C)</f>
        <v>直饮机组</v>
      </c>
      <c r="I2311" s="29"/>
    </row>
    <row r="2312" ht="16.5" spans="1:9">
      <c r="A2312" s="29" t="s">
        <v>9</v>
      </c>
      <c r="B2312" s="30">
        <v>10071038356120</v>
      </c>
      <c r="C2312" s="31" t="s">
        <v>2357</v>
      </c>
      <c r="D2312" s="29"/>
      <c r="E2312" s="29">
        <v>399</v>
      </c>
      <c r="F2312" s="29" t="str">
        <f>_xlfn.XLOOKUP($G2312,[1]类目转化数据!$B:$B,[1]类目转化数据!$A:$A)</f>
        <v>配件/赠品</v>
      </c>
      <c r="G2312" s="29" t="s">
        <v>613</v>
      </c>
      <c r="H2312" s="29" t="str">
        <f>_xlfn.XLOOKUP(G2312,[1]类目转化数据!B:B,[1]类目转化数据!C:C)</f>
        <v>直饮机组</v>
      </c>
      <c r="I2312" s="29"/>
    </row>
    <row r="2313" ht="16.5" spans="1:9">
      <c r="A2313" s="29" t="s">
        <v>9</v>
      </c>
      <c r="B2313" s="30">
        <v>10110016282504</v>
      </c>
      <c r="C2313" s="31" t="s">
        <v>2358</v>
      </c>
      <c r="D2313" s="29"/>
      <c r="E2313" s="29">
        <v>1199</v>
      </c>
      <c r="F2313" s="29" t="str">
        <f>_xlfn.XLOOKUP($G2313,[1]类目转化数据!$B:$B,[1]类目转化数据!$A:$A)</f>
        <v>配件/赠品</v>
      </c>
      <c r="G2313" s="29" t="s">
        <v>613</v>
      </c>
      <c r="H2313" s="29" t="str">
        <f>_xlfn.XLOOKUP(G2313,[1]类目转化数据!B:B,[1]类目转化数据!C:C)</f>
        <v>直饮机组</v>
      </c>
      <c r="I2313" s="29"/>
    </row>
    <row r="2314" ht="16.5" spans="1:9">
      <c r="A2314" s="29" t="s">
        <v>9</v>
      </c>
      <c r="B2314" s="30">
        <v>10071038356117</v>
      </c>
      <c r="C2314" s="31" t="s">
        <v>2359</v>
      </c>
      <c r="D2314" s="29"/>
      <c r="E2314" s="29">
        <v>299</v>
      </c>
      <c r="F2314" s="29" t="str">
        <f>_xlfn.XLOOKUP($G2314,[1]类目转化数据!$B:$B,[1]类目转化数据!$A:$A)</f>
        <v>配件/赠品</v>
      </c>
      <c r="G2314" s="29" t="s">
        <v>613</v>
      </c>
      <c r="H2314" s="29" t="str">
        <f>_xlfn.XLOOKUP(G2314,[1]类目转化数据!B:B,[1]类目转化数据!C:C)</f>
        <v>直饮机组</v>
      </c>
      <c r="I2314" s="29"/>
    </row>
    <row r="2315" ht="16.5" spans="1:9">
      <c r="A2315" s="29" t="s">
        <v>9</v>
      </c>
      <c r="B2315" s="30">
        <v>10071038356116</v>
      </c>
      <c r="C2315" s="31" t="s">
        <v>2360</v>
      </c>
      <c r="D2315" s="29"/>
      <c r="E2315" s="29">
        <v>699</v>
      </c>
      <c r="F2315" s="29" t="str">
        <f>_xlfn.XLOOKUP($G2315,[1]类目转化数据!$B:$B,[1]类目转化数据!$A:$A)</f>
        <v>配件/赠品</v>
      </c>
      <c r="G2315" s="29" t="s">
        <v>613</v>
      </c>
      <c r="H2315" s="29" t="str">
        <f>_xlfn.XLOOKUP(G2315,[1]类目转化数据!B:B,[1]类目转化数据!C:C)</f>
        <v>直饮机组</v>
      </c>
      <c r="I2315" s="29"/>
    </row>
    <row r="2316" ht="16.5" spans="1:9">
      <c r="A2316" s="29" t="s">
        <v>9</v>
      </c>
      <c r="B2316" s="30">
        <v>10071539311215</v>
      </c>
      <c r="C2316" s="31" t="s">
        <v>2361</v>
      </c>
      <c r="D2316" s="29"/>
      <c r="E2316" s="29">
        <v>19499</v>
      </c>
      <c r="F2316" s="29" t="str">
        <f>_xlfn.XLOOKUP($G2316,[1]类目转化数据!$B:$B,[1]类目转化数据!$A:$A)</f>
        <v>制热设备</v>
      </c>
      <c r="G2316" s="29" t="s">
        <v>241</v>
      </c>
      <c r="H2316" s="29" t="str">
        <f>_xlfn.XLOOKUP(G2316,[1]类目转化数据!B:B,[1]类目转化数据!C:C)</f>
        <v>后厨组</v>
      </c>
      <c r="I2316" s="29"/>
    </row>
    <row r="2317" ht="16.5" spans="1:9">
      <c r="A2317" s="29" t="s">
        <v>9</v>
      </c>
      <c r="B2317" s="30">
        <v>10071342901016</v>
      </c>
      <c r="C2317" s="31" t="s">
        <v>2362</v>
      </c>
      <c r="D2317" s="29"/>
      <c r="E2317" s="29">
        <v>12499</v>
      </c>
      <c r="F2317" s="29" t="str">
        <f>_xlfn.XLOOKUP($G2317,[1]类目转化数据!$B:$B,[1]类目转化数据!$A:$A)</f>
        <v>制热设备</v>
      </c>
      <c r="G2317" s="29" t="s">
        <v>241</v>
      </c>
      <c r="H2317" s="29" t="str">
        <f>_xlfn.XLOOKUP(G2317,[1]类目转化数据!B:B,[1]类目转化数据!C:C)</f>
        <v>后厨组</v>
      </c>
      <c r="I2317" s="29"/>
    </row>
    <row r="2318" ht="16.5" spans="1:9">
      <c r="A2318" s="29" t="s">
        <v>9</v>
      </c>
      <c r="B2318" s="30">
        <v>10172224852783</v>
      </c>
      <c r="C2318" s="31" t="s">
        <v>2363</v>
      </c>
      <c r="D2318" s="29"/>
      <c r="E2318" s="29">
        <v>19499</v>
      </c>
      <c r="F2318" s="29" t="str">
        <f>_xlfn.XLOOKUP($G2318,[1]类目转化数据!$B:$B,[1]类目转化数据!$A:$A)</f>
        <v>制热设备</v>
      </c>
      <c r="G2318" s="29" t="s">
        <v>241</v>
      </c>
      <c r="H2318" s="29" t="str">
        <f>_xlfn.XLOOKUP(G2318,[1]类目转化数据!B:B,[1]类目转化数据!C:C)</f>
        <v>后厨组</v>
      </c>
      <c r="I2318" s="29"/>
    </row>
    <row r="2319" ht="16.5" spans="1:9">
      <c r="A2319" s="29" t="s">
        <v>9</v>
      </c>
      <c r="B2319" s="30">
        <v>10071041505412</v>
      </c>
      <c r="C2319" s="31" t="s">
        <v>2364</v>
      </c>
      <c r="D2319" s="29"/>
      <c r="E2319" s="29">
        <v>6499</v>
      </c>
      <c r="F2319" s="29" t="str">
        <f>_xlfn.XLOOKUP($G2319,[1]类目转化数据!$B:$B,[1]类目转化数据!$A:$A)</f>
        <v>制热设备</v>
      </c>
      <c r="G2319" s="29" t="s">
        <v>241</v>
      </c>
      <c r="H2319" s="29" t="str">
        <f>_xlfn.XLOOKUP(G2319,[1]类目转化数据!B:B,[1]类目转化数据!C:C)</f>
        <v>后厨组</v>
      </c>
      <c r="I2319" s="29"/>
    </row>
    <row r="2320" ht="16.5" spans="1:9">
      <c r="A2320" s="29" t="s">
        <v>9</v>
      </c>
      <c r="B2320" s="30">
        <v>10071539311216</v>
      </c>
      <c r="C2320" s="31" t="s">
        <v>2365</v>
      </c>
      <c r="D2320" s="29"/>
      <c r="E2320" s="29">
        <v>22399</v>
      </c>
      <c r="F2320" s="29" t="str">
        <f>_xlfn.XLOOKUP($G2320,[1]类目转化数据!$B:$B,[1]类目转化数据!$A:$A)</f>
        <v>制热设备</v>
      </c>
      <c r="G2320" s="29" t="s">
        <v>241</v>
      </c>
      <c r="H2320" s="29" t="str">
        <f>_xlfn.XLOOKUP(G2320,[1]类目转化数据!B:B,[1]类目转化数据!C:C)</f>
        <v>后厨组</v>
      </c>
      <c r="I2320" s="29"/>
    </row>
    <row r="2321" ht="16.5" spans="1:9">
      <c r="A2321" s="29" t="s">
        <v>9</v>
      </c>
      <c r="B2321" s="30">
        <v>10172224852782</v>
      </c>
      <c r="C2321" s="31" t="s">
        <v>2366</v>
      </c>
      <c r="D2321" s="29"/>
      <c r="E2321" s="29">
        <v>12499</v>
      </c>
      <c r="F2321" s="29" t="str">
        <f>_xlfn.XLOOKUP($G2321,[1]类目转化数据!$B:$B,[1]类目转化数据!$A:$A)</f>
        <v>制热设备</v>
      </c>
      <c r="G2321" s="29" t="s">
        <v>241</v>
      </c>
      <c r="H2321" s="29" t="str">
        <f>_xlfn.XLOOKUP(G2321,[1]类目转化数据!B:B,[1]类目转化数据!C:C)</f>
        <v>后厨组</v>
      </c>
      <c r="I2321" s="29"/>
    </row>
    <row r="2322" ht="16.5" spans="1:9">
      <c r="A2322" s="29" t="s">
        <v>9</v>
      </c>
      <c r="B2322" s="30">
        <v>10172224852781</v>
      </c>
      <c r="C2322" s="31" t="s">
        <v>2367</v>
      </c>
      <c r="D2322" s="29"/>
      <c r="E2322" s="29">
        <v>6499</v>
      </c>
      <c r="F2322" s="29" t="str">
        <f>_xlfn.XLOOKUP($G2322,[1]类目转化数据!$B:$B,[1]类目转化数据!$A:$A)</f>
        <v>制热设备</v>
      </c>
      <c r="G2322" s="29" t="s">
        <v>241</v>
      </c>
      <c r="H2322" s="29" t="str">
        <f>_xlfn.XLOOKUP(G2322,[1]类目转化数据!B:B,[1]类目转化数据!C:C)</f>
        <v>后厨组</v>
      </c>
      <c r="I2322" s="29"/>
    </row>
    <row r="2323" ht="16.5" spans="1:9">
      <c r="A2323" s="29" t="s">
        <v>9</v>
      </c>
      <c r="B2323" s="30">
        <v>10172224852784</v>
      </c>
      <c r="C2323" s="31" t="s">
        <v>2368</v>
      </c>
      <c r="D2323" s="29"/>
      <c r="E2323" s="29">
        <v>22399</v>
      </c>
      <c r="F2323" s="29" t="str">
        <f>_xlfn.XLOOKUP($G2323,[1]类目转化数据!$B:$B,[1]类目转化数据!$A:$A)</f>
        <v>制热设备</v>
      </c>
      <c r="G2323" s="29" t="s">
        <v>241</v>
      </c>
      <c r="H2323" s="29" t="str">
        <f>_xlfn.XLOOKUP(G2323,[1]类目转化数据!B:B,[1]类目转化数据!C:C)</f>
        <v>后厨组</v>
      </c>
      <c r="I2323" s="29"/>
    </row>
    <row r="2324" ht="16.5" spans="1:9">
      <c r="A2324" s="29" t="s">
        <v>9</v>
      </c>
      <c r="B2324" s="30">
        <v>10071374716298</v>
      </c>
      <c r="C2324" s="31" t="s">
        <v>2369</v>
      </c>
      <c r="D2324" s="29"/>
      <c r="E2324" s="29">
        <v>268</v>
      </c>
      <c r="F2324" s="29" t="str">
        <f>_xlfn.XLOOKUP($G2324,[1]类目转化数据!$B:$B,[1]类目转化数据!$A:$A)</f>
        <v>烟消洗设备</v>
      </c>
      <c r="G2324" s="29" t="s">
        <v>1490</v>
      </c>
      <c r="H2324" s="29" t="str">
        <f>_xlfn.XLOOKUP(G2324,[1]类目转化数据!B:B,[1]类目转化数据!C:C)</f>
        <v>大锅灶组</v>
      </c>
      <c r="I2324" s="29"/>
    </row>
    <row r="2325" ht="16.5" spans="1:9">
      <c r="A2325" s="29" t="s">
        <v>9</v>
      </c>
      <c r="B2325" s="30">
        <v>10174591070726</v>
      </c>
      <c r="C2325" s="31" t="s">
        <v>2370</v>
      </c>
      <c r="D2325" s="29"/>
      <c r="E2325" s="29">
        <v>129</v>
      </c>
      <c r="F2325" s="29" t="str">
        <f>_xlfn.XLOOKUP($G2325,[1]类目转化数据!$B:$B,[1]类目转化数据!$A:$A)</f>
        <v>烟消洗设备</v>
      </c>
      <c r="G2325" s="29" t="s">
        <v>1490</v>
      </c>
      <c r="H2325" s="29" t="str">
        <f>_xlfn.XLOOKUP(G2325,[1]类目转化数据!B:B,[1]类目转化数据!C:C)</f>
        <v>大锅灶组</v>
      </c>
      <c r="I2325" s="29"/>
    </row>
    <row r="2326" ht="16.5" spans="1:9">
      <c r="A2326" s="29" t="s">
        <v>9</v>
      </c>
      <c r="B2326" s="30">
        <v>10071374716299</v>
      </c>
      <c r="C2326" s="31" t="s">
        <v>2371</v>
      </c>
      <c r="D2326" s="29"/>
      <c r="E2326" s="29">
        <v>298</v>
      </c>
      <c r="F2326" s="29" t="str">
        <f>_xlfn.XLOOKUP($G2326,[1]类目转化数据!$B:$B,[1]类目转化数据!$A:$A)</f>
        <v>烟消洗设备</v>
      </c>
      <c r="G2326" s="29" t="s">
        <v>1490</v>
      </c>
      <c r="H2326" s="29" t="str">
        <f>_xlfn.XLOOKUP(G2326,[1]类目转化数据!B:B,[1]类目转化数据!C:C)</f>
        <v>大锅灶组</v>
      </c>
      <c r="I2326" s="29"/>
    </row>
    <row r="2327" ht="16.5" spans="1:9">
      <c r="A2327" s="29" t="s">
        <v>9</v>
      </c>
      <c r="B2327" s="30">
        <v>10174591070728</v>
      </c>
      <c r="C2327" s="31" t="s">
        <v>2372</v>
      </c>
      <c r="D2327" s="29"/>
      <c r="E2327" s="29">
        <v>129</v>
      </c>
      <c r="F2327" s="29" t="str">
        <f>_xlfn.XLOOKUP($G2327,[1]类目转化数据!$B:$B,[1]类目转化数据!$A:$A)</f>
        <v>烟消洗设备</v>
      </c>
      <c r="G2327" s="29" t="s">
        <v>1490</v>
      </c>
      <c r="H2327" s="29" t="str">
        <f>_xlfn.XLOOKUP(G2327,[1]类目转化数据!B:B,[1]类目转化数据!C:C)</f>
        <v>大锅灶组</v>
      </c>
      <c r="I2327" s="29"/>
    </row>
    <row r="2328" ht="16.5" spans="1:9">
      <c r="A2328" s="29" t="s">
        <v>9</v>
      </c>
      <c r="B2328" s="30">
        <v>10174591070727</v>
      </c>
      <c r="C2328" s="31" t="s">
        <v>2373</v>
      </c>
      <c r="D2328" s="29"/>
      <c r="E2328" s="29">
        <v>129</v>
      </c>
      <c r="F2328" s="29" t="str">
        <f>_xlfn.XLOOKUP($G2328,[1]类目转化数据!$B:$B,[1]类目转化数据!$A:$A)</f>
        <v>烟消洗设备</v>
      </c>
      <c r="G2328" s="29" t="s">
        <v>1490</v>
      </c>
      <c r="H2328" s="29" t="str">
        <f>_xlfn.XLOOKUP(G2328,[1]类目转化数据!B:B,[1]类目转化数据!C:C)</f>
        <v>大锅灶组</v>
      </c>
      <c r="I2328" s="29"/>
    </row>
    <row r="2329" ht="16.5" spans="1:9">
      <c r="A2329" s="29" t="s">
        <v>9</v>
      </c>
      <c r="B2329" s="30">
        <v>10074417666952</v>
      </c>
      <c r="C2329" s="31" t="s">
        <v>2374</v>
      </c>
      <c r="D2329" s="29"/>
      <c r="E2329" s="29">
        <v>129</v>
      </c>
      <c r="F2329" s="29" t="str">
        <f>_xlfn.XLOOKUP($G2329,[1]类目转化数据!$B:$B,[1]类目转化数据!$A:$A)</f>
        <v>烟消洗设备</v>
      </c>
      <c r="G2329" s="29" t="s">
        <v>1490</v>
      </c>
      <c r="H2329" s="29" t="str">
        <f>_xlfn.XLOOKUP(G2329,[1]类目转化数据!B:B,[1]类目转化数据!C:C)</f>
        <v>大锅灶组</v>
      </c>
      <c r="I2329" s="29"/>
    </row>
    <row r="2330" ht="16.5" spans="1:9">
      <c r="A2330" s="29" t="s">
        <v>9</v>
      </c>
      <c r="B2330" s="30">
        <v>10071986039668</v>
      </c>
      <c r="C2330" s="31" t="s">
        <v>2375</v>
      </c>
      <c r="D2330" s="29"/>
      <c r="E2330" s="29">
        <v>3299</v>
      </c>
      <c r="F2330" s="29" t="str">
        <f>_xlfn.XLOOKUP($G2330,[1]类目转化数据!$B:$B,[1]类目转化数据!$A:$A)</f>
        <v>白钢设备</v>
      </c>
      <c r="G2330" s="29" t="s">
        <v>1828</v>
      </c>
      <c r="H2330" s="29" t="str">
        <f>_xlfn.XLOOKUP(G2330,[1]类目转化数据!B:B,[1]类目转化数据!C:C)</f>
        <v>机械设备</v>
      </c>
      <c r="I2330" s="29"/>
    </row>
    <row r="2331" ht="16.5" spans="1:9">
      <c r="A2331" s="29" t="s">
        <v>9</v>
      </c>
      <c r="B2331" s="30">
        <v>10071506797651</v>
      </c>
      <c r="C2331" s="31" t="s">
        <v>2376</v>
      </c>
      <c r="D2331" s="29"/>
      <c r="E2331" s="29">
        <v>2799</v>
      </c>
      <c r="F2331" s="29" t="str">
        <f>_xlfn.XLOOKUP($G2331,[1]类目转化数据!$B:$B,[1]类目转化数据!$A:$A)</f>
        <v>白钢设备</v>
      </c>
      <c r="G2331" s="29" t="s">
        <v>1828</v>
      </c>
      <c r="H2331" s="29" t="str">
        <f>_xlfn.XLOOKUP(G2331,[1]类目转化数据!B:B,[1]类目转化数据!C:C)</f>
        <v>机械设备</v>
      </c>
      <c r="I2331" s="29"/>
    </row>
    <row r="2332" ht="16.5" spans="1:9">
      <c r="A2332" s="29" t="s">
        <v>9</v>
      </c>
      <c r="B2332" s="30">
        <v>10071922819252</v>
      </c>
      <c r="C2332" s="31" t="s">
        <v>2377</v>
      </c>
      <c r="D2332" s="29"/>
      <c r="E2332" s="29">
        <v>5199</v>
      </c>
      <c r="F2332" s="29" t="str">
        <f>_xlfn.XLOOKUP($G2332,[1]类目转化数据!$B:$B,[1]类目转化数据!$A:$A)</f>
        <v>制热设备</v>
      </c>
      <c r="G2332" s="29" t="s">
        <v>792</v>
      </c>
      <c r="H2332" s="29" t="str">
        <f>_xlfn.XLOOKUP(G2332,[1]类目转化数据!B:B,[1]类目转化数据!C:C)</f>
        <v>后厨组</v>
      </c>
      <c r="I2332" s="29"/>
    </row>
    <row r="2333" ht="16.5" spans="1:9">
      <c r="A2333" s="29" t="s">
        <v>9</v>
      </c>
      <c r="B2333" s="30">
        <v>10072552425888</v>
      </c>
      <c r="C2333" s="31" t="s">
        <v>2378</v>
      </c>
      <c r="D2333" s="29"/>
      <c r="E2333" s="29">
        <v>4299</v>
      </c>
      <c r="F2333" s="29" t="str">
        <f>_xlfn.XLOOKUP($G2333,[1]类目转化数据!$B:$B,[1]类目转化数据!$A:$A)</f>
        <v>制热设备</v>
      </c>
      <c r="G2333" s="29" t="s">
        <v>24</v>
      </c>
      <c r="H2333" s="29" t="str">
        <f>_xlfn.XLOOKUP(G2333,[1]类目转化数据!B:B,[1]类目转化数据!C:C)</f>
        <v>后厨组</v>
      </c>
      <c r="I2333" s="29"/>
    </row>
    <row r="2334" ht="16.5" spans="1:9">
      <c r="A2334" s="29" t="s">
        <v>9</v>
      </c>
      <c r="B2334" s="30">
        <v>10072552425889</v>
      </c>
      <c r="C2334" s="31" t="s">
        <v>2379</v>
      </c>
      <c r="D2334" s="29"/>
      <c r="E2334" s="29">
        <v>7149</v>
      </c>
      <c r="F2334" s="29" t="str">
        <f>_xlfn.XLOOKUP($G2334,[1]类目转化数据!$B:$B,[1]类目转化数据!$A:$A)</f>
        <v>制热设备</v>
      </c>
      <c r="G2334" s="29" t="s">
        <v>24</v>
      </c>
      <c r="H2334" s="29" t="str">
        <f>_xlfn.XLOOKUP(G2334,[1]类目转化数据!B:B,[1]类目转化数据!C:C)</f>
        <v>后厨组</v>
      </c>
      <c r="I2334" s="29"/>
    </row>
    <row r="2335" ht="16.5" spans="1:9">
      <c r="A2335" s="29" t="s">
        <v>9</v>
      </c>
      <c r="B2335" s="30">
        <v>10072552425890</v>
      </c>
      <c r="C2335" s="31" t="s">
        <v>2380</v>
      </c>
      <c r="D2335" s="29"/>
      <c r="E2335" s="29">
        <v>10049</v>
      </c>
      <c r="F2335" s="29" t="str">
        <f>_xlfn.XLOOKUP($G2335,[1]类目转化数据!$B:$B,[1]类目转化数据!$A:$A)</f>
        <v>制热设备</v>
      </c>
      <c r="G2335" s="29" t="s">
        <v>24</v>
      </c>
      <c r="H2335" s="29" t="str">
        <f>_xlfn.XLOOKUP(G2335,[1]类目转化数据!B:B,[1]类目转化数据!C:C)</f>
        <v>后厨组</v>
      </c>
      <c r="I2335" s="29"/>
    </row>
    <row r="2336" ht="16.5" spans="1:9">
      <c r="A2336" s="29" t="s">
        <v>9</v>
      </c>
      <c r="B2336" s="30">
        <v>10110857453024</v>
      </c>
      <c r="C2336" s="31" t="s">
        <v>2381</v>
      </c>
      <c r="D2336" s="29"/>
      <c r="E2336" s="29">
        <v>279</v>
      </c>
      <c r="F2336" s="29" t="str">
        <f>_xlfn.XLOOKUP($G2336,[1]类目转化数据!$B:$B,[1]类目转化数据!$A:$A)</f>
        <v>其他</v>
      </c>
      <c r="G2336" s="29" t="s">
        <v>38</v>
      </c>
      <c r="H2336" s="29" t="str">
        <f>_xlfn.XLOOKUP(G2336,[1]类目转化数据!B:B,[1]类目转化数据!C:C)</f>
        <v>/</v>
      </c>
      <c r="I2336" s="29"/>
    </row>
    <row r="2337" ht="16.5" spans="1:9">
      <c r="A2337" s="29" t="s">
        <v>9</v>
      </c>
      <c r="B2337" s="30">
        <v>10110857453020</v>
      </c>
      <c r="C2337" s="31" t="s">
        <v>2382</v>
      </c>
      <c r="D2337" s="29"/>
      <c r="E2337" s="29">
        <v>159</v>
      </c>
      <c r="F2337" s="29" t="str">
        <f>_xlfn.XLOOKUP($G2337,[1]类目转化数据!$B:$B,[1]类目转化数据!$A:$A)</f>
        <v>其他</v>
      </c>
      <c r="G2337" s="29" t="s">
        <v>38</v>
      </c>
      <c r="H2337" s="29" t="str">
        <f>_xlfn.XLOOKUP(G2337,[1]类目转化数据!B:B,[1]类目转化数据!C:C)</f>
        <v>/</v>
      </c>
      <c r="I2337" s="29"/>
    </row>
    <row r="2338" ht="16.5" spans="1:9">
      <c r="A2338" s="29" t="s">
        <v>9</v>
      </c>
      <c r="B2338" s="30">
        <v>10110857453025</v>
      </c>
      <c r="C2338" s="31" t="s">
        <v>2383</v>
      </c>
      <c r="D2338" s="29"/>
      <c r="E2338" s="29">
        <v>329</v>
      </c>
      <c r="F2338" s="29" t="str">
        <f>_xlfn.XLOOKUP($G2338,[1]类目转化数据!$B:$B,[1]类目转化数据!$A:$A)</f>
        <v>其他</v>
      </c>
      <c r="G2338" s="29" t="s">
        <v>38</v>
      </c>
      <c r="H2338" s="29" t="str">
        <f>_xlfn.XLOOKUP(G2338,[1]类目转化数据!B:B,[1]类目转化数据!C:C)</f>
        <v>/</v>
      </c>
      <c r="I2338" s="29"/>
    </row>
    <row r="2339" ht="16.5" spans="1:9">
      <c r="A2339" s="29" t="s">
        <v>9</v>
      </c>
      <c r="B2339" s="30">
        <v>10110857453023</v>
      </c>
      <c r="C2339" s="31" t="s">
        <v>2384</v>
      </c>
      <c r="D2339" s="29"/>
      <c r="E2339" s="29">
        <v>239</v>
      </c>
      <c r="F2339" s="29" t="str">
        <f>_xlfn.XLOOKUP($G2339,[1]类目转化数据!$B:$B,[1]类目转化数据!$A:$A)</f>
        <v>其他</v>
      </c>
      <c r="G2339" s="29" t="s">
        <v>38</v>
      </c>
      <c r="H2339" s="29" t="str">
        <f>_xlfn.XLOOKUP(G2339,[1]类目转化数据!B:B,[1]类目转化数据!C:C)</f>
        <v>/</v>
      </c>
      <c r="I2339" s="29"/>
    </row>
    <row r="2340" ht="16.5" spans="1:9">
      <c r="A2340" s="29" t="s">
        <v>9</v>
      </c>
      <c r="B2340" s="30">
        <v>10110857453021</v>
      </c>
      <c r="C2340" s="31" t="s">
        <v>2385</v>
      </c>
      <c r="D2340" s="29"/>
      <c r="E2340" s="29">
        <v>179</v>
      </c>
      <c r="F2340" s="29" t="str">
        <f>_xlfn.XLOOKUP($G2340,[1]类目转化数据!$B:$B,[1]类目转化数据!$A:$A)</f>
        <v>其他</v>
      </c>
      <c r="G2340" s="29" t="s">
        <v>38</v>
      </c>
      <c r="H2340" s="29" t="str">
        <f>_xlfn.XLOOKUP(G2340,[1]类目转化数据!B:B,[1]类目转化数据!C:C)</f>
        <v>/</v>
      </c>
      <c r="I2340" s="29"/>
    </row>
    <row r="2341" ht="16.5" spans="1:9">
      <c r="A2341" s="29" t="s">
        <v>9</v>
      </c>
      <c r="B2341" s="30">
        <v>10110857453019</v>
      </c>
      <c r="C2341" s="31" t="s">
        <v>2386</v>
      </c>
      <c r="D2341" s="29"/>
      <c r="E2341" s="29">
        <v>149</v>
      </c>
      <c r="F2341" s="29" t="str">
        <f>_xlfn.XLOOKUP($G2341,[1]类目转化数据!$B:$B,[1]类目转化数据!$A:$A)</f>
        <v>其他</v>
      </c>
      <c r="G2341" s="29" t="s">
        <v>38</v>
      </c>
      <c r="H2341" s="29" t="str">
        <f>_xlfn.XLOOKUP(G2341,[1]类目转化数据!B:B,[1]类目转化数据!C:C)</f>
        <v>/</v>
      </c>
      <c r="I2341" s="29"/>
    </row>
    <row r="2342" ht="16.5" spans="1:9">
      <c r="A2342" s="29" t="s">
        <v>9</v>
      </c>
      <c r="B2342" s="30">
        <v>10110857453022</v>
      </c>
      <c r="C2342" s="31" t="s">
        <v>2387</v>
      </c>
      <c r="D2342" s="29"/>
      <c r="E2342" s="29">
        <v>209</v>
      </c>
      <c r="F2342" s="29" t="str">
        <f>_xlfn.XLOOKUP($G2342,[1]类目转化数据!$B:$B,[1]类目转化数据!$A:$A)</f>
        <v>其他</v>
      </c>
      <c r="G2342" s="29" t="s">
        <v>38</v>
      </c>
      <c r="H2342" s="29" t="str">
        <f>_xlfn.XLOOKUP(G2342,[1]类目转化数据!B:B,[1]类目转化数据!C:C)</f>
        <v>/</v>
      </c>
      <c r="I2342" s="29"/>
    </row>
    <row r="2343" ht="16.5" spans="1:9">
      <c r="A2343" s="29" t="s">
        <v>9</v>
      </c>
      <c r="B2343" s="30">
        <v>10073253709838</v>
      </c>
      <c r="C2343" s="31" t="s">
        <v>2388</v>
      </c>
      <c r="D2343" s="29"/>
      <c r="E2343" s="29">
        <v>7099</v>
      </c>
      <c r="F2343" s="29" t="str">
        <f>_xlfn.XLOOKUP($G2343,[1]类目转化数据!$B:$B,[1]类目转化数据!$A:$A)</f>
        <v>制冷设备</v>
      </c>
      <c r="G2343" s="29" t="s">
        <v>293</v>
      </c>
      <c r="H2343" s="29" t="str">
        <f>_xlfn.XLOOKUP(G2343,[1]类目转化数据!B:B,[1]类目转化数据!C:C)</f>
        <v>后厨组</v>
      </c>
      <c r="I2343" s="29"/>
    </row>
    <row r="2344" ht="16.5" spans="1:9">
      <c r="A2344" s="29" t="s">
        <v>9</v>
      </c>
      <c r="B2344" s="30">
        <v>10086138780997</v>
      </c>
      <c r="C2344" s="31" t="s">
        <v>2389</v>
      </c>
      <c r="D2344" s="29"/>
      <c r="E2344" s="29">
        <v>7999</v>
      </c>
      <c r="F2344" s="29" t="str">
        <f>_xlfn.XLOOKUP($G2344,[1]类目转化数据!$B:$B,[1]类目转化数据!$A:$A)</f>
        <v>制冷设备</v>
      </c>
      <c r="G2344" s="29" t="s">
        <v>293</v>
      </c>
      <c r="H2344" s="29" t="str">
        <f>_xlfn.XLOOKUP(G2344,[1]类目转化数据!B:B,[1]类目转化数据!C:C)</f>
        <v>后厨组</v>
      </c>
      <c r="I2344" s="29"/>
    </row>
    <row r="2345" ht="16.5" spans="1:9">
      <c r="A2345" s="29" t="s">
        <v>9</v>
      </c>
      <c r="B2345" s="30">
        <v>10074093057910</v>
      </c>
      <c r="C2345" s="31" t="s">
        <v>2390</v>
      </c>
      <c r="D2345" s="29"/>
      <c r="E2345" s="29">
        <v>2849</v>
      </c>
      <c r="F2345" s="29" t="str">
        <f>_xlfn.XLOOKUP($G2345,[1]类目转化数据!$B:$B,[1]类目转化数据!$A:$A)</f>
        <v>烟消洗设备</v>
      </c>
      <c r="G2345" s="29" t="s">
        <v>54</v>
      </c>
      <c r="H2345" s="29" t="str">
        <f>_xlfn.XLOOKUP(G2345,[1]类目转化数据!B:B,[1]类目转化数据!C:C)</f>
        <v>后厨组</v>
      </c>
      <c r="I2345" s="29"/>
    </row>
    <row r="2346" ht="16.5" spans="1:9">
      <c r="A2346" s="29" t="s">
        <v>9</v>
      </c>
      <c r="B2346" s="30">
        <v>10165672278580</v>
      </c>
      <c r="C2346" s="31" t="s">
        <v>2391</v>
      </c>
      <c r="D2346" s="29"/>
      <c r="E2346" s="29">
        <v>2399</v>
      </c>
      <c r="F2346" s="29" t="str">
        <f>_xlfn.XLOOKUP($G2346,[1]类目转化数据!$B:$B,[1]类目转化数据!$A:$A)</f>
        <v>烟消洗设备</v>
      </c>
      <c r="G2346" s="29" t="s">
        <v>50</v>
      </c>
      <c r="H2346" s="29" t="str">
        <f>_xlfn.XLOOKUP(G2346,[1]类目转化数据!B:B,[1]类目转化数据!C:C)</f>
        <v>小客单</v>
      </c>
      <c r="I2346" s="29"/>
    </row>
    <row r="2347" ht="16.5" spans="1:9">
      <c r="A2347" s="29" t="s">
        <v>9</v>
      </c>
      <c r="B2347" s="30">
        <v>10075111864955</v>
      </c>
      <c r="C2347" s="31" t="s">
        <v>2392</v>
      </c>
      <c r="D2347" s="29"/>
      <c r="E2347" s="29">
        <v>1350</v>
      </c>
      <c r="F2347" s="29" t="str">
        <f>_xlfn.XLOOKUP($G2347,[1]类目转化数据!$B:$B,[1]类目转化数据!$A:$A)</f>
        <v>社会餐饮设备</v>
      </c>
      <c r="G2347" s="29" t="s">
        <v>278</v>
      </c>
      <c r="H2347" s="29" t="str">
        <f>_xlfn.XLOOKUP(G2347,[1]类目转化数据!B:B,[1]类目转化数据!C:C)</f>
        <v>小客单</v>
      </c>
      <c r="I2347" s="29"/>
    </row>
    <row r="2348" ht="16.5" spans="1:9">
      <c r="A2348" s="29" t="s">
        <v>9</v>
      </c>
      <c r="B2348" s="30">
        <v>10076772044945</v>
      </c>
      <c r="C2348" s="31" t="s">
        <v>2393</v>
      </c>
      <c r="D2348" s="29"/>
      <c r="E2348" s="29">
        <v>6680</v>
      </c>
      <c r="F2348" s="29" t="str">
        <f>_xlfn.XLOOKUP($G2348,[1]类目转化数据!$B:$B,[1]类目转化数据!$A:$A)</f>
        <v>制热设备</v>
      </c>
      <c r="G2348" s="29" t="s">
        <v>241</v>
      </c>
      <c r="H2348" s="29" t="str">
        <f>_xlfn.XLOOKUP(G2348,[1]类目转化数据!B:B,[1]类目转化数据!C:C)</f>
        <v>后厨组</v>
      </c>
      <c r="I2348" s="29"/>
    </row>
    <row r="2349" ht="16.5" spans="1:9">
      <c r="A2349" s="29" t="s">
        <v>9</v>
      </c>
      <c r="B2349" s="30">
        <v>10076772044944</v>
      </c>
      <c r="C2349" s="31" t="s">
        <v>2394</v>
      </c>
      <c r="D2349" s="29"/>
      <c r="E2349" s="29">
        <v>5930</v>
      </c>
      <c r="F2349" s="29" t="str">
        <f>_xlfn.XLOOKUP($G2349,[1]类目转化数据!$B:$B,[1]类目转化数据!$A:$A)</f>
        <v>制热设备</v>
      </c>
      <c r="G2349" s="29" t="s">
        <v>241</v>
      </c>
      <c r="H2349" s="29" t="str">
        <f>_xlfn.XLOOKUP(G2349,[1]类目转化数据!B:B,[1]类目转化数据!C:C)</f>
        <v>后厨组</v>
      </c>
      <c r="I2349" s="29"/>
    </row>
    <row r="2350" ht="16.5" spans="1:9">
      <c r="A2350" s="29" t="s">
        <v>9</v>
      </c>
      <c r="B2350" s="30">
        <v>10076772044943</v>
      </c>
      <c r="C2350" s="31" t="s">
        <v>2395</v>
      </c>
      <c r="D2350" s="29"/>
      <c r="E2350" s="29">
        <v>5830</v>
      </c>
      <c r="F2350" s="29" t="str">
        <f>_xlfn.XLOOKUP($G2350,[1]类目转化数据!$B:$B,[1]类目转化数据!$A:$A)</f>
        <v>制热设备</v>
      </c>
      <c r="G2350" s="29" t="s">
        <v>241</v>
      </c>
      <c r="H2350" s="29" t="str">
        <f>_xlfn.XLOOKUP(G2350,[1]类目转化数据!B:B,[1]类目转化数据!C:C)</f>
        <v>后厨组</v>
      </c>
      <c r="I2350" s="29"/>
    </row>
    <row r="2351" ht="16.5" spans="1:9">
      <c r="A2351" s="29" t="s">
        <v>9</v>
      </c>
      <c r="B2351" s="30">
        <v>10076772044942</v>
      </c>
      <c r="C2351" s="31" t="s">
        <v>2396</v>
      </c>
      <c r="D2351" s="29"/>
      <c r="E2351" s="29">
        <v>5230</v>
      </c>
      <c r="F2351" s="29" t="str">
        <f>_xlfn.XLOOKUP($G2351,[1]类目转化数据!$B:$B,[1]类目转化数据!$A:$A)</f>
        <v>制热设备</v>
      </c>
      <c r="G2351" s="29" t="s">
        <v>241</v>
      </c>
      <c r="H2351" s="29" t="str">
        <f>_xlfn.XLOOKUP(G2351,[1]类目转化数据!B:B,[1]类目转化数据!C:C)</f>
        <v>后厨组</v>
      </c>
      <c r="I2351" s="29"/>
    </row>
    <row r="2352" ht="16.5" spans="1:9">
      <c r="A2352" s="29" t="s">
        <v>9</v>
      </c>
      <c r="B2352" s="30">
        <v>10077381079258</v>
      </c>
      <c r="C2352" s="31" t="s">
        <v>2397</v>
      </c>
      <c r="D2352" s="29"/>
      <c r="E2352" s="29">
        <v>13490</v>
      </c>
      <c r="F2352" s="29" t="str">
        <f>_xlfn.XLOOKUP($G2352,[1]类目转化数据!$B:$B,[1]类目转化数据!$A:$A)</f>
        <v>制热设备</v>
      </c>
      <c r="G2352" s="29" t="s">
        <v>241</v>
      </c>
      <c r="H2352" s="29" t="str">
        <f>_xlfn.XLOOKUP(G2352,[1]类目转化数据!B:B,[1]类目转化数据!C:C)</f>
        <v>后厨组</v>
      </c>
      <c r="I2352" s="29"/>
    </row>
    <row r="2353" ht="16.5" spans="1:9">
      <c r="A2353" s="29" t="s">
        <v>9</v>
      </c>
      <c r="B2353" s="30">
        <v>10077381079260</v>
      </c>
      <c r="C2353" s="31" t="s">
        <v>2398</v>
      </c>
      <c r="D2353" s="29"/>
      <c r="E2353" s="29">
        <v>16490</v>
      </c>
      <c r="F2353" s="29" t="str">
        <f>_xlfn.XLOOKUP($G2353,[1]类目转化数据!$B:$B,[1]类目转化数据!$A:$A)</f>
        <v>制热设备</v>
      </c>
      <c r="G2353" s="29" t="s">
        <v>241</v>
      </c>
      <c r="H2353" s="29" t="str">
        <f>_xlfn.XLOOKUP(G2353,[1]类目转化数据!B:B,[1]类目转化数据!C:C)</f>
        <v>后厨组</v>
      </c>
      <c r="I2353" s="29"/>
    </row>
    <row r="2354" ht="16.5" spans="1:9">
      <c r="A2354" s="29" t="s">
        <v>9</v>
      </c>
      <c r="B2354" s="30">
        <v>10077381079259</v>
      </c>
      <c r="C2354" s="31" t="s">
        <v>2399</v>
      </c>
      <c r="D2354" s="29"/>
      <c r="E2354" s="29">
        <v>14490</v>
      </c>
      <c r="F2354" s="29" t="str">
        <f>_xlfn.XLOOKUP($G2354,[1]类目转化数据!$B:$B,[1]类目转化数据!$A:$A)</f>
        <v>制热设备</v>
      </c>
      <c r="G2354" s="29" t="s">
        <v>241</v>
      </c>
      <c r="H2354" s="29" t="str">
        <f>_xlfn.XLOOKUP(G2354,[1]类目转化数据!B:B,[1]类目转化数据!C:C)</f>
        <v>后厨组</v>
      </c>
      <c r="I2354" s="29"/>
    </row>
    <row r="2355" ht="16.5" spans="1:9">
      <c r="A2355" s="29" t="s">
        <v>9</v>
      </c>
      <c r="B2355" s="30">
        <v>10077883240951</v>
      </c>
      <c r="C2355" s="31" t="s">
        <v>2400</v>
      </c>
      <c r="D2355" s="29"/>
      <c r="E2355" s="29">
        <v>6799</v>
      </c>
      <c r="F2355" s="29" t="str">
        <f>_xlfn.XLOOKUP($G2355,[1]类目转化数据!$B:$B,[1]类目转化数据!$A:$A)</f>
        <v>制热设备</v>
      </c>
      <c r="G2355" s="29" t="s">
        <v>130</v>
      </c>
      <c r="H2355" s="29" t="str">
        <f>_xlfn.XLOOKUP(G2355,[1]类目转化数据!B:B,[1]类目转化数据!C:C)</f>
        <v>大锅灶组</v>
      </c>
      <c r="I2355" s="29"/>
    </row>
    <row r="2356" ht="16.5" spans="1:9">
      <c r="A2356" s="29" t="s">
        <v>9</v>
      </c>
      <c r="B2356" s="30">
        <v>10079935038607</v>
      </c>
      <c r="C2356" s="31" t="s">
        <v>2401</v>
      </c>
      <c r="D2356" s="29"/>
      <c r="E2356" s="29">
        <v>1548</v>
      </c>
      <c r="F2356" s="29" t="str">
        <f>_xlfn.XLOOKUP($G2356,[1]类目转化数据!$B:$B,[1]类目转化数据!$A:$A)</f>
        <v>烟消洗设备</v>
      </c>
      <c r="G2356" s="29" t="s">
        <v>50</v>
      </c>
      <c r="H2356" s="29" t="str">
        <f>_xlfn.XLOOKUP(G2356,[1]类目转化数据!B:B,[1]类目转化数据!C:C)</f>
        <v>小客单</v>
      </c>
      <c r="I2356" s="29"/>
    </row>
    <row r="2357" ht="16.5" spans="1:9">
      <c r="A2357" s="29" t="s">
        <v>9</v>
      </c>
      <c r="B2357" s="30">
        <v>10079932466169</v>
      </c>
      <c r="C2357" s="31" t="s">
        <v>2402</v>
      </c>
      <c r="D2357" s="29"/>
      <c r="E2357" s="29">
        <v>699</v>
      </c>
      <c r="F2357" s="29" t="str">
        <f>_xlfn.XLOOKUP($G2357,[1]类目转化数据!$B:$B,[1]类目转化数据!$A:$A)</f>
        <v>烟消洗设备</v>
      </c>
      <c r="G2357" s="29" t="s">
        <v>50</v>
      </c>
      <c r="H2357" s="29" t="str">
        <f>_xlfn.XLOOKUP(G2357,[1]类目转化数据!B:B,[1]类目转化数据!C:C)</f>
        <v>小客单</v>
      </c>
      <c r="I2357" s="29"/>
    </row>
    <row r="2358" ht="16.5" spans="1:9">
      <c r="A2358" s="29" t="s">
        <v>9</v>
      </c>
      <c r="B2358" s="30">
        <v>10079935038602</v>
      </c>
      <c r="C2358" s="31" t="s">
        <v>2403</v>
      </c>
      <c r="D2358" s="29"/>
      <c r="E2358" s="29">
        <v>949</v>
      </c>
      <c r="F2358" s="29" t="str">
        <f>_xlfn.XLOOKUP($G2358,[1]类目转化数据!$B:$B,[1]类目转化数据!$A:$A)</f>
        <v>烟消洗设备</v>
      </c>
      <c r="G2358" s="29" t="s">
        <v>50</v>
      </c>
      <c r="H2358" s="29" t="str">
        <f>_xlfn.XLOOKUP(G2358,[1]类目转化数据!B:B,[1]类目转化数据!C:C)</f>
        <v>小客单</v>
      </c>
      <c r="I2358" s="29"/>
    </row>
    <row r="2359" ht="16.5" spans="1:9">
      <c r="A2359" s="29" t="s">
        <v>9</v>
      </c>
      <c r="B2359" s="30">
        <v>10079932466171</v>
      </c>
      <c r="C2359" s="31" t="s">
        <v>2404</v>
      </c>
      <c r="D2359" s="29"/>
      <c r="E2359" s="29">
        <v>669</v>
      </c>
      <c r="F2359" s="29" t="str">
        <f>_xlfn.XLOOKUP($G2359,[1]类目转化数据!$B:$B,[1]类目转化数据!$A:$A)</f>
        <v>烟消洗设备</v>
      </c>
      <c r="G2359" s="29" t="s">
        <v>50</v>
      </c>
      <c r="H2359" s="29" t="str">
        <f>_xlfn.XLOOKUP(G2359,[1]类目转化数据!B:B,[1]类目转化数据!C:C)</f>
        <v>小客单</v>
      </c>
      <c r="I2359" s="29"/>
    </row>
    <row r="2360" ht="16.5" spans="1:9">
      <c r="A2360" s="29" t="s">
        <v>9</v>
      </c>
      <c r="B2360" s="30">
        <v>10079932466172</v>
      </c>
      <c r="C2360" s="31" t="s">
        <v>2405</v>
      </c>
      <c r="D2360" s="29"/>
      <c r="E2360" s="29">
        <v>549</v>
      </c>
      <c r="F2360" s="29" t="str">
        <f>_xlfn.XLOOKUP($G2360,[1]类目转化数据!$B:$B,[1]类目转化数据!$A:$A)</f>
        <v>烟消洗设备</v>
      </c>
      <c r="G2360" s="29" t="s">
        <v>50</v>
      </c>
      <c r="H2360" s="29" t="str">
        <f>_xlfn.XLOOKUP(G2360,[1]类目转化数据!B:B,[1]类目转化数据!C:C)</f>
        <v>小客单</v>
      </c>
      <c r="I2360" s="29"/>
    </row>
    <row r="2361" ht="16.5" spans="1:9">
      <c r="A2361" s="29" t="s">
        <v>9</v>
      </c>
      <c r="B2361" s="30">
        <v>10079932466173</v>
      </c>
      <c r="C2361" s="31" t="s">
        <v>2406</v>
      </c>
      <c r="D2361" s="29"/>
      <c r="E2361" s="29">
        <v>949</v>
      </c>
      <c r="F2361" s="29" t="str">
        <f>_xlfn.XLOOKUP($G2361,[1]类目转化数据!$B:$B,[1]类目转化数据!$A:$A)</f>
        <v>烟消洗设备</v>
      </c>
      <c r="G2361" s="29" t="s">
        <v>50</v>
      </c>
      <c r="H2361" s="29" t="str">
        <f>_xlfn.XLOOKUP(G2361,[1]类目转化数据!B:B,[1]类目转化数据!C:C)</f>
        <v>小客单</v>
      </c>
      <c r="I2361" s="29"/>
    </row>
    <row r="2362" ht="16.5" spans="1:9">
      <c r="A2362" s="29" t="s">
        <v>9</v>
      </c>
      <c r="B2362" s="30">
        <v>10080316951381</v>
      </c>
      <c r="C2362" s="31" t="s">
        <v>2407</v>
      </c>
      <c r="D2362" s="29"/>
      <c r="E2362" s="29">
        <v>5880</v>
      </c>
      <c r="F2362" s="29" t="str">
        <f>_xlfn.XLOOKUP($G2362,[1]类目转化数据!$B:$B,[1]类目转化数据!$A:$A)</f>
        <v>制热设备</v>
      </c>
      <c r="G2362" s="29" t="s">
        <v>130</v>
      </c>
      <c r="H2362" s="29" t="str">
        <f>_xlfn.XLOOKUP(G2362,[1]类目转化数据!B:B,[1]类目转化数据!C:C)</f>
        <v>大锅灶组</v>
      </c>
      <c r="I2362" s="29"/>
    </row>
    <row r="2363" ht="16.5" spans="1:9">
      <c r="A2363" s="29" t="s">
        <v>9</v>
      </c>
      <c r="B2363" s="30">
        <v>10080319095409</v>
      </c>
      <c r="C2363" s="31" t="s">
        <v>2408</v>
      </c>
      <c r="D2363" s="29"/>
      <c r="E2363" s="29">
        <v>8980</v>
      </c>
      <c r="F2363" s="29" t="str">
        <f>_xlfn.XLOOKUP($G2363,[1]类目转化数据!$B:$B,[1]类目转化数据!$A:$A)</f>
        <v>制热设备</v>
      </c>
      <c r="G2363" s="29" t="s">
        <v>130</v>
      </c>
      <c r="H2363" s="29" t="str">
        <f>_xlfn.XLOOKUP(G2363,[1]类目转化数据!B:B,[1]类目转化数据!C:C)</f>
        <v>大锅灶组</v>
      </c>
      <c r="I2363" s="29"/>
    </row>
    <row r="2364" ht="16.5" spans="1:9">
      <c r="A2364" s="29" t="s">
        <v>9</v>
      </c>
      <c r="B2364" s="30">
        <v>10190158168238</v>
      </c>
      <c r="C2364" s="31" t="s">
        <v>2409</v>
      </c>
      <c r="D2364" s="29"/>
      <c r="E2364" s="29">
        <v>3999</v>
      </c>
      <c r="F2364" s="29" t="str">
        <f>_xlfn.XLOOKUP($G2364,[1]类目转化数据!$B:$B,[1]类目转化数据!$A:$A)</f>
        <v>办公饮水设备</v>
      </c>
      <c r="G2364" s="29" t="s">
        <v>622</v>
      </c>
      <c r="H2364" s="29" t="str">
        <f>_xlfn.XLOOKUP(G2364,[1]类目转化数据!B:B,[1]类目转化数据!C:C)</f>
        <v>直饮机组</v>
      </c>
      <c r="I2364" s="29"/>
    </row>
    <row r="2365" ht="16.5" spans="1:9">
      <c r="A2365" s="29" t="s">
        <v>9</v>
      </c>
      <c r="B2365" s="30">
        <v>10109482117633</v>
      </c>
      <c r="C2365" s="31" t="s">
        <v>2410</v>
      </c>
      <c r="D2365" s="29"/>
      <c r="E2365" s="29">
        <v>39901</v>
      </c>
      <c r="F2365" s="29" t="str">
        <f>_xlfn.XLOOKUP($G2365,[1]类目转化数据!$B:$B,[1]类目转化数据!$A:$A)</f>
        <v>办公饮水设备</v>
      </c>
      <c r="G2365" s="29" t="s">
        <v>622</v>
      </c>
      <c r="H2365" s="29" t="str">
        <f>_xlfn.XLOOKUP(G2365,[1]类目转化数据!B:B,[1]类目转化数据!C:C)</f>
        <v>直饮机组</v>
      </c>
      <c r="I2365" s="29"/>
    </row>
    <row r="2366" ht="16.5" spans="1:9">
      <c r="A2366" s="29" t="s">
        <v>9</v>
      </c>
      <c r="B2366" s="30">
        <v>10197067528894</v>
      </c>
      <c r="C2366" s="31" t="s">
        <v>2411</v>
      </c>
      <c r="D2366" s="29"/>
      <c r="E2366" s="29">
        <v>8999</v>
      </c>
      <c r="F2366" s="29" t="str">
        <f>_xlfn.XLOOKUP($G2366,[1]类目转化数据!$B:$B,[1]类目转化数据!$A:$A)</f>
        <v>办公饮水设备</v>
      </c>
      <c r="G2366" s="29" t="s">
        <v>622</v>
      </c>
      <c r="H2366" s="29" t="str">
        <f>_xlfn.XLOOKUP(G2366,[1]类目转化数据!B:B,[1]类目转化数据!C:C)</f>
        <v>直饮机组</v>
      </c>
      <c r="I2366" s="29"/>
    </row>
    <row r="2367" ht="16.5" spans="1:9">
      <c r="A2367" s="29" t="s">
        <v>9</v>
      </c>
      <c r="B2367" s="30">
        <v>10109482117635</v>
      </c>
      <c r="C2367" s="31" t="s">
        <v>2412</v>
      </c>
      <c r="D2367" s="29"/>
      <c r="E2367" s="29">
        <v>28901</v>
      </c>
      <c r="F2367" s="29" t="str">
        <f>_xlfn.XLOOKUP($G2367,[1]类目转化数据!$B:$B,[1]类目转化数据!$A:$A)</f>
        <v>办公饮水设备</v>
      </c>
      <c r="G2367" s="29" t="s">
        <v>622</v>
      </c>
      <c r="H2367" s="29" t="str">
        <f>_xlfn.XLOOKUP(G2367,[1]类目转化数据!B:B,[1]类目转化数据!C:C)</f>
        <v>直饮机组</v>
      </c>
      <c r="I2367" s="29"/>
    </row>
    <row r="2368" ht="16.5" spans="1:9">
      <c r="A2368" s="29" t="s">
        <v>9</v>
      </c>
      <c r="B2368" s="30">
        <v>10080547980539</v>
      </c>
      <c r="C2368" s="31" t="s">
        <v>2413</v>
      </c>
      <c r="D2368" s="29"/>
      <c r="E2368" s="29">
        <v>5349</v>
      </c>
      <c r="F2368" s="29" t="str">
        <f>_xlfn.XLOOKUP($G2368,[1]类目转化数据!$B:$B,[1]类目转化数据!$A:$A)</f>
        <v>办公饮水设备</v>
      </c>
      <c r="G2368" s="29" t="s">
        <v>622</v>
      </c>
      <c r="H2368" s="29" t="str">
        <f>_xlfn.XLOOKUP(G2368,[1]类目转化数据!B:B,[1]类目转化数据!C:C)</f>
        <v>直饮机组</v>
      </c>
      <c r="I2368" s="29"/>
    </row>
    <row r="2369" ht="16.5" spans="1:9">
      <c r="A2369" s="29" t="s">
        <v>9</v>
      </c>
      <c r="B2369" s="30">
        <v>10109482117631</v>
      </c>
      <c r="C2369" s="31" t="s">
        <v>2414</v>
      </c>
      <c r="D2369" s="29"/>
      <c r="E2369" s="29">
        <v>25901</v>
      </c>
      <c r="F2369" s="29" t="str">
        <f>_xlfn.XLOOKUP($G2369,[1]类目转化数据!$B:$B,[1]类目转化数据!$A:$A)</f>
        <v>办公饮水设备</v>
      </c>
      <c r="G2369" s="29" t="s">
        <v>622</v>
      </c>
      <c r="H2369" s="29" t="str">
        <f>_xlfn.XLOOKUP(G2369,[1]类目转化数据!B:B,[1]类目转化数据!C:C)</f>
        <v>直饮机组</v>
      </c>
      <c r="I2369" s="29"/>
    </row>
    <row r="2370" ht="16.5" spans="1:9">
      <c r="A2370" s="29" t="s">
        <v>9</v>
      </c>
      <c r="B2370" s="30">
        <v>10190158168239</v>
      </c>
      <c r="C2370" s="31" t="s">
        <v>2415</v>
      </c>
      <c r="D2370" s="29"/>
      <c r="E2370" s="29">
        <v>4999</v>
      </c>
      <c r="F2370" s="29" t="str">
        <f>_xlfn.XLOOKUP($G2370,[1]类目转化数据!$B:$B,[1]类目转化数据!$A:$A)</f>
        <v>办公饮水设备</v>
      </c>
      <c r="G2370" s="29" t="s">
        <v>622</v>
      </c>
      <c r="H2370" s="29" t="str">
        <f>_xlfn.XLOOKUP(G2370,[1]类目转化数据!B:B,[1]类目转化数据!C:C)</f>
        <v>直饮机组</v>
      </c>
      <c r="I2370" s="29"/>
    </row>
    <row r="2371" ht="16.5" spans="1:9">
      <c r="A2371" s="29" t="s">
        <v>9</v>
      </c>
      <c r="B2371" s="30">
        <v>10197067528893</v>
      </c>
      <c r="C2371" s="31" t="s">
        <v>2416</v>
      </c>
      <c r="D2371" s="29"/>
      <c r="E2371" s="29">
        <v>7999</v>
      </c>
      <c r="F2371" s="29" t="str">
        <f>_xlfn.XLOOKUP($G2371,[1]类目转化数据!$B:$B,[1]类目转化数据!$A:$A)</f>
        <v>办公饮水设备</v>
      </c>
      <c r="G2371" s="29" t="s">
        <v>622</v>
      </c>
      <c r="H2371" s="29" t="str">
        <f>_xlfn.XLOOKUP(G2371,[1]类目转化数据!B:B,[1]类目转化数据!C:C)</f>
        <v>直饮机组</v>
      </c>
      <c r="I2371" s="29"/>
    </row>
    <row r="2372" ht="16.5" spans="1:9">
      <c r="A2372" s="29" t="s">
        <v>9</v>
      </c>
      <c r="B2372" s="30">
        <v>10084547736486</v>
      </c>
      <c r="C2372" s="31" t="s">
        <v>2417</v>
      </c>
      <c r="D2372" s="29"/>
      <c r="E2372" s="29">
        <v>799</v>
      </c>
      <c r="F2372" s="29" t="str">
        <f>_xlfn.XLOOKUP($G2372,[1]类目转化数据!$B:$B,[1]类目转化数据!$A:$A)</f>
        <v>办公饮水设备</v>
      </c>
      <c r="G2372" s="29" t="s">
        <v>622</v>
      </c>
      <c r="H2372" s="29" t="str">
        <f>_xlfn.XLOOKUP(G2372,[1]类目转化数据!B:B,[1]类目转化数据!C:C)</f>
        <v>直饮机组</v>
      </c>
      <c r="I2372" s="29"/>
    </row>
    <row r="2373" ht="16.5" spans="1:9">
      <c r="A2373" s="29" t="s">
        <v>9</v>
      </c>
      <c r="B2373" s="30">
        <v>10080383184592</v>
      </c>
      <c r="C2373" s="31" t="s">
        <v>2418</v>
      </c>
      <c r="D2373" s="29"/>
      <c r="E2373" s="29">
        <v>6499</v>
      </c>
      <c r="F2373" s="29" t="str">
        <f>_xlfn.XLOOKUP($G2373,[1]类目转化数据!$B:$B,[1]类目转化数据!$A:$A)</f>
        <v>办公饮水设备</v>
      </c>
      <c r="G2373" s="29" t="s">
        <v>622</v>
      </c>
      <c r="H2373" s="29" t="str">
        <f>_xlfn.XLOOKUP(G2373,[1]类目转化数据!B:B,[1]类目转化数据!C:C)</f>
        <v>直饮机组</v>
      </c>
      <c r="I2373" s="29"/>
    </row>
    <row r="2374" ht="16.5" spans="1:9">
      <c r="A2374" s="29" t="s">
        <v>9</v>
      </c>
      <c r="B2374" s="30">
        <v>10109482117632</v>
      </c>
      <c r="C2374" s="31" t="s">
        <v>2419</v>
      </c>
      <c r="D2374" s="29"/>
      <c r="E2374" s="29">
        <v>31901</v>
      </c>
      <c r="F2374" s="29" t="str">
        <f>_xlfn.XLOOKUP($G2374,[1]类目转化数据!$B:$B,[1]类目转化数据!$A:$A)</f>
        <v>办公饮水设备</v>
      </c>
      <c r="G2374" s="29" t="s">
        <v>622</v>
      </c>
      <c r="H2374" s="29" t="str">
        <f>_xlfn.XLOOKUP(G2374,[1]类目转化数据!B:B,[1]类目转化数据!C:C)</f>
        <v>直饮机组</v>
      </c>
      <c r="I2374" s="29"/>
    </row>
    <row r="2375" ht="16.5" spans="1:9">
      <c r="A2375" s="29" t="s">
        <v>9</v>
      </c>
      <c r="B2375" s="30">
        <v>10109482117634</v>
      </c>
      <c r="C2375" s="31" t="s">
        <v>2420</v>
      </c>
      <c r="D2375" s="29"/>
      <c r="E2375" s="29">
        <v>67901</v>
      </c>
      <c r="F2375" s="29" t="str">
        <f>_xlfn.XLOOKUP($G2375,[1]类目转化数据!$B:$B,[1]类目转化数据!$A:$A)</f>
        <v>办公饮水设备</v>
      </c>
      <c r="G2375" s="29" t="s">
        <v>622</v>
      </c>
      <c r="H2375" s="29" t="str">
        <f>_xlfn.XLOOKUP(G2375,[1]类目转化数据!B:B,[1]类目转化数据!C:C)</f>
        <v>直饮机组</v>
      </c>
      <c r="I2375" s="29"/>
    </row>
    <row r="2376" ht="16.5" spans="1:9">
      <c r="A2376" s="29" t="s">
        <v>9</v>
      </c>
      <c r="B2376" s="30">
        <v>10080390833055</v>
      </c>
      <c r="C2376" s="31" t="s">
        <v>2421</v>
      </c>
      <c r="D2376" s="29"/>
      <c r="E2376" s="29">
        <v>8680</v>
      </c>
      <c r="F2376" s="29" t="str">
        <f>_xlfn.XLOOKUP($G2376,[1]类目转化数据!$B:$B,[1]类目转化数据!$A:$A)</f>
        <v>制热设备</v>
      </c>
      <c r="G2376" s="29" t="s">
        <v>2060</v>
      </c>
      <c r="H2376" s="29" t="str">
        <f>_xlfn.XLOOKUP(G2376,[1]类目转化数据!B:B,[1]类目转化数据!C:C)</f>
        <v>大锅灶组</v>
      </c>
      <c r="I2376" s="29"/>
    </row>
    <row r="2377" ht="16.5" spans="1:9">
      <c r="A2377" s="29" t="s">
        <v>9</v>
      </c>
      <c r="B2377" s="30">
        <v>10080397688722</v>
      </c>
      <c r="C2377" s="31" t="s">
        <v>2422</v>
      </c>
      <c r="D2377" s="29"/>
      <c r="E2377" s="29">
        <v>4580</v>
      </c>
      <c r="F2377" s="29" t="str">
        <f>_xlfn.XLOOKUP($G2377,[1]类目转化数据!$B:$B,[1]类目转化数据!$A:$A)</f>
        <v>制热设备</v>
      </c>
      <c r="G2377" s="29" t="s">
        <v>130</v>
      </c>
      <c r="H2377" s="29" t="str">
        <f>_xlfn.XLOOKUP(G2377,[1]类目转化数据!B:B,[1]类目转化数据!C:C)</f>
        <v>大锅灶组</v>
      </c>
      <c r="I2377" s="29"/>
    </row>
    <row r="2378" ht="16.5" spans="1:9">
      <c r="A2378" s="29" t="s">
        <v>9</v>
      </c>
      <c r="B2378" s="30">
        <v>10080636199771</v>
      </c>
      <c r="C2378" s="31" t="s">
        <v>2423</v>
      </c>
      <c r="D2378" s="29"/>
      <c r="E2378" s="29">
        <v>368</v>
      </c>
      <c r="F2378" s="29" t="str">
        <f>_xlfn.XLOOKUP($G2378,[1]类目转化数据!$B:$B,[1]类目转化数据!$A:$A)</f>
        <v>社会餐饮设备</v>
      </c>
      <c r="G2378" s="29" t="s">
        <v>11</v>
      </c>
      <c r="H2378" s="29" t="str">
        <f>_xlfn.XLOOKUP(G2378,[1]类目转化数据!B:B,[1]类目转化数据!C:C)</f>
        <v>小客单</v>
      </c>
      <c r="I2378" s="29"/>
    </row>
    <row r="2379" ht="16.5" spans="1:9">
      <c r="A2379" s="29" t="s">
        <v>9</v>
      </c>
      <c r="B2379" s="30">
        <v>10145246699366</v>
      </c>
      <c r="C2379" s="31" t="s">
        <v>2424</v>
      </c>
      <c r="D2379" s="29"/>
      <c r="E2379" s="29">
        <v>3698</v>
      </c>
      <c r="F2379" s="29" t="str">
        <f>_xlfn.XLOOKUP($G2379,[1]类目转化数据!$B:$B,[1]类目转化数据!$A:$A)</f>
        <v>烟消洗设备</v>
      </c>
      <c r="G2379" s="29" t="s">
        <v>54</v>
      </c>
      <c r="H2379" s="29" t="str">
        <f>_xlfn.XLOOKUP(G2379,[1]类目转化数据!B:B,[1]类目转化数据!C:C)</f>
        <v>后厨组</v>
      </c>
      <c r="I2379" s="29"/>
    </row>
    <row r="2380" ht="16.5" spans="1:9">
      <c r="A2380" s="29" t="s">
        <v>9</v>
      </c>
      <c r="B2380" s="30">
        <v>10097173362475</v>
      </c>
      <c r="C2380" s="31" t="s">
        <v>2425</v>
      </c>
      <c r="D2380" s="29"/>
      <c r="E2380" s="29">
        <v>2998</v>
      </c>
      <c r="F2380" s="29" t="str">
        <f>_xlfn.XLOOKUP($G2380,[1]类目转化数据!$B:$B,[1]类目转化数据!$A:$A)</f>
        <v>烟消洗设备</v>
      </c>
      <c r="G2380" s="29" t="s">
        <v>54</v>
      </c>
      <c r="H2380" s="29" t="str">
        <f>_xlfn.XLOOKUP(G2380,[1]类目转化数据!B:B,[1]类目转化数据!C:C)</f>
        <v>后厨组</v>
      </c>
      <c r="I2380" s="29"/>
    </row>
    <row r="2381" ht="16.5" spans="1:9">
      <c r="A2381" s="29" t="s">
        <v>9</v>
      </c>
      <c r="B2381" s="30">
        <v>10080572961911</v>
      </c>
      <c r="C2381" s="31" t="s">
        <v>2426</v>
      </c>
      <c r="D2381" s="29"/>
      <c r="E2381" s="29">
        <v>2750</v>
      </c>
      <c r="F2381" s="29" t="str">
        <f>_xlfn.XLOOKUP($G2381,[1]类目转化数据!$B:$B,[1]类目转化数据!$A:$A)</f>
        <v>烟消洗设备</v>
      </c>
      <c r="G2381" s="29" t="s">
        <v>54</v>
      </c>
      <c r="H2381" s="29" t="str">
        <f>_xlfn.XLOOKUP(G2381,[1]类目转化数据!B:B,[1]类目转化数据!C:C)</f>
        <v>后厨组</v>
      </c>
      <c r="I2381" s="29"/>
    </row>
    <row r="2382" ht="16.5" spans="1:9">
      <c r="A2382" s="29" t="s">
        <v>9</v>
      </c>
      <c r="B2382" s="30">
        <v>10080572961919</v>
      </c>
      <c r="C2382" s="31" t="s">
        <v>2427</v>
      </c>
      <c r="D2382" s="29"/>
      <c r="E2382" s="29">
        <v>6200</v>
      </c>
      <c r="F2382" s="29" t="str">
        <f>_xlfn.XLOOKUP($G2382,[1]类目转化数据!$B:$B,[1]类目转化数据!$A:$A)</f>
        <v>烟消洗设备</v>
      </c>
      <c r="G2382" s="29" t="s">
        <v>54</v>
      </c>
      <c r="H2382" s="29" t="str">
        <f>_xlfn.XLOOKUP(G2382,[1]类目转化数据!B:B,[1]类目转化数据!C:C)</f>
        <v>后厨组</v>
      </c>
      <c r="I2382" s="29"/>
    </row>
    <row r="2383" ht="16.5" spans="1:9">
      <c r="A2383" s="29" t="s">
        <v>9</v>
      </c>
      <c r="B2383" s="30">
        <v>10118740081129</v>
      </c>
      <c r="C2383" s="31" t="s">
        <v>2428</v>
      </c>
      <c r="D2383" s="29"/>
      <c r="E2383" s="29">
        <v>5999</v>
      </c>
      <c r="F2383" s="29" t="str">
        <f>_xlfn.XLOOKUP($G2383,[1]类目转化数据!$B:$B,[1]类目转化数据!$A:$A)</f>
        <v>烟消洗设备</v>
      </c>
      <c r="G2383" s="29" t="s">
        <v>54</v>
      </c>
      <c r="H2383" s="29" t="str">
        <f>_xlfn.XLOOKUP(G2383,[1]类目转化数据!B:B,[1]类目转化数据!C:C)</f>
        <v>后厨组</v>
      </c>
      <c r="I2383" s="29"/>
    </row>
    <row r="2384" ht="16.5" spans="1:9">
      <c r="A2384" s="29" t="s">
        <v>9</v>
      </c>
      <c r="B2384" s="30">
        <v>10118740081128</v>
      </c>
      <c r="C2384" s="31" t="s">
        <v>2429</v>
      </c>
      <c r="D2384" s="29"/>
      <c r="E2384" s="29">
        <v>4999</v>
      </c>
      <c r="F2384" s="29" t="str">
        <f>_xlfn.XLOOKUP($G2384,[1]类目转化数据!$B:$B,[1]类目转化数据!$A:$A)</f>
        <v>烟消洗设备</v>
      </c>
      <c r="G2384" s="29" t="s">
        <v>54</v>
      </c>
      <c r="H2384" s="29" t="str">
        <f>_xlfn.XLOOKUP(G2384,[1]类目转化数据!B:B,[1]类目转化数据!C:C)</f>
        <v>后厨组</v>
      </c>
      <c r="I2384" s="29"/>
    </row>
    <row r="2385" ht="16.5" spans="1:9">
      <c r="A2385" s="29" t="s">
        <v>9</v>
      </c>
      <c r="B2385" s="30">
        <v>10080572846409</v>
      </c>
      <c r="C2385" s="31" t="s">
        <v>2430</v>
      </c>
      <c r="D2385" s="29"/>
      <c r="E2385" s="29">
        <v>1399</v>
      </c>
      <c r="F2385" s="29" t="str">
        <f>_xlfn.XLOOKUP($G2385,[1]类目转化数据!$B:$B,[1]类目转化数据!$A:$A)</f>
        <v>烟消洗设备</v>
      </c>
      <c r="G2385" s="29" t="s">
        <v>50</v>
      </c>
      <c r="H2385" s="29" t="str">
        <f>_xlfn.XLOOKUP(G2385,[1]类目转化数据!B:B,[1]类目转化数据!C:C)</f>
        <v>小客单</v>
      </c>
      <c r="I2385" s="29"/>
    </row>
    <row r="2386" ht="16.5" spans="1:9">
      <c r="A2386" s="29" t="s">
        <v>9</v>
      </c>
      <c r="B2386" s="30">
        <v>10135568501014</v>
      </c>
      <c r="C2386" s="31" t="s">
        <v>2431</v>
      </c>
      <c r="D2386" s="29"/>
      <c r="E2386" s="29">
        <v>5480</v>
      </c>
      <c r="F2386" s="29" t="str">
        <f>_xlfn.XLOOKUP($G2386,[1]类目转化数据!$B:$B,[1]类目转化数据!$A:$A)</f>
        <v>烟消洗设备</v>
      </c>
      <c r="G2386" s="29" t="s">
        <v>54</v>
      </c>
      <c r="H2386" s="29" t="str">
        <f>_xlfn.XLOOKUP(G2386,[1]类目转化数据!B:B,[1]类目转化数据!C:C)</f>
        <v>后厨组</v>
      </c>
      <c r="I2386" s="29"/>
    </row>
    <row r="2387" ht="16.5" spans="1:9">
      <c r="A2387" s="29" t="s">
        <v>9</v>
      </c>
      <c r="B2387" s="30">
        <v>10180276162731</v>
      </c>
      <c r="C2387" s="31" t="s">
        <v>2432</v>
      </c>
      <c r="D2387" s="29"/>
      <c r="E2387" s="29">
        <v>5680</v>
      </c>
      <c r="F2387" s="29" t="str">
        <f>_xlfn.XLOOKUP($G2387,[1]类目转化数据!$B:$B,[1]类目转化数据!$A:$A)</f>
        <v>其他</v>
      </c>
      <c r="G2387" s="29" t="s">
        <v>78</v>
      </c>
      <c r="H2387" s="29" t="str">
        <f>_xlfn.XLOOKUP(G2387,[1]类目转化数据!B:B,[1]类目转化数据!C:C)</f>
        <v>智慧厨房</v>
      </c>
      <c r="I2387" s="29"/>
    </row>
    <row r="2388" ht="16.5" spans="1:9">
      <c r="A2388" s="29" t="s">
        <v>9</v>
      </c>
      <c r="B2388" s="30">
        <v>10135568501015</v>
      </c>
      <c r="C2388" s="31" t="s">
        <v>2433</v>
      </c>
      <c r="D2388" s="29"/>
      <c r="E2388" s="29">
        <v>4981</v>
      </c>
      <c r="F2388" s="29" t="str">
        <f>_xlfn.XLOOKUP($G2388,[1]类目转化数据!$B:$B,[1]类目转化数据!$A:$A)</f>
        <v>烟消洗设备</v>
      </c>
      <c r="G2388" s="29" t="s">
        <v>54</v>
      </c>
      <c r="H2388" s="29" t="str">
        <f>_xlfn.XLOOKUP(G2388,[1]类目转化数据!B:B,[1]类目转化数据!C:C)</f>
        <v>后厨组</v>
      </c>
      <c r="I2388" s="29"/>
    </row>
    <row r="2389" ht="16.5" spans="1:9">
      <c r="A2389" s="29" t="s">
        <v>9</v>
      </c>
      <c r="B2389" s="30">
        <v>10080572846405</v>
      </c>
      <c r="C2389" s="31" t="s">
        <v>2434</v>
      </c>
      <c r="D2389" s="29"/>
      <c r="E2389" s="29">
        <v>1900</v>
      </c>
      <c r="F2389" s="29" t="str">
        <f>_xlfn.XLOOKUP($G2389,[1]类目转化数据!$B:$B,[1]类目转化数据!$A:$A)</f>
        <v>烟消洗设备</v>
      </c>
      <c r="G2389" s="29" t="s">
        <v>50</v>
      </c>
      <c r="H2389" s="29" t="str">
        <f>_xlfn.XLOOKUP(G2389,[1]类目转化数据!B:B,[1]类目转化数据!C:C)</f>
        <v>小客单</v>
      </c>
      <c r="I2389" s="29"/>
    </row>
    <row r="2390" ht="16.5" spans="1:9">
      <c r="A2390" s="29" t="s">
        <v>9</v>
      </c>
      <c r="B2390" s="30">
        <v>10080572846407</v>
      </c>
      <c r="C2390" s="31" t="s">
        <v>2435</v>
      </c>
      <c r="D2390" s="29"/>
      <c r="E2390" s="29">
        <v>2250</v>
      </c>
      <c r="F2390" s="29" t="str">
        <f>_xlfn.XLOOKUP($G2390,[1]类目转化数据!$B:$B,[1]类目转化数据!$A:$A)</f>
        <v>烟消洗设备</v>
      </c>
      <c r="G2390" s="29" t="s">
        <v>50</v>
      </c>
      <c r="H2390" s="29" t="str">
        <f>_xlfn.XLOOKUP(G2390,[1]类目转化数据!B:B,[1]类目转化数据!C:C)</f>
        <v>小客单</v>
      </c>
      <c r="I2390" s="29"/>
    </row>
    <row r="2391" ht="16.5" spans="1:9">
      <c r="A2391" s="29" t="s">
        <v>9</v>
      </c>
      <c r="B2391" s="30">
        <v>10080572846404</v>
      </c>
      <c r="C2391" s="31" t="s">
        <v>2436</v>
      </c>
      <c r="D2391" s="29"/>
      <c r="E2391" s="29">
        <v>1750</v>
      </c>
      <c r="F2391" s="29" t="str">
        <f>_xlfn.XLOOKUP($G2391,[1]类目转化数据!$B:$B,[1]类目转化数据!$A:$A)</f>
        <v>烟消洗设备</v>
      </c>
      <c r="G2391" s="29" t="s">
        <v>50</v>
      </c>
      <c r="H2391" s="29" t="str">
        <f>_xlfn.XLOOKUP(G2391,[1]类目转化数据!B:B,[1]类目转化数据!C:C)</f>
        <v>小客单</v>
      </c>
      <c r="I2391" s="29"/>
    </row>
    <row r="2392" ht="16.5" spans="1:9">
      <c r="A2392" s="29" t="s">
        <v>9</v>
      </c>
      <c r="B2392" s="30">
        <v>10080572846400</v>
      </c>
      <c r="C2392" s="31" t="s">
        <v>2437</v>
      </c>
      <c r="D2392" s="29"/>
      <c r="E2392" s="29">
        <v>1199</v>
      </c>
      <c r="F2392" s="29" t="str">
        <f>_xlfn.XLOOKUP($G2392,[1]类目转化数据!$B:$B,[1]类目转化数据!$A:$A)</f>
        <v>烟消洗设备</v>
      </c>
      <c r="G2392" s="29" t="s">
        <v>50</v>
      </c>
      <c r="H2392" s="29" t="str">
        <f>_xlfn.XLOOKUP(G2392,[1]类目转化数据!B:B,[1]类目转化数据!C:C)</f>
        <v>小客单</v>
      </c>
      <c r="I2392" s="29"/>
    </row>
    <row r="2393" ht="16.5" spans="1:9">
      <c r="A2393" s="29" t="s">
        <v>9</v>
      </c>
      <c r="B2393" s="30">
        <v>10118740081127</v>
      </c>
      <c r="C2393" s="31" t="s">
        <v>2438</v>
      </c>
      <c r="D2393" s="29"/>
      <c r="E2393" s="29">
        <v>4398</v>
      </c>
      <c r="F2393" s="29" t="str">
        <f>_xlfn.XLOOKUP($G2393,[1]类目转化数据!$B:$B,[1]类目转化数据!$A:$A)</f>
        <v>烟消洗设备</v>
      </c>
      <c r="G2393" s="29" t="s">
        <v>54</v>
      </c>
      <c r="H2393" s="29" t="str">
        <f>_xlfn.XLOOKUP(G2393,[1]类目转化数据!B:B,[1]类目转化数据!C:C)</f>
        <v>后厨组</v>
      </c>
      <c r="I2393" s="29"/>
    </row>
    <row r="2394" ht="16.5" spans="1:9">
      <c r="A2394" s="29" t="s">
        <v>9</v>
      </c>
      <c r="B2394" s="30">
        <v>10200478355324</v>
      </c>
      <c r="C2394" s="31" t="s">
        <v>2439</v>
      </c>
      <c r="D2394" s="29"/>
      <c r="E2394" s="29">
        <v>1399</v>
      </c>
      <c r="F2394" s="29" t="str">
        <f>_xlfn.XLOOKUP($G2394,[1]类目转化数据!$B:$B,[1]类目转化数据!$A:$A)</f>
        <v>烟消洗设备</v>
      </c>
      <c r="G2394" s="29" t="s">
        <v>50</v>
      </c>
      <c r="H2394" s="29" t="str">
        <f>_xlfn.XLOOKUP(G2394,[1]类目转化数据!B:B,[1]类目转化数据!C:C)</f>
        <v>小客单</v>
      </c>
      <c r="I2394" s="29"/>
    </row>
    <row r="2395" ht="16.5" spans="1:9">
      <c r="A2395" s="29" t="s">
        <v>9</v>
      </c>
      <c r="B2395" s="30">
        <v>10080572846403</v>
      </c>
      <c r="C2395" s="31" t="s">
        <v>2440</v>
      </c>
      <c r="D2395" s="29"/>
      <c r="E2395" s="29">
        <v>2099</v>
      </c>
      <c r="F2395" s="29" t="str">
        <f>_xlfn.XLOOKUP($G2395,[1]类目转化数据!$B:$B,[1]类目转化数据!$A:$A)</f>
        <v>烟消洗设备</v>
      </c>
      <c r="G2395" s="29" t="s">
        <v>50</v>
      </c>
      <c r="H2395" s="29" t="str">
        <f>_xlfn.XLOOKUP(G2395,[1]类目转化数据!B:B,[1]类目转化数据!C:C)</f>
        <v>小客单</v>
      </c>
      <c r="I2395" s="29"/>
    </row>
    <row r="2396" ht="16.5" spans="1:9">
      <c r="A2396" s="29" t="s">
        <v>9</v>
      </c>
      <c r="B2396" s="30">
        <v>10100009818726</v>
      </c>
      <c r="C2396" s="31" t="s">
        <v>2441</v>
      </c>
      <c r="D2396" s="29"/>
      <c r="E2396" s="29">
        <v>599</v>
      </c>
      <c r="F2396" s="29" t="str">
        <f>_xlfn.XLOOKUP($G2396,[1]类目转化数据!$B:$B,[1]类目转化数据!$A:$A)</f>
        <v>社会餐饮设备</v>
      </c>
      <c r="G2396" s="29" t="s">
        <v>46</v>
      </c>
      <c r="H2396" s="29" t="str">
        <f>_xlfn.XLOOKUP(G2396,[1]类目转化数据!B:B,[1]类目转化数据!C:C)</f>
        <v>小客单</v>
      </c>
      <c r="I2396" s="29"/>
    </row>
    <row r="2397" ht="16.5" spans="1:9">
      <c r="A2397" s="29" t="s">
        <v>9</v>
      </c>
      <c r="B2397" s="30">
        <v>10080883437630</v>
      </c>
      <c r="C2397" s="31" t="s">
        <v>2442</v>
      </c>
      <c r="D2397" s="29"/>
      <c r="E2397" s="29">
        <v>699</v>
      </c>
      <c r="F2397" s="29" t="str">
        <f>_xlfn.XLOOKUP($G2397,[1]类目转化数据!$B:$B,[1]类目转化数据!$A:$A)</f>
        <v>社会餐饮设备</v>
      </c>
      <c r="G2397" s="29" t="s">
        <v>46</v>
      </c>
      <c r="H2397" s="29" t="str">
        <f>_xlfn.XLOOKUP(G2397,[1]类目转化数据!B:B,[1]类目转化数据!C:C)</f>
        <v>小客单</v>
      </c>
      <c r="I2397" s="29"/>
    </row>
    <row r="2398" ht="16.5" spans="1:9">
      <c r="A2398" s="29" t="s">
        <v>9</v>
      </c>
      <c r="B2398" s="30">
        <v>10117430567695</v>
      </c>
      <c r="C2398" s="31" t="s">
        <v>2443</v>
      </c>
      <c r="D2398" s="29"/>
      <c r="E2398" s="29">
        <v>1380</v>
      </c>
      <c r="F2398" s="29" t="str">
        <f>_xlfn.XLOOKUP($G2398,[1]类目转化数据!$B:$B,[1]类目转化数据!$A:$A)</f>
        <v>社会餐饮设备</v>
      </c>
      <c r="G2398" s="29" t="s">
        <v>46</v>
      </c>
      <c r="H2398" s="29" t="str">
        <f>_xlfn.XLOOKUP(G2398,[1]类目转化数据!B:B,[1]类目转化数据!C:C)</f>
        <v>小客单</v>
      </c>
      <c r="I2398" s="29"/>
    </row>
    <row r="2399" ht="16.5" spans="1:9">
      <c r="A2399" s="29" t="s">
        <v>9</v>
      </c>
      <c r="B2399" s="30">
        <v>10081291262507</v>
      </c>
      <c r="C2399" s="31" t="s">
        <v>2444</v>
      </c>
      <c r="D2399" s="29"/>
      <c r="E2399" s="29">
        <v>5399</v>
      </c>
      <c r="F2399" s="29" t="str">
        <f>_xlfn.XLOOKUP($G2399,[1]类目转化数据!$B:$B,[1]类目转化数据!$A:$A)</f>
        <v>制热设备</v>
      </c>
      <c r="G2399" s="29" t="s">
        <v>836</v>
      </c>
      <c r="H2399" s="29" t="str">
        <f>_xlfn.XLOOKUP(G2399,[1]类目转化数据!B:B,[1]类目转化数据!C:C)</f>
        <v>后厨组</v>
      </c>
      <c r="I2399" s="29"/>
    </row>
    <row r="2400" ht="16.5" spans="1:9">
      <c r="A2400" s="29" t="s">
        <v>9</v>
      </c>
      <c r="B2400" s="30">
        <v>10081855515469</v>
      </c>
      <c r="C2400" s="31" t="s">
        <v>2445</v>
      </c>
      <c r="D2400" s="29"/>
      <c r="E2400" s="29">
        <v>2799</v>
      </c>
      <c r="F2400" s="29" t="str">
        <f>_xlfn.XLOOKUP($G2400,[1]类目转化数据!$B:$B,[1]类目转化数据!$A:$A)</f>
        <v>制热设备</v>
      </c>
      <c r="G2400" s="29" t="s">
        <v>836</v>
      </c>
      <c r="H2400" s="29" t="str">
        <f>_xlfn.XLOOKUP(G2400,[1]类目转化数据!B:B,[1]类目转化数据!C:C)</f>
        <v>后厨组</v>
      </c>
      <c r="I2400" s="29"/>
    </row>
    <row r="2401" ht="16.5" spans="1:9">
      <c r="A2401" s="29" t="s">
        <v>9</v>
      </c>
      <c r="B2401" s="30">
        <v>10205011404665</v>
      </c>
      <c r="C2401" s="31" t="s">
        <v>2446</v>
      </c>
      <c r="D2401" s="29"/>
      <c r="E2401" s="29">
        <v>149998</v>
      </c>
      <c r="F2401" s="29" t="str">
        <f>_xlfn.XLOOKUP($G2401,[1]类目转化数据!$B:$B,[1]类目转化数据!$A:$A)</f>
        <v>制热设备</v>
      </c>
      <c r="G2401" s="29" t="s">
        <v>24</v>
      </c>
      <c r="H2401" s="29" t="str">
        <f>_xlfn.XLOOKUP(G2401,[1]类目转化数据!B:B,[1]类目转化数据!C:C)</f>
        <v>后厨组</v>
      </c>
      <c r="I2401" s="29"/>
    </row>
    <row r="2402" ht="16.5" spans="1:9">
      <c r="A2402" s="29" t="s">
        <v>9</v>
      </c>
      <c r="B2402" s="30">
        <v>10082500586151</v>
      </c>
      <c r="C2402" s="31" t="s">
        <v>2447</v>
      </c>
      <c r="D2402" s="29"/>
      <c r="E2402" s="29">
        <v>6299</v>
      </c>
      <c r="F2402" s="29" t="str">
        <f>_xlfn.XLOOKUP($G2402,[1]类目转化数据!$B:$B,[1]类目转化数据!$A:$A)</f>
        <v>制热设备</v>
      </c>
      <c r="G2402" s="29" t="s">
        <v>24</v>
      </c>
      <c r="H2402" s="29" t="str">
        <f>_xlfn.XLOOKUP(G2402,[1]类目转化数据!B:B,[1]类目转化数据!C:C)</f>
        <v>后厨组</v>
      </c>
      <c r="I2402" s="29"/>
    </row>
    <row r="2403" ht="16.5" spans="1:9">
      <c r="A2403" s="29" t="s">
        <v>9</v>
      </c>
      <c r="B2403" s="30">
        <v>10082500586152</v>
      </c>
      <c r="C2403" s="31" t="s">
        <v>2448</v>
      </c>
      <c r="D2403" s="29"/>
      <c r="E2403" s="29">
        <v>8699</v>
      </c>
      <c r="F2403" s="29" t="str">
        <f>_xlfn.XLOOKUP($G2403,[1]类目转化数据!$B:$B,[1]类目转化数据!$A:$A)</f>
        <v>制热设备</v>
      </c>
      <c r="G2403" s="29" t="s">
        <v>24</v>
      </c>
      <c r="H2403" s="29" t="str">
        <f>_xlfn.XLOOKUP(G2403,[1]类目转化数据!B:B,[1]类目转化数据!C:C)</f>
        <v>后厨组</v>
      </c>
      <c r="I2403" s="29"/>
    </row>
    <row r="2404" ht="16.5" spans="1:9">
      <c r="A2404" s="29" t="s">
        <v>9</v>
      </c>
      <c r="B2404" s="30">
        <v>10082073546571</v>
      </c>
      <c r="C2404" s="31" t="s">
        <v>2449</v>
      </c>
      <c r="D2404" s="29"/>
      <c r="E2404" s="29">
        <v>5349</v>
      </c>
      <c r="F2404" s="29" t="str">
        <f>_xlfn.XLOOKUP($G2404,[1]类目转化数据!$B:$B,[1]类目转化数据!$A:$A)</f>
        <v>制热设备</v>
      </c>
      <c r="G2404" s="29" t="s">
        <v>24</v>
      </c>
      <c r="H2404" s="29" t="str">
        <f>_xlfn.XLOOKUP(G2404,[1]类目转化数据!B:B,[1]类目转化数据!C:C)</f>
        <v>后厨组</v>
      </c>
      <c r="I2404" s="29"/>
    </row>
    <row r="2405" ht="16.5" spans="1:9">
      <c r="A2405" s="29" t="s">
        <v>9</v>
      </c>
      <c r="B2405" s="30">
        <v>10082463745412</v>
      </c>
      <c r="C2405" s="31" t="s">
        <v>2450</v>
      </c>
      <c r="D2405" s="29"/>
      <c r="E2405" s="29">
        <v>13499</v>
      </c>
      <c r="F2405" s="29" t="str">
        <f>_xlfn.XLOOKUP($G2405,[1]类目转化数据!$B:$B,[1]类目转化数据!$A:$A)</f>
        <v>制热设备</v>
      </c>
      <c r="G2405" s="29" t="s">
        <v>24</v>
      </c>
      <c r="H2405" s="29" t="str">
        <f>_xlfn.XLOOKUP(G2405,[1]类目转化数据!B:B,[1]类目转化数据!C:C)</f>
        <v>后厨组</v>
      </c>
      <c r="I2405" s="29"/>
    </row>
    <row r="2406" ht="16.5" spans="1:9">
      <c r="A2406" s="29" t="s">
        <v>9</v>
      </c>
      <c r="B2406" s="30">
        <v>10084447878630</v>
      </c>
      <c r="C2406" s="31" t="s">
        <v>2451</v>
      </c>
      <c r="D2406" s="29"/>
      <c r="E2406" s="29">
        <v>17399</v>
      </c>
      <c r="F2406" s="29" t="str">
        <f>_xlfn.XLOOKUP($G2406,[1]类目转化数据!$B:$B,[1]类目转化数据!$A:$A)</f>
        <v>制热设备</v>
      </c>
      <c r="G2406" s="29" t="s">
        <v>1807</v>
      </c>
      <c r="H2406" s="29" t="str">
        <f>_xlfn.XLOOKUP(G2406,[1]类目转化数据!B:B,[1]类目转化数据!C:C)</f>
        <v>大锅灶组</v>
      </c>
      <c r="I2406" s="29"/>
    </row>
    <row r="2407" ht="16.5" spans="1:9">
      <c r="A2407" s="29" t="s">
        <v>9</v>
      </c>
      <c r="B2407" s="30">
        <v>10084447878624</v>
      </c>
      <c r="C2407" s="31" t="s">
        <v>2452</v>
      </c>
      <c r="D2407" s="29"/>
      <c r="E2407" s="29">
        <v>11499</v>
      </c>
      <c r="F2407" s="29" t="str">
        <f>_xlfn.XLOOKUP($G2407,[1]类目转化数据!$B:$B,[1]类目转化数据!$A:$A)</f>
        <v>制热设备</v>
      </c>
      <c r="G2407" s="29" t="s">
        <v>1807</v>
      </c>
      <c r="H2407" s="29" t="str">
        <f>_xlfn.XLOOKUP(G2407,[1]类目转化数据!B:B,[1]类目转化数据!C:C)</f>
        <v>大锅灶组</v>
      </c>
      <c r="I2407" s="29"/>
    </row>
    <row r="2408" ht="16.5" spans="1:9">
      <c r="A2408" s="29" t="s">
        <v>9</v>
      </c>
      <c r="B2408" s="30">
        <v>10084447878626</v>
      </c>
      <c r="C2408" s="31" t="s">
        <v>2453</v>
      </c>
      <c r="D2408" s="29"/>
      <c r="E2408" s="29">
        <v>12499</v>
      </c>
      <c r="F2408" s="29" t="str">
        <f>_xlfn.XLOOKUP($G2408,[1]类目转化数据!$B:$B,[1]类目转化数据!$A:$A)</f>
        <v>制热设备</v>
      </c>
      <c r="G2408" s="29" t="s">
        <v>1807</v>
      </c>
      <c r="H2408" s="29" t="str">
        <f>_xlfn.XLOOKUP(G2408,[1]类目转化数据!B:B,[1]类目转化数据!C:C)</f>
        <v>大锅灶组</v>
      </c>
      <c r="I2408" s="29"/>
    </row>
    <row r="2409" ht="16.5" spans="1:9">
      <c r="A2409" s="29" t="s">
        <v>9</v>
      </c>
      <c r="B2409" s="30">
        <v>10084447878636</v>
      </c>
      <c r="C2409" s="31" t="s">
        <v>2454</v>
      </c>
      <c r="D2409" s="29"/>
      <c r="E2409" s="29">
        <v>20499</v>
      </c>
      <c r="F2409" s="29" t="str">
        <f>_xlfn.XLOOKUP($G2409,[1]类目转化数据!$B:$B,[1]类目转化数据!$A:$A)</f>
        <v>制热设备</v>
      </c>
      <c r="G2409" s="29" t="s">
        <v>1807</v>
      </c>
      <c r="H2409" s="29" t="str">
        <f>_xlfn.XLOOKUP(G2409,[1]类目转化数据!B:B,[1]类目转化数据!C:C)</f>
        <v>大锅灶组</v>
      </c>
      <c r="I2409" s="29"/>
    </row>
    <row r="2410" ht="16.5" spans="1:9">
      <c r="A2410" s="29" t="s">
        <v>9</v>
      </c>
      <c r="B2410" s="30">
        <v>10084447878638</v>
      </c>
      <c r="C2410" s="31" t="s">
        <v>2455</v>
      </c>
      <c r="D2410" s="29"/>
      <c r="E2410" s="29">
        <v>23499</v>
      </c>
      <c r="F2410" s="29" t="str">
        <f>_xlfn.XLOOKUP($G2410,[1]类目转化数据!$B:$B,[1]类目转化数据!$A:$A)</f>
        <v>制热设备</v>
      </c>
      <c r="G2410" s="29" t="s">
        <v>1807</v>
      </c>
      <c r="H2410" s="29" t="str">
        <f>_xlfn.XLOOKUP(G2410,[1]类目转化数据!B:B,[1]类目转化数据!C:C)</f>
        <v>大锅灶组</v>
      </c>
      <c r="I2410" s="29"/>
    </row>
    <row r="2411" ht="16.5" spans="1:9">
      <c r="A2411" s="29" t="s">
        <v>9</v>
      </c>
      <c r="B2411" s="30">
        <v>10084447878634</v>
      </c>
      <c r="C2411" s="31" t="s">
        <v>2456</v>
      </c>
      <c r="D2411" s="29"/>
      <c r="E2411" s="29">
        <v>18499</v>
      </c>
      <c r="F2411" s="29" t="str">
        <f>_xlfn.XLOOKUP($G2411,[1]类目转化数据!$B:$B,[1]类目转化数据!$A:$A)</f>
        <v>制热设备</v>
      </c>
      <c r="G2411" s="29" t="s">
        <v>1807</v>
      </c>
      <c r="H2411" s="29" t="str">
        <f>_xlfn.XLOOKUP(G2411,[1]类目转化数据!B:B,[1]类目转化数据!C:C)</f>
        <v>大锅灶组</v>
      </c>
      <c r="I2411" s="29"/>
    </row>
    <row r="2412" ht="16.5" spans="1:9">
      <c r="A2412" s="29" t="s">
        <v>9</v>
      </c>
      <c r="B2412" s="30">
        <v>10084447878614</v>
      </c>
      <c r="C2412" s="31" t="s">
        <v>2457</v>
      </c>
      <c r="D2412" s="29"/>
      <c r="E2412" s="29">
        <v>14499</v>
      </c>
      <c r="F2412" s="29" t="str">
        <f>_xlfn.XLOOKUP($G2412,[1]类目转化数据!$B:$B,[1]类目转化数据!$A:$A)</f>
        <v>制热设备</v>
      </c>
      <c r="G2412" s="29" t="s">
        <v>1807</v>
      </c>
      <c r="H2412" s="29" t="str">
        <f>_xlfn.XLOOKUP(G2412,[1]类目转化数据!B:B,[1]类目转化数据!C:C)</f>
        <v>大锅灶组</v>
      </c>
      <c r="I2412" s="29"/>
    </row>
    <row r="2413" ht="16.5" spans="1:9">
      <c r="A2413" s="29" t="s">
        <v>9</v>
      </c>
      <c r="B2413" s="30">
        <v>10084447878632</v>
      </c>
      <c r="C2413" s="31" t="s">
        <v>2458</v>
      </c>
      <c r="D2413" s="29"/>
      <c r="E2413" s="29">
        <v>17499</v>
      </c>
      <c r="F2413" s="29" t="str">
        <f>_xlfn.XLOOKUP($G2413,[1]类目转化数据!$B:$B,[1]类目转化数据!$A:$A)</f>
        <v>制热设备</v>
      </c>
      <c r="G2413" s="29" t="s">
        <v>1807</v>
      </c>
      <c r="H2413" s="29" t="str">
        <f>_xlfn.XLOOKUP(G2413,[1]类目转化数据!B:B,[1]类目转化数据!C:C)</f>
        <v>大锅灶组</v>
      </c>
      <c r="I2413" s="29"/>
    </row>
    <row r="2414" ht="16.5" spans="1:9">
      <c r="A2414" s="29" t="s">
        <v>9</v>
      </c>
      <c r="B2414" s="30">
        <v>10084447878618</v>
      </c>
      <c r="C2414" s="31" t="s">
        <v>2459</v>
      </c>
      <c r="D2414" s="29"/>
      <c r="E2414" s="29">
        <v>15999</v>
      </c>
      <c r="F2414" s="29" t="str">
        <f>_xlfn.XLOOKUP($G2414,[1]类目转化数据!$B:$B,[1]类目转化数据!$A:$A)</f>
        <v>制热设备</v>
      </c>
      <c r="G2414" s="29" t="s">
        <v>1807</v>
      </c>
      <c r="H2414" s="29" t="str">
        <f>_xlfn.XLOOKUP(G2414,[1]类目转化数据!B:B,[1]类目转化数据!C:C)</f>
        <v>大锅灶组</v>
      </c>
      <c r="I2414" s="29"/>
    </row>
    <row r="2415" ht="16.5" spans="1:9">
      <c r="A2415" s="29" t="s">
        <v>9</v>
      </c>
      <c r="B2415" s="30">
        <v>10084447878622</v>
      </c>
      <c r="C2415" s="31" t="s">
        <v>2460</v>
      </c>
      <c r="D2415" s="29"/>
      <c r="E2415" s="29">
        <v>10499</v>
      </c>
      <c r="F2415" s="29" t="str">
        <f>_xlfn.XLOOKUP($G2415,[1]类目转化数据!$B:$B,[1]类目转化数据!$A:$A)</f>
        <v>制热设备</v>
      </c>
      <c r="G2415" s="29" t="s">
        <v>1807</v>
      </c>
      <c r="H2415" s="29" t="str">
        <f>_xlfn.XLOOKUP(G2415,[1]类目转化数据!B:B,[1]类目转化数据!C:C)</f>
        <v>大锅灶组</v>
      </c>
      <c r="I2415" s="29"/>
    </row>
    <row r="2416" ht="16.5" spans="1:9">
      <c r="A2416" s="29" t="s">
        <v>9</v>
      </c>
      <c r="B2416" s="30">
        <v>10084447878620</v>
      </c>
      <c r="C2416" s="31" t="s">
        <v>2461</v>
      </c>
      <c r="D2416" s="29"/>
      <c r="E2416" s="29">
        <v>10399</v>
      </c>
      <c r="F2416" s="29" t="str">
        <f>_xlfn.XLOOKUP($G2416,[1]类目转化数据!$B:$B,[1]类目转化数据!$A:$A)</f>
        <v>制热设备</v>
      </c>
      <c r="G2416" s="29" t="s">
        <v>1807</v>
      </c>
      <c r="H2416" s="29" t="str">
        <f>_xlfn.XLOOKUP(G2416,[1]类目转化数据!B:B,[1]类目转化数据!C:C)</f>
        <v>大锅灶组</v>
      </c>
      <c r="I2416" s="29"/>
    </row>
    <row r="2417" ht="16.5" spans="1:9">
      <c r="A2417" s="29" t="s">
        <v>9</v>
      </c>
      <c r="B2417" s="30">
        <v>10084447878628</v>
      </c>
      <c r="C2417" s="31" t="s">
        <v>2462</v>
      </c>
      <c r="D2417" s="29"/>
      <c r="E2417" s="29">
        <v>13499</v>
      </c>
      <c r="F2417" s="29" t="str">
        <f>_xlfn.XLOOKUP($G2417,[1]类目转化数据!$B:$B,[1]类目转化数据!$A:$A)</f>
        <v>制热设备</v>
      </c>
      <c r="G2417" s="29" t="s">
        <v>1807</v>
      </c>
      <c r="H2417" s="29" t="str">
        <f>_xlfn.XLOOKUP(G2417,[1]类目转化数据!B:B,[1]类目转化数据!C:C)</f>
        <v>大锅灶组</v>
      </c>
      <c r="I2417" s="29"/>
    </row>
    <row r="2418" ht="16.5" spans="1:9">
      <c r="A2418" s="29" t="s">
        <v>9</v>
      </c>
      <c r="B2418" s="30">
        <v>10084447878612</v>
      </c>
      <c r="C2418" s="31" t="s">
        <v>2463</v>
      </c>
      <c r="D2418" s="29"/>
      <c r="E2418" s="29">
        <v>10499</v>
      </c>
      <c r="F2418" s="29" t="str">
        <f>_xlfn.XLOOKUP($G2418,[1]类目转化数据!$B:$B,[1]类目转化数据!$A:$A)</f>
        <v>制热设备</v>
      </c>
      <c r="G2418" s="29" t="s">
        <v>1807</v>
      </c>
      <c r="H2418" s="29" t="str">
        <f>_xlfn.XLOOKUP(G2418,[1]类目转化数据!B:B,[1]类目转化数据!C:C)</f>
        <v>大锅灶组</v>
      </c>
      <c r="I2418" s="29"/>
    </row>
    <row r="2419" ht="16.5" spans="1:9">
      <c r="A2419" s="29" t="s">
        <v>9</v>
      </c>
      <c r="B2419" s="30">
        <v>10084447878616</v>
      </c>
      <c r="C2419" s="31" t="s">
        <v>2464</v>
      </c>
      <c r="D2419" s="29"/>
      <c r="E2419" s="29">
        <v>15499</v>
      </c>
      <c r="F2419" s="29" t="str">
        <f>_xlfn.XLOOKUP($G2419,[1]类目转化数据!$B:$B,[1]类目转化数据!$A:$A)</f>
        <v>制热设备</v>
      </c>
      <c r="G2419" s="29" t="s">
        <v>1807</v>
      </c>
      <c r="H2419" s="29" t="str">
        <f>_xlfn.XLOOKUP(G2419,[1]类目转化数据!B:B,[1]类目转化数据!C:C)</f>
        <v>大锅灶组</v>
      </c>
      <c r="I2419" s="29"/>
    </row>
    <row r="2420" ht="16.5" spans="1:9">
      <c r="A2420" s="29" t="s">
        <v>9</v>
      </c>
      <c r="B2420" s="30">
        <v>10135835022527</v>
      </c>
      <c r="C2420" s="31" t="s">
        <v>2465</v>
      </c>
      <c r="D2420" s="29"/>
      <c r="E2420" s="29">
        <v>9980</v>
      </c>
      <c r="F2420" s="29" t="str">
        <f>_xlfn.XLOOKUP($G2420,[1]类目转化数据!$B:$B,[1]类目转化数据!$A:$A)</f>
        <v>社会餐饮设备</v>
      </c>
      <c r="G2420" s="29" t="s">
        <v>222</v>
      </c>
      <c r="H2420" s="29" t="str">
        <f>_xlfn.XLOOKUP(G2420,[1]类目转化数据!B:B,[1]类目转化数据!C:C)</f>
        <v>小客单</v>
      </c>
      <c r="I2420" s="29"/>
    </row>
    <row r="2421" ht="16.5" spans="1:9">
      <c r="A2421" s="29" t="s">
        <v>9</v>
      </c>
      <c r="B2421" s="30">
        <v>10084635626351</v>
      </c>
      <c r="C2421" s="31" t="s">
        <v>2466</v>
      </c>
      <c r="D2421" s="29"/>
      <c r="E2421" s="29">
        <v>11980</v>
      </c>
      <c r="F2421" s="29" t="str">
        <f>_xlfn.XLOOKUP($G2421,[1]类目转化数据!$B:$B,[1]类目转化数据!$A:$A)</f>
        <v>社会餐饮设备</v>
      </c>
      <c r="G2421" s="29" t="s">
        <v>222</v>
      </c>
      <c r="H2421" s="29" t="str">
        <f>_xlfn.XLOOKUP(G2421,[1]类目转化数据!B:B,[1]类目转化数据!C:C)</f>
        <v>小客单</v>
      </c>
      <c r="I2421" s="29"/>
    </row>
    <row r="2422" ht="16.5" spans="1:9">
      <c r="A2422" s="29" t="s">
        <v>9</v>
      </c>
      <c r="B2422" s="30">
        <v>10084655672272</v>
      </c>
      <c r="C2422" s="31" t="s">
        <v>2467</v>
      </c>
      <c r="D2422" s="29"/>
      <c r="E2422" s="29">
        <v>2299</v>
      </c>
      <c r="F2422" s="29" t="str">
        <f>_xlfn.XLOOKUP($G2422,[1]类目转化数据!$B:$B,[1]类目转化数据!$A:$A)</f>
        <v>白钢设备</v>
      </c>
      <c r="G2422" s="29" t="s">
        <v>1828</v>
      </c>
      <c r="H2422" s="29" t="str">
        <f>_xlfn.XLOOKUP(G2422,[1]类目转化数据!B:B,[1]类目转化数据!C:C)</f>
        <v>机械设备</v>
      </c>
      <c r="I2422" s="29"/>
    </row>
    <row r="2423" ht="16.5" spans="1:9">
      <c r="A2423" s="29" t="s">
        <v>9</v>
      </c>
      <c r="B2423" s="30">
        <v>10169926367783</v>
      </c>
      <c r="C2423" s="31" t="s">
        <v>2468</v>
      </c>
      <c r="D2423" s="29"/>
      <c r="E2423" s="29">
        <v>12999</v>
      </c>
      <c r="F2423" s="29" t="str">
        <f>_xlfn.XLOOKUP($G2423,[1]类目转化数据!$B:$B,[1]类目转化数据!$A:$A)</f>
        <v>制热设备</v>
      </c>
      <c r="G2423" s="29" t="s">
        <v>1807</v>
      </c>
      <c r="H2423" s="29" t="str">
        <f>_xlfn.XLOOKUP(G2423,[1]类目转化数据!B:B,[1]类目转化数据!C:C)</f>
        <v>大锅灶组</v>
      </c>
      <c r="I2423" s="29"/>
    </row>
    <row r="2424" ht="16.5" spans="1:9">
      <c r="A2424" s="29" t="s">
        <v>9</v>
      </c>
      <c r="B2424" s="30">
        <v>10169926367778</v>
      </c>
      <c r="C2424" s="31" t="s">
        <v>2469</v>
      </c>
      <c r="D2424" s="29"/>
      <c r="E2424" s="29">
        <v>5599</v>
      </c>
      <c r="F2424" s="29" t="str">
        <f>_xlfn.XLOOKUP($G2424,[1]类目转化数据!$B:$B,[1]类目转化数据!$A:$A)</f>
        <v>制热设备</v>
      </c>
      <c r="G2424" s="29" t="s">
        <v>1807</v>
      </c>
      <c r="H2424" s="29" t="str">
        <f>_xlfn.XLOOKUP(G2424,[1]类目转化数据!B:B,[1]类目转化数据!C:C)</f>
        <v>大锅灶组</v>
      </c>
      <c r="I2424" s="29"/>
    </row>
    <row r="2425" ht="16.5" spans="1:9">
      <c r="A2425" s="29" t="s">
        <v>9</v>
      </c>
      <c r="B2425" s="30">
        <v>10093494730948</v>
      </c>
      <c r="C2425" s="31" t="s">
        <v>2470</v>
      </c>
      <c r="D2425" s="29"/>
      <c r="E2425" s="29">
        <v>8599</v>
      </c>
      <c r="F2425" s="29" t="str">
        <f>_xlfn.XLOOKUP($G2425,[1]类目转化数据!$B:$B,[1]类目转化数据!$A:$A)</f>
        <v>制热设备</v>
      </c>
      <c r="G2425" s="29" t="s">
        <v>1807</v>
      </c>
      <c r="H2425" s="29" t="str">
        <f>_xlfn.XLOOKUP(G2425,[1]类目转化数据!B:B,[1]类目转化数据!C:C)</f>
        <v>大锅灶组</v>
      </c>
      <c r="I2425" s="29"/>
    </row>
    <row r="2426" ht="16.5" spans="1:9">
      <c r="A2426" s="29" t="s">
        <v>9</v>
      </c>
      <c r="B2426" s="30">
        <v>10169926367781</v>
      </c>
      <c r="C2426" s="31" t="s">
        <v>2471</v>
      </c>
      <c r="D2426" s="29"/>
      <c r="E2426" s="29">
        <v>8599</v>
      </c>
      <c r="F2426" s="29" t="str">
        <f>_xlfn.XLOOKUP($G2426,[1]类目转化数据!$B:$B,[1]类目转化数据!$A:$A)</f>
        <v>制热设备</v>
      </c>
      <c r="G2426" s="29" t="s">
        <v>1807</v>
      </c>
      <c r="H2426" s="29" t="str">
        <f>_xlfn.XLOOKUP(G2426,[1]类目转化数据!B:B,[1]类目转化数据!C:C)</f>
        <v>大锅灶组</v>
      </c>
      <c r="I2426" s="29"/>
    </row>
    <row r="2427" ht="16.5" spans="1:9">
      <c r="A2427" s="29" t="s">
        <v>9</v>
      </c>
      <c r="B2427" s="30">
        <v>10169926367780</v>
      </c>
      <c r="C2427" s="31" t="s">
        <v>2472</v>
      </c>
      <c r="D2427" s="29"/>
      <c r="E2427" s="29">
        <v>7899</v>
      </c>
      <c r="F2427" s="29" t="str">
        <f>_xlfn.XLOOKUP($G2427,[1]类目转化数据!$B:$B,[1]类目转化数据!$A:$A)</f>
        <v>制热设备</v>
      </c>
      <c r="G2427" s="29" t="s">
        <v>1807</v>
      </c>
      <c r="H2427" s="29" t="str">
        <f>_xlfn.XLOOKUP(G2427,[1]类目转化数据!B:B,[1]类目转化数据!C:C)</f>
        <v>大锅灶组</v>
      </c>
      <c r="I2427" s="29"/>
    </row>
    <row r="2428" ht="16.5" spans="1:9">
      <c r="A2428" s="29" t="s">
        <v>9</v>
      </c>
      <c r="B2428" s="30">
        <v>10169926367779</v>
      </c>
      <c r="C2428" s="31" t="s">
        <v>2473</v>
      </c>
      <c r="D2428" s="29"/>
      <c r="E2428" s="29">
        <v>5999</v>
      </c>
      <c r="F2428" s="29" t="str">
        <f>_xlfn.XLOOKUP($G2428,[1]类目转化数据!$B:$B,[1]类目转化数据!$A:$A)</f>
        <v>制热设备</v>
      </c>
      <c r="G2428" s="29" t="s">
        <v>1807</v>
      </c>
      <c r="H2428" s="29" t="str">
        <f>_xlfn.XLOOKUP(G2428,[1]类目转化数据!B:B,[1]类目转化数据!C:C)</f>
        <v>大锅灶组</v>
      </c>
      <c r="I2428" s="29"/>
    </row>
    <row r="2429" ht="16.5" spans="1:9">
      <c r="A2429" s="29" t="s">
        <v>9</v>
      </c>
      <c r="B2429" s="30">
        <v>10093494730947</v>
      </c>
      <c r="C2429" s="31" t="s">
        <v>2474</v>
      </c>
      <c r="D2429" s="29"/>
      <c r="E2429" s="29">
        <v>7699</v>
      </c>
      <c r="F2429" s="29" t="str">
        <f>_xlfn.XLOOKUP($G2429,[1]类目转化数据!$B:$B,[1]类目转化数据!$A:$A)</f>
        <v>制热设备</v>
      </c>
      <c r="G2429" s="29" t="s">
        <v>1807</v>
      </c>
      <c r="H2429" s="29" t="str">
        <f>_xlfn.XLOOKUP(G2429,[1]类目转化数据!B:B,[1]类目转化数据!C:C)</f>
        <v>大锅灶组</v>
      </c>
      <c r="I2429" s="29"/>
    </row>
    <row r="2430" ht="16.5" spans="1:9">
      <c r="A2430" s="29" t="s">
        <v>9</v>
      </c>
      <c r="B2430" s="30">
        <v>10169926367776</v>
      </c>
      <c r="C2430" s="31" t="s">
        <v>2475</v>
      </c>
      <c r="D2430" s="29"/>
      <c r="E2430" s="29">
        <v>4599</v>
      </c>
      <c r="F2430" s="29" t="str">
        <f>_xlfn.XLOOKUP($G2430,[1]类目转化数据!$B:$B,[1]类目转化数据!$A:$A)</f>
        <v>制热设备</v>
      </c>
      <c r="G2430" s="29" t="s">
        <v>1807</v>
      </c>
      <c r="H2430" s="29" t="str">
        <f>_xlfn.XLOOKUP(G2430,[1]类目转化数据!B:B,[1]类目转化数据!C:C)</f>
        <v>大锅灶组</v>
      </c>
      <c r="I2430" s="29"/>
    </row>
    <row r="2431" ht="16.5" spans="1:9">
      <c r="A2431" s="29" t="s">
        <v>9</v>
      </c>
      <c r="B2431" s="30">
        <v>10169926367782</v>
      </c>
      <c r="C2431" s="31" t="s">
        <v>2476</v>
      </c>
      <c r="D2431" s="29"/>
      <c r="E2431" s="29">
        <v>9699</v>
      </c>
      <c r="F2431" s="29" t="str">
        <f>_xlfn.XLOOKUP($G2431,[1]类目转化数据!$B:$B,[1]类目转化数据!$A:$A)</f>
        <v>制热设备</v>
      </c>
      <c r="G2431" s="29" t="s">
        <v>1807</v>
      </c>
      <c r="H2431" s="29" t="str">
        <f>_xlfn.XLOOKUP(G2431,[1]类目转化数据!B:B,[1]类目转化数据!C:C)</f>
        <v>大锅灶组</v>
      </c>
      <c r="I2431" s="29"/>
    </row>
    <row r="2432" ht="16.5" spans="1:9">
      <c r="A2432" s="29" t="s">
        <v>9</v>
      </c>
      <c r="B2432" s="30">
        <v>10093494730949</v>
      </c>
      <c r="C2432" s="31" t="s">
        <v>2477</v>
      </c>
      <c r="D2432" s="29"/>
      <c r="E2432" s="29">
        <v>9999</v>
      </c>
      <c r="F2432" s="29" t="str">
        <f>_xlfn.XLOOKUP($G2432,[1]类目转化数据!$B:$B,[1]类目转化数据!$A:$A)</f>
        <v>制热设备</v>
      </c>
      <c r="G2432" s="29" t="s">
        <v>1807</v>
      </c>
      <c r="H2432" s="29" t="str">
        <f>_xlfn.XLOOKUP(G2432,[1]类目转化数据!B:B,[1]类目转化数据!C:C)</f>
        <v>大锅灶组</v>
      </c>
      <c r="I2432" s="29"/>
    </row>
    <row r="2433" ht="16.5" spans="1:9">
      <c r="A2433" s="29" t="s">
        <v>9</v>
      </c>
      <c r="B2433" s="30">
        <v>10093494730946</v>
      </c>
      <c r="C2433" s="31" t="s">
        <v>2478</v>
      </c>
      <c r="D2433" s="29"/>
      <c r="E2433" s="29">
        <v>4999</v>
      </c>
      <c r="F2433" s="29" t="str">
        <f>_xlfn.XLOOKUP($G2433,[1]类目转化数据!$B:$B,[1]类目转化数据!$A:$A)</f>
        <v>制热设备</v>
      </c>
      <c r="G2433" s="29" t="s">
        <v>1807</v>
      </c>
      <c r="H2433" s="29" t="str">
        <f>_xlfn.XLOOKUP(G2433,[1]类目转化数据!B:B,[1]类目转化数据!C:C)</f>
        <v>大锅灶组</v>
      </c>
      <c r="I2433" s="29"/>
    </row>
    <row r="2434" ht="16.5" spans="1:9">
      <c r="A2434" s="29" t="s">
        <v>9</v>
      </c>
      <c r="B2434" s="30">
        <v>10169926367777</v>
      </c>
      <c r="C2434" s="31" t="s">
        <v>2479</v>
      </c>
      <c r="D2434" s="29"/>
      <c r="E2434" s="29">
        <v>4999</v>
      </c>
      <c r="F2434" s="29" t="str">
        <f>_xlfn.XLOOKUP($G2434,[1]类目转化数据!$B:$B,[1]类目转化数据!$A:$A)</f>
        <v>制热设备</v>
      </c>
      <c r="G2434" s="29" t="s">
        <v>1807</v>
      </c>
      <c r="H2434" s="29" t="str">
        <f>_xlfn.XLOOKUP(G2434,[1]类目转化数据!B:B,[1]类目转化数据!C:C)</f>
        <v>大锅灶组</v>
      </c>
      <c r="I2434" s="29"/>
    </row>
    <row r="2435" ht="16.5" spans="1:9">
      <c r="A2435" s="29" t="s">
        <v>9</v>
      </c>
      <c r="B2435" s="30">
        <v>10169926367790</v>
      </c>
      <c r="C2435" s="31" t="s">
        <v>2480</v>
      </c>
      <c r="D2435" s="29"/>
      <c r="E2435" s="29">
        <v>8599</v>
      </c>
      <c r="F2435" s="29" t="str">
        <f>_xlfn.XLOOKUP($G2435,[1]类目转化数据!$B:$B,[1]类目转化数据!$A:$A)</f>
        <v>制热设备</v>
      </c>
      <c r="G2435" s="29" t="s">
        <v>1807</v>
      </c>
      <c r="H2435" s="29" t="str">
        <f>_xlfn.XLOOKUP(G2435,[1]类目转化数据!B:B,[1]类目转化数据!C:C)</f>
        <v>大锅灶组</v>
      </c>
      <c r="I2435" s="29"/>
    </row>
    <row r="2436" ht="16.5" spans="1:9">
      <c r="A2436" s="29" t="s">
        <v>9</v>
      </c>
      <c r="B2436" s="30">
        <v>10086094800313</v>
      </c>
      <c r="C2436" s="31" t="s">
        <v>2481</v>
      </c>
      <c r="D2436" s="29"/>
      <c r="E2436" s="29">
        <v>4599</v>
      </c>
      <c r="F2436" s="29" t="str">
        <f>_xlfn.XLOOKUP($G2436,[1]类目转化数据!$B:$B,[1]类目转化数据!$A:$A)</f>
        <v>制热设备</v>
      </c>
      <c r="G2436" s="29" t="s">
        <v>1807</v>
      </c>
      <c r="H2436" s="29" t="str">
        <f>_xlfn.XLOOKUP(G2436,[1]类目转化数据!B:B,[1]类目转化数据!C:C)</f>
        <v>大锅灶组</v>
      </c>
      <c r="I2436" s="29"/>
    </row>
    <row r="2437" ht="16.5" spans="1:9">
      <c r="A2437" s="29" t="s">
        <v>9</v>
      </c>
      <c r="B2437" s="30">
        <v>10086094800316</v>
      </c>
      <c r="C2437" s="31" t="s">
        <v>2482</v>
      </c>
      <c r="D2437" s="29"/>
      <c r="E2437" s="29">
        <v>5999</v>
      </c>
      <c r="F2437" s="29" t="str">
        <f>_xlfn.XLOOKUP($G2437,[1]类目转化数据!$B:$B,[1]类目转化数据!$A:$A)</f>
        <v>制热设备</v>
      </c>
      <c r="G2437" s="29" t="s">
        <v>1807</v>
      </c>
      <c r="H2437" s="29" t="str">
        <f>_xlfn.XLOOKUP(G2437,[1]类目转化数据!B:B,[1]类目转化数据!C:C)</f>
        <v>大锅灶组</v>
      </c>
      <c r="I2437" s="29"/>
    </row>
    <row r="2438" ht="16.5" spans="1:9">
      <c r="A2438" s="29" t="s">
        <v>9</v>
      </c>
      <c r="B2438" s="30">
        <v>10169926367788</v>
      </c>
      <c r="C2438" s="31" t="s">
        <v>2483</v>
      </c>
      <c r="D2438" s="29"/>
      <c r="E2438" s="29">
        <v>4999</v>
      </c>
      <c r="F2438" s="29" t="str">
        <f>_xlfn.XLOOKUP($G2438,[1]类目转化数据!$B:$B,[1]类目转化数据!$A:$A)</f>
        <v>制热设备</v>
      </c>
      <c r="G2438" s="29" t="s">
        <v>1807</v>
      </c>
      <c r="H2438" s="29" t="str">
        <f>_xlfn.XLOOKUP(G2438,[1]类目转化数据!B:B,[1]类目转化数据!C:C)</f>
        <v>大锅灶组</v>
      </c>
      <c r="I2438" s="29"/>
    </row>
    <row r="2439" ht="16.5" spans="1:9">
      <c r="A2439" s="29" t="s">
        <v>9</v>
      </c>
      <c r="B2439" s="30">
        <v>10169926367787</v>
      </c>
      <c r="C2439" s="31" t="s">
        <v>2484</v>
      </c>
      <c r="D2439" s="29"/>
      <c r="E2439" s="29">
        <v>10999</v>
      </c>
      <c r="F2439" s="29" t="str">
        <f>_xlfn.XLOOKUP($G2439,[1]类目转化数据!$B:$B,[1]类目转化数据!$A:$A)</f>
        <v>制热设备</v>
      </c>
      <c r="G2439" s="29" t="s">
        <v>1807</v>
      </c>
      <c r="H2439" s="29" t="str">
        <f>_xlfn.XLOOKUP(G2439,[1]类目转化数据!B:B,[1]类目转化数据!C:C)</f>
        <v>大锅灶组</v>
      </c>
      <c r="I2439" s="29"/>
    </row>
    <row r="2440" ht="16.5" spans="1:9">
      <c r="A2440" s="29" t="s">
        <v>9</v>
      </c>
      <c r="B2440" s="30">
        <v>10169926367791</v>
      </c>
      <c r="C2440" s="31" t="s">
        <v>2485</v>
      </c>
      <c r="D2440" s="29"/>
      <c r="E2440" s="29">
        <v>9999</v>
      </c>
      <c r="F2440" s="29" t="str">
        <f>_xlfn.XLOOKUP($G2440,[1]类目转化数据!$B:$B,[1]类目转化数据!$A:$A)</f>
        <v>制热设备</v>
      </c>
      <c r="G2440" s="29" t="s">
        <v>1807</v>
      </c>
      <c r="H2440" s="29" t="str">
        <f>_xlfn.XLOOKUP(G2440,[1]类目转化数据!B:B,[1]类目转化数据!C:C)</f>
        <v>大锅灶组</v>
      </c>
      <c r="I2440" s="29"/>
    </row>
    <row r="2441" ht="16.5" spans="1:9">
      <c r="A2441" s="29" t="s">
        <v>9</v>
      </c>
      <c r="B2441" s="30">
        <v>10086094800315</v>
      </c>
      <c r="C2441" s="31" t="s">
        <v>2486</v>
      </c>
      <c r="D2441" s="29"/>
      <c r="E2441" s="29">
        <v>5599</v>
      </c>
      <c r="F2441" s="29" t="str">
        <f>_xlfn.XLOOKUP($G2441,[1]类目转化数据!$B:$B,[1]类目转化数据!$A:$A)</f>
        <v>制热设备</v>
      </c>
      <c r="G2441" s="29" t="s">
        <v>1807</v>
      </c>
      <c r="H2441" s="29" t="str">
        <f>_xlfn.XLOOKUP(G2441,[1]类目转化数据!B:B,[1]类目转化数据!C:C)</f>
        <v>大锅灶组</v>
      </c>
      <c r="I2441" s="29"/>
    </row>
    <row r="2442" ht="16.5" spans="1:9">
      <c r="A2442" s="29" t="s">
        <v>9</v>
      </c>
      <c r="B2442" s="30">
        <v>10086094800314</v>
      </c>
      <c r="C2442" s="31" t="s">
        <v>2487</v>
      </c>
      <c r="D2442" s="29"/>
      <c r="E2442" s="29">
        <v>4999</v>
      </c>
      <c r="F2442" s="29" t="str">
        <f>_xlfn.XLOOKUP($G2442,[1]类目转化数据!$B:$B,[1]类目转化数据!$A:$A)</f>
        <v>制热设备</v>
      </c>
      <c r="G2442" s="29" t="s">
        <v>1807</v>
      </c>
      <c r="H2442" s="29" t="str">
        <f>_xlfn.XLOOKUP(G2442,[1]类目转化数据!B:B,[1]类目转化数据!C:C)</f>
        <v>大锅灶组</v>
      </c>
      <c r="I2442" s="29"/>
    </row>
    <row r="2443" ht="16.5" spans="1:9">
      <c r="A2443" s="29" t="s">
        <v>9</v>
      </c>
      <c r="B2443" s="30">
        <v>10169926367789</v>
      </c>
      <c r="C2443" s="31" t="s">
        <v>2488</v>
      </c>
      <c r="D2443" s="29"/>
      <c r="E2443" s="29">
        <v>7699</v>
      </c>
      <c r="F2443" s="29" t="str">
        <f>_xlfn.XLOOKUP($G2443,[1]类目转化数据!$B:$B,[1]类目转化数据!$A:$A)</f>
        <v>制热设备</v>
      </c>
      <c r="G2443" s="29" t="s">
        <v>1807</v>
      </c>
      <c r="H2443" s="29" t="str">
        <f>_xlfn.XLOOKUP(G2443,[1]类目转化数据!B:B,[1]类目转化数据!C:C)</f>
        <v>大锅灶组</v>
      </c>
      <c r="I2443" s="29"/>
    </row>
    <row r="2444" ht="16.5" spans="1:9">
      <c r="A2444" s="29" t="s">
        <v>9</v>
      </c>
      <c r="B2444" s="30">
        <v>10169926367786</v>
      </c>
      <c r="C2444" s="31" t="s">
        <v>2489</v>
      </c>
      <c r="D2444" s="29"/>
      <c r="E2444" s="29">
        <v>9999</v>
      </c>
      <c r="F2444" s="29" t="str">
        <f>_xlfn.XLOOKUP($G2444,[1]类目转化数据!$B:$B,[1]类目转化数据!$A:$A)</f>
        <v>制热设备</v>
      </c>
      <c r="G2444" s="29" t="s">
        <v>1807</v>
      </c>
      <c r="H2444" s="29" t="str">
        <f>_xlfn.XLOOKUP(G2444,[1]类目转化数据!B:B,[1]类目转化数据!C:C)</f>
        <v>大锅灶组</v>
      </c>
      <c r="I2444" s="29"/>
    </row>
    <row r="2445" ht="16.5" spans="1:9">
      <c r="A2445" s="29" t="s">
        <v>9</v>
      </c>
      <c r="B2445" s="30">
        <v>10169926367784</v>
      </c>
      <c r="C2445" s="31" t="s">
        <v>2490</v>
      </c>
      <c r="D2445" s="29"/>
      <c r="E2445" s="29">
        <v>13999</v>
      </c>
      <c r="F2445" s="29" t="str">
        <f>_xlfn.XLOOKUP($G2445,[1]类目转化数据!$B:$B,[1]类目转化数据!$A:$A)</f>
        <v>制热设备</v>
      </c>
      <c r="G2445" s="29" t="s">
        <v>1807</v>
      </c>
      <c r="H2445" s="29" t="str">
        <f>_xlfn.XLOOKUP(G2445,[1]类目转化数据!B:B,[1]类目转化数据!C:C)</f>
        <v>大锅灶组</v>
      </c>
      <c r="I2445" s="29"/>
    </row>
    <row r="2446" ht="16.5" spans="1:9">
      <c r="A2446" s="29" t="s">
        <v>9</v>
      </c>
      <c r="B2446" s="30">
        <v>10086513108235</v>
      </c>
      <c r="C2446" s="31" t="s">
        <v>2491</v>
      </c>
      <c r="D2446" s="29"/>
      <c r="E2446" s="29">
        <v>12999</v>
      </c>
      <c r="F2446" s="29" t="str">
        <f>_xlfn.XLOOKUP($G2446,[1]类目转化数据!$B:$B,[1]类目转化数据!$A:$A)</f>
        <v>制热设备</v>
      </c>
      <c r="G2446" s="29" t="s">
        <v>1807</v>
      </c>
      <c r="H2446" s="29" t="str">
        <f>_xlfn.XLOOKUP(G2446,[1]类目转化数据!B:B,[1]类目转化数据!C:C)</f>
        <v>大锅灶组</v>
      </c>
      <c r="I2446" s="29"/>
    </row>
    <row r="2447" ht="16.5" spans="1:9">
      <c r="A2447" s="29" t="s">
        <v>9</v>
      </c>
      <c r="B2447" s="30">
        <v>10169926367785</v>
      </c>
      <c r="C2447" s="31" t="s">
        <v>2492</v>
      </c>
      <c r="D2447" s="29"/>
      <c r="E2447" s="29">
        <v>8999</v>
      </c>
      <c r="F2447" s="29" t="str">
        <f>_xlfn.XLOOKUP($G2447,[1]类目转化数据!$B:$B,[1]类目转化数据!$A:$A)</f>
        <v>制热设备</v>
      </c>
      <c r="G2447" s="29" t="s">
        <v>1807</v>
      </c>
      <c r="H2447" s="29" t="str">
        <f>_xlfn.XLOOKUP(G2447,[1]类目转化数据!B:B,[1]类目转化数据!C:C)</f>
        <v>大锅灶组</v>
      </c>
      <c r="I2447" s="29"/>
    </row>
    <row r="2448" ht="16.5" spans="1:9">
      <c r="A2448" s="29" t="s">
        <v>9</v>
      </c>
      <c r="B2448" s="30">
        <v>10086094800312</v>
      </c>
      <c r="C2448" s="31" t="s">
        <v>2493</v>
      </c>
      <c r="D2448" s="29"/>
      <c r="E2448" s="29">
        <v>3999</v>
      </c>
      <c r="F2448" s="29" t="str">
        <f>_xlfn.XLOOKUP($G2448,[1]类目转化数据!$B:$B,[1]类目转化数据!$A:$A)</f>
        <v>制热设备</v>
      </c>
      <c r="G2448" s="29" t="s">
        <v>1807</v>
      </c>
      <c r="H2448" s="29" t="str">
        <f>_xlfn.XLOOKUP(G2448,[1]类目转化数据!B:B,[1]类目转化数据!C:C)</f>
        <v>大锅灶组</v>
      </c>
      <c r="I2448" s="29"/>
    </row>
    <row r="2449" ht="16.5" spans="1:9">
      <c r="A2449" s="29" t="s">
        <v>9</v>
      </c>
      <c r="B2449" s="30">
        <v>10086513108233</v>
      </c>
      <c r="C2449" s="31" t="s">
        <v>2494</v>
      </c>
      <c r="D2449" s="29"/>
      <c r="E2449" s="29">
        <v>8599</v>
      </c>
      <c r="F2449" s="29" t="str">
        <f>_xlfn.XLOOKUP($G2449,[1]类目转化数据!$B:$B,[1]类目转化数据!$A:$A)</f>
        <v>制热设备</v>
      </c>
      <c r="G2449" s="29" t="s">
        <v>1807</v>
      </c>
      <c r="H2449" s="29" t="str">
        <f>_xlfn.XLOOKUP(G2449,[1]类目转化数据!B:B,[1]类目转化数据!C:C)</f>
        <v>大锅灶组</v>
      </c>
      <c r="I2449" s="29"/>
    </row>
    <row r="2450" ht="16.5" spans="1:9">
      <c r="A2450" s="29" t="s">
        <v>9</v>
      </c>
      <c r="B2450" s="30">
        <v>10091778978475</v>
      </c>
      <c r="C2450" s="31" t="s">
        <v>2495</v>
      </c>
      <c r="D2450" s="29"/>
      <c r="E2450" s="29">
        <v>8999</v>
      </c>
      <c r="F2450" s="29" t="str">
        <f>_xlfn.XLOOKUP($G2450,[1]类目转化数据!$B:$B,[1]类目转化数据!$A:$A)</f>
        <v>制热设备</v>
      </c>
      <c r="G2450" s="29" t="s">
        <v>1807</v>
      </c>
      <c r="H2450" s="29" t="str">
        <f>_xlfn.XLOOKUP(G2450,[1]类目转化数据!B:B,[1]类目转化数据!C:C)</f>
        <v>大锅灶组</v>
      </c>
      <c r="I2450" s="29"/>
    </row>
    <row r="2451" ht="16.5" spans="1:9">
      <c r="A2451" s="29" t="s">
        <v>9</v>
      </c>
      <c r="B2451" s="30">
        <v>10091778978477</v>
      </c>
      <c r="C2451" s="31" t="s">
        <v>2496</v>
      </c>
      <c r="D2451" s="29"/>
      <c r="E2451" s="29">
        <v>10999</v>
      </c>
      <c r="F2451" s="29" t="str">
        <f>_xlfn.XLOOKUP($G2451,[1]类目转化数据!$B:$B,[1]类目转化数据!$A:$A)</f>
        <v>制热设备</v>
      </c>
      <c r="G2451" s="29" t="s">
        <v>1807</v>
      </c>
      <c r="H2451" s="29" t="str">
        <f>_xlfn.XLOOKUP(G2451,[1]类目转化数据!B:B,[1]类目转化数据!C:C)</f>
        <v>大锅灶组</v>
      </c>
      <c r="I2451" s="29"/>
    </row>
    <row r="2452" ht="16.5" spans="1:9">
      <c r="A2452" s="29" t="s">
        <v>9</v>
      </c>
      <c r="B2452" s="30">
        <v>10086513108236</v>
      </c>
      <c r="C2452" s="31" t="s">
        <v>2497</v>
      </c>
      <c r="D2452" s="29"/>
      <c r="E2452" s="29">
        <v>13999</v>
      </c>
      <c r="F2452" s="29" t="str">
        <f>_xlfn.XLOOKUP($G2452,[1]类目转化数据!$B:$B,[1]类目转化数据!$A:$A)</f>
        <v>制热设备</v>
      </c>
      <c r="G2452" s="29" t="s">
        <v>1807</v>
      </c>
      <c r="H2452" s="29" t="str">
        <f>_xlfn.XLOOKUP(G2452,[1]类目转化数据!B:B,[1]类目转化数据!C:C)</f>
        <v>大锅灶组</v>
      </c>
      <c r="I2452" s="29"/>
    </row>
    <row r="2453" ht="16.5" spans="1:9">
      <c r="A2453" s="29" t="s">
        <v>9</v>
      </c>
      <c r="B2453" s="30">
        <v>10086513108234</v>
      </c>
      <c r="C2453" s="31" t="s">
        <v>2498</v>
      </c>
      <c r="D2453" s="29"/>
      <c r="E2453" s="29">
        <v>9699</v>
      </c>
      <c r="F2453" s="29" t="str">
        <f>_xlfn.XLOOKUP($G2453,[1]类目转化数据!$B:$B,[1]类目转化数据!$A:$A)</f>
        <v>制热设备</v>
      </c>
      <c r="G2453" s="29" t="s">
        <v>1807</v>
      </c>
      <c r="H2453" s="29" t="str">
        <f>_xlfn.XLOOKUP(G2453,[1]类目转化数据!B:B,[1]类目转化数据!C:C)</f>
        <v>大锅灶组</v>
      </c>
      <c r="I2453" s="29"/>
    </row>
    <row r="2454" ht="16.5" spans="1:9">
      <c r="A2454" s="29" t="s">
        <v>9</v>
      </c>
      <c r="B2454" s="30">
        <v>10086513108232</v>
      </c>
      <c r="C2454" s="31" t="s">
        <v>2499</v>
      </c>
      <c r="D2454" s="29"/>
      <c r="E2454" s="29">
        <v>7899</v>
      </c>
      <c r="F2454" s="29" t="str">
        <f>_xlfn.XLOOKUP($G2454,[1]类目转化数据!$B:$B,[1]类目转化数据!$A:$A)</f>
        <v>制热设备</v>
      </c>
      <c r="G2454" s="29" t="s">
        <v>1807</v>
      </c>
      <c r="H2454" s="29" t="str">
        <f>_xlfn.XLOOKUP(G2454,[1]类目转化数据!B:B,[1]类目转化数据!C:C)</f>
        <v>大锅灶组</v>
      </c>
      <c r="I2454" s="29"/>
    </row>
    <row r="2455" ht="16.5" spans="1:9">
      <c r="A2455" s="29" t="s">
        <v>9</v>
      </c>
      <c r="B2455" s="30">
        <v>10091778978476</v>
      </c>
      <c r="C2455" s="31" t="s">
        <v>2500</v>
      </c>
      <c r="D2455" s="29"/>
      <c r="E2455" s="29">
        <v>9999</v>
      </c>
      <c r="F2455" s="29" t="str">
        <f>_xlfn.XLOOKUP($G2455,[1]类目转化数据!$B:$B,[1]类目转化数据!$A:$A)</f>
        <v>制热设备</v>
      </c>
      <c r="G2455" s="29" t="s">
        <v>1807</v>
      </c>
      <c r="H2455" s="29" t="str">
        <f>_xlfn.XLOOKUP(G2455,[1]类目转化数据!B:B,[1]类目转化数据!C:C)</f>
        <v>大锅灶组</v>
      </c>
      <c r="I2455" s="29"/>
    </row>
    <row r="2456" ht="16.5" spans="1:9">
      <c r="A2456" s="29" t="s">
        <v>9</v>
      </c>
      <c r="B2456" s="30">
        <v>10169926367775</v>
      </c>
      <c r="C2456" s="31" t="s">
        <v>2501</v>
      </c>
      <c r="D2456" s="29"/>
      <c r="E2456" s="29">
        <v>3999</v>
      </c>
      <c r="F2456" s="29" t="str">
        <f>_xlfn.XLOOKUP($G2456,[1]类目转化数据!$B:$B,[1]类目转化数据!$A:$A)</f>
        <v>制热设备</v>
      </c>
      <c r="G2456" s="29" t="s">
        <v>1807</v>
      </c>
      <c r="H2456" s="29" t="str">
        <f>_xlfn.XLOOKUP(G2456,[1]类目转化数据!B:B,[1]类目转化数据!C:C)</f>
        <v>大锅灶组</v>
      </c>
      <c r="I2456" s="29"/>
    </row>
    <row r="2457" ht="16.5" spans="1:9">
      <c r="A2457" s="29" t="s">
        <v>9</v>
      </c>
      <c r="B2457" s="30">
        <v>10133381464284</v>
      </c>
      <c r="C2457" s="31" t="s">
        <v>2502</v>
      </c>
      <c r="D2457" s="29"/>
      <c r="E2457" s="29">
        <v>3699</v>
      </c>
      <c r="F2457" s="29" t="str">
        <f>_xlfn.XLOOKUP($G2457,[1]类目转化数据!$B:$B,[1]类目转化数据!$A:$A)</f>
        <v>白钢设备</v>
      </c>
      <c r="G2457" s="29" t="s">
        <v>2503</v>
      </c>
      <c r="H2457" s="29" t="str">
        <f>_xlfn.XLOOKUP(G2457,[1]类目转化数据!B:B,[1]类目转化数据!C:C)</f>
        <v>机械设备</v>
      </c>
      <c r="I2457" s="29"/>
    </row>
    <row r="2458" ht="16.5" spans="1:9">
      <c r="A2458" s="29" t="s">
        <v>9</v>
      </c>
      <c r="B2458" s="30">
        <v>10087723813678</v>
      </c>
      <c r="C2458" s="31" t="s">
        <v>2504</v>
      </c>
      <c r="D2458" s="29"/>
      <c r="E2458" s="29">
        <v>4199</v>
      </c>
      <c r="F2458" s="29" t="str">
        <f>_xlfn.XLOOKUP($G2458,[1]类目转化数据!$B:$B,[1]类目转化数据!$A:$A)</f>
        <v>白钢设备</v>
      </c>
      <c r="G2458" s="29" t="s">
        <v>2503</v>
      </c>
      <c r="H2458" s="29" t="str">
        <f>_xlfn.XLOOKUP(G2458,[1]类目转化数据!B:B,[1]类目转化数据!C:C)</f>
        <v>机械设备</v>
      </c>
      <c r="I2458" s="29"/>
    </row>
    <row r="2459" ht="16.5" spans="1:9">
      <c r="A2459" s="29" t="s">
        <v>9</v>
      </c>
      <c r="B2459" s="30">
        <v>10133381464285</v>
      </c>
      <c r="C2459" s="31" t="s">
        <v>2505</v>
      </c>
      <c r="D2459" s="29"/>
      <c r="E2459" s="29">
        <v>4799</v>
      </c>
      <c r="F2459" s="29" t="str">
        <f>_xlfn.XLOOKUP($G2459,[1]类目转化数据!$B:$B,[1]类目转化数据!$A:$A)</f>
        <v>白钢设备</v>
      </c>
      <c r="G2459" s="29" t="s">
        <v>2503</v>
      </c>
      <c r="H2459" s="29" t="str">
        <f>_xlfn.XLOOKUP(G2459,[1]类目转化数据!B:B,[1]类目转化数据!C:C)</f>
        <v>机械设备</v>
      </c>
      <c r="I2459" s="29"/>
    </row>
    <row r="2460" ht="16.5" spans="1:9">
      <c r="A2460" s="29" t="s">
        <v>9</v>
      </c>
      <c r="B2460" s="30">
        <v>10135348393814</v>
      </c>
      <c r="C2460" s="31" t="s">
        <v>2506</v>
      </c>
      <c r="D2460" s="29"/>
      <c r="E2460" s="29">
        <v>3317</v>
      </c>
      <c r="F2460" s="29" t="str">
        <f>_xlfn.XLOOKUP($G2460,[1]类目转化数据!$B:$B,[1]类目转化数据!$A:$A)</f>
        <v>白钢设备</v>
      </c>
      <c r="G2460" s="29" t="s">
        <v>2503</v>
      </c>
      <c r="H2460" s="29" t="str">
        <f>_xlfn.XLOOKUP(G2460,[1]类目转化数据!B:B,[1]类目转化数据!C:C)</f>
        <v>机械设备</v>
      </c>
      <c r="I2460" s="29"/>
    </row>
    <row r="2461" ht="16.5" spans="1:9">
      <c r="A2461" s="29" t="s">
        <v>9</v>
      </c>
      <c r="B2461" s="30">
        <v>10135348393815</v>
      </c>
      <c r="C2461" s="31" t="s">
        <v>2507</v>
      </c>
      <c r="D2461" s="29"/>
      <c r="E2461" s="29">
        <v>4317</v>
      </c>
      <c r="F2461" s="29" t="str">
        <f>_xlfn.XLOOKUP($G2461,[1]类目转化数据!$B:$B,[1]类目转化数据!$A:$A)</f>
        <v>白钢设备</v>
      </c>
      <c r="G2461" s="29" t="s">
        <v>2503</v>
      </c>
      <c r="H2461" s="29" t="str">
        <f>_xlfn.XLOOKUP(G2461,[1]类目转化数据!B:B,[1]类目转化数据!C:C)</f>
        <v>机械设备</v>
      </c>
      <c r="I2461" s="29"/>
    </row>
    <row r="2462" ht="16.5" spans="1:9">
      <c r="A2462" s="29" t="s">
        <v>9</v>
      </c>
      <c r="B2462" s="30">
        <v>10187613313275</v>
      </c>
      <c r="C2462" s="31" t="s">
        <v>2508</v>
      </c>
      <c r="D2462" s="29"/>
      <c r="E2462" s="29">
        <v>5300</v>
      </c>
      <c r="F2462" s="29" t="str">
        <f>_xlfn.XLOOKUP($G2462,[1]类目转化数据!$B:$B,[1]类目转化数据!$A:$A)</f>
        <v>白钢设备</v>
      </c>
      <c r="G2462" s="29" t="s">
        <v>2503</v>
      </c>
      <c r="H2462" s="29" t="str">
        <f>_xlfn.XLOOKUP(G2462,[1]类目转化数据!B:B,[1]类目转化数据!C:C)</f>
        <v>机械设备</v>
      </c>
      <c r="I2462" s="29"/>
    </row>
    <row r="2463" ht="16.5" spans="1:9">
      <c r="A2463" s="29" t="s">
        <v>9</v>
      </c>
      <c r="B2463" s="30">
        <v>10187613313274</v>
      </c>
      <c r="C2463" s="31" t="s">
        <v>2509</v>
      </c>
      <c r="D2463" s="29"/>
      <c r="E2463" s="29">
        <v>4300</v>
      </c>
      <c r="F2463" s="29" t="str">
        <f>_xlfn.XLOOKUP($G2463,[1]类目转化数据!$B:$B,[1]类目转化数据!$A:$A)</f>
        <v>白钢设备</v>
      </c>
      <c r="G2463" s="29" t="s">
        <v>2503</v>
      </c>
      <c r="H2463" s="29" t="str">
        <f>_xlfn.XLOOKUP(G2463,[1]类目转化数据!B:B,[1]类目转化数据!C:C)</f>
        <v>机械设备</v>
      </c>
      <c r="I2463" s="29"/>
    </row>
    <row r="2464" ht="16.5" spans="1:9">
      <c r="A2464" s="29" t="s">
        <v>9</v>
      </c>
      <c r="B2464" s="30">
        <v>10087723813677</v>
      </c>
      <c r="C2464" s="31" t="s">
        <v>2510</v>
      </c>
      <c r="D2464" s="29"/>
      <c r="E2464" s="29">
        <v>3499</v>
      </c>
      <c r="F2464" s="29" t="str">
        <f>_xlfn.XLOOKUP($G2464,[1]类目转化数据!$B:$B,[1]类目转化数据!$A:$A)</f>
        <v>白钢设备</v>
      </c>
      <c r="G2464" s="29" t="s">
        <v>2503</v>
      </c>
      <c r="H2464" s="29" t="str">
        <f>_xlfn.XLOOKUP(G2464,[1]类目转化数据!B:B,[1]类目转化数据!C:C)</f>
        <v>机械设备</v>
      </c>
      <c r="I2464" s="29"/>
    </row>
    <row r="2465" ht="16.5" spans="1:9">
      <c r="A2465" s="29" t="s">
        <v>9</v>
      </c>
      <c r="B2465" s="30">
        <v>10086356716715</v>
      </c>
      <c r="C2465" s="31" t="s">
        <v>2511</v>
      </c>
      <c r="D2465" s="29"/>
      <c r="E2465" s="29">
        <v>2799</v>
      </c>
      <c r="F2465" s="29" t="str">
        <f>_xlfn.XLOOKUP($G2465,[1]类目转化数据!$B:$B,[1]类目转化数据!$A:$A)</f>
        <v>白钢设备</v>
      </c>
      <c r="G2465" s="29" t="s">
        <v>2503</v>
      </c>
      <c r="H2465" s="29" t="str">
        <f>_xlfn.XLOOKUP(G2465,[1]类目转化数据!B:B,[1]类目转化数据!C:C)</f>
        <v>机械设备</v>
      </c>
      <c r="I2465" s="29"/>
    </row>
    <row r="2466" ht="16.5" spans="1:9">
      <c r="A2466" s="29" t="s">
        <v>9</v>
      </c>
      <c r="B2466" s="30">
        <v>10087723813679</v>
      </c>
      <c r="C2466" s="31" t="s">
        <v>2512</v>
      </c>
      <c r="D2466" s="29"/>
      <c r="E2466" s="29">
        <v>5399</v>
      </c>
      <c r="F2466" s="29" t="str">
        <f>_xlfn.XLOOKUP($G2466,[1]类目转化数据!$B:$B,[1]类目转化数据!$A:$A)</f>
        <v>白钢设备</v>
      </c>
      <c r="G2466" s="29" t="s">
        <v>2503</v>
      </c>
      <c r="H2466" s="29" t="str">
        <f>_xlfn.XLOOKUP(G2466,[1]类目转化数据!B:B,[1]类目转化数据!C:C)</f>
        <v>机械设备</v>
      </c>
      <c r="I2466" s="29"/>
    </row>
    <row r="2467" ht="16.5" spans="1:9">
      <c r="A2467" s="29" t="s">
        <v>9</v>
      </c>
      <c r="B2467" s="30">
        <v>10086518845071</v>
      </c>
      <c r="C2467" s="31" t="s">
        <v>2513</v>
      </c>
      <c r="D2467" s="29"/>
      <c r="E2467" s="29">
        <v>8980</v>
      </c>
      <c r="F2467" s="29" t="str">
        <f>_xlfn.XLOOKUP($G2467,[1]类目转化数据!$B:$B,[1]类目转化数据!$A:$A)</f>
        <v>制热设备</v>
      </c>
      <c r="G2467" s="29" t="s">
        <v>2060</v>
      </c>
      <c r="H2467" s="29" t="str">
        <f>_xlfn.XLOOKUP(G2467,[1]类目转化数据!B:B,[1]类目转化数据!C:C)</f>
        <v>大锅灶组</v>
      </c>
      <c r="I2467" s="29"/>
    </row>
    <row r="2468" ht="16.5" spans="1:9">
      <c r="A2468" s="29" t="s">
        <v>9</v>
      </c>
      <c r="B2468" s="30">
        <v>10086790119093</v>
      </c>
      <c r="C2468" s="31" t="s">
        <v>2514</v>
      </c>
      <c r="D2468" s="29"/>
      <c r="E2468" s="29">
        <v>8680</v>
      </c>
      <c r="F2468" s="29" t="str">
        <f>_xlfn.XLOOKUP($G2468,[1]类目转化数据!$B:$B,[1]类目转化数据!$A:$A)</f>
        <v>制热设备</v>
      </c>
      <c r="G2468" s="29" t="s">
        <v>130</v>
      </c>
      <c r="H2468" s="29" t="str">
        <f>_xlfn.XLOOKUP(G2468,[1]类目转化数据!B:B,[1]类目转化数据!C:C)</f>
        <v>大锅灶组</v>
      </c>
      <c r="I2468" s="29"/>
    </row>
    <row r="2469" ht="16.5" spans="1:9">
      <c r="A2469" s="29" t="s">
        <v>9</v>
      </c>
      <c r="B2469" s="30">
        <v>10119466116632</v>
      </c>
      <c r="C2469" s="31" t="s">
        <v>2515</v>
      </c>
      <c r="D2469" s="29"/>
      <c r="E2469" s="29">
        <v>300</v>
      </c>
      <c r="F2469" s="29" t="str">
        <f>_xlfn.XLOOKUP($G2469,[1]类目转化数据!$B:$B,[1]类目转化数据!$A:$A)</f>
        <v>办公饮水设备</v>
      </c>
      <c r="G2469" s="29" t="s">
        <v>2516</v>
      </c>
      <c r="H2469" s="29" t="str">
        <f>_xlfn.XLOOKUP(G2469,[1]类目转化数据!B:B,[1]类目转化数据!C:C)</f>
        <v>大锅灶组</v>
      </c>
      <c r="I2469" s="29"/>
    </row>
    <row r="2470" ht="16.5" spans="1:9">
      <c r="A2470" s="29" t="s">
        <v>9</v>
      </c>
      <c r="B2470" s="30">
        <v>10120195977241</v>
      </c>
      <c r="C2470" s="31" t="s">
        <v>2517</v>
      </c>
      <c r="D2470" s="29"/>
      <c r="E2470" s="29">
        <v>5999</v>
      </c>
      <c r="F2470" s="29" t="str">
        <f>_xlfn.XLOOKUP($G2470,[1]类目转化数据!$B:$B,[1]类目转化数据!$A:$A)</f>
        <v>办公饮水设备</v>
      </c>
      <c r="G2470" s="29" t="s">
        <v>2516</v>
      </c>
      <c r="H2470" s="29" t="str">
        <f>_xlfn.XLOOKUP(G2470,[1]类目转化数据!B:B,[1]类目转化数据!C:C)</f>
        <v>大锅灶组</v>
      </c>
      <c r="I2470" s="29"/>
    </row>
    <row r="2471" ht="16.5" spans="1:9">
      <c r="A2471" s="29" t="s">
        <v>9</v>
      </c>
      <c r="B2471" s="30">
        <v>10119466116633</v>
      </c>
      <c r="C2471" s="31" t="s">
        <v>2518</v>
      </c>
      <c r="D2471" s="29"/>
      <c r="E2471" s="29">
        <v>1299</v>
      </c>
      <c r="F2471" s="29" t="str">
        <f>_xlfn.XLOOKUP($G2471,[1]类目转化数据!$B:$B,[1]类目转化数据!$A:$A)</f>
        <v>办公饮水设备</v>
      </c>
      <c r="G2471" s="29" t="s">
        <v>2516</v>
      </c>
      <c r="H2471" s="29" t="str">
        <f>_xlfn.XLOOKUP(G2471,[1]类目转化数据!B:B,[1]类目转化数据!C:C)</f>
        <v>大锅灶组</v>
      </c>
      <c r="I2471" s="29"/>
    </row>
    <row r="2472" ht="16.5" spans="1:9">
      <c r="A2472" s="29" t="s">
        <v>9</v>
      </c>
      <c r="B2472" s="30">
        <v>10120195977242</v>
      </c>
      <c r="C2472" s="31" t="s">
        <v>2519</v>
      </c>
      <c r="D2472" s="29"/>
      <c r="E2472" s="29">
        <v>7800</v>
      </c>
      <c r="F2472" s="29" t="str">
        <f>_xlfn.XLOOKUP($G2472,[1]类目转化数据!$B:$B,[1]类目转化数据!$A:$A)</f>
        <v>办公饮水设备</v>
      </c>
      <c r="G2472" s="29" t="s">
        <v>2516</v>
      </c>
      <c r="H2472" s="29" t="str">
        <f>_xlfn.XLOOKUP(G2472,[1]类目转化数据!B:B,[1]类目转化数据!C:C)</f>
        <v>大锅灶组</v>
      </c>
      <c r="I2472" s="29"/>
    </row>
    <row r="2473" ht="16.5" spans="1:9">
      <c r="A2473" s="29" t="s">
        <v>9</v>
      </c>
      <c r="B2473" s="30">
        <v>10119466116634</v>
      </c>
      <c r="C2473" s="31" t="s">
        <v>2520</v>
      </c>
      <c r="D2473" s="29"/>
      <c r="E2473" s="29">
        <v>399</v>
      </c>
      <c r="F2473" s="29" t="str">
        <f>_xlfn.XLOOKUP($G2473,[1]类目转化数据!$B:$B,[1]类目转化数据!$A:$A)</f>
        <v>办公饮水设备</v>
      </c>
      <c r="G2473" s="29" t="s">
        <v>2516</v>
      </c>
      <c r="H2473" s="29" t="str">
        <f>_xlfn.XLOOKUP(G2473,[1]类目转化数据!B:B,[1]类目转化数据!C:C)</f>
        <v>大锅灶组</v>
      </c>
      <c r="I2473" s="29"/>
    </row>
    <row r="2474" ht="16.5" spans="1:9">
      <c r="A2474" s="29" t="s">
        <v>9</v>
      </c>
      <c r="B2474" s="30">
        <v>10120195977243</v>
      </c>
      <c r="C2474" s="31" t="s">
        <v>2521</v>
      </c>
      <c r="D2474" s="29"/>
      <c r="E2474" s="29">
        <v>8300</v>
      </c>
      <c r="F2474" s="29" t="str">
        <f>_xlfn.XLOOKUP($G2474,[1]类目转化数据!$B:$B,[1]类目转化数据!$A:$A)</f>
        <v>办公饮水设备</v>
      </c>
      <c r="G2474" s="29" t="s">
        <v>2516</v>
      </c>
      <c r="H2474" s="29" t="str">
        <f>_xlfn.XLOOKUP(G2474,[1]类目转化数据!B:B,[1]类目转化数据!C:C)</f>
        <v>大锅灶组</v>
      </c>
      <c r="I2474" s="29"/>
    </row>
    <row r="2475" ht="16.5" spans="1:9">
      <c r="A2475" s="29" t="s">
        <v>9</v>
      </c>
      <c r="B2475" s="30">
        <v>10120195977240</v>
      </c>
      <c r="C2475" s="31" t="s">
        <v>2522</v>
      </c>
      <c r="D2475" s="29"/>
      <c r="E2475" s="29">
        <v>3999</v>
      </c>
      <c r="F2475" s="29" t="str">
        <f>_xlfn.XLOOKUP($G2475,[1]类目转化数据!$B:$B,[1]类目转化数据!$A:$A)</f>
        <v>办公饮水设备</v>
      </c>
      <c r="G2475" s="29" t="s">
        <v>2516</v>
      </c>
      <c r="H2475" s="29" t="str">
        <f>_xlfn.XLOOKUP(G2475,[1]类目转化数据!B:B,[1]类目转化数据!C:C)</f>
        <v>大锅灶组</v>
      </c>
      <c r="I2475" s="29"/>
    </row>
    <row r="2476" ht="16.5" spans="1:9">
      <c r="A2476" s="29" t="s">
        <v>9</v>
      </c>
      <c r="B2476" s="30">
        <v>10116554086954</v>
      </c>
      <c r="C2476" s="31" t="s">
        <v>2523</v>
      </c>
      <c r="D2476" s="29"/>
      <c r="E2476" s="29">
        <v>106791</v>
      </c>
      <c r="F2476" s="29" t="str">
        <f>_xlfn.XLOOKUP($G2476,[1]类目转化数据!$B:$B,[1]类目转化数据!$A:$A)</f>
        <v>办公饮水设备</v>
      </c>
      <c r="G2476" s="29" t="s">
        <v>2516</v>
      </c>
      <c r="H2476" s="29" t="str">
        <f>_xlfn.XLOOKUP(G2476,[1]类目转化数据!B:B,[1]类目转化数据!C:C)</f>
        <v>大锅灶组</v>
      </c>
      <c r="I2476" s="29"/>
    </row>
    <row r="2477" ht="16.5" spans="1:9">
      <c r="A2477" s="29" t="s">
        <v>9</v>
      </c>
      <c r="B2477" s="30">
        <v>10119466116635</v>
      </c>
      <c r="C2477" s="31" t="s">
        <v>2524</v>
      </c>
      <c r="D2477" s="29"/>
      <c r="E2477" s="29">
        <v>300</v>
      </c>
      <c r="F2477" s="29" t="str">
        <f>_xlfn.XLOOKUP($G2477,[1]类目转化数据!$B:$B,[1]类目转化数据!$A:$A)</f>
        <v>办公饮水设备</v>
      </c>
      <c r="G2477" s="29" t="s">
        <v>2516</v>
      </c>
      <c r="H2477" s="29" t="str">
        <f>_xlfn.XLOOKUP(G2477,[1]类目转化数据!B:B,[1]类目转化数据!C:C)</f>
        <v>大锅灶组</v>
      </c>
      <c r="I2477" s="29"/>
    </row>
    <row r="2478" ht="16.5" spans="1:9">
      <c r="A2478" s="29" t="s">
        <v>9</v>
      </c>
      <c r="B2478" s="30">
        <v>10119466116637</v>
      </c>
      <c r="C2478" s="31" t="s">
        <v>2525</v>
      </c>
      <c r="D2478" s="29"/>
      <c r="E2478" s="29">
        <v>539</v>
      </c>
      <c r="F2478" s="29" t="str">
        <f>_xlfn.XLOOKUP($G2478,[1]类目转化数据!$B:$B,[1]类目转化数据!$A:$A)</f>
        <v>办公饮水设备</v>
      </c>
      <c r="G2478" s="29" t="s">
        <v>2516</v>
      </c>
      <c r="H2478" s="29" t="str">
        <f>_xlfn.XLOOKUP(G2478,[1]类目转化数据!B:B,[1]类目转化数据!C:C)</f>
        <v>大锅灶组</v>
      </c>
      <c r="I2478" s="29"/>
    </row>
    <row r="2479" ht="16.5" spans="1:9">
      <c r="A2479" s="29" t="s">
        <v>9</v>
      </c>
      <c r="B2479" s="30">
        <v>10116554086952</v>
      </c>
      <c r="C2479" s="31" t="s">
        <v>2526</v>
      </c>
      <c r="D2479" s="29"/>
      <c r="E2479" s="29">
        <v>90891</v>
      </c>
      <c r="F2479" s="29" t="str">
        <f>_xlfn.XLOOKUP($G2479,[1]类目转化数据!$B:$B,[1]类目转化数据!$A:$A)</f>
        <v>办公饮水设备</v>
      </c>
      <c r="G2479" s="29" t="s">
        <v>2516</v>
      </c>
      <c r="H2479" s="29" t="str">
        <f>_xlfn.XLOOKUP(G2479,[1]类目转化数据!B:B,[1]类目转化数据!C:C)</f>
        <v>大锅灶组</v>
      </c>
      <c r="I2479" s="29"/>
    </row>
    <row r="2480" ht="16.5" spans="1:9">
      <c r="A2480" s="29" t="s">
        <v>9</v>
      </c>
      <c r="B2480" s="30">
        <v>10119466116636</v>
      </c>
      <c r="C2480" s="31" t="s">
        <v>2527</v>
      </c>
      <c r="D2480" s="29"/>
      <c r="E2480" s="29">
        <v>300</v>
      </c>
      <c r="F2480" s="29" t="str">
        <f>_xlfn.XLOOKUP($G2480,[1]类目转化数据!$B:$B,[1]类目转化数据!$A:$A)</f>
        <v>办公饮水设备</v>
      </c>
      <c r="G2480" s="29" t="s">
        <v>2516</v>
      </c>
      <c r="H2480" s="29" t="str">
        <f>_xlfn.XLOOKUP(G2480,[1]类目转化数据!B:B,[1]类目转化数据!C:C)</f>
        <v>大锅灶组</v>
      </c>
      <c r="I2480" s="29"/>
    </row>
    <row r="2481" ht="16.5" spans="1:9">
      <c r="A2481" s="29" t="s">
        <v>9</v>
      </c>
      <c r="B2481" s="30">
        <v>10120195977244</v>
      </c>
      <c r="C2481" s="31" t="s">
        <v>2528</v>
      </c>
      <c r="D2481" s="29"/>
      <c r="E2481" s="29">
        <v>8000</v>
      </c>
      <c r="F2481" s="29" t="str">
        <f>_xlfn.XLOOKUP($G2481,[1]类目转化数据!$B:$B,[1]类目转化数据!$A:$A)</f>
        <v>办公饮水设备</v>
      </c>
      <c r="G2481" s="29" t="s">
        <v>2516</v>
      </c>
      <c r="H2481" s="29" t="str">
        <f>_xlfn.XLOOKUP(G2481,[1]类目转化数据!B:B,[1]类目转化数据!C:C)</f>
        <v>大锅灶组</v>
      </c>
      <c r="I2481" s="29"/>
    </row>
    <row r="2482" ht="16.5" spans="1:9">
      <c r="A2482" s="29" t="s">
        <v>9</v>
      </c>
      <c r="B2482" s="30">
        <v>10120195977245</v>
      </c>
      <c r="C2482" s="31" t="s">
        <v>2529</v>
      </c>
      <c r="D2482" s="29"/>
      <c r="E2482" s="29">
        <v>9000</v>
      </c>
      <c r="F2482" s="29" t="str">
        <f>_xlfn.XLOOKUP($G2482,[1]类目转化数据!$B:$B,[1]类目转化数据!$A:$A)</f>
        <v>办公饮水设备</v>
      </c>
      <c r="G2482" s="29" t="s">
        <v>2516</v>
      </c>
      <c r="H2482" s="29" t="str">
        <f>_xlfn.XLOOKUP(G2482,[1]类目转化数据!B:B,[1]类目转化数据!C:C)</f>
        <v>大锅灶组</v>
      </c>
      <c r="I2482" s="29"/>
    </row>
    <row r="2483" ht="16.5" spans="1:9">
      <c r="A2483" s="29" t="s">
        <v>9</v>
      </c>
      <c r="B2483" s="30">
        <v>10116554086950</v>
      </c>
      <c r="C2483" s="31" t="s">
        <v>2530</v>
      </c>
      <c r="D2483" s="29"/>
      <c r="E2483" s="29">
        <v>70891</v>
      </c>
      <c r="F2483" s="29" t="str">
        <f>_xlfn.XLOOKUP($G2483,[1]类目转化数据!$B:$B,[1]类目转化数据!$A:$A)</f>
        <v>办公饮水设备</v>
      </c>
      <c r="G2483" s="29" t="s">
        <v>2516</v>
      </c>
      <c r="H2483" s="29" t="str">
        <f>_xlfn.XLOOKUP(G2483,[1]类目转化数据!B:B,[1]类目转化数据!C:C)</f>
        <v>大锅灶组</v>
      </c>
      <c r="I2483" s="29"/>
    </row>
    <row r="2484" ht="16.5" spans="1:9">
      <c r="A2484" s="29" t="s">
        <v>9</v>
      </c>
      <c r="B2484" s="30">
        <v>10116554086951</v>
      </c>
      <c r="C2484" s="31" t="s">
        <v>2531</v>
      </c>
      <c r="D2484" s="29"/>
      <c r="E2484" s="29">
        <v>78591</v>
      </c>
      <c r="F2484" s="29" t="str">
        <f>_xlfn.XLOOKUP($G2484,[1]类目转化数据!$B:$B,[1]类目转化数据!$A:$A)</f>
        <v>办公饮水设备</v>
      </c>
      <c r="G2484" s="29" t="s">
        <v>2516</v>
      </c>
      <c r="H2484" s="29" t="str">
        <f>_xlfn.XLOOKUP(G2484,[1]类目转化数据!B:B,[1]类目转化数据!C:C)</f>
        <v>大锅灶组</v>
      </c>
      <c r="I2484" s="29"/>
    </row>
    <row r="2485" ht="16.5" spans="1:9">
      <c r="A2485" s="29" t="s">
        <v>9</v>
      </c>
      <c r="B2485" s="30">
        <v>10116554086953</v>
      </c>
      <c r="C2485" s="31" t="s">
        <v>2532</v>
      </c>
      <c r="D2485" s="29"/>
      <c r="E2485" s="29">
        <v>98891</v>
      </c>
      <c r="F2485" s="29" t="str">
        <f>_xlfn.XLOOKUP($G2485,[1]类目转化数据!$B:$B,[1]类目转化数据!$A:$A)</f>
        <v>办公饮水设备</v>
      </c>
      <c r="G2485" s="29" t="s">
        <v>2516</v>
      </c>
      <c r="H2485" s="29" t="str">
        <f>_xlfn.XLOOKUP(G2485,[1]类目转化数据!B:B,[1]类目转化数据!C:C)</f>
        <v>大锅灶组</v>
      </c>
      <c r="I2485" s="29"/>
    </row>
    <row r="2486" ht="16.5" spans="1:9">
      <c r="A2486" s="29" t="s">
        <v>9</v>
      </c>
      <c r="B2486" s="30">
        <v>10120195977238</v>
      </c>
      <c r="C2486" s="31" t="s">
        <v>2533</v>
      </c>
      <c r="D2486" s="29"/>
      <c r="E2486" s="29">
        <v>16999</v>
      </c>
      <c r="F2486" s="29" t="str">
        <f>_xlfn.XLOOKUP($G2486,[1]类目转化数据!$B:$B,[1]类目转化数据!$A:$A)</f>
        <v>办公饮水设备</v>
      </c>
      <c r="G2486" s="29" t="s">
        <v>2516</v>
      </c>
      <c r="H2486" s="29" t="str">
        <f>_xlfn.XLOOKUP(G2486,[1]类目转化数据!B:B,[1]类目转化数据!C:C)</f>
        <v>大锅灶组</v>
      </c>
      <c r="I2486" s="29"/>
    </row>
    <row r="2487" ht="16.5" spans="1:9">
      <c r="A2487" s="29" t="s">
        <v>9</v>
      </c>
      <c r="B2487" s="30">
        <v>10120195977239</v>
      </c>
      <c r="C2487" s="31" t="s">
        <v>2534</v>
      </c>
      <c r="D2487" s="29"/>
      <c r="E2487" s="29">
        <v>1999</v>
      </c>
      <c r="F2487" s="29" t="str">
        <f>_xlfn.XLOOKUP($G2487,[1]类目转化数据!$B:$B,[1]类目转化数据!$A:$A)</f>
        <v>办公饮水设备</v>
      </c>
      <c r="G2487" s="29" t="s">
        <v>2516</v>
      </c>
      <c r="H2487" s="29" t="str">
        <f>_xlfn.XLOOKUP(G2487,[1]类目转化数据!B:B,[1]类目转化数据!C:C)</f>
        <v>大锅灶组</v>
      </c>
      <c r="I2487" s="29"/>
    </row>
    <row r="2488" ht="16.5" spans="1:9">
      <c r="A2488" s="29" t="s">
        <v>9</v>
      </c>
      <c r="B2488" s="30">
        <v>10116554086945</v>
      </c>
      <c r="C2488" s="31" t="s">
        <v>2535</v>
      </c>
      <c r="D2488" s="29"/>
      <c r="E2488" s="29">
        <v>70591</v>
      </c>
      <c r="F2488" s="29" t="str">
        <f>_xlfn.XLOOKUP($G2488,[1]类目转化数据!$B:$B,[1]类目转化数据!$A:$A)</f>
        <v>办公饮水设备</v>
      </c>
      <c r="G2488" s="29" t="s">
        <v>2516</v>
      </c>
      <c r="H2488" s="29" t="str">
        <f>_xlfn.XLOOKUP(G2488,[1]类目转化数据!B:B,[1]类目转化数据!C:C)</f>
        <v>大锅灶组</v>
      </c>
      <c r="I2488" s="29"/>
    </row>
    <row r="2489" ht="16.5" spans="1:9">
      <c r="A2489" s="29" t="s">
        <v>9</v>
      </c>
      <c r="B2489" s="30">
        <v>10116554086949</v>
      </c>
      <c r="C2489" s="31" t="s">
        <v>2536</v>
      </c>
      <c r="D2489" s="29"/>
      <c r="E2489" s="29">
        <v>62891</v>
      </c>
      <c r="F2489" s="29" t="str">
        <f>_xlfn.XLOOKUP($G2489,[1]类目转化数据!$B:$B,[1]类目转化数据!$A:$A)</f>
        <v>办公饮水设备</v>
      </c>
      <c r="G2489" s="29" t="s">
        <v>2516</v>
      </c>
      <c r="H2489" s="29" t="str">
        <f>_xlfn.XLOOKUP(G2489,[1]类目转化数据!B:B,[1]类目转化数据!C:C)</f>
        <v>大锅灶组</v>
      </c>
      <c r="I2489" s="29"/>
    </row>
    <row r="2490" ht="16.5" spans="1:9">
      <c r="A2490" s="29" t="s">
        <v>9</v>
      </c>
      <c r="B2490" s="30">
        <v>10116554086947</v>
      </c>
      <c r="C2490" s="31" t="s">
        <v>2537</v>
      </c>
      <c r="D2490" s="29"/>
      <c r="E2490" s="29">
        <v>62691</v>
      </c>
      <c r="F2490" s="29" t="str">
        <f>_xlfn.XLOOKUP($G2490,[1]类目转化数据!$B:$B,[1]类目转化数据!$A:$A)</f>
        <v>办公饮水设备</v>
      </c>
      <c r="G2490" s="29" t="s">
        <v>2516</v>
      </c>
      <c r="H2490" s="29" t="str">
        <f>_xlfn.XLOOKUP(G2490,[1]类目转化数据!B:B,[1]类目转化数据!C:C)</f>
        <v>大锅灶组</v>
      </c>
      <c r="I2490" s="29"/>
    </row>
    <row r="2491" ht="16.5" spans="1:9">
      <c r="A2491" s="29" t="s">
        <v>9</v>
      </c>
      <c r="B2491" s="30">
        <v>10119466116631</v>
      </c>
      <c r="C2491" s="31" t="s">
        <v>2538</v>
      </c>
      <c r="D2491" s="29"/>
      <c r="E2491" s="29">
        <v>300</v>
      </c>
      <c r="F2491" s="29" t="str">
        <f>_xlfn.XLOOKUP($G2491,[1]类目转化数据!$B:$B,[1]类目转化数据!$A:$A)</f>
        <v>办公饮水设备</v>
      </c>
      <c r="G2491" s="29" t="s">
        <v>2516</v>
      </c>
      <c r="H2491" s="29" t="str">
        <f>_xlfn.XLOOKUP(G2491,[1]类目转化数据!B:B,[1]类目转化数据!C:C)</f>
        <v>大锅灶组</v>
      </c>
      <c r="I2491" s="29"/>
    </row>
    <row r="2492" ht="16.5" spans="1:9">
      <c r="A2492" s="29" t="s">
        <v>9</v>
      </c>
      <c r="B2492" s="30">
        <v>10116554086944</v>
      </c>
      <c r="C2492" s="31" t="s">
        <v>2539</v>
      </c>
      <c r="D2492" s="29"/>
      <c r="E2492" s="29">
        <v>62891</v>
      </c>
      <c r="F2492" s="29" t="str">
        <f>_xlfn.XLOOKUP($G2492,[1]类目转化数据!$B:$B,[1]类目转化数据!$A:$A)</f>
        <v>办公饮水设备</v>
      </c>
      <c r="G2492" s="29" t="s">
        <v>2516</v>
      </c>
      <c r="H2492" s="29" t="str">
        <f>_xlfn.XLOOKUP(G2492,[1]类目转化数据!B:B,[1]类目转化数据!C:C)</f>
        <v>大锅灶组</v>
      </c>
      <c r="I2492" s="29"/>
    </row>
    <row r="2493" ht="16.5" spans="1:9">
      <c r="A2493" s="29" t="s">
        <v>9</v>
      </c>
      <c r="B2493" s="30">
        <v>10087922051652</v>
      </c>
      <c r="C2493" s="31" t="s">
        <v>2540</v>
      </c>
      <c r="D2493" s="29"/>
      <c r="E2493" s="29">
        <v>31901</v>
      </c>
      <c r="F2493" s="29" t="str">
        <f>_xlfn.XLOOKUP($G2493,[1]类目转化数据!$B:$B,[1]类目转化数据!$A:$A)</f>
        <v>办公饮水设备</v>
      </c>
      <c r="G2493" s="29" t="s">
        <v>2516</v>
      </c>
      <c r="H2493" s="29" t="str">
        <f>_xlfn.XLOOKUP(G2493,[1]类目转化数据!B:B,[1]类目转化数据!C:C)</f>
        <v>大锅灶组</v>
      </c>
      <c r="I2493" s="29"/>
    </row>
    <row r="2494" ht="16.5" spans="1:9">
      <c r="A2494" s="29" t="s">
        <v>9</v>
      </c>
      <c r="B2494" s="30">
        <v>10119466116628</v>
      </c>
      <c r="C2494" s="31" t="s">
        <v>2541</v>
      </c>
      <c r="D2494" s="29"/>
      <c r="E2494" s="29">
        <v>1099</v>
      </c>
      <c r="F2494" s="29" t="str">
        <f>_xlfn.XLOOKUP($G2494,[1]类目转化数据!$B:$B,[1]类目转化数据!$A:$A)</f>
        <v>办公饮水设备</v>
      </c>
      <c r="G2494" s="29" t="s">
        <v>2516</v>
      </c>
      <c r="H2494" s="29" t="str">
        <f>_xlfn.XLOOKUP(G2494,[1]类目转化数据!B:B,[1]类目转化数据!C:C)</f>
        <v>大锅灶组</v>
      </c>
      <c r="I2494" s="29"/>
    </row>
    <row r="2495" ht="16.5" spans="1:9">
      <c r="A2495" s="29" t="s">
        <v>9</v>
      </c>
      <c r="B2495" s="30">
        <v>10087922051653</v>
      </c>
      <c r="C2495" s="31" t="s">
        <v>2542</v>
      </c>
      <c r="D2495" s="29"/>
      <c r="E2495" s="29">
        <v>39901</v>
      </c>
      <c r="F2495" s="29" t="str">
        <f>_xlfn.XLOOKUP($G2495,[1]类目转化数据!$B:$B,[1]类目转化数据!$A:$A)</f>
        <v>办公饮水设备</v>
      </c>
      <c r="G2495" s="29" t="s">
        <v>2516</v>
      </c>
      <c r="H2495" s="29" t="str">
        <f>_xlfn.XLOOKUP(G2495,[1]类目转化数据!B:B,[1]类目转化数据!C:C)</f>
        <v>大锅灶组</v>
      </c>
      <c r="I2495" s="29"/>
    </row>
    <row r="2496" ht="16.5" spans="1:9">
      <c r="A2496" s="29" t="s">
        <v>9</v>
      </c>
      <c r="B2496" s="30">
        <v>10120195977237</v>
      </c>
      <c r="C2496" s="31" t="s">
        <v>2543</v>
      </c>
      <c r="D2496" s="29"/>
      <c r="E2496" s="29">
        <v>10999</v>
      </c>
      <c r="F2496" s="29" t="str">
        <f>_xlfn.XLOOKUP($G2496,[1]类目转化数据!$B:$B,[1]类目转化数据!$A:$A)</f>
        <v>办公饮水设备</v>
      </c>
      <c r="G2496" s="29" t="s">
        <v>2516</v>
      </c>
      <c r="H2496" s="29" t="str">
        <f>_xlfn.XLOOKUP(G2496,[1]类目转化数据!B:B,[1]类目转化数据!C:C)</f>
        <v>大锅灶组</v>
      </c>
      <c r="I2496" s="29"/>
    </row>
    <row r="2497" ht="16.5" spans="1:9">
      <c r="A2497" s="29" t="s">
        <v>9</v>
      </c>
      <c r="B2497" s="30">
        <v>10087922051654</v>
      </c>
      <c r="C2497" s="31" t="s">
        <v>2544</v>
      </c>
      <c r="D2497" s="29"/>
      <c r="E2497" s="29">
        <v>67901</v>
      </c>
      <c r="F2497" s="29" t="str">
        <f>_xlfn.XLOOKUP($G2497,[1]类目转化数据!$B:$B,[1]类目转化数据!$A:$A)</f>
        <v>办公饮水设备</v>
      </c>
      <c r="G2497" s="29" t="s">
        <v>2516</v>
      </c>
      <c r="H2497" s="29" t="str">
        <f>_xlfn.XLOOKUP(G2497,[1]类目转化数据!B:B,[1]类目转化数据!C:C)</f>
        <v>大锅灶组</v>
      </c>
      <c r="I2497" s="29"/>
    </row>
    <row r="2498" ht="16.5" spans="1:9">
      <c r="A2498" s="29" t="s">
        <v>9</v>
      </c>
      <c r="B2498" s="30">
        <v>10120195977236</v>
      </c>
      <c r="C2498" s="31" t="s">
        <v>2545</v>
      </c>
      <c r="D2498" s="29"/>
      <c r="E2498" s="29">
        <v>7999</v>
      </c>
      <c r="F2498" s="29" t="str">
        <f>_xlfn.XLOOKUP($G2498,[1]类目转化数据!$B:$B,[1]类目转化数据!$A:$A)</f>
        <v>办公饮水设备</v>
      </c>
      <c r="G2498" s="29" t="s">
        <v>2516</v>
      </c>
      <c r="H2498" s="29" t="str">
        <f>_xlfn.XLOOKUP(G2498,[1]类目转化数据!B:B,[1]类目转化数据!C:C)</f>
        <v>大锅灶组</v>
      </c>
      <c r="I2498" s="29"/>
    </row>
    <row r="2499" ht="16.5" spans="1:9">
      <c r="A2499" s="29" t="s">
        <v>9</v>
      </c>
      <c r="B2499" s="30">
        <v>10116554086943</v>
      </c>
      <c r="C2499" s="31" t="s">
        <v>2546</v>
      </c>
      <c r="D2499" s="29"/>
      <c r="E2499" s="29">
        <v>54891</v>
      </c>
      <c r="F2499" s="29" t="str">
        <f>_xlfn.XLOOKUP($G2499,[1]类目转化数据!$B:$B,[1]类目转化数据!$A:$A)</f>
        <v>办公饮水设备</v>
      </c>
      <c r="G2499" s="29" t="s">
        <v>2516</v>
      </c>
      <c r="H2499" s="29" t="str">
        <f>_xlfn.XLOOKUP(G2499,[1]类目转化数据!B:B,[1]类目转化数据!C:C)</f>
        <v>大锅灶组</v>
      </c>
      <c r="I2499" s="29"/>
    </row>
    <row r="2500" ht="16.5" spans="1:9">
      <c r="A2500" s="29" t="s">
        <v>9</v>
      </c>
      <c r="B2500" s="30">
        <v>10116554086941</v>
      </c>
      <c r="C2500" s="31" t="s">
        <v>2547</v>
      </c>
      <c r="D2500" s="29"/>
      <c r="E2500" s="29">
        <v>54691</v>
      </c>
      <c r="F2500" s="29" t="str">
        <f>_xlfn.XLOOKUP($G2500,[1]类目转化数据!$B:$B,[1]类目转化数据!$A:$A)</f>
        <v>办公饮水设备</v>
      </c>
      <c r="G2500" s="29" t="s">
        <v>2516</v>
      </c>
      <c r="H2500" s="29" t="str">
        <f>_xlfn.XLOOKUP(G2500,[1]类目转化数据!B:B,[1]类目转化数据!C:C)</f>
        <v>大锅灶组</v>
      </c>
      <c r="I2500" s="29"/>
    </row>
    <row r="2501" ht="16.5" spans="1:9">
      <c r="A2501" s="29" t="s">
        <v>9</v>
      </c>
      <c r="B2501" s="30">
        <v>10116554086942</v>
      </c>
      <c r="C2501" s="31" t="s">
        <v>2548</v>
      </c>
      <c r="D2501" s="29"/>
      <c r="E2501" s="29">
        <v>61791</v>
      </c>
      <c r="F2501" s="29" t="str">
        <f>_xlfn.XLOOKUP($G2501,[1]类目转化数据!$B:$B,[1]类目转化数据!$A:$A)</f>
        <v>办公饮水设备</v>
      </c>
      <c r="G2501" s="29" t="s">
        <v>2516</v>
      </c>
      <c r="H2501" s="29" t="str">
        <f>_xlfn.XLOOKUP(G2501,[1]类目转化数据!B:B,[1]类目转化数据!C:C)</f>
        <v>大锅灶组</v>
      </c>
      <c r="I2501" s="29"/>
    </row>
    <row r="2502" ht="16.5" spans="1:9">
      <c r="A2502" s="29" t="s">
        <v>9</v>
      </c>
      <c r="B2502" s="30">
        <v>10116554086939</v>
      </c>
      <c r="C2502" s="31" t="s">
        <v>2549</v>
      </c>
      <c r="D2502" s="29"/>
      <c r="E2502" s="29">
        <v>55191</v>
      </c>
      <c r="F2502" s="29" t="str">
        <f>_xlfn.XLOOKUP($G2502,[1]类目转化数据!$B:$B,[1]类目转化数据!$A:$A)</f>
        <v>办公饮水设备</v>
      </c>
      <c r="G2502" s="29" t="s">
        <v>2516</v>
      </c>
      <c r="H2502" s="29" t="str">
        <f>_xlfn.XLOOKUP(G2502,[1]类目转化数据!B:B,[1]类目转化数据!C:C)</f>
        <v>大锅灶组</v>
      </c>
      <c r="I2502" s="29"/>
    </row>
    <row r="2503" ht="16.5" spans="1:9">
      <c r="A2503" s="29" t="s">
        <v>9</v>
      </c>
      <c r="B2503" s="30">
        <v>10116554086938</v>
      </c>
      <c r="C2503" s="31" t="s">
        <v>2550</v>
      </c>
      <c r="D2503" s="29"/>
      <c r="E2503" s="29">
        <v>48691</v>
      </c>
      <c r="F2503" s="29" t="str">
        <f>_xlfn.XLOOKUP($G2503,[1]类目转化数据!$B:$B,[1]类目转化数据!$A:$A)</f>
        <v>办公饮水设备</v>
      </c>
      <c r="G2503" s="29" t="s">
        <v>2516</v>
      </c>
      <c r="H2503" s="29" t="str">
        <f>_xlfn.XLOOKUP(G2503,[1]类目转化数据!B:B,[1]类目转化数据!C:C)</f>
        <v>大锅灶组</v>
      </c>
      <c r="I2503" s="29"/>
    </row>
    <row r="2504" ht="16.5" spans="1:9">
      <c r="A2504" s="29" t="s">
        <v>9</v>
      </c>
      <c r="B2504" s="30">
        <v>10116554086940</v>
      </c>
      <c r="C2504" s="31" t="s">
        <v>2551</v>
      </c>
      <c r="D2504" s="29"/>
      <c r="E2504" s="29">
        <v>46891</v>
      </c>
      <c r="F2504" s="29" t="str">
        <f>_xlfn.XLOOKUP($G2504,[1]类目转化数据!$B:$B,[1]类目转化数据!$A:$A)</f>
        <v>办公饮水设备</v>
      </c>
      <c r="G2504" s="29" t="s">
        <v>2516</v>
      </c>
      <c r="H2504" s="29" t="str">
        <f>_xlfn.XLOOKUP(G2504,[1]类目转化数据!B:B,[1]类目转化数据!C:C)</f>
        <v>大锅灶组</v>
      </c>
      <c r="I2504" s="29"/>
    </row>
    <row r="2505" ht="16.5" spans="1:9">
      <c r="A2505" s="29" t="s">
        <v>9</v>
      </c>
      <c r="B2505" s="30">
        <v>10116554086937</v>
      </c>
      <c r="C2505" s="31" t="s">
        <v>2552</v>
      </c>
      <c r="D2505" s="29"/>
      <c r="E2505" s="29">
        <v>40891</v>
      </c>
      <c r="F2505" s="29" t="str">
        <f>_xlfn.XLOOKUP($G2505,[1]类目转化数据!$B:$B,[1]类目转化数据!$A:$A)</f>
        <v>办公饮水设备</v>
      </c>
      <c r="G2505" s="29" t="s">
        <v>2516</v>
      </c>
      <c r="H2505" s="29" t="str">
        <f>_xlfn.XLOOKUP(G2505,[1]类目转化数据!B:B,[1]类目转化数据!C:C)</f>
        <v>大锅灶组</v>
      </c>
      <c r="I2505" s="29"/>
    </row>
    <row r="2506" ht="16.5" spans="1:9">
      <c r="A2506" s="29" t="s">
        <v>9</v>
      </c>
      <c r="B2506" s="30">
        <v>10116554086934</v>
      </c>
      <c r="C2506" s="31" t="s">
        <v>2553</v>
      </c>
      <c r="D2506" s="29"/>
      <c r="E2506" s="29">
        <v>35891</v>
      </c>
      <c r="F2506" s="29" t="str">
        <f>_xlfn.XLOOKUP($G2506,[1]类目转化数据!$B:$B,[1]类目转化数据!$A:$A)</f>
        <v>办公饮水设备</v>
      </c>
      <c r="G2506" s="29" t="s">
        <v>2516</v>
      </c>
      <c r="H2506" s="29" t="str">
        <f>_xlfn.XLOOKUP(G2506,[1]类目转化数据!B:B,[1]类目转化数据!C:C)</f>
        <v>大锅灶组</v>
      </c>
      <c r="I2506" s="29"/>
    </row>
    <row r="2507" ht="16.5" spans="1:9">
      <c r="A2507" s="29" t="s">
        <v>9</v>
      </c>
      <c r="B2507" s="30">
        <v>10087922051651</v>
      </c>
      <c r="C2507" s="31" t="s">
        <v>2554</v>
      </c>
      <c r="D2507" s="29"/>
      <c r="E2507" s="29">
        <v>25901</v>
      </c>
      <c r="F2507" s="29" t="str">
        <f>_xlfn.XLOOKUP($G2507,[1]类目转化数据!$B:$B,[1]类目转化数据!$A:$A)</f>
        <v>办公饮水设备</v>
      </c>
      <c r="G2507" s="29" t="s">
        <v>2516</v>
      </c>
      <c r="H2507" s="29" t="str">
        <f>_xlfn.XLOOKUP(G2507,[1]类目转化数据!B:B,[1]类目转化数据!C:C)</f>
        <v>大锅灶组</v>
      </c>
      <c r="I2507" s="29"/>
    </row>
    <row r="2508" ht="16.5" spans="1:9">
      <c r="A2508" s="29" t="s">
        <v>9</v>
      </c>
      <c r="B2508" s="30">
        <v>10116554086946</v>
      </c>
      <c r="C2508" s="31" t="s">
        <v>2555</v>
      </c>
      <c r="D2508" s="29"/>
      <c r="E2508" s="29">
        <v>54891</v>
      </c>
      <c r="F2508" s="29" t="str">
        <f>_xlfn.XLOOKUP($G2508,[1]类目转化数据!$B:$B,[1]类目转化数据!$A:$A)</f>
        <v>办公饮水设备</v>
      </c>
      <c r="G2508" s="29" t="s">
        <v>2516</v>
      </c>
      <c r="H2508" s="29" t="str">
        <f>_xlfn.XLOOKUP(G2508,[1]类目转化数据!B:B,[1]类目转化数据!C:C)</f>
        <v>大锅灶组</v>
      </c>
      <c r="I2508" s="29"/>
    </row>
    <row r="2509" ht="16.5" spans="1:9">
      <c r="A2509" s="29" t="s">
        <v>9</v>
      </c>
      <c r="B2509" s="30">
        <v>10116554086948</v>
      </c>
      <c r="C2509" s="31" t="s">
        <v>2556</v>
      </c>
      <c r="D2509" s="29"/>
      <c r="E2509" s="29">
        <v>69791</v>
      </c>
      <c r="F2509" s="29" t="str">
        <f>_xlfn.XLOOKUP($G2509,[1]类目转化数据!$B:$B,[1]类目转化数据!$A:$A)</f>
        <v>办公饮水设备</v>
      </c>
      <c r="G2509" s="29" t="s">
        <v>2516</v>
      </c>
      <c r="H2509" s="29" t="str">
        <f>_xlfn.XLOOKUP(G2509,[1]类目转化数据!B:B,[1]类目转化数据!C:C)</f>
        <v>大锅灶组</v>
      </c>
      <c r="I2509" s="29"/>
    </row>
    <row r="2510" ht="16.5" spans="1:9">
      <c r="A2510" s="29" t="s">
        <v>9</v>
      </c>
      <c r="B2510" s="30">
        <v>10116554086935</v>
      </c>
      <c r="C2510" s="31" t="s">
        <v>2557</v>
      </c>
      <c r="D2510" s="29"/>
      <c r="E2510" s="29">
        <v>43691</v>
      </c>
      <c r="F2510" s="29" t="str">
        <f>_xlfn.XLOOKUP($G2510,[1]类目转化数据!$B:$B,[1]类目转化数据!$A:$A)</f>
        <v>办公饮水设备</v>
      </c>
      <c r="G2510" s="29" t="s">
        <v>2516</v>
      </c>
      <c r="H2510" s="29" t="str">
        <f>_xlfn.XLOOKUP(G2510,[1]类目转化数据!B:B,[1]类目转化数据!C:C)</f>
        <v>大锅灶组</v>
      </c>
      <c r="I2510" s="29"/>
    </row>
    <row r="2511" ht="16.5" spans="1:9">
      <c r="A2511" s="29" t="s">
        <v>9</v>
      </c>
      <c r="B2511" s="30">
        <v>10116554086936</v>
      </c>
      <c r="C2511" s="31" t="s">
        <v>2558</v>
      </c>
      <c r="D2511" s="29"/>
      <c r="E2511" s="29">
        <v>50191</v>
      </c>
      <c r="F2511" s="29" t="str">
        <f>_xlfn.XLOOKUP($G2511,[1]类目转化数据!$B:$B,[1]类目转化数据!$A:$A)</f>
        <v>办公饮水设备</v>
      </c>
      <c r="G2511" s="29" t="s">
        <v>2516</v>
      </c>
      <c r="H2511" s="29" t="str">
        <f>_xlfn.XLOOKUP(G2511,[1]类目转化数据!B:B,[1]类目转化数据!C:C)</f>
        <v>大锅灶组</v>
      </c>
      <c r="I2511" s="29"/>
    </row>
    <row r="2512" ht="16.5" spans="1:9">
      <c r="A2512" s="29" t="s">
        <v>9</v>
      </c>
      <c r="B2512" s="30">
        <v>10093285456652</v>
      </c>
      <c r="C2512" s="31" t="s">
        <v>2559</v>
      </c>
      <c r="D2512" s="29"/>
      <c r="E2512" s="29">
        <v>9999</v>
      </c>
      <c r="F2512" s="29" t="str">
        <f>_xlfn.XLOOKUP($G2512,[1]类目转化数据!$B:$B,[1]类目转化数据!$A:$A)</f>
        <v>其他</v>
      </c>
      <c r="G2512" s="29" t="s">
        <v>38</v>
      </c>
      <c r="H2512" s="29" t="str">
        <f>_xlfn.XLOOKUP(G2512,[1]类目转化数据!B:B,[1]类目转化数据!C:C)</f>
        <v>/</v>
      </c>
      <c r="I2512" s="29"/>
    </row>
    <row r="2513" ht="16.5" spans="1:9">
      <c r="A2513" s="29" t="s">
        <v>9</v>
      </c>
      <c r="B2513" s="30">
        <v>10093754429763</v>
      </c>
      <c r="C2513" s="31" t="s">
        <v>2560</v>
      </c>
      <c r="D2513" s="29"/>
      <c r="E2513" s="29">
        <v>10</v>
      </c>
      <c r="F2513" s="29" t="str">
        <f>_xlfn.XLOOKUP($G2513,[1]类目转化数据!$B:$B,[1]类目转化数据!$A:$A)</f>
        <v>其他</v>
      </c>
      <c r="G2513" s="29" t="s">
        <v>38</v>
      </c>
      <c r="H2513" s="29" t="str">
        <f>_xlfn.XLOOKUP(G2513,[1]类目转化数据!B:B,[1]类目转化数据!C:C)</f>
        <v>/</v>
      </c>
      <c r="I2513" s="29"/>
    </row>
    <row r="2514" ht="16.5" spans="1:9">
      <c r="A2514" s="29" t="s">
        <v>9</v>
      </c>
      <c r="B2514" s="30">
        <v>10094642941772</v>
      </c>
      <c r="C2514" s="31" t="s">
        <v>2561</v>
      </c>
      <c r="D2514" s="29"/>
      <c r="E2514" s="29">
        <v>349</v>
      </c>
      <c r="F2514" s="29" t="str">
        <f>_xlfn.XLOOKUP($G2514,[1]类目转化数据!$B:$B,[1]类目转化数据!$A:$A)</f>
        <v>社会餐饮设备</v>
      </c>
      <c r="G2514" s="29" t="s">
        <v>46</v>
      </c>
      <c r="H2514" s="29" t="str">
        <f>_xlfn.XLOOKUP(G2514,[1]类目转化数据!B:B,[1]类目转化数据!C:C)</f>
        <v>小客单</v>
      </c>
      <c r="I2514" s="29"/>
    </row>
    <row r="2515" ht="16.5" spans="1:9">
      <c r="A2515" s="29" t="s">
        <v>9</v>
      </c>
      <c r="B2515" s="30">
        <v>10103196971915</v>
      </c>
      <c r="C2515" s="31" t="s">
        <v>2562</v>
      </c>
      <c r="D2515" s="29"/>
      <c r="E2515" s="29">
        <v>399</v>
      </c>
      <c r="F2515" s="29" t="str">
        <f>_xlfn.XLOOKUP($G2515,[1]类目转化数据!$B:$B,[1]类目转化数据!$A:$A)</f>
        <v>社会餐饮设备</v>
      </c>
      <c r="G2515" s="29" t="s">
        <v>46</v>
      </c>
      <c r="H2515" s="29" t="str">
        <f>_xlfn.XLOOKUP(G2515,[1]类目转化数据!B:B,[1]类目转化数据!C:C)</f>
        <v>小客单</v>
      </c>
      <c r="I2515" s="29"/>
    </row>
    <row r="2516" ht="16.5" spans="1:9">
      <c r="A2516" s="29" t="s">
        <v>9</v>
      </c>
      <c r="B2516" s="30">
        <v>10103196971913</v>
      </c>
      <c r="C2516" s="31" t="s">
        <v>2563</v>
      </c>
      <c r="D2516" s="29"/>
      <c r="E2516" s="29">
        <v>329</v>
      </c>
      <c r="F2516" s="29" t="str">
        <f>_xlfn.XLOOKUP($G2516,[1]类目转化数据!$B:$B,[1]类目转化数据!$A:$A)</f>
        <v>社会餐饮设备</v>
      </c>
      <c r="G2516" s="29" t="s">
        <v>46</v>
      </c>
      <c r="H2516" s="29" t="str">
        <f>_xlfn.XLOOKUP(G2516,[1]类目转化数据!B:B,[1]类目转化数据!C:C)</f>
        <v>小客单</v>
      </c>
      <c r="I2516" s="29"/>
    </row>
    <row r="2517" ht="16.5" spans="1:9">
      <c r="A2517" s="29" t="s">
        <v>9</v>
      </c>
      <c r="B2517" s="30">
        <v>10103196971914</v>
      </c>
      <c r="C2517" s="31" t="s">
        <v>2564</v>
      </c>
      <c r="D2517" s="29"/>
      <c r="E2517" s="29">
        <v>349</v>
      </c>
      <c r="F2517" s="29" t="str">
        <f>_xlfn.XLOOKUP($G2517,[1]类目转化数据!$B:$B,[1]类目转化数据!$A:$A)</f>
        <v>社会餐饮设备</v>
      </c>
      <c r="G2517" s="29" t="s">
        <v>46</v>
      </c>
      <c r="H2517" s="29" t="str">
        <f>_xlfn.XLOOKUP(G2517,[1]类目转化数据!B:B,[1]类目转化数据!C:C)</f>
        <v>小客单</v>
      </c>
      <c r="I2517" s="29"/>
    </row>
    <row r="2518" ht="16.5" spans="1:9">
      <c r="A2518" s="29" t="s">
        <v>9</v>
      </c>
      <c r="B2518" s="30">
        <v>10095751228741</v>
      </c>
      <c r="C2518" s="31" t="s">
        <v>2565</v>
      </c>
      <c r="D2518" s="29"/>
      <c r="E2518" s="29">
        <v>4999</v>
      </c>
      <c r="F2518" s="29" t="str">
        <f>_xlfn.XLOOKUP($G2518,[1]类目转化数据!$B:$B,[1]类目转化数据!$A:$A)</f>
        <v>制冷设备</v>
      </c>
      <c r="G2518" s="29" t="s">
        <v>918</v>
      </c>
      <c r="H2518" s="29" t="str">
        <f>_xlfn.XLOOKUP(G2518,[1]类目转化数据!B:B,[1]类目转化数据!C:C)</f>
        <v>后厨组</v>
      </c>
      <c r="I2518" s="29"/>
    </row>
    <row r="2519" ht="16.5" spans="1:9">
      <c r="A2519" s="29" t="s">
        <v>9</v>
      </c>
      <c r="B2519" s="30">
        <v>10165274277904</v>
      </c>
      <c r="C2519" s="31" t="s">
        <v>2566</v>
      </c>
      <c r="D2519" s="29"/>
      <c r="E2519" s="29">
        <v>1188</v>
      </c>
      <c r="F2519" s="29" t="str">
        <f>_xlfn.XLOOKUP($G2519,[1]类目转化数据!$B:$B,[1]类目转化数据!$A:$A)</f>
        <v>社会餐饮设备</v>
      </c>
      <c r="G2519" s="29" t="s">
        <v>11</v>
      </c>
      <c r="H2519" s="29" t="str">
        <f>_xlfn.XLOOKUP(G2519,[1]类目转化数据!B:B,[1]类目转化数据!C:C)</f>
        <v>小客单</v>
      </c>
      <c r="I2519" s="29"/>
    </row>
    <row r="2520" ht="16.5" spans="1:9">
      <c r="A2520" s="29" t="s">
        <v>9</v>
      </c>
      <c r="B2520" s="30">
        <v>10095856458956</v>
      </c>
      <c r="C2520" s="31" t="s">
        <v>2567</v>
      </c>
      <c r="D2520" s="29"/>
      <c r="E2520" s="29">
        <v>299</v>
      </c>
      <c r="F2520" s="29" t="str">
        <f>_xlfn.XLOOKUP($G2520,[1]类目转化数据!$B:$B,[1]类目转化数据!$A:$A)</f>
        <v>社会餐饮设备</v>
      </c>
      <c r="G2520" s="29" t="s">
        <v>11</v>
      </c>
      <c r="H2520" s="29" t="str">
        <f>_xlfn.XLOOKUP(G2520,[1]类目转化数据!B:B,[1]类目转化数据!C:C)</f>
        <v>小客单</v>
      </c>
      <c r="I2520" s="29"/>
    </row>
    <row r="2521" ht="16.5" spans="1:9">
      <c r="A2521" s="29" t="s">
        <v>9</v>
      </c>
      <c r="B2521" s="30">
        <v>10095856458957</v>
      </c>
      <c r="C2521" s="31" t="s">
        <v>2568</v>
      </c>
      <c r="D2521" s="29"/>
      <c r="E2521" s="29">
        <v>399</v>
      </c>
      <c r="F2521" s="29" t="str">
        <f>_xlfn.XLOOKUP($G2521,[1]类目转化数据!$B:$B,[1]类目转化数据!$A:$A)</f>
        <v>社会餐饮设备</v>
      </c>
      <c r="G2521" s="29" t="s">
        <v>11</v>
      </c>
      <c r="H2521" s="29" t="str">
        <f>_xlfn.XLOOKUP(G2521,[1]类目转化数据!B:B,[1]类目转化数据!C:C)</f>
        <v>小客单</v>
      </c>
      <c r="I2521" s="29"/>
    </row>
    <row r="2522" ht="16.5" spans="1:9">
      <c r="A2522" s="29" t="s">
        <v>9</v>
      </c>
      <c r="B2522" s="30">
        <v>10095856458954</v>
      </c>
      <c r="C2522" s="31" t="s">
        <v>2569</v>
      </c>
      <c r="D2522" s="29"/>
      <c r="E2522" s="29">
        <v>699</v>
      </c>
      <c r="F2522" s="29" t="str">
        <f>_xlfn.XLOOKUP($G2522,[1]类目转化数据!$B:$B,[1]类目转化数据!$A:$A)</f>
        <v>社会餐饮设备</v>
      </c>
      <c r="G2522" s="29" t="s">
        <v>11</v>
      </c>
      <c r="H2522" s="29" t="str">
        <f>_xlfn.XLOOKUP(G2522,[1]类目转化数据!B:B,[1]类目转化数据!C:C)</f>
        <v>小客单</v>
      </c>
      <c r="I2522" s="29"/>
    </row>
    <row r="2523" ht="16.5" spans="1:9">
      <c r="A2523" s="29" t="s">
        <v>9</v>
      </c>
      <c r="B2523" s="30">
        <v>10095856458952</v>
      </c>
      <c r="C2523" s="31" t="s">
        <v>2570</v>
      </c>
      <c r="D2523" s="29"/>
      <c r="E2523" s="29">
        <v>469</v>
      </c>
      <c r="F2523" s="29" t="str">
        <f>_xlfn.XLOOKUP($G2523,[1]类目转化数据!$B:$B,[1]类目转化数据!$A:$A)</f>
        <v>社会餐饮设备</v>
      </c>
      <c r="G2523" s="29" t="s">
        <v>11</v>
      </c>
      <c r="H2523" s="29" t="str">
        <f>_xlfn.XLOOKUP(G2523,[1]类目转化数据!B:B,[1]类目转化数据!C:C)</f>
        <v>小客单</v>
      </c>
      <c r="I2523" s="29"/>
    </row>
    <row r="2524" ht="16.5" spans="1:9">
      <c r="A2524" s="29" t="s">
        <v>9</v>
      </c>
      <c r="B2524" s="30">
        <v>10095856458955</v>
      </c>
      <c r="C2524" s="31" t="s">
        <v>2571</v>
      </c>
      <c r="D2524" s="29"/>
      <c r="E2524" s="29">
        <v>1099</v>
      </c>
      <c r="F2524" s="29" t="str">
        <f>_xlfn.XLOOKUP($G2524,[1]类目转化数据!$B:$B,[1]类目转化数据!$A:$A)</f>
        <v>社会餐饮设备</v>
      </c>
      <c r="G2524" s="29" t="s">
        <v>11</v>
      </c>
      <c r="H2524" s="29" t="str">
        <f>_xlfn.XLOOKUP(G2524,[1]类目转化数据!B:B,[1]类目转化数据!C:C)</f>
        <v>小客单</v>
      </c>
      <c r="I2524" s="29"/>
    </row>
    <row r="2525" ht="16.5" spans="1:9">
      <c r="A2525" s="29" t="s">
        <v>9</v>
      </c>
      <c r="B2525" s="30">
        <v>10095856458953</v>
      </c>
      <c r="C2525" s="31" t="s">
        <v>2572</v>
      </c>
      <c r="D2525" s="29"/>
      <c r="E2525" s="29">
        <v>699</v>
      </c>
      <c r="F2525" s="29" t="str">
        <f>_xlfn.XLOOKUP($G2525,[1]类目转化数据!$B:$B,[1]类目转化数据!$A:$A)</f>
        <v>社会餐饮设备</v>
      </c>
      <c r="G2525" s="29" t="s">
        <v>11</v>
      </c>
      <c r="H2525" s="29" t="str">
        <f>_xlfn.XLOOKUP(G2525,[1]类目转化数据!B:B,[1]类目转化数据!C:C)</f>
        <v>小客单</v>
      </c>
      <c r="I2525" s="29"/>
    </row>
    <row r="2526" ht="16.5" spans="1:9">
      <c r="A2526" s="29" t="s">
        <v>9</v>
      </c>
      <c r="B2526" s="30">
        <v>10172900171781</v>
      </c>
      <c r="C2526" s="31" t="s">
        <v>2573</v>
      </c>
      <c r="D2526" s="29"/>
      <c r="E2526" s="29">
        <v>899</v>
      </c>
      <c r="F2526" s="29" t="str">
        <f>_xlfn.XLOOKUP($G2526,[1]类目转化数据!$B:$B,[1]类目转化数据!$A:$A)</f>
        <v>社会餐饮设备</v>
      </c>
      <c r="G2526" s="29" t="s">
        <v>11</v>
      </c>
      <c r="H2526" s="29" t="str">
        <f>_xlfn.XLOOKUP(G2526,[1]类目转化数据!B:B,[1]类目转化数据!C:C)</f>
        <v>小客单</v>
      </c>
      <c r="I2526" s="29"/>
    </row>
    <row r="2527" ht="16.5" spans="1:9">
      <c r="A2527" s="29" t="s">
        <v>9</v>
      </c>
      <c r="B2527" s="30">
        <v>10165274277901</v>
      </c>
      <c r="C2527" s="31" t="s">
        <v>2574</v>
      </c>
      <c r="D2527" s="29"/>
      <c r="E2527" s="29">
        <v>888</v>
      </c>
      <c r="F2527" s="29" t="str">
        <f>_xlfn.XLOOKUP($G2527,[1]类目转化数据!$B:$B,[1]类目转化数据!$A:$A)</f>
        <v>社会餐饮设备</v>
      </c>
      <c r="G2527" s="29" t="s">
        <v>11</v>
      </c>
      <c r="H2527" s="29" t="str">
        <f>_xlfn.XLOOKUP(G2527,[1]类目转化数据!B:B,[1]类目转化数据!C:C)</f>
        <v>小客单</v>
      </c>
      <c r="I2527" s="29"/>
    </row>
    <row r="2528" ht="16.5" spans="1:9">
      <c r="A2528" s="29" t="s">
        <v>9</v>
      </c>
      <c r="B2528" s="30">
        <v>10172900171780</v>
      </c>
      <c r="C2528" s="31" t="s">
        <v>2575</v>
      </c>
      <c r="D2528" s="29"/>
      <c r="E2528" s="29">
        <v>599</v>
      </c>
      <c r="F2528" s="29" t="str">
        <f>_xlfn.XLOOKUP($G2528,[1]类目转化数据!$B:$B,[1]类目转化数据!$A:$A)</f>
        <v>社会餐饮设备</v>
      </c>
      <c r="G2528" s="29" t="s">
        <v>11</v>
      </c>
      <c r="H2528" s="29" t="str">
        <f>_xlfn.XLOOKUP(G2528,[1]类目转化数据!B:B,[1]类目转化数据!C:C)</f>
        <v>小客单</v>
      </c>
      <c r="I2528" s="29"/>
    </row>
    <row r="2529" ht="16.5" spans="1:9">
      <c r="A2529" s="29" t="s">
        <v>9</v>
      </c>
      <c r="B2529" s="30">
        <v>10165274277903</v>
      </c>
      <c r="C2529" s="31" t="s">
        <v>2576</v>
      </c>
      <c r="D2529" s="29"/>
      <c r="E2529" s="29">
        <v>988</v>
      </c>
      <c r="F2529" s="29" t="str">
        <f>_xlfn.XLOOKUP($G2529,[1]类目转化数据!$B:$B,[1]类目转化数据!$A:$A)</f>
        <v>社会餐饮设备</v>
      </c>
      <c r="G2529" s="29" t="s">
        <v>11</v>
      </c>
      <c r="H2529" s="29" t="str">
        <f>_xlfn.XLOOKUP(G2529,[1]类目转化数据!B:B,[1]类目转化数据!C:C)</f>
        <v>小客单</v>
      </c>
      <c r="I2529" s="29"/>
    </row>
    <row r="2530" ht="16.5" spans="1:9">
      <c r="A2530" s="29" t="s">
        <v>9</v>
      </c>
      <c r="B2530" s="30">
        <v>10172900171782</v>
      </c>
      <c r="C2530" s="31" t="s">
        <v>2577</v>
      </c>
      <c r="D2530" s="29"/>
      <c r="E2530" s="29">
        <v>899</v>
      </c>
      <c r="F2530" s="29" t="str">
        <f>_xlfn.XLOOKUP($G2530,[1]类目转化数据!$B:$B,[1]类目转化数据!$A:$A)</f>
        <v>社会餐饮设备</v>
      </c>
      <c r="G2530" s="29" t="s">
        <v>11</v>
      </c>
      <c r="H2530" s="29" t="str">
        <f>_xlfn.XLOOKUP(G2530,[1]类目转化数据!B:B,[1]类目转化数据!C:C)</f>
        <v>小客单</v>
      </c>
      <c r="I2530" s="29"/>
    </row>
    <row r="2531" ht="16.5" spans="1:9">
      <c r="A2531" s="29" t="s">
        <v>9</v>
      </c>
      <c r="B2531" s="30">
        <v>10165274277902</v>
      </c>
      <c r="C2531" s="31" t="s">
        <v>2578</v>
      </c>
      <c r="D2531" s="29"/>
      <c r="E2531" s="29">
        <v>988</v>
      </c>
      <c r="F2531" s="29" t="str">
        <f>_xlfn.XLOOKUP($G2531,[1]类目转化数据!$B:$B,[1]类目转化数据!$A:$A)</f>
        <v>社会餐饮设备</v>
      </c>
      <c r="G2531" s="29" t="s">
        <v>11</v>
      </c>
      <c r="H2531" s="29" t="str">
        <f>_xlfn.XLOOKUP(G2531,[1]类目转化数据!B:B,[1]类目转化数据!C:C)</f>
        <v>小客单</v>
      </c>
      <c r="I2531" s="29"/>
    </row>
    <row r="2532" ht="16.5" spans="1:9">
      <c r="A2532" s="29" t="s">
        <v>9</v>
      </c>
      <c r="B2532" s="30">
        <v>10099461848221</v>
      </c>
      <c r="C2532" s="31" t="s">
        <v>2579</v>
      </c>
      <c r="D2532" s="29"/>
      <c r="E2532" s="29">
        <v>17999</v>
      </c>
      <c r="F2532" s="29" t="str">
        <f>_xlfn.XLOOKUP($G2532,[1]类目转化数据!$B:$B,[1]类目转化数据!$A:$A)</f>
        <v>烟消洗设备</v>
      </c>
      <c r="G2532" s="29" t="s">
        <v>1372</v>
      </c>
      <c r="H2532" s="29" t="str">
        <f>_xlfn.XLOOKUP(G2532,[1]类目转化数据!B:B,[1]类目转化数据!C:C)</f>
        <v>大锅灶组</v>
      </c>
      <c r="I2532" s="29"/>
    </row>
    <row r="2533" ht="16.5" spans="1:9">
      <c r="A2533" s="29" t="s">
        <v>9</v>
      </c>
      <c r="B2533" s="30">
        <v>10099461848222</v>
      </c>
      <c r="C2533" s="31" t="s">
        <v>2580</v>
      </c>
      <c r="D2533" s="29"/>
      <c r="E2533" s="29">
        <v>26999</v>
      </c>
      <c r="F2533" s="29" t="str">
        <f>_xlfn.XLOOKUP($G2533,[1]类目转化数据!$B:$B,[1]类目转化数据!$A:$A)</f>
        <v>烟消洗设备</v>
      </c>
      <c r="G2533" s="29" t="s">
        <v>1372</v>
      </c>
      <c r="H2533" s="29" t="str">
        <f>_xlfn.XLOOKUP(G2533,[1]类目转化数据!B:B,[1]类目转化数据!C:C)</f>
        <v>大锅灶组</v>
      </c>
      <c r="I2533" s="29"/>
    </row>
    <row r="2534" ht="16.5" spans="1:9">
      <c r="A2534" s="29" t="s">
        <v>9</v>
      </c>
      <c r="B2534" s="30">
        <v>10116556887349</v>
      </c>
      <c r="C2534" s="31" t="s">
        <v>2581</v>
      </c>
      <c r="D2534" s="29"/>
      <c r="E2534" s="29">
        <v>36691</v>
      </c>
      <c r="F2534" s="29" t="str">
        <f>_xlfn.XLOOKUP($G2534,[1]类目转化数据!$B:$B,[1]类目转化数据!$A:$A)</f>
        <v>办公饮水设备</v>
      </c>
      <c r="G2534" s="29" t="s">
        <v>2516</v>
      </c>
      <c r="H2534" s="29" t="str">
        <f>_xlfn.XLOOKUP(G2534,[1]类目转化数据!B:B,[1]类目转化数据!C:C)</f>
        <v>大锅灶组</v>
      </c>
      <c r="I2534" s="29"/>
    </row>
    <row r="2535" ht="16.5" spans="1:9">
      <c r="A2535" s="29" t="s">
        <v>9</v>
      </c>
      <c r="B2535" s="30">
        <v>10116556887348</v>
      </c>
      <c r="C2535" s="31" t="s">
        <v>2582</v>
      </c>
      <c r="D2535" s="29"/>
      <c r="E2535" s="29">
        <v>28891</v>
      </c>
      <c r="F2535" s="29" t="str">
        <f>_xlfn.XLOOKUP($G2535,[1]类目转化数据!$B:$B,[1]类目转化数据!$A:$A)</f>
        <v>办公饮水设备</v>
      </c>
      <c r="G2535" s="29" t="s">
        <v>2516</v>
      </c>
      <c r="H2535" s="29" t="str">
        <f>_xlfn.XLOOKUP(G2535,[1]类目转化数据!B:B,[1]类目转化数据!C:C)</f>
        <v>大锅灶组</v>
      </c>
      <c r="I2535" s="29"/>
    </row>
    <row r="2536" ht="16.5" spans="1:9">
      <c r="A2536" s="29" t="s">
        <v>9</v>
      </c>
      <c r="B2536" s="30">
        <v>10116556887351</v>
      </c>
      <c r="C2536" s="31" t="s">
        <v>2583</v>
      </c>
      <c r="D2536" s="29"/>
      <c r="E2536" s="29">
        <v>30891</v>
      </c>
      <c r="F2536" s="29" t="str">
        <f>_xlfn.XLOOKUP($G2536,[1]类目转化数据!$B:$B,[1]类目转化数据!$A:$A)</f>
        <v>办公饮水设备</v>
      </c>
      <c r="G2536" s="29" t="s">
        <v>2516</v>
      </c>
      <c r="H2536" s="29" t="str">
        <f>_xlfn.XLOOKUP(G2536,[1]类目转化数据!B:B,[1]类目转化数据!C:C)</f>
        <v>大锅灶组</v>
      </c>
      <c r="I2536" s="29"/>
    </row>
    <row r="2537" ht="16.5" spans="1:9">
      <c r="A2537" s="29" t="s">
        <v>9</v>
      </c>
      <c r="B2537" s="30">
        <v>10116556887347</v>
      </c>
      <c r="C2537" s="31" t="s">
        <v>2584</v>
      </c>
      <c r="D2537" s="29"/>
      <c r="E2537" s="29">
        <v>38191</v>
      </c>
      <c r="F2537" s="29" t="str">
        <f>_xlfn.XLOOKUP($G2537,[1]类目转化数据!$B:$B,[1]类目转化数据!$A:$A)</f>
        <v>办公饮水设备</v>
      </c>
      <c r="G2537" s="29" t="s">
        <v>2516</v>
      </c>
      <c r="H2537" s="29" t="str">
        <f>_xlfn.XLOOKUP(G2537,[1]类目转化数据!B:B,[1]类目转化数据!C:C)</f>
        <v>大锅灶组</v>
      </c>
      <c r="I2537" s="29"/>
    </row>
    <row r="2538" ht="16.5" spans="1:9">
      <c r="A2538" s="29" t="s">
        <v>9</v>
      </c>
      <c r="B2538" s="30">
        <v>10116556887350</v>
      </c>
      <c r="C2538" s="31" t="s">
        <v>2585</v>
      </c>
      <c r="D2538" s="29"/>
      <c r="E2538" s="29">
        <v>43191</v>
      </c>
      <c r="F2538" s="29" t="str">
        <f>_xlfn.XLOOKUP($G2538,[1]类目转化数据!$B:$B,[1]类目转化数据!$A:$A)</f>
        <v>办公饮水设备</v>
      </c>
      <c r="G2538" s="29" t="s">
        <v>2516</v>
      </c>
      <c r="H2538" s="29" t="str">
        <f>_xlfn.XLOOKUP(G2538,[1]类目转化数据!B:B,[1]类目转化数据!C:C)</f>
        <v>大锅灶组</v>
      </c>
      <c r="I2538" s="29"/>
    </row>
    <row r="2539" ht="16.5" spans="1:9">
      <c r="A2539" s="29" t="s">
        <v>9</v>
      </c>
      <c r="B2539" s="30">
        <v>10116556887346</v>
      </c>
      <c r="C2539" s="31" t="s">
        <v>2586</v>
      </c>
      <c r="D2539" s="29"/>
      <c r="E2539" s="29">
        <v>31691</v>
      </c>
      <c r="F2539" s="29" t="str">
        <f>_xlfn.XLOOKUP($G2539,[1]类目转化数据!$B:$B,[1]类目转化数据!$A:$A)</f>
        <v>办公饮水设备</v>
      </c>
      <c r="G2539" s="29" t="s">
        <v>2516</v>
      </c>
      <c r="H2539" s="29" t="str">
        <f>_xlfn.XLOOKUP(G2539,[1]类目转化数据!B:B,[1]类目转化数据!C:C)</f>
        <v>大锅灶组</v>
      </c>
      <c r="I2539" s="29"/>
    </row>
    <row r="2540" ht="16.5" spans="1:9">
      <c r="A2540" s="29" t="s">
        <v>9</v>
      </c>
      <c r="B2540" s="30">
        <v>10116556887345</v>
      </c>
      <c r="C2540" s="31" t="s">
        <v>2587</v>
      </c>
      <c r="D2540" s="29"/>
      <c r="E2540" s="29">
        <v>23891</v>
      </c>
      <c r="F2540" s="29" t="str">
        <f>_xlfn.XLOOKUP($G2540,[1]类目转化数据!$B:$B,[1]类目转化数据!$A:$A)</f>
        <v>办公饮水设备</v>
      </c>
      <c r="G2540" s="29" t="s">
        <v>2516</v>
      </c>
      <c r="H2540" s="29" t="str">
        <f>_xlfn.XLOOKUP(G2540,[1]类目转化数据!B:B,[1]类目转化数据!C:C)</f>
        <v>大锅灶组</v>
      </c>
      <c r="I2540" s="29"/>
    </row>
    <row r="2541" ht="16.5" spans="1:9">
      <c r="A2541" s="29" t="s">
        <v>9</v>
      </c>
      <c r="B2541" s="30">
        <v>10116556887356</v>
      </c>
      <c r="C2541" s="31" t="s">
        <v>2588</v>
      </c>
      <c r="D2541" s="29"/>
      <c r="E2541" s="29">
        <v>54591</v>
      </c>
      <c r="F2541" s="29" t="str">
        <f>_xlfn.XLOOKUP($G2541,[1]类目转化数据!$B:$B,[1]类目转化数据!$A:$A)</f>
        <v>办公饮水设备</v>
      </c>
      <c r="G2541" s="29" t="s">
        <v>2516</v>
      </c>
      <c r="H2541" s="29" t="str">
        <f>_xlfn.XLOOKUP(G2541,[1]类目转化数据!B:B,[1]类目转化数据!C:C)</f>
        <v>大锅灶组</v>
      </c>
      <c r="I2541" s="29"/>
    </row>
    <row r="2542" ht="16.5" spans="1:9">
      <c r="A2542" s="29" t="s">
        <v>9</v>
      </c>
      <c r="B2542" s="30">
        <v>10116556887357</v>
      </c>
      <c r="C2542" s="31" t="s">
        <v>2589</v>
      </c>
      <c r="D2542" s="29"/>
      <c r="E2542" s="29">
        <v>33891</v>
      </c>
      <c r="F2542" s="29" t="str">
        <f>_xlfn.XLOOKUP($G2542,[1]类目转化数据!$B:$B,[1]类目转化数据!$A:$A)</f>
        <v>办公饮水设备</v>
      </c>
      <c r="G2542" s="29" t="s">
        <v>2516</v>
      </c>
      <c r="H2542" s="29" t="str">
        <f>_xlfn.XLOOKUP(G2542,[1]类目转化数据!B:B,[1]类目转化数据!C:C)</f>
        <v>大锅灶组</v>
      </c>
      <c r="I2542" s="29"/>
    </row>
    <row r="2543" ht="16.5" spans="1:9">
      <c r="A2543" s="29" t="s">
        <v>9</v>
      </c>
      <c r="B2543" s="30">
        <v>10116556887358</v>
      </c>
      <c r="C2543" s="31" t="s">
        <v>2590</v>
      </c>
      <c r="D2543" s="29"/>
      <c r="E2543" s="29">
        <v>41691</v>
      </c>
      <c r="F2543" s="29" t="str">
        <f>_xlfn.XLOOKUP($G2543,[1]类目转化数据!$B:$B,[1]类目转化数据!$A:$A)</f>
        <v>办公饮水设备</v>
      </c>
      <c r="G2543" s="29" t="s">
        <v>2516</v>
      </c>
      <c r="H2543" s="29" t="str">
        <f>_xlfn.XLOOKUP(G2543,[1]类目转化数据!B:B,[1]类目转化数据!C:C)</f>
        <v>大锅灶组</v>
      </c>
      <c r="I2543" s="29"/>
    </row>
    <row r="2544" ht="16.5" spans="1:9">
      <c r="A2544" s="29" t="s">
        <v>9</v>
      </c>
      <c r="B2544" s="30">
        <v>10116556887352</v>
      </c>
      <c r="C2544" s="31" t="s">
        <v>2591</v>
      </c>
      <c r="D2544" s="29"/>
      <c r="E2544" s="29">
        <v>38691</v>
      </c>
      <c r="F2544" s="29" t="str">
        <f>_xlfn.XLOOKUP($G2544,[1]类目转化数据!$B:$B,[1]类目转化数据!$A:$A)</f>
        <v>办公饮水设备</v>
      </c>
      <c r="G2544" s="29" t="s">
        <v>2516</v>
      </c>
      <c r="H2544" s="29" t="str">
        <f>_xlfn.XLOOKUP(G2544,[1]类目转化数据!B:B,[1]类目转化数据!C:C)</f>
        <v>大锅灶组</v>
      </c>
      <c r="I2544" s="29"/>
    </row>
    <row r="2545" ht="16.5" spans="1:9">
      <c r="A2545" s="29" t="s">
        <v>9</v>
      </c>
      <c r="B2545" s="30">
        <v>10116556887354</v>
      </c>
      <c r="C2545" s="31" t="s">
        <v>2592</v>
      </c>
      <c r="D2545" s="29"/>
      <c r="E2545" s="29">
        <v>38891</v>
      </c>
      <c r="F2545" s="29" t="str">
        <f>_xlfn.XLOOKUP($G2545,[1]类目转化数据!$B:$B,[1]类目转化数据!$A:$A)</f>
        <v>办公饮水设备</v>
      </c>
      <c r="G2545" s="29" t="s">
        <v>2516</v>
      </c>
      <c r="H2545" s="29" t="str">
        <f>_xlfn.XLOOKUP(G2545,[1]类目转化数据!B:B,[1]类目转化数据!C:C)</f>
        <v>大锅灶组</v>
      </c>
      <c r="I2545" s="29"/>
    </row>
    <row r="2546" ht="16.5" spans="1:9">
      <c r="A2546" s="29" t="s">
        <v>9</v>
      </c>
      <c r="B2546" s="30">
        <v>10116556887353</v>
      </c>
      <c r="C2546" s="31" t="s">
        <v>2593</v>
      </c>
      <c r="D2546" s="29"/>
      <c r="E2546" s="29">
        <v>45791</v>
      </c>
      <c r="F2546" s="29" t="str">
        <f>_xlfn.XLOOKUP($G2546,[1]类目转化数据!$B:$B,[1]类目转化数据!$A:$A)</f>
        <v>办公饮水设备</v>
      </c>
      <c r="G2546" s="29" t="s">
        <v>2516</v>
      </c>
      <c r="H2546" s="29" t="str">
        <f>_xlfn.XLOOKUP(G2546,[1]类目转化数据!B:B,[1]类目转化数据!C:C)</f>
        <v>大锅灶组</v>
      </c>
      <c r="I2546" s="29"/>
    </row>
    <row r="2547" ht="16.5" spans="1:9">
      <c r="A2547" s="29" t="s">
        <v>9</v>
      </c>
      <c r="B2547" s="30">
        <v>10116556887359</v>
      </c>
      <c r="C2547" s="31" t="s">
        <v>2594</v>
      </c>
      <c r="D2547" s="29"/>
      <c r="E2547" s="29">
        <v>48791</v>
      </c>
      <c r="F2547" s="29" t="str">
        <f>_xlfn.XLOOKUP($G2547,[1]类目转化数据!$B:$B,[1]类目转化数据!$A:$A)</f>
        <v>办公饮水设备</v>
      </c>
      <c r="G2547" s="29" t="s">
        <v>2516</v>
      </c>
      <c r="H2547" s="29" t="str">
        <f>_xlfn.XLOOKUP(G2547,[1]类目转化数据!B:B,[1]类目转化数据!C:C)</f>
        <v>大锅灶组</v>
      </c>
      <c r="I2547" s="29"/>
    </row>
    <row r="2548" ht="16.5" spans="1:9">
      <c r="A2548" s="29" t="s">
        <v>9</v>
      </c>
      <c r="B2548" s="30">
        <v>10100924058183</v>
      </c>
      <c r="C2548" s="31" t="s">
        <v>2595</v>
      </c>
      <c r="D2548" s="29"/>
      <c r="E2548" s="29">
        <v>18901</v>
      </c>
      <c r="F2548" s="29" t="str">
        <f>_xlfn.XLOOKUP($G2548,[1]类目转化数据!$B:$B,[1]类目转化数据!$A:$A)</f>
        <v>办公饮水设备</v>
      </c>
      <c r="G2548" s="29" t="s">
        <v>2516</v>
      </c>
      <c r="H2548" s="29" t="str">
        <f>_xlfn.XLOOKUP(G2548,[1]类目转化数据!B:B,[1]类目转化数据!C:C)</f>
        <v>大锅灶组</v>
      </c>
      <c r="I2548" s="29"/>
    </row>
    <row r="2549" ht="16.5" spans="1:9">
      <c r="A2549" s="29" t="s">
        <v>9</v>
      </c>
      <c r="B2549" s="30">
        <v>10100924058181</v>
      </c>
      <c r="C2549" s="31" t="s">
        <v>2596</v>
      </c>
      <c r="D2549" s="29"/>
      <c r="E2549" s="29">
        <v>13901</v>
      </c>
      <c r="F2549" s="29" t="str">
        <f>_xlfn.XLOOKUP($G2549,[1]类目转化数据!$B:$B,[1]类目转化数据!$A:$A)</f>
        <v>办公饮水设备</v>
      </c>
      <c r="G2549" s="29" t="s">
        <v>2516</v>
      </c>
      <c r="H2549" s="29" t="str">
        <f>_xlfn.XLOOKUP(G2549,[1]类目转化数据!B:B,[1]类目转化数据!C:C)</f>
        <v>大锅灶组</v>
      </c>
      <c r="I2549" s="29"/>
    </row>
    <row r="2550" ht="16.5" spans="1:9">
      <c r="A2550" s="29" t="s">
        <v>9</v>
      </c>
      <c r="B2550" s="30">
        <v>10100924058184</v>
      </c>
      <c r="C2550" s="31" t="s">
        <v>2597</v>
      </c>
      <c r="D2550" s="29"/>
      <c r="E2550" s="29">
        <v>28901</v>
      </c>
      <c r="F2550" s="29" t="str">
        <f>_xlfn.XLOOKUP($G2550,[1]类目转化数据!$B:$B,[1]类目转化数据!$A:$A)</f>
        <v>办公饮水设备</v>
      </c>
      <c r="G2550" s="29" t="s">
        <v>2516</v>
      </c>
      <c r="H2550" s="29" t="str">
        <f>_xlfn.XLOOKUP(G2550,[1]类目转化数据!B:B,[1]类目转化数据!C:C)</f>
        <v>大锅灶组</v>
      </c>
      <c r="I2550" s="29"/>
    </row>
    <row r="2551" ht="16.5" spans="1:9">
      <c r="A2551" s="29" t="s">
        <v>9</v>
      </c>
      <c r="B2551" s="30">
        <v>10116556887355</v>
      </c>
      <c r="C2551" s="31" t="s">
        <v>2598</v>
      </c>
      <c r="D2551" s="29"/>
      <c r="E2551" s="29">
        <v>46891</v>
      </c>
      <c r="F2551" s="29" t="str">
        <f>_xlfn.XLOOKUP($G2551,[1]类目转化数据!$B:$B,[1]类目转化数据!$A:$A)</f>
        <v>办公饮水设备</v>
      </c>
      <c r="G2551" s="29" t="s">
        <v>2516</v>
      </c>
      <c r="H2551" s="29" t="str">
        <f>_xlfn.XLOOKUP(G2551,[1]类目转化数据!B:B,[1]类目转化数据!C:C)</f>
        <v>大锅灶组</v>
      </c>
      <c r="I2551" s="29"/>
    </row>
    <row r="2552" ht="16.5" spans="1:9">
      <c r="A2552" s="29" t="s">
        <v>9</v>
      </c>
      <c r="B2552" s="30">
        <v>10116556887364</v>
      </c>
      <c r="C2552" s="31" t="s">
        <v>2599</v>
      </c>
      <c r="D2552" s="29"/>
      <c r="E2552" s="29">
        <v>59891</v>
      </c>
      <c r="F2552" s="29" t="str">
        <f>_xlfn.XLOOKUP($G2552,[1]类目转化数据!$B:$B,[1]类目转化数据!$A:$A)</f>
        <v>办公饮水设备</v>
      </c>
      <c r="G2552" s="29" t="s">
        <v>2516</v>
      </c>
      <c r="H2552" s="29" t="str">
        <f>_xlfn.XLOOKUP(G2552,[1]类目转化数据!B:B,[1]类目转化数据!C:C)</f>
        <v>大锅灶组</v>
      </c>
      <c r="I2552" s="29"/>
    </row>
    <row r="2553" ht="16.5" spans="1:9">
      <c r="A2553" s="29" t="s">
        <v>9</v>
      </c>
      <c r="B2553" s="30">
        <v>10116556887365</v>
      </c>
      <c r="C2553" s="31" t="s">
        <v>2600</v>
      </c>
      <c r="D2553" s="29"/>
      <c r="E2553" s="29">
        <v>67791</v>
      </c>
      <c r="F2553" s="29" t="str">
        <f>_xlfn.XLOOKUP($G2553,[1]类目转化数据!$B:$B,[1]类目转化数据!$A:$A)</f>
        <v>办公饮水设备</v>
      </c>
      <c r="G2553" s="29" t="s">
        <v>2516</v>
      </c>
      <c r="H2553" s="29" t="str">
        <f>_xlfn.XLOOKUP(G2553,[1]类目转化数据!B:B,[1]类目转化数据!C:C)</f>
        <v>大锅灶组</v>
      </c>
      <c r="I2553" s="29"/>
    </row>
    <row r="2554" ht="16.5" spans="1:9">
      <c r="A2554" s="29" t="s">
        <v>9</v>
      </c>
      <c r="B2554" s="30">
        <v>10100924058182</v>
      </c>
      <c r="C2554" s="31" t="s">
        <v>2601</v>
      </c>
      <c r="D2554" s="29"/>
      <c r="E2554" s="29">
        <v>15901</v>
      </c>
      <c r="F2554" s="29" t="str">
        <f>_xlfn.XLOOKUP($G2554,[1]类目转化数据!$B:$B,[1]类目转化数据!$A:$A)</f>
        <v>办公饮水设备</v>
      </c>
      <c r="G2554" s="29" t="s">
        <v>2516</v>
      </c>
      <c r="H2554" s="29" t="str">
        <f>_xlfn.XLOOKUP(G2554,[1]类目转化数据!B:B,[1]类目转化数据!C:C)</f>
        <v>大锅灶组</v>
      </c>
      <c r="I2554" s="29"/>
    </row>
    <row r="2555" ht="16.5" spans="1:9">
      <c r="A2555" s="29" t="s">
        <v>9</v>
      </c>
      <c r="B2555" s="30">
        <v>10116556887360</v>
      </c>
      <c r="C2555" s="31" t="s">
        <v>2602</v>
      </c>
      <c r="D2555" s="29"/>
      <c r="E2555" s="29">
        <v>41891</v>
      </c>
      <c r="F2555" s="29" t="str">
        <f>_xlfn.XLOOKUP($G2555,[1]类目转化数据!$B:$B,[1]类目转化数据!$A:$A)</f>
        <v>办公饮水设备</v>
      </c>
      <c r="G2555" s="29" t="s">
        <v>2516</v>
      </c>
      <c r="H2555" s="29" t="str">
        <f>_xlfn.XLOOKUP(G2555,[1]类目转化数据!B:B,[1]类目转化数据!C:C)</f>
        <v>大锅灶组</v>
      </c>
      <c r="I2555" s="29"/>
    </row>
    <row r="2556" ht="16.5" spans="1:9">
      <c r="A2556" s="29" t="s">
        <v>9</v>
      </c>
      <c r="B2556" s="30">
        <v>10116556887363</v>
      </c>
      <c r="C2556" s="31" t="s">
        <v>2603</v>
      </c>
      <c r="D2556" s="29"/>
      <c r="E2556" s="29">
        <v>51891</v>
      </c>
      <c r="F2556" s="29" t="str">
        <f>_xlfn.XLOOKUP($G2556,[1]类目转化数据!$B:$B,[1]类目转化数据!$A:$A)</f>
        <v>办公饮水设备</v>
      </c>
      <c r="G2556" s="29" t="s">
        <v>2516</v>
      </c>
      <c r="H2556" s="29" t="str">
        <f>_xlfn.XLOOKUP(G2556,[1]类目转化数据!B:B,[1]类目转化数据!C:C)</f>
        <v>大锅灶组</v>
      </c>
      <c r="I2556" s="29"/>
    </row>
    <row r="2557" ht="16.5" spans="1:9">
      <c r="A2557" s="29" t="s">
        <v>9</v>
      </c>
      <c r="B2557" s="30">
        <v>10116556887361</v>
      </c>
      <c r="C2557" s="31" t="s">
        <v>2604</v>
      </c>
      <c r="D2557" s="29"/>
      <c r="E2557" s="29">
        <v>49891</v>
      </c>
      <c r="F2557" s="29" t="str">
        <f>_xlfn.XLOOKUP($G2557,[1]类目转化数据!$B:$B,[1]类目转化数据!$A:$A)</f>
        <v>办公饮水设备</v>
      </c>
      <c r="G2557" s="29" t="s">
        <v>2516</v>
      </c>
      <c r="H2557" s="29" t="str">
        <f>_xlfn.XLOOKUP(G2557,[1]类目转化数据!B:B,[1]类目转化数据!C:C)</f>
        <v>大锅灶组</v>
      </c>
      <c r="I2557" s="29"/>
    </row>
    <row r="2558" ht="16.5" spans="1:9">
      <c r="A2558" s="29" t="s">
        <v>9</v>
      </c>
      <c r="B2558" s="30">
        <v>10116556887362</v>
      </c>
      <c r="C2558" s="31" t="s">
        <v>2605</v>
      </c>
      <c r="D2558" s="29"/>
      <c r="E2558" s="29">
        <v>57591</v>
      </c>
      <c r="F2558" s="29" t="str">
        <f>_xlfn.XLOOKUP($G2558,[1]类目转化数据!$B:$B,[1]类目转化数据!$A:$A)</f>
        <v>办公饮水设备</v>
      </c>
      <c r="G2558" s="29" t="s">
        <v>2516</v>
      </c>
      <c r="H2558" s="29" t="str">
        <f>_xlfn.XLOOKUP(G2558,[1]类目转化数据!B:B,[1]类目转化数据!C:C)</f>
        <v>大锅灶组</v>
      </c>
      <c r="I2558" s="29"/>
    </row>
    <row r="2559" ht="16.5" spans="1:9">
      <c r="A2559" s="29" t="s">
        <v>9</v>
      </c>
      <c r="B2559" s="30">
        <v>10128156075991</v>
      </c>
      <c r="C2559" s="31" t="s">
        <v>2606</v>
      </c>
      <c r="D2559" s="29"/>
      <c r="E2559" s="29">
        <v>211</v>
      </c>
      <c r="F2559" s="29" t="str">
        <f>_xlfn.XLOOKUP($G2559,[1]类目转化数据!$B:$B,[1]类目转化数据!$A:$A)</f>
        <v>白钢设备</v>
      </c>
      <c r="G2559" s="29" t="s">
        <v>2503</v>
      </c>
      <c r="H2559" s="29" t="str">
        <f>_xlfn.XLOOKUP(G2559,[1]类目转化数据!B:B,[1]类目转化数据!C:C)</f>
        <v>机械设备</v>
      </c>
      <c r="I2559" s="29"/>
    </row>
    <row r="2560" ht="16.5" spans="1:9">
      <c r="A2560" s="29" t="s">
        <v>9</v>
      </c>
      <c r="B2560" s="30">
        <v>10101009609454</v>
      </c>
      <c r="C2560" s="31" t="s">
        <v>2607</v>
      </c>
      <c r="D2560" s="29"/>
      <c r="E2560" s="29">
        <v>219</v>
      </c>
      <c r="F2560" s="29" t="str">
        <f>_xlfn.XLOOKUP($G2560,[1]类目转化数据!$B:$B,[1]类目转化数据!$A:$A)</f>
        <v>白钢设备</v>
      </c>
      <c r="G2560" s="29" t="s">
        <v>2503</v>
      </c>
      <c r="H2560" s="29" t="str">
        <f>_xlfn.XLOOKUP(G2560,[1]类目转化数据!B:B,[1]类目转化数据!C:C)</f>
        <v>机械设备</v>
      </c>
      <c r="I2560" s="29"/>
    </row>
    <row r="2561" ht="16.5" spans="1:9">
      <c r="A2561" s="29" t="s">
        <v>9</v>
      </c>
      <c r="B2561" s="30">
        <v>10128156075993</v>
      </c>
      <c r="C2561" s="31" t="s">
        <v>2608</v>
      </c>
      <c r="D2561" s="29"/>
      <c r="E2561" s="29">
        <v>160</v>
      </c>
      <c r="F2561" s="29" t="str">
        <f>_xlfn.XLOOKUP($G2561,[1]类目转化数据!$B:$B,[1]类目转化数据!$A:$A)</f>
        <v>白钢设备</v>
      </c>
      <c r="G2561" s="29" t="s">
        <v>2503</v>
      </c>
      <c r="H2561" s="29" t="str">
        <f>_xlfn.XLOOKUP(G2561,[1]类目转化数据!B:B,[1]类目转化数据!C:C)</f>
        <v>机械设备</v>
      </c>
      <c r="I2561" s="29"/>
    </row>
    <row r="2562" ht="16.5" spans="1:9">
      <c r="A2562" s="29" t="s">
        <v>9</v>
      </c>
      <c r="B2562" s="30">
        <v>10128154374454</v>
      </c>
      <c r="C2562" s="31" t="s">
        <v>2609</v>
      </c>
      <c r="D2562" s="29"/>
      <c r="E2562" s="29">
        <v>169</v>
      </c>
      <c r="F2562" s="29" t="str">
        <f>_xlfn.XLOOKUP($G2562,[1]类目转化数据!$B:$B,[1]类目转化数据!$A:$A)</f>
        <v>白钢设备</v>
      </c>
      <c r="G2562" s="29" t="s">
        <v>2503</v>
      </c>
      <c r="H2562" s="29" t="str">
        <f>_xlfn.XLOOKUP(G2562,[1]类目转化数据!B:B,[1]类目转化数据!C:C)</f>
        <v>机械设备</v>
      </c>
      <c r="I2562" s="29"/>
    </row>
    <row r="2563" ht="16.5" spans="1:9">
      <c r="A2563" s="29" t="s">
        <v>9</v>
      </c>
      <c r="B2563" s="30">
        <v>10128156075992</v>
      </c>
      <c r="C2563" s="31" t="s">
        <v>2610</v>
      </c>
      <c r="D2563" s="29"/>
      <c r="E2563" s="29">
        <v>188</v>
      </c>
      <c r="F2563" s="29" t="str">
        <f>_xlfn.XLOOKUP($G2563,[1]类目转化数据!$B:$B,[1]类目转化数据!$A:$A)</f>
        <v>白钢设备</v>
      </c>
      <c r="G2563" s="29" t="s">
        <v>2503</v>
      </c>
      <c r="H2563" s="29" t="str">
        <f>_xlfn.XLOOKUP(G2563,[1]类目转化数据!B:B,[1]类目转化数据!C:C)</f>
        <v>机械设备</v>
      </c>
      <c r="I2563" s="29"/>
    </row>
    <row r="2564" ht="16.5" spans="1:9">
      <c r="A2564" s="29" t="s">
        <v>9</v>
      </c>
      <c r="B2564" s="30">
        <v>10128154374453</v>
      </c>
      <c r="C2564" s="31" t="s">
        <v>2611</v>
      </c>
      <c r="D2564" s="29"/>
      <c r="E2564" s="29">
        <v>190</v>
      </c>
      <c r="F2564" s="29" t="str">
        <f>_xlfn.XLOOKUP($G2564,[1]类目转化数据!$B:$B,[1]类目转化数据!$A:$A)</f>
        <v>白钢设备</v>
      </c>
      <c r="G2564" s="29" t="s">
        <v>2503</v>
      </c>
      <c r="H2564" s="29" t="str">
        <f>_xlfn.XLOOKUP(G2564,[1]类目转化数据!B:B,[1]类目转化数据!C:C)</f>
        <v>机械设备</v>
      </c>
      <c r="I2564" s="29"/>
    </row>
    <row r="2565" ht="16.5" spans="1:9">
      <c r="A2565" s="29" t="s">
        <v>9</v>
      </c>
      <c r="B2565" s="30">
        <v>10103863980570</v>
      </c>
      <c r="C2565" s="31" t="s">
        <v>2612</v>
      </c>
      <c r="D2565" s="29"/>
      <c r="E2565" s="29">
        <v>30999</v>
      </c>
      <c r="F2565" s="29" t="str">
        <f>_xlfn.XLOOKUP($G2565,[1]类目转化数据!$B:$B,[1]类目转化数据!$A:$A)</f>
        <v>办公饮水设备</v>
      </c>
      <c r="G2565" s="29" t="s">
        <v>622</v>
      </c>
      <c r="H2565" s="29" t="str">
        <f>_xlfn.XLOOKUP(G2565,[1]类目转化数据!B:B,[1]类目转化数据!C:C)</f>
        <v>直饮机组</v>
      </c>
      <c r="I2565" s="29"/>
    </row>
    <row r="2566" ht="16.5" spans="1:9">
      <c r="A2566" s="29" t="s">
        <v>9</v>
      </c>
      <c r="B2566" s="30">
        <v>10103863980571</v>
      </c>
      <c r="C2566" s="31" t="s">
        <v>2613</v>
      </c>
      <c r="D2566" s="29"/>
      <c r="E2566" s="29">
        <v>30999</v>
      </c>
      <c r="F2566" s="29" t="str">
        <f>_xlfn.XLOOKUP($G2566,[1]类目转化数据!$B:$B,[1]类目转化数据!$A:$A)</f>
        <v>办公饮水设备</v>
      </c>
      <c r="G2566" s="29" t="s">
        <v>622</v>
      </c>
      <c r="H2566" s="29" t="str">
        <f>_xlfn.XLOOKUP(G2566,[1]类目转化数据!B:B,[1]类目转化数据!C:C)</f>
        <v>直饮机组</v>
      </c>
      <c r="I2566" s="29"/>
    </row>
    <row r="2567" ht="16.5" spans="1:9">
      <c r="A2567" s="29" t="s">
        <v>9</v>
      </c>
      <c r="B2567" s="30">
        <v>10105711138743</v>
      </c>
      <c r="C2567" s="31" t="s">
        <v>2614</v>
      </c>
      <c r="D2567" s="29"/>
      <c r="E2567" s="29">
        <v>2399</v>
      </c>
      <c r="F2567" s="29" t="str">
        <f>_xlfn.XLOOKUP($G2567,[1]类目转化数据!$B:$B,[1]类目转化数据!$A:$A)</f>
        <v>其他</v>
      </c>
      <c r="G2567" s="29" t="s">
        <v>38</v>
      </c>
      <c r="H2567" s="29" t="str">
        <f>_xlfn.XLOOKUP(G2567,[1]类目转化数据!B:B,[1]类目转化数据!C:C)</f>
        <v>/</v>
      </c>
      <c r="I2567" s="29"/>
    </row>
    <row r="2568" ht="16.5" spans="1:9">
      <c r="A2568" s="29" t="s">
        <v>9</v>
      </c>
      <c r="B2568" s="30">
        <v>10106010630458</v>
      </c>
      <c r="C2568" s="31" t="s">
        <v>2615</v>
      </c>
      <c r="D2568" s="29"/>
      <c r="E2568" s="29">
        <v>1599</v>
      </c>
      <c r="F2568" s="29" t="str">
        <f>_xlfn.XLOOKUP($G2568,[1]类目转化数据!$B:$B,[1]类目转化数据!$A:$A)</f>
        <v>其他</v>
      </c>
      <c r="G2568" s="29" t="s">
        <v>38</v>
      </c>
      <c r="H2568" s="29" t="str">
        <f>_xlfn.XLOOKUP(G2568,[1]类目转化数据!B:B,[1]类目转化数据!C:C)</f>
        <v>/</v>
      </c>
      <c r="I2568" s="29"/>
    </row>
    <row r="2569" ht="16.5" spans="1:9">
      <c r="A2569" s="29" t="s">
        <v>9</v>
      </c>
      <c r="B2569" s="30">
        <v>10106010630460</v>
      </c>
      <c r="C2569" s="31" t="s">
        <v>2616</v>
      </c>
      <c r="D2569" s="29"/>
      <c r="E2569" s="29">
        <v>3699</v>
      </c>
      <c r="F2569" s="29" t="str">
        <f>_xlfn.XLOOKUP($G2569,[1]类目转化数据!$B:$B,[1]类目转化数据!$A:$A)</f>
        <v>其他</v>
      </c>
      <c r="G2569" s="29" t="s">
        <v>38</v>
      </c>
      <c r="H2569" s="29" t="str">
        <f>_xlfn.XLOOKUP(G2569,[1]类目转化数据!B:B,[1]类目转化数据!C:C)</f>
        <v>/</v>
      </c>
      <c r="I2569" s="29"/>
    </row>
    <row r="2570" ht="16.5" spans="1:9">
      <c r="A2570" s="29" t="s">
        <v>9</v>
      </c>
      <c r="B2570" s="30">
        <v>10106010630457</v>
      </c>
      <c r="C2570" s="31" t="s">
        <v>2617</v>
      </c>
      <c r="D2570" s="29"/>
      <c r="E2570" s="29">
        <v>999</v>
      </c>
      <c r="F2570" s="29" t="str">
        <f>_xlfn.XLOOKUP($G2570,[1]类目转化数据!$B:$B,[1]类目转化数据!$A:$A)</f>
        <v>其他</v>
      </c>
      <c r="G2570" s="29" t="s">
        <v>38</v>
      </c>
      <c r="H2570" s="29" t="str">
        <f>_xlfn.XLOOKUP(G2570,[1]类目转化数据!B:B,[1]类目转化数据!C:C)</f>
        <v>/</v>
      </c>
      <c r="I2570" s="29"/>
    </row>
    <row r="2571" ht="16.5" spans="1:9">
      <c r="A2571" s="29" t="s">
        <v>9</v>
      </c>
      <c r="B2571" s="30">
        <v>10106010630463</v>
      </c>
      <c r="C2571" s="31" t="s">
        <v>2618</v>
      </c>
      <c r="D2571" s="29"/>
      <c r="E2571" s="29">
        <v>899</v>
      </c>
      <c r="F2571" s="29" t="str">
        <f>_xlfn.XLOOKUP($G2571,[1]类目转化数据!$B:$B,[1]类目转化数据!$A:$A)</f>
        <v>其他</v>
      </c>
      <c r="G2571" s="29" t="s">
        <v>38</v>
      </c>
      <c r="H2571" s="29" t="str">
        <f>_xlfn.XLOOKUP(G2571,[1]类目转化数据!B:B,[1]类目转化数据!C:C)</f>
        <v>/</v>
      </c>
      <c r="I2571" s="29"/>
    </row>
    <row r="2572" ht="16.5" spans="1:9">
      <c r="A2572" s="29" t="s">
        <v>9</v>
      </c>
      <c r="B2572" s="30">
        <v>10106010630461</v>
      </c>
      <c r="C2572" s="31" t="s">
        <v>2619</v>
      </c>
      <c r="D2572" s="29"/>
      <c r="E2572" s="29">
        <v>599</v>
      </c>
      <c r="F2572" s="29" t="str">
        <f>_xlfn.XLOOKUP($G2572,[1]类目转化数据!$B:$B,[1]类目转化数据!$A:$A)</f>
        <v>其他</v>
      </c>
      <c r="G2572" s="29" t="s">
        <v>38</v>
      </c>
      <c r="H2572" s="29" t="str">
        <f>_xlfn.XLOOKUP(G2572,[1]类目转化数据!B:B,[1]类目转化数据!C:C)</f>
        <v>/</v>
      </c>
      <c r="I2572" s="29"/>
    </row>
    <row r="2573" ht="16.5" spans="1:9">
      <c r="A2573" s="29" t="s">
        <v>9</v>
      </c>
      <c r="B2573" s="30">
        <v>10106010630456</v>
      </c>
      <c r="C2573" s="31" t="s">
        <v>2620</v>
      </c>
      <c r="D2573" s="29"/>
      <c r="E2573" s="29">
        <v>799</v>
      </c>
      <c r="F2573" s="29" t="str">
        <f>_xlfn.XLOOKUP($G2573,[1]类目转化数据!$B:$B,[1]类目转化数据!$A:$A)</f>
        <v>其他</v>
      </c>
      <c r="G2573" s="29" t="s">
        <v>38</v>
      </c>
      <c r="H2573" s="29" t="str">
        <f>_xlfn.XLOOKUP(G2573,[1]类目转化数据!B:B,[1]类目转化数据!C:C)</f>
        <v>/</v>
      </c>
      <c r="I2573" s="29"/>
    </row>
    <row r="2574" ht="16.5" spans="1:9">
      <c r="A2574" s="29" t="s">
        <v>9</v>
      </c>
      <c r="B2574" s="30">
        <v>10106010630459</v>
      </c>
      <c r="C2574" s="31" t="s">
        <v>2621</v>
      </c>
      <c r="D2574" s="29"/>
      <c r="E2574" s="29">
        <v>2199</v>
      </c>
      <c r="F2574" s="29" t="str">
        <f>_xlfn.XLOOKUP($G2574,[1]类目转化数据!$B:$B,[1]类目转化数据!$A:$A)</f>
        <v>其他</v>
      </c>
      <c r="G2574" s="29" t="s">
        <v>38</v>
      </c>
      <c r="H2574" s="29" t="str">
        <f>_xlfn.XLOOKUP(G2574,[1]类目转化数据!B:B,[1]类目转化数据!C:C)</f>
        <v>/</v>
      </c>
      <c r="I2574" s="29"/>
    </row>
    <row r="2575" ht="16.5" spans="1:9">
      <c r="A2575" s="29" t="s">
        <v>9</v>
      </c>
      <c r="B2575" s="30">
        <v>10106010630452</v>
      </c>
      <c r="C2575" s="31" t="s">
        <v>2622</v>
      </c>
      <c r="D2575" s="29"/>
      <c r="E2575" s="29">
        <v>1599</v>
      </c>
      <c r="F2575" s="29" t="str">
        <f>_xlfn.XLOOKUP($G2575,[1]类目转化数据!$B:$B,[1]类目转化数据!$A:$A)</f>
        <v>其他</v>
      </c>
      <c r="G2575" s="29" t="s">
        <v>38</v>
      </c>
      <c r="H2575" s="29" t="str">
        <f>_xlfn.XLOOKUP(G2575,[1]类目转化数据!B:B,[1]类目转化数据!C:C)</f>
        <v>/</v>
      </c>
      <c r="I2575" s="29"/>
    </row>
    <row r="2576" ht="16.5" spans="1:9">
      <c r="A2576" s="29" t="s">
        <v>9</v>
      </c>
      <c r="B2576" s="30">
        <v>10106010630453</v>
      </c>
      <c r="C2576" s="31" t="s">
        <v>2623</v>
      </c>
      <c r="D2576" s="29"/>
      <c r="E2576" s="29">
        <v>2299</v>
      </c>
      <c r="F2576" s="29" t="str">
        <f>_xlfn.XLOOKUP($G2576,[1]类目转化数据!$B:$B,[1]类目转化数据!$A:$A)</f>
        <v>其他</v>
      </c>
      <c r="G2576" s="29" t="s">
        <v>38</v>
      </c>
      <c r="H2576" s="29" t="str">
        <f>_xlfn.XLOOKUP(G2576,[1]类目转化数据!B:B,[1]类目转化数据!C:C)</f>
        <v>/</v>
      </c>
      <c r="I2576" s="29"/>
    </row>
    <row r="2577" ht="16.5" spans="1:9">
      <c r="A2577" s="29" t="s">
        <v>9</v>
      </c>
      <c r="B2577" s="30">
        <v>10106010630454</v>
      </c>
      <c r="C2577" s="31" t="s">
        <v>2624</v>
      </c>
      <c r="D2577" s="29"/>
      <c r="E2577" s="29">
        <v>499</v>
      </c>
      <c r="F2577" s="29" t="str">
        <f>_xlfn.XLOOKUP($G2577,[1]类目转化数据!$B:$B,[1]类目转化数据!$A:$A)</f>
        <v>其他</v>
      </c>
      <c r="G2577" s="29" t="s">
        <v>38</v>
      </c>
      <c r="H2577" s="29" t="str">
        <f>_xlfn.XLOOKUP(G2577,[1]类目转化数据!B:B,[1]类目转化数据!C:C)</f>
        <v>/</v>
      </c>
      <c r="I2577" s="29"/>
    </row>
    <row r="2578" ht="16.5" spans="1:9">
      <c r="A2578" s="29" t="s">
        <v>9</v>
      </c>
      <c r="B2578" s="30">
        <v>10106010630455</v>
      </c>
      <c r="C2578" s="31" t="s">
        <v>2625</v>
      </c>
      <c r="D2578" s="29"/>
      <c r="E2578" s="29">
        <v>599</v>
      </c>
      <c r="F2578" s="29" t="str">
        <f>_xlfn.XLOOKUP($G2578,[1]类目转化数据!$B:$B,[1]类目转化数据!$A:$A)</f>
        <v>其他</v>
      </c>
      <c r="G2578" s="29" t="s">
        <v>38</v>
      </c>
      <c r="H2578" s="29" t="str">
        <f>_xlfn.XLOOKUP(G2578,[1]类目转化数据!B:B,[1]类目转化数据!C:C)</f>
        <v>/</v>
      </c>
      <c r="I2578" s="29"/>
    </row>
    <row r="2579" ht="16.5" spans="1:9">
      <c r="A2579" s="29" t="s">
        <v>9</v>
      </c>
      <c r="B2579" s="30">
        <v>10106010630462</v>
      </c>
      <c r="C2579" s="31" t="s">
        <v>2626</v>
      </c>
      <c r="D2579" s="29"/>
      <c r="E2579" s="29">
        <v>799</v>
      </c>
      <c r="F2579" s="29" t="str">
        <f>_xlfn.XLOOKUP($G2579,[1]类目转化数据!$B:$B,[1]类目转化数据!$A:$A)</f>
        <v>其他</v>
      </c>
      <c r="G2579" s="29" t="s">
        <v>38</v>
      </c>
      <c r="H2579" s="29" t="str">
        <f>_xlfn.XLOOKUP(G2579,[1]类目转化数据!B:B,[1]类目转化数据!C:C)</f>
        <v>/</v>
      </c>
      <c r="I2579" s="29"/>
    </row>
    <row r="2580" ht="16.5" spans="1:9">
      <c r="A2580" s="29" t="s">
        <v>9</v>
      </c>
      <c r="B2580" s="30">
        <v>10106010630448</v>
      </c>
      <c r="C2580" s="31" t="s">
        <v>2627</v>
      </c>
      <c r="D2580" s="29"/>
      <c r="E2580" s="29">
        <v>2299</v>
      </c>
      <c r="F2580" s="29" t="str">
        <f>_xlfn.XLOOKUP($G2580,[1]类目转化数据!$B:$B,[1]类目转化数据!$A:$A)</f>
        <v>其他</v>
      </c>
      <c r="G2580" s="29" t="s">
        <v>38</v>
      </c>
      <c r="H2580" s="29" t="str">
        <f>_xlfn.XLOOKUP(G2580,[1]类目转化数据!B:B,[1]类目转化数据!C:C)</f>
        <v>/</v>
      </c>
      <c r="I2580" s="29"/>
    </row>
    <row r="2581" ht="16.5" spans="1:9">
      <c r="A2581" s="29" t="s">
        <v>9</v>
      </c>
      <c r="B2581" s="30">
        <v>10106010630444</v>
      </c>
      <c r="C2581" s="31" t="s">
        <v>2628</v>
      </c>
      <c r="D2581" s="29"/>
      <c r="E2581" s="29">
        <v>799</v>
      </c>
      <c r="F2581" s="29" t="str">
        <f>_xlfn.XLOOKUP($G2581,[1]类目转化数据!$B:$B,[1]类目转化数据!$A:$A)</f>
        <v>其他</v>
      </c>
      <c r="G2581" s="29" t="s">
        <v>38</v>
      </c>
      <c r="H2581" s="29" t="str">
        <f>_xlfn.XLOOKUP(G2581,[1]类目转化数据!B:B,[1]类目转化数据!C:C)</f>
        <v>/</v>
      </c>
      <c r="I2581" s="29"/>
    </row>
    <row r="2582" ht="16.5" spans="1:9">
      <c r="A2582" s="29" t="s">
        <v>9</v>
      </c>
      <c r="B2582" s="30">
        <v>10106010630450</v>
      </c>
      <c r="C2582" s="31" t="s">
        <v>2629</v>
      </c>
      <c r="D2582" s="29"/>
      <c r="E2582" s="29">
        <v>899</v>
      </c>
      <c r="F2582" s="29" t="str">
        <f>_xlfn.XLOOKUP($G2582,[1]类目转化数据!$B:$B,[1]类目转化数据!$A:$A)</f>
        <v>其他</v>
      </c>
      <c r="G2582" s="29" t="s">
        <v>38</v>
      </c>
      <c r="H2582" s="29" t="str">
        <f>_xlfn.XLOOKUP(G2582,[1]类目转化数据!B:B,[1]类目转化数据!C:C)</f>
        <v>/</v>
      </c>
      <c r="I2582" s="29"/>
    </row>
    <row r="2583" ht="16.5" spans="1:9">
      <c r="A2583" s="29" t="s">
        <v>9</v>
      </c>
      <c r="B2583" s="30">
        <v>10106010630449</v>
      </c>
      <c r="C2583" s="31" t="s">
        <v>2630</v>
      </c>
      <c r="D2583" s="29"/>
      <c r="E2583" s="29">
        <v>739</v>
      </c>
      <c r="F2583" s="29" t="str">
        <f>_xlfn.XLOOKUP($G2583,[1]类目转化数据!$B:$B,[1]类目转化数据!$A:$A)</f>
        <v>其他</v>
      </c>
      <c r="G2583" s="29" t="s">
        <v>38</v>
      </c>
      <c r="H2583" s="29" t="str">
        <f>_xlfn.XLOOKUP(G2583,[1]类目转化数据!B:B,[1]类目转化数据!C:C)</f>
        <v>/</v>
      </c>
      <c r="I2583" s="29"/>
    </row>
    <row r="2584" ht="16.5" spans="1:9">
      <c r="A2584" s="29" t="s">
        <v>9</v>
      </c>
      <c r="B2584" s="30">
        <v>10106010630447</v>
      </c>
      <c r="C2584" s="31" t="s">
        <v>2631</v>
      </c>
      <c r="D2584" s="29"/>
      <c r="E2584" s="29">
        <v>1499</v>
      </c>
      <c r="F2584" s="29" t="str">
        <f>_xlfn.XLOOKUP($G2584,[1]类目转化数据!$B:$B,[1]类目转化数据!$A:$A)</f>
        <v>其他</v>
      </c>
      <c r="G2584" s="29" t="s">
        <v>38</v>
      </c>
      <c r="H2584" s="29" t="str">
        <f>_xlfn.XLOOKUP(G2584,[1]类目转化数据!B:B,[1]类目转化数据!C:C)</f>
        <v>/</v>
      </c>
      <c r="I2584" s="29"/>
    </row>
    <row r="2585" ht="16.5" spans="1:9">
      <c r="A2585" s="29" t="s">
        <v>9</v>
      </c>
      <c r="B2585" s="30">
        <v>10106010630446</v>
      </c>
      <c r="C2585" s="31" t="s">
        <v>2632</v>
      </c>
      <c r="D2585" s="29"/>
      <c r="E2585" s="29">
        <v>1199</v>
      </c>
      <c r="F2585" s="29" t="str">
        <f>_xlfn.XLOOKUP($G2585,[1]类目转化数据!$B:$B,[1]类目转化数据!$A:$A)</f>
        <v>其他</v>
      </c>
      <c r="G2585" s="29" t="s">
        <v>38</v>
      </c>
      <c r="H2585" s="29" t="str">
        <f>_xlfn.XLOOKUP(G2585,[1]类目转化数据!B:B,[1]类目转化数据!C:C)</f>
        <v>/</v>
      </c>
      <c r="I2585" s="29"/>
    </row>
    <row r="2586" ht="16.5" spans="1:9">
      <c r="A2586" s="29" t="s">
        <v>9</v>
      </c>
      <c r="B2586" s="30">
        <v>10106010630441</v>
      </c>
      <c r="C2586" s="31" t="s">
        <v>2633</v>
      </c>
      <c r="D2586" s="29"/>
      <c r="E2586" s="29">
        <v>599</v>
      </c>
      <c r="F2586" s="29" t="str">
        <f>_xlfn.XLOOKUP($G2586,[1]类目转化数据!$B:$B,[1]类目转化数据!$A:$A)</f>
        <v>其他</v>
      </c>
      <c r="G2586" s="29" t="s">
        <v>38</v>
      </c>
      <c r="H2586" s="29" t="str">
        <f>_xlfn.XLOOKUP(G2586,[1]类目转化数据!B:B,[1]类目转化数据!C:C)</f>
        <v>/</v>
      </c>
      <c r="I2586" s="29"/>
    </row>
    <row r="2587" ht="16.5" spans="1:9">
      <c r="A2587" s="29" t="s">
        <v>9</v>
      </c>
      <c r="B2587" s="30">
        <v>10106010630445</v>
      </c>
      <c r="C2587" s="31" t="s">
        <v>2634</v>
      </c>
      <c r="D2587" s="29"/>
      <c r="E2587" s="29">
        <v>999</v>
      </c>
      <c r="F2587" s="29" t="str">
        <f>_xlfn.XLOOKUP($G2587,[1]类目转化数据!$B:$B,[1]类目转化数据!$A:$A)</f>
        <v>其他</v>
      </c>
      <c r="G2587" s="29" t="s">
        <v>38</v>
      </c>
      <c r="H2587" s="29" t="str">
        <f>_xlfn.XLOOKUP(G2587,[1]类目转化数据!B:B,[1]类目转化数据!C:C)</f>
        <v>/</v>
      </c>
      <c r="I2587" s="29"/>
    </row>
    <row r="2588" ht="16.5" spans="1:9">
      <c r="A2588" s="29" t="s">
        <v>9</v>
      </c>
      <c r="B2588" s="30">
        <v>10106010630451</v>
      </c>
      <c r="C2588" s="31" t="s">
        <v>2635</v>
      </c>
      <c r="D2588" s="29"/>
      <c r="E2588" s="29">
        <v>1899</v>
      </c>
      <c r="F2588" s="29" t="str">
        <f>_xlfn.XLOOKUP($G2588,[1]类目转化数据!$B:$B,[1]类目转化数据!$A:$A)</f>
        <v>其他</v>
      </c>
      <c r="G2588" s="29" t="s">
        <v>38</v>
      </c>
      <c r="H2588" s="29" t="str">
        <f>_xlfn.XLOOKUP(G2588,[1]类目转化数据!B:B,[1]类目转化数据!C:C)</f>
        <v>/</v>
      </c>
      <c r="I2588" s="29"/>
    </row>
    <row r="2589" ht="16.5" spans="1:9">
      <c r="A2589" s="29" t="s">
        <v>9</v>
      </c>
      <c r="B2589" s="30">
        <v>10106010630437</v>
      </c>
      <c r="C2589" s="31" t="s">
        <v>2636</v>
      </c>
      <c r="D2589" s="29"/>
      <c r="E2589" s="29">
        <v>329</v>
      </c>
      <c r="F2589" s="29" t="str">
        <f>_xlfn.XLOOKUP($G2589,[1]类目转化数据!$B:$B,[1]类目转化数据!$A:$A)</f>
        <v>其他</v>
      </c>
      <c r="G2589" s="29" t="s">
        <v>38</v>
      </c>
      <c r="H2589" s="29" t="str">
        <f>_xlfn.XLOOKUP(G2589,[1]类目转化数据!B:B,[1]类目转化数据!C:C)</f>
        <v>/</v>
      </c>
      <c r="I2589" s="29"/>
    </row>
    <row r="2590" ht="16.5" spans="1:9">
      <c r="A2590" s="29" t="s">
        <v>9</v>
      </c>
      <c r="B2590" s="30">
        <v>10106010630443</v>
      </c>
      <c r="C2590" s="31" t="s">
        <v>2637</v>
      </c>
      <c r="D2590" s="29"/>
      <c r="E2590" s="29">
        <v>899</v>
      </c>
      <c r="F2590" s="29" t="str">
        <f>_xlfn.XLOOKUP($G2590,[1]类目转化数据!$B:$B,[1]类目转化数据!$A:$A)</f>
        <v>其他</v>
      </c>
      <c r="G2590" s="29" t="s">
        <v>38</v>
      </c>
      <c r="H2590" s="29" t="str">
        <f>_xlfn.XLOOKUP(G2590,[1]类目转化数据!B:B,[1]类目转化数据!C:C)</f>
        <v>/</v>
      </c>
      <c r="I2590" s="29"/>
    </row>
    <row r="2591" ht="16.5" spans="1:9">
      <c r="A2591" s="29" t="s">
        <v>9</v>
      </c>
      <c r="B2591" s="30">
        <v>10106010630442</v>
      </c>
      <c r="C2591" s="31" t="s">
        <v>2638</v>
      </c>
      <c r="D2591" s="29"/>
      <c r="E2591" s="29">
        <v>719</v>
      </c>
      <c r="F2591" s="29" t="str">
        <f>_xlfn.XLOOKUP($G2591,[1]类目转化数据!$B:$B,[1]类目转化数据!$A:$A)</f>
        <v>其他</v>
      </c>
      <c r="G2591" s="29" t="s">
        <v>38</v>
      </c>
      <c r="H2591" s="29" t="str">
        <f>_xlfn.XLOOKUP(G2591,[1]类目转化数据!B:B,[1]类目转化数据!C:C)</f>
        <v>/</v>
      </c>
      <c r="I2591" s="29"/>
    </row>
    <row r="2592" ht="16.5" spans="1:9">
      <c r="A2592" s="29" t="s">
        <v>9</v>
      </c>
      <c r="B2592" s="30">
        <v>10106010630439</v>
      </c>
      <c r="C2592" s="31" t="s">
        <v>2639</v>
      </c>
      <c r="D2592" s="29"/>
      <c r="E2592" s="29">
        <v>599</v>
      </c>
      <c r="F2592" s="29" t="str">
        <f>_xlfn.XLOOKUP($G2592,[1]类目转化数据!$B:$B,[1]类目转化数据!$A:$A)</f>
        <v>其他</v>
      </c>
      <c r="G2592" s="29" t="s">
        <v>38</v>
      </c>
      <c r="H2592" s="29" t="str">
        <f>_xlfn.XLOOKUP(G2592,[1]类目转化数据!B:B,[1]类目转化数据!C:C)</f>
        <v>/</v>
      </c>
      <c r="I2592" s="29"/>
    </row>
    <row r="2593" ht="16.5" spans="1:9">
      <c r="A2593" s="29" t="s">
        <v>9</v>
      </c>
      <c r="B2593" s="30">
        <v>10106010630438</v>
      </c>
      <c r="C2593" s="31" t="s">
        <v>2640</v>
      </c>
      <c r="D2593" s="29"/>
      <c r="E2593" s="29">
        <v>499</v>
      </c>
      <c r="F2593" s="29" t="str">
        <f>_xlfn.XLOOKUP($G2593,[1]类目转化数据!$B:$B,[1]类目转化数据!$A:$A)</f>
        <v>其他</v>
      </c>
      <c r="G2593" s="29" t="s">
        <v>38</v>
      </c>
      <c r="H2593" s="29" t="str">
        <f>_xlfn.XLOOKUP(G2593,[1]类目转化数据!B:B,[1]类目转化数据!C:C)</f>
        <v>/</v>
      </c>
      <c r="I2593" s="29"/>
    </row>
    <row r="2594" ht="16.5" spans="1:9">
      <c r="A2594" s="29" t="s">
        <v>9</v>
      </c>
      <c r="B2594" s="30">
        <v>10106010630440</v>
      </c>
      <c r="C2594" s="31" t="s">
        <v>2641</v>
      </c>
      <c r="D2594" s="29"/>
      <c r="E2594" s="29">
        <v>599</v>
      </c>
      <c r="F2594" s="29" t="str">
        <f>_xlfn.XLOOKUP($G2594,[1]类目转化数据!$B:$B,[1]类目转化数据!$A:$A)</f>
        <v>其他</v>
      </c>
      <c r="G2594" s="29" t="s">
        <v>38</v>
      </c>
      <c r="H2594" s="29" t="str">
        <f>_xlfn.XLOOKUP(G2594,[1]类目转化数据!B:B,[1]类目转化数据!C:C)</f>
        <v>/</v>
      </c>
      <c r="I2594" s="29"/>
    </row>
    <row r="2595" ht="16.5" spans="1:9">
      <c r="A2595" s="29" t="s">
        <v>9</v>
      </c>
      <c r="B2595" s="30">
        <v>10107937187246</v>
      </c>
      <c r="C2595" s="31" t="s">
        <v>2642</v>
      </c>
      <c r="D2595" s="29"/>
      <c r="E2595" s="29">
        <v>500</v>
      </c>
      <c r="F2595" s="29" t="str">
        <f>_xlfn.XLOOKUP($G2595,[1]类目转化数据!$B:$B,[1]类目转化数据!$A:$A)</f>
        <v>其他</v>
      </c>
      <c r="G2595" s="29" t="s">
        <v>78</v>
      </c>
      <c r="H2595" s="29" t="str">
        <f>_xlfn.XLOOKUP(G2595,[1]类目转化数据!B:B,[1]类目转化数据!C:C)</f>
        <v>智慧厨房</v>
      </c>
      <c r="I2595" s="29"/>
    </row>
    <row r="2596" ht="16.5" spans="1:9">
      <c r="A2596" s="29" t="s">
        <v>9</v>
      </c>
      <c r="B2596" s="30">
        <v>10108941437028</v>
      </c>
      <c r="C2596" s="31" t="s">
        <v>2643</v>
      </c>
      <c r="D2596" s="29"/>
      <c r="E2596" s="29">
        <v>9999</v>
      </c>
      <c r="F2596" s="29" t="str">
        <f>_xlfn.XLOOKUP($G2596,[1]类目转化数据!$B:$B,[1]类目转化数据!$A:$A)</f>
        <v>制热设备</v>
      </c>
      <c r="G2596" s="29" t="s">
        <v>130</v>
      </c>
      <c r="H2596" s="29" t="str">
        <f>_xlfn.XLOOKUP(G2596,[1]类目转化数据!B:B,[1]类目转化数据!C:C)</f>
        <v>大锅灶组</v>
      </c>
      <c r="I2596" s="29"/>
    </row>
    <row r="2597" ht="16.5" spans="1:9">
      <c r="A2597" s="29" t="s">
        <v>9</v>
      </c>
      <c r="B2597" s="30">
        <v>10198270990201</v>
      </c>
      <c r="C2597" s="31" t="s">
        <v>2644</v>
      </c>
      <c r="D2597" s="29"/>
      <c r="E2597" s="29">
        <v>5699</v>
      </c>
      <c r="F2597" s="29" t="str">
        <f>_xlfn.XLOOKUP($G2597,[1]类目转化数据!$B:$B,[1]类目转化数据!$A:$A)</f>
        <v>制热设备</v>
      </c>
      <c r="G2597" s="29" t="s">
        <v>130</v>
      </c>
      <c r="H2597" s="29" t="str">
        <f>_xlfn.XLOOKUP(G2597,[1]类目转化数据!B:B,[1]类目转化数据!C:C)</f>
        <v>大锅灶组</v>
      </c>
      <c r="I2597" s="29"/>
    </row>
    <row r="2598" ht="16.5" spans="1:9">
      <c r="A2598" s="29" t="s">
        <v>9</v>
      </c>
      <c r="B2598" s="30">
        <v>10108941437026</v>
      </c>
      <c r="C2598" s="31" t="s">
        <v>2645</v>
      </c>
      <c r="D2598" s="29"/>
      <c r="E2598" s="29">
        <v>5499</v>
      </c>
      <c r="F2598" s="29" t="str">
        <f>_xlfn.XLOOKUP($G2598,[1]类目转化数据!$B:$B,[1]类目转化数据!$A:$A)</f>
        <v>制热设备</v>
      </c>
      <c r="G2598" s="29" t="s">
        <v>130</v>
      </c>
      <c r="H2598" s="29" t="str">
        <f>_xlfn.XLOOKUP(G2598,[1]类目转化数据!B:B,[1]类目转化数据!C:C)</f>
        <v>大锅灶组</v>
      </c>
      <c r="I2598" s="29"/>
    </row>
    <row r="2599" ht="16.5" spans="1:9">
      <c r="A2599" s="29" t="s">
        <v>9</v>
      </c>
      <c r="B2599" s="30">
        <v>10108941437025</v>
      </c>
      <c r="C2599" s="31" t="s">
        <v>2646</v>
      </c>
      <c r="D2599" s="29"/>
      <c r="E2599" s="29">
        <v>4499</v>
      </c>
      <c r="F2599" s="29" t="str">
        <f>_xlfn.XLOOKUP($G2599,[1]类目转化数据!$B:$B,[1]类目转化数据!$A:$A)</f>
        <v>制热设备</v>
      </c>
      <c r="G2599" s="29" t="s">
        <v>130</v>
      </c>
      <c r="H2599" s="29" t="str">
        <f>_xlfn.XLOOKUP(G2599,[1]类目转化数据!B:B,[1]类目转化数据!C:C)</f>
        <v>大锅灶组</v>
      </c>
      <c r="I2599" s="29"/>
    </row>
    <row r="2600" ht="16.5" spans="1:9">
      <c r="A2600" s="29" t="s">
        <v>9</v>
      </c>
      <c r="B2600" s="30">
        <v>10108941437027</v>
      </c>
      <c r="C2600" s="31" t="s">
        <v>2647</v>
      </c>
      <c r="D2600" s="29"/>
      <c r="E2600" s="29">
        <v>7999</v>
      </c>
      <c r="F2600" s="29" t="str">
        <f>_xlfn.XLOOKUP($G2600,[1]类目转化数据!$B:$B,[1]类目转化数据!$A:$A)</f>
        <v>制热设备</v>
      </c>
      <c r="G2600" s="29" t="s">
        <v>130</v>
      </c>
      <c r="H2600" s="29" t="str">
        <f>_xlfn.XLOOKUP(G2600,[1]类目转化数据!B:B,[1]类目转化数据!C:C)</f>
        <v>大锅灶组</v>
      </c>
      <c r="I2600" s="29"/>
    </row>
    <row r="2601" ht="16.5" spans="1:9">
      <c r="A2601" s="29" t="s">
        <v>9</v>
      </c>
      <c r="B2601" s="30">
        <v>10109782410601</v>
      </c>
      <c r="C2601" s="31" t="s">
        <v>2648</v>
      </c>
      <c r="D2601" s="29"/>
      <c r="E2601" s="29">
        <v>9999</v>
      </c>
      <c r="F2601" s="29" t="str">
        <f>_xlfn.XLOOKUP($G2601,[1]类目转化数据!$B:$B,[1]类目转化数据!$A:$A)</f>
        <v>其他</v>
      </c>
      <c r="G2601" s="29" t="s">
        <v>38</v>
      </c>
      <c r="H2601" s="29" t="str">
        <f>_xlfn.XLOOKUP(G2601,[1]类目转化数据!B:B,[1]类目转化数据!C:C)</f>
        <v>/</v>
      </c>
      <c r="I2601" s="29"/>
    </row>
    <row r="2602" ht="16.5" spans="1:9">
      <c r="A2602" s="29" t="s">
        <v>9</v>
      </c>
      <c r="B2602" s="30">
        <v>10109786789405</v>
      </c>
      <c r="C2602" s="31" t="s">
        <v>2649</v>
      </c>
      <c r="D2602" s="29"/>
      <c r="E2602" s="29">
        <v>9999</v>
      </c>
      <c r="F2602" s="29" t="str">
        <f>_xlfn.XLOOKUP($G2602,[1]类目转化数据!$B:$B,[1]类目转化数据!$A:$A)</f>
        <v>其他</v>
      </c>
      <c r="G2602" s="29" t="s">
        <v>38</v>
      </c>
      <c r="H2602" s="29" t="str">
        <f>_xlfn.XLOOKUP(G2602,[1]类目转化数据!B:B,[1]类目转化数据!C:C)</f>
        <v>/</v>
      </c>
      <c r="I2602" s="29"/>
    </row>
    <row r="2603" ht="16.5" spans="1:9">
      <c r="A2603" s="29" t="s">
        <v>9</v>
      </c>
      <c r="B2603" s="30">
        <v>10113160686306</v>
      </c>
      <c r="C2603" s="31" t="s">
        <v>2650</v>
      </c>
      <c r="D2603" s="29"/>
      <c r="E2603" s="29">
        <v>9999</v>
      </c>
      <c r="F2603" s="29" t="str">
        <f>_xlfn.XLOOKUP($G2603,[1]类目转化数据!$B:$B,[1]类目转化数据!$A:$A)</f>
        <v>其他</v>
      </c>
      <c r="G2603" s="29" t="s">
        <v>38</v>
      </c>
      <c r="H2603" s="29" t="str">
        <f>_xlfn.XLOOKUP(G2603,[1]类目转化数据!B:B,[1]类目转化数据!C:C)</f>
        <v>/</v>
      </c>
      <c r="I2603" s="29"/>
    </row>
    <row r="2604" ht="16.5" spans="1:9">
      <c r="A2604" s="29" t="s">
        <v>9</v>
      </c>
      <c r="B2604" s="30">
        <v>10113168292492</v>
      </c>
      <c r="C2604" s="31" t="s">
        <v>2559</v>
      </c>
      <c r="D2604" s="29"/>
      <c r="E2604" s="29">
        <v>9999</v>
      </c>
      <c r="F2604" s="29" t="str">
        <f>_xlfn.XLOOKUP($G2604,[1]类目转化数据!$B:$B,[1]类目转化数据!$A:$A)</f>
        <v>其他</v>
      </c>
      <c r="G2604" s="29" t="s">
        <v>38</v>
      </c>
      <c r="H2604" s="29" t="str">
        <f>_xlfn.XLOOKUP(G2604,[1]类目转化数据!B:B,[1]类目转化数据!C:C)</f>
        <v>/</v>
      </c>
      <c r="I2604" s="29"/>
    </row>
    <row r="2605" ht="16.5" spans="1:9">
      <c r="A2605" s="29" t="s">
        <v>9</v>
      </c>
      <c r="B2605" s="30">
        <v>10116056718858</v>
      </c>
      <c r="C2605" s="31" t="s">
        <v>2651</v>
      </c>
      <c r="D2605" s="29"/>
      <c r="E2605" s="29">
        <v>50</v>
      </c>
      <c r="F2605" s="29" t="str">
        <f>_xlfn.XLOOKUP($G2605,[1]类目转化数据!$B:$B,[1]类目转化数据!$A:$A)</f>
        <v>机械设备</v>
      </c>
      <c r="G2605" s="29" t="s">
        <v>73</v>
      </c>
      <c r="H2605" s="29" t="str">
        <f>_xlfn.XLOOKUP(G2605,[1]类目转化数据!B:B,[1]类目转化数据!C:C)</f>
        <v>机械设备</v>
      </c>
      <c r="I2605" s="29"/>
    </row>
    <row r="2606" ht="16.5" spans="1:9">
      <c r="A2606" s="29" t="s">
        <v>9</v>
      </c>
      <c r="B2606" s="30">
        <v>10116056718860</v>
      </c>
      <c r="C2606" s="31" t="s">
        <v>2652</v>
      </c>
      <c r="D2606" s="29"/>
      <c r="E2606" s="29">
        <v>75</v>
      </c>
      <c r="F2606" s="29" t="str">
        <f>_xlfn.XLOOKUP($G2606,[1]类目转化数据!$B:$B,[1]类目转化数据!$A:$A)</f>
        <v>机械设备</v>
      </c>
      <c r="G2606" s="29" t="s">
        <v>73</v>
      </c>
      <c r="H2606" s="29" t="str">
        <f>_xlfn.XLOOKUP(G2606,[1]类目转化数据!B:B,[1]类目转化数据!C:C)</f>
        <v>机械设备</v>
      </c>
      <c r="I2606" s="29"/>
    </row>
    <row r="2607" ht="16.5" spans="1:9">
      <c r="A2607" s="29" t="s">
        <v>9</v>
      </c>
      <c r="B2607" s="30">
        <v>10116056718859</v>
      </c>
      <c r="C2607" s="31" t="s">
        <v>2653</v>
      </c>
      <c r="D2607" s="29"/>
      <c r="E2607" s="29">
        <v>75</v>
      </c>
      <c r="F2607" s="29" t="str">
        <f>_xlfn.XLOOKUP($G2607,[1]类目转化数据!$B:$B,[1]类目转化数据!$A:$A)</f>
        <v>机械设备</v>
      </c>
      <c r="G2607" s="29" t="s">
        <v>73</v>
      </c>
      <c r="H2607" s="29" t="str">
        <f>_xlfn.XLOOKUP(G2607,[1]类目转化数据!B:B,[1]类目转化数据!C:C)</f>
        <v>机械设备</v>
      </c>
      <c r="I2607" s="29"/>
    </row>
    <row r="2608" ht="16.5" spans="1:9">
      <c r="A2608" s="29" t="s">
        <v>9</v>
      </c>
      <c r="B2608" s="30">
        <v>10116517140301</v>
      </c>
      <c r="C2608" s="31" t="s">
        <v>2559</v>
      </c>
      <c r="D2608" s="29"/>
      <c r="E2608" s="29">
        <v>9999</v>
      </c>
      <c r="F2608" s="29" t="str">
        <f>_xlfn.XLOOKUP($G2608,[1]类目转化数据!$B:$B,[1]类目转化数据!$A:$A)</f>
        <v>其他</v>
      </c>
      <c r="G2608" s="29" t="s">
        <v>38</v>
      </c>
      <c r="H2608" s="29" t="str">
        <f>_xlfn.XLOOKUP(G2608,[1]类目转化数据!B:B,[1]类目转化数据!C:C)</f>
        <v>/</v>
      </c>
      <c r="I2608" s="29"/>
    </row>
    <row r="2609" ht="16.5" spans="1:9">
      <c r="A2609" s="29" t="s">
        <v>9</v>
      </c>
      <c r="B2609" s="30">
        <v>10116518184167</v>
      </c>
      <c r="C2609" s="31" t="s">
        <v>2654</v>
      </c>
      <c r="D2609" s="29"/>
      <c r="E2609" s="29">
        <v>99999</v>
      </c>
      <c r="F2609" s="29" t="str">
        <f>_xlfn.XLOOKUP($G2609,[1]类目转化数据!$B:$B,[1]类目转化数据!$A:$A)</f>
        <v>其他</v>
      </c>
      <c r="G2609" s="29" t="s">
        <v>38</v>
      </c>
      <c r="H2609" s="29" t="str">
        <f>_xlfn.XLOOKUP(G2609,[1]类目转化数据!B:B,[1]类目转化数据!C:C)</f>
        <v>/</v>
      </c>
      <c r="I2609" s="29"/>
    </row>
    <row r="2610" ht="16.5" spans="1:9">
      <c r="A2610" s="29" t="s">
        <v>9</v>
      </c>
      <c r="B2610" s="30">
        <v>10116518474141</v>
      </c>
      <c r="C2610" s="31" t="s">
        <v>2655</v>
      </c>
      <c r="D2610" s="29"/>
      <c r="E2610" s="29">
        <v>9999</v>
      </c>
      <c r="F2610" s="29" t="str">
        <f>_xlfn.XLOOKUP($G2610,[1]类目转化数据!$B:$B,[1]类目转化数据!$A:$A)</f>
        <v>其他</v>
      </c>
      <c r="G2610" s="29" t="s">
        <v>38</v>
      </c>
      <c r="H2610" s="29" t="str">
        <f>_xlfn.XLOOKUP(G2610,[1]类目转化数据!B:B,[1]类目转化数据!C:C)</f>
        <v>/</v>
      </c>
      <c r="I2610" s="29"/>
    </row>
    <row r="2611" ht="16.5" spans="1:9">
      <c r="A2611" s="29" t="s">
        <v>9</v>
      </c>
      <c r="B2611" s="30">
        <v>10116518781681</v>
      </c>
      <c r="C2611" s="31" t="s">
        <v>2655</v>
      </c>
      <c r="D2611" s="29"/>
      <c r="E2611" s="29">
        <v>99999</v>
      </c>
      <c r="F2611" s="29" t="str">
        <f>_xlfn.XLOOKUP($G2611,[1]类目转化数据!$B:$B,[1]类目转化数据!$A:$A)</f>
        <v>其他</v>
      </c>
      <c r="G2611" s="29" t="s">
        <v>38</v>
      </c>
      <c r="H2611" s="29" t="str">
        <f>_xlfn.XLOOKUP(G2611,[1]类目转化数据!B:B,[1]类目转化数据!C:C)</f>
        <v>/</v>
      </c>
      <c r="I2611" s="29"/>
    </row>
    <row r="2612" ht="16.5" spans="1:9">
      <c r="A2612" s="29" t="s">
        <v>9</v>
      </c>
      <c r="B2612" s="30">
        <v>10116520071050</v>
      </c>
      <c r="C2612" s="31" t="s">
        <v>2649</v>
      </c>
      <c r="D2612" s="29"/>
      <c r="E2612" s="29">
        <v>99999</v>
      </c>
      <c r="F2612" s="29" t="str">
        <f>_xlfn.XLOOKUP($G2612,[1]类目转化数据!$B:$B,[1]类目转化数据!$A:$A)</f>
        <v>其他</v>
      </c>
      <c r="G2612" s="29" t="s">
        <v>38</v>
      </c>
      <c r="H2612" s="29" t="str">
        <f>_xlfn.XLOOKUP(G2612,[1]类目转化数据!B:B,[1]类目转化数据!C:C)</f>
        <v>/</v>
      </c>
      <c r="I2612" s="29"/>
    </row>
    <row r="2613" ht="16.5" spans="1:9">
      <c r="A2613" s="29" t="s">
        <v>9</v>
      </c>
      <c r="B2613" s="30">
        <v>10116520433442</v>
      </c>
      <c r="C2613" s="31" t="s">
        <v>2655</v>
      </c>
      <c r="D2613" s="29"/>
      <c r="E2613" s="29">
        <v>9999</v>
      </c>
      <c r="F2613" s="29" t="str">
        <f>_xlfn.XLOOKUP($G2613,[1]类目转化数据!$B:$B,[1]类目转化数据!$A:$A)</f>
        <v>其他</v>
      </c>
      <c r="G2613" s="29" t="s">
        <v>38</v>
      </c>
      <c r="H2613" s="29" t="str">
        <f>_xlfn.XLOOKUP(G2613,[1]类目转化数据!B:B,[1]类目转化数据!C:C)</f>
        <v>/</v>
      </c>
      <c r="I2613" s="29"/>
    </row>
    <row r="2614" ht="16.5" spans="1:9">
      <c r="A2614" s="29" t="s">
        <v>9</v>
      </c>
      <c r="B2614" s="30">
        <v>10116520588455</v>
      </c>
      <c r="C2614" s="31" t="s">
        <v>2655</v>
      </c>
      <c r="D2614" s="29"/>
      <c r="E2614" s="29">
        <v>99999</v>
      </c>
      <c r="F2614" s="29" t="str">
        <f>_xlfn.XLOOKUP($G2614,[1]类目转化数据!$B:$B,[1]类目转化数据!$A:$A)</f>
        <v>其他</v>
      </c>
      <c r="G2614" s="29" t="s">
        <v>38</v>
      </c>
      <c r="H2614" s="29" t="str">
        <f>_xlfn.XLOOKUP(G2614,[1]类目转化数据!B:B,[1]类目转化数据!C:C)</f>
        <v>/</v>
      </c>
      <c r="I2614" s="29"/>
    </row>
    <row r="2615" ht="16.5" spans="1:9">
      <c r="A2615" s="29" t="s">
        <v>9</v>
      </c>
      <c r="B2615" s="30">
        <v>10116521032534</v>
      </c>
      <c r="C2615" s="31" t="s">
        <v>2649</v>
      </c>
      <c r="D2615" s="29"/>
      <c r="E2615" s="29">
        <v>99999</v>
      </c>
      <c r="F2615" s="29" t="str">
        <f>_xlfn.XLOOKUP($G2615,[1]类目转化数据!$B:$B,[1]类目转化数据!$A:$A)</f>
        <v>其他</v>
      </c>
      <c r="G2615" s="29" t="s">
        <v>38</v>
      </c>
      <c r="H2615" s="29" t="str">
        <f>_xlfn.XLOOKUP(G2615,[1]类目转化数据!B:B,[1]类目转化数据!C:C)</f>
        <v>/</v>
      </c>
      <c r="I2615" s="29"/>
    </row>
    <row r="2616" ht="16.5" spans="1:9">
      <c r="A2616" s="29" t="s">
        <v>9</v>
      </c>
      <c r="B2616" s="30">
        <v>10116525726987</v>
      </c>
      <c r="C2616" s="31" t="s">
        <v>2559</v>
      </c>
      <c r="D2616" s="29"/>
      <c r="E2616" s="29">
        <v>99991</v>
      </c>
      <c r="F2616" s="29" t="str">
        <f>_xlfn.XLOOKUP($G2616,[1]类目转化数据!$B:$B,[1]类目转化数据!$A:$A)</f>
        <v>其他</v>
      </c>
      <c r="G2616" s="29" t="s">
        <v>38</v>
      </c>
      <c r="H2616" s="29" t="str">
        <f>_xlfn.XLOOKUP(G2616,[1]类目转化数据!B:B,[1]类目转化数据!C:C)</f>
        <v>/</v>
      </c>
      <c r="I2616" s="29"/>
    </row>
    <row r="2617" ht="16.5" spans="1:9">
      <c r="A2617" s="29" t="s">
        <v>9</v>
      </c>
      <c r="B2617" s="30">
        <v>10116531780674</v>
      </c>
      <c r="C2617" s="31" t="s">
        <v>2656</v>
      </c>
      <c r="D2617" s="29"/>
      <c r="E2617" s="29">
        <v>69999</v>
      </c>
      <c r="F2617" s="29" t="str">
        <f>_xlfn.XLOOKUP($G2617,[1]类目转化数据!$B:$B,[1]类目转化数据!$A:$A)</f>
        <v>其他</v>
      </c>
      <c r="G2617" s="29" t="s">
        <v>38</v>
      </c>
      <c r="H2617" s="29" t="str">
        <f>_xlfn.XLOOKUP(G2617,[1]类目转化数据!B:B,[1]类目转化数据!C:C)</f>
        <v>/</v>
      </c>
      <c r="I2617" s="29"/>
    </row>
    <row r="2618" ht="16.5" spans="1:9">
      <c r="A2618" s="29" t="s">
        <v>9</v>
      </c>
      <c r="B2618" s="30">
        <v>10116536609278</v>
      </c>
      <c r="C2618" s="31" t="s">
        <v>2656</v>
      </c>
      <c r="D2618" s="29"/>
      <c r="E2618" s="29">
        <v>14999</v>
      </c>
      <c r="F2618" s="29" t="str">
        <f>_xlfn.XLOOKUP($G2618,[1]类目转化数据!$B:$B,[1]类目转化数据!$A:$A)</f>
        <v>其他</v>
      </c>
      <c r="G2618" s="29" t="s">
        <v>38</v>
      </c>
      <c r="H2618" s="29" t="str">
        <f>_xlfn.XLOOKUP(G2618,[1]类目转化数据!B:B,[1]类目转化数据!C:C)</f>
        <v>/</v>
      </c>
      <c r="I2618" s="29"/>
    </row>
    <row r="2619" ht="16.5" spans="1:9">
      <c r="A2619" s="29" t="s">
        <v>9</v>
      </c>
      <c r="B2619" s="30">
        <v>10116675460316</v>
      </c>
      <c r="C2619" s="31" t="s">
        <v>2657</v>
      </c>
      <c r="D2619" s="29"/>
      <c r="E2619" s="29">
        <v>9999</v>
      </c>
      <c r="F2619" s="29" t="str">
        <f>_xlfn.XLOOKUP($G2619,[1]类目转化数据!$B:$B,[1]类目转化数据!$A:$A)</f>
        <v>机械设备</v>
      </c>
      <c r="G2619" s="29" t="s">
        <v>73</v>
      </c>
      <c r="H2619" s="29" t="str">
        <f>_xlfn.XLOOKUP(G2619,[1]类目转化数据!B:B,[1]类目转化数据!C:C)</f>
        <v>机械设备</v>
      </c>
      <c r="I2619" s="29"/>
    </row>
    <row r="2620" ht="16.5" spans="1:9">
      <c r="A2620" s="29" t="s">
        <v>9</v>
      </c>
      <c r="B2620" s="30">
        <v>10116676238189</v>
      </c>
      <c r="C2620" s="31" t="s">
        <v>2559</v>
      </c>
      <c r="D2620" s="29"/>
      <c r="E2620" s="29">
        <v>9999</v>
      </c>
      <c r="F2620" s="29" t="str">
        <f>_xlfn.XLOOKUP($G2620,[1]类目转化数据!$B:$B,[1]类目转化数据!$A:$A)</f>
        <v>其他</v>
      </c>
      <c r="G2620" s="29" t="s">
        <v>38</v>
      </c>
      <c r="H2620" s="29" t="str">
        <f>_xlfn.XLOOKUP(G2620,[1]类目转化数据!B:B,[1]类目转化数据!C:C)</f>
        <v>/</v>
      </c>
      <c r="I2620" s="29"/>
    </row>
    <row r="2621" ht="16.5" spans="1:9">
      <c r="A2621" s="29" t="s">
        <v>9</v>
      </c>
      <c r="B2621" s="30">
        <v>10122999955502</v>
      </c>
      <c r="C2621" s="31" t="s">
        <v>2658</v>
      </c>
      <c r="D2621" s="29"/>
      <c r="E2621" s="29">
        <v>1500</v>
      </c>
      <c r="F2621" s="29" t="str">
        <f>_xlfn.XLOOKUP($G2621,[1]类目转化数据!$B:$B,[1]类目转化数据!$A:$A)</f>
        <v>办公饮水设备</v>
      </c>
      <c r="G2621" s="29" t="s">
        <v>622</v>
      </c>
      <c r="H2621" s="29" t="str">
        <f>_xlfn.XLOOKUP(G2621,[1]类目转化数据!B:B,[1]类目转化数据!C:C)</f>
        <v>直饮机组</v>
      </c>
      <c r="I2621" s="29"/>
    </row>
    <row r="2622" ht="16.5" spans="1:9">
      <c r="A2622" s="29" t="s">
        <v>9</v>
      </c>
      <c r="B2622" s="30">
        <v>10175608413477</v>
      </c>
      <c r="C2622" s="31" t="s">
        <v>2659</v>
      </c>
      <c r="D2622" s="29"/>
      <c r="E2622" s="29">
        <v>6999</v>
      </c>
      <c r="F2622" s="29" t="str">
        <f>_xlfn.XLOOKUP($G2622,[1]类目转化数据!$B:$B,[1]类目转化数据!$A:$A)</f>
        <v>办公饮水设备</v>
      </c>
      <c r="G2622" s="29" t="s">
        <v>622</v>
      </c>
      <c r="H2622" s="29" t="str">
        <f>_xlfn.XLOOKUP(G2622,[1]类目转化数据!B:B,[1]类目转化数据!C:C)</f>
        <v>直饮机组</v>
      </c>
      <c r="I2622" s="29"/>
    </row>
    <row r="2623" ht="16.5" spans="1:9">
      <c r="A2623" s="29" t="s">
        <v>9</v>
      </c>
      <c r="B2623" s="30">
        <v>10175608413475</v>
      </c>
      <c r="C2623" s="31" t="s">
        <v>2660</v>
      </c>
      <c r="D2623" s="29"/>
      <c r="E2623" s="29">
        <v>5699</v>
      </c>
      <c r="F2623" s="29" t="str">
        <f>_xlfn.XLOOKUP($G2623,[1]类目转化数据!$B:$B,[1]类目转化数据!$A:$A)</f>
        <v>办公饮水设备</v>
      </c>
      <c r="G2623" s="29" t="s">
        <v>622</v>
      </c>
      <c r="H2623" s="29" t="str">
        <f>_xlfn.XLOOKUP(G2623,[1]类目转化数据!B:B,[1]类目转化数据!C:C)</f>
        <v>直饮机组</v>
      </c>
      <c r="I2623" s="29"/>
    </row>
    <row r="2624" ht="16.5" spans="1:9">
      <c r="A2624" s="29" t="s">
        <v>9</v>
      </c>
      <c r="B2624" s="30">
        <v>10175608413479</v>
      </c>
      <c r="C2624" s="31" t="s">
        <v>2661</v>
      </c>
      <c r="D2624" s="29"/>
      <c r="E2624" s="29">
        <v>7899</v>
      </c>
      <c r="F2624" s="29" t="str">
        <f>_xlfn.XLOOKUP($G2624,[1]类目转化数据!$B:$B,[1]类目转化数据!$A:$A)</f>
        <v>办公饮水设备</v>
      </c>
      <c r="G2624" s="29" t="s">
        <v>622</v>
      </c>
      <c r="H2624" s="29" t="str">
        <f>_xlfn.XLOOKUP(G2624,[1]类目转化数据!B:B,[1]类目转化数据!C:C)</f>
        <v>直饮机组</v>
      </c>
      <c r="I2624" s="29"/>
    </row>
    <row r="2625" ht="16.5" spans="1:9">
      <c r="A2625" s="29" t="s">
        <v>9</v>
      </c>
      <c r="B2625" s="30">
        <v>10175608413478</v>
      </c>
      <c r="C2625" s="31" t="s">
        <v>2662</v>
      </c>
      <c r="D2625" s="29"/>
      <c r="E2625" s="29">
        <v>5998</v>
      </c>
      <c r="F2625" s="29" t="str">
        <f>_xlfn.XLOOKUP($G2625,[1]类目转化数据!$B:$B,[1]类目转化数据!$A:$A)</f>
        <v>办公饮水设备</v>
      </c>
      <c r="G2625" s="29" t="s">
        <v>622</v>
      </c>
      <c r="H2625" s="29" t="str">
        <f>_xlfn.XLOOKUP(G2625,[1]类目转化数据!B:B,[1]类目转化数据!C:C)</f>
        <v>直饮机组</v>
      </c>
      <c r="I2625" s="29"/>
    </row>
    <row r="2626" ht="16.5" spans="1:9">
      <c r="A2626" s="29" t="s">
        <v>9</v>
      </c>
      <c r="B2626" s="30">
        <v>10175608413474</v>
      </c>
      <c r="C2626" s="31" t="s">
        <v>2663</v>
      </c>
      <c r="D2626" s="29"/>
      <c r="E2626" s="29">
        <v>5399</v>
      </c>
      <c r="F2626" s="29" t="str">
        <f>_xlfn.XLOOKUP($G2626,[1]类目转化数据!$B:$B,[1]类目转化数据!$A:$A)</f>
        <v>办公饮水设备</v>
      </c>
      <c r="G2626" s="29" t="s">
        <v>622</v>
      </c>
      <c r="H2626" s="29" t="str">
        <f>_xlfn.XLOOKUP(G2626,[1]类目转化数据!B:B,[1]类目转化数据!C:C)</f>
        <v>直饮机组</v>
      </c>
      <c r="I2626" s="29"/>
    </row>
    <row r="2627" ht="16.5" spans="1:9">
      <c r="A2627" s="29" t="s">
        <v>9</v>
      </c>
      <c r="B2627" s="30">
        <v>10175608413476</v>
      </c>
      <c r="C2627" s="31" t="s">
        <v>2664</v>
      </c>
      <c r="D2627" s="29"/>
      <c r="E2627" s="29">
        <v>6399</v>
      </c>
      <c r="F2627" s="29" t="str">
        <f>_xlfn.XLOOKUP($G2627,[1]类目转化数据!$B:$B,[1]类目转化数据!$A:$A)</f>
        <v>办公饮水设备</v>
      </c>
      <c r="G2627" s="29" t="s">
        <v>622</v>
      </c>
      <c r="H2627" s="29" t="str">
        <f>_xlfn.XLOOKUP(G2627,[1]类目转化数据!B:B,[1]类目转化数据!C:C)</f>
        <v>直饮机组</v>
      </c>
      <c r="I2627" s="29"/>
    </row>
    <row r="2628" ht="16.5" spans="1:9">
      <c r="A2628" s="29" t="s">
        <v>9</v>
      </c>
      <c r="B2628" s="30">
        <v>10175608413473</v>
      </c>
      <c r="C2628" s="31" t="s">
        <v>2665</v>
      </c>
      <c r="D2628" s="29"/>
      <c r="E2628" s="29">
        <v>5999</v>
      </c>
      <c r="F2628" s="29" t="str">
        <f>_xlfn.XLOOKUP($G2628,[1]类目转化数据!$B:$B,[1]类目转化数据!$A:$A)</f>
        <v>办公饮水设备</v>
      </c>
      <c r="G2628" s="29" t="s">
        <v>622</v>
      </c>
      <c r="H2628" s="29" t="str">
        <f>_xlfn.XLOOKUP(G2628,[1]类目转化数据!B:B,[1]类目转化数据!C:C)</f>
        <v>直饮机组</v>
      </c>
      <c r="I2628" s="29"/>
    </row>
    <row r="2629" ht="16.5" spans="1:9">
      <c r="A2629" s="29" t="s">
        <v>9</v>
      </c>
      <c r="B2629" s="30">
        <v>10175608413472</v>
      </c>
      <c r="C2629" s="31" t="s">
        <v>2666</v>
      </c>
      <c r="D2629" s="29"/>
      <c r="E2629" s="29">
        <v>5799</v>
      </c>
      <c r="F2629" s="29" t="str">
        <f>_xlfn.XLOOKUP($G2629,[1]类目转化数据!$B:$B,[1]类目转化数据!$A:$A)</f>
        <v>办公饮水设备</v>
      </c>
      <c r="G2629" s="29" t="s">
        <v>622</v>
      </c>
      <c r="H2629" s="29" t="str">
        <f>_xlfn.XLOOKUP(G2629,[1]类目转化数据!B:B,[1]类目转化数据!C:C)</f>
        <v>直饮机组</v>
      </c>
      <c r="I2629" s="29"/>
    </row>
    <row r="2630" ht="16.5" spans="1:9">
      <c r="A2630" s="29" t="s">
        <v>9</v>
      </c>
      <c r="B2630" s="30">
        <v>10175608413485</v>
      </c>
      <c r="C2630" s="31" t="s">
        <v>2667</v>
      </c>
      <c r="D2630" s="29"/>
      <c r="E2630" s="29">
        <v>10999</v>
      </c>
      <c r="F2630" s="29" t="str">
        <f>_xlfn.XLOOKUP($G2630,[1]类目转化数据!$B:$B,[1]类目转化数据!$A:$A)</f>
        <v>办公饮水设备</v>
      </c>
      <c r="G2630" s="29" t="s">
        <v>622</v>
      </c>
      <c r="H2630" s="29" t="str">
        <f>_xlfn.XLOOKUP(G2630,[1]类目转化数据!B:B,[1]类目转化数据!C:C)</f>
        <v>直饮机组</v>
      </c>
      <c r="I2630" s="29"/>
    </row>
    <row r="2631" ht="16.5" spans="1:9">
      <c r="A2631" s="29" t="s">
        <v>9</v>
      </c>
      <c r="B2631" s="30">
        <v>10175608413487</v>
      </c>
      <c r="C2631" s="31" t="s">
        <v>2668</v>
      </c>
      <c r="D2631" s="29"/>
      <c r="E2631" s="29">
        <v>18500</v>
      </c>
      <c r="F2631" s="29" t="str">
        <f>_xlfn.XLOOKUP($G2631,[1]类目转化数据!$B:$B,[1]类目转化数据!$A:$A)</f>
        <v>办公饮水设备</v>
      </c>
      <c r="G2631" s="29" t="s">
        <v>622</v>
      </c>
      <c r="H2631" s="29" t="str">
        <f>_xlfn.XLOOKUP(G2631,[1]类目转化数据!B:B,[1]类目转化数据!C:C)</f>
        <v>直饮机组</v>
      </c>
      <c r="I2631" s="29"/>
    </row>
    <row r="2632" ht="16.5" spans="1:9">
      <c r="A2632" s="29" t="s">
        <v>9</v>
      </c>
      <c r="B2632" s="30">
        <v>10175608413486</v>
      </c>
      <c r="C2632" s="31" t="s">
        <v>2669</v>
      </c>
      <c r="D2632" s="29"/>
      <c r="E2632" s="29">
        <v>18500</v>
      </c>
      <c r="F2632" s="29" t="str">
        <f>_xlfn.XLOOKUP($G2632,[1]类目转化数据!$B:$B,[1]类目转化数据!$A:$A)</f>
        <v>办公饮水设备</v>
      </c>
      <c r="G2632" s="29" t="s">
        <v>622</v>
      </c>
      <c r="H2632" s="29" t="str">
        <f>_xlfn.XLOOKUP(G2632,[1]类目转化数据!B:B,[1]类目转化数据!C:C)</f>
        <v>直饮机组</v>
      </c>
      <c r="I2632" s="29"/>
    </row>
    <row r="2633" ht="16.5" spans="1:9">
      <c r="A2633" s="29" t="s">
        <v>9</v>
      </c>
      <c r="B2633" s="30">
        <v>10175608413481</v>
      </c>
      <c r="C2633" s="31" t="s">
        <v>2670</v>
      </c>
      <c r="D2633" s="29"/>
      <c r="E2633" s="29">
        <v>6899</v>
      </c>
      <c r="F2633" s="29" t="str">
        <f>_xlfn.XLOOKUP($G2633,[1]类目转化数据!$B:$B,[1]类目转化数据!$A:$A)</f>
        <v>办公饮水设备</v>
      </c>
      <c r="G2633" s="29" t="s">
        <v>622</v>
      </c>
      <c r="H2633" s="29" t="str">
        <f>_xlfn.XLOOKUP(G2633,[1]类目转化数据!B:B,[1]类目转化数据!C:C)</f>
        <v>直饮机组</v>
      </c>
      <c r="I2633" s="29"/>
    </row>
    <row r="2634" ht="16.5" spans="1:9">
      <c r="A2634" s="29" t="s">
        <v>9</v>
      </c>
      <c r="B2634" s="30">
        <v>10175608413482</v>
      </c>
      <c r="C2634" s="31" t="s">
        <v>2671</v>
      </c>
      <c r="D2634" s="29"/>
      <c r="E2634" s="29">
        <v>9999</v>
      </c>
      <c r="F2634" s="29" t="str">
        <f>_xlfn.XLOOKUP($G2634,[1]类目转化数据!$B:$B,[1]类目转化数据!$A:$A)</f>
        <v>办公饮水设备</v>
      </c>
      <c r="G2634" s="29" t="s">
        <v>622</v>
      </c>
      <c r="H2634" s="29" t="str">
        <f>_xlfn.XLOOKUP(G2634,[1]类目转化数据!B:B,[1]类目转化数据!C:C)</f>
        <v>直饮机组</v>
      </c>
      <c r="I2634" s="29"/>
    </row>
    <row r="2635" ht="16.5" spans="1:9">
      <c r="A2635" s="29" t="s">
        <v>9</v>
      </c>
      <c r="B2635" s="30">
        <v>10175608413484</v>
      </c>
      <c r="C2635" s="31" t="s">
        <v>2672</v>
      </c>
      <c r="D2635" s="29"/>
      <c r="E2635" s="29">
        <v>10599</v>
      </c>
      <c r="F2635" s="29" t="str">
        <f>_xlfn.XLOOKUP($G2635,[1]类目转化数据!$B:$B,[1]类目转化数据!$A:$A)</f>
        <v>办公饮水设备</v>
      </c>
      <c r="G2635" s="29" t="s">
        <v>622</v>
      </c>
      <c r="H2635" s="29" t="str">
        <f>_xlfn.XLOOKUP(G2635,[1]类目转化数据!B:B,[1]类目转化数据!C:C)</f>
        <v>直饮机组</v>
      </c>
      <c r="I2635" s="29"/>
    </row>
    <row r="2636" ht="16.5" spans="1:9">
      <c r="A2636" s="29" t="s">
        <v>9</v>
      </c>
      <c r="B2636" s="30">
        <v>10175608413490</v>
      </c>
      <c r="C2636" s="31" t="s">
        <v>2673</v>
      </c>
      <c r="D2636" s="29"/>
      <c r="E2636" s="29">
        <v>19999</v>
      </c>
      <c r="F2636" s="29" t="str">
        <f>_xlfn.XLOOKUP($G2636,[1]类目转化数据!$B:$B,[1]类目转化数据!$A:$A)</f>
        <v>办公饮水设备</v>
      </c>
      <c r="G2636" s="29" t="s">
        <v>622</v>
      </c>
      <c r="H2636" s="29" t="str">
        <f>_xlfn.XLOOKUP(G2636,[1]类目转化数据!B:B,[1]类目转化数据!C:C)</f>
        <v>直饮机组</v>
      </c>
      <c r="I2636" s="29"/>
    </row>
    <row r="2637" ht="16.5" spans="1:9">
      <c r="A2637" s="29" t="s">
        <v>9</v>
      </c>
      <c r="B2637" s="30">
        <v>10175608413480</v>
      </c>
      <c r="C2637" s="31" t="s">
        <v>2674</v>
      </c>
      <c r="D2637" s="29"/>
      <c r="E2637" s="29">
        <v>6399</v>
      </c>
      <c r="F2637" s="29" t="str">
        <f>_xlfn.XLOOKUP($G2637,[1]类目转化数据!$B:$B,[1]类目转化数据!$A:$A)</f>
        <v>办公饮水设备</v>
      </c>
      <c r="G2637" s="29" t="s">
        <v>622</v>
      </c>
      <c r="H2637" s="29" t="str">
        <f>_xlfn.XLOOKUP(G2637,[1]类目转化数据!B:B,[1]类目转化数据!C:C)</f>
        <v>直饮机组</v>
      </c>
      <c r="I2637" s="29"/>
    </row>
    <row r="2638" ht="16.5" spans="1:9">
      <c r="A2638" s="29" t="s">
        <v>9</v>
      </c>
      <c r="B2638" s="30">
        <v>10175608413491</v>
      </c>
      <c r="C2638" s="31" t="s">
        <v>2675</v>
      </c>
      <c r="D2638" s="29"/>
      <c r="E2638" s="29">
        <v>26999</v>
      </c>
      <c r="F2638" s="29" t="str">
        <f>_xlfn.XLOOKUP($G2638,[1]类目转化数据!$B:$B,[1]类目转化数据!$A:$A)</f>
        <v>办公饮水设备</v>
      </c>
      <c r="G2638" s="29" t="s">
        <v>622</v>
      </c>
      <c r="H2638" s="29" t="str">
        <f>_xlfn.XLOOKUP(G2638,[1]类目转化数据!B:B,[1]类目转化数据!C:C)</f>
        <v>直饮机组</v>
      </c>
      <c r="I2638" s="29"/>
    </row>
    <row r="2639" ht="16.5" spans="1:9">
      <c r="A2639" s="29" t="s">
        <v>9</v>
      </c>
      <c r="B2639" s="30">
        <v>10175608413483</v>
      </c>
      <c r="C2639" s="31" t="s">
        <v>2676</v>
      </c>
      <c r="D2639" s="29"/>
      <c r="E2639" s="29">
        <v>8999</v>
      </c>
      <c r="F2639" s="29" t="str">
        <f>_xlfn.XLOOKUP($G2639,[1]类目转化数据!$B:$B,[1]类目转化数据!$A:$A)</f>
        <v>办公饮水设备</v>
      </c>
      <c r="G2639" s="29" t="s">
        <v>622</v>
      </c>
      <c r="H2639" s="29" t="str">
        <f>_xlfn.XLOOKUP(G2639,[1]类目转化数据!B:B,[1]类目转化数据!C:C)</f>
        <v>直饮机组</v>
      </c>
      <c r="I2639" s="29"/>
    </row>
    <row r="2640" ht="16.5" spans="1:9">
      <c r="A2640" s="29" t="s">
        <v>9</v>
      </c>
      <c r="B2640" s="30">
        <v>10175608413492</v>
      </c>
      <c r="C2640" s="31" t="s">
        <v>2677</v>
      </c>
      <c r="D2640" s="29"/>
      <c r="E2640" s="29">
        <v>29999</v>
      </c>
      <c r="F2640" s="29" t="str">
        <f>_xlfn.XLOOKUP($G2640,[1]类目转化数据!$B:$B,[1]类目转化数据!$A:$A)</f>
        <v>办公饮水设备</v>
      </c>
      <c r="G2640" s="29" t="s">
        <v>622</v>
      </c>
      <c r="H2640" s="29" t="str">
        <f>_xlfn.XLOOKUP(G2640,[1]类目转化数据!B:B,[1]类目转化数据!C:C)</f>
        <v>直饮机组</v>
      </c>
      <c r="I2640" s="29"/>
    </row>
    <row r="2641" ht="16.5" spans="1:9">
      <c r="A2641" s="29" t="s">
        <v>9</v>
      </c>
      <c r="B2641" s="30">
        <v>10175608413488</v>
      </c>
      <c r="C2641" s="31" t="s">
        <v>2678</v>
      </c>
      <c r="D2641" s="29"/>
      <c r="E2641" s="29">
        <v>15999</v>
      </c>
      <c r="F2641" s="29" t="str">
        <f>_xlfn.XLOOKUP($G2641,[1]类目转化数据!$B:$B,[1]类目转化数据!$A:$A)</f>
        <v>办公饮水设备</v>
      </c>
      <c r="G2641" s="29" t="s">
        <v>622</v>
      </c>
      <c r="H2641" s="29" t="str">
        <f>_xlfn.XLOOKUP(G2641,[1]类目转化数据!B:B,[1]类目转化数据!C:C)</f>
        <v>直饮机组</v>
      </c>
      <c r="I2641" s="29"/>
    </row>
    <row r="2642" ht="16.5" spans="1:9">
      <c r="A2642" s="29" t="s">
        <v>9</v>
      </c>
      <c r="B2642" s="30">
        <v>10175608413489</v>
      </c>
      <c r="C2642" s="31" t="s">
        <v>2679</v>
      </c>
      <c r="D2642" s="29"/>
      <c r="E2642" s="29">
        <v>15999</v>
      </c>
      <c r="F2642" s="29" t="str">
        <f>_xlfn.XLOOKUP($G2642,[1]类目转化数据!$B:$B,[1]类目转化数据!$A:$A)</f>
        <v>办公饮水设备</v>
      </c>
      <c r="G2642" s="29" t="s">
        <v>622</v>
      </c>
      <c r="H2642" s="29" t="str">
        <f>_xlfn.XLOOKUP(G2642,[1]类目转化数据!B:B,[1]类目转化数据!C:C)</f>
        <v>直饮机组</v>
      </c>
      <c r="I2642" s="29"/>
    </row>
    <row r="2643" ht="16.5" spans="1:9">
      <c r="A2643" s="29" t="s">
        <v>9</v>
      </c>
      <c r="B2643" s="30">
        <v>10125860209025</v>
      </c>
      <c r="C2643" s="31" t="s">
        <v>2680</v>
      </c>
      <c r="D2643" s="29"/>
      <c r="E2643" s="29">
        <v>8999</v>
      </c>
      <c r="F2643" s="29" t="str">
        <f>_xlfn.XLOOKUP($G2643,[1]类目转化数据!$B:$B,[1]类目转化数据!$A:$A)</f>
        <v>办公饮水设备</v>
      </c>
      <c r="G2643" s="29" t="s">
        <v>622</v>
      </c>
      <c r="H2643" s="29" t="str">
        <f>_xlfn.XLOOKUP(G2643,[1]类目转化数据!B:B,[1]类目转化数据!C:C)</f>
        <v>直饮机组</v>
      </c>
      <c r="I2643" s="29"/>
    </row>
    <row r="2644" ht="16.5" spans="1:9">
      <c r="A2644" s="29" t="s">
        <v>9</v>
      </c>
      <c r="B2644" s="30">
        <v>10125860209024</v>
      </c>
      <c r="C2644" s="31" t="s">
        <v>2681</v>
      </c>
      <c r="D2644" s="29"/>
      <c r="E2644" s="29">
        <v>6999</v>
      </c>
      <c r="F2644" s="29" t="str">
        <f>_xlfn.XLOOKUP($G2644,[1]类目转化数据!$B:$B,[1]类目转化数据!$A:$A)</f>
        <v>办公饮水设备</v>
      </c>
      <c r="G2644" s="29" t="s">
        <v>622</v>
      </c>
      <c r="H2644" s="29" t="str">
        <f>_xlfn.XLOOKUP(G2644,[1]类目转化数据!B:B,[1]类目转化数据!C:C)</f>
        <v>直饮机组</v>
      </c>
      <c r="I2644" s="29"/>
    </row>
    <row r="2645" ht="16.5" spans="1:9">
      <c r="A2645" s="29" t="s">
        <v>9</v>
      </c>
      <c r="B2645" s="30">
        <v>10125860209026</v>
      </c>
      <c r="C2645" s="31" t="s">
        <v>2682</v>
      </c>
      <c r="D2645" s="29"/>
      <c r="E2645" s="29">
        <v>8999</v>
      </c>
      <c r="F2645" s="29" t="str">
        <f>_xlfn.XLOOKUP($G2645,[1]类目转化数据!$B:$B,[1]类目转化数据!$A:$A)</f>
        <v>办公饮水设备</v>
      </c>
      <c r="G2645" s="29" t="s">
        <v>622</v>
      </c>
      <c r="H2645" s="29" t="str">
        <f>_xlfn.XLOOKUP(G2645,[1]类目转化数据!B:B,[1]类目转化数据!C:C)</f>
        <v>直饮机组</v>
      </c>
      <c r="I2645" s="29"/>
    </row>
    <row r="2646" ht="16.5" spans="1:9">
      <c r="A2646" s="29" t="s">
        <v>9</v>
      </c>
      <c r="B2646" s="30">
        <v>10125861220711</v>
      </c>
      <c r="C2646" s="31" t="s">
        <v>2683</v>
      </c>
      <c r="D2646" s="29"/>
      <c r="E2646" s="29">
        <v>5999</v>
      </c>
      <c r="F2646" s="29" t="str">
        <f>_xlfn.XLOOKUP($G2646,[1]类目转化数据!$B:$B,[1]类目转化数据!$A:$A)</f>
        <v>办公饮水设备</v>
      </c>
      <c r="G2646" s="29" t="s">
        <v>622</v>
      </c>
      <c r="H2646" s="29" t="str">
        <f>_xlfn.XLOOKUP(G2646,[1]类目转化数据!B:B,[1]类目转化数据!C:C)</f>
        <v>直饮机组</v>
      </c>
      <c r="I2646" s="29"/>
    </row>
    <row r="2647" ht="16.5" spans="1:9">
      <c r="A2647" s="29" t="s">
        <v>9</v>
      </c>
      <c r="B2647" s="30">
        <v>10126104002868</v>
      </c>
      <c r="C2647" s="31" t="s">
        <v>2684</v>
      </c>
      <c r="D2647" s="29"/>
      <c r="E2647" s="29">
        <v>10999</v>
      </c>
      <c r="F2647" s="29" t="str">
        <f>_xlfn.XLOOKUP($G2647,[1]类目转化数据!$B:$B,[1]类目转化数据!$A:$A)</f>
        <v>办公饮水设备</v>
      </c>
      <c r="G2647" s="29" t="s">
        <v>622</v>
      </c>
      <c r="H2647" s="29" t="str">
        <f>_xlfn.XLOOKUP(G2647,[1]类目转化数据!B:B,[1]类目转化数据!C:C)</f>
        <v>直饮机组</v>
      </c>
      <c r="I2647" s="29"/>
    </row>
    <row r="2648" ht="16.5" spans="1:9">
      <c r="A2648" s="29" t="s">
        <v>9</v>
      </c>
      <c r="B2648" s="30">
        <v>10126104002869</v>
      </c>
      <c r="C2648" s="31" t="s">
        <v>2685</v>
      </c>
      <c r="D2648" s="29"/>
      <c r="E2648" s="29">
        <v>12999</v>
      </c>
      <c r="F2648" s="29" t="str">
        <f>_xlfn.XLOOKUP($G2648,[1]类目转化数据!$B:$B,[1]类目转化数据!$A:$A)</f>
        <v>办公饮水设备</v>
      </c>
      <c r="G2648" s="29" t="s">
        <v>622</v>
      </c>
      <c r="H2648" s="29" t="str">
        <f>_xlfn.XLOOKUP(G2648,[1]类目转化数据!B:B,[1]类目转化数据!C:C)</f>
        <v>直饮机组</v>
      </c>
      <c r="I2648" s="29"/>
    </row>
    <row r="2649" ht="16.5" spans="1:9">
      <c r="A2649" s="29" t="s">
        <v>9</v>
      </c>
      <c r="B2649" s="30">
        <v>10126105811457</v>
      </c>
      <c r="C2649" s="31" t="s">
        <v>2686</v>
      </c>
      <c r="D2649" s="29"/>
      <c r="E2649" s="29">
        <v>7999</v>
      </c>
      <c r="F2649" s="29" t="str">
        <f>_xlfn.XLOOKUP($G2649,[1]类目转化数据!$B:$B,[1]类目转化数据!$A:$A)</f>
        <v>办公饮水设备</v>
      </c>
      <c r="G2649" s="29" t="s">
        <v>622</v>
      </c>
      <c r="H2649" s="29" t="str">
        <f>_xlfn.XLOOKUP(G2649,[1]类目转化数据!B:B,[1]类目转化数据!C:C)</f>
        <v>直饮机组</v>
      </c>
      <c r="I2649" s="29"/>
    </row>
    <row r="2650" ht="16.5" spans="1:9">
      <c r="A2650" s="29" t="s">
        <v>9</v>
      </c>
      <c r="B2650" s="30">
        <v>10126107046894</v>
      </c>
      <c r="C2650" s="31" t="s">
        <v>2687</v>
      </c>
      <c r="D2650" s="29"/>
      <c r="E2650" s="29">
        <v>9999</v>
      </c>
      <c r="F2650" s="29" t="str">
        <f>_xlfn.XLOOKUP($G2650,[1]类目转化数据!$B:$B,[1]类目转化数据!$A:$A)</f>
        <v>办公饮水设备</v>
      </c>
      <c r="G2650" s="29" t="s">
        <v>622</v>
      </c>
      <c r="H2650" s="29" t="str">
        <f>_xlfn.XLOOKUP(G2650,[1]类目转化数据!B:B,[1]类目转化数据!C:C)</f>
        <v>直饮机组</v>
      </c>
      <c r="I2650" s="29"/>
    </row>
    <row r="2651" ht="16.5" spans="1:9">
      <c r="A2651" s="29" t="s">
        <v>9</v>
      </c>
      <c r="B2651" s="30">
        <v>10126121784411</v>
      </c>
      <c r="C2651" s="31" t="s">
        <v>2688</v>
      </c>
      <c r="D2651" s="29"/>
      <c r="E2651" s="29">
        <v>19999</v>
      </c>
      <c r="F2651" s="29" t="str">
        <f>_xlfn.XLOOKUP($G2651,[1]类目转化数据!$B:$B,[1]类目转化数据!$A:$A)</f>
        <v>办公饮水设备</v>
      </c>
      <c r="G2651" s="29" t="s">
        <v>622</v>
      </c>
      <c r="H2651" s="29" t="str">
        <f>_xlfn.XLOOKUP(G2651,[1]类目转化数据!B:B,[1]类目转化数据!C:C)</f>
        <v>直饮机组</v>
      </c>
      <c r="I2651" s="29"/>
    </row>
    <row r="2652" ht="16.5" spans="1:9">
      <c r="A2652" s="29" t="s">
        <v>9</v>
      </c>
      <c r="B2652" s="30">
        <v>10126137824212</v>
      </c>
      <c r="C2652" s="31" t="s">
        <v>2689</v>
      </c>
      <c r="D2652" s="29"/>
      <c r="E2652" s="29">
        <v>5999</v>
      </c>
      <c r="F2652" s="29" t="str">
        <f>_xlfn.XLOOKUP($G2652,[1]类目转化数据!$B:$B,[1]类目转化数据!$A:$A)</f>
        <v>办公饮水设备</v>
      </c>
      <c r="G2652" s="29" t="s">
        <v>622</v>
      </c>
      <c r="H2652" s="29" t="str">
        <f>_xlfn.XLOOKUP(G2652,[1]类目转化数据!B:B,[1]类目转化数据!C:C)</f>
        <v>直饮机组</v>
      </c>
      <c r="I2652" s="29"/>
    </row>
    <row r="2653" ht="16.5" spans="1:9">
      <c r="A2653" s="29" t="s">
        <v>9</v>
      </c>
      <c r="B2653" s="30">
        <v>10126137824211</v>
      </c>
      <c r="C2653" s="31" t="s">
        <v>2690</v>
      </c>
      <c r="D2653" s="29"/>
      <c r="E2653" s="29">
        <v>3999</v>
      </c>
      <c r="F2653" s="29" t="str">
        <f>_xlfn.XLOOKUP($G2653,[1]类目转化数据!$B:$B,[1]类目转化数据!$A:$A)</f>
        <v>办公饮水设备</v>
      </c>
      <c r="G2653" s="29" t="s">
        <v>622</v>
      </c>
      <c r="H2653" s="29" t="str">
        <f>_xlfn.XLOOKUP(G2653,[1]类目转化数据!B:B,[1]类目转化数据!C:C)</f>
        <v>直饮机组</v>
      </c>
      <c r="I2653" s="29"/>
    </row>
    <row r="2654" ht="16.5" spans="1:9">
      <c r="A2654" s="29" t="s">
        <v>9</v>
      </c>
      <c r="B2654" s="30">
        <v>10155943734683</v>
      </c>
      <c r="C2654" s="31" t="s">
        <v>2691</v>
      </c>
      <c r="D2654" s="29"/>
      <c r="E2654" s="29">
        <v>11999</v>
      </c>
      <c r="F2654" s="29" t="str">
        <f>_xlfn.XLOOKUP($G2654,[1]类目转化数据!$B:$B,[1]类目转化数据!$A:$A)</f>
        <v>办公饮水设备</v>
      </c>
      <c r="G2654" s="29" t="s">
        <v>622</v>
      </c>
      <c r="H2654" s="29" t="str">
        <f>_xlfn.XLOOKUP(G2654,[1]类目转化数据!B:B,[1]类目转化数据!C:C)</f>
        <v>直饮机组</v>
      </c>
      <c r="I2654" s="29"/>
    </row>
    <row r="2655" ht="16.5" spans="1:9">
      <c r="A2655" s="29" t="s">
        <v>9</v>
      </c>
      <c r="B2655" s="30">
        <v>10155943734681</v>
      </c>
      <c r="C2655" s="31" t="s">
        <v>2692</v>
      </c>
      <c r="D2655" s="29"/>
      <c r="E2655" s="29">
        <v>7599</v>
      </c>
      <c r="F2655" s="29" t="str">
        <f>_xlfn.XLOOKUP($G2655,[1]类目转化数据!$B:$B,[1]类目转化数据!$A:$A)</f>
        <v>办公饮水设备</v>
      </c>
      <c r="G2655" s="29" t="s">
        <v>622</v>
      </c>
      <c r="H2655" s="29" t="str">
        <f>_xlfn.XLOOKUP(G2655,[1]类目转化数据!B:B,[1]类目转化数据!C:C)</f>
        <v>直饮机组</v>
      </c>
      <c r="I2655" s="29"/>
    </row>
    <row r="2656" ht="16.5" spans="1:9">
      <c r="A2656" s="29" t="s">
        <v>9</v>
      </c>
      <c r="B2656" s="30">
        <v>10155943734682</v>
      </c>
      <c r="C2656" s="31" t="s">
        <v>2693</v>
      </c>
      <c r="D2656" s="29"/>
      <c r="E2656" s="29">
        <v>9999</v>
      </c>
      <c r="F2656" s="29" t="str">
        <f>_xlfn.XLOOKUP($G2656,[1]类目转化数据!$B:$B,[1]类目转化数据!$A:$A)</f>
        <v>办公饮水设备</v>
      </c>
      <c r="G2656" s="29" t="s">
        <v>622</v>
      </c>
      <c r="H2656" s="29" t="str">
        <f>_xlfn.XLOOKUP(G2656,[1]类目转化数据!B:B,[1]类目转化数据!C:C)</f>
        <v>直饮机组</v>
      </c>
      <c r="I2656" s="29"/>
    </row>
    <row r="2657" ht="16.5" spans="1:9">
      <c r="A2657" s="29" t="s">
        <v>9</v>
      </c>
      <c r="B2657" s="30">
        <v>10126123275278</v>
      </c>
      <c r="C2657" s="31" t="s">
        <v>2694</v>
      </c>
      <c r="D2657" s="29"/>
      <c r="E2657" s="29">
        <v>6999</v>
      </c>
      <c r="F2657" s="29" t="str">
        <f>_xlfn.XLOOKUP($G2657,[1]类目转化数据!$B:$B,[1]类目转化数据!$A:$A)</f>
        <v>办公饮水设备</v>
      </c>
      <c r="G2657" s="29" t="s">
        <v>622</v>
      </c>
      <c r="H2657" s="29" t="str">
        <f>_xlfn.XLOOKUP(G2657,[1]类目转化数据!B:B,[1]类目转化数据!C:C)</f>
        <v>直饮机组</v>
      </c>
      <c r="I2657" s="29"/>
    </row>
    <row r="2658" ht="16.5" spans="1:9">
      <c r="A2658" s="29" t="s">
        <v>9</v>
      </c>
      <c r="B2658" s="30">
        <v>10156957710370</v>
      </c>
      <c r="C2658" s="31" t="s">
        <v>2695</v>
      </c>
      <c r="D2658" s="29"/>
      <c r="E2658" s="29">
        <v>12999</v>
      </c>
      <c r="F2658" s="29" t="str">
        <f>_xlfn.XLOOKUP($G2658,[1]类目转化数据!$B:$B,[1]类目转化数据!$A:$A)</f>
        <v>办公饮水设备</v>
      </c>
      <c r="G2658" s="29" t="s">
        <v>622</v>
      </c>
      <c r="H2658" s="29" t="str">
        <f>_xlfn.XLOOKUP(G2658,[1]类目转化数据!B:B,[1]类目转化数据!C:C)</f>
        <v>直饮机组</v>
      </c>
      <c r="I2658" s="29"/>
    </row>
    <row r="2659" ht="16.5" spans="1:9">
      <c r="A2659" s="29" t="s">
        <v>9</v>
      </c>
      <c r="B2659" s="30">
        <v>10156957710369</v>
      </c>
      <c r="C2659" s="31" t="s">
        <v>2696</v>
      </c>
      <c r="D2659" s="29"/>
      <c r="E2659" s="29">
        <v>10999</v>
      </c>
      <c r="F2659" s="29" t="str">
        <f>_xlfn.XLOOKUP($G2659,[1]类目转化数据!$B:$B,[1]类目转化数据!$A:$A)</f>
        <v>办公饮水设备</v>
      </c>
      <c r="G2659" s="29" t="s">
        <v>622</v>
      </c>
      <c r="H2659" s="29" t="str">
        <f>_xlfn.XLOOKUP(G2659,[1]类目转化数据!B:B,[1]类目转化数据!C:C)</f>
        <v>直饮机组</v>
      </c>
      <c r="I2659" s="29"/>
    </row>
    <row r="2660" ht="16.5" spans="1:9">
      <c r="A2660" s="29" t="s">
        <v>9</v>
      </c>
      <c r="B2660" s="30">
        <v>10140501755116</v>
      </c>
      <c r="C2660" s="31" t="s">
        <v>2697</v>
      </c>
      <c r="D2660" s="29"/>
      <c r="E2660" s="29">
        <v>6399</v>
      </c>
      <c r="F2660" s="29" t="str">
        <f>_xlfn.XLOOKUP($G2660,[1]类目转化数据!$B:$B,[1]类目转化数据!$A:$A)</f>
        <v>办公饮水设备</v>
      </c>
      <c r="G2660" s="29" t="s">
        <v>622</v>
      </c>
      <c r="H2660" s="29" t="str">
        <f>_xlfn.XLOOKUP(G2660,[1]类目转化数据!B:B,[1]类目转化数据!C:C)</f>
        <v>直饮机组</v>
      </c>
      <c r="I2660" s="29"/>
    </row>
    <row r="2661" ht="16.5" spans="1:9">
      <c r="A2661" s="29" t="s">
        <v>9</v>
      </c>
      <c r="B2661" s="30">
        <v>10155944530897</v>
      </c>
      <c r="C2661" s="31" t="s">
        <v>2698</v>
      </c>
      <c r="D2661" s="29"/>
      <c r="E2661" s="29">
        <v>8599</v>
      </c>
      <c r="F2661" s="29" t="str">
        <f>_xlfn.XLOOKUP($G2661,[1]类目转化数据!$B:$B,[1]类目转化数据!$A:$A)</f>
        <v>办公饮水设备</v>
      </c>
      <c r="G2661" s="29" t="s">
        <v>622</v>
      </c>
      <c r="H2661" s="29" t="str">
        <f>_xlfn.XLOOKUP(G2661,[1]类目转化数据!B:B,[1]类目转化数据!C:C)</f>
        <v>直饮机组</v>
      </c>
      <c r="I2661" s="29"/>
    </row>
    <row r="2662" ht="16.5" spans="1:9">
      <c r="A2662" s="29" t="s">
        <v>9</v>
      </c>
      <c r="B2662" s="30">
        <v>10140501755115</v>
      </c>
      <c r="C2662" s="31" t="s">
        <v>2699</v>
      </c>
      <c r="D2662" s="29"/>
      <c r="E2662" s="29">
        <v>5399</v>
      </c>
      <c r="F2662" s="29" t="str">
        <f>_xlfn.XLOOKUP($G2662,[1]类目转化数据!$B:$B,[1]类目转化数据!$A:$A)</f>
        <v>办公饮水设备</v>
      </c>
      <c r="G2662" s="29" t="s">
        <v>622</v>
      </c>
      <c r="H2662" s="29" t="str">
        <f>_xlfn.XLOOKUP(G2662,[1]类目转化数据!B:B,[1]类目转化数据!C:C)</f>
        <v>直饮机组</v>
      </c>
      <c r="I2662" s="29"/>
    </row>
    <row r="2663" ht="16.5" spans="1:9">
      <c r="A2663" s="29" t="s">
        <v>9</v>
      </c>
      <c r="B2663" s="30">
        <v>10126123275277</v>
      </c>
      <c r="C2663" s="31" t="s">
        <v>2700</v>
      </c>
      <c r="D2663" s="29"/>
      <c r="E2663" s="29">
        <v>5999</v>
      </c>
      <c r="F2663" s="29" t="str">
        <f>_xlfn.XLOOKUP($G2663,[1]类目转化数据!$B:$B,[1]类目转化数据!$A:$A)</f>
        <v>办公饮水设备</v>
      </c>
      <c r="G2663" s="29" t="s">
        <v>622</v>
      </c>
      <c r="H2663" s="29" t="str">
        <f>_xlfn.XLOOKUP(G2663,[1]类目转化数据!B:B,[1]类目转化数据!C:C)</f>
        <v>直饮机组</v>
      </c>
      <c r="I2663" s="29"/>
    </row>
    <row r="2664" ht="16.5" spans="1:9">
      <c r="A2664" s="29" t="s">
        <v>9</v>
      </c>
      <c r="B2664" s="30">
        <v>10126109809311</v>
      </c>
      <c r="C2664" s="31" t="s">
        <v>2701</v>
      </c>
      <c r="D2664" s="29"/>
      <c r="E2664" s="29">
        <v>19999</v>
      </c>
      <c r="F2664" s="29" t="str">
        <f>_xlfn.XLOOKUP($G2664,[1]类目转化数据!$B:$B,[1]类目转化数据!$A:$A)</f>
        <v>办公饮水设备</v>
      </c>
      <c r="G2664" s="29" t="s">
        <v>622</v>
      </c>
      <c r="H2664" s="29" t="str">
        <f>_xlfn.XLOOKUP(G2664,[1]类目转化数据!B:B,[1]类目转化数据!C:C)</f>
        <v>直饮机组</v>
      </c>
      <c r="I2664" s="29"/>
    </row>
    <row r="2665" ht="16.5" spans="1:9">
      <c r="A2665" s="29" t="s">
        <v>9</v>
      </c>
      <c r="B2665" s="30">
        <v>10126107915924</v>
      </c>
      <c r="C2665" s="31" t="s">
        <v>2702</v>
      </c>
      <c r="D2665" s="29"/>
      <c r="E2665" s="29">
        <v>10999</v>
      </c>
      <c r="F2665" s="29" t="str">
        <f>_xlfn.XLOOKUP($G2665,[1]类目转化数据!$B:$B,[1]类目转化数据!$A:$A)</f>
        <v>办公饮水设备</v>
      </c>
      <c r="G2665" s="29" t="s">
        <v>622</v>
      </c>
      <c r="H2665" s="29" t="str">
        <f>_xlfn.XLOOKUP(G2665,[1]类目转化数据!B:B,[1]类目转化数据!C:C)</f>
        <v>直饮机组</v>
      </c>
      <c r="I2665" s="29"/>
    </row>
    <row r="2666" ht="16.5" spans="1:9">
      <c r="A2666" s="29" t="s">
        <v>9</v>
      </c>
      <c r="B2666" s="30">
        <v>10126465702963</v>
      </c>
      <c r="C2666" s="31" t="s">
        <v>2703</v>
      </c>
      <c r="D2666" s="29"/>
      <c r="E2666" s="29">
        <v>3999</v>
      </c>
      <c r="F2666" s="29" t="str">
        <f>_xlfn.XLOOKUP($G2666,[1]类目转化数据!$B:$B,[1]类目转化数据!$A:$A)</f>
        <v>办公饮水设备</v>
      </c>
      <c r="G2666" s="29" t="s">
        <v>622</v>
      </c>
      <c r="H2666" s="29" t="str">
        <f>_xlfn.XLOOKUP(G2666,[1]类目转化数据!B:B,[1]类目转化数据!C:C)</f>
        <v>直饮机组</v>
      </c>
      <c r="I2666" s="29"/>
    </row>
    <row r="2667" ht="16.5" spans="1:9">
      <c r="A2667" s="29" t="s">
        <v>9</v>
      </c>
      <c r="B2667" s="30">
        <v>10126465702964</v>
      </c>
      <c r="C2667" s="31" t="s">
        <v>2704</v>
      </c>
      <c r="D2667" s="29"/>
      <c r="E2667" s="29">
        <v>4999</v>
      </c>
      <c r="F2667" s="29" t="str">
        <f>_xlfn.XLOOKUP($G2667,[1]类目转化数据!$B:$B,[1]类目转化数据!$A:$A)</f>
        <v>办公饮水设备</v>
      </c>
      <c r="G2667" s="29" t="s">
        <v>622</v>
      </c>
      <c r="H2667" s="29" t="str">
        <f>_xlfn.XLOOKUP(G2667,[1]类目转化数据!B:B,[1]类目转化数据!C:C)</f>
        <v>直饮机组</v>
      </c>
      <c r="I2667" s="29"/>
    </row>
    <row r="2668" ht="16.5" spans="1:9">
      <c r="A2668" s="29" t="s">
        <v>9</v>
      </c>
      <c r="B2668" s="30">
        <v>10126465702965</v>
      </c>
      <c r="C2668" s="31" t="s">
        <v>2705</v>
      </c>
      <c r="D2668" s="29"/>
      <c r="E2668" s="29">
        <v>5999</v>
      </c>
      <c r="F2668" s="29" t="str">
        <f>_xlfn.XLOOKUP($G2668,[1]类目转化数据!$B:$B,[1]类目转化数据!$A:$A)</f>
        <v>办公饮水设备</v>
      </c>
      <c r="G2668" s="29" t="s">
        <v>622</v>
      </c>
      <c r="H2668" s="29" t="str">
        <f>_xlfn.XLOOKUP(G2668,[1]类目转化数据!B:B,[1]类目转化数据!C:C)</f>
        <v>直饮机组</v>
      </c>
      <c r="I2668" s="29"/>
    </row>
    <row r="2669" ht="16.5" spans="1:9">
      <c r="A2669" s="29" t="s">
        <v>9</v>
      </c>
      <c r="B2669" s="30">
        <v>10130839115605</v>
      </c>
      <c r="C2669" s="31" t="s">
        <v>2706</v>
      </c>
      <c r="D2669" s="29"/>
      <c r="E2669" s="29">
        <v>2138</v>
      </c>
      <c r="F2669" s="29" t="str">
        <f>_xlfn.XLOOKUP($G2669,[1]类目转化数据!$B:$B,[1]类目转化数据!$A:$A)</f>
        <v>白钢设备</v>
      </c>
      <c r="G2669" s="29" t="s">
        <v>1828</v>
      </c>
      <c r="H2669" s="29" t="str">
        <f>_xlfn.XLOOKUP(G2669,[1]类目转化数据!B:B,[1]类目转化数据!C:C)</f>
        <v>机械设备</v>
      </c>
      <c r="I2669" s="29"/>
    </row>
    <row r="2670" ht="16.5" spans="1:9">
      <c r="A2670" s="29" t="s">
        <v>9</v>
      </c>
      <c r="B2670" s="30">
        <v>10162482593660</v>
      </c>
      <c r="C2670" s="31" t="s">
        <v>2707</v>
      </c>
      <c r="D2670" s="29"/>
      <c r="E2670" s="29">
        <v>7399</v>
      </c>
      <c r="F2670" s="29" t="str">
        <f>_xlfn.XLOOKUP($G2670,[1]类目转化数据!$B:$B,[1]类目转化数据!$A:$A)</f>
        <v>白钢设备</v>
      </c>
      <c r="G2670" s="29" t="s">
        <v>2503</v>
      </c>
      <c r="H2670" s="29" t="str">
        <f>_xlfn.XLOOKUP(G2670,[1]类目转化数据!B:B,[1]类目转化数据!C:C)</f>
        <v>机械设备</v>
      </c>
      <c r="I2670" s="29"/>
    </row>
    <row r="2671" ht="16.5" spans="1:9">
      <c r="A2671" s="29" t="s">
        <v>9</v>
      </c>
      <c r="B2671" s="30">
        <v>10133437416390</v>
      </c>
      <c r="C2671" s="31" t="s">
        <v>2708</v>
      </c>
      <c r="D2671" s="29"/>
      <c r="E2671" s="29">
        <v>5299</v>
      </c>
      <c r="F2671" s="29" t="str">
        <f>_xlfn.XLOOKUP($G2671,[1]类目转化数据!$B:$B,[1]类目转化数据!$A:$A)</f>
        <v>白钢设备</v>
      </c>
      <c r="G2671" s="29" t="s">
        <v>2503</v>
      </c>
      <c r="H2671" s="29" t="str">
        <f>_xlfn.XLOOKUP(G2671,[1]类目转化数据!B:B,[1]类目转化数据!C:C)</f>
        <v>机械设备</v>
      </c>
      <c r="I2671" s="29"/>
    </row>
    <row r="2672" ht="16.5" spans="1:9">
      <c r="A2672" s="29" t="s">
        <v>9</v>
      </c>
      <c r="B2672" s="30">
        <v>10136855499626</v>
      </c>
      <c r="C2672" s="31" t="s">
        <v>2709</v>
      </c>
      <c r="D2672" s="29"/>
      <c r="E2672" s="29">
        <v>9999</v>
      </c>
      <c r="F2672" s="29" t="str">
        <f>_xlfn.XLOOKUP($G2672,[1]类目转化数据!$B:$B,[1]类目转化数据!$A:$A)</f>
        <v>其他</v>
      </c>
      <c r="G2672" s="29" t="s">
        <v>38</v>
      </c>
      <c r="H2672" s="29" t="str">
        <f>_xlfn.XLOOKUP(G2672,[1]类目转化数据!B:B,[1]类目转化数据!C:C)</f>
        <v>/</v>
      </c>
      <c r="I2672" s="29"/>
    </row>
    <row r="2673" ht="16.5" spans="1:9">
      <c r="A2673" s="29" t="s">
        <v>9</v>
      </c>
      <c r="B2673" s="30">
        <v>10136855804205</v>
      </c>
      <c r="C2673" s="31" t="s">
        <v>2709</v>
      </c>
      <c r="D2673" s="29"/>
      <c r="E2673" s="29">
        <v>9999</v>
      </c>
      <c r="F2673" s="29" t="str">
        <f>_xlfn.XLOOKUP($G2673,[1]类目转化数据!$B:$B,[1]类目转化数据!$A:$A)</f>
        <v>其他</v>
      </c>
      <c r="G2673" s="29" t="s">
        <v>38</v>
      </c>
      <c r="H2673" s="29" t="str">
        <f>_xlfn.XLOOKUP(G2673,[1]类目转化数据!B:B,[1]类目转化数据!C:C)</f>
        <v>/</v>
      </c>
      <c r="I2673" s="29"/>
    </row>
    <row r="2674" ht="16.5" spans="1:9">
      <c r="A2674" s="29" t="s">
        <v>9</v>
      </c>
      <c r="B2674" s="30">
        <v>10136856050566</v>
      </c>
      <c r="C2674" s="31" t="s">
        <v>2709</v>
      </c>
      <c r="D2674" s="29"/>
      <c r="E2674" s="29">
        <v>9999</v>
      </c>
      <c r="F2674" s="29" t="str">
        <f>_xlfn.XLOOKUP($G2674,[1]类目转化数据!$B:$B,[1]类目转化数据!$A:$A)</f>
        <v>其他</v>
      </c>
      <c r="G2674" s="29" t="s">
        <v>38</v>
      </c>
      <c r="H2674" s="29" t="str">
        <f>_xlfn.XLOOKUP(G2674,[1]类目转化数据!B:B,[1]类目转化数据!C:C)</f>
        <v>/</v>
      </c>
      <c r="I2674" s="29"/>
    </row>
    <row r="2675" ht="16.5" spans="1:9">
      <c r="A2675" s="29" t="s">
        <v>9</v>
      </c>
      <c r="B2675" s="30">
        <v>10136876488942</v>
      </c>
      <c r="C2675" s="31" t="s">
        <v>2710</v>
      </c>
      <c r="D2675" s="29"/>
      <c r="E2675" s="29">
        <v>3999</v>
      </c>
      <c r="F2675" s="29" t="str">
        <f>_xlfn.XLOOKUP($G2675,[1]类目转化数据!$B:$B,[1]类目转化数据!$A:$A)</f>
        <v>烟消洗设备</v>
      </c>
      <c r="G2675" s="29" t="s">
        <v>54</v>
      </c>
      <c r="H2675" s="29" t="str">
        <f>_xlfn.XLOOKUP(G2675,[1]类目转化数据!B:B,[1]类目转化数据!C:C)</f>
        <v>后厨组</v>
      </c>
      <c r="I2675" s="29"/>
    </row>
    <row r="2676" ht="16.5" spans="1:9">
      <c r="A2676" s="29" t="s">
        <v>9</v>
      </c>
      <c r="B2676" s="30">
        <v>10137922897161</v>
      </c>
      <c r="C2676" s="31" t="s">
        <v>2711</v>
      </c>
      <c r="D2676" s="29"/>
      <c r="E2676" s="29">
        <v>46999</v>
      </c>
      <c r="F2676" s="29" t="str">
        <f>_xlfn.XLOOKUP($G2676,[1]类目转化数据!$B:$B,[1]类目转化数据!$A:$A)</f>
        <v>办公饮水设备</v>
      </c>
      <c r="G2676" s="29" t="s">
        <v>622</v>
      </c>
      <c r="H2676" s="29" t="str">
        <f>_xlfn.XLOOKUP(G2676,[1]类目转化数据!B:B,[1]类目转化数据!C:C)</f>
        <v>直饮机组</v>
      </c>
      <c r="I2676" s="29"/>
    </row>
    <row r="2677" ht="16.5" spans="1:9">
      <c r="A2677" s="29" t="s">
        <v>9</v>
      </c>
      <c r="B2677" s="30">
        <v>10139697959813</v>
      </c>
      <c r="C2677" s="31" t="s">
        <v>2712</v>
      </c>
      <c r="D2677" s="29"/>
      <c r="E2677" s="29">
        <v>4000</v>
      </c>
      <c r="F2677" s="29" t="str">
        <f>_xlfn.XLOOKUP($G2677,[1]类目转化数据!$B:$B,[1]类目转化数据!$A:$A)</f>
        <v>办公饮水设备</v>
      </c>
      <c r="G2677" s="29" t="s">
        <v>622</v>
      </c>
      <c r="H2677" s="29" t="str">
        <f>_xlfn.XLOOKUP(G2677,[1]类目转化数据!B:B,[1]类目转化数据!C:C)</f>
        <v>直饮机组</v>
      </c>
      <c r="I2677" s="29"/>
    </row>
    <row r="2678" ht="16.5" spans="1:9">
      <c r="A2678" s="29" t="s">
        <v>9</v>
      </c>
      <c r="B2678" s="30">
        <v>10139301401070</v>
      </c>
      <c r="C2678" s="31" t="s">
        <v>2713</v>
      </c>
      <c r="D2678" s="29"/>
      <c r="E2678" s="29">
        <v>3600</v>
      </c>
      <c r="F2678" s="29" t="str">
        <f>_xlfn.XLOOKUP($G2678,[1]类目转化数据!$B:$B,[1]类目转化数据!$A:$A)</f>
        <v>办公饮水设备</v>
      </c>
      <c r="G2678" s="29" t="s">
        <v>622</v>
      </c>
      <c r="H2678" s="29" t="str">
        <f>_xlfn.XLOOKUP(G2678,[1]类目转化数据!B:B,[1]类目转化数据!C:C)</f>
        <v>直饮机组</v>
      </c>
      <c r="I2678" s="29"/>
    </row>
    <row r="2679" ht="16.5" spans="1:9">
      <c r="A2679" s="29" t="s">
        <v>9</v>
      </c>
      <c r="B2679" s="30">
        <v>10141095031499</v>
      </c>
      <c r="C2679" s="31" t="s">
        <v>2714</v>
      </c>
      <c r="D2679" s="29"/>
      <c r="E2679" s="29">
        <v>15999</v>
      </c>
      <c r="F2679" s="29" t="str">
        <f>_xlfn.XLOOKUP($G2679,[1]类目转化数据!$B:$B,[1]类目转化数据!$A:$A)</f>
        <v>办公饮水设备</v>
      </c>
      <c r="G2679" s="29" t="s">
        <v>622</v>
      </c>
      <c r="H2679" s="29" t="str">
        <f>_xlfn.XLOOKUP(G2679,[1]类目转化数据!B:B,[1]类目转化数据!C:C)</f>
        <v>直饮机组</v>
      </c>
      <c r="I2679" s="29"/>
    </row>
    <row r="2680" ht="16.5" spans="1:9">
      <c r="A2680" s="29" t="s">
        <v>9</v>
      </c>
      <c r="B2680" s="30">
        <v>10141147988618</v>
      </c>
      <c r="C2680" s="31" t="s">
        <v>2715</v>
      </c>
      <c r="D2680" s="29"/>
      <c r="E2680" s="29">
        <v>21999</v>
      </c>
      <c r="F2680" s="29" t="str">
        <f>_xlfn.XLOOKUP($G2680,[1]类目转化数据!$B:$B,[1]类目转化数据!$A:$A)</f>
        <v>办公饮水设备</v>
      </c>
      <c r="G2680" s="29" t="s">
        <v>622</v>
      </c>
      <c r="H2680" s="29" t="str">
        <f>_xlfn.XLOOKUP(G2680,[1]类目转化数据!B:B,[1]类目转化数据!C:C)</f>
        <v>直饮机组</v>
      </c>
      <c r="I2680" s="29"/>
    </row>
    <row r="2681" ht="16.5" spans="1:9">
      <c r="A2681" s="29" t="s">
        <v>9</v>
      </c>
      <c r="B2681" s="30">
        <v>10144288113995</v>
      </c>
      <c r="C2681" s="31" t="s">
        <v>2716</v>
      </c>
      <c r="D2681" s="29"/>
      <c r="E2681" s="29">
        <v>5999</v>
      </c>
      <c r="F2681" s="29" t="str">
        <f>_xlfn.XLOOKUP($G2681,[1]类目转化数据!$B:$B,[1]类目转化数据!$A:$A)</f>
        <v>办公饮水设备</v>
      </c>
      <c r="G2681" s="29" t="s">
        <v>622</v>
      </c>
      <c r="H2681" s="29" t="str">
        <f>_xlfn.XLOOKUP(G2681,[1]类目转化数据!B:B,[1]类目转化数据!C:C)</f>
        <v>直饮机组</v>
      </c>
      <c r="I2681" s="29"/>
    </row>
    <row r="2682" ht="16.5" spans="1:9">
      <c r="A2682" s="29" t="s">
        <v>9</v>
      </c>
      <c r="B2682" s="30">
        <v>10144288113993</v>
      </c>
      <c r="C2682" s="31" t="s">
        <v>2717</v>
      </c>
      <c r="D2682" s="29"/>
      <c r="E2682" s="29">
        <v>3999</v>
      </c>
      <c r="F2682" s="29" t="str">
        <f>_xlfn.XLOOKUP($G2682,[1]类目转化数据!$B:$B,[1]类目转化数据!$A:$A)</f>
        <v>办公饮水设备</v>
      </c>
      <c r="G2682" s="29" t="s">
        <v>622</v>
      </c>
      <c r="H2682" s="29" t="str">
        <f>_xlfn.XLOOKUP(G2682,[1]类目转化数据!B:B,[1]类目转化数据!C:C)</f>
        <v>直饮机组</v>
      </c>
      <c r="I2682" s="29"/>
    </row>
    <row r="2683" ht="16.5" spans="1:9">
      <c r="A2683" s="29" t="s">
        <v>9</v>
      </c>
      <c r="B2683" s="30">
        <v>10144288113994</v>
      </c>
      <c r="C2683" s="31" t="s">
        <v>2718</v>
      </c>
      <c r="D2683" s="29"/>
      <c r="E2683" s="29">
        <v>4999</v>
      </c>
      <c r="F2683" s="29" t="str">
        <f>_xlfn.XLOOKUP($G2683,[1]类目转化数据!$B:$B,[1]类目转化数据!$A:$A)</f>
        <v>办公饮水设备</v>
      </c>
      <c r="G2683" s="29" t="s">
        <v>622</v>
      </c>
      <c r="H2683" s="29" t="str">
        <f>_xlfn.XLOOKUP(G2683,[1]类目转化数据!B:B,[1]类目转化数据!C:C)</f>
        <v>直饮机组</v>
      </c>
      <c r="I2683" s="29"/>
    </row>
    <row r="2684" ht="16.5" spans="1:9">
      <c r="A2684" s="29" t="s">
        <v>9</v>
      </c>
      <c r="B2684" s="30">
        <v>10150418188357</v>
      </c>
      <c r="C2684" s="31" t="s">
        <v>2719</v>
      </c>
      <c r="D2684" s="29"/>
      <c r="E2684" s="29">
        <v>1699</v>
      </c>
      <c r="F2684" s="29" t="str">
        <f>_xlfn.XLOOKUP($G2684,[1]类目转化数据!$B:$B,[1]类目转化数据!$A:$A)</f>
        <v>办公饮水设备</v>
      </c>
      <c r="G2684" s="29" t="s">
        <v>622</v>
      </c>
      <c r="H2684" s="29" t="str">
        <f>_xlfn.XLOOKUP(G2684,[1]类目转化数据!B:B,[1]类目转化数据!C:C)</f>
        <v>直饮机组</v>
      </c>
      <c r="I2684" s="29"/>
    </row>
    <row r="2685" ht="16.5" spans="1:9">
      <c r="A2685" s="29" t="s">
        <v>9</v>
      </c>
      <c r="B2685" s="30">
        <v>10150421412896</v>
      </c>
      <c r="C2685" s="31" t="s">
        <v>2720</v>
      </c>
      <c r="D2685" s="29"/>
      <c r="E2685" s="29">
        <v>1899</v>
      </c>
      <c r="F2685" s="29" t="str">
        <f>_xlfn.XLOOKUP($G2685,[1]类目转化数据!$B:$B,[1]类目转化数据!$A:$A)</f>
        <v>办公饮水设备</v>
      </c>
      <c r="G2685" s="29" t="s">
        <v>622</v>
      </c>
      <c r="H2685" s="29" t="str">
        <f>_xlfn.XLOOKUP(G2685,[1]类目转化数据!B:B,[1]类目转化数据!C:C)</f>
        <v>直饮机组</v>
      </c>
      <c r="I2685" s="29"/>
    </row>
    <row r="2686" ht="16.5" spans="1:9">
      <c r="A2686" s="29" t="s">
        <v>9</v>
      </c>
      <c r="B2686" s="30">
        <v>10150424305253</v>
      </c>
      <c r="C2686" s="31" t="s">
        <v>2721</v>
      </c>
      <c r="D2686" s="29"/>
      <c r="E2686" s="29">
        <v>2199</v>
      </c>
      <c r="F2686" s="29" t="str">
        <f>_xlfn.XLOOKUP($G2686,[1]类目转化数据!$B:$B,[1]类目转化数据!$A:$A)</f>
        <v>办公饮水设备</v>
      </c>
      <c r="G2686" s="29" t="s">
        <v>622</v>
      </c>
      <c r="H2686" s="29" t="str">
        <f>_xlfn.XLOOKUP(G2686,[1]类目转化数据!B:B,[1]类目转化数据!C:C)</f>
        <v>直饮机组</v>
      </c>
      <c r="I2686" s="29"/>
    </row>
    <row r="2687" ht="16.5" spans="1:9">
      <c r="A2687" s="29" t="s">
        <v>9</v>
      </c>
      <c r="B2687" s="30">
        <v>10156002643064</v>
      </c>
      <c r="C2687" s="31" t="s">
        <v>2722</v>
      </c>
      <c r="D2687" s="29"/>
      <c r="E2687" s="29">
        <v>3600</v>
      </c>
      <c r="F2687" s="29" t="str">
        <f>_xlfn.XLOOKUP($G2687,[1]类目转化数据!$B:$B,[1]类目转化数据!$A:$A)</f>
        <v>办公饮水设备</v>
      </c>
      <c r="G2687" s="29" t="s">
        <v>622</v>
      </c>
      <c r="H2687" s="29" t="str">
        <f>_xlfn.XLOOKUP(G2687,[1]类目转化数据!B:B,[1]类目转化数据!C:C)</f>
        <v>直饮机组</v>
      </c>
      <c r="I2687" s="29"/>
    </row>
    <row r="2688" ht="16.5" spans="1:9">
      <c r="A2688" s="29" t="s">
        <v>9</v>
      </c>
      <c r="B2688" s="30">
        <v>10160152793881</v>
      </c>
      <c r="C2688" s="31" t="s">
        <v>2723</v>
      </c>
      <c r="D2688" s="29"/>
      <c r="E2688" s="29">
        <v>599</v>
      </c>
      <c r="F2688" s="29" t="str">
        <f>_xlfn.XLOOKUP($G2688,[1]类目转化数据!$B:$B,[1]类目转化数据!$A:$A)</f>
        <v>社会餐饮设备</v>
      </c>
      <c r="G2688" s="29" t="s">
        <v>278</v>
      </c>
      <c r="H2688" s="29" t="str">
        <f>_xlfn.XLOOKUP(G2688,[1]类目转化数据!B:B,[1]类目转化数据!C:C)</f>
        <v>小客单</v>
      </c>
      <c r="I2688" s="29"/>
    </row>
    <row r="2689" ht="16.5" spans="1:9">
      <c r="A2689" s="29" t="s">
        <v>9</v>
      </c>
      <c r="B2689" s="30">
        <v>10160152793883</v>
      </c>
      <c r="C2689" s="31" t="s">
        <v>2724</v>
      </c>
      <c r="D2689" s="29"/>
      <c r="E2689" s="29">
        <v>999</v>
      </c>
      <c r="F2689" s="29" t="str">
        <f>_xlfn.XLOOKUP($G2689,[1]类目转化数据!$B:$B,[1]类目转化数据!$A:$A)</f>
        <v>社会餐饮设备</v>
      </c>
      <c r="G2689" s="29" t="s">
        <v>278</v>
      </c>
      <c r="H2689" s="29" t="str">
        <f>_xlfn.XLOOKUP(G2689,[1]类目转化数据!B:B,[1]类目转化数据!C:C)</f>
        <v>小客单</v>
      </c>
      <c r="I2689" s="29"/>
    </row>
    <row r="2690" ht="16.5" spans="1:9">
      <c r="A2690" s="29" t="s">
        <v>9</v>
      </c>
      <c r="B2690" s="30">
        <v>10160152793882</v>
      </c>
      <c r="C2690" s="31" t="s">
        <v>2725</v>
      </c>
      <c r="D2690" s="29"/>
      <c r="E2690" s="29">
        <v>799</v>
      </c>
      <c r="F2690" s="29" t="str">
        <f>_xlfn.XLOOKUP($G2690,[1]类目转化数据!$B:$B,[1]类目转化数据!$A:$A)</f>
        <v>社会餐饮设备</v>
      </c>
      <c r="G2690" s="29" t="s">
        <v>278</v>
      </c>
      <c r="H2690" s="29" t="str">
        <f>_xlfn.XLOOKUP(G2690,[1]类目转化数据!B:B,[1]类目转化数据!C:C)</f>
        <v>小客单</v>
      </c>
      <c r="I2690" s="29"/>
    </row>
    <row r="2691" ht="16.5" spans="1:9">
      <c r="A2691" s="29" t="s">
        <v>9</v>
      </c>
      <c r="B2691" s="30">
        <v>10160152793884</v>
      </c>
      <c r="C2691" s="31" t="s">
        <v>2726</v>
      </c>
      <c r="D2691" s="29"/>
      <c r="E2691" s="29">
        <v>1099</v>
      </c>
      <c r="F2691" s="29" t="str">
        <f>_xlfn.XLOOKUP($G2691,[1]类目转化数据!$B:$B,[1]类目转化数据!$A:$A)</f>
        <v>社会餐饮设备</v>
      </c>
      <c r="G2691" s="29" t="s">
        <v>278</v>
      </c>
      <c r="H2691" s="29" t="str">
        <f>_xlfn.XLOOKUP(G2691,[1]类目转化数据!B:B,[1]类目转化数据!C:C)</f>
        <v>小客单</v>
      </c>
      <c r="I2691" s="29"/>
    </row>
    <row r="2692" ht="16.5" spans="1:9">
      <c r="A2692" s="29" t="s">
        <v>9</v>
      </c>
      <c r="B2692" s="30">
        <v>10162200870892</v>
      </c>
      <c r="C2692" s="31" t="s">
        <v>2727</v>
      </c>
      <c r="D2692" s="29"/>
      <c r="E2692" s="29">
        <v>4680</v>
      </c>
      <c r="F2692" s="29" t="str">
        <f>_xlfn.XLOOKUP($G2692,[1]类目转化数据!$B:$B,[1]类目转化数据!$A:$A)</f>
        <v>其他</v>
      </c>
      <c r="G2692" s="29" t="s">
        <v>78</v>
      </c>
      <c r="H2692" s="29" t="str">
        <f>_xlfn.XLOOKUP(G2692,[1]类目转化数据!B:B,[1]类目转化数据!C:C)</f>
        <v>智慧厨房</v>
      </c>
      <c r="I2692" s="29"/>
    </row>
    <row r="2693" ht="16.5" spans="1:9">
      <c r="A2693" s="29" t="s">
        <v>9</v>
      </c>
      <c r="B2693" s="30">
        <v>10162203268680</v>
      </c>
      <c r="C2693" s="31" t="s">
        <v>2728</v>
      </c>
      <c r="D2693" s="29"/>
      <c r="E2693" s="29">
        <v>21990</v>
      </c>
      <c r="F2693" s="29" t="str">
        <f>_xlfn.XLOOKUP($G2693,[1]类目转化数据!$B:$B,[1]类目转化数据!$A:$A)</f>
        <v>其他</v>
      </c>
      <c r="G2693" s="29" t="s">
        <v>78</v>
      </c>
      <c r="H2693" s="29" t="str">
        <f>_xlfn.XLOOKUP(G2693,[1]类目转化数据!B:B,[1]类目转化数据!C:C)</f>
        <v>智慧厨房</v>
      </c>
      <c r="I2693" s="29"/>
    </row>
    <row r="2694" ht="16.5" spans="1:9">
      <c r="A2694" s="29" t="s">
        <v>9</v>
      </c>
      <c r="B2694" s="30">
        <v>10198766314144</v>
      </c>
      <c r="C2694" s="31" t="s">
        <v>2729</v>
      </c>
      <c r="D2694" s="29"/>
      <c r="E2694" s="29">
        <v>14990</v>
      </c>
      <c r="F2694" s="29" t="str">
        <f>_xlfn.XLOOKUP($G2694,[1]类目转化数据!$B:$B,[1]类目转化数据!$A:$A)</f>
        <v>其他</v>
      </c>
      <c r="G2694" s="29" t="s">
        <v>78</v>
      </c>
      <c r="H2694" s="29" t="str">
        <f>_xlfn.XLOOKUP(G2694,[1]类目转化数据!B:B,[1]类目转化数据!C:C)</f>
        <v>智慧厨房</v>
      </c>
      <c r="I2694" s="29"/>
    </row>
    <row r="2695" ht="16.5" spans="1:9">
      <c r="A2695" s="29" t="s">
        <v>9</v>
      </c>
      <c r="B2695" s="30">
        <v>10198766314145</v>
      </c>
      <c r="C2695" s="31" t="s">
        <v>2730</v>
      </c>
      <c r="D2695" s="29"/>
      <c r="E2695" s="29">
        <v>17990</v>
      </c>
      <c r="F2695" s="29" t="str">
        <f>_xlfn.XLOOKUP($G2695,[1]类目转化数据!$B:$B,[1]类目转化数据!$A:$A)</f>
        <v>其他</v>
      </c>
      <c r="G2695" s="29" t="s">
        <v>78</v>
      </c>
      <c r="H2695" s="29" t="str">
        <f>_xlfn.XLOOKUP(G2695,[1]类目转化数据!B:B,[1]类目转化数据!C:C)</f>
        <v>智慧厨房</v>
      </c>
      <c r="I2695" s="29"/>
    </row>
    <row r="2696" ht="16.5" spans="1:9">
      <c r="A2696" s="29" t="s">
        <v>9</v>
      </c>
      <c r="B2696" s="30">
        <v>10198766314146</v>
      </c>
      <c r="C2696" s="31" t="s">
        <v>2731</v>
      </c>
      <c r="D2696" s="29"/>
      <c r="E2696" s="29">
        <v>19990</v>
      </c>
      <c r="F2696" s="29" t="str">
        <f>_xlfn.XLOOKUP($G2696,[1]类目转化数据!$B:$B,[1]类目转化数据!$A:$A)</f>
        <v>其他</v>
      </c>
      <c r="G2696" s="29" t="s">
        <v>78</v>
      </c>
      <c r="H2696" s="29" t="str">
        <f>_xlfn.XLOOKUP(G2696,[1]类目转化数据!B:B,[1]类目转化数据!C:C)</f>
        <v>智慧厨房</v>
      </c>
      <c r="I2696" s="29"/>
    </row>
    <row r="2697" ht="16.5" spans="1:9">
      <c r="A2697" s="29" t="s">
        <v>9</v>
      </c>
      <c r="B2697" s="30">
        <v>10162203268679</v>
      </c>
      <c r="C2697" s="31" t="s">
        <v>2732</v>
      </c>
      <c r="D2697" s="29"/>
      <c r="E2697" s="29">
        <v>18990</v>
      </c>
      <c r="F2697" s="29" t="str">
        <f>_xlfn.XLOOKUP($G2697,[1]类目转化数据!$B:$B,[1]类目转化数据!$A:$A)</f>
        <v>其他</v>
      </c>
      <c r="G2697" s="29" t="s">
        <v>78</v>
      </c>
      <c r="H2697" s="29" t="str">
        <f>_xlfn.XLOOKUP(G2697,[1]类目转化数据!B:B,[1]类目转化数据!C:C)</f>
        <v>智慧厨房</v>
      </c>
      <c r="I2697" s="29"/>
    </row>
    <row r="2698" ht="16.5" spans="1:9">
      <c r="A2698" s="29" t="s">
        <v>9</v>
      </c>
      <c r="B2698" s="30">
        <v>10198766314143</v>
      </c>
      <c r="C2698" s="31" t="s">
        <v>2733</v>
      </c>
      <c r="D2698" s="29"/>
      <c r="E2698" s="29">
        <v>12990</v>
      </c>
      <c r="F2698" s="29" t="str">
        <f>_xlfn.XLOOKUP($G2698,[1]类目转化数据!$B:$B,[1]类目转化数据!$A:$A)</f>
        <v>其他</v>
      </c>
      <c r="G2698" s="29" t="s">
        <v>78</v>
      </c>
      <c r="H2698" s="29" t="str">
        <f>_xlfn.XLOOKUP(G2698,[1]类目转化数据!B:B,[1]类目转化数据!C:C)</f>
        <v>智慧厨房</v>
      </c>
      <c r="I2698" s="29"/>
    </row>
    <row r="2699" ht="16.5" spans="1:9">
      <c r="A2699" s="29" t="s">
        <v>9</v>
      </c>
      <c r="B2699" s="30">
        <v>10162203268678</v>
      </c>
      <c r="C2699" s="31" t="s">
        <v>2734</v>
      </c>
      <c r="D2699" s="29"/>
      <c r="E2699" s="29">
        <v>15990</v>
      </c>
      <c r="F2699" s="29" t="str">
        <f>_xlfn.XLOOKUP($G2699,[1]类目转化数据!$B:$B,[1]类目转化数据!$A:$A)</f>
        <v>其他</v>
      </c>
      <c r="G2699" s="29" t="s">
        <v>78</v>
      </c>
      <c r="H2699" s="29" t="str">
        <f>_xlfn.XLOOKUP(G2699,[1]类目转化数据!B:B,[1]类目转化数据!C:C)</f>
        <v>智慧厨房</v>
      </c>
      <c r="I2699" s="29"/>
    </row>
    <row r="2700" ht="16.5" spans="1:9">
      <c r="A2700" s="29" t="s">
        <v>9</v>
      </c>
      <c r="B2700" s="30">
        <v>10162203268677</v>
      </c>
      <c r="C2700" s="31" t="s">
        <v>2735</v>
      </c>
      <c r="D2700" s="29"/>
      <c r="E2700" s="29">
        <v>11990</v>
      </c>
      <c r="F2700" s="29" t="str">
        <f>_xlfn.XLOOKUP($G2700,[1]类目转化数据!$B:$B,[1]类目转化数据!$A:$A)</f>
        <v>其他</v>
      </c>
      <c r="G2700" s="29" t="s">
        <v>78</v>
      </c>
      <c r="H2700" s="29" t="str">
        <f>_xlfn.XLOOKUP(G2700,[1]类目转化数据!B:B,[1]类目转化数据!C:C)</f>
        <v>智慧厨房</v>
      </c>
      <c r="I2700" s="29"/>
    </row>
    <row r="2701" ht="16.5" spans="1:9">
      <c r="A2701" s="29" t="s">
        <v>9</v>
      </c>
      <c r="B2701" s="30">
        <v>10198766314142</v>
      </c>
      <c r="C2701" s="31" t="s">
        <v>2736</v>
      </c>
      <c r="D2701" s="29"/>
      <c r="E2701" s="29">
        <v>10990</v>
      </c>
      <c r="F2701" s="29" t="str">
        <f>_xlfn.XLOOKUP($G2701,[1]类目转化数据!$B:$B,[1]类目转化数据!$A:$A)</f>
        <v>其他</v>
      </c>
      <c r="G2701" s="29" t="s">
        <v>78</v>
      </c>
      <c r="H2701" s="29" t="str">
        <f>_xlfn.XLOOKUP(G2701,[1]类目转化数据!B:B,[1]类目转化数据!C:C)</f>
        <v>智慧厨房</v>
      </c>
      <c r="I2701" s="29"/>
    </row>
    <row r="2702" ht="16.5" spans="1:9">
      <c r="A2702" s="29" t="s">
        <v>9</v>
      </c>
      <c r="B2702" s="30">
        <v>10162205073104</v>
      </c>
      <c r="C2702" s="31" t="s">
        <v>2737</v>
      </c>
      <c r="D2702" s="29"/>
      <c r="E2702" s="29">
        <v>500</v>
      </c>
      <c r="F2702" s="29" t="str">
        <f>_xlfn.XLOOKUP($G2702,[1]类目转化数据!$B:$B,[1]类目转化数据!$A:$A)</f>
        <v>其他</v>
      </c>
      <c r="G2702" s="29" t="s">
        <v>78</v>
      </c>
      <c r="H2702" s="29" t="str">
        <f>_xlfn.XLOOKUP(G2702,[1]类目转化数据!B:B,[1]类目转化数据!C:C)</f>
        <v>智慧厨房</v>
      </c>
      <c r="I2702" s="29"/>
    </row>
    <row r="2703" ht="16.5" spans="1:9">
      <c r="A2703" s="29" t="s">
        <v>9</v>
      </c>
      <c r="B2703" s="30">
        <v>10162209640766</v>
      </c>
      <c r="C2703" s="31" t="s">
        <v>2738</v>
      </c>
      <c r="D2703" s="29"/>
      <c r="E2703" s="29">
        <v>500</v>
      </c>
      <c r="F2703" s="29" t="str">
        <f>_xlfn.XLOOKUP($G2703,[1]类目转化数据!$B:$B,[1]类目转化数据!$A:$A)</f>
        <v>其他</v>
      </c>
      <c r="G2703" s="29" t="s">
        <v>38</v>
      </c>
      <c r="H2703" s="29" t="str">
        <f>_xlfn.XLOOKUP(G2703,[1]类目转化数据!B:B,[1]类目转化数据!C:C)</f>
        <v>/</v>
      </c>
      <c r="I2703" s="29"/>
    </row>
    <row r="2704" ht="16.5" spans="1:9">
      <c r="A2704" s="29" t="s">
        <v>9</v>
      </c>
      <c r="B2704" s="30">
        <v>10197074988698</v>
      </c>
      <c r="C2704" s="31" t="s">
        <v>2739</v>
      </c>
      <c r="D2704" s="29"/>
      <c r="E2704" s="29">
        <v>8690</v>
      </c>
      <c r="F2704" s="29" t="str">
        <f>_xlfn.XLOOKUP($G2704,[1]类目转化数据!$B:$B,[1]类目转化数据!$A:$A)</f>
        <v>其他</v>
      </c>
      <c r="G2704" s="29" t="s">
        <v>78</v>
      </c>
      <c r="H2704" s="29" t="str">
        <f>_xlfn.XLOOKUP(G2704,[1]类目转化数据!B:B,[1]类目转化数据!C:C)</f>
        <v>智慧厨房</v>
      </c>
      <c r="I2704" s="29"/>
    </row>
    <row r="2705" ht="16.5" spans="1:9">
      <c r="A2705" s="29" t="s">
        <v>9</v>
      </c>
      <c r="B2705" s="30">
        <v>10197092533161</v>
      </c>
      <c r="C2705" s="31" t="s">
        <v>2740</v>
      </c>
      <c r="D2705" s="29"/>
      <c r="E2705" s="29">
        <v>4980</v>
      </c>
      <c r="F2705" s="29" t="str">
        <f>_xlfn.XLOOKUP($G2705,[1]类目转化数据!$B:$B,[1]类目转化数据!$A:$A)</f>
        <v>其他</v>
      </c>
      <c r="G2705" s="29" t="s">
        <v>78</v>
      </c>
      <c r="H2705" s="29" t="str">
        <f>_xlfn.XLOOKUP(G2705,[1]类目转化数据!B:B,[1]类目转化数据!C:C)</f>
        <v>智慧厨房</v>
      </c>
      <c r="I2705" s="29"/>
    </row>
    <row r="2706" ht="16.5" spans="1:9">
      <c r="A2706" s="29" t="s">
        <v>9</v>
      </c>
      <c r="B2706" s="30">
        <v>10197091535141</v>
      </c>
      <c r="C2706" s="31" t="s">
        <v>2741</v>
      </c>
      <c r="D2706" s="29"/>
      <c r="E2706" s="29">
        <v>8890</v>
      </c>
      <c r="F2706" s="29" t="str">
        <f>_xlfn.XLOOKUP($G2706,[1]类目转化数据!$B:$B,[1]类目转化数据!$A:$A)</f>
        <v>其他</v>
      </c>
      <c r="G2706" s="29" t="s">
        <v>78</v>
      </c>
      <c r="H2706" s="29" t="str">
        <f>_xlfn.XLOOKUP(G2706,[1]类目转化数据!B:B,[1]类目转化数据!C:C)</f>
        <v>智慧厨房</v>
      </c>
      <c r="I2706" s="29"/>
    </row>
    <row r="2707" ht="16.5" spans="1:9">
      <c r="A2707" s="29" t="s">
        <v>9</v>
      </c>
      <c r="B2707" s="30">
        <v>10162491720880</v>
      </c>
      <c r="C2707" s="31" t="s">
        <v>2742</v>
      </c>
      <c r="D2707" s="29"/>
      <c r="E2707" s="29">
        <v>7599</v>
      </c>
      <c r="F2707" s="29" t="str">
        <f>_xlfn.XLOOKUP($G2707,[1]类目转化数据!$B:$B,[1]类目转化数据!$A:$A)</f>
        <v>办公饮水设备</v>
      </c>
      <c r="G2707" s="29" t="s">
        <v>622</v>
      </c>
      <c r="H2707" s="29" t="str">
        <f>_xlfn.XLOOKUP(G2707,[1]类目转化数据!B:B,[1]类目转化数据!C:C)</f>
        <v>直饮机组</v>
      </c>
      <c r="I2707" s="29"/>
    </row>
    <row r="2708" ht="16.5" spans="1:9">
      <c r="A2708" s="29" t="s">
        <v>9</v>
      </c>
      <c r="B2708" s="30">
        <v>10197072185228</v>
      </c>
      <c r="C2708" s="31" t="s">
        <v>2743</v>
      </c>
      <c r="D2708" s="29"/>
      <c r="E2708" s="29">
        <v>9999</v>
      </c>
      <c r="F2708" s="29" t="str">
        <f>_xlfn.XLOOKUP($G2708,[1]类目转化数据!$B:$B,[1]类目转化数据!$A:$A)</f>
        <v>办公饮水设备</v>
      </c>
      <c r="G2708" s="29" t="s">
        <v>622</v>
      </c>
      <c r="H2708" s="29" t="str">
        <f>_xlfn.XLOOKUP(G2708,[1]类目转化数据!B:B,[1]类目转化数据!C:C)</f>
        <v>直饮机组</v>
      </c>
      <c r="I2708" s="29"/>
    </row>
    <row r="2709" ht="16.5" spans="1:9">
      <c r="A2709" s="29" t="s">
        <v>9</v>
      </c>
      <c r="B2709" s="30">
        <v>10162505871094</v>
      </c>
      <c r="C2709" s="31" t="s">
        <v>2744</v>
      </c>
      <c r="D2709" s="29"/>
      <c r="E2709" s="29">
        <v>4999</v>
      </c>
      <c r="F2709" s="29" t="str">
        <f>_xlfn.XLOOKUP($G2709,[1]类目转化数据!$B:$B,[1]类目转化数据!$A:$A)</f>
        <v>办公饮水设备</v>
      </c>
      <c r="G2709" s="29" t="s">
        <v>622</v>
      </c>
      <c r="H2709" s="29" t="str">
        <f>_xlfn.XLOOKUP(G2709,[1]类目转化数据!B:B,[1]类目转化数据!C:C)</f>
        <v>直饮机组</v>
      </c>
      <c r="I2709" s="29"/>
    </row>
    <row r="2710" ht="16.5" spans="1:9">
      <c r="A2710" s="29" t="s">
        <v>9</v>
      </c>
      <c r="B2710" s="30">
        <v>10162505871095</v>
      </c>
      <c r="C2710" s="31" t="s">
        <v>2745</v>
      </c>
      <c r="D2710" s="29"/>
      <c r="E2710" s="29">
        <v>5999</v>
      </c>
      <c r="F2710" s="29" t="str">
        <f>_xlfn.XLOOKUP($G2710,[1]类目转化数据!$B:$B,[1]类目转化数据!$A:$A)</f>
        <v>办公饮水设备</v>
      </c>
      <c r="G2710" s="29" t="s">
        <v>622</v>
      </c>
      <c r="H2710" s="29" t="str">
        <f>_xlfn.XLOOKUP(G2710,[1]类目转化数据!B:B,[1]类目转化数据!C:C)</f>
        <v>直饮机组</v>
      </c>
      <c r="I2710" s="29"/>
    </row>
    <row r="2711" ht="16.5" spans="1:9">
      <c r="A2711" s="29" t="s">
        <v>9</v>
      </c>
      <c r="B2711" s="30">
        <v>10162510808746</v>
      </c>
      <c r="C2711" s="31" t="s">
        <v>2746</v>
      </c>
      <c r="D2711" s="29"/>
      <c r="E2711" s="29">
        <v>10999</v>
      </c>
      <c r="F2711" s="29" t="str">
        <f>_xlfn.XLOOKUP($G2711,[1]类目转化数据!$B:$B,[1]类目转化数据!$A:$A)</f>
        <v>办公饮水设备</v>
      </c>
      <c r="G2711" s="29" t="s">
        <v>622</v>
      </c>
      <c r="H2711" s="29" t="str">
        <f>_xlfn.XLOOKUP(G2711,[1]类目转化数据!B:B,[1]类目转化数据!C:C)</f>
        <v>直饮机组</v>
      </c>
      <c r="I2711" s="29"/>
    </row>
    <row r="2712" ht="16.5" spans="1:9">
      <c r="A2712" s="29" t="s">
        <v>9</v>
      </c>
      <c r="B2712" s="30">
        <v>10162510808743</v>
      </c>
      <c r="C2712" s="31" t="s">
        <v>2747</v>
      </c>
      <c r="D2712" s="29"/>
      <c r="E2712" s="29">
        <v>5499</v>
      </c>
      <c r="F2712" s="29" t="str">
        <f>_xlfn.XLOOKUP($G2712,[1]类目转化数据!$B:$B,[1]类目转化数据!$A:$A)</f>
        <v>办公饮水设备</v>
      </c>
      <c r="G2712" s="29" t="s">
        <v>622</v>
      </c>
      <c r="H2712" s="29" t="str">
        <f>_xlfn.XLOOKUP(G2712,[1]类目转化数据!B:B,[1]类目转化数据!C:C)</f>
        <v>直饮机组</v>
      </c>
      <c r="I2712" s="29"/>
    </row>
    <row r="2713" ht="16.5" spans="1:9">
      <c r="A2713" s="29" t="s">
        <v>9</v>
      </c>
      <c r="B2713" s="30">
        <v>10162510808747</v>
      </c>
      <c r="C2713" s="31" t="s">
        <v>2748</v>
      </c>
      <c r="D2713" s="29"/>
      <c r="E2713" s="29">
        <v>12999</v>
      </c>
      <c r="F2713" s="29" t="str">
        <f>_xlfn.XLOOKUP($G2713,[1]类目转化数据!$B:$B,[1]类目转化数据!$A:$A)</f>
        <v>办公饮水设备</v>
      </c>
      <c r="G2713" s="29" t="s">
        <v>622</v>
      </c>
      <c r="H2713" s="29" t="str">
        <f>_xlfn.XLOOKUP(G2713,[1]类目转化数据!B:B,[1]类目转化数据!C:C)</f>
        <v>直饮机组</v>
      </c>
      <c r="I2713" s="29"/>
    </row>
    <row r="2714" ht="16.5" spans="1:9">
      <c r="A2714" s="29" t="s">
        <v>9</v>
      </c>
      <c r="B2714" s="30">
        <v>10162510808745</v>
      </c>
      <c r="C2714" s="31" t="s">
        <v>2749</v>
      </c>
      <c r="D2714" s="29"/>
      <c r="E2714" s="29">
        <v>7999</v>
      </c>
      <c r="F2714" s="29" t="str">
        <f>_xlfn.XLOOKUP($G2714,[1]类目转化数据!$B:$B,[1]类目转化数据!$A:$A)</f>
        <v>办公饮水设备</v>
      </c>
      <c r="G2714" s="29" t="s">
        <v>622</v>
      </c>
      <c r="H2714" s="29" t="str">
        <f>_xlfn.XLOOKUP(G2714,[1]类目转化数据!B:B,[1]类目转化数据!C:C)</f>
        <v>直饮机组</v>
      </c>
      <c r="I2714" s="29"/>
    </row>
    <row r="2715" ht="16.5" spans="1:9">
      <c r="A2715" s="29" t="s">
        <v>9</v>
      </c>
      <c r="B2715" s="30">
        <v>10162510808744</v>
      </c>
      <c r="C2715" s="31" t="s">
        <v>2750</v>
      </c>
      <c r="D2715" s="29"/>
      <c r="E2715" s="29">
        <v>5699</v>
      </c>
      <c r="F2715" s="29" t="str">
        <f>_xlfn.XLOOKUP($G2715,[1]类目转化数据!$B:$B,[1]类目转化数据!$A:$A)</f>
        <v>办公饮水设备</v>
      </c>
      <c r="G2715" s="29" t="s">
        <v>622</v>
      </c>
      <c r="H2715" s="29" t="str">
        <f>_xlfn.XLOOKUP(G2715,[1]类目转化数据!B:B,[1]类目转化数据!C:C)</f>
        <v>直饮机组</v>
      </c>
      <c r="I2715" s="29"/>
    </row>
    <row r="2716" ht="16.5" spans="1:9">
      <c r="A2716" s="29" t="s">
        <v>9</v>
      </c>
      <c r="B2716" s="30">
        <v>10162515737563</v>
      </c>
      <c r="C2716" s="31" t="s">
        <v>2751</v>
      </c>
      <c r="D2716" s="29"/>
      <c r="E2716" s="29">
        <v>3999</v>
      </c>
      <c r="F2716" s="29" t="str">
        <f>_xlfn.XLOOKUP($G2716,[1]类目转化数据!$B:$B,[1]类目转化数据!$A:$A)</f>
        <v>办公饮水设备</v>
      </c>
      <c r="G2716" s="29" t="s">
        <v>622</v>
      </c>
      <c r="H2716" s="29" t="str">
        <f>_xlfn.XLOOKUP(G2716,[1]类目转化数据!B:B,[1]类目转化数据!C:C)</f>
        <v>直饮机组</v>
      </c>
      <c r="I2716" s="29"/>
    </row>
    <row r="2717" ht="16.5" spans="1:9">
      <c r="A2717" s="29" t="s">
        <v>9</v>
      </c>
      <c r="B2717" s="30">
        <v>10162515737562</v>
      </c>
      <c r="C2717" s="31" t="s">
        <v>2752</v>
      </c>
      <c r="D2717" s="29"/>
      <c r="E2717" s="29">
        <v>3999</v>
      </c>
      <c r="F2717" s="29" t="str">
        <f>_xlfn.XLOOKUP($G2717,[1]类目转化数据!$B:$B,[1]类目转化数据!$A:$A)</f>
        <v>办公饮水设备</v>
      </c>
      <c r="G2717" s="29" t="s">
        <v>622</v>
      </c>
      <c r="H2717" s="29" t="str">
        <f>_xlfn.XLOOKUP(G2717,[1]类目转化数据!B:B,[1]类目转化数据!C:C)</f>
        <v>直饮机组</v>
      </c>
      <c r="I2717" s="29"/>
    </row>
    <row r="2718" ht="16.5" spans="1:9">
      <c r="A2718" s="29" t="s">
        <v>9</v>
      </c>
      <c r="B2718" s="30">
        <v>10162517152248</v>
      </c>
      <c r="C2718" s="31" t="s">
        <v>2753</v>
      </c>
      <c r="D2718" s="29"/>
      <c r="E2718" s="29">
        <v>3999</v>
      </c>
      <c r="F2718" s="29" t="str">
        <f>_xlfn.XLOOKUP($G2718,[1]类目转化数据!$B:$B,[1]类目转化数据!$A:$A)</f>
        <v>办公饮水设备</v>
      </c>
      <c r="G2718" s="29" t="s">
        <v>622</v>
      </c>
      <c r="H2718" s="29" t="str">
        <f>_xlfn.XLOOKUP(G2718,[1]类目转化数据!B:B,[1]类目转化数据!C:C)</f>
        <v>直饮机组</v>
      </c>
      <c r="I2718" s="29"/>
    </row>
    <row r="2719" ht="16.5" spans="1:9">
      <c r="A2719" s="29" t="s">
        <v>9</v>
      </c>
      <c r="B2719" s="30">
        <v>10162517367965</v>
      </c>
      <c r="C2719" s="31" t="s">
        <v>2754</v>
      </c>
      <c r="D2719" s="29"/>
      <c r="E2719" s="29">
        <v>2999</v>
      </c>
      <c r="F2719" s="29" t="str">
        <f>_xlfn.XLOOKUP($G2719,[1]类目转化数据!$B:$B,[1]类目转化数据!$A:$A)</f>
        <v>办公饮水设备</v>
      </c>
      <c r="G2719" s="29" t="s">
        <v>622</v>
      </c>
      <c r="H2719" s="29" t="str">
        <f>_xlfn.XLOOKUP(G2719,[1]类目转化数据!B:B,[1]类目转化数据!C:C)</f>
        <v>直饮机组</v>
      </c>
      <c r="I2719" s="29"/>
    </row>
    <row r="2720" ht="16.5" spans="1:9">
      <c r="A2720" s="29" t="s">
        <v>9</v>
      </c>
      <c r="B2720" s="30">
        <v>10162522128543</v>
      </c>
      <c r="C2720" s="31" t="s">
        <v>2755</v>
      </c>
      <c r="D2720" s="29"/>
      <c r="E2720" s="29">
        <v>5999</v>
      </c>
      <c r="F2720" s="29" t="str">
        <f>_xlfn.XLOOKUP($G2720,[1]类目转化数据!$B:$B,[1]类目转化数据!$A:$A)</f>
        <v>办公饮水设备</v>
      </c>
      <c r="G2720" s="29" t="s">
        <v>622</v>
      </c>
      <c r="H2720" s="29" t="str">
        <f>_xlfn.XLOOKUP(G2720,[1]类目转化数据!B:B,[1]类目转化数据!C:C)</f>
        <v>直饮机组</v>
      </c>
      <c r="I2720" s="29"/>
    </row>
    <row r="2721" ht="16.5" spans="1:9">
      <c r="A2721" s="29" t="s">
        <v>9</v>
      </c>
      <c r="B2721" s="30">
        <v>10162524323351</v>
      </c>
      <c r="C2721" s="31" t="s">
        <v>2756</v>
      </c>
      <c r="D2721" s="29"/>
      <c r="E2721" s="29">
        <v>6999</v>
      </c>
      <c r="F2721" s="29" t="str">
        <f>_xlfn.XLOOKUP($G2721,[1]类目转化数据!$B:$B,[1]类目转化数据!$A:$A)</f>
        <v>办公饮水设备</v>
      </c>
      <c r="G2721" s="29" t="s">
        <v>622</v>
      </c>
      <c r="H2721" s="29" t="str">
        <f>_xlfn.XLOOKUP(G2721,[1]类目转化数据!B:B,[1]类目转化数据!C:C)</f>
        <v>直饮机组</v>
      </c>
      <c r="I2721" s="29"/>
    </row>
    <row r="2722" ht="16.5" spans="1:9">
      <c r="A2722" s="29" t="s">
        <v>9</v>
      </c>
      <c r="B2722" s="30">
        <v>10162530056534</v>
      </c>
      <c r="C2722" s="31" t="s">
        <v>2757</v>
      </c>
      <c r="D2722" s="29"/>
      <c r="E2722" s="29">
        <v>5999</v>
      </c>
      <c r="F2722" s="29" t="str">
        <f>_xlfn.XLOOKUP($G2722,[1]类目转化数据!$B:$B,[1]类目转化数据!$A:$A)</f>
        <v>办公饮水设备</v>
      </c>
      <c r="G2722" s="29" t="s">
        <v>622</v>
      </c>
      <c r="H2722" s="29" t="str">
        <f>_xlfn.XLOOKUP(G2722,[1]类目转化数据!B:B,[1]类目转化数据!C:C)</f>
        <v>直饮机组</v>
      </c>
      <c r="I2722" s="29"/>
    </row>
    <row r="2723" ht="16.5" spans="1:9">
      <c r="A2723" s="29" t="s">
        <v>9</v>
      </c>
      <c r="B2723" s="30">
        <v>10162531470099</v>
      </c>
      <c r="C2723" s="31" t="s">
        <v>2758</v>
      </c>
      <c r="D2723" s="29"/>
      <c r="E2723" s="29">
        <v>7999</v>
      </c>
      <c r="F2723" s="29" t="str">
        <f>_xlfn.XLOOKUP($G2723,[1]类目转化数据!$B:$B,[1]类目转化数据!$A:$A)</f>
        <v>办公饮水设备</v>
      </c>
      <c r="G2723" s="29" t="s">
        <v>622</v>
      </c>
      <c r="H2723" s="29" t="str">
        <f>_xlfn.XLOOKUP(G2723,[1]类目转化数据!B:B,[1]类目转化数据!C:C)</f>
        <v>直饮机组</v>
      </c>
      <c r="I2723" s="29"/>
    </row>
    <row r="2724" ht="16.5" spans="1:9">
      <c r="A2724" s="29" t="s">
        <v>9</v>
      </c>
      <c r="B2724" s="30">
        <v>10162533209848</v>
      </c>
      <c r="C2724" s="31" t="s">
        <v>2759</v>
      </c>
      <c r="D2724" s="29"/>
      <c r="E2724" s="29">
        <v>10999</v>
      </c>
      <c r="F2724" s="29" t="str">
        <f>_xlfn.XLOOKUP($G2724,[1]类目转化数据!$B:$B,[1]类目转化数据!$A:$A)</f>
        <v>办公饮水设备</v>
      </c>
      <c r="G2724" s="29" t="s">
        <v>622</v>
      </c>
      <c r="H2724" s="29" t="str">
        <f>_xlfn.XLOOKUP(G2724,[1]类目转化数据!B:B,[1]类目转化数据!C:C)</f>
        <v>直饮机组</v>
      </c>
      <c r="I2724" s="29"/>
    </row>
    <row r="2725" ht="16.5" spans="1:9">
      <c r="A2725" s="29" t="s">
        <v>9</v>
      </c>
      <c r="B2725" s="30">
        <v>10162533209847</v>
      </c>
      <c r="C2725" s="31" t="s">
        <v>2760</v>
      </c>
      <c r="D2725" s="29"/>
      <c r="E2725" s="29">
        <v>9999</v>
      </c>
      <c r="F2725" s="29" t="str">
        <f>_xlfn.XLOOKUP($G2725,[1]类目转化数据!$B:$B,[1]类目转化数据!$A:$A)</f>
        <v>办公饮水设备</v>
      </c>
      <c r="G2725" s="29" t="s">
        <v>622</v>
      </c>
      <c r="H2725" s="29" t="str">
        <f>_xlfn.XLOOKUP(G2725,[1]类目转化数据!B:B,[1]类目转化数据!C:C)</f>
        <v>直饮机组</v>
      </c>
      <c r="I2725" s="29"/>
    </row>
    <row r="2726" ht="16.5" spans="1:9">
      <c r="A2726" s="29" t="s">
        <v>9</v>
      </c>
      <c r="B2726" s="30">
        <v>10162537381379</v>
      </c>
      <c r="C2726" s="31" t="s">
        <v>2761</v>
      </c>
      <c r="D2726" s="29"/>
      <c r="E2726" s="29">
        <v>18500</v>
      </c>
      <c r="F2726" s="29" t="str">
        <f>_xlfn.XLOOKUP($G2726,[1]类目转化数据!$B:$B,[1]类目转化数据!$A:$A)</f>
        <v>办公饮水设备</v>
      </c>
      <c r="G2726" s="29" t="s">
        <v>622</v>
      </c>
      <c r="H2726" s="29" t="str">
        <f>_xlfn.XLOOKUP(G2726,[1]类目转化数据!B:B,[1]类目转化数据!C:C)</f>
        <v>直饮机组</v>
      </c>
      <c r="I2726" s="29"/>
    </row>
    <row r="2727" ht="16.5" spans="1:9">
      <c r="A2727" s="29" t="s">
        <v>9</v>
      </c>
      <c r="B2727" s="30">
        <v>10162912642751</v>
      </c>
      <c r="C2727" s="31" t="s">
        <v>2762</v>
      </c>
      <c r="D2727" s="29"/>
      <c r="E2727" s="29">
        <v>4980</v>
      </c>
      <c r="F2727" s="29" t="str">
        <f>_xlfn.XLOOKUP($G2727,[1]类目转化数据!$B:$B,[1]类目转化数据!$A:$A)</f>
        <v>机械设备</v>
      </c>
      <c r="G2727" s="29" t="s">
        <v>305</v>
      </c>
      <c r="H2727" s="29" t="str">
        <f>_xlfn.XLOOKUP(G2727,[1]类目转化数据!B:B,[1]类目转化数据!C:C)</f>
        <v>机械设备</v>
      </c>
      <c r="I2727" s="29"/>
    </row>
    <row r="2728" ht="16.5" spans="1:9">
      <c r="A2728" s="29" t="s">
        <v>9</v>
      </c>
      <c r="B2728" s="30">
        <v>10204371550217</v>
      </c>
      <c r="C2728" s="31" t="s">
        <v>2763</v>
      </c>
      <c r="D2728" s="29"/>
      <c r="E2728" s="29">
        <v>4980</v>
      </c>
      <c r="F2728" s="29" t="str">
        <f>_xlfn.XLOOKUP($G2728,[1]类目转化数据!$B:$B,[1]类目转化数据!$A:$A)</f>
        <v>机械设备</v>
      </c>
      <c r="G2728" s="29" t="s">
        <v>305</v>
      </c>
      <c r="H2728" s="29" t="str">
        <f>_xlfn.XLOOKUP(G2728,[1]类目转化数据!B:B,[1]类目转化数据!C:C)</f>
        <v>机械设备</v>
      </c>
      <c r="I2728" s="29"/>
    </row>
    <row r="2729" ht="16.5" spans="1:9">
      <c r="A2729" s="29" t="s">
        <v>9</v>
      </c>
      <c r="B2729" s="30">
        <v>10162917833199</v>
      </c>
      <c r="C2729" s="31" t="s">
        <v>2764</v>
      </c>
      <c r="D2729" s="29"/>
      <c r="E2729" s="29">
        <v>18500</v>
      </c>
      <c r="F2729" s="29" t="str">
        <f>_xlfn.XLOOKUP($G2729,[1]类目转化数据!$B:$B,[1]类目转化数据!$A:$A)</f>
        <v>办公饮水设备</v>
      </c>
      <c r="G2729" s="29" t="s">
        <v>622</v>
      </c>
      <c r="H2729" s="29" t="str">
        <f>_xlfn.XLOOKUP(G2729,[1]类目转化数据!B:B,[1]类目转化数据!C:C)</f>
        <v>直饮机组</v>
      </c>
      <c r="I2729" s="29"/>
    </row>
    <row r="2730" ht="16.5" spans="1:9">
      <c r="A2730" s="29" t="s">
        <v>9</v>
      </c>
      <c r="B2730" s="30">
        <v>10162996482031</v>
      </c>
      <c r="C2730" s="31" t="s">
        <v>2765</v>
      </c>
      <c r="D2730" s="29"/>
      <c r="E2730" s="29">
        <v>6999</v>
      </c>
      <c r="F2730" s="29" t="str">
        <f>_xlfn.XLOOKUP($G2730,[1]类目转化数据!$B:$B,[1]类目转化数据!$A:$A)</f>
        <v>办公饮水设备</v>
      </c>
      <c r="G2730" s="29" t="s">
        <v>622</v>
      </c>
      <c r="H2730" s="29" t="str">
        <f>_xlfn.XLOOKUP(G2730,[1]类目转化数据!B:B,[1]类目转化数据!C:C)</f>
        <v>直饮机组</v>
      </c>
      <c r="I2730" s="29"/>
    </row>
    <row r="2731" ht="16.5" spans="1:9">
      <c r="A2731" s="29" t="s">
        <v>9</v>
      </c>
      <c r="B2731" s="30">
        <v>10162997669124</v>
      </c>
      <c r="C2731" s="31" t="s">
        <v>2766</v>
      </c>
      <c r="D2731" s="29"/>
      <c r="E2731" s="29">
        <v>9999</v>
      </c>
      <c r="F2731" s="29" t="str">
        <f>_xlfn.XLOOKUP($G2731,[1]类目转化数据!$B:$B,[1]类目转化数据!$A:$A)</f>
        <v>办公饮水设备</v>
      </c>
      <c r="G2731" s="29" t="s">
        <v>622</v>
      </c>
      <c r="H2731" s="29" t="str">
        <f>_xlfn.XLOOKUP(G2731,[1]类目转化数据!B:B,[1]类目转化数据!C:C)</f>
        <v>直饮机组</v>
      </c>
      <c r="I2731" s="29"/>
    </row>
    <row r="2732" ht="16.5" spans="1:9">
      <c r="A2732" s="29" t="s">
        <v>9</v>
      </c>
      <c r="B2732" s="30">
        <v>10162998691489</v>
      </c>
      <c r="C2732" s="31" t="s">
        <v>2767</v>
      </c>
      <c r="D2732" s="29"/>
      <c r="E2732" s="29">
        <v>9999</v>
      </c>
      <c r="F2732" s="29" t="str">
        <f>_xlfn.XLOOKUP($G2732,[1]类目转化数据!$B:$B,[1]类目转化数据!$A:$A)</f>
        <v>办公饮水设备</v>
      </c>
      <c r="G2732" s="29" t="s">
        <v>622</v>
      </c>
      <c r="H2732" s="29" t="str">
        <f>_xlfn.XLOOKUP(G2732,[1]类目转化数据!B:B,[1]类目转化数据!C:C)</f>
        <v>直饮机组</v>
      </c>
      <c r="I2732" s="29"/>
    </row>
    <row r="2733" ht="16.5" spans="1:9">
      <c r="A2733" s="29" t="s">
        <v>9</v>
      </c>
      <c r="B2733" s="30">
        <v>10163005034511</v>
      </c>
      <c r="C2733" s="31" t="s">
        <v>2768</v>
      </c>
      <c r="D2733" s="29"/>
      <c r="E2733" s="29">
        <v>4999</v>
      </c>
      <c r="F2733" s="29" t="str">
        <f>_xlfn.XLOOKUP($G2733,[1]类目转化数据!$B:$B,[1]类目转化数据!$A:$A)</f>
        <v>办公饮水设备</v>
      </c>
      <c r="G2733" s="29" t="s">
        <v>622</v>
      </c>
      <c r="H2733" s="29" t="str">
        <f>_xlfn.XLOOKUP(G2733,[1]类目转化数据!B:B,[1]类目转化数据!C:C)</f>
        <v>直饮机组</v>
      </c>
      <c r="I2733" s="29"/>
    </row>
    <row r="2734" ht="16.5" spans="1:9">
      <c r="A2734" s="29" t="s">
        <v>9</v>
      </c>
      <c r="B2734" s="30">
        <v>10163006426022</v>
      </c>
      <c r="C2734" s="31" t="s">
        <v>2769</v>
      </c>
      <c r="D2734" s="29"/>
      <c r="E2734" s="29">
        <v>4999</v>
      </c>
      <c r="F2734" s="29" t="str">
        <f>_xlfn.XLOOKUP($G2734,[1]类目转化数据!$B:$B,[1]类目转化数据!$A:$A)</f>
        <v>办公饮水设备</v>
      </c>
      <c r="G2734" s="29" t="s">
        <v>622</v>
      </c>
      <c r="H2734" s="29" t="str">
        <f>_xlfn.XLOOKUP(G2734,[1]类目转化数据!B:B,[1]类目转化数据!C:C)</f>
        <v>直饮机组</v>
      </c>
      <c r="I2734" s="29"/>
    </row>
    <row r="2735" ht="16.5" spans="1:9">
      <c r="A2735" s="29" t="s">
        <v>9</v>
      </c>
      <c r="B2735" s="30">
        <v>10163124005019</v>
      </c>
      <c r="C2735" s="31" t="s">
        <v>2770</v>
      </c>
      <c r="D2735" s="29"/>
      <c r="E2735" s="29">
        <v>9699</v>
      </c>
      <c r="F2735" s="29" t="str">
        <f>_xlfn.XLOOKUP($G2735,[1]类目转化数据!$B:$B,[1]类目转化数据!$A:$A)</f>
        <v>办公饮水设备</v>
      </c>
      <c r="G2735" s="29" t="s">
        <v>622</v>
      </c>
      <c r="H2735" s="29" t="str">
        <f>_xlfn.XLOOKUP(G2735,[1]类目转化数据!B:B,[1]类目转化数据!C:C)</f>
        <v>直饮机组</v>
      </c>
      <c r="I2735" s="29"/>
    </row>
    <row r="2736" ht="16.5" spans="1:9">
      <c r="A2736" s="29" t="s">
        <v>9</v>
      </c>
      <c r="B2736" s="30">
        <v>10163336335677</v>
      </c>
      <c r="C2736" s="31" t="s">
        <v>2771</v>
      </c>
      <c r="D2736" s="29"/>
      <c r="E2736" s="29">
        <v>2600</v>
      </c>
      <c r="F2736" s="29" t="str">
        <f>_xlfn.XLOOKUP($G2736,[1]类目转化数据!$B:$B,[1]类目转化数据!$A:$A)</f>
        <v>办公饮水设备</v>
      </c>
      <c r="G2736" s="29" t="s">
        <v>622</v>
      </c>
      <c r="H2736" s="29" t="str">
        <f>_xlfn.XLOOKUP(G2736,[1]类目转化数据!B:B,[1]类目转化数据!C:C)</f>
        <v>直饮机组</v>
      </c>
      <c r="I2736" s="29"/>
    </row>
    <row r="2737" ht="16.5" spans="1:9">
      <c r="A2737" s="29" t="s">
        <v>9</v>
      </c>
      <c r="B2737" s="30">
        <v>10163337881302</v>
      </c>
      <c r="C2737" s="31" t="s">
        <v>2772</v>
      </c>
      <c r="D2737" s="29"/>
      <c r="E2737" s="29">
        <v>3000</v>
      </c>
      <c r="F2737" s="29" t="str">
        <f>_xlfn.XLOOKUP($G2737,[1]类目转化数据!$B:$B,[1]类目转化数据!$A:$A)</f>
        <v>办公饮水设备</v>
      </c>
      <c r="G2737" s="29" t="s">
        <v>622</v>
      </c>
      <c r="H2737" s="29" t="str">
        <f>_xlfn.XLOOKUP(G2737,[1]类目转化数据!B:B,[1]类目转化数据!C:C)</f>
        <v>直饮机组</v>
      </c>
      <c r="I2737" s="29"/>
    </row>
    <row r="2738" ht="16.5" spans="1:9">
      <c r="A2738" s="29" t="s">
        <v>9</v>
      </c>
      <c r="B2738" s="30">
        <v>10163337881301</v>
      </c>
      <c r="C2738" s="31" t="s">
        <v>2773</v>
      </c>
      <c r="D2738" s="29"/>
      <c r="E2738" s="29">
        <v>1999</v>
      </c>
      <c r="F2738" s="29" t="str">
        <f>_xlfn.XLOOKUP($G2738,[1]类目转化数据!$B:$B,[1]类目转化数据!$A:$A)</f>
        <v>办公饮水设备</v>
      </c>
      <c r="G2738" s="29" t="s">
        <v>622</v>
      </c>
      <c r="H2738" s="29" t="str">
        <f>_xlfn.XLOOKUP(G2738,[1]类目转化数据!B:B,[1]类目转化数据!C:C)</f>
        <v>直饮机组</v>
      </c>
      <c r="I2738" s="29"/>
    </row>
    <row r="2739" ht="16.5" spans="1:9">
      <c r="A2739" s="29" t="s">
        <v>9</v>
      </c>
      <c r="B2739" s="30">
        <v>10163350257175</v>
      </c>
      <c r="C2739" s="31" t="s">
        <v>2774</v>
      </c>
      <c r="D2739" s="29"/>
      <c r="E2739" s="29">
        <v>3000</v>
      </c>
      <c r="F2739" s="29" t="str">
        <f>_xlfn.XLOOKUP($G2739,[1]类目转化数据!$B:$B,[1]类目转化数据!$A:$A)</f>
        <v>办公饮水设备</v>
      </c>
      <c r="G2739" s="29" t="s">
        <v>622</v>
      </c>
      <c r="H2739" s="29" t="str">
        <f>_xlfn.XLOOKUP(G2739,[1]类目转化数据!B:B,[1]类目转化数据!C:C)</f>
        <v>直饮机组</v>
      </c>
      <c r="I2739" s="29"/>
    </row>
    <row r="2740" ht="16.5" spans="1:9">
      <c r="A2740" s="29" t="s">
        <v>9</v>
      </c>
      <c r="B2740" s="30">
        <v>10163373152565</v>
      </c>
      <c r="C2740" s="31" t="s">
        <v>2775</v>
      </c>
      <c r="D2740" s="29"/>
      <c r="E2740" s="29">
        <v>3999</v>
      </c>
      <c r="F2740" s="29" t="str">
        <f>_xlfn.XLOOKUP($G2740,[1]类目转化数据!$B:$B,[1]类目转化数据!$A:$A)</f>
        <v>烟消洗设备</v>
      </c>
      <c r="G2740" s="29" t="s">
        <v>54</v>
      </c>
      <c r="H2740" s="29" t="str">
        <f>_xlfn.XLOOKUP(G2740,[1]类目转化数据!B:B,[1]类目转化数据!C:C)</f>
        <v>后厨组</v>
      </c>
      <c r="I2740" s="29"/>
    </row>
    <row r="2741" ht="16.5" spans="1:9">
      <c r="A2741" s="29" t="s">
        <v>9</v>
      </c>
      <c r="B2741" s="30">
        <v>10163379450959</v>
      </c>
      <c r="C2741" s="31" t="s">
        <v>2776</v>
      </c>
      <c r="D2741" s="29"/>
      <c r="E2741" s="29">
        <v>3599</v>
      </c>
      <c r="F2741" s="29" t="str">
        <f>_xlfn.XLOOKUP($G2741,[1]类目转化数据!$B:$B,[1]类目转化数据!$A:$A)</f>
        <v>烟消洗设备</v>
      </c>
      <c r="G2741" s="29" t="s">
        <v>54</v>
      </c>
      <c r="H2741" s="29" t="str">
        <f>_xlfn.XLOOKUP(G2741,[1]类目转化数据!B:B,[1]类目转化数据!C:C)</f>
        <v>后厨组</v>
      </c>
      <c r="I2741" s="29"/>
    </row>
    <row r="2742" ht="16.5" spans="1:9">
      <c r="A2742" s="29" t="s">
        <v>9</v>
      </c>
      <c r="B2742" s="30">
        <v>10163396144951</v>
      </c>
      <c r="C2742" s="31" t="s">
        <v>2777</v>
      </c>
      <c r="D2742" s="29"/>
      <c r="E2742" s="29">
        <v>2199</v>
      </c>
      <c r="F2742" s="29" t="str">
        <f>_xlfn.XLOOKUP($G2742,[1]类目转化数据!$B:$B,[1]类目转化数据!$A:$A)</f>
        <v>烟消洗设备</v>
      </c>
      <c r="G2742" s="29" t="s">
        <v>50</v>
      </c>
      <c r="H2742" s="29" t="str">
        <f>_xlfn.XLOOKUP(G2742,[1]类目转化数据!B:B,[1]类目转化数据!C:C)</f>
        <v>小客单</v>
      </c>
      <c r="I2742" s="29"/>
    </row>
    <row r="2743" ht="16.5" spans="1:9">
      <c r="A2743" s="29" t="s">
        <v>9</v>
      </c>
      <c r="B2743" s="30">
        <v>10163397335566</v>
      </c>
      <c r="C2743" s="31" t="s">
        <v>2778</v>
      </c>
      <c r="D2743" s="29"/>
      <c r="E2743" s="29">
        <v>2599</v>
      </c>
      <c r="F2743" s="29" t="str">
        <f>_xlfn.XLOOKUP($G2743,[1]类目转化数据!$B:$B,[1]类目转化数据!$A:$A)</f>
        <v>烟消洗设备</v>
      </c>
      <c r="G2743" s="29" t="s">
        <v>50</v>
      </c>
      <c r="H2743" s="29" t="str">
        <f>_xlfn.XLOOKUP(G2743,[1]类目转化数据!B:B,[1]类目转化数据!C:C)</f>
        <v>小客单</v>
      </c>
      <c r="I2743" s="29"/>
    </row>
    <row r="2744" ht="16.5" spans="1:9">
      <c r="A2744" s="29" t="s">
        <v>9</v>
      </c>
      <c r="B2744" s="30">
        <v>10163398088275</v>
      </c>
      <c r="C2744" s="31" t="s">
        <v>2779</v>
      </c>
      <c r="D2744" s="29"/>
      <c r="E2744" s="29">
        <v>3999</v>
      </c>
      <c r="F2744" s="29" t="str">
        <f>_xlfn.XLOOKUP($G2744,[1]类目转化数据!$B:$B,[1]类目转化数据!$A:$A)</f>
        <v>烟消洗设备</v>
      </c>
      <c r="G2744" s="29" t="s">
        <v>54</v>
      </c>
      <c r="H2744" s="29" t="str">
        <f>_xlfn.XLOOKUP(G2744,[1]类目转化数据!B:B,[1]类目转化数据!C:C)</f>
        <v>后厨组</v>
      </c>
      <c r="I2744" s="29"/>
    </row>
    <row r="2745" ht="16.5" spans="1:9">
      <c r="A2745" s="29" t="s">
        <v>9</v>
      </c>
      <c r="B2745" s="30">
        <v>10163398249981</v>
      </c>
      <c r="C2745" s="31" t="s">
        <v>2780</v>
      </c>
      <c r="D2745" s="29"/>
      <c r="E2745" s="29">
        <v>3999</v>
      </c>
      <c r="F2745" s="29" t="str">
        <f>_xlfn.XLOOKUP($G2745,[1]类目转化数据!$B:$B,[1]类目转化数据!$A:$A)</f>
        <v>烟消洗设备</v>
      </c>
      <c r="G2745" s="29" t="s">
        <v>54</v>
      </c>
      <c r="H2745" s="29" t="str">
        <f>_xlfn.XLOOKUP(G2745,[1]类目转化数据!B:B,[1]类目转化数据!C:C)</f>
        <v>后厨组</v>
      </c>
      <c r="I2745" s="29"/>
    </row>
    <row r="2746" ht="16.5" spans="1:9">
      <c r="A2746" s="29" t="s">
        <v>9</v>
      </c>
      <c r="B2746" s="30">
        <v>10163398546802</v>
      </c>
      <c r="C2746" s="31" t="s">
        <v>2781</v>
      </c>
      <c r="D2746" s="29"/>
      <c r="E2746" s="29">
        <v>4999</v>
      </c>
      <c r="F2746" s="29" t="str">
        <f>_xlfn.XLOOKUP($G2746,[1]类目转化数据!$B:$B,[1]类目转化数据!$A:$A)</f>
        <v>烟消洗设备</v>
      </c>
      <c r="G2746" s="29" t="s">
        <v>54</v>
      </c>
      <c r="H2746" s="29" t="str">
        <f>_xlfn.XLOOKUP(G2746,[1]类目转化数据!B:B,[1]类目转化数据!C:C)</f>
        <v>后厨组</v>
      </c>
      <c r="I2746" s="29"/>
    </row>
    <row r="2747" ht="16.5" spans="1:9">
      <c r="A2747" s="29" t="s">
        <v>9</v>
      </c>
      <c r="B2747" s="30">
        <v>10163399197077</v>
      </c>
      <c r="C2747" s="31" t="s">
        <v>2782</v>
      </c>
      <c r="D2747" s="29"/>
      <c r="E2747" s="29">
        <v>5999</v>
      </c>
      <c r="F2747" s="29" t="str">
        <f>_xlfn.XLOOKUP($G2747,[1]类目转化数据!$B:$B,[1]类目转化数据!$A:$A)</f>
        <v>烟消洗设备</v>
      </c>
      <c r="G2747" s="29" t="s">
        <v>54</v>
      </c>
      <c r="H2747" s="29" t="str">
        <f>_xlfn.XLOOKUP(G2747,[1]类目转化数据!B:B,[1]类目转化数据!C:C)</f>
        <v>后厨组</v>
      </c>
      <c r="I2747" s="29"/>
    </row>
    <row r="2748" ht="16.5" spans="1:9">
      <c r="A2748" s="29" t="s">
        <v>9</v>
      </c>
      <c r="B2748" s="30">
        <v>10163399888723</v>
      </c>
      <c r="C2748" s="31" t="s">
        <v>2783</v>
      </c>
      <c r="D2748" s="29"/>
      <c r="E2748" s="29">
        <v>5999</v>
      </c>
      <c r="F2748" s="29" t="str">
        <f>_xlfn.XLOOKUP($G2748,[1]类目转化数据!$B:$B,[1]类目转化数据!$A:$A)</f>
        <v>烟消洗设备</v>
      </c>
      <c r="G2748" s="29" t="s">
        <v>54</v>
      </c>
      <c r="H2748" s="29" t="str">
        <f>_xlfn.XLOOKUP(G2748,[1]类目转化数据!B:B,[1]类目转化数据!C:C)</f>
        <v>后厨组</v>
      </c>
      <c r="I2748" s="29"/>
    </row>
    <row r="2749" ht="16.5" spans="1:9">
      <c r="A2749" s="29" t="s">
        <v>9</v>
      </c>
      <c r="B2749" s="30">
        <v>10163400745310</v>
      </c>
      <c r="C2749" s="31" t="s">
        <v>2784</v>
      </c>
      <c r="D2749" s="29"/>
      <c r="E2749" s="29">
        <v>7999</v>
      </c>
      <c r="F2749" s="29" t="str">
        <f>_xlfn.XLOOKUP($G2749,[1]类目转化数据!$B:$B,[1]类目转化数据!$A:$A)</f>
        <v>烟消洗设备</v>
      </c>
      <c r="G2749" s="29" t="s">
        <v>54</v>
      </c>
      <c r="H2749" s="29" t="str">
        <f>_xlfn.XLOOKUP(G2749,[1]类目转化数据!B:B,[1]类目转化数据!C:C)</f>
        <v>后厨组</v>
      </c>
      <c r="I2749" s="29"/>
    </row>
    <row r="2750" ht="16.5" spans="1:9">
      <c r="A2750" s="29" t="s">
        <v>9</v>
      </c>
      <c r="B2750" s="30">
        <v>10163401198762</v>
      </c>
      <c r="C2750" s="31" t="s">
        <v>2785</v>
      </c>
      <c r="D2750" s="29"/>
      <c r="E2750" s="29">
        <v>8999</v>
      </c>
      <c r="F2750" s="29" t="str">
        <f>_xlfn.XLOOKUP($G2750,[1]类目转化数据!$B:$B,[1]类目转化数据!$A:$A)</f>
        <v>烟消洗设备</v>
      </c>
      <c r="G2750" s="29" t="s">
        <v>54</v>
      </c>
      <c r="H2750" s="29" t="str">
        <f>_xlfn.XLOOKUP(G2750,[1]类目转化数据!B:B,[1]类目转化数据!C:C)</f>
        <v>后厨组</v>
      </c>
      <c r="I2750" s="29"/>
    </row>
    <row r="2751" ht="16.5" spans="1:9">
      <c r="A2751" s="29" t="s">
        <v>9</v>
      </c>
      <c r="B2751" s="30">
        <v>10163400684996</v>
      </c>
      <c r="C2751" s="31" t="s">
        <v>2786</v>
      </c>
      <c r="D2751" s="29"/>
      <c r="E2751" s="29">
        <v>8999</v>
      </c>
      <c r="F2751" s="29" t="str">
        <f>_xlfn.XLOOKUP($G2751,[1]类目转化数据!$B:$B,[1]类目转化数据!$A:$A)</f>
        <v>烟消洗设备</v>
      </c>
      <c r="G2751" s="29" t="s">
        <v>54</v>
      </c>
      <c r="H2751" s="29" t="str">
        <f>_xlfn.XLOOKUP(G2751,[1]类目转化数据!B:B,[1]类目转化数据!C:C)</f>
        <v>后厨组</v>
      </c>
      <c r="I2751" s="29"/>
    </row>
    <row r="2752" ht="16.5" spans="1:9">
      <c r="A2752" s="29" t="s">
        <v>9</v>
      </c>
      <c r="B2752" s="30">
        <v>10163401730582</v>
      </c>
      <c r="C2752" s="31" t="s">
        <v>2787</v>
      </c>
      <c r="D2752" s="29"/>
      <c r="E2752" s="29">
        <v>12999</v>
      </c>
      <c r="F2752" s="29" t="str">
        <f>_xlfn.XLOOKUP($G2752,[1]类目转化数据!$B:$B,[1]类目转化数据!$A:$A)</f>
        <v>烟消洗设备</v>
      </c>
      <c r="G2752" s="29" t="s">
        <v>54</v>
      </c>
      <c r="H2752" s="29" t="str">
        <f>_xlfn.XLOOKUP(G2752,[1]类目转化数据!B:B,[1]类目转化数据!C:C)</f>
        <v>后厨组</v>
      </c>
      <c r="I2752" s="29"/>
    </row>
    <row r="2753" ht="16.5" spans="1:9">
      <c r="A2753" s="29" t="s">
        <v>9</v>
      </c>
      <c r="B2753" s="30">
        <v>10164992173283</v>
      </c>
      <c r="C2753" s="31" t="s">
        <v>2788</v>
      </c>
      <c r="D2753" s="29"/>
      <c r="E2753" s="29">
        <v>6999</v>
      </c>
      <c r="F2753" s="29" t="str">
        <f>_xlfn.XLOOKUP($G2753,[1]类目转化数据!$B:$B,[1]类目转化数据!$A:$A)</f>
        <v>制冷设备</v>
      </c>
      <c r="G2753" s="29" t="s">
        <v>466</v>
      </c>
      <c r="H2753" s="29" t="str">
        <f>_xlfn.XLOOKUP(G2753,[1]类目转化数据!B:B,[1]类目转化数据!C:C)</f>
        <v>直饮机组</v>
      </c>
      <c r="I2753" s="29"/>
    </row>
    <row r="2754" ht="16.5" spans="1:9">
      <c r="A2754" s="29" t="s">
        <v>9</v>
      </c>
      <c r="B2754" s="30">
        <v>10165598288617</v>
      </c>
      <c r="C2754" s="31" t="s">
        <v>2789</v>
      </c>
      <c r="D2754" s="29"/>
      <c r="E2754" s="29">
        <v>988</v>
      </c>
      <c r="F2754" s="29" t="str">
        <f>_xlfn.XLOOKUP($G2754,[1]类目转化数据!$B:$B,[1]类目转化数据!$A:$A)</f>
        <v>社会餐饮设备</v>
      </c>
      <c r="G2754" s="29" t="s">
        <v>11</v>
      </c>
      <c r="H2754" s="29" t="str">
        <f>_xlfn.XLOOKUP(G2754,[1]类目转化数据!B:B,[1]类目转化数据!C:C)</f>
        <v>小客单</v>
      </c>
      <c r="I2754" s="29"/>
    </row>
    <row r="2755" ht="16.5" spans="1:9">
      <c r="A2755" s="29" t="s">
        <v>9</v>
      </c>
      <c r="B2755" s="30">
        <v>10165598288616</v>
      </c>
      <c r="C2755" s="31" t="s">
        <v>2790</v>
      </c>
      <c r="D2755" s="29"/>
      <c r="E2755" s="29">
        <v>888</v>
      </c>
      <c r="F2755" s="29" t="str">
        <f>_xlfn.XLOOKUP($G2755,[1]类目转化数据!$B:$B,[1]类目转化数据!$A:$A)</f>
        <v>社会餐饮设备</v>
      </c>
      <c r="G2755" s="29" t="s">
        <v>11</v>
      </c>
      <c r="H2755" s="29" t="str">
        <f>_xlfn.XLOOKUP(G2755,[1]类目转化数据!B:B,[1]类目转化数据!C:C)</f>
        <v>小客单</v>
      </c>
      <c r="I2755" s="29"/>
    </row>
    <row r="2756" ht="16.5" spans="1:9">
      <c r="A2756" s="29" t="s">
        <v>9</v>
      </c>
      <c r="B2756" s="30">
        <v>10165598288619</v>
      </c>
      <c r="C2756" s="31" t="s">
        <v>2791</v>
      </c>
      <c r="D2756" s="29"/>
      <c r="E2756" s="29">
        <v>1188</v>
      </c>
      <c r="F2756" s="29" t="str">
        <f>_xlfn.XLOOKUP($G2756,[1]类目转化数据!$B:$B,[1]类目转化数据!$A:$A)</f>
        <v>社会餐饮设备</v>
      </c>
      <c r="G2756" s="29" t="s">
        <v>11</v>
      </c>
      <c r="H2756" s="29" t="str">
        <f>_xlfn.XLOOKUP(G2756,[1]类目转化数据!B:B,[1]类目转化数据!C:C)</f>
        <v>小客单</v>
      </c>
      <c r="I2756" s="29"/>
    </row>
    <row r="2757" ht="16.5" spans="1:9">
      <c r="A2757" s="29" t="s">
        <v>9</v>
      </c>
      <c r="B2757" s="30">
        <v>10165598288618</v>
      </c>
      <c r="C2757" s="31" t="s">
        <v>2792</v>
      </c>
      <c r="D2757" s="29"/>
      <c r="E2757" s="29">
        <v>988</v>
      </c>
      <c r="F2757" s="29" t="str">
        <f>_xlfn.XLOOKUP($G2757,[1]类目转化数据!$B:$B,[1]类目转化数据!$A:$A)</f>
        <v>社会餐饮设备</v>
      </c>
      <c r="G2757" s="29" t="s">
        <v>11</v>
      </c>
      <c r="H2757" s="29" t="str">
        <f>_xlfn.XLOOKUP(G2757,[1]类目转化数据!B:B,[1]类目转化数据!C:C)</f>
        <v>小客单</v>
      </c>
      <c r="I2757" s="29"/>
    </row>
    <row r="2758" ht="16.5" spans="1:9">
      <c r="A2758" s="29" t="s">
        <v>9</v>
      </c>
      <c r="B2758" s="30">
        <v>10165643016992</v>
      </c>
      <c r="C2758" s="31" t="s">
        <v>2561</v>
      </c>
      <c r="D2758" s="29"/>
      <c r="E2758" s="29">
        <v>299</v>
      </c>
      <c r="F2758" s="29" t="str">
        <f>_xlfn.XLOOKUP($G2758,[1]类目转化数据!$B:$B,[1]类目转化数据!$A:$A)</f>
        <v>社会餐饮设备</v>
      </c>
      <c r="G2758" s="29" t="s">
        <v>46</v>
      </c>
      <c r="H2758" s="29" t="str">
        <f>_xlfn.XLOOKUP(G2758,[1]类目转化数据!B:B,[1]类目转化数据!C:C)</f>
        <v>小客单</v>
      </c>
      <c r="I2758" s="29"/>
    </row>
    <row r="2759" ht="16.5" spans="1:9">
      <c r="A2759" s="29" t="s">
        <v>9</v>
      </c>
      <c r="B2759" s="30">
        <v>10165645096955</v>
      </c>
      <c r="C2759" s="31" t="s">
        <v>2793</v>
      </c>
      <c r="D2759" s="29"/>
      <c r="E2759" s="29">
        <v>1999</v>
      </c>
      <c r="F2759" s="29" t="str">
        <f>_xlfn.XLOOKUP($G2759,[1]类目转化数据!$B:$B,[1]类目转化数据!$A:$A)</f>
        <v>办公饮水设备</v>
      </c>
      <c r="G2759" s="29" t="s">
        <v>622</v>
      </c>
      <c r="H2759" s="29" t="str">
        <f>_xlfn.XLOOKUP(G2759,[1]类目转化数据!B:B,[1]类目转化数据!C:C)</f>
        <v>直饮机组</v>
      </c>
      <c r="I2759" s="29"/>
    </row>
    <row r="2760" ht="16.5" spans="1:9">
      <c r="A2760" s="29" t="s">
        <v>9</v>
      </c>
      <c r="B2760" s="30">
        <v>10165645965956</v>
      </c>
      <c r="C2760" s="31" t="s">
        <v>2794</v>
      </c>
      <c r="D2760" s="29"/>
      <c r="E2760" s="29">
        <v>999</v>
      </c>
      <c r="F2760" s="29" t="str">
        <f>_xlfn.XLOOKUP($G2760,[1]类目转化数据!$B:$B,[1]类目转化数据!$A:$A)</f>
        <v>机械设备</v>
      </c>
      <c r="G2760" s="29" t="s">
        <v>73</v>
      </c>
      <c r="H2760" s="29" t="str">
        <f>_xlfn.XLOOKUP(G2760,[1]类目转化数据!B:B,[1]类目转化数据!C:C)</f>
        <v>机械设备</v>
      </c>
      <c r="I2760" s="29"/>
    </row>
    <row r="2761" ht="16.5" spans="1:9">
      <c r="A2761" s="29" t="s">
        <v>9</v>
      </c>
      <c r="B2761" s="30">
        <v>10165646625166</v>
      </c>
      <c r="C2761" s="31" t="s">
        <v>2795</v>
      </c>
      <c r="D2761" s="29"/>
      <c r="E2761" s="29">
        <v>1699</v>
      </c>
      <c r="F2761" s="29" t="str">
        <f>_xlfn.XLOOKUP($G2761,[1]类目转化数据!$B:$B,[1]类目转化数据!$A:$A)</f>
        <v>制热设备</v>
      </c>
      <c r="G2761" s="29" t="s">
        <v>130</v>
      </c>
      <c r="H2761" s="29" t="str">
        <f>_xlfn.XLOOKUP(G2761,[1]类目转化数据!B:B,[1]类目转化数据!C:C)</f>
        <v>大锅灶组</v>
      </c>
      <c r="I2761" s="29"/>
    </row>
    <row r="2762" ht="16.5" spans="1:9">
      <c r="A2762" s="29" t="s">
        <v>9</v>
      </c>
      <c r="B2762" s="30">
        <v>10165647815098</v>
      </c>
      <c r="C2762" s="31" t="s">
        <v>2796</v>
      </c>
      <c r="D2762" s="29"/>
      <c r="E2762" s="29">
        <v>369</v>
      </c>
      <c r="F2762" s="29" t="str">
        <f>_xlfn.XLOOKUP($G2762,[1]类目转化数据!$B:$B,[1]类目转化数据!$A:$A)</f>
        <v>社会餐饮设备</v>
      </c>
      <c r="G2762" s="29" t="s">
        <v>222</v>
      </c>
      <c r="H2762" s="29" t="str">
        <f>_xlfn.XLOOKUP(G2762,[1]类目转化数据!B:B,[1]类目转化数据!C:C)</f>
        <v>小客单</v>
      </c>
      <c r="I2762" s="29"/>
    </row>
    <row r="2763" ht="16.5" spans="1:9">
      <c r="A2763" s="29" t="s">
        <v>9</v>
      </c>
      <c r="B2763" s="30">
        <v>10165648142189</v>
      </c>
      <c r="C2763" s="31" t="s">
        <v>2797</v>
      </c>
      <c r="D2763" s="29"/>
      <c r="E2763" s="29">
        <v>7999</v>
      </c>
      <c r="F2763" s="29" t="str">
        <f>_xlfn.XLOOKUP($G2763,[1]类目转化数据!$B:$B,[1]类目转化数据!$A:$A)</f>
        <v>制热设备</v>
      </c>
      <c r="G2763" s="29" t="s">
        <v>1358</v>
      </c>
      <c r="H2763" s="29" t="str">
        <f>_xlfn.XLOOKUP(G2763,[1]类目转化数据!B:B,[1]类目转化数据!C:C)</f>
        <v>大锅灶组</v>
      </c>
      <c r="I2763" s="29"/>
    </row>
    <row r="2764" ht="16.5" spans="1:9">
      <c r="A2764" s="29" t="s">
        <v>9</v>
      </c>
      <c r="B2764" s="30">
        <v>10165648680810</v>
      </c>
      <c r="C2764" s="31" t="s">
        <v>2798</v>
      </c>
      <c r="D2764" s="29"/>
      <c r="E2764" s="29">
        <v>26999</v>
      </c>
      <c r="F2764" s="29" t="str">
        <f>_xlfn.XLOOKUP($G2764,[1]类目转化数据!$B:$B,[1]类目转化数据!$A:$A)</f>
        <v>机械设备</v>
      </c>
      <c r="G2764" s="29" t="s">
        <v>1230</v>
      </c>
      <c r="H2764" s="29" t="str">
        <f>_xlfn.XLOOKUP(G2764,[1]类目转化数据!B:B,[1]类目转化数据!C:C)</f>
        <v>机械设备</v>
      </c>
      <c r="I2764" s="29"/>
    </row>
    <row r="2765" ht="16.5" spans="1:9">
      <c r="A2765" s="29" t="s">
        <v>9</v>
      </c>
      <c r="B2765" s="30">
        <v>10165649819427</v>
      </c>
      <c r="C2765" s="31" t="s">
        <v>2799</v>
      </c>
      <c r="D2765" s="29"/>
      <c r="E2765" s="29">
        <v>1980</v>
      </c>
      <c r="F2765" s="29" t="str">
        <f>_xlfn.XLOOKUP($G2765,[1]类目转化数据!$B:$B,[1]类目转化数据!$A:$A)</f>
        <v>制冷设备</v>
      </c>
      <c r="G2765" s="29" t="s">
        <v>466</v>
      </c>
      <c r="H2765" s="29" t="str">
        <f>_xlfn.XLOOKUP(G2765,[1]类目转化数据!B:B,[1]类目转化数据!C:C)</f>
        <v>直饮机组</v>
      </c>
      <c r="I2765" s="29"/>
    </row>
    <row r="2766" ht="16.5" spans="1:9">
      <c r="A2766" s="29" t="s">
        <v>9</v>
      </c>
      <c r="B2766" s="30">
        <v>10165650189013</v>
      </c>
      <c r="C2766" s="31" t="s">
        <v>2800</v>
      </c>
      <c r="D2766" s="29"/>
      <c r="E2766" s="29">
        <v>12800</v>
      </c>
      <c r="F2766" s="29" t="str">
        <f>_xlfn.XLOOKUP($G2766,[1]类目转化数据!$B:$B,[1]类目转化数据!$A:$A)</f>
        <v>烟消洗设备</v>
      </c>
      <c r="G2766" s="29" t="s">
        <v>1183</v>
      </c>
      <c r="H2766" s="29" t="str">
        <f>_xlfn.XLOOKUP(G2766,[1]类目转化数据!B:B,[1]类目转化数据!C:C)</f>
        <v>大锅灶组</v>
      </c>
      <c r="I2766" s="29"/>
    </row>
    <row r="2767" ht="16.5" spans="1:9">
      <c r="A2767" s="29" t="s">
        <v>9</v>
      </c>
      <c r="B2767" s="30">
        <v>10165651566144</v>
      </c>
      <c r="C2767" s="31" t="s">
        <v>2801</v>
      </c>
      <c r="D2767" s="29"/>
      <c r="E2767" s="29">
        <v>7800</v>
      </c>
      <c r="F2767" s="29" t="str">
        <f>_xlfn.XLOOKUP($G2767,[1]类目转化数据!$B:$B,[1]类目转化数据!$A:$A)</f>
        <v>烟消洗设备</v>
      </c>
      <c r="G2767" s="29" t="s">
        <v>1372</v>
      </c>
      <c r="H2767" s="29" t="str">
        <f>_xlfn.XLOOKUP(G2767,[1]类目转化数据!B:B,[1]类目转化数据!C:C)</f>
        <v>大锅灶组</v>
      </c>
      <c r="I2767" s="29"/>
    </row>
    <row r="2768" ht="16.5" spans="1:9">
      <c r="A2768" s="29" t="s">
        <v>9</v>
      </c>
      <c r="B2768" s="30">
        <v>10165653634297</v>
      </c>
      <c r="C2768" s="31" t="s">
        <v>2802</v>
      </c>
      <c r="D2768" s="29"/>
      <c r="E2768" s="29">
        <v>35900</v>
      </c>
      <c r="F2768" s="29" t="e">
        <f>_xlfn.XLOOKUP($G2768,[1]类目转化数据!$B:$B,[1]类目转化数据!$A:$A)</f>
        <v>#N/A</v>
      </c>
      <c r="G2768" s="29" t="s">
        <v>1459</v>
      </c>
      <c r="H2768" s="29" t="e">
        <f>_xlfn.XLOOKUP(G2768,[1]类目转化数据!B:B,[1]类目转化数据!C:C)</f>
        <v>#N/A</v>
      </c>
      <c r="I2768" s="29"/>
    </row>
    <row r="2769" ht="16.5" spans="1:9">
      <c r="A2769" s="29" t="s">
        <v>9</v>
      </c>
      <c r="B2769" s="30">
        <v>10165654288171</v>
      </c>
      <c r="C2769" s="31" t="s">
        <v>2803</v>
      </c>
      <c r="D2769" s="29"/>
      <c r="E2769" s="29">
        <v>1699</v>
      </c>
      <c r="F2769" s="29" t="str">
        <f>_xlfn.XLOOKUP($G2769,[1]类目转化数据!$B:$B,[1]类目转化数据!$A:$A)</f>
        <v>社会餐饮设备</v>
      </c>
      <c r="G2769" s="29" t="s">
        <v>278</v>
      </c>
      <c r="H2769" s="29" t="str">
        <f>_xlfn.XLOOKUP(G2769,[1]类目转化数据!B:B,[1]类目转化数据!C:C)</f>
        <v>小客单</v>
      </c>
      <c r="I2769" s="29"/>
    </row>
    <row r="2770" ht="16.5" spans="1:9">
      <c r="A2770" s="29" t="s">
        <v>9</v>
      </c>
      <c r="B2770" s="30">
        <v>10165654288172</v>
      </c>
      <c r="C2770" s="31" t="s">
        <v>2804</v>
      </c>
      <c r="D2770" s="29"/>
      <c r="E2770" s="29">
        <v>1999</v>
      </c>
      <c r="F2770" s="29" t="str">
        <f>_xlfn.XLOOKUP($G2770,[1]类目转化数据!$B:$B,[1]类目转化数据!$A:$A)</f>
        <v>社会餐饮设备</v>
      </c>
      <c r="G2770" s="29" t="s">
        <v>278</v>
      </c>
      <c r="H2770" s="29" t="str">
        <f>_xlfn.XLOOKUP(G2770,[1]类目转化数据!B:B,[1]类目转化数据!C:C)</f>
        <v>小客单</v>
      </c>
      <c r="I2770" s="29"/>
    </row>
    <row r="2771" ht="16.5" spans="1:9">
      <c r="A2771" s="29" t="s">
        <v>9</v>
      </c>
      <c r="B2771" s="30">
        <v>10165654906985</v>
      </c>
      <c r="C2771" s="31" t="s">
        <v>2805</v>
      </c>
      <c r="D2771" s="29"/>
      <c r="E2771" s="29">
        <v>2599</v>
      </c>
      <c r="F2771" s="29" t="str">
        <f>_xlfn.XLOOKUP($G2771,[1]类目转化数据!$B:$B,[1]类目转化数据!$A:$A)</f>
        <v>制热设备</v>
      </c>
      <c r="G2771" s="29" t="s">
        <v>836</v>
      </c>
      <c r="H2771" s="29" t="str">
        <f>_xlfn.XLOOKUP(G2771,[1]类目转化数据!B:B,[1]类目转化数据!C:C)</f>
        <v>后厨组</v>
      </c>
      <c r="I2771" s="29"/>
    </row>
    <row r="2772" ht="16.5" spans="1:9">
      <c r="A2772" s="29" t="s">
        <v>9</v>
      </c>
      <c r="B2772" s="30">
        <v>10175887600879</v>
      </c>
      <c r="C2772" s="31" t="s">
        <v>2806</v>
      </c>
      <c r="D2772" s="29"/>
      <c r="E2772" s="29">
        <v>3097</v>
      </c>
      <c r="F2772" s="29" t="str">
        <f>_xlfn.XLOOKUP($G2772,[1]类目转化数据!$B:$B,[1]类目转化数据!$A:$A)</f>
        <v>机械设备</v>
      </c>
      <c r="G2772" s="29" t="s">
        <v>305</v>
      </c>
      <c r="H2772" s="29" t="str">
        <f>_xlfn.XLOOKUP(G2772,[1]类目转化数据!B:B,[1]类目转化数据!C:C)</f>
        <v>机械设备</v>
      </c>
      <c r="I2772" s="29"/>
    </row>
    <row r="2773" ht="16.5" spans="1:9">
      <c r="A2773" s="29" t="s">
        <v>9</v>
      </c>
      <c r="B2773" s="30">
        <v>10175887600897</v>
      </c>
      <c r="C2773" s="31" t="s">
        <v>2807</v>
      </c>
      <c r="D2773" s="29"/>
      <c r="E2773" s="29">
        <v>4039</v>
      </c>
      <c r="F2773" s="29" t="str">
        <f>_xlfn.XLOOKUP($G2773,[1]类目转化数据!$B:$B,[1]类目转化数据!$A:$A)</f>
        <v>机械设备</v>
      </c>
      <c r="G2773" s="29" t="s">
        <v>305</v>
      </c>
      <c r="H2773" s="29" t="str">
        <f>_xlfn.XLOOKUP(G2773,[1]类目转化数据!B:B,[1]类目转化数据!C:C)</f>
        <v>机械设备</v>
      </c>
      <c r="I2773" s="29"/>
    </row>
    <row r="2774" ht="16.5" spans="1:9">
      <c r="A2774" s="29" t="s">
        <v>9</v>
      </c>
      <c r="B2774" s="30">
        <v>10175887600891</v>
      </c>
      <c r="C2774" s="31" t="s">
        <v>2808</v>
      </c>
      <c r="D2774" s="29"/>
      <c r="E2774" s="29">
        <v>3739</v>
      </c>
      <c r="F2774" s="29" t="str">
        <f>_xlfn.XLOOKUP($G2774,[1]类目转化数据!$B:$B,[1]类目转化数据!$A:$A)</f>
        <v>机械设备</v>
      </c>
      <c r="G2774" s="29" t="s">
        <v>305</v>
      </c>
      <c r="H2774" s="29" t="str">
        <f>_xlfn.XLOOKUP(G2774,[1]类目转化数据!B:B,[1]类目转化数据!C:C)</f>
        <v>机械设备</v>
      </c>
      <c r="I2774" s="29"/>
    </row>
    <row r="2775" ht="16.5" spans="1:9">
      <c r="A2775" s="29" t="s">
        <v>9</v>
      </c>
      <c r="B2775" s="30">
        <v>10175887600896</v>
      </c>
      <c r="C2775" s="31" t="s">
        <v>2809</v>
      </c>
      <c r="D2775" s="29"/>
      <c r="E2775" s="29">
        <v>4039</v>
      </c>
      <c r="F2775" s="29" t="str">
        <f>_xlfn.XLOOKUP($G2775,[1]类目转化数据!$B:$B,[1]类目转化数据!$A:$A)</f>
        <v>机械设备</v>
      </c>
      <c r="G2775" s="29" t="s">
        <v>305</v>
      </c>
      <c r="H2775" s="29" t="str">
        <f>_xlfn.XLOOKUP(G2775,[1]类目转化数据!B:B,[1]类目转化数据!C:C)</f>
        <v>机械设备</v>
      </c>
      <c r="I2775" s="29"/>
    </row>
    <row r="2776" ht="16.5" spans="1:9">
      <c r="A2776" s="29" t="s">
        <v>9</v>
      </c>
      <c r="B2776" s="30">
        <v>10175887600898</v>
      </c>
      <c r="C2776" s="31" t="s">
        <v>2810</v>
      </c>
      <c r="D2776" s="29"/>
      <c r="E2776" s="29">
        <v>4039</v>
      </c>
      <c r="F2776" s="29" t="str">
        <f>_xlfn.XLOOKUP($G2776,[1]类目转化数据!$B:$B,[1]类目转化数据!$A:$A)</f>
        <v>机械设备</v>
      </c>
      <c r="G2776" s="29" t="s">
        <v>305</v>
      </c>
      <c r="H2776" s="29" t="str">
        <f>_xlfn.XLOOKUP(G2776,[1]类目转化数据!B:B,[1]类目转化数据!C:C)</f>
        <v>机械设备</v>
      </c>
      <c r="I2776" s="29"/>
    </row>
    <row r="2777" ht="16.5" spans="1:9">
      <c r="A2777" s="29" t="s">
        <v>9</v>
      </c>
      <c r="B2777" s="30">
        <v>10175887600893</v>
      </c>
      <c r="C2777" s="31" t="s">
        <v>2811</v>
      </c>
      <c r="D2777" s="29"/>
      <c r="E2777" s="29">
        <v>3597</v>
      </c>
      <c r="F2777" s="29" t="str">
        <f>_xlfn.XLOOKUP($G2777,[1]类目转化数据!$B:$B,[1]类目转化数据!$A:$A)</f>
        <v>机械设备</v>
      </c>
      <c r="G2777" s="29" t="s">
        <v>305</v>
      </c>
      <c r="H2777" s="29" t="str">
        <f>_xlfn.XLOOKUP(G2777,[1]类目转化数据!B:B,[1]类目转化数据!C:C)</f>
        <v>机械设备</v>
      </c>
      <c r="I2777" s="29"/>
    </row>
    <row r="2778" ht="16.5" spans="1:9">
      <c r="A2778" s="29" t="s">
        <v>9</v>
      </c>
      <c r="B2778" s="30">
        <v>10175887600883</v>
      </c>
      <c r="C2778" s="31" t="s">
        <v>2812</v>
      </c>
      <c r="D2778" s="29"/>
      <c r="E2778" s="29">
        <v>3293</v>
      </c>
      <c r="F2778" s="29" t="str">
        <f>_xlfn.XLOOKUP($G2778,[1]类目转化数据!$B:$B,[1]类目转化数据!$A:$A)</f>
        <v>机械设备</v>
      </c>
      <c r="G2778" s="29" t="s">
        <v>305</v>
      </c>
      <c r="H2778" s="29" t="str">
        <f>_xlfn.XLOOKUP(G2778,[1]类目转化数据!B:B,[1]类目转化数据!C:C)</f>
        <v>机械设备</v>
      </c>
      <c r="I2778" s="29"/>
    </row>
    <row r="2779" ht="16.5" spans="1:9">
      <c r="A2779" s="29" t="s">
        <v>9</v>
      </c>
      <c r="B2779" s="30">
        <v>10175887600882</v>
      </c>
      <c r="C2779" s="31" t="s">
        <v>2813</v>
      </c>
      <c r="D2779" s="29"/>
      <c r="E2779" s="29">
        <v>3293</v>
      </c>
      <c r="F2779" s="29" t="str">
        <f>_xlfn.XLOOKUP($G2779,[1]类目转化数据!$B:$B,[1]类目转化数据!$A:$A)</f>
        <v>机械设备</v>
      </c>
      <c r="G2779" s="29" t="s">
        <v>305</v>
      </c>
      <c r="H2779" s="29" t="str">
        <f>_xlfn.XLOOKUP(G2779,[1]类目转化数据!B:B,[1]类目转化数据!C:C)</f>
        <v>机械设备</v>
      </c>
      <c r="I2779" s="29"/>
    </row>
    <row r="2780" ht="16.5" spans="1:9">
      <c r="A2780" s="29" t="s">
        <v>9</v>
      </c>
      <c r="B2780" s="30">
        <v>10175887600880</v>
      </c>
      <c r="C2780" s="31" t="s">
        <v>2814</v>
      </c>
      <c r="D2780" s="29"/>
      <c r="E2780" s="29">
        <v>3097</v>
      </c>
      <c r="F2780" s="29" t="str">
        <f>_xlfn.XLOOKUP($G2780,[1]类目转化数据!$B:$B,[1]类目转化数据!$A:$A)</f>
        <v>机械设备</v>
      </c>
      <c r="G2780" s="29" t="s">
        <v>305</v>
      </c>
      <c r="H2780" s="29" t="str">
        <f>_xlfn.XLOOKUP(G2780,[1]类目转化数据!B:B,[1]类目转化数据!C:C)</f>
        <v>机械设备</v>
      </c>
      <c r="I2780" s="29"/>
    </row>
    <row r="2781" ht="16.5" spans="1:9">
      <c r="A2781" s="29" t="s">
        <v>9</v>
      </c>
      <c r="B2781" s="30">
        <v>10175887600881</v>
      </c>
      <c r="C2781" s="31" t="s">
        <v>2815</v>
      </c>
      <c r="D2781" s="29"/>
      <c r="E2781" s="29">
        <v>3097</v>
      </c>
      <c r="F2781" s="29" t="str">
        <f>_xlfn.XLOOKUP($G2781,[1]类目转化数据!$B:$B,[1]类目转化数据!$A:$A)</f>
        <v>机械设备</v>
      </c>
      <c r="G2781" s="29" t="s">
        <v>305</v>
      </c>
      <c r="H2781" s="29" t="str">
        <f>_xlfn.XLOOKUP(G2781,[1]类目转化数据!B:B,[1]类目转化数据!C:C)</f>
        <v>机械设备</v>
      </c>
      <c r="I2781" s="29"/>
    </row>
    <row r="2782" ht="16.5" spans="1:9">
      <c r="A2782" s="29" t="s">
        <v>9</v>
      </c>
      <c r="B2782" s="30">
        <v>10175887600889</v>
      </c>
      <c r="C2782" s="31" t="s">
        <v>2816</v>
      </c>
      <c r="D2782" s="29"/>
      <c r="E2782" s="29">
        <v>3739</v>
      </c>
      <c r="F2782" s="29" t="str">
        <f>_xlfn.XLOOKUP($G2782,[1]类目转化数据!$B:$B,[1]类目转化数据!$A:$A)</f>
        <v>机械设备</v>
      </c>
      <c r="G2782" s="29" t="s">
        <v>305</v>
      </c>
      <c r="H2782" s="29" t="str">
        <f>_xlfn.XLOOKUP(G2782,[1]类目转化数据!B:B,[1]类目转化数据!C:C)</f>
        <v>机械设备</v>
      </c>
      <c r="I2782" s="29"/>
    </row>
    <row r="2783" ht="16.5" spans="1:9">
      <c r="A2783" s="29" t="s">
        <v>9</v>
      </c>
      <c r="B2783" s="30">
        <v>10175887600894</v>
      </c>
      <c r="C2783" s="31" t="s">
        <v>2817</v>
      </c>
      <c r="D2783" s="29"/>
      <c r="E2783" s="29">
        <v>3597</v>
      </c>
      <c r="F2783" s="29" t="str">
        <f>_xlfn.XLOOKUP($G2783,[1]类目转化数据!$B:$B,[1]类目转化数据!$A:$A)</f>
        <v>机械设备</v>
      </c>
      <c r="G2783" s="29" t="s">
        <v>305</v>
      </c>
      <c r="H2783" s="29" t="str">
        <f>_xlfn.XLOOKUP(G2783,[1]类目转化数据!B:B,[1]类目转化数据!C:C)</f>
        <v>机械设备</v>
      </c>
      <c r="I2783" s="29"/>
    </row>
    <row r="2784" ht="16.5" spans="1:9">
      <c r="A2784" s="29" t="s">
        <v>9</v>
      </c>
      <c r="B2784" s="30">
        <v>10175887600895</v>
      </c>
      <c r="C2784" s="31" t="s">
        <v>2818</v>
      </c>
      <c r="D2784" s="29"/>
      <c r="E2784" s="29">
        <v>3597</v>
      </c>
      <c r="F2784" s="29" t="str">
        <f>_xlfn.XLOOKUP($G2784,[1]类目转化数据!$B:$B,[1]类目转化数据!$A:$A)</f>
        <v>机械设备</v>
      </c>
      <c r="G2784" s="29" t="s">
        <v>305</v>
      </c>
      <c r="H2784" s="29" t="str">
        <f>_xlfn.XLOOKUP(G2784,[1]类目转化数据!B:B,[1]类目转化数据!C:C)</f>
        <v>机械设备</v>
      </c>
      <c r="I2784" s="29"/>
    </row>
    <row r="2785" ht="16.5" spans="1:9">
      <c r="A2785" s="29" t="s">
        <v>9</v>
      </c>
      <c r="B2785" s="30">
        <v>10175887600890</v>
      </c>
      <c r="C2785" s="31" t="s">
        <v>2819</v>
      </c>
      <c r="D2785" s="29"/>
      <c r="E2785" s="29">
        <v>3739</v>
      </c>
      <c r="F2785" s="29" t="str">
        <f>_xlfn.XLOOKUP($G2785,[1]类目转化数据!$B:$B,[1]类目转化数据!$A:$A)</f>
        <v>机械设备</v>
      </c>
      <c r="G2785" s="29" t="s">
        <v>305</v>
      </c>
      <c r="H2785" s="29" t="str">
        <f>_xlfn.XLOOKUP(G2785,[1]类目转化数据!B:B,[1]类目转化数据!C:C)</f>
        <v>机械设备</v>
      </c>
      <c r="I2785" s="29"/>
    </row>
    <row r="2786" ht="16.5" spans="1:9">
      <c r="A2786" s="29" t="s">
        <v>9</v>
      </c>
      <c r="B2786" s="30">
        <v>10175887600888</v>
      </c>
      <c r="C2786" s="31" t="s">
        <v>2820</v>
      </c>
      <c r="D2786" s="29"/>
      <c r="E2786" s="29">
        <v>3297</v>
      </c>
      <c r="F2786" s="29" t="str">
        <f>_xlfn.XLOOKUP($G2786,[1]类目转化数据!$B:$B,[1]类目转化数据!$A:$A)</f>
        <v>机械设备</v>
      </c>
      <c r="G2786" s="29" t="s">
        <v>305</v>
      </c>
      <c r="H2786" s="29" t="str">
        <f>_xlfn.XLOOKUP(G2786,[1]类目转化数据!B:B,[1]类目转化数据!C:C)</f>
        <v>机械设备</v>
      </c>
      <c r="I2786" s="29"/>
    </row>
    <row r="2787" ht="16.5" spans="1:9">
      <c r="A2787" s="29" t="s">
        <v>9</v>
      </c>
      <c r="B2787" s="30">
        <v>10175887600887</v>
      </c>
      <c r="C2787" s="31" t="s">
        <v>2821</v>
      </c>
      <c r="D2787" s="29"/>
      <c r="E2787" s="29">
        <v>3297</v>
      </c>
      <c r="F2787" s="29" t="str">
        <f>_xlfn.XLOOKUP($G2787,[1]类目转化数据!$B:$B,[1]类目转化数据!$A:$A)</f>
        <v>机械设备</v>
      </c>
      <c r="G2787" s="29" t="s">
        <v>305</v>
      </c>
      <c r="H2787" s="29" t="str">
        <f>_xlfn.XLOOKUP(G2787,[1]类目转化数据!B:B,[1]类目转化数据!C:C)</f>
        <v>机械设备</v>
      </c>
      <c r="I2787" s="29"/>
    </row>
    <row r="2788" ht="16.5" spans="1:9">
      <c r="A2788" s="29" t="s">
        <v>9</v>
      </c>
      <c r="B2788" s="30">
        <v>10175887600885</v>
      </c>
      <c r="C2788" s="31" t="s">
        <v>2822</v>
      </c>
      <c r="D2788" s="29"/>
      <c r="E2788" s="29">
        <v>2699</v>
      </c>
      <c r="F2788" s="29" t="str">
        <f>_xlfn.XLOOKUP($G2788,[1]类目转化数据!$B:$B,[1]类目转化数据!$A:$A)</f>
        <v>机械设备</v>
      </c>
      <c r="G2788" s="29" t="s">
        <v>305</v>
      </c>
      <c r="H2788" s="29" t="str">
        <f>_xlfn.XLOOKUP(G2788,[1]类目转化数据!B:B,[1]类目转化数据!C:C)</f>
        <v>机械设备</v>
      </c>
      <c r="I2788" s="29"/>
    </row>
    <row r="2789" ht="16.5" spans="1:9">
      <c r="A2789" s="29" t="s">
        <v>9</v>
      </c>
      <c r="B2789" s="30">
        <v>10175887600886</v>
      </c>
      <c r="C2789" s="31" t="s">
        <v>2823</v>
      </c>
      <c r="D2789" s="29"/>
      <c r="E2789" s="29">
        <v>3297</v>
      </c>
      <c r="F2789" s="29" t="str">
        <f>_xlfn.XLOOKUP($G2789,[1]类目转化数据!$B:$B,[1]类目转化数据!$A:$A)</f>
        <v>机械设备</v>
      </c>
      <c r="G2789" s="29" t="s">
        <v>305</v>
      </c>
      <c r="H2789" s="29" t="str">
        <f>_xlfn.XLOOKUP(G2789,[1]类目转化数据!B:B,[1]类目转化数据!C:C)</f>
        <v>机械设备</v>
      </c>
      <c r="I2789" s="29"/>
    </row>
    <row r="2790" ht="16.5" spans="1:9">
      <c r="A2790" s="29" t="s">
        <v>9</v>
      </c>
      <c r="B2790" s="30">
        <v>10175887600884</v>
      </c>
      <c r="C2790" s="31" t="s">
        <v>2824</v>
      </c>
      <c r="D2790" s="29"/>
      <c r="E2790" s="29">
        <v>3293</v>
      </c>
      <c r="F2790" s="29" t="str">
        <f>_xlfn.XLOOKUP($G2790,[1]类目转化数据!$B:$B,[1]类目转化数据!$A:$A)</f>
        <v>机械设备</v>
      </c>
      <c r="G2790" s="29" t="s">
        <v>305</v>
      </c>
      <c r="H2790" s="29" t="str">
        <f>_xlfn.XLOOKUP(G2790,[1]类目转化数据!B:B,[1]类目转化数据!C:C)</f>
        <v>机械设备</v>
      </c>
      <c r="I2790" s="29"/>
    </row>
    <row r="2791" ht="16.5" spans="1:9">
      <c r="A2791" s="29" t="s">
        <v>9</v>
      </c>
      <c r="B2791" s="30">
        <v>10175887600892</v>
      </c>
      <c r="C2791" s="31" t="s">
        <v>2825</v>
      </c>
      <c r="D2791" s="29"/>
      <c r="E2791" s="29">
        <v>2999</v>
      </c>
      <c r="F2791" s="29" t="str">
        <f>_xlfn.XLOOKUP($G2791,[1]类目转化数据!$B:$B,[1]类目转化数据!$A:$A)</f>
        <v>机械设备</v>
      </c>
      <c r="G2791" s="29" t="s">
        <v>305</v>
      </c>
      <c r="H2791" s="29" t="str">
        <f>_xlfn.XLOOKUP(G2791,[1]类目转化数据!B:B,[1]类目转化数据!C:C)</f>
        <v>机械设备</v>
      </c>
      <c r="I2791" s="29"/>
    </row>
    <row r="2792" ht="16.5" spans="1:9">
      <c r="A2792" s="29" t="s">
        <v>9</v>
      </c>
      <c r="B2792" s="30">
        <v>10165655209894</v>
      </c>
      <c r="C2792" s="31" t="s">
        <v>2826</v>
      </c>
      <c r="D2792" s="29"/>
      <c r="E2792" s="29">
        <v>2798</v>
      </c>
      <c r="F2792" s="29" t="str">
        <f>_xlfn.XLOOKUP($G2792,[1]类目转化数据!$B:$B,[1]类目转化数据!$A:$A)</f>
        <v>机械设备</v>
      </c>
      <c r="G2792" s="29" t="s">
        <v>305</v>
      </c>
      <c r="H2792" s="29" t="str">
        <f>_xlfn.XLOOKUP(G2792,[1]类目转化数据!B:B,[1]类目转化数据!C:C)</f>
        <v>机械设备</v>
      </c>
      <c r="I2792" s="29"/>
    </row>
    <row r="2793" ht="16.5" spans="1:9">
      <c r="A2793" s="29" t="s">
        <v>9</v>
      </c>
      <c r="B2793" s="30">
        <v>10167054304837</v>
      </c>
      <c r="C2793" s="31" t="s">
        <v>2827</v>
      </c>
      <c r="D2793" s="29"/>
      <c r="E2793" s="29">
        <v>2399</v>
      </c>
      <c r="F2793" s="29" t="str">
        <f>_xlfn.XLOOKUP($G2793,[1]类目转化数据!$B:$B,[1]类目转化数据!$A:$A)</f>
        <v>制热设备</v>
      </c>
      <c r="G2793" s="29" t="s">
        <v>24</v>
      </c>
      <c r="H2793" s="29" t="str">
        <f>_xlfn.XLOOKUP(G2793,[1]类目转化数据!B:B,[1]类目转化数据!C:C)</f>
        <v>后厨组</v>
      </c>
      <c r="I2793" s="29"/>
    </row>
    <row r="2794" ht="16.5" spans="1:9">
      <c r="A2794" s="29" t="s">
        <v>9</v>
      </c>
      <c r="B2794" s="30">
        <v>10165659919989</v>
      </c>
      <c r="C2794" s="31" t="s">
        <v>2828</v>
      </c>
      <c r="D2794" s="29"/>
      <c r="E2794" s="29">
        <v>1299</v>
      </c>
      <c r="F2794" s="29" t="str">
        <f>_xlfn.XLOOKUP($G2794,[1]类目转化数据!$B:$B,[1]类目转化数据!$A:$A)</f>
        <v>制热设备</v>
      </c>
      <c r="G2794" s="29" t="s">
        <v>24</v>
      </c>
      <c r="H2794" s="29" t="str">
        <f>_xlfn.XLOOKUP(G2794,[1]类目转化数据!B:B,[1]类目转化数据!C:C)</f>
        <v>后厨组</v>
      </c>
      <c r="I2794" s="29"/>
    </row>
    <row r="2795" ht="16.5" spans="1:9">
      <c r="A2795" s="29" t="s">
        <v>9</v>
      </c>
      <c r="B2795" s="30">
        <v>10167054304839</v>
      </c>
      <c r="C2795" s="31" t="s">
        <v>2829</v>
      </c>
      <c r="D2795" s="29"/>
      <c r="E2795" s="29">
        <v>2999</v>
      </c>
      <c r="F2795" s="29" t="str">
        <f>_xlfn.XLOOKUP($G2795,[1]类目转化数据!$B:$B,[1]类目转化数据!$A:$A)</f>
        <v>制热设备</v>
      </c>
      <c r="G2795" s="29" t="s">
        <v>24</v>
      </c>
      <c r="H2795" s="29" t="str">
        <f>_xlfn.XLOOKUP(G2795,[1]类目转化数据!B:B,[1]类目转化数据!C:C)</f>
        <v>后厨组</v>
      </c>
      <c r="I2795" s="29"/>
    </row>
    <row r="2796" ht="16.5" spans="1:9">
      <c r="A2796" s="29" t="s">
        <v>9</v>
      </c>
      <c r="B2796" s="30">
        <v>10167054304836</v>
      </c>
      <c r="C2796" s="31" t="s">
        <v>2830</v>
      </c>
      <c r="D2796" s="29"/>
      <c r="E2796" s="29">
        <v>1399</v>
      </c>
      <c r="F2796" s="29" t="str">
        <f>_xlfn.XLOOKUP($G2796,[1]类目转化数据!$B:$B,[1]类目转化数据!$A:$A)</f>
        <v>制热设备</v>
      </c>
      <c r="G2796" s="29" t="s">
        <v>24</v>
      </c>
      <c r="H2796" s="29" t="str">
        <f>_xlfn.XLOOKUP(G2796,[1]类目转化数据!B:B,[1]类目转化数据!C:C)</f>
        <v>后厨组</v>
      </c>
      <c r="I2796" s="29"/>
    </row>
    <row r="2797" ht="16.5" spans="1:9">
      <c r="A2797" s="29" t="s">
        <v>9</v>
      </c>
      <c r="B2797" s="30">
        <v>10165663057029</v>
      </c>
      <c r="C2797" s="31" t="s">
        <v>2831</v>
      </c>
      <c r="D2797" s="29"/>
      <c r="E2797" s="29">
        <v>1680</v>
      </c>
      <c r="F2797" s="29" t="str">
        <f>_xlfn.XLOOKUP($G2797,[1]类目转化数据!$B:$B,[1]类目转化数据!$A:$A)</f>
        <v>制热设备</v>
      </c>
      <c r="G2797" s="29" t="s">
        <v>792</v>
      </c>
      <c r="H2797" s="29" t="str">
        <f>_xlfn.XLOOKUP(G2797,[1]类目转化数据!B:B,[1]类目转化数据!C:C)</f>
        <v>后厨组</v>
      </c>
      <c r="I2797" s="29"/>
    </row>
    <row r="2798" ht="16.5" spans="1:9">
      <c r="A2798" s="29" t="s">
        <v>9</v>
      </c>
      <c r="B2798" s="30">
        <v>10166846467226</v>
      </c>
      <c r="C2798" s="31" t="s">
        <v>2832</v>
      </c>
      <c r="D2798" s="29"/>
      <c r="E2798" s="29">
        <v>4698</v>
      </c>
      <c r="F2798" s="29" t="str">
        <f>_xlfn.XLOOKUP($G2798,[1]类目转化数据!$B:$B,[1]类目转化数据!$A:$A)</f>
        <v>机械设备</v>
      </c>
      <c r="G2798" s="29" t="s">
        <v>431</v>
      </c>
      <c r="H2798" s="29" t="str">
        <f>_xlfn.XLOOKUP(G2798,[1]类目转化数据!B:B,[1]类目转化数据!C:C)</f>
        <v>机械设备</v>
      </c>
      <c r="I2798" s="29"/>
    </row>
    <row r="2799" ht="16.5" spans="1:9">
      <c r="A2799" s="29" t="s">
        <v>9</v>
      </c>
      <c r="B2799" s="30">
        <v>10165663762552</v>
      </c>
      <c r="C2799" s="31" t="s">
        <v>2833</v>
      </c>
      <c r="D2799" s="29"/>
      <c r="E2799" s="29">
        <v>3998</v>
      </c>
      <c r="F2799" s="29" t="str">
        <f>_xlfn.XLOOKUP($G2799,[1]类目转化数据!$B:$B,[1]类目转化数据!$A:$A)</f>
        <v>机械设备</v>
      </c>
      <c r="G2799" s="29" t="s">
        <v>431</v>
      </c>
      <c r="H2799" s="29" t="str">
        <f>_xlfn.XLOOKUP(G2799,[1]类目转化数据!B:B,[1]类目转化数据!C:C)</f>
        <v>机械设备</v>
      </c>
      <c r="I2799" s="29"/>
    </row>
    <row r="2800" ht="16.5" spans="1:9">
      <c r="A2800" s="29" t="s">
        <v>9</v>
      </c>
      <c r="B2800" s="30">
        <v>10166846467225</v>
      </c>
      <c r="C2800" s="31" t="s">
        <v>2834</v>
      </c>
      <c r="D2800" s="29"/>
      <c r="E2800" s="29">
        <v>3598</v>
      </c>
      <c r="F2800" s="29" t="str">
        <f>_xlfn.XLOOKUP($G2800,[1]类目转化数据!$B:$B,[1]类目转化数据!$A:$A)</f>
        <v>机械设备</v>
      </c>
      <c r="G2800" s="29" t="s">
        <v>431</v>
      </c>
      <c r="H2800" s="29" t="str">
        <f>_xlfn.XLOOKUP(G2800,[1]类目转化数据!B:B,[1]类目转化数据!C:C)</f>
        <v>机械设备</v>
      </c>
      <c r="I2800" s="29"/>
    </row>
    <row r="2801" ht="16.5" spans="1:9">
      <c r="A2801" s="29" t="s">
        <v>9</v>
      </c>
      <c r="B2801" s="30">
        <v>10166846467224</v>
      </c>
      <c r="C2801" s="31" t="s">
        <v>2835</v>
      </c>
      <c r="D2801" s="29"/>
      <c r="E2801" s="29">
        <v>2998</v>
      </c>
      <c r="F2801" s="29" t="str">
        <f>_xlfn.XLOOKUP($G2801,[1]类目转化数据!$B:$B,[1]类目转化数据!$A:$A)</f>
        <v>机械设备</v>
      </c>
      <c r="G2801" s="29" t="s">
        <v>431</v>
      </c>
      <c r="H2801" s="29" t="str">
        <f>_xlfn.XLOOKUP(G2801,[1]类目转化数据!B:B,[1]类目转化数据!C:C)</f>
        <v>机械设备</v>
      </c>
      <c r="I2801" s="29"/>
    </row>
    <row r="2802" ht="16.5" spans="1:9">
      <c r="A2802" s="29" t="s">
        <v>9</v>
      </c>
      <c r="B2802" s="30">
        <v>10166846467227</v>
      </c>
      <c r="C2802" s="31" t="s">
        <v>1793</v>
      </c>
      <c r="D2802" s="29"/>
      <c r="E2802" s="29">
        <v>4698</v>
      </c>
      <c r="F2802" s="29" t="str">
        <f>_xlfn.XLOOKUP($G2802,[1]类目转化数据!$B:$B,[1]类目转化数据!$A:$A)</f>
        <v>机械设备</v>
      </c>
      <c r="G2802" s="29" t="s">
        <v>431</v>
      </c>
      <c r="H2802" s="29" t="str">
        <f>_xlfn.XLOOKUP(G2802,[1]类目转化数据!B:B,[1]类目转化数据!C:C)</f>
        <v>机械设备</v>
      </c>
      <c r="I2802" s="29"/>
    </row>
    <row r="2803" ht="16.5" spans="1:9">
      <c r="A2803" s="29" t="s">
        <v>9</v>
      </c>
      <c r="B2803" s="30">
        <v>10166846467228</v>
      </c>
      <c r="C2803" s="31" t="s">
        <v>1794</v>
      </c>
      <c r="D2803" s="29"/>
      <c r="E2803" s="29">
        <v>5598</v>
      </c>
      <c r="F2803" s="29" t="str">
        <f>_xlfn.XLOOKUP($G2803,[1]类目转化数据!$B:$B,[1]类目转化数据!$A:$A)</f>
        <v>机械设备</v>
      </c>
      <c r="G2803" s="29" t="s">
        <v>431</v>
      </c>
      <c r="H2803" s="29" t="str">
        <f>_xlfn.XLOOKUP(G2803,[1]类目转化数据!B:B,[1]类目转化数据!C:C)</f>
        <v>机械设备</v>
      </c>
      <c r="I2803" s="29"/>
    </row>
    <row r="2804" ht="16.5" spans="1:9">
      <c r="A2804" s="29" t="s">
        <v>9</v>
      </c>
      <c r="B2804" s="30">
        <v>10166846467223</v>
      </c>
      <c r="C2804" s="31" t="s">
        <v>2836</v>
      </c>
      <c r="D2804" s="29"/>
      <c r="E2804" s="29">
        <v>5998</v>
      </c>
      <c r="F2804" s="29" t="str">
        <f>_xlfn.XLOOKUP($G2804,[1]类目转化数据!$B:$B,[1]类目转化数据!$A:$A)</f>
        <v>机械设备</v>
      </c>
      <c r="G2804" s="29" t="s">
        <v>431</v>
      </c>
      <c r="H2804" s="29" t="str">
        <f>_xlfn.XLOOKUP(G2804,[1]类目转化数据!B:B,[1]类目转化数据!C:C)</f>
        <v>机械设备</v>
      </c>
      <c r="I2804" s="29"/>
    </row>
    <row r="2805" ht="16.5" spans="1:9">
      <c r="A2805" s="29" t="s">
        <v>9</v>
      </c>
      <c r="B2805" s="30">
        <v>10166846467222</v>
      </c>
      <c r="C2805" s="31" t="s">
        <v>2837</v>
      </c>
      <c r="D2805" s="29"/>
      <c r="E2805" s="29">
        <v>4998</v>
      </c>
      <c r="F2805" s="29" t="str">
        <f>_xlfn.XLOOKUP($G2805,[1]类目转化数据!$B:$B,[1]类目转化数据!$A:$A)</f>
        <v>机械设备</v>
      </c>
      <c r="G2805" s="29" t="s">
        <v>431</v>
      </c>
      <c r="H2805" s="29" t="str">
        <f>_xlfn.XLOOKUP(G2805,[1]类目转化数据!B:B,[1]类目转化数据!C:C)</f>
        <v>机械设备</v>
      </c>
      <c r="I2805" s="29"/>
    </row>
    <row r="2806" ht="16.5" spans="1:9">
      <c r="A2806" s="29" t="s">
        <v>9</v>
      </c>
      <c r="B2806" s="30">
        <v>10166846467229</v>
      </c>
      <c r="C2806" s="31" t="s">
        <v>1790</v>
      </c>
      <c r="D2806" s="29"/>
      <c r="E2806" s="29">
        <v>7580</v>
      </c>
      <c r="F2806" s="29" t="str">
        <f>_xlfn.XLOOKUP($G2806,[1]类目转化数据!$B:$B,[1]类目转化数据!$A:$A)</f>
        <v>机械设备</v>
      </c>
      <c r="G2806" s="29" t="s">
        <v>431</v>
      </c>
      <c r="H2806" s="29" t="str">
        <f>_xlfn.XLOOKUP(G2806,[1]类目转化数据!B:B,[1]类目转化数据!C:C)</f>
        <v>机械设备</v>
      </c>
      <c r="I2806" s="29"/>
    </row>
    <row r="2807" ht="16.5" spans="1:9">
      <c r="A2807" s="29" t="s">
        <v>9</v>
      </c>
      <c r="B2807" s="30">
        <v>10165668523190</v>
      </c>
      <c r="C2807" s="31" t="s">
        <v>2838</v>
      </c>
      <c r="D2807" s="29"/>
      <c r="E2807" s="29">
        <v>146900</v>
      </c>
      <c r="F2807" s="29" t="e">
        <f>_xlfn.XLOOKUP($G2807,[1]类目转化数据!$B:$B,[1]类目转化数据!$A:$A)</f>
        <v>#N/A</v>
      </c>
      <c r="G2807" s="29" t="s">
        <v>1459</v>
      </c>
      <c r="H2807" s="29" t="e">
        <f>_xlfn.XLOOKUP(G2807,[1]类目转化数据!B:B,[1]类目转化数据!C:C)</f>
        <v>#N/A</v>
      </c>
      <c r="I2807" s="29"/>
    </row>
    <row r="2808" ht="16.5" spans="1:9">
      <c r="A2808" s="29" t="s">
        <v>9</v>
      </c>
      <c r="B2808" s="30">
        <v>10165734955462</v>
      </c>
      <c r="C2808" s="31" t="s">
        <v>2839</v>
      </c>
      <c r="D2808" s="29"/>
      <c r="E2808" s="29">
        <v>889</v>
      </c>
      <c r="F2808" s="29" t="str">
        <f>_xlfn.XLOOKUP($G2808,[1]类目转化数据!$B:$B,[1]类目转化数据!$A:$A)</f>
        <v>社会餐饮设备</v>
      </c>
      <c r="G2808" s="29" t="s">
        <v>278</v>
      </c>
      <c r="H2808" s="29" t="str">
        <f>_xlfn.XLOOKUP(G2808,[1]类目转化数据!B:B,[1]类目转化数据!C:C)</f>
        <v>小客单</v>
      </c>
      <c r="I2808" s="29"/>
    </row>
    <row r="2809" ht="16.5" spans="1:9">
      <c r="A2809" s="29" t="s">
        <v>9</v>
      </c>
      <c r="B2809" s="30">
        <v>10165773096456</v>
      </c>
      <c r="C2809" s="31" t="s">
        <v>2840</v>
      </c>
      <c r="D2809" s="29"/>
      <c r="E2809" s="29">
        <v>4299</v>
      </c>
      <c r="F2809" s="29" t="str">
        <f>_xlfn.XLOOKUP($G2809,[1]类目转化数据!$B:$B,[1]类目转化数据!$A:$A)</f>
        <v>社会餐饮设备</v>
      </c>
      <c r="G2809" s="29" t="s">
        <v>871</v>
      </c>
      <c r="H2809" s="29" t="str">
        <f>_xlfn.XLOOKUP(G2809,[1]类目转化数据!B:B,[1]类目转化数据!C:C)</f>
        <v>小客单</v>
      </c>
      <c r="I2809" s="29"/>
    </row>
    <row r="2810" ht="16.5" spans="1:9">
      <c r="A2810" s="29" t="s">
        <v>9</v>
      </c>
      <c r="B2810" s="30">
        <v>10165781277988</v>
      </c>
      <c r="C2810" s="31" t="s">
        <v>2841</v>
      </c>
      <c r="D2810" s="29"/>
      <c r="E2810" s="29">
        <v>1399</v>
      </c>
      <c r="F2810" s="29" t="str">
        <f>_xlfn.XLOOKUP($G2810,[1]类目转化数据!$B:$B,[1]类目转化数据!$A:$A)</f>
        <v>制冷设备</v>
      </c>
      <c r="G2810" s="29" t="s">
        <v>254</v>
      </c>
      <c r="H2810" s="29" t="str">
        <f>_xlfn.XLOOKUP(G2810,[1]类目转化数据!B:B,[1]类目转化数据!C:C)</f>
        <v>后厨组</v>
      </c>
      <c r="I2810" s="29"/>
    </row>
    <row r="2811" ht="16.5" spans="1:9">
      <c r="A2811" s="29" t="s">
        <v>9</v>
      </c>
      <c r="B2811" s="30">
        <v>10167474774740</v>
      </c>
      <c r="C2811" s="31" t="s">
        <v>2842</v>
      </c>
      <c r="D2811" s="29"/>
      <c r="E2811" s="29">
        <v>6999</v>
      </c>
      <c r="F2811" s="29" t="str">
        <f>_xlfn.XLOOKUP($G2811,[1]类目转化数据!$B:$B,[1]类目转化数据!$A:$A)</f>
        <v>办公饮水设备</v>
      </c>
      <c r="G2811" s="29" t="s">
        <v>622</v>
      </c>
      <c r="H2811" s="29" t="str">
        <f>_xlfn.XLOOKUP(G2811,[1]类目转化数据!B:B,[1]类目转化数据!C:C)</f>
        <v>直饮机组</v>
      </c>
      <c r="I2811" s="29"/>
    </row>
    <row r="2812" ht="16.5" spans="1:9">
      <c r="A2812" s="29" t="s">
        <v>9</v>
      </c>
      <c r="B2812" s="30">
        <v>10167474774738</v>
      </c>
      <c r="C2812" s="31" t="s">
        <v>2843</v>
      </c>
      <c r="D2812" s="29"/>
      <c r="E2812" s="29">
        <v>5999</v>
      </c>
      <c r="F2812" s="29" t="str">
        <f>_xlfn.XLOOKUP($G2812,[1]类目转化数据!$B:$B,[1]类目转化数据!$A:$A)</f>
        <v>办公饮水设备</v>
      </c>
      <c r="G2812" s="29" t="s">
        <v>622</v>
      </c>
      <c r="H2812" s="29" t="str">
        <f>_xlfn.XLOOKUP(G2812,[1]类目转化数据!B:B,[1]类目转化数据!C:C)</f>
        <v>直饮机组</v>
      </c>
      <c r="I2812" s="29"/>
    </row>
    <row r="2813" ht="16.5" spans="1:9">
      <c r="A2813" s="29" t="s">
        <v>9</v>
      </c>
      <c r="B2813" s="30">
        <v>10167474774737</v>
      </c>
      <c r="C2813" s="31" t="s">
        <v>2844</v>
      </c>
      <c r="D2813" s="29"/>
      <c r="E2813" s="29">
        <v>4999</v>
      </c>
      <c r="F2813" s="29" t="str">
        <f>_xlfn.XLOOKUP($G2813,[1]类目转化数据!$B:$B,[1]类目转化数据!$A:$A)</f>
        <v>办公饮水设备</v>
      </c>
      <c r="G2813" s="29" t="s">
        <v>622</v>
      </c>
      <c r="H2813" s="29" t="str">
        <f>_xlfn.XLOOKUP(G2813,[1]类目转化数据!B:B,[1]类目转化数据!C:C)</f>
        <v>直饮机组</v>
      </c>
      <c r="I2813" s="29"/>
    </row>
    <row r="2814" ht="16.5" spans="1:9">
      <c r="A2814" s="29" t="s">
        <v>9</v>
      </c>
      <c r="B2814" s="30">
        <v>10170255549387</v>
      </c>
      <c r="C2814" s="31" t="s">
        <v>2845</v>
      </c>
      <c r="D2814" s="29"/>
      <c r="E2814" s="29">
        <v>500</v>
      </c>
      <c r="F2814" s="29" t="str">
        <f>_xlfn.XLOOKUP($G2814,[1]类目转化数据!$B:$B,[1]类目转化数据!$A:$A)</f>
        <v>机械设备</v>
      </c>
      <c r="G2814" s="29" t="s">
        <v>305</v>
      </c>
      <c r="H2814" s="29" t="str">
        <f>_xlfn.XLOOKUP(G2814,[1]类目转化数据!B:B,[1]类目转化数据!C:C)</f>
        <v>机械设备</v>
      </c>
      <c r="I2814" s="29"/>
    </row>
    <row r="2815" ht="16.5" spans="1:9">
      <c r="A2815" s="29" t="s">
        <v>9</v>
      </c>
      <c r="B2815" s="30">
        <v>10170255549388</v>
      </c>
      <c r="C2815" s="31" t="s">
        <v>2846</v>
      </c>
      <c r="D2815" s="29"/>
      <c r="E2815" s="29">
        <v>519</v>
      </c>
      <c r="F2815" s="29" t="str">
        <f>_xlfn.XLOOKUP($G2815,[1]类目转化数据!$B:$B,[1]类目转化数据!$A:$A)</f>
        <v>机械设备</v>
      </c>
      <c r="G2815" s="29" t="s">
        <v>305</v>
      </c>
      <c r="H2815" s="29" t="str">
        <f>_xlfn.XLOOKUP(G2815,[1]类目转化数据!B:B,[1]类目转化数据!C:C)</f>
        <v>机械设备</v>
      </c>
      <c r="I2815" s="29"/>
    </row>
    <row r="2816" ht="16.5" spans="1:9">
      <c r="A2816" s="29" t="s">
        <v>9</v>
      </c>
      <c r="B2816" s="30">
        <v>10170255549389</v>
      </c>
      <c r="C2816" s="31" t="s">
        <v>2847</v>
      </c>
      <c r="D2816" s="29"/>
      <c r="E2816" s="29">
        <v>500</v>
      </c>
      <c r="F2816" s="29" t="str">
        <f>_xlfn.XLOOKUP($G2816,[1]类目转化数据!$B:$B,[1]类目转化数据!$A:$A)</f>
        <v>机械设备</v>
      </c>
      <c r="G2816" s="29" t="s">
        <v>305</v>
      </c>
      <c r="H2816" s="29" t="str">
        <f>_xlfn.XLOOKUP(G2816,[1]类目转化数据!B:B,[1]类目转化数据!C:C)</f>
        <v>机械设备</v>
      </c>
      <c r="I2816" s="29"/>
    </row>
    <row r="2817" ht="16.5" spans="1:9">
      <c r="A2817" s="29" t="s">
        <v>9</v>
      </c>
      <c r="B2817" s="30">
        <v>10170255549390</v>
      </c>
      <c r="C2817" s="31" t="s">
        <v>2848</v>
      </c>
      <c r="D2817" s="29"/>
      <c r="E2817" s="29">
        <v>519</v>
      </c>
      <c r="F2817" s="29" t="str">
        <f>_xlfn.XLOOKUP($G2817,[1]类目转化数据!$B:$B,[1]类目转化数据!$A:$A)</f>
        <v>机械设备</v>
      </c>
      <c r="G2817" s="29" t="s">
        <v>305</v>
      </c>
      <c r="H2817" s="29" t="str">
        <f>_xlfn.XLOOKUP(G2817,[1]类目转化数据!B:B,[1]类目转化数据!C:C)</f>
        <v>机械设备</v>
      </c>
      <c r="I2817" s="29"/>
    </row>
    <row r="2818" ht="16.5" spans="1:9">
      <c r="A2818" s="29" t="s">
        <v>9</v>
      </c>
      <c r="B2818" s="30">
        <v>10170255549391</v>
      </c>
      <c r="C2818" s="31" t="s">
        <v>2849</v>
      </c>
      <c r="D2818" s="29"/>
      <c r="E2818" s="29">
        <v>500</v>
      </c>
      <c r="F2818" s="29" t="str">
        <f>_xlfn.XLOOKUP($G2818,[1]类目转化数据!$B:$B,[1]类目转化数据!$A:$A)</f>
        <v>机械设备</v>
      </c>
      <c r="G2818" s="29" t="s">
        <v>305</v>
      </c>
      <c r="H2818" s="29" t="str">
        <f>_xlfn.XLOOKUP(G2818,[1]类目转化数据!B:B,[1]类目转化数据!C:C)</f>
        <v>机械设备</v>
      </c>
      <c r="I2818" s="29"/>
    </row>
    <row r="2819" ht="16.5" spans="1:9">
      <c r="A2819" s="29" t="s">
        <v>9</v>
      </c>
      <c r="B2819" s="30">
        <v>10170255549399</v>
      </c>
      <c r="C2819" s="31" t="s">
        <v>2850</v>
      </c>
      <c r="D2819" s="29"/>
      <c r="E2819" s="29">
        <v>500</v>
      </c>
      <c r="F2819" s="29" t="str">
        <f>_xlfn.XLOOKUP($G2819,[1]类目转化数据!$B:$B,[1]类目转化数据!$A:$A)</f>
        <v>机械设备</v>
      </c>
      <c r="G2819" s="29" t="s">
        <v>305</v>
      </c>
      <c r="H2819" s="29" t="str">
        <f>_xlfn.XLOOKUP(G2819,[1]类目转化数据!B:B,[1]类目转化数据!C:C)</f>
        <v>机械设备</v>
      </c>
      <c r="I2819" s="29"/>
    </row>
    <row r="2820" ht="16.5" spans="1:9">
      <c r="A2820" s="29" t="s">
        <v>9</v>
      </c>
      <c r="B2820" s="30">
        <v>10170255549398</v>
      </c>
      <c r="C2820" s="31" t="s">
        <v>2851</v>
      </c>
      <c r="D2820" s="29"/>
      <c r="E2820" s="29">
        <v>519</v>
      </c>
      <c r="F2820" s="29" t="str">
        <f>_xlfn.XLOOKUP($G2820,[1]类目转化数据!$B:$B,[1]类目转化数据!$A:$A)</f>
        <v>机械设备</v>
      </c>
      <c r="G2820" s="29" t="s">
        <v>305</v>
      </c>
      <c r="H2820" s="29" t="str">
        <f>_xlfn.XLOOKUP(G2820,[1]类目转化数据!B:B,[1]类目转化数据!C:C)</f>
        <v>机械设备</v>
      </c>
      <c r="I2820" s="29"/>
    </row>
    <row r="2821" ht="16.5" spans="1:9">
      <c r="A2821" s="29" t="s">
        <v>9</v>
      </c>
      <c r="B2821" s="30">
        <v>10170255549394</v>
      </c>
      <c r="C2821" s="31" t="s">
        <v>2852</v>
      </c>
      <c r="D2821" s="29"/>
      <c r="E2821" s="29">
        <v>519</v>
      </c>
      <c r="F2821" s="29" t="str">
        <f>_xlfn.XLOOKUP($G2821,[1]类目转化数据!$B:$B,[1]类目转化数据!$A:$A)</f>
        <v>机械设备</v>
      </c>
      <c r="G2821" s="29" t="s">
        <v>305</v>
      </c>
      <c r="H2821" s="29" t="str">
        <f>_xlfn.XLOOKUP(G2821,[1]类目转化数据!B:B,[1]类目转化数据!C:C)</f>
        <v>机械设备</v>
      </c>
      <c r="I2821" s="29"/>
    </row>
    <row r="2822" ht="16.5" spans="1:9">
      <c r="A2822" s="29" t="s">
        <v>9</v>
      </c>
      <c r="B2822" s="30">
        <v>10170255549395</v>
      </c>
      <c r="C2822" s="31" t="s">
        <v>2853</v>
      </c>
      <c r="D2822" s="29"/>
      <c r="E2822" s="29">
        <v>500</v>
      </c>
      <c r="F2822" s="29" t="str">
        <f>_xlfn.XLOOKUP($G2822,[1]类目转化数据!$B:$B,[1]类目转化数据!$A:$A)</f>
        <v>机械设备</v>
      </c>
      <c r="G2822" s="29" t="s">
        <v>305</v>
      </c>
      <c r="H2822" s="29" t="str">
        <f>_xlfn.XLOOKUP(G2822,[1]类目转化数据!B:B,[1]类目转化数据!C:C)</f>
        <v>机械设备</v>
      </c>
      <c r="I2822" s="29"/>
    </row>
    <row r="2823" ht="16.5" spans="1:9">
      <c r="A2823" s="29" t="s">
        <v>9</v>
      </c>
      <c r="B2823" s="30">
        <v>10170255549405</v>
      </c>
      <c r="C2823" s="31" t="s">
        <v>2854</v>
      </c>
      <c r="D2823" s="29"/>
      <c r="E2823" s="29">
        <v>500</v>
      </c>
      <c r="F2823" s="29" t="str">
        <f>_xlfn.XLOOKUP($G2823,[1]类目转化数据!$B:$B,[1]类目转化数据!$A:$A)</f>
        <v>机械设备</v>
      </c>
      <c r="G2823" s="29" t="s">
        <v>305</v>
      </c>
      <c r="H2823" s="29" t="str">
        <f>_xlfn.XLOOKUP(G2823,[1]类目转化数据!B:B,[1]类目转化数据!C:C)</f>
        <v>机械设备</v>
      </c>
      <c r="I2823" s="29"/>
    </row>
    <row r="2824" ht="16.5" spans="1:9">
      <c r="A2824" s="29" t="s">
        <v>9</v>
      </c>
      <c r="B2824" s="30">
        <v>10170255549392</v>
      </c>
      <c r="C2824" s="31" t="s">
        <v>2855</v>
      </c>
      <c r="D2824" s="29"/>
      <c r="E2824" s="29">
        <v>519</v>
      </c>
      <c r="F2824" s="29" t="str">
        <f>_xlfn.XLOOKUP($G2824,[1]类目转化数据!$B:$B,[1]类目转化数据!$A:$A)</f>
        <v>机械设备</v>
      </c>
      <c r="G2824" s="29" t="s">
        <v>305</v>
      </c>
      <c r="H2824" s="29" t="str">
        <f>_xlfn.XLOOKUP(G2824,[1]类目转化数据!B:B,[1]类目转化数据!C:C)</f>
        <v>机械设备</v>
      </c>
      <c r="I2824" s="29"/>
    </row>
    <row r="2825" ht="16.5" spans="1:9">
      <c r="A2825" s="29" t="s">
        <v>9</v>
      </c>
      <c r="B2825" s="30">
        <v>10170255549406</v>
      </c>
      <c r="C2825" s="31" t="s">
        <v>2856</v>
      </c>
      <c r="D2825" s="29"/>
      <c r="E2825" s="29">
        <v>519</v>
      </c>
      <c r="F2825" s="29" t="str">
        <f>_xlfn.XLOOKUP($G2825,[1]类目转化数据!$B:$B,[1]类目转化数据!$A:$A)</f>
        <v>机械设备</v>
      </c>
      <c r="G2825" s="29" t="s">
        <v>305</v>
      </c>
      <c r="H2825" s="29" t="str">
        <f>_xlfn.XLOOKUP(G2825,[1]类目转化数据!B:B,[1]类目转化数据!C:C)</f>
        <v>机械设备</v>
      </c>
      <c r="I2825" s="29"/>
    </row>
    <row r="2826" ht="16.5" spans="1:9">
      <c r="A2826" s="29" t="s">
        <v>9</v>
      </c>
      <c r="B2826" s="30">
        <v>10170255549401</v>
      </c>
      <c r="C2826" s="31" t="s">
        <v>2857</v>
      </c>
      <c r="D2826" s="29"/>
      <c r="E2826" s="29">
        <v>500</v>
      </c>
      <c r="F2826" s="29" t="str">
        <f>_xlfn.XLOOKUP($G2826,[1]类目转化数据!$B:$B,[1]类目转化数据!$A:$A)</f>
        <v>机械设备</v>
      </c>
      <c r="G2826" s="29" t="s">
        <v>305</v>
      </c>
      <c r="H2826" s="29" t="str">
        <f>_xlfn.XLOOKUP(G2826,[1]类目转化数据!B:B,[1]类目转化数据!C:C)</f>
        <v>机械设备</v>
      </c>
      <c r="I2826" s="29"/>
    </row>
    <row r="2827" ht="16.5" spans="1:9">
      <c r="A2827" s="29" t="s">
        <v>9</v>
      </c>
      <c r="B2827" s="30">
        <v>10170255549393</v>
      </c>
      <c r="C2827" s="31" t="s">
        <v>2858</v>
      </c>
      <c r="D2827" s="29"/>
      <c r="E2827" s="29">
        <v>500</v>
      </c>
      <c r="F2827" s="29" t="str">
        <f>_xlfn.XLOOKUP($G2827,[1]类目转化数据!$B:$B,[1]类目转化数据!$A:$A)</f>
        <v>机械设备</v>
      </c>
      <c r="G2827" s="29" t="s">
        <v>305</v>
      </c>
      <c r="H2827" s="29" t="str">
        <f>_xlfn.XLOOKUP(G2827,[1]类目转化数据!B:B,[1]类目转化数据!C:C)</f>
        <v>机械设备</v>
      </c>
      <c r="I2827" s="29"/>
    </row>
    <row r="2828" ht="16.5" spans="1:9">
      <c r="A2828" s="29" t="s">
        <v>9</v>
      </c>
      <c r="B2828" s="30">
        <v>10170255549397</v>
      </c>
      <c r="C2828" s="31" t="s">
        <v>2859</v>
      </c>
      <c r="D2828" s="29"/>
      <c r="E2828" s="29">
        <v>500</v>
      </c>
      <c r="F2828" s="29" t="str">
        <f>_xlfn.XLOOKUP($G2828,[1]类目转化数据!$B:$B,[1]类目转化数据!$A:$A)</f>
        <v>机械设备</v>
      </c>
      <c r="G2828" s="29" t="s">
        <v>305</v>
      </c>
      <c r="H2828" s="29" t="str">
        <f>_xlfn.XLOOKUP(G2828,[1]类目转化数据!B:B,[1]类目转化数据!C:C)</f>
        <v>机械设备</v>
      </c>
      <c r="I2828" s="29"/>
    </row>
    <row r="2829" ht="16.5" spans="1:9">
      <c r="A2829" s="29" t="s">
        <v>9</v>
      </c>
      <c r="B2829" s="30">
        <v>10170255549396</v>
      </c>
      <c r="C2829" s="31" t="s">
        <v>2860</v>
      </c>
      <c r="D2829" s="29"/>
      <c r="E2829" s="29">
        <v>519</v>
      </c>
      <c r="F2829" s="29" t="str">
        <f>_xlfn.XLOOKUP($G2829,[1]类目转化数据!$B:$B,[1]类目转化数据!$A:$A)</f>
        <v>机械设备</v>
      </c>
      <c r="G2829" s="29" t="s">
        <v>305</v>
      </c>
      <c r="H2829" s="29" t="str">
        <f>_xlfn.XLOOKUP(G2829,[1]类目转化数据!B:B,[1]类目转化数据!C:C)</f>
        <v>机械设备</v>
      </c>
      <c r="I2829" s="29"/>
    </row>
    <row r="2830" ht="16.5" spans="1:9">
      <c r="A2830" s="29" t="s">
        <v>9</v>
      </c>
      <c r="B2830" s="30">
        <v>10170255549407</v>
      </c>
      <c r="C2830" s="31" t="s">
        <v>2861</v>
      </c>
      <c r="D2830" s="29"/>
      <c r="E2830" s="29">
        <v>500</v>
      </c>
      <c r="F2830" s="29" t="str">
        <f>_xlfn.XLOOKUP($G2830,[1]类目转化数据!$B:$B,[1]类目转化数据!$A:$A)</f>
        <v>机械设备</v>
      </c>
      <c r="G2830" s="29" t="s">
        <v>305</v>
      </c>
      <c r="H2830" s="29" t="str">
        <f>_xlfn.XLOOKUP(G2830,[1]类目转化数据!B:B,[1]类目转化数据!C:C)</f>
        <v>机械设备</v>
      </c>
      <c r="I2830" s="29"/>
    </row>
    <row r="2831" ht="16.5" spans="1:9">
      <c r="A2831" s="29" t="s">
        <v>9</v>
      </c>
      <c r="B2831" s="30">
        <v>10170255549400</v>
      </c>
      <c r="C2831" s="31" t="s">
        <v>2862</v>
      </c>
      <c r="D2831" s="29"/>
      <c r="E2831" s="29">
        <v>519</v>
      </c>
      <c r="F2831" s="29" t="str">
        <f>_xlfn.XLOOKUP($G2831,[1]类目转化数据!$B:$B,[1]类目转化数据!$A:$A)</f>
        <v>机械设备</v>
      </c>
      <c r="G2831" s="29" t="s">
        <v>305</v>
      </c>
      <c r="H2831" s="29" t="str">
        <f>_xlfn.XLOOKUP(G2831,[1]类目转化数据!B:B,[1]类目转化数据!C:C)</f>
        <v>机械设备</v>
      </c>
      <c r="I2831" s="29"/>
    </row>
    <row r="2832" ht="16.5" spans="1:9">
      <c r="A2832" s="29" t="s">
        <v>9</v>
      </c>
      <c r="B2832" s="30">
        <v>10170255549414</v>
      </c>
      <c r="C2832" s="31" t="s">
        <v>2863</v>
      </c>
      <c r="D2832" s="29"/>
      <c r="E2832" s="29">
        <v>519</v>
      </c>
      <c r="F2832" s="29" t="str">
        <f>_xlfn.XLOOKUP($G2832,[1]类目转化数据!$B:$B,[1]类目转化数据!$A:$A)</f>
        <v>机械设备</v>
      </c>
      <c r="G2832" s="29" t="s">
        <v>305</v>
      </c>
      <c r="H2832" s="29" t="str">
        <f>_xlfn.XLOOKUP(G2832,[1]类目转化数据!B:B,[1]类目转化数据!C:C)</f>
        <v>机械设备</v>
      </c>
      <c r="I2832" s="29"/>
    </row>
    <row r="2833" ht="16.5" spans="1:9">
      <c r="A2833" s="29" t="s">
        <v>9</v>
      </c>
      <c r="B2833" s="30">
        <v>10170255549404</v>
      </c>
      <c r="C2833" s="31" t="s">
        <v>2864</v>
      </c>
      <c r="D2833" s="29"/>
      <c r="E2833" s="29">
        <v>519</v>
      </c>
      <c r="F2833" s="29" t="str">
        <f>_xlfn.XLOOKUP($G2833,[1]类目转化数据!$B:$B,[1]类目转化数据!$A:$A)</f>
        <v>机械设备</v>
      </c>
      <c r="G2833" s="29" t="s">
        <v>305</v>
      </c>
      <c r="H2833" s="29" t="str">
        <f>_xlfn.XLOOKUP(G2833,[1]类目转化数据!B:B,[1]类目转化数据!C:C)</f>
        <v>机械设备</v>
      </c>
      <c r="I2833" s="29"/>
    </row>
    <row r="2834" ht="16.5" spans="1:9">
      <c r="A2834" s="29" t="s">
        <v>9</v>
      </c>
      <c r="B2834" s="30">
        <v>10170255549403</v>
      </c>
      <c r="C2834" s="31" t="s">
        <v>2865</v>
      </c>
      <c r="D2834" s="29"/>
      <c r="E2834" s="29">
        <v>500</v>
      </c>
      <c r="F2834" s="29" t="str">
        <f>_xlfn.XLOOKUP($G2834,[1]类目转化数据!$B:$B,[1]类目转化数据!$A:$A)</f>
        <v>机械设备</v>
      </c>
      <c r="G2834" s="29" t="s">
        <v>305</v>
      </c>
      <c r="H2834" s="29" t="str">
        <f>_xlfn.XLOOKUP(G2834,[1]类目转化数据!B:B,[1]类目转化数据!C:C)</f>
        <v>机械设备</v>
      </c>
      <c r="I2834" s="29"/>
    </row>
    <row r="2835" ht="16.5" spans="1:9">
      <c r="A2835" s="29" t="s">
        <v>9</v>
      </c>
      <c r="B2835" s="30">
        <v>10170255549402</v>
      </c>
      <c r="C2835" s="31" t="s">
        <v>2866</v>
      </c>
      <c r="D2835" s="29"/>
      <c r="E2835" s="29">
        <v>519</v>
      </c>
      <c r="F2835" s="29" t="str">
        <f>_xlfn.XLOOKUP($G2835,[1]类目转化数据!$B:$B,[1]类目转化数据!$A:$A)</f>
        <v>机械设备</v>
      </c>
      <c r="G2835" s="29" t="s">
        <v>305</v>
      </c>
      <c r="H2835" s="29" t="str">
        <f>_xlfn.XLOOKUP(G2835,[1]类目转化数据!B:B,[1]类目转化数据!C:C)</f>
        <v>机械设备</v>
      </c>
      <c r="I2835" s="29"/>
    </row>
    <row r="2836" ht="16.5" spans="1:9">
      <c r="A2836" s="29" t="s">
        <v>9</v>
      </c>
      <c r="B2836" s="30">
        <v>10170255549415</v>
      </c>
      <c r="C2836" s="31" t="s">
        <v>2867</v>
      </c>
      <c r="D2836" s="29"/>
      <c r="E2836" s="29">
        <v>500</v>
      </c>
      <c r="F2836" s="29" t="str">
        <f>_xlfn.XLOOKUP($G2836,[1]类目转化数据!$B:$B,[1]类目转化数据!$A:$A)</f>
        <v>机械设备</v>
      </c>
      <c r="G2836" s="29" t="s">
        <v>305</v>
      </c>
      <c r="H2836" s="29" t="str">
        <f>_xlfn.XLOOKUP(G2836,[1]类目转化数据!B:B,[1]类目转化数据!C:C)</f>
        <v>机械设备</v>
      </c>
      <c r="I2836" s="29"/>
    </row>
    <row r="2837" ht="16.5" spans="1:9">
      <c r="A2837" s="29" t="s">
        <v>9</v>
      </c>
      <c r="B2837" s="30">
        <v>10170255549410</v>
      </c>
      <c r="C2837" s="31" t="s">
        <v>2868</v>
      </c>
      <c r="D2837" s="29"/>
      <c r="E2837" s="29">
        <v>519</v>
      </c>
      <c r="F2837" s="29" t="str">
        <f>_xlfn.XLOOKUP($G2837,[1]类目转化数据!$B:$B,[1]类目转化数据!$A:$A)</f>
        <v>机械设备</v>
      </c>
      <c r="G2837" s="29" t="s">
        <v>305</v>
      </c>
      <c r="H2837" s="29" t="str">
        <f>_xlfn.XLOOKUP(G2837,[1]类目转化数据!B:B,[1]类目转化数据!C:C)</f>
        <v>机械设备</v>
      </c>
      <c r="I2837" s="29"/>
    </row>
    <row r="2838" ht="16.5" spans="1:9">
      <c r="A2838" s="29" t="s">
        <v>9</v>
      </c>
      <c r="B2838" s="30">
        <v>10170255549411</v>
      </c>
      <c r="C2838" s="31" t="s">
        <v>2869</v>
      </c>
      <c r="D2838" s="29"/>
      <c r="E2838" s="29">
        <v>500</v>
      </c>
      <c r="F2838" s="29" t="str">
        <f>_xlfn.XLOOKUP($G2838,[1]类目转化数据!$B:$B,[1]类目转化数据!$A:$A)</f>
        <v>机械设备</v>
      </c>
      <c r="G2838" s="29" t="s">
        <v>305</v>
      </c>
      <c r="H2838" s="29" t="str">
        <f>_xlfn.XLOOKUP(G2838,[1]类目转化数据!B:B,[1]类目转化数据!C:C)</f>
        <v>机械设备</v>
      </c>
      <c r="I2838" s="29"/>
    </row>
    <row r="2839" ht="16.5" spans="1:9">
      <c r="A2839" s="29" t="s">
        <v>9</v>
      </c>
      <c r="B2839" s="30">
        <v>10170255549409</v>
      </c>
      <c r="C2839" s="31" t="s">
        <v>2870</v>
      </c>
      <c r="D2839" s="29"/>
      <c r="E2839" s="29">
        <v>500</v>
      </c>
      <c r="F2839" s="29" t="str">
        <f>_xlfn.XLOOKUP($G2839,[1]类目转化数据!$B:$B,[1]类目转化数据!$A:$A)</f>
        <v>机械设备</v>
      </c>
      <c r="G2839" s="29" t="s">
        <v>305</v>
      </c>
      <c r="H2839" s="29" t="str">
        <f>_xlfn.XLOOKUP(G2839,[1]类目转化数据!B:B,[1]类目转化数据!C:C)</f>
        <v>机械设备</v>
      </c>
      <c r="I2839" s="29"/>
    </row>
    <row r="2840" ht="16.5" spans="1:9">
      <c r="A2840" s="29" t="s">
        <v>9</v>
      </c>
      <c r="B2840" s="30">
        <v>10170255549423</v>
      </c>
      <c r="C2840" s="31" t="s">
        <v>2871</v>
      </c>
      <c r="D2840" s="29"/>
      <c r="E2840" s="29">
        <v>500</v>
      </c>
      <c r="F2840" s="29" t="str">
        <f>_xlfn.XLOOKUP($G2840,[1]类目转化数据!$B:$B,[1]类目转化数据!$A:$A)</f>
        <v>机械设备</v>
      </c>
      <c r="G2840" s="29" t="s">
        <v>305</v>
      </c>
      <c r="H2840" s="29" t="str">
        <f>_xlfn.XLOOKUP(G2840,[1]类目转化数据!B:B,[1]类目转化数据!C:C)</f>
        <v>机械设备</v>
      </c>
      <c r="I2840" s="29"/>
    </row>
    <row r="2841" ht="16.5" spans="1:9">
      <c r="A2841" s="29" t="s">
        <v>9</v>
      </c>
      <c r="B2841" s="30">
        <v>10170255549421</v>
      </c>
      <c r="C2841" s="31" t="s">
        <v>2872</v>
      </c>
      <c r="D2841" s="29"/>
      <c r="E2841" s="29">
        <v>500</v>
      </c>
      <c r="F2841" s="29" t="str">
        <f>_xlfn.XLOOKUP($G2841,[1]类目转化数据!$B:$B,[1]类目转化数据!$A:$A)</f>
        <v>机械设备</v>
      </c>
      <c r="G2841" s="29" t="s">
        <v>305</v>
      </c>
      <c r="H2841" s="29" t="str">
        <f>_xlfn.XLOOKUP(G2841,[1]类目转化数据!B:B,[1]类目转化数据!C:C)</f>
        <v>机械设备</v>
      </c>
      <c r="I2841" s="29"/>
    </row>
    <row r="2842" ht="16.5" spans="1:9">
      <c r="A2842" s="29" t="s">
        <v>9</v>
      </c>
      <c r="B2842" s="30">
        <v>10170255549408</v>
      </c>
      <c r="C2842" s="31" t="s">
        <v>2873</v>
      </c>
      <c r="D2842" s="29"/>
      <c r="E2842" s="29">
        <v>519</v>
      </c>
      <c r="F2842" s="29" t="str">
        <f>_xlfn.XLOOKUP($G2842,[1]类目转化数据!$B:$B,[1]类目转化数据!$A:$A)</f>
        <v>机械设备</v>
      </c>
      <c r="G2842" s="29" t="s">
        <v>305</v>
      </c>
      <c r="H2842" s="29" t="str">
        <f>_xlfn.XLOOKUP(G2842,[1]类目转化数据!B:B,[1]类目转化数据!C:C)</f>
        <v>机械设备</v>
      </c>
      <c r="I2842" s="29"/>
    </row>
    <row r="2843" ht="16.5" spans="1:9">
      <c r="A2843" s="29" t="s">
        <v>9</v>
      </c>
      <c r="B2843" s="30">
        <v>10170255549416</v>
      </c>
      <c r="C2843" s="31" t="s">
        <v>2874</v>
      </c>
      <c r="D2843" s="29"/>
      <c r="E2843" s="29">
        <v>519</v>
      </c>
      <c r="F2843" s="29" t="str">
        <f>_xlfn.XLOOKUP($G2843,[1]类目转化数据!$B:$B,[1]类目转化数据!$A:$A)</f>
        <v>机械设备</v>
      </c>
      <c r="G2843" s="29" t="s">
        <v>305</v>
      </c>
      <c r="H2843" s="29" t="str">
        <f>_xlfn.XLOOKUP(G2843,[1]类目转化数据!B:B,[1]类目转化数据!C:C)</f>
        <v>机械设备</v>
      </c>
      <c r="I2843" s="29"/>
    </row>
    <row r="2844" ht="16.5" spans="1:9">
      <c r="A2844" s="29" t="s">
        <v>9</v>
      </c>
      <c r="B2844" s="30">
        <v>10170255549420</v>
      </c>
      <c r="C2844" s="31" t="s">
        <v>2875</v>
      </c>
      <c r="D2844" s="29"/>
      <c r="E2844" s="29">
        <v>519</v>
      </c>
      <c r="F2844" s="29" t="str">
        <f>_xlfn.XLOOKUP($G2844,[1]类目转化数据!$B:$B,[1]类目转化数据!$A:$A)</f>
        <v>机械设备</v>
      </c>
      <c r="G2844" s="29" t="s">
        <v>305</v>
      </c>
      <c r="H2844" s="29" t="str">
        <f>_xlfn.XLOOKUP(G2844,[1]类目转化数据!B:B,[1]类目转化数据!C:C)</f>
        <v>机械设备</v>
      </c>
      <c r="I2844" s="29"/>
    </row>
    <row r="2845" ht="16.5" spans="1:9">
      <c r="A2845" s="29" t="s">
        <v>9</v>
      </c>
      <c r="B2845" s="30">
        <v>10170255549422</v>
      </c>
      <c r="C2845" s="31" t="s">
        <v>2876</v>
      </c>
      <c r="D2845" s="29"/>
      <c r="E2845" s="29">
        <v>519</v>
      </c>
      <c r="F2845" s="29" t="str">
        <f>_xlfn.XLOOKUP($G2845,[1]类目转化数据!$B:$B,[1]类目转化数据!$A:$A)</f>
        <v>机械设备</v>
      </c>
      <c r="G2845" s="29" t="s">
        <v>305</v>
      </c>
      <c r="H2845" s="29" t="str">
        <f>_xlfn.XLOOKUP(G2845,[1]类目转化数据!B:B,[1]类目转化数据!C:C)</f>
        <v>机械设备</v>
      </c>
      <c r="I2845" s="29"/>
    </row>
    <row r="2846" ht="16.5" spans="1:9">
      <c r="A2846" s="29" t="s">
        <v>9</v>
      </c>
      <c r="B2846" s="30">
        <v>10170255549412</v>
      </c>
      <c r="C2846" s="31" t="s">
        <v>2877</v>
      </c>
      <c r="D2846" s="29"/>
      <c r="E2846" s="29">
        <v>519</v>
      </c>
      <c r="F2846" s="29" t="str">
        <f>_xlfn.XLOOKUP($G2846,[1]类目转化数据!$B:$B,[1]类目转化数据!$A:$A)</f>
        <v>机械设备</v>
      </c>
      <c r="G2846" s="29" t="s">
        <v>305</v>
      </c>
      <c r="H2846" s="29" t="str">
        <f>_xlfn.XLOOKUP(G2846,[1]类目转化数据!B:B,[1]类目转化数据!C:C)</f>
        <v>机械设备</v>
      </c>
      <c r="I2846" s="29"/>
    </row>
    <row r="2847" ht="16.5" spans="1:9">
      <c r="A2847" s="29" t="s">
        <v>9</v>
      </c>
      <c r="B2847" s="30">
        <v>10170255549417</v>
      </c>
      <c r="C2847" s="31" t="s">
        <v>2878</v>
      </c>
      <c r="D2847" s="29"/>
      <c r="E2847" s="29">
        <v>500</v>
      </c>
      <c r="F2847" s="29" t="str">
        <f>_xlfn.XLOOKUP($G2847,[1]类目转化数据!$B:$B,[1]类目转化数据!$A:$A)</f>
        <v>机械设备</v>
      </c>
      <c r="G2847" s="29" t="s">
        <v>305</v>
      </c>
      <c r="H2847" s="29" t="str">
        <f>_xlfn.XLOOKUP(G2847,[1]类目转化数据!B:B,[1]类目转化数据!C:C)</f>
        <v>机械设备</v>
      </c>
      <c r="I2847" s="29"/>
    </row>
    <row r="2848" ht="16.5" spans="1:9">
      <c r="A2848" s="29" t="s">
        <v>9</v>
      </c>
      <c r="B2848" s="30">
        <v>10170255549418</v>
      </c>
      <c r="C2848" s="31" t="s">
        <v>2879</v>
      </c>
      <c r="D2848" s="29"/>
      <c r="E2848" s="29">
        <v>519</v>
      </c>
      <c r="F2848" s="29" t="str">
        <f>_xlfn.XLOOKUP($G2848,[1]类目转化数据!$B:$B,[1]类目转化数据!$A:$A)</f>
        <v>机械设备</v>
      </c>
      <c r="G2848" s="29" t="s">
        <v>305</v>
      </c>
      <c r="H2848" s="29" t="str">
        <f>_xlfn.XLOOKUP(G2848,[1]类目转化数据!B:B,[1]类目转化数据!C:C)</f>
        <v>机械设备</v>
      </c>
      <c r="I2848" s="29"/>
    </row>
    <row r="2849" ht="16.5" spans="1:9">
      <c r="A2849" s="29" t="s">
        <v>9</v>
      </c>
      <c r="B2849" s="30">
        <v>10170255549426</v>
      </c>
      <c r="C2849" s="31" t="s">
        <v>2880</v>
      </c>
      <c r="D2849" s="29"/>
      <c r="E2849" s="29">
        <v>519</v>
      </c>
      <c r="F2849" s="29" t="str">
        <f>_xlfn.XLOOKUP($G2849,[1]类目转化数据!$B:$B,[1]类目转化数据!$A:$A)</f>
        <v>机械设备</v>
      </c>
      <c r="G2849" s="29" t="s">
        <v>305</v>
      </c>
      <c r="H2849" s="29" t="str">
        <f>_xlfn.XLOOKUP(G2849,[1]类目转化数据!B:B,[1]类目转化数据!C:C)</f>
        <v>机械设备</v>
      </c>
      <c r="I2849" s="29"/>
    </row>
    <row r="2850" ht="16.5" spans="1:9">
      <c r="A2850" s="29" t="s">
        <v>9</v>
      </c>
      <c r="B2850" s="30">
        <v>10170255549425</v>
      </c>
      <c r="C2850" s="31" t="s">
        <v>2881</v>
      </c>
      <c r="D2850" s="29"/>
      <c r="E2850" s="29">
        <v>500</v>
      </c>
      <c r="F2850" s="29" t="str">
        <f>_xlfn.XLOOKUP($G2850,[1]类目转化数据!$B:$B,[1]类目转化数据!$A:$A)</f>
        <v>机械设备</v>
      </c>
      <c r="G2850" s="29" t="s">
        <v>305</v>
      </c>
      <c r="H2850" s="29" t="str">
        <f>_xlfn.XLOOKUP(G2850,[1]类目转化数据!B:B,[1]类目转化数据!C:C)</f>
        <v>机械设备</v>
      </c>
      <c r="I2850" s="29"/>
    </row>
    <row r="2851" ht="16.5" spans="1:9">
      <c r="A2851" s="29" t="s">
        <v>9</v>
      </c>
      <c r="B2851" s="30">
        <v>10170255549429</v>
      </c>
      <c r="C2851" s="31" t="s">
        <v>2882</v>
      </c>
      <c r="D2851" s="29"/>
      <c r="E2851" s="29">
        <v>500</v>
      </c>
      <c r="F2851" s="29" t="str">
        <f>_xlfn.XLOOKUP($G2851,[1]类目转化数据!$B:$B,[1]类目转化数据!$A:$A)</f>
        <v>机械设备</v>
      </c>
      <c r="G2851" s="29" t="s">
        <v>305</v>
      </c>
      <c r="H2851" s="29" t="str">
        <f>_xlfn.XLOOKUP(G2851,[1]类目转化数据!B:B,[1]类目转化数据!C:C)</f>
        <v>机械设备</v>
      </c>
      <c r="I2851" s="29"/>
    </row>
    <row r="2852" ht="16.5" spans="1:9">
      <c r="A2852" s="29" t="s">
        <v>9</v>
      </c>
      <c r="B2852" s="30">
        <v>10170255549436</v>
      </c>
      <c r="C2852" s="31" t="s">
        <v>2883</v>
      </c>
      <c r="D2852" s="29"/>
      <c r="E2852" s="29">
        <v>519</v>
      </c>
      <c r="F2852" s="29" t="str">
        <f>_xlfn.XLOOKUP($G2852,[1]类目转化数据!$B:$B,[1]类目转化数据!$A:$A)</f>
        <v>机械设备</v>
      </c>
      <c r="G2852" s="29" t="s">
        <v>305</v>
      </c>
      <c r="H2852" s="29" t="str">
        <f>_xlfn.XLOOKUP(G2852,[1]类目转化数据!B:B,[1]类目转化数据!C:C)</f>
        <v>机械设备</v>
      </c>
      <c r="I2852" s="29"/>
    </row>
    <row r="2853" ht="16.5" spans="1:9">
      <c r="A2853" s="29" t="s">
        <v>9</v>
      </c>
      <c r="B2853" s="30">
        <v>10170255549435</v>
      </c>
      <c r="C2853" s="31" t="s">
        <v>2884</v>
      </c>
      <c r="D2853" s="29"/>
      <c r="E2853" s="29">
        <v>500</v>
      </c>
      <c r="F2853" s="29" t="str">
        <f>_xlfn.XLOOKUP($G2853,[1]类目转化数据!$B:$B,[1]类目转化数据!$A:$A)</f>
        <v>机械设备</v>
      </c>
      <c r="G2853" s="29" t="s">
        <v>305</v>
      </c>
      <c r="H2853" s="29" t="str">
        <f>_xlfn.XLOOKUP(G2853,[1]类目转化数据!B:B,[1]类目转化数据!C:C)</f>
        <v>机械设备</v>
      </c>
      <c r="I2853" s="29"/>
    </row>
    <row r="2854" ht="16.5" spans="1:9">
      <c r="A2854" s="29" t="s">
        <v>9</v>
      </c>
      <c r="B2854" s="30">
        <v>10170255549427</v>
      </c>
      <c r="C2854" s="31" t="s">
        <v>2885</v>
      </c>
      <c r="D2854" s="29"/>
      <c r="E2854" s="29">
        <v>500</v>
      </c>
      <c r="F2854" s="29" t="str">
        <f>_xlfn.XLOOKUP($G2854,[1]类目转化数据!$B:$B,[1]类目转化数据!$A:$A)</f>
        <v>机械设备</v>
      </c>
      <c r="G2854" s="29" t="s">
        <v>305</v>
      </c>
      <c r="H2854" s="29" t="str">
        <f>_xlfn.XLOOKUP(G2854,[1]类目转化数据!B:B,[1]类目转化数据!C:C)</f>
        <v>机械设备</v>
      </c>
      <c r="I2854" s="29"/>
    </row>
    <row r="2855" ht="16.5" spans="1:9">
      <c r="A2855" s="29" t="s">
        <v>9</v>
      </c>
      <c r="B2855" s="30">
        <v>10170255549434</v>
      </c>
      <c r="C2855" s="31" t="s">
        <v>2886</v>
      </c>
      <c r="D2855" s="29"/>
      <c r="E2855" s="29">
        <v>519</v>
      </c>
      <c r="F2855" s="29" t="str">
        <f>_xlfn.XLOOKUP($G2855,[1]类目转化数据!$B:$B,[1]类目转化数据!$A:$A)</f>
        <v>机械设备</v>
      </c>
      <c r="G2855" s="29" t="s">
        <v>305</v>
      </c>
      <c r="H2855" s="29" t="str">
        <f>_xlfn.XLOOKUP(G2855,[1]类目转化数据!B:B,[1]类目转化数据!C:C)</f>
        <v>机械设备</v>
      </c>
      <c r="I2855" s="29"/>
    </row>
    <row r="2856" ht="16.5" spans="1:9">
      <c r="A2856" s="29" t="s">
        <v>9</v>
      </c>
      <c r="B2856" s="30">
        <v>10170255549424</v>
      </c>
      <c r="C2856" s="31" t="s">
        <v>2887</v>
      </c>
      <c r="D2856" s="29"/>
      <c r="E2856" s="29">
        <v>519</v>
      </c>
      <c r="F2856" s="29" t="str">
        <f>_xlfn.XLOOKUP($G2856,[1]类目转化数据!$B:$B,[1]类目转化数据!$A:$A)</f>
        <v>机械设备</v>
      </c>
      <c r="G2856" s="29" t="s">
        <v>305</v>
      </c>
      <c r="H2856" s="29" t="str">
        <f>_xlfn.XLOOKUP(G2856,[1]类目转化数据!B:B,[1]类目转化数据!C:C)</f>
        <v>机械设备</v>
      </c>
      <c r="I2856" s="29"/>
    </row>
    <row r="2857" ht="16.5" spans="1:9">
      <c r="A2857" s="29" t="s">
        <v>9</v>
      </c>
      <c r="B2857" s="30">
        <v>10170255549432</v>
      </c>
      <c r="C2857" s="31" t="s">
        <v>2888</v>
      </c>
      <c r="D2857" s="29"/>
      <c r="E2857" s="29">
        <v>519</v>
      </c>
      <c r="F2857" s="29" t="str">
        <f>_xlfn.XLOOKUP($G2857,[1]类目转化数据!$B:$B,[1]类目转化数据!$A:$A)</f>
        <v>机械设备</v>
      </c>
      <c r="G2857" s="29" t="s">
        <v>305</v>
      </c>
      <c r="H2857" s="29" t="str">
        <f>_xlfn.XLOOKUP(G2857,[1]类目转化数据!B:B,[1]类目转化数据!C:C)</f>
        <v>机械设备</v>
      </c>
      <c r="I2857" s="29"/>
    </row>
    <row r="2858" ht="16.5" spans="1:9">
      <c r="A2858" s="29" t="s">
        <v>9</v>
      </c>
      <c r="B2858" s="30">
        <v>10170255549431</v>
      </c>
      <c r="C2858" s="31" t="s">
        <v>2889</v>
      </c>
      <c r="D2858" s="29"/>
      <c r="E2858" s="29">
        <v>500</v>
      </c>
      <c r="F2858" s="29" t="str">
        <f>_xlfn.XLOOKUP($G2858,[1]类目转化数据!$B:$B,[1]类目转化数据!$A:$A)</f>
        <v>机械设备</v>
      </c>
      <c r="G2858" s="29" t="s">
        <v>305</v>
      </c>
      <c r="H2858" s="29" t="str">
        <f>_xlfn.XLOOKUP(G2858,[1]类目转化数据!B:B,[1]类目转化数据!C:C)</f>
        <v>机械设备</v>
      </c>
      <c r="I2858" s="29"/>
    </row>
    <row r="2859" ht="16.5" spans="1:9">
      <c r="A2859" s="29" t="s">
        <v>9</v>
      </c>
      <c r="B2859" s="30">
        <v>10170255549428</v>
      </c>
      <c r="C2859" s="31" t="s">
        <v>2890</v>
      </c>
      <c r="D2859" s="29"/>
      <c r="E2859" s="29">
        <v>519</v>
      </c>
      <c r="F2859" s="29" t="str">
        <f>_xlfn.XLOOKUP($G2859,[1]类目转化数据!$B:$B,[1]类目转化数据!$A:$A)</f>
        <v>机械设备</v>
      </c>
      <c r="G2859" s="29" t="s">
        <v>305</v>
      </c>
      <c r="H2859" s="29" t="str">
        <f>_xlfn.XLOOKUP(G2859,[1]类目转化数据!B:B,[1]类目转化数据!C:C)</f>
        <v>机械设备</v>
      </c>
      <c r="I2859" s="29"/>
    </row>
    <row r="2860" ht="16.5" spans="1:9">
      <c r="A2860" s="29" t="s">
        <v>9</v>
      </c>
      <c r="B2860" s="30">
        <v>10170255549433</v>
      </c>
      <c r="C2860" s="31" t="s">
        <v>2891</v>
      </c>
      <c r="D2860" s="29"/>
      <c r="E2860" s="29">
        <v>500</v>
      </c>
      <c r="F2860" s="29" t="str">
        <f>_xlfn.XLOOKUP($G2860,[1]类目转化数据!$B:$B,[1]类目转化数据!$A:$A)</f>
        <v>机械设备</v>
      </c>
      <c r="G2860" s="29" t="s">
        <v>305</v>
      </c>
      <c r="H2860" s="29" t="str">
        <f>_xlfn.XLOOKUP(G2860,[1]类目转化数据!B:B,[1]类目转化数据!C:C)</f>
        <v>机械设备</v>
      </c>
      <c r="I2860" s="29"/>
    </row>
    <row r="2861" ht="16.5" spans="1:9">
      <c r="A2861" s="29" t="s">
        <v>9</v>
      </c>
      <c r="B2861" s="30">
        <v>10170255549413</v>
      </c>
      <c r="C2861" s="31" t="s">
        <v>2892</v>
      </c>
      <c r="D2861" s="29"/>
      <c r="E2861" s="29">
        <v>500</v>
      </c>
      <c r="F2861" s="29" t="str">
        <f>_xlfn.XLOOKUP($G2861,[1]类目转化数据!$B:$B,[1]类目转化数据!$A:$A)</f>
        <v>机械设备</v>
      </c>
      <c r="G2861" s="29" t="s">
        <v>305</v>
      </c>
      <c r="H2861" s="29" t="str">
        <f>_xlfn.XLOOKUP(G2861,[1]类目转化数据!B:B,[1]类目转化数据!C:C)</f>
        <v>机械设备</v>
      </c>
      <c r="I2861" s="29"/>
    </row>
    <row r="2862" ht="16.5" spans="1:9">
      <c r="A2862" s="29" t="s">
        <v>9</v>
      </c>
      <c r="B2862" s="30">
        <v>10170255549430</v>
      </c>
      <c r="C2862" s="31" t="s">
        <v>2893</v>
      </c>
      <c r="D2862" s="29"/>
      <c r="E2862" s="29">
        <v>519</v>
      </c>
      <c r="F2862" s="29" t="str">
        <f>_xlfn.XLOOKUP($G2862,[1]类目转化数据!$B:$B,[1]类目转化数据!$A:$A)</f>
        <v>机械设备</v>
      </c>
      <c r="G2862" s="29" t="s">
        <v>305</v>
      </c>
      <c r="H2862" s="29" t="str">
        <f>_xlfn.XLOOKUP(G2862,[1]类目转化数据!B:B,[1]类目转化数据!C:C)</f>
        <v>机械设备</v>
      </c>
      <c r="I2862" s="29"/>
    </row>
    <row r="2863" ht="16.5" spans="1:9">
      <c r="A2863" s="29" t="s">
        <v>9</v>
      </c>
      <c r="B2863" s="30">
        <v>10170255549419</v>
      </c>
      <c r="C2863" s="31" t="s">
        <v>2894</v>
      </c>
      <c r="D2863" s="29"/>
      <c r="E2863" s="29">
        <v>500</v>
      </c>
      <c r="F2863" s="29" t="str">
        <f>_xlfn.XLOOKUP($G2863,[1]类目转化数据!$B:$B,[1]类目转化数据!$A:$A)</f>
        <v>机械设备</v>
      </c>
      <c r="G2863" s="29" t="s">
        <v>305</v>
      </c>
      <c r="H2863" s="29" t="str">
        <f>_xlfn.XLOOKUP(G2863,[1]类目转化数据!B:B,[1]类目转化数据!C:C)</f>
        <v>机械设备</v>
      </c>
      <c r="I2863" s="29"/>
    </row>
    <row r="2864" ht="16.5" spans="1:9">
      <c r="A2864" s="29" t="s">
        <v>9</v>
      </c>
      <c r="B2864" s="30">
        <v>10170258162403</v>
      </c>
      <c r="C2864" s="31" t="s">
        <v>2895</v>
      </c>
      <c r="D2864" s="29"/>
      <c r="E2864" s="29">
        <v>7999</v>
      </c>
      <c r="F2864" s="29" t="str">
        <f>_xlfn.XLOOKUP($G2864,[1]类目转化数据!$B:$B,[1]类目转化数据!$A:$A)</f>
        <v>办公饮水设备</v>
      </c>
      <c r="G2864" s="29" t="s">
        <v>622</v>
      </c>
      <c r="H2864" s="29" t="str">
        <f>_xlfn.XLOOKUP(G2864,[1]类目转化数据!B:B,[1]类目转化数据!C:C)</f>
        <v>直饮机组</v>
      </c>
      <c r="I2864" s="29"/>
    </row>
    <row r="2865" ht="16.5" spans="1:9">
      <c r="A2865" s="29" t="s">
        <v>9</v>
      </c>
      <c r="B2865" s="30">
        <v>10172259491637</v>
      </c>
      <c r="C2865" s="31" t="s">
        <v>2896</v>
      </c>
      <c r="D2865" s="29"/>
      <c r="E2865" s="29">
        <v>6899</v>
      </c>
      <c r="F2865" s="29" t="str">
        <f>_xlfn.XLOOKUP($G2865,[1]类目转化数据!$B:$B,[1]类目转化数据!$A:$A)</f>
        <v>办公饮水设备</v>
      </c>
      <c r="G2865" s="29" t="s">
        <v>622</v>
      </c>
      <c r="H2865" s="29" t="str">
        <f>_xlfn.XLOOKUP(G2865,[1]类目转化数据!B:B,[1]类目转化数据!C:C)</f>
        <v>直饮机组</v>
      </c>
      <c r="I2865" s="29"/>
    </row>
    <row r="2866" ht="16.5" spans="1:9">
      <c r="A2866" s="29" t="s">
        <v>9</v>
      </c>
      <c r="B2866" s="30">
        <v>10172259491636</v>
      </c>
      <c r="C2866" s="31" t="s">
        <v>2897</v>
      </c>
      <c r="D2866" s="29"/>
      <c r="E2866" s="29">
        <v>5699</v>
      </c>
      <c r="F2866" s="29" t="str">
        <f>_xlfn.XLOOKUP($G2866,[1]类目转化数据!$B:$B,[1]类目转化数据!$A:$A)</f>
        <v>办公饮水设备</v>
      </c>
      <c r="G2866" s="29" t="s">
        <v>622</v>
      </c>
      <c r="H2866" s="29" t="str">
        <f>_xlfn.XLOOKUP(G2866,[1]类目转化数据!B:B,[1]类目转化数据!C:C)</f>
        <v>直饮机组</v>
      </c>
      <c r="I2866" s="29"/>
    </row>
    <row r="2867" ht="16.5" spans="1:9">
      <c r="A2867" s="29" t="s">
        <v>9</v>
      </c>
      <c r="B2867" s="30">
        <v>10172530525873</v>
      </c>
      <c r="C2867" s="31" t="s">
        <v>2898</v>
      </c>
      <c r="D2867" s="29"/>
      <c r="E2867" s="29">
        <v>5680</v>
      </c>
      <c r="F2867" s="29" t="str">
        <f>_xlfn.XLOOKUP($G2867,[1]类目转化数据!$B:$B,[1]类目转化数据!$A:$A)</f>
        <v>其他</v>
      </c>
      <c r="G2867" s="29" t="s">
        <v>78</v>
      </c>
      <c r="H2867" s="29" t="str">
        <f>_xlfn.XLOOKUP(G2867,[1]类目转化数据!B:B,[1]类目转化数据!C:C)</f>
        <v>智慧厨房</v>
      </c>
      <c r="I2867" s="29"/>
    </row>
    <row r="2868" ht="16.5" spans="1:9">
      <c r="A2868" s="29" t="s">
        <v>9</v>
      </c>
      <c r="B2868" s="30">
        <v>10173114054584</v>
      </c>
      <c r="C2868" s="31" t="s">
        <v>2899</v>
      </c>
      <c r="D2868" s="29"/>
      <c r="E2868" s="29">
        <v>28999</v>
      </c>
      <c r="F2868" s="29" t="str">
        <f>_xlfn.XLOOKUP($G2868,[1]类目转化数据!$B:$B,[1]类目转化数据!$A:$A)</f>
        <v>办公饮水设备</v>
      </c>
      <c r="G2868" s="29" t="s">
        <v>622</v>
      </c>
      <c r="H2868" s="29" t="str">
        <f>_xlfn.XLOOKUP(G2868,[1]类目转化数据!B:B,[1]类目转化数据!C:C)</f>
        <v>直饮机组</v>
      </c>
      <c r="I2868" s="29"/>
    </row>
    <row r="2869" ht="16.5" spans="1:9">
      <c r="A2869" s="29" t="s">
        <v>9</v>
      </c>
      <c r="B2869" s="30">
        <v>10173114054576</v>
      </c>
      <c r="C2869" s="31" t="s">
        <v>2900</v>
      </c>
      <c r="D2869" s="29"/>
      <c r="E2869" s="29">
        <v>10599</v>
      </c>
      <c r="F2869" s="29" t="str">
        <f>_xlfn.XLOOKUP($G2869,[1]类目转化数据!$B:$B,[1]类目转化数据!$A:$A)</f>
        <v>办公饮水设备</v>
      </c>
      <c r="G2869" s="29" t="s">
        <v>622</v>
      </c>
      <c r="H2869" s="29" t="str">
        <f>_xlfn.XLOOKUP(G2869,[1]类目转化数据!B:B,[1]类目转化数据!C:C)</f>
        <v>直饮机组</v>
      </c>
      <c r="I2869" s="29"/>
    </row>
    <row r="2870" ht="16.5" spans="1:9">
      <c r="A2870" s="29" t="s">
        <v>9</v>
      </c>
      <c r="B2870" s="30">
        <v>10173114054580</v>
      </c>
      <c r="C2870" s="31" t="s">
        <v>2901</v>
      </c>
      <c r="D2870" s="29"/>
      <c r="E2870" s="29">
        <v>8990</v>
      </c>
      <c r="F2870" s="29" t="str">
        <f>_xlfn.XLOOKUP($G2870,[1]类目转化数据!$B:$B,[1]类目转化数据!$A:$A)</f>
        <v>办公饮水设备</v>
      </c>
      <c r="G2870" s="29" t="s">
        <v>622</v>
      </c>
      <c r="H2870" s="29" t="str">
        <f>_xlfn.XLOOKUP(G2870,[1]类目转化数据!B:B,[1]类目转化数据!C:C)</f>
        <v>直饮机组</v>
      </c>
      <c r="I2870" s="29"/>
    </row>
    <row r="2871" ht="16.5" spans="1:9">
      <c r="A2871" s="29" t="s">
        <v>9</v>
      </c>
      <c r="B2871" s="30">
        <v>10173114054581</v>
      </c>
      <c r="C2871" s="31" t="s">
        <v>2902</v>
      </c>
      <c r="D2871" s="29"/>
      <c r="E2871" s="29">
        <v>8990</v>
      </c>
      <c r="F2871" s="29" t="str">
        <f>_xlfn.XLOOKUP($G2871,[1]类目转化数据!$B:$B,[1]类目转化数据!$A:$A)</f>
        <v>办公饮水设备</v>
      </c>
      <c r="G2871" s="29" t="s">
        <v>622</v>
      </c>
      <c r="H2871" s="29" t="str">
        <f>_xlfn.XLOOKUP(G2871,[1]类目转化数据!B:B,[1]类目转化数据!C:C)</f>
        <v>直饮机组</v>
      </c>
      <c r="I2871" s="29"/>
    </row>
    <row r="2872" ht="16.5" spans="1:9">
      <c r="A2872" s="29" t="s">
        <v>9</v>
      </c>
      <c r="B2872" s="30">
        <v>10173114054578</v>
      </c>
      <c r="C2872" s="31" t="s">
        <v>2903</v>
      </c>
      <c r="D2872" s="29"/>
      <c r="E2872" s="29">
        <v>10999</v>
      </c>
      <c r="F2872" s="29" t="str">
        <f>_xlfn.XLOOKUP($G2872,[1]类目转化数据!$B:$B,[1]类目转化数据!$A:$A)</f>
        <v>办公饮水设备</v>
      </c>
      <c r="G2872" s="29" t="s">
        <v>622</v>
      </c>
      <c r="H2872" s="29" t="str">
        <f>_xlfn.XLOOKUP(G2872,[1]类目转化数据!B:B,[1]类目转化数据!C:C)</f>
        <v>直饮机组</v>
      </c>
      <c r="I2872" s="29"/>
    </row>
    <row r="2873" ht="16.5" spans="1:9">
      <c r="A2873" s="29" t="s">
        <v>9</v>
      </c>
      <c r="B2873" s="30">
        <v>10173114054579</v>
      </c>
      <c r="C2873" s="31" t="s">
        <v>2904</v>
      </c>
      <c r="D2873" s="29"/>
      <c r="E2873" s="29">
        <v>6999</v>
      </c>
      <c r="F2873" s="29" t="str">
        <f>_xlfn.XLOOKUP($G2873,[1]类目转化数据!$B:$B,[1]类目转化数据!$A:$A)</f>
        <v>办公饮水设备</v>
      </c>
      <c r="G2873" s="29" t="s">
        <v>622</v>
      </c>
      <c r="H2873" s="29" t="str">
        <f>_xlfn.XLOOKUP(G2873,[1]类目转化数据!B:B,[1]类目转化数据!C:C)</f>
        <v>直饮机组</v>
      </c>
      <c r="I2873" s="29"/>
    </row>
    <row r="2874" ht="16.5" spans="1:9">
      <c r="A2874" s="29" t="s">
        <v>9</v>
      </c>
      <c r="B2874" s="30">
        <v>10173114054577</v>
      </c>
      <c r="C2874" s="31" t="s">
        <v>2905</v>
      </c>
      <c r="D2874" s="29"/>
      <c r="E2874" s="29">
        <v>10599</v>
      </c>
      <c r="F2874" s="29" t="str">
        <f>_xlfn.XLOOKUP($G2874,[1]类目转化数据!$B:$B,[1]类目转化数据!$A:$A)</f>
        <v>办公饮水设备</v>
      </c>
      <c r="G2874" s="29" t="s">
        <v>622</v>
      </c>
      <c r="H2874" s="29" t="str">
        <f>_xlfn.XLOOKUP(G2874,[1]类目转化数据!B:B,[1]类目转化数据!C:C)</f>
        <v>直饮机组</v>
      </c>
      <c r="I2874" s="29"/>
    </row>
    <row r="2875" ht="16.5" spans="1:9">
      <c r="A2875" s="29" t="s">
        <v>9</v>
      </c>
      <c r="B2875" s="30">
        <v>10173114054569</v>
      </c>
      <c r="C2875" s="31" t="s">
        <v>2906</v>
      </c>
      <c r="D2875" s="29"/>
      <c r="E2875" s="29">
        <v>6399</v>
      </c>
      <c r="F2875" s="29" t="str">
        <f>_xlfn.XLOOKUP($G2875,[1]类目转化数据!$B:$B,[1]类目转化数据!$A:$A)</f>
        <v>办公饮水设备</v>
      </c>
      <c r="G2875" s="29" t="s">
        <v>622</v>
      </c>
      <c r="H2875" s="29" t="str">
        <f>_xlfn.XLOOKUP(G2875,[1]类目转化数据!B:B,[1]类目转化数据!C:C)</f>
        <v>直饮机组</v>
      </c>
      <c r="I2875" s="29"/>
    </row>
    <row r="2876" ht="16.5" spans="1:9">
      <c r="A2876" s="29" t="s">
        <v>9</v>
      </c>
      <c r="B2876" s="30">
        <v>10173114054568</v>
      </c>
      <c r="C2876" s="31" t="s">
        <v>2907</v>
      </c>
      <c r="D2876" s="29"/>
      <c r="E2876" s="29">
        <v>5399</v>
      </c>
      <c r="F2876" s="29" t="str">
        <f>_xlfn.XLOOKUP($G2876,[1]类目转化数据!$B:$B,[1]类目转化数据!$A:$A)</f>
        <v>办公饮水设备</v>
      </c>
      <c r="G2876" s="29" t="s">
        <v>622</v>
      </c>
      <c r="H2876" s="29" t="str">
        <f>_xlfn.XLOOKUP(G2876,[1]类目转化数据!B:B,[1]类目转化数据!C:C)</f>
        <v>直饮机组</v>
      </c>
      <c r="I2876" s="29"/>
    </row>
    <row r="2877" ht="16.5" spans="1:9">
      <c r="A2877" s="29" t="s">
        <v>9</v>
      </c>
      <c r="B2877" s="30">
        <v>10173114054572</v>
      </c>
      <c r="C2877" s="31" t="s">
        <v>2908</v>
      </c>
      <c r="D2877" s="29"/>
      <c r="E2877" s="29">
        <v>6399</v>
      </c>
      <c r="F2877" s="29" t="str">
        <f>_xlfn.XLOOKUP($G2877,[1]类目转化数据!$B:$B,[1]类目转化数据!$A:$A)</f>
        <v>办公饮水设备</v>
      </c>
      <c r="G2877" s="29" t="s">
        <v>622</v>
      </c>
      <c r="H2877" s="29" t="str">
        <f>_xlfn.XLOOKUP(G2877,[1]类目转化数据!B:B,[1]类目转化数据!C:C)</f>
        <v>直饮机组</v>
      </c>
      <c r="I2877" s="29"/>
    </row>
    <row r="2878" ht="16.5" spans="1:9">
      <c r="A2878" s="29" t="s">
        <v>9</v>
      </c>
      <c r="B2878" s="30">
        <v>10173114054582</v>
      </c>
      <c r="C2878" s="31" t="s">
        <v>2909</v>
      </c>
      <c r="D2878" s="29"/>
      <c r="E2878" s="29">
        <v>16999</v>
      </c>
      <c r="F2878" s="29" t="str">
        <f>_xlfn.XLOOKUP($G2878,[1]类目转化数据!$B:$B,[1]类目转化数据!$A:$A)</f>
        <v>办公饮水设备</v>
      </c>
      <c r="G2878" s="29" t="s">
        <v>622</v>
      </c>
      <c r="H2878" s="29" t="str">
        <f>_xlfn.XLOOKUP(G2878,[1]类目转化数据!B:B,[1]类目转化数据!C:C)</f>
        <v>直饮机组</v>
      </c>
      <c r="I2878" s="29"/>
    </row>
    <row r="2879" ht="16.5" spans="1:9">
      <c r="A2879" s="29" t="s">
        <v>9</v>
      </c>
      <c r="B2879" s="30">
        <v>10173114054571</v>
      </c>
      <c r="C2879" s="31" t="s">
        <v>2910</v>
      </c>
      <c r="D2879" s="29"/>
      <c r="E2879" s="29">
        <v>6899</v>
      </c>
      <c r="F2879" s="29" t="str">
        <f>_xlfn.XLOOKUP($G2879,[1]类目转化数据!$B:$B,[1]类目转化数据!$A:$A)</f>
        <v>办公饮水设备</v>
      </c>
      <c r="G2879" s="29" t="s">
        <v>622</v>
      </c>
      <c r="H2879" s="29" t="str">
        <f>_xlfn.XLOOKUP(G2879,[1]类目转化数据!B:B,[1]类目转化数据!C:C)</f>
        <v>直饮机组</v>
      </c>
      <c r="I2879" s="29"/>
    </row>
    <row r="2880" ht="16.5" spans="1:9">
      <c r="A2880" s="29" t="s">
        <v>9</v>
      </c>
      <c r="B2880" s="30">
        <v>10173114054583</v>
      </c>
      <c r="C2880" s="31" t="s">
        <v>2911</v>
      </c>
      <c r="D2880" s="29"/>
      <c r="E2880" s="29">
        <v>25999</v>
      </c>
      <c r="F2880" s="29" t="str">
        <f>_xlfn.XLOOKUP($G2880,[1]类目转化数据!$B:$B,[1]类目转化数据!$A:$A)</f>
        <v>办公饮水设备</v>
      </c>
      <c r="G2880" s="29" t="s">
        <v>622</v>
      </c>
      <c r="H2880" s="29" t="str">
        <f>_xlfn.XLOOKUP(G2880,[1]类目转化数据!B:B,[1]类目转化数据!C:C)</f>
        <v>直饮机组</v>
      </c>
      <c r="I2880" s="29"/>
    </row>
    <row r="2881" ht="16.5" spans="1:9">
      <c r="A2881" s="29" t="s">
        <v>9</v>
      </c>
      <c r="B2881" s="30">
        <v>10173114054570</v>
      </c>
      <c r="C2881" s="31" t="s">
        <v>2912</v>
      </c>
      <c r="D2881" s="29"/>
      <c r="E2881" s="29">
        <v>5699</v>
      </c>
      <c r="F2881" s="29" t="str">
        <f>_xlfn.XLOOKUP($G2881,[1]类目转化数据!$B:$B,[1]类目转化数据!$A:$A)</f>
        <v>办公饮水设备</v>
      </c>
      <c r="G2881" s="29" t="s">
        <v>622</v>
      </c>
      <c r="H2881" s="29" t="str">
        <f>_xlfn.XLOOKUP(G2881,[1]类目转化数据!B:B,[1]类目转化数据!C:C)</f>
        <v>直饮机组</v>
      </c>
      <c r="I2881" s="29"/>
    </row>
    <row r="2882" ht="16.5" spans="1:9">
      <c r="A2882" s="29" t="s">
        <v>9</v>
      </c>
      <c r="B2882" s="30">
        <v>10173114054565</v>
      </c>
      <c r="C2882" s="31" t="s">
        <v>2913</v>
      </c>
      <c r="D2882" s="29"/>
      <c r="E2882" s="29">
        <v>5099</v>
      </c>
      <c r="F2882" s="29" t="str">
        <f>_xlfn.XLOOKUP($G2882,[1]类目转化数据!$B:$B,[1]类目转化数据!$A:$A)</f>
        <v>办公饮水设备</v>
      </c>
      <c r="G2882" s="29" t="s">
        <v>622</v>
      </c>
      <c r="H2882" s="29" t="str">
        <f>_xlfn.XLOOKUP(G2882,[1]类目转化数据!B:B,[1]类目转化数据!C:C)</f>
        <v>直饮机组</v>
      </c>
      <c r="I2882" s="29"/>
    </row>
    <row r="2883" ht="16.5" spans="1:9">
      <c r="A2883" s="29" t="s">
        <v>9</v>
      </c>
      <c r="B2883" s="30">
        <v>10173114054574</v>
      </c>
      <c r="C2883" s="31" t="s">
        <v>2914</v>
      </c>
      <c r="D2883" s="29"/>
      <c r="E2883" s="29">
        <v>7899</v>
      </c>
      <c r="F2883" s="29" t="str">
        <f>_xlfn.XLOOKUP($G2883,[1]类目转化数据!$B:$B,[1]类目转化数据!$A:$A)</f>
        <v>办公饮水设备</v>
      </c>
      <c r="G2883" s="29" t="s">
        <v>622</v>
      </c>
      <c r="H2883" s="29" t="str">
        <f>_xlfn.XLOOKUP(G2883,[1]类目转化数据!B:B,[1]类目转化数据!C:C)</f>
        <v>直饮机组</v>
      </c>
      <c r="I2883" s="29"/>
    </row>
    <row r="2884" ht="16.5" spans="1:9">
      <c r="A2884" s="29" t="s">
        <v>9</v>
      </c>
      <c r="B2884" s="30">
        <v>10173114054573</v>
      </c>
      <c r="C2884" s="31" t="s">
        <v>2915</v>
      </c>
      <c r="D2884" s="29"/>
      <c r="E2884" s="29">
        <v>8999</v>
      </c>
      <c r="F2884" s="29" t="str">
        <f>_xlfn.XLOOKUP($G2884,[1]类目转化数据!$B:$B,[1]类目转化数据!$A:$A)</f>
        <v>办公饮水设备</v>
      </c>
      <c r="G2884" s="29" t="s">
        <v>622</v>
      </c>
      <c r="H2884" s="29" t="str">
        <f>_xlfn.XLOOKUP(G2884,[1]类目转化数据!B:B,[1]类目转化数据!C:C)</f>
        <v>直饮机组</v>
      </c>
      <c r="I2884" s="29"/>
    </row>
    <row r="2885" ht="16.5" spans="1:9">
      <c r="A2885" s="29" t="s">
        <v>9</v>
      </c>
      <c r="B2885" s="30">
        <v>10173114054566</v>
      </c>
      <c r="C2885" s="31" t="s">
        <v>2916</v>
      </c>
      <c r="D2885" s="29"/>
      <c r="E2885" s="29">
        <v>5999</v>
      </c>
      <c r="F2885" s="29" t="str">
        <f>_xlfn.XLOOKUP($G2885,[1]类目转化数据!$B:$B,[1]类目转化数据!$A:$A)</f>
        <v>办公饮水设备</v>
      </c>
      <c r="G2885" s="29" t="s">
        <v>622</v>
      </c>
      <c r="H2885" s="29" t="str">
        <f>_xlfn.XLOOKUP(G2885,[1]类目转化数据!B:B,[1]类目转化数据!C:C)</f>
        <v>直饮机组</v>
      </c>
      <c r="I2885" s="29"/>
    </row>
    <row r="2886" ht="16.5" spans="1:9">
      <c r="A2886" s="29" t="s">
        <v>9</v>
      </c>
      <c r="B2886" s="30">
        <v>10173114054564</v>
      </c>
      <c r="C2886" s="31" t="s">
        <v>2917</v>
      </c>
      <c r="D2886" s="29"/>
      <c r="E2886" s="29">
        <v>5099</v>
      </c>
      <c r="F2886" s="29" t="str">
        <f>_xlfn.XLOOKUP($G2886,[1]类目转化数据!$B:$B,[1]类目转化数据!$A:$A)</f>
        <v>办公饮水设备</v>
      </c>
      <c r="G2886" s="29" t="s">
        <v>622</v>
      </c>
      <c r="H2886" s="29" t="str">
        <f>_xlfn.XLOOKUP(G2886,[1]类目转化数据!B:B,[1]类目转化数据!C:C)</f>
        <v>直饮机组</v>
      </c>
      <c r="I2886" s="29"/>
    </row>
    <row r="2887" ht="16.5" spans="1:9">
      <c r="A2887" s="29" t="s">
        <v>9</v>
      </c>
      <c r="B2887" s="30">
        <v>10173114054575</v>
      </c>
      <c r="C2887" s="31" t="s">
        <v>2918</v>
      </c>
      <c r="D2887" s="29"/>
      <c r="E2887" s="29">
        <v>7499</v>
      </c>
      <c r="F2887" s="29" t="str">
        <f>_xlfn.XLOOKUP($G2887,[1]类目转化数据!$B:$B,[1]类目转化数据!$A:$A)</f>
        <v>办公饮水设备</v>
      </c>
      <c r="G2887" s="29" t="s">
        <v>622</v>
      </c>
      <c r="H2887" s="29" t="str">
        <f>_xlfn.XLOOKUP(G2887,[1]类目转化数据!B:B,[1]类目转化数据!C:C)</f>
        <v>直饮机组</v>
      </c>
      <c r="I2887" s="29"/>
    </row>
    <row r="2888" ht="16.5" spans="1:9">
      <c r="A2888" s="29" t="s">
        <v>9</v>
      </c>
      <c r="B2888" s="30">
        <v>10173114054567</v>
      </c>
      <c r="C2888" s="31" t="s">
        <v>2919</v>
      </c>
      <c r="D2888" s="29"/>
      <c r="E2888" s="29">
        <v>5799</v>
      </c>
      <c r="F2888" s="29" t="str">
        <f>_xlfn.XLOOKUP($G2888,[1]类目转化数据!$B:$B,[1]类目转化数据!$A:$A)</f>
        <v>办公饮水设备</v>
      </c>
      <c r="G2888" s="29" t="s">
        <v>622</v>
      </c>
      <c r="H2888" s="29" t="str">
        <f>_xlfn.XLOOKUP(G2888,[1]类目转化数据!B:B,[1]类目转化数据!C:C)</f>
        <v>直饮机组</v>
      </c>
      <c r="I2888" s="29"/>
    </row>
    <row r="2889" ht="16.5" spans="1:9">
      <c r="A2889" s="29" t="s">
        <v>9</v>
      </c>
      <c r="B2889" s="30">
        <v>10173114054563</v>
      </c>
      <c r="C2889" s="31" t="s">
        <v>2920</v>
      </c>
      <c r="D2889" s="29"/>
      <c r="E2889" s="29">
        <v>2999</v>
      </c>
      <c r="F2889" s="29" t="str">
        <f>_xlfn.XLOOKUP($G2889,[1]类目转化数据!$B:$B,[1]类目转化数据!$A:$A)</f>
        <v>办公饮水设备</v>
      </c>
      <c r="G2889" s="29" t="s">
        <v>622</v>
      </c>
      <c r="H2889" s="29" t="str">
        <f>_xlfn.XLOOKUP(G2889,[1]类目转化数据!B:B,[1]类目转化数据!C:C)</f>
        <v>直饮机组</v>
      </c>
      <c r="I2889" s="29"/>
    </row>
    <row r="2890" ht="16.5" spans="1:9">
      <c r="A2890" s="29" t="s">
        <v>9</v>
      </c>
      <c r="B2890" s="30">
        <v>10174209434926</v>
      </c>
      <c r="C2890" s="31" t="s">
        <v>2921</v>
      </c>
      <c r="D2890" s="29"/>
      <c r="E2890" s="29">
        <v>5490</v>
      </c>
      <c r="F2890" s="29" t="str">
        <f>_xlfn.XLOOKUP($G2890,[1]类目转化数据!$B:$B,[1]类目转化数据!$A:$A)</f>
        <v>其他</v>
      </c>
      <c r="G2890" s="29" t="s">
        <v>78</v>
      </c>
      <c r="H2890" s="29" t="str">
        <f>_xlfn.XLOOKUP(G2890,[1]类目转化数据!B:B,[1]类目转化数据!C:C)</f>
        <v>智慧厨房</v>
      </c>
      <c r="I2890" s="29"/>
    </row>
    <row r="2891" ht="16.5" spans="1:9">
      <c r="A2891" s="29" t="s">
        <v>9</v>
      </c>
      <c r="B2891" s="30">
        <v>10174552546709</v>
      </c>
      <c r="C2891" s="31" t="s">
        <v>2922</v>
      </c>
      <c r="D2891" s="29"/>
      <c r="E2891" s="29">
        <v>6399</v>
      </c>
      <c r="F2891" s="29" t="str">
        <f>_xlfn.XLOOKUP($G2891,[1]类目转化数据!$B:$B,[1]类目转化数据!$A:$A)</f>
        <v>办公饮水设备</v>
      </c>
      <c r="G2891" s="29" t="s">
        <v>622</v>
      </c>
      <c r="H2891" s="29" t="str">
        <f>_xlfn.XLOOKUP(G2891,[1]类目转化数据!B:B,[1]类目转化数据!C:C)</f>
        <v>直饮机组</v>
      </c>
      <c r="I2891" s="29"/>
    </row>
    <row r="2892" ht="16.5" spans="1:9">
      <c r="A2892" s="29" t="s">
        <v>9</v>
      </c>
      <c r="B2892" s="30">
        <v>10174552546710</v>
      </c>
      <c r="C2892" s="31" t="s">
        <v>2923</v>
      </c>
      <c r="D2892" s="29"/>
      <c r="E2892" s="29">
        <v>8999</v>
      </c>
      <c r="F2892" s="29" t="str">
        <f>_xlfn.XLOOKUP($G2892,[1]类目转化数据!$B:$B,[1]类目转化数据!$A:$A)</f>
        <v>办公饮水设备</v>
      </c>
      <c r="G2892" s="29" t="s">
        <v>622</v>
      </c>
      <c r="H2892" s="29" t="str">
        <f>_xlfn.XLOOKUP(G2892,[1]类目转化数据!B:B,[1]类目转化数据!C:C)</f>
        <v>直饮机组</v>
      </c>
      <c r="I2892" s="29"/>
    </row>
    <row r="2893" ht="16.5" spans="1:9">
      <c r="A2893" s="29" t="s">
        <v>9</v>
      </c>
      <c r="B2893" s="30">
        <v>10174552546708</v>
      </c>
      <c r="C2893" s="31" t="s">
        <v>2924</v>
      </c>
      <c r="D2893" s="29"/>
      <c r="E2893" s="29">
        <v>5799</v>
      </c>
      <c r="F2893" s="29" t="str">
        <f>_xlfn.XLOOKUP($G2893,[1]类目转化数据!$B:$B,[1]类目转化数据!$A:$A)</f>
        <v>办公饮水设备</v>
      </c>
      <c r="G2893" s="29" t="s">
        <v>622</v>
      </c>
      <c r="H2893" s="29" t="str">
        <f>_xlfn.XLOOKUP(G2893,[1]类目转化数据!B:B,[1]类目转化数据!C:C)</f>
        <v>直饮机组</v>
      </c>
      <c r="I2893" s="29"/>
    </row>
    <row r="2894" ht="16.5" spans="1:9">
      <c r="A2894" s="29" t="s">
        <v>9</v>
      </c>
      <c r="B2894" s="30">
        <v>10207463594912</v>
      </c>
      <c r="C2894" s="31" t="s">
        <v>2925</v>
      </c>
      <c r="D2894" s="29"/>
      <c r="E2894" s="29">
        <v>399</v>
      </c>
      <c r="F2894" s="29" t="str">
        <f>_xlfn.XLOOKUP($G2894,[1]类目转化数据!$B:$B,[1]类目转化数据!$A:$A)</f>
        <v>社会餐饮设备</v>
      </c>
      <c r="G2894" s="29" t="s">
        <v>638</v>
      </c>
      <c r="H2894" s="29" t="str">
        <f>_xlfn.XLOOKUP(G2894,[1]类目转化数据!B:B,[1]类目转化数据!C:C)</f>
        <v>小客单</v>
      </c>
      <c r="I2894" s="29"/>
    </row>
    <row r="2895" ht="16.5" spans="1:9">
      <c r="A2895" s="29" t="s">
        <v>9</v>
      </c>
      <c r="B2895" s="30">
        <v>10207463594913</v>
      </c>
      <c r="C2895" s="31" t="s">
        <v>2926</v>
      </c>
      <c r="D2895" s="29"/>
      <c r="E2895" s="29">
        <v>439</v>
      </c>
      <c r="F2895" s="29" t="str">
        <f>_xlfn.XLOOKUP($G2895,[1]类目转化数据!$B:$B,[1]类目转化数据!$A:$A)</f>
        <v>社会餐饮设备</v>
      </c>
      <c r="G2895" s="29" t="s">
        <v>638</v>
      </c>
      <c r="H2895" s="29" t="str">
        <f>_xlfn.XLOOKUP(G2895,[1]类目转化数据!B:B,[1]类目转化数据!C:C)</f>
        <v>小客单</v>
      </c>
      <c r="I2895" s="29"/>
    </row>
    <row r="2896" ht="16.5" spans="1:9">
      <c r="A2896" s="29" t="s">
        <v>9</v>
      </c>
      <c r="B2896" s="30">
        <v>10176898255952</v>
      </c>
      <c r="C2896" s="31" t="s">
        <v>2927</v>
      </c>
      <c r="D2896" s="29"/>
      <c r="E2896" s="29">
        <v>339</v>
      </c>
      <c r="F2896" s="29" t="str">
        <f>_xlfn.XLOOKUP($G2896,[1]类目转化数据!$B:$B,[1]类目转化数据!$A:$A)</f>
        <v>社会餐饮设备</v>
      </c>
      <c r="G2896" s="29" t="s">
        <v>638</v>
      </c>
      <c r="H2896" s="29" t="str">
        <f>_xlfn.XLOOKUP(G2896,[1]类目转化数据!B:B,[1]类目转化数据!C:C)</f>
        <v>小客单</v>
      </c>
      <c r="I2896" s="29"/>
    </row>
    <row r="2897" ht="16.5" spans="1:9">
      <c r="A2897" s="29" t="s">
        <v>9</v>
      </c>
      <c r="B2897" s="30">
        <v>10207463594914</v>
      </c>
      <c r="C2897" s="31" t="s">
        <v>2928</v>
      </c>
      <c r="D2897" s="29"/>
      <c r="E2897" s="29">
        <v>499</v>
      </c>
      <c r="F2897" s="29" t="str">
        <f>_xlfn.XLOOKUP($G2897,[1]类目转化数据!$B:$B,[1]类目转化数据!$A:$A)</f>
        <v>社会餐饮设备</v>
      </c>
      <c r="G2897" s="29" t="s">
        <v>638</v>
      </c>
      <c r="H2897" s="29" t="str">
        <f>_xlfn.XLOOKUP(G2897,[1]类目转化数据!B:B,[1]类目转化数据!C:C)</f>
        <v>小客单</v>
      </c>
      <c r="I2897" s="29"/>
    </row>
    <row r="2898" ht="16.5" spans="1:9">
      <c r="A2898" s="29" t="s">
        <v>9</v>
      </c>
      <c r="B2898" s="30">
        <v>10207463594915</v>
      </c>
      <c r="C2898" s="31" t="s">
        <v>2929</v>
      </c>
      <c r="D2898" s="29"/>
      <c r="E2898" s="29">
        <v>539</v>
      </c>
      <c r="F2898" s="29" t="str">
        <f>_xlfn.XLOOKUP($G2898,[1]类目转化数据!$B:$B,[1]类目转化数据!$A:$A)</f>
        <v>社会餐饮设备</v>
      </c>
      <c r="G2898" s="29" t="s">
        <v>638</v>
      </c>
      <c r="H2898" s="29" t="str">
        <f>_xlfn.XLOOKUP(G2898,[1]类目转化数据!B:B,[1]类目转化数据!C:C)</f>
        <v>小客单</v>
      </c>
      <c r="I2898" s="29"/>
    </row>
    <row r="2899" ht="16.5" spans="1:9">
      <c r="A2899" s="29" t="s">
        <v>9</v>
      </c>
      <c r="B2899" s="30">
        <v>10176900450502</v>
      </c>
      <c r="C2899" s="31" t="s">
        <v>2930</v>
      </c>
      <c r="D2899" s="29"/>
      <c r="E2899" s="29">
        <v>2099</v>
      </c>
      <c r="F2899" s="29" t="str">
        <f>_xlfn.XLOOKUP($G2899,[1]类目转化数据!$B:$B,[1]类目转化数据!$A:$A)</f>
        <v>制冷设备</v>
      </c>
      <c r="G2899" s="29" t="s">
        <v>95</v>
      </c>
      <c r="H2899" s="29" t="str">
        <f>_xlfn.XLOOKUP(G2899,[1]类目转化数据!B:B,[1]类目转化数据!C:C)</f>
        <v>后厨组</v>
      </c>
      <c r="I2899" s="29"/>
    </row>
    <row r="2900" ht="16.5" spans="1:9">
      <c r="A2900" s="29" t="s">
        <v>9</v>
      </c>
      <c r="B2900" s="30">
        <v>10177198238258</v>
      </c>
      <c r="C2900" s="31" t="s">
        <v>2931</v>
      </c>
      <c r="D2900" s="29"/>
      <c r="E2900" s="29">
        <v>699</v>
      </c>
      <c r="F2900" s="29" t="str">
        <f>_xlfn.XLOOKUP($G2900,[1]类目转化数据!$B:$B,[1]类目转化数据!$A:$A)</f>
        <v>社会餐饮设备</v>
      </c>
      <c r="G2900" s="29" t="s">
        <v>11</v>
      </c>
      <c r="H2900" s="29" t="str">
        <f>_xlfn.XLOOKUP(G2900,[1]类目转化数据!B:B,[1]类目转化数据!C:C)</f>
        <v>小客单</v>
      </c>
      <c r="I2900" s="29"/>
    </row>
    <row r="2901" ht="16.5" spans="1:9">
      <c r="A2901" s="29" t="s">
        <v>9</v>
      </c>
      <c r="B2901" s="30">
        <v>10177198238259</v>
      </c>
      <c r="C2901" s="31" t="s">
        <v>2932</v>
      </c>
      <c r="D2901" s="29"/>
      <c r="E2901" s="29">
        <v>699</v>
      </c>
      <c r="F2901" s="29" t="str">
        <f>_xlfn.XLOOKUP($G2901,[1]类目转化数据!$B:$B,[1]类目转化数据!$A:$A)</f>
        <v>社会餐饮设备</v>
      </c>
      <c r="G2901" s="29" t="s">
        <v>11</v>
      </c>
      <c r="H2901" s="29" t="str">
        <f>_xlfn.XLOOKUP(G2901,[1]类目转化数据!B:B,[1]类目转化数据!C:C)</f>
        <v>小客单</v>
      </c>
      <c r="I2901" s="29"/>
    </row>
    <row r="2902" ht="16.5" spans="1:9">
      <c r="A2902" s="29" t="s">
        <v>9</v>
      </c>
      <c r="B2902" s="30">
        <v>10177198238257</v>
      </c>
      <c r="C2902" s="31" t="s">
        <v>2933</v>
      </c>
      <c r="D2902" s="29"/>
      <c r="E2902" s="29">
        <v>419</v>
      </c>
      <c r="F2902" s="29" t="str">
        <f>_xlfn.XLOOKUP($G2902,[1]类目转化数据!$B:$B,[1]类目转化数据!$A:$A)</f>
        <v>社会餐饮设备</v>
      </c>
      <c r="G2902" s="29" t="s">
        <v>11</v>
      </c>
      <c r="H2902" s="29" t="str">
        <f>_xlfn.XLOOKUP(G2902,[1]类目转化数据!B:B,[1]类目转化数据!C:C)</f>
        <v>小客单</v>
      </c>
      <c r="I2902" s="29"/>
    </row>
    <row r="2903" ht="16.5" spans="1:9">
      <c r="A2903" s="29" t="s">
        <v>9</v>
      </c>
      <c r="B2903" s="30">
        <v>10177198238260</v>
      </c>
      <c r="C2903" s="31" t="s">
        <v>2934</v>
      </c>
      <c r="D2903" s="29"/>
      <c r="E2903" s="29">
        <v>1099</v>
      </c>
      <c r="F2903" s="29" t="str">
        <f>_xlfn.XLOOKUP($G2903,[1]类目转化数据!$B:$B,[1]类目转化数据!$A:$A)</f>
        <v>社会餐饮设备</v>
      </c>
      <c r="G2903" s="29" t="s">
        <v>11</v>
      </c>
      <c r="H2903" s="29" t="str">
        <f>_xlfn.XLOOKUP(G2903,[1]类目转化数据!B:B,[1]类目转化数据!C:C)</f>
        <v>小客单</v>
      </c>
      <c r="I2903" s="29"/>
    </row>
    <row r="2904" ht="16.5" spans="1:9">
      <c r="A2904" s="29" t="s">
        <v>9</v>
      </c>
      <c r="B2904" s="30">
        <v>10179651804799</v>
      </c>
      <c r="C2904" s="31" t="s">
        <v>2935</v>
      </c>
      <c r="D2904" s="29"/>
      <c r="E2904" s="29">
        <v>18999</v>
      </c>
      <c r="F2904" s="29" t="str">
        <f>_xlfn.XLOOKUP($G2904,[1]类目转化数据!$B:$B,[1]类目转化数据!$A:$A)</f>
        <v>办公饮水设备</v>
      </c>
      <c r="G2904" s="29" t="s">
        <v>622</v>
      </c>
      <c r="H2904" s="29" t="str">
        <f>_xlfn.XLOOKUP(G2904,[1]类目转化数据!B:B,[1]类目转化数据!C:C)</f>
        <v>直饮机组</v>
      </c>
      <c r="I2904" s="29"/>
    </row>
    <row r="2905" ht="16.5" spans="1:9">
      <c r="A2905" s="29" t="s">
        <v>9</v>
      </c>
      <c r="B2905" s="30">
        <v>10181691745149</v>
      </c>
      <c r="C2905" s="31" t="s">
        <v>2936</v>
      </c>
      <c r="D2905" s="29"/>
      <c r="E2905" s="29">
        <v>1998</v>
      </c>
      <c r="F2905" s="29" t="str">
        <f>_xlfn.XLOOKUP($G2905,[1]类目转化数据!$B:$B,[1]类目转化数据!$A:$A)</f>
        <v>制热设备</v>
      </c>
      <c r="G2905" s="29" t="s">
        <v>241</v>
      </c>
      <c r="H2905" s="29" t="str">
        <f>_xlfn.XLOOKUP(G2905,[1]类目转化数据!B:B,[1]类目转化数据!C:C)</f>
        <v>后厨组</v>
      </c>
      <c r="I2905" s="29"/>
    </row>
    <row r="2906" ht="16.5" spans="1:9">
      <c r="A2906" s="29" t="s">
        <v>9</v>
      </c>
      <c r="B2906" s="30">
        <v>10198324246851</v>
      </c>
      <c r="C2906" s="31" t="s">
        <v>2937</v>
      </c>
      <c r="D2906" s="29"/>
      <c r="E2906" s="29">
        <v>2198</v>
      </c>
      <c r="F2906" s="29" t="str">
        <f>_xlfn.XLOOKUP($G2906,[1]类目转化数据!$B:$B,[1]类目转化数据!$A:$A)</f>
        <v>制热设备</v>
      </c>
      <c r="G2906" s="29" t="s">
        <v>241</v>
      </c>
      <c r="H2906" s="29" t="str">
        <f>_xlfn.XLOOKUP(G2906,[1]类目转化数据!B:B,[1]类目转化数据!C:C)</f>
        <v>后厨组</v>
      </c>
      <c r="I2906" s="29"/>
    </row>
    <row r="2907" ht="16.5" spans="1:9">
      <c r="A2907" s="29" t="s">
        <v>9</v>
      </c>
      <c r="B2907" s="30">
        <v>10181691745148</v>
      </c>
      <c r="C2907" s="31" t="s">
        <v>2938</v>
      </c>
      <c r="D2907" s="29"/>
      <c r="E2907" s="29">
        <v>1998</v>
      </c>
      <c r="F2907" s="29" t="str">
        <f>_xlfn.XLOOKUP($G2907,[1]类目转化数据!$B:$B,[1]类目转化数据!$A:$A)</f>
        <v>制热设备</v>
      </c>
      <c r="G2907" s="29" t="s">
        <v>241</v>
      </c>
      <c r="H2907" s="29" t="str">
        <f>_xlfn.XLOOKUP(G2907,[1]类目转化数据!B:B,[1]类目转化数据!C:C)</f>
        <v>后厨组</v>
      </c>
      <c r="I2907" s="29"/>
    </row>
    <row r="2908" ht="16.5" spans="1:9">
      <c r="A2908" s="29" t="s">
        <v>9</v>
      </c>
      <c r="B2908" s="30">
        <v>10184675617703</v>
      </c>
      <c r="C2908" s="31" t="s">
        <v>2939</v>
      </c>
      <c r="D2908" s="29"/>
      <c r="E2908" s="29">
        <v>5999</v>
      </c>
      <c r="F2908" s="29" t="str">
        <f>_xlfn.XLOOKUP($G2908,[1]类目转化数据!$B:$B,[1]类目转化数据!$A:$A)</f>
        <v>办公饮水设备</v>
      </c>
      <c r="G2908" s="29" t="s">
        <v>622</v>
      </c>
      <c r="H2908" s="29" t="str">
        <f>_xlfn.XLOOKUP(G2908,[1]类目转化数据!B:B,[1]类目转化数据!C:C)</f>
        <v>直饮机组</v>
      </c>
      <c r="I2908" s="29"/>
    </row>
    <row r="2909" ht="16.5" spans="1:9">
      <c r="A2909" s="29" t="s">
        <v>9</v>
      </c>
      <c r="B2909" s="30">
        <v>10184675617702</v>
      </c>
      <c r="C2909" s="31" t="s">
        <v>2940</v>
      </c>
      <c r="D2909" s="29"/>
      <c r="E2909" s="29">
        <v>5399</v>
      </c>
      <c r="F2909" s="29" t="str">
        <f>_xlfn.XLOOKUP($G2909,[1]类目转化数据!$B:$B,[1]类目转化数据!$A:$A)</f>
        <v>办公饮水设备</v>
      </c>
      <c r="G2909" s="29" t="s">
        <v>622</v>
      </c>
      <c r="H2909" s="29" t="str">
        <f>_xlfn.XLOOKUP(G2909,[1]类目转化数据!B:B,[1]类目转化数据!C:C)</f>
        <v>直饮机组</v>
      </c>
      <c r="I2909" s="29"/>
    </row>
    <row r="2910" ht="16.5" spans="1:9">
      <c r="A2910" s="29" t="s">
        <v>9</v>
      </c>
      <c r="B2910" s="30">
        <v>10184676957732</v>
      </c>
      <c r="C2910" s="31" t="s">
        <v>2940</v>
      </c>
      <c r="D2910" s="29"/>
      <c r="E2910" s="29">
        <v>5399</v>
      </c>
      <c r="F2910" s="29" t="str">
        <f>_xlfn.XLOOKUP($G2910,[1]类目转化数据!$B:$B,[1]类目转化数据!$A:$A)</f>
        <v>办公饮水设备</v>
      </c>
      <c r="G2910" s="29" t="s">
        <v>622</v>
      </c>
      <c r="H2910" s="29" t="str">
        <f>_xlfn.XLOOKUP(G2910,[1]类目转化数据!B:B,[1]类目转化数据!C:C)</f>
        <v>直饮机组</v>
      </c>
      <c r="I2910" s="29"/>
    </row>
    <row r="2911" ht="16.5" spans="1:9">
      <c r="A2911" s="29" t="s">
        <v>9</v>
      </c>
      <c r="B2911" s="30">
        <v>10184676957733</v>
      </c>
      <c r="C2911" s="31" t="s">
        <v>2939</v>
      </c>
      <c r="D2911" s="29"/>
      <c r="E2911" s="29">
        <v>5999</v>
      </c>
      <c r="F2911" s="29" t="str">
        <f>_xlfn.XLOOKUP($G2911,[1]类目转化数据!$B:$B,[1]类目转化数据!$A:$A)</f>
        <v>办公饮水设备</v>
      </c>
      <c r="G2911" s="29" t="s">
        <v>622</v>
      </c>
      <c r="H2911" s="29" t="str">
        <f>_xlfn.XLOOKUP(G2911,[1]类目转化数据!B:B,[1]类目转化数据!C:C)</f>
        <v>直饮机组</v>
      </c>
      <c r="I2911" s="29"/>
    </row>
    <row r="2912" ht="16.5" spans="1:9">
      <c r="A2912" s="29" t="s">
        <v>9</v>
      </c>
      <c r="B2912" s="30">
        <v>10185281499441</v>
      </c>
      <c r="C2912" s="31" t="s">
        <v>2941</v>
      </c>
      <c r="D2912" s="29"/>
      <c r="E2912" s="29">
        <v>2498</v>
      </c>
      <c r="F2912" s="29" t="str">
        <f>_xlfn.XLOOKUP($G2912,[1]类目转化数据!$B:$B,[1]类目转化数据!$A:$A)</f>
        <v>办公饮水设备</v>
      </c>
      <c r="G2912" s="29" t="s">
        <v>622</v>
      </c>
      <c r="H2912" s="29" t="str">
        <f>_xlfn.XLOOKUP(G2912,[1]类目转化数据!B:B,[1]类目转化数据!C:C)</f>
        <v>直饮机组</v>
      </c>
      <c r="I2912" s="29"/>
    </row>
    <row r="2913" ht="16.5" spans="1:9">
      <c r="A2913" s="29" t="s">
        <v>9</v>
      </c>
      <c r="B2913" s="30">
        <v>10185281499443</v>
      </c>
      <c r="C2913" s="31" t="s">
        <v>2942</v>
      </c>
      <c r="D2913" s="29"/>
      <c r="E2913" s="29">
        <v>2898</v>
      </c>
      <c r="F2913" s="29" t="str">
        <f>_xlfn.XLOOKUP($G2913,[1]类目转化数据!$B:$B,[1]类目转化数据!$A:$A)</f>
        <v>办公饮水设备</v>
      </c>
      <c r="G2913" s="29" t="s">
        <v>622</v>
      </c>
      <c r="H2913" s="29" t="str">
        <f>_xlfn.XLOOKUP(G2913,[1]类目转化数据!B:B,[1]类目转化数据!C:C)</f>
        <v>直饮机组</v>
      </c>
      <c r="I2913" s="29"/>
    </row>
    <row r="2914" ht="16.5" spans="1:9">
      <c r="A2914" s="29" t="s">
        <v>9</v>
      </c>
      <c r="B2914" s="30">
        <v>10185281499442</v>
      </c>
      <c r="C2914" s="31" t="s">
        <v>2943</v>
      </c>
      <c r="D2914" s="29"/>
      <c r="E2914" s="29">
        <v>2698</v>
      </c>
      <c r="F2914" s="29" t="str">
        <f>_xlfn.XLOOKUP($G2914,[1]类目转化数据!$B:$B,[1]类目转化数据!$A:$A)</f>
        <v>办公饮水设备</v>
      </c>
      <c r="G2914" s="29" t="s">
        <v>622</v>
      </c>
      <c r="H2914" s="29" t="str">
        <f>_xlfn.XLOOKUP(G2914,[1]类目转化数据!B:B,[1]类目转化数据!C:C)</f>
        <v>直饮机组</v>
      </c>
      <c r="I2914" s="29"/>
    </row>
    <row r="2915" ht="16.5" spans="1:9">
      <c r="A2915" s="29" t="s">
        <v>9</v>
      </c>
      <c r="B2915" s="30">
        <v>10186795610018</v>
      </c>
      <c r="C2915" s="31" t="s">
        <v>2944</v>
      </c>
      <c r="D2915" s="29"/>
      <c r="E2915" s="29">
        <v>500</v>
      </c>
      <c r="F2915" s="29" t="str">
        <f>_xlfn.XLOOKUP($G2915,[1]类目转化数据!$B:$B,[1]类目转化数据!$A:$A)</f>
        <v>机械设备</v>
      </c>
      <c r="G2915" s="29" t="s">
        <v>305</v>
      </c>
      <c r="H2915" s="29" t="str">
        <f>_xlfn.XLOOKUP(G2915,[1]类目转化数据!B:B,[1]类目转化数据!C:C)</f>
        <v>机械设备</v>
      </c>
      <c r="I2915" s="29"/>
    </row>
    <row r="2916" ht="16.5" spans="1:9">
      <c r="A2916" s="29" t="s">
        <v>9</v>
      </c>
      <c r="B2916" s="30">
        <v>10186475973500</v>
      </c>
      <c r="C2916" s="31" t="s">
        <v>2945</v>
      </c>
      <c r="D2916" s="29"/>
      <c r="E2916" s="29">
        <v>500</v>
      </c>
      <c r="F2916" s="29" t="str">
        <f>_xlfn.XLOOKUP($G2916,[1]类目转化数据!$B:$B,[1]类目转化数据!$A:$A)</f>
        <v>机械设备</v>
      </c>
      <c r="G2916" s="29" t="s">
        <v>305</v>
      </c>
      <c r="H2916" s="29" t="str">
        <f>_xlfn.XLOOKUP(G2916,[1]类目转化数据!B:B,[1]类目转化数据!C:C)</f>
        <v>机械设备</v>
      </c>
      <c r="I2916" s="29"/>
    </row>
    <row r="2917" ht="16.5" spans="1:9">
      <c r="A2917" s="29" t="s">
        <v>9</v>
      </c>
      <c r="B2917" s="30">
        <v>10186475973499</v>
      </c>
      <c r="C2917" s="31" t="s">
        <v>2946</v>
      </c>
      <c r="D2917" s="29"/>
      <c r="E2917" s="29">
        <v>500</v>
      </c>
      <c r="F2917" s="29" t="str">
        <f>_xlfn.XLOOKUP($G2917,[1]类目转化数据!$B:$B,[1]类目转化数据!$A:$A)</f>
        <v>机械设备</v>
      </c>
      <c r="G2917" s="29" t="s">
        <v>305</v>
      </c>
      <c r="H2917" s="29" t="str">
        <f>_xlfn.XLOOKUP(G2917,[1]类目转化数据!B:B,[1]类目转化数据!C:C)</f>
        <v>机械设备</v>
      </c>
      <c r="I2917" s="29"/>
    </row>
    <row r="2918" ht="16.5" spans="1:9">
      <c r="A2918" s="29" t="s">
        <v>9</v>
      </c>
      <c r="B2918" s="30">
        <v>10187921836906</v>
      </c>
      <c r="C2918" s="31" t="s">
        <v>2947</v>
      </c>
      <c r="D2918" s="29"/>
      <c r="E2918" s="29">
        <v>500</v>
      </c>
      <c r="F2918" s="29" t="str">
        <f>_xlfn.XLOOKUP($G2918,[1]类目转化数据!$B:$B,[1]类目转化数据!$A:$A)</f>
        <v>机械设备</v>
      </c>
      <c r="G2918" s="29" t="s">
        <v>305</v>
      </c>
      <c r="H2918" s="29" t="str">
        <f>_xlfn.XLOOKUP(G2918,[1]类目转化数据!B:B,[1]类目转化数据!C:C)</f>
        <v>机械设备</v>
      </c>
      <c r="I2918" s="29"/>
    </row>
    <row r="2919" ht="16.5" spans="1:9">
      <c r="A2919" s="29" t="s">
        <v>9</v>
      </c>
      <c r="B2919" s="30">
        <v>10186498405521</v>
      </c>
      <c r="C2919" s="31" t="s">
        <v>2948</v>
      </c>
      <c r="D2919" s="29"/>
      <c r="E2919" s="29">
        <v>512</v>
      </c>
      <c r="F2919" s="29" t="str">
        <f>_xlfn.XLOOKUP($G2919,[1]类目转化数据!$B:$B,[1]类目转化数据!$A:$A)</f>
        <v>机械设备</v>
      </c>
      <c r="G2919" s="29" t="s">
        <v>305</v>
      </c>
      <c r="H2919" s="29" t="str">
        <f>_xlfn.XLOOKUP(G2919,[1]类目转化数据!B:B,[1]类目转化数据!C:C)</f>
        <v>机械设备</v>
      </c>
      <c r="I2919" s="29"/>
    </row>
    <row r="2920" ht="16.5" spans="1:9">
      <c r="A2920" s="29" t="s">
        <v>9</v>
      </c>
      <c r="B2920" s="30">
        <v>10189442455690</v>
      </c>
      <c r="C2920" s="31" t="s">
        <v>2949</v>
      </c>
      <c r="D2920" s="29"/>
      <c r="E2920" s="29">
        <v>999</v>
      </c>
      <c r="F2920" s="29" t="str">
        <f>_xlfn.XLOOKUP($G2920,[1]类目转化数据!$B:$B,[1]类目转化数据!$A:$A)</f>
        <v>社会餐饮设备</v>
      </c>
      <c r="G2920" s="29" t="s">
        <v>871</v>
      </c>
      <c r="H2920" s="29" t="str">
        <f>_xlfn.XLOOKUP(G2920,[1]类目转化数据!B:B,[1]类目转化数据!C:C)</f>
        <v>小客单</v>
      </c>
      <c r="I2920" s="29"/>
    </row>
    <row r="2921" ht="16.5" spans="1:9">
      <c r="A2921" s="29" t="s">
        <v>9</v>
      </c>
      <c r="B2921" s="30">
        <v>10191234219374</v>
      </c>
      <c r="C2921" s="31" t="s">
        <v>2950</v>
      </c>
      <c r="D2921" s="29"/>
      <c r="E2921" s="29">
        <v>1458</v>
      </c>
      <c r="F2921" s="29" t="str">
        <f>_xlfn.XLOOKUP($G2921,[1]类目转化数据!$B:$B,[1]类目转化数据!$A:$A)</f>
        <v>社会餐饮设备</v>
      </c>
      <c r="G2921" s="29" t="s">
        <v>11</v>
      </c>
      <c r="H2921" s="29" t="str">
        <f>_xlfn.XLOOKUP(G2921,[1]类目转化数据!B:B,[1]类目转化数据!C:C)</f>
        <v>小客单</v>
      </c>
      <c r="I2921" s="29"/>
    </row>
    <row r="2922" ht="16.5" spans="1:9">
      <c r="A2922" s="29" t="s">
        <v>9</v>
      </c>
      <c r="B2922" s="30">
        <v>10191234219371</v>
      </c>
      <c r="C2922" s="31" t="s">
        <v>2951</v>
      </c>
      <c r="D2922" s="29"/>
      <c r="E2922" s="29">
        <v>1059</v>
      </c>
      <c r="F2922" s="29" t="str">
        <f>_xlfn.XLOOKUP($G2922,[1]类目转化数据!$B:$B,[1]类目转化数据!$A:$A)</f>
        <v>社会餐饮设备</v>
      </c>
      <c r="G2922" s="29" t="s">
        <v>11</v>
      </c>
      <c r="H2922" s="29" t="str">
        <f>_xlfn.XLOOKUP(G2922,[1]类目转化数据!B:B,[1]类目转化数据!C:C)</f>
        <v>小客单</v>
      </c>
      <c r="I2922" s="29"/>
    </row>
    <row r="2923" ht="16.5" spans="1:9">
      <c r="A2923" s="29" t="s">
        <v>9</v>
      </c>
      <c r="B2923" s="30">
        <v>10191234219373</v>
      </c>
      <c r="C2923" s="31" t="s">
        <v>2952</v>
      </c>
      <c r="D2923" s="29"/>
      <c r="E2923" s="29">
        <v>1268</v>
      </c>
      <c r="F2923" s="29" t="str">
        <f>_xlfn.XLOOKUP($G2923,[1]类目转化数据!$B:$B,[1]类目转化数据!$A:$A)</f>
        <v>社会餐饮设备</v>
      </c>
      <c r="G2923" s="29" t="s">
        <v>11</v>
      </c>
      <c r="H2923" s="29" t="str">
        <f>_xlfn.XLOOKUP(G2923,[1]类目转化数据!B:B,[1]类目转化数据!C:C)</f>
        <v>小客单</v>
      </c>
      <c r="I2923" s="29"/>
    </row>
    <row r="2924" ht="16.5" spans="1:9">
      <c r="A2924" s="29" t="s">
        <v>9</v>
      </c>
      <c r="B2924" s="30">
        <v>10191234219372</v>
      </c>
      <c r="C2924" s="31" t="s">
        <v>2953</v>
      </c>
      <c r="D2924" s="29"/>
      <c r="E2924" s="29">
        <v>1268</v>
      </c>
      <c r="F2924" s="29" t="str">
        <f>_xlfn.XLOOKUP($G2924,[1]类目转化数据!$B:$B,[1]类目转化数据!$A:$A)</f>
        <v>社会餐饮设备</v>
      </c>
      <c r="G2924" s="29" t="s">
        <v>11</v>
      </c>
      <c r="H2924" s="29" t="str">
        <f>_xlfn.XLOOKUP(G2924,[1]类目转化数据!B:B,[1]类目转化数据!C:C)</f>
        <v>小客单</v>
      </c>
      <c r="I2924" s="29"/>
    </row>
    <row r="2925" ht="16.5" spans="1:9">
      <c r="A2925" s="29" t="s">
        <v>9</v>
      </c>
      <c r="B2925" s="30">
        <v>10191440654491</v>
      </c>
      <c r="C2925" s="31" t="s">
        <v>2954</v>
      </c>
      <c r="D2925" s="29"/>
      <c r="E2925" s="29">
        <v>2039</v>
      </c>
      <c r="F2925" s="29" t="str">
        <f>_xlfn.XLOOKUP($G2925,[1]类目转化数据!$B:$B,[1]类目转化数据!$A:$A)</f>
        <v>白钢设备</v>
      </c>
      <c r="G2925" s="29" t="s">
        <v>1828</v>
      </c>
      <c r="H2925" s="29" t="str">
        <f>_xlfn.XLOOKUP(G2925,[1]类目转化数据!B:B,[1]类目转化数据!C:C)</f>
        <v>机械设备</v>
      </c>
      <c r="I2925" s="29"/>
    </row>
    <row r="2926" ht="16.5" spans="1:9">
      <c r="A2926" s="29" t="s">
        <v>9</v>
      </c>
      <c r="B2926" s="30">
        <v>10191693834965</v>
      </c>
      <c r="C2926" s="31" t="s">
        <v>2955</v>
      </c>
      <c r="D2926" s="29"/>
      <c r="E2926" s="29">
        <v>2319</v>
      </c>
      <c r="F2926" s="29" t="str">
        <f>_xlfn.XLOOKUP($G2926,[1]类目转化数据!$B:$B,[1]类目转化数据!$A:$A)</f>
        <v>白钢设备</v>
      </c>
      <c r="G2926" s="29" t="s">
        <v>1828</v>
      </c>
      <c r="H2926" s="29" t="str">
        <f>_xlfn.XLOOKUP(G2926,[1]类目转化数据!B:B,[1]类目转化数据!C:C)</f>
        <v>机械设备</v>
      </c>
      <c r="I2926" s="29"/>
    </row>
    <row r="2927" ht="16.5" spans="1:9">
      <c r="A2927" s="29" t="s">
        <v>9</v>
      </c>
      <c r="B2927" s="30">
        <v>10191693834964</v>
      </c>
      <c r="C2927" s="31" t="s">
        <v>2956</v>
      </c>
      <c r="D2927" s="29"/>
      <c r="E2927" s="29">
        <v>2239</v>
      </c>
      <c r="F2927" s="29" t="str">
        <f>_xlfn.XLOOKUP($G2927,[1]类目转化数据!$B:$B,[1]类目转化数据!$A:$A)</f>
        <v>白钢设备</v>
      </c>
      <c r="G2927" s="29" t="s">
        <v>1828</v>
      </c>
      <c r="H2927" s="29" t="str">
        <f>_xlfn.XLOOKUP(G2927,[1]类目转化数据!B:B,[1]类目转化数据!C:C)</f>
        <v>机械设备</v>
      </c>
      <c r="I2927" s="29"/>
    </row>
    <row r="2928" ht="16.5" spans="1:9">
      <c r="A2928" s="29" t="s">
        <v>9</v>
      </c>
      <c r="B2928" s="30">
        <v>10191693834962</v>
      </c>
      <c r="C2928" s="31" t="s">
        <v>2957</v>
      </c>
      <c r="D2928" s="29"/>
      <c r="E2928" s="29">
        <v>2279</v>
      </c>
      <c r="F2928" s="29" t="str">
        <f>_xlfn.XLOOKUP($G2928,[1]类目转化数据!$B:$B,[1]类目转化数据!$A:$A)</f>
        <v>白钢设备</v>
      </c>
      <c r="G2928" s="29" t="s">
        <v>1828</v>
      </c>
      <c r="H2928" s="29" t="str">
        <f>_xlfn.XLOOKUP(G2928,[1]类目转化数据!B:B,[1]类目转化数据!C:C)</f>
        <v>机械设备</v>
      </c>
      <c r="I2928" s="29"/>
    </row>
    <row r="2929" ht="16.5" spans="1:9">
      <c r="A2929" s="29" t="s">
        <v>9</v>
      </c>
      <c r="B2929" s="30">
        <v>10191693834963</v>
      </c>
      <c r="C2929" s="31" t="s">
        <v>2958</v>
      </c>
      <c r="D2929" s="29"/>
      <c r="E2929" s="29">
        <v>2169</v>
      </c>
      <c r="F2929" s="29" t="str">
        <f>_xlfn.XLOOKUP($G2929,[1]类目转化数据!$B:$B,[1]类目转化数据!$A:$A)</f>
        <v>白钢设备</v>
      </c>
      <c r="G2929" s="29" t="s">
        <v>1828</v>
      </c>
      <c r="H2929" s="29" t="str">
        <f>_xlfn.XLOOKUP(G2929,[1]类目转化数据!B:B,[1]类目转化数据!C:C)</f>
        <v>机械设备</v>
      </c>
      <c r="I2929" s="29"/>
    </row>
    <row r="2930" ht="16.5" spans="1:9">
      <c r="A2930" s="29" t="s">
        <v>9</v>
      </c>
      <c r="B2930" s="30">
        <v>10191693834960</v>
      </c>
      <c r="C2930" s="31" t="s">
        <v>2959</v>
      </c>
      <c r="D2930" s="29"/>
      <c r="E2930" s="29">
        <v>2139</v>
      </c>
      <c r="F2930" s="29" t="str">
        <f>_xlfn.XLOOKUP($G2930,[1]类目转化数据!$B:$B,[1]类目转化数据!$A:$A)</f>
        <v>白钢设备</v>
      </c>
      <c r="G2930" s="29" t="s">
        <v>1828</v>
      </c>
      <c r="H2930" s="29" t="str">
        <f>_xlfn.XLOOKUP(G2930,[1]类目转化数据!B:B,[1]类目转化数据!C:C)</f>
        <v>机械设备</v>
      </c>
      <c r="I2930" s="29"/>
    </row>
    <row r="2931" ht="16.5" spans="1:9">
      <c r="A2931" s="29" t="s">
        <v>9</v>
      </c>
      <c r="B2931" s="30">
        <v>10191693834961</v>
      </c>
      <c r="C2931" s="31" t="s">
        <v>2960</v>
      </c>
      <c r="D2931" s="29"/>
      <c r="E2931" s="29">
        <v>2199</v>
      </c>
      <c r="F2931" s="29" t="str">
        <f>_xlfn.XLOOKUP($G2931,[1]类目转化数据!$B:$B,[1]类目转化数据!$A:$A)</f>
        <v>白钢设备</v>
      </c>
      <c r="G2931" s="29" t="s">
        <v>1828</v>
      </c>
      <c r="H2931" s="29" t="str">
        <f>_xlfn.XLOOKUP(G2931,[1]类目转化数据!B:B,[1]类目转化数据!C:C)</f>
        <v>机械设备</v>
      </c>
      <c r="I2931" s="29"/>
    </row>
    <row r="2932" ht="16.5" spans="1:9">
      <c r="A2932" s="29" t="s">
        <v>9</v>
      </c>
      <c r="B2932" s="30">
        <v>10191722653204</v>
      </c>
      <c r="C2932" s="31" t="s">
        <v>2961</v>
      </c>
      <c r="D2932" s="29"/>
      <c r="E2932" s="29">
        <v>2599</v>
      </c>
      <c r="F2932" s="29" t="str">
        <f>_xlfn.XLOOKUP($G2932,[1]类目转化数据!$B:$B,[1]类目转化数据!$A:$A)</f>
        <v>白钢设备</v>
      </c>
      <c r="G2932" s="29" t="s">
        <v>1828</v>
      </c>
      <c r="H2932" s="29" t="str">
        <f>_xlfn.XLOOKUP(G2932,[1]类目转化数据!B:B,[1]类目转化数据!C:C)</f>
        <v>机械设备</v>
      </c>
      <c r="I2932" s="29"/>
    </row>
    <row r="2933" ht="16.5" spans="1:9">
      <c r="A2933" s="29" t="s">
        <v>9</v>
      </c>
      <c r="B2933" s="30">
        <v>10191722653206</v>
      </c>
      <c r="C2933" s="31" t="s">
        <v>2962</v>
      </c>
      <c r="D2933" s="29"/>
      <c r="E2933" s="29">
        <v>2539</v>
      </c>
      <c r="F2933" s="29" t="str">
        <f>_xlfn.XLOOKUP($G2933,[1]类目转化数据!$B:$B,[1]类目转化数据!$A:$A)</f>
        <v>白钢设备</v>
      </c>
      <c r="G2933" s="29" t="s">
        <v>1828</v>
      </c>
      <c r="H2933" s="29" t="str">
        <f>_xlfn.XLOOKUP(G2933,[1]类目转化数据!B:B,[1]类目转化数据!C:C)</f>
        <v>机械设备</v>
      </c>
      <c r="I2933" s="29"/>
    </row>
    <row r="2934" ht="16.5" spans="1:9">
      <c r="A2934" s="29" t="s">
        <v>9</v>
      </c>
      <c r="B2934" s="30">
        <v>10191722653207</v>
      </c>
      <c r="C2934" s="31" t="s">
        <v>2963</v>
      </c>
      <c r="D2934" s="29"/>
      <c r="E2934" s="29">
        <v>2599</v>
      </c>
      <c r="F2934" s="29" t="str">
        <f>_xlfn.XLOOKUP($G2934,[1]类目转化数据!$B:$B,[1]类目转化数据!$A:$A)</f>
        <v>白钢设备</v>
      </c>
      <c r="G2934" s="29" t="s">
        <v>1828</v>
      </c>
      <c r="H2934" s="29" t="str">
        <f>_xlfn.XLOOKUP(G2934,[1]类目转化数据!B:B,[1]类目转化数据!C:C)</f>
        <v>机械设备</v>
      </c>
      <c r="I2934" s="29"/>
    </row>
    <row r="2935" ht="16.5" spans="1:9">
      <c r="A2935" s="29" t="s">
        <v>9</v>
      </c>
      <c r="B2935" s="30">
        <v>10191722653205</v>
      </c>
      <c r="C2935" s="31" t="s">
        <v>2964</v>
      </c>
      <c r="D2935" s="29"/>
      <c r="E2935" s="29">
        <v>2699</v>
      </c>
      <c r="F2935" s="29" t="str">
        <f>_xlfn.XLOOKUP($G2935,[1]类目转化数据!$B:$B,[1]类目转化数据!$A:$A)</f>
        <v>白钢设备</v>
      </c>
      <c r="G2935" s="29" t="s">
        <v>1828</v>
      </c>
      <c r="H2935" s="29" t="str">
        <f>_xlfn.XLOOKUP(G2935,[1]类目转化数据!B:B,[1]类目转化数据!C:C)</f>
        <v>机械设备</v>
      </c>
      <c r="I2935" s="29"/>
    </row>
    <row r="2936" ht="16.5" spans="1:9">
      <c r="A2936" s="29" t="s">
        <v>9</v>
      </c>
      <c r="B2936" s="30">
        <v>10191722653208</v>
      </c>
      <c r="C2936" s="31" t="s">
        <v>2965</v>
      </c>
      <c r="D2936" s="29"/>
      <c r="E2936" s="29">
        <v>2699</v>
      </c>
      <c r="F2936" s="29" t="str">
        <f>_xlfn.XLOOKUP($G2936,[1]类目转化数据!$B:$B,[1]类目转化数据!$A:$A)</f>
        <v>白钢设备</v>
      </c>
      <c r="G2936" s="29" t="s">
        <v>1828</v>
      </c>
      <c r="H2936" s="29" t="str">
        <f>_xlfn.XLOOKUP(G2936,[1]类目转化数据!B:B,[1]类目转化数据!C:C)</f>
        <v>机械设备</v>
      </c>
      <c r="I2936" s="29"/>
    </row>
    <row r="2937" ht="16.5" spans="1:9">
      <c r="A2937" s="29" t="s">
        <v>9</v>
      </c>
      <c r="B2937" s="30">
        <v>10191722653203</v>
      </c>
      <c r="C2937" s="31" t="s">
        <v>2966</v>
      </c>
      <c r="D2937" s="29"/>
      <c r="E2937" s="29">
        <v>2499</v>
      </c>
      <c r="F2937" s="29" t="str">
        <f>_xlfn.XLOOKUP($G2937,[1]类目转化数据!$B:$B,[1]类目转化数据!$A:$A)</f>
        <v>白钢设备</v>
      </c>
      <c r="G2937" s="29" t="s">
        <v>1828</v>
      </c>
      <c r="H2937" s="29" t="str">
        <f>_xlfn.XLOOKUP(G2937,[1]类目转化数据!B:B,[1]类目转化数据!C:C)</f>
        <v>机械设备</v>
      </c>
      <c r="I2937" s="29"/>
    </row>
    <row r="2938" ht="16.5" spans="1:9">
      <c r="A2938" s="29" t="s">
        <v>9</v>
      </c>
      <c r="B2938" s="30">
        <v>10191730981047</v>
      </c>
      <c r="C2938" s="31" t="s">
        <v>2967</v>
      </c>
      <c r="D2938" s="29"/>
      <c r="E2938" s="29">
        <v>49999</v>
      </c>
      <c r="F2938" s="29" t="str">
        <f>_xlfn.XLOOKUP($G2938,[1]类目转化数据!$B:$B,[1]类目转化数据!$A:$A)</f>
        <v>机械设备</v>
      </c>
      <c r="G2938" s="29" t="s">
        <v>431</v>
      </c>
      <c r="H2938" s="29" t="str">
        <f>_xlfn.XLOOKUP(G2938,[1]类目转化数据!B:B,[1]类目转化数据!C:C)</f>
        <v>机械设备</v>
      </c>
      <c r="I2938" s="29"/>
    </row>
    <row r="2939" ht="16.5" spans="1:9">
      <c r="A2939" s="29" t="s">
        <v>9</v>
      </c>
      <c r="B2939" s="30">
        <v>10191767219855</v>
      </c>
      <c r="C2939" s="31" t="s">
        <v>2968</v>
      </c>
      <c r="D2939" s="29"/>
      <c r="E2939" s="29">
        <v>2849</v>
      </c>
      <c r="F2939" s="29" t="str">
        <f>_xlfn.XLOOKUP($G2939,[1]类目转化数据!$B:$B,[1]类目转化数据!$A:$A)</f>
        <v>白钢设备</v>
      </c>
      <c r="G2939" s="29" t="s">
        <v>1828</v>
      </c>
      <c r="H2939" s="29" t="str">
        <f>_xlfn.XLOOKUP(G2939,[1]类目转化数据!B:B,[1]类目转化数据!C:C)</f>
        <v>机械设备</v>
      </c>
      <c r="I2939" s="29"/>
    </row>
    <row r="2940" ht="16.5" spans="1:9">
      <c r="A2940" s="29" t="s">
        <v>9</v>
      </c>
      <c r="B2940" s="30">
        <v>10191767219856</v>
      </c>
      <c r="C2940" s="31" t="s">
        <v>2969</v>
      </c>
      <c r="D2940" s="29"/>
      <c r="E2940" s="29">
        <v>2339</v>
      </c>
      <c r="F2940" s="29" t="str">
        <f>_xlfn.XLOOKUP($G2940,[1]类目转化数据!$B:$B,[1]类目转化数据!$A:$A)</f>
        <v>白钢设备</v>
      </c>
      <c r="G2940" s="29" t="s">
        <v>1828</v>
      </c>
      <c r="H2940" s="29" t="str">
        <f>_xlfn.XLOOKUP(G2940,[1]类目转化数据!B:B,[1]类目转化数据!C:C)</f>
        <v>机械设备</v>
      </c>
      <c r="I2940" s="29"/>
    </row>
    <row r="2941" ht="16.5" spans="1:9">
      <c r="A2941" s="29" t="s">
        <v>9</v>
      </c>
      <c r="B2941" s="30">
        <v>10191767219854</v>
      </c>
      <c r="C2941" s="31" t="s">
        <v>2970</v>
      </c>
      <c r="D2941" s="29"/>
      <c r="E2941" s="29">
        <v>2599</v>
      </c>
      <c r="F2941" s="29" t="str">
        <f>_xlfn.XLOOKUP($G2941,[1]类目转化数据!$B:$B,[1]类目转化数据!$A:$A)</f>
        <v>白钢设备</v>
      </c>
      <c r="G2941" s="29" t="s">
        <v>1828</v>
      </c>
      <c r="H2941" s="29" t="str">
        <f>_xlfn.XLOOKUP(G2941,[1]类目转化数据!B:B,[1]类目转化数据!C:C)</f>
        <v>机械设备</v>
      </c>
      <c r="I2941" s="29"/>
    </row>
    <row r="2942" ht="16.5" spans="1:9">
      <c r="A2942" s="29" t="s">
        <v>9</v>
      </c>
      <c r="B2942" s="30">
        <v>10191767219853</v>
      </c>
      <c r="C2942" s="31" t="s">
        <v>2971</v>
      </c>
      <c r="D2942" s="29"/>
      <c r="E2942" s="29">
        <v>2399</v>
      </c>
      <c r="F2942" s="29" t="str">
        <f>_xlfn.XLOOKUP($G2942,[1]类目转化数据!$B:$B,[1]类目转化数据!$A:$A)</f>
        <v>白钢设备</v>
      </c>
      <c r="G2942" s="29" t="s">
        <v>1828</v>
      </c>
      <c r="H2942" s="29" t="str">
        <f>_xlfn.XLOOKUP(G2942,[1]类目转化数据!B:B,[1]类目转化数据!C:C)</f>
        <v>机械设备</v>
      </c>
      <c r="I2942" s="29"/>
    </row>
    <row r="2943" ht="16.5" spans="1:9">
      <c r="A2943" s="29" t="s">
        <v>9</v>
      </c>
      <c r="B2943" s="30">
        <v>10191767219858</v>
      </c>
      <c r="C2943" s="31" t="s">
        <v>2972</v>
      </c>
      <c r="D2943" s="29"/>
      <c r="E2943" s="29">
        <v>2889</v>
      </c>
      <c r="F2943" s="29" t="str">
        <f>_xlfn.XLOOKUP($G2943,[1]类目转化数据!$B:$B,[1]类目转化数据!$A:$A)</f>
        <v>白钢设备</v>
      </c>
      <c r="G2943" s="29" t="s">
        <v>1828</v>
      </c>
      <c r="H2943" s="29" t="str">
        <f>_xlfn.XLOOKUP(G2943,[1]类目转化数据!B:B,[1]类目转化数据!C:C)</f>
        <v>机械设备</v>
      </c>
      <c r="I2943" s="29"/>
    </row>
    <row r="2944" ht="16.5" spans="1:9">
      <c r="A2944" s="29" t="s">
        <v>9</v>
      </c>
      <c r="B2944" s="30">
        <v>10191767219857</v>
      </c>
      <c r="C2944" s="31" t="s">
        <v>2973</v>
      </c>
      <c r="D2944" s="29"/>
      <c r="E2944" s="29">
        <v>2639</v>
      </c>
      <c r="F2944" s="29" t="str">
        <f>_xlfn.XLOOKUP($G2944,[1]类目转化数据!$B:$B,[1]类目转化数据!$A:$A)</f>
        <v>白钢设备</v>
      </c>
      <c r="G2944" s="29" t="s">
        <v>1828</v>
      </c>
      <c r="H2944" s="29" t="str">
        <f>_xlfn.XLOOKUP(G2944,[1]类目转化数据!B:B,[1]类目转化数据!C:C)</f>
        <v>机械设备</v>
      </c>
      <c r="I2944" s="29"/>
    </row>
    <row r="2945" ht="16.5" spans="1:9">
      <c r="A2945" s="29" t="s">
        <v>9</v>
      </c>
      <c r="B2945" s="30">
        <v>10191820561572</v>
      </c>
      <c r="C2945" s="31" t="s">
        <v>2974</v>
      </c>
      <c r="D2945" s="29"/>
      <c r="E2945" s="29">
        <v>3229</v>
      </c>
      <c r="F2945" s="29" t="str">
        <f>_xlfn.XLOOKUP($G2945,[1]类目转化数据!$B:$B,[1]类目转化数据!$A:$A)</f>
        <v>白钢设备</v>
      </c>
      <c r="G2945" s="29" t="s">
        <v>1828</v>
      </c>
      <c r="H2945" s="29" t="str">
        <f>_xlfn.XLOOKUP(G2945,[1]类目转化数据!B:B,[1]类目转化数据!C:C)</f>
        <v>机械设备</v>
      </c>
      <c r="I2945" s="29"/>
    </row>
    <row r="2946" ht="16.5" spans="1:9">
      <c r="A2946" s="29" t="s">
        <v>9</v>
      </c>
      <c r="B2946" s="30">
        <v>10191820561574</v>
      </c>
      <c r="C2946" s="31" t="s">
        <v>2975</v>
      </c>
      <c r="D2946" s="29"/>
      <c r="E2946" s="29">
        <v>3119</v>
      </c>
      <c r="F2946" s="29" t="str">
        <f>_xlfn.XLOOKUP($G2946,[1]类目转化数据!$B:$B,[1]类目转化数据!$A:$A)</f>
        <v>白钢设备</v>
      </c>
      <c r="G2946" s="29" t="s">
        <v>1828</v>
      </c>
      <c r="H2946" s="29" t="str">
        <f>_xlfn.XLOOKUP(G2946,[1]类目转化数据!B:B,[1]类目转化数据!C:C)</f>
        <v>机械设备</v>
      </c>
      <c r="I2946" s="29"/>
    </row>
    <row r="2947" ht="16.5" spans="1:9">
      <c r="A2947" s="29" t="s">
        <v>9</v>
      </c>
      <c r="B2947" s="30">
        <v>10191820561575</v>
      </c>
      <c r="C2947" s="31" t="s">
        <v>2976</v>
      </c>
      <c r="D2947" s="29"/>
      <c r="E2947" s="29">
        <v>3369</v>
      </c>
      <c r="F2947" s="29" t="str">
        <f>_xlfn.XLOOKUP($G2947,[1]类目转化数据!$B:$B,[1]类目转化数据!$A:$A)</f>
        <v>白钢设备</v>
      </c>
      <c r="G2947" s="29" t="s">
        <v>1828</v>
      </c>
      <c r="H2947" s="29" t="str">
        <f>_xlfn.XLOOKUP(G2947,[1]类目转化数据!B:B,[1]类目转化数据!C:C)</f>
        <v>机械设备</v>
      </c>
      <c r="I2947" s="29"/>
    </row>
    <row r="2948" ht="16.5" spans="1:9">
      <c r="A2948" s="29" t="s">
        <v>9</v>
      </c>
      <c r="B2948" s="30">
        <v>10191820561573</v>
      </c>
      <c r="C2948" s="31" t="s">
        <v>2977</v>
      </c>
      <c r="D2948" s="29"/>
      <c r="E2948" s="29">
        <v>3099</v>
      </c>
      <c r="F2948" s="29" t="str">
        <f>_xlfn.XLOOKUP($G2948,[1]类目转化数据!$B:$B,[1]类目转化数据!$A:$A)</f>
        <v>白钢设备</v>
      </c>
      <c r="G2948" s="29" t="s">
        <v>1828</v>
      </c>
      <c r="H2948" s="29" t="str">
        <f>_xlfn.XLOOKUP(G2948,[1]类目转化数据!B:B,[1]类目转化数据!C:C)</f>
        <v>机械设备</v>
      </c>
      <c r="I2948" s="29"/>
    </row>
    <row r="2949" ht="16.5" spans="1:9">
      <c r="A2949" s="29" t="s">
        <v>9</v>
      </c>
      <c r="B2949" s="30">
        <v>10191820561570</v>
      </c>
      <c r="C2949" s="31" t="s">
        <v>2978</v>
      </c>
      <c r="D2949" s="29"/>
      <c r="E2949" s="29">
        <v>2999</v>
      </c>
      <c r="F2949" s="29" t="str">
        <f>_xlfn.XLOOKUP($G2949,[1]类目转化数据!$B:$B,[1]类目转化数据!$A:$A)</f>
        <v>白钢设备</v>
      </c>
      <c r="G2949" s="29" t="s">
        <v>1828</v>
      </c>
      <c r="H2949" s="29" t="str">
        <f>_xlfn.XLOOKUP(G2949,[1]类目转化数据!B:B,[1]类目转化数据!C:C)</f>
        <v>机械设备</v>
      </c>
      <c r="I2949" s="29"/>
    </row>
    <row r="2950" ht="16.5" spans="1:9">
      <c r="A2950" s="29" t="s">
        <v>9</v>
      </c>
      <c r="B2950" s="30">
        <v>10191820561571</v>
      </c>
      <c r="C2950" s="31" t="s">
        <v>2979</v>
      </c>
      <c r="D2950" s="29"/>
      <c r="E2950" s="29">
        <v>3079</v>
      </c>
      <c r="F2950" s="29" t="str">
        <f>_xlfn.XLOOKUP($G2950,[1]类目转化数据!$B:$B,[1]类目转化数据!$A:$A)</f>
        <v>白钢设备</v>
      </c>
      <c r="G2950" s="29" t="s">
        <v>1828</v>
      </c>
      <c r="H2950" s="29" t="str">
        <f>_xlfn.XLOOKUP(G2950,[1]类目转化数据!B:B,[1]类目转化数据!C:C)</f>
        <v>机械设备</v>
      </c>
      <c r="I2950" s="29"/>
    </row>
    <row r="2951" ht="16.5" spans="1:9">
      <c r="A2951" s="29" t="s">
        <v>9</v>
      </c>
      <c r="B2951" s="30">
        <v>10191827898604</v>
      </c>
      <c r="C2951" s="31" t="s">
        <v>2980</v>
      </c>
      <c r="D2951" s="29"/>
      <c r="E2951" s="29">
        <v>4159</v>
      </c>
      <c r="F2951" s="29" t="str">
        <f>_xlfn.XLOOKUP($G2951,[1]类目转化数据!$B:$B,[1]类目转化数据!$A:$A)</f>
        <v>白钢设备</v>
      </c>
      <c r="G2951" s="29" t="s">
        <v>1828</v>
      </c>
      <c r="H2951" s="29" t="str">
        <f>_xlfn.XLOOKUP(G2951,[1]类目转化数据!B:B,[1]类目转化数据!C:C)</f>
        <v>机械设备</v>
      </c>
      <c r="I2951" s="29"/>
    </row>
    <row r="2952" ht="16.5" spans="1:9">
      <c r="A2952" s="29" t="s">
        <v>9</v>
      </c>
      <c r="B2952" s="30">
        <v>10191827898605</v>
      </c>
      <c r="C2952" s="31" t="s">
        <v>2981</v>
      </c>
      <c r="D2952" s="29"/>
      <c r="E2952" s="29">
        <v>4229</v>
      </c>
      <c r="F2952" s="29" t="str">
        <f>_xlfn.XLOOKUP($G2952,[1]类目转化数据!$B:$B,[1]类目转化数据!$A:$A)</f>
        <v>白钢设备</v>
      </c>
      <c r="G2952" s="29" t="s">
        <v>1828</v>
      </c>
      <c r="H2952" s="29" t="str">
        <f>_xlfn.XLOOKUP(G2952,[1]类目转化数据!B:B,[1]类目转化数据!C:C)</f>
        <v>机械设备</v>
      </c>
      <c r="I2952" s="29"/>
    </row>
    <row r="2953" ht="16.5" spans="1:9">
      <c r="A2953" s="29" t="s">
        <v>9</v>
      </c>
      <c r="B2953" s="30">
        <v>10191827898606</v>
      </c>
      <c r="C2953" s="31" t="s">
        <v>2982</v>
      </c>
      <c r="D2953" s="29"/>
      <c r="E2953" s="29">
        <v>4529</v>
      </c>
      <c r="F2953" s="29" t="str">
        <f>_xlfn.XLOOKUP($G2953,[1]类目转化数据!$B:$B,[1]类目转化数据!$A:$A)</f>
        <v>白钢设备</v>
      </c>
      <c r="G2953" s="29" t="s">
        <v>1828</v>
      </c>
      <c r="H2953" s="29" t="str">
        <f>_xlfn.XLOOKUP(G2953,[1]类目转化数据!B:B,[1]类目转化数据!C:C)</f>
        <v>机械设备</v>
      </c>
      <c r="I2953" s="29"/>
    </row>
    <row r="2954" ht="16.5" spans="1:9">
      <c r="A2954" s="29" t="s">
        <v>9</v>
      </c>
      <c r="B2954" s="30">
        <v>10191831849289</v>
      </c>
      <c r="C2954" s="31" t="s">
        <v>2983</v>
      </c>
      <c r="D2954" s="29"/>
      <c r="E2954" s="29">
        <v>6099</v>
      </c>
      <c r="F2954" s="29" t="str">
        <f>_xlfn.XLOOKUP($G2954,[1]类目转化数据!$B:$B,[1]类目转化数据!$A:$A)</f>
        <v>白钢设备</v>
      </c>
      <c r="G2954" s="29" t="s">
        <v>1828</v>
      </c>
      <c r="H2954" s="29" t="str">
        <f>_xlfn.XLOOKUP(G2954,[1]类目转化数据!B:B,[1]类目转化数据!C:C)</f>
        <v>机械设备</v>
      </c>
      <c r="I2954" s="29"/>
    </row>
    <row r="2955" ht="16.5" spans="1:9">
      <c r="A2955" s="29" t="s">
        <v>9</v>
      </c>
      <c r="B2955" s="30">
        <v>10191831849290</v>
      </c>
      <c r="C2955" s="31" t="s">
        <v>2984</v>
      </c>
      <c r="D2955" s="29"/>
      <c r="E2955" s="29">
        <v>6299</v>
      </c>
      <c r="F2955" s="29" t="str">
        <f>_xlfn.XLOOKUP($G2955,[1]类目转化数据!$B:$B,[1]类目转化数据!$A:$A)</f>
        <v>白钢设备</v>
      </c>
      <c r="G2955" s="29" t="s">
        <v>1828</v>
      </c>
      <c r="H2955" s="29" t="str">
        <f>_xlfn.XLOOKUP(G2955,[1]类目转化数据!B:B,[1]类目转化数据!C:C)</f>
        <v>机械设备</v>
      </c>
      <c r="I2955" s="29"/>
    </row>
    <row r="2956" ht="16.5" spans="1:9">
      <c r="A2956" s="29" t="s">
        <v>9</v>
      </c>
      <c r="B2956" s="30">
        <v>10191831849291</v>
      </c>
      <c r="C2956" s="31" t="s">
        <v>2985</v>
      </c>
      <c r="D2956" s="29"/>
      <c r="E2956" s="29">
        <v>6479</v>
      </c>
      <c r="F2956" s="29" t="str">
        <f>_xlfn.XLOOKUP($G2956,[1]类目转化数据!$B:$B,[1]类目转化数据!$A:$A)</f>
        <v>白钢设备</v>
      </c>
      <c r="G2956" s="29" t="s">
        <v>1828</v>
      </c>
      <c r="H2956" s="29" t="str">
        <f>_xlfn.XLOOKUP(G2956,[1]类目转化数据!B:B,[1]类目转化数据!C:C)</f>
        <v>机械设备</v>
      </c>
      <c r="I2956" s="29"/>
    </row>
    <row r="2957" ht="16.5" spans="1:9">
      <c r="A2957" s="29" t="s">
        <v>9</v>
      </c>
      <c r="B2957" s="30">
        <v>10191975504139</v>
      </c>
      <c r="C2957" s="31" t="s">
        <v>2986</v>
      </c>
      <c r="D2957" s="29"/>
      <c r="E2957" s="29">
        <v>2399</v>
      </c>
      <c r="F2957" s="29" t="str">
        <f>_xlfn.XLOOKUP($G2957,[1]类目转化数据!$B:$B,[1]类目转化数据!$A:$A)</f>
        <v>白钢设备</v>
      </c>
      <c r="G2957" s="29" t="s">
        <v>1828</v>
      </c>
      <c r="H2957" s="29" t="str">
        <f>_xlfn.XLOOKUP(G2957,[1]类目转化数据!B:B,[1]类目转化数据!C:C)</f>
        <v>机械设备</v>
      </c>
      <c r="I2957" s="29"/>
    </row>
    <row r="2958" ht="16.5" spans="1:9">
      <c r="A2958" s="29" t="s">
        <v>9</v>
      </c>
      <c r="B2958" s="30">
        <v>10191975504141</v>
      </c>
      <c r="C2958" s="31" t="s">
        <v>2987</v>
      </c>
      <c r="D2958" s="29"/>
      <c r="E2958" s="29">
        <v>2699</v>
      </c>
      <c r="F2958" s="29" t="str">
        <f>_xlfn.XLOOKUP($G2958,[1]类目转化数据!$B:$B,[1]类目转化数据!$A:$A)</f>
        <v>白钢设备</v>
      </c>
      <c r="G2958" s="29" t="s">
        <v>1828</v>
      </c>
      <c r="H2958" s="29" t="str">
        <f>_xlfn.XLOOKUP(G2958,[1]类目转化数据!B:B,[1]类目转化数据!C:C)</f>
        <v>机械设备</v>
      </c>
      <c r="I2958" s="29"/>
    </row>
    <row r="2959" ht="16.5" spans="1:9">
      <c r="A2959" s="29" t="s">
        <v>9</v>
      </c>
      <c r="B2959" s="30">
        <v>10191975504140</v>
      </c>
      <c r="C2959" s="31" t="s">
        <v>2988</v>
      </c>
      <c r="D2959" s="29"/>
      <c r="E2959" s="29">
        <v>2499</v>
      </c>
      <c r="F2959" s="29" t="str">
        <f>_xlfn.XLOOKUP($G2959,[1]类目转化数据!$B:$B,[1]类目转化数据!$A:$A)</f>
        <v>白钢设备</v>
      </c>
      <c r="G2959" s="29" t="s">
        <v>1828</v>
      </c>
      <c r="H2959" s="29" t="str">
        <f>_xlfn.XLOOKUP(G2959,[1]类目转化数据!B:B,[1]类目转化数据!C:C)</f>
        <v>机械设备</v>
      </c>
      <c r="I2959" s="29"/>
    </row>
    <row r="2960" ht="16.5" spans="1:9">
      <c r="A2960" s="29" t="s">
        <v>9</v>
      </c>
      <c r="B2960" s="30">
        <v>10191986429773</v>
      </c>
      <c r="C2960" s="31" t="s">
        <v>2989</v>
      </c>
      <c r="D2960" s="29"/>
      <c r="E2960" s="29">
        <v>3779</v>
      </c>
      <c r="F2960" s="29" t="str">
        <f>_xlfn.XLOOKUP($G2960,[1]类目转化数据!$B:$B,[1]类目转化数据!$A:$A)</f>
        <v>白钢设备</v>
      </c>
      <c r="G2960" s="29" t="s">
        <v>1828</v>
      </c>
      <c r="H2960" s="29" t="str">
        <f>_xlfn.XLOOKUP(G2960,[1]类目转化数据!B:B,[1]类目转化数据!C:C)</f>
        <v>机械设备</v>
      </c>
      <c r="I2960" s="29"/>
    </row>
    <row r="2961" ht="16.5" spans="1:9">
      <c r="A2961" s="29" t="s">
        <v>9</v>
      </c>
      <c r="B2961" s="30">
        <v>10191986429772</v>
      </c>
      <c r="C2961" s="31" t="s">
        <v>2990</v>
      </c>
      <c r="D2961" s="29"/>
      <c r="E2961" s="29">
        <v>3699</v>
      </c>
      <c r="F2961" s="29" t="str">
        <f>_xlfn.XLOOKUP($G2961,[1]类目转化数据!$B:$B,[1]类目转化数据!$A:$A)</f>
        <v>白钢设备</v>
      </c>
      <c r="G2961" s="29" t="s">
        <v>1828</v>
      </c>
      <c r="H2961" s="29" t="str">
        <f>_xlfn.XLOOKUP(G2961,[1]类目转化数据!B:B,[1]类目转化数据!C:C)</f>
        <v>机械设备</v>
      </c>
      <c r="I2961" s="29"/>
    </row>
    <row r="2962" ht="16.5" spans="1:9">
      <c r="A2962" s="29" t="s">
        <v>9</v>
      </c>
      <c r="B2962" s="30">
        <v>10191986429774</v>
      </c>
      <c r="C2962" s="31" t="s">
        <v>2991</v>
      </c>
      <c r="D2962" s="29"/>
      <c r="E2962" s="29">
        <v>3999</v>
      </c>
      <c r="F2962" s="29" t="str">
        <f>_xlfn.XLOOKUP($G2962,[1]类目转化数据!$B:$B,[1]类目转化数据!$A:$A)</f>
        <v>白钢设备</v>
      </c>
      <c r="G2962" s="29" t="s">
        <v>1828</v>
      </c>
      <c r="H2962" s="29" t="str">
        <f>_xlfn.XLOOKUP(G2962,[1]类目转化数据!B:B,[1]类目转化数据!C:C)</f>
        <v>机械设备</v>
      </c>
      <c r="I2962" s="29"/>
    </row>
    <row r="2963" ht="16.5" spans="1:9">
      <c r="A2963" s="29" t="s">
        <v>9</v>
      </c>
      <c r="B2963" s="30">
        <v>10191993801854</v>
      </c>
      <c r="C2963" s="31" t="s">
        <v>2992</v>
      </c>
      <c r="D2963" s="29"/>
      <c r="E2963" s="29">
        <v>3199</v>
      </c>
      <c r="F2963" s="29" t="str">
        <f>_xlfn.XLOOKUP($G2963,[1]类目转化数据!$B:$B,[1]类目转化数据!$A:$A)</f>
        <v>白钢设备</v>
      </c>
      <c r="G2963" s="29" t="s">
        <v>1828</v>
      </c>
      <c r="H2963" s="29" t="str">
        <f>_xlfn.XLOOKUP(G2963,[1]类目转化数据!B:B,[1]类目转化数据!C:C)</f>
        <v>机械设备</v>
      </c>
      <c r="I2963" s="29"/>
    </row>
    <row r="2964" ht="16.5" spans="1:9">
      <c r="A2964" s="29" t="s">
        <v>9</v>
      </c>
      <c r="B2964" s="30">
        <v>10191993801855</v>
      </c>
      <c r="C2964" s="31" t="s">
        <v>2993</v>
      </c>
      <c r="D2964" s="29"/>
      <c r="E2964" s="29">
        <v>3599</v>
      </c>
      <c r="F2964" s="29" t="str">
        <f>_xlfn.XLOOKUP($G2964,[1]类目转化数据!$B:$B,[1]类目转化数据!$A:$A)</f>
        <v>白钢设备</v>
      </c>
      <c r="G2964" s="29" t="s">
        <v>1828</v>
      </c>
      <c r="H2964" s="29" t="str">
        <f>_xlfn.XLOOKUP(G2964,[1]类目转化数据!B:B,[1]类目转化数据!C:C)</f>
        <v>机械设备</v>
      </c>
      <c r="I2964" s="29"/>
    </row>
    <row r="2965" ht="16.5" spans="1:9">
      <c r="A2965" s="29" t="s">
        <v>9</v>
      </c>
      <c r="B2965" s="30">
        <v>10191993801856</v>
      </c>
      <c r="C2965" s="31" t="s">
        <v>2994</v>
      </c>
      <c r="D2965" s="29"/>
      <c r="E2965" s="29">
        <v>3899</v>
      </c>
      <c r="F2965" s="29" t="str">
        <f>_xlfn.XLOOKUP($G2965,[1]类目转化数据!$B:$B,[1]类目转化数据!$A:$A)</f>
        <v>白钢设备</v>
      </c>
      <c r="G2965" s="29" t="s">
        <v>1828</v>
      </c>
      <c r="H2965" s="29" t="str">
        <f>_xlfn.XLOOKUP(G2965,[1]类目转化数据!B:B,[1]类目转化数据!C:C)</f>
        <v>机械设备</v>
      </c>
      <c r="I2965" s="29"/>
    </row>
    <row r="2966" ht="16.5" spans="1:9">
      <c r="A2966" s="29" t="s">
        <v>9</v>
      </c>
      <c r="B2966" s="30">
        <v>10191995515448</v>
      </c>
      <c r="C2966" s="31" t="s">
        <v>2995</v>
      </c>
      <c r="D2966" s="29"/>
      <c r="E2966" s="29">
        <v>2579</v>
      </c>
      <c r="F2966" s="29" t="str">
        <f>_xlfn.XLOOKUP($G2966,[1]类目转化数据!$B:$B,[1]类目转化数据!$A:$A)</f>
        <v>白钢设备</v>
      </c>
      <c r="G2966" s="29" t="s">
        <v>1828</v>
      </c>
      <c r="H2966" s="29" t="str">
        <f>_xlfn.XLOOKUP(G2966,[1]类目转化数据!B:B,[1]类目转化数据!C:C)</f>
        <v>机械设备</v>
      </c>
      <c r="I2966" s="29"/>
    </row>
    <row r="2967" ht="16.5" spans="1:9">
      <c r="A2967" s="29" t="s">
        <v>9</v>
      </c>
      <c r="B2967" s="30">
        <v>10191995515450</v>
      </c>
      <c r="C2967" s="31" t="s">
        <v>2996</v>
      </c>
      <c r="D2967" s="29"/>
      <c r="E2967" s="29">
        <v>2729</v>
      </c>
      <c r="F2967" s="29" t="str">
        <f>_xlfn.XLOOKUP($G2967,[1]类目转化数据!$B:$B,[1]类目转化数据!$A:$A)</f>
        <v>白钢设备</v>
      </c>
      <c r="G2967" s="29" t="s">
        <v>1828</v>
      </c>
      <c r="H2967" s="29" t="str">
        <f>_xlfn.XLOOKUP(G2967,[1]类目转化数据!B:B,[1]类目转化数据!C:C)</f>
        <v>机械设备</v>
      </c>
      <c r="I2967" s="29"/>
    </row>
    <row r="2968" ht="16.5" spans="1:9">
      <c r="A2968" s="29" t="s">
        <v>9</v>
      </c>
      <c r="B2968" s="30">
        <v>10191995515449</v>
      </c>
      <c r="C2968" s="31" t="s">
        <v>2997</v>
      </c>
      <c r="D2968" s="29"/>
      <c r="E2968" s="29">
        <v>2649</v>
      </c>
      <c r="F2968" s="29" t="str">
        <f>_xlfn.XLOOKUP($G2968,[1]类目转化数据!$B:$B,[1]类目转化数据!$A:$A)</f>
        <v>白钢设备</v>
      </c>
      <c r="G2968" s="29" t="s">
        <v>1828</v>
      </c>
      <c r="H2968" s="29" t="str">
        <f>_xlfn.XLOOKUP(G2968,[1]类目转化数据!B:B,[1]类目转化数据!C:C)</f>
        <v>机械设备</v>
      </c>
      <c r="I2968" s="29"/>
    </row>
    <row r="2969" ht="16.5" spans="1:9">
      <c r="A2969" s="29" t="s">
        <v>9</v>
      </c>
      <c r="B2969" s="30">
        <v>10191998657790</v>
      </c>
      <c r="C2969" s="31" t="s">
        <v>2998</v>
      </c>
      <c r="D2969" s="29"/>
      <c r="E2969" s="29">
        <v>2799</v>
      </c>
      <c r="F2969" s="29" t="str">
        <f>_xlfn.XLOOKUP($G2969,[1]类目转化数据!$B:$B,[1]类目转化数据!$A:$A)</f>
        <v>白钢设备</v>
      </c>
      <c r="G2969" s="29" t="s">
        <v>1828</v>
      </c>
      <c r="H2969" s="29" t="str">
        <f>_xlfn.XLOOKUP(G2969,[1]类目转化数据!B:B,[1]类目转化数据!C:C)</f>
        <v>机械设备</v>
      </c>
      <c r="I2969" s="29"/>
    </row>
    <row r="2970" ht="16.5" spans="1:9">
      <c r="A2970" s="29" t="s">
        <v>9</v>
      </c>
      <c r="B2970" s="30">
        <v>10191998657792</v>
      </c>
      <c r="C2970" s="31" t="s">
        <v>2999</v>
      </c>
      <c r="D2970" s="29"/>
      <c r="E2970" s="29">
        <v>2959</v>
      </c>
      <c r="F2970" s="29" t="str">
        <f>_xlfn.XLOOKUP($G2970,[1]类目转化数据!$B:$B,[1]类目转化数据!$A:$A)</f>
        <v>白钢设备</v>
      </c>
      <c r="G2970" s="29" t="s">
        <v>1828</v>
      </c>
      <c r="H2970" s="29" t="str">
        <f>_xlfn.XLOOKUP(G2970,[1]类目转化数据!B:B,[1]类目转化数据!C:C)</f>
        <v>机械设备</v>
      </c>
      <c r="I2970" s="29"/>
    </row>
    <row r="2971" ht="16.5" spans="1:9">
      <c r="A2971" s="29" t="s">
        <v>9</v>
      </c>
      <c r="B2971" s="30">
        <v>10191998657791</v>
      </c>
      <c r="C2971" s="31" t="s">
        <v>3000</v>
      </c>
      <c r="D2971" s="29"/>
      <c r="E2971" s="29">
        <v>2859</v>
      </c>
      <c r="F2971" s="29" t="str">
        <f>_xlfn.XLOOKUP($G2971,[1]类目转化数据!$B:$B,[1]类目转化数据!$A:$A)</f>
        <v>白钢设备</v>
      </c>
      <c r="G2971" s="29" t="s">
        <v>1828</v>
      </c>
      <c r="H2971" s="29" t="str">
        <f>_xlfn.XLOOKUP(G2971,[1]类目转化数据!B:B,[1]类目转化数据!C:C)</f>
        <v>机械设备</v>
      </c>
      <c r="I2971" s="29"/>
    </row>
    <row r="2972" ht="16.5" spans="1:9">
      <c r="A2972" s="29" t="s">
        <v>9</v>
      </c>
      <c r="B2972" s="30">
        <v>10192000599866</v>
      </c>
      <c r="C2972" s="31" t="s">
        <v>3001</v>
      </c>
      <c r="D2972" s="29"/>
      <c r="E2972" s="29">
        <v>3599</v>
      </c>
      <c r="F2972" s="29" t="str">
        <f>_xlfn.XLOOKUP($G2972,[1]类目转化数据!$B:$B,[1]类目转化数据!$A:$A)</f>
        <v>白钢设备</v>
      </c>
      <c r="G2972" s="29" t="s">
        <v>1828</v>
      </c>
      <c r="H2972" s="29" t="str">
        <f>_xlfn.XLOOKUP(G2972,[1]类目转化数据!B:B,[1]类目转化数据!C:C)</f>
        <v>机械设备</v>
      </c>
      <c r="I2972" s="29"/>
    </row>
    <row r="2973" ht="16.5" spans="1:9">
      <c r="A2973" s="29" t="s">
        <v>9</v>
      </c>
      <c r="B2973" s="30">
        <v>10192000599865</v>
      </c>
      <c r="C2973" s="31" t="s">
        <v>3002</v>
      </c>
      <c r="D2973" s="29"/>
      <c r="E2973" s="29">
        <v>3399</v>
      </c>
      <c r="F2973" s="29" t="str">
        <f>_xlfn.XLOOKUP($G2973,[1]类目转化数据!$B:$B,[1]类目转化数据!$A:$A)</f>
        <v>白钢设备</v>
      </c>
      <c r="G2973" s="29" t="s">
        <v>1828</v>
      </c>
      <c r="H2973" s="29" t="str">
        <f>_xlfn.XLOOKUP(G2973,[1]类目转化数据!B:B,[1]类目转化数据!C:C)</f>
        <v>机械设备</v>
      </c>
      <c r="I2973" s="29"/>
    </row>
    <row r="2974" ht="16.5" spans="1:9">
      <c r="A2974" s="29" t="s">
        <v>9</v>
      </c>
      <c r="B2974" s="30">
        <v>10192000599867</v>
      </c>
      <c r="C2974" s="31" t="s">
        <v>3003</v>
      </c>
      <c r="D2974" s="29"/>
      <c r="E2974" s="29">
        <v>3899</v>
      </c>
      <c r="F2974" s="29" t="str">
        <f>_xlfn.XLOOKUP($G2974,[1]类目转化数据!$B:$B,[1]类目转化数据!$A:$A)</f>
        <v>白钢设备</v>
      </c>
      <c r="G2974" s="29" t="s">
        <v>1828</v>
      </c>
      <c r="H2974" s="29" t="str">
        <f>_xlfn.XLOOKUP(G2974,[1]类目转化数据!B:B,[1]类目转化数据!C:C)</f>
        <v>机械设备</v>
      </c>
      <c r="I2974" s="29"/>
    </row>
    <row r="2975" ht="16.5" spans="1:9">
      <c r="A2975" s="29" t="s">
        <v>9</v>
      </c>
      <c r="B2975" s="30">
        <v>10192227310455</v>
      </c>
      <c r="C2975" s="31" t="s">
        <v>3004</v>
      </c>
      <c r="D2975" s="29"/>
      <c r="E2975" s="29">
        <v>2879</v>
      </c>
      <c r="F2975" s="29" t="str">
        <f>_xlfn.XLOOKUP($G2975,[1]类目转化数据!$B:$B,[1]类目转化数据!$A:$A)</f>
        <v>白钢设备</v>
      </c>
      <c r="G2975" s="29" t="s">
        <v>1828</v>
      </c>
      <c r="H2975" s="29" t="str">
        <f>_xlfn.XLOOKUP(G2975,[1]类目转化数据!B:B,[1]类目转化数据!C:C)</f>
        <v>机械设备</v>
      </c>
      <c r="I2975" s="29"/>
    </row>
    <row r="2976" ht="16.5" spans="1:9">
      <c r="A2976" s="29" t="s">
        <v>9</v>
      </c>
      <c r="B2976" s="30">
        <v>10192227310457</v>
      </c>
      <c r="C2976" s="31" t="s">
        <v>3005</v>
      </c>
      <c r="D2976" s="29"/>
      <c r="E2976" s="29">
        <v>3229</v>
      </c>
      <c r="F2976" s="29" t="str">
        <f>_xlfn.XLOOKUP($G2976,[1]类目转化数据!$B:$B,[1]类目转化数据!$A:$A)</f>
        <v>白钢设备</v>
      </c>
      <c r="G2976" s="29" t="s">
        <v>1828</v>
      </c>
      <c r="H2976" s="29" t="str">
        <f>_xlfn.XLOOKUP(G2976,[1]类目转化数据!B:B,[1]类目转化数据!C:C)</f>
        <v>机械设备</v>
      </c>
      <c r="I2976" s="29"/>
    </row>
    <row r="2977" ht="16.5" spans="1:9">
      <c r="A2977" s="29" t="s">
        <v>9</v>
      </c>
      <c r="B2977" s="30">
        <v>10192227310456</v>
      </c>
      <c r="C2977" s="31" t="s">
        <v>3006</v>
      </c>
      <c r="D2977" s="29"/>
      <c r="E2977" s="29">
        <v>3029</v>
      </c>
      <c r="F2977" s="29" t="str">
        <f>_xlfn.XLOOKUP($G2977,[1]类目转化数据!$B:$B,[1]类目转化数据!$A:$A)</f>
        <v>白钢设备</v>
      </c>
      <c r="G2977" s="29" t="s">
        <v>1828</v>
      </c>
      <c r="H2977" s="29" t="str">
        <f>_xlfn.XLOOKUP(G2977,[1]类目转化数据!B:B,[1]类目转化数据!C:C)</f>
        <v>机械设备</v>
      </c>
      <c r="I2977" s="29"/>
    </row>
    <row r="2978" ht="16.5" spans="1:9">
      <c r="A2978" s="29" t="s">
        <v>9</v>
      </c>
      <c r="B2978" s="30">
        <v>10192228576600</v>
      </c>
      <c r="C2978" s="31" t="s">
        <v>3007</v>
      </c>
      <c r="D2978" s="29"/>
      <c r="E2978" s="29">
        <v>4079</v>
      </c>
      <c r="F2978" s="29" t="str">
        <f>_xlfn.XLOOKUP($G2978,[1]类目转化数据!$B:$B,[1]类目转化数据!$A:$A)</f>
        <v>白钢设备</v>
      </c>
      <c r="G2978" s="29" t="s">
        <v>1828</v>
      </c>
      <c r="H2978" s="29" t="str">
        <f>_xlfn.XLOOKUP(G2978,[1]类目转化数据!B:B,[1]类目转化数据!C:C)</f>
        <v>机械设备</v>
      </c>
      <c r="I2978" s="29"/>
    </row>
    <row r="2979" ht="16.5" spans="1:9">
      <c r="A2979" s="29" t="s">
        <v>9</v>
      </c>
      <c r="B2979" s="30">
        <v>10192228576601</v>
      </c>
      <c r="C2979" s="31" t="s">
        <v>3008</v>
      </c>
      <c r="D2979" s="29"/>
      <c r="E2979" s="29">
        <v>4299</v>
      </c>
      <c r="F2979" s="29" t="str">
        <f>_xlfn.XLOOKUP($G2979,[1]类目转化数据!$B:$B,[1]类目转化数据!$A:$A)</f>
        <v>白钢设备</v>
      </c>
      <c r="G2979" s="29" t="s">
        <v>1828</v>
      </c>
      <c r="H2979" s="29" t="str">
        <f>_xlfn.XLOOKUP(G2979,[1]类目转化数据!B:B,[1]类目转化数据!C:C)</f>
        <v>机械设备</v>
      </c>
      <c r="I2979" s="29"/>
    </row>
    <row r="2980" ht="16.5" spans="1:9">
      <c r="A2980" s="29" t="s">
        <v>9</v>
      </c>
      <c r="B2980" s="30">
        <v>10192228576599</v>
      </c>
      <c r="C2980" s="31" t="s">
        <v>3009</v>
      </c>
      <c r="D2980" s="29"/>
      <c r="E2980" s="29">
        <v>3549</v>
      </c>
      <c r="F2980" s="29" t="str">
        <f>_xlfn.XLOOKUP($G2980,[1]类目转化数据!$B:$B,[1]类目转化数据!$A:$A)</f>
        <v>白钢设备</v>
      </c>
      <c r="G2980" s="29" t="s">
        <v>1828</v>
      </c>
      <c r="H2980" s="29" t="str">
        <f>_xlfn.XLOOKUP(G2980,[1]类目转化数据!B:B,[1]类目转化数据!C:C)</f>
        <v>机械设备</v>
      </c>
      <c r="I2980" s="29"/>
    </row>
    <row r="2981" ht="16.5" spans="1:9">
      <c r="A2981" s="29" t="s">
        <v>9</v>
      </c>
      <c r="B2981" s="30">
        <v>10192232932021</v>
      </c>
      <c r="C2981" s="31" t="s">
        <v>3010</v>
      </c>
      <c r="D2981" s="29"/>
      <c r="E2981" s="29">
        <v>3199</v>
      </c>
      <c r="F2981" s="29" t="str">
        <f>_xlfn.XLOOKUP($G2981,[1]类目转化数据!$B:$B,[1]类目转化数据!$A:$A)</f>
        <v>白钢设备</v>
      </c>
      <c r="G2981" s="29" t="s">
        <v>1828</v>
      </c>
      <c r="H2981" s="29" t="str">
        <f>_xlfn.XLOOKUP(G2981,[1]类目转化数据!B:B,[1]类目转化数据!C:C)</f>
        <v>机械设备</v>
      </c>
      <c r="I2981" s="29"/>
    </row>
    <row r="2982" ht="16.5" spans="1:9">
      <c r="A2982" s="29" t="s">
        <v>9</v>
      </c>
      <c r="B2982" s="30">
        <v>10192232932020</v>
      </c>
      <c r="C2982" s="31" t="s">
        <v>3011</v>
      </c>
      <c r="D2982" s="29"/>
      <c r="E2982" s="29">
        <v>2899</v>
      </c>
      <c r="F2982" s="29" t="str">
        <f>_xlfn.XLOOKUP($G2982,[1]类目转化数据!$B:$B,[1]类目转化数据!$A:$A)</f>
        <v>白钢设备</v>
      </c>
      <c r="G2982" s="29" t="s">
        <v>1828</v>
      </c>
      <c r="H2982" s="29" t="str">
        <f>_xlfn.XLOOKUP(G2982,[1]类目转化数据!B:B,[1]类目转化数据!C:C)</f>
        <v>机械设备</v>
      </c>
      <c r="I2982" s="29"/>
    </row>
    <row r="2983" ht="16.5" spans="1:9">
      <c r="A2983" s="29" t="s">
        <v>9</v>
      </c>
      <c r="B2983" s="30">
        <v>10192232932022</v>
      </c>
      <c r="C2983" s="31" t="s">
        <v>3012</v>
      </c>
      <c r="D2983" s="29"/>
      <c r="E2983" s="29">
        <v>3329</v>
      </c>
      <c r="F2983" s="29" t="str">
        <f>_xlfn.XLOOKUP($G2983,[1]类目转化数据!$B:$B,[1]类目转化数据!$A:$A)</f>
        <v>白钢设备</v>
      </c>
      <c r="G2983" s="29" t="s">
        <v>1828</v>
      </c>
      <c r="H2983" s="29" t="str">
        <f>_xlfn.XLOOKUP(G2983,[1]类目转化数据!B:B,[1]类目转化数据!C:C)</f>
        <v>机械设备</v>
      </c>
      <c r="I2983" s="29"/>
    </row>
    <row r="2984" ht="16.5" spans="1:9">
      <c r="A2984" s="29" t="s">
        <v>9</v>
      </c>
      <c r="B2984" s="30">
        <v>10192242924669</v>
      </c>
      <c r="C2984" s="31" t="s">
        <v>3013</v>
      </c>
      <c r="D2984" s="29"/>
      <c r="E2984" s="29">
        <v>3999</v>
      </c>
      <c r="F2984" s="29" t="str">
        <f>_xlfn.XLOOKUP($G2984,[1]类目转化数据!$B:$B,[1]类目转化数据!$A:$A)</f>
        <v>白钢设备</v>
      </c>
      <c r="G2984" s="29" t="s">
        <v>1828</v>
      </c>
      <c r="H2984" s="29" t="str">
        <f>_xlfn.XLOOKUP(G2984,[1]类目转化数据!B:B,[1]类目转化数据!C:C)</f>
        <v>机械设备</v>
      </c>
      <c r="I2984" s="29"/>
    </row>
    <row r="2985" ht="16.5" spans="1:9">
      <c r="A2985" s="29" t="s">
        <v>9</v>
      </c>
      <c r="B2985" s="30">
        <v>10192242924668</v>
      </c>
      <c r="C2985" s="31" t="s">
        <v>3014</v>
      </c>
      <c r="D2985" s="29"/>
      <c r="E2985" s="29">
        <v>3799</v>
      </c>
      <c r="F2985" s="29" t="str">
        <f>_xlfn.XLOOKUP($G2985,[1]类目转化数据!$B:$B,[1]类目转化数据!$A:$A)</f>
        <v>白钢设备</v>
      </c>
      <c r="G2985" s="29" t="s">
        <v>1828</v>
      </c>
      <c r="H2985" s="29" t="str">
        <f>_xlfn.XLOOKUP(G2985,[1]类目转化数据!B:B,[1]类目转化数据!C:C)</f>
        <v>机械设备</v>
      </c>
      <c r="I2985" s="29"/>
    </row>
    <row r="2986" ht="16.5" spans="1:9">
      <c r="A2986" s="29" t="s">
        <v>9</v>
      </c>
      <c r="B2986" s="30">
        <v>10192242924670</v>
      </c>
      <c r="C2986" s="31" t="s">
        <v>3015</v>
      </c>
      <c r="D2986" s="29"/>
      <c r="E2986" s="29">
        <v>4199</v>
      </c>
      <c r="F2986" s="29" t="str">
        <f>_xlfn.XLOOKUP($G2986,[1]类目转化数据!$B:$B,[1]类目转化数据!$A:$A)</f>
        <v>白钢设备</v>
      </c>
      <c r="G2986" s="29" t="s">
        <v>1828</v>
      </c>
      <c r="H2986" s="29" t="str">
        <f>_xlfn.XLOOKUP(G2986,[1]类目转化数据!B:B,[1]类目转化数据!C:C)</f>
        <v>机械设备</v>
      </c>
      <c r="I2986" s="29"/>
    </row>
    <row r="2987" ht="16.5" spans="1:9">
      <c r="A2987" s="29" t="s">
        <v>9</v>
      </c>
      <c r="B2987" s="30">
        <v>10192245312680</v>
      </c>
      <c r="C2987" s="31" t="s">
        <v>3016</v>
      </c>
      <c r="D2987" s="29"/>
      <c r="E2987" s="29">
        <v>3779</v>
      </c>
      <c r="F2987" s="29" t="str">
        <f>_xlfn.XLOOKUP($G2987,[1]类目转化数据!$B:$B,[1]类目转化数据!$A:$A)</f>
        <v>白钢设备</v>
      </c>
      <c r="G2987" s="29" t="s">
        <v>1828</v>
      </c>
      <c r="H2987" s="29" t="str">
        <f>_xlfn.XLOOKUP(G2987,[1]类目转化数据!B:B,[1]类目转化数据!C:C)</f>
        <v>机械设备</v>
      </c>
      <c r="I2987" s="29"/>
    </row>
    <row r="2988" ht="16.5" spans="1:9">
      <c r="A2988" s="29" t="s">
        <v>9</v>
      </c>
      <c r="B2988" s="30">
        <v>10192245312679</v>
      </c>
      <c r="C2988" s="31" t="s">
        <v>3017</v>
      </c>
      <c r="D2988" s="29"/>
      <c r="E2988" s="29">
        <v>3599</v>
      </c>
      <c r="F2988" s="29" t="str">
        <f>_xlfn.XLOOKUP($G2988,[1]类目转化数据!$B:$B,[1]类目转化数据!$A:$A)</f>
        <v>白钢设备</v>
      </c>
      <c r="G2988" s="29" t="s">
        <v>1828</v>
      </c>
      <c r="H2988" s="29" t="str">
        <f>_xlfn.XLOOKUP(G2988,[1]类目转化数据!B:B,[1]类目转化数据!C:C)</f>
        <v>机械设备</v>
      </c>
      <c r="I2988" s="29"/>
    </row>
    <row r="2989" ht="16.5" spans="1:9">
      <c r="A2989" s="29" t="s">
        <v>9</v>
      </c>
      <c r="B2989" s="30">
        <v>10192246879732</v>
      </c>
      <c r="C2989" s="31" t="s">
        <v>3018</v>
      </c>
      <c r="D2989" s="29"/>
      <c r="E2989" s="29">
        <v>4499</v>
      </c>
      <c r="F2989" s="29" t="str">
        <f>_xlfn.XLOOKUP($G2989,[1]类目转化数据!$B:$B,[1]类目转化数据!$A:$A)</f>
        <v>白钢设备</v>
      </c>
      <c r="G2989" s="29" t="s">
        <v>1828</v>
      </c>
      <c r="H2989" s="29" t="str">
        <f>_xlfn.XLOOKUP(G2989,[1]类目转化数据!B:B,[1]类目转化数据!C:C)</f>
        <v>机械设备</v>
      </c>
      <c r="I2989" s="29"/>
    </row>
    <row r="2990" ht="16.5" spans="1:9">
      <c r="A2990" s="29" t="s">
        <v>9</v>
      </c>
      <c r="B2990" s="30">
        <v>10192246879733</v>
      </c>
      <c r="C2990" s="31" t="s">
        <v>3019</v>
      </c>
      <c r="D2990" s="29"/>
      <c r="E2990" s="29">
        <v>4699</v>
      </c>
      <c r="F2990" s="29" t="str">
        <f>_xlfn.XLOOKUP($G2990,[1]类目转化数据!$B:$B,[1]类目转化数据!$A:$A)</f>
        <v>白钢设备</v>
      </c>
      <c r="G2990" s="29" t="s">
        <v>1828</v>
      </c>
      <c r="H2990" s="29" t="str">
        <f>_xlfn.XLOOKUP(G2990,[1]类目转化数据!B:B,[1]类目转化数据!C:C)</f>
        <v>机械设备</v>
      </c>
      <c r="I2990" s="29"/>
    </row>
    <row r="2991" ht="16.5" spans="1:9">
      <c r="A2991" s="29" t="s">
        <v>9</v>
      </c>
      <c r="B2991" s="30">
        <v>10192973830190</v>
      </c>
      <c r="C2991" s="31" t="s">
        <v>3020</v>
      </c>
      <c r="D2991" s="29"/>
      <c r="E2991" s="29">
        <v>3000</v>
      </c>
      <c r="F2991" s="29" t="str">
        <f>_xlfn.XLOOKUP($G2991,[1]类目转化数据!$B:$B,[1]类目转化数据!$A:$A)</f>
        <v>白钢设备</v>
      </c>
      <c r="G2991" s="29" t="s">
        <v>2503</v>
      </c>
      <c r="H2991" s="29" t="str">
        <f>_xlfn.XLOOKUP(G2991,[1]类目转化数据!B:B,[1]类目转化数据!C:C)</f>
        <v>机械设备</v>
      </c>
      <c r="I2991" s="29"/>
    </row>
    <row r="2992" ht="16.5" spans="1:9">
      <c r="A2992" s="29" t="s">
        <v>9</v>
      </c>
      <c r="B2992" s="30">
        <v>10193700440544</v>
      </c>
      <c r="C2992" s="31" t="s">
        <v>3021</v>
      </c>
      <c r="D2992" s="29"/>
      <c r="E2992" s="29">
        <v>9999</v>
      </c>
      <c r="F2992" s="29" t="str">
        <f>_xlfn.XLOOKUP($G2992,[1]类目转化数据!$B:$B,[1]类目转化数据!$A:$A)</f>
        <v>制热设备</v>
      </c>
      <c r="G2992" s="29" t="s">
        <v>1807</v>
      </c>
      <c r="H2992" s="29" t="str">
        <f>_xlfn.XLOOKUP(G2992,[1]类目转化数据!B:B,[1]类目转化数据!C:C)</f>
        <v>大锅灶组</v>
      </c>
      <c r="I2992" s="29"/>
    </row>
    <row r="2993" ht="16.5" spans="1:9">
      <c r="A2993" s="29" t="s">
        <v>9</v>
      </c>
      <c r="B2993" s="30">
        <v>10193700440513</v>
      </c>
      <c r="C2993" s="31" t="s">
        <v>3022</v>
      </c>
      <c r="D2993" s="29"/>
      <c r="E2993" s="29">
        <v>6599</v>
      </c>
      <c r="F2993" s="29" t="str">
        <f>_xlfn.XLOOKUP($G2993,[1]类目转化数据!$B:$B,[1]类目转化数据!$A:$A)</f>
        <v>制热设备</v>
      </c>
      <c r="G2993" s="29" t="s">
        <v>1807</v>
      </c>
      <c r="H2993" s="29" t="str">
        <f>_xlfn.XLOOKUP(G2993,[1]类目转化数据!B:B,[1]类目转化数据!C:C)</f>
        <v>大锅灶组</v>
      </c>
      <c r="I2993" s="29"/>
    </row>
    <row r="2994" ht="16.5" spans="1:9">
      <c r="A2994" s="29" t="s">
        <v>9</v>
      </c>
      <c r="B2994" s="30">
        <v>10193700440545</v>
      </c>
      <c r="C2994" s="31" t="s">
        <v>3023</v>
      </c>
      <c r="D2994" s="29"/>
      <c r="E2994" s="29">
        <v>10999</v>
      </c>
      <c r="F2994" s="29" t="str">
        <f>_xlfn.XLOOKUP($G2994,[1]类目转化数据!$B:$B,[1]类目转化数据!$A:$A)</f>
        <v>制热设备</v>
      </c>
      <c r="G2994" s="29" t="s">
        <v>1807</v>
      </c>
      <c r="H2994" s="29" t="str">
        <f>_xlfn.XLOOKUP(G2994,[1]类目转化数据!B:B,[1]类目转化数据!C:C)</f>
        <v>大锅灶组</v>
      </c>
      <c r="I2994" s="29"/>
    </row>
    <row r="2995" ht="16.5" spans="1:9">
      <c r="A2995" s="29" t="s">
        <v>9</v>
      </c>
      <c r="B2995" s="30">
        <v>10193700440546</v>
      </c>
      <c r="C2995" s="31" t="s">
        <v>3024</v>
      </c>
      <c r="D2995" s="29"/>
      <c r="E2995" s="29">
        <v>12999</v>
      </c>
      <c r="F2995" s="29" t="str">
        <f>_xlfn.XLOOKUP($G2995,[1]类目转化数据!$B:$B,[1]类目转化数据!$A:$A)</f>
        <v>制热设备</v>
      </c>
      <c r="G2995" s="29" t="s">
        <v>1807</v>
      </c>
      <c r="H2995" s="29" t="str">
        <f>_xlfn.XLOOKUP(G2995,[1]类目转化数据!B:B,[1]类目转化数据!C:C)</f>
        <v>大锅灶组</v>
      </c>
      <c r="I2995" s="29"/>
    </row>
    <row r="2996" ht="16.5" spans="1:9">
      <c r="A2996" s="29" t="s">
        <v>9</v>
      </c>
      <c r="B2996" s="30">
        <v>10193700440520</v>
      </c>
      <c r="C2996" s="31" t="s">
        <v>3025</v>
      </c>
      <c r="D2996" s="29"/>
      <c r="E2996" s="29">
        <v>13999</v>
      </c>
      <c r="F2996" s="29" t="str">
        <f>_xlfn.XLOOKUP($G2996,[1]类目转化数据!$B:$B,[1]类目转化数据!$A:$A)</f>
        <v>制热设备</v>
      </c>
      <c r="G2996" s="29" t="s">
        <v>1807</v>
      </c>
      <c r="H2996" s="29" t="str">
        <f>_xlfn.XLOOKUP(G2996,[1]类目转化数据!B:B,[1]类目转化数据!C:C)</f>
        <v>大锅灶组</v>
      </c>
      <c r="I2996" s="29"/>
    </row>
    <row r="2997" ht="16.5" spans="1:9">
      <c r="A2997" s="29" t="s">
        <v>9</v>
      </c>
      <c r="B2997" s="30">
        <v>10193700440522</v>
      </c>
      <c r="C2997" s="31" t="s">
        <v>3026</v>
      </c>
      <c r="D2997" s="29"/>
      <c r="E2997" s="29">
        <v>18999</v>
      </c>
      <c r="F2997" s="29" t="str">
        <f>_xlfn.XLOOKUP($G2997,[1]类目转化数据!$B:$B,[1]类目转化数据!$A:$A)</f>
        <v>制热设备</v>
      </c>
      <c r="G2997" s="29" t="s">
        <v>1807</v>
      </c>
      <c r="H2997" s="29" t="str">
        <f>_xlfn.XLOOKUP(G2997,[1]类目转化数据!B:B,[1]类目转化数据!C:C)</f>
        <v>大锅灶组</v>
      </c>
      <c r="I2997" s="29"/>
    </row>
    <row r="2998" ht="16.5" spans="1:9">
      <c r="A2998" s="29" t="s">
        <v>9</v>
      </c>
      <c r="B2998" s="30">
        <v>10193700440524</v>
      </c>
      <c r="C2998" s="31" t="s">
        <v>3027</v>
      </c>
      <c r="D2998" s="29"/>
      <c r="E2998" s="29">
        <v>13999</v>
      </c>
      <c r="F2998" s="29" t="str">
        <f>_xlfn.XLOOKUP($G2998,[1]类目转化数据!$B:$B,[1]类目转化数据!$A:$A)</f>
        <v>制热设备</v>
      </c>
      <c r="G2998" s="29" t="s">
        <v>1807</v>
      </c>
      <c r="H2998" s="29" t="str">
        <f>_xlfn.XLOOKUP(G2998,[1]类目转化数据!B:B,[1]类目转化数据!C:C)</f>
        <v>大锅灶组</v>
      </c>
      <c r="I2998" s="29"/>
    </row>
    <row r="2999" ht="16.5" spans="1:9">
      <c r="A2999" s="29" t="s">
        <v>9</v>
      </c>
      <c r="B2999" s="30">
        <v>10193700440529</v>
      </c>
      <c r="C2999" s="31" t="s">
        <v>3028</v>
      </c>
      <c r="D2999" s="29"/>
      <c r="E2999" s="29">
        <v>12999</v>
      </c>
      <c r="F2999" s="29" t="str">
        <f>_xlfn.XLOOKUP($G2999,[1]类目转化数据!$B:$B,[1]类目转化数据!$A:$A)</f>
        <v>制热设备</v>
      </c>
      <c r="G2999" s="29" t="s">
        <v>1807</v>
      </c>
      <c r="H2999" s="29" t="str">
        <f>_xlfn.XLOOKUP(G2999,[1]类目转化数据!B:B,[1]类目转化数据!C:C)</f>
        <v>大锅灶组</v>
      </c>
      <c r="I2999" s="29"/>
    </row>
    <row r="3000" ht="16.5" spans="1:9">
      <c r="A3000" s="29" t="s">
        <v>9</v>
      </c>
      <c r="B3000" s="30">
        <v>10193700440519</v>
      </c>
      <c r="C3000" s="31" t="s">
        <v>3029</v>
      </c>
      <c r="D3000" s="29"/>
      <c r="E3000" s="29">
        <v>12999</v>
      </c>
      <c r="F3000" s="29" t="str">
        <f>_xlfn.XLOOKUP($G3000,[1]类目转化数据!$B:$B,[1]类目转化数据!$A:$A)</f>
        <v>制热设备</v>
      </c>
      <c r="G3000" s="29" t="s">
        <v>1807</v>
      </c>
      <c r="H3000" s="29" t="str">
        <f>_xlfn.XLOOKUP(G3000,[1]类目转化数据!B:B,[1]类目转化数据!C:C)</f>
        <v>大锅灶组</v>
      </c>
      <c r="I3000" s="29"/>
    </row>
    <row r="3001" ht="16.5" spans="1:9">
      <c r="A3001" s="29" t="s">
        <v>9</v>
      </c>
      <c r="B3001" s="30">
        <v>10193700440516</v>
      </c>
      <c r="C3001" s="31" t="s">
        <v>3030</v>
      </c>
      <c r="D3001" s="29"/>
      <c r="E3001" s="29">
        <v>7999</v>
      </c>
      <c r="F3001" s="29" t="str">
        <f>_xlfn.XLOOKUP($G3001,[1]类目转化数据!$B:$B,[1]类目转化数据!$A:$A)</f>
        <v>制热设备</v>
      </c>
      <c r="G3001" s="29" t="s">
        <v>1807</v>
      </c>
      <c r="H3001" s="29" t="str">
        <f>_xlfn.XLOOKUP(G3001,[1]类目转化数据!B:B,[1]类目转化数据!C:C)</f>
        <v>大锅灶组</v>
      </c>
      <c r="I3001" s="29"/>
    </row>
    <row r="3002" ht="16.5" spans="1:9">
      <c r="A3002" s="29" t="s">
        <v>9</v>
      </c>
      <c r="B3002" s="30">
        <v>10193700440517</v>
      </c>
      <c r="C3002" s="31" t="s">
        <v>3031</v>
      </c>
      <c r="D3002" s="29"/>
      <c r="E3002" s="29">
        <v>8999</v>
      </c>
      <c r="F3002" s="29" t="str">
        <f>_xlfn.XLOOKUP($G3002,[1]类目转化数据!$B:$B,[1]类目转化数据!$A:$A)</f>
        <v>制热设备</v>
      </c>
      <c r="G3002" s="29" t="s">
        <v>1807</v>
      </c>
      <c r="H3002" s="29" t="str">
        <f>_xlfn.XLOOKUP(G3002,[1]类目转化数据!B:B,[1]类目转化数据!C:C)</f>
        <v>大锅灶组</v>
      </c>
      <c r="I3002" s="29"/>
    </row>
    <row r="3003" ht="16.5" spans="1:9">
      <c r="A3003" s="29" t="s">
        <v>9</v>
      </c>
      <c r="B3003" s="30">
        <v>10193700440525</v>
      </c>
      <c r="C3003" s="31" t="s">
        <v>3032</v>
      </c>
      <c r="D3003" s="29"/>
      <c r="E3003" s="29">
        <v>14999</v>
      </c>
      <c r="F3003" s="29" t="str">
        <f>_xlfn.XLOOKUP($G3003,[1]类目转化数据!$B:$B,[1]类目转化数据!$A:$A)</f>
        <v>制热设备</v>
      </c>
      <c r="G3003" s="29" t="s">
        <v>1807</v>
      </c>
      <c r="H3003" s="29" t="str">
        <f>_xlfn.XLOOKUP(G3003,[1]类目转化数据!B:B,[1]类目转化数据!C:C)</f>
        <v>大锅灶组</v>
      </c>
      <c r="I3003" s="29"/>
    </row>
    <row r="3004" ht="16.5" spans="1:9">
      <c r="A3004" s="29" t="s">
        <v>9</v>
      </c>
      <c r="B3004" s="30">
        <v>10193700440514</v>
      </c>
      <c r="C3004" s="31" t="s">
        <v>3033</v>
      </c>
      <c r="D3004" s="29"/>
      <c r="E3004" s="29">
        <v>6999</v>
      </c>
      <c r="F3004" s="29" t="str">
        <f>_xlfn.XLOOKUP($G3004,[1]类目转化数据!$B:$B,[1]类目转化数据!$A:$A)</f>
        <v>制热设备</v>
      </c>
      <c r="G3004" s="29" t="s">
        <v>1807</v>
      </c>
      <c r="H3004" s="29" t="str">
        <f>_xlfn.XLOOKUP(G3004,[1]类目转化数据!B:B,[1]类目转化数据!C:C)</f>
        <v>大锅灶组</v>
      </c>
      <c r="I3004" s="29"/>
    </row>
    <row r="3005" ht="16.5" spans="1:9">
      <c r="A3005" s="29" t="s">
        <v>9</v>
      </c>
      <c r="B3005" s="30">
        <v>10193700440518</v>
      </c>
      <c r="C3005" s="31" t="s">
        <v>3034</v>
      </c>
      <c r="D3005" s="29"/>
      <c r="E3005" s="29">
        <v>11999</v>
      </c>
      <c r="F3005" s="29" t="str">
        <f>_xlfn.XLOOKUP($G3005,[1]类目转化数据!$B:$B,[1]类目转化数据!$A:$A)</f>
        <v>制热设备</v>
      </c>
      <c r="G3005" s="29" t="s">
        <v>1807</v>
      </c>
      <c r="H3005" s="29" t="str">
        <f>_xlfn.XLOOKUP(G3005,[1]类目转化数据!B:B,[1]类目转化数据!C:C)</f>
        <v>大锅灶组</v>
      </c>
      <c r="I3005" s="29"/>
    </row>
    <row r="3006" ht="16.5" spans="1:9">
      <c r="A3006" s="29" t="s">
        <v>9</v>
      </c>
      <c r="B3006" s="30">
        <v>10193700440527</v>
      </c>
      <c r="C3006" s="31" t="s">
        <v>3035</v>
      </c>
      <c r="D3006" s="29"/>
      <c r="E3006" s="29">
        <v>9999</v>
      </c>
      <c r="F3006" s="29" t="str">
        <f>_xlfn.XLOOKUP($G3006,[1]类目转化数据!$B:$B,[1]类目转化数据!$A:$A)</f>
        <v>制热设备</v>
      </c>
      <c r="G3006" s="29" t="s">
        <v>1807</v>
      </c>
      <c r="H3006" s="29" t="str">
        <f>_xlfn.XLOOKUP(G3006,[1]类目转化数据!B:B,[1]类目转化数据!C:C)</f>
        <v>大锅灶组</v>
      </c>
      <c r="I3006" s="29"/>
    </row>
    <row r="3007" ht="16.5" spans="1:9">
      <c r="A3007" s="29" t="s">
        <v>9</v>
      </c>
      <c r="B3007" s="30">
        <v>10193700440515</v>
      </c>
      <c r="C3007" s="31" t="s">
        <v>3036</v>
      </c>
      <c r="D3007" s="29"/>
      <c r="E3007" s="29">
        <v>7499</v>
      </c>
      <c r="F3007" s="29" t="str">
        <f>_xlfn.XLOOKUP($G3007,[1]类目转化数据!$B:$B,[1]类目转化数据!$A:$A)</f>
        <v>制热设备</v>
      </c>
      <c r="G3007" s="29" t="s">
        <v>1807</v>
      </c>
      <c r="H3007" s="29" t="str">
        <f>_xlfn.XLOOKUP(G3007,[1]类目转化数据!B:B,[1]类目转化数据!C:C)</f>
        <v>大锅灶组</v>
      </c>
      <c r="I3007" s="29"/>
    </row>
    <row r="3008" ht="16.5" spans="1:9">
      <c r="A3008" s="29" t="s">
        <v>9</v>
      </c>
      <c r="B3008" s="30">
        <v>10193700440528</v>
      </c>
      <c r="C3008" s="31" t="s">
        <v>3037</v>
      </c>
      <c r="D3008" s="29"/>
      <c r="E3008" s="29">
        <v>10999</v>
      </c>
      <c r="F3008" s="29" t="str">
        <f>_xlfn.XLOOKUP($G3008,[1]类目转化数据!$B:$B,[1]类目转化数据!$A:$A)</f>
        <v>制热设备</v>
      </c>
      <c r="G3008" s="29" t="s">
        <v>1807</v>
      </c>
      <c r="H3008" s="29" t="str">
        <f>_xlfn.XLOOKUP(G3008,[1]类目转化数据!B:B,[1]类目转化数据!C:C)</f>
        <v>大锅灶组</v>
      </c>
      <c r="I3008" s="29"/>
    </row>
    <row r="3009" ht="16.5" spans="1:9">
      <c r="A3009" s="29" t="s">
        <v>9</v>
      </c>
      <c r="B3009" s="30">
        <v>10193700440526</v>
      </c>
      <c r="C3009" s="31" t="s">
        <v>3038</v>
      </c>
      <c r="D3009" s="29"/>
      <c r="E3009" s="29">
        <v>6999</v>
      </c>
      <c r="F3009" s="29" t="str">
        <f>_xlfn.XLOOKUP($G3009,[1]类目转化数据!$B:$B,[1]类目转化数据!$A:$A)</f>
        <v>制热设备</v>
      </c>
      <c r="G3009" s="29" t="s">
        <v>1807</v>
      </c>
      <c r="H3009" s="29" t="str">
        <f>_xlfn.XLOOKUP(G3009,[1]类目转化数据!B:B,[1]类目转化数据!C:C)</f>
        <v>大锅灶组</v>
      </c>
      <c r="I3009" s="29"/>
    </row>
    <row r="3010" ht="16.5" spans="1:9">
      <c r="A3010" s="29" t="s">
        <v>9</v>
      </c>
      <c r="B3010" s="30">
        <v>10193700440530</v>
      </c>
      <c r="C3010" s="31" t="s">
        <v>3039</v>
      </c>
      <c r="D3010" s="29"/>
      <c r="E3010" s="29">
        <v>6599</v>
      </c>
      <c r="F3010" s="29" t="str">
        <f>_xlfn.XLOOKUP($G3010,[1]类目转化数据!$B:$B,[1]类目转化数据!$A:$A)</f>
        <v>制热设备</v>
      </c>
      <c r="G3010" s="29" t="s">
        <v>1807</v>
      </c>
      <c r="H3010" s="29" t="str">
        <f>_xlfn.XLOOKUP(G3010,[1]类目转化数据!B:B,[1]类目转化数据!C:C)</f>
        <v>大锅灶组</v>
      </c>
      <c r="I3010" s="29"/>
    </row>
    <row r="3011" ht="16.5" spans="1:9">
      <c r="A3011" s="29" t="s">
        <v>9</v>
      </c>
      <c r="B3011" s="30">
        <v>10193700440531</v>
      </c>
      <c r="C3011" s="31" t="s">
        <v>3040</v>
      </c>
      <c r="D3011" s="29"/>
      <c r="E3011" s="29">
        <v>6999</v>
      </c>
      <c r="F3011" s="29" t="str">
        <f>_xlfn.XLOOKUP($G3011,[1]类目转化数据!$B:$B,[1]类目转化数据!$A:$A)</f>
        <v>制热设备</v>
      </c>
      <c r="G3011" s="29" t="s">
        <v>1807</v>
      </c>
      <c r="H3011" s="29" t="str">
        <f>_xlfn.XLOOKUP(G3011,[1]类目转化数据!B:B,[1]类目转化数据!C:C)</f>
        <v>大锅灶组</v>
      </c>
      <c r="I3011" s="29"/>
    </row>
    <row r="3012" ht="16.5" spans="1:9">
      <c r="A3012" s="29" t="s">
        <v>9</v>
      </c>
      <c r="B3012" s="30">
        <v>10193700440533</v>
      </c>
      <c r="C3012" s="31" t="s">
        <v>3041</v>
      </c>
      <c r="D3012" s="29"/>
      <c r="E3012" s="29">
        <v>7999</v>
      </c>
      <c r="F3012" s="29" t="str">
        <f>_xlfn.XLOOKUP($G3012,[1]类目转化数据!$B:$B,[1]类目转化数据!$A:$A)</f>
        <v>制热设备</v>
      </c>
      <c r="G3012" s="29" t="s">
        <v>1807</v>
      </c>
      <c r="H3012" s="29" t="str">
        <f>_xlfn.XLOOKUP(G3012,[1]类目转化数据!B:B,[1]类目转化数据!C:C)</f>
        <v>大锅灶组</v>
      </c>
      <c r="I3012" s="29"/>
    </row>
    <row r="3013" ht="16.5" spans="1:9">
      <c r="A3013" s="29" t="s">
        <v>9</v>
      </c>
      <c r="B3013" s="30">
        <v>10193700440535</v>
      </c>
      <c r="C3013" s="31" t="s">
        <v>3042</v>
      </c>
      <c r="D3013" s="29"/>
      <c r="E3013" s="29">
        <v>11999</v>
      </c>
      <c r="F3013" s="29" t="str">
        <f>_xlfn.XLOOKUP($G3013,[1]类目转化数据!$B:$B,[1]类目转化数据!$A:$A)</f>
        <v>制热设备</v>
      </c>
      <c r="G3013" s="29" t="s">
        <v>1807</v>
      </c>
      <c r="H3013" s="29" t="str">
        <f>_xlfn.XLOOKUP(G3013,[1]类目转化数据!B:B,[1]类目转化数据!C:C)</f>
        <v>大锅灶组</v>
      </c>
      <c r="I3013" s="29"/>
    </row>
    <row r="3014" ht="16.5" spans="1:9">
      <c r="A3014" s="29" t="s">
        <v>9</v>
      </c>
      <c r="B3014" s="30">
        <v>10193700440534</v>
      </c>
      <c r="C3014" s="31" t="s">
        <v>3043</v>
      </c>
      <c r="D3014" s="29"/>
      <c r="E3014" s="29">
        <v>8999</v>
      </c>
      <c r="F3014" s="29" t="str">
        <f>_xlfn.XLOOKUP($G3014,[1]类目转化数据!$B:$B,[1]类目转化数据!$A:$A)</f>
        <v>制热设备</v>
      </c>
      <c r="G3014" s="29" t="s">
        <v>1807</v>
      </c>
      <c r="H3014" s="29" t="str">
        <f>_xlfn.XLOOKUP(G3014,[1]类目转化数据!B:B,[1]类目转化数据!C:C)</f>
        <v>大锅灶组</v>
      </c>
      <c r="I3014" s="29"/>
    </row>
    <row r="3015" ht="16.5" spans="1:9">
      <c r="A3015" s="29" t="s">
        <v>9</v>
      </c>
      <c r="B3015" s="30">
        <v>10193700440539</v>
      </c>
      <c r="C3015" s="31" t="s">
        <v>3044</v>
      </c>
      <c r="D3015" s="29"/>
      <c r="E3015" s="29">
        <v>18999</v>
      </c>
      <c r="F3015" s="29" t="str">
        <f>_xlfn.XLOOKUP($G3015,[1]类目转化数据!$B:$B,[1]类目转化数据!$A:$A)</f>
        <v>制热设备</v>
      </c>
      <c r="G3015" s="29" t="s">
        <v>1807</v>
      </c>
      <c r="H3015" s="29" t="str">
        <f>_xlfn.XLOOKUP(G3015,[1]类目转化数据!B:B,[1]类目转化数据!C:C)</f>
        <v>大锅灶组</v>
      </c>
      <c r="I3015" s="29"/>
    </row>
    <row r="3016" ht="16.5" spans="1:9">
      <c r="A3016" s="29" t="s">
        <v>9</v>
      </c>
      <c r="B3016" s="30">
        <v>10193700440537</v>
      </c>
      <c r="C3016" s="31" t="s">
        <v>3045</v>
      </c>
      <c r="D3016" s="29"/>
      <c r="E3016" s="29">
        <v>13999</v>
      </c>
      <c r="F3016" s="29" t="str">
        <f>_xlfn.XLOOKUP($G3016,[1]类目转化数据!$B:$B,[1]类目转化数据!$A:$A)</f>
        <v>制热设备</v>
      </c>
      <c r="G3016" s="29" t="s">
        <v>1807</v>
      </c>
      <c r="H3016" s="29" t="str">
        <f>_xlfn.XLOOKUP(G3016,[1]类目转化数据!B:B,[1]类目转化数据!C:C)</f>
        <v>大锅灶组</v>
      </c>
      <c r="I3016" s="29"/>
    </row>
    <row r="3017" ht="16.5" spans="1:9">
      <c r="A3017" s="29" t="s">
        <v>9</v>
      </c>
      <c r="B3017" s="30">
        <v>10193700440536</v>
      </c>
      <c r="C3017" s="31" t="s">
        <v>3046</v>
      </c>
      <c r="D3017" s="29"/>
      <c r="E3017" s="29">
        <v>12999</v>
      </c>
      <c r="F3017" s="29" t="str">
        <f>_xlfn.XLOOKUP($G3017,[1]类目转化数据!$B:$B,[1]类目转化数据!$A:$A)</f>
        <v>制热设备</v>
      </c>
      <c r="G3017" s="29" t="s">
        <v>1807</v>
      </c>
      <c r="H3017" s="29" t="str">
        <f>_xlfn.XLOOKUP(G3017,[1]类目转化数据!B:B,[1]类目转化数据!C:C)</f>
        <v>大锅灶组</v>
      </c>
      <c r="I3017" s="29"/>
    </row>
    <row r="3018" ht="16.5" spans="1:9">
      <c r="A3018" s="29" t="s">
        <v>9</v>
      </c>
      <c r="B3018" s="30">
        <v>10193700440540</v>
      </c>
      <c r="C3018" s="31" t="s">
        <v>3047</v>
      </c>
      <c r="D3018" s="29"/>
      <c r="E3018" s="29">
        <v>12999</v>
      </c>
      <c r="F3018" s="29" t="str">
        <f>_xlfn.XLOOKUP($G3018,[1]类目转化数据!$B:$B,[1]类目转化数据!$A:$A)</f>
        <v>制热设备</v>
      </c>
      <c r="G3018" s="29" t="s">
        <v>1807</v>
      </c>
      <c r="H3018" s="29" t="str">
        <f>_xlfn.XLOOKUP(G3018,[1]类目转化数据!B:B,[1]类目转化数据!C:C)</f>
        <v>大锅灶组</v>
      </c>
      <c r="I3018" s="29"/>
    </row>
    <row r="3019" ht="16.5" spans="1:9">
      <c r="A3019" s="29" t="s">
        <v>9</v>
      </c>
      <c r="B3019" s="30">
        <v>10193700440541</v>
      </c>
      <c r="C3019" s="31" t="s">
        <v>3048</v>
      </c>
      <c r="D3019" s="29"/>
      <c r="E3019" s="29">
        <v>13999</v>
      </c>
      <c r="F3019" s="29" t="str">
        <f>_xlfn.XLOOKUP($G3019,[1]类目转化数据!$B:$B,[1]类目转化数据!$A:$A)</f>
        <v>制热设备</v>
      </c>
      <c r="G3019" s="29" t="s">
        <v>1807</v>
      </c>
      <c r="H3019" s="29" t="str">
        <f>_xlfn.XLOOKUP(G3019,[1]类目转化数据!B:B,[1]类目转化数据!C:C)</f>
        <v>大锅灶组</v>
      </c>
      <c r="I3019" s="29"/>
    </row>
    <row r="3020" ht="16.5" spans="1:9">
      <c r="A3020" s="29" t="s">
        <v>9</v>
      </c>
      <c r="B3020" s="30">
        <v>10193700440542</v>
      </c>
      <c r="C3020" s="31" t="s">
        <v>3049</v>
      </c>
      <c r="D3020" s="29"/>
      <c r="E3020" s="29">
        <v>14999</v>
      </c>
      <c r="F3020" s="29" t="str">
        <f>_xlfn.XLOOKUP($G3020,[1]类目转化数据!$B:$B,[1]类目转化数据!$A:$A)</f>
        <v>制热设备</v>
      </c>
      <c r="G3020" s="29" t="s">
        <v>1807</v>
      </c>
      <c r="H3020" s="29" t="str">
        <f>_xlfn.XLOOKUP(G3020,[1]类目转化数据!B:B,[1]类目转化数据!C:C)</f>
        <v>大锅灶组</v>
      </c>
      <c r="I3020" s="29"/>
    </row>
    <row r="3021" ht="16.5" spans="1:9">
      <c r="A3021" s="29" t="s">
        <v>9</v>
      </c>
      <c r="B3021" s="30">
        <v>10193700440543</v>
      </c>
      <c r="C3021" s="31" t="s">
        <v>3050</v>
      </c>
      <c r="D3021" s="29"/>
      <c r="E3021" s="29">
        <v>6999</v>
      </c>
      <c r="F3021" s="29" t="str">
        <f>_xlfn.XLOOKUP($G3021,[1]类目转化数据!$B:$B,[1]类目转化数据!$A:$A)</f>
        <v>制热设备</v>
      </c>
      <c r="G3021" s="29" t="s">
        <v>1807</v>
      </c>
      <c r="H3021" s="29" t="str">
        <f>_xlfn.XLOOKUP(G3021,[1]类目转化数据!B:B,[1]类目转化数据!C:C)</f>
        <v>大锅灶组</v>
      </c>
      <c r="I3021" s="29"/>
    </row>
    <row r="3022" ht="16.5" spans="1:9">
      <c r="A3022" s="29" t="s">
        <v>9</v>
      </c>
      <c r="B3022" s="30">
        <v>10193700440532</v>
      </c>
      <c r="C3022" s="31" t="s">
        <v>3051</v>
      </c>
      <c r="D3022" s="29"/>
      <c r="E3022" s="29">
        <v>7499</v>
      </c>
      <c r="F3022" s="29" t="str">
        <f>_xlfn.XLOOKUP($G3022,[1]类目转化数据!$B:$B,[1]类目转化数据!$A:$A)</f>
        <v>制热设备</v>
      </c>
      <c r="G3022" s="29" t="s">
        <v>1807</v>
      </c>
      <c r="H3022" s="29" t="str">
        <f>_xlfn.XLOOKUP(G3022,[1]类目转化数据!B:B,[1]类目转化数据!C:C)</f>
        <v>大锅灶组</v>
      </c>
      <c r="I3022" s="29"/>
    </row>
    <row r="3023" ht="16.5" spans="1:9">
      <c r="A3023" s="29" t="s">
        <v>9</v>
      </c>
      <c r="B3023" s="30">
        <v>10193700440538</v>
      </c>
      <c r="C3023" s="31" t="s">
        <v>3052</v>
      </c>
      <c r="D3023" s="29"/>
      <c r="E3023" s="29">
        <v>16999</v>
      </c>
      <c r="F3023" s="29" t="str">
        <f>_xlfn.XLOOKUP($G3023,[1]类目转化数据!$B:$B,[1]类目转化数据!$A:$A)</f>
        <v>制热设备</v>
      </c>
      <c r="G3023" s="29" t="s">
        <v>1807</v>
      </c>
      <c r="H3023" s="29" t="str">
        <f>_xlfn.XLOOKUP(G3023,[1]类目转化数据!B:B,[1]类目转化数据!C:C)</f>
        <v>大锅灶组</v>
      </c>
      <c r="I3023" s="29"/>
    </row>
    <row r="3024" ht="16.5" spans="1:9">
      <c r="A3024" s="29" t="s">
        <v>9</v>
      </c>
      <c r="B3024" s="30">
        <v>10193700440521</v>
      </c>
      <c r="C3024" s="31" t="s">
        <v>3053</v>
      </c>
      <c r="D3024" s="29"/>
      <c r="E3024" s="29">
        <v>16999</v>
      </c>
      <c r="F3024" s="29" t="str">
        <f>_xlfn.XLOOKUP($G3024,[1]类目转化数据!$B:$B,[1]类目转化数据!$A:$A)</f>
        <v>制热设备</v>
      </c>
      <c r="G3024" s="29" t="s">
        <v>1807</v>
      </c>
      <c r="H3024" s="29" t="str">
        <f>_xlfn.XLOOKUP(G3024,[1]类目转化数据!B:B,[1]类目转化数据!C:C)</f>
        <v>大锅灶组</v>
      </c>
      <c r="I3024" s="29"/>
    </row>
    <row r="3025" ht="16.5" spans="1:9">
      <c r="A3025" s="29" t="s">
        <v>9</v>
      </c>
      <c r="B3025" s="30">
        <v>10193700440523</v>
      </c>
      <c r="C3025" s="31" t="s">
        <v>3054</v>
      </c>
      <c r="D3025" s="29"/>
      <c r="E3025" s="29">
        <v>12999</v>
      </c>
      <c r="F3025" s="29" t="str">
        <f>_xlfn.XLOOKUP($G3025,[1]类目转化数据!$B:$B,[1]类目转化数据!$A:$A)</f>
        <v>制热设备</v>
      </c>
      <c r="G3025" s="29" t="s">
        <v>1807</v>
      </c>
      <c r="H3025" s="29" t="str">
        <f>_xlfn.XLOOKUP(G3025,[1]类目转化数据!B:B,[1]类目转化数据!C:C)</f>
        <v>大锅灶组</v>
      </c>
      <c r="I3025" s="29"/>
    </row>
    <row r="3026" ht="16.5" spans="1:9">
      <c r="A3026" s="29" t="s">
        <v>9</v>
      </c>
      <c r="B3026" s="30">
        <v>10193777391966</v>
      </c>
      <c r="C3026" s="31" t="s">
        <v>3055</v>
      </c>
      <c r="D3026" s="29"/>
      <c r="E3026" s="29">
        <v>5099</v>
      </c>
      <c r="F3026" s="29" t="str">
        <f>_xlfn.XLOOKUP($G3026,[1]类目转化数据!$B:$B,[1]类目转化数据!$A:$A)</f>
        <v>白钢设备</v>
      </c>
      <c r="G3026" s="29" t="s">
        <v>2503</v>
      </c>
      <c r="H3026" s="29" t="str">
        <f>_xlfn.XLOOKUP(G3026,[1]类目转化数据!B:B,[1]类目转化数据!C:C)</f>
        <v>机械设备</v>
      </c>
      <c r="I3026" s="29"/>
    </row>
    <row r="3027" ht="16.5" spans="1:9">
      <c r="A3027" s="29" t="s">
        <v>9</v>
      </c>
      <c r="B3027" s="30">
        <v>10193777391964</v>
      </c>
      <c r="C3027" s="31" t="s">
        <v>3056</v>
      </c>
      <c r="D3027" s="29"/>
      <c r="E3027" s="29">
        <v>4799</v>
      </c>
      <c r="F3027" s="29" t="str">
        <f>_xlfn.XLOOKUP($G3027,[1]类目转化数据!$B:$B,[1]类目转化数据!$A:$A)</f>
        <v>白钢设备</v>
      </c>
      <c r="G3027" s="29" t="s">
        <v>2503</v>
      </c>
      <c r="H3027" s="29" t="str">
        <f>_xlfn.XLOOKUP(G3027,[1]类目转化数据!B:B,[1]类目转化数据!C:C)</f>
        <v>机械设备</v>
      </c>
      <c r="I3027" s="29"/>
    </row>
    <row r="3028" ht="16.5" spans="1:9">
      <c r="A3028" s="29" t="s">
        <v>9</v>
      </c>
      <c r="B3028" s="30">
        <v>10193777391960</v>
      </c>
      <c r="C3028" s="31" t="s">
        <v>3057</v>
      </c>
      <c r="D3028" s="29"/>
      <c r="E3028" s="29">
        <v>4599</v>
      </c>
      <c r="F3028" s="29" t="str">
        <f>_xlfn.XLOOKUP($G3028,[1]类目转化数据!$B:$B,[1]类目转化数据!$A:$A)</f>
        <v>白钢设备</v>
      </c>
      <c r="G3028" s="29" t="s">
        <v>2503</v>
      </c>
      <c r="H3028" s="29" t="str">
        <f>_xlfn.XLOOKUP(G3028,[1]类目转化数据!B:B,[1]类目转化数据!C:C)</f>
        <v>机械设备</v>
      </c>
      <c r="I3028" s="29"/>
    </row>
    <row r="3029" ht="16.5" spans="1:9">
      <c r="A3029" s="29" t="s">
        <v>9</v>
      </c>
      <c r="B3029" s="30">
        <v>10193777391962</v>
      </c>
      <c r="C3029" s="31" t="s">
        <v>3058</v>
      </c>
      <c r="D3029" s="29"/>
      <c r="E3029" s="29">
        <v>4699</v>
      </c>
      <c r="F3029" s="29" t="str">
        <f>_xlfn.XLOOKUP($G3029,[1]类目转化数据!$B:$B,[1]类目转化数据!$A:$A)</f>
        <v>白钢设备</v>
      </c>
      <c r="G3029" s="29" t="s">
        <v>2503</v>
      </c>
      <c r="H3029" s="29" t="str">
        <f>_xlfn.XLOOKUP(G3029,[1]类目转化数据!B:B,[1]类目转化数据!C:C)</f>
        <v>机械设备</v>
      </c>
      <c r="I3029" s="29"/>
    </row>
    <row r="3030" ht="16.5" spans="1:9">
      <c r="A3030" s="29" t="s">
        <v>9</v>
      </c>
      <c r="B3030" s="30">
        <v>10193777391961</v>
      </c>
      <c r="C3030" s="31" t="s">
        <v>3059</v>
      </c>
      <c r="D3030" s="29"/>
      <c r="E3030" s="29">
        <v>4699</v>
      </c>
      <c r="F3030" s="29" t="str">
        <f>_xlfn.XLOOKUP($G3030,[1]类目转化数据!$B:$B,[1]类目转化数据!$A:$A)</f>
        <v>白钢设备</v>
      </c>
      <c r="G3030" s="29" t="s">
        <v>2503</v>
      </c>
      <c r="H3030" s="29" t="str">
        <f>_xlfn.XLOOKUP(G3030,[1]类目转化数据!B:B,[1]类目转化数据!C:C)</f>
        <v>机械设备</v>
      </c>
      <c r="I3030" s="29"/>
    </row>
    <row r="3031" ht="16.5" spans="1:9">
      <c r="A3031" s="29" t="s">
        <v>9</v>
      </c>
      <c r="B3031" s="30">
        <v>10193777391957</v>
      </c>
      <c r="C3031" s="31" t="s">
        <v>3060</v>
      </c>
      <c r="D3031" s="29"/>
      <c r="E3031" s="29">
        <v>3799</v>
      </c>
      <c r="F3031" s="29" t="str">
        <f>_xlfn.XLOOKUP($G3031,[1]类目转化数据!$B:$B,[1]类目转化数据!$A:$A)</f>
        <v>白钢设备</v>
      </c>
      <c r="G3031" s="29" t="s">
        <v>2503</v>
      </c>
      <c r="H3031" s="29" t="str">
        <f>_xlfn.XLOOKUP(G3031,[1]类目转化数据!B:B,[1]类目转化数据!C:C)</f>
        <v>机械设备</v>
      </c>
      <c r="I3031" s="29"/>
    </row>
    <row r="3032" ht="16.5" spans="1:9">
      <c r="A3032" s="29" t="s">
        <v>9</v>
      </c>
      <c r="B3032" s="30">
        <v>10193777391958</v>
      </c>
      <c r="C3032" s="31" t="s">
        <v>3061</v>
      </c>
      <c r="D3032" s="29"/>
      <c r="E3032" s="29">
        <v>4199</v>
      </c>
      <c r="F3032" s="29" t="str">
        <f>_xlfn.XLOOKUP($G3032,[1]类目转化数据!$B:$B,[1]类目转化数据!$A:$A)</f>
        <v>白钢设备</v>
      </c>
      <c r="G3032" s="29" t="s">
        <v>2503</v>
      </c>
      <c r="H3032" s="29" t="str">
        <f>_xlfn.XLOOKUP(G3032,[1]类目转化数据!B:B,[1]类目转化数据!C:C)</f>
        <v>机械设备</v>
      </c>
      <c r="I3032" s="29"/>
    </row>
    <row r="3033" ht="16.5" spans="1:9">
      <c r="A3033" s="29" t="s">
        <v>9</v>
      </c>
      <c r="B3033" s="30">
        <v>10193777391968</v>
      </c>
      <c r="C3033" s="31" t="s">
        <v>3062</v>
      </c>
      <c r="D3033" s="29"/>
      <c r="E3033" s="29">
        <v>5199</v>
      </c>
      <c r="F3033" s="29" t="str">
        <f>_xlfn.XLOOKUP($G3033,[1]类目转化数据!$B:$B,[1]类目转化数据!$A:$A)</f>
        <v>白钢设备</v>
      </c>
      <c r="G3033" s="29" t="s">
        <v>2503</v>
      </c>
      <c r="H3033" s="29" t="str">
        <f>_xlfn.XLOOKUP(G3033,[1]类目转化数据!B:B,[1]类目转化数据!C:C)</f>
        <v>机械设备</v>
      </c>
      <c r="I3033" s="29"/>
    </row>
    <row r="3034" ht="16.5" spans="1:9">
      <c r="A3034" s="29" t="s">
        <v>9</v>
      </c>
      <c r="B3034" s="30">
        <v>10193777391959</v>
      </c>
      <c r="C3034" s="31" t="s">
        <v>3063</v>
      </c>
      <c r="D3034" s="29"/>
      <c r="E3034" s="29">
        <v>4299</v>
      </c>
      <c r="F3034" s="29" t="str">
        <f>_xlfn.XLOOKUP($G3034,[1]类目转化数据!$B:$B,[1]类目转化数据!$A:$A)</f>
        <v>白钢设备</v>
      </c>
      <c r="G3034" s="29" t="s">
        <v>2503</v>
      </c>
      <c r="H3034" s="29" t="str">
        <f>_xlfn.XLOOKUP(G3034,[1]类目转化数据!B:B,[1]类目转化数据!C:C)</f>
        <v>机械设备</v>
      </c>
      <c r="I3034" s="29"/>
    </row>
    <row r="3035" ht="16.5" spans="1:9">
      <c r="A3035" s="29" t="s">
        <v>9</v>
      </c>
      <c r="B3035" s="30">
        <v>10193797948892</v>
      </c>
      <c r="C3035" s="31" t="s">
        <v>3064</v>
      </c>
      <c r="D3035" s="29"/>
      <c r="E3035" s="29">
        <v>3899</v>
      </c>
      <c r="F3035" s="29" t="str">
        <f>_xlfn.XLOOKUP($G3035,[1]类目转化数据!$B:$B,[1]类目转化数据!$A:$A)</f>
        <v>白钢设备</v>
      </c>
      <c r="G3035" s="29" t="s">
        <v>2503</v>
      </c>
      <c r="H3035" s="29" t="str">
        <f>_xlfn.XLOOKUP(G3035,[1]类目转化数据!B:B,[1]类目转化数据!C:C)</f>
        <v>机械设备</v>
      </c>
      <c r="I3035" s="29"/>
    </row>
    <row r="3036" ht="16.5" spans="1:9">
      <c r="A3036" s="29" t="s">
        <v>9</v>
      </c>
      <c r="B3036" s="30">
        <v>10193797948888</v>
      </c>
      <c r="C3036" s="31" t="s">
        <v>3065</v>
      </c>
      <c r="D3036" s="29"/>
      <c r="E3036" s="29">
        <v>3499</v>
      </c>
      <c r="F3036" s="29" t="str">
        <f>_xlfn.XLOOKUP($G3036,[1]类目转化数据!$B:$B,[1]类目转化数据!$A:$A)</f>
        <v>白钢设备</v>
      </c>
      <c r="G3036" s="29" t="s">
        <v>2503</v>
      </c>
      <c r="H3036" s="29" t="str">
        <f>_xlfn.XLOOKUP(G3036,[1]类目转化数据!B:B,[1]类目转化数据!C:C)</f>
        <v>机械设备</v>
      </c>
      <c r="I3036" s="29"/>
    </row>
    <row r="3037" ht="16.5" spans="1:9">
      <c r="A3037" s="29" t="s">
        <v>9</v>
      </c>
      <c r="B3037" s="30">
        <v>10193797948889</v>
      </c>
      <c r="C3037" s="31" t="s">
        <v>3066</v>
      </c>
      <c r="D3037" s="29"/>
      <c r="E3037" s="29">
        <v>3599</v>
      </c>
      <c r="F3037" s="29" t="str">
        <f>_xlfn.XLOOKUP($G3037,[1]类目转化数据!$B:$B,[1]类目转化数据!$A:$A)</f>
        <v>白钢设备</v>
      </c>
      <c r="G3037" s="29" t="s">
        <v>2503</v>
      </c>
      <c r="H3037" s="29" t="str">
        <f>_xlfn.XLOOKUP(G3037,[1]类目转化数据!B:B,[1]类目转化数据!C:C)</f>
        <v>机械设备</v>
      </c>
      <c r="I3037" s="29"/>
    </row>
    <row r="3038" ht="16.5" spans="1:9">
      <c r="A3038" s="29" t="s">
        <v>9</v>
      </c>
      <c r="B3038" s="30">
        <v>10193797948891</v>
      </c>
      <c r="C3038" s="31" t="s">
        <v>3067</v>
      </c>
      <c r="D3038" s="29"/>
      <c r="E3038" s="29">
        <v>3899</v>
      </c>
      <c r="F3038" s="29" t="str">
        <f>_xlfn.XLOOKUP($G3038,[1]类目转化数据!$B:$B,[1]类目转化数据!$A:$A)</f>
        <v>白钢设备</v>
      </c>
      <c r="G3038" s="29" t="s">
        <v>2503</v>
      </c>
      <c r="H3038" s="29" t="str">
        <f>_xlfn.XLOOKUP(G3038,[1]类目转化数据!B:B,[1]类目转化数据!C:C)</f>
        <v>机械设备</v>
      </c>
      <c r="I3038" s="29"/>
    </row>
    <row r="3039" ht="16.5" spans="1:9">
      <c r="A3039" s="29" t="s">
        <v>9</v>
      </c>
      <c r="B3039" s="30">
        <v>10193797948893</v>
      </c>
      <c r="C3039" s="31" t="s">
        <v>3068</v>
      </c>
      <c r="D3039" s="29"/>
      <c r="E3039" s="29">
        <v>3999</v>
      </c>
      <c r="F3039" s="29" t="str">
        <f>_xlfn.XLOOKUP($G3039,[1]类目转化数据!$B:$B,[1]类目转化数据!$A:$A)</f>
        <v>白钢设备</v>
      </c>
      <c r="G3039" s="29" t="s">
        <v>2503</v>
      </c>
      <c r="H3039" s="29" t="str">
        <f>_xlfn.XLOOKUP(G3039,[1]类目转化数据!B:B,[1]类目转化数据!C:C)</f>
        <v>机械设备</v>
      </c>
      <c r="I3039" s="29"/>
    </row>
    <row r="3040" ht="16.5" spans="1:9">
      <c r="A3040" s="29" t="s">
        <v>9</v>
      </c>
      <c r="B3040" s="30">
        <v>10193797948887</v>
      </c>
      <c r="C3040" s="31" t="s">
        <v>3069</v>
      </c>
      <c r="D3040" s="29"/>
      <c r="E3040" s="29">
        <v>3299</v>
      </c>
      <c r="F3040" s="29" t="str">
        <f>_xlfn.XLOOKUP($G3040,[1]类目转化数据!$B:$B,[1]类目转化数据!$A:$A)</f>
        <v>白钢设备</v>
      </c>
      <c r="G3040" s="29" t="s">
        <v>2503</v>
      </c>
      <c r="H3040" s="29" t="str">
        <f>_xlfn.XLOOKUP(G3040,[1]类目转化数据!B:B,[1]类目转化数据!C:C)</f>
        <v>机械设备</v>
      </c>
      <c r="I3040" s="29"/>
    </row>
    <row r="3041" ht="16.5" spans="1:9">
      <c r="A3041" s="29" t="s">
        <v>9</v>
      </c>
      <c r="B3041" s="30">
        <v>10193797948890</v>
      </c>
      <c r="C3041" s="31" t="s">
        <v>3070</v>
      </c>
      <c r="D3041" s="29"/>
      <c r="E3041" s="29">
        <v>3769</v>
      </c>
      <c r="F3041" s="29" t="str">
        <f>_xlfn.XLOOKUP($G3041,[1]类目转化数据!$B:$B,[1]类目转化数据!$A:$A)</f>
        <v>白钢设备</v>
      </c>
      <c r="G3041" s="29" t="s">
        <v>2503</v>
      </c>
      <c r="H3041" s="29" t="str">
        <f>_xlfn.XLOOKUP(G3041,[1]类目转化数据!B:B,[1]类目转化数据!C:C)</f>
        <v>机械设备</v>
      </c>
      <c r="I3041" s="29"/>
    </row>
    <row r="3042" ht="16.5" spans="1:9">
      <c r="A3042" s="29" t="s">
        <v>9</v>
      </c>
      <c r="B3042" s="30">
        <v>10193797948894</v>
      </c>
      <c r="C3042" s="31" t="s">
        <v>3071</v>
      </c>
      <c r="D3042" s="29"/>
      <c r="E3042" s="29">
        <v>3999</v>
      </c>
      <c r="F3042" s="29" t="str">
        <f>_xlfn.XLOOKUP($G3042,[1]类目转化数据!$B:$B,[1]类目转化数据!$A:$A)</f>
        <v>白钢设备</v>
      </c>
      <c r="G3042" s="29" t="s">
        <v>2503</v>
      </c>
      <c r="H3042" s="29" t="str">
        <f>_xlfn.XLOOKUP(G3042,[1]类目转化数据!B:B,[1]类目转化数据!C:C)</f>
        <v>机械设备</v>
      </c>
      <c r="I3042" s="29"/>
    </row>
    <row r="3043" ht="16.5" spans="1:9">
      <c r="A3043" s="29" t="s">
        <v>9</v>
      </c>
      <c r="B3043" s="30">
        <v>10193797948895</v>
      </c>
      <c r="C3043" s="31" t="s">
        <v>3072</v>
      </c>
      <c r="D3043" s="29"/>
      <c r="E3043" s="29">
        <v>4099</v>
      </c>
      <c r="F3043" s="29" t="str">
        <f>_xlfn.XLOOKUP($G3043,[1]类目转化数据!$B:$B,[1]类目转化数据!$A:$A)</f>
        <v>白钢设备</v>
      </c>
      <c r="G3043" s="29" t="s">
        <v>2503</v>
      </c>
      <c r="H3043" s="29" t="str">
        <f>_xlfn.XLOOKUP(G3043,[1]类目转化数据!B:B,[1]类目转化数据!C:C)</f>
        <v>机械设备</v>
      </c>
      <c r="I3043" s="29"/>
    </row>
    <row r="3044" ht="16.5" spans="1:9">
      <c r="A3044" s="29" t="s">
        <v>9</v>
      </c>
      <c r="B3044" s="30">
        <v>10193858035052</v>
      </c>
      <c r="C3044" s="31" t="s">
        <v>3073</v>
      </c>
      <c r="D3044" s="29"/>
      <c r="E3044" s="29">
        <v>9099</v>
      </c>
      <c r="F3044" s="29" t="str">
        <f>_xlfn.XLOOKUP($G3044,[1]类目转化数据!$B:$B,[1]类目转化数据!$A:$A)</f>
        <v>白钢设备</v>
      </c>
      <c r="G3044" s="29" t="s">
        <v>2503</v>
      </c>
      <c r="H3044" s="29" t="str">
        <f>_xlfn.XLOOKUP(G3044,[1]类目转化数据!B:B,[1]类目转化数据!C:C)</f>
        <v>机械设备</v>
      </c>
      <c r="I3044" s="29"/>
    </row>
    <row r="3045" ht="16.5" spans="1:9">
      <c r="A3045" s="29" t="s">
        <v>9</v>
      </c>
      <c r="B3045" s="30">
        <v>10193858035054</v>
      </c>
      <c r="C3045" s="31" t="s">
        <v>3074</v>
      </c>
      <c r="D3045" s="29"/>
      <c r="E3045" s="29">
        <v>11799</v>
      </c>
      <c r="F3045" s="29" t="str">
        <f>_xlfn.XLOOKUP($G3045,[1]类目转化数据!$B:$B,[1]类目转化数据!$A:$A)</f>
        <v>白钢设备</v>
      </c>
      <c r="G3045" s="29" t="s">
        <v>2503</v>
      </c>
      <c r="H3045" s="29" t="str">
        <f>_xlfn.XLOOKUP(G3045,[1]类目转化数据!B:B,[1]类目转化数据!C:C)</f>
        <v>机械设备</v>
      </c>
      <c r="I3045" s="29"/>
    </row>
    <row r="3046" ht="16.5" spans="1:9">
      <c r="A3046" s="29" t="s">
        <v>9</v>
      </c>
      <c r="B3046" s="30">
        <v>10193858035053</v>
      </c>
      <c r="C3046" s="31" t="s">
        <v>3075</v>
      </c>
      <c r="D3046" s="29"/>
      <c r="E3046" s="29">
        <v>11799</v>
      </c>
      <c r="F3046" s="29" t="str">
        <f>_xlfn.XLOOKUP($G3046,[1]类目转化数据!$B:$B,[1]类目转化数据!$A:$A)</f>
        <v>白钢设备</v>
      </c>
      <c r="G3046" s="29" t="s">
        <v>2503</v>
      </c>
      <c r="H3046" s="29" t="str">
        <f>_xlfn.XLOOKUP(G3046,[1]类目转化数据!B:B,[1]类目转化数据!C:C)</f>
        <v>机械设备</v>
      </c>
      <c r="I3046" s="29"/>
    </row>
    <row r="3047" ht="16.5" spans="1:9">
      <c r="A3047" s="29" t="s">
        <v>9</v>
      </c>
      <c r="B3047" s="30">
        <v>10193858035055</v>
      </c>
      <c r="C3047" s="31" t="s">
        <v>3076</v>
      </c>
      <c r="D3047" s="29"/>
      <c r="E3047" s="29">
        <v>12699</v>
      </c>
      <c r="F3047" s="29" t="str">
        <f>_xlfn.XLOOKUP($G3047,[1]类目转化数据!$B:$B,[1]类目转化数据!$A:$A)</f>
        <v>白钢设备</v>
      </c>
      <c r="G3047" s="29" t="s">
        <v>2503</v>
      </c>
      <c r="H3047" s="29" t="str">
        <f>_xlfn.XLOOKUP(G3047,[1]类目转化数据!B:B,[1]类目转化数据!C:C)</f>
        <v>机械设备</v>
      </c>
      <c r="I3047" s="29"/>
    </row>
    <row r="3048" ht="16.5" spans="1:9">
      <c r="A3048" s="29" t="s">
        <v>9</v>
      </c>
      <c r="B3048" s="30">
        <v>10193858035049</v>
      </c>
      <c r="C3048" s="31" t="s">
        <v>3077</v>
      </c>
      <c r="D3048" s="29"/>
      <c r="E3048" s="29">
        <v>9849</v>
      </c>
      <c r="F3048" s="29" t="str">
        <f>_xlfn.XLOOKUP($G3048,[1]类目转化数据!$B:$B,[1]类目转化数据!$A:$A)</f>
        <v>白钢设备</v>
      </c>
      <c r="G3048" s="29" t="s">
        <v>2503</v>
      </c>
      <c r="H3048" s="29" t="str">
        <f>_xlfn.XLOOKUP(G3048,[1]类目转化数据!B:B,[1]类目转化数据!C:C)</f>
        <v>机械设备</v>
      </c>
      <c r="I3048" s="29"/>
    </row>
    <row r="3049" ht="16.5" spans="1:9">
      <c r="A3049" s="29" t="s">
        <v>9</v>
      </c>
      <c r="B3049" s="30">
        <v>10193858035050</v>
      </c>
      <c r="C3049" s="31" t="s">
        <v>3078</v>
      </c>
      <c r="D3049" s="29"/>
      <c r="E3049" s="29">
        <v>9849</v>
      </c>
      <c r="F3049" s="29" t="str">
        <f>_xlfn.XLOOKUP($G3049,[1]类目转化数据!$B:$B,[1]类目转化数据!$A:$A)</f>
        <v>白钢设备</v>
      </c>
      <c r="G3049" s="29" t="s">
        <v>2503</v>
      </c>
      <c r="H3049" s="29" t="str">
        <f>_xlfn.XLOOKUP(G3049,[1]类目转化数据!B:B,[1]类目转化数据!C:C)</f>
        <v>机械设备</v>
      </c>
      <c r="I3049" s="29"/>
    </row>
    <row r="3050" ht="16.5" spans="1:9">
      <c r="A3050" s="29" t="s">
        <v>9</v>
      </c>
      <c r="B3050" s="30">
        <v>10193858035051</v>
      </c>
      <c r="C3050" s="31" t="s">
        <v>3079</v>
      </c>
      <c r="D3050" s="29"/>
      <c r="E3050" s="29">
        <v>10799</v>
      </c>
      <c r="F3050" s="29" t="str">
        <f>_xlfn.XLOOKUP($G3050,[1]类目转化数据!$B:$B,[1]类目转化数据!$A:$A)</f>
        <v>白钢设备</v>
      </c>
      <c r="G3050" s="29" t="s">
        <v>2503</v>
      </c>
      <c r="H3050" s="29" t="str">
        <f>_xlfn.XLOOKUP(G3050,[1]类目转化数据!B:B,[1]类目转化数据!C:C)</f>
        <v>机械设备</v>
      </c>
      <c r="I3050" s="29"/>
    </row>
    <row r="3051" ht="16.5" spans="1:9">
      <c r="A3051" s="29" t="s">
        <v>9</v>
      </c>
      <c r="B3051" s="30">
        <v>10193858035048</v>
      </c>
      <c r="C3051" s="31" t="s">
        <v>3080</v>
      </c>
      <c r="D3051" s="29"/>
      <c r="E3051" s="29">
        <v>7849</v>
      </c>
      <c r="F3051" s="29" t="str">
        <f>_xlfn.XLOOKUP($G3051,[1]类目转化数据!$B:$B,[1]类目转化数据!$A:$A)</f>
        <v>白钢设备</v>
      </c>
      <c r="G3051" s="29" t="s">
        <v>2503</v>
      </c>
      <c r="H3051" s="29" t="str">
        <f>_xlfn.XLOOKUP(G3051,[1]类目转化数据!B:B,[1]类目转化数据!C:C)</f>
        <v>机械设备</v>
      </c>
      <c r="I3051" s="29"/>
    </row>
    <row r="3052" ht="16.5" spans="1:9">
      <c r="A3052" s="29" t="s">
        <v>9</v>
      </c>
      <c r="B3052" s="30">
        <v>10193858035047</v>
      </c>
      <c r="C3052" s="31" t="s">
        <v>3081</v>
      </c>
      <c r="D3052" s="29"/>
      <c r="E3052" s="29">
        <v>8049</v>
      </c>
      <c r="F3052" s="29" t="str">
        <f>_xlfn.XLOOKUP($G3052,[1]类目转化数据!$B:$B,[1]类目转化数据!$A:$A)</f>
        <v>白钢设备</v>
      </c>
      <c r="G3052" s="29" t="s">
        <v>2503</v>
      </c>
      <c r="H3052" s="29" t="str">
        <f>_xlfn.XLOOKUP(G3052,[1]类目转化数据!B:B,[1]类目转化数据!C:C)</f>
        <v>机械设备</v>
      </c>
      <c r="I3052" s="29"/>
    </row>
    <row r="3053" ht="16.5" spans="1:9">
      <c r="A3053" s="29" t="s">
        <v>9</v>
      </c>
      <c r="B3053" s="30">
        <v>10193858035046</v>
      </c>
      <c r="C3053" s="31" t="s">
        <v>3082</v>
      </c>
      <c r="D3053" s="29"/>
      <c r="E3053" s="29">
        <v>7349</v>
      </c>
      <c r="F3053" s="29" t="str">
        <f>_xlfn.XLOOKUP($G3053,[1]类目转化数据!$B:$B,[1]类目转化数据!$A:$A)</f>
        <v>白钢设备</v>
      </c>
      <c r="G3053" s="29" t="s">
        <v>2503</v>
      </c>
      <c r="H3053" s="29" t="str">
        <f>_xlfn.XLOOKUP(G3053,[1]类目转化数据!B:B,[1]类目转化数据!C:C)</f>
        <v>机械设备</v>
      </c>
      <c r="I3053" s="29"/>
    </row>
    <row r="3054" ht="16.5" spans="1:9">
      <c r="A3054" s="29" t="s">
        <v>9</v>
      </c>
      <c r="B3054" s="30">
        <v>10193936239975</v>
      </c>
      <c r="C3054" s="31" t="s">
        <v>3083</v>
      </c>
      <c r="D3054" s="29"/>
      <c r="E3054" s="29">
        <v>6399</v>
      </c>
      <c r="F3054" s="29" t="str">
        <f>_xlfn.XLOOKUP($G3054,[1]类目转化数据!$B:$B,[1]类目转化数据!$A:$A)</f>
        <v>白钢设备</v>
      </c>
      <c r="G3054" s="29" t="s">
        <v>2503</v>
      </c>
      <c r="H3054" s="29" t="str">
        <f>_xlfn.XLOOKUP(G3054,[1]类目转化数据!B:B,[1]类目转化数据!C:C)</f>
        <v>机械设备</v>
      </c>
      <c r="I3054" s="29"/>
    </row>
    <row r="3055" ht="16.5" spans="1:9">
      <c r="A3055" s="29" t="s">
        <v>9</v>
      </c>
      <c r="B3055" s="30">
        <v>10193936239974</v>
      </c>
      <c r="C3055" s="31" t="s">
        <v>3084</v>
      </c>
      <c r="D3055" s="29"/>
      <c r="E3055" s="29">
        <v>6699</v>
      </c>
      <c r="F3055" s="29" t="str">
        <f>_xlfn.XLOOKUP($G3055,[1]类目转化数据!$B:$B,[1]类目转化数据!$A:$A)</f>
        <v>白钢设备</v>
      </c>
      <c r="G3055" s="29" t="s">
        <v>2503</v>
      </c>
      <c r="H3055" s="29" t="str">
        <f>_xlfn.XLOOKUP(G3055,[1]类目转化数据!B:B,[1]类目转化数据!C:C)</f>
        <v>机械设备</v>
      </c>
      <c r="I3055" s="29"/>
    </row>
    <row r="3056" ht="16.5" spans="1:9">
      <c r="A3056" s="29" t="s">
        <v>9</v>
      </c>
      <c r="B3056" s="30">
        <v>10193936239973</v>
      </c>
      <c r="C3056" s="31" t="s">
        <v>3085</v>
      </c>
      <c r="D3056" s="29"/>
      <c r="E3056" s="29">
        <v>6099</v>
      </c>
      <c r="F3056" s="29" t="str">
        <f>_xlfn.XLOOKUP($G3056,[1]类目转化数据!$B:$B,[1]类目转化数据!$A:$A)</f>
        <v>白钢设备</v>
      </c>
      <c r="G3056" s="29" t="s">
        <v>2503</v>
      </c>
      <c r="H3056" s="29" t="str">
        <f>_xlfn.XLOOKUP(G3056,[1]类目转化数据!B:B,[1]类目转化数据!C:C)</f>
        <v>机械设备</v>
      </c>
      <c r="I3056" s="29"/>
    </row>
    <row r="3057" ht="16.5" spans="1:9">
      <c r="A3057" s="29" t="s">
        <v>9</v>
      </c>
      <c r="B3057" s="30">
        <v>10193936239980</v>
      </c>
      <c r="C3057" s="31" t="s">
        <v>3086</v>
      </c>
      <c r="D3057" s="29"/>
      <c r="E3057" s="29">
        <v>8099</v>
      </c>
      <c r="F3057" s="29" t="str">
        <f>_xlfn.XLOOKUP($G3057,[1]类目转化数据!$B:$B,[1]类目转化数据!$A:$A)</f>
        <v>白钢设备</v>
      </c>
      <c r="G3057" s="29" t="s">
        <v>2503</v>
      </c>
      <c r="H3057" s="29" t="str">
        <f>_xlfn.XLOOKUP(G3057,[1]类目转化数据!B:B,[1]类目转化数据!C:C)</f>
        <v>机械设备</v>
      </c>
      <c r="I3057" s="29"/>
    </row>
    <row r="3058" ht="16.5" spans="1:9">
      <c r="A3058" s="29" t="s">
        <v>9</v>
      </c>
      <c r="B3058" s="30">
        <v>10193936239981</v>
      </c>
      <c r="C3058" s="31" t="s">
        <v>3087</v>
      </c>
      <c r="D3058" s="29"/>
      <c r="E3058" s="29">
        <v>7499</v>
      </c>
      <c r="F3058" s="29" t="str">
        <f>_xlfn.XLOOKUP($G3058,[1]类目转化数据!$B:$B,[1]类目转化数据!$A:$A)</f>
        <v>白钢设备</v>
      </c>
      <c r="G3058" s="29" t="s">
        <v>2503</v>
      </c>
      <c r="H3058" s="29" t="str">
        <f>_xlfn.XLOOKUP(G3058,[1]类目转化数据!B:B,[1]类目转化数据!C:C)</f>
        <v>机械设备</v>
      </c>
      <c r="I3058" s="29"/>
    </row>
    <row r="3059" ht="16.5" spans="1:9">
      <c r="A3059" s="29" t="s">
        <v>9</v>
      </c>
      <c r="B3059" s="30">
        <v>10193936239976</v>
      </c>
      <c r="C3059" s="31" t="s">
        <v>3088</v>
      </c>
      <c r="D3059" s="29"/>
      <c r="E3059" s="29">
        <v>7199</v>
      </c>
      <c r="F3059" s="29" t="str">
        <f>_xlfn.XLOOKUP($G3059,[1]类目转化数据!$B:$B,[1]类目转化数据!$A:$A)</f>
        <v>白钢设备</v>
      </c>
      <c r="G3059" s="29" t="s">
        <v>2503</v>
      </c>
      <c r="H3059" s="29" t="str">
        <f>_xlfn.XLOOKUP(G3059,[1]类目转化数据!B:B,[1]类目转化数据!C:C)</f>
        <v>机械设备</v>
      </c>
      <c r="I3059" s="29"/>
    </row>
    <row r="3060" ht="16.5" spans="1:9">
      <c r="A3060" s="29" t="s">
        <v>9</v>
      </c>
      <c r="B3060" s="30">
        <v>10193936239979</v>
      </c>
      <c r="C3060" s="31" t="s">
        <v>3089</v>
      </c>
      <c r="D3060" s="29"/>
      <c r="E3060" s="29">
        <v>7099</v>
      </c>
      <c r="F3060" s="29" t="str">
        <f>_xlfn.XLOOKUP($G3060,[1]类目转化数据!$B:$B,[1]类目转化数据!$A:$A)</f>
        <v>白钢设备</v>
      </c>
      <c r="G3060" s="29" t="s">
        <v>2503</v>
      </c>
      <c r="H3060" s="29" t="str">
        <f>_xlfn.XLOOKUP(G3060,[1]类目转化数据!B:B,[1]类目转化数据!C:C)</f>
        <v>机械设备</v>
      </c>
      <c r="I3060" s="29"/>
    </row>
    <row r="3061" ht="16.5" spans="1:9">
      <c r="A3061" s="29" t="s">
        <v>9</v>
      </c>
      <c r="B3061" s="30">
        <v>10193936239982</v>
      </c>
      <c r="C3061" s="31" t="s">
        <v>3090</v>
      </c>
      <c r="D3061" s="29"/>
      <c r="E3061" s="29">
        <v>8799</v>
      </c>
      <c r="F3061" s="29" t="str">
        <f>_xlfn.XLOOKUP($G3061,[1]类目转化数据!$B:$B,[1]类目转化数据!$A:$A)</f>
        <v>白钢设备</v>
      </c>
      <c r="G3061" s="29" t="s">
        <v>2503</v>
      </c>
      <c r="H3061" s="29" t="str">
        <f>_xlfn.XLOOKUP(G3061,[1]类目转化数据!B:B,[1]类目转化数据!C:C)</f>
        <v>机械设备</v>
      </c>
      <c r="I3061" s="29"/>
    </row>
    <row r="3062" ht="16.5" spans="1:9">
      <c r="A3062" s="29" t="s">
        <v>9</v>
      </c>
      <c r="B3062" s="30">
        <v>10193936239978</v>
      </c>
      <c r="C3062" s="31" t="s">
        <v>3091</v>
      </c>
      <c r="D3062" s="29"/>
      <c r="E3062" s="29">
        <v>7699</v>
      </c>
      <c r="F3062" s="29" t="str">
        <f>_xlfn.XLOOKUP($G3062,[1]类目转化数据!$B:$B,[1]类目转化数据!$A:$A)</f>
        <v>白钢设备</v>
      </c>
      <c r="G3062" s="29" t="s">
        <v>2503</v>
      </c>
      <c r="H3062" s="29" t="str">
        <f>_xlfn.XLOOKUP(G3062,[1]类目转化数据!B:B,[1]类目转化数据!C:C)</f>
        <v>机械设备</v>
      </c>
      <c r="I3062" s="29"/>
    </row>
    <row r="3063" ht="16.5" spans="1:9">
      <c r="A3063" s="29" t="s">
        <v>9</v>
      </c>
      <c r="B3063" s="30">
        <v>10193936239977</v>
      </c>
      <c r="C3063" s="31" t="s">
        <v>3092</v>
      </c>
      <c r="D3063" s="29"/>
      <c r="E3063" s="29">
        <v>6699</v>
      </c>
      <c r="F3063" s="29" t="str">
        <f>_xlfn.XLOOKUP($G3063,[1]类目转化数据!$B:$B,[1]类目转化数据!$A:$A)</f>
        <v>白钢设备</v>
      </c>
      <c r="G3063" s="29" t="s">
        <v>2503</v>
      </c>
      <c r="H3063" s="29" t="str">
        <f>_xlfn.XLOOKUP(G3063,[1]类目转化数据!B:B,[1]类目转化数据!C:C)</f>
        <v>机械设备</v>
      </c>
      <c r="I3063" s="29"/>
    </row>
    <row r="3064" ht="16.5" spans="1:9">
      <c r="A3064" s="29" t="s">
        <v>9</v>
      </c>
      <c r="B3064" s="30">
        <v>10193942506098</v>
      </c>
      <c r="C3064" s="31" t="s">
        <v>3093</v>
      </c>
      <c r="D3064" s="29"/>
      <c r="E3064" s="29">
        <v>5899</v>
      </c>
      <c r="F3064" s="29" t="str">
        <f>_xlfn.XLOOKUP($G3064,[1]类目转化数据!$B:$B,[1]类目转化数据!$A:$A)</f>
        <v>白钢设备</v>
      </c>
      <c r="G3064" s="29" t="s">
        <v>2503</v>
      </c>
      <c r="H3064" s="29" t="str">
        <f>_xlfn.XLOOKUP(G3064,[1]类目转化数据!B:B,[1]类目转化数据!C:C)</f>
        <v>机械设备</v>
      </c>
      <c r="I3064" s="29"/>
    </row>
    <row r="3065" ht="16.5" spans="1:9">
      <c r="A3065" s="29" t="s">
        <v>9</v>
      </c>
      <c r="B3065" s="30">
        <v>10193942506099</v>
      </c>
      <c r="C3065" s="31" t="s">
        <v>3094</v>
      </c>
      <c r="D3065" s="29"/>
      <c r="E3065" s="29">
        <v>7199</v>
      </c>
      <c r="F3065" s="29" t="str">
        <f>_xlfn.XLOOKUP($G3065,[1]类目转化数据!$B:$B,[1]类目转化数据!$A:$A)</f>
        <v>白钢设备</v>
      </c>
      <c r="G3065" s="29" t="s">
        <v>2503</v>
      </c>
      <c r="H3065" s="29" t="str">
        <f>_xlfn.XLOOKUP(G3065,[1]类目转化数据!B:B,[1]类目转化数据!C:C)</f>
        <v>机械设备</v>
      </c>
      <c r="I3065" s="29"/>
    </row>
    <row r="3066" ht="16.5" spans="1:9">
      <c r="A3066" s="29" t="s">
        <v>9</v>
      </c>
      <c r="B3066" s="30">
        <v>10193942506093</v>
      </c>
      <c r="C3066" s="31" t="s">
        <v>3095</v>
      </c>
      <c r="D3066" s="29"/>
      <c r="E3066" s="29">
        <v>5899</v>
      </c>
      <c r="F3066" s="29" t="str">
        <f>_xlfn.XLOOKUP($G3066,[1]类目转化数据!$B:$B,[1]类目转化数据!$A:$A)</f>
        <v>白钢设备</v>
      </c>
      <c r="G3066" s="29" t="s">
        <v>2503</v>
      </c>
      <c r="H3066" s="29" t="str">
        <f>_xlfn.XLOOKUP(G3066,[1]类目转化数据!B:B,[1]类目转化数据!C:C)</f>
        <v>机械设备</v>
      </c>
      <c r="I3066" s="29"/>
    </row>
    <row r="3067" ht="16.5" spans="1:9">
      <c r="A3067" s="29" t="s">
        <v>9</v>
      </c>
      <c r="B3067" s="30">
        <v>10193942506095</v>
      </c>
      <c r="C3067" s="31" t="s">
        <v>3096</v>
      </c>
      <c r="D3067" s="29"/>
      <c r="E3067" s="29">
        <v>5299</v>
      </c>
      <c r="F3067" s="29" t="str">
        <f>_xlfn.XLOOKUP($G3067,[1]类目转化数据!$B:$B,[1]类目转化数据!$A:$A)</f>
        <v>白钢设备</v>
      </c>
      <c r="G3067" s="29" t="s">
        <v>2503</v>
      </c>
      <c r="H3067" s="29" t="str">
        <f>_xlfn.XLOOKUP(G3067,[1]类目转化数据!B:B,[1]类目转化数据!C:C)</f>
        <v>机械设备</v>
      </c>
      <c r="I3067" s="29"/>
    </row>
    <row r="3068" ht="16.5" spans="1:9">
      <c r="A3068" s="29" t="s">
        <v>9</v>
      </c>
      <c r="B3068" s="30">
        <v>10193942506094</v>
      </c>
      <c r="C3068" s="31" t="s">
        <v>3097</v>
      </c>
      <c r="D3068" s="29"/>
      <c r="E3068" s="29">
        <v>5299</v>
      </c>
      <c r="F3068" s="29" t="str">
        <f>_xlfn.XLOOKUP($G3068,[1]类目转化数据!$B:$B,[1]类目转化数据!$A:$A)</f>
        <v>白钢设备</v>
      </c>
      <c r="G3068" s="29" t="s">
        <v>2503</v>
      </c>
      <c r="H3068" s="29" t="str">
        <f>_xlfn.XLOOKUP(G3068,[1]类目转化数据!B:B,[1]类目转化数据!C:C)</f>
        <v>机械设备</v>
      </c>
      <c r="I3068" s="29"/>
    </row>
    <row r="3069" ht="16.5" spans="1:9">
      <c r="A3069" s="29" t="s">
        <v>9</v>
      </c>
      <c r="B3069" s="30">
        <v>10193942506090</v>
      </c>
      <c r="C3069" s="31" t="s">
        <v>3098</v>
      </c>
      <c r="D3069" s="29"/>
      <c r="E3069" s="29">
        <v>4899</v>
      </c>
      <c r="F3069" s="29" t="str">
        <f>_xlfn.XLOOKUP($G3069,[1]类目转化数据!$B:$B,[1]类目转化数据!$A:$A)</f>
        <v>白钢设备</v>
      </c>
      <c r="G3069" s="29" t="s">
        <v>2503</v>
      </c>
      <c r="H3069" s="29" t="str">
        <f>_xlfn.XLOOKUP(G3069,[1]类目转化数据!B:B,[1]类目转化数据!C:C)</f>
        <v>机械设备</v>
      </c>
      <c r="I3069" s="29"/>
    </row>
    <row r="3070" ht="16.5" spans="1:9">
      <c r="A3070" s="29" t="s">
        <v>9</v>
      </c>
      <c r="B3070" s="30">
        <v>10193942506097</v>
      </c>
      <c r="C3070" s="31" t="s">
        <v>3099</v>
      </c>
      <c r="D3070" s="29"/>
      <c r="E3070" s="29">
        <v>6599</v>
      </c>
      <c r="F3070" s="29" t="str">
        <f>_xlfn.XLOOKUP($G3070,[1]类目转化数据!$B:$B,[1]类目转化数据!$A:$A)</f>
        <v>白钢设备</v>
      </c>
      <c r="G3070" s="29" t="s">
        <v>2503</v>
      </c>
      <c r="H3070" s="29" t="str">
        <f>_xlfn.XLOOKUP(G3070,[1]类目转化数据!B:B,[1]类目转化数据!C:C)</f>
        <v>机械设备</v>
      </c>
      <c r="I3070" s="29"/>
    </row>
    <row r="3071" ht="16.5" spans="1:9">
      <c r="A3071" s="29" t="s">
        <v>9</v>
      </c>
      <c r="B3071" s="30">
        <v>10193942506091</v>
      </c>
      <c r="C3071" s="31" t="s">
        <v>3100</v>
      </c>
      <c r="D3071" s="29"/>
      <c r="E3071" s="29">
        <v>5499</v>
      </c>
      <c r="F3071" s="29" t="str">
        <f>_xlfn.XLOOKUP($G3071,[1]类目转化数据!$B:$B,[1]类目转化数据!$A:$A)</f>
        <v>白钢设备</v>
      </c>
      <c r="G3071" s="29" t="s">
        <v>2503</v>
      </c>
      <c r="H3071" s="29" t="str">
        <f>_xlfn.XLOOKUP(G3071,[1]类目转化数据!B:B,[1]类目转化数据!C:C)</f>
        <v>机械设备</v>
      </c>
      <c r="I3071" s="29"/>
    </row>
    <row r="3072" ht="16.5" spans="1:9">
      <c r="A3072" s="29" t="s">
        <v>9</v>
      </c>
      <c r="B3072" s="30">
        <v>10193942506092</v>
      </c>
      <c r="C3072" s="31" t="s">
        <v>3101</v>
      </c>
      <c r="D3072" s="29"/>
      <c r="E3072" s="29">
        <v>5099</v>
      </c>
      <c r="F3072" s="29" t="str">
        <f>_xlfn.XLOOKUP($G3072,[1]类目转化数据!$B:$B,[1]类目转化数据!$A:$A)</f>
        <v>白钢设备</v>
      </c>
      <c r="G3072" s="29" t="s">
        <v>2503</v>
      </c>
      <c r="H3072" s="29" t="str">
        <f>_xlfn.XLOOKUP(G3072,[1]类目转化数据!B:B,[1]类目转化数据!C:C)</f>
        <v>机械设备</v>
      </c>
      <c r="I3072" s="29"/>
    </row>
    <row r="3073" ht="16.5" spans="1:9">
      <c r="A3073" s="29" t="s">
        <v>9</v>
      </c>
      <c r="B3073" s="30">
        <v>10193942506096</v>
      </c>
      <c r="C3073" s="31" t="s">
        <v>3102</v>
      </c>
      <c r="D3073" s="29"/>
      <c r="E3073" s="29">
        <v>5599</v>
      </c>
      <c r="F3073" s="29" t="str">
        <f>_xlfn.XLOOKUP($G3073,[1]类目转化数据!$B:$B,[1]类目转化数据!$A:$A)</f>
        <v>白钢设备</v>
      </c>
      <c r="G3073" s="29" t="s">
        <v>2503</v>
      </c>
      <c r="H3073" s="29" t="str">
        <f>_xlfn.XLOOKUP(G3073,[1]类目转化数据!B:B,[1]类目转化数据!C:C)</f>
        <v>机械设备</v>
      </c>
      <c r="I3073" s="29"/>
    </row>
    <row r="3074" ht="16.5" spans="1:9">
      <c r="A3074" s="29" t="s">
        <v>9</v>
      </c>
      <c r="B3074" s="30">
        <v>10194532472401</v>
      </c>
      <c r="C3074" s="31" t="s">
        <v>3103</v>
      </c>
      <c r="D3074" s="29"/>
      <c r="E3074" s="29">
        <v>5799</v>
      </c>
      <c r="F3074" s="29" t="str">
        <f>_xlfn.XLOOKUP($G3074,[1]类目转化数据!$B:$B,[1]类目转化数据!$A:$A)</f>
        <v>办公饮水设备</v>
      </c>
      <c r="G3074" s="29" t="s">
        <v>622</v>
      </c>
      <c r="H3074" s="29" t="str">
        <f>_xlfn.XLOOKUP(G3074,[1]类目转化数据!B:B,[1]类目转化数据!C:C)</f>
        <v>直饮机组</v>
      </c>
      <c r="I3074" s="29"/>
    </row>
    <row r="3075" ht="16.5" spans="1:9">
      <c r="A3075" s="29" t="s">
        <v>9</v>
      </c>
      <c r="B3075" s="30">
        <v>10194532472405</v>
      </c>
      <c r="C3075" s="31" t="s">
        <v>3104</v>
      </c>
      <c r="D3075" s="29"/>
      <c r="E3075" s="29">
        <v>6899</v>
      </c>
      <c r="F3075" s="29" t="str">
        <f>_xlfn.XLOOKUP($G3075,[1]类目转化数据!$B:$B,[1]类目转化数据!$A:$A)</f>
        <v>办公饮水设备</v>
      </c>
      <c r="G3075" s="29" t="s">
        <v>622</v>
      </c>
      <c r="H3075" s="29" t="str">
        <f>_xlfn.XLOOKUP(G3075,[1]类目转化数据!B:B,[1]类目转化数据!C:C)</f>
        <v>直饮机组</v>
      </c>
      <c r="I3075" s="29"/>
    </row>
    <row r="3076" ht="16.5" spans="1:9">
      <c r="A3076" s="29" t="s">
        <v>9</v>
      </c>
      <c r="B3076" s="30">
        <v>10194532472402</v>
      </c>
      <c r="C3076" s="31" t="s">
        <v>3105</v>
      </c>
      <c r="D3076" s="29"/>
      <c r="E3076" s="29">
        <v>6399</v>
      </c>
      <c r="F3076" s="29" t="str">
        <f>_xlfn.XLOOKUP($G3076,[1]类目转化数据!$B:$B,[1]类目转化数据!$A:$A)</f>
        <v>办公饮水设备</v>
      </c>
      <c r="G3076" s="29" t="s">
        <v>622</v>
      </c>
      <c r="H3076" s="29" t="str">
        <f>_xlfn.XLOOKUP(G3076,[1]类目转化数据!B:B,[1]类目转化数据!C:C)</f>
        <v>直饮机组</v>
      </c>
      <c r="I3076" s="29"/>
    </row>
    <row r="3077" ht="16.5" spans="1:9">
      <c r="A3077" s="29" t="s">
        <v>9</v>
      </c>
      <c r="B3077" s="30">
        <v>10194532472403</v>
      </c>
      <c r="C3077" s="31" t="s">
        <v>3106</v>
      </c>
      <c r="D3077" s="29"/>
      <c r="E3077" s="29">
        <v>8999</v>
      </c>
      <c r="F3077" s="29" t="str">
        <f>_xlfn.XLOOKUP($G3077,[1]类目转化数据!$B:$B,[1]类目转化数据!$A:$A)</f>
        <v>办公饮水设备</v>
      </c>
      <c r="G3077" s="29" t="s">
        <v>622</v>
      </c>
      <c r="H3077" s="29" t="str">
        <f>_xlfn.XLOOKUP(G3077,[1]类目转化数据!B:B,[1]类目转化数据!C:C)</f>
        <v>直饮机组</v>
      </c>
      <c r="I3077" s="29"/>
    </row>
    <row r="3078" ht="16.5" spans="1:9">
      <c r="A3078" s="29" t="s">
        <v>9</v>
      </c>
      <c r="B3078" s="30">
        <v>10194532472404</v>
      </c>
      <c r="C3078" s="31" t="s">
        <v>3107</v>
      </c>
      <c r="D3078" s="29"/>
      <c r="E3078" s="29">
        <v>5699</v>
      </c>
      <c r="F3078" s="29" t="str">
        <f>_xlfn.XLOOKUP($G3078,[1]类目转化数据!$B:$B,[1]类目转化数据!$A:$A)</f>
        <v>办公饮水设备</v>
      </c>
      <c r="G3078" s="29" t="s">
        <v>622</v>
      </c>
      <c r="H3078" s="29" t="str">
        <f>_xlfn.XLOOKUP(G3078,[1]类目转化数据!B:B,[1]类目转化数据!C:C)</f>
        <v>直饮机组</v>
      </c>
      <c r="I3078" s="29"/>
    </row>
    <row r="3079" ht="16.5" spans="1:9">
      <c r="A3079" s="29" t="s">
        <v>9</v>
      </c>
      <c r="B3079" s="30">
        <v>10195354898464</v>
      </c>
      <c r="C3079" s="31" t="s">
        <v>3108</v>
      </c>
      <c r="D3079" s="29"/>
      <c r="E3079" s="29">
        <v>4199</v>
      </c>
      <c r="F3079" s="29" t="str">
        <f>_xlfn.XLOOKUP($G3079,[1]类目转化数据!$B:$B,[1]类目转化数据!$A:$A)</f>
        <v>白钢设备</v>
      </c>
      <c r="G3079" s="29" t="s">
        <v>1828</v>
      </c>
      <c r="H3079" s="29" t="str">
        <f>_xlfn.XLOOKUP(G3079,[1]类目转化数据!B:B,[1]类目转化数据!C:C)</f>
        <v>机械设备</v>
      </c>
      <c r="I3079" s="29"/>
    </row>
    <row r="3080" ht="16.5" spans="1:9">
      <c r="A3080" s="29" t="s">
        <v>9</v>
      </c>
      <c r="B3080" s="30">
        <v>10195354898467</v>
      </c>
      <c r="C3080" s="31" t="s">
        <v>3109</v>
      </c>
      <c r="D3080" s="29"/>
      <c r="E3080" s="29">
        <v>4299</v>
      </c>
      <c r="F3080" s="29" t="str">
        <f>_xlfn.XLOOKUP($G3080,[1]类目转化数据!$B:$B,[1]类目转化数据!$A:$A)</f>
        <v>白钢设备</v>
      </c>
      <c r="G3080" s="29" t="s">
        <v>1828</v>
      </c>
      <c r="H3080" s="29" t="str">
        <f>_xlfn.XLOOKUP(G3080,[1]类目转化数据!B:B,[1]类目转化数据!C:C)</f>
        <v>机械设备</v>
      </c>
      <c r="I3080" s="29"/>
    </row>
    <row r="3081" ht="16.5" spans="1:9">
      <c r="A3081" s="29" t="s">
        <v>9</v>
      </c>
      <c r="B3081" s="30">
        <v>10195354898468</v>
      </c>
      <c r="C3081" s="31" t="s">
        <v>3110</v>
      </c>
      <c r="D3081" s="29"/>
      <c r="E3081" s="29">
        <v>4499</v>
      </c>
      <c r="F3081" s="29" t="str">
        <f>_xlfn.XLOOKUP($G3081,[1]类目转化数据!$B:$B,[1]类目转化数据!$A:$A)</f>
        <v>白钢设备</v>
      </c>
      <c r="G3081" s="29" t="s">
        <v>1828</v>
      </c>
      <c r="H3081" s="29" t="str">
        <f>_xlfn.XLOOKUP(G3081,[1]类目转化数据!B:B,[1]类目转化数据!C:C)</f>
        <v>机械设备</v>
      </c>
      <c r="I3081" s="29"/>
    </row>
    <row r="3082" ht="16.5" spans="1:9">
      <c r="A3082" s="29" t="s">
        <v>9</v>
      </c>
      <c r="B3082" s="30">
        <v>10195354898463</v>
      </c>
      <c r="C3082" s="31" t="s">
        <v>3111</v>
      </c>
      <c r="D3082" s="29"/>
      <c r="E3082" s="29">
        <v>3999</v>
      </c>
      <c r="F3082" s="29" t="str">
        <f>_xlfn.XLOOKUP($G3082,[1]类目转化数据!$B:$B,[1]类目转化数据!$A:$A)</f>
        <v>白钢设备</v>
      </c>
      <c r="G3082" s="29" t="s">
        <v>1828</v>
      </c>
      <c r="H3082" s="29" t="str">
        <f>_xlfn.XLOOKUP(G3082,[1]类目转化数据!B:B,[1]类目转化数据!C:C)</f>
        <v>机械设备</v>
      </c>
      <c r="I3082" s="29"/>
    </row>
    <row r="3083" ht="16.5" spans="1:9">
      <c r="A3083" s="29" t="s">
        <v>9</v>
      </c>
      <c r="B3083" s="30">
        <v>10195354898466</v>
      </c>
      <c r="C3083" s="31" t="s">
        <v>3112</v>
      </c>
      <c r="D3083" s="29"/>
      <c r="E3083" s="29">
        <v>4099</v>
      </c>
      <c r="F3083" s="29" t="str">
        <f>_xlfn.XLOOKUP($G3083,[1]类目转化数据!$B:$B,[1]类目转化数据!$A:$A)</f>
        <v>白钢设备</v>
      </c>
      <c r="G3083" s="29" t="s">
        <v>1828</v>
      </c>
      <c r="H3083" s="29" t="str">
        <f>_xlfn.XLOOKUP(G3083,[1]类目转化数据!B:B,[1]类目转化数据!C:C)</f>
        <v>机械设备</v>
      </c>
      <c r="I3083" s="29"/>
    </row>
    <row r="3084" ht="16.5" spans="1:9">
      <c r="A3084" s="29" t="s">
        <v>9</v>
      </c>
      <c r="B3084" s="30">
        <v>10195354898465</v>
      </c>
      <c r="C3084" s="31" t="s">
        <v>3113</v>
      </c>
      <c r="D3084" s="29"/>
      <c r="E3084" s="29">
        <v>4399</v>
      </c>
      <c r="F3084" s="29" t="str">
        <f>_xlfn.XLOOKUP($G3084,[1]类目转化数据!$B:$B,[1]类目转化数据!$A:$A)</f>
        <v>白钢设备</v>
      </c>
      <c r="G3084" s="29" t="s">
        <v>1828</v>
      </c>
      <c r="H3084" s="29" t="str">
        <f>_xlfn.XLOOKUP(G3084,[1]类目转化数据!B:B,[1]类目转化数据!C:C)</f>
        <v>机械设备</v>
      </c>
      <c r="I3084" s="29"/>
    </row>
    <row r="3085" ht="16.5" spans="1:9">
      <c r="A3085" s="29" t="s">
        <v>9</v>
      </c>
      <c r="B3085" s="30">
        <v>10195357173723</v>
      </c>
      <c r="C3085" s="31" t="s">
        <v>3114</v>
      </c>
      <c r="D3085" s="29"/>
      <c r="E3085" s="29">
        <v>5199</v>
      </c>
      <c r="F3085" s="29" t="str">
        <f>_xlfn.XLOOKUP($G3085,[1]类目转化数据!$B:$B,[1]类目转化数据!$A:$A)</f>
        <v>白钢设备</v>
      </c>
      <c r="G3085" s="29" t="s">
        <v>1828</v>
      </c>
      <c r="H3085" s="29" t="str">
        <f>_xlfn.XLOOKUP(G3085,[1]类目转化数据!B:B,[1]类目转化数据!C:C)</f>
        <v>机械设备</v>
      </c>
      <c r="I3085" s="29"/>
    </row>
    <row r="3086" ht="16.5" spans="1:9">
      <c r="A3086" s="29" t="s">
        <v>9</v>
      </c>
      <c r="B3086" s="30">
        <v>10195357173721</v>
      </c>
      <c r="C3086" s="31" t="s">
        <v>3115</v>
      </c>
      <c r="D3086" s="29"/>
      <c r="E3086" s="29">
        <v>4799</v>
      </c>
      <c r="F3086" s="29" t="str">
        <f>_xlfn.XLOOKUP($G3086,[1]类目转化数据!$B:$B,[1]类目转化数据!$A:$A)</f>
        <v>白钢设备</v>
      </c>
      <c r="G3086" s="29" t="s">
        <v>1828</v>
      </c>
      <c r="H3086" s="29" t="str">
        <f>_xlfn.XLOOKUP(G3086,[1]类目转化数据!B:B,[1]类目转化数据!C:C)</f>
        <v>机械设备</v>
      </c>
      <c r="I3086" s="29"/>
    </row>
    <row r="3087" ht="16.5" spans="1:9">
      <c r="A3087" s="29" t="s">
        <v>9</v>
      </c>
      <c r="B3087" s="30">
        <v>10195357173722</v>
      </c>
      <c r="C3087" s="31" t="s">
        <v>3116</v>
      </c>
      <c r="D3087" s="29"/>
      <c r="E3087" s="29">
        <v>4999</v>
      </c>
      <c r="F3087" s="29" t="str">
        <f>_xlfn.XLOOKUP($G3087,[1]类目转化数据!$B:$B,[1]类目转化数据!$A:$A)</f>
        <v>白钢设备</v>
      </c>
      <c r="G3087" s="29" t="s">
        <v>1828</v>
      </c>
      <c r="H3087" s="29" t="str">
        <f>_xlfn.XLOOKUP(G3087,[1]类目转化数据!B:B,[1]类目转化数据!C:C)</f>
        <v>机械设备</v>
      </c>
      <c r="I3087" s="29"/>
    </row>
    <row r="3088" ht="16.5" spans="1:9">
      <c r="A3088" s="29" t="s">
        <v>9</v>
      </c>
      <c r="B3088" s="30">
        <v>10195357173726</v>
      </c>
      <c r="C3088" s="31" t="s">
        <v>3117</v>
      </c>
      <c r="D3088" s="29"/>
      <c r="E3088" s="29">
        <v>5299</v>
      </c>
      <c r="F3088" s="29" t="str">
        <f>_xlfn.XLOOKUP($G3088,[1]类目转化数据!$B:$B,[1]类目转化数据!$A:$A)</f>
        <v>白钢设备</v>
      </c>
      <c r="G3088" s="29" t="s">
        <v>1828</v>
      </c>
      <c r="H3088" s="29" t="str">
        <f>_xlfn.XLOOKUP(G3088,[1]类目转化数据!B:B,[1]类目转化数据!C:C)</f>
        <v>机械设备</v>
      </c>
      <c r="I3088" s="29"/>
    </row>
    <row r="3089" ht="16.5" spans="1:9">
      <c r="A3089" s="29" t="s">
        <v>9</v>
      </c>
      <c r="B3089" s="30">
        <v>10195357173724</v>
      </c>
      <c r="C3089" s="31" t="s">
        <v>3118</v>
      </c>
      <c r="D3089" s="29"/>
      <c r="E3089" s="29">
        <v>4999</v>
      </c>
      <c r="F3089" s="29" t="str">
        <f>_xlfn.XLOOKUP($G3089,[1]类目转化数据!$B:$B,[1]类目转化数据!$A:$A)</f>
        <v>白钢设备</v>
      </c>
      <c r="G3089" s="29" t="s">
        <v>1828</v>
      </c>
      <c r="H3089" s="29" t="str">
        <f>_xlfn.XLOOKUP(G3089,[1]类目转化数据!B:B,[1]类目转化数据!C:C)</f>
        <v>机械设备</v>
      </c>
      <c r="I3089" s="29"/>
    </row>
    <row r="3090" ht="16.5" spans="1:9">
      <c r="A3090" s="29" t="s">
        <v>9</v>
      </c>
      <c r="B3090" s="30">
        <v>10195357173725</v>
      </c>
      <c r="C3090" s="31" t="s">
        <v>3119</v>
      </c>
      <c r="D3090" s="29"/>
      <c r="E3090" s="29">
        <v>5199</v>
      </c>
      <c r="F3090" s="29" t="str">
        <f>_xlfn.XLOOKUP($G3090,[1]类目转化数据!$B:$B,[1]类目转化数据!$A:$A)</f>
        <v>白钢设备</v>
      </c>
      <c r="G3090" s="29" t="s">
        <v>1828</v>
      </c>
      <c r="H3090" s="29" t="str">
        <f>_xlfn.XLOOKUP(G3090,[1]类目转化数据!B:B,[1]类目转化数据!C:C)</f>
        <v>机械设备</v>
      </c>
      <c r="I3090" s="29"/>
    </row>
    <row r="3091" ht="16.5" spans="1:9">
      <c r="A3091" s="29" t="s">
        <v>9</v>
      </c>
      <c r="B3091" s="30">
        <v>10196535842197</v>
      </c>
      <c r="C3091" s="31" t="s">
        <v>3120</v>
      </c>
      <c r="D3091" s="29"/>
      <c r="E3091" s="29">
        <v>3679</v>
      </c>
      <c r="F3091" s="29" t="str">
        <f>_xlfn.XLOOKUP($G3091,[1]类目转化数据!$B:$B,[1]类目转化数据!$A:$A)</f>
        <v>办公饮水设备</v>
      </c>
      <c r="G3091" s="29" t="s">
        <v>784</v>
      </c>
      <c r="H3091" s="29" t="str">
        <f>_xlfn.XLOOKUP(G3091,[1]类目转化数据!B:B,[1]类目转化数据!C:C)</f>
        <v>直饮机组</v>
      </c>
      <c r="I3091" s="29"/>
    </row>
    <row r="3092" ht="16.5" spans="1:9">
      <c r="A3092" s="29" t="s">
        <v>9</v>
      </c>
      <c r="B3092" s="30">
        <v>10197097334512</v>
      </c>
      <c r="C3092" s="31" t="s">
        <v>3121</v>
      </c>
      <c r="D3092" s="29"/>
      <c r="E3092" s="29">
        <v>19980</v>
      </c>
      <c r="F3092" s="29" t="str">
        <f>_xlfn.XLOOKUP($G3092,[1]类目转化数据!$B:$B,[1]类目转化数据!$A:$A)</f>
        <v>其他</v>
      </c>
      <c r="G3092" s="29" t="s">
        <v>78</v>
      </c>
      <c r="H3092" s="29" t="str">
        <f>_xlfn.XLOOKUP(G3092,[1]类目转化数据!B:B,[1]类目转化数据!C:C)</f>
        <v>智慧厨房</v>
      </c>
      <c r="I3092" s="29"/>
    </row>
    <row r="3093" ht="16.5" spans="1:9">
      <c r="A3093" s="29" t="s">
        <v>9</v>
      </c>
      <c r="B3093" s="30">
        <v>10200012417089</v>
      </c>
      <c r="C3093" s="31" t="s">
        <v>3122</v>
      </c>
      <c r="D3093" s="29"/>
      <c r="E3093" s="29">
        <v>9099</v>
      </c>
      <c r="F3093" s="29" t="str">
        <f>_xlfn.XLOOKUP($G3093,[1]类目转化数据!$B:$B,[1]类目转化数据!$A:$A)</f>
        <v>制冷设备</v>
      </c>
      <c r="G3093" s="29" t="s">
        <v>918</v>
      </c>
      <c r="H3093" s="29" t="str">
        <f>_xlfn.XLOOKUP(G3093,[1]类目转化数据!B:B,[1]类目转化数据!C:C)</f>
        <v>后厨组</v>
      </c>
      <c r="I3093" s="29"/>
    </row>
    <row r="3094" ht="16.5" spans="1:9">
      <c r="A3094" s="29" t="s">
        <v>9</v>
      </c>
      <c r="B3094" s="30">
        <v>10201060194011</v>
      </c>
      <c r="C3094" s="31" t="s">
        <v>3123</v>
      </c>
      <c r="D3094" s="29"/>
      <c r="E3094" s="29">
        <v>499</v>
      </c>
      <c r="F3094" s="29" t="str">
        <f>_xlfn.XLOOKUP($G3094,[1]类目转化数据!$B:$B,[1]类目转化数据!$A:$A)</f>
        <v>配件/赠品</v>
      </c>
      <c r="G3094" s="29" t="s">
        <v>613</v>
      </c>
      <c r="H3094" s="29" t="str">
        <f>_xlfn.XLOOKUP(G3094,[1]类目转化数据!B:B,[1]类目转化数据!C:C)</f>
        <v>直饮机组</v>
      </c>
      <c r="I3094" s="29"/>
    </row>
    <row r="3095" ht="16.5" spans="1:9">
      <c r="A3095" s="29" t="s">
        <v>9</v>
      </c>
      <c r="B3095" s="30">
        <v>10201058873002</v>
      </c>
      <c r="C3095" s="31" t="s">
        <v>3124</v>
      </c>
      <c r="D3095" s="29"/>
      <c r="E3095" s="29">
        <v>1399</v>
      </c>
      <c r="F3095" s="29" t="str">
        <f>_xlfn.XLOOKUP($G3095,[1]类目转化数据!$B:$B,[1]类目转化数据!$A:$A)</f>
        <v>配件/赠品</v>
      </c>
      <c r="G3095" s="29" t="s">
        <v>613</v>
      </c>
      <c r="H3095" s="29" t="str">
        <f>_xlfn.XLOOKUP(G3095,[1]类目转化数据!B:B,[1]类目转化数据!C:C)</f>
        <v>直饮机组</v>
      </c>
      <c r="I3095" s="29"/>
    </row>
    <row r="3096" ht="16.5" spans="1:9">
      <c r="A3096" s="29" t="s">
        <v>9</v>
      </c>
      <c r="B3096" s="30">
        <v>10207203570360</v>
      </c>
      <c r="C3096" s="31" t="s">
        <v>3125</v>
      </c>
      <c r="D3096" s="29"/>
      <c r="E3096" s="29">
        <v>299</v>
      </c>
      <c r="F3096" s="29" t="str">
        <f>_xlfn.XLOOKUP($G3096,[1]类目转化数据!$B:$B,[1]类目转化数据!$A:$A)</f>
        <v>配件/赠品</v>
      </c>
      <c r="G3096" s="29" t="s">
        <v>613</v>
      </c>
      <c r="H3096" s="29" t="str">
        <f>_xlfn.XLOOKUP(G3096,[1]类目转化数据!B:B,[1]类目转化数据!C:C)</f>
        <v>直饮机组</v>
      </c>
      <c r="I3096" s="29"/>
    </row>
    <row r="3097" ht="16.5" spans="1:9">
      <c r="A3097" s="29" t="s">
        <v>9</v>
      </c>
      <c r="B3097" s="30">
        <v>10201058873009</v>
      </c>
      <c r="C3097" s="31" t="s">
        <v>3126</v>
      </c>
      <c r="D3097" s="29"/>
      <c r="E3097" s="29">
        <v>2499</v>
      </c>
      <c r="F3097" s="29" t="str">
        <f>_xlfn.XLOOKUP($G3097,[1]类目转化数据!$B:$B,[1]类目转化数据!$A:$A)</f>
        <v>配件/赠品</v>
      </c>
      <c r="G3097" s="29" t="s">
        <v>613</v>
      </c>
      <c r="H3097" s="29" t="str">
        <f>_xlfn.XLOOKUP(G3097,[1]类目转化数据!B:B,[1]类目转化数据!C:C)</f>
        <v>直饮机组</v>
      </c>
      <c r="I3097" s="29"/>
    </row>
    <row r="3098" ht="16.5" spans="1:9">
      <c r="A3098" s="29" t="s">
        <v>9</v>
      </c>
      <c r="B3098" s="30">
        <v>10201058873010</v>
      </c>
      <c r="C3098" s="31" t="s">
        <v>3127</v>
      </c>
      <c r="D3098" s="29"/>
      <c r="E3098" s="29">
        <v>3199</v>
      </c>
      <c r="F3098" s="29" t="str">
        <f>_xlfn.XLOOKUP($G3098,[1]类目转化数据!$B:$B,[1]类目转化数据!$A:$A)</f>
        <v>配件/赠品</v>
      </c>
      <c r="G3098" s="29" t="s">
        <v>613</v>
      </c>
      <c r="H3098" s="29" t="str">
        <f>_xlfn.XLOOKUP(G3098,[1]类目转化数据!B:B,[1]类目转化数据!C:C)</f>
        <v>直饮机组</v>
      </c>
      <c r="I3098" s="29"/>
    </row>
    <row r="3099" ht="16.5" spans="1:9">
      <c r="A3099" s="29" t="s">
        <v>9</v>
      </c>
      <c r="B3099" s="30">
        <v>10207203570359</v>
      </c>
      <c r="C3099" s="31" t="s">
        <v>3128</v>
      </c>
      <c r="D3099" s="29"/>
      <c r="E3099" s="29">
        <v>249</v>
      </c>
      <c r="F3099" s="29" t="str">
        <f>_xlfn.XLOOKUP($G3099,[1]类目转化数据!$B:$B,[1]类目转化数据!$A:$A)</f>
        <v>配件/赠品</v>
      </c>
      <c r="G3099" s="29" t="s">
        <v>613</v>
      </c>
      <c r="H3099" s="29" t="str">
        <f>_xlfn.XLOOKUP(G3099,[1]类目转化数据!B:B,[1]类目转化数据!C:C)</f>
        <v>直饮机组</v>
      </c>
      <c r="I3099" s="29"/>
    </row>
    <row r="3100" ht="16.5" spans="1:9">
      <c r="A3100" s="29" t="s">
        <v>9</v>
      </c>
      <c r="B3100" s="30">
        <v>10201058873004</v>
      </c>
      <c r="C3100" s="31" t="s">
        <v>3129</v>
      </c>
      <c r="D3100" s="29"/>
      <c r="E3100" s="29">
        <v>1149</v>
      </c>
      <c r="F3100" s="29" t="str">
        <f>_xlfn.XLOOKUP($G3100,[1]类目转化数据!$B:$B,[1]类目转化数据!$A:$A)</f>
        <v>配件/赠品</v>
      </c>
      <c r="G3100" s="29" t="s">
        <v>613</v>
      </c>
      <c r="H3100" s="29" t="str">
        <f>_xlfn.XLOOKUP(G3100,[1]类目转化数据!B:B,[1]类目转化数据!C:C)</f>
        <v>直饮机组</v>
      </c>
      <c r="I3100" s="29"/>
    </row>
    <row r="3101" ht="16.5" spans="1:9">
      <c r="A3101" s="29" t="s">
        <v>9</v>
      </c>
      <c r="B3101" s="30">
        <v>10201058873000</v>
      </c>
      <c r="C3101" s="31" t="s">
        <v>3130</v>
      </c>
      <c r="D3101" s="29"/>
      <c r="E3101" s="29">
        <v>949</v>
      </c>
      <c r="F3101" s="29" t="str">
        <f>_xlfn.XLOOKUP($G3101,[1]类目转化数据!$B:$B,[1]类目转化数据!$A:$A)</f>
        <v>配件/赠品</v>
      </c>
      <c r="G3101" s="29" t="s">
        <v>613</v>
      </c>
      <c r="H3101" s="29" t="str">
        <f>_xlfn.XLOOKUP(G3101,[1]类目转化数据!B:B,[1]类目转化数据!C:C)</f>
        <v>直饮机组</v>
      </c>
      <c r="I3101" s="29"/>
    </row>
    <row r="3102" ht="16.5" spans="1:9">
      <c r="A3102" s="29" t="s">
        <v>9</v>
      </c>
      <c r="B3102" s="30">
        <v>10201058873001</v>
      </c>
      <c r="C3102" s="31" t="s">
        <v>3131</v>
      </c>
      <c r="D3102" s="29"/>
      <c r="E3102" s="29">
        <v>1199</v>
      </c>
      <c r="F3102" s="29" t="str">
        <f>_xlfn.XLOOKUP($G3102,[1]类目转化数据!$B:$B,[1]类目转化数据!$A:$A)</f>
        <v>配件/赠品</v>
      </c>
      <c r="G3102" s="29" t="s">
        <v>613</v>
      </c>
      <c r="H3102" s="29" t="str">
        <f>_xlfn.XLOOKUP(G3102,[1]类目转化数据!B:B,[1]类目转化数据!C:C)</f>
        <v>直饮机组</v>
      </c>
      <c r="I3102" s="29"/>
    </row>
    <row r="3103" ht="16.5" spans="1:9">
      <c r="A3103" s="29" t="s">
        <v>9</v>
      </c>
      <c r="B3103" s="30">
        <v>10201058872993</v>
      </c>
      <c r="C3103" s="31" t="s">
        <v>3132</v>
      </c>
      <c r="D3103" s="29"/>
      <c r="E3103" s="29">
        <v>249</v>
      </c>
      <c r="F3103" s="29" t="str">
        <f>_xlfn.XLOOKUP($G3103,[1]类目转化数据!$B:$B,[1]类目转化数据!$A:$A)</f>
        <v>配件/赠品</v>
      </c>
      <c r="G3103" s="29" t="s">
        <v>613</v>
      </c>
      <c r="H3103" s="29" t="str">
        <f>_xlfn.XLOOKUP(G3103,[1]类目转化数据!B:B,[1]类目转化数据!C:C)</f>
        <v>直饮机组</v>
      </c>
      <c r="I3103" s="29"/>
    </row>
    <row r="3104" ht="16.5" spans="1:9">
      <c r="A3104" s="29" t="s">
        <v>9</v>
      </c>
      <c r="B3104" s="30">
        <v>10201058873005</v>
      </c>
      <c r="C3104" s="31" t="s">
        <v>3133</v>
      </c>
      <c r="D3104" s="29"/>
      <c r="E3104" s="29">
        <v>299</v>
      </c>
      <c r="F3104" s="29" t="str">
        <f>_xlfn.XLOOKUP($G3104,[1]类目转化数据!$B:$B,[1]类目转化数据!$A:$A)</f>
        <v>配件/赠品</v>
      </c>
      <c r="G3104" s="29" t="s">
        <v>613</v>
      </c>
      <c r="H3104" s="29" t="str">
        <f>_xlfn.XLOOKUP(G3104,[1]类目转化数据!B:B,[1]类目转化数据!C:C)</f>
        <v>直饮机组</v>
      </c>
      <c r="I3104" s="29"/>
    </row>
    <row r="3105" ht="16.5" spans="1:9">
      <c r="A3105" s="29" t="s">
        <v>9</v>
      </c>
      <c r="B3105" s="30">
        <v>10201058872995</v>
      </c>
      <c r="C3105" s="31" t="s">
        <v>3134</v>
      </c>
      <c r="D3105" s="29"/>
      <c r="E3105" s="29">
        <v>599</v>
      </c>
      <c r="F3105" s="29" t="str">
        <f>_xlfn.XLOOKUP($G3105,[1]类目转化数据!$B:$B,[1]类目转化数据!$A:$A)</f>
        <v>配件/赠品</v>
      </c>
      <c r="G3105" s="29" t="s">
        <v>613</v>
      </c>
      <c r="H3105" s="29" t="str">
        <f>_xlfn.XLOOKUP(G3105,[1]类目转化数据!B:B,[1]类目转化数据!C:C)</f>
        <v>直饮机组</v>
      </c>
      <c r="I3105" s="29"/>
    </row>
    <row r="3106" ht="16.5" spans="1:9">
      <c r="A3106" s="29" t="s">
        <v>9</v>
      </c>
      <c r="B3106" s="30">
        <v>10201058872994</v>
      </c>
      <c r="C3106" s="31" t="s">
        <v>3135</v>
      </c>
      <c r="D3106" s="29"/>
      <c r="E3106" s="29">
        <v>299</v>
      </c>
      <c r="F3106" s="29" t="str">
        <f>_xlfn.XLOOKUP($G3106,[1]类目转化数据!$B:$B,[1]类目转化数据!$A:$A)</f>
        <v>配件/赠品</v>
      </c>
      <c r="G3106" s="29" t="s">
        <v>613</v>
      </c>
      <c r="H3106" s="29" t="str">
        <f>_xlfn.XLOOKUP(G3106,[1]类目转化数据!B:B,[1]类目转化数据!C:C)</f>
        <v>直饮机组</v>
      </c>
      <c r="I3106" s="29"/>
    </row>
    <row r="3107" ht="16.5" spans="1:9">
      <c r="A3107" s="29" t="s">
        <v>9</v>
      </c>
      <c r="B3107" s="30">
        <v>10201058873003</v>
      </c>
      <c r="C3107" s="31" t="s">
        <v>3136</v>
      </c>
      <c r="D3107" s="29"/>
      <c r="E3107" s="29">
        <v>400</v>
      </c>
      <c r="F3107" s="29" t="str">
        <f>_xlfn.XLOOKUP($G3107,[1]类目转化数据!$B:$B,[1]类目转化数据!$A:$A)</f>
        <v>配件/赠品</v>
      </c>
      <c r="G3107" s="29" t="s">
        <v>613</v>
      </c>
      <c r="H3107" s="29" t="str">
        <f>_xlfn.XLOOKUP(G3107,[1]类目转化数据!B:B,[1]类目转化数据!C:C)</f>
        <v>直饮机组</v>
      </c>
      <c r="I3107" s="29"/>
    </row>
    <row r="3108" ht="16.5" spans="1:9">
      <c r="A3108" s="29" t="s">
        <v>9</v>
      </c>
      <c r="B3108" s="30">
        <v>10201058873006</v>
      </c>
      <c r="C3108" s="31" t="s">
        <v>3137</v>
      </c>
      <c r="D3108" s="29"/>
      <c r="E3108" s="29">
        <v>400</v>
      </c>
      <c r="F3108" s="29" t="str">
        <f>_xlfn.XLOOKUP($G3108,[1]类目转化数据!$B:$B,[1]类目转化数据!$A:$A)</f>
        <v>配件/赠品</v>
      </c>
      <c r="G3108" s="29" t="s">
        <v>613</v>
      </c>
      <c r="H3108" s="29" t="str">
        <f>_xlfn.XLOOKUP(G3108,[1]类目转化数据!B:B,[1]类目转化数据!C:C)</f>
        <v>直饮机组</v>
      </c>
      <c r="I3108" s="29"/>
    </row>
    <row r="3109" ht="16.5" spans="1:9">
      <c r="A3109" s="29" t="s">
        <v>9</v>
      </c>
      <c r="B3109" s="30">
        <v>10201058873008</v>
      </c>
      <c r="C3109" s="31" t="s">
        <v>3138</v>
      </c>
      <c r="D3109" s="29"/>
      <c r="E3109" s="29">
        <v>1799</v>
      </c>
      <c r="F3109" s="29" t="str">
        <f>_xlfn.XLOOKUP($G3109,[1]类目转化数据!$B:$B,[1]类目转化数据!$A:$A)</f>
        <v>配件/赠品</v>
      </c>
      <c r="G3109" s="29" t="s">
        <v>613</v>
      </c>
      <c r="H3109" s="29" t="str">
        <f>_xlfn.XLOOKUP(G3109,[1]类目转化数据!B:B,[1]类目转化数据!C:C)</f>
        <v>直饮机组</v>
      </c>
      <c r="I3109" s="29"/>
    </row>
    <row r="3110" ht="16.5" spans="1:9">
      <c r="A3110" s="29" t="s">
        <v>9</v>
      </c>
      <c r="B3110" s="30">
        <v>10201058873007</v>
      </c>
      <c r="C3110" s="31" t="s">
        <v>3139</v>
      </c>
      <c r="D3110" s="29"/>
      <c r="E3110" s="29">
        <v>1099</v>
      </c>
      <c r="F3110" s="29" t="str">
        <f>_xlfn.XLOOKUP($G3110,[1]类目转化数据!$B:$B,[1]类目转化数据!$A:$A)</f>
        <v>配件/赠品</v>
      </c>
      <c r="G3110" s="29" t="s">
        <v>613</v>
      </c>
      <c r="H3110" s="29" t="str">
        <f>_xlfn.XLOOKUP(G3110,[1]类目转化数据!B:B,[1]类目转化数据!C:C)</f>
        <v>直饮机组</v>
      </c>
      <c r="I3110" s="29"/>
    </row>
    <row r="3111" ht="16.5" spans="1:9">
      <c r="A3111" s="29" t="s">
        <v>9</v>
      </c>
      <c r="B3111" s="30">
        <v>10201058872996</v>
      </c>
      <c r="C3111" s="31" t="s">
        <v>3140</v>
      </c>
      <c r="D3111" s="29"/>
      <c r="E3111" s="29">
        <v>200</v>
      </c>
      <c r="F3111" s="29" t="str">
        <f>_xlfn.XLOOKUP($G3111,[1]类目转化数据!$B:$B,[1]类目转化数据!$A:$A)</f>
        <v>配件/赠品</v>
      </c>
      <c r="G3111" s="29" t="s">
        <v>613</v>
      </c>
      <c r="H3111" s="29" t="str">
        <f>_xlfn.XLOOKUP(G3111,[1]类目转化数据!B:B,[1]类目转化数据!C:C)</f>
        <v>直饮机组</v>
      </c>
      <c r="I3111" s="29"/>
    </row>
    <row r="3112" ht="16.5" spans="1:9">
      <c r="A3112" s="29" t="s">
        <v>9</v>
      </c>
      <c r="B3112" s="30">
        <v>10201058872992</v>
      </c>
      <c r="C3112" s="31" t="s">
        <v>3141</v>
      </c>
      <c r="D3112" s="29"/>
      <c r="E3112" s="29">
        <v>249</v>
      </c>
      <c r="F3112" s="29" t="str">
        <f>_xlfn.XLOOKUP($G3112,[1]类目转化数据!$B:$B,[1]类目转化数据!$A:$A)</f>
        <v>配件/赠品</v>
      </c>
      <c r="G3112" s="29" t="s">
        <v>613</v>
      </c>
      <c r="H3112" s="29" t="str">
        <f>_xlfn.XLOOKUP(G3112,[1]类目转化数据!B:B,[1]类目转化数据!C:C)</f>
        <v>直饮机组</v>
      </c>
      <c r="I3112" s="29"/>
    </row>
    <row r="3113" ht="16.5" spans="1:9">
      <c r="A3113" s="29" t="s">
        <v>9</v>
      </c>
      <c r="B3113" s="30">
        <v>10201058872999</v>
      </c>
      <c r="C3113" s="31" t="s">
        <v>3142</v>
      </c>
      <c r="D3113" s="29"/>
      <c r="E3113" s="29">
        <v>949</v>
      </c>
      <c r="F3113" s="29" t="str">
        <f>_xlfn.XLOOKUP($G3113,[1]类目转化数据!$B:$B,[1]类目转化数据!$A:$A)</f>
        <v>配件/赠品</v>
      </c>
      <c r="G3113" s="29" t="s">
        <v>613</v>
      </c>
      <c r="H3113" s="29" t="str">
        <f>_xlfn.XLOOKUP(G3113,[1]类目转化数据!B:B,[1]类目转化数据!C:C)</f>
        <v>直饮机组</v>
      </c>
      <c r="I3113" s="29"/>
    </row>
    <row r="3114" ht="16.5" spans="1:9">
      <c r="A3114" s="29" t="s">
        <v>9</v>
      </c>
      <c r="B3114" s="30">
        <v>10201058872998</v>
      </c>
      <c r="C3114" s="31" t="s">
        <v>3143</v>
      </c>
      <c r="D3114" s="29"/>
      <c r="E3114" s="29">
        <v>699</v>
      </c>
      <c r="F3114" s="29" t="str">
        <f>_xlfn.XLOOKUP($G3114,[1]类目转化数据!$B:$B,[1]类目转化数据!$A:$A)</f>
        <v>配件/赠品</v>
      </c>
      <c r="G3114" s="29" t="s">
        <v>613</v>
      </c>
      <c r="H3114" s="29" t="str">
        <f>_xlfn.XLOOKUP(G3114,[1]类目转化数据!B:B,[1]类目转化数据!C:C)</f>
        <v>直饮机组</v>
      </c>
      <c r="I3114" s="29"/>
    </row>
    <row r="3115" ht="16.5" spans="1:9">
      <c r="A3115" s="29" t="s">
        <v>9</v>
      </c>
      <c r="B3115" s="30">
        <v>10201058872988</v>
      </c>
      <c r="C3115" s="31" t="s">
        <v>3144</v>
      </c>
      <c r="D3115" s="29"/>
      <c r="E3115" s="29">
        <v>249</v>
      </c>
      <c r="F3115" s="29" t="str">
        <f>_xlfn.XLOOKUP($G3115,[1]类目转化数据!$B:$B,[1]类目转化数据!$A:$A)</f>
        <v>配件/赠品</v>
      </c>
      <c r="G3115" s="29" t="s">
        <v>613</v>
      </c>
      <c r="H3115" s="29" t="str">
        <f>_xlfn.XLOOKUP(G3115,[1]类目转化数据!B:B,[1]类目转化数据!C:C)</f>
        <v>直饮机组</v>
      </c>
      <c r="I3115" s="29"/>
    </row>
    <row r="3116" ht="16.5" spans="1:9">
      <c r="A3116" s="29" t="s">
        <v>9</v>
      </c>
      <c r="B3116" s="30">
        <v>10201058872990</v>
      </c>
      <c r="C3116" s="31" t="s">
        <v>3145</v>
      </c>
      <c r="D3116" s="29"/>
      <c r="E3116" s="29">
        <v>599</v>
      </c>
      <c r="F3116" s="29" t="str">
        <f>_xlfn.XLOOKUP($G3116,[1]类目转化数据!$B:$B,[1]类目转化数据!$A:$A)</f>
        <v>配件/赠品</v>
      </c>
      <c r="G3116" s="29" t="s">
        <v>613</v>
      </c>
      <c r="H3116" s="29" t="str">
        <f>_xlfn.XLOOKUP(G3116,[1]类目转化数据!B:B,[1]类目转化数据!C:C)</f>
        <v>直饮机组</v>
      </c>
      <c r="I3116" s="29"/>
    </row>
    <row r="3117" ht="16.5" spans="1:9">
      <c r="A3117" s="29" t="s">
        <v>9</v>
      </c>
      <c r="B3117" s="30">
        <v>10201058872989</v>
      </c>
      <c r="C3117" s="31" t="s">
        <v>3146</v>
      </c>
      <c r="D3117" s="29"/>
      <c r="E3117" s="29">
        <v>249</v>
      </c>
      <c r="F3117" s="29" t="str">
        <f>_xlfn.XLOOKUP($G3117,[1]类目转化数据!$B:$B,[1]类目转化数据!$A:$A)</f>
        <v>配件/赠品</v>
      </c>
      <c r="G3117" s="29" t="s">
        <v>613</v>
      </c>
      <c r="H3117" s="29" t="str">
        <f>_xlfn.XLOOKUP(G3117,[1]类目转化数据!B:B,[1]类目转化数据!C:C)</f>
        <v>直饮机组</v>
      </c>
      <c r="I3117" s="29"/>
    </row>
    <row r="3118" ht="16.5" spans="1:9">
      <c r="A3118" s="29" t="s">
        <v>9</v>
      </c>
      <c r="B3118" s="30">
        <v>10201058872991</v>
      </c>
      <c r="C3118" s="31" t="s">
        <v>3147</v>
      </c>
      <c r="D3118" s="29"/>
      <c r="E3118" s="29">
        <v>200</v>
      </c>
      <c r="F3118" s="29" t="str">
        <f>_xlfn.XLOOKUP($G3118,[1]类目转化数据!$B:$B,[1]类目转化数据!$A:$A)</f>
        <v>配件/赠品</v>
      </c>
      <c r="G3118" s="29" t="s">
        <v>613</v>
      </c>
      <c r="H3118" s="29" t="str">
        <f>_xlfn.XLOOKUP(G3118,[1]类目转化数据!B:B,[1]类目转化数据!C:C)</f>
        <v>直饮机组</v>
      </c>
      <c r="I3118" s="29"/>
    </row>
    <row r="3119" ht="16.5" spans="1:9">
      <c r="A3119" s="29" t="s">
        <v>9</v>
      </c>
      <c r="B3119" s="30">
        <v>10207221183871</v>
      </c>
      <c r="C3119" s="31" t="s">
        <v>3148</v>
      </c>
      <c r="D3119" s="29"/>
      <c r="E3119" s="29">
        <v>2149</v>
      </c>
      <c r="F3119" s="29" t="str">
        <f>_xlfn.XLOOKUP($G3119,[1]类目转化数据!$B:$B,[1]类目转化数据!$A:$A)</f>
        <v>配件/赠品</v>
      </c>
      <c r="G3119" s="29" t="s">
        <v>613</v>
      </c>
      <c r="H3119" s="29" t="str">
        <f>_xlfn.XLOOKUP(G3119,[1]类目转化数据!B:B,[1]类目转化数据!C:C)</f>
        <v>直饮机组</v>
      </c>
      <c r="I3119" s="29"/>
    </row>
    <row r="3120" ht="16.5" spans="1:9">
      <c r="A3120" s="29" t="s">
        <v>9</v>
      </c>
      <c r="B3120" s="30">
        <v>10201058872997</v>
      </c>
      <c r="C3120" s="31" t="s">
        <v>3149</v>
      </c>
      <c r="D3120" s="29"/>
      <c r="E3120" s="29">
        <v>499</v>
      </c>
      <c r="F3120" s="29" t="str">
        <f>_xlfn.XLOOKUP($G3120,[1]类目转化数据!$B:$B,[1]类目转化数据!$A:$A)</f>
        <v>配件/赠品</v>
      </c>
      <c r="G3120" s="29" t="s">
        <v>613</v>
      </c>
      <c r="H3120" s="29" t="str">
        <f>_xlfn.XLOOKUP(G3120,[1]类目转化数据!B:B,[1]类目转化数据!C:C)</f>
        <v>直饮机组</v>
      </c>
      <c r="I3120" s="29"/>
    </row>
    <row r="3121" ht="16.5" spans="1:9">
      <c r="A3121" s="29" t="s">
        <v>9</v>
      </c>
      <c r="B3121" s="30">
        <v>10203245303679</v>
      </c>
      <c r="C3121" s="31" t="s">
        <v>3150</v>
      </c>
      <c r="D3121" s="29"/>
      <c r="E3121" s="29">
        <v>13800</v>
      </c>
      <c r="F3121" s="29" t="str">
        <f>_xlfn.XLOOKUP($G3121,[1]类目转化数据!$B:$B,[1]类目转化数据!$A:$A)</f>
        <v>其他</v>
      </c>
      <c r="G3121" s="29" t="s">
        <v>78</v>
      </c>
      <c r="H3121" s="29" t="str">
        <f>_xlfn.XLOOKUP(G3121,[1]类目转化数据!B:B,[1]类目转化数据!C:C)</f>
        <v>智慧厨房</v>
      </c>
      <c r="I3121" s="29"/>
    </row>
    <row r="3122" ht="16.5" spans="1:9">
      <c r="A3122" s="29" t="s">
        <v>9</v>
      </c>
      <c r="B3122" s="30">
        <v>10203245303680</v>
      </c>
      <c r="C3122" s="31" t="s">
        <v>3151</v>
      </c>
      <c r="D3122" s="29"/>
      <c r="E3122" s="29">
        <v>19800</v>
      </c>
      <c r="F3122" s="29" t="str">
        <f>_xlfn.XLOOKUP($G3122,[1]类目转化数据!$B:$B,[1]类目转化数据!$A:$A)</f>
        <v>其他</v>
      </c>
      <c r="G3122" s="29" t="s">
        <v>78</v>
      </c>
      <c r="H3122" s="29" t="str">
        <f>_xlfn.XLOOKUP(G3122,[1]类目转化数据!B:B,[1]类目转化数据!C:C)</f>
        <v>智慧厨房</v>
      </c>
      <c r="I3122" s="29"/>
    </row>
    <row r="3123" ht="16.5" spans="1:9">
      <c r="A3123" s="29" t="s">
        <v>9</v>
      </c>
      <c r="B3123" s="30">
        <v>10203245303681</v>
      </c>
      <c r="C3123" s="31" t="s">
        <v>3152</v>
      </c>
      <c r="D3123" s="29"/>
      <c r="E3123" s="29">
        <v>29800</v>
      </c>
      <c r="F3123" s="29" t="str">
        <f>_xlfn.XLOOKUP($G3123,[1]类目转化数据!$B:$B,[1]类目转化数据!$A:$A)</f>
        <v>其他</v>
      </c>
      <c r="G3123" s="29" t="s">
        <v>78</v>
      </c>
      <c r="H3123" s="29" t="str">
        <f>_xlfn.XLOOKUP(G3123,[1]类目转化数据!B:B,[1]类目转化数据!C:C)</f>
        <v>智慧厨房</v>
      </c>
      <c r="I3123" s="29"/>
    </row>
    <row r="3124" ht="16.5" spans="1:9">
      <c r="A3124" s="29" t="s">
        <v>9</v>
      </c>
      <c r="B3124" s="30">
        <v>10204110523920</v>
      </c>
      <c r="C3124" s="31" t="s">
        <v>3153</v>
      </c>
      <c r="D3124" s="29"/>
      <c r="E3124" s="29">
        <v>399588</v>
      </c>
      <c r="F3124" s="29" t="str">
        <f>_xlfn.XLOOKUP($G3124,[1]类目转化数据!$B:$B,[1]类目转化数据!$A:$A)</f>
        <v>其他</v>
      </c>
      <c r="G3124" s="29" t="s">
        <v>78</v>
      </c>
      <c r="H3124" s="29" t="str">
        <f>_xlfn.XLOOKUP(G3124,[1]类目转化数据!B:B,[1]类目转化数据!C:C)</f>
        <v>智慧厨房</v>
      </c>
      <c r="I3124" s="29"/>
    </row>
    <row r="3125" ht="16.5" spans="1:9">
      <c r="A3125" s="29" t="s">
        <v>9</v>
      </c>
      <c r="B3125" s="30">
        <v>10204110523917</v>
      </c>
      <c r="C3125" s="31" t="s">
        <v>3154</v>
      </c>
      <c r="D3125" s="29"/>
      <c r="E3125" s="29">
        <v>155000</v>
      </c>
      <c r="F3125" s="29" t="str">
        <f>_xlfn.XLOOKUP($G3125,[1]类目转化数据!$B:$B,[1]类目转化数据!$A:$A)</f>
        <v>其他</v>
      </c>
      <c r="G3125" s="29" t="s">
        <v>78</v>
      </c>
      <c r="H3125" s="29" t="str">
        <f>_xlfn.XLOOKUP(G3125,[1]类目转化数据!B:B,[1]类目转化数据!C:C)</f>
        <v>智慧厨房</v>
      </c>
      <c r="I3125" s="29"/>
    </row>
    <row r="3126" ht="16.5" spans="1:9">
      <c r="A3126" s="29" t="s">
        <v>9</v>
      </c>
      <c r="B3126" s="30">
        <v>10204110523918</v>
      </c>
      <c r="C3126" s="31" t="s">
        <v>3155</v>
      </c>
      <c r="D3126" s="29"/>
      <c r="E3126" s="29">
        <v>240698</v>
      </c>
      <c r="F3126" s="29" t="str">
        <f>_xlfn.XLOOKUP($G3126,[1]类目转化数据!$B:$B,[1]类目转化数据!$A:$A)</f>
        <v>其他</v>
      </c>
      <c r="G3126" s="29" t="s">
        <v>78</v>
      </c>
      <c r="H3126" s="29" t="str">
        <f>_xlfn.XLOOKUP(G3126,[1]类目转化数据!B:B,[1]类目转化数据!C:C)</f>
        <v>智慧厨房</v>
      </c>
      <c r="I3126" s="29"/>
    </row>
    <row r="3127" ht="16.5" spans="1:9">
      <c r="A3127" s="29" t="s">
        <v>9</v>
      </c>
      <c r="B3127" s="30">
        <v>10204110523919</v>
      </c>
      <c r="C3127" s="31" t="s">
        <v>3156</v>
      </c>
      <c r="D3127" s="29"/>
      <c r="E3127" s="29">
        <v>300598</v>
      </c>
      <c r="F3127" s="29" t="str">
        <f>_xlfn.XLOOKUP($G3127,[1]类目转化数据!$B:$B,[1]类目转化数据!$A:$A)</f>
        <v>其他</v>
      </c>
      <c r="G3127" s="29" t="s">
        <v>78</v>
      </c>
      <c r="H3127" s="29" t="str">
        <f>_xlfn.XLOOKUP(G3127,[1]类目转化数据!B:B,[1]类目转化数据!C:C)</f>
        <v>智慧厨房</v>
      </c>
      <c r="I3127" s="29"/>
    </row>
    <row r="3128" ht="16.5" spans="1:9">
      <c r="A3128" s="29" t="s">
        <v>9</v>
      </c>
      <c r="B3128" s="30">
        <v>10206241296577</v>
      </c>
      <c r="C3128" s="31" t="s">
        <v>3157</v>
      </c>
      <c r="D3128" s="29"/>
      <c r="E3128" s="29">
        <v>12990</v>
      </c>
      <c r="F3128" s="29" t="str">
        <f>_xlfn.XLOOKUP($G3128,[1]类目转化数据!$B:$B,[1]类目转化数据!$A:$A)</f>
        <v>其他</v>
      </c>
      <c r="G3128" s="29" t="s">
        <v>78</v>
      </c>
      <c r="H3128" s="29" t="str">
        <f>_xlfn.XLOOKUP(G3128,[1]类目转化数据!B:B,[1]类目转化数据!C:C)</f>
        <v>智慧厨房</v>
      </c>
      <c r="I3128" s="29"/>
    </row>
    <row r="3129" ht="16.5" spans="1:9">
      <c r="A3129" s="29" t="s">
        <v>9</v>
      </c>
      <c r="B3129" s="30">
        <v>10206242490601</v>
      </c>
      <c r="C3129" s="31" t="s">
        <v>3158</v>
      </c>
      <c r="D3129" s="29"/>
      <c r="E3129" s="29">
        <v>13980</v>
      </c>
      <c r="F3129" s="29" t="str">
        <f>_xlfn.XLOOKUP($G3129,[1]类目转化数据!$B:$B,[1]类目转化数据!$A:$A)</f>
        <v>其他</v>
      </c>
      <c r="G3129" s="29" t="s">
        <v>78</v>
      </c>
      <c r="H3129" s="29" t="str">
        <f>_xlfn.XLOOKUP(G3129,[1]类目转化数据!B:B,[1]类目转化数据!C:C)</f>
        <v>智慧厨房</v>
      </c>
      <c r="I3129" s="29"/>
    </row>
    <row r="3130" ht="16.5" spans="1:9">
      <c r="A3130" s="29" t="s">
        <v>9</v>
      </c>
      <c r="B3130" s="30">
        <v>10207985499495</v>
      </c>
      <c r="C3130" s="31" t="s">
        <v>3159</v>
      </c>
      <c r="D3130" s="29"/>
      <c r="E3130" s="29">
        <v>14980</v>
      </c>
      <c r="F3130" s="29" t="str">
        <f>_xlfn.XLOOKUP($G3130,[1]类目转化数据!$B:$B,[1]类目转化数据!$A:$A)</f>
        <v>其他</v>
      </c>
      <c r="G3130" s="29" t="s">
        <v>78</v>
      </c>
      <c r="H3130" s="29" t="str">
        <f>_xlfn.XLOOKUP(G3130,[1]类目转化数据!B:B,[1]类目转化数据!C:C)</f>
        <v>智慧厨房</v>
      </c>
      <c r="I3130" s="29"/>
    </row>
    <row r="3131" ht="16.5" spans="1:9">
      <c r="A3131" s="29" t="s">
        <v>9</v>
      </c>
      <c r="B3131" s="30">
        <v>10207985579464</v>
      </c>
      <c r="C3131" s="31" t="s">
        <v>3160</v>
      </c>
      <c r="D3131" s="29"/>
      <c r="E3131" s="29">
        <v>29990</v>
      </c>
      <c r="F3131" s="29" t="str">
        <f>_xlfn.XLOOKUP($G3131,[1]类目转化数据!$B:$B,[1]类目转化数据!$A:$A)</f>
        <v>其他</v>
      </c>
      <c r="G3131" s="29" t="s">
        <v>78</v>
      </c>
      <c r="H3131" s="29" t="str">
        <f>_xlfn.XLOOKUP(G3131,[1]类目转化数据!B:B,[1]类目转化数据!C:C)</f>
        <v>智慧厨房</v>
      </c>
      <c r="I3131" s="29"/>
    </row>
    <row r="3132" ht="16.5" spans="1:9">
      <c r="A3132" s="29" t="s">
        <v>9</v>
      </c>
      <c r="B3132" s="30">
        <v>10208265712970</v>
      </c>
      <c r="C3132" s="31" t="s">
        <v>3161</v>
      </c>
      <c r="D3132" s="29"/>
      <c r="E3132" s="29">
        <v>11880</v>
      </c>
      <c r="F3132" s="29" t="str">
        <f>_xlfn.XLOOKUP($G3132,[1]类目转化数据!$B:$B,[1]类目转化数据!$A:$A)</f>
        <v>制热设备</v>
      </c>
      <c r="G3132" s="29" t="s">
        <v>241</v>
      </c>
      <c r="H3132" s="29" t="str">
        <f>_xlfn.XLOOKUP(G3132,[1]类目转化数据!B:B,[1]类目转化数据!C:C)</f>
        <v>后厨组</v>
      </c>
      <c r="I3132" s="29"/>
    </row>
    <row r="3133" ht="16.5" spans="1:9">
      <c r="A3133" s="29" t="s">
        <v>9</v>
      </c>
      <c r="B3133" s="30">
        <v>10208265712971</v>
      </c>
      <c r="C3133" s="31" t="s">
        <v>3162</v>
      </c>
      <c r="D3133" s="29"/>
      <c r="E3133" s="29">
        <v>27576</v>
      </c>
      <c r="F3133" s="29" t="str">
        <f>_xlfn.XLOOKUP($G3133,[1]类目转化数据!$B:$B,[1]类目转化数据!$A:$A)</f>
        <v>制热设备</v>
      </c>
      <c r="G3133" s="29" t="s">
        <v>241</v>
      </c>
      <c r="H3133" s="29" t="str">
        <f>_xlfn.XLOOKUP(G3133,[1]类目转化数据!B:B,[1]类目转化数据!C:C)</f>
        <v>后厨组</v>
      </c>
      <c r="I3133" s="29"/>
    </row>
    <row r="3134" ht="16.5" spans="1:9">
      <c r="A3134" s="29" t="s">
        <v>9</v>
      </c>
      <c r="B3134" s="30">
        <v>10208265712972</v>
      </c>
      <c r="C3134" s="31" t="s">
        <v>3163</v>
      </c>
      <c r="D3134" s="29"/>
      <c r="E3134" s="29">
        <v>22788</v>
      </c>
      <c r="F3134" s="29" t="str">
        <f>_xlfn.XLOOKUP($G3134,[1]类目转化数据!$B:$B,[1]类目转化数据!$A:$A)</f>
        <v>制热设备</v>
      </c>
      <c r="G3134" s="29" t="s">
        <v>241</v>
      </c>
      <c r="H3134" s="29" t="str">
        <f>_xlfn.XLOOKUP(G3134,[1]类目转化数据!B:B,[1]类目转化数据!C:C)</f>
        <v>后厨组</v>
      </c>
      <c r="I3134" s="29"/>
    </row>
    <row r="3135" ht="16.5" spans="1:9">
      <c r="A3135" s="29" t="s">
        <v>9</v>
      </c>
      <c r="B3135" s="30">
        <v>10208557998298</v>
      </c>
      <c r="C3135" s="31" t="s">
        <v>3164</v>
      </c>
      <c r="D3135" s="29"/>
      <c r="E3135" s="29">
        <v>6471</v>
      </c>
      <c r="F3135" s="29" t="str">
        <f>_xlfn.XLOOKUP($G3135,[1]类目转化数据!$B:$B,[1]类目转化数据!$A:$A)</f>
        <v>白钢设备</v>
      </c>
      <c r="G3135" s="29" t="s">
        <v>1828</v>
      </c>
      <c r="H3135" s="29" t="str">
        <f>_xlfn.XLOOKUP(G3135,[1]类目转化数据!B:B,[1]类目转化数据!C:C)</f>
        <v>机械设备</v>
      </c>
      <c r="I3135" s="29" t="s">
        <v>167</v>
      </c>
    </row>
    <row r="3136" ht="16.5" spans="1:9">
      <c r="A3136" s="29" t="s">
        <v>9</v>
      </c>
      <c r="B3136" s="30">
        <v>10208879525015</v>
      </c>
      <c r="C3136" s="31" t="s">
        <v>3165</v>
      </c>
      <c r="D3136" s="29"/>
      <c r="E3136" s="29">
        <v>2599</v>
      </c>
      <c r="F3136" s="29" t="str">
        <f>_xlfn.XLOOKUP($G3136,[1]类目转化数据!$B:$B,[1]类目转化数据!$A:$A)</f>
        <v>办公饮水设备</v>
      </c>
      <c r="G3136" s="29" t="s">
        <v>622</v>
      </c>
      <c r="H3136" s="29" t="str">
        <f>_xlfn.XLOOKUP(G3136,[1]类目转化数据!B:B,[1]类目转化数据!C:C)</f>
        <v>直饮机组</v>
      </c>
      <c r="I3136" s="29" t="s">
        <v>167</v>
      </c>
    </row>
    <row r="3137" ht="16.5" spans="1:9">
      <c r="A3137" s="29" t="s">
        <v>9</v>
      </c>
      <c r="B3137" s="30">
        <v>10208880176132</v>
      </c>
      <c r="C3137" s="31" t="s">
        <v>3166</v>
      </c>
      <c r="D3137" s="29"/>
      <c r="E3137" s="29">
        <v>2899</v>
      </c>
      <c r="F3137" s="29" t="str">
        <f>_xlfn.XLOOKUP($G3137,[1]类目转化数据!$B:$B,[1]类目转化数据!$A:$A)</f>
        <v>办公饮水设备</v>
      </c>
      <c r="G3137" s="29" t="s">
        <v>622</v>
      </c>
      <c r="H3137" s="29" t="str">
        <f>_xlfn.XLOOKUP(G3137,[1]类目转化数据!B:B,[1]类目转化数据!C:C)</f>
        <v>直饮机组</v>
      </c>
      <c r="I3137" s="29" t="s">
        <v>167</v>
      </c>
    </row>
    <row r="3138" ht="16.5" spans="1:9">
      <c r="A3138" s="29" t="s">
        <v>9</v>
      </c>
      <c r="B3138" s="30">
        <v>10208880895334</v>
      </c>
      <c r="C3138" s="31" t="s">
        <v>3167</v>
      </c>
      <c r="D3138" s="29"/>
      <c r="E3138" s="29">
        <v>2399</v>
      </c>
      <c r="F3138" s="29" t="str">
        <f>_xlfn.XLOOKUP($G3138,[1]类目转化数据!$B:$B,[1]类目转化数据!$A:$A)</f>
        <v>办公饮水设备</v>
      </c>
      <c r="G3138" s="29" t="s">
        <v>622</v>
      </c>
      <c r="H3138" s="29" t="str">
        <f>_xlfn.XLOOKUP(G3138,[1]类目转化数据!B:B,[1]类目转化数据!C:C)</f>
        <v>直饮机组</v>
      </c>
      <c r="I3138" s="29" t="s">
        <v>167</v>
      </c>
    </row>
    <row r="3139" ht="16.5" spans="1:9">
      <c r="A3139" s="29" t="s">
        <v>9</v>
      </c>
      <c r="B3139" s="30">
        <v>10208888605597</v>
      </c>
      <c r="C3139" s="31" t="s">
        <v>3168</v>
      </c>
      <c r="D3139" s="29"/>
      <c r="E3139" s="29">
        <v>9999</v>
      </c>
      <c r="F3139" s="29" t="str">
        <f>_xlfn.XLOOKUP($G3139,[1]类目转化数据!$B:$B,[1]类目转化数据!$A:$A)</f>
        <v>办公饮水设备</v>
      </c>
      <c r="G3139" s="29" t="s">
        <v>622</v>
      </c>
      <c r="H3139" s="29" t="str">
        <f>_xlfn.XLOOKUP(G3139,[1]类目转化数据!B:B,[1]类目转化数据!C:C)</f>
        <v>直饮机组</v>
      </c>
      <c r="I3139" s="29" t="s">
        <v>167</v>
      </c>
    </row>
    <row r="3140" ht="16.5" spans="1:9">
      <c r="A3140" s="29" t="s">
        <v>9</v>
      </c>
      <c r="B3140" s="30">
        <v>10208888605596</v>
      </c>
      <c r="C3140" s="31" t="s">
        <v>3169</v>
      </c>
      <c r="D3140" s="29"/>
      <c r="E3140" s="29">
        <v>7999</v>
      </c>
      <c r="F3140" s="29" t="str">
        <f>_xlfn.XLOOKUP($G3140,[1]类目转化数据!$B:$B,[1]类目转化数据!$A:$A)</f>
        <v>办公饮水设备</v>
      </c>
      <c r="G3140" s="29" t="s">
        <v>622</v>
      </c>
      <c r="H3140" s="29" t="str">
        <f>_xlfn.XLOOKUP(G3140,[1]类目转化数据!B:B,[1]类目转化数据!C:C)</f>
        <v>直饮机组</v>
      </c>
      <c r="I3140" s="29" t="s">
        <v>167</v>
      </c>
    </row>
    <row r="3141" ht="16.5" spans="1:9">
      <c r="A3141" s="29" t="s">
        <v>9</v>
      </c>
      <c r="B3141" s="30">
        <v>10208888605595</v>
      </c>
      <c r="C3141" s="31" t="s">
        <v>3170</v>
      </c>
      <c r="D3141" s="29"/>
      <c r="E3141" s="29">
        <v>5999</v>
      </c>
      <c r="F3141" s="29" t="str">
        <f>_xlfn.XLOOKUP($G3141,[1]类目转化数据!$B:$B,[1]类目转化数据!$A:$A)</f>
        <v>办公饮水设备</v>
      </c>
      <c r="G3141" s="29" t="s">
        <v>622</v>
      </c>
      <c r="H3141" s="29" t="str">
        <f>_xlfn.XLOOKUP(G3141,[1]类目转化数据!B:B,[1]类目转化数据!C:C)</f>
        <v>直饮机组</v>
      </c>
      <c r="I3141" s="29" t="s">
        <v>167</v>
      </c>
    </row>
    <row r="3142" ht="16.5" spans="1:9">
      <c r="A3142" s="29" t="s">
        <v>9</v>
      </c>
      <c r="B3142" s="30">
        <v>10208961414764</v>
      </c>
      <c r="C3142" s="31" t="s">
        <v>3171</v>
      </c>
      <c r="D3142" s="29"/>
      <c r="E3142" s="29">
        <v>499</v>
      </c>
      <c r="F3142" s="29" t="str">
        <f>_xlfn.XLOOKUP($G3142,[1]类目转化数据!$B:$B,[1]类目转化数据!$A:$A)</f>
        <v>烟消洗设备</v>
      </c>
      <c r="G3142" s="29" t="s">
        <v>289</v>
      </c>
      <c r="H3142" s="29" t="str">
        <f>_xlfn.XLOOKUP(G3142,[1]类目转化数据!B:B,[1]类目转化数据!C:C)</f>
        <v>小客单</v>
      </c>
      <c r="I3142" s="29" t="s">
        <v>167</v>
      </c>
    </row>
    <row r="3143" ht="16.5" spans="1:9">
      <c r="A3143" s="29" t="s">
        <v>9</v>
      </c>
      <c r="B3143" s="30">
        <v>10208961701499</v>
      </c>
      <c r="C3143" s="31" t="s">
        <v>3172</v>
      </c>
      <c r="D3143" s="29"/>
      <c r="E3143" s="29">
        <v>599</v>
      </c>
      <c r="F3143" s="29" t="str">
        <f>_xlfn.XLOOKUP($G3143,[1]类目转化数据!$B:$B,[1]类目转化数据!$A:$A)</f>
        <v>烟消洗设备</v>
      </c>
      <c r="G3143" s="29" t="s">
        <v>289</v>
      </c>
      <c r="H3143" s="29" t="str">
        <f>_xlfn.XLOOKUP(G3143,[1]类目转化数据!B:B,[1]类目转化数据!C:C)</f>
        <v>小客单</v>
      </c>
      <c r="I3143" s="29" t="s">
        <v>167</v>
      </c>
    </row>
    <row r="3144" ht="16.5" spans="1:9">
      <c r="A3144" s="29" t="s">
        <v>9</v>
      </c>
      <c r="B3144" s="30">
        <v>10208962382088</v>
      </c>
      <c r="C3144" s="31" t="s">
        <v>3173</v>
      </c>
      <c r="D3144" s="29"/>
      <c r="E3144" s="29">
        <v>999</v>
      </c>
      <c r="F3144" s="29" t="str">
        <f>_xlfn.XLOOKUP($G3144,[1]类目转化数据!$B:$B,[1]类目转化数据!$A:$A)</f>
        <v>烟消洗设备</v>
      </c>
      <c r="G3144" s="29" t="s">
        <v>289</v>
      </c>
      <c r="H3144" s="29" t="str">
        <f>_xlfn.XLOOKUP(G3144,[1]类目转化数据!B:B,[1]类目转化数据!C:C)</f>
        <v>小客单</v>
      </c>
      <c r="I3144" s="29" t="s">
        <v>167</v>
      </c>
    </row>
    <row r="3145" ht="16.5" spans="1:9">
      <c r="A3145" s="29" t="s">
        <v>9</v>
      </c>
      <c r="B3145" s="30">
        <v>10208963052272</v>
      </c>
      <c r="C3145" s="31" t="s">
        <v>3174</v>
      </c>
      <c r="D3145" s="29"/>
      <c r="E3145" s="29">
        <v>699</v>
      </c>
      <c r="F3145" s="29" t="str">
        <f>_xlfn.XLOOKUP($G3145,[1]类目转化数据!$B:$B,[1]类目转化数据!$A:$A)</f>
        <v>烟消洗设备</v>
      </c>
      <c r="G3145" s="29" t="s">
        <v>289</v>
      </c>
      <c r="H3145" s="29" t="str">
        <f>_xlfn.XLOOKUP(G3145,[1]类目转化数据!B:B,[1]类目转化数据!C:C)</f>
        <v>小客单</v>
      </c>
      <c r="I3145" s="29" t="s">
        <v>167</v>
      </c>
    </row>
    <row r="3146" ht="16.5" spans="1:9">
      <c r="A3146" s="29" t="s">
        <v>9</v>
      </c>
      <c r="B3146" s="30">
        <v>10208963916373</v>
      </c>
      <c r="C3146" s="31" t="s">
        <v>3175</v>
      </c>
      <c r="D3146" s="29"/>
      <c r="E3146" s="29">
        <v>999</v>
      </c>
      <c r="F3146" s="29" t="str">
        <f>_xlfn.XLOOKUP($G3146,[1]类目转化数据!$B:$B,[1]类目转化数据!$A:$A)</f>
        <v>烟消洗设备</v>
      </c>
      <c r="G3146" s="29" t="s">
        <v>289</v>
      </c>
      <c r="H3146" s="29" t="str">
        <f>_xlfn.XLOOKUP(G3146,[1]类目转化数据!B:B,[1]类目转化数据!C:C)</f>
        <v>小客单</v>
      </c>
      <c r="I3146" s="29" t="s">
        <v>167</v>
      </c>
    </row>
    <row r="3147" ht="16.5" spans="1:9">
      <c r="A3147" s="29" t="s">
        <v>9</v>
      </c>
      <c r="B3147" s="30">
        <v>10208966518677</v>
      </c>
      <c r="C3147" s="31" t="s">
        <v>3176</v>
      </c>
      <c r="D3147" s="29"/>
      <c r="E3147" s="29">
        <v>399</v>
      </c>
      <c r="F3147" s="29" t="str">
        <f>_xlfn.XLOOKUP($G3147,[1]类目转化数据!$B:$B,[1]类目转化数据!$A:$A)</f>
        <v>烟消洗设备</v>
      </c>
      <c r="G3147" s="29" t="s">
        <v>289</v>
      </c>
      <c r="H3147" s="29" t="str">
        <f>_xlfn.XLOOKUP(G3147,[1]类目转化数据!B:B,[1]类目转化数据!C:C)</f>
        <v>小客单</v>
      </c>
      <c r="I3147" s="29" t="s">
        <v>167</v>
      </c>
    </row>
    <row r="3148" ht="16.5" spans="1:9">
      <c r="A3148" s="29" t="s">
        <v>9</v>
      </c>
      <c r="B3148" s="30">
        <v>10208967487759</v>
      </c>
      <c r="C3148" s="31" t="s">
        <v>3177</v>
      </c>
      <c r="D3148" s="29"/>
      <c r="E3148" s="29">
        <v>1199</v>
      </c>
      <c r="F3148" s="29" t="str">
        <f>_xlfn.XLOOKUP($G3148,[1]类目转化数据!$B:$B,[1]类目转化数据!$A:$A)</f>
        <v>烟消洗设备</v>
      </c>
      <c r="G3148" s="29" t="s">
        <v>289</v>
      </c>
      <c r="H3148" s="29" t="str">
        <f>_xlfn.XLOOKUP(G3148,[1]类目转化数据!B:B,[1]类目转化数据!C:C)</f>
        <v>小客单</v>
      </c>
      <c r="I3148" s="29" t="s">
        <v>167</v>
      </c>
    </row>
    <row r="3149" ht="16.5" spans="1:9">
      <c r="A3149" s="29" t="s">
        <v>9</v>
      </c>
      <c r="B3149" s="30">
        <v>10208967375489</v>
      </c>
      <c r="C3149" s="31" t="s">
        <v>3178</v>
      </c>
      <c r="D3149" s="29"/>
      <c r="E3149" s="29">
        <v>899</v>
      </c>
      <c r="F3149" s="29" t="str">
        <f>_xlfn.XLOOKUP($G3149,[1]类目转化数据!$B:$B,[1]类目转化数据!$A:$A)</f>
        <v>烟消洗设备</v>
      </c>
      <c r="G3149" s="29" t="s">
        <v>289</v>
      </c>
      <c r="H3149" s="29" t="str">
        <f>_xlfn.XLOOKUP(G3149,[1]类目转化数据!B:B,[1]类目转化数据!C:C)</f>
        <v>小客单</v>
      </c>
      <c r="I3149" s="29" t="s">
        <v>167</v>
      </c>
    </row>
    <row r="3150" ht="16.5" spans="1:9">
      <c r="A3150" s="29" t="s">
        <v>9</v>
      </c>
      <c r="B3150" s="30">
        <v>10208968385960</v>
      </c>
      <c r="C3150" s="31" t="s">
        <v>3179</v>
      </c>
      <c r="D3150" s="29"/>
      <c r="E3150" s="29">
        <v>399</v>
      </c>
      <c r="F3150" s="29" t="str">
        <f>_xlfn.XLOOKUP($G3150,[1]类目转化数据!$B:$B,[1]类目转化数据!$A:$A)</f>
        <v>烟消洗设备</v>
      </c>
      <c r="G3150" s="29" t="s">
        <v>289</v>
      </c>
      <c r="H3150" s="29" t="str">
        <f>_xlfn.XLOOKUP(G3150,[1]类目转化数据!B:B,[1]类目转化数据!C:C)</f>
        <v>小客单</v>
      </c>
      <c r="I3150" s="29" t="s">
        <v>167</v>
      </c>
    </row>
    <row r="3151" ht="16.5" spans="1:9">
      <c r="A3151" s="29" t="s">
        <v>9</v>
      </c>
      <c r="B3151" s="30">
        <v>10208984041000</v>
      </c>
      <c r="C3151" s="31" t="s">
        <v>3180</v>
      </c>
      <c r="D3151" s="29"/>
      <c r="E3151" s="29">
        <v>3699</v>
      </c>
      <c r="F3151" s="29" t="str">
        <f>_xlfn.XLOOKUP($G3151,[1]类目转化数据!$B:$B,[1]类目转化数据!$A:$A)</f>
        <v>办公饮水设备</v>
      </c>
      <c r="G3151" s="29" t="s">
        <v>622</v>
      </c>
      <c r="H3151" s="29" t="str">
        <f>_xlfn.XLOOKUP(G3151,[1]类目转化数据!B:B,[1]类目转化数据!C:C)</f>
        <v>直饮机组</v>
      </c>
      <c r="I3151" s="29" t="s">
        <v>167</v>
      </c>
    </row>
    <row r="3152" ht="16.5" spans="1:9">
      <c r="A3152" s="29" t="s">
        <v>9</v>
      </c>
      <c r="B3152" s="30">
        <v>10208984553057</v>
      </c>
      <c r="C3152" s="31" t="s">
        <v>3181</v>
      </c>
      <c r="D3152" s="29"/>
      <c r="E3152" s="29">
        <v>3599</v>
      </c>
      <c r="F3152" s="29" t="str">
        <f>_xlfn.XLOOKUP($G3152,[1]类目转化数据!$B:$B,[1]类目转化数据!$A:$A)</f>
        <v>办公饮水设备</v>
      </c>
      <c r="G3152" s="29" t="s">
        <v>622</v>
      </c>
      <c r="H3152" s="29" t="str">
        <f>_xlfn.XLOOKUP(G3152,[1]类目转化数据!B:B,[1]类目转化数据!C:C)</f>
        <v>直饮机组</v>
      </c>
      <c r="I3152" s="29" t="s">
        <v>167</v>
      </c>
    </row>
    <row r="3153" ht="16.5" spans="1:9">
      <c r="A3153" s="29" t="s">
        <v>9</v>
      </c>
      <c r="B3153" s="30">
        <v>10208984808521</v>
      </c>
      <c r="C3153" s="31" t="s">
        <v>3182</v>
      </c>
      <c r="D3153" s="29"/>
      <c r="E3153" s="29">
        <v>3499</v>
      </c>
      <c r="F3153" s="29" t="str">
        <f>_xlfn.XLOOKUP($G3153,[1]类目转化数据!$B:$B,[1]类目转化数据!$A:$A)</f>
        <v>办公饮水设备</v>
      </c>
      <c r="G3153" s="29" t="s">
        <v>622</v>
      </c>
      <c r="H3153" s="29" t="str">
        <f>_xlfn.XLOOKUP(G3153,[1]类目转化数据!B:B,[1]类目转化数据!C:C)</f>
        <v>直饮机组</v>
      </c>
      <c r="I3153" s="29" t="s">
        <v>167</v>
      </c>
    </row>
    <row r="3154" ht="16.5" spans="1:9">
      <c r="A3154" s="29" t="s">
        <v>9</v>
      </c>
      <c r="B3154" s="30">
        <v>10208985853719</v>
      </c>
      <c r="C3154" s="31" t="s">
        <v>3183</v>
      </c>
      <c r="D3154" s="29"/>
      <c r="E3154" s="29">
        <v>3699</v>
      </c>
      <c r="F3154" s="29" t="str">
        <f>_xlfn.XLOOKUP($G3154,[1]类目转化数据!$B:$B,[1]类目转化数据!$A:$A)</f>
        <v>办公饮水设备</v>
      </c>
      <c r="G3154" s="29" t="s">
        <v>622</v>
      </c>
      <c r="H3154" s="29" t="str">
        <f>_xlfn.XLOOKUP(G3154,[1]类目转化数据!B:B,[1]类目转化数据!C:C)</f>
        <v>直饮机组</v>
      </c>
      <c r="I3154" s="29" t="s">
        <v>167</v>
      </c>
    </row>
    <row r="3155" ht="16.5" spans="1:9">
      <c r="A3155" s="29" t="s">
        <v>9</v>
      </c>
      <c r="B3155" s="30">
        <v>10208986523867</v>
      </c>
      <c r="C3155" s="31" t="s">
        <v>3184</v>
      </c>
      <c r="D3155" s="29"/>
      <c r="E3155" s="29">
        <v>3599</v>
      </c>
      <c r="F3155" s="29" t="str">
        <f>_xlfn.XLOOKUP($G3155,[1]类目转化数据!$B:$B,[1]类目转化数据!$A:$A)</f>
        <v>办公饮水设备</v>
      </c>
      <c r="G3155" s="29" t="s">
        <v>622</v>
      </c>
      <c r="H3155" s="29" t="str">
        <f>_xlfn.XLOOKUP(G3155,[1]类目转化数据!B:B,[1]类目转化数据!C:C)</f>
        <v>直饮机组</v>
      </c>
      <c r="I3155" s="29" t="s">
        <v>167</v>
      </c>
    </row>
    <row r="3156" ht="16.5" spans="1:9">
      <c r="A3156" s="29" t="s">
        <v>9</v>
      </c>
      <c r="B3156" s="30">
        <v>10208986550013</v>
      </c>
      <c r="C3156" s="31" t="s">
        <v>3185</v>
      </c>
      <c r="D3156" s="29"/>
      <c r="E3156" s="29">
        <v>4399</v>
      </c>
      <c r="F3156" s="29" t="str">
        <f>_xlfn.XLOOKUP($G3156,[1]类目转化数据!$B:$B,[1]类目转化数据!$A:$A)</f>
        <v>办公饮水设备</v>
      </c>
      <c r="G3156" s="29" t="s">
        <v>622</v>
      </c>
      <c r="H3156" s="29" t="str">
        <f>_xlfn.XLOOKUP(G3156,[1]类目转化数据!B:B,[1]类目转化数据!C:C)</f>
        <v>直饮机组</v>
      </c>
      <c r="I3156" s="29" t="s">
        <v>167</v>
      </c>
    </row>
    <row r="3157" ht="16.5" spans="1:9">
      <c r="A3157" s="29" t="s">
        <v>9</v>
      </c>
      <c r="B3157" s="30">
        <v>10208987336101</v>
      </c>
      <c r="C3157" s="31" t="s">
        <v>3186</v>
      </c>
      <c r="D3157" s="29"/>
      <c r="E3157" s="29">
        <v>3999</v>
      </c>
      <c r="F3157" s="29" t="str">
        <f>_xlfn.XLOOKUP($G3157,[1]类目转化数据!$B:$B,[1]类目转化数据!$A:$A)</f>
        <v>办公饮水设备</v>
      </c>
      <c r="G3157" s="29" t="s">
        <v>622</v>
      </c>
      <c r="H3157" s="29" t="str">
        <f>_xlfn.XLOOKUP(G3157,[1]类目转化数据!B:B,[1]类目转化数据!C:C)</f>
        <v>直饮机组</v>
      </c>
      <c r="I3157" s="29" t="s">
        <v>167</v>
      </c>
    </row>
    <row r="3158" ht="16.5" spans="1:9">
      <c r="A3158" s="29" t="s">
        <v>9</v>
      </c>
      <c r="B3158" s="30">
        <v>10208987797107</v>
      </c>
      <c r="C3158" s="31" t="s">
        <v>3187</v>
      </c>
      <c r="D3158" s="29"/>
      <c r="E3158" s="29">
        <v>4999</v>
      </c>
      <c r="F3158" s="29" t="str">
        <f>_xlfn.XLOOKUP($G3158,[1]类目转化数据!$B:$B,[1]类目转化数据!$A:$A)</f>
        <v>办公饮水设备</v>
      </c>
      <c r="G3158" s="29" t="s">
        <v>622</v>
      </c>
      <c r="H3158" s="29" t="str">
        <f>_xlfn.XLOOKUP(G3158,[1]类目转化数据!B:B,[1]类目转化数据!C:C)</f>
        <v>直饮机组</v>
      </c>
      <c r="I3158" s="29" t="s">
        <v>167</v>
      </c>
    </row>
    <row r="3159" ht="16.5" spans="1:9">
      <c r="A3159" s="29" t="s">
        <v>9</v>
      </c>
      <c r="B3159" s="30">
        <v>10208988615178</v>
      </c>
      <c r="C3159" s="31" t="s">
        <v>3188</v>
      </c>
      <c r="D3159" s="29"/>
      <c r="E3159" s="29">
        <v>7599</v>
      </c>
      <c r="F3159" s="29" t="str">
        <f>_xlfn.XLOOKUP($G3159,[1]类目转化数据!$B:$B,[1]类目转化数据!$A:$A)</f>
        <v>办公饮水设备</v>
      </c>
      <c r="G3159" s="29" t="s">
        <v>622</v>
      </c>
      <c r="H3159" s="29" t="str">
        <f>_xlfn.XLOOKUP(G3159,[1]类目转化数据!B:B,[1]类目转化数据!C:C)</f>
        <v>直饮机组</v>
      </c>
      <c r="I3159" s="29" t="s">
        <v>167</v>
      </c>
    </row>
    <row r="3160" ht="16.5" spans="1:9">
      <c r="A3160" s="29" t="s">
        <v>9</v>
      </c>
      <c r="B3160" s="30">
        <v>10208989036036</v>
      </c>
      <c r="C3160" s="31" t="s">
        <v>3189</v>
      </c>
      <c r="D3160" s="29"/>
      <c r="E3160" s="29">
        <v>3299</v>
      </c>
      <c r="F3160" s="29" t="str">
        <f>_xlfn.XLOOKUP($G3160,[1]类目转化数据!$B:$B,[1]类目转化数据!$A:$A)</f>
        <v>办公饮水设备</v>
      </c>
      <c r="G3160" s="29" t="s">
        <v>622</v>
      </c>
      <c r="H3160" s="29" t="str">
        <f>_xlfn.XLOOKUP(G3160,[1]类目转化数据!B:B,[1]类目转化数据!C:C)</f>
        <v>直饮机组</v>
      </c>
      <c r="I3160" s="29" t="s">
        <v>167</v>
      </c>
    </row>
    <row r="3161" ht="16.5" spans="1:9">
      <c r="A3161" s="29" t="s">
        <v>9</v>
      </c>
      <c r="B3161" s="30">
        <v>10208989771832</v>
      </c>
      <c r="C3161" s="31" t="s">
        <v>3190</v>
      </c>
      <c r="D3161" s="29"/>
      <c r="E3161" s="29">
        <v>3999</v>
      </c>
      <c r="F3161" s="29" t="str">
        <f>_xlfn.XLOOKUP($G3161,[1]类目转化数据!$B:$B,[1]类目转化数据!$A:$A)</f>
        <v>办公饮水设备</v>
      </c>
      <c r="G3161" s="29" t="s">
        <v>622</v>
      </c>
      <c r="H3161" s="29" t="str">
        <f>_xlfn.XLOOKUP(G3161,[1]类目转化数据!B:B,[1]类目转化数据!C:C)</f>
        <v>直饮机组</v>
      </c>
      <c r="I3161" s="29" t="s">
        <v>167</v>
      </c>
    </row>
    <row r="3162" ht="16.5" spans="1:9">
      <c r="A3162" s="29" t="s">
        <v>9</v>
      </c>
      <c r="B3162" s="30">
        <v>10208989660586</v>
      </c>
      <c r="C3162" s="31" t="s">
        <v>3191</v>
      </c>
      <c r="D3162" s="29"/>
      <c r="E3162" s="29">
        <v>4999</v>
      </c>
      <c r="F3162" s="29" t="str">
        <f>_xlfn.XLOOKUP($G3162,[1]类目转化数据!$B:$B,[1]类目转化数据!$A:$A)</f>
        <v>办公饮水设备</v>
      </c>
      <c r="G3162" s="29" t="s">
        <v>622</v>
      </c>
      <c r="H3162" s="29" t="str">
        <f>_xlfn.XLOOKUP(G3162,[1]类目转化数据!B:B,[1]类目转化数据!C:C)</f>
        <v>直饮机组</v>
      </c>
      <c r="I3162" s="29" t="s">
        <v>167</v>
      </c>
    </row>
    <row r="3163" ht="16.5" spans="1:9">
      <c r="A3163" s="29" t="s">
        <v>9</v>
      </c>
      <c r="B3163" s="30">
        <v>10208990747110</v>
      </c>
      <c r="C3163" s="31" t="s">
        <v>3192</v>
      </c>
      <c r="D3163" s="29"/>
      <c r="E3163" s="29">
        <v>5999</v>
      </c>
      <c r="F3163" s="29" t="str">
        <f>_xlfn.XLOOKUP($G3163,[1]类目转化数据!$B:$B,[1]类目转化数据!$A:$A)</f>
        <v>办公饮水设备</v>
      </c>
      <c r="G3163" s="29" t="s">
        <v>622</v>
      </c>
      <c r="H3163" s="29" t="str">
        <f>_xlfn.XLOOKUP(G3163,[1]类目转化数据!B:B,[1]类目转化数据!C:C)</f>
        <v>直饮机组</v>
      </c>
      <c r="I3163" s="29" t="s">
        <v>167</v>
      </c>
    </row>
    <row r="3164" ht="16.5" spans="1:9">
      <c r="A3164" s="29" t="s">
        <v>9</v>
      </c>
      <c r="B3164" s="30">
        <v>10208991406903</v>
      </c>
      <c r="C3164" s="31" t="s">
        <v>3193</v>
      </c>
      <c r="D3164" s="29"/>
      <c r="E3164" s="29">
        <v>3999</v>
      </c>
      <c r="F3164" s="29" t="str">
        <f>_xlfn.XLOOKUP($G3164,[1]类目转化数据!$B:$B,[1]类目转化数据!$A:$A)</f>
        <v>办公饮水设备</v>
      </c>
      <c r="G3164" s="29" t="s">
        <v>622</v>
      </c>
      <c r="H3164" s="29" t="str">
        <f>_xlfn.XLOOKUP(G3164,[1]类目转化数据!B:B,[1]类目转化数据!C:C)</f>
        <v>直饮机组</v>
      </c>
      <c r="I3164" s="29" t="s">
        <v>167</v>
      </c>
    </row>
    <row r="3165" ht="16.5" spans="1:9">
      <c r="A3165" s="29" t="s">
        <v>9</v>
      </c>
      <c r="B3165" s="30">
        <v>10208991675290</v>
      </c>
      <c r="C3165" s="31" t="s">
        <v>3194</v>
      </c>
      <c r="D3165" s="29"/>
      <c r="E3165" s="29">
        <v>5999</v>
      </c>
      <c r="F3165" s="29" t="str">
        <f>_xlfn.XLOOKUP($G3165,[1]类目转化数据!$B:$B,[1]类目转化数据!$A:$A)</f>
        <v>办公饮水设备</v>
      </c>
      <c r="G3165" s="29" t="s">
        <v>622</v>
      </c>
      <c r="H3165" s="29" t="str">
        <f>_xlfn.XLOOKUP(G3165,[1]类目转化数据!B:B,[1]类目转化数据!C:C)</f>
        <v>直饮机组</v>
      </c>
      <c r="I3165" s="29" t="s">
        <v>167</v>
      </c>
    </row>
    <row r="3166" ht="16.5" spans="1:9">
      <c r="A3166" s="29" t="s">
        <v>9</v>
      </c>
      <c r="B3166" s="30">
        <v>10208992650876</v>
      </c>
      <c r="C3166" s="31" t="s">
        <v>3195</v>
      </c>
      <c r="D3166" s="29"/>
      <c r="E3166" s="29">
        <v>4999</v>
      </c>
      <c r="F3166" s="29" t="str">
        <f>_xlfn.XLOOKUP($G3166,[1]类目转化数据!$B:$B,[1]类目转化数据!$A:$A)</f>
        <v>办公饮水设备</v>
      </c>
      <c r="G3166" s="29" t="s">
        <v>622</v>
      </c>
      <c r="H3166" s="29" t="str">
        <f>_xlfn.XLOOKUP(G3166,[1]类目转化数据!B:B,[1]类目转化数据!C:C)</f>
        <v>直饮机组</v>
      </c>
      <c r="I3166" s="29" t="s">
        <v>167</v>
      </c>
    </row>
    <row r="3167" ht="16.5" spans="1:9">
      <c r="A3167" s="29" t="s">
        <v>9</v>
      </c>
      <c r="B3167" s="30">
        <v>10208992755568</v>
      </c>
      <c r="C3167" s="31" t="s">
        <v>3196</v>
      </c>
      <c r="D3167" s="29"/>
      <c r="E3167" s="29">
        <v>4299</v>
      </c>
      <c r="F3167" s="29" t="str">
        <f>_xlfn.XLOOKUP($G3167,[1]类目转化数据!$B:$B,[1]类目转化数据!$A:$A)</f>
        <v>办公饮水设备</v>
      </c>
      <c r="G3167" s="29" t="s">
        <v>622</v>
      </c>
      <c r="H3167" s="29" t="str">
        <f>_xlfn.XLOOKUP(G3167,[1]类目转化数据!B:B,[1]类目转化数据!C:C)</f>
        <v>直饮机组</v>
      </c>
      <c r="I3167" s="29" t="s">
        <v>167</v>
      </c>
    </row>
    <row r="3168" ht="16.5" spans="1:9">
      <c r="A3168" s="29" t="s">
        <v>9</v>
      </c>
      <c r="B3168" s="30">
        <v>10208993975098</v>
      </c>
      <c r="C3168" s="31" t="s">
        <v>3197</v>
      </c>
      <c r="D3168" s="29"/>
      <c r="E3168" s="29">
        <v>3999</v>
      </c>
      <c r="F3168" s="29" t="str">
        <f>_xlfn.XLOOKUP($G3168,[1]类目转化数据!$B:$B,[1]类目转化数据!$A:$A)</f>
        <v>办公饮水设备</v>
      </c>
      <c r="G3168" s="29" t="s">
        <v>622</v>
      </c>
      <c r="H3168" s="29" t="str">
        <f>_xlfn.XLOOKUP(G3168,[1]类目转化数据!B:B,[1]类目转化数据!C:C)</f>
        <v>直饮机组</v>
      </c>
      <c r="I3168" s="29" t="s">
        <v>167</v>
      </c>
    </row>
    <row r="3169" ht="16.5" spans="1:9">
      <c r="A3169" s="29" t="s">
        <v>9</v>
      </c>
      <c r="B3169" s="30">
        <v>10208994970824</v>
      </c>
      <c r="C3169" s="31" t="s">
        <v>3198</v>
      </c>
      <c r="D3169" s="29"/>
      <c r="E3169" s="29">
        <v>3999</v>
      </c>
      <c r="F3169" s="29" t="str">
        <f>_xlfn.XLOOKUP($G3169,[1]类目转化数据!$B:$B,[1]类目转化数据!$A:$A)</f>
        <v>办公饮水设备</v>
      </c>
      <c r="G3169" s="29" t="s">
        <v>622</v>
      </c>
      <c r="H3169" s="29" t="str">
        <f>_xlfn.XLOOKUP(G3169,[1]类目转化数据!B:B,[1]类目转化数据!C:C)</f>
        <v>直饮机组</v>
      </c>
      <c r="I3169" s="29" t="s">
        <v>167</v>
      </c>
    </row>
    <row r="3170" ht="16.5" spans="1:9">
      <c r="A3170" s="29" t="s">
        <v>9</v>
      </c>
      <c r="B3170" s="30">
        <v>10208995530022</v>
      </c>
      <c r="C3170" s="31" t="s">
        <v>3199</v>
      </c>
      <c r="D3170" s="29"/>
      <c r="E3170" s="29">
        <v>5999</v>
      </c>
      <c r="F3170" s="29" t="str">
        <f>_xlfn.XLOOKUP($G3170,[1]类目转化数据!$B:$B,[1]类目转化数据!$A:$A)</f>
        <v>办公饮水设备</v>
      </c>
      <c r="G3170" s="29" t="s">
        <v>622</v>
      </c>
      <c r="H3170" s="29" t="str">
        <f>_xlfn.XLOOKUP(G3170,[1]类目转化数据!B:B,[1]类目转化数据!C:C)</f>
        <v>直饮机组</v>
      </c>
      <c r="I3170" s="29" t="s">
        <v>167</v>
      </c>
    </row>
    <row r="3171" ht="16.5" spans="1:9">
      <c r="A3171" s="29" t="s">
        <v>9</v>
      </c>
      <c r="B3171" s="30">
        <v>10208995775398</v>
      </c>
      <c r="C3171" s="31" t="s">
        <v>3200</v>
      </c>
      <c r="D3171" s="29"/>
      <c r="E3171" s="29">
        <v>5999</v>
      </c>
      <c r="F3171" s="29" t="str">
        <f>_xlfn.XLOOKUP($G3171,[1]类目转化数据!$B:$B,[1]类目转化数据!$A:$A)</f>
        <v>办公饮水设备</v>
      </c>
      <c r="G3171" s="29" t="s">
        <v>622</v>
      </c>
      <c r="H3171" s="29" t="str">
        <f>_xlfn.XLOOKUP(G3171,[1]类目转化数据!B:B,[1]类目转化数据!C:C)</f>
        <v>直饮机组</v>
      </c>
      <c r="I3171" s="29" t="s">
        <v>167</v>
      </c>
    </row>
    <row r="3172" ht="16.5" spans="1:9">
      <c r="A3172" s="29" t="s">
        <v>9</v>
      </c>
      <c r="B3172" s="30">
        <v>10208999130300</v>
      </c>
      <c r="C3172" s="31" t="s">
        <v>3201</v>
      </c>
      <c r="D3172" s="29"/>
      <c r="E3172" s="29">
        <v>6999</v>
      </c>
      <c r="F3172" s="29" t="str">
        <f>_xlfn.XLOOKUP($G3172,[1]类目转化数据!$B:$B,[1]类目转化数据!$A:$A)</f>
        <v>办公饮水设备</v>
      </c>
      <c r="G3172" s="29" t="s">
        <v>622</v>
      </c>
      <c r="H3172" s="29" t="str">
        <f>_xlfn.XLOOKUP(G3172,[1]类目转化数据!B:B,[1]类目转化数据!C:C)</f>
        <v>直饮机组</v>
      </c>
      <c r="I3172" s="29" t="s">
        <v>167</v>
      </c>
    </row>
    <row r="3173" ht="16.5" spans="1:9">
      <c r="A3173" s="29" t="s">
        <v>9</v>
      </c>
      <c r="B3173" s="30">
        <v>10209001723419</v>
      </c>
      <c r="C3173" s="31" t="s">
        <v>3202</v>
      </c>
      <c r="D3173" s="29"/>
      <c r="E3173" s="29">
        <v>5999</v>
      </c>
      <c r="F3173" s="29" t="str">
        <f>_xlfn.XLOOKUP($G3173,[1]类目转化数据!$B:$B,[1]类目转化数据!$A:$A)</f>
        <v>办公饮水设备</v>
      </c>
      <c r="G3173" s="29" t="s">
        <v>622</v>
      </c>
      <c r="H3173" s="29" t="str">
        <f>_xlfn.XLOOKUP(G3173,[1]类目转化数据!B:B,[1]类目转化数据!C:C)</f>
        <v>直饮机组</v>
      </c>
      <c r="I3173" s="29" t="s">
        <v>167</v>
      </c>
    </row>
    <row r="3174" ht="16.5" spans="1:9">
      <c r="A3174" s="29" t="s">
        <v>9</v>
      </c>
      <c r="B3174" s="30">
        <v>10209002591135</v>
      </c>
      <c r="C3174" s="31" t="s">
        <v>3203</v>
      </c>
      <c r="D3174" s="29"/>
      <c r="E3174" s="29">
        <v>4999</v>
      </c>
      <c r="F3174" s="29" t="str">
        <f>_xlfn.XLOOKUP($G3174,[1]类目转化数据!$B:$B,[1]类目转化数据!$A:$A)</f>
        <v>办公饮水设备</v>
      </c>
      <c r="G3174" s="29" t="s">
        <v>622</v>
      </c>
      <c r="H3174" s="29" t="str">
        <f>_xlfn.XLOOKUP(G3174,[1]类目转化数据!B:B,[1]类目转化数据!C:C)</f>
        <v>直饮机组</v>
      </c>
      <c r="I3174" s="29" t="s">
        <v>167</v>
      </c>
    </row>
    <row r="3175" ht="16.5" spans="1:9">
      <c r="A3175" s="29" t="s">
        <v>9</v>
      </c>
      <c r="B3175" s="30">
        <v>10209003026416</v>
      </c>
      <c r="C3175" s="31" t="s">
        <v>3204</v>
      </c>
      <c r="D3175" s="29"/>
      <c r="E3175" s="29">
        <v>5999</v>
      </c>
      <c r="F3175" s="29" t="str">
        <f>_xlfn.XLOOKUP($G3175,[1]类目转化数据!$B:$B,[1]类目转化数据!$A:$A)</f>
        <v>办公饮水设备</v>
      </c>
      <c r="G3175" s="29" t="s">
        <v>622</v>
      </c>
      <c r="H3175" s="29" t="str">
        <f>_xlfn.XLOOKUP(G3175,[1]类目转化数据!B:B,[1]类目转化数据!C:C)</f>
        <v>直饮机组</v>
      </c>
      <c r="I3175" s="29" t="s">
        <v>167</v>
      </c>
    </row>
    <row r="3176" ht="16.5" spans="1:9">
      <c r="A3176" s="29" t="s">
        <v>9</v>
      </c>
      <c r="B3176" s="30">
        <v>10209003481227</v>
      </c>
      <c r="C3176" s="31" t="s">
        <v>3205</v>
      </c>
      <c r="D3176" s="29"/>
      <c r="E3176" s="29">
        <v>7999</v>
      </c>
      <c r="F3176" s="29" t="str">
        <f>_xlfn.XLOOKUP($G3176,[1]类目转化数据!$B:$B,[1]类目转化数据!$A:$A)</f>
        <v>办公饮水设备</v>
      </c>
      <c r="G3176" s="29" t="s">
        <v>622</v>
      </c>
      <c r="H3176" s="29" t="str">
        <f>_xlfn.XLOOKUP(G3176,[1]类目转化数据!B:B,[1]类目转化数据!C:C)</f>
        <v>直饮机组</v>
      </c>
      <c r="I3176" s="29" t="s">
        <v>167</v>
      </c>
    </row>
    <row r="3177" ht="16.5" spans="1:9">
      <c r="A3177" s="29" t="s">
        <v>9</v>
      </c>
      <c r="B3177" s="30">
        <v>10209004151877</v>
      </c>
      <c r="C3177" s="31" t="s">
        <v>3206</v>
      </c>
      <c r="D3177" s="29"/>
      <c r="E3177" s="29">
        <v>9999</v>
      </c>
      <c r="F3177" s="29" t="str">
        <f>_xlfn.XLOOKUP($G3177,[1]类目转化数据!$B:$B,[1]类目转化数据!$A:$A)</f>
        <v>办公饮水设备</v>
      </c>
      <c r="G3177" s="29" t="s">
        <v>622</v>
      </c>
      <c r="H3177" s="29" t="str">
        <f>_xlfn.XLOOKUP(G3177,[1]类目转化数据!B:B,[1]类目转化数据!C:C)</f>
        <v>直饮机组</v>
      </c>
      <c r="I3177" s="29" t="s">
        <v>167</v>
      </c>
    </row>
    <row r="3178" ht="16.5" spans="1:9">
      <c r="A3178" s="29" t="s">
        <v>9</v>
      </c>
      <c r="B3178" s="30">
        <v>10209005210952</v>
      </c>
      <c r="C3178" s="31" t="s">
        <v>3207</v>
      </c>
      <c r="D3178" s="29"/>
      <c r="E3178" s="29">
        <v>7999</v>
      </c>
      <c r="F3178" s="29" t="str">
        <f>_xlfn.XLOOKUP($G3178,[1]类目转化数据!$B:$B,[1]类目转化数据!$A:$A)</f>
        <v>办公饮水设备</v>
      </c>
      <c r="G3178" s="29" t="s">
        <v>622</v>
      </c>
      <c r="H3178" s="29" t="str">
        <f>_xlfn.XLOOKUP(G3178,[1]类目转化数据!B:B,[1]类目转化数据!C:C)</f>
        <v>直饮机组</v>
      </c>
      <c r="I3178" s="29" t="s">
        <v>167</v>
      </c>
    </row>
    <row r="3179" ht="16.5" spans="1:9">
      <c r="A3179" s="29" t="s">
        <v>9</v>
      </c>
      <c r="B3179" s="30">
        <v>10209005811427</v>
      </c>
      <c r="C3179" s="31" t="s">
        <v>3208</v>
      </c>
      <c r="D3179" s="29"/>
      <c r="E3179" s="29">
        <v>9999</v>
      </c>
      <c r="F3179" s="29" t="str">
        <f>_xlfn.XLOOKUP($G3179,[1]类目转化数据!$B:$B,[1]类目转化数据!$A:$A)</f>
        <v>办公饮水设备</v>
      </c>
      <c r="G3179" s="29" t="s">
        <v>622</v>
      </c>
      <c r="H3179" s="29" t="str">
        <f>_xlfn.XLOOKUP(G3179,[1]类目转化数据!B:B,[1]类目转化数据!C:C)</f>
        <v>直饮机组</v>
      </c>
      <c r="I3179" s="29" t="s">
        <v>167</v>
      </c>
    </row>
    <row r="3180" ht="16.5" spans="1:9">
      <c r="A3180" s="29" t="s">
        <v>9</v>
      </c>
      <c r="B3180" s="30">
        <v>10209006875770</v>
      </c>
      <c r="C3180" s="31" t="s">
        <v>3209</v>
      </c>
      <c r="D3180" s="29"/>
      <c r="E3180" s="29">
        <v>6999</v>
      </c>
      <c r="F3180" s="29" t="str">
        <f>_xlfn.XLOOKUP($G3180,[1]类目转化数据!$B:$B,[1]类目转化数据!$A:$A)</f>
        <v>办公饮水设备</v>
      </c>
      <c r="G3180" s="29" t="s">
        <v>622</v>
      </c>
      <c r="H3180" s="29" t="str">
        <f>_xlfn.XLOOKUP(G3180,[1]类目转化数据!B:B,[1]类目转化数据!C:C)</f>
        <v>直饮机组</v>
      </c>
      <c r="I3180" s="29" t="s">
        <v>167</v>
      </c>
    </row>
    <row r="3181" ht="16.5" spans="1:9">
      <c r="A3181" s="29" t="s">
        <v>9</v>
      </c>
      <c r="B3181" s="30">
        <v>10209016310847</v>
      </c>
      <c r="C3181" s="31" t="s">
        <v>3210</v>
      </c>
      <c r="D3181" s="29"/>
      <c r="E3181" s="29">
        <v>7999</v>
      </c>
      <c r="F3181" s="29" t="str">
        <f>_xlfn.XLOOKUP($G3181,[1]类目转化数据!$B:$B,[1]类目转化数据!$A:$A)</f>
        <v>办公饮水设备</v>
      </c>
      <c r="G3181" s="29" t="s">
        <v>622</v>
      </c>
      <c r="H3181" s="29" t="str">
        <f>_xlfn.XLOOKUP(G3181,[1]类目转化数据!B:B,[1]类目转化数据!C:C)</f>
        <v>直饮机组</v>
      </c>
      <c r="I3181" s="29" t="s">
        <v>167</v>
      </c>
    </row>
    <row r="3182" ht="16.5" spans="1:9">
      <c r="A3182" s="29" t="s">
        <v>9</v>
      </c>
      <c r="B3182" s="30">
        <v>10209016201530</v>
      </c>
      <c r="C3182" s="31" t="s">
        <v>3211</v>
      </c>
      <c r="D3182" s="29"/>
      <c r="E3182" s="29">
        <v>8999</v>
      </c>
      <c r="F3182" s="29" t="str">
        <f>_xlfn.XLOOKUP($G3182,[1]类目转化数据!$B:$B,[1]类目转化数据!$A:$A)</f>
        <v>办公饮水设备</v>
      </c>
      <c r="G3182" s="29" t="s">
        <v>622</v>
      </c>
      <c r="H3182" s="29" t="str">
        <f>_xlfn.XLOOKUP(G3182,[1]类目转化数据!B:B,[1]类目转化数据!C:C)</f>
        <v>直饮机组</v>
      </c>
      <c r="I3182" s="29" t="s">
        <v>167</v>
      </c>
    </row>
    <row r="3183" ht="16.5" spans="1:9">
      <c r="A3183" s="29" t="s">
        <v>9</v>
      </c>
      <c r="B3183" s="30">
        <v>10209016744134</v>
      </c>
      <c r="C3183" s="31" t="s">
        <v>3212</v>
      </c>
      <c r="D3183" s="29"/>
      <c r="E3183" s="29">
        <v>11999</v>
      </c>
      <c r="F3183" s="29" t="str">
        <f>_xlfn.XLOOKUP($G3183,[1]类目转化数据!$B:$B,[1]类目转化数据!$A:$A)</f>
        <v>办公饮水设备</v>
      </c>
      <c r="G3183" s="29" t="s">
        <v>622</v>
      </c>
      <c r="H3183" s="29" t="str">
        <f>_xlfn.XLOOKUP(G3183,[1]类目转化数据!B:B,[1]类目转化数据!C:C)</f>
        <v>直饮机组</v>
      </c>
      <c r="I3183" s="29" t="s">
        <v>167</v>
      </c>
    </row>
    <row r="3184" ht="16.5" spans="1:9">
      <c r="A3184" s="29" t="s">
        <v>9</v>
      </c>
      <c r="B3184" s="30">
        <v>10209017070428</v>
      </c>
      <c r="C3184" s="31" t="s">
        <v>3213</v>
      </c>
      <c r="D3184" s="29"/>
      <c r="E3184" s="29">
        <v>13999</v>
      </c>
      <c r="F3184" s="29" t="str">
        <f>_xlfn.XLOOKUP($G3184,[1]类目转化数据!$B:$B,[1]类目转化数据!$A:$A)</f>
        <v>办公饮水设备</v>
      </c>
      <c r="G3184" s="29" t="s">
        <v>622</v>
      </c>
      <c r="H3184" s="29" t="str">
        <f>_xlfn.XLOOKUP(G3184,[1]类目转化数据!B:B,[1]类目转化数据!C:C)</f>
        <v>直饮机组</v>
      </c>
      <c r="I3184" s="29" t="s">
        <v>167</v>
      </c>
    </row>
    <row r="3185" ht="16.5" spans="1:9">
      <c r="A3185" s="29" t="s">
        <v>9</v>
      </c>
      <c r="B3185" s="30">
        <v>10209057684800</v>
      </c>
      <c r="C3185" s="31" t="s">
        <v>3214</v>
      </c>
      <c r="D3185" s="29"/>
      <c r="E3185" s="29">
        <v>19999</v>
      </c>
      <c r="F3185" s="29" t="str">
        <f>_xlfn.XLOOKUP($G3185,[1]类目转化数据!$B:$B,[1]类目转化数据!$A:$A)</f>
        <v>办公饮水设备</v>
      </c>
      <c r="G3185" s="29" t="s">
        <v>622</v>
      </c>
      <c r="H3185" s="29" t="str">
        <f>_xlfn.XLOOKUP(G3185,[1]类目转化数据!B:B,[1]类目转化数据!C:C)</f>
        <v>直饮机组</v>
      </c>
      <c r="I3185" s="29" t="s">
        <v>167</v>
      </c>
    </row>
    <row r="3186" ht="16.5" spans="1:9">
      <c r="A3186" s="29" t="s">
        <v>9</v>
      </c>
      <c r="B3186" s="30">
        <v>10209057934726</v>
      </c>
      <c r="C3186" s="31" t="s">
        <v>3214</v>
      </c>
      <c r="D3186" s="29"/>
      <c r="E3186" s="29">
        <v>19999</v>
      </c>
      <c r="F3186" s="29" t="str">
        <f>_xlfn.XLOOKUP($G3186,[1]类目转化数据!$B:$B,[1]类目转化数据!$A:$A)</f>
        <v>办公饮水设备</v>
      </c>
      <c r="G3186" s="29" t="s">
        <v>622</v>
      </c>
      <c r="H3186" s="29" t="str">
        <f>_xlfn.XLOOKUP(G3186,[1]类目转化数据!B:B,[1]类目转化数据!C:C)</f>
        <v>直饮机组</v>
      </c>
      <c r="I3186" s="29" t="s">
        <v>167</v>
      </c>
    </row>
    <row r="3187" ht="16.5" spans="1:9">
      <c r="A3187" s="29" t="s">
        <v>9</v>
      </c>
      <c r="B3187" s="30">
        <v>10209058424934</v>
      </c>
      <c r="C3187" s="31" t="s">
        <v>3215</v>
      </c>
      <c r="D3187" s="29"/>
      <c r="E3187" s="29">
        <v>10999</v>
      </c>
      <c r="F3187" s="29" t="str">
        <f>_xlfn.XLOOKUP($G3187,[1]类目转化数据!$B:$B,[1]类目转化数据!$A:$A)</f>
        <v>办公饮水设备</v>
      </c>
      <c r="G3187" s="29" t="s">
        <v>622</v>
      </c>
      <c r="H3187" s="29" t="str">
        <f>_xlfn.XLOOKUP(G3187,[1]类目转化数据!B:B,[1]类目转化数据!C:C)</f>
        <v>直饮机组</v>
      </c>
      <c r="I3187" s="29" t="s">
        <v>167</v>
      </c>
    </row>
    <row r="3188" ht="16.5" spans="1:9">
      <c r="A3188" s="29" t="s">
        <v>9</v>
      </c>
      <c r="B3188" s="30">
        <v>10209058666473</v>
      </c>
      <c r="C3188" s="31" t="s">
        <v>3216</v>
      </c>
      <c r="D3188" s="29"/>
      <c r="E3188" s="29">
        <v>10999</v>
      </c>
      <c r="F3188" s="29" t="str">
        <f>_xlfn.XLOOKUP($G3188,[1]类目转化数据!$B:$B,[1]类目转化数据!$A:$A)</f>
        <v>办公饮水设备</v>
      </c>
      <c r="G3188" s="29" t="s">
        <v>622</v>
      </c>
      <c r="H3188" s="29" t="str">
        <f>_xlfn.XLOOKUP(G3188,[1]类目转化数据!B:B,[1]类目转化数据!C:C)</f>
        <v>直饮机组</v>
      </c>
      <c r="I3188" s="29" t="s">
        <v>167</v>
      </c>
    </row>
    <row r="3189" ht="16.5" spans="1:9">
      <c r="A3189" s="29" t="s">
        <v>9</v>
      </c>
      <c r="B3189" s="30">
        <v>10209059317192</v>
      </c>
      <c r="C3189" s="31" t="s">
        <v>3217</v>
      </c>
      <c r="D3189" s="29"/>
      <c r="E3189" s="29">
        <v>13999</v>
      </c>
      <c r="F3189" s="29" t="str">
        <f>_xlfn.XLOOKUP($G3189,[1]类目转化数据!$B:$B,[1]类目转化数据!$A:$A)</f>
        <v>办公饮水设备</v>
      </c>
      <c r="G3189" s="29" t="s">
        <v>622</v>
      </c>
      <c r="H3189" s="29" t="str">
        <f>_xlfn.XLOOKUP(G3189,[1]类目转化数据!B:B,[1]类目转化数据!C:C)</f>
        <v>直饮机组</v>
      </c>
      <c r="I3189" s="29" t="s">
        <v>167</v>
      </c>
    </row>
    <row r="3190" ht="16.5" spans="1:9">
      <c r="A3190" s="29" t="s">
        <v>9</v>
      </c>
      <c r="B3190" s="30">
        <v>10209059871200</v>
      </c>
      <c r="C3190" s="31" t="s">
        <v>3218</v>
      </c>
      <c r="D3190" s="29"/>
      <c r="E3190" s="29">
        <v>15999</v>
      </c>
      <c r="F3190" s="29" t="str">
        <f>_xlfn.XLOOKUP($G3190,[1]类目转化数据!$B:$B,[1]类目转化数据!$A:$A)</f>
        <v>办公饮水设备</v>
      </c>
      <c r="G3190" s="29" t="s">
        <v>622</v>
      </c>
      <c r="H3190" s="29" t="str">
        <f>_xlfn.XLOOKUP(G3190,[1]类目转化数据!B:B,[1]类目转化数据!C:C)</f>
        <v>直饮机组</v>
      </c>
      <c r="I3190" s="29" t="s">
        <v>167</v>
      </c>
    </row>
    <row r="3191" ht="16.5" spans="1:9">
      <c r="A3191" s="29" t="s">
        <v>9</v>
      </c>
      <c r="B3191" s="30">
        <v>10209060459418</v>
      </c>
      <c r="C3191" s="31" t="s">
        <v>3219</v>
      </c>
      <c r="D3191" s="29"/>
      <c r="E3191" s="29">
        <v>4999</v>
      </c>
      <c r="F3191" s="29" t="str">
        <f>_xlfn.XLOOKUP($G3191,[1]类目转化数据!$B:$B,[1]类目转化数据!$A:$A)</f>
        <v>办公饮水设备</v>
      </c>
      <c r="G3191" s="29" t="s">
        <v>622</v>
      </c>
      <c r="H3191" s="29" t="str">
        <f>_xlfn.XLOOKUP(G3191,[1]类目转化数据!B:B,[1]类目转化数据!C:C)</f>
        <v>直饮机组</v>
      </c>
      <c r="I3191" s="29" t="s">
        <v>167</v>
      </c>
    </row>
    <row r="3192" ht="16.5" spans="1:9">
      <c r="A3192" s="29" t="s">
        <v>9</v>
      </c>
      <c r="B3192" s="30">
        <v>10209061524798</v>
      </c>
      <c r="C3192" s="31" t="s">
        <v>3220</v>
      </c>
      <c r="D3192" s="29"/>
      <c r="E3192" s="29">
        <v>6999</v>
      </c>
      <c r="F3192" s="29" t="str">
        <f>_xlfn.XLOOKUP($G3192,[1]类目转化数据!$B:$B,[1]类目转化数据!$A:$A)</f>
        <v>办公饮水设备</v>
      </c>
      <c r="G3192" s="29" t="s">
        <v>622</v>
      </c>
      <c r="H3192" s="29" t="str">
        <f>_xlfn.XLOOKUP(G3192,[1]类目转化数据!B:B,[1]类目转化数据!C:C)</f>
        <v>直饮机组</v>
      </c>
      <c r="I3192" s="29" t="s">
        <v>167</v>
      </c>
    </row>
    <row r="3193" ht="16.5" spans="1:9">
      <c r="A3193" s="29" t="s">
        <v>9</v>
      </c>
      <c r="B3193" s="30">
        <v>10209061411219</v>
      </c>
      <c r="C3193" s="31" t="s">
        <v>3221</v>
      </c>
      <c r="D3193" s="29"/>
      <c r="E3193" s="29">
        <v>7999</v>
      </c>
      <c r="F3193" s="29" t="str">
        <f>_xlfn.XLOOKUP($G3193,[1]类目转化数据!$B:$B,[1]类目转化数据!$A:$A)</f>
        <v>办公饮水设备</v>
      </c>
      <c r="G3193" s="29" t="s">
        <v>622</v>
      </c>
      <c r="H3193" s="29" t="str">
        <f>_xlfn.XLOOKUP(G3193,[1]类目转化数据!B:B,[1]类目转化数据!C:C)</f>
        <v>直饮机组</v>
      </c>
      <c r="I3193" s="29" t="s">
        <v>167</v>
      </c>
    </row>
    <row r="3194" ht="16.5" spans="1:9">
      <c r="A3194" s="29" t="s">
        <v>9</v>
      </c>
      <c r="B3194" s="30">
        <v>10209062532613</v>
      </c>
      <c r="C3194" s="31" t="s">
        <v>3222</v>
      </c>
      <c r="D3194" s="29"/>
      <c r="E3194" s="29">
        <v>3999</v>
      </c>
      <c r="F3194" s="29" t="str">
        <f>_xlfn.XLOOKUP($G3194,[1]类目转化数据!$B:$B,[1]类目转化数据!$A:$A)</f>
        <v>办公饮水设备</v>
      </c>
      <c r="G3194" s="29" t="s">
        <v>622</v>
      </c>
      <c r="H3194" s="29" t="str">
        <f>_xlfn.XLOOKUP(G3194,[1]类目转化数据!B:B,[1]类目转化数据!C:C)</f>
        <v>直饮机组</v>
      </c>
      <c r="I3194" s="29" t="s">
        <v>167</v>
      </c>
    </row>
    <row r="3195" ht="16.5" spans="1:9">
      <c r="A3195" s="29" t="s">
        <v>9</v>
      </c>
      <c r="B3195" s="30">
        <v>10209062779088</v>
      </c>
      <c r="C3195" s="31" t="s">
        <v>3223</v>
      </c>
      <c r="D3195" s="29"/>
      <c r="E3195" s="29">
        <v>3999</v>
      </c>
      <c r="F3195" s="29" t="str">
        <f>_xlfn.XLOOKUP($G3195,[1]类目转化数据!$B:$B,[1]类目转化数据!$A:$A)</f>
        <v>办公饮水设备</v>
      </c>
      <c r="G3195" s="29" t="s">
        <v>622</v>
      </c>
      <c r="H3195" s="29" t="str">
        <f>_xlfn.XLOOKUP(G3195,[1]类目转化数据!B:B,[1]类目转化数据!C:C)</f>
        <v>直饮机组</v>
      </c>
      <c r="I3195" s="29" t="s">
        <v>167</v>
      </c>
    </row>
    <row r="3196" ht="16.5" spans="1:9">
      <c r="A3196" s="29" t="s">
        <v>9</v>
      </c>
      <c r="B3196" s="30">
        <v>10209063438856</v>
      </c>
      <c r="C3196" s="31" t="s">
        <v>3224</v>
      </c>
      <c r="D3196" s="29"/>
      <c r="E3196" s="29">
        <v>4999</v>
      </c>
      <c r="F3196" s="29" t="str">
        <f>_xlfn.XLOOKUP($G3196,[1]类目转化数据!$B:$B,[1]类目转化数据!$A:$A)</f>
        <v>办公饮水设备</v>
      </c>
      <c r="G3196" s="29" t="s">
        <v>622</v>
      </c>
      <c r="H3196" s="29" t="str">
        <f>_xlfn.XLOOKUP(G3196,[1]类目转化数据!B:B,[1]类目转化数据!C:C)</f>
        <v>直饮机组</v>
      </c>
      <c r="I3196" s="29" t="s">
        <v>167</v>
      </c>
    </row>
    <row r="3197" ht="16.5" spans="1:9">
      <c r="A3197" s="29" t="s">
        <v>9</v>
      </c>
      <c r="B3197" s="30">
        <v>10209063165435</v>
      </c>
      <c r="C3197" s="31" t="s">
        <v>3225</v>
      </c>
      <c r="D3197" s="29"/>
      <c r="E3197" s="29">
        <v>4999</v>
      </c>
      <c r="F3197" s="29" t="str">
        <f>_xlfn.XLOOKUP($G3197,[1]类目转化数据!$B:$B,[1]类目转化数据!$A:$A)</f>
        <v>办公饮水设备</v>
      </c>
      <c r="G3197" s="29" t="s">
        <v>622</v>
      </c>
      <c r="H3197" s="29" t="str">
        <f>_xlfn.XLOOKUP(G3197,[1]类目转化数据!B:B,[1]类目转化数据!C:C)</f>
        <v>直饮机组</v>
      </c>
      <c r="I3197" s="29" t="s">
        <v>167</v>
      </c>
    </row>
    <row r="3198" ht="16.5" spans="1:9">
      <c r="A3198" s="29" t="s">
        <v>9</v>
      </c>
      <c r="B3198" s="30">
        <v>10209064500641</v>
      </c>
      <c r="C3198" s="31" t="s">
        <v>3226</v>
      </c>
      <c r="D3198" s="29"/>
      <c r="E3198" s="29">
        <v>7999</v>
      </c>
      <c r="F3198" s="29" t="str">
        <f>_xlfn.XLOOKUP($G3198,[1]类目转化数据!$B:$B,[1]类目转化数据!$A:$A)</f>
        <v>办公饮水设备</v>
      </c>
      <c r="G3198" s="29" t="s">
        <v>622</v>
      </c>
      <c r="H3198" s="29" t="str">
        <f>_xlfn.XLOOKUP(G3198,[1]类目转化数据!B:B,[1]类目转化数据!C:C)</f>
        <v>直饮机组</v>
      </c>
      <c r="I3198" s="29" t="s">
        <v>167</v>
      </c>
    </row>
    <row r="3199" ht="16.5" spans="1:9">
      <c r="A3199" s="29" t="s">
        <v>9</v>
      </c>
      <c r="B3199" s="30">
        <v>10209064339423</v>
      </c>
      <c r="C3199" s="31" t="s">
        <v>3227</v>
      </c>
      <c r="D3199" s="29"/>
      <c r="E3199" s="29">
        <v>8999</v>
      </c>
      <c r="F3199" s="29" t="str">
        <f>_xlfn.XLOOKUP($G3199,[1]类目转化数据!$B:$B,[1]类目转化数据!$A:$A)</f>
        <v>办公饮水设备</v>
      </c>
      <c r="G3199" s="29" t="s">
        <v>622</v>
      </c>
      <c r="H3199" s="29" t="str">
        <f>_xlfn.XLOOKUP(G3199,[1]类目转化数据!B:B,[1]类目转化数据!C:C)</f>
        <v>直饮机组</v>
      </c>
      <c r="I3199" s="29" t="s">
        <v>167</v>
      </c>
    </row>
    <row r="3200" ht="16.5" spans="1:9">
      <c r="A3200" s="29" t="s">
        <v>9</v>
      </c>
      <c r="B3200" s="30">
        <v>10209065070021</v>
      </c>
      <c r="C3200" s="31" t="s">
        <v>3228</v>
      </c>
      <c r="D3200" s="29"/>
      <c r="E3200" s="29">
        <v>12999</v>
      </c>
      <c r="F3200" s="29" t="str">
        <f>_xlfn.XLOOKUP($G3200,[1]类目转化数据!$B:$B,[1]类目转化数据!$A:$A)</f>
        <v>办公饮水设备</v>
      </c>
      <c r="G3200" s="29" t="s">
        <v>622</v>
      </c>
      <c r="H3200" s="29" t="str">
        <f>_xlfn.XLOOKUP(G3200,[1]类目转化数据!B:B,[1]类目转化数据!C:C)</f>
        <v>直饮机组</v>
      </c>
      <c r="I3200" s="29" t="s">
        <v>167</v>
      </c>
    </row>
    <row r="3201" ht="16.5" spans="1:9">
      <c r="A3201" s="29" t="s">
        <v>9</v>
      </c>
      <c r="B3201" s="30">
        <v>10209072165966</v>
      </c>
      <c r="C3201" s="31" t="s">
        <v>3229</v>
      </c>
      <c r="D3201" s="29"/>
      <c r="E3201" s="29">
        <v>14999</v>
      </c>
      <c r="F3201" s="29" t="str">
        <f>_xlfn.XLOOKUP($G3201,[1]类目转化数据!$B:$B,[1]类目转化数据!$A:$A)</f>
        <v>办公饮水设备</v>
      </c>
      <c r="G3201" s="29" t="s">
        <v>622</v>
      </c>
      <c r="H3201" s="29" t="str">
        <f>_xlfn.XLOOKUP(G3201,[1]类目转化数据!B:B,[1]类目转化数据!C:C)</f>
        <v>直饮机组</v>
      </c>
      <c r="I3201" s="29" t="s">
        <v>167</v>
      </c>
    </row>
    <row r="3202" ht="16.5" spans="1:9">
      <c r="A3202" s="29" t="s">
        <v>9</v>
      </c>
      <c r="B3202" s="30">
        <v>10209072288004</v>
      </c>
      <c r="C3202" s="31" t="s">
        <v>3230</v>
      </c>
      <c r="D3202" s="29"/>
      <c r="E3202" s="29">
        <v>21999</v>
      </c>
      <c r="F3202" s="29" t="str">
        <f>_xlfn.XLOOKUP($G3202,[1]类目转化数据!$B:$B,[1]类目转化数据!$A:$A)</f>
        <v>办公饮水设备</v>
      </c>
      <c r="G3202" s="29" t="s">
        <v>622</v>
      </c>
      <c r="H3202" s="29" t="str">
        <f>_xlfn.XLOOKUP(G3202,[1]类目转化数据!B:B,[1]类目转化数据!C:C)</f>
        <v>直饮机组</v>
      </c>
      <c r="I3202" s="29" t="s">
        <v>167</v>
      </c>
    </row>
    <row r="3203" ht="16.5" spans="1:9">
      <c r="A3203" s="29" t="s">
        <v>9</v>
      </c>
      <c r="B3203" s="30">
        <v>10209072410522</v>
      </c>
      <c r="C3203" s="31" t="s">
        <v>3231</v>
      </c>
      <c r="D3203" s="29"/>
      <c r="E3203" s="29">
        <v>23999</v>
      </c>
      <c r="F3203" s="29" t="str">
        <f>_xlfn.XLOOKUP($G3203,[1]类目转化数据!$B:$B,[1]类目转化数据!$A:$A)</f>
        <v>办公饮水设备</v>
      </c>
      <c r="G3203" s="29" t="s">
        <v>622</v>
      </c>
      <c r="H3203" s="29" t="str">
        <f>_xlfn.XLOOKUP(G3203,[1]类目转化数据!B:B,[1]类目转化数据!C:C)</f>
        <v>直饮机组</v>
      </c>
      <c r="I3203" s="29" t="s">
        <v>167</v>
      </c>
    </row>
    <row r="3204" ht="16.5" spans="1:9">
      <c r="A3204" s="29" t="s">
        <v>9</v>
      </c>
      <c r="B3204" s="30">
        <v>10209073093307</v>
      </c>
      <c r="C3204" s="31" t="s">
        <v>3232</v>
      </c>
      <c r="D3204" s="29"/>
      <c r="E3204" s="29">
        <v>9999</v>
      </c>
      <c r="F3204" s="29" t="str">
        <f>_xlfn.XLOOKUP($G3204,[1]类目转化数据!$B:$B,[1]类目转化数据!$A:$A)</f>
        <v>办公饮水设备</v>
      </c>
      <c r="G3204" s="29" t="s">
        <v>622</v>
      </c>
      <c r="H3204" s="29" t="str">
        <f>_xlfn.XLOOKUP(G3204,[1]类目转化数据!B:B,[1]类目转化数据!C:C)</f>
        <v>直饮机组</v>
      </c>
      <c r="I3204" s="29" t="s">
        <v>167</v>
      </c>
    </row>
    <row r="3205" ht="16.5" spans="1:9">
      <c r="A3205" s="29" t="s">
        <v>9</v>
      </c>
      <c r="B3205" s="30">
        <v>10209100403620</v>
      </c>
      <c r="C3205" s="31" t="s">
        <v>3233</v>
      </c>
      <c r="D3205" s="29"/>
      <c r="E3205" s="29">
        <v>38999</v>
      </c>
      <c r="F3205" s="29" t="str">
        <f>_xlfn.XLOOKUP($G3205,[1]类目转化数据!$B:$B,[1]类目转化数据!$A:$A)</f>
        <v>社会餐饮设备</v>
      </c>
      <c r="G3205" s="29" t="s">
        <v>278</v>
      </c>
      <c r="H3205" s="29" t="str">
        <f>_xlfn.XLOOKUP(G3205,[1]类目转化数据!B:B,[1]类目转化数据!C:C)</f>
        <v>小客单</v>
      </c>
      <c r="I3205" s="29" t="s">
        <v>167</v>
      </c>
    </row>
    <row r="3206" ht="16.5" spans="1:9">
      <c r="A3206" s="29" t="s">
        <v>9</v>
      </c>
      <c r="B3206" s="30">
        <v>10209100403617</v>
      </c>
      <c r="C3206" s="31" t="s">
        <v>3234</v>
      </c>
      <c r="D3206" s="29"/>
      <c r="E3206" s="29">
        <v>18999</v>
      </c>
      <c r="F3206" s="29" t="str">
        <f>_xlfn.XLOOKUP($G3206,[1]类目转化数据!$B:$B,[1]类目转化数据!$A:$A)</f>
        <v>社会餐饮设备</v>
      </c>
      <c r="G3206" s="29" t="s">
        <v>278</v>
      </c>
      <c r="H3206" s="29" t="str">
        <f>_xlfn.XLOOKUP(G3206,[1]类目转化数据!B:B,[1]类目转化数据!C:C)</f>
        <v>小客单</v>
      </c>
      <c r="I3206" s="29" t="s">
        <v>167</v>
      </c>
    </row>
    <row r="3207" ht="16.5" spans="1:9">
      <c r="A3207" s="29" t="s">
        <v>9</v>
      </c>
      <c r="B3207" s="30">
        <v>10209100403616</v>
      </c>
      <c r="C3207" s="31" t="s">
        <v>3235</v>
      </c>
      <c r="D3207" s="29"/>
      <c r="E3207" s="29">
        <v>16999</v>
      </c>
      <c r="F3207" s="29" t="str">
        <f>_xlfn.XLOOKUP($G3207,[1]类目转化数据!$B:$B,[1]类目转化数据!$A:$A)</f>
        <v>社会餐饮设备</v>
      </c>
      <c r="G3207" s="29" t="s">
        <v>278</v>
      </c>
      <c r="H3207" s="29" t="str">
        <f>_xlfn.XLOOKUP(G3207,[1]类目转化数据!B:B,[1]类目转化数据!C:C)</f>
        <v>小客单</v>
      </c>
      <c r="I3207" s="29" t="s">
        <v>167</v>
      </c>
    </row>
    <row r="3208" ht="16.5" spans="1:9">
      <c r="A3208" s="29" t="s">
        <v>9</v>
      </c>
      <c r="B3208" s="30">
        <v>10209100403619</v>
      </c>
      <c r="C3208" s="31" t="s">
        <v>3236</v>
      </c>
      <c r="D3208" s="29"/>
      <c r="E3208" s="29">
        <v>36999</v>
      </c>
      <c r="F3208" s="29" t="str">
        <f>_xlfn.XLOOKUP($G3208,[1]类目转化数据!$B:$B,[1]类目转化数据!$A:$A)</f>
        <v>社会餐饮设备</v>
      </c>
      <c r="G3208" s="29" t="s">
        <v>278</v>
      </c>
      <c r="H3208" s="29" t="str">
        <f>_xlfn.XLOOKUP(G3208,[1]类目转化数据!B:B,[1]类目转化数据!C:C)</f>
        <v>小客单</v>
      </c>
      <c r="I3208" s="29" t="s">
        <v>167</v>
      </c>
    </row>
    <row r="3209" ht="16.5" spans="1:9">
      <c r="A3209" s="29" t="s">
        <v>9</v>
      </c>
      <c r="B3209" s="30">
        <v>10209100403618</v>
      </c>
      <c r="C3209" s="31" t="s">
        <v>3237</v>
      </c>
      <c r="D3209" s="29"/>
      <c r="E3209" s="29">
        <v>20999</v>
      </c>
      <c r="F3209" s="29" t="str">
        <f>_xlfn.XLOOKUP($G3209,[1]类目转化数据!$B:$B,[1]类目转化数据!$A:$A)</f>
        <v>社会餐饮设备</v>
      </c>
      <c r="G3209" s="29" t="s">
        <v>278</v>
      </c>
      <c r="H3209" s="29" t="str">
        <f>_xlfn.XLOOKUP(G3209,[1]类目转化数据!B:B,[1]类目转化数据!C:C)</f>
        <v>小客单</v>
      </c>
      <c r="I3209" s="29" t="s">
        <v>167</v>
      </c>
    </row>
    <row r="3210" ht="16.5" spans="1:9">
      <c r="A3210" s="29" t="s">
        <v>9</v>
      </c>
      <c r="B3210" s="30">
        <v>10209100403612</v>
      </c>
      <c r="C3210" s="31" t="s">
        <v>3238</v>
      </c>
      <c r="D3210" s="29"/>
      <c r="E3210" s="29">
        <v>9999</v>
      </c>
      <c r="F3210" s="29" t="str">
        <f>_xlfn.XLOOKUP($G3210,[1]类目转化数据!$B:$B,[1]类目转化数据!$A:$A)</f>
        <v>社会餐饮设备</v>
      </c>
      <c r="G3210" s="29" t="s">
        <v>278</v>
      </c>
      <c r="H3210" s="29" t="str">
        <f>_xlfn.XLOOKUP(G3210,[1]类目转化数据!B:B,[1]类目转化数据!C:C)</f>
        <v>小客单</v>
      </c>
      <c r="I3210" s="29" t="s">
        <v>167</v>
      </c>
    </row>
    <row r="3211" ht="16.5" spans="1:9">
      <c r="A3211" s="29" t="s">
        <v>9</v>
      </c>
      <c r="B3211" s="30">
        <v>10209100403613</v>
      </c>
      <c r="C3211" s="31" t="s">
        <v>3239</v>
      </c>
      <c r="D3211" s="29"/>
      <c r="E3211" s="29">
        <v>9999</v>
      </c>
      <c r="F3211" s="29" t="str">
        <f>_xlfn.XLOOKUP($G3211,[1]类目转化数据!$B:$B,[1]类目转化数据!$A:$A)</f>
        <v>社会餐饮设备</v>
      </c>
      <c r="G3211" s="29" t="s">
        <v>278</v>
      </c>
      <c r="H3211" s="29" t="str">
        <f>_xlfn.XLOOKUP(G3211,[1]类目转化数据!B:B,[1]类目转化数据!C:C)</f>
        <v>小客单</v>
      </c>
      <c r="I3211" s="29" t="s">
        <v>167</v>
      </c>
    </row>
    <row r="3212" ht="16.5" spans="1:9">
      <c r="A3212" s="29" t="s">
        <v>9</v>
      </c>
      <c r="B3212" s="30">
        <v>10209100403611</v>
      </c>
      <c r="C3212" s="31" t="s">
        <v>3240</v>
      </c>
      <c r="D3212" s="29"/>
      <c r="E3212" s="29">
        <v>8999</v>
      </c>
      <c r="F3212" s="29" t="str">
        <f>_xlfn.XLOOKUP($G3212,[1]类目转化数据!$B:$B,[1]类目转化数据!$A:$A)</f>
        <v>社会餐饮设备</v>
      </c>
      <c r="G3212" s="29" t="s">
        <v>278</v>
      </c>
      <c r="H3212" s="29" t="str">
        <f>_xlfn.XLOOKUP(G3212,[1]类目转化数据!B:B,[1]类目转化数据!C:C)</f>
        <v>小客单</v>
      </c>
      <c r="I3212" s="29" t="s">
        <v>167</v>
      </c>
    </row>
    <row r="3213" ht="16.5" spans="1:9">
      <c r="A3213" s="29" t="s">
        <v>9</v>
      </c>
      <c r="B3213" s="30">
        <v>10209100403615</v>
      </c>
      <c r="C3213" s="31" t="s">
        <v>3241</v>
      </c>
      <c r="D3213" s="29"/>
      <c r="E3213" s="29">
        <v>15999</v>
      </c>
      <c r="F3213" s="29" t="str">
        <f>_xlfn.XLOOKUP($G3213,[1]类目转化数据!$B:$B,[1]类目转化数据!$A:$A)</f>
        <v>社会餐饮设备</v>
      </c>
      <c r="G3213" s="29" t="s">
        <v>278</v>
      </c>
      <c r="H3213" s="29" t="str">
        <f>_xlfn.XLOOKUP(G3213,[1]类目转化数据!B:B,[1]类目转化数据!C:C)</f>
        <v>小客单</v>
      </c>
      <c r="I3213" s="29" t="s">
        <v>167</v>
      </c>
    </row>
    <row r="3214" ht="16.5" spans="1:9">
      <c r="A3214" s="29" t="s">
        <v>9</v>
      </c>
      <c r="B3214" s="30">
        <v>10209100403614</v>
      </c>
      <c r="C3214" s="31" t="s">
        <v>3242</v>
      </c>
      <c r="D3214" s="29"/>
      <c r="E3214" s="29">
        <v>10999</v>
      </c>
      <c r="F3214" s="29" t="str">
        <f>_xlfn.XLOOKUP($G3214,[1]类目转化数据!$B:$B,[1]类目转化数据!$A:$A)</f>
        <v>社会餐饮设备</v>
      </c>
      <c r="G3214" s="29" t="s">
        <v>278</v>
      </c>
      <c r="H3214" s="29" t="str">
        <f>_xlfn.XLOOKUP(G3214,[1]类目转化数据!B:B,[1]类目转化数据!C:C)</f>
        <v>小客单</v>
      </c>
      <c r="I3214" s="29" t="s">
        <v>167</v>
      </c>
    </row>
    <row r="3215" ht="16.5" spans="1:9">
      <c r="A3215" s="29" t="s">
        <v>9</v>
      </c>
      <c r="B3215" s="32">
        <v>11620013705</v>
      </c>
      <c r="C3215" s="33" t="s">
        <v>3243</v>
      </c>
      <c r="D3215" s="29"/>
      <c r="E3215" s="29"/>
      <c r="F3215" s="29" t="str">
        <f>_xlfn.XLOOKUP($G3215,[1]类目转化数据!$B:$B,[1]类目转化数据!$A:$A)</f>
        <v>制热设备</v>
      </c>
      <c r="G3215" s="29" t="s">
        <v>24</v>
      </c>
      <c r="H3215" s="29" t="str">
        <f>_xlfn.XLOOKUP(G3215,[1]类目转化数据!B:B,[1]类目转化数据!C:C)</f>
        <v>后厨组</v>
      </c>
      <c r="I3215" s="29"/>
    </row>
    <row r="3216" ht="16.5" spans="1:9">
      <c r="A3216" s="29" t="s">
        <v>9</v>
      </c>
      <c r="B3216" s="32">
        <v>11620327228</v>
      </c>
      <c r="C3216" s="33" t="s">
        <v>355</v>
      </c>
      <c r="D3216" s="29"/>
      <c r="E3216" s="29"/>
      <c r="F3216" s="29" t="str">
        <f>_xlfn.XLOOKUP($G3216,[1]类目转化数据!$B:$B,[1]类目转化数据!$A:$A)</f>
        <v>烟消洗设备</v>
      </c>
      <c r="G3216" s="29" t="s">
        <v>54</v>
      </c>
      <c r="H3216" s="29" t="str">
        <f>_xlfn.XLOOKUP(G3216,[1]类目转化数据!B:B,[1]类目转化数据!C:C)</f>
        <v>后厨组</v>
      </c>
      <c r="I3216" s="29"/>
    </row>
    <row r="3217" ht="16.5" spans="1:9">
      <c r="A3217" s="29" t="s">
        <v>9</v>
      </c>
      <c r="B3217" s="32">
        <v>11632384506</v>
      </c>
      <c r="C3217" s="33" t="s">
        <v>3244</v>
      </c>
      <c r="D3217" s="29"/>
      <c r="E3217" s="29"/>
      <c r="F3217" s="29" t="str">
        <f>_xlfn.XLOOKUP($G3217,[1]类目转化数据!$B:$B,[1]类目转化数据!$A:$A)</f>
        <v>烟消洗设备</v>
      </c>
      <c r="G3217" s="29" t="s">
        <v>54</v>
      </c>
      <c r="H3217" s="29" t="str">
        <f>_xlfn.XLOOKUP(G3217,[1]类目转化数据!B:B,[1]类目转化数据!C:C)</f>
        <v>后厨组</v>
      </c>
      <c r="I3217" s="29"/>
    </row>
    <row r="3218" ht="16.5" spans="1:9">
      <c r="A3218" s="29" t="s">
        <v>9</v>
      </c>
      <c r="B3218" s="32">
        <v>15652188962</v>
      </c>
      <c r="C3218" s="33" t="s">
        <v>3245</v>
      </c>
      <c r="D3218" s="29"/>
      <c r="E3218" s="29"/>
      <c r="F3218" s="29" t="str">
        <f>_xlfn.XLOOKUP($G3218,[1]类目转化数据!$B:$B,[1]类目转化数据!$A:$A)</f>
        <v>社会餐饮设备</v>
      </c>
      <c r="G3218" s="34" t="s">
        <v>452</v>
      </c>
      <c r="H3218" s="29" t="str">
        <f>_xlfn.XLOOKUP(G3218,[1]类目转化数据!B:B,[1]类目转化数据!C:C)</f>
        <v>小客单</v>
      </c>
      <c r="I3218" s="29"/>
    </row>
    <row r="3219" ht="16.5" spans="1:9">
      <c r="A3219" s="29" t="s">
        <v>9</v>
      </c>
      <c r="B3219" s="32">
        <v>15701823318</v>
      </c>
      <c r="C3219" s="33" t="s">
        <v>3246</v>
      </c>
      <c r="D3219" s="29"/>
      <c r="E3219" s="29"/>
      <c r="F3219" s="29" t="str">
        <f>_xlfn.XLOOKUP($G3219,[1]类目转化数据!$B:$B,[1]类目转化数据!$A:$A)</f>
        <v>社会餐饮设备</v>
      </c>
      <c r="G3219" s="35" t="s">
        <v>407</v>
      </c>
      <c r="H3219" s="29" t="str">
        <f>_xlfn.XLOOKUP(G3219,[1]类目转化数据!B:B,[1]类目转化数据!C:C)</f>
        <v>小客单</v>
      </c>
      <c r="I3219" s="29"/>
    </row>
    <row r="3220" ht="16.5" spans="1:9">
      <c r="A3220" s="29" t="s">
        <v>9</v>
      </c>
      <c r="B3220" s="32">
        <v>28225249834</v>
      </c>
      <c r="C3220" s="33" t="s">
        <v>3247</v>
      </c>
      <c r="D3220" s="29"/>
      <c r="E3220" s="29"/>
      <c r="F3220" s="29" t="str">
        <f>_xlfn.XLOOKUP($G3220,[1]类目转化数据!$B:$B,[1]类目转化数据!$A:$A)</f>
        <v>社会餐饮设备</v>
      </c>
      <c r="G3220" s="29" t="s">
        <v>452</v>
      </c>
      <c r="H3220" s="29" t="str">
        <f>_xlfn.XLOOKUP(G3220,[1]类目转化数据!B:B,[1]类目转化数据!C:C)</f>
        <v>小客单</v>
      </c>
      <c r="I3220" s="29"/>
    </row>
    <row r="3221" ht="16.5" spans="1:9">
      <c r="A3221" s="29" t="s">
        <v>9</v>
      </c>
      <c r="B3221" s="32">
        <v>29191743515</v>
      </c>
      <c r="C3221" s="33" t="s">
        <v>3248</v>
      </c>
      <c r="D3221" s="29"/>
      <c r="E3221" s="29"/>
      <c r="F3221" s="29" t="str">
        <f>_xlfn.XLOOKUP($G3221,[1]类目转化数据!$B:$B,[1]类目转化数据!$A:$A)</f>
        <v>烟消洗设备</v>
      </c>
      <c r="G3221" s="29" t="s">
        <v>54</v>
      </c>
      <c r="H3221" s="29" t="str">
        <f>_xlfn.XLOOKUP(G3221,[1]类目转化数据!B:B,[1]类目转化数据!C:C)</f>
        <v>后厨组</v>
      </c>
      <c r="I3221" s="29"/>
    </row>
    <row r="3222" ht="16.5" spans="1:9">
      <c r="A3222" s="29" t="s">
        <v>9</v>
      </c>
      <c r="B3222" s="32">
        <v>29464406582</v>
      </c>
      <c r="C3222" s="33" t="s">
        <v>3249</v>
      </c>
      <c r="D3222" s="29"/>
      <c r="E3222" s="29"/>
      <c r="F3222" s="29" t="str">
        <f>_xlfn.XLOOKUP($G3222,[1]类目转化数据!$B:$B,[1]类目转化数据!$A:$A)</f>
        <v>社会餐饮设备</v>
      </c>
      <c r="G3222" s="35" t="s">
        <v>407</v>
      </c>
      <c r="H3222" s="29" t="str">
        <f>_xlfn.XLOOKUP(G3222,[1]类目转化数据!B:B,[1]类目转化数据!C:C)</f>
        <v>小客单</v>
      </c>
      <c r="I3222" s="29"/>
    </row>
    <row r="3223" ht="16.5" spans="1:9">
      <c r="A3223" s="29" t="s">
        <v>9</v>
      </c>
      <c r="B3223" s="32">
        <v>29999406535</v>
      </c>
      <c r="C3223" s="33" t="s">
        <v>3250</v>
      </c>
      <c r="D3223" s="29"/>
      <c r="E3223" s="29"/>
      <c r="F3223" s="29" t="str">
        <f>_xlfn.XLOOKUP($G3223,[1]类目转化数据!$B:$B,[1]类目转化数据!$A:$A)</f>
        <v>其他</v>
      </c>
      <c r="G3223" s="34" t="s">
        <v>38</v>
      </c>
      <c r="H3223" s="29" t="str">
        <f>_xlfn.XLOOKUP(G3223,[1]类目转化数据!B:B,[1]类目转化数据!C:C)</f>
        <v>/</v>
      </c>
      <c r="I3223" s="29"/>
    </row>
    <row r="3224" ht="16.5" spans="1:9">
      <c r="A3224" s="29" t="s">
        <v>9</v>
      </c>
      <c r="B3224" s="32">
        <v>30492320592</v>
      </c>
      <c r="C3224" s="33" t="s">
        <v>3251</v>
      </c>
      <c r="D3224" s="29"/>
      <c r="E3224" s="29"/>
      <c r="F3224" s="29" t="str">
        <f>_xlfn.XLOOKUP($G3224,[1]类目转化数据!$B:$B,[1]类目转化数据!$A:$A)</f>
        <v>制热设备</v>
      </c>
      <c r="G3224" s="35" t="s">
        <v>241</v>
      </c>
      <c r="H3224" s="29" t="str">
        <f>_xlfn.XLOOKUP(G3224,[1]类目转化数据!B:B,[1]类目转化数据!C:C)</f>
        <v>后厨组</v>
      </c>
      <c r="I3224" s="29"/>
    </row>
    <row r="3225" ht="16.5" spans="1:9">
      <c r="A3225" s="29" t="s">
        <v>9</v>
      </c>
      <c r="B3225" s="32">
        <v>30910283409</v>
      </c>
      <c r="C3225" s="33" t="s">
        <v>3252</v>
      </c>
      <c r="D3225" s="29"/>
      <c r="E3225" s="29"/>
      <c r="F3225" s="29" t="str">
        <f>_xlfn.XLOOKUP($G3225,[1]类目转化数据!$B:$B,[1]类目转化数据!$A:$A)</f>
        <v>其他</v>
      </c>
      <c r="G3225" s="34" t="s">
        <v>38</v>
      </c>
      <c r="H3225" s="29" t="str">
        <f>_xlfn.XLOOKUP(G3225,[1]类目转化数据!B:B,[1]类目转化数据!C:C)</f>
        <v>/</v>
      </c>
      <c r="I3225" s="29"/>
    </row>
    <row r="3226" ht="16.5" spans="1:9">
      <c r="A3226" s="29" t="s">
        <v>9</v>
      </c>
      <c r="B3226" s="32">
        <v>30910283410</v>
      </c>
      <c r="C3226" s="33" t="s">
        <v>3253</v>
      </c>
      <c r="D3226" s="29"/>
      <c r="E3226" s="29"/>
      <c r="F3226" s="29" t="str">
        <f>_xlfn.XLOOKUP($G3226,[1]类目转化数据!$B:$B,[1]类目转化数据!$A:$A)</f>
        <v>其他</v>
      </c>
      <c r="G3226" s="34" t="s">
        <v>38</v>
      </c>
      <c r="H3226" s="29" t="str">
        <f>_xlfn.XLOOKUP(G3226,[1]类目转化数据!B:B,[1]类目转化数据!C:C)</f>
        <v>/</v>
      </c>
      <c r="I3226" s="29"/>
    </row>
    <row r="3227" ht="16.5" spans="1:9">
      <c r="A3227" s="29" t="s">
        <v>9</v>
      </c>
      <c r="B3227" s="32">
        <v>30910283411</v>
      </c>
      <c r="C3227" s="33" t="s">
        <v>3254</v>
      </c>
      <c r="D3227" s="29"/>
      <c r="E3227" s="29"/>
      <c r="F3227" s="29" t="str">
        <f>_xlfn.XLOOKUP($G3227,[1]类目转化数据!$B:$B,[1]类目转化数据!$A:$A)</f>
        <v>其他</v>
      </c>
      <c r="G3227" s="34" t="s">
        <v>38</v>
      </c>
      <c r="H3227" s="29" t="str">
        <f>_xlfn.XLOOKUP(G3227,[1]类目转化数据!B:B,[1]类目转化数据!C:C)</f>
        <v>/</v>
      </c>
      <c r="I3227" s="29"/>
    </row>
    <row r="3228" ht="16.5" spans="1:9">
      <c r="A3228" s="29" t="s">
        <v>9</v>
      </c>
      <c r="B3228" s="32">
        <v>32236302335</v>
      </c>
      <c r="C3228" s="33" t="s">
        <v>3255</v>
      </c>
      <c r="D3228" s="29"/>
      <c r="E3228" s="29"/>
      <c r="F3228" s="29" t="str">
        <f>_xlfn.XLOOKUP($G3228,[1]类目转化数据!$B:$B,[1]类目转化数据!$A:$A)</f>
        <v>烟消洗设备</v>
      </c>
      <c r="G3228" s="29" t="s">
        <v>54</v>
      </c>
      <c r="H3228" s="29" t="str">
        <f>_xlfn.XLOOKUP(G3228,[1]类目转化数据!B:B,[1]类目转化数据!C:C)</f>
        <v>后厨组</v>
      </c>
      <c r="I3228" s="29"/>
    </row>
    <row r="3229" ht="16.5" spans="1:9">
      <c r="A3229" s="29" t="s">
        <v>9</v>
      </c>
      <c r="B3229" s="32">
        <v>32582666513</v>
      </c>
      <c r="C3229" s="33" t="s">
        <v>3256</v>
      </c>
      <c r="D3229" s="29"/>
      <c r="E3229" s="29"/>
      <c r="F3229" s="29" t="str">
        <f>_xlfn.XLOOKUP($G3229,[1]类目转化数据!$B:$B,[1]类目转化数据!$A:$A)</f>
        <v>社会餐饮设备</v>
      </c>
      <c r="G3229" s="29" t="s">
        <v>46</v>
      </c>
      <c r="H3229" s="29" t="str">
        <f>_xlfn.XLOOKUP(G3229,[1]类目转化数据!B:B,[1]类目转化数据!C:C)</f>
        <v>小客单</v>
      </c>
      <c r="I3229" s="29"/>
    </row>
    <row r="3230" ht="16.5" spans="1:9">
      <c r="A3230" s="29" t="s">
        <v>9</v>
      </c>
      <c r="B3230" s="32">
        <v>35861286392</v>
      </c>
      <c r="C3230" s="33" t="s">
        <v>3257</v>
      </c>
      <c r="D3230" s="29"/>
      <c r="E3230" s="29"/>
      <c r="F3230" s="29" t="str">
        <f>_xlfn.XLOOKUP($G3230,[1]类目转化数据!$B:$B,[1]类目转化数据!$A:$A)</f>
        <v>烟消洗设备</v>
      </c>
      <c r="G3230" s="29" t="s">
        <v>54</v>
      </c>
      <c r="H3230" s="29" t="str">
        <f>_xlfn.XLOOKUP(G3230,[1]类目转化数据!B:B,[1]类目转化数据!C:C)</f>
        <v>后厨组</v>
      </c>
      <c r="I3230" s="29"/>
    </row>
    <row r="3231" ht="16.5" spans="1:9">
      <c r="A3231" s="29" t="s">
        <v>9</v>
      </c>
      <c r="B3231" s="32">
        <v>44852500255</v>
      </c>
      <c r="C3231" s="33" t="s">
        <v>3258</v>
      </c>
      <c r="D3231" s="29"/>
      <c r="E3231" s="29"/>
      <c r="F3231" s="29" t="str">
        <f>_xlfn.XLOOKUP($G3231,[1]类目转化数据!$B:$B,[1]类目转化数据!$A:$A)</f>
        <v>烟消洗设备</v>
      </c>
      <c r="G3231" s="29" t="s">
        <v>54</v>
      </c>
      <c r="H3231" s="29" t="str">
        <f>_xlfn.XLOOKUP(G3231,[1]类目转化数据!B:B,[1]类目转化数据!C:C)</f>
        <v>后厨组</v>
      </c>
      <c r="I3231" s="29"/>
    </row>
    <row r="3232" ht="16.5" spans="1:9">
      <c r="A3232" s="29" t="s">
        <v>9</v>
      </c>
      <c r="B3232" s="32">
        <v>54206151472</v>
      </c>
      <c r="C3232" s="33" t="s">
        <v>3259</v>
      </c>
      <c r="D3232" s="29"/>
      <c r="E3232" s="29"/>
      <c r="F3232" s="29" t="str">
        <f>_xlfn.XLOOKUP($G3232,[1]类目转化数据!$B:$B,[1]类目转化数据!$A:$A)</f>
        <v>社会餐饮设备</v>
      </c>
      <c r="G3232" s="34" t="s">
        <v>452</v>
      </c>
      <c r="H3232" s="29" t="str">
        <f>_xlfn.XLOOKUP(G3232,[1]类目转化数据!B:B,[1]类目转化数据!C:C)</f>
        <v>小客单</v>
      </c>
      <c r="I3232" s="29"/>
    </row>
    <row r="3233" ht="16.5" spans="1:9">
      <c r="A3233" s="29" t="s">
        <v>9</v>
      </c>
      <c r="B3233" s="32">
        <v>54877691081</v>
      </c>
      <c r="C3233" s="33" t="s">
        <v>3260</v>
      </c>
      <c r="D3233" s="29"/>
      <c r="E3233" s="29"/>
      <c r="F3233" s="29" t="str">
        <f>_xlfn.XLOOKUP($G3233,[1]类目转化数据!$B:$B,[1]类目转化数据!$A:$A)</f>
        <v>烟消洗设备</v>
      </c>
      <c r="G3233" s="29" t="s">
        <v>54</v>
      </c>
      <c r="H3233" s="29" t="str">
        <f>_xlfn.XLOOKUP(G3233,[1]类目转化数据!B:B,[1]类目转化数据!C:C)</f>
        <v>后厨组</v>
      </c>
      <c r="I3233" s="29"/>
    </row>
    <row r="3234" ht="16.5" spans="1:9">
      <c r="A3234" s="29" t="s">
        <v>9</v>
      </c>
      <c r="B3234" s="32">
        <v>55569701675</v>
      </c>
      <c r="C3234" s="33" t="s">
        <v>3261</v>
      </c>
      <c r="D3234" s="29"/>
      <c r="E3234" s="29"/>
      <c r="F3234" s="29" t="str">
        <f>_xlfn.XLOOKUP($G3234,[1]类目转化数据!$B:$B,[1]类目转化数据!$A:$A)</f>
        <v>社会餐饮设备</v>
      </c>
      <c r="G3234" s="29" t="s">
        <v>46</v>
      </c>
      <c r="H3234" s="29" t="str">
        <f>_xlfn.XLOOKUP(G3234,[1]类目转化数据!B:B,[1]类目转化数据!C:C)</f>
        <v>小客单</v>
      </c>
      <c r="I3234" s="29"/>
    </row>
    <row r="3235" ht="16.5" spans="1:9">
      <c r="A3235" s="29" t="s">
        <v>9</v>
      </c>
      <c r="B3235" s="32">
        <v>55569701676</v>
      </c>
      <c r="C3235" s="33" t="s">
        <v>3262</v>
      </c>
      <c r="D3235" s="29"/>
      <c r="E3235" s="29"/>
      <c r="F3235" s="29" t="str">
        <f>_xlfn.XLOOKUP($G3235,[1]类目转化数据!$B:$B,[1]类目转化数据!$A:$A)</f>
        <v>社会餐饮设备</v>
      </c>
      <c r="G3235" s="34" t="s">
        <v>46</v>
      </c>
      <c r="H3235" s="29" t="str">
        <f>_xlfn.XLOOKUP(G3235,[1]类目转化数据!B:B,[1]类目转化数据!C:C)</f>
        <v>小客单</v>
      </c>
      <c r="I3235" s="29"/>
    </row>
    <row r="3236" ht="16.5" spans="1:9">
      <c r="A3236" s="29" t="s">
        <v>9</v>
      </c>
      <c r="B3236" s="32">
        <v>58505799655</v>
      </c>
      <c r="C3236" s="33" t="s">
        <v>3263</v>
      </c>
      <c r="D3236" s="29"/>
      <c r="E3236" s="29"/>
      <c r="F3236" s="29" t="str">
        <f>_xlfn.XLOOKUP($G3236,[1]类目转化数据!$B:$B,[1]类目转化数据!$A:$A)</f>
        <v>社会餐饮设备</v>
      </c>
      <c r="G3236" s="29" t="s">
        <v>46</v>
      </c>
      <c r="H3236" s="29" t="str">
        <f>_xlfn.XLOOKUP(G3236,[1]类目转化数据!B:B,[1]类目转化数据!C:C)</f>
        <v>小客单</v>
      </c>
      <c r="I3236" s="29"/>
    </row>
    <row r="3237" ht="16.5" spans="1:9">
      <c r="A3237" s="29" t="s">
        <v>9</v>
      </c>
      <c r="B3237" s="32">
        <v>63182113032</v>
      </c>
      <c r="C3237" s="33" t="s">
        <v>3264</v>
      </c>
      <c r="D3237" s="29"/>
      <c r="E3237" s="29"/>
      <c r="F3237" s="29" t="str">
        <f>_xlfn.XLOOKUP($G3237,[1]类目转化数据!$B:$B,[1]类目转化数据!$A:$A)</f>
        <v>社会餐饮设备</v>
      </c>
      <c r="G3237" s="29" t="s">
        <v>46</v>
      </c>
      <c r="H3237" s="29" t="str">
        <f>_xlfn.XLOOKUP(G3237,[1]类目转化数据!B:B,[1]类目转化数据!C:C)</f>
        <v>小客单</v>
      </c>
      <c r="I3237" s="29"/>
    </row>
    <row r="3238" ht="16.5" spans="1:9">
      <c r="A3238" s="29" t="s">
        <v>9</v>
      </c>
      <c r="B3238" s="32">
        <v>67420107615</v>
      </c>
      <c r="C3238" s="33" t="s">
        <v>3265</v>
      </c>
      <c r="D3238" s="29"/>
      <c r="E3238" s="29"/>
      <c r="F3238" s="29" t="str">
        <f>_xlfn.XLOOKUP($G3238,[1]类目转化数据!$B:$B,[1]类目转化数据!$A:$A)</f>
        <v>制冷设备</v>
      </c>
      <c r="G3238" s="35" t="s">
        <v>918</v>
      </c>
      <c r="H3238" s="29" t="str">
        <f>_xlfn.XLOOKUP(G3238,[1]类目转化数据!B:B,[1]类目转化数据!C:C)</f>
        <v>后厨组</v>
      </c>
      <c r="I3238" s="29"/>
    </row>
    <row r="3239" ht="16.5" spans="1:9">
      <c r="A3239" s="29" t="s">
        <v>9</v>
      </c>
      <c r="B3239" s="32">
        <v>67420107616</v>
      </c>
      <c r="C3239" s="33" t="s">
        <v>948</v>
      </c>
      <c r="D3239" s="29"/>
      <c r="E3239" s="29"/>
      <c r="F3239" s="29" t="str">
        <f>_xlfn.XLOOKUP($G3239,[1]类目转化数据!$B:$B,[1]类目转化数据!$A:$A)</f>
        <v>制冷设备</v>
      </c>
      <c r="G3239" s="35" t="s">
        <v>918</v>
      </c>
      <c r="H3239" s="29" t="str">
        <f>_xlfn.XLOOKUP(G3239,[1]类目转化数据!B:B,[1]类目转化数据!C:C)</f>
        <v>后厨组</v>
      </c>
      <c r="I3239" s="29"/>
    </row>
    <row r="3240" ht="16.5" spans="1:9">
      <c r="A3240" s="29" t="s">
        <v>9</v>
      </c>
      <c r="B3240" s="32">
        <v>68423149990</v>
      </c>
      <c r="C3240" s="33" t="s">
        <v>3266</v>
      </c>
      <c r="D3240" s="29"/>
      <c r="E3240" s="29"/>
      <c r="F3240" s="29" t="str">
        <f>_xlfn.XLOOKUP($G3240,[1]类目转化数据!$B:$B,[1]类目转化数据!$A:$A)</f>
        <v>制冷设备</v>
      </c>
      <c r="G3240" s="35" t="s">
        <v>95</v>
      </c>
      <c r="H3240" s="29" t="str">
        <f>_xlfn.XLOOKUP(G3240,[1]类目转化数据!B:B,[1]类目转化数据!C:C)</f>
        <v>后厨组</v>
      </c>
      <c r="I3240" s="29"/>
    </row>
    <row r="3241" ht="16.5" spans="1:9">
      <c r="A3241" s="29" t="s">
        <v>9</v>
      </c>
      <c r="B3241" s="32">
        <v>68512043889</v>
      </c>
      <c r="C3241" s="33" t="s">
        <v>3267</v>
      </c>
      <c r="D3241" s="29"/>
      <c r="E3241" s="29"/>
      <c r="F3241" s="29" t="str">
        <f>_xlfn.XLOOKUP($G3241,[1]类目转化数据!$B:$B,[1]类目转化数据!$A:$A)</f>
        <v>制冷设备</v>
      </c>
      <c r="G3241" s="35" t="s">
        <v>95</v>
      </c>
      <c r="H3241" s="29" t="str">
        <f>_xlfn.XLOOKUP(G3241,[1]类目转化数据!B:B,[1]类目转化数据!C:C)</f>
        <v>后厨组</v>
      </c>
      <c r="I3241" s="29"/>
    </row>
    <row r="3242" ht="16.5" spans="1:9">
      <c r="A3242" s="29" t="s">
        <v>9</v>
      </c>
      <c r="B3242" s="32">
        <v>69059940558</v>
      </c>
      <c r="C3242" s="33" t="s">
        <v>3268</v>
      </c>
      <c r="D3242" s="29"/>
      <c r="E3242" s="29"/>
      <c r="F3242" s="29" t="str">
        <f>_xlfn.XLOOKUP($G3242,[1]类目转化数据!$B:$B,[1]类目转化数据!$A:$A)</f>
        <v>社会餐饮设备</v>
      </c>
      <c r="G3242" s="35" t="s">
        <v>11</v>
      </c>
      <c r="H3242" s="29" t="str">
        <f>_xlfn.XLOOKUP(G3242,[1]类目转化数据!B:B,[1]类目转化数据!C:C)</f>
        <v>小客单</v>
      </c>
      <c r="I3242" s="29"/>
    </row>
    <row r="3243" ht="16.5" spans="1:9">
      <c r="A3243" s="29" t="s">
        <v>9</v>
      </c>
      <c r="B3243" s="32">
        <v>71029007065</v>
      </c>
      <c r="C3243" s="33" t="s">
        <v>3269</v>
      </c>
      <c r="D3243" s="29"/>
      <c r="E3243" s="29"/>
      <c r="F3243" s="29" t="str">
        <f>_xlfn.XLOOKUP($G3243,[1]类目转化数据!$B:$B,[1]类目转化数据!$A:$A)</f>
        <v>烟消洗设备</v>
      </c>
      <c r="G3243" s="35" t="s">
        <v>54</v>
      </c>
      <c r="H3243" s="29" t="str">
        <f>_xlfn.XLOOKUP(G3243,[1]类目转化数据!B:B,[1]类目转化数据!C:C)</f>
        <v>后厨组</v>
      </c>
      <c r="I3243" s="29"/>
    </row>
    <row r="3244" ht="16.5" spans="1:9">
      <c r="A3244" s="29" t="s">
        <v>9</v>
      </c>
      <c r="B3244" s="32">
        <v>10021871945688</v>
      </c>
      <c r="C3244" s="33" t="s">
        <v>3270</v>
      </c>
      <c r="D3244" s="29"/>
      <c r="E3244" s="29"/>
      <c r="F3244" s="29" t="str">
        <f>_xlfn.XLOOKUP($G3244,[1]类目转化数据!$B:$B,[1]类目转化数据!$A:$A)</f>
        <v>社会餐饮设备</v>
      </c>
      <c r="G3244" s="35" t="s">
        <v>11</v>
      </c>
      <c r="H3244" s="29" t="str">
        <f>_xlfn.XLOOKUP(G3244,[1]类目转化数据!B:B,[1]类目转化数据!C:C)</f>
        <v>小客单</v>
      </c>
      <c r="I3244" s="29"/>
    </row>
    <row r="3245" ht="16.5" spans="1:9">
      <c r="A3245" s="29" t="s">
        <v>9</v>
      </c>
      <c r="B3245" s="32">
        <v>10024475325283</v>
      </c>
      <c r="C3245" s="33" t="s">
        <v>3271</v>
      </c>
      <c r="D3245" s="29"/>
      <c r="E3245" s="29"/>
      <c r="F3245" s="29" t="str">
        <f>_xlfn.XLOOKUP($G3245,[1]类目转化数据!$B:$B,[1]类目转化数据!$A:$A)</f>
        <v>办公饮水设备</v>
      </c>
      <c r="G3245" s="29" t="s">
        <v>622</v>
      </c>
      <c r="H3245" s="29" t="str">
        <f>_xlfn.XLOOKUP(G3245,[1]类目转化数据!B:B,[1]类目转化数据!C:C)</f>
        <v>直饮机组</v>
      </c>
      <c r="I3245" s="29"/>
    </row>
    <row r="3246" ht="16.5" spans="1:9">
      <c r="A3246" s="29" t="s">
        <v>9</v>
      </c>
      <c r="B3246" s="32">
        <v>10024475325284</v>
      </c>
      <c r="C3246" s="33" t="s">
        <v>3272</v>
      </c>
      <c r="D3246" s="29"/>
      <c r="E3246" s="29"/>
      <c r="F3246" s="29" t="str">
        <f>_xlfn.XLOOKUP($G3246,[1]类目转化数据!$B:$B,[1]类目转化数据!$A:$A)</f>
        <v>办公饮水设备</v>
      </c>
      <c r="G3246" s="29" t="s">
        <v>622</v>
      </c>
      <c r="H3246" s="29" t="str">
        <f>_xlfn.XLOOKUP(G3246,[1]类目转化数据!B:B,[1]类目转化数据!C:C)</f>
        <v>直饮机组</v>
      </c>
      <c r="I3246" s="29"/>
    </row>
    <row r="3247" ht="16.5" spans="1:9">
      <c r="A3247" s="29" t="s">
        <v>9</v>
      </c>
      <c r="B3247" s="32">
        <v>10024493249678</v>
      </c>
      <c r="C3247" s="33" t="s">
        <v>3273</v>
      </c>
      <c r="D3247" s="29"/>
      <c r="E3247" s="29"/>
      <c r="F3247" s="29" t="str">
        <f>_xlfn.XLOOKUP($G3247,[1]类目转化数据!$B:$B,[1]类目转化数据!$A:$A)</f>
        <v>烟消洗设备</v>
      </c>
      <c r="G3247" s="29" t="s">
        <v>54</v>
      </c>
      <c r="H3247" s="29" t="str">
        <f>_xlfn.XLOOKUP(G3247,[1]类目转化数据!B:B,[1]类目转化数据!C:C)</f>
        <v>后厨组</v>
      </c>
      <c r="I3247" s="29"/>
    </row>
    <row r="3248" ht="16.5" spans="1:9">
      <c r="A3248" s="29" t="s">
        <v>9</v>
      </c>
      <c r="B3248" s="32">
        <v>10025174259906</v>
      </c>
      <c r="C3248" s="33" t="s">
        <v>3274</v>
      </c>
      <c r="D3248" s="29"/>
      <c r="E3248" s="29"/>
      <c r="F3248" s="29" t="str">
        <f>_xlfn.XLOOKUP($G3248,[1]类目转化数据!$B:$B,[1]类目转化数据!$A:$A)</f>
        <v>制冷设备</v>
      </c>
      <c r="G3248" s="35" t="s">
        <v>95</v>
      </c>
      <c r="H3248" s="29" t="str">
        <f>_xlfn.XLOOKUP(G3248,[1]类目转化数据!B:B,[1]类目转化数据!C:C)</f>
        <v>后厨组</v>
      </c>
      <c r="I3248" s="29"/>
    </row>
    <row r="3249" ht="16.5" spans="1:9">
      <c r="A3249" s="29" t="s">
        <v>9</v>
      </c>
      <c r="B3249" s="32">
        <v>10026279366006</v>
      </c>
      <c r="C3249" s="33" t="s">
        <v>3275</v>
      </c>
      <c r="D3249" s="29"/>
      <c r="E3249" s="29"/>
      <c r="F3249" s="29" t="str">
        <f>_xlfn.XLOOKUP($G3249,[1]类目转化数据!$B:$B,[1]类目转化数据!$A:$A)</f>
        <v>烟消洗设备</v>
      </c>
      <c r="G3249" s="29" t="s">
        <v>54</v>
      </c>
      <c r="H3249" s="29" t="str">
        <f>_xlfn.XLOOKUP(G3249,[1]类目转化数据!B:B,[1]类目转化数据!C:C)</f>
        <v>后厨组</v>
      </c>
      <c r="I3249" s="29"/>
    </row>
    <row r="3250" ht="16.5" spans="1:9">
      <c r="A3250" s="29" t="s">
        <v>9</v>
      </c>
      <c r="B3250" s="32">
        <v>10028874006995</v>
      </c>
      <c r="C3250" s="33" t="s">
        <v>3276</v>
      </c>
      <c r="D3250" s="29"/>
      <c r="E3250" s="29"/>
      <c r="F3250" s="29" t="str">
        <f>_xlfn.XLOOKUP($G3250,[1]类目转化数据!$B:$B,[1]类目转化数据!$A:$A)</f>
        <v>烟消洗设备</v>
      </c>
      <c r="G3250" s="29" t="s">
        <v>54</v>
      </c>
      <c r="H3250" s="29" t="str">
        <f>_xlfn.XLOOKUP(G3250,[1]类目转化数据!B:B,[1]类目转化数据!C:C)</f>
        <v>后厨组</v>
      </c>
      <c r="I3250" s="29"/>
    </row>
    <row r="3251" ht="16.5" spans="1:9">
      <c r="A3251" s="29" t="s">
        <v>9</v>
      </c>
      <c r="B3251" s="32">
        <v>10028874006998</v>
      </c>
      <c r="C3251" s="33" t="s">
        <v>3277</v>
      </c>
      <c r="D3251" s="29"/>
      <c r="E3251" s="29"/>
      <c r="F3251" s="29" t="str">
        <f>_xlfn.XLOOKUP($G3251,[1]类目转化数据!$B:$B,[1]类目转化数据!$A:$A)</f>
        <v>烟消洗设备</v>
      </c>
      <c r="G3251" s="29" t="s">
        <v>54</v>
      </c>
      <c r="H3251" s="29" t="str">
        <f>_xlfn.XLOOKUP(G3251,[1]类目转化数据!B:B,[1]类目转化数据!C:C)</f>
        <v>后厨组</v>
      </c>
      <c r="I3251" s="29"/>
    </row>
    <row r="3252" ht="16.5" spans="1:9">
      <c r="A3252" s="29" t="s">
        <v>9</v>
      </c>
      <c r="B3252" s="32">
        <v>10029377035807</v>
      </c>
      <c r="C3252" s="33" t="s">
        <v>3278</v>
      </c>
      <c r="D3252" s="29"/>
      <c r="E3252" s="29"/>
      <c r="F3252" s="29" t="str">
        <f>_xlfn.XLOOKUP($G3252,[1]类目转化数据!$B:$B,[1]类目转化数据!$A:$A)</f>
        <v>烟消洗设备</v>
      </c>
      <c r="G3252" s="29" t="s">
        <v>54</v>
      </c>
      <c r="H3252" s="29" t="str">
        <f>_xlfn.XLOOKUP(G3252,[1]类目转化数据!B:B,[1]类目转化数据!C:C)</f>
        <v>后厨组</v>
      </c>
      <c r="I3252" s="29"/>
    </row>
    <row r="3253" ht="16.5" spans="1:9">
      <c r="A3253" s="29" t="s">
        <v>9</v>
      </c>
      <c r="B3253" s="32">
        <v>10029675602696</v>
      </c>
      <c r="C3253" s="33" t="s">
        <v>3279</v>
      </c>
      <c r="D3253" s="29"/>
      <c r="E3253" s="29"/>
      <c r="F3253" s="29" t="str">
        <f>_xlfn.XLOOKUP($G3253,[1]类目转化数据!$B:$B,[1]类目转化数据!$A:$A)</f>
        <v>烟消洗设备</v>
      </c>
      <c r="G3253" s="29" t="s">
        <v>54</v>
      </c>
      <c r="H3253" s="29" t="str">
        <f>_xlfn.XLOOKUP(G3253,[1]类目转化数据!B:B,[1]类目转化数据!C:C)</f>
        <v>后厨组</v>
      </c>
      <c r="I3253" s="29"/>
    </row>
    <row r="3254" ht="16.5" spans="1:9">
      <c r="A3254" s="29" t="s">
        <v>9</v>
      </c>
      <c r="B3254" s="32">
        <v>10029921575154</v>
      </c>
      <c r="C3254" s="33" t="s">
        <v>3280</v>
      </c>
      <c r="D3254" s="29"/>
      <c r="E3254" s="29"/>
      <c r="F3254" s="29" t="str">
        <f>_xlfn.XLOOKUP($G3254,[1]类目转化数据!$B:$B,[1]类目转化数据!$A:$A)</f>
        <v>办公饮水设备</v>
      </c>
      <c r="G3254" s="29" t="s">
        <v>622</v>
      </c>
      <c r="H3254" s="29" t="str">
        <f>_xlfn.XLOOKUP(G3254,[1]类目转化数据!B:B,[1]类目转化数据!C:C)</f>
        <v>直饮机组</v>
      </c>
      <c r="I3254" s="29"/>
    </row>
    <row r="3255" ht="16.5" spans="1:9">
      <c r="A3255" s="29" t="s">
        <v>9</v>
      </c>
      <c r="B3255" s="32">
        <v>10030419828573</v>
      </c>
      <c r="C3255" s="33" t="s">
        <v>3281</v>
      </c>
      <c r="D3255" s="29"/>
      <c r="E3255" s="29"/>
      <c r="F3255" s="29" t="str">
        <f>_xlfn.XLOOKUP($G3255,[1]类目转化数据!$B:$B,[1]类目转化数据!$A:$A)</f>
        <v>办公饮水设备</v>
      </c>
      <c r="G3255" s="29" t="s">
        <v>622</v>
      </c>
      <c r="H3255" s="29" t="str">
        <f>_xlfn.XLOOKUP(G3255,[1]类目转化数据!B:B,[1]类目转化数据!C:C)</f>
        <v>直饮机组</v>
      </c>
      <c r="I3255" s="29"/>
    </row>
    <row r="3256" ht="16.5" spans="1:9">
      <c r="A3256" s="29" t="s">
        <v>9</v>
      </c>
      <c r="B3256" s="32">
        <v>10030419828575</v>
      </c>
      <c r="C3256" s="33" t="s">
        <v>3282</v>
      </c>
      <c r="D3256" s="29"/>
      <c r="E3256" s="29"/>
      <c r="F3256" s="29" t="str">
        <f>_xlfn.XLOOKUP($G3256,[1]类目转化数据!$B:$B,[1]类目转化数据!$A:$A)</f>
        <v>办公饮水设备</v>
      </c>
      <c r="G3256" s="29" t="s">
        <v>622</v>
      </c>
      <c r="H3256" s="29" t="str">
        <f>_xlfn.XLOOKUP(G3256,[1]类目转化数据!B:B,[1]类目转化数据!C:C)</f>
        <v>直饮机组</v>
      </c>
      <c r="I3256" s="29"/>
    </row>
    <row r="3257" ht="16.5" spans="1:9">
      <c r="A3257" s="29" t="s">
        <v>9</v>
      </c>
      <c r="B3257" s="32">
        <v>10031116277433</v>
      </c>
      <c r="C3257" s="33" t="s">
        <v>3283</v>
      </c>
      <c r="D3257" s="29"/>
      <c r="E3257" s="29"/>
      <c r="F3257" s="29" t="str">
        <f>_xlfn.XLOOKUP($G3257,[1]类目转化数据!$B:$B,[1]类目转化数据!$A:$A)</f>
        <v>社会餐饮设备</v>
      </c>
      <c r="G3257" s="35" t="s">
        <v>11</v>
      </c>
      <c r="H3257" s="29" t="str">
        <f>_xlfn.XLOOKUP(G3257,[1]类目转化数据!B:B,[1]类目转化数据!C:C)</f>
        <v>小客单</v>
      </c>
      <c r="I3257" s="29"/>
    </row>
    <row r="3258" ht="16.5" spans="1:9">
      <c r="A3258" s="29" t="s">
        <v>9</v>
      </c>
      <c r="B3258" s="32">
        <v>10031985531832</v>
      </c>
      <c r="C3258" s="33" t="s">
        <v>3284</v>
      </c>
      <c r="D3258" s="29"/>
      <c r="E3258" s="29"/>
      <c r="F3258" s="29" t="str">
        <f>_xlfn.XLOOKUP($G3258,[1]类目转化数据!$B:$B,[1]类目转化数据!$A:$A)</f>
        <v>烟消洗设备</v>
      </c>
      <c r="G3258" s="29" t="s">
        <v>54</v>
      </c>
      <c r="H3258" s="29" t="str">
        <f>_xlfn.XLOOKUP(G3258,[1]类目转化数据!B:B,[1]类目转化数据!C:C)</f>
        <v>后厨组</v>
      </c>
      <c r="I3258" s="29"/>
    </row>
    <row r="3259" ht="16.5" spans="1:9">
      <c r="A3259" s="29" t="s">
        <v>9</v>
      </c>
      <c r="B3259" s="32">
        <v>10033179783092</v>
      </c>
      <c r="C3259" s="33" t="s">
        <v>3285</v>
      </c>
      <c r="D3259" s="29"/>
      <c r="E3259" s="29"/>
      <c r="F3259" s="29" t="str">
        <f>_xlfn.XLOOKUP($G3259,[1]类目转化数据!$B:$B,[1]类目转化数据!$A:$A)</f>
        <v>办公饮水设备</v>
      </c>
      <c r="G3259" s="29" t="s">
        <v>622</v>
      </c>
      <c r="H3259" s="29" t="str">
        <f>_xlfn.XLOOKUP(G3259,[1]类目转化数据!B:B,[1]类目转化数据!C:C)</f>
        <v>直饮机组</v>
      </c>
      <c r="I3259" s="29"/>
    </row>
    <row r="3260" ht="16.5" spans="1:9">
      <c r="A3260" s="29" t="s">
        <v>9</v>
      </c>
      <c r="B3260" s="32">
        <v>10033179783093</v>
      </c>
      <c r="C3260" s="33" t="s">
        <v>3286</v>
      </c>
      <c r="D3260" s="29"/>
      <c r="E3260" s="29"/>
      <c r="F3260" s="29" t="str">
        <f>_xlfn.XLOOKUP($G3260,[1]类目转化数据!$B:$B,[1]类目转化数据!$A:$A)</f>
        <v>办公饮水设备</v>
      </c>
      <c r="G3260" s="29" t="s">
        <v>622</v>
      </c>
      <c r="H3260" s="29" t="str">
        <f>_xlfn.XLOOKUP(G3260,[1]类目转化数据!B:B,[1]类目转化数据!C:C)</f>
        <v>直饮机组</v>
      </c>
      <c r="I3260" s="29"/>
    </row>
    <row r="3261" ht="16.5" spans="1:9">
      <c r="A3261" s="29" t="s">
        <v>9</v>
      </c>
      <c r="B3261" s="32">
        <v>10033572989939</v>
      </c>
      <c r="C3261" s="33" t="s">
        <v>3287</v>
      </c>
      <c r="D3261" s="29"/>
      <c r="E3261" s="29"/>
      <c r="F3261" s="29" t="str">
        <f>_xlfn.XLOOKUP($G3261,[1]类目转化数据!$B:$B,[1]类目转化数据!$A:$A)</f>
        <v>制冷设备</v>
      </c>
      <c r="G3261" s="35" t="s">
        <v>95</v>
      </c>
      <c r="H3261" s="29" t="str">
        <f>_xlfn.XLOOKUP(G3261,[1]类目转化数据!B:B,[1]类目转化数据!C:C)</f>
        <v>后厨组</v>
      </c>
      <c r="I3261" s="29"/>
    </row>
    <row r="3262" ht="16.5" spans="1:9">
      <c r="A3262" s="29" t="s">
        <v>9</v>
      </c>
      <c r="B3262" s="32">
        <v>10033616975998</v>
      </c>
      <c r="C3262" s="33" t="s">
        <v>3288</v>
      </c>
      <c r="D3262" s="29"/>
      <c r="E3262" s="29"/>
      <c r="F3262" s="29" t="str">
        <f>_xlfn.XLOOKUP($G3262,[1]类目转化数据!$B:$B,[1]类目转化数据!$A:$A)</f>
        <v>烟消洗设备</v>
      </c>
      <c r="G3262" s="29" t="s">
        <v>54</v>
      </c>
      <c r="H3262" s="29" t="str">
        <f>_xlfn.XLOOKUP(G3262,[1]类目转化数据!B:B,[1]类目转化数据!C:C)</f>
        <v>后厨组</v>
      </c>
      <c r="I3262" s="29"/>
    </row>
    <row r="3263" ht="16.5" spans="1:9">
      <c r="A3263" s="29" t="s">
        <v>9</v>
      </c>
      <c r="B3263" s="32">
        <v>10033621326540</v>
      </c>
      <c r="C3263" s="33" t="s">
        <v>3289</v>
      </c>
      <c r="D3263" s="29"/>
      <c r="E3263" s="29"/>
      <c r="F3263" s="29" t="str">
        <f>_xlfn.XLOOKUP($G3263,[1]类目转化数据!$B:$B,[1]类目转化数据!$A:$A)</f>
        <v>烟消洗设备</v>
      </c>
      <c r="G3263" s="29" t="s">
        <v>289</v>
      </c>
      <c r="H3263" s="29" t="str">
        <f>_xlfn.XLOOKUP(G3263,[1]类目转化数据!B:B,[1]类目转化数据!C:C)</f>
        <v>小客单</v>
      </c>
      <c r="I3263" s="29"/>
    </row>
    <row r="3264" ht="16.5" spans="1:9">
      <c r="A3264" s="29" t="s">
        <v>9</v>
      </c>
      <c r="B3264" s="32">
        <v>10033813624307</v>
      </c>
      <c r="C3264" s="33" t="s">
        <v>3290</v>
      </c>
      <c r="D3264" s="29"/>
      <c r="E3264" s="29"/>
      <c r="F3264" s="29" t="str">
        <f>_xlfn.XLOOKUP($G3264,[1]类目转化数据!$B:$B,[1]类目转化数据!$A:$A)</f>
        <v>烟消洗设备</v>
      </c>
      <c r="G3264" s="29" t="s">
        <v>54</v>
      </c>
      <c r="H3264" s="29" t="str">
        <f>_xlfn.XLOOKUP(G3264,[1]类目转化数据!B:B,[1]类目转化数据!C:C)</f>
        <v>后厨组</v>
      </c>
      <c r="I3264" s="29"/>
    </row>
    <row r="3265" ht="16.5" spans="1:9">
      <c r="A3265" s="29" t="s">
        <v>9</v>
      </c>
      <c r="B3265" s="32">
        <v>10034514240335</v>
      </c>
      <c r="C3265" s="33" t="s">
        <v>3291</v>
      </c>
      <c r="D3265" s="29"/>
      <c r="E3265" s="29"/>
      <c r="F3265" s="29" t="str">
        <f>_xlfn.XLOOKUP($G3265,[1]类目转化数据!$B:$B,[1]类目转化数据!$A:$A)</f>
        <v>办公饮水设备</v>
      </c>
      <c r="G3265" s="29" t="s">
        <v>622</v>
      </c>
      <c r="H3265" s="29" t="str">
        <f>_xlfn.XLOOKUP(G3265,[1]类目转化数据!B:B,[1]类目转化数据!C:C)</f>
        <v>直饮机组</v>
      </c>
      <c r="I3265" s="29"/>
    </row>
    <row r="3266" ht="16.5" spans="1:9">
      <c r="A3266" s="29" t="s">
        <v>9</v>
      </c>
      <c r="B3266" s="32">
        <v>10034514240336</v>
      </c>
      <c r="C3266" s="33" t="s">
        <v>3292</v>
      </c>
      <c r="D3266" s="29"/>
      <c r="E3266" s="29"/>
      <c r="F3266" s="29" t="str">
        <f>_xlfn.XLOOKUP($G3266,[1]类目转化数据!$B:$B,[1]类目转化数据!$A:$A)</f>
        <v>办公饮水设备</v>
      </c>
      <c r="G3266" s="29" t="s">
        <v>622</v>
      </c>
      <c r="H3266" s="29" t="str">
        <f>_xlfn.XLOOKUP(G3266,[1]类目转化数据!B:B,[1]类目转化数据!C:C)</f>
        <v>直饮机组</v>
      </c>
      <c r="I3266" s="29"/>
    </row>
    <row r="3267" ht="16.5" spans="1:9">
      <c r="A3267" s="29" t="s">
        <v>9</v>
      </c>
      <c r="B3267" s="32">
        <v>10035584241138</v>
      </c>
      <c r="C3267" s="33" t="s">
        <v>3293</v>
      </c>
      <c r="D3267" s="29"/>
      <c r="E3267" s="29"/>
      <c r="F3267" s="29" t="str">
        <f>_xlfn.XLOOKUP($G3267,[1]类目转化数据!$B:$B,[1]类目转化数据!$A:$A)</f>
        <v>烟消洗设备</v>
      </c>
      <c r="G3267" s="29" t="s">
        <v>54</v>
      </c>
      <c r="H3267" s="29" t="str">
        <f>_xlfn.XLOOKUP(G3267,[1]类目转化数据!B:B,[1]类目转化数据!C:C)</f>
        <v>后厨组</v>
      </c>
      <c r="I3267" s="29"/>
    </row>
    <row r="3268" ht="16.5" spans="1:9">
      <c r="A3268" s="29" t="s">
        <v>9</v>
      </c>
      <c r="B3268" s="32">
        <v>10036171865366</v>
      </c>
      <c r="C3268" s="33" t="s">
        <v>3294</v>
      </c>
      <c r="D3268" s="29"/>
      <c r="E3268" s="29"/>
      <c r="F3268" s="29" t="str">
        <f>_xlfn.XLOOKUP($G3268,[1]类目转化数据!$B:$B,[1]类目转化数据!$A:$A)</f>
        <v>烟消洗设备</v>
      </c>
      <c r="G3268" s="29" t="s">
        <v>54</v>
      </c>
      <c r="H3268" s="29" t="str">
        <f>_xlfn.XLOOKUP(G3268,[1]类目转化数据!B:B,[1]类目转化数据!C:C)</f>
        <v>后厨组</v>
      </c>
      <c r="I3268" s="29"/>
    </row>
    <row r="3269" ht="16.5" spans="1:9">
      <c r="A3269" s="29" t="s">
        <v>9</v>
      </c>
      <c r="B3269" s="32">
        <v>10042683071749</v>
      </c>
      <c r="C3269" s="33" t="s">
        <v>3295</v>
      </c>
      <c r="D3269" s="29"/>
      <c r="E3269" s="29"/>
      <c r="F3269" s="29" t="str">
        <f>_xlfn.XLOOKUP($G3269,[1]类目转化数据!$B:$B,[1]类目转化数据!$A:$A)</f>
        <v>制冷设备</v>
      </c>
      <c r="G3269" s="35" t="s">
        <v>95</v>
      </c>
      <c r="H3269" s="29" t="str">
        <f>_xlfn.XLOOKUP(G3269,[1]类目转化数据!B:B,[1]类目转化数据!C:C)</f>
        <v>后厨组</v>
      </c>
      <c r="I3269" s="29"/>
    </row>
    <row r="3270" ht="16.5" spans="1:9">
      <c r="A3270" s="29" t="s">
        <v>9</v>
      </c>
      <c r="B3270" s="32">
        <v>10044389819043</v>
      </c>
      <c r="C3270" s="33" t="s">
        <v>3296</v>
      </c>
      <c r="D3270" s="29"/>
      <c r="E3270" s="29"/>
      <c r="F3270" s="29" t="str">
        <f>_xlfn.XLOOKUP($G3270,[1]类目转化数据!$B:$B,[1]类目转化数据!$A:$A)</f>
        <v>制冷设备</v>
      </c>
      <c r="G3270" s="35" t="s">
        <v>95</v>
      </c>
      <c r="H3270" s="29" t="str">
        <f>_xlfn.XLOOKUP(G3270,[1]类目转化数据!B:B,[1]类目转化数据!C:C)</f>
        <v>后厨组</v>
      </c>
      <c r="I3270" s="29"/>
    </row>
    <row r="3271" ht="16.5" spans="1:9">
      <c r="A3271" s="29" t="s">
        <v>9</v>
      </c>
      <c r="B3271" s="32">
        <v>10058549362244</v>
      </c>
      <c r="C3271" s="33" t="s">
        <v>3297</v>
      </c>
      <c r="D3271" s="29"/>
      <c r="E3271" s="29"/>
      <c r="F3271" s="29" t="str">
        <f>_xlfn.XLOOKUP($G3271,[1]类目转化数据!$B:$B,[1]类目转化数据!$A:$A)</f>
        <v>社会餐饮设备</v>
      </c>
      <c r="G3271" s="29" t="s">
        <v>46</v>
      </c>
      <c r="H3271" s="29" t="str">
        <f>_xlfn.XLOOKUP(G3271,[1]类目转化数据!B:B,[1]类目转化数据!C:C)</f>
        <v>小客单</v>
      </c>
      <c r="I3271" s="29"/>
    </row>
    <row r="3272" ht="16.5" spans="1:9">
      <c r="A3272" s="29" t="s">
        <v>9</v>
      </c>
      <c r="B3272" s="32">
        <v>10058787256828</v>
      </c>
      <c r="C3272" s="33" t="s">
        <v>857</v>
      </c>
      <c r="D3272" s="29"/>
      <c r="E3272" s="29"/>
      <c r="F3272" s="29" t="str">
        <f>_xlfn.XLOOKUP($G3272,[1]类目转化数据!$B:$B,[1]类目转化数据!$A:$A)</f>
        <v>社会餐饮设备</v>
      </c>
      <c r="G3272" s="29" t="s">
        <v>46</v>
      </c>
      <c r="H3272" s="29" t="str">
        <f>_xlfn.XLOOKUP(G3272,[1]类目转化数据!B:B,[1]类目转化数据!C:C)</f>
        <v>小客单</v>
      </c>
      <c r="I3272" s="29"/>
    </row>
    <row r="3273" ht="16.5" spans="1:9">
      <c r="A3273" s="29" t="s">
        <v>9</v>
      </c>
      <c r="B3273" s="32">
        <v>10058787256829</v>
      </c>
      <c r="C3273" s="33" t="s">
        <v>3298</v>
      </c>
      <c r="D3273" s="29"/>
      <c r="E3273" s="29"/>
      <c r="F3273" s="29" t="str">
        <f>_xlfn.XLOOKUP($G3273,[1]类目转化数据!$B:$B,[1]类目转化数据!$A:$A)</f>
        <v>社会餐饮设备</v>
      </c>
      <c r="G3273" s="29" t="s">
        <v>46</v>
      </c>
      <c r="H3273" s="29" t="str">
        <f>_xlfn.XLOOKUP(G3273,[1]类目转化数据!B:B,[1]类目转化数据!C:C)</f>
        <v>小客单</v>
      </c>
      <c r="I3273" s="29"/>
    </row>
    <row r="3274" ht="16.5" spans="1:9">
      <c r="A3274" s="29" t="s">
        <v>9</v>
      </c>
      <c r="B3274" s="32">
        <v>10058787256831</v>
      </c>
      <c r="C3274" s="33" t="s">
        <v>3299</v>
      </c>
      <c r="D3274" s="29"/>
      <c r="E3274" s="29"/>
      <c r="F3274" s="29" t="str">
        <f>_xlfn.XLOOKUP($G3274,[1]类目转化数据!$B:$B,[1]类目转化数据!$A:$A)</f>
        <v>社会餐饮设备</v>
      </c>
      <c r="G3274" s="29" t="s">
        <v>46</v>
      </c>
      <c r="H3274" s="29" t="str">
        <f>_xlfn.XLOOKUP(G3274,[1]类目转化数据!B:B,[1]类目转化数据!C:C)</f>
        <v>小客单</v>
      </c>
      <c r="I3274" s="29"/>
    </row>
    <row r="3275" ht="16.5" spans="1:9">
      <c r="A3275" s="29" t="s">
        <v>9</v>
      </c>
      <c r="B3275" s="32">
        <v>10058787256832</v>
      </c>
      <c r="C3275" s="33" t="s">
        <v>3300</v>
      </c>
      <c r="D3275" s="29"/>
      <c r="E3275" s="29"/>
      <c r="F3275" s="29" t="str">
        <f>_xlfn.XLOOKUP($G3275,[1]类目转化数据!$B:$B,[1]类目转化数据!$A:$A)</f>
        <v>社会餐饮设备</v>
      </c>
      <c r="G3275" s="29" t="s">
        <v>46</v>
      </c>
      <c r="H3275" s="29" t="str">
        <f>_xlfn.XLOOKUP(G3275,[1]类目转化数据!B:B,[1]类目转化数据!C:C)</f>
        <v>小客单</v>
      </c>
      <c r="I3275" s="29"/>
    </row>
    <row r="3276" ht="16.5" spans="1:9">
      <c r="A3276" s="29" t="s">
        <v>9</v>
      </c>
      <c r="B3276" s="32">
        <v>10058787256833</v>
      </c>
      <c r="C3276" s="33" t="s">
        <v>855</v>
      </c>
      <c r="D3276" s="29"/>
      <c r="E3276" s="29"/>
      <c r="F3276" s="29" t="str">
        <f>_xlfn.XLOOKUP($G3276,[1]类目转化数据!$B:$B,[1]类目转化数据!$A:$A)</f>
        <v>社会餐饮设备</v>
      </c>
      <c r="G3276" s="29" t="s">
        <v>46</v>
      </c>
      <c r="H3276" s="29" t="str">
        <f>_xlfn.XLOOKUP(G3276,[1]类目转化数据!B:B,[1]类目转化数据!C:C)</f>
        <v>小客单</v>
      </c>
      <c r="I3276" s="29"/>
    </row>
    <row r="3277" ht="16.5" spans="1:9">
      <c r="A3277" s="29" t="s">
        <v>9</v>
      </c>
      <c r="B3277" s="32">
        <v>10063500217856</v>
      </c>
      <c r="C3277" s="33" t="s">
        <v>3301</v>
      </c>
      <c r="D3277" s="29"/>
      <c r="E3277" s="29"/>
      <c r="F3277" s="29" t="str">
        <f>_xlfn.XLOOKUP($G3277,[1]类目转化数据!$B:$B,[1]类目转化数据!$A:$A)</f>
        <v>办公饮水设备</v>
      </c>
      <c r="G3277" s="29" t="s">
        <v>622</v>
      </c>
      <c r="H3277" s="29" t="str">
        <f>_xlfn.XLOOKUP(G3277,[1]类目转化数据!B:B,[1]类目转化数据!C:C)</f>
        <v>直饮机组</v>
      </c>
      <c r="I3277" s="29"/>
    </row>
    <row r="3278" ht="16.5" spans="1:9">
      <c r="A3278" s="29" t="s">
        <v>9</v>
      </c>
      <c r="B3278" s="32">
        <v>10064840819767</v>
      </c>
      <c r="C3278" s="33" t="s">
        <v>3302</v>
      </c>
      <c r="D3278" s="29"/>
      <c r="E3278" s="29"/>
      <c r="F3278" s="29" t="str">
        <f>_xlfn.XLOOKUP($G3278,[1]类目转化数据!$B:$B,[1]类目转化数据!$A:$A)</f>
        <v>烟消洗设备</v>
      </c>
      <c r="G3278" s="29" t="s">
        <v>54</v>
      </c>
      <c r="H3278" s="29" t="str">
        <f>_xlfn.XLOOKUP(G3278,[1]类目转化数据!B:B,[1]类目转化数据!C:C)</f>
        <v>后厨组</v>
      </c>
      <c r="I3278" s="29"/>
    </row>
    <row r="3279" ht="16.5" spans="1:9">
      <c r="A3279" s="29" t="s">
        <v>9</v>
      </c>
      <c r="B3279" s="32">
        <v>10068608644056</v>
      </c>
      <c r="C3279" s="33" t="s">
        <v>3303</v>
      </c>
      <c r="D3279" s="29"/>
      <c r="E3279" s="29"/>
      <c r="F3279" s="29" t="str">
        <f>_xlfn.XLOOKUP($G3279,[1]类目转化数据!$B:$B,[1]类目转化数据!$A:$A)</f>
        <v>其他</v>
      </c>
      <c r="G3279" s="34" t="s">
        <v>38</v>
      </c>
      <c r="H3279" s="29" t="str">
        <f>_xlfn.XLOOKUP(G3279,[1]类目转化数据!B:B,[1]类目转化数据!C:C)</f>
        <v>/</v>
      </c>
      <c r="I3279" s="29"/>
    </row>
    <row r="3280" ht="16.5" spans="1:9">
      <c r="A3280" s="29" t="s">
        <v>9</v>
      </c>
      <c r="B3280" s="32">
        <v>10080572846401</v>
      </c>
      <c r="C3280" s="33" t="s">
        <v>3304</v>
      </c>
      <c r="D3280" s="29"/>
      <c r="E3280" s="29"/>
      <c r="F3280" s="29" t="str">
        <f>_xlfn.XLOOKUP($G3280,[1]类目转化数据!$B:$B,[1]类目转化数据!$A:$A)</f>
        <v>烟消洗设备</v>
      </c>
      <c r="G3280" s="29" t="s">
        <v>54</v>
      </c>
      <c r="H3280" s="29" t="str">
        <f>_xlfn.XLOOKUP(G3280,[1]类目转化数据!B:B,[1]类目转化数据!C:C)</f>
        <v>后厨组</v>
      </c>
      <c r="I3280" s="29"/>
    </row>
    <row r="3281" ht="16.5" spans="1:9">
      <c r="A3281" s="29" t="s">
        <v>9</v>
      </c>
      <c r="B3281" s="32">
        <v>10086685980647</v>
      </c>
      <c r="C3281" s="33" t="s">
        <v>3305</v>
      </c>
      <c r="D3281" s="29"/>
      <c r="E3281" s="29"/>
      <c r="F3281" s="29" t="str">
        <f>_xlfn.XLOOKUP($G3281,[1]类目转化数据!$B:$B,[1]类目转化数据!$A:$A)</f>
        <v>社会餐饮设备</v>
      </c>
      <c r="G3281" s="35" t="s">
        <v>11</v>
      </c>
      <c r="H3281" s="29" t="str">
        <f>_xlfn.XLOOKUP(G3281,[1]类目转化数据!B:B,[1]类目转化数据!C:C)</f>
        <v>小客单</v>
      </c>
      <c r="I3281" s="29"/>
    </row>
    <row r="3282" ht="16.5" spans="1:9">
      <c r="A3282" s="29" t="s">
        <v>9</v>
      </c>
      <c r="B3282" s="32">
        <v>10086685980648</v>
      </c>
      <c r="C3282" s="33" t="s">
        <v>3306</v>
      </c>
      <c r="D3282" s="29"/>
      <c r="E3282" s="29"/>
      <c r="F3282" s="29" t="str">
        <f>_xlfn.XLOOKUP($G3282,[1]类目转化数据!$B:$B,[1]类目转化数据!$A:$A)</f>
        <v>社会餐饮设备</v>
      </c>
      <c r="G3282" s="35" t="s">
        <v>11</v>
      </c>
      <c r="H3282" s="29" t="str">
        <f>_xlfn.XLOOKUP(G3282,[1]类目转化数据!B:B,[1]类目转化数据!C:C)</f>
        <v>小客单</v>
      </c>
      <c r="I3282" s="29"/>
    </row>
    <row r="3283" ht="16.5" spans="1:9">
      <c r="A3283" s="29" t="s">
        <v>9</v>
      </c>
      <c r="B3283" s="32">
        <v>10086685980649</v>
      </c>
      <c r="C3283" s="33" t="s">
        <v>3307</v>
      </c>
      <c r="D3283" s="29"/>
      <c r="E3283" s="29"/>
      <c r="F3283" s="29" t="str">
        <f>_xlfn.XLOOKUP($G3283,[1]类目转化数据!$B:$B,[1]类目转化数据!$A:$A)</f>
        <v>社会餐饮设备</v>
      </c>
      <c r="G3283" s="35" t="s">
        <v>11</v>
      </c>
      <c r="H3283" s="29" t="str">
        <f>_xlfn.XLOOKUP(G3283,[1]类目转化数据!B:B,[1]类目转化数据!C:C)</f>
        <v>小客单</v>
      </c>
      <c r="I3283" s="29"/>
    </row>
    <row r="3284" ht="16.5" spans="1:9">
      <c r="A3284" s="29" t="s">
        <v>9</v>
      </c>
      <c r="B3284" s="32">
        <v>10089466262894</v>
      </c>
      <c r="C3284" s="33" t="s">
        <v>3308</v>
      </c>
      <c r="D3284" s="29"/>
      <c r="E3284" s="29"/>
      <c r="F3284" s="29" t="str">
        <f>_xlfn.XLOOKUP($G3284,[1]类目转化数据!$B:$B,[1]类目转化数据!$A:$A)</f>
        <v>办公饮水设备</v>
      </c>
      <c r="G3284" s="29" t="s">
        <v>622</v>
      </c>
      <c r="H3284" s="29" t="str">
        <f>_xlfn.XLOOKUP(G3284,[1]类目转化数据!B:B,[1]类目转化数据!C:C)</f>
        <v>直饮机组</v>
      </c>
      <c r="I3284" s="29"/>
    </row>
    <row r="3285" ht="16.5" spans="1:9">
      <c r="A3285" s="29" t="s">
        <v>9</v>
      </c>
      <c r="B3285" s="32">
        <v>10091559504041</v>
      </c>
      <c r="C3285" s="33" t="s">
        <v>3309</v>
      </c>
      <c r="D3285" s="29"/>
      <c r="E3285" s="29"/>
      <c r="F3285" s="29" t="str">
        <f>_xlfn.XLOOKUP($G3285,[1]类目转化数据!$B:$B,[1]类目转化数据!$A:$A)</f>
        <v>其他</v>
      </c>
      <c r="G3285" s="34" t="s">
        <v>38</v>
      </c>
      <c r="H3285" s="29" t="str">
        <f>_xlfn.XLOOKUP(G3285,[1]类目转化数据!B:B,[1]类目转化数据!C:C)</f>
        <v>/</v>
      </c>
      <c r="I3285" s="29"/>
    </row>
    <row r="3286" ht="16.5" spans="1:9">
      <c r="A3286" s="29" t="s">
        <v>9</v>
      </c>
      <c r="B3286" s="32">
        <v>10092360559000</v>
      </c>
      <c r="C3286" s="33" t="s">
        <v>3310</v>
      </c>
      <c r="D3286" s="29"/>
      <c r="E3286" s="29"/>
      <c r="F3286" s="29" t="str">
        <f>_xlfn.XLOOKUP($G3286,[1]类目转化数据!$B:$B,[1]类目转化数据!$A:$A)</f>
        <v>办公饮水设备</v>
      </c>
      <c r="G3286" s="29" t="s">
        <v>622</v>
      </c>
      <c r="H3286" s="29" t="str">
        <f>_xlfn.XLOOKUP(G3286,[1]类目转化数据!B:B,[1]类目转化数据!C:C)</f>
        <v>直饮机组</v>
      </c>
      <c r="I3286" s="29"/>
    </row>
    <row r="3287" ht="16.5" spans="1:9">
      <c r="A3287" s="29" t="s">
        <v>9</v>
      </c>
      <c r="B3287" s="32">
        <v>10095855900457</v>
      </c>
      <c r="C3287" s="33" t="s">
        <v>3311</v>
      </c>
      <c r="D3287" s="29"/>
      <c r="E3287" s="29"/>
      <c r="F3287" s="29" t="str">
        <f>_xlfn.XLOOKUP($G3287,[1]类目转化数据!$B:$B,[1]类目转化数据!$A:$A)</f>
        <v>烟消洗设备</v>
      </c>
      <c r="G3287" s="29" t="s">
        <v>54</v>
      </c>
      <c r="H3287" s="29" t="str">
        <f>_xlfn.XLOOKUP(G3287,[1]类目转化数据!B:B,[1]类目转化数据!C:C)</f>
        <v>后厨组</v>
      </c>
      <c r="I3287" s="29"/>
    </row>
    <row r="3288" ht="16.5" spans="1:9">
      <c r="A3288" s="29" t="s">
        <v>9</v>
      </c>
      <c r="B3288" s="32">
        <v>10096160300710</v>
      </c>
      <c r="C3288" s="33" t="s">
        <v>3312</v>
      </c>
      <c r="D3288" s="29"/>
      <c r="E3288" s="29"/>
      <c r="F3288" s="29" t="str">
        <f>_xlfn.XLOOKUP($G3288,[1]类目转化数据!$B:$B,[1]类目转化数据!$A:$A)</f>
        <v>烟消洗设备</v>
      </c>
      <c r="G3288" s="29" t="s">
        <v>54</v>
      </c>
      <c r="H3288" s="29" t="str">
        <f>_xlfn.XLOOKUP(G3288,[1]类目转化数据!B:B,[1]类目转化数据!C:C)</f>
        <v>后厨组</v>
      </c>
      <c r="I3288" s="29"/>
    </row>
    <row r="3289" ht="16.5" spans="1:9">
      <c r="A3289" s="29" t="s">
        <v>9</v>
      </c>
      <c r="B3289" s="32">
        <v>10106681128695</v>
      </c>
      <c r="C3289" s="33" t="s">
        <v>3313</v>
      </c>
      <c r="D3289" s="29"/>
      <c r="E3289" s="29"/>
      <c r="F3289" s="29" t="str">
        <f>_xlfn.XLOOKUP($G3289,[1]类目转化数据!$B:$B,[1]类目转化数据!$A:$A)</f>
        <v>办公饮水设备</v>
      </c>
      <c r="G3289" s="29" t="s">
        <v>622</v>
      </c>
      <c r="H3289" s="29" t="str">
        <f>_xlfn.XLOOKUP(G3289,[1]类目转化数据!B:B,[1]类目转化数据!C:C)</f>
        <v>直饮机组</v>
      </c>
      <c r="I3289" s="29"/>
    </row>
    <row r="3290" ht="16.5" spans="1:9">
      <c r="A3290" s="29" t="s">
        <v>9</v>
      </c>
      <c r="B3290" s="32">
        <v>10107837999798</v>
      </c>
      <c r="C3290" s="33" t="s">
        <v>3314</v>
      </c>
      <c r="D3290" s="29"/>
      <c r="E3290" s="29"/>
      <c r="F3290" s="29" t="str">
        <f>_xlfn.XLOOKUP($G3290,[1]类目转化数据!$B:$B,[1]类目转化数据!$A:$A)</f>
        <v>烟消洗设备</v>
      </c>
      <c r="G3290" s="29" t="s">
        <v>54</v>
      </c>
      <c r="H3290" s="29" t="str">
        <f>_xlfn.XLOOKUP(G3290,[1]类目转化数据!B:B,[1]类目转化数据!C:C)</f>
        <v>后厨组</v>
      </c>
      <c r="I3290" s="29"/>
    </row>
    <row r="3291" ht="16.5" spans="1:9">
      <c r="A3291" s="29" t="s">
        <v>9</v>
      </c>
      <c r="B3291" s="32">
        <v>10109389742498</v>
      </c>
      <c r="C3291" s="33" t="s">
        <v>3315</v>
      </c>
      <c r="D3291" s="29"/>
      <c r="E3291" s="29"/>
      <c r="F3291" s="29" t="str">
        <f>_xlfn.XLOOKUP($G3291,[1]类目转化数据!$B:$B,[1]类目转化数据!$A:$A)</f>
        <v>办公饮水设备</v>
      </c>
      <c r="G3291" s="29" t="s">
        <v>622</v>
      </c>
      <c r="H3291" s="29" t="str">
        <f>_xlfn.XLOOKUP(G3291,[1]类目转化数据!B:B,[1]类目转化数据!C:C)</f>
        <v>直饮机组</v>
      </c>
      <c r="I3291" s="29"/>
    </row>
    <row r="3292" ht="16.5" spans="1:9">
      <c r="A3292" s="29" t="s">
        <v>9</v>
      </c>
      <c r="B3292" s="32">
        <v>10109455029828</v>
      </c>
      <c r="C3292" s="33" t="s">
        <v>3316</v>
      </c>
      <c r="D3292" s="29"/>
      <c r="E3292" s="29"/>
      <c r="F3292" s="29" t="str">
        <f>_xlfn.XLOOKUP($G3292,[1]类目转化数据!$B:$B,[1]类目转化数据!$A:$A)</f>
        <v>社会餐饮设备</v>
      </c>
      <c r="G3292" s="29" t="s">
        <v>46</v>
      </c>
      <c r="H3292" s="29" t="str">
        <f>_xlfn.XLOOKUP(G3292,[1]类目转化数据!B:B,[1]类目转化数据!C:C)</f>
        <v>小客单</v>
      </c>
      <c r="I3292" s="29"/>
    </row>
    <row r="3293" ht="16.5" spans="1:9">
      <c r="A3293" s="29" t="s">
        <v>9</v>
      </c>
      <c r="B3293" s="32">
        <v>10109455029829</v>
      </c>
      <c r="C3293" s="33" t="s">
        <v>3317</v>
      </c>
      <c r="D3293" s="29"/>
      <c r="E3293" s="29"/>
      <c r="F3293" s="29" t="str">
        <f>_xlfn.XLOOKUP($G3293,[1]类目转化数据!$B:$B,[1]类目转化数据!$A:$A)</f>
        <v>社会餐饮设备</v>
      </c>
      <c r="G3293" s="29" t="s">
        <v>46</v>
      </c>
      <c r="H3293" s="29" t="str">
        <f>_xlfn.XLOOKUP(G3293,[1]类目转化数据!B:B,[1]类目转化数据!C:C)</f>
        <v>小客单</v>
      </c>
      <c r="I3293" s="29"/>
    </row>
    <row r="3294" ht="16.5" spans="1:9">
      <c r="A3294" s="29" t="s">
        <v>9</v>
      </c>
      <c r="B3294" s="32">
        <v>10111285747099</v>
      </c>
      <c r="C3294" s="33" t="s">
        <v>3318</v>
      </c>
      <c r="D3294" s="29"/>
      <c r="E3294" s="29"/>
      <c r="F3294" s="29" t="str">
        <f>_xlfn.XLOOKUP($G3294,[1]类目转化数据!$B:$B,[1]类目转化数据!$A:$A)</f>
        <v>制热设备</v>
      </c>
      <c r="G3294" s="35" t="s">
        <v>241</v>
      </c>
      <c r="H3294" s="29" t="str">
        <f>_xlfn.XLOOKUP(G3294,[1]类目转化数据!B:B,[1]类目转化数据!C:C)</f>
        <v>后厨组</v>
      </c>
      <c r="I3294" s="29"/>
    </row>
    <row r="3295" ht="16.5" spans="1:9">
      <c r="A3295" s="29" t="s">
        <v>9</v>
      </c>
      <c r="B3295" s="32">
        <v>10155941418680</v>
      </c>
      <c r="C3295" s="33" t="s">
        <v>3319</v>
      </c>
      <c r="D3295" s="29"/>
      <c r="E3295" s="29"/>
      <c r="F3295" s="29" t="str">
        <f>_xlfn.XLOOKUP($G3295,[1]类目转化数据!$B:$B,[1]类目转化数据!$A:$A)</f>
        <v>烟消洗设备</v>
      </c>
      <c r="G3295" s="29" t="s">
        <v>54</v>
      </c>
      <c r="H3295" s="29" t="str">
        <f>_xlfn.XLOOKUP(G3295,[1]类目转化数据!B:B,[1]类目转化数据!C:C)</f>
        <v>后厨组</v>
      </c>
      <c r="I3295" s="29"/>
    </row>
    <row r="3296" ht="16.5" spans="1:9">
      <c r="A3296" s="29" t="s">
        <v>9</v>
      </c>
      <c r="B3296" s="32">
        <v>10172215710458</v>
      </c>
      <c r="C3296" s="33" t="s">
        <v>3320</v>
      </c>
      <c r="D3296" s="29"/>
      <c r="E3296" s="29"/>
      <c r="F3296" s="29" t="str">
        <f>_xlfn.XLOOKUP($G3296,[1]类目转化数据!$B:$B,[1]类目转化数据!$A:$A)</f>
        <v>其他</v>
      </c>
      <c r="G3296" s="35" t="s">
        <v>1797</v>
      </c>
      <c r="H3296" s="29" t="str">
        <f>_xlfn.XLOOKUP(G3296,[1]类目转化数据!B:B,[1]类目转化数据!C:C)</f>
        <v>后厨组</v>
      </c>
      <c r="I3296" s="29"/>
    </row>
    <row r="3297" ht="16.5" spans="1:9">
      <c r="A3297" s="29" t="s">
        <v>3321</v>
      </c>
      <c r="B3297" s="30">
        <v>10079127329365</v>
      </c>
      <c r="C3297" s="31" t="s">
        <v>3322</v>
      </c>
      <c r="D3297" s="29"/>
      <c r="E3297" s="29">
        <v>599</v>
      </c>
      <c r="F3297" s="29" t="str">
        <f>_xlfn.XLOOKUP($G3297,[1]类目转化数据!$B:$B,[1]类目转化数据!$A:$A)</f>
        <v>社会餐饮设备</v>
      </c>
      <c r="G3297" s="29" t="s">
        <v>407</v>
      </c>
      <c r="H3297" s="29" t="str">
        <f>_xlfn.XLOOKUP(G3297,[1]类目转化数据!B:B,[1]类目转化数据!C:C)</f>
        <v>小客单</v>
      </c>
      <c r="I3297" s="29"/>
    </row>
    <row r="3298" ht="16.5" spans="1:9">
      <c r="A3298" s="29" t="s">
        <v>3321</v>
      </c>
      <c r="B3298" s="30">
        <v>10082459903627</v>
      </c>
      <c r="C3298" s="31" t="s">
        <v>3323</v>
      </c>
      <c r="D3298" s="29"/>
      <c r="E3298" s="29">
        <v>699</v>
      </c>
      <c r="F3298" s="29" t="str">
        <f>_xlfn.XLOOKUP($G3298,[1]类目转化数据!$B:$B,[1]类目转化数据!$A:$A)</f>
        <v>社会餐饮设备</v>
      </c>
      <c r="G3298" s="29" t="s">
        <v>407</v>
      </c>
      <c r="H3298" s="29" t="str">
        <f>_xlfn.XLOOKUP(G3298,[1]类目转化数据!B:B,[1]类目转化数据!C:C)</f>
        <v>小客单</v>
      </c>
      <c r="I3298" s="29"/>
    </row>
    <row r="3299" ht="16.5" spans="1:9">
      <c r="A3299" s="29" t="s">
        <v>3321</v>
      </c>
      <c r="B3299" s="30">
        <v>10079127329366</v>
      </c>
      <c r="C3299" s="31" t="s">
        <v>3324</v>
      </c>
      <c r="D3299" s="29"/>
      <c r="E3299" s="29">
        <v>599</v>
      </c>
      <c r="F3299" s="29" t="str">
        <f>_xlfn.XLOOKUP($G3299,[1]类目转化数据!$B:$B,[1]类目转化数据!$A:$A)</f>
        <v>社会餐饮设备</v>
      </c>
      <c r="G3299" s="29" t="s">
        <v>407</v>
      </c>
      <c r="H3299" s="29" t="str">
        <f>_xlfn.XLOOKUP(G3299,[1]类目转化数据!B:B,[1]类目转化数据!C:C)</f>
        <v>小客单</v>
      </c>
      <c r="I3299" s="29"/>
    </row>
    <row r="3300" ht="16.5" spans="1:9">
      <c r="A3300" s="29" t="s">
        <v>3321</v>
      </c>
      <c r="B3300" s="30">
        <v>10079127329367</v>
      </c>
      <c r="C3300" s="31" t="s">
        <v>3325</v>
      </c>
      <c r="D3300" s="29"/>
      <c r="E3300" s="29">
        <v>599</v>
      </c>
      <c r="F3300" s="29" t="str">
        <f>_xlfn.XLOOKUP($G3300,[1]类目转化数据!$B:$B,[1]类目转化数据!$A:$A)</f>
        <v>社会餐饮设备</v>
      </c>
      <c r="G3300" s="29" t="s">
        <v>407</v>
      </c>
      <c r="H3300" s="29" t="str">
        <f>_xlfn.XLOOKUP(G3300,[1]类目转化数据!B:B,[1]类目转化数据!C:C)</f>
        <v>小客单</v>
      </c>
      <c r="I3300" s="29"/>
    </row>
    <row r="3301" ht="16.5" spans="1:9">
      <c r="A3301" s="29" t="s">
        <v>3321</v>
      </c>
      <c r="B3301" s="30">
        <v>12718146679</v>
      </c>
      <c r="C3301" s="31" t="s">
        <v>3326</v>
      </c>
      <c r="D3301" s="29"/>
      <c r="E3301" s="29">
        <v>368</v>
      </c>
      <c r="F3301" s="29" t="str">
        <f>_xlfn.XLOOKUP($G3301,[1]类目转化数据!$B:$B,[1]类目转化数据!$A:$A)</f>
        <v>社会餐饮设备</v>
      </c>
      <c r="G3301" s="29" t="s">
        <v>407</v>
      </c>
      <c r="H3301" s="29" t="str">
        <f>_xlfn.XLOOKUP(G3301,[1]类目转化数据!B:B,[1]类目转化数据!C:C)</f>
        <v>小客单</v>
      </c>
      <c r="I3301" s="29"/>
    </row>
    <row r="3302" ht="16.5" spans="1:9">
      <c r="A3302" s="29" t="s">
        <v>3321</v>
      </c>
      <c r="B3302" s="30">
        <v>10048988193383</v>
      </c>
      <c r="C3302" s="31" t="s">
        <v>3327</v>
      </c>
      <c r="D3302" s="29"/>
      <c r="E3302" s="29">
        <v>799</v>
      </c>
      <c r="F3302" s="29" t="str">
        <f>_xlfn.XLOOKUP($G3302,[1]类目转化数据!$B:$B,[1]类目转化数据!$A:$A)</f>
        <v>社会餐饮设备</v>
      </c>
      <c r="G3302" s="29" t="s">
        <v>407</v>
      </c>
      <c r="H3302" s="29" t="str">
        <f>_xlfn.XLOOKUP(G3302,[1]类目转化数据!B:B,[1]类目转化数据!C:C)</f>
        <v>小客单</v>
      </c>
      <c r="I3302" s="29"/>
    </row>
    <row r="3303" ht="16.5" spans="1:9">
      <c r="A3303" s="29" t="s">
        <v>3321</v>
      </c>
      <c r="B3303" s="30">
        <v>10080656725603</v>
      </c>
      <c r="C3303" s="31" t="s">
        <v>3328</v>
      </c>
      <c r="D3303" s="29"/>
      <c r="E3303" s="29">
        <v>699</v>
      </c>
      <c r="F3303" s="29" t="str">
        <f>_xlfn.XLOOKUP($G3303,[1]类目转化数据!$B:$B,[1]类目转化数据!$A:$A)</f>
        <v>社会餐饮设备</v>
      </c>
      <c r="G3303" s="29" t="s">
        <v>407</v>
      </c>
      <c r="H3303" s="29" t="str">
        <f>_xlfn.XLOOKUP(G3303,[1]类目转化数据!B:B,[1]类目转化数据!C:C)</f>
        <v>小客单</v>
      </c>
      <c r="I3303" s="29"/>
    </row>
    <row r="3304" ht="16.5" spans="1:9">
      <c r="A3304" s="29" t="s">
        <v>3321</v>
      </c>
      <c r="B3304" s="30">
        <v>10079127329369</v>
      </c>
      <c r="C3304" s="31" t="s">
        <v>3329</v>
      </c>
      <c r="D3304" s="29"/>
      <c r="E3304" s="29">
        <v>499</v>
      </c>
      <c r="F3304" s="29" t="str">
        <f>_xlfn.XLOOKUP($G3304,[1]类目转化数据!$B:$B,[1]类目转化数据!$A:$A)</f>
        <v>社会餐饮设备</v>
      </c>
      <c r="G3304" s="29" t="s">
        <v>407</v>
      </c>
      <c r="H3304" s="29" t="str">
        <f>_xlfn.XLOOKUP(G3304,[1]类目转化数据!B:B,[1]类目转化数据!C:C)</f>
        <v>小客单</v>
      </c>
      <c r="I3304" s="29"/>
    </row>
    <row r="3305" ht="16.5" spans="1:9">
      <c r="A3305" s="29" t="s">
        <v>3321</v>
      </c>
      <c r="B3305" s="30">
        <v>10027423611887</v>
      </c>
      <c r="C3305" s="31" t="s">
        <v>3330</v>
      </c>
      <c r="D3305" s="29"/>
      <c r="E3305" s="29">
        <v>328</v>
      </c>
      <c r="F3305" s="29" t="str">
        <f>_xlfn.XLOOKUP($G3305,[1]类目转化数据!$B:$B,[1]类目转化数据!$A:$A)</f>
        <v>社会餐饮设备</v>
      </c>
      <c r="G3305" s="29" t="s">
        <v>46</v>
      </c>
      <c r="H3305" s="29" t="str">
        <f>_xlfn.XLOOKUP(G3305,[1]类目转化数据!B:B,[1]类目转化数据!C:C)</f>
        <v>小客单</v>
      </c>
      <c r="I3305" s="29"/>
    </row>
    <row r="3306" ht="16.5" spans="1:9">
      <c r="A3306" s="29" t="s">
        <v>3321</v>
      </c>
      <c r="B3306" s="30">
        <v>40844823283</v>
      </c>
      <c r="C3306" s="31" t="s">
        <v>3331</v>
      </c>
      <c r="D3306" s="29"/>
      <c r="E3306" s="29">
        <v>398</v>
      </c>
      <c r="F3306" s="29" t="str">
        <f>_xlfn.XLOOKUP($G3306,[1]类目转化数据!$B:$B,[1]类目转化数据!$A:$A)</f>
        <v>社会餐饮设备</v>
      </c>
      <c r="G3306" s="29" t="s">
        <v>46</v>
      </c>
      <c r="H3306" s="29" t="str">
        <f>_xlfn.XLOOKUP(G3306,[1]类目转化数据!B:B,[1]类目转化数据!C:C)</f>
        <v>小客单</v>
      </c>
      <c r="I3306" s="29"/>
    </row>
    <row r="3307" ht="16.5" spans="1:9">
      <c r="A3307" s="29" t="s">
        <v>3321</v>
      </c>
      <c r="B3307" s="30">
        <v>10198114861138</v>
      </c>
      <c r="C3307" s="31" t="s">
        <v>3332</v>
      </c>
      <c r="D3307" s="29"/>
      <c r="E3307" s="29">
        <v>4680</v>
      </c>
      <c r="F3307" s="29" t="str">
        <f>_xlfn.XLOOKUP($G3307,[1]类目转化数据!$B:$B,[1]类目转化数据!$A:$A)</f>
        <v>其他</v>
      </c>
      <c r="G3307" s="29" t="s">
        <v>78</v>
      </c>
      <c r="H3307" s="29" t="str">
        <f>_xlfn.XLOOKUP(G3307,[1]类目转化数据!B:B,[1]类目转化数据!C:C)</f>
        <v>智慧厨房</v>
      </c>
      <c r="I3307" s="29"/>
    </row>
    <row r="3308" ht="16.5" spans="1:9">
      <c r="A3308" s="29" t="s">
        <v>3321</v>
      </c>
      <c r="B3308" s="30">
        <v>10024551912732</v>
      </c>
      <c r="C3308" s="31" t="s">
        <v>3333</v>
      </c>
      <c r="D3308" s="29"/>
      <c r="E3308" s="29">
        <v>1649</v>
      </c>
      <c r="F3308" s="29" t="str">
        <f>_xlfn.XLOOKUP($G3308,[1]类目转化数据!$B:$B,[1]类目转化数据!$A:$A)</f>
        <v>社会餐饮设备</v>
      </c>
      <c r="G3308" s="29" t="s">
        <v>46</v>
      </c>
      <c r="H3308" s="29" t="str">
        <f>_xlfn.XLOOKUP(G3308,[1]类目转化数据!B:B,[1]类目转化数据!C:C)</f>
        <v>小客单</v>
      </c>
      <c r="I3308" s="29"/>
    </row>
    <row r="3309" ht="16.5" spans="1:9">
      <c r="A3309" s="29" t="s">
        <v>3321</v>
      </c>
      <c r="B3309" s="30">
        <v>10020067231959</v>
      </c>
      <c r="C3309" s="31" t="s">
        <v>3334</v>
      </c>
      <c r="D3309" s="29"/>
      <c r="E3309" s="29">
        <v>1399</v>
      </c>
      <c r="F3309" s="29" t="str">
        <f>_xlfn.XLOOKUP($G3309,[1]类目转化数据!$B:$B,[1]类目转化数据!$A:$A)</f>
        <v>社会餐饮设备</v>
      </c>
      <c r="G3309" s="29" t="s">
        <v>46</v>
      </c>
      <c r="H3309" s="29" t="str">
        <f>_xlfn.XLOOKUP(G3309,[1]类目转化数据!B:B,[1]类目转化数据!C:C)</f>
        <v>小客单</v>
      </c>
      <c r="I3309" s="29"/>
    </row>
    <row r="3310" ht="16.5" spans="1:9">
      <c r="A3310" s="29" t="s">
        <v>3321</v>
      </c>
      <c r="B3310" s="30">
        <v>67594688983</v>
      </c>
      <c r="C3310" s="31" t="s">
        <v>3335</v>
      </c>
      <c r="D3310" s="29"/>
      <c r="E3310" s="29">
        <v>1268</v>
      </c>
      <c r="F3310" s="29" t="str">
        <f>_xlfn.XLOOKUP($G3310,[1]类目转化数据!$B:$B,[1]类目转化数据!$A:$A)</f>
        <v>社会餐饮设备</v>
      </c>
      <c r="G3310" s="29" t="s">
        <v>46</v>
      </c>
      <c r="H3310" s="29" t="str">
        <f>_xlfn.XLOOKUP(G3310,[1]类目转化数据!B:B,[1]类目转化数据!C:C)</f>
        <v>小客单</v>
      </c>
      <c r="I3310" s="29"/>
    </row>
    <row r="3311" ht="16.5" spans="1:9">
      <c r="A3311" s="29" t="s">
        <v>3321</v>
      </c>
      <c r="B3311" s="30">
        <v>10024551912731</v>
      </c>
      <c r="C3311" s="31" t="s">
        <v>3336</v>
      </c>
      <c r="D3311" s="29"/>
      <c r="E3311" s="29">
        <v>1849</v>
      </c>
      <c r="F3311" s="29" t="str">
        <f>_xlfn.XLOOKUP($G3311,[1]类目转化数据!$B:$B,[1]类目转化数据!$A:$A)</f>
        <v>社会餐饮设备</v>
      </c>
      <c r="G3311" s="29" t="s">
        <v>46</v>
      </c>
      <c r="H3311" s="29" t="str">
        <f>_xlfn.XLOOKUP(G3311,[1]类目转化数据!B:B,[1]类目转化数据!C:C)</f>
        <v>小客单</v>
      </c>
      <c r="I3311" s="29"/>
    </row>
    <row r="3312" ht="16.5" spans="1:9">
      <c r="A3312" s="29" t="s">
        <v>3321</v>
      </c>
      <c r="B3312" s="30">
        <v>14815203395</v>
      </c>
      <c r="C3312" s="31" t="s">
        <v>3337</v>
      </c>
      <c r="D3312" s="29"/>
      <c r="E3312" s="29">
        <v>1009</v>
      </c>
      <c r="F3312" s="29" t="str">
        <f>_xlfn.XLOOKUP($G3312,[1]类目转化数据!$B:$B,[1]类目转化数据!$A:$A)</f>
        <v>社会餐饮设备</v>
      </c>
      <c r="G3312" s="29" t="s">
        <v>46</v>
      </c>
      <c r="H3312" s="29" t="str">
        <f>_xlfn.XLOOKUP(G3312,[1]类目转化数据!B:B,[1]类目转化数据!C:C)</f>
        <v>小客单</v>
      </c>
      <c r="I3312" s="29"/>
    </row>
    <row r="3313" ht="16.5" spans="1:9">
      <c r="A3313" s="29" t="s">
        <v>3321</v>
      </c>
      <c r="B3313" s="30">
        <v>12475359658</v>
      </c>
      <c r="C3313" s="31" t="s">
        <v>3338</v>
      </c>
      <c r="D3313" s="29"/>
      <c r="E3313" s="29">
        <v>1299</v>
      </c>
      <c r="F3313" s="29" t="str">
        <f>_xlfn.XLOOKUP($G3313,[1]类目转化数据!$B:$B,[1]类目转化数据!$A:$A)</f>
        <v>社会餐饮设备</v>
      </c>
      <c r="G3313" s="29" t="s">
        <v>46</v>
      </c>
      <c r="H3313" s="29" t="str">
        <f>_xlfn.XLOOKUP(G3313,[1]类目转化数据!B:B,[1]类目转化数据!C:C)</f>
        <v>小客单</v>
      </c>
      <c r="I3313" s="29"/>
    </row>
    <row r="3314" ht="16.5" spans="1:9">
      <c r="A3314" s="29" t="s">
        <v>3321</v>
      </c>
      <c r="B3314" s="30">
        <v>10032902814827</v>
      </c>
      <c r="C3314" s="31" t="s">
        <v>3339</v>
      </c>
      <c r="D3314" s="29"/>
      <c r="E3314" s="29">
        <v>1199</v>
      </c>
      <c r="F3314" s="29" t="str">
        <f>_xlfn.XLOOKUP($G3314,[1]类目转化数据!$B:$B,[1]类目转化数据!$A:$A)</f>
        <v>社会餐饮设备</v>
      </c>
      <c r="G3314" s="29" t="s">
        <v>46</v>
      </c>
      <c r="H3314" s="29" t="str">
        <f>_xlfn.XLOOKUP(G3314,[1]类目转化数据!B:B,[1]类目转化数据!C:C)</f>
        <v>小客单</v>
      </c>
      <c r="I3314" s="29"/>
    </row>
    <row r="3315" ht="16.5" spans="1:9">
      <c r="A3315" s="29" t="s">
        <v>3321</v>
      </c>
      <c r="B3315" s="30">
        <v>23390751061</v>
      </c>
      <c r="C3315" s="31" t="s">
        <v>3340</v>
      </c>
      <c r="D3315" s="29"/>
      <c r="E3315" s="29">
        <v>389</v>
      </c>
      <c r="F3315" s="29" t="str">
        <f>_xlfn.XLOOKUP($G3315,[1]类目转化数据!$B:$B,[1]类目转化数据!$A:$A)</f>
        <v>社会餐饮设备</v>
      </c>
      <c r="G3315" s="29" t="s">
        <v>46</v>
      </c>
      <c r="H3315" s="29" t="str">
        <f>_xlfn.XLOOKUP(G3315,[1]类目转化数据!B:B,[1]类目转化数据!C:C)</f>
        <v>小客单</v>
      </c>
      <c r="I3315" s="29"/>
    </row>
    <row r="3316" ht="16.5" spans="1:9">
      <c r="A3316" s="29" t="s">
        <v>3321</v>
      </c>
      <c r="B3316" s="30">
        <v>12540818502</v>
      </c>
      <c r="C3316" s="31" t="s">
        <v>3341</v>
      </c>
      <c r="D3316" s="29"/>
      <c r="E3316" s="29">
        <v>319</v>
      </c>
      <c r="F3316" s="29" t="str">
        <f>_xlfn.XLOOKUP($G3316,[1]类目转化数据!$B:$B,[1]类目转化数据!$A:$A)</f>
        <v>社会餐饮设备</v>
      </c>
      <c r="G3316" s="29" t="s">
        <v>46</v>
      </c>
      <c r="H3316" s="29" t="str">
        <f>_xlfn.XLOOKUP(G3316,[1]类目转化数据!B:B,[1]类目转化数据!C:C)</f>
        <v>小客单</v>
      </c>
      <c r="I3316" s="29"/>
    </row>
    <row r="3317" ht="16.5" spans="1:9">
      <c r="A3317" s="29" t="s">
        <v>3321</v>
      </c>
      <c r="B3317" s="30">
        <v>10191262666496</v>
      </c>
      <c r="C3317" s="31" t="s">
        <v>3342</v>
      </c>
      <c r="D3317" s="29"/>
      <c r="E3317" s="29">
        <v>499</v>
      </c>
      <c r="F3317" s="29" t="str">
        <f>_xlfn.XLOOKUP($G3317,[1]类目转化数据!$B:$B,[1]类目转化数据!$A:$A)</f>
        <v>社会餐饮设备</v>
      </c>
      <c r="G3317" s="29" t="s">
        <v>46</v>
      </c>
      <c r="H3317" s="29" t="str">
        <f>_xlfn.XLOOKUP(G3317,[1]类目转化数据!B:B,[1]类目转化数据!C:C)</f>
        <v>小客单</v>
      </c>
      <c r="I3317" s="29"/>
    </row>
    <row r="3318" ht="16.5" spans="1:9">
      <c r="A3318" s="29" t="s">
        <v>3321</v>
      </c>
      <c r="B3318" s="30">
        <v>10049341000639</v>
      </c>
      <c r="C3318" s="31" t="s">
        <v>3343</v>
      </c>
      <c r="D3318" s="29"/>
      <c r="E3318" s="29">
        <v>579</v>
      </c>
      <c r="F3318" s="29" t="str">
        <f>_xlfn.XLOOKUP($G3318,[1]类目转化数据!$B:$B,[1]类目转化数据!$A:$A)</f>
        <v>社会餐饮设备</v>
      </c>
      <c r="G3318" s="29" t="s">
        <v>46</v>
      </c>
      <c r="H3318" s="29" t="str">
        <f>_xlfn.XLOOKUP(G3318,[1]类目转化数据!B:B,[1]类目转化数据!C:C)</f>
        <v>小客单</v>
      </c>
      <c r="I3318" s="29"/>
    </row>
    <row r="3319" ht="16.5" spans="1:9">
      <c r="A3319" s="29" t="s">
        <v>3321</v>
      </c>
      <c r="B3319" s="30">
        <v>12475412110</v>
      </c>
      <c r="C3319" s="31" t="s">
        <v>3344</v>
      </c>
      <c r="D3319" s="29"/>
      <c r="E3319" s="29">
        <v>369</v>
      </c>
      <c r="F3319" s="29" t="str">
        <f>_xlfn.XLOOKUP($G3319,[1]类目转化数据!$B:$B,[1]类目转化数据!$A:$A)</f>
        <v>社会餐饮设备</v>
      </c>
      <c r="G3319" s="29" t="s">
        <v>46</v>
      </c>
      <c r="H3319" s="29" t="str">
        <f>_xlfn.XLOOKUP(G3319,[1]类目转化数据!B:B,[1]类目转化数据!C:C)</f>
        <v>小客单</v>
      </c>
      <c r="I3319" s="29"/>
    </row>
    <row r="3320" ht="16.5" spans="1:9">
      <c r="A3320" s="29" t="s">
        <v>3321</v>
      </c>
      <c r="B3320" s="30">
        <v>10049341000633</v>
      </c>
      <c r="C3320" s="31" t="s">
        <v>3345</v>
      </c>
      <c r="D3320" s="29"/>
      <c r="E3320" s="29">
        <v>439</v>
      </c>
      <c r="F3320" s="29" t="str">
        <f>_xlfn.XLOOKUP($G3320,[1]类目转化数据!$B:$B,[1]类目转化数据!$A:$A)</f>
        <v>社会餐饮设备</v>
      </c>
      <c r="G3320" s="29" t="s">
        <v>46</v>
      </c>
      <c r="H3320" s="29" t="str">
        <f>_xlfn.XLOOKUP(G3320,[1]类目转化数据!B:B,[1]类目转化数据!C:C)</f>
        <v>小客单</v>
      </c>
      <c r="I3320" s="29"/>
    </row>
    <row r="3321" ht="16.5" spans="1:9">
      <c r="A3321" s="29" t="s">
        <v>3321</v>
      </c>
      <c r="B3321" s="30">
        <v>10049341000637</v>
      </c>
      <c r="C3321" s="31" t="s">
        <v>3346</v>
      </c>
      <c r="D3321" s="29"/>
      <c r="E3321" s="29">
        <v>568</v>
      </c>
      <c r="F3321" s="29" t="str">
        <f>_xlfn.XLOOKUP($G3321,[1]类目转化数据!$B:$B,[1]类目转化数据!$A:$A)</f>
        <v>社会餐饮设备</v>
      </c>
      <c r="G3321" s="29" t="s">
        <v>46</v>
      </c>
      <c r="H3321" s="29" t="str">
        <f>_xlfn.XLOOKUP(G3321,[1]类目转化数据!B:B,[1]类目转化数据!C:C)</f>
        <v>小客单</v>
      </c>
      <c r="I3321" s="29"/>
    </row>
    <row r="3322" ht="16.5" spans="1:9">
      <c r="A3322" s="29" t="s">
        <v>3321</v>
      </c>
      <c r="B3322" s="30">
        <v>10049341000638</v>
      </c>
      <c r="C3322" s="31" t="s">
        <v>3347</v>
      </c>
      <c r="D3322" s="29"/>
      <c r="E3322" s="29">
        <v>599</v>
      </c>
      <c r="F3322" s="29" t="str">
        <f>_xlfn.XLOOKUP($G3322,[1]类目转化数据!$B:$B,[1]类目转化数据!$A:$A)</f>
        <v>社会餐饮设备</v>
      </c>
      <c r="G3322" s="29" t="s">
        <v>46</v>
      </c>
      <c r="H3322" s="29" t="str">
        <f>_xlfn.XLOOKUP(G3322,[1]类目转化数据!B:B,[1]类目转化数据!C:C)</f>
        <v>小客单</v>
      </c>
      <c r="I3322" s="29"/>
    </row>
    <row r="3323" ht="16.5" spans="1:9">
      <c r="A3323" s="29" t="s">
        <v>3321</v>
      </c>
      <c r="B3323" s="30">
        <v>10198258125355</v>
      </c>
      <c r="C3323" s="31" t="s">
        <v>3348</v>
      </c>
      <c r="D3323" s="29"/>
      <c r="E3323" s="29">
        <v>4680</v>
      </c>
      <c r="F3323" s="29" t="str">
        <f>_xlfn.XLOOKUP($G3323,[1]类目转化数据!$B:$B,[1]类目转化数据!$A:$A)</f>
        <v>其他</v>
      </c>
      <c r="G3323" s="29" t="s">
        <v>78</v>
      </c>
      <c r="H3323" s="29" t="str">
        <f>_xlfn.XLOOKUP(G3323,[1]类目转化数据!B:B,[1]类目转化数据!C:C)</f>
        <v>智慧厨房</v>
      </c>
      <c r="I3323" s="29"/>
    </row>
    <row r="3324" ht="16.5" spans="1:9">
      <c r="A3324" s="29" t="s">
        <v>3321</v>
      </c>
      <c r="B3324" s="30">
        <v>10084007733544</v>
      </c>
      <c r="C3324" s="31" t="s">
        <v>3349</v>
      </c>
      <c r="D3324" s="29"/>
      <c r="E3324" s="29">
        <v>2299</v>
      </c>
      <c r="F3324" s="29" t="str">
        <f>_xlfn.XLOOKUP($G3324,[1]类目转化数据!$B:$B,[1]类目转化数据!$A:$A)</f>
        <v>烟消洗设备</v>
      </c>
      <c r="G3324" s="29" t="s">
        <v>54</v>
      </c>
      <c r="H3324" s="29" t="str">
        <f>_xlfn.XLOOKUP(G3324,[1]类目转化数据!B:B,[1]类目转化数据!C:C)</f>
        <v>后厨组</v>
      </c>
      <c r="I3324" s="29"/>
    </row>
    <row r="3325" ht="16.5" spans="1:9">
      <c r="A3325" s="29" t="s">
        <v>3321</v>
      </c>
      <c r="B3325" s="30">
        <v>10024493519820</v>
      </c>
      <c r="C3325" s="31" t="s">
        <v>3350</v>
      </c>
      <c r="D3325" s="29"/>
      <c r="E3325" s="29">
        <v>699</v>
      </c>
      <c r="F3325" s="29" t="str">
        <f>_xlfn.XLOOKUP($G3325,[1]类目转化数据!$B:$B,[1]类目转化数据!$A:$A)</f>
        <v>烟消洗设备</v>
      </c>
      <c r="G3325" s="29" t="s">
        <v>50</v>
      </c>
      <c r="H3325" s="29" t="str">
        <f>_xlfn.XLOOKUP(G3325,[1]类目转化数据!B:B,[1]类目转化数据!C:C)</f>
        <v>小客单</v>
      </c>
      <c r="I3325" s="29"/>
    </row>
    <row r="3326" ht="16.5" spans="1:9">
      <c r="A3326" s="29" t="s">
        <v>3321</v>
      </c>
      <c r="B3326" s="30">
        <v>10026421338062</v>
      </c>
      <c r="C3326" s="31" t="s">
        <v>3351</v>
      </c>
      <c r="D3326" s="29"/>
      <c r="E3326" s="29">
        <v>3398</v>
      </c>
      <c r="F3326" s="29" t="str">
        <f>_xlfn.XLOOKUP($G3326,[1]类目转化数据!$B:$B,[1]类目转化数据!$A:$A)</f>
        <v>烟消洗设备</v>
      </c>
      <c r="G3326" s="29" t="s">
        <v>54</v>
      </c>
      <c r="H3326" s="29" t="str">
        <f>_xlfn.XLOOKUP(G3326,[1]类目转化数据!B:B,[1]类目转化数据!C:C)</f>
        <v>后厨组</v>
      </c>
      <c r="I3326" s="29"/>
    </row>
    <row r="3327" ht="16.5" spans="1:9">
      <c r="A3327" s="29" t="s">
        <v>3321</v>
      </c>
      <c r="B3327" s="30">
        <v>10143495372973</v>
      </c>
      <c r="C3327" s="31" t="s">
        <v>3352</v>
      </c>
      <c r="D3327" s="29"/>
      <c r="E3327" s="29">
        <v>2299</v>
      </c>
      <c r="F3327" s="29" t="str">
        <f>_xlfn.XLOOKUP($G3327,[1]类目转化数据!$B:$B,[1]类目转化数据!$A:$A)</f>
        <v>烟消洗设备</v>
      </c>
      <c r="G3327" s="29" t="s">
        <v>54</v>
      </c>
      <c r="H3327" s="29" t="str">
        <f>_xlfn.XLOOKUP(G3327,[1]类目转化数据!B:B,[1]类目转化数据!C:C)</f>
        <v>后厨组</v>
      </c>
      <c r="I3327" s="29"/>
    </row>
    <row r="3328" ht="16.5" spans="1:9">
      <c r="A3328" s="29" t="s">
        <v>3321</v>
      </c>
      <c r="B3328" s="30">
        <v>10084701110822</v>
      </c>
      <c r="C3328" s="31" t="s">
        <v>3353</v>
      </c>
      <c r="D3328" s="29"/>
      <c r="E3328" s="29">
        <v>4980</v>
      </c>
      <c r="F3328" s="29" t="str">
        <f>_xlfn.XLOOKUP($G3328,[1]类目转化数据!$B:$B,[1]类目转化数据!$A:$A)</f>
        <v>烟消洗设备</v>
      </c>
      <c r="G3328" s="29" t="s">
        <v>54</v>
      </c>
      <c r="H3328" s="29" t="str">
        <f>_xlfn.XLOOKUP(G3328,[1]类目转化数据!B:B,[1]类目转化数据!C:C)</f>
        <v>后厨组</v>
      </c>
      <c r="I3328" s="29"/>
    </row>
    <row r="3329" ht="16.5" spans="1:9">
      <c r="A3329" s="29" t="s">
        <v>3321</v>
      </c>
      <c r="B3329" s="30">
        <v>10039162639972</v>
      </c>
      <c r="C3329" s="31" t="s">
        <v>3354</v>
      </c>
      <c r="D3329" s="29"/>
      <c r="E3329" s="29">
        <v>799</v>
      </c>
      <c r="F3329" s="29" t="str">
        <f>_xlfn.XLOOKUP($G3329,[1]类目转化数据!$B:$B,[1]类目转化数据!$A:$A)</f>
        <v>烟消洗设备</v>
      </c>
      <c r="G3329" s="29" t="s">
        <v>54</v>
      </c>
      <c r="H3329" s="29" t="str">
        <f>_xlfn.XLOOKUP(G3329,[1]类目转化数据!B:B,[1]类目转化数据!C:C)</f>
        <v>后厨组</v>
      </c>
      <c r="I3329" s="29"/>
    </row>
    <row r="3330" ht="16.5" spans="1:9">
      <c r="A3330" s="29" t="s">
        <v>3321</v>
      </c>
      <c r="B3330" s="30">
        <v>10083821045584</v>
      </c>
      <c r="C3330" s="31" t="s">
        <v>3355</v>
      </c>
      <c r="D3330" s="29"/>
      <c r="E3330" s="29">
        <v>799</v>
      </c>
      <c r="F3330" s="29" t="str">
        <f>_xlfn.XLOOKUP($G3330,[1]类目转化数据!$B:$B,[1]类目转化数据!$A:$A)</f>
        <v>烟消洗设备</v>
      </c>
      <c r="G3330" s="29" t="s">
        <v>54</v>
      </c>
      <c r="H3330" s="29" t="str">
        <f>_xlfn.XLOOKUP(G3330,[1]类目转化数据!B:B,[1]类目转化数据!C:C)</f>
        <v>后厨组</v>
      </c>
      <c r="I3330" s="29"/>
    </row>
    <row r="3331" ht="16.5" spans="1:9">
      <c r="A3331" s="29" t="s">
        <v>3321</v>
      </c>
      <c r="B3331" s="30">
        <v>10026421338063</v>
      </c>
      <c r="C3331" s="31" t="s">
        <v>3356</v>
      </c>
      <c r="D3331" s="29"/>
      <c r="E3331" s="29">
        <v>4980</v>
      </c>
      <c r="F3331" s="29" t="str">
        <f>_xlfn.XLOOKUP($G3331,[1]类目转化数据!$B:$B,[1]类目转化数据!$A:$A)</f>
        <v>烟消洗设备</v>
      </c>
      <c r="G3331" s="29" t="s">
        <v>54</v>
      </c>
      <c r="H3331" s="29" t="str">
        <f>_xlfn.XLOOKUP(G3331,[1]类目转化数据!B:B,[1]类目转化数据!C:C)</f>
        <v>后厨组</v>
      </c>
      <c r="I3331" s="29"/>
    </row>
    <row r="3332" ht="16.5" spans="1:9">
      <c r="A3332" s="29" t="s">
        <v>3321</v>
      </c>
      <c r="B3332" s="30">
        <v>12719061198</v>
      </c>
      <c r="C3332" s="31" t="s">
        <v>3357</v>
      </c>
      <c r="D3332" s="29"/>
      <c r="E3332" s="29">
        <v>1299</v>
      </c>
      <c r="F3332" s="29" t="str">
        <f>_xlfn.XLOOKUP($G3332,[1]类目转化数据!$B:$B,[1]类目转化数据!$A:$A)</f>
        <v>社会餐饮设备</v>
      </c>
      <c r="G3332" s="29" t="s">
        <v>46</v>
      </c>
      <c r="H3332" s="29" t="str">
        <f>_xlfn.XLOOKUP(G3332,[1]类目转化数据!B:B,[1]类目转化数据!C:C)</f>
        <v>小客单</v>
      </c>
      <c r="I3332" s="29"/>
    </row>
    <row r="3333" ht="16.5" spans="1:9">
      <c r="A3333" s="29" t="s">
        <v>3321</v>
      </c>
      <c r="B3333" s="30">
        <v>10081229836724</v>
      </c>
      <c r="C3333" s="31" t="s">
        <v>3358</v>
      </c>
      <c r="D3333" s="29"/>
      <c r="E3333" s="29">
        <v>1630</v>
      </c>
      <c r="F3333" s="29" t="str">
        <f>_xlfn.XLOOKUP($G3333,[1]类目转化数据!$B:$B,[1]类目转化数据!$A:$A)</f>
        <v>社会餐饮设备</v>
      </c>
      <c r="G3333" s="29" t="s">
        <v>46</v>
      </c>
      <c r="H3333" s="29" t="str">
        <f>_xlfn.XLOOKUP(G3333,[1]类目转化数据!B:B,[1]类目转化数据!C:C)</f>
        <v>小客单</v>
      </c>
      <c r="I3333" s="29"/>
    </row>
    <row r="3334" ht="16.5" spans="1:9">
      <c r="A3334" s="29" t="s">
        <v>3321</v>
      </c>
      <c r="B3334" s="30">
        <v>10036036194605</v>
      </c>
      <c r="C3334" s="31" t="s">
        <v>3359</v>
      </c>
      <c r="D3334" s="29"/>
      <c r="E3334" s="29">
        <v>3999</v>
      </c>
      <c r="F3334" s="29" t="str">
        <f>_xlfn.XLOOKUP($G3334,[1]类目转化数据!$B:$B,[1]类目转化数据!$A:$A)</f>
        <v>社会餐饮设备</v>
      </c>
      <c r="G3334" s="29" t="s">
        <v>46</v>
      </c>
      <c r="H3334" s="29" t="str">
        <f>_xlfn.XLOOKUP(G3334,[1]类目转化数据!B:B,[1]类目转化数据!C:C)</f>
        <v>小客单</v>
      </c>
      <c r="I3334" s="29"/>
    </row>
    <row r="3335" ht="16.5" spans="1:9">
      <c r="A3335" s="29" t="s">
        <v>3321</v>
      </c>
      <c r="B3335" s="30">
        <v>12719061197</v>
      </c>
      <c r="C3335" s="31" t="s">
        <v>3360</v>
      </c>
      <c r="D3335" s="29"/>
      <c r="E3335" s="29">
        <v>1009</v>
      </c>
      <c r="F3335" s="29" t="str">
        <f>_xlfn.XLOOKUP($G3335,[1]类目转化数据!$B:$B,[1]类目转化数据!$A:$A)</f>
        <v>社会餐饮设备</v>
      </c>
      <c r="G3335" s="29" t="s">
        <v>46</v>
      </c>
      <c r="H3335" s="29" t="str">
        <f>_xlfn.XLOOKUP(G3335,[1]类目转化数据!B:B,[1]类目转化数据!C:C)</f>
        <v>小客单</v>
      </c>
      <c r="I3335" s="29"/>
    </row>
    <row r="3336" ht="16.5" spans="1:9">
      <c r="A3336" s="29" t="s">
        <v>3321</v>
      </c>
      <c r="B3336" s="30">
        <v>10081229836725</v>
      </c>
      <c r="C3336" s="31" t="s">
        <v>3361</v>
      </c>
      <c r="D3336" s="29"/>
      <c r="E3336" s="29">
        <v>1780</v>
      </c>
      <c r="F3336" s="29" t="str">
        <f>_xlfn.XLOOKUP($G3336,[1]类目转化数据!$B:$B,[1]类目转化数据!$A:$A)</f>
        <v>社会餐饮设备</v>
      </c>
      <c r="G3336" s="29" t="s">
        <v>46</v>
      </c>
      <c r="H3336" s="29" t="str">
        <f>_xlfn.XLOOKUP(G3336,[1]类目转化数据!B:B,[1]类目转化数据!C:C)</f>
        <v>小客单</v>
      </c>
      <c r="I3336" s="29"/>
    </row>
    <row r="3337" ht="16.5" spans="1:9">
      <c r="A3337" s="29" t="s">
        <v>3321</v>
      </c>
      <c r="B3337" s="30">
        <v>12833840045</v>
      </c>
      <c r="C3337" s="31" t="s">
        <v>3362</v>
      </c>
      <c r="D3337" s="29"/>
      <c r="E3337" s="29">
        <v>1399</v>
      </c>
      <c r="F3337" s="29" t="str">
        <f>_xlfn.XLOOKUP($G3337,[1]类目转化数据!$B:$B,[1]类目转化数据!$A:$A)</f>
        <v>社会餐饮设备</v>
      </c>
      <c r="G3337" s="29" t="s">
        <v>46</v>
      </c>
      <c r="H3337" s="29" t="str">
        <f>_xlfn.XLOOKUP(G3337,[1]类目转化数据!B:B,[1]类目转化数据!C:C)</f>
        <v>小客单</v>
      </c>
      <c r="I3337" s="29"/>
    </row>
    <row r="3338" ht="16.5" spans="1:9">
      <c r="A3338" s="29" t="s">
        <v>3321</v>
      </c>
      <c r="B3338" s="30">
        <v>10036034592985</v>
      </c>
      <c r="C3338" s="31" t="s">
        <v>3363</v>
      </c>
      <c r="D3338" s="29"/>
      <c r="E3338" s="29">
        <v>1899</v>
      </c>
      <c r="F3338" s="29" t="str">
        <f>_xlfn.XLOOKUP($G3338,[1]类目转化数据!$B:$B,[1]类目转化数据!$A:$A)</f>
        <v>社会餐饮设备</v>
      </c>
      <c r="G3338" s="29" t="s">
        <v>46</v>
      </c>
      <c r="H3338" s="29" t="str">
        <f>_xlfn.XLOOKUP(G3338,[1]类目转化数据!B:B,[1]类目转化数据!C:C)</f>
        <v>小客单</v>
      </c>
      <c r="I3338" s="29"/>
    </row>
    <row r="3339" ht="16.5" spans="1:9">
      <c r="A3339" s="29" t="s">
        <v>3321</v>
      </c>
      <c r="B3339" s="30">
        <v>10036034592987</v>
      </c>
      <c r="C3339" s="31" t="s">
        <v>3364</v>
      </c>
      <c r="D3339" s="29"/>
      <c r="E3339" s="29">
        <v>1649</v>
      </c>
      <c r="F3339" s="29" t="str">
        <f>_xlfn.XLOOKUP($G3339,[1]类目转化数据!$B:$B,[1]类目转化数据!$A:$A)</f>
        <v>社会餐饮设备</v>
      </c>
      <c r="G3339" s="29" t="s">
        <v>46</v>
      </c>
      <c r="H3339" s="29" t="str">
        <f>_xlfn.XLOOKUP(G3339,[1]类目转化数据!B:B,[1]类目转化数据!C:C)</f>
        <v>小客单</v>
      </c>
      <c r="I3339" s="29"/>
    </row>
    <row r="3340" ht="16.5" spans="1:9">
      <c r="A3340" s="29" t="s">
        <v>3321</v>
      </c>
      <c r="B3340" s="30">
        <v>10185918190136</v>
      </c>
      <c r="C3340" s="31" t="s">
        <v>3365</v>
      </c>
      <c r="D3340" s="29"/>
      <c r="E3340" s="29">
        <v>559</v>
      </c>
      <c r="F3340" s="29" t="str">
        <f>_xlfn.XLOOKUP($G3340,[1]类目转化数据!$B:$B,[1]类目转化数据!$A:$A)</f>
        <v>社会餐饮设备</v>
      </c>
      <c r="G3340" s="29" t="s">
        <v>46</v>
      </c>
      <c r="H3340" s="29" t="str">
        <f>_xlfn.XLOOKUP(G3340,[1]类目转化数据!B:B,[1]类目转化数据!C:C)</f>
        <v>小客单</v>
      </c>
      <c r="I3340" s="29"/>
    </row>
    <row r="3341" ht="16.5" spans="1:9">
      <c r="A3341" s="29" t="s">
        <v>3321</v>
      </c>
      <c r="B3341" s="30">
        <v>12833840046</v>
      </c>
      <c r="C3341" s="31" t="s">
        <v>3366</v>
      </c>
      <c r="D3341" s="29"/>
      <c r="E3341" s="29">
        <v>1299</v>
      </c>
      <c r="F3341" s="29" t="str">
        <f>_xlfn.XLOOKUP($G3341,[1]类目转化数据!$B:$B,[1]类目转化数据!$A:$A)</f>
        <v>社会餐饮设备</v>
      </c>
      <c r="G3341" s="29" t="s">
        <v>46</v>
      </c>
      <c r="H3341" s="29" t="str">
        <f>_xlfn.XLOOKUP(G3341,[1]类目转化数据!B:B,[1]类目转化数据!C:C)</f>
        <v>小客单</v>
      </c>
      <c r="I3341" s="29"/>
    </row>
    <row r="3342" ht="16.5" spans="1:9">
      <c r="A3342" s="29" t="s">
        <v>3321</v>
      </c>
      <c r="B3342" s="30">
        <v>10071160715882</v>
      </c>
      <c r="C3342" s="31" t="s">
        <v>3367</v>
      </c>
      <c r="D3342" s="29"/>
      <c r="E3342" s="29">
        <v>2998</v>
      </c>
      <c r="F3342" s="29" t="str">
        <f>_xlfn.XLOOKUP($G3342,[1]类目转化数据!$B:$B,[1]类目转化数据!$A:$A)</f>
        <v>社会餐饮设备</v>
      </c>
      <c r="G3342" s="29" t="s">
        <v>46</v>
      </c>
      <c r="H3342" s="29" t="str">
        <f>_xlfn.XLOOKUP(G3342,[1]类目转化数据!B:B,[1]类目转化数据!C:C)</f>
        <v>小客单</v>
      </c>
      <c r="I3342" s="29"/>
    </row>
    <row r="3343" ht="16.5" spans="1:9">
      <c r="A3343" s="29" t="s">
        <v>3321</v>
      </c>
      <c r="B3343" s="30">
        <v>10024683130377</v>
      </c>
      <c r="C3343" s="31" t="s">
        <v>3368</v>
      </c>
      <c r="D3343" s="29"/>
      <c r="E3343" s="29">
        <v>899</v>
      </c>
      <c r="F3343" s="29" t="str">
        <f>_xlfn.XLOOKUP($G3343,[1]类目转化数据!$B:$B,[1]类目转化数据!$A:$A)</f>
        <v>社会餐饮设备</v>
      </c>
      <c r="G3343" s="29" t="s">
        <v>46</v>
      </c>
      <c r="H3343" s="29" t="str">
        <f>_xlfn.XLOOKUP(G3343,[1]类目转化数据!B:B,[1]类目转化数据!C:C)</f>
        <v>小客单</v>
      </c>
      <c r="I3343" s="29"/>
    </row>
    <row r="3344" ht="16.5" spans="1:9">
      <c r="A3344" s="29" t="s">
        <v>3321</v>
      </c>
      <c r="B3344" s="30">
        <v>10071160715881</v>
      </c>
      <c r="C3344" s="31" t="s">
        <v>3369</v>
      </c>
      <c r="D3344" s="29"/>
      <c r="E3344" s="29">
        <v>1699</v>
      </c>
      <c r="F3344" s="29" t="str">
        <f>_xlfn.XLOOKUP($G3344,[1]类目转化数据!$B:$B,[1]类目转化数据!$A:$A)</f>
        <v>社会餐饮设备</v>
      </c>
      <c r="G3344" s="29" t="s">
        <v>46</v>
      </c>
      <c r="H3344" s="29" t="str">
        <f>_xlfn.XLOOKUP(G3344,[1]类目转化数据!B:B,[1]类目转化数据!C:C)</f>
        <v>小客单</v>
      </c>
      <c r="I3344" s="29"/>
    </row>
    <row r="3345" ht="16.5" spans="1:9">
      <c r="A3345" s="29" t="s">
        <v>3321</v>
      </c>
      <c r="B3345" s="30">
        <v>10036036194604</v>
      </c>
      <c r="C3345" s="31" t="s">
        <v>3370</v>
      </c>
      <c r="D3345" s="29"/>
      <c r="E3345" s="29">
        <v>3899</v>
      </c>
      <c r="F3345" s="29" t="str">
        <f>_xlfn.XLOOKUP($G3345,[1]类目转化数据!$B:$B,[1]类目转化数据!$A:$A)</f>
        <v>社会餐饮设备</v>
      </c>
      <c r="G3345" s="29" t="s">
        <v>46</v>
      </c>
      <c r="H3345" s="29" t="str">
        <f>_xlfn.XLOOKUP(G3345,[1]类目转化数据!B:B,[1]类目转化数据!C:C)</f>
        <v>小客单</v>
      </c>
      <c r="I3345" s="29"/>
    </row>
    <row r="3346" ht="16.5" spans="1:9">
      <c r="A3346" s="29" t="s">
        <v>3321</v>
      </c>
      <c r="B3346" s="30">
        <v>10036034592986</v>
      </c>
      <c r="C3346" s="31" t="s">
        <v>3371</v>
      </c>
      <c r="D3346" s="29"/>
      <c r="E3346" s="29">
        <v>1268</v>
      </c>
      <c r="F3346" s="29" t="str">
        <f>_xlfn.XLOOKUP($G3346,[1]类目转化数据!$B:$B,[1]类目转化数据!$A:$A)</f>
        <v>社会餐饮设备</v>
      </c>
      <c r="G3346" s="29" t="s">
        <v>46</v>
      </c>
      <c r="H3346" s="29" t="str">
        <f>_xlfn.XLOOKUP(G3346,[1]类目转化数据!B:B,[1]类目转化数据!C:C)</f>
        <v>小客单</v>
      </c>
      <c r="I3346" s="29"/>
    </row>
    <row r="3347" ht="16.5" spans="1:9">
      <c r="A3347" s="29" t="s">
        <v>3321</v>
      </c>
      <c r="B3347" s="30">
        <v>13398781766</v>
      </c>
      <c r="C3347" s="31" t="s">
        <v>3372</v>
      </c>
      <c r="D3347" s="29"/>
      <c r="E3347" s="29">
        <v>6399</v>
      </c>
      <c r="F3347" s="29" t="str">
        <f>_xlfn.XLOOKUP($G3347,[1]类目转化数据!$B:$B,[1]类目转化数据!$A:$A)</f>
        <v>制冷设备</v>
      </c>
      <c r="G3347" s="29" t="s">
        <v>254</v>
      </c>
      <c r="H3347" s="29" t="str">
        <f>_xlfn.XLOOKUP(G3347,[1]类目转化数据!B:B,[1]类目转化数据!C:C)</f>
        <v>后厨组</v>
      </c>
      <c r="I3347" s="29"/>
    </row>
    <row r="3348" ht="16.5" spans="1:9">
      <c r="A3348" s="29" t="s">
        <v>3321</v>
      </c>
      <c r="B3348" s="30">
        <v>10095463805943</v>
      </c>
      <c r="C3348" s="31" t="s">
        <v>3373</v>
      </c>
      <c r="D3348" s="29"/>
      <c r="E3348" s="29">
        <v>9399</v>
      </c>
      <c r="F3348" s="29" t="str">
        <f>_xlfn.XLOOKUP($G3348,[1]类目转化数据!$B:$B,[1]类目转化数据!$A:$A)</f>
        <v>制冷设备</v>
      </c>
      <c r="G3348" s="29" t="s">
        <v>254</v>
      </c>
      <c r="H3348" s="29" t="str">
        <f>_xlfn.XLOOKUP(G3348,[1]类目转化数据!B:B,[1]类目转化数据!C:C)</f>
        <v>后厨组</v>
      </c>
      <c r="I3348" s="29"/>
    </row>
    <row r="3349" ht="16.5" spans="1:9">
      <c r="A3349" s="29" t="s">
        <v>3321</v>
      </c>
      <c r="B3349" s="30">
        <v>27724202610</v>
      </c>
      <c r="C3349" s="31" t="s">
        <v>3374</v>
      </c>
      <c r="D3349" s="29"/>
      <c r="E3349" s="29">
        <v>2399</v>
      </c>
      <c r="F3349" s="29" t="str">
        <f>_xlfn.XLOOKUP($G3349,[1]类目转化数据!$B:$B,[1]类目转化数据!$A:$A)</f>
        <v>制冷设备</v>
      </c>
      <c r="G3349" s="29" t="s">
        <v>254</v>
      </c>
      <c r="H3349" s="29" t="str">
        <f>_xlfn.XLOOKUP(G3349,[1]类目转化数据!B:B,[1]类目转化数据!C:C)</f>
        <v>后厨组</v>
      </c>
      <c r="I3349" s="29"/>
    </row>
    <row r="3350" ht="16.5" spans="1:9">
      <c r="A3350" s="29" t="s">
        <v>3321</v>
      </c>
      <c r="B3350" s="30">
        <v>12994683814</v>
      </c>
      <c r="C3350" s="31" t="s">
        <v>3375</v>
      </c>
      <c r="D3350" s="29"/>
      <c r="E3350" s="29">
        <v>6099</v>
      </c>
      <c r="F3350" s="29" t="str">
        <f>_xlfn.XLOOKUP($G3350,[1]类目转化数据!$B:$B,[1]类目转化数据!$A:$A)</f>
        <v>制冷设备</v>
      </c>
      <c r="G3350" s="29" t="s">
        <v>254</v>
      </c>
      <c r="H3350" s="29" t="str">
        <f>_xlfn.XLOOKUP(G3350,[1]类目转化数据!B:B,[1]类目转化数据!C:C)</f>
        <v>后厨组</v>
      </c>
      <c r="I3350" s="29"/>
    </row>
    <row r="3351" ht="16.5" spans="1:9">
      <c r="A3351" s="29" t="s">
        <v>3321</v>
      </c>
      <c r="B3351" s="30">
        <v>10095463805942</v>
      </c>
      <c r="C3351" s="31" t="s">
        <v>3376</v>
      </c>
      <c r="D3351" s="29"/>
      <c r="E3351" s="29">
        <v>5199</v>
      </c>
      <c r="F3351" s="29" t="str">
        <f>_xlfn.XLOOKUP($G3351,[1]类目转化数据!$B:$B,[1]类目转化数据!$A:$A)</f>
        <v>制冷设备</v>
      </c>
      <c r="G3351" s="29" t="s">
        <v>254</v>
      </c>
      <c r="H3351" s="29" t="str">
        <f>_xlfn.XLOOKUP(G3351,[1]类目转化数据!B:B,[1]类目转化数据!C:C)</f>
        <v>后厨组</v>
      </c>
      <c r="I3351" s="29"/>
    </row>
    <row r="3352" ht="16.5" spans="1:9">
      <c r="A3352" s="29" t="s">
        <v>3321</v>
      </c>
      <c r="B3352" s="30">
        <v>12832996407</v>
      </c>
      <c r="C3352" s="31" t="s">
        <v>3377</v>
      </c>
      <c r="D3352" s="29"/>
      <c r="E3352" s="29">
        <v>2399</v>
      </c>
      <c r="F3352" s="29" t="str">
        <f>_xlfn.XLOOKUP($G3352,[1]类目转化数据!$B:$B,[1]类目转化数据!$A:$A)</f>
        <v>制冷设备</v>
      </c>
      <c r="G3352" s="29" t="s">
        <v>254</v>
      </c>
      <c r="H3352" s="29" t="str">
        <f>_xlfn.XLOOKUP(G3352,[1]类目转化数据!B:B,[1]类目转化数据!C:C)</f>
        <v>后厨组</v>
      </c>
      <c r="I3352" s="29"/>
    </row>
    <row r="3353" ht="16.5" spans="1:9">
      <c r="A3353" s="29" t="s">
        <v>3321</v>
      </c>
      <c r="B3353" s="30">
        <v>10095463805940</v>
      </c>
      <c r="C3353" s="31" t="s">
        <v>3378</v>
      </c>
      <c r="D3353" s="29"/>
      <c r="E3353" s="29">
        <v>2799</v>
      </c>
      <c r="F3353" s="29" t="str">
        <f>_xlfn.XLOOKUP($G3353,[1]类目转化数据!$B:$B,[1]类目转化数据!$A:$A)</f>
        <v>制冷设备</v>
      </c>
      <c r="G3353" s="29" t="s">
        <v>254</v>
      </c>
      <c r="H3353" s="29" t="str">
        <f>_xlfn.XLOOKUP(G3353,[1]类目转化数据!B:B,[1]类目转化数据!C:C)</f>
        <v>后厨组</v>
      </c>
      <c r="I3353" s="29"/>
    </row>
    <row r="3354" ht="16.5" spans="1:9">
      <c r="A3354" s="29" t="s">
        <v>3321</v>
      </c>
      <c r="B3354" s="30">
        <v>10095463805941</v>
      </c>
      <c r="C3354" s="31" t="s">
        <v>3379</v>
      </c>
      <c r="D3354" s="29"/>
      <c r="E3354" s="29">
        <v>4699</v>
      </c>
      <c r="F3354" s="29" t="str">
        <f>_xlfn.XLOOKUP($G3354,[1]类目转化数据!$B:$B,[1]类目转化数据!$A:$A)</f>
        <v>制冷设备</v>
      </c>
      <c r="G3354" s="29" t="s">
        <v>254</v>
      </c>
      <c r="H3354" s="29" t="str">
        <f>_xlfn.XLOOKUP(G3354,[1]类目转化数据!B:B,[1]类目转化数据!C:C)</f>
        <v>后厨组</v>
      </c>
      <c r="I3354" s="29"/>
    </row>
    <row r="3355" ht="16.5" spans="1:9">
      <c r="A3355" s="29" t="s">
        <v>3321</v>
      </c>
      <c r="B3355" s="30">
        <v>10095463805938</v>
      </c>
      <c r="C3355" s="31" t="s">
        <v>3380</v>
      </c>
      <c r="D3355" s="29"/>
      <c r="E3355" s="29">
        <v>2499</v>
      </c>
      <c r="F3355" s="29" t="str">
        <f>_xlfn.XLOOKUP($G3355,[1]类目转化数据!$B:$B,[1]类目转化数据!$A:$A)</f>
        <v>制冷设备</v>
      </c>
      <c r="G3355" s="29" t="s">
        <v>254</v>
      </c>
      <c r="H3355" s="29" t="str">
        <f>_xlfn.XLOOKUP(G3355,[1]类目转化数据!B:B,[1]类目转化数据!C:C)</f>
        <v>后厨组</v>
      </c>
      <c r="I3355" s="29"/>
    </row>
    <row r="3356" ht="16.5" spans="1:9">
      <c r="A3356" s="29" t="s">
        <v>3321</v>
      </c>
      <c r="B3356" s="30">
        <v>10095463805939</v>
      </c>
      <c r="C3356" s="31" t="s">
        <v>3381</v>
      </c>
      <c r="D3356" s="29"/>
      <c r="E3356" s="29">
        <v>5599</v>
      </c>
      <c r="F3356" s="29" t="str">
        <f>_xlfn.XLOOKUP($G3356,[1]类目转化数据!$B:$B,[1]类目转化数据!$A:$A)</f>
        <v>制冷设备</v>
      </c>
      <c r="G3356" s="29" t="s">
        <v>254</v>
      </c>
      <c r="H3356" s="29" t="str">
        <f>_xlfn.XLOOKUP(G3356,[1]类目转化数据!B:B,[1]类目转化数据!C:C)</f>
        <v>后厨组</v>
      </c>
      <c r="I3356" s="29"/>
    </row>
    <row r="3357" ht="16.5" spans="1:9">
      <c r="A3357" s="29" t="s">
        <v>3321</v>
      </c>
      <c r="B3357" s="30">
        <v>12696565144</v>
      </c>
      <c r="C3357" s="31" t="s">
        <v>3382</v>
      </c>
      <c r="D3357" s="29"/>
      <c r="E3357" s="29">
        <v>2999</v>
      </c>
      <c r="F3357" s="29" t="str">
        <f>_xlfn.XLOOKUP($G3357,[1]类目转化数据!$B:$B,[1]类目转化数据!$A:$A)</f>
        <v>制冷设备</v>
      </c>
      <c r="G3357" s="29" t="s">
        <v>254</v>
      </c>
      <c r="H3357" s="29" t="str">
        <f>_xlfn.XLOOKUP(G3357,[1]类目转化数据!B:B,[1]类目转化数据!C:C)</f>
        <v>后厨组</v>
      </c>
      <c r="I3357" s="29"/>
    </row>
    <row r="3358" ht="16.5" spans="1:9">
      <c r="A3358" s="29" t="s">
        <v>3321</v>
      </c>
      <c r="B3358" s="30">
        <v>10095463805944</v>
      </c>
      <c r="C3358" s="31" t="s">
        <v>3383</v>
      </c>
      <c r="D3358" s="29"/>
      <c r="E3358" s="29">
        <v>16600</v>
      </c>
      <c r="F3358" s="29" t="str">
        <f>_xlfn.XLOOKUP($G3358,[1]类目转化数据!$B:$B,[1]类目转化数据!$A:$A)</f>
        <v>制冷设备</v>
      </c>
      <c r="G3358" s="29" t="s">
        <v>254</v>
      </c>
      <c r="H3358" s="29" t="str">
        <f>_xlfn.XLOOKUP(G3358,[1]类目转化数据!B:B,[1]类目转化数据!C:C)</f>
        <v>后厨组</v>
      </c>
      <c r="I3358" s="29"/>
    </row>
    <row r="3359" ht="16.5" spans="1:9">
      <c r="A3359" s="29" t="s">
        <v>3321</v>
      </c>
      <c r="B3359" s="30">
        <v>10095463805945</v>
      </c>
      <c r="C3359" s="31" t="s">
        <v>3384</v>
      </c>
      <c r="D3359" s="29"/>
      <c r="E3359" s="29">
        <v>7199</v>
      </c>
      <c r="F3359" s="29" t="str">
        <f>_xlfn.XLOOKUP($G3359,[1]类目转化数据!$B:$B,[1]类目转化数据!$A:$A)</f>
        <v>制冷设备</v>
      </c>
      <c r="G3359" s="29" t="s">
        <v>254</v>
      </c>
      <c r="H3359" s="29" t="str">
        <f>_xlfn.XLOOKUP(G3359,[1]类目转化数据!B:B,[1]类目转化数据!C:C)</f>
        <v>后厨组</v>
      </c>
      <c r="I3359" s="29"/>
    </row>
    <row r="3360" ht="16.5" spans="1:9">
      <c r="A3360" s="29" t="s">
        <v>3321</v>
      </c>
      <c r="B3360" s="30">
        <v>10095463805946</v>
      </c>
      <c r="C3360" s="31" t="s">
        <v>3385</v>
      </c>
      <c r="D3360" s="29"/>
      <c r="E3360" s="29">
        <v>11200</v>
      </c>
      <c r="F3360" s="29" t="str">
        <f>_xlfn.XLOOKUP($G3360,[1]类目转化数据!$B:$B,[1]类目转化数据!$A:$A)</f>
        <v>制冷设备</v>
      </c>
      <c r="G3360" s="29" t="s">
        <v>254</v>
      </c>
      <c r="H3360" s="29" t="str">
        <f>_xlfn.XLOOKUP(G3360,[1]类目转化数据!B:B,[1]类目转化数据!C:C)</f>
        <v>后厨组</v>
      </c>
      <c r="I3360" s="29"/>
    </row>
    <row r="3361" ht="16.5" spans="1:9">
      <c r="A3361" s="29" t="s">
        <v>3321</v>
      </c>
      <c r="B3361" s="30">
        <v>10095463805947</v>
      </c>
      <c r="C3361" s="31" t="s">
        <v>3386</v>
      </c>
      <c r="D3361" s="29"/>
      <c r="E3361" s="29">
        <v>13200</v>
      </c>
      <c r="F3361" s="29" t="str">
        <f>_xlfn.XLOOKUP($G3361,[1]类目转化数据!$B:$B,[1]类目转化数据!$A:$A)</f>
        <v>制冷设备</v>
      </c>
      <c r="G3361" s="29" t="s">
        <v>254</v>
      </c>
      <c r="H3361" s="29" t="str">
        <f>_xlfn.XLOOKUP(G3361,[1]类目转化数据!B:B,[1]类目转化数据!C:C)</f>
        <v>后厨组</v>
      </c>
      <c r="I3361" s="29"/>
    </row>
    <row r="3362" ht="16.5" spans="1:9">
      <c r="A3362" s="29" t="s">
        <v>3321</v>
      </c>
      <c r="B3362" s="30">
        <v>13398781764</v>
      </c>
      <c r="C3362" s="31" t="s">
        <v>3387</v>
      </c>
      <c r="D3362" s="29"/>
      <c r="E3362" s="29">
        <v>3999</v>
      </c>
      <c r="F3362" s="29" t="str">
        <f>_xlfn.XLOOKUP($G3362,[1]类目转化数据!$B:$B,[1]类目转化数据!$A:$A)</f>
        <v>制冷设备</v>
      </c>
      <c r="G3362" s="29" t="s">
        <v>254</v>
      </c>
      <c r="H3362" s="29" t="str">
        <f>_xlfn.XLOOKUP(G3362,[1]类目转化数据!B:B,[1]类目转化数据!C:C)</f>
        <v>后厨组</v>
      </c>
      <c r="I3362" s="29"/>
    </row>
    <row r="3363" ht="16.5" spans="1:9">
      <c r="A3363" s="29" t="s">
        <v>3321</v>
      </c>
      <c r="B3363" s="30">
        <v>10025505885082</v>
      </c>
      <c r="C3363" s="31" t="s">
        <v>3373</v>
      </c>
      <c r="D3363" s="29"/>
      <c r="E3363" s="29">
        <v>9999</v>
      </c>
      <c r="F3363" s="29" t="str">
        <f>_xlfn.XLOOKUP($G3363,[1]类目转化数据!$B:$B,[1]类目转化数据!$A:$A)</f>
        <v>制冷设备</v>
      </c>
      <c r="G3363" s="29" t="s">
        <v>254</v>
      </c>
      <c r="H3363" s="29" t="str">
        <f>_xlfn.XLOOKUP(G3363,[1]类目转化数据!B:B,[1]类目转化数据!C:C)</f>
        <v>后厨组</v>
      </c>
      <c r="I3363" s="29"/>
    </row>
    <row r="3364" ht="16.5" spans="1:9">
      <c r="A3364" s="29" t="s">
        <v>3321</v>
      </c>
      <c r="B3364" s="30">
        <v>10025505885081</v>
      </c>
      <c r="C3364" s="31" t="s">
        <v>3376</v>
      </c>
      <c r="D3364" s="29"/>
      <c r="E3364" s="29">
        <v>6199</v>
      </c>
      <c r="F3364" s="29" t="str">
        <f>_xlfn.XLOOKUP($G3364,[1]类目转化数据!$B:$B,[1]类目转化数据!$A:$A)</f>
        <v>制冷设备</v>
      </c>
      <c r="G3364" s="29" t="s">
        <v>254</v>
      </c>
      <c r="H3364" s="29" t="str">
        <f>_xlfn.XLOOKUP(G3364,[1]类目转化数据!B:B,[1]类目转化数据!C:C)</f>
        <v>后厨组</v>
      </c>
      <c r="I3364" s="29"/>
    </row>
    <row r="3365" ht="16.5" spans="1:9">
      <c r="A3365" s="29" t="s">
        <v>3321</v>
      </c>
      <c r="B3365" s="30">
        <v>13398781767</v>
      </c>
      <c r="C3365" s="31" t="s">
        <v>3379</v>
      </c>
      <c r="D3365" s="29"/>
      <c r="E3365" s="29">
        <v>5699</v>
      </c>
      <c r="F3365" s="29" t="str">
        <f>_xlfn.XLOOKUP($G3365,[1]类目转化数据!$B:$B,[1]类目转化数据!$A:$A)</f>
        <v>制冷设备</v>
      </c>
      <c r="G3365" s="29" t="s">
        <v>254</v>
      </c>
      <c r="H3365" s="29" t="str">
        <f>_xlfn.XLOOKUP(G3365,[1]类目转化数据!B:B,[1]类目转化数据!C:C)</f>
        <v>后厨组</v>
      </c>
      <c r="I3365" s="29"/>
    </row>
    <row r="3366" ht="16.5" spans="1:9">
      <c r="A3366" s="29" t="s">
        <v>3321</v>
      </c>
      <c r="B3366" s="30">
        <v>10027186917040</v>
      </c>
      <c r="C3366" s="31" t="s">
        <v>3383</v>
      </c>
      <c r="D3366" s="29"/>
      <c r="E3366" s="29">
        <v>16600</v>
      </c>
      <c r="F3366" s="29" t="str">
        <f>_xlfn.XLOOKUP($G3366,[1]类目转化数据!$B:$B,[1]类目转化数据!$A:$A)</f>
        <v>制冷设备</v>
      </c>
      <c r="G3366" s="29" t="s">
        <v>254</v>
      </c>
      <c r="H3366" s="29" t="str">
        <f>_xlfn.XLOOKUP(G3366,[1]类目转化数据!B:B,[1]类目转化数据!C:C)</f>
        <v>后厨组</v>
      </c>
      <c r="I3366" s="29"/>
    </row>
    <row r="3367" ht="16.5" spans="1:9">
      <c r="A3367" s="29" t="s">
        <v>3321</v>
      </c>
      <c r="B3367" s="30">
        <v>13398781765</v>
      </c>
      <c r="C3367" s="31" t="s">
        <v>3388</v>
      </c>
      <c r="D3367" s="29"/>
      <c r="E3367" s="29">
        <v>6699</v>
      </c>
      <c r="F3367" s="29" t="str">
        <f>_xlfn.XLOOKUP($G3367,[1]类目转化数据!$B:$B,[1]类目转化数据!$A:$A)</f>
        <v>制冷设备</v>
      </c>
      <c r="G3367" s="29" t="s">
        <v>254</v>
      </c>
      <c r="H3367" s="29" t="str">
        <f>_xlfn.XLOOKUP(G3367,[1]类目转化数据!B:B,[1]类目转化数据!C:C)</f>
        <v>后厨组</v>
      </c>
      <c r="I3367" s="29"/>
    </row>
    <row r="3368" ht="16.5" spans="1:9">
      <c r="A3368" s="29" t="s">
        <v>3321</v>
      </c>
      <c r="B3368" s="30">
        <v>10027186917038</v>
      </c>
      <c r="C3368" s="31" t="s">
        <v>3385</v>
      </c>
      <c r="D3368" s="29"/>
      <c r="E3368" s="29">
        <v>12000</v>
      </c>
      <c r="F3368" s="29" t="str">
        <f>_xlfn.XLOOKUP($G3368,[1]类目转化数据!$B:$B,[1]类目转化数据!$A:$A)</f>
        <v>制冷设备</v>
      </c>
      <c r="G3368" s="29" t="s">
        <v>254</v>
      </c>
      <c r="H3368" s="29" t="str">
        <f>_xlfn.XLOOKUP(G3368,[1]类目转化数据!B:B,[1]类目转化数据!C:C)</f>
        <v>后厨组</v>
      </c>
      <c r="I3368" s="29"/>
    </row>
    <row r="3369" ht="16.5" spans="1:9">
      <c r="A3369" s="29" t="s">
        <v>3321</v>
      </c>
      <c r="B3369" s="30">
        <v>10027186917037</v>
      </c>
      <c r="C3369" s="31" t="s">
        <v>3384</v>
      </c>
      <c r="D3369" s="29"/>
      <c r="E3369" s="29">
        <v>7499</v>
      </c>
      <c r="F3369" s="29" t="str">
        <f>_xlfn.XLOOKUP($G3369,[1]类目转化数据!$B:$B,[1]类目转化数据!$A:$A)</f>
        <v>制冷设备</v>
      </c>
      <c r="G3369" s="29" t="s">
        <v>254</v>
      </c>
      <c r="H3369" s="29" t="str">
        <f>_xlfn.XLOOKUP(G3369,[1]类目转化数据!B:B,[1]类目转化数据!C:C)</f>
        <v>后厨组</v>
      </c>
      <c r="I3369" s="29"/>
    </row>
    <row r="3370" ht="16.5" spans="1:9">
      <c r="A3370" s="29" t="s">
        <v>3321</v>
      </c>
      <c r="B3370" s="30">
        <v>10027186917039</v>
      </c>
      <c r="C3370" s="31" t="s">
        <v>3386</v>
      </c>
      <c r="D3370" s="29"/>
      <c r="E3370" s="29">
        <v>13200</v>
      </c>
      <c r="F3370" s="29" t="str">
        <f>_xlfn.XLOOKUP($G3370,[1]类目转化数据!$B:$B,[1]类目转化数据!$A:$A)</f>
        <v>制冷设备</v>
      </c>
      <c r="G3370" s="29" t="s">
        <v>254</v>
      </c>
      <c r="H3370" s="29" t="str">
        <f>_xlfn.XLOOKUP(G3370,[1]类目转化数据!B:B,[1]类目转化数据!C:C)</f>
        <v>后厨组</v>
      </c>
      <c r="I3370" s="29"/>
    </row>
    <row r="3371" ht="16.5" spans="1:9">
      <c r="A3371" s="29" t="s">
        <v>3321</v>
      </c>
      <c r="B3371" s="30">
        <v>68084900624</v>
      </c>
      <c r="C3371" s="31" t="s">
        <v>3389</v>
      </c>
      <c r="D3371" s="29"/>
      <c r="E3371" s="29">
        <v>2680</v>
      </c>
      <c r="F3371" s="29" t="str">
        <f>_xlfn.XLOOKUP($G3371,[1]类目转化数据!$B:$B,[1]类目转化数据!$A:$A)</f>
        <v>制冷设备</v>
      </c>
      <c r="G3371" s="29" t="s">
        <v>254</v>
      </c>
      <c r="H3371" s="29" t="str">
        <f>_xlfn.XLOOKUP(G3371,[1]类目转化数据!B:B,[1]类目转化数据!C:C)</f>
        <v>后厨组</v>
      </c>
      <c r="I3371" s="29"/>
    </row>
    <row r="3372" ht="16.5" spans="1:9">
      <c r="A3372" s="29" t="s">
        <v>3321</v>
      </c>
      <c r="B3372" s="30">
        <v>12697071038</v>
      </c>
      <c r="C3372" s="31" t="s">
        <v>3390</v>
      </c>
      <c r="D3372" s="29"/>
      <c r="E3372" s="29">
        <v>1999</v>
      </c>
      <c r="F3372" s="29" t="str">
        <f>_xlfn.XLOOKUP($G3372,[1]类目转化数据!$B:$B,[1]类目转化数据!$A:$A)</f>
        <v>制冷设备</v>
      </c>
      <c r="G3372" s="29" t="s">
        <v>254</v>
      </c>
      <c r="H3372" s="29" t="str">
        <f>_xlfn.XLOOKUP(G3372,[1]类目转化数据!B:B,[1]类目转化数据!C:C)</f>
        <v>后厨组</v>
      </c>
      <c r="I3372" s="29"/>
    </row>
    <row r="3373" ht="16.5" spans="1:9">
      <c r="A3373" s="29" t="s">
        <v>3321</v>
      </c>
      <c r="B3373" s="30">
        <v>43234563969</v>
      </c>
      <c r="C3373" s="31" t="s">
        <v>3391</v>
      </c>
      <c r="D3373" s="29"/>
      <c r="E3373" s="29">
        <v>5099</v>
      </c>
      <c r="F3373" s="29" t="str">
        <f>_xlfn.XLOOKUP($G3373,[1]类目转化数据!$B:$B,[1]类目转化数据!$A:$A)</f>
        <v>制冷设备</v>
      </c>
      <c r="G3373" s="29" t="s">
        <v>254</v>
      </c>
      <c r="H3373" s="29" t="str">
        <f>_xlfn.XLOOKUP(G3373,[1]类目转化数据!B:B,[1]类目转化数据!C:C)</f>
        <v>后厨组</v>
      </c>
      <c r="I3373" s="29"/>
    </row>
    <row r="3374" ht="16.5" spans="1:9">
      <c r="A3374" s="29" t="s">
        <v>3321</v>
      </c>
      <c r="B3374" s="30">
        <v>43811380766</v>
      </c>
      <c r="C3374" s="31" t="s">
        <v>3392</v>
      </c>
      <c r="D3374" s="29"/>
      <c r="E3374" s="29">
        <v>2480</v>
      </c>
      <c r="F3374" s="29" t="str">
        <f>_xlfn.XLOOKUP($G3374,[1]类目转化数据!$B:$B,[1]类目转化数据!$A:$A)</f>
        <v>制冷设备</v>
      </c>
      <c r="G3374" s="29" t="s">
        <v>254</v>
      </c>
      <c r="H3374" s="29" t="str">
        <f>_xlfn.XLOOKUP(G3374,[1]类目转化数据!B:B,[1]类目转化数据!C:C)</f>
        <v>后厨组</v>
      </c>
      <c r="I3374" s="29"/>
    </row>
    <row r="3375" ht="16.5" spans="1:9">
      <c r="A3375" s="29" t="s">
        <v>3321</v>
      </c>
      <c r="B3375" s="30">
        <v>12697071037</v>
      </c>
      <c r="C3375" s="31" t="s">
        <v>3393</v>
      </c>
      <c r="D3375" s="29"/>
      <c r="E3375" s="29">
        <v>2399</v>
      </c>
      <c r="F3375" s="29" t="str">
        <f>_xlfn.XLOOKUP($G3375,[1]类目转化数据!$B:$B,[1]类目转化数据!$A:$A)</f>
        <v>制冷设备</v>
      </c>
      <c r="G3375" s="29" t="s">
        <v>254</v>
      </c>
      <c r="H3375" s="29" t="str">
        <f>_xlfn.XLOOKUP(G3375,[1]类目转化数据!B:B,[1]类目转化数据!C:C)</f>
        <v>后厨组</v>
      </c>
      <c r="I3375" s="29"/>
    </row>
    <row r="3376" ht="16.5" spans="1:9">
      <c r="A3376" s="29" t="s">
        <v>3321</v>
      </c>
      <c r="B3376" s="30">
        <v>43234563970</v>
      </c>
      <c r="C3376" s="31" t="s">
        <v>3394</v>
      </c>
      <c r="D3376" s="29"/>
      <c r="E3376" s="29">
        <v>5999</v>
      </c>
      <c r="F3376" s="29" t="str">
        <f>_xlfn.XLOOKUP($G3376,[1]类目转化数据!$B:$B,[1]类目转化数据!$A:$A)</f>
        <v>制冷设备</v>
      </c>
      <c r="G3376" s="29" t="s">
        <v>254</v>
      </c>
      <c r="H3376" s="29" t="str">
        <f>_xlfn.XLOOKUP(G3376,[1]类目转化数据!B:B,[1]类目转化数据!C:C)</f>
        <v>后厨组</v>
      </c>
      <c r="I3376" s="29"/>
    </row>
    <row r="3377" ht="16.5" spans="1:9">
      <c r="A3377" s="29" t="s">
        <v>3321</v>
      </c>
      <c r="B3377" s="30">
        <v>10095457244084</v>
      </c>
      <c r="C3377" s="31" t="s">
        <v>3395</v>
      </c>
      <c r="D3377" s="29"/>
      <c r="E3377" s="29">
        <v>24600</v>
      </c>
      <c r="F3377" s="29" t="str">
        <f>_xlfn.XLOOKUP($G3377,[1]类目转化数据!$B:$B,[1]类目转化数据!$A:$A)</f>
        <v>制冷设备</v>
      </c>
      <c r="G3377" s="29" t="s">
        <v>254</v>
      </c>
      <c r="H3377" s="29" t="str">
        <f>_xlfn.XLOOKUP(G3377,[1]类目转化数据!B:B,[1]类目转化数据!C:C)</f>
        <v>后厨组</v>
      </c>
      <c r="I3377" s="29"/>
    </row>
    <row r="3378" ht="16.5" spans="1:9">
      <c r="A3378" s="29" t="s">
        <v>3321</v>
      </c>
      <c r="B3378" s="30">
        <v>10095457244086</v>
      </c>
      <c r="C3378" s="31" t="s">
        <v>3396</v>
      </c>
      <c r="D3378" s="29"/>
      <c r="E3378" s="29">
        <v>20600</v>
      </c>
      <c r="F3378" s="29" t="str">
        <f>_xlfn.XLOOKUP($G3378,[1]类目转化数据!$B:$B,[1]类目转化数据!$A:$A)</f>
        <v>制冷设备</v>
      </c>
      <c r="G3378" s="29" t="s">
        <v>254</v>
      </c>
      <c r="H3378" s="29" t="str">
        <f>_xlfn.XLOOKUP(G3378,[1]类目转化数据!B:B,[1]类目转化数据!C:C)</f>
        <v>后厨组</v>
      </c>
      <c r="I3378" s="29"/>
    </row>
    <row r="3379" ht="16.5" spans="1:9">
      <c r="A3379" s="29" t="s">
        <v>3321</v>
      </c>
      <c r="B3379" s="30">
        <v>43811380765</v>
      </c>
      <c r="C3379" s="31" t="s">
        <v>3397</v>
      </c>
      <c r="D3379" s="29"/>
      <c r="E3379" s="29">
        <v>2099</v>
      </c>
      <c r="F3379" s="29" t="str">
        <f>_xlfn.XLOOKUP($G3379,[1]类目转化数据!$B:$B,[1]类目转化数据!$A:$A)</f>
        <v>制冷设备</v>
      </c>
      <c r="G3379" s="29" t="s">
        <v>254</v>
      </c>
      <c r="H3379" s="29" t="str">
        <f>_xlfn.XLOOKUP(G3379,[1]类目转化数据!B:B,[1]类目转化数据!C:C)</f>
        <v>后厨组</v>
      </c>
      <c r="I3379" s="29"/>
    </row>
    <row r="3380" ht="16.5" spans="1:9">
      <c r="A3380" s="29" t="s">
        <v>3321</v>
      </c>
      <c r="B3380" s="30">
        <v>10095457244083</v>
      </c>
      <c r="C3380" s="31" t="s">
        <v>3398</v>
      </c>
      <c r="D3380" s="29"/>
      <c r="E3380" s="29">
        <v>9399</v>
      </c>
      <c r="F3380" s="29" t="str">
        <f>_xlfn.XLOOKUP($G3380,[1]类目转化数据!$B:$B,[1]类目转化数据!$A:$A)</f>
        <v>制冷设备</v>
      </c>
      <c r="G3380" s="29" t="s">
        <v>254</v>
      </c>
      <c r="H3380" s="29" t="str">
        <f>_xlfn.XLOOKUP(G3380,[1]类目转化数据!B:B,[1]类目转化数据!C:C)</f>
        <v>后厨组</v>
      </c>
      <c r="I3380" s="29"/>
    </row>
    <row r="3381" ht="16.5" spans="1:9">
      <c r="A3381" s="29" t="s">
        <v>3321</v>
      </c>
      <c r="B3381" s="30">
        <v>10095457244085</v>
      </c>
      <c r="C3381" s="31" t="s">
        <v>3399</v>
      </c>
      <c r="D3381" s="29"/>
      <c r="E3381" s="29">
        <v>5199</v>
      </c>
      <c r="F3381" s="29" t="str">
        <f>_xlfn.XLOOKUP($G3381,[1]类目转化数据!$B:$B,[1]类目转化数据!$A:$A)</f>
        <v>制冷设备</v>
      </c>
      <c r="G3381" s="29" t="s">
        <v>254</v>
      </c>
      <c r="H3381" s="29" t="str">
        <f>_xlfn.XLOOKUP(G3381,[1]类目转化数据!B:B,[1]类目转化数据!C:C)</f>
        <v>后厨组</v>
      </c>
      <c r="I3381" s="29"/>
    </row>
    <row r="3382" ht="16.5" spans="1:9">
      <c r="A3382" s="29" t="s">
        <v>3321</v>
      </c>
      <c r="B3382" s="30">
        <v>10050885149245</v>
      </c>
      <c r="C3382" s="31" t="s">
        <v>3400</v>
      </c>
      <c r="D3382" s="29"/>
      <c r="E3382" s="29">
        <v>20600</v>
      </c>
      <c r="F3382" s="29" t="str">
        <f>_xlfn.XLOOKUP($G3382,[1]类目转化数据!$B:$B,[1]类目转化数据!$A:$A)</f>
        <v>制冷设备</v>
      </c>
      <c r="G3382" s="29" t="s">
        <v>254</v>
      </c>
      <c r="H3382" s="29" t="str">
        <f>_xlfn.XLOOKUP(G3382,[1]类目转化数据!B:B,[1]类目转化数据!C:C)</f>
        <v>后厨组</v>
      </c>
      <c r="I3382" s="29"/>
    </row>
    <row r="3383" ht="16.5" spans="1:9">
      <c r="A3383" s="29" t="s">
        <v>3321</v>
      </c>
      <c r="B3383" s="30">
        <v>27724358204</v>
      </c>
      <c r="C3383" s="31" t="s">
        <v>3401</v>
      </c>
      <c r="D3383" s="29"/>
      <c r="E3383" s="29">
        <v>5999</v>
      </c>
      <c r="F3383" s="29" t="str">
        <f>_xlfn.XLOOKUP($G3383,[1]类目转化数据!$B:$B,[1]类目转化数据!$A:$A)</f>
        <v>制冷设备</v>
      </c>
      <c r="G3383" s="29" t="s">
        <v>254</v>
      </c>
      <c r="H3383" s="29" t="str">
        <f>_xlfn.XLOOKUP(G3383,[1]类目转化数据!B:B,[1]类目转化数据!C:C)</f>
        <v>后厨组</v>
      </c>
      <c r="I3383" s="29"/>
    </row>
    <row r="3384" ht="16.5" spans="1:9">
      <c r="A3384" s="29" t="s">
        <v>3321</v>
      </c>
      <c r="B3384" s="30">
        <v>10028162432238</v>
      </c>
      <c r="C3384" s="31" t="s">
        <v>3402</v>
      </c>
      <c r="D3384" s="29"/>
      <c r="E3384" s="29">
        <v>1199</v>
      </c>
      <c r="F3384" s="29" t="str">
        <f>_xlfn.XLOOKUP($G3384,[1]类目转化数据!$B:$B,[1]类目转化数据!$A:$A)</f>
        <v>社会餐饮设备</v>
      </c>
      <c r="G3384" s="29" t="s">
        <v>222</v>
      </c>
      <c r="H3384" s="29" t="str">
        <f>_xlfn.XLOOKUP(G3384,[1]类目转化数据!B:B,[1]类目转化数据!C:C)</f>
        <v>小客单</v>
      </c>
      <c r="I3384" s="29"/>
    </row>
    <row r="3385" ht="16.5" spans="1:9">
      <c r="A3385" s="29" t="s">
        <v>3321</v>
      </c>
      <c r="B3385" s="30">
        <v>12556507271</v>
      </c>
      <c r="C3385" s="31" t="s">
        <v>3403</v>
      </c>
      <c r="D3385" s="29"/>
      <c r="E3385" s="29">
        <v>399</v>
      </c>
      <c r="F3385" s="29" t="str">
        <f>_xlfn.XLOOKUP($G3385,[1]类目转化数据!$B:$B,[1]类目转化数据!$A:$A)</f>
        <v>社会餐饮设备</v>
      </c>
      <c r="G3385" s="29" t="s">
        <v>222</v>
      </c>
      <c r="H3385" s="29" t="str">
        <f>_xlfn.XLOOKUP(G3385,[1]类目转化数据!B:B,[1]类目转化数据!C:C)</f>
        <v>小客单</v>
      </c>
      <c r="I3385" s="29"/>
    </row>
    <row r="3386" ht="16.5" spans="1:9">
      <c r="A3386" s="29" t="s">
        <v>3321</v>
      </c>
      <c r="B3386" s="30">
        <v>10084675328807</v>
      </c>
      <c r="C3386" s="31" t="s">
        <v>3404</v>
      </c>
      <c r="D3386" s="29"/>
      <c r="E3386" s="29">
        <v>12380</v>
      </c>
      <c r="F3386" s="29" t="str">
        <f>_xlfn.XLOOKUP($G3386,[1]类目转化数据!$B:$B,[1]类目转化数据!$A:$A)</f>
        <v>社会餐饮设备</v>
      </c>
      <c r="G3386" s="29" t="s">
        <v>222</v>
      </c>
      <c r="H3386" s="29" t="str">
        <f>_xlfn.XLOOKUP(G3386,[1]类目转化数据!B:B,[1]类目转化数据!C:C)</f>
        <v>小客单</v>
      </c>
      <c r="I3386" s="29"/>
    </row>
    <row r="3387" ht="16.5" spans="1:9">
      <c r="A3387" s="29" t="s">
        <v>3321</v>
      </c>
      <c r="B3387" s="30">
        <v>10026508789732</v>
      </c>
      <c r="C3387" s="31" t="s">
        <v>3405</v>
      </c>
      <c r="D3387" s="29"/>
      <c r="E3387" s="29">
        <v>1199</v>
      </c>
      <c r="F3387" s="29" t="str">
        <f>_xlfn.XLOOKUP($G3387,[1]类目转化数据!$B:$B,[1]类目转化数据!$A:$A)</f>
        <v>社会餐饮设备</v>
      </c>
      <c r="G3387" s="29" t="s">
        <v>222</v>
      </c>
      <c r="H3387" s="29" t="str">
        <f>_xlfn.XLOOKUP(G3387,[1]类目转化数据!B:B,[1]类目转化数据!C:C)</f>
        <v>小客单</v>
      </c>
      <c r="I3387" s="29"/>
    </row>
    <row r="3388" ht="16.5" spans="1:9">
      <c r="A3388" s="29" t="s">
        <v>3321</v>
      </c>
      <c r="B3388" s="30">
        <v>10026508789730</v>
      </c>
      <c r="C3388" s="31" t="s">
        <v>3406</v>
      </c>
      <c r="D3388" s="29"/>
      <c r="E3388" s="29">
        <v>999</v>
      </c>
      <c r="F3388" s="29" t="str">
        <f>_xlfn.XLOOKUP($G3388,[1]类目转化数据!$B:$B,[1]类目转化数据!$A:$A)</f>
        <v>社会餐饮设备</v>
      </c>
      <c r="G3388" s="29" t="s">
        <v>222</v>
      </c>
      <c r="H3388" s="29" t="str">
        <f>_xlfn.XLOOKUP(G3388,[1]类目转化数据!B:B,[1]类目转化数据!C:C)</f>
        <v>小客单</v>
      </c>
      <c r="I3388" s="29"/>
    </row>
    <row r="3389" ht="16.5" spans="1:9">
      <c r="A3389" s="29" t="s">
        <v>3321</v>
      </c>
      <c r="B3389" s="30">
        <v>10026508789733</v>
      </c>
      <c r="C3389" s="31" t="s">
        <v>3407</v>
      </c>
      <c r="D3389" s="29"/>
      <c r="E3389" s="29">
        <v>2499</v>
      </c>
      <c r="F3389" s="29" t="str">
        <f>_xlfn.XLOOKUP($G3389,[1]类目转化数据!$B:$B,[1]类目转化数据!$A:$A)</f>
        <v>社会餐饮设备</v>
      </c>
      <c r="G3389" s="29" t="s">
        <v>222</v>
      </c>
      <c r="H3389" s="29" t="str">
        <f>_xlfn.XLOOKUP(G3389,[1]类目转化数据!B:B,[1]类目转化数据!C:C)</f>
        <v>小客单</v>
      </c>
      <c r="I3389" s="29"/>
    </row>
    <row r="3390" ht="16.5" spans="1:9">
      <c r="A3390" s="29" t="s">
        <v>3321</v>
      </c>
      <c r="B3390" s="30">
        <v>10026508789731</v>
      </c>
      <c r="C3390" s="31" t="s">
        <v>3408</v>
      </c>
      <c r="D3390" s="29"/>
      <c r="E3390" s="29">
        <v>1799</v>
      </c>
      <c r="F3390" s="29" t="str">
        <f>_xlfn.XLOOKUP($G3390,[1]类目转化数据!$B:$B,[1]类目转化数据!$A:$A)</f>
        <v>社会餐饮设备</v>
      </c>
      <c r="G3390" s="29" t="s">
        <v>222</v>
      </c>
      <c r="H3390" s="29" t="str">
        <f>_xlfn.XLOOKUP(G3390,[1]类目转化数据!B:B,[1]类目转化数据!C:C)</f>
        <v>小客单</v>
      </c>
      <c r="I3390" s="29"/>
    </row>
    <row r="3391" ht="16.5" spans="1:9">
      <c r="A3391" s="29" t="s">
        <v>3321</v>
      </c>
      <c r="B3391" s="30">
        <v>10029093584465</v>
      </c>
      <c r="C3391" s="31" t="s">
        <v>3409</v>
      </c>
      <c r="D3391" s="29"/>
      <c r="E3391" s="29">
        <v>1099</v>
      </c>
      <c r="F3391" s="29" t="str">
        <f>_xlfn.XLOOKUP($G3391,[1]类目转化数据!$B:$B,[1]类目转化数据!$A:$A)</f>
        <v>社会餐饮设备</v>
      </c>
      <c r="G3391" s="29" t="s">
        <v>11</v>
      </c>
      <c r="H3391" s="29" t="str">
        <f>_xlfn.XLOOKUP(G3391,[1]类目转化数据!B:B,[1]类目转化数据!C:C)</f>
        <v>小客单</v>
      </c>
      <c r="I3391" s="29"/>
    </row>
    <row r="3392" ht="16.5" spans="1:9">
      <c r="A3392" s="29" t="s">
        <v>3321</v>
      </c>
      <c r="B3392" s="30">
        <v>10068214692344</v>
      </c>
      <c r="C3392" s="31" t="s">
        <v>3410</v>
      </c>
      <c r="D3392" s="29"/>
      <c r="E3392" s="29">
        <v>1699</v>
      </c>
      <c r="F3392" s="29" t="str">
        <f>_xlfn.XLOOKUP($G3392,[1]类目转化数据!$B:$B,[1]类目转化数据!$A:$A)</f>
        <v>社会餐饮设备</v>
      </c>
      <c r="G3392" s="29" t="s">
        <v>11</v>
      </c>
      <c r="H3392" s="29" t="str">
        <f>_xlfn.XLOOKUP(G3392,[1]类目转化数据!B:B,[1]类目转化数据!C:C)</f>
        <v>小客单</v>
      </c>
      <c r="I3392" s="29"/>
    </row>
    <row r="3393" ht="16.5" spans="1:9">
      <c r="A3393" s="29" t="s">
        <v>3321</v>
      </c>
      <c r="B3393" s="30">
        <v>10029093584464</v>
      </c>
      <c r="C3393" s="31" t="s">
        <v>3411</v>
      </c>
      <c r="D3393" s="29"/>
      <c r="E3393" s="29">
        <v>999</v>
      </c>
      <c r="F3393" s="29" t="str">
        <f>_xlfn.XLOOKUP($G3393,[1]类目转化数据!$B:$B,[1]类目转化数据!$A:$A)</f>
        <v>社会餐饮设备</v>
      </c>
      <c r="G3393" s="29" t="s">
        <v>11</v>
      </c>
      <c r="H3393" s="29" t="str">
        <f>_xlfn.XLOOKUP(G3393,[1]类目转化数据!B:B,[1]类目转化数据!C:C)</f>
        <v>小客单</v>
      </c>
      <c r="I3393" s="29"/>
    </row>
    <row r="3394" ht="16.5" spans="1:9">
      <c r="A3394" s="29" t="s">
        <v>3321</v>
      </c>
      <c r="B3394" s="30">
        <v>10107614988851</v>
      </c>
      <c r="C3394" s="31" t="s">
        <v>3412</v>
      </c>
      <c r="D3394" s="29"/>
      <c r="E3394" s="29">
        <v>1099</v>
      </c>
      <c r="F3394" s="29" t="str">
        <f>_xlfn.XLOOKUP($G3394,[1]类目转化数据!$B:$B,[1]类目转化数据!$A:$A)</f>
        <v>社会餐饮设备</v>
      </c>
      <c r="G3394" s="29" t="s">
        <v>11</v>
      </c>
      <c r="H3394" s="29" t="str">
        <f>_xlfn.XLOOKUP(G3394,[1]类目转化数据!B:B,[1]类目转化数据!C:C)</f>
        <v>小客单</v>
      </c>
      <c r="I3394" s="29"/>
    </row>
    <row r="3395" ht="16.5" spans="1:9">
      <c r="A3395" s="29" t="s">
        <v>3321</v>
      </c>
      <c r="B3395" s="30">
        <v>14829136897</v>
      </c>
      <c r="C3395" s="31" t="s">
        <v>3413</v>
      </c>
      <c r="D3395" s="29"/>
      <c r="E3395" s="29">
        <v>1099</v>
      </c>
      <c r="F3395" s="29" t="str">
        <f>_xlfn.XLOOKUP($G3395,[1]类目转化数据!$B:$B,[1]类目转化数据!$A:$A)</f>
        <v>社会餐饮设备</v>
      </c>
      <c r="G3395" s="29" t="s">
        <v>11</v>
      </c>
      <c r="H3395" s="29" t="str">
        <f>_xlfn.XLOOKUP(G3395,[1]类目转化数据!B:B,[1]类目转化数据!C:C)</f>
        <v>小客单</v>
      </c>
      <c r="I3395" s="29"/>
    </row>
    <row r="3396" ht="16.5" spans="1:9">
      <c r="A3396" s="29" t="s">
        <v>3321</v>
      </c>
      <c r="B3396" s="30">
        <v>10077656467451</v>
      </c>
      <c r="C3396" s="31" t="s">
        <v>3414</v>
      </c>
      <c r="D3396" s="29"/>
      <c r="E3396" s="29">
        <v>1199</v>
      </c>
      <c r="F3396" s="29" t="str">
        <f>_xlfn.XLOOKUP($G3396,[1]类目转化数据!$B:$B,[1]类目转化数据!$A:$A)</f>
        <v>社会餐饮设备</v>
      </c>
      <c r="G3396" s="29" t="s">
        <v>11</v>
      </c>
      <c r="H3396" s="29" t="str">
        <f>_xlfn.XLOOKUP(G3396,[1]类目转化数据!B:B,[1]类目转化数据!C:C)</f>
        <v>小客单</v>
      </c>
      <c r="I3396" s="29"/>
    </row>
    <row r="3397" ht="16.5" spans="1:9">
      <c r="A3397" s="29" t="s">
        <v>3321</v>
      </c>
      <c r="B3397" s="30">
        <v>10077656467450</v>
      </c>
      <c r="C3397" s="31" t="s">
        <v>3415</v>
      </c>
      <c r="D3397" s="29"/>
      <c r="E3397" s="29">
        <v>1099</v>
      </c>
      <c r="F3397" s="29" t="str">
        <f>_xlfn.XLOOKUP($G3397,[1]类目转化数据!$B:$B,[1]类目转化数据!$A:$A)</f>
        <v>社会餐饮设备</v>
      </c>
      <c r="G3397" s="29" t="s">
        <v>11</v>
      </c>
      <c r="H3397" s="29" t="str">
        <f>_xlfn.XLOOKUP(G3397,[1]类目转化数据!B:B,[1]类目转化数据!C:C)</f>
        <v>小客单</v>
      </c>
      <c r="I3397" s="29"/>
    </row>
    <row r="3398" ht="16.5" spans="1:9">
      <c r="A3398" s="29" t="s">
        <v>3321</v>
      </c>
      <c r="B3398" s="30">
        <v>40877971733</v>
      </c>
      <c r="C3398" s="31" t="s">
        <v>3416</v>
      </c>
      <c r="D3398" s="29"/>
      <c r="E3398" s="29">
        <v>1299</v>
      </c>
      <c r="F3398" s="29" t="str">
        <f>_xlfn.XLOOKUP($G3398,[1]类目转化数据!$B:$B,[1]类目转化数据!$A:$A)</f>
        <v>社会餐饮设备</v>
      </c>
      <c r="G3398" s="29" t="s">
        <v>11</v>
      </c>
      <c r="H3398" s="29" t="str">
        <f>_xlfn.XLOOKUP(G3398,[1]类目转化数据!B:B,[1]类目转化数据!C:C)</f>
        <v>小客单</v>
      </c>
      <c r="I3398" s="29"/>
    </row>
    <row r="3399" ht="16.5" spans="1:9">
      <c r="A3399" s="29" t="s">
        <v>3321</v>
      </c>
      <c r="B3399" s="30">
        <v>10106602351928</v>
      </c>
      <c r="C3399" s="31" t="s">
        <v>3417</v>
      </c>
      <c r="D3399" s="29"/>
      <c r="E3399" s="29">
        <v>1499</v>
      </c>
      <c r="F3399" s="29" t="str">
        <f>_xlfn.XLOOKUP($G3399,[1]类目转化数据!$B:$B,[1]类目转化数据!$A:$A)</f>
        <v>社会餐饮设备</v>
      </c>
      <c r="G3399" s="29" t="s">
        <v>11</v>
      </c>
      <c r="H3399" s="29" t="str">
        <f>_xlfn.XLOOKUP(G3399,[1]类目转化数据!B:B,[1]类目转化数据!C:C)</f>
        <v>小客单</v>
      </c>
      <c r="I3399" s="29"/>
    </row>
    <row r="3400" ht="16.5" spans="1:9">
      <c r="A3400" s="29" t="s">
        <v>3321</v>
      </c>
      <c r="B3400" s="30">
        <v>40877971732</v>
      </c>
      <c r="C3400" s="31" t="s">
        <v>3418</v>
      </c>
      <c r="D3400" s="29"/>
      <c r="E3400" s="29">
        <v>1199</v>
      </c>
      <c r="F3400" s="29" t="str">
        <f>_xlfn.XLOOKUP($G3400,[1]类目转化数据!$B:$B,[1]类目转化数据!$A:$A)</f>
        <v>社会餐饮设备</v>
      </c>
      <c r="G3400" s="29" t="s">
        <v>11</v>
      </c>
      <c r="H3400" s="29" t="str">
        <f>_xlfn.XLOOKUP(G3400,[1]类目转化数据!B:B,[1]类目转化数据!C:C)</f>
        <v>小客单</v>
      </c>
      <c r="I3400" s="29"/>
    </row>
    <row r="3401" ht="16.5" spans="1:9">
      <c r="A3401" s="29" t="s">
        <v>3321</v>
      </c>
      <c r="B3401" s="30">
        <v>10106602351929</v>
      </c>
      <c r="C3401" s="31" t="s">
        <v>3419</v>
      </c>
      <c r="D3401" s="29"/>
      <c r="E3401" s="29">
        <v>2499</v>
      </c>
      <c r="F3401" s="29" t="str">
        <f>_xlfn.XLOOKUP($G3401,[1]类目转化数据!$B:$B,[1]类目转化数据!$A:$A)</f>
        <v>办公饮水设备</v>
      </c>
      <c r="G3401" s="29" t="s">
        <v>622</v>
      </c>
      <c r="H3401" s="29" t="str">
        <f>_xlfn.XLOOKUP(G3401,[1]类目转化数据!B:B,[1]类目转化数据!C:C)</f>
        <v>直饮机组</v>
      </c>
      <c r="I3401" s="29"/>
    </row>
    <row r="3402" ht="16.5" spans="1:9">
      <c r="A3402" s="29" t="s">
        <v>3321</v>
      </c>
      <c r="B3402" s="30">
        <v>10106602351930</v>
      </c>
      <c r="C3402" s="31" t="s">
        <v>3420</v>
      </c>
      <c r="D3402" s="29"/>
      <c r="E3402" s="29">
        <v>3299</v>
      </c>
      <c r="F3402" s="29" t="str">
        <f>_xlfn.XLOOKUP($G3402,[1]类目转化数据!$B:$B,[1]类目转化数据!$A:$A)</f>
        <v>社会餐饮设备</v>
      </c>
      <c r="G3402" s="29" t="s">
        <v>11</v>
      </c>
      <c r="H3402" s="29" t="str">
        <f>_xlfn.XLOOKUP(G3402,[1]类目转化数据!B:B,[1]类目转化数据!C:C)</f>
        <v>小客单</v>
      </c>
      <c r="I3402" s="29"/>
    </row>
    <row r="3403" ht="16.5" spans="1:9">
      <c r="A3403" s="29" t="s">
        <v>3321</v>
      </c>
      <c r="B3403" s="30">
        <v>12556546929</v>
      </c>
      <c r="C3403" s="31" t="s">
        <v>3421</v>
      </c>
      <c r="D3403" s="29"/>
      <c r="E3403" s="29">
        <v>1599</v>
      </c>
      <c r="F3403" s="29" t="str">
        <f>_xlfn.XLOOKUP($G3403,[1]类目转化数据!$B:$B,[1]类目转化数据!$A:$A)</f>
        <v>社会餐饮设备</v>
      </c>
      <c r="G3403" s="29" t="s">
        <v>11</v>
      </c>
      <c r="H3403" s="29" t="str">
        <f>_xlfn.XLOOKUP(G3403,[1]类目转化数据!B:B,[1]类目转化数据!C:C)</f>
        <v>小客单</v>
      </c>
      <c r="I3403" s="29"/>
    </row>
    <row r="3404" ht="16.5" spans="1:9">
      <c r="A3404" s="29" t="s">
        <v>3321</v>
      </c>
      <c r="B3404" s="30">
        <v>10113473308173</v>
      </c>
      <c r="C3404" s="31" t="s">
        <v>3422</v>
      </c>
      <c r="D3404" s="29"/>
      <c r="E3404" s="29">
        <v>4999</v>
      </c>
      <c r="F3404" s="29" t="str">
        <f>_xlfn.XLOOKUP($G3404,[1]类目转化数据!$B:$B,[1]类目转化数据!$A:$A)</f>
        <v>办公饮水设备</v>
      </c>
      <c r="G3404" s="29" t="s">
        <v>622</v>
      </c>
      <c r="H3404" s="29" t="str">
        <f>_xlfn.XLOOKUP(G3404,[1]类目转化数据!B:B,[1]类目转化数据!C:C)</f>
        <v>直饮机组</v>
      </c>
      <c r="I3404" s="29"/>
    </row>
    <row r="3405" ht="16.5" spans="1:9">
      <c r="A3405" s="29" t="s">
        <v>3321</v>
      </c>
      <c r="B3405" s="30">
        <v>10113473308175</v>
      </c>
      <c r="C3405" s="31" t="s">
        <v>3423</v>
      </c>
      <c r="D3405" s="29"/>
      <c r="E3405" s="29">
        <v>9999</v>
      </c>
      <c r="F3405" s="29" t="str">
        <f>_xlfn.XLOOKUP($G3405,[1]类目转化数据!$B:$B,[1]类目转化数据!$A:$A)</f>
        <v>办公饮水设备</v>
      </c>
      <c r="G3405" s="29" t="s">
        <v>622</v>
      </c>
      <c r="H3405" s="29" t="str">
        <f>_xlfn.XLOOKUP(G3405,[1]类目转化数据!B:B,[1]类目转化数据!C:C)</f>
        <v>直饮机组</v>
      </c>
      <c r="I3405" s="29"/>
    </row>
    <row r="3406" ht="16.5" spans="1:9">
      <c r="A3406" s="29" t="s">
        <v>3321</v>
      </c>
      <c r="B3406" s="30">
        <v>10113473308172</v>
      </c>
      <c r="C3406" s="31" t="s">
        <v>3424</v>
      </c>
      <c r="D3406" s="29"/>
      <c r="E3406" s="29">
        <v>3888</v>
      </c>
      <c r="F3406" s="29" t="str">
        <f>_xlfn.XLOOKUP($G3406,[1]类目转化数据!$B:$B,[1]类目转化数据!$A:$A)</f>
        <v>办公饮水设备</v>
      </c>
      <c r="G3406" s="29" t="s">
        <v>622</v>
      </c>
      <c r="H3406" s="29" t="str">
        <f>_xlfn.XLOOKUP(G3406,[1]类目转化数据!B:B,[1]类目转化数据!C:C)</f>
        <v>直饮机组</v>
      </c>
      <c r="I3406" s="29"/>
    </row>
    <row r="3407" ht="16.5" spans="1:9">
      <c r="A3407" s="29" t="s">
        <v>3321</v>
      </c>
      <c r="B3407" s="30">
        <v>10113473308174</v>
      </c>
      <c r="C3407" s="31" t="s">
        <v>3425</v>
      </c>
      <c r="D3407" s="29"/>
      <c r="E3407" s="29">
        <v>6200</v>
      </c>
      <c r="F3407" s="29" t="str">
        <f>_xlfn.XLOOKUP($G3407,[1]类目转化数据!$B:$B,[1]类目转化数据!$A:$A)</f>
        <v>办公饮水设备</v>
      </c>
      <c r="G3407" s="29" t="s">
        <v>622</v>
      </c>
      <c r="H3407" s="29" t="str">
        <f>_xlfn.XLOOKUP(G3407,[1]类目转化数据!B:B,[1]类目转化数据!C:C)</f>
        <v>直饮机组</v>
      </c>
      <c r="I3407" s="29"/>
    </row>
    <row r="3408" ht="16.5" spans="1:9">
      <c r="A3408" s="29" t="s">
        <v>3321</v>
      </c>
      <c r="B3408" s="30">
        <v>28149050530</v>
      </c>
      <c r="C3408" s="31" t="s">
        <v>3426</v>
      </c>
      <c r="D3408" s="29"/>
      <c r="E3408" s="29">
        <v>1699</v>
      </c>
      <c r="F3408" s="29" t="str">
        <f>_xlfn.XLOOKUP($G3408,[1]类目转化数据!$B:$B,[1]类目转化数据!$A:$A)</f>
        <v>社会餐饮设备</v>
      </c>
      <c r="G3408" s="29" t="s">
        <v>11</v>
      </c>
      <c r="H3408" s="29" t="str">
        <f>_xlfn.XLOOKUP(G3408,[1]类目转化数据!B:B,[1]类目转化数据!C:C)</f>
        <v>小客单</v>
      </c>
      <c r="I3408" s="29"/>
    </row>
    <row r="3409" ht="16.5" spans="1:9">
      <c r="A3409" s="29" t="s">
        <v>3321</v>
      </c>
      <c r="B3409" s="30">
        <v>10029093584466</v>
      </c>
      <c r="C3409" s="31" t="s">
        <v>3427</v>
      </c>
      <c r="D3409" s="29"/>
      <c r="E3409" s="29">
        <v>2799</v>
      </c>
      <c r="F3409" s="29" t="str">
        <f>_xlfn.XLOOKUP($G3409,[1]类目转化数据!$B:$B,[1]类目转化数据!$A:$A)</f>
        <v>社会餐饮设备</v>
      </c>
      <c r="G3409" s="29" t="s">
        <v>11</v>
      </c>
      <c r="H3409" s="29" t="str">
        <f>_xlfn.XLOOKUP(G3409,[1]类目转化数据!B:B,[1]类目转化数据!C:C)</f>
        <v>小客单</v>
      </c>
      <c r="I3409" s="29"/>
    </row>
    <row r="3410" ht="16.5" spans="1:9">
      <c r="A3410" s="29" t="s">
        <v>3321</v>
      </c>
      <c r="B3410" s="30">
        <v>10033874433263</v>
      </c>
      <c r="C3410" s="31" t="s">
        <v>3428</v>
      </c>
      <c r="D3410" s="29"/>
      <c r="E3410" s="29">
        <v>1980</v>
      </c>
      <c r="F3410" s="29" t="str">
        <f>_xlfn.XLOOKUP($G3410,[1]类目转化数据!$B:$B,[1]类目转化数据!$A:$A)</f>
        <v>社会餐饮设备</v>
      </c>
      <c r="G3410" s="29" t="s">
        <v>11</v>
      </c>
      <c r="H3410" s="29" t="str">
        <f>_xlfn.XLOOKUP(G3410,[1]类目转化数据!B:B,[1]类目转化数据!C:C)</f>
        <v>小客单</v>
      </c>
      <c r="I3410" s="29"/>
    </row>
    <row r="3411" ht="16.5" spans="1:9">
      <c r="A3411" s="29" t="s">
        <v>3321</v>
      </c>
      <c r="B3411" s="30">
        <v>10029094594431</v>
      </c>
      <c r="C3411" s="31" t="s">
        <v>3429</v>
      </c>
      <c r="D3411" s="29"/>
      <c r="E3411" s="29">
        <v>3380</v>
      </c>
      <c r="F3411" s="29" t="str">
        <f>_xlfn.XLOOKUP($G3411,[1]类目转化数据!$B:$B,[1]类目转化数据!$A:$A)</f>
        <v>社会餐饮设备</v>
      </c>
      <c r="G3411" s="29" t="s">
        <v>11</v>
      </c>
      <c r="H3411" s="29" t="str">
        <f>_xlfn.XLOOKUP(G3411,[1]类目转化数据!B:B,[1]类目转化数据!C:C)</f>
        <v>小客单</v>
      </c>
      <c r="I3411" s="29"/>
    </row>
    <row r="3412" ht="16.5" spans="1:9">
      <c r="A3412" s="29" t="s">
        <v>3321</v>
      </c>
      <c r="B3412" s="30">
        <v>10028987200114</v>
      </c>
      <c r="C3412" s="31" t="s">
        <v>3430</v>
      </c>
      <c r="D3412" s="29"/>
      <c r="E3412" s="29">
        <v>2799</v>
      </c>
      <c r="F3412" s="29" t="str">
        <f>_xlfn.XLOOKUP($G3412,[1]类目转化数据!$B:$B,[1]类目转化数据!$A:$A)</f>
        <v>制冷设备</v>
      </c>
      <c r="G3412" s="29" t="s">
        <v>918</v>
      </c>
      <c r="H3412" s="29" t="str">
        <f>_xlfn.XLOOKUP(G3412,[1]类目转化数据!B:B,[1]类目转化数据!C:C)</f>
        <v>后厨组</v>
      </c>
      <c r="I3412" s="29"/>
    </row>
    <row r="3413" ht="16.5" spans="1:9">
      <c r="A3413" s="29" t="s">
        <v>3321</v>
      </c>
      <c r="B3413" s="30">
        <v>10028987200113</v>
      </c>
      <c r="C3413" s="31" t="s">
        <v>3431</v>
      </c>
      <c r="D3413" s="29"/>
      <c r="E3413" s="29">
        <v>2599</v>
      </c>
      <c r="F3413" s="29" t="str">
        <f>_xlfn.XLOOKUP($G3413,[1]类目转化数据!$B:$B,[1]类目转化数据!$A:$A)</f>
        <v>制冷设备</v>
      </c>
      <c r="G3413" s="29" t="s">
        <v>918</v>
      </c>
      <c r="H3413" s="29" t="str">
        <f>_xlfn.XLOOKUP(G3413,[1]类目转化数据!B:B,[1]类目转化数据!C:C)</f>
        <v>后厨组</v>
      </c>
      <c r="I3413" s="29"/>
    </row>
    <row r="3414" ht="16.5" spans="1:9">
      <c r="A3414" s="29" t="s">
        <v>3321</v>
      </c>
      <c r="B3414" s="30">
        <v>54556656342</v>
      </c>
      <c r="C3414" s="31" t="s">
        <v>3432</v>
      </c>
      <c r="D3414" s="29"/>
      <c r="E3414" s="29">
        <v>2399</v>
      </c>
      <c r="F3414" s="29" t="str">
        <f>_xlfn.XLOOKUP($G3414,[1]类目转化数据!$B:$B,[1]类目转化数据!$A:$A)</f>
        <v>制冷设备</v>
      </c>
      <c r="G3414" s="29" t="s">
        <v>918</v>
      </c>
      <c r="H3414" s="29" t="str">
        <f>_xlfn.XLOOKUP(G3414,[1]类目转化数据!B:B,[1]类目转化数据!C:C)</f>
        <v>后厨组</v>
      </c>
      <c r="I3414" s="29"/>
    </row>
    <row r="3415" ht="16.5" spans="1:9">
      <c r="A3415" s="29" t="s">
        <v>3321</v>
      </c>
      <c r="B3415" s="30">
        <v>10176851818122</v>
      </c>
      <c r="C3415" s="31" t="s">
        <v>3433</v>
      </c>
      <c r="D3415" s="29"/>
      <c r="E3415" s="29">
        <v>1599</v>
      </c>
      <c r="F3415" s="29" t="str">
        <f>_xlfn.XLOOKUP($G3415,[1]类目转化数据!$B:$B,[1]类目转化数据!$A:$A)</f>
        <v>制冷设备</v>
      </c>
      <c r="G3415" s="29" t="s">
        <v>918</v>
      </c>
      <c r="H3415" s="29" t="str">
        <f>_xlfn.XLOOKUP(G3415,[1]类目转化数据!B:B,[1]类目转化数据!C:C)</f>
        <v>后厨组</v>
      </c>
      <c r="I3415" s="29"/>
    </row>
    <row r="3416" ht="16.5" spans="1:9">
      <c r="A3416" s="29" t="s">
        <v>3321</v>
      </c>
      <c r="B3416" s="30">
        <v>10021389519554</v>
      </c>
      <c r="C3416" s="31" t="s">
        <v>3434</v>
      </c>
      <c r="D3416" s="29"/>
      <c r="E3416" s="29">
        <v>6298</v>
      </c>
      <c r="F3416" s="29" t="str">
        <f>_xlfn.XLOOKUP($G3416,[1]类目转化数据!$B:$B,[1]类目转化数据!$A:$A)</f>
        <v>制热设备</v>
      </c>
      <c r="G3416" s="29" t="s">
        <v>24</v>
      </c>
      <c r="H3416" s="29" t="str">
        <f>_xlfn.XLOOKUP(G3416,[1]类目转化数据!B:B,[1]类目转化数据!C:C)</f>
        <v>后厨组</v>
      </c>
      <c r="I3416" s="29"/>
    </row>
    <row r="3417" ht="16.5" spans="1:9">
      <c r="A3417" s="29" t="s">
        <v>3321</v>
      </c>
      <c r="B3417" s="30">
        <v>10199021236732</v>
      </c>
      <c r="C3417" s="31" t="s">
        <v>3435</v>
      </c>
      <c r="D3417" s="29"/>
      <c r="E3417" s="29">
        <v>4680</v>
      </c>
      <c r="F3417" s="29" t="str">
        <f>_xlfn.XLOOKUP($G3417,[1]类目转化数据!$B:$B,[1]类目转化数据!$A:$A)</f>
        <v>其他</v>
      </c>
      <c r="G3417" s="29" t="s">
        <v>78</v>
      </c>
      <c r="H3417" s="29" t="str">
        <f>_xlfn.XLOOKUP(G3417,[1]类目转化数据!B:B,[1]类目转化数据!C:C)</f>
        <v>智慧厨房</v>
      </c>
      <c r="I3417" s="29"/>
    </row>
    <row r="3418" ht="16.5" spans="1:9">
      <c r="A3418" s="29" t="s">
        <v>3321</v>
      </c>
      <c r="B3418" s="30">
        <v>60406329014</v>
      </c>
      <c r="C3418" s="31" t="s">
        <v>3436</v>
      </c>
      <c r="D3418" s="29"/>
      <c r="E3418" s="29">
        <v>2999</v>
      </c>
      <c r="F3418" s="29" t="str">
        <f>_xlfn.XLOOKUP($G3418,[1]类目转化数据!$B:$B,[1]类目转化数据!$A:$A)</f>
        <v>制热设备</v>
      </c>
      <c r="G3418" s="29" t="s">
        <v>24</v>
      </c>
      <c r="H3418" s="29" t="str">
        <f>_xlfn.XLOOKUP(G3418,[1]类目转化数据!B:B,[1]类目转化数据!C:C)</f>
        <v>后厨组</v>
      </c>
      <c r="I3418" s="29"/>
    </row>
    <row r="3419" ht="16.5" spans="1:9">
      <c r="A3419" s="29" t="s">
        <v>3321</v>
      </c>
      <c r="B3419" s="30">
        <v>60406329013</v>
      </c>
      <c r="C3419" s="31" t="s">
        <v>3437</v>
      </c>
      <c r="D3419" s="29"/>
      <c r="E3419" s="29">
        <v>3399</v>
      </c>
      <c r="F3419" s="29" t="str">
        <f>_xlfn.XLOOKUP($G3419,[1]类目转化数据!$B:$B,[1]类目转化数据!$A:$A)</f>
        <v>制热设备</v>
      </c>
      <c r="G3419" s="29" t="s">
        <v>24</v>
      </c>
      <c r="H3419" s="29" t="str">
        <f>_xlfn.XLOOKUP(G3419,[1]类目转化数据!B:B,[1]类目转化数据!C:C)</f>
        <v>后厨组</v>
      </c>
      <c r="I3419" s="29"/>
    </row>
    <row r="3420" ht="16.5" spans="1:9">
      <c r="A3420" s="29" t="s">
        <v>3321</v>
      </c>
      <c r="B3420" s="30">
        <v>47627507943</v>
      </c>
      <c r="C3420" s="31" t="s">
        <v>3438</v>
      </c>
      <c r="D3420" s="29"/>
      <c r="E3420" s="29">
        <v>5398</v>
      </c>
      <c r="F3420" s="29" t="str">
        <f>_xlfn.XLOOKUP($G3420,[1]类目转化数据!$B:$B,[1]类目转化数据!$A:$A)</f>
        <v>制热设备</v>
      </c>
      <c r="G3420" s="29" t="s">
        <v>24</v>
      </c>
      <c r="H3420" s="29" t="str">
        <f>_xlfn.XLOOKUP(G3420,[1]类目转化数据!B:B,[1]类目转化数据!C:C)</f>
        <v>后厨组</v>
      </c>
      <c r="I3420" s="29"/>
    </row>
    <row r="3421" ht="16.5" spans="1:9">
      <c r="A3421" s="29" t="s">
        <v>3321</v>
      </c>
      <c r="B3421" s="30">
        <v>12596730379</v>
      </c>
      <c r="C3421" s="31" t="s">
        <v>3439</v>
      </c>
      <c r="D3421" s="29"/>
      <c r="E3421" s="29">
        <v>1999</v>
      </c>
      <c r="F3421" s="29" t="str">
        <f>_xlfn.XLOOKUP($G3421,[1]类目转化数据!$B:$B,[1]类目转化数据!$A:$A)</f>
        <v>制热设备</v>
      </c>
      <c r="G3421" s="29" t="s">
        <v>24</v>
      </c>
      <c r="H3421" s="29" t="str">
        <f>_xlfn.XLOOKUP(G3421,[1]类目转化数据!B:B,[1]类目转化数据!C:C)</f>
        <v>后厨组</v>
      </c>
      <c r="I3421" s="29"/>
    </row>
    <row r="3422" ht="16.5" spans="1:9">
      <c r="A3422" s="29" t="s">
        <v>3321</v>
      </c>
      <c r="B3422" s="30">
        <v>10033808093996</v>
      </c>
      <c r="C3422" s="31" t="s">
        <v>3440</v>
      </c>
      <c r="D3422" s="29"/>
      <c r="E3422" s="29">
        <v>12599</v>
      </c>
      <c r="F3422" s="29" t="str">
        <f>_xlfn.XLOOKUP($G3422,[1]类目转化数据!$B:$B,[1]类目转化数据!$A:$A)</f>
        <v>制热设备</v>
      </c>
      <c r="G3422" s="29" t="s">
        <v>24</v>
      </c>
      <c r="H3422" s="29" t="str">
        <f>_xlfn.XLOOKUP(G3422,[1]类目转化数据!B:B,[1]类目转化数据!C:C)</f>
        <v>后厨组</v>
      </c>
      <c r="I3422" s="29"/>
    </row>
    <row r="3423" ht="16.5" spans="1:9">
      <c r="A3423" s="29" t="s">
        <v>3321</v>
      </c>
      <c r="B3423" s="30">
        <v>46997104240</v>
      </c>
      <c r="C3423" s="31" t="s">
        <v>3441</v>
      </c>
      <c r="D3423" s="29"/>
      <c r="E3423" s="29">
        <v>5999</v>
      </c>
      <c r="F3423" s="29" t="str">
        <f>_xlfn.XLOOKUP($G3423,[1]类目转化数据!$B:$B,[1]类目转化数据!$A:$A)</f>
        <v>制热设备</v>
      </c>
      <c r="G3423" s="29" t="s">
        <v>24</v>
      </c>
      <c r="H3423" s="29" t="str">
        <f>_xlfn.XLOOKUP(G3423,[1]类目转化数据!B:B,[1]类目转化数据!C:C)</f>
        <v>后厨组</v>
      </c>
      <c r="I3423" s="29"/>
    </row>
    <row r="3424" ht="16.5" spans="1:9">
      <c r="A3424" s="29" t="s">
        <v>3321</v>
      </c>
      <c r="B3424" s="30">
        <v>46997104241</v>
      </c>
      <c r="C3424" s="31" t="s">
        <v>3442</v>
      </c>
      <c r="D3424" s="29"/>
      <c r="E3424" s="29">
        <v>8799</v>
      </c>
      <c r="F3424" s="29" t="str">
        <f>_xlfn.XLOOKUP($G3424,[1]类目转化数据!$B:$B,[1]类目转化数据!$A:$A)</f>
        <v>制热设备</v>
      </c>
      <c r="G3424" s="29" t="s">
        <v>24</v>
      </c>
      <c r="H3424" s="29" t="str">
        <f>_xlfn.XLOOKUP(G3424,[1]类目转化数据!B:B,[1]类目转化数据!C:C)</f>
        <v>后厨组</v>
      </c>
      <c r="I3424" s="29"/>
    </row>
    <row r="3425" ht="16.5" spans="1:9">
      <c r="A3425" s="29" t="s">
        <v>3321</v>
      </c>
      <c r="B3425" s="30">
        <v>10082450260659</v>
      </c>
      <c r="C3425" s="31" t="s">
        <v>3443</v>
      </c>
      <c r="D3425" s="29"/>
      <c r="E3425" s="29">
        <v>13399</v>
      </c>
      <c r="F3425" s="29" t="str">
        <f>_xlfn.XLOOKUP($G3425,[1]类目转化数据!$B:$B,[1]类目转化数据!$A:$A)</f>
        <v>制热设备</v>
      </c>
      <c r="G3425" s="29" t="s">
        <v>24</v>
      </c>
      <c r="H3425" s="29" t="str">
        <f>_xlfn.XLOOKUP(G3425,[1]类目转化数据!B:B,[1]类目转化数据!C:C)</f>
        <v>后厨组</v>
      </c>
      <c r="I3425" s="29"/>
    </row>
    <row r="3426" ht="16.5" spans="1:9">
      <c r="A3426" s="29" t="s">
        <v>3321</v>
      </c>
      <c r="B3426" s="30">
        <v>10133280081293</v>
      </c>
      <c r="C3426" s="31" t="s">
        <v>3444</v>
      </c>
      <c r="D3426" s="29"/>
      <c r="E3426" s="29">
        <v>1399</v>
      </c>
      <c r="F3426" s="29" t="str">
        <f>_xlfn.XLOOKUP($G3426,[1]类目转化数据!$B:$B,[1]类目转化数据!$A:$A)</f>
        <v>制热设备</v>
      </c>
      <c r="G3426" s="29" t="s">
        <v>24</v>
      </c>
      <c r="H3426" s="29" t="str">
        <f>_xlfn.XLOOKUP(G3426,[1]类目转化数据!B:B,[1]类目转化数据!C:C)</f>
        <v>后厨组</v>
      </c>
      <c r="I3426" s="29"/>
    </row>
    <row r="3427" ht="16.5" spans="1:9">
      <c r="A3427" s="29" t="s">
        <v>3321</v>
      </c>
      <c r="B3427" s="30">
        <v>10133280081294</v>
      </c>
      <c r="C3427" s="31" t="s">
        <v>3445</v>
      </c>
      <c r="D3427" s="29"/>
      <c r="E3427" s="29">
        <v>2399</v>
      </c>
      <c r="F3427" s="29" t="str">
        <f>_xlfn.XLOOKUP($G3427,[1]类目转化数据!$B:$B,[1]类目转化数据!$A:$A)</f>
        <v>制热设备</v>
      </c>
      <c r="G3427" s="29" t="s">
        <v>24</v>
      </c>
      <c r="H3427" s="29" t="str">
        <f>_xlfn.XLOOKUP(G3427,[1]类目转化数据!B:B,[1]类目转化数据!C:C)</f>
        <v>后厨组</v>
      </c>
      <c r="I3427" s="29"/>
    </row>
    <row r="3428" ht="16.5" spans="1:9">
      <c r="A3428" s="29" t="s">
        <v>3321</v>
      </c>
      <c r="B3428" s="30">
        <v>10054005489455</v>
      </c>
      <c r="C3428" s="31" t="s">
        <v>3446</v>
      </c>
      <c r="D3428" s="29"/>
      <c r="E3428" s="29">
        <v>2299</v>
      </c>
      <c r="F3428" s="29" t="str">
        <f>_xlfn.XLOOKUP($G3428,[1]类目转化数据!$B:$B,[1]类目转化数据!$A:$A)</f>
        <v>制热设备</v>
      </c>
      <c r="G3428" s="29" t="s">
        <v>24</v>
      </c>
      <c r="H3428" s="29" t="str">
        <f>_xlfn.XLOOKUP(G3428,[1]类目转化数据!B:B,[1]类目转化数据!C:C)</f>
        <v>后厨组</v>
      </c>
      <c r="I3428" s="29"/>
    </row>
    <row r="3429" ht="16.5" spans="1:9">
      <c r="A3429" s="29" t="s">
        <v>3321</v>
      </c>
      <c r="B3429" s="30">
        <v>10035724360193</v>
      </c>
      <c r="C3429" s="31" t="s">
        <v>3447</v>
      </c>
      <c r="D3429" s="29"/>
      <c r="E3429" s="29">
        <v>4299</v>
      </c>
      <c r="F3429" s="29" t="str">
        <f>_xlfn.XLOOKUP($G3429,[1]类目转化数据!$B:$B,[1]类目转化数据!$A:$A)</f>
        <v>制热设备</v>
      </c>
      <c r="G3429" s="29" t="s">
        <v>24</v>
      </c>
      <c r="H3429" s="29" t="str">
        <f>_xlfn.XLOOKUP(G3429,[1]类目转化数据!B:B,[1]类目转化数据!C:C)</f>
        <v>后厨组</v>
      </c>
      <c r="I3429" s="29"/>
    </row>
    <row r="3430" ht="16.5" spans="1:9">
      <c r="A3430" s="29" t="s">
        <v>3321</v>
      </c>
      <c r="B3430" s="30">
        <v>15125398612</v>
      </c>
      <c r="C3430" s="31" t="s">
        <v>3448</v>
      </c>
      <c r="D3430" s="29"/>
      <c r="E3430" s="29">
        <v>3399</v>
      </c>
      <c r="F3430" s="29" t="str">
        <f>_xlfn.XLOOKUP($G3430,[1]类目转化数据!$B:$B,[1]类目转化数据!$A:$A)</f>
        <v>制热设备</v>
      </c>
      <c r="G3430" s="29" t="s">
        <v>24</v>
      </c>
      <c r="H3430" s="29" t="str">
        <f>_xlfn.XLOOKUP(G3430,[1]类目转化数据!B:B,[1]类目转化数据!C:C)</f>
        <v>后厨组</v>
      </c>
      <c r="I3430" s="29"/>
    </row>
    <row r="3431" ht="16.5" spans="1:9">
      <c r="A3431" s="29" t="s">
        <v>3321</v>
      </c>
      <c r="B3431" s="30">
        <v>12718426943</v>
      </c>
      <c r="C3431" s="31" t="s">
        <v>3449</v>
      </c>
      <c r="D3431" s="29"/>
      <c r="E3431" s="29">
        <v>1799</v>
      </c>
      <c r="F3431" s="29" t="str">
        <f>_xlfn.XLOOKUP($G3431,[1]类目转化数据!$B:$B,[1]类目转化数据!$A:$A)</f>
        <v>制热设备</v>
      </c>
      <c r="G3431" s="29" t="s">
        <v>24</v>
      </c>
      <c r="H3431" s="29" t="str">
        <f>_xlfn.XLOOKUP(G3431,[1]类目转化数据!B:B,[1]类目转化数据!C:C)</f>
        <v>后厨组</v>
      </c>
      <c r="I3431" s="29"/>
    </row>
    <row r="3432" ht="16.5" spans="1:9">
      <c r="A3432" s="29" t="s">
        <v>3321</v>
      </c>
      <c r="B3432" s="30">
        <v>10082077753308</v>
      </c>
      <c r="C3432" s="31" t="s">
        <v>3450</v>
      </c>
      <c r="D3432" s="29"/>
      <c r="E3432" s="29">
        <v>4399</v>
      </c>
      <c r="F3432" s="29" t="str">
        <f>_xlfn.XLOOKUP($G3432,[1]类目转化数据!$B:$B,[1]类目转化数据!$A:$A)</f>
        <v>制热设备</v>
      </c>
      <c r="G3432" s="29" t="s">
        <v>24</v>
      </c>
      <c r="H3432" s="29" t="str">
        <f>_xlfn.XLOOKUP(G3432,[1]类目转化数据!B:B,[1]类目转化数据!C:C)</f>
        <v>后厨组</v>
      </c>
      <c r="I3432" s="29"/>
    </row>
    <row r="3433" ht="16.5" spans="1:9">
      <c r="A3433" s="29" t="s">
        <v>3321</v>
      </c>
      <c r="B3433" s="30">
        <v>12718368689</v>
      </c>
      <c r="C3433" s="31" t="s">
        <v>3451</v>
      </c>
      <c r="D3433" s="29"/>
      <c r="E3433" s="29">
        <v>499</v>
      </c>
      <c r="F3433" s="29" t="str">
        <f>_xlfn.XLOOKUP($G3433,[1]类目转化数据!$B:$B,[1]类目转化数据!$A:$A)</f>
        <v>社会餐饮设备</v>
      </c>
      <c r="G3433" s="29" t="s">
        <v>278</v>
      </c>
      <c r="H3433" s="29" t="str">
        <f>_xlfn.XLOOKUP(G3433,[1]类目转化数据!B:B,[1]类目转化数据!C:C)</f>
        <v>小客单</v>
      </c>
      <c r="I3433" s="29"/>
    </row>
    <row r="3434" ht="16.5" spans="1:9">
      <c r="A3434" s="29" t="s">
        <v>3321</v>
      </c>
      <c r="B3434" s="30">
        <v>10025209789520</v>
      </c>
      <c r="C3434" s="31" t="s">
        <v>3452</v>
      </c>
      <c r="D3434" s="29"/>
      <c r="E3434" s="29">
        <v>599</v>
      </c>
      <c r="F3434" s="29" t="str">
        <f>_xlfn.XLOOKUP($G3434,[1]类目转化数据!$B:$B,[1]类目转化数据!$A:$A)</f>
        <v>烟消洗设备</v>
      </c>
      <c r="G3434" s="29" t="s">
        <v>50</v>
      </c>
      <c r="H3434" s="29" t="str">
        <f>_xlfn.XLOOKUP(G3434,[1]类目转化数据!B:B,[1]类目转化数据!C:C)</f>
        <v>小客单</v>
      </c>
      <c r="I3434" s="29"/>
    </row>
    <row r="3435" ht="16.5" spans="1:9">
      <c r="A3435" s="29" t="s">
        <v>3321</v>
      </c>
      <c r="B3435" s="30">
        <v>70654147842</v>
      </c>
      <c r="C3435" s="31" t="s">
        <v>3453</v>
      </c>
      <c r="D3435" s="29"/>
      <c r="E3435" s="29">
        <v>499</v>
      </c>
      <c r="F3435" s="29" t="str">
        <f>_xlfn.XLOOKUP($G3435,[1]类目转化数据!$B:$B,[1]类目转化数据!$A:$A)</f>
        <v>烟消洗设备</v>
      </c>
      <c r="G3435" s="29" t="s">
        <v>50</v>
      </c>
      <c r="H3435" s="29" t="str">
        <f>_xlfn.XLOOKUP(G3435,[1]类目转化数据!B:B,[1]类目转化数据!C:C)</f>
        <v>小客单</v>
      </c>
      <c r="I3435" s="29"/>
    </row>
    <row r="3436" ht="16.5" spans="1:9">
      <c r="A3436" s="29" t="s">
        <v>3321</v>
      </c>
      <c r="B3436" s="30">
        <v>10162012075191</v>
      </c>
      <c r="C3436" s="31" t="s">
        <v>3454</v>
      </c>
      <c r="D3436" s="29"/>
      <c r="E3436" s="29">
        <v>3380</v>
      </c>
      <c r="F3436" s="29" t="str">
        <f>_xlfn.XLOOKUP($G3436,[1]类目转化数据!$B:$B,[1]类目转化数据!$A:$A)</f>
        <v>机械设备</v>
      </c>
      <c r="G3436" s="29" t="s">
        <v>73</v>
      </c>
      <c r="H3436" s="29" t="str">
        <f>_xlfn.XLOOKUP(G3436,[1]类目转化数据!B:B,[1]类目转化数据!C:C)</f>
        <v>机械设备</v>
      </c>
      <c r="I3436" s="29"/>
    </row>
    <row r="3437" ht="16.5" spans="1:9">
      <c r="A3437" s="29" t="s">
        <v>3321</v>
      </c>
      <c r="B3437" s="30">
        <v>10198113823888</v>
      </c>
      <c r="C3437" s="31" t="s">
        <v>3455</v>
      </c>
      <c r="D3437" s="29"/>
      <c r="E3437" s="29">
        <v>4680</v>
      </c>
      <c r="F3437" s="29" t="str">
        <f>_xlfn.XLOOKUP($G3437,[1]类目转化数据!$B:$B,[1]类目转化数据!$A:$A)</f>
        <v>其他</v>
      </c>
      <c r="G3437" s="29" t="s">
        <v>78</v>
      </c>
      <c r="H3437" s="29" t="str">
        <f>_xlfn.XLOOKUP(G3437,[1]类目转化数据!B:B,[1]类目转化数据!C:C)</f>
        <v>智慧厨房</v>
      </c>
      <c r="I3437" s="29"/>
    </row>
    <row r="3438" ht="16.5" spans="1:9">
      <c r="A3438" s="29" t="s">
        <v>3321</v>
      </c>
      <c r="B3438" s="30">
        <v>10162012075193</v>
      </c>
      <c r="C3438" s="31" t="s">
        <v>3456</v>
      </c>
      <c r="D3438" s="29"/>
      <c r="E3438" s="29">
        <v>27790</v>
      </c>
      <c r="F3438" s="29" t="str">
        <f>_xlfn.XLOOKUP($G3438,[1]类目转化数据!$B:$B,[1]类目转化数据!$A:$A)</f>
        <v>机械设备</v>
      </c>
      <c r="G3438" s="29" t="s">
        <v>73</v>
      </c>
      <c r="H3438" s="29" t="str">
        <f>_xlfn.XLOOKUP(G3438,[1]类目转化数据!B:B,[1]类目转化数据!C:C)</f>
        <v>机械设备</v>
      </c>
      <c r="I3438" s="29"/>
    </row>
    <row r="3439" ht="16.5" spans="1:9">
      <c r="A3439" s="29" t="s">
        <v>3321</v>
      </c>
      <c r="B3439" s="30">
        <v>10162012075192</v>
      </c>
      <c r="C3439" s="31" t="s">
        <v>3457</v>
      </c>
      <c r="D3439" s="29"/>
      <c r="E3439" s="29">
        <v>10380</v>
      </c>
      <c r="F3439" s="29" t="str">
        <f>_xlfn.XLOOKUP($G3439,[1]类目转化数据!$B:$B,[1]类目转化数据!$A:$A)</f>
        <v>机械设备</v>
      </c>
      <c r="G3439" s="29" t="s">
        <v>73</v>
      </c>
      <c r="H3439" s="29" t="str">
        <f>_xlfn.XLOOKUP(G3439,[1]类目转化数据!B:B,[1]类目转化数据!C:C)</f>
        <v>机械设备</v>
      </c>
      <c r="I3439" s="29"/>
    </row>
    <row r="3440" ht="16.5" spans="1:9">
      <c r="A3440" s="29" t="s">
        <v>3321</v>
      </c>
      <c r="B3440" s="30">
        <v>10162013358389</v>
      </c>
      <c r="C3440" s="31" t="s">
        <v>3458</v>
      </c>
      <c r="D3440" s="29"/>
      <c r="E3440" s="29">
        <v>5180</v>
      </c>
      <c r="F3440" s="29" t="str">
        <f>_xlfn.XLOOKUP($G3440,[1]类目转化数据!$B:$B,[1]类目转化数据!$A:$A)</f>
        <v>机械设备</v>
      </c>
      <c r="G3440" s="29" t="s">
        <v>73</v>
      </c>
      <c r="H3440" s="29" t="str">
        <f>_xlfn.XLOOKUP(G3440,[1]类目转化数据!B:B,[1]类目转化数据!C:C)</f>
        <v>机械设备</v>
      </c>
      <c r="I3440" s="29"/>
    </row>
    <row r="3441" ht="16.5" spans="1:9">
      <c r="A3441" s="29" t="s">
        <v>3321</v>
      </c>
      <c r="B3441" s="30">
        <v>10162012075194</v>
      </c>
      <c r="C3441" s="31" t="s">
        <v>3459</v>
      </c>
      <c r="D3441" s="29"/>
      <c r="E3441" s="29">
        <v>27790</v>
      </c>
      <c r="F3441" s="29" t="str">
        <f>_xlfn.XLOOKUP($G3441,[1]类目转化数据!$B:$B,[1]类目转化数据!$A:$A)</f>
        <v>机械设备</v>
      </c>
      <c r="G3441" s="29" t="s">
        <v>73</v>
      </c>
      <c r="H3441" s="29" t="str">
        <f>_xlfn.XLOOKUP(G3441,[1]类目转化数据!B:B,[1]类目转化数据!C:C)</f>
        <v>机械设备</v>
      </c>
      <c r="I3441" s="29"/>
    </row>
    <row r="3442" ht="16.5" spans="1:9">
      <c r="A3442" s="29" t="s">
        <v>3321</v>
      </c>
      <c r="B3442" s="30">
        <v>10162012075195</v>
      </c>
      <c r="C3442" s="31" t="s">
        <v>3460</v>
      </c>
      <c r="D3442" s="29"/>
      <c r="E3442" s="29">
        <v>38599</v>
      </c>
      <c r="F3442" s="29" t="str">
        <f>_xlfn.XLOOKUP($G3442,[1]类目转化数据!$B:$B,[1]类目转化数据!$A:$A)</f>
        <v>机械设备</v>
      </c>
      <c r="G3442" s="29" t="s">
        <v>73</v>
      </c>
      <c r="H3442" s="29" t="str">
        <f>_xlfn.XLOOKUP(G3442,[1]类目转化数据!B:B,[1]类目转化数据!C:C)</f>
        <v>机械设备</v>
      </c>
      <c r="I3442" s="29"/>
    </row>
    <row r="3443" ht="16.5" spans="1:9">
      <c r="A3443" s="29" t="s">
        <v>3321</v>
      </c>
      <c r="B3443" s="30">
        <v>10162012075196</v>
      </c>
      <c r="C3443" s="31" t="s">
        <v>3461</v>
      </c>
      <c r="D3443" s="29"/>
      <c r="E3443" s="29">
        <v>38599</v>
      </c>
      <c r="F3443" s="29" t="str">
        <f>_xlfn.XLOOKUP($G3443,[1]类目转化数据!$B:$B,[1]类目转化数据!$A:$A)</f>
        <v>机械设备</v>
      </c>
      <c r="G3443" s="29" t="s">
        <v>73</v>
      </c>
      <c r="H3443" s="29" t="str">
        <f>_xlfn.XLOOKUP(G3443,[1]类目转化数据!B:B,[1]类目转化数据!C:C)</f>
        <v>机械设备</v>
      </c>
      <c r="I3443" s="29"/>
    </row>
    <row r="3444" ht="16.5" spans="1:9">
      <c r="A3444" s="29" t="s">
        <v>3321</v>
      </c>
      <c r="B3444" s="30">
        <v>10031178415139</v>
      </c>
      <c r="C3444" s="31" t="s">
        <v>3462</v>
      </c>
      <c r="D3444" s="29"/>
      <c r="E3444" s="29">
        <v>799</v>
      </c>
      <c r="F3444" s="29" t="str">
        <f>_xlfn.XLOOKUP($G3444,[1]类目转化数据!$B:$B,[1]类目转化数据!$A:$A)</f>
        <v>机械设备</v>
      </c>
      <c r="G3444" s="29" t="s">
        <v>1230</v>
      </c>
      <c r="H3444" s="29" t="str">
        <f>_xlfn.XLOOKUP(G3444,[1]类目转化数据!B:B,[1]类目转化数据!C:C)</f>
        <v>机械设备</v>
      </c>
      <c r="I3444" s="29"/>
    </row>
    <row r="3445" ht="16.5" spans="1:9">
      <c r="A3445" s="29" t="s">
        <v>3321</v>
      </c>
      <c r="B3445" s="30">
        <v>12718330304</v>
      </c>
      <c r="C3445" s="31" t="s">
        <v>3463</v>
      </c>
      <c r="D3445" s="29"/>
      <c r="E3445" s="29">
        <v>1499</v>
      </c>
      <c r="F3445" s="29" t="str">
        <f>_xlfn.XLOOKUP($G3445,[1]类目转化数据!$B:$B,[1]类目转化数据!$A:$A)</f>
        <v>制热设备</v>
      </c>
      <c r="G3445" s="29" t="s">
        <v>24</v>
      </c>
      <c r="H3445" s="29" t="str">
        <f>_xlfn.XLOOKUP(G3445,[1]类目转化数据!B:B,[1]类目转化数据!C:C)</f>
        <v>后厨组</v>
      </c>
      <c r="I3445" s="29"/>
    </row>
    <row r="3446" ht="16.5" spans="1:9">
      <c r="A3446" s="29" t="s">
        <v>3321</v>
      </c>
      <c r="B3446" s="30">
        <v>10024590622997</v>
      </c>
      <c r="C3446" s="31" t="s">
        <v>3464</v>
      </c>
      <c r="D3446" s="29"/>
      <c r="E3446" s="29">
        <v>799</v>
      </c>
      <c r="F3446" s="29" t="str">
        <f>_xlfn.XLOOKUP($G3446,[1]类目转化数据!$B:$B,[1]类目转化数据!$A:$A)</f>
        <v>社会餐饮设备</v>
      </c>
      <c r="G3446" s="29" t="s">
        <v>11</v>
      </c>
      <c r="H3446" s="29" t="str">
        <f>_xlfn.XLOOKUP(G3446,[1]类目转化数据!B:B,[1]类目转化数据!C:C)</f>
        <v>小客单</v>
      </c>
      <c r="I3446" s="29"/>
    </row>
    <row r="3447" ht="16.5" spans="1:9">
      <c r="A3447" s="29" t="s">
        <v>3321</v>
      </c>
      <c r="B3447" s="30">
        <v>65134924947</v>
      </c>
      <c r="C3447" s="31" t="s">
        <v>3465</v>
      </c>
      <c r="D3447" s="29"/>
      <c r="E3447" s="29">
        <v>499</v>
      </c>
      <c r="F3447" s="29" t="str">
        <f>_xlfn.XLOOKUP($G3447,[1]类目转化数据!$B:$B,[1]类目转化数据!$A:$A)</f>
        <v>社会餐饮设备</v>
      </c>
      <c r="G3447" s="29" t="s">
        <v>11</v>
      </c>
      <c r="H3447" s="29" t="str">
        <f>_xlfn.XLOOKUP(G3447,[1]类目转化数据!B:B,[1]类目转化数据!C:C)</f>
        <v>小客单</v>
      </c>
      <c r="I3447" s="29"/>
    </row>
    <row r="3448" ht="16.5" spans="1:9">
      <c r="A3448" s="29" t="s">
        <v>3321</v>
      </c>
      <c r="B3448" s="30">
        <v>10024590622996</v>
      </c>
      <c r="C3448" s="31" t="s">
        <v>3466</v>
      </c>
      <c r="D3448" s="29"/>
      <c r="E3448" s="29">
        <v>599</v>
      </c>
      <c r="F3448" s="29" t="str">
        <f>_xlfn.XLOOKUP($G3448,[1]类目转化数据!$B:$B,[1]类目转化数据!$A:$A)</f>
        <v>社会餐饮设备</v>
      </c>
      <c r="G3448" s="29" t="s">
        <v>11</v>
      </c>
      <c r="H3448" s="29" t="str">
        <f>_xlfn.XLOOKUP(G3448,[1]类目转化数据!B:B,[1]类目转化数据!C:C)</f>
        <v>小客单</v>
      </c>
      <c r="I3448" s="29"/>
    </row>
    <row r="3449" ht="16.5" spans="1:9">
      <c r="A3449" s="29" t="s">
        <v>3321</v>
      </c>
      <c r="B3449" s="30">
        <v>65134924948</v>
      </c>
      <c r="C3449" s="31" t="s">
        <v>3467</v>
      </c>
      <c r="D3449" s="29"/>
      <c r="E3449" s="29">
        <v>699</v>
      </c>
      <c r="F3449" s="29" t="str">
        <f>_xlfn.XLOOKUP($G3449,[1]类目转化数据!$B:$B,[1]类目转化数据!$A:$A)</f>
        <v>社会餐饮设备</v>
      </c>
      <c r="G3449" s="29" t="s">
        <v>11</v>
      </c>
      <c r="H3449" s="29" t="str">
        <f>_xlfn.XLOOKUP(G3449,[1]类目转化数据!B:B,[1]类目转化数据!C:C)</f>
        <v>小客单</v>
      </c>
      <c r="I3449" s="29"/>
    </row>
    <row r="3450" ht="16.5" spans="1:9">
      <c r="A3450" s="29" t="s">
        <v>3321</v>
      </c>
      <c r="B3450" s="30">
        <v>10157416541008</v>
      </c>
      <c r="C3450" s="31" t="s">
        <v>3468</v>
      </c>
      <c r="D3450" s="29"/>
      <c r="E3450" s="29">
        <v>299</v>
      </c>
      <c r="F3450" s="29" t="str">
        <f>_xlfn.XLOOKUP($G3450,[1]类目转化数据!$B:$B,[1]类目转化数据!$A:$A)</f>
        <v>社会餐饮设备</v>
      </c>
      <c r="G3450" s="29" t="s">
        <v>11</v>
      </c>
      <c r="H3450" s="29" t="str">
        <f>_xlfn.XLOOKUP(G3450,[1]类目转化数据!B:B,[1]类目转化数据!C:C)</f>
        <v>小客单</v>
      </c>
      <c r="I3450" s="29"/>
    </row>
    <row r="3451" ht="16.5" spans="1:9">
      <c r="A3451" s="29" t="s">
        <v>3321</v>
      </c>
      <c r="B3451" s="30">
        <v>10157416541007</v>
      </c>
      <c r="C3451" s="31" t="s">
        <v>3469</v>
      </c>
      <c r="D3451" s="29"/>
      <c r="E3451" s="29">
        <v>269</v>
      </c>
      <c r="F3451" s="29" t="str">
        <f>_xlfn.XLOOKUP($G3451,[1]类目转化数据!$B:$B,[1]类目转化数据!$A:$A)</f>
        <v>社会餐饮设备</v>
      </c>
      <c r="G3451" s="29" t="s">
        <v>11</v>
      </c>
      <c r="H3451" s="29" t="str">
        <f>_xlfn.XLOOKUP(G3451,[1]类目转化数据!B:B,[1]类目转化数据!C:C)</f>
        <v>小客单</v>
      </c>
      <c r="I3451" s="29"/>
    </row>
    <row r="3452" ht="16.5" spans="1:9">
      <c r="A3452" s="29" t="s">
        <v>3321</v>
      </c>
      <c r="B3452" s="30">
        <v>10157416541010</v>
      </c>
      <c r="C3452" s="31" t="s">
        <v>3470</v>
      </c>
      <c r="D3452" s="29"/>
      <c r="E3452" s="29">
        <v>399</v>
      </c>
      <c r="F3452" s="29" t="str">
        <f>_xlfn.XLOOKUP($G3452,[1]类目转化数据!$B:$B,[1]类目转化数据!$A:$A)</f>
        <v>社会餐饮设备</v>
      </c>
      <c r="G3452" s="29" t="s">
        <v>11</v>
      </c>
      <c r="H3452" s="29" t="str">
        <f>_xlfn.XLOOKUP(G3452,[1]类目转化数据!B:B,[1]类目转化数据!C:C)</f>
        <v>小客单</v>
      </c>
      <c r="I3452" s="29"/>
    </row>
    <row r="3453" ht="16.5" spans="1:9">
      <c r="A3453" s="29" t="s">
        <v>3321</v>
      </c>
      <c r="B3453" s="30">
        <v>10033656507765</v>
      </c>
      <c r="C3453" s="31" t="s">
        <v>3471</v>
      </c>
      <c r="D3453" s="29"/>
      <c r="E3453" s="29">
        <v>458</v>
      </c>
      <c r="F3453" s="29" t="str">
        <f>_xlfn.XLOOKUP($G3453,[1]类目转化数据!$B:$B,[1]类目转化数据!$A:$A)</f>
        <v>社会餐饮设备</v>
      </c>
      <c r="G3453" s="29" t="s">
        <v>11</v>
      </c>
      <c r="H3453" s="29" t="str">
        <f>_xlfn.XLOOKUP(G3453,[1]类目转化数据!B:B,[1]类目转化数据!C:C)</f>
        <v>小客单</v>
      </c>
      <c r="I3453" s="29"/>
    </row>
    <row r="3454" ht="16.5" spans="1:9">
      <c r="A3454" s="29" t="s">
        <v>3321</v>
      </c>
      <c r="B3454" s="30">
        <v>35921022847</v>
      </c>
      <c r="C3454" s="31" t="s">
        <v>3472</v>
      </c>
      <c r="D3454" s="29"/>
      <c r="E3454" s="29">
        <v>409</v>
      </c>
      <c r="F3454" s="29" t="str">
        <f>_xlfn.XLOOKUP($G3454,[1]类目转化数据!$B:$B,[1]类目转化数据!$A:$A)</f>
        <v>社会餐饮设备</v>
      </c>
      <c r="G3454" s="29" t="s">
        <v>11</v>
      </c>
      <c r="H3454" s="29" t="str">
        <f>_xlfn.XLOOKUP(G3454,[1]类目转化数据!B:B,[1]类目转化数据!C:C)</f>
        <v>小客单</v>
      </c>
      <c r="I3454" s="29"/>
    </row>
    <row r="3455" ht="16.5" spans="1:9">
      <c r="A3455" s="29" t="s">
        <v>3321</v>
      </c>
      <c r="B3455" s="30">
        <v>10095744307506</v>
      </c>
      <c r="C3455" s="31" t="s">
        <v>3473</v>
      </c>
      <c r="D3455" s="29"/>
      <c r="E3455" s="29">
        <v>559</v>
      </c>
      <c r="F3455" s="29" t="str">
        <f>_xlfn.XLOOKUP($G3455,[1]类目转化数据!$B:$B,[1]类目转化数据!$A:$A)</f>
        <v>社会餐饮设备</v>
      </c>
      <c r="G3455" s="29" t="s">
        <v>11</v>
      </c>
      <c r="H3455" s="29" t="str">
        <f>_xlfn.XLOOKUP(G3455,[1]类目转化数据!B:B,[1]类目转化数据!C:C)</f>
        <v>小客单</v>
      </c>
      <c r="I3455" s="29"/>
    </row>
    <row r="3456" ht="16.5" spans="1:9">
      <c r="A3456" s="29" t="s">
        <v>3321</v>
      </c>
      <c r="B3456" s="30">
        <v>20659567371</v>
      </c>
      <c r="C3456" s="31" t="s">
        <v>3474</v>
      </c>
      <c r="D3456" s="29"/>
      <c r="E3456" s="29">
        <v>399</v>
      </c>
      <c r="F3456" s="29" t="str">
        <f>_xlfn.XLOOKUP($G3456,[1]类目转化数据!$B:$B,[1]类目转化数据!$A:$A)</f>
        <v>社会餐饮设备</v>
      </c>
      <c r="G3456" s="29" t="s">
        <v>11</v>
      </c>
      <c r="H3456" s="29" t="str">
        <f>_xlfn.XLOOKUP(G3456,[1]类目转化数据!B:B,[1]类目转化数据!C:C)</f>
        <v>小客单</v>
      </c>
      <c r="I3456" s="29"/>
    </row>
    <row r="3457" ht="16.5" spans="1:9">
      <c r="A3457" s="29" t="s">
        <v>3321</v>
      </c>
      <c r="B3457" s="30">
        <v>10157416541009</v>
      </c>
      <c r="C3457" s="31" t="s">
        <v>3475</v>
      </c>
      <c r="D3457" s="29"/>
      <c r="E3457" s="29">
        <v>339</v>
      </c>
      <c r="F3457" s="29" t="str">
        <f>_xlfn.XLOOKUP($G3457,[1]类目转化数据!$B:$B,[1]类目转化数据!$A:$A)</f>
        <v>社会餐饮设备</v>
      </c>
      <c r="G3457" s="29" t="s">
        <v>11</v>
      </c>
      <c r="H3457" s="29" t="str">
        <f>_xlfn.XLOOKUP(G3457,[1]类目转化数据!B:B,[1]类目转化数据!C:C)</f>
        <v>小客单</v>
      </c>
      <c r="I3457" s="29"/>
    </row>
    <row r="3458" ht="16.5" spans="1:9">
      <c r="A3458" s="29" t="s">
        <v>3321</v>
      </c>
      <c r="B3458" s="30">
        <v>10157427237974</v>
      </c>
      <c r="C3458" s="31" t="s">
        <v>3476</v>
      </c>
      <c r="D3458" s="29"/>
      <c r="E3458" s="29">
        <v>439</v>
      </c>
      <c r="F3458" s="29" t="str">
        <f>_xlfn.XLOOKUP($G3458,[1]类目转化数据!$B:$B,[1]类目转化数据!$A:$A)</f>
        <v>社会餐饮设备</v>
      </c>
      <c r="G3458" s="29" t="s">
        <v>11</v>
      </c>
      <c r="H3458" s="29" t="str">
        <f>_xlfn.XLOOKUP(G3458,[1]类目转化数据!B:B,[1]类目转化数据!C:C)</f>
        <v>小客单</v>
      </c>
      <c r="I3458" s="29"/>
    </row>
    <row r="3459" ht="16.5" spans="1:9">
      <c r="A3459" s="29" t="s">
        <v>3321</v>
      </c>
      <c r="B3459" s="30">
        <v>10095744307507</v>
      </c>
      <c r="C3459" s="31" t="s">
        <v>3477</v>
      </c>
      <c r="D3459" s="29"/>
      <c r="E3459" s="29">
        <v>599</v>
      </c>
      <c r="F3459" s="29" t="str">
        <f>_xlfn.XLOOKUP($G3459,[1]类目转化数据!$B:$B,[1]类目转化数据!$A:$A)</f>
        <v>社会餐饮设备</v>
      </c>
      <c r="G3459" s="29" t="s">
        <v>11</v>
      </c>
      <c r="H3459" s="29" t="str">
        <f>_xlfn.XLOOKUP(G3459,[1]类目转化数据!B:B,[1]类目转化数据!C:C)</f>
        <v>小客单</v>
      </c>
      <c r="I3459" s="29"/>
    </row>
    <row r="3460" ht="16.5" spans="1:9">
      <c r="A3460" s="29" t="s">
        <v>3321</v>
      </c>
      <c r="B3460" s="30">
        <v>10033656507766</v>
      </c>
      <c r="C3460" s="31" t="s">
        <v>3478</v>
      </c>
      <c r="D3460" s="29"/>
      <c r="E3460" s="29">
        <v>508</v>
      </c>
      <c r="F3460" s="29" t="str">
        <f>_xlfn.XLOOKUP($G3460,[1]类目转化数据!$B:$B,[1]类目转化数据!$A:$A)</f>
        <v>社会餐饮设备</v>
      </c>
      <c r="G3460" s="29" t="s">
        <v>11</v>
      </c>
      <c r="H3460" s="29" t="str">
        <f>_xlfn.XLOOKUP(G3460,[1]类目转化数据!B:B,[1]类目转化数据!C:C)</f>
        <v>小客单</v>
      </c>
      <c r="I3460" s="29"/>
    </row>
    <row r="3461" ht="16.5" spans="1:9">
      <c r="A3461" s="29" t="s">
        <v>3321</v>
      </c>
      <c r="B3461" s="30">
        <v>10095744307505</v>
      </c>
      <c r="C3461" s="31" t="s">
        <v>3479</v>
      </c>
      <c r="D3461" s="29"/>
      <c r="E3461" s="29">
        <v>499</v>
      </c>
      <c r="F3461" s="29" t="str">
        <f>_xlfn.XLOOKUP($G3461,[1]类目转化数据!$B:$B,[1]类目转化数据!$A:$A)</f>
        <v>社会餐饮设备</v>
      </c>
      <c r="G3461" s="29" t="s">
        <v>11</v>
      </c>
      <c r="H3461" s="29" t="str">
        <f>_xlfn.XLOOKUP(G3461,[1]类目转化数据!B:B,[1]类目转化数据!C:C)</f>
        <v>小客单</v>
      </c>
      <c r="I3461" s="29"/>
    </row>
    <row r="3462" ht="16.5" spans="1:9">
      <c r="A3462" s="29" t="s">
        <v>3321</v>
      </c>
      <c r="B3462" s="30">
        <v>10095744307504</v>
      </c>
      <c r="C3462" s="31" t="s">
        <v>3480</v>
      </c>
      <c r="D3462" s="29"/>
      <c r="E3462" s="29">
        <v>459</v>
      </c>
      <c r="F3462" s="29" t="str">
        <f>_xlfn.XLOOKUP($G3462,[1]类目转化数据!$B:$B,[1]类目转化数据!$A:$A)</f>
        <v>社会餐饮设备</v>
      </c>
      <c r="G3462" s="29" t="s">
        <v>11</v>
      </c>
      <c r="H3462" s="29" t="str">
        <f>_xlfn.XLOOKUP(G3462,[1]类目转化数据!B:B,[1]类目转化数据!C:C)</f>
        <v>小客单</v>
      </c>
      <c r="I3462" s="29"/>
    </row>
    <row r="3463" ht="16.5" spans="1:9">
      <c r="A3463" s="29" t="s">
        <v>3321</v>
      </c>
      <c r="B3463" s="30">
        <v>10033656507767</v>
      </c>
      <c r="C3463" s="31" t="s">
        <v>3481</v>
      </c>
      <c r="D3463" s="29"/>
      <c r="E3463" s="29">
        <v>849</v>
      </c>
      <c r="F3463" s="29" t="str">
        <f>_xlfn.XLOOKUP($G3463,[1]类目转化数据!$B:$B,[1]类目转化数据!$A:$A)</f>
        <v>社会餐饮设备</v>
      </c>
      <c r="G3463" s="29" t="s">
        <v>11</v>
      </c>
      <c r="H3463" s="29" t="str">
        <f>_xlfn.XLOOKUP(G3463,[1]类目转化数据!B:B,[1]类目转化数据!C:C)</f>
        <v>小客单</v>
      </c>
      <c r="I3463" s="29"/>
    </row>
    <row r="3464" ht="16.5" spans="1:9">
      <c r="A3464" s="29" t="s">
        <v>3321</v>
      </c>
      <c r="B3464" s="30">
        <v>10033656507769</v>
      </c>
      <c r="C3464" s="31" t="s">
        <v>3482</v>
      </c>
      <c r="D3464" s="29"/>
      <c r="E3464" s="29">
        <v>1499</v>
      </c>
      <c r="F3464" s="29" t="str">
        <f>_xlfn.XLOOKUP($G3464,[1]类目转化数据!$B:$B,[1]类目转化数据!$A:$A)</f>
        <v>社会餐饮设备</v>
      </c>
      <c r="G3464" s="29" t="s">
        <v>11</v>
      </c>
      <c r="H3464" s="29" t="str">
        <f>_xlfn.XLOOKUP(G3464,[1]类目转化数据!B:B,[1]类目转化数据!C:C)</f>
        <v>小客单</v>
      </c>
      <c r="I3464" s="29"/>
    </row>
    <row r="3465" ht="16.5" spans="1:9">
      <c r="A3465" s="29" t="s">
        <v>3321</v>
      </c>
      <c r="B3465" s="30">
        <v>10033656507768</v>
      </c>
      <c r="C3465" s="31" t="s">
        <v>3483</v>
      </c>
      <c r="D3465" s="29"/>
      <c r="E3465" s="29">
        <v>999</v>
      </c>
      <c r="F3465" s="29" t="str">
        <f>_xlfn.XLOOKUP($G3465,[1]类目转化数据!$B:$B,[1]类目转化数据!$A:$A)</f>
        <v>社会餐饮设备</v>
      </c>
      <c r="G3465" s="29" t="s">
        <v>11</v>
      </c>
      <c r="H3465" s="29" t="str">
        <f>_xlfn.XLOOKUP(G3465,[1]类目转化数据!B:B,[1]类目转化数据!C:C)</f>
        <v>小客单</v>
      </c>
      <c r="I3465" s="29"/>
    </row>
    <row r="3466" ht="16.5" spans="1:9">
      <c r="A3466" s="29" t="s">
        <v>3321</v>
      </c>
      <c r="B3466" s="30">
        <v>10184245233364</v>
      </c>
      <c r="C3466" s="31" t="s">
        <v>3484</v>
      </c>
      <c r="D3466" s="29"/>
      <c r="E3466" s="29">
        <v>7199</v>
      </c>
      <c r="F3466" s="29" t="str">
        <f>_xlfn.XLOOKUP($G3466,[1]类目转化数据!$B:$B,[1]类目转化数据!$A:$A)</f>
        <v>制冷设备</v>
      </c>
      <c r="G3466" s="29" t="s">
        <v>95</v>
      </c>
      <c r="H3466" s="29" t="str">
        <f>_xlfn.XLOOKUP(G3466,[1]类目转化数据!B:B,[1]类目转化数据!C:C)</f>
        <v>后厨组</v>
      </c>
      <c r="I3466" s="29"/>
    </row>
    <row r="3467" ht="16.5" spans="1:9">
      <c r="A3467" s="29" t="s">
        <v>3321</v>
      </c>
      <c r="B3467" s="30">
        <v>10067604829930</v>
      </c>
      <c r="C3467" s="31" t="s">
        <v>3485</v>
      </c>
      <c r="D3467" s="29"/>
      <c r="E3467" s="29">
        <v>3598</v>
      </c>
      <c r="F3467" s="29" t="str">
        <f>_xlfn.XLOOKUP($G3467,[1]类目转化数据!$B:$B,[1]类目转化数据!$A:$A)</f>
        <v>制冷设备</v>
      </c>
      <c r="G3467" s="29" t="s">
        <v>95</v>
      </c>
      <c r="H3467" s="29" t="str">
        <f>_xlfn.XLOOKUP(G3467,[1]类目转化数据!B:B,[1]类目转化数据!C:C)</f>
        <v>后厨组</v>
      </c>
      <c r="I3467" s="29"/>
    </row>
    <row r="3468" ht="16.5" spans="1:9">
      <c r="A3468" s="29" t="s">
        <v>3321</v>
      </c>
      <c r="B3468" s="30">
        <v>10067604829932</v>
      </c>
      <c r="C3468" s="31" t="s">
        <v>3486</v>
      </c>
      <c r="D3468" s="29"/>
      <c r="E3468" s="29">
        <v>4399</v>
      </c>
      <c r="F3468" s="29" t="str">
        <f>_xlfn.XLOOKUP($G3468,[1]类目转化数据!$B:$B,[1]类目转化数据!$A:$A)</f>
        <v>制冷设备</v>
      </c>
      <c r="G3468" s="29" t="s">
        <v>95</v>
      </c>
      <c r="H3468" s="29" t="str">
        <f>_xlfn.XLOOKUP(G3468,[1]类目转化数据!B:B,[1]类目转化数据!C:C)</f>
        <v>后厨组</v>
      </c>
      <c r="I3468" s="29"/>
    </row>
    <row r="3469" ht="16.5" spans="1:9">
      <c r="A3469" s="29" t="s">
        <v>3321</v>
      </c>
      <c r="B3469" s="30">
        <v>10067604829934</v>
      </c>
      <c r="C3469" s="31" t="s">
        <v>3487</v>
      </c>
      <c r="D3469" s="29"/>
      <c r="E3469" s="29">
        <v>3698</v>
      </c>
      <c r="F3469" s="29" t="str">
        <f>_xlfn.XLOOKUP($G3469,[1]类目转化数据!$B:$B,[1]类目转化数据!$A:$A)</f>
        <v>制冷设备</v>
      </c>
      <c r="G3469" s="29" t="s">
        <v>95</v>
      </c>
      <c r="H3469" s="29" t="str">
        <f>_xlfn.XLOOKUP(G3469,[1]类目转化数据!B:B,[1]类目转化数据!C:C)</f>
        <v>后厨组</v>
      </c>
      <c r="I3469" s="29"/>
    </row>
    <row r="3470" ht="16.5" spans="1:9">
      <c r="A3470" s="29" t="s">
        <v>3321</v>
      </c>
      <c r="B3470" s="30">
        <v>10067604829935</v>
      </c>
      <c r="C3470" s="31" t="s">
        <v>3488</v>
      </c>
      <c r="D3470" s="29"/>
      <c r="E3470" s="29">
        <v>5699</v>
      </c>
      <c r="F3470" s="29" t="str">
        <f>_xlfn.XLOOKUP($G3470,[1]类目转化数据!$B:$B,[1]类目转化数据!$A:$A)</f>
        <v>制冷设备</v>
      </c>
      <c r="G3470" s="29" t="s">
        <v>95</v>
      </c>
      <c r="H3470" s="29" t="str">
        <f>_xlfn.XLOOKUP(G3470,[1]类目转化数据!B:B,[1]类目转化数据!C:C)</f>
        <v>后厨组</v>
      </c>
      <c r="I3470" s="29"/>
    </row>
    <row r="3471" ht="16.5" spans="1:9">
      <c r="A3471" s="29" t="s">
        <v>3321</v>
      </c>
      <c r="B3471" s="30">
        <v>10067604829931</v>
      </c>
      <c r="C3471" s="31" t="s">
        <v>3489</v>
      </c>
      <c r="D3471" s="29"/>
      <c r="E3471" s="29">
        <v>5599</v>
      </c>
      <c r="F3471" s="29" t="str">
        <f>_xlfn.XLOOKUP($G3471,[1]类目转化数据!$B:$B,[1]类目转化数据!$A:$A)</f>
        <v>制冷设备</v>
      </c>
      <c r="G3471" s="29" t="s">
        <v>95</v>
      </c>
      <c r="H3471" s="29" t="str">
        <f>_xlfn.XLOOKUP(G3471,[1]类目转化数据!B:B,[1]类目转化数据!C:C)</f>
        <v>后厨组</v>
      </c>
      <c r="I3471" s="29"/>
    </row>
    <row r="3472" ht="16.5" spans="1:9">
      <c r="A3472" s="29" t="s">
        <v>3321</v>
      </c>
      <c r="B3472" s="30">
        <v>10184245233365</v>
      </c>
      <c r="C3472" s="31" t="s">
        <v>3490</v>
      </c>
      <c r="D3472" s="29"/>
      <c r="E3472" s="29">
        <v>12390</v>
      </c>
      <c r="F3472" s="29" t="str">
        <f>_xlfn.XLOOKUP($G3472,[1]类目转化数据!$B:$B,[1]类目转化数据!$A:$A)</f>
        <v>制冷设备</v>
      </c>
      <c r="G3472" s="29" t="s">
        <v>95</v>
      </c>
      <c r="H3472" s="29" t="str">
        <f>_xlfn.XLOOKUP(G3472,[1]类目转化数据!B:B,[1]类目转化数据!C:C)</f>
        <v>后厨组</v>
      </c>
      <c r="I3472" s="29"/>
    </row>
    <row r="3473" ht="16.5" spans="1:9">
      <c r="A3473" s="29" t="s">
        <v>3321</v>
      </c>
      <c r="B3473" s="30">
        <v>10067604829933</v>
      </c>
      <c r="C3473" s="31" t="s">
        <v>3491</v>
      </c>
      <c r="D3473" s="29"/>
      <c r="E3473" s="29">
        <v>5599</v>
      </c>
      <c r="F3473" s="29" t="str">
        <f>_xlfn.XLOOKUP($G3473,[1]类目转化数据!$B:$B,[1]类目转化数据!$A:$A)</f>
        <v>制冷设备</v>
      </c>
      <c r="G3473" s="29" t="s">
        <v>95</v>
      </c>
      <c r="H3473" s="29" t="str">
        <f>_xlfn.XLOOKUP(G3473,[1]类目转化数据!B:B,[1]类目转化数据!C:C)</f>
        <v>后厨组</v>
      </c>
      <c r="I3473" s="29"/>
    </row>
    <row r="3474" ht="16.5" spans="1:9">
      <c r="A3474" s="29" t="s">
        <v>3321</v>
      </c>
      <c r="B3474" s="30">
        <v>10067604829946</v>
      </c>
      <c r="C3474" s="31" t="s">
        <v>3492</v>
      </c>
      <c r="D3474" s="29"/>
      <c r="E3474" s="29">
        <v>7599</v>
      </c>
      <c r="F3474" s="29" t="str">
        <f>_xlfn.XLOOKUP($G3474,[1]类目转化数据!$B:$B,[1]类目转化数据!$A:$A)</f>
        <v>制冷设备</v>
      </c>
      <c r="G3474" s="29" t="s">
        <v>95</v>
      </c>
      <c r="H3474" s="29" t="str">
        <f>_xlfn.XLOOKUP(G3474,[1]类目转化数据!B:B,[1]类目转化数据!C:C)</f>
        <v>后厨组</v>
      </c>
      <c r="I3474" s="29"/>
    </row>
    <row r="3475" ht="16.5" spans="1:9">
      <c r="A3475" s="29" t="s">
        <v>3321</v>
      </c>
      <c r="B3475" s="30">
        <v>10067604829947</v>
      </c>
      <c r="C3475" s="31" t="s">
        <v>3493</v>
      </c>
      <c r="D3475" s="29"/>
      <c r="E3475" s="29">
        <v>8099</v>
      </c>
      <c r="F3475" s="29" t="str">
        <f>_xlfn.XLOOKUP($G3475,[1]类目转化数据!$B:$B,[1]类目转化数据!$A:$A)</f>
        <v>制冷设备</v>
      </c>
      <c r="G3475" s="29" t="s">
        <v>95</v>
      </c>
      <c r="H3475" s="29" t="str">
        <f>_xlfn.XLOOKUP(G3475,[1]类目转化数据!B:B,[1]类目转化数据!C:C)</f>
        <v>后厨组</v>
      </c>
      <c r="I3475" s="29"/>
    </row>
    <row r="3476" ht="16.5" spans="1:9">
      <c r="A3476" s="29" t="s">
        <v>3321</v>
      </c>
      <c r="B3476" s="30">
        <v>10067604829944</v>
      </c>
      <c r="C3476" s="31" t="s">
        <v>3494</v>
      </c>
      <c r="D3476" s="29"/>
      <c r="E3476" s="29">
        <v>7599</v>
      </c>
      <c r="F3476" s="29" t="str">
        <f>_xlfn.XLOOKUP($G3476,[1]类目转化数据!$B:$B,[1]类目转化数据!$A:$A)</f>
        <v>制冷设备</v>
      </c>
      <c r="G3476" s="29" t="s">
        <v>95</v>
      </c>
      <c r="H3476" s="29" t="str">
        <f>_xlfn.XLOOKUP(G3476,[1]类目转化数据!B:B,[1]类目转化数据!C:C)</f>
        <v>后厨组</v>
      </c>
      <c r="I3476" s="29"/>
    </row>
    <row r="3477" ht="16.5" spans="1:9">
      <c r="A3477" s="29" t="s">
        <v>3321</v>
      </c>
      <c r="B3477" s="30">
        <v>10067604829945</v>
      </c>
      <c r="C3477" s="31" t="s">
        <v>3495</v>
      </c>
      <c r="D3477" s="29"/>
      <c r="E3477" s="29">
        <v>7599</v>
      </c>
      <c r="F3477" s="29" t="str">
        <f>_xlfn.XLOOKUP($G3477,[1]类目转化数据!$B:$B,[1]类目转化数据!$A:$A)</f>
        <v>制冷设备</v>
      </c>
      <c r="G3477" s="29" t="s">
        <v>95</v>
      </c>
      <c r="H3477" s="29" t="str">
        <f>_xlfn.XLOOKUP(G3477,[1]类目转化数据!B:B,[1]类目转化数据!C:C)</f>
        <v>后厨组</v>
      </c>
      <c r="I3477" s="29"/>
    </row>
    <row r="3478" ht="16.5" spans="1:9">
      <c r="A3478" s="29" t="s">
        <v>3321</v>
      </c>
      <c r="B3478" s="30">
        <v>10205516860075</v>
      </c>
      <c r="C3478" s="31" t="s">
        <v>3496</v>
      </c>
      <c r="D3478" s="29"/>
      <c r="E3478" s="29">
        <v>6199</v>
      </c>
      <c r="F3478" s="29" t="str">
        <f>_xlfn.XLOOKUP($G3478,[1]类目转化数据!$B:$B,[1]类目转化数据!$A:$A)</f>
        <v>制冷设备</v>
      </c>
      <c r="G3478" s="29" t="s">
        <v>95</v>
      </c>
      <c r="H3478" s="29" t="str">
        <f>_xlfn.XLOOKUP(G3478,[1]类目转化数据!B:B,[1]类目转化数据!C:C)</f>
        <v>后厨组</v>
      </c>
      <c r="I3478" s="29"/>
    </row>
    <row r="3479" ht="16.5" spans="1:9">
      <c r="A3479" s="29" t="s">
        <v>3321</v>
      </c>
      <c r="B3479" s="30">
        <v>10150838504831</v>
      </c>
      <c r="C3479" s="31" t="s">
        <v>3497</v>
      </c>
      <c r="D3479" s="29"/>
      <c r="E3479" s="29">
        <v>4299</v>
      </c>
      <c r="F3479" s="29" t="str">
        <f>_xlfn.XLOOKUP($G3479,[1]类目转化数据!$B:$B,[1]类目转化数据!$A:$A)</f>
        <v>制冷设备</v>
      </c>
      <c r="G3479" s="29" t="s">
        <v>95</v>
      </c>
      <c r="H3479" s="29" t="str">
        <f>_xlfn.XLOOKUP(G3479,[1]类目转化数据!B:B,[1]类目转化数据!C:C)</f>
        <v>后厨组</v>
      </c>
      <c r="I3479" s="29"/>
    </row>
    <row r="3480" ht="16.5" spans="1:9">
      <c r="A3480" s="29" t="s">
        <v>3321</v>
      </c>
      <c r="B3480" s="30">
        <v>10067604829942</v>
      </c>
      <c r="C3480" s="31" t="s">
        <v>3498</v>
      </c>
      <c r="D3480" s="29"/>
      <c r="E3480" s="29">
        <v>5599</v>
      </c>
      <c r="F3480" s="29" t="str">
        <f>_xlfn.XLOOKUP($G3480,[1]类目转化数据!$B:$B,[1]类目转化数据!$A:$A)</f>
        <v>制冷设备</v>
      </c>
      <c r="G3480" s="29" t="s">
        <v>95</v>
      </c>
      <c r="H3480" s="29" t="str">
        <f>_xlfn.XLOOKUP(G3480,[1]类目转化数据!B:B,[1]类目转化数据!C:C)</f>
        <v>后厨组</v>
      </c>
      <c r="I3480" s="29"/>
    </row>
    <row r="3481" ht="16.5" spans="1:9">
      <c r="A3481" s="29" t="s">
        <v>3321</v>
      </c>
      <c r="B3481" s="30">
        <v>10150838504830</v>
      </c>
      <c r="C3481" s="31" t="s">
        <v>3499</v>
      </c>
      <c r="D3481" s="29"/>
      <c r="E3481" s="29">
        <v>3999</v>
      </c>
      <c r="F3481" s="29" t="str">
        <f>_xlfn.XLOOKUP($G3481,[1]类目转化数据!$B:$B,[1]类目转化数据!$A:$A)</f>
        <v>制冷设备</v>
      </c>
      <c r="G3481" s="29" t="s">
        <v>95</v>
      </c>
      <c r="H3481" s="29" t="str">
        <f>_xlfn.XLOOKUP(G3481,[1]类目转化数据!B:B,[1]类目转化数据!C:C)</f>
        <v>后厨组</v>
      </c>
      <c r="I3481" s="29"/>
    </row>
    <row r="3482" ht="16.5" spans="1:9">
      <c r="A3482" s="29" t="s">
        <v>3321</v>
      </c>
      <c r="B3482" s="30">
        <v>10067604829943</v>
      </c>
      <c r="C3482" s="31" t="s">
        <v>3500</v>
      </c>
      <c r="D3482" s="29"/>
      <c r="E3482" s="29">
        <v>5699</v>
      </c>
      <c r="F3482" s="29" t="str">
        <f>_xlfn.XLOOKUP($G3482,[1]类目转化数据!$B:$B,[1]类目转化数据!$A:$A)</f>
        <v>制冷设备</v>
      </c>
      <c r="G3482" s="29" t="s">
        <v>95</v>
      </c>
      <c r="H3482" s="29" t="str">
        <f>_xlfn.XLOOKUP(G3482,[1]类目转化数据!B:B,[1]类目转化数据!C:C)</f>
        <v>后厨组</v>
      </c>
      <c r="I3482" s="29"/>
    </row>
    <row r="3483" ht="16.5" spans="1:9">
      <c r="A3483" s="29" t="s">
        <v>3321</v>
      </c>
      <c r="B3483" s="30">
        <v>10067604829941</v>
      </c>
      <c r="C3483" s="31" t="s">
        <v>3501</v>
      </c>
      <c r="D3483" s="29"/>
      <c r="E3483" s="29">
        <v>5599</v>
      </c>
      <c r="F3483" s="29" t="str">
        <f>_xlfn.XLOOKUP($G3483,[1]类目转化数据!$B:$B,[1]类目转化数据!$A:$A)</f>
        <v>制冷设备</v>
      </c>
      <c r="G3483" s="29" t="s">
        <v>95</v>
      </c>
      <c r="H3483" s="29" t="str">
        <f>_xlfn.XLOOKUP(G3483,[1]类目转化数据!B:B,[1]类目转化数据!C:C)</f>
        <v>后厨组</v>
      </c>
      <c r="I3483" s="29"/>
    </row>
    <row r="3484" ht="16.5" spans="1:9">
      <c r="A3484" s="29" t="s">
        <v>3321</v>
      </c>
      <c r="B3484" s="30">
        <v>10067604829940</v>
      </c>
      <c r="C3484" s="31" t="s">
        <v>3502</v>
      </c>
      <c r="D3484" s="29"/>
      <c r="E3484" s="29">
        <v>5599</v>
      </c>
      <c r="F3484" s="29" t="str">
        <f>_xlfn.XLOOKUP($G3484,[1]类目转化数据!$B:$B,[1]类目转化数据!$A:$A)</f>
        <v>制冷设备</v>
      </c>
      <c r="G3484" s="29" t="s">
        <v>95</v>
      </c>
      <c r="H3484" s="29" t="str">
        <f>_xlfn.XLOOKUP(G3484,[1]类目转化数据!B:B,[1]类目转化数据!C:C)</f>
        <v>后厨组</v>
      </c>
      <c r="I3484" s="29"/>
    </row>
    <row r="3485" ht="16.5" spans="1:9">
      <c r="A3485" s="29" t="s">
        <v>3321</v>
      </c>
      <c r="B3485" s="30">
        <v>10134690829539</v>
      </c>
      <c r="C3485" s="31" t="s">
        <v>3503</v>
      </c>
      <c r="D3485" s="29"/>
      <c r="E3485" s="29">
        <v>2299</v>
      </c>
      <c r="F3485" s="29" t="str">
        <f>_xlfn.XLOOKUP($G3485,[1]类目转化数据!$B:$B,[1]类目转化数据!$A:$A)</f>
        <v>制冷设备</v>
      </c>
      <c r="G3485" s="29" t="s">
        <v>95</v>
      </c>
      <c r="H3485" s="29" t="str">
        <f>_xlfn.XLOOKUP(G3485,[1]类目转化数据!B:B,[1]类目转化数据!C:C)</f>
        <v>后厨组</v>
      </c>
      <c r="I3485" s="29"/>
    </row>
    <row r="3486" ht="16.5" spans="1:9">
      <c r="A3486" s="29" t="s">
        <v>3321</v>
      </c>
      <c r="B3486" s="30">
        <v>10139670107787</v>
      </c>
      <c r="C3486" s="31" t="s">
        <v>3504</v>
      </c>
      <c r="D3486" s="29"/>
      <c r="E3486" s="29">
        <v>3498</v>
      </c>
      <c r="F3486" s="29" t="str">
        <f>_xlfn.XLOOKUP($G3486,[1]类目转化数据!$B:$B,[1]类目转化数据!$A:$A)</f>
        <v>制冷设备</v>
      </c>
      <c r="G3486" s="29" t="s">
        <v>95</v>
      </c>
      <c r="H3486" s="29" t="str">
        <f>_xlfn.XLOOKUP(G3486,[1]类目转化数据!B:B,[1]类目转化数据!C:C)</f>
        <v>后厨组</v>
      </c>
      <c r="I3486" s="29"/>
    </row>
    <row r="3487" ht="16.5" spans="1:9">
      <c r="A3487" s="29" t="s">
        <v>3321</v>
      </c>
      <c r="B3487" s="30">
        <v>10095503343546</v>
      </c>
      <c r="C3487" s="31" t="s">
        <v>3505</v>
      </c>
      <c r="D3487" s="29"/>
      <c r="E3487" s="29">
        <v>5599</v>
      </c>
      <c r="F3487" s="29" t="str">
        <f>_xlfn.XLOOKUP($G3487,[1]类目转化数据!$B:$B,[1]类目转化数据!$A:$A)</f>
        <v>制冷设备</v>
      </c>
      <c r="G3487" s="29" t="s">
        <v>95</v>
      </c>
      <c r="H3487" s="29" t="str">
        <f>_xlfn.XLOOKUP(G3487,[1]类目转化数据!B:B,[1]类目转化数据!C:C)</f>
        <v>后厨组</v>
      </c>
      <c r="I3487" s="29"/>
    </row>
    <row r="3488" ht="16.5" spans="1:9">
      <c r="A3488" s="29" t="s">
        <v>3321</v>
      </c>
      <c r="B3488" s="30">
        <v>10124166952794</v>
      </c>
      <c r="C3488" s="31" t="s">
        <v>3506</v>
      </c>
      <c r="D3488" s="29"/>
      <c r="E3488" s="29">
        <v>3099</v>
      </c>
      <c r="F3488" s="29" t="str">
        <f>_xlfn.XLOOKUP($G3488,[1]类目转化数据!$B:$B,[1]类目转化数据!$A:$A)</f>
        <v>制冷设备</v>
      </c>
      <c r="G3488" s="29" t="s">
        <v>95</v>
      </c>
      <c r="H3488" s="29" t="str">
        <f>_xlfn.XLOOKUP(G3488,[1]类目转化数据!B:B,[1]类目转化数据!C:C)</f>
        <v>后厨组</v>
      </c>
      <c r="I3488" s="29"/>
    </row>
    <row r="3489" ht="16.5" spans="1:9">
      <c r="A3489" s="29" t="s">
        <v>3321</v>
      </c>
      <c r="B3489" s="30">
        <v>10158293562938</v>
      </c>
      <c r="C3489" s="31" t="s">
        <v>3507</v>
      </c>
      <c r="D3489" s="29"/>
      <c r="E3489" s="29">
        <v>5698</v>
      </c>
      <c r="F3489" s="29" t="str">
        <f>_xlfn.XLOOKUP($G3489,[1]类目转化数据!$B:$B,[1]类目转化数据!$A:$A)</f>
        <v>制冷设备</v>
      </c>
      <c r="G3489" s="29" t="s">
        <v>95</v>
      </c>
      <c r="H3489" s="29" t="str">
        <f>_xlfn.XLOOKUP(G3489,[1]类目转化数据!B:B,[1]类目转化数据!C:C)</f>
        <v>后厨组</v>
      </c>
      <c r="I3489" s="29"/>
    </row>
    <row r="3490" ht="16.5" spans="1:9">
      <c r="A3490" s="29" t="s">
        <v>3321</v>
      </c>
      <c r="B3490" s="30">
        <v>10156673831145</v>
      </c>
      <c r="C3490" s="31" t="s">
        <v>3508</v>
      </c>
      <c r="D3490" s="29"/>
      <c r="E3490" s="29">
        <v>5698</v>
      </c>
      <c r="F3490" s="29" t="str">
        <f>_xlfn.XLOOKUP($G3490,[1]类目转化数据!$B:$B,[1]类目转化数据!$A:$A)</f>
        <v>制冷设备</v>
      </c>
      <c r="G3490" s="29" t="s">
        <v>95</v>
      </c>
      <c r="H3490" s="29" t="str">
        <f>_xlfn.XLOOKUP(G3490,[1]类目转化数据!B:B,[1]类目转化数据!C:C)</f>
        <v>后厨组</v>
      </c>
      <c r="I3490" s="29"/>
    </row>
    <row r="3491" ht="16.5" spans="1:9">
      <c r="A3491" s="29" t="s">
        <v>3321</v>
      </c>
      <c r="B3491" s="30">
        <v>10156673831146</v>
      </c>
      <c r="C3491" s="31" t="s">
        <v>3509</v>
      </c>
      <c r="D3491" s="29"/>
      <c r="E3491" s="29">
        <v>6458</v>
      </c>
      <c r="F3491" s="29" t="str">
        <f>_xlfn.XLOOKUP($G3491,[1]类目转化数据!$B:$B,[1]类目转化数据!$A:$A)</f>
        <v>制冷设备</v>
      </c>
      <c r="G3491" s="29" t="s">
        <v>95</v>
      </c>
      <c r="H3491" s="29" t="str">
        <f>_xlfn.XLOOKUP(G3491,[1]类目转化数据!B:B,[1]类目转化数据!C:C)</f>
        <v>后厨组</v>
      </c>
      <c r="I3491" s="29"/>
    </row>
    <row r="3492" ht="16.5" spans="1:9">
      <c r="A3492" s="29" t="s">
        <v>3321</v>
      </c>
      <c r="B3492" s="30">
        <v>10134690829540</v>
      </c>
      <c r="C3492" s="31" t="s">
        <v>3510</v>
      </c>
      <c r="D3492" s="29"/>
      <c r="E3492" s="29">
        <v>2499</v>
      </c>
      <c r="F3492" s="29" t="str">
        <f>_xlfn.XLOOKUP($G3492,[1]类目转化数据!$B:$B,[1]类目转化数据!$A:$A)</f>
        <v>制冷设备</v>
      </c>
      <c r="G3492" s="29" t="s">
        <v>95</v>
      </c>
      <c r="H3492" s="29" t="str">
        <f>_xlfn.XLOOKUP(G3492,[1]类目转化数据!B:B,[1]类目转化数据!C:C)</f>
        <v>后厨组</v>
      </c>
      <c r="I3492" s="29"/>
    </row>
    <row r="3493" ht="16.5" spans="1:9">
      <c r="A3493" s="29" t="s">
        <v>3321</v>
      </c>
      <c r="B3493" s="30">
        <v>45336051831</v>
      </c>
      <c r="C3493" s="31" t="s">
        <v>3511</v>
      </c>
      <c r="D3493" s="29"/>
      <c r="E3493" s="29">
        <v>4298</v>
      </c>
      <c r="F3493" s="29" t="str">
        <f>_xlfn.XLOOKUP($G3493,[1]类目转化数据!$B:$B,[1]类目转化数据!$A:$A)</f>
        <v>制冷设备</v>
      </c>
      <c r="G3493" s="29" t="s">
        <v>293</v>
      </c>
      <c r="H3493" s="29" t="str">
        <f>_xlfn.XLOOKUP(G3493,[1]类目转化数据!B:B,[1]类目转化数据!C:C)</f>
        <v>后厨组</v>
      </c>
      <c r="I3493" s="29"/>
    </row>
    <row r="3494" ht="16.5" spans="1:9">
      <c r="A3494" s="29" t="s">
        <v>3321</v>
      </c>
      <c r="B3494" s="30">
        <v>13163091798</v>
      </c>
      <c r="C3494" s="31" t="s">
        <v>3512</v>
      </c>
      <c r="D3494" s="29"/>
      <c r="E3494" s="29">
        <v>2898</v>
      </c>
      <c r="F3494" s="29" t="str">
        <f>_xlfn.XLOOKUP($G3494,[1]类目转化数据!$B:$B,[1]类目转化数据!$A:$A)</f>
        <v>制冷设备</v>
      </c>
      <c r="G3494" s="29" t="s">
        <v>293</v>
      </c>
      <c r="H3494" s="29" t="str">
        <f>_xlfn.XLOOKUP(G3494,[1]类目转化数据!B:B,[1]类目转化数据!C:C)</f>
        <v>后厨组</v>
      </c>
      <c r="I3494" s="29"/>
    </row>
    <row r="3495" ht="16.5" spans="1:9">
      <c r="A3495" s="29" t="s">
        <v>3321</v>
      </c>
      <c r="B3495" s="30">
        <v>13163094806</v>
      </c>
      <c r="C3495" s="31" t="s">
        <v>3513</v>
      </c>
      <c r="D3495" s="29"/>
      <c r="E3495" s="29">
        <v>4280</v>
      </c>
      <c r="F3495" s="29" t="str">
        <f>_xlfn.XLOOKUP($G3495,[1]类目转化数据!$B:$B,[1]类目转化数据!$A:$A)</f>
        <v>制冷设备</v>
      </c>
      <c r="G3495" s="29" t="s">
        <v>293</v>
      </c>
      <c r="H3495" s="29" t="str">
        <f>_xlfn.XLOOKUP(G3495,[1]类目转化数据!B:B,[1]类目转化数据!C:C)</f>
        <v>后厨组</v>
      </c>
      <c r="I3495" s="29"/>
    </row>
    <row r="3496" ht="16.5" spans="1:9">
      <c r="A3496" s="29" t="s">
        <v>3321</v>
      </c>
      <c r="B3496" s="30">
        <v>45336051830</v>
      </c>
      <c r="C3496" s="31" t="s">
        <v>3514</v>
      </c>
      <c r="D3496" s="29"/>
      <c r="E3496" s="29">
        <v>4280</v>
      </c>
      <c r="F3496" s="29" t="str">
        <f>_xlfn.XLOOKUP($G3496,[1]类目转化数据!$B:$B,[1]类目转化数据!$A:$A)</f>
        <v>制冷设备</v>
      </c>
      <c r="G3496" s="29" t="s">
        <v>293</v>
      </c>
      <c r="H3496" s="29" t="str">
        <f>_xlfn.XLOOKUP(G3496,[1]类目转化数据!B:B,[1]类目转化数据!C:C)</f>
        <v>后厨组</v>
      </c>
      <c r="I3496" s="29"/>
    </row>
    <row r="3497" ht="16.5" spans="1:9">
      <c r="A3497" s="29" t="s">
        <v>3321</v>
      </c>
      <c r="B3497" s="30">
        <v>45336051829</v>
      </c>
      <c r="C3497" s="31" t="s">
        <v>3515</v>
      </c>
      <c r="D3497" s="29"/>
      <c r="E3497" s="29">
        <v>4580</v>
      </c>
      <c r="F3497" s="29" t="str">
        <f>_xlfn.XLOOKUP($G3497,[1]类目转化数据!$B:$B,[1]类目转化数据!$A:$A)</f>
        <v>制冷设备</v>
      </c>
      <c r="G3497" s="29" t="s">
        <v>293</v>
      </c>
      <c r="H3497" s="29" t="str">
        <f>_xlfn.XLOOKUP(G3497,[1]类目转化数据!B:B,[1]类目转化数据!C:C)</f>
        <v>后厨组</v>
      </c>
      <c r="I3497" s="29"/>
    </row>
    <row r="3498" ht="16.5" spans="1:9">
      <c r="A3498" s="29" t="s">
        <v>3321</v>
      </c>
      <c r="B3498" s="30">
        <v>13163094804</v>
      </c>
      <c r="C3498" s="31" t="s">
        <v>3516</v>
      </c>
      <c r="D3498" s="29"/>
      <c r="E3498" s="29">
        <v>4398</v>
      </c>
      <c r="F3498" s="29" t="str">
        <f>_xlfn.XLOOKUP($G3498,[1]类目转化数据!$B:$B,[1]类目转化数据!$A:$A)</f>
        <v>制冷设备</v>
      </c>
      <c r="G3498" s="29" t="s">
        <v>293</v>
      </c>
      <c r="H3498" s="29" t="str">
        <f>_xlfn.XLOOKUP(G3498,[1]类目转化数据!B:B,[1]类目转化数据!C:C)</f>
        <v>后厨组</v>
      </c>
      <c r="I3498" s="29"/>
    </row>
    <row r="3499" ht="16.5" spans="1:9">
      <c r="A3499" s="29" t="s">
        <v>3321</v>
      </c>
      <c r="B3499" s="30">
        <v>13163091796</v>
      </c>
      <c r="C3499" s="31" t="s">
        <v>3517</v>
      </c>
      <c r="D3499" s="29"/>
      <c r="E3499" s="29">
        <v>6999</v>
      </c>
      <c r="F3499" s="29" t="str">
        <f>_xlfn.XLOOKUP($G3499,[1]类目转化数据!$B:$B,[1]类目转化数据!$A:$A)</f>
        <v>制冷设备</v>
      </c>
      <c r="G3499" s="29" t="s">
        <v>293</v>
      </c>
      <c r="H3499" s="29" t="str">
        <f>_xlfn.XLOOKUP(G3499,[1]类目转化数据!B:B,[1]类目转化数据!C:C)</f>
        <v>后厨组</v>
      </c>
      <c r="I3499" s="29"/>
    </row>
    <row r="3500" ht="16.5" spans="1:9">
      <c r="A3500" s="29" t="s">
        <v>3321</v>
      </c>
      <c r="B3500" s="30">
        <v>13163091793</v>
      </c>
      <c r="C3500" s="31" t="s">
        <v>3518</v>
      </c>
      <c r="D3500" s="29"/>
      <c r="E3500" s="29">
        <v>6999</v>
      </c>
      <c r="F3500" s="29" t="str">
        <f>_xlfn.XLOOKUP($G3500,[1]类目转化数据!$B:$B,[1]类目转化数据!$A:$A)</f>
        <v>制冷设备</v>
      </c>
      <c r="G3500" s="29" t="s">
        <v>293</v>
      </c>
      <c r="H3500" s="29" t="str">
        <f>_xlfn.XLOOKUP(G3500,[1]类目转化数据!B:B,[1]类目转化数据!C:C)</f>
        <v>后厨组</v>
      </c>
      <c r="I3500" s="29"/>
    </row>
    <row r="3501" ht="16.5" spans="1:9">
      <c r="A3501" s="29" t="s">
        <v>3321</v>
      </c>
      <c r="B3501" s="30">
        <v>13163091761</v>
      </c>
      <c r="C3501" s="31" t="s">
        <v>3519</v>
      </c>
      <c r="D3501" s="29"/>
      <c r="E3501" s="29">
        <v>3298</v>
      </c>
      <c r="F3501" s="29" t="str">
        <f>_xlfn.XLOOKUP($G3501,[1]类目转化数据!$B:$B,[1]类目转化数据!$A:$A)</f>
        <v>制冷设备</v>
      </c>
      <c r="G3501" s="29" t="s">
        <v>293</v>
      </c>
      <c r="H3501" s="29" t="str">
        <f>_xlfn.XLOOKUP(G3501,[1]类目转化数据!B:B,[1]类目转化数据!C:C)</f>
        <v>后厨组</v>
      </c>
      <c r="I3501" s="29"/>
    </row>
    <row r="3502" ht="16.5" spans="1:9">
      <c r="A3502" s="29" t="s">
        <v>3321</v>
      </c>
      <c r="B3502" s="30">
        <v>13163091774</v>
      </c>
      <c r="C3502" s="31" t="s">
        <v>3520</v>
      </c>
      <c r="D3502" s="29"/>
      <c r="E3502" s="29">
        <v>6999</v>
      </c>
      <c r="F3502" s="29" t="str">
        <f>_xlfn.XLOOKUP($G3502,[1]类目转化数据!$B:$B,[1]类目转化数据!$A:$A)</f>
        <v>制冷设备</v>
      </c>
      <c r="G3502" s="29" t="s">
        <v>293</v>
      </c>
      <c r="H3502" s="29" t="str">
        <f>_xlfn.XLOOKUP(G3502,[1]类目转化数据!B:B,[1]类目转化数据!C:C)</f>
        <v>后厨组</v>
      </c>
      <c r="I3502" s="29"/>
    </row>
    <row r="3503" ht="16.5" spans="1:9">
      <c r="A3503" s="29" t="s">
        <v>3321</v>
      </c>
      <c r="B3503" s="30">
        <v>13163094813</v>
      </c>
      <c r="C3503" s="31" t="s">
        <v>3521</v>
      </c>
      <c r="D3503" s="29"/>
      <c r="E3503" s="29">
        <v>6999</v>
      </c>
      <c r="F3503" s="29" t="str">
        <f>_xlfn.XLOOKUP($G3503,[1]类目转化数据!$B:$B,[1]类目转化数据!$A:$A)</f>
        <v>制冷设备</v>
      </c>
      <c r="G3503" s="29" t="s">
        <v>293</v>
      </c>
      <c r="H3503" s="29" t="str">
        <f>_xlfn.XLOOKUP(G3503,[1]类目转化数据!B:B,[1]类目转化数据!C:C)</f>
        <v>后厨组</v>
      </c>
      <c r="I3503" s="29"/>
    </row>
    <row r="3504" ht="16.5" spans="1:9">
      <c r="A3504" s="29" t="s">
        <v>3321</v>
      </c>
      <c r="B3504" s="30">
        <v>45336051837</v>
      </c>
      <c r="C3504" s="31" t="s">
        <v>3522</v>
      </c>
      <c r="D3504" s="29"/>
      <c r="E3504" s="29">
        <v>4398</v>
      </c>
      <c r="F3504" s="29" t="str">
        <f>_xlfn.XLOOKUP($G3504,[1]类目转化数据!$B:$B,[1]类目转化数据!$A:$A)</f>
        <v>制冷设备</v>
      </c>
      <c r="G3504" s="29" t="s">
        <v>293</v>
      </c>
      <c r="H3504" s="29" t="str">
        <f>_xlfn.XLOOKUP(G3504,[1]类目转化数据!B:B,[1]类目转化数据!C:C)</f>
        <v>后厨组</v>
      </c>
      <c r="I3504" s="29"/>
    </row>
    <row r="3505" ht="16.5" spans="1:9">
      <c r="A3505" s="29" t="s">
        <v>3321</v>
      </c>
      <c r="B3505" s="30">
        <v>13163091772</v>
      </c>
      <c r="C3505" s="31" t="s">
        <v>3523</v>
      </c>
      <c r="D3505" s="29"/>
      <c r="E3505" s="29">
        <v>6999</v>
      </c>
      <c r="F3505" s="29" t="str">
        <f>_xlfn.XLOOKUP($G3505,[1]类目转化数据!$B:$B,[1]类目转化数据!$A:$A)</f>
        <v>制冷设备</v>
      </c>
      <c r="G3505" s="29" t="s">
        <v>293</v>
      </c>
      <c r="H3505" s="29" t="str">
        <f>_xlfn.XLOOKUP(G3505,[1]类目转化数据!B:B,[1]类目转化数据!C:C)</f>
        <v>后厨组</v>
      </c>
      <c r="I3505" s="29"/>
    </row>
    <row r="3506" ht="16.5" spans="1:9">
      <c r="A3506" s="29" t="s">
        <v>3321</v>
      </c>
      <c r="B3506" s="30">
        <v>45336051836</v>
      </c>
      <c r="C3506" s="31" t="s">
        <v>3524</v>
      </c>
      <c r="D3506" s="29"/>
      <c r="E3506" s="29">
        <v>4398</v>
      </c>
      <c r="F3506" s="29" t="str">
        <f>_xlfn.XLOOKUP($G3506,[1]类目转化数据!$B:$B,[1]类目转化数据!$A:$A)</f>
        <v>制冷设备</v>
      </c>
      <c r="G3506" s="29" t="s">
        <v>293</v>
      </c>
      <c r="H3506" s="29" t="str">
        <f>_xlfn.XLOOKUP(G3506,[1]类目转化数据!B:B,[1]类目转化数据!C:C)</f>
        <v>后厨组</v>
      </c>
      <c r="I3506" s="29"/>
    </row>
    <row r="3507" ht="16.5" spans="1:9">
      <c r="A3507" s="29" t="s">
        <v>3321</v>
      </c>
      <c r="B3507" s="30">
        <v>13163094810</v>
      </c>
      <c r="C3507" s="31" t="s">
        <v>3525</v>
      </c>
      <c r="D3507" s="29"/>
      <c r="E3507" s="29">
        <v>4398</v>
      </c>
      <c r="F3507" s="29" t="str">
        <f>_xlfn.XLOOKUP($G3507,[1]类目转化数据!$B:$B,[1]类目转化数据!$A:$A)</f>
        <v>制冷设备</v>
      </c>
      <c r="G3507" s="29" t="s">
        <v>293</v>
      </c>
      <c r="H3507" s="29" t="str">
        <f>_xlfn.XLOOKUP(G3507,[1]类目转化数据!B:B,[1]类目转化数据!C:C)</f>
        <v>后厨组</v>
      </c>
      <c r="I3507" s="29"/>
    </row>
    <row r="3508" ht="16.5" spans="1:9">
      <c r="A3508" s="29" t="s">
        <v>3321</v>
      </c>
      <c r="B3508" s="30">
        <v>13163091771</v>
      </c>
      <c r="C3508" s="31" t="s">
        <v>3526</v>
      </c>
      <c r="D3508" s="29"/>
      <c r="E3508" s="29">
        <v>2898</v>
      </c>
      <c r="F3508" s="29" t="str">
        <f>_xlfn.XLOOKUP($G3508,[1]类目转化数据!$B:$B,[1]类目转化数据!$A:$A)</f>
        <v>制冷设备</v>
      </c>
      <c r="G3508" s="29" t="s">
        <v>293</v>
      </c>
      <c r="H3508" s="29" t="str">
        <f>_xlfn.XLOOKUP(G3508,[1]类目转化数据!B:B,[1]类目转化数据!C:C)</f>
        <v>后厨组</v>
      </c>
      <c r="I3508" s="29"/>
    </row>
    <row r="3509" ht="16.5" spans="1:9">
      <c r="A3509" s="29" t="s">
        <v>3321</v>
      </c>
      <c r="B3509" s="30">
        <v>45336051835</v>
      </c>
      <c r="C3509" s="31" t="s">
        <v>3527</v>
      </c>
      <c r="D3509" s="29"/>
      <c r="E3509" s="29">
        <v>4280</v>
      </c>
      <c r="F3509" s="29" t="str">
        <f>_xlfn.XLOOKUP($G3509,[1]类目转化数据!$B:$B,[1]类目转化数据!$A:$A)</f>
        <v>制冷设备</v>
      </c>
      <c r="G3509" s="29" t="s">
        <v>293</v>
      </c>
      <c r="H3509" s="29" t="str">
        <f>_xlfn.XLOOKUP(G3509,[1]类目转化数据!B:B,[1]类目转化数据!C:C)</f>
        <v>后厨组</v>
      </c>
      <c r="I3509" s="29"/>
    </row>
    <row r="3510" ht="16.5" spans="1:9">
      <c r="A3510" s="29" t="s">
        <v>3321</v>
      </c>
      <c r="B3510" s="30">
        <v>45336051834</v>
      </c>
      <c r="C3510" s="31" t="s">
        <v>3528</v>
      </c>
      <c r="D3510" s="29"/>
      <c r="E3510" s="29">
        <v>4280</v>
      </c>
      <c r="F3510" s="29" t="str">
        <f>_xlfn.XLOOKUP($G3510,[1]类目转化数据!$B:$B,[1]类目转化数据!$A:$A)</f>
        <v>制冷设备</v>
      </c>
      <c r="G3510" s="29" t="s">
        <v>293</v>
      </c>
      <c r="H3510" s="29" t="str">
        <f>_xlfn.XLOOKUP(G3510,[1]类目转化数据!B:B,[1]类目转化数据!C:C)</f>
        <v>后厨组</v>
      </c>
      <c r="I3510" s="29"/>
    </row>
    <row r="3511" ht="16.5" spans="1:9">
      <c r="A3511" s="29" t="s">
        <v>3321</v>
      </c>
      <c r="B3511" s="30">
        <v>45336051832</v>
      </c>
      <c r="C3511" s="31" t="s">
        <v>3529</v>
      </c>
      <c r="D3511" s="29"/>
      <c r="E3511" s="29">
        <v>4298</v>
      </c>
      <c r="F3511" s="29" t="str">
        <f>_xlfn.XLOOKUP($G3511,[1]类目转化数据!$B:$B,[1]类目转化数据!$A:$A)</f>
        <v>制冷设备</v>
      </c>
      <c r="G3511" s="29" t="s">
        <v>293</v>
      </c>
      <c r="H3511" s="29" t="str">
        <f>_xlfn.XLOOKUP(G3511,[1]类目转化数据!B:B,[1]类目转化数据!C:C)</f>
        <v>后厨组</v>
      </c>
      <c r="I3511" s="29"/>
    </row>
    <row r="3512" ht="16.5" spans="1:9">
      <c r="A3512" s="29" t="s">
        <v>3321</v>
      </c>
      <c r="B3512" s="30">
        <v>13163091780</v>
      </c>
      <c r="C3512" s="31" t="s">
        <v>3530</v>
      </c>
      <c r="D3512" s="29"/>
      <c r="E3512" s="29">
        <v>6999</v>
      </c>
      <c r="F3512" s="29" t="str">
        <f>_xlfn.XLOOKUP($G3512,[1]类目转化数据!$B:$B,[1]类目转化数据!$A:$A)</f>
        <v>制冷设备</v>
      </c>
      <c r="G3512" s="29" t="s">
        <v>293</v>
      </c>
      <c r="H3512" s="29" t="str">
        <f>_xlfn.XLOOKUP(G3512,[1]类目转化数据!B:B,[1]类目转化数据!C:C)</f>
        <v>后厨组</v>
      </c>
      <c r="I3512" s="29"/>
    </row>
    <row r="3513" ht="16.5" spans="1:9">
      <c r="A3513" s="29" t="s">
        <v>3321</v>
      </c>
      <c r="B3513" s="30">
        <v>13163091759</v>
      </c>
      <c r="C3513" s="31" t="s">
        <v>3531</v>
      </c>
      <c r="D3513" s="29"/>
      <c r="E3513" s="29">
        <v>3298</v>
      </c>
      <c r="F3513" s="29" t="str">
        <f>_xlfn.XLOOKUP($G3513,[1]类目转化数据!$B:$B,[1]类目转化数据!$A:$A)</f>
        <v>制冷设备</v>
      </c>
      <c r="G3513" s="29" t="s">
        <v>293</v>
      </c>
      <c r="H3513" s="29" t="str">
        <f>_xlfn.XLOOKUP(G3513,[1]类目转化数据!B:B,[1]类目转化数据!C:C)</f>
        <v>后厨组</v>
      </c>
      <c r="I3513" s="29"/>
    </row>
    <row r="3514" ht="16.5" spans="1:9">
      <c r="A3514" s="29" t="s">
        <v>3321</v>
      </c>
      <c r="B3514" s="30">
        <v>10079834435913</v>
      </c>
      <c r="C3514" s="31" t="s">
        <v>3532</v>
      </c>
      <c r="D3514" s="29"/>
      <c r="E3514" s="29">
        <v>2299</v>
      </c>
      <c r="F3514" s="29" t="str">
        <f>_xlfn.XLOOKUP($G3514,[1]类目转化数据!$B:$B,[1]类目转化数据!$A:$A)</f>
        <v>制冷设备</v>
      </c>
      <c r="G3514" s="29" t="s">
        <v>918</v>
      </c>
      <c r="H3514" s="29" t="str">
        <f>_xlfn.XLOOKUP(G3514,[1]类目转化数据!B:B,[1]类目转化数据!C:C)</f>
        <v>后厨组</v>
      </c>
      <c r="I3514" s="29"/>
    </row>
    <row r="3515" ht="16.5" spans="1:9">
      <c r="A3515" s="29" t="s">
        <v>3321</v>
      </c>
      <c r="B3515" s="30">
        <v>10198256800381</v>
      </c>
      <c r="C3515" s="31" t="s">
        <v>3533</v>
      </c>
      <c r="D3515" s="29"/>
      <c r="E3515" s="29">
        <v>4680</v>
      </c>
      <c r="F3515" s="29" t="str">
        <f>_xlfn.XLOOKUP($G3515,[1]类目转化数据!$B:$B,[1]类目转化数据!$A:$A)</f>
        <v>其他</v>
      </c>
      <c r="G3515" s="29" t="s">
        <v>78</v>
      </c>
      <c r="H3515" s="29" t="str">
        <f>_xlfn.XLOOKUP(G3515,[1]类目转化数据!B:B,[1]类目转化数据!C:C)</f>
        <v>智慧厨房</v>
      </c>
      <c r="I3515" s="29"/>
    </row>
    <row r="3516" ht="16.5" spans="1:9">
      <c r="A3516" s="29" t="s">
        <v>3321</v>
      </c>
      <c r="B3516" s="30">
        <v>10107854958860</v>
      </c>
      <c r="C3516" s="31" t="s">
        <v>3534</v>
      </c>
      <c r="D3516" s="29"/>
      <c r="E3516" s="29">
        <v>849</v>
      </c>
      <c r="F3516" s="29" t="str">
        <f>_xlfn.XLOOKUP($G3516,[1]类目转化数据!$B:$B,[1]类目转化数据!$A:$A)</f>
        <v>制冷设备</v>
      </c>
      <c r="G3516" s="29" t="s">
        <v>918</v>
      </c>
      <c r="H3516" s="29" t="str">
        <f>_xlfn.XLOOKUP(G3516,[1]类目转化数据!B:B,[1]类目转化数据!C:C)</f>
        <v>后厨组</v>
      </c>
      <c r="I3516" s="29"/>
    </row>
    <row r="3517" ht="16.5" spans="1:9">
      <c r="A3517" s="29" t="s">
        <v>3321</v>
      </c>
      <c r="B3517" s="30">
        <v>25991347866</v>
      </c>
      <c r="C3517" s="31" t="s">
        <v>3535</v>
      </c>
      <c r="D3517" s="29"/>
      <c r="E3517" s="29">
        <v>1998</v>
      </c>
      <c r="F3517" s="29" t="str">
        <f>_xlfn.XLOOKUP($G3517,[1]类目转化数据!$B:$B,[1]类目转化数据!$A:$A)</f>
        <v>制冷设备</v>
      </c>
      <c r="G3517" s="29" t="s">
        <v>918</v>
      </c>
      <c r="H3517" s="29" t="str">
        <f>_xlfn.XLOOKUP(G3517,[1]类目转化数据!B:B,[1]类目转化数据!C:C)</f>
        <v>后厨组</v>
      </c>
      <c r="I3517" s="29"/>
    </row>
    <row r="3518" ht="16.5" spans="1:9">
      <c r="A3518" s="29" t="s">
        <v>3321</v>
      </c>
      <c r="B3518" s="30">
        <v>65780059870</v>
      </c>
      <c r="C3518" s="31" t="s">
        <v>3536</v>
      </c>
      <c r="D3518" s="29"/>
      <c r="E3518" s="29">
        <v>7199</v>
      </c>
      <c r="F3518" s="29" t="str">
        <f>_xlfn.XLOOKUP($G3518,[1]类目转化数据!$B:$B,[1]类目转化数据!$A:$A)</f>
        <v>制冷设备</v>
      </c>
      <c r="G3518" s="29" t="s">
        <v>918</v>
      </c>
      <c r="H3518" s="29" t="str">
        <f>_xlfn.XLOOKUP(G3518,[1]类目转化数据!B:B,[1]类目转化数据!C:C)</f>
        <v>后厨组</v>
      </c>
      <c r="I3518" s="29"/>
    </row>
    <row r="3519" ht="16.5" spans="1:9">
      <c r="A3519" s="29" t="s">
        <v>3321</v>
      </c>
      <c r="B3519" s="30">
        <v>25991347867</v>
      </c>
      <c r="C3519" s="31" t="s">
        <v>3537</v>
      </c>
      <c r="D3519" s="29"/>
      <c r="E3519" s="29">
        <v>1999</v>
      </c>
      <c r="F3519" s="29" t="str">
        <f>_xlfn.XLOOKUP($G3519,[1]类目转化数据!$B:$B,[1]类目转化数据!$A:$A)</f>
        <v>制冷设备</v>
      </c>
      <c r="G3519" s="29" t="s">
        <v>918</v>
      </c>
      <c r="H3519" s="29" t="str">
        <f>_xlfn.XLOOKUP(G3519,[1]类目转化数据!B:B,[1]类目转化数据!C:C)</f>
        <v>后厨组</v>
      </c>
      <c r="I3519" s="29"/>
    </row>
    <row r="3520" ht="16.5" spans="1:9">
      <c r="A3520" s="29" t="s">
        <v>3321</v>
      </c>
      <c r="B3520" s="30">
        <v>42521345246</v>
      </c>
      <c r="C3520" s="31" t="s">
        <v>3538</v>
      </c>
      <c r="D3520" s="29"/>
      <c r="E3520" s="29">
        <v>949</v>
      </c>
      <c r="F3520" s="29" t="str">
        <f>_xlfn.XLOOKUP($G3520,[1]类目转化数据!$B:$B,[1]类目转化数据!$A:$A)</f>
        <v>制冷设备</v>
      </c>
      <c r="G3520" s="29" t="s">
        <v>918</v>
      </c>
      <c r="H3520" s="29" t="str">
        <f>_xlfn.XLOOKUP(G3520,[1]类目转化数据!B:B,[1]类目转化数据!C:C)</f>
        <v>后厨组</v>
      </c>
      <c r="I3520" s="29"/>
    </row>
    <row r="3521" ht="16.5" spans="1:9">
      <c r="A3521" s="29" t="s">
        <v>3321</v>
      </c>
      <c r="B3521" s="30">
        <v>42521345247</v>
      </c>
      <c r="C3521" s="31" t="s">
        <v>3539</v>
      </c>
      <c r="D3521" s="29"/>
      <c r="E3521" s="29">
        <v>1398</v>
      </c>
      <c r="F3521" s="29" t="str">
        <f>_xlfn.XLOOKUP($G3521,[1]类目转化数据!$B:$B,[1]类目转化数据!$A:$A)</f>
        <v>制冷设备</v>
      </c>
      <c r="G3521" s="29" t="s">
        <v>918</v>
      </c>
      <c r="H3521" s="29" t="str">
        <f>_xlfn.XLOOKUP(G3521,[1]类目转化数据!B:B,[1]类目转化数据!C:C)</f>
        <v>后厨组</v>
      </c>
      <c r="I3521" s="29"/>
    </row>
    <row r="3522" ht="16.5" spans="1:9">
      <c r="A3522" s="29" t="s">
        <v>3321</v>
      </c>
      <c r="B3522" s="30">
        <v>10198265406623</v>
      </c>
      <c r="C3522" s="31" t="s">
        <v>3540</v>
      </c>
      <c r="D3522" s="29"/>
      <c r="E3522" s="29">
        <v>4680</v>
      </c>
      <c r="F3522" s="29" t="str">
        <f>_xlfn.XLOOKUP($G3522,[1]类目转化数据!$B:$B,[1]类目转化数据!$A:$A)</f>
        <v>其他</v>
      </c>
      <c r="G3522" s="29" t="s">
        <v>78</v>
      </c>
      <c r="H3522" s="29" t="str">
        <f>_xlfn.XLOOKUP(G3522,[1]类目转化数据!B:B,[1]类目转化数据!C:C)</f>
        <v>智慧厨房</v>
      </c>
      <c r="I3522" s="29"/>
    </row>
    <row r="3523" ht="16.5" spans="1:9">
      <c r="A3523" s="29" t="s">
        <v>3321</v>
      </c>
      <c r="B3523" s="30">
        <v>10096040443432</v>
      </c>
      <c r="C3523" s="31" t="s">
        <v>3541</v>
      </c>
      <c r="D3523" s="29"/>
      <c r="E3523" s="29">
        <v>2998</v>
      </c>
      <c r="F3523" s="29" t="str">
        <f>_xlfn.XLOOKUP($G3523,[1]类目转化数据!$B:$B,[1]类目转化数据!$A:$A)</f>
        <v>烟消洗设备</v>
      </c>
      <c r="G3523" s="29" t="s">
        <v>54</v>
      </c>
      <c r="H3523" s="29" t="str">
        <f>_xlfn.XLOOKUP(G3523,[1]类目转化数据!B:B,[1]类目转化数据!C:C)</f>
        <v>后厨组</v>
      </c>
      <c r="I3523" s="29"/>
    </row>
    <row r="3524" ht="16.5" spans="1:9">
      <c r="A3524" s="29" t="s">
        <v>3321</v>
      </c>
      <c r="B3524" s="30">
        <v>10096040443422</v>
      </c>
      <c r="C3524" s="31" t="s">
        <v>3542</v>
      </c>
      <c r="D3524" s="29"/>
      <c r="E3524" s="29">
        <v>999</v>
      </c>
      <c r="F3524" s="29" t="str">
        <f>_xlfn.XLOOKUP($G3524,[1]类目转化数据!$B:$B,[1]类目转化数据!$A:$A)</f>
        <v>烟消洗设备</v>
      </c>
      <c r="G3524" s="29" t="s">
        <v>50</v>
      </c>
      <c r="H3524" s="29" t="str">
        <f>_xlfn.XLOOKUP(G3524,[1]类目转化数据!B:B,[1]类目转化数据!C:C)</f>
        <v>小客单</v>
      </c>
      <c r="I3524" s="29"/>
    </row>
    <row r="3525" ht="16.5" spans="1:9">
      <c r="A3525" s="29" t="s">
        <v>3321</v>
      </c>
      <c r="B3525" s="30">
        <v>10096040443425</v>
      </c>
      <c r="C3525" s="31" t="s">
        <v>3543</v>
      </c>
      <c r="D3525" s="29"/>
      <c r="E3525" s="29">
        <v>1999</v>
      </c>
      <c r="F3525" s="29" t="str">
        <f>_xlfn.XLOOKUP($G3525,[1]类目转化数据!$B:$B,[1]类目转化数据!$A:$A)</f>
        <v>烟消洗设备</v>
      </c>
      <c r="G3525" s="29" t="s">
        <v>50</v>
      </c>
      <c r="H3525" s="29" t="str">
        <f>_xlfn.XLOOKUP(G3525,[1]类目转化数据!B:B,[1]类目转化数据!C:C)</f>
        <v>小客单</v>
      </c>
      <c r="I3525" s="29"/>
    </row>
    <row r="3526" ht="16.5" spans="1:9">
      <c r="A3526" s="29" t="s">
        <v>3321</v>
      </c>
      <c r="B3526" s="30">
        <v>10096040443424</v>
      </c>
      <c r="C3526" s="31" t="s">
        <v>3544</v>
      </c>
      <c r="D3526" s="29"/>
      <c r="E3526" s="29">
        <v>1599</v>
      </c>
      <c r="F3526" s="29" t="str">
        <f>_xlfn.XLOOKUP($G3526,[1]类目转化数据!$B:$B,[1]类目转化数据!$A:$A)</f>
        <v>烟消洗设备</v>
      </c>
      <c r="G3526" s="29" t="s">
        <v>50</v>
      </c>
      <c r="H3526" s="29" t="str">
        <f>_xlfn.XLOOKUP(G3526,[1]类目转化数据!B:B,[1]类目转化数据!C:C)</f>
        <v>小客单</v>
      </c>
      <c r="I3526" s="29"/>
    </row>
    <row r="3527" ht="16.5" spans="1:9">
      <c r="A3527" s="29" t="s">
        <v>3321</v>
      </c>
      <c r="B3527" s="30">
        <v>10096040443427</v>
      </c>
      <c r="C3527" s="31" t="s">
        <v>3545</v>
      </c>
      <c r="D3527" s="29"/>
      <c r="E3527" s="29">
        <v>3698</v>
      </c>
      <c r="F3527" s="29" t="str">
        <f>_xlfn.XLOOKUP($G3527,[1]类目转化数据!$B:$B,[1]类目转化数据!$A:$A)</f>
        <v>烟消洗设备</v>
      </c>
      <c r="G3527" s="29" t="s">
        <v>54</v>
      </c>
      <c r="H3527" s="29" t="str">
        <f>_xlfn.XLOOKUP(G3527,[1]类目转化数据!B:B,[1]类目转化数据!C:C)</f>
        <v>后厨组</v>
      </c>
      <c r="I3527" s="29"/>
    </row>
    <row r="3528" ht="16.5" spans="1:9">
      <c r="A3528" s="29" t="s">
        <v>3321</v>
      </c>
      <c r="B3528" s="30">
        <v>10096040443426</v>
      </c>
      <c r="C3528" s="31" t="s">
        <v>3546</v>
      </c>
      <c r="D3528" s="29"/>
      <c r="E3528" s="29">
        <v>2599</v>
      </c>
      <c r="F3528" s="29" t="str">
        <f>_xlfn.XLOOKUP($G3528,[1]类目转化数据!$B:$B,[1]类目转化数据!$A:$A)</f>
        <v>烟消洗设备</v>
      </c>
      <c r="G3528" s="29" t="s">
        <v>54</v>
      </c>
      <c r="H3528" s="29" t="str">
        <f>_xlfn.XLOOKUP(G3528,[1]类目转化数据!B:B,[1]类目转化数据!C:C)</f>
        <v>后厨组</v>
      </c>
      <c r="I3528" s="29"/>
    </row>
    <row r="3529" ht="16.5" spans="1:9">
      <c r="A3529" s="29" t="s">
        <v>3321</v>
      </c>
      <c r="B3529" s="30">
        <v>10096040443429</v>
      </c>
      <c r="C3529" s="31" t="s">
        <v>3547</v>
      </c>
      <c r="D3529" s="29"/>
      <c r="E3529" s="29">
        <v>1799</v>
      </c>
      <c r="F3529" s="29" t="str">
        <f>_xlfn.XLOOKUP($G3529,[1]类目转化数据!$B:$B,[1]类目转化数据!$A:$A)</f>
        <v>烟消洗设备</v>
      </c>
      <c r="G3529" s="29" t="s">
        <v>50</v>
      </c>
      <c r="H3529" s="29" t="str">
        <f>_xlfn.XLOOKUP(G3529,[1]类目转化数据!B:B,[1]类目转化数据!C:C)</f>
        <v>小客单</v>
      </c>
      <c r="I3529" s="29"/>
    </row>
    <row r="3530" ht="16.5" spans="1:9">
      <c r="A3530" s="29" t="s">
        <v>3321</v>
      </c>
      <c r="B3530" s="30">
        <v>10096040443428</v>
      </c>
      <c r="C3530" s="31" t="s">
        <v>3548</v>
      </c>
      <c r="D3530" s="29"/>
      <c r="E3530" s="29">
        <v>1399</v>
      </c>
      <c r="F3530" s="29" t="str">
        <f>_xlfn.XLOOKUP($G3530,[1]类目转化数据!$B:$B,[1]类目转化数据!$A:$A)</f>
        <v>烟消洗设备</v>
      </c>
      <c r="G3530" s="29" t="s">
        <v>50</v>
      </c>
      <c r="H3530" s="29" t="str">
        <f>_xlfn.XLOOKUP(G3530,[1]类目转化数据!B:B,[1]类目转化数据!C:C)</f>
        <v>小客单</v>
      </c>
      <c r="I3530" s="29"/>
    </row>
    <row r="3531" ht="16.5" spans="1:9">
      <c r="A3531" s="29" t="s">
        <v>3321</v>
      </c>
      <c r="B3531" s="30">
        <v>10096040443431</v>
      </c>
      <c r="C3531" s="31" t="s">
        <v>3549</v>
      </c>
      <c r="D3531" s="29"/>
      <c r="E3531" s="29">
        <v>5099</v>
      </c>
      <c r="F3531" s="29" t="str">
        <f>_xlfn.XLOOKUP($G3531,[1]类目转化数据!$B:$B,[1]类目转化数据!$A:$A)</f>
        <v>烟消洗设备</v>
      </c>
      <c r="G3531" s="29" t="s">
        <v>54</v>
      </c>
      <c r="H3531" s="29" t="str">
        <f>_xlfn.XLOOKUP(G3531,[1]类目转化数据!B:B,[1]类目转化数据!C:C)</f>
        <v>后厨组</v>
      </c>
      <c r="I3531" s="29"/>
    </row>
    <row r="3532" ht="16.5" spans="1:9">
      <c r="A3532" s="29" t="s">
        <v>3321</v>
      </c>
      <c r="B3532" s="30">
        <v>10096040443430</v>
      </c>
      <c r="C3532" s="31" t="s">
        <v>3550</v>
      </c>
      <c r="D3532" s="29"/>
      <c r="E3532" s="29">
        <v>1898</v>
      </c>
      <c r="F3532" s="29" t="str">
        <f>_xlfn.XLOOKUP($G3532,[1]类目转化数据!$B:$B,[1]类目转化数据!$A:$A)</f>
        <v>烟消洗设备</v>
      </c>
      <c r="G3532" s="29" t="s">
        <v>50</v>
      </c>
      <c r="H3532" s="29" t="str">
        <f>_xlfn.XLOOKUP(G3532,[1]类目转化数据!B:B,[1]类目转化数据!C:C)</f>
        <v>小客单</v>
      </c>
      <c r="I3532" s="29"/>
    </row>
    <row r="3533" ht="16.5" spans="1:9">
      <c r="A3533" s="29" t="s">
        <v>3321</v>
      </c>
      <c r="B3533" s="30">
        <v>10139814564775</v>
      </c>
      <c r="C3533" s="31" t="s">
        <v>3551</v>
      </c>
      <c r="D3533" s="29"/>
      <c r="E3533" s="29">
        <v>3680</v>
      </c>
      <c r="F3533" s="29" t="str">
        <f>_xlfn.XLOOKUP($G3533,[1]类目转化数据!$B:$B,[1]类目转化数据!$A:$A)</f>
        <v>办公饮水设备</v>
      </c>
      <c r="G3533" s="29" t="s">
        <v>622</v>
      </c>
      <c r="H3533" s="29" t="str">
        <f>_xlfn.XLOOKUP(G3533,[1]类目转化数据!B:B,[1]类目转化数据!C:C)</f>
        <v>直饮机组</v>
      </c>
      <c r="I3533" s="29"/>
    </row>
    <row r="3534" ht="16.5" spans="1:9">
      <c r="A3534" s="29" t="s">
        <v>3321</v>
      </c>
      <c r="B3534" s="30">
        <v>18849911564</v>
      </c>
      <c r="C3534" s="31" t="s">
        <v>3552</v>
      </c>
      <c r="D3534" s="29"/>
      <c r="E3534" s="29">
        <v>2880</v>
      </c>
      <c r="F3534" s="29" t="str">
        <f>_xlfn.XLOOKUP($G3534,[1]类目转化数据!$B:$B,[1]类目转化数据!$A:$A)</f>
        <v>办公饮水设备</v>
      </c>
      <c r="G3534" s="29" t="s">
        <v>622</v>
      </c>
      <c r="H3534" s="29" t="str">
        <f>_xlfn.XLOOKUP(G3534,[1]类目转化数据!B:B,[1]类目转化数据!C:C)</f>
        <v>直饮机组</v>
      </c>
      <c r="I3534" s="29"/>
    </row>
    <row r="3535" ht="16.5" spans="1:9">
      <c r="A3535" s="29" t="s">
        <v>3321</v>
      </c>
      <c r="B3535" s="30">
        <v>10151679581692</v>
      </c>
      <c r="C3535" s="31" t="s">
        <v>3553</v>
      </c>
      <c r="D3535" s="29"/>
      <c r="E3535" s="29">
        <v>2599</v>
      </c>
      <c r="F3535" s="29" t="str">
        <f>_xlfn.XLOOKUP($G3535,[1]类目转化数据!$B:$B,[1]类目转化数据!$A:$A)</f>
        <v>办公饮水设备</v>
      </c>
      <c r="G3535" s="29" t="s">
        <v>622</v>
      </c>
      <c r="H3535" s="29" t="str">
        <f>_xlfn.XLOOKUP(G3535,[1]类目转化数据!B:B,[1]类目转化数据!C:C)</f>
        <v>直饮机组</v>
      </c>
      <c r="I3535" s="29"/>
    </row>
    <row r="3536" ht="16.5" spans="1:9">
      <c r="A3536" s="29" t="s">
        <v>3321</v>
      </c>
      <c r="B3536" s="30">
        <v>10151679581693</v>
      </c>
      <c r="C3536" s="31" t="s">
        <v>3554</v>
      </c>
      <c r="D3536" s="29"/>
      <c r="E3536" s="29">
        <v>3399</v>
      </c>
      <c r="F3536" s="29" t="str">
        <f>_xlfn.XLOOKUP($G3536,[1]类目转化数据!$B:$B,[1]类目转化数据!$A:$A)</f>
        <v>办公饮水设备</v>
      </c>
      <c r="G3536" s="29" t="s">
        <v>622</v>
      </c>
      <c r="H3536" s="29" t="str">
        <f>_xlfn.XLOOKUP(G3536,[1]类目转化数据!B:B,[1]类目转化数据!C:C)</f>
        <v>直饮机组</v>
      </c>
      <c r="I3536" s="29"/>
    </row>
    <row r="3537" ht="16.5" spans="1:9">
      <c r="A3537" s="29" t="s">
        <v>3321</v>
      </c>
      <c r="B3537" s="30">
        <v>10139814564777</v>
      </c>
      <c r="C3537" s="31" t="s">
        <v>3555</v>
      </c>
      <c r="D3537" s="29"/>
      <c r="E3537" s="29">
        <v>4380</v>
      </c>
      <c r="F3537" s="29" t="str">
        <f>_xlfn.XLOOKUP($G3537,[1]类目转化数据!$B:$B,[1]类目转化数据!$A:$A)</f>
        <v>办公饮水设备</v>
      </c>
      <c r="G3537" s="29" t="s">
        <v>622</v>
      </c>
      <c r="H3537" s="29" t="str">
        <f>_xlfn.XLOOKUP(G3537,[1]类目转化数据!B:B,[1]类目转化数据!C:C)</f>
        <v>直饮机组</v>
      </c>
      <c r="I3537" s="29"/>
    </row>
    <row r="3538" ht="16.5" spans="1:9">
      <c r="A3538" s="29" t="s">
        <v>3321</v>
      </c>
      <c r="B3538" s="30">
        <v>41344528842</v>
      </c>
      <c r="C3538" s="31" t="s">
        <v>3556</v>
      </c>
      <c r="D3538" s="29"/>
      <c r="E3538" s="29">
        <v>3580</v>
      </c>
      <c r="F3538" s="29" t="str">
        <f>_xlfn.XLOOKUP($G3538,[1]类目转化数据!$B:$B,[1]类目转化数据!$A:$A)</f>
        <v>制冷设备</v>
      </c>
      <c r="G3538" s="29" t="s">
        <v>466</v>
      </c>
      <c r="H3538" s="29" t="str">
        <f>_xlfn.XLOOKUP(G3538,[1]类目转化数据!B:B,[1]类目转化数据!C:C)</f>
        <v>直饮机组</v>
      </c>
      <c r="I3538" s="29"/>
    </row>
    <row r="3539" ht="16.5" spans="1:9">
      <c r="A3539" s="29" t="s">
        <v>3321</v>
      </c>
      <c r="B3539" s="30">
        <v>10087503935562</v>
      </c>
      <c r="C3539" s="31" t="s">
        <v>3557</v>
      </c>
      <c r="D3539" s="29"/>
      <c r="E3539" s="29">
        <v>1980</v>
      </c>
      <c r="F3539" s="29" t="str">
        <f>_xlfn.XLOOKUP($G3539,[1]类目转化数据!$B:$B,[1]类目转化数据!$A:$A)</f>
        <v>制冷设备</v>
      </c>
      <c r="G3539" s="29" t="s">
        <v>466</v>
      </c>
      <c r="H3539" s="29" t="str">
        <f>_xlfn.XLOOKUP(G3539,[1]类目转化数据!B:B,[1]类目转化数据!C:C)</f>
        <v>直饮机组</v>
      </c>
      <c r="I3539" s="29"/>
    </row>
    <row r="3540" ht="16.5" spans="1:9">
      <c r="A3540" s="29" t="s">
        <v>3321</v>
      </c>
      <c r="B3540" s="30">
        <v>10154083512358</v>
      </c>
      <c r="C3540" s="31" t="s">
        <v>3558</v>
      </c>
      <c r="D3540" s="29"/>
      <c r="E3540" s="29">
        <v>3999</v>
      </c>
      <c r="F3540" s="29" t="str">
        <f>_xlfn.XLOOKUP($G3540,[1]类目转化数据!$B:$B,[1]类目转化数据!$A:$A)</f>
        <v>制冷设备</v>
      </c>
      <c r="G3540" s="29" t="s">
        <v>466</v>
      </c>
      <c r="H3540" s="29" t="str">
        <f>_xlfn.XLOOKUP(G3540,[1]类目转化数据!B:B,[1]类目转化数据!C:C)</f>
        <v>直饮机组</v>
      </c>
      <c r="I3540" s="29"/>
    </row>
    <row r="3541" ht="16.5" spans="1:9">
      <c r="A3541" s="29" t="s">
        <v>3321</v>
      </c>
      <c r="B3541" s="30">
        <v>10035734535377</v>
      </c>
      <c r="C3541" s="31" t="s">
        <v>3559</v>
      </c>
      <c r="D3541" s="29"/>
      <c r="E3541" s="29">
        <v>3879</v>
      </c>
      <c r="F3541" s="29" t="str">
        <f>_xlfn.XLOOKUP($G3541,[1]类目转化数据!$B:$B,[1]类目转化数据!$A:$A)</f>
        <v>办公饮水设备</v>
      </c>
      <c r="G3541" s="29" t="s">
        <v>784</v>
      </c>
      <c r="H3541" s="29" t="str">
        <f>_xlfn.XLOOKUP(G3541,[1]类目转化数据!B:B,[1]类目转化数据!C:C)</f>
        <v>直饮机组</v>
      </c>
      <c r="I3541" s="29"/>
    </row>
    <row r="3542" ht="16.5" spans="1:9">
      <c r="A3542" s="29" t="s">
        <v>3321</v>
      </c>
      <c r="B3542" s="30">
        <v>10035734535378</v>
      </c>
      <c r="C3542" s="31" t="s">
        <v>3560</v>
      </c>
      <c r="D3542" s="29"/>
      <c r="E3542" s="29">
        <v>4179</v>
      </c>
      <c r="F3542" s="29" t="str">
        <f>_xlfn.XLOOKUP($G3542,[1]类目转化数据!$B:$B,[1]类目转化数据!$A:$A)</f>
        <v>办公饮水设备</v>
      </c>
      <c r="G3542" s="29" t="s">
        <v>784</v>
      </c>
      <c r="H3542" s="29" t="str">
        <f>_xlfn.XLOOKUP(G3542,[1]类目转化数据!B:B,[1]类目转化数据!C:C)</f>
        <v>直饮机组</v>
      </c>
      <c r="I3542" s="29"/>
    </row>
    <row r="3543" ht="16.5" spans="1:9">
      <c r="A3543" s="29" t="s">
        <v>3321</v>
      </c>
      <c r="B3543" s="30">
        <v>10087503935563</v>
      </c>
      <c r="C3543" s="31" t="s">
        <v>3561</v>
      </c>
      <c r="D3543" s="29"/>
      <c r="E3543" s="29">
        <v>2780</v>
      </c>
      <c r="F3543" s="29" t="str">
        <f>_xlfn.XLOOKUP($G3543,[1]类目转化数据!$B:$B,[1]类目转化数据!$A:$A)</f>
        <v>制冷设备</v>
      </c>
      <c r="G3543" s="29" t="s">
        <v>466</v>
      </c>
      <c r="H3543" s="29" t="str">
        <f>_xlfn.XLOOKUP(G3543,[1]类目转化数据!B:B,[1]类目转化数据!C:C)</f>
        <v>直饮机组</v>
      </c>
      <c r="I3543" s="29"/>
    </row>
    <row r="3544" ht="16.5" spans="1:9">
      <c r="A3544" s="29" t="s">
        <v>3321</v>
      </c>
      <c r="B3544" s="30">
        <v>10162390094384</v>
      </c>
      <c r="C3544" s="31" t="s">
        <v>3562</v>
      </c>
      <c r="D3544" s="29"/>
      <c r="E3544" s="29">
        <v>1490</v>
      </c>
      <c r="F3544" s="29" t="str">
        <f>_xlfn.XLOOKUP($G3544,[1]类目转化数据!$B:$B,[1]类目转化数据!$A:$A)</f>
        <v>制冷设备</v>
      </c>
      <c r="G3544" s="29" t="s">
        <v>466</v>
      </c>
      <c r="H3544" s="29" t="str">
        <f>_xlfn.XLOOKUP(G3544,[1]类目转化数据!B:B,[1]类目转化数据!C:C)</f>
        <v>直饮机组</v>
      </c>
      <c r="I3544" s="29"/>
    </row>
    <row r="3545" ht="16.5" spans="1:9">
      <c r="A3545" s="29" t="s">
        <v>3321</v>
      </c>
      <c r="B3545" s="30">
        <v>10035734535373</v>
      </c>
      <c r="C3545" s="31" t="s">
        <v>3563</v>
      </c>
      <c r="D3545" s="29"/>
      <c r="E3545" s="29">
        <v>3890</v>
      </c>
      <c r="F3545" s="29" t="str">
        <f>_xlfn.XLOOKUP($G3545,[1]类目转化数据!$B:$B,[1]类目转化数据!$A:$A)</f>
        <v>制冷设备</v>
      </c>
      <c r="G3545" s="29" t="s">
        <v>466</v>
      </c>
      <c r="H3545" s="29" t="str">
        <f>_xlfn.XLOOKUP(G3545,[1]类目转化数据!B:B,[1]类目转化数据!C:C)</f>
        <v>直饮机组</v>
      </c>
      <c r="I3545" s="29"/>
    </row>
    <row r="3546" ht="16.5" spans="1:9">
      <c r="A3546" s="29" t="s">
        <v>3321</v>
      </c>
      <c r="B3546" s="30">
        <v>10035734535375</v>
      </c>
      <c r="C3546" s="31" t="s">
        <v>3564</v>
      </c>
      <c r="D3546" s="29"/>
      <c r="E3546" s="29">
        <v>3980</v>
      </c>
      <c r="F3546" s="29" t="str">
        <f>_xlfn.XLOOKUP($G3546,[1]类目转化数据!$B:$B,[1]类目转化数据!$A:$A)</f>
        <v>办公饮水设备</v>
      </c>
      <c r="G3546" s="29" t="s">
        <v>784</v>
      </c>
      <c r="H3546" s="29" t="str">
        <f>_xlfn.XLOOKUP(G3546,[1]类目转化数据!B:B,[1]类目转化数据!C:C)</f>
        <v>直饮机组</v>
      </c>
      <c r="I3546" s="29"/>
    </row>
    <row r="3547" ht="16.5" spans="1:9">
      <c r="A3547" s="29" t="s">
        <v>3321</v>
      </c>
      <c r="B3547" s="30">
        <v>10035734535374</v>
      </c>
      <c r="C3547" s="31" t="s">
        <v>3565</v>
      </c>
      <c r="D3547" s="29"/>
      <c r="E3547" s="29">
        <v>3780</v>
      </c>
      <c r="F3547" s="29" t="str">
        <f>_xlfn.XLOOKUP($G3547,[1]类目转化数据!$B:$B,[1]类目转化数据!$A:$A)</f>
        <v>办公饮水设备</v>
      </c>
      <c r="G3547" s="29" t="s">
        <v>784</v>
      </c>
      <c r="H3547" s="29" t="str">
        <f>_xlfn.XLOOKUP(G3547,[1]类目转化数据!B:B,[1]类目转化数据!C:C)</f>
        <v>直饮机组</v>
      </c>
      <c r="I3547" s="29"/>
    </row>
    <row r="3548" ht="16.5" spans="1:9">
      <c r="A3548" s="29" t="s">
        <v>3321</v>
      </c>
      <c r="B3548" s="30">
        <v>10162390094386</v>
      </c>
      <c r="C3548" s="31" t="s">
        <v>3566</v>
      </c>
      <c r="D3548" s="29"/>
      <c r="E3548" s="29">
        <v>2890</v>
      </c>
      <c r="F3548" s="29" t="str">
        <f>_xlfn.XLOOKUP($G3548,[1]类目转化数据!$B:$B,[1]类目转化数据!$A:$A)</f>
        <v>制冷设备</v>
      </c>
      <c r="G3548" s="29" t="s">
        <v>466</v>
      </c>
      <c r="H3548" s="29" t="str">
        <f>_xlfn.XLOOKUP(G3548,[1]类目转化数据!B:B,[1]类目转化数据!C:C)</f>
        <v>直饮机组</v>
      </c>
      <c r="I3548" s="29"/>
    </row>
    <row r="3549" ht="16.5" spans="1:9">
      <c r="A3549" s="29" t="s">
        <v>3321</v>
      </c>
      <c r="B3549" s="30">
        <v>14815755547</v>
      </c>
      <c r="C3549" s="31" t="s">
        <v>3567</v>
      </c>
      <c r="D3549" s="29"/>
      <c r="E3549" s="29">
        <v>2799</v>
      </c>
      <c r="F3549" s="29" t="str">
        <f>_xlfn.XLOOKUP($G3549,[1]类目转化数据!$B:$B,[1]类目转化数据!$A:$A)</f>
        <v>制冷设备</v>
      </c>
      <c r="G3549" s="29" t="s">
        <v>466</v>
      </c>
      <c r="H3549" s="29" t="str">
        <f>_xlfn.XLOOKUP(G3549,[1]类目转化数据!B:B,[1]类目转化数据!C:C)</f>
        <v>直饮机组</v>
      </c>
      <c r="I3549" s="29"/>
    </row>
    <row r="3550" ht="16.5" spans="1:9">
      <c r="A3550" s="29" t="s">
        <v>3321</v>
      </c>
      <c r="B3550" s="30">
        <v>10054696707178</v>
      </c>
      <c r="C3550" s="31" t="s">
        <v>3568</v>
      </c>
      <c r="D3550" s="29"/>
      <c r="E3550" s="29">
        <v>3890</v>
      </c>
      <c r="F3550" s="29" t="str">
        <f>_xlfn.XLOOKUP($G3550,[1]类目转化数据!$B:$B,[1]类目转化数据!$A:$A)</f>
        <v>制冷设备</v>
      </c>
      <c r="G3550" s="29" t="s">
        <v>466</v>
      </c>
      <c r="H3550" s="29" t="str">
        <f>_xlfn.XLOOKUP(G3550,[1]类目转化数据!B:B,[1]类目转化数据!C:C)</f>
        <v>直饮机组</v>
      </c>
      <c r="I3550" s="29"/>
    </row>
    <row r="3551" ht="16.5" spans="1:9">
      <c r="A3551" s="29" t="s">
        <v>3321</v>
      </c>
      <c r="B3551" s="30">
        <v>14936279200</v>
      </c>
      <c r="C3551" s="31" t="s">
        <v>3569</v>
      </c>
      <c r="D3551" s="29"/>
      <c r="E3551" s="29">
        <v>2799</v>
      </c>
      <c r="F3551" s="29" t="str">
        <f>_xlfn.XLOOKUP($G3551,[1]类目转化数据!$B:$B,[1]类目转化数据!$A:$A)</f>
        <v>制冷设备</v>
      </c>
      <c r="G3551" s="29" t="s">
        <v>466</v>
      </c>
      <c r="H3551" s="29" t="str">
        <f>_xlfn.XLOOKUP(G3551,[1]类目转化数据!B:B,[1]类目转化数据!C:C)</f>
        <v>直饮机组</v>
      </c>
      <c r="I3551" s="29"/>
    </row>
    <row r="3552" ht="16.5" spans="1:9">
      <c r="A3552" s="29" t="s">
        <v>3321</v>
      </c>
      <c r="B3552" s="30">
        <v>14816966258</v>
      </c>
      <c r="C3552" s="31" t="s">
        <v>3570</v>
      </c>
      <c r="D3552" s="29"/>
      <c r="E3552" s="29">
        <v>2580</v>
      </c>
      <c r="F3552" s="29" t="str">
        <f>_xlfn.XLOOKUP($G3552,[1]类目转化数据!$B:$B,[1]类目转化数据!$A:$A)</f>
        <v>制冷设备</v>
      </c>
      <c r="G3552" s="29" t="s">
        <v>466</v>
      </c>
      <c r="H3552" s="29" t="str">
        <f>_xlfn.XLOOKUP(G3552,[1]类目转化数据!B:B,[1]类目转化数据!C:C)</f>
        <v>直饮机组</v>
      </c>
      <c r="I3552" s="29"/>
    </row>
    <row r="3553" ht="16.5" spans="1:9">
      <c r="A3553" s="29" t="s">
        <v>3321</v>
      </c>
      <c r="B3553" s="30">
        <v>14817210265</v>
      </c>
      <c r="C3553" s="31" t="s">
        <v>3571</v>
      </c>
      <c r="D3553" s="29"/>
      <c r="E3553" s="29">
        <v>1099</v>
      </c>
      <c r="F3553" s="29" t="str">
        <f>_xlfn.XLOOKUP($G3553,[1]类目转化数据!$B:$B,[1]类目转化数据!$A:$A)</f>
        <v>其他</v>
      </c>
      <c r="G3553" s="29" t="s">
        <v>38</v>
      </c>
      <c r="H3553" s="29" t="str">
        <f>_xlfn.XLOOKUP(G3553,[1]类目转化数据!B:B,[1]类目转化数据!C:C)</f>
        <v>/</v>
      </c>
      <c r="I3553" s="29"/>
    </row>
    <row r="3554" ht="16.5" spans="1:9">
      <c r="A3554" s="29" t="s">
        <v>3321</v>
      </c>
      <c r="B3554" s="30">
        <v>10058797718917</v>
      </c>
      <c r="C3554" s="31" t="s">
        <v>3572</v>
      </c>
      <c r="D3554" s="29"/>
      <c r="E3554" s="29">
        <v>13380</v>
      </c>
      <c r="F3554" s="29" t="str">
        <f>_xlfn.XLOOKUP($G3554,[1]类目转化数据!$B:$B,[1]类目转化数据!$A:$A)</f>
        <v>机械设备</v>
      </c>
      <c r="G3554" s="29" t="s">
        <v>73</v>
      </c>
      <c r="H3554" s="29" t="str">
        <f>_xlfn.XLOOKUP(G3554,[1]类目转化数据!B:B,[1]类目转化数据!C:C)</f>
        <v>机械设备</v>
      </c>
      <c r="I3554" s="29"/>
    </row>
    <row r="3555" ht="16.5" spans="1:9">
      <c r="A3555" s="29" t="s">
        <v>3321</v>
      </c>
      <c r="B3555" s="30">
        <v>10046033765107</v>
      </c>
      <c r="C3555" s="31" t="s">
        <v>3573</v>
      </c>
      <c r="D3555" s="29"/>
      <c r="E3555" s="29">
        <v>399</v>
      </c>
      <c r="F3555" s="29" t="str">
        <f>_xlfn.XLOOKUP($G3555,[1]类目转化数据!$B:$B,[1]类目转化数据!$A:$A)</f>
        <v>社会餐饮设备</v>
      </c>
      <c r="G3555" s="29" t="s">
        <v>452</v>
      </c>
      <c r="H3555" s="29" t="str">
        <f>_xlfn.XLOOKUP(G3555,[1]类目转化数据!B:B,[1]类目转化数据!C:C)</f>
        <v>小客单</v>
      </c>
      <c r="I3555" s="29"/>
    </row>
    <row r="3556" ht="16.5" spans="1:9">
      <c r="A3556" s="29" t="s">
        <v>3321</v>
      </c>
      <c r="B3556" s="30">
        <v>10064506792306</v>
      </c>
      <c r="C3556" s="31" t="s">
        <v>3574</v>
      </c>
      <c r="D3556" s="29"/>
      <c r="E3556" s="29">
        <v>319</v>
      </c>
      <c r="F3556" s="29" t="str">
        <f>_xlfn.XLOOKUP($G3556,[1]类目转化数据!$B:$B,[1]类目转化数据!$A:$A)</f>
        <v>社会餐饮设备</v>
      </c>
      <c r="G3556" s="29" t="s">
        <v>452</v>
      </c>
      <c r="H3556" s="29" t="str">
        <f>_xlfn.XLOOKUP(G3556,[1]类目转化数据!B:B,[1]类目转化数据!C:C)</f>
        <v>小客单</v>
      </c>
      <c r="I3556" s="29"/>
    </row>
    <row r="3557" ht="16.5" spans="1:9">
      <c r="A3557" s="29" t="s">
        <v>3321</v>
      </c>
      <c r="B3557" s="30">
        <v>14936133228</v>
      </c>
      <c r="C3557" s="31" t="s">
        <v>3575</v>
      </c>
      <c r="D3557" s="29"/>
      <c r="E3557" s="29">
        <v>1599</v>
      </c>
      <c r="F3557" s="29" t="str">
        <f>_xlfn.XLOOKUP($G3557,[1]类目转化数据!$B:$B,[1]类目转化数据!$A:$A)</f>
        <v>机械设备</v>
      </c>
      <c r="G3557" s="29" t="s">
        <v>73</v>
      </c>
      <c r="H3557" s="29" t="str">
        <f>_xlfn.XLOOKUP(G3557,[1]类目转化数据!B:B,[1]类目转化数据!C:C)</f>
        <v>机械设备</v>
      </c>
      <c r="I3557" s="29"/>
    </row>
    <row r="3558" ht="16.5" spans="1:9">
      <c r="A3558" s="29" t="s">
        <v>3321</v>
      </c>
      <c r="B3558" s="30">
        <v>10134686373978</v>
      </c>
      <c r="C3558" s="31" t="s">
        <v>3576</v>
      </c>
      <c r="D3558" s="29"/>
      <c r="E3558" s="29">
        <v>2999</v>
      </c>
      <c r="F3558" s="29" t="str">
        <f>_xlfn.XLOOKUP($G3558,[1]类目转化数据!$B:$B,[1]类目转化数据!$A:$A)</f>
        <v>机械设备</v>
      </c>
      <c r="G3558" s="29" t="s">
        <v>73</v>
      </c>
      <c r="H3558" s="29" t="str">
        <f>_xlfn.XLOOKUP(G3558,[1]类目转化数据!B:B,[1]类目转化数据!C:C)</f>
        <v>机械设备</v>
      </c>
      <c r="I3558" s="29"/>
    </row>
    <row r="3559" ht="16.5" spans="1:9">
      <c r="A3559" s="29" t="s">
        <v>3321</v>
      </c>
      <c r="B3559" s="30">
        <v>10046033765108</v>
      </c>
      <c r="C3559" s="31" t="s">
        <v>3577</v>
      </c>
      <c r="D3559" s="29"/>
      <c r="E3559" s="29">
        <v>699</v>
      </c>
      <c r="F3559" s="29" t="str">
        <f>_xlfn.XLOOKUP($G3559,[1]类目转化数据!$B:$B,[1]类目转化数据!$A:$A)</f>
        <v>烟消洗设备</v>
      </c>
      <c r="G3559" s="29" t="s">
        <v>50</v>
      </c>
      <c r="H3559" s="29" t="str">
        <f>_xlfn.XLOOKUP(G3559,[1]类目转化数据!B:B,[1]类目转化数据!C:C)</f>
        <v>小客单</v>
      </c>
      <c r="I3559" s="29"/>
    </row>
    <row r="3560" ht="16.5" spans="1:9">
      <c r="A3560" s="29" t="s">
        <v>3321</v>
      </c>
      <c r="B3560" s="30">
        <v>14817978014</v>
      </c>
      <c r="C3560" s="31" t="s">
        <v>3578</v>
      </c>
      <c r="D3560" s="29"/>
      <c r="E3560" s="29">
        <v>1499</v>
      </c>
      <c r="F3560" s="29" t="str">
        <f>_xlfn.XLOOKUP($G3560,[1]类目转化数据!$B:$B,[1]类目转化数据!$A:$A)</f>
        <v>机械设备</v>
      </c>
      <c r="G3560" s="29" t="s">
        <v>73</v>
      </c>
      <c r="H3560" s="29" t="str">
        <f>_xlfn.XLOOKUP(G3560,[1]类目转化数据!B:B,[1]类目转化数据!C:C)</f>
        <v>机械设备</v>
      </c>
      <c r="I3560" s="29"/>
    </row>
    <row r="3561" ht="16.5" spans="1:9">
      <c r="A3561" s="29" t="s">
        <v>3321</v>
      </c>
      <c r="B3561" s="30">
        <v>10051325019246</v>
      </c>
      <c r="C3561" s="31" t="s">
        <v>3579</v>
      </c>
      <c r="D3561" s="29"/>
      <c r="E3561" s="29">
        <v>5598</v>
      </c>
      <c r="F3561" s="29" t="str">
        <f>_xlfn.XLOOKUP($G3561,[1]类目转化数据!$B:$B,[1]类目转化数据!$A:$A)</f>
        <v>机械设备</v>
      </c>
      <c r="G3561" s="29" t="s">
        <v>73</v>
      </c>
      <c r="H3561" s="29" t="str">
        <f>_xlfn.XLOOKUP(G3561,[1]类目转化数据!B:B,[1]类目转化数据!C:C)</f>
        <v>机械设备</v>
      </c>
      <c r="I3561" s="29"/>
    </row>
    <row r="3562" ht="16.5" spans="1:9">
      <c r="A3562" s="29" t="s">
        <v>3321</v>
      </c>
      <c r="B3562" s="30">
        <v>14817978013</v>
      </c>
      <c r="C3562" s="31" t="s">
        <v>3580</v>
      </c>
      <c r="D3562" s="29"/>
      <c r="E3562" s="29">
        <v>1199</v>
      </c>
      <c r="F3562" s="29" t="str">
        <f>_xlfn.XLOOKUP($G3562,[1]类目转化数据!$B:$B,[1]类目转化数据!$A:$A)</f>
        <v>机械设备</v>
      </c>
      <c r="G3562" s="29" t="s">
        <v>73</v>
      </c>
      <c r="H3562" s="29" t="str">
        <f>_xlfn.XLOOKUP(G3562,[1]类目转化数据!B:B,[1]类目转化数据!C:C)</f>
        <v>机械设备</v>
      </c>
      <c r="I3562" s="29"/>
    </row>
    <row r="3563" ht="16.5" spans="1:9">
      <c r="A3563" s="29" t="s">
        <v>3321</v>
      </c>
      <c r="B3563" s="30">
        <v>10126368632518</v>
      </c>
      <c r="C3563" s="31" t="s">
        <v>3581</v>
      </c>
      <c r="D3563" s="29"/>
      <c r="E3563" s="29">
        <v>3599</v>
      </c>
      <c r="F3563" s="29" t="str">
        <f>_xlfn.XLOOKUP($G3563,[1]类目转化数据!$B:$B,[1]类目转化数据!$A:$A)</f>
        <v>机械设备</v>
      </c>
      <c r="G3563" s="29" t="s">
        <v>73</v>
      </c>
      <c r="H3563" s="29" t="str">
        <f>_xlfn.XLOOKUP(G3563,[1]类目转化数据!B:B,[1]类目转化数据!C:C)</f>
        <v>机械设备</v>
      </c>
      <c r="I3563" s="29"/>
    </row>
    <row r="3564" ht="16.5" spans="1:9">
      <c r="A3564" s="29" t="s">
        <v>3321</v>
      </c>
      <c r="B3564" s="30">
        <v>10055493480394</v>
      </c>
      <c r="C3564" s="31" t="s">
        <v>3582</v>
      </c>
      <c r="D3564" s="29"/>
      <c r="E3564" s="29">
        <v>549</v>
      </c>
      <c r="F3564" s="29" t="str">
        <f>_xlfn.XLOOKUP($G3564,[1]类目转化数据!$B:$B,[1]类目转化数据!$A:$A)</f>
        <v>社会餐饮设备</v>
      </c>
      <c r="G3564" s="29" t="s">
        <v>222</v>
      </c>
      <c r="H3564" s="29" t="str">
        <f>_xlfn.XLOOKUP(G3564,[1]类目转化数据!B:B,[1]类目转化数据!C:C)</f>
        <v>小客单</v>
      </c>
      <c r="I3564" s="29"/>
    </row>
    <row r="3565" ht="16.5" spans="1:9">
      <c r="A3565" s="29" t="s">
        <v>3321</v>
      </c>
      <c r="B3565" s="30">
        <v>10053006734545</v>
      </c>
      <c r="C3565" s="31" t="s">
        <v>3583</v>
      </c>
      <c r="D3565" s="29"/>
      <c r="E3565" s="29">
        <v>1199</v>
      </c>
      <c r="F3565" s="29" t="str">
        <f>_xlfn.XLOOKUP($G3565,[1]类目转化数据!$B:$B,[1]类目转化数据!$A:$A)</f>
        <v>社会餐饮设备</v>
      </c>
      <c r="G3565" s="29" t="s">
        <v>222</v>
      </c>
      <c r="H3565" s="29" t="str">
        <f>_xlfn.XLOOKUP(G3565,[1]类目转化数据!B:B,[1]类目转化数据!C:C)</f>
        <v>小客单</v>
      </c>
      <c r="I3565" s="29"/>
    </row>
    <row r="3566" ht="16.5" spans="1:9">
      <c r="A3566" s="29" t="s">
        <v>3321</v>
      </c>
      <c r="B3566" s="30">
        <v>14935915373</v>
      </c>
      <c r="C3566" s="31" t="s">
        <v>3584</v>
      </c>
      <c r="D3566" s="29"/>
      <c r="E3566" s="29">
        <v>649</v>
      </c>
      <c r="F3566" s="29" t="str">
        <f>_xlfn.XLOOKUP($G3566,[1]类目转化数据!$B:$B,[1]类目转化数据!$A:$A)</f>
        <v>社会餐饮设备</v>
      </c>
      <c r="G3566" s="29" t="s">
        <v>222</v>
      </c>
      <c r="H3566" s="29" t="str">
        <f>_xlfn.XLOOKUP(G3566,[1]类目转化数据!B:B,[1]类目转化数据!C:C)</f>
        <v>小客单</v>
      </c>
      <c r="I3566" s="29"/>
    </row>
    <row r="3567" ht="16.5" spans="1:9">
      <c r="A3567" s="29" t="s">
        <v>3321</v>
      </c>
      <c r="B3567" s="30">
        <v>10026062957454</v>
      </c>
      <c r="C3567" s="31" t="s">
        <v>3585</v>
      </c>
      <c r="D3567" s="29"/>
      <c r="E3567" s="29">
        <v>369</v>
      </c>
      <c r="F3567" s="29" t="str">
        <f>_xlfn.XLOOKUP($G3567,[1]类目转化数据!$B:$B,[1]类目转化数据!$A:$A)</f>
        <v>社会餐饮设备</v>
      </c>
      <c r="G3567" s="29" t="s">
        <v>222</v>
      </c>
      <c r="H3567" s="29" t="str">
        <f>_xlfn.XLOOKUP(G3567,[1]类目转化数据!B:B,[1]类目转化数据!C:C)</f>
        <v>小客单</v>
      </c>
      <c r="I3567" s="29"/>
    </row>
    <row r="3568" ht="16.5" spans="1:9">
      <c r="A3568" s="29" t="s">
        <v>3321</v>
      </c>
      <c r="B3568" s="30">
        <v>14818706793</v>
      </c>
      <c r="C3568" s="31" t="s">
        <v>3586</v>
      </c>
      <c r="D3568" s="29"/>
      <c r="E3568" s="29">
        <v>399</v>
      </c>
      <c r="F3568" s="29" t="str">
        <f>_xlfn.XLOOKUP($G3568,[1]类目转化数据!$B:$B,[1]类目转化数据!$A:$A)</f>
        <v>社会餐饮设备</v>
      </c>
      <c r="G3568" s="29" t="s">
        <v>222</v>
      </c>
      <c r="H3568" s="29" t="str">
        <f>_xlfn.XLOOKUP(G3568,[1]类目转化数据!B:B,[1]类目转化数据!C:C)</f>
        <v>小客单</v>
      </c>
      <c r="I3568" s="29"/>
    </row>
    <row r="3569" ht="16.5" spans="1:9">
      <c r="A3569" s="29" t="s">
        <v>3321</v>
      </c>
      <c r="B3569" s="30">
        <v>26295560578</v>
      </c>
      <c r="C3569" s="31" t="s">
        <v>3587</v>
      </c>
      <c r="D3569" s="29"/>
      <c r="E3569" s="29">
        <v>1099</v>
      </c>
      <c r="F3569" s="29" t="str">
        <f>_xlfn.XLOOKUP($G3569,[1]类目转化数据!$B:$B,[1]类目转化数据!$A:$A)</f>
        <v>社会餐饮设备</v>
      </c>
      <c r="G3569" s="29" t="s">
        <v>11</v>
      </c>
      <c r="H3569" s="29" t="str">
        <f>_xlfn.XLOOKUP(G3569,[1]类目转化数据!B:B,[1]类目转化数据!C:C)</f>
        <v>小客单</v>
      </c>
      <c r="I3569" s="29"/>
    </row>
    <row r="3570" ht="16.5" spans="1:9">
      <c r="A3570" s="29" t="s">
        <v>3321</v>
      </c>
      <c r="B3570" s="30">
        <v>63783120506</v>
      </c>
      <c r="C3570" s="31" t="s">
        <v>3588</v>
      </c>
      <c r="D3570" s="29"/>
      <c r="E3570" s="29">
        <v>1099</v>
      </c>
      <c r="F3570" s="29" t="str">
        <f>_xlfn.XLOOKUP($G3570,[1]类目转化数据!$B:$B,[1]类目转化数据!$A:$A)</f>
        <v>社会餐饮设备</v>
      </c>
      <c r="G3570" s="29" t="s">
        <v>11</v>
      </c>
      <c r="H3570" s="29" t="str">
        <f>_xlfn.XLOOKUP(G3570,[1]类目转化数据!B:B,[1]类目转化数据!C:C)</f>
        <v>小客单</v>
      </c>
      <c r="I3570" s="29"/>
    </row>
    <row r="3571" ht="16.5" spans="1:9">
      <c r="A3571" s="29" t="s">
        <v>3321</v>
      </c>
      <c r="B3571" s="30">
        <v>14820772322</v>
      </c>
      <c r="C3571" s="31" t="s">
        <v>3589</v>
      </c>
      <c r="D3571" s="29"/>
      <c r="E3571" s="29">
        <v>1199</v>
      </c>
      <c r="F3571" s="29" t="str">
        <f>_xlfn.XLOOKUP($G3571,[1]类目转化数据!$B:$B,[1]类目转化数据!$A:$A)</f>
        <v>社会餐饮设备</v>
      </c>
      <c r="G3571" s="29" t="s">
        <v>11</v>
      </c>
      <c r="H3571" s="29" t="str">
        <f>_xlfn.XLOOKUP(G3571,[1]类目转化数据!B:B,[1]类目转化数据!C:C)</f>
        <v>小客单</v>
      </c>
      <c r="I3571" s="29"/>
    </row>
    <row r="3572" ht="16.5" spans="1:9">
      <c r="A3572" s="29" t="s">
        <v>3321</v>
      </c>
      <c r="B3572" s="30">
        <v>10025248586735</v>
      </c>
      <c r="C3572" s="31" t="s">
        <v>3590</v>
      </c>
      <c r="D3572" s="29"/>
      <c r="E3572" s="29">
        <v>1799</v>
      </c>
      <c r="F3572" s="29" t="str">
        <f>_xlfn.XLOOKUP($G3572,[1]类目转化数据!$B:$B,[1]类目转化数据!$A:$A)</f>
        <v>社会餐饮设备</v>
      </c>
      <c r="G3572" s="29" t="s">
        <v>11</v>
      </c>
      <c r="H3572" s="29" t="str">
        <f>_xlfn.XLOOKUP(G3572,[1]类目转化数据!B:B,[1]类目转化数据!C:C)</f>
        <v>小客单</v>
      </c>
      <c r="I3572" s="29"/>
    </row>
    <row r="3573" ht="16.5" spans="1:9">
      <c r="A3573" s="29" t="s">
        <v>3321</v>
      </c>
      <c r="B3573" s="30">
        <v>14935746068</v>
      </c>
      <c r="C3573" s="31" t="s">
        <v>3591</v>
      </c>
      <c r="D3573" s="29"/>
      <c r="E3573" s="29">
        <v>699</v>
      </c>
      <c r="F3573" s="29" t="str">
        <f>_xlfn.XLOOKUP($G3573,[1]类目转化数据!$B:$B,[1]类目转化数据!$A:$A)</f>
        <v>社会餐饮设备</v>
      </c>
      <c r="G3573" s="29" t="s">
        <v>11</v>
      </c>
      <c r="H3573" s="29" t="str">
        <f>_xlfn.XLOOKUP(G3573,[1]类目转化数据!B:B,[1]类目转化数据!C:C)</f>
        <v>小客单</v>
      </c>
      <c r="I3573" s="29"/>
    </row>
    <row r="3574" ht="16.5" spans="1:9">
      <c r="A3574" s="29" t="s">
        <v>3321</v>
      </c>
      <c r="B3574" s="30">
        <v>10025459210956</v>
      </c>
      <c r="C3574" s="31" t="s">
        <v>3592</v>
      </c>
      <c r="D3574" s="29"/>
      <c r="E3574" s="29">
        <v>1599</v>
      </c>
      <c r="F3574" s="29" t="str">
        <f>_xlfn.XLOOKUP($G3574,[1]类目转化数据!$B:$B,[1]类目转化数据!$A:$A)</f>
        <v>社会餐饮设备</v>
      </c>
      <c r="G3574" s="29" t="s">
        <v>11</v>
      </c>
      <c r="H3574" s="29" t="str">
        <f>_xlfn.XLOOKUP(G3574,[1]类目转化数据!B:B,[1]类目转化数据!C:C)</f>
        <v>小客单</v>
      </c>
      <c r="I3574" s="29"/>
    </row>
    <row r="3575" ht="16.5" spans="1:9">
      <c r="A3575" s="29" t="s">
        <v>3321</v>
      </c>
      <c r="B3575" s="30">
        <v>44896015460</v>
      </c>
      <c r="C3575" s="31" t="s">
        <v>3593</v>
      </c>
      <c r="D3575" s="29"/>
      <c r="E3575" s="29">
        <v>999</v>
      </c>
      <c r="F3575" s="29" t="str">
        <f>_xlfn.XLOOKUP($G3575,[1]类目转化数据!$B:$B,[1]类目转化数据!$A:$A)</f>
        <v>社会餐饮设备</v>
      </c>
      <c r="G3575" s="29" t="s">
        <v>11</v>
      </c>
      <c r="H3575" s="29" t="str">
        <f>_xlfn.XLOOKUP(G3575,[1]类目转化数据!B:B,[1]类目转化数据!C:C)</f>
        <v>小客单</v>
      </c>
      <c r="I3575" s="29"/>
    </row>
    <row r="3576" ht="16.5" spans="1:9">
      <c r="A3576" s="29" t="s">
        <v>3321</v>
      </c>
      <c r="B3576" s="30">
        <v>10025248586736</v>
      </c>
      <c r="C3576" s="31" t="s">
        <v>3594</v>
      </c>
      <c r="D3576" s="29"/>
      <c r="E3576" s="29">
        <v>1980</v>
      </c>
      <c r="F3576" s="29" t="str">
        <f>_xlfn.XLOOKUP($G3576,[1]类目转化数据!$B:$B,[1]类目转化数据!$A:$A)</f>
        <v>社会餐饮设备</v>
      </c>
      <c r="G3576" s="29" t="s">
        <v>11</v>
      </c>
      <c r="H3576" s="29" t="str">
        <f>_xlfn.XLOOKUP(G3576,[1]类目转化数据!B:B,[1]类目转化数据!C:C)</f>
        <v>小客单</v>
      </c>
      <c r="I3576" s="29"/>
    </row>
    <row r="3577" ht="16.5" spans="1:9">
      <c r="A3577" s="29" t="s">
        <v>3321</v>
      </c>
      <c r="B3577" s="30">
        <v>42633502971</v>
      </c>
      <c r="C3577" s="31" t="s">
        <v>3595</v>
      </c>
      <c r="D3577" s="29"/>
      <c r="E3577" s="29">
        <v>1199</v>
      </c>
      <c r="F3577" s="29" t="str">
        <f>_xlfn.XLOOKUP($G3577,[1]类目转化数据!$B:$B,[1]类目转化数据!$A:$A)</f>
        <v>社会餐饮设备</v>
      </c>
      <c r="G3577" s="29" t="s">
        <v>11</v>
      </c>
      <c r="H3577" s="29" t="str">
        <f>_xlfn.XLOOKUP(G3577,[1]类目转化数据!B:B,[1]类目转化数据!C:C)</f>
        <v>小客单</v>
      </c>
      <c r="I3577" s="29"/>
    </row>
    <row r="3578" ht="16.5" spans="1:9">
      <c r="A3578" s="29" t="s">
        <v>3321</v>
      </c>
      <c r="B3578" s="30">
        <v>47184714931</v>
      </c>
      <c r="C3578" s="31" t="s">
        <v>3596</v>
      </c>
      <c r="D3578" s="29"/>
      <c r="E3578" s="29">
        <v>1099</v>
      </c>
      <c r="F3578" s="29" t="str">
        <f>_xlfn.XLOOKUP($G3578,[1]类目转化数据!$B:$B,[1]类目转化数据!$A:$A)</f>
        <v>社会餐饮设备</v>
      </c>
      <c r="G3578" s="29" t="s">
        <v>11</v>
      </c>
      <c r="H3578" s="29" t="str">
        <f>_xlfn.XLOOKUP(G3578,[1]类目转化数据!B:B,[1]类目转化数据!C:C)</f>
        <v>小客单</v>
      </c>
      <c r="I3578" s="29"/>
    </row>
    <row r="3579" ht="16.5" spans="1:9">
      <c r="A3579" s="29" t="s">
        <v>3321</v>
      </c>
      <c r="B3579" s="30">
        <v>10025248586738</v>
      </c>
      <c r="C3579" s="31" t="s">
        <v>3597</v>
      </c>
      <c r="D3579" s="29"/>
      <c r="E3579" s="29">
        <v>3880</v>
      </c>
      <c r="F3579" s="29" t="str">
        <f>_xlfn.XLOOKUP($G3579,[1]类目转化数据!$B:$B,[1]类目转化数据!$A:$A)</f>
        <v>社会餐饮设备</v>
      </c>
      <c r="G3579" s="29" t="s">
        <v>11</v>
      </c>
      <c r="H3579" s="29" t="str">
        <f>_xlfn.XLOOKUP(G3579,[1]类目转化数据!B:B,[1]类目转化数据!C:C)</f>
        <v>小客单</v>
      </c>
      <c r="I3579" s="29"/>
    </row>
    <row r="3580" ht="16.5" spans="1:9">
      <c r="A3580" s="29" t="s">
        <v>3321</v>
      </c>
      <c r="B3580" s="30">
        <v>10025248586737</v>
      </c>
      <c r="C3580" s="31" t="s">
        <v>3598</v>
      </c>
      <c r="D3580" s="29"/>
      <c r="E3580" s="29">
        <v>3599</v>
      </c>
      <c r="F3580" s="29" t="str">
        <f>_xlfn.XLOOKUP($G3580,[1]类目转化数据!$B:$B,[1]类目转化数据!$A:$A)</f>
        <v>社会餐饮设备</v>
      </c>
      <c r="G3580" s="29" t="s">
        <v>11</v>
      </c>
      <c r="H3580" s="29" t="str">
        <f>_xlfn.XLOOKUP(G3580,[1]类目转化数据!B:B,[1]类目转化数据!C:C)</f>
        <v>小客单</v>
      </c>
      <c r="I3580" s="29"/>
    </row>
    <row r="3581" ht="16.5" spans="1:9">
      <c r="A3581" s="29" t="s">
        <v>3321</v>
      </c>
      <c r="B3581" s="30">
        <v>10084557931317</v>
      </c>
      <c r="C3581" s="31" t="s">
        <v>3599</v>
      </c>
      <c r="D3581" s="29"/>
      <c r="E3581" s="29">
        <v>2999</v>
      </c>
      <c r="F3581" s="29" t="str">
        <f>_xlfn.XLOOKUP($G3581,[1]类目转化数据!$B:$B,[1]类目转化数据!$A:$A)</f>
        <v>社会餐饮设备</v>
      </c>
      <c r="G3581" s="29" t="s">
        <v>11</v>
      </c>
      <c r="H3581" s="29" t="str">
        <f>_xlfn.XLOOKUP(G3581,[1]类目转化数据!B:B,[1]类目转化数据!C:C)</f>
        <v>小客单</v>
      </c>
      <c r="I3581" s="29"/>
    </row>
    <row r="3582" ht="16.5" spans="1:9">
      <c r="A3582" s="29" t="s">
        <v>3321</v>
      </c>
      <c r="B3582" s="30">
        <v>10035842194398</v>
      </c>
      <c r="C3582" s="31" t="s">
        <v>3600</v>
      </c>
      <c r="D3582" s="29"/>
      <c r="E3582" s="29">
        <v>2599</v>
      </c>
      <c r="F3582" s="29" t="str">
        <f>_xlfn.XLOOKUP($G3582,[1]类目转化数据!$B:$B,[1]类目转化数据!$A:$A)</f>
        <v>社会餐饮设备</v>
      </c>
      <c r="G3582" s="29" t="s">
        <v>11</v>
      </c>
      <c r="H3582" s="29" t="str">
        <f>_xlfn.XLOOKUP(G3582,[1]类目转化数据!B:B,[1]类目转化数据!C:C)</f>
        <v>小客单</v>
      </c>
      <c r="I3582" s="29"/>
    </row>
    <row r="3583" ht="16.5" spans="1:9">
      <c r="A3583" s="29" t="s">
        <v>3321</v>
      </c>
      <c r="B3583" s="30">
        <v>10084557931319</v>
      </c>
      <c r="C3583" s="31" t="s">
        <v>3601</v>
      </c>
      <c r="D3583" s="29"/>
      <c r="E3583" s="29">
        <v>3599</v>
      </c>
      <c r="F3583" s="29" t="str">
        <f>_xlfn.XLOOKUP($G3583,[1]类目转化数据!$B:$B,[1]类目转化数据!$A:$A)</f>
        <v>社会餐饮设备</v>
      </c>
      <c r="G3583" s="29" t="s">
        <v>11</v>
      </c>
      <c r="H3583" s="29" t="str">
        <f>_xlfn.XLOOKUP(G3583,[1]类目转化数据!B:B,[1]类目转化数据!C:C)</f>
        <v>小客单</v>
      </c>
      <c r="I3583" s="29"/>
    </row>
    <row r="3584" ht="16.5" spans="1:9">
      <c r="A3584" s="29" t="s">
        <v>3321</v>
      </c>
      <c r="B3584" s="30">
        <v>10084557931318</v>
      </c>
      <c r="C3584" s="31" t="s">
        <v>3602</v>
      </c>
      <c r="D3584" s="29"/>
      <c r="E3584" s="29">
        <v>2999</v>
      </c>
      <c r="F3584" s="29" t="str">
        <f>_xlfn.XLOOKUP($G3584,[1]类目转化数据!$B:$B,[1]类目转化数据!$A:$A)</f>
        <v>社会餐饮设备</v>
      </c>
      <c r="G3584" s="29" t="s">
        <v>11</v>
      </c>
      <c r="H3584" s="29" t="str">
        <f>_xlfn.XLOOKUP(G3584,[1]类目转化数据!B:B,[1]类目转化数据!C:C)</f>
        <v>小客单</v>
      </c>
      <c r="I3584" s="29"/>
    </row>
    <row r="3585" ht="16.5" spans="1:9">
      <c r="A3585" s="29" t="s">
        <v>3321</v>
      </c>
      <c r="B3585" s="30">
        <v>10088070806390</v>
      </c>
      <c r="C3585" s="31" t="s">
        <v>3603</v>
      </c>
      <c r="D3585" s="29"/>
      <c r="E3585" s="29">
        <v>2897</v>
      </c>
      <c r="F3585" s="29" t="str">
        <f>_xlfn.XLOOKUP($G3585,[1]类目转化数据!$B:$B,[1]类目转化数据!$A:$A)</f>
        <v>社会餐饮设备</v>
      </c>
      <c r="G3585" s="29" t="s">
        <v>11</v>
      </c>
      <c r="H3585" s="29" t="str">
        <f>_xlfn.XLOOKUP(G3585,[1]类目转化数据!B:B,[1]类目转化数据!C:C)</f>
        <v>小客单</v>
      </c>
      <c r="I3585" s="29"/>
    </row>
    <row r="3586" ht="16.5" spans="1:9">
      <c r="A3586" s="29" t="s">
        <v>3321</v>
      </c>
      <c r="B3586" s="30">
        <v>10089900595137</v>
      </c>
      <c r="C3586" s="31" t="s">
        <v>3604</v>
      </c>
      <c r="D3586" s="29"/>
      <c r="E3586" s="29">
        <v>3097</v>
      </c>
      <c r="F3586" s="29" t="str">
        <f>_xlfn.XLOOKUP($G3586,[1]类目转化数据!$B:$B,[1]类目转化数据!$A:$A)</f>
        <v>社会餐饮设备</v>
      </c>
      <c r="G3586" s="29" t="s">
        <v>11</v>
      </c>
      <c r="H3586" s="29" t="str">
        <f>_xlfn.XLOOKUP(G3586,[1]类目转化数据!B:B,[1]类目转化数据!C:C)</f>
        <v>小客单</v>
      </c>
      <c r="I3586" s="29"/>
    </row>
    <row r="3587" ht="16.5" spans="1:9">
      <c r="A3587" s="29" t="s">
        <v>3321</v>
      </c>
      <c r="B3587" s="30">
        <v>10089898366403</v>
      </c>
      <c r="C3587" s="31" t="s">
        <v>3605</v>
      </c>
      <c r="D3587" s="29"/>
      <c r="E3587" s="29">
        <v>3697</v>
      </c>
      <c r="F3587" s="29" t="str">
        <f>_xlfn.XLOOKUP($G3587,[1]类目转化数据!$B:$B,[1]类目转化数据!$A:$A)</f>
        <v>社会餐饮设备</v>
      </c>
      <c r="G3587" s="29" t="s">
        <v>11</v>
      </c>
      <c r="H3587" s="29" t="str">
        <f>_xlfn.XLOOKUP(G3587,[1]类目转化数据!B:B,[1]类目转化数据!C:C)</f>
        <v>小客单</v>
      </c>
      <c r="I3587" s="29"/>
    </row>
    <row r="3588" ht="16.5" spans="1:9">
      <c r="A3588" s="29" t="s">
        <v>3321</v>
      </c>
      <c r="B3588" s="30">
        <v>10035842194397</v>
      </c>
      <c r="C3588" s="31" t="s">
        <v>3606</v>
      </c>
      <c r="D3588" s="29"/>
      <c r="E3588" s="29">
        <v>1599</v>
      </c>
      <c r="F3588" s="29" t="str">
        <f>_xlfn.XLOOKUP($G3588,[1]类目转化数据!$B:$B,[1]类目转化数据!$A:$A)</f>
        <v>社会餐饮设备</v>
      </c>
      <c r="G3588" s="29" t="s">
        <v>11</v>
      </c>
      <c r="H3588" s="29" t="str">
        <f>_xlfn.XLOOKUP(G3588,[1]类目转化数据!B:B,[1]类目转化数据!C:C)</f>
        <v>小客单</v>
      </c>
      <c r="I3588" s="29"/>
    </row>
    <row r="3589" ht="16.5" spans="1:9">
      <c r="A3589" s="29" t="s">
        <v>3321</v>
      </c>
      <c r="B3589" s="30">
        <v>10035842194396</v>
      </c>
      <c r="C3589" s="31" t="s">
        <v>3607</v>
      </c>
      <c r="D3589" s="29"/>
      <c r="E3589" s="29">
        <v>1399</v>
      </c>
      <c r="F3589" s="29" t="str">
        <f>_xlfn.XLOOKUP($G3589,[1]类目转化数据!$B:$B,[1]类目转化数据!$A:$A)</f>
        <v>社会餐饮设备</v>
      </c>
      <c r="G3589" s="29" t="s">
        <v>11</v>
      </c>
      <c r="H3589" s="29" t="str">
        <f>_xlfn.XLOOKUP(G3589,[1]类目转化数据!B:B,[1]类目转化数据!C:C)</f>
        <v>小客单</v>
      </c>
      <c r="I3589" s="29"/>
    </row>
    <row r="3590" ht="16.5" spans="1:9">
      <c r="A3590" s="29" t="s">
        <v>3321</v>
      </c>
      <c r="B3590" s="30">
        <v>10035731522513</v>
      </c>
      <c r="C3590" s="31" t="s">
        <v>3608</v>
      </c>
      <c r="D3590" s="29"/>
      <c r="E3590" s="29">
        <v>1799</v>
      </c>
      <c r="F3590" s="29" t="str">
        <f>_xlfn.XLOOKUP($G3590,[1]类目转化数据!$B:$B,[1]类目转化数据!$A:$A)</f>
        <v>社会餐饮设备</v>
      </c>
      <c r="G3590" s="29" t="s">
        <v>46</v>
      </c>
      <c r="H3590" s="29" t="str">
        <f>_xlfn.XLOOKUP(G3590,[1]类目转化数据!B:B,[1]类目转化数据!C:C)</f>
        <v>小客单</v>
      </c>
      <c r="I3590" s="29"/>
    </row>
    <row r="3591" ht="16.5" spans="1:9">
      <c r="A3591" s="29" t="s">
        <v>3321</v>
      </c>
      <c r="B3591" s="30">
        <v>15392535152</v>
      </c>
      <c r="C3591" s="31" t="s">
        <v>3609</v>
      </c>
      <c r="D3591" s="29"/>
      <c r="E3591" s="29">
        <v>699</v>
      </c>
      <c r="F3591" s="29" t="str">
        <f>_xlfn.XLOOKUP($G3591,[1]类目转化数据!$B:$B,[1]类目转化数据!$A:$A)</f>
        <v>社会餐饮设备</v>
      </c>
      <c r="G3591" s="29" t="s">
        <v>46</v>
      </c>
      <c r="H3591" s="29" t="str">
        <f>_xlfn.XLOOKUP(G3591,[1]类目转化数据!B:B,[1]类目转化数据!C:C)</f>
        <v>小客单</v>
      </c>
      <c r="I3591" s="29"/>
    </row>
    <row r="3592" ht="16.5" spans="1:9">
      <c r="A3592" s="29" t="s">
        <v>3321</v>
      </c>
      <c r="B3592" s="30">
        <v>10042514923403</v>
      </c>
      <c r="C3592" s="31" t="s">
        <v>3610</v>
      </c>
      <c r="D3592" s="29"/>
      <c r="E3592" s="29">
        <v>369</v>
      </c>
      <c r="F3592" s="29" t="str">
        <f>_xlfn.XLOOKUP($G3592,[1]类目转化数据!$B:$B,[1]类目转化数据!$A:$A)</f>
        <v>社会餐饮设备</v>
      </c>
      <c r="G3592" s="29" t="s">
        <v>46</v>
      </c>
      <c r="H3592" s="29" t="str">
        <f>_xlfn.XLOOKUP(G3592,[1]类目转化数据!B:B,[1]类目转化数据!C:C)</f>
        <v>小客单</v>
      </c>
      <c r="I3592" s="29"/>
    </row>
    <row r="3593" ht="16.5" spans="1:9">
      <c r="A3593" s="29" t="s">
        <v>3321</v>
      </c>
      <c r="B3593" s="30">
        <v>47482224352</v>
      </c>
      <c r="C3593" s="31" t="s">
        <v>3611</v>
      </c>
      <c r="D3593" s="29"/>
      <c r="E3593" s="29">
        <v>398</v>
      </c>
      <c r="F3593" s="29" t="str">
        <f>_xlfn.XLOOKUP($G3593,[1]类目转化数据!$B:$B,[1]类目转化数据!$A:$A)</f>
        <v>社会餐饮设备</v>
      </c>
      <c r="G3593" s="29" t="s">
        <v>46</v>
      </c>
      <c r="H3593" s="29" t="str">
        <f>_xlfn.XLOOKUP(G3593,[1]类目转化数据!B:B,[1]类目转化数据!C:C)</f>
        <v>小客单</v>
      </c>
      <c r="I3593" s="29"/>
    </row>
    <row r="3594" ht="16.5" spans="1:9">
      <c r="A3594" s="29" t="s">
        <v>3321</v>
      </c>
      <c r="B3594" s="30">
        <v>10198107136858</v>
      </c>
      <c r="C3594" s="31" t="s">
        <v>3612</v>
      </c>
      <c r="D3594" s="29"/>
      <c r="E3594" s="29">
        <v>459</v>
      </c>
      <c r="F3594" s="29" t="str">
        <f>_xlfn.XLOOKUP($G3594,[1]类目转化数据!$B:$B,[1]类目转化数据!$A:$A)</f>
        <v>社会餐饮设备</v>
      </c>
      <c r="G3594" s="29" t="s">
        <v>46</v>
      </c>
      <c r="H3594" s="29" t="str">
        <f>_xlfn.XLOOKUP(G3594,[1]类目转化数据!B:B,[1]类目转化数据!C:C)</f>
        <v>小客单</v>
      </c>
      <c r="I3594" s="29"/>
    </row>
    <row r="3595" ht="16.5" spans="1:9">
      <c r="A3595" s="29" t="s">
        <v>3321</v>
      </c>
      <c r="B3595" s="30">
        <v>10028119187570</v>
      </c>
      <c r="C3595" s="31" t="s">
        <v>3613</v>
      </c>
      <c r="D3595" s="29"/>
      <c r="E3595" s="29">
        <v>499</v>
      </c>
      <c r="F3595" s="29" t="str">
        <f>_xlfn.XLOOKUP($G3595,[1]类目转化数据!$B:$B,[1]类目转化数据!$A:$A)</f>
        <v>社会餐饮设备</v>
      </c>
      <c r="G3595" s="29" t="s">
        <v>46</v>
      </c>
      <c r="H3595" s="29" t="str">
        <f>_xlfn.XLOOKUP(G3595,[1]类目转化数据!B:B,[1]类目转化数据!C:C)</f>
        <v>小客单</v>
      </c>
      <c r="I3595" s="29"/>
    </row>
    <row r="3596" ht="16.5" spans="1:9">
      <c r="A3596" s="29" t="s">
        <v>3321</v>
      </c>
      <c r="B3596" s="30">
        <v>70546507835</v>
      </c>
      <c r="C3596" s="31" t="s">
        <v>3614</v>
      </c>
      <c r="D3596" s="29"/>
      <c r="E3596" s="29">
        <v>1249</v>
      </c>
      <c r="F3596" s="29" t="str">
        <f>_xlfn.XLOOKUP($G3596,[1]类目转化数据!$B:$B,[1]类目转化数据!$A:$A)</f>
        <v>社会餐饮设备</v>
      </c>
      <c r="G3596" s="29" t="s">
        <v>46</v>
      </c>
      <c r="H3596" s="29" t="str">
        <f>_xlfn.XLOOKUP(G3596,[1]类目转化数据!B:B,[1]类目转化数据!C:C)</f>
        <v>小客单</v>
      </c>
      <c r="I3596" s="29"/>
    </row>
    <row r="3597" ht="16.5" spans="1:9">
      <c r="A3597" s="29" t="s">
        <v>3321</v>
      </c>
      <c r="B3597" s="30">
        <v>70546507834</v>
      </c>
      <c r="C3597" s="31" t="s">
        <v>3615</v>
      </c>
      <c r="D3597" s="29"/>
      <c r="E3597" s="29">
        <v>468</v>
      </c>
      <c r="F3597" s="29" t="str">
        <f>_xlfn.XLOOKUP($G3597,[1]类目转化数据!$B:$B,[1]类目转化数据!$A:$A)</f>
        <v>社会餐饮设备</v>
      </c>
      <c r="G3597" s="29" t="s">
        <v>46</v>
      </c>
      <c r="H3597" s="29" t="str">
        <f>_xlfn.XLOOKUP(G3597,[1]类目转化数据!B:B,[1]类目转化数据!C:C)</f>
        <v>小客单</v>
      </c>
      <c r="I3597" s="29"/>
    </row>
    <row r="3598" ht="16.5" spans="1:9">
      <c r="A3598" s="29" t="s">
        <v>3321</v>
      </c>
      <c r="B3598" s="30">
        <v>10039756867039</v>
      </c>
      <c r="C3598" s="31" t="s">
        <v>3616</v>
      </c>
      <c r="D3598" s="29"/>
      <c r="E3598" s="29">
        <v>399</v>
      </c>
      <c r="F3598" s="29" t="str">
        <f>_xlfn.XLOOKUP($G3598,[1]类目转化数据!$B:$B,[1]类目转化数据!$A:$A)</f>
        <v>社会餐饮设备</v>
      </c>
      <c r="G3598" s="29" t="s">
        <v>46</v>
      </c>
      <c r="H3598" s="29" t="str">
        <f>_xlfn.XLOOKUP(G3598,[1]类目转化数据!B:B,[1]类目转化数据!C:C)</f>
        <v>小客单</v>
      </c>
      <c r="I3598" s="29"/>
    </row>
    <row r="3599" ht="16.5" spans="1:9">
      <c r="A3599" s="29" t="s">
        <v>3321</v>
      </c>
      <c r="B3599" s="30">
        <v>21658029284</v>
      </c>
      <c r="C3599" s="31" t="s">
        <v>3617</v>
      </c>
      <c r="D3599" s="29"/>
      <c r="E3599" s="29">
        <v>599</v>
      </c>
      <c r="F3599" s="29" t="str">
        <f>_xlfn.XLOOKUP($G3599,[1]类目转化数据!$B:$B,[1]类目转化数据!$A:$A)</f>
        <v>社会餐饮设备</v>
      </c>
      <c r="G3599" s="29" t="s">
        <v>46</v>
      </c>
      <c r="H3599" s="29" t="str">
        <f>_xlfn.XLOOKUP(G3599,[1]类目转化数据!B:B,[1]类目转化数据!C:C)</f>
        <v>小客单</v>
      </c>
      <c r="I3599" s="29"/>
    </row>
    <row r="3600" ht="16.5" spans="1:9">
      <c r="A3600" s="29" t="s">
        <v>3321</v>
      </c>
      <c r="B3600" s="30">
        <v>10090984803649</v>
      </c>
      <c r="C3600" s="31" t="s">
        <v>3618</v>
      </c>
      <c r="D3600" s="29"/>
      <c r="E3600" s="29">
        <v>499</v>
      </c>
      <c r="F3600" s="29" t="str">
        <f>_xlfn.XLOOKUP($G3600,[1]类目转化数据!$B:$B,[1]类目转化数据!$A:$A)</f>
        <v>社会餐饮设备</v>
      </c>
      <c r="G3600" s="29" t="s">
        <v>46</v>
      </c>
      <c r="H3600" s="29" t="str">
        <f>_xlfn.XLOOKUP(G3600,[1]类目转化数据!B:B,[1]类目转化数据!C:C)</f>
        <v>小客单</v>
      </c>
      <c r="I3600" s="29"/>
    </row>
    <row r="3601" ht="16.5" spans="1:9">
      <c r="A3601" s="29" t="s">
        <v>3321</v>
      </c>
      <c r="B3601" s="30">
        <v>65331646850</v>
      </c>
      <c r="C3601" s="31" t="s">
        <v>3619</v>
      </c>
      <c r="D3601" s="29"/>
      <c r="E3601" s="29">
        <v>459</v>
      </c>
      <c r="F3601" s="29" t="str">
        <f>_xlfn.XLOOKUP($G3601,[1]类目转化数据!$B:$B,[1]类目转化数据!$A:$A)</f>
        <v>社会餐饮设备</v>
      </c>
      <c r="G3601" s="29" t="s">
        <v>46</v>
      </c>
      <c r="H3601" s="29" t="str">
        <f>_xlfn.XLOOKUP(G3601,[1]类目转化数据!B:B,[1]类目转化数据!C:C)</f>
        <v>小客单</v>
      </c>
      <c r="I3601" s="29"/>
    </row>
    <row r="3602" ht="16.5" spans="1:9">
      <c r="A3602" s="29" t="s">
        <v>3321</v>
      </c>
      <c r="B3602" s="30">
        <v>10040567273135</v>
      </c>
      <c r="C3602" s="31" t="s">
        <v>3620</v>
      </c>
      <c r="D3602" s="29"/>
      <c r="E3602" s="29">
        <v>459</v>
      </c>
      <c r="F3602" s="29" t="str">
        <f>_xlfn.XLOOKUP($G3602,[1]类目转化数据!$B:$B,[1]类目转化数据!$A:$A)</f>
        <v>社会餐饮设备</v>
      </c>
      <c r="G3602" s="29" t="s">
        <v>46</v>
      </c>
      <c r="H3602" s="29" t="str">
        <f>_xlfn.XLOOKUP(G3602,[1]类目转化数据!B:B,[1]类目转化数据!C:C)</f>
        <v>小客单</v>
      </c>
      <c r="I3602" s="29"/>
    </row>
    <row r="3603" ht="16.5" spans="1:9">
      <c r="A3603" s="29" t="s">
        <v>3321</v>
      </c>
      <c r="B3603" s="30">
        <v>10035732764468</v>
      </c>
      <c r="C3603" s="31" t="s">
        <v>3621</v>
      </c>
      <c r="D3603" s="29"/>
      <c r="E3603" s="29">
        <v>3098</v>
      </c>
      <c r="F3603" s="29" t="str">
        <f>_xlfn.XLOOKUP($G3603,[1]类目转化数据!$B:$B,[1]类目转化数据!$A:$A)</f>
        <v>社会餐饮设备</v>
      </c>
      <c r="G3603" s="29" t="s">
        <v>46</v>
      </c>
      <c r="H3603" s="29" t="str">
        <f>_xlfn.XLOOKUP(G3603,[1]类目转化数据!B:B,[1]类目转化数据!C:C)</f>
        <v>小客单</v>
      </c>
      <c r="I3603" s="29"/>
    </row>
    <row r="3604" ht="16.5" spans="1:9">
      <c r="A3604" s="29" t="s">
        <v>3321</v>
      </c>
      <c r="B3604" s="30">
        <v>10111144336155</v>
      </c>
      <c r="C3604" s="31" t="s">
        <v>3622</v>
      </c>
      <c r="D3604" s="29"/>
      <c r="E3604" s="29">
        <v>378</v>
      </c>
      <c r="F3604" s="29" t="str">
        <f>_xlfn.XLOOKUP($G3604,[1]类目转化数据!$B:$B,[1]类目转化数据!$A:$A)</f>
        <v>社会餐饮设备</v>
      </c>
      <c r="G3604" s="29" t="s">
        <v>46</v>
      </c>
      <c r="H3604" s="29" t="str">
        <f>_xlfn.XLOOKUP(G3604,[1]类目转化数据!B:B,[1]类目转化数据!C:C)</f>
        <v>小客单</v>
      </c>
      <c r="I3604" s="29"/>
    </row>
    <row r="3605" ht="16.5" spans="1:9">
      <c r="A3605" s="29" t="s">
        <v>3321</v>
      </c>
      <c r="B3605" s="30">
        <v>10029928225872</v>
      </c>
      <c r="C3605" s="31" t="s">
        <v>3623</v>
      </c>
      <c r="D3605" s="29"/>
      <c r="E3605" s="29">
        <v>419</v>
      </c>
      <c r="F3605" s="29" t="str">
        <f>_xlfn.XLOOKUP($G3605,[1]类目转化数据!$B:$B,[1]类目转化数据!$A:$A)</f>
        <v>社会餐饮设备</v>
      </c>
      <c r="G3605" s="29" t="s">
        <v>46</v>
      </c>
      <c r="H3605" s="29" t="str">
        <f>_xlfn.XLOOKUP(G3605,[1]类目转化数据!B:B,[1]类目转化数据!C:C)</f>
        <v>小客单</v>
      </c>
      <c r="I3605" s="29"/>
    </row>
    <row r="3606" ht="16.5" spans="1:9">
      <c r="A3606" s="29" t="s">
        <v>3321</v>
      </c>
      <c r="B3606" s="30">
        <v>10029928225873</v>
      </c>
      <c r="C3606" s="31" t="s">
        <v>3624</v>
      </c>
      <c r="D3606" s="29"/>
      <c r="E3606" s="29">
        <v>699</v>
      </c>
      <c r="F3606" s="29" t="str">
        <f>_xlfn.XLOOKUP($G3606,[1]类目转化数据!$B:$B,[1]类目转化数据!$A:$A)</f>
        <v>社会餐饮设备</v>
      </c>
      <c r="G3606" s="29" t="s">
        <v>46</v>
      </c>
      <c r="H3606" s="29" t="str">
        <f>_xlfn.XLOOKUP(G3606,[1]类目转化数据!B:B,[1]类目转化数据!C:C)</f>
        <v>小客单</v>
      </c>
      <c r="I3606" s="29"/>
    </row>
    <row r="3607" ht="16.5" spans="1:9">
      <c r="A3607" s="29" t="s">
        <v>3321</v>
      </c>
      <c r="B3607" s="30">
        <v>21658460496</v>
      </c>
      <c r="C3607" s="31" t="s">
        <v>3625</v>
      </c>
      <c r="D3607" s="29"/>
      <c r="E3607" s="29">
        <v>699</v>
      </c>
      <c r="F3607" s="29" t="str">
        <f>_xlfn.XLOOKUP($G3607,[1]类目转化数据!$B:$B,[1]类目转化数据!$A:$A)</f>
        <v>社会餐饮设备</v>
      </c>
      <c r="G3607" s="29" t="s">
        <v>46</v>
      </c>
      <c r="H3607" s="29" t="str">
        <f>_xlfn.XLOOKUP(G3607,[1]类目转化数据!B:B,[1]类目转化数据!C:C)</f>
        <v>小客单</v>
      </c>
      <c r="I3607" s="29"/>
    </row>
    <row r="3608" ht="16.5" spans="1:9">
      <c r="A3608" s="29" t="s">
        <v>3321</v>
      </c>
      <c r="B3608" s="30">
        <v>47479808457</v>
      </c>
      <c r="C3608" s="31" t="s">
        <v>3626</v>
      </c>
      <c r="D3608" s="29"/>
      <c r="E3608" s="29">
        <v>1129</v>
      </c>
      <c r="F3608" s="29" t="str">
        <f>_xlfn.XLOOKUP($G3608,[1]类目转化数据!$B:$B,[1]类目转化数据!$A:$A)</f>
        <v>社会餐饮设备</v>
      </c>
      <c r="G3608" s="29" t="s">
        <v>46</v>
      </c>
      <c r="H3608" s="29" t="str">
        <f>_xlfn.XLOOKUP(G3608,[1]类目转化数据!B:B,[1]类目转化数据!C:C)</f>
        <v>小客单</v>
      </c>
      <c r="I3608" s="29"/>
    </row>
    <row r="3609" ht="16.5" spans="1:9">
      <c r="A3609" s="29" t="s">
        <v>3321</v>
      </c>
      <c r="B3609" s="30">
        <v>10031097675770</v>
      </c>
      <c r="C3609" s="31" t="s">
        <v>3627</v>
      </c>
      <c r="D3609" s="29"/>
      <c r="E3609" s="29">
        <v>1399</v>
      </c>
      <c r="F3609" s="29" t="str">
        <f>_xlfn.XLOOKUP($G3609,[1]类目转化数据!$B:$B,[1]类目转化数据!$A:$A)</f>
        <v>社会餐饮设备</v>
      </c>
      <c r="G3609" s="29" t="s">
        <v>46</v>
      </c>
      <c r="H3609" s="29" t="str">
        <f>_xlfn.XLOOKUP(G3609,[1]类目转化数据!B:B,[1]类目转化数据!C:C)</f>
        <v>小客单</v>
      </c>
      <c r="I3609" s="29"/>
    </row>
    <row r="3610" ht="16.5" spans="1:9">
      <c r="A3610" s="29" t="s">
        <v>3321</v>
      </c>
      <c r="B3610" s="30">
        <v>10163029279992</v>
      </c>
      <c r="C3610" s="31" t="s">
        <v>3628</v>
      </c>
      <c r="D3610" s="29"/>
      <c r="E3610" s="29">
        <v>428</v>
      </c>
      <c r="F3610" s="29" t="str">
        <f>_xlfn.XLOOKUP($G3610,[1]类目转化数据!$B:$B,[1]类目转化数据!$A:$A)</f>
        <v>社会餐饮设备</v>
      </c>
      <c r="G3610" s="29" t="s">
        <v>46</v>
      </c>
      <c r="H3610" s="29" t="str">
        <f>_xlfn.XLOOKUP(G3610,[1]类目转化数据!B:B,[1]类目转化数据!C:C)</f>
        <v>小客单</v>
      </c>
      <c r="I3610" s="29"/>
    </row>
    <row r="3611" ht="16.5" spans="1:9">
      <c r="A3611" s="29" t="s">
        <v>3321</v>
      </c>
      <c r="B3611" s="30">
        <v>47479808458</v>
      </c>
      <c r="C3611" s="31" t="s">
        <v>3629</v>
      </c>
      <c r="D3611" s="29"/>
      <c r="E3611" s="29">
        <v>999</v>
      </c>
      <c r="F3611" s="29" t="str">
        <f>_xlfn.XLOOKUP($G3611,[1]类目转化数据!$B:$B,[1]类目转化数据!$A:$A)</f>
        <v>社会餐饮设备</v>
      </c>
      <c r="G3611" s="29" t="s">
        <v>46</v>
      </c>
      <c r="H3611" s="29" t="str">
        <f>_xlfn.XLOOKUP(G3611,[1]类目转化数据!B:B,[1]类目转化数据!C:C)</f>
        <v>小客单</v>
      </c>
      <c r="I3611" s="29"/>
    </row>
    <row r="3612" ht="16.5" spans="1:9">
      <c r="A3612" s="29" t="s">
        <v>3321</v>
      </c>
      <c r="B3612" s="30">
        <v>59433876960</v>
      </c>
      <c r="C3612" s="31" t="s">
        <v>3630</v>
      </c>
      <c r="D3612" s="29"/>
      <c r="E3612" s="29">
        <v>3549</v>
      </c>
      <c r="F3612" s="29" t="str">
        <f>_xlfn.XLOOKUP($G3612,[1]类目转化数据!$B:$B,[1]类目转化数据!$A:$A)</f>
        <v>社会餐饮设备</v>
      </c>
      <c r="G3612" s="29" t="s">
        <v>46</v>
      </c>
      <c r="H3612" s="29" t="str">
        <f>_xlfn.XLOOKUP(G3612,[1]类目转化数据!B:B,[1]类目转化数据!C:C)</f>
        <v>小客单</v>
      </c>
      <c r="I3612" s="29"/>
    </row>
    <row r="3613" ht="16.5" spans="1:9">
      <c r="A3613" s="29" t="s">
        <v>3321</v>
      </c>
      <c r="B3613" s="30">
        <v>10208645598367</v>
      </c>
      <c r="C3613" s="31" t="s">
        <v>3631</v>
      </c>
      <c r="D3613" s="29"/>
      <c r="E3613" s="29">
        <v>699</v>
      </c>
      <c r="F3613" s="29" t="str">
        <f>_xlfn.XLOOKUP($G3613,[1]类目转化数据!$B:$B,[1]类目转化数据!$A:$A)</f>
        <v>社会餐饮设备</v>
      </c>
      <c r="G3613" s="29" t="s">
        <v>46</v>
      </c>
      <c r="H3613" s="29" t="str">
        <f>_xlfn.XLOOKUP(G3613,[1]类目转化数据!B:B,[1]类目转化数据!C:C)</f>
        <v>小客单</v>
      </c>
      <c r="I3613" s="29" t="s">
        <v>167</v>
      </c>
    </row>
    <row r="3614" ht="16.5" spans="1:9">
      <c r="A3614" s="29" t="s">
        <v>3321</v>
      </c>
      <c r="B3614" s="30">
        <v>10058556181415</v>
      </c>
      <c r="C3614" s="31" t="s">
        <v>3632</v>
      </c>
      <c r="D3614" s="29"/>
      <c r="E3614" s="29">
        <v>528</v>
      </c>
      <c r="F3614" s="29" t="str">
        <f>_xlfn.XLOOKUP($G3614,[1]类目转化数据!$B:$B,[1]类目转化数据!$A:$A)</f>
        <v>社会餐饮设备</v>
      </c>
      <c r="G3614" s="29" t="s">
        <v>46</v>
      </c>
      <c r="H3614" s="29" t="str">
        <f>_xlfn.XLOOKUP(G3614,[1]类目转化数据!B:B,[1]类目转化数据!C:C)</f>
        <v>小客单</v>
      </c>
      <c r="I3614" s="29"/>
    </row>
    <row r="3615" ht="16.5" spans="1:9">
      <c r="A3615" s="29" t="s">
        <v>3321</v>
      </c>
      <c r="B3615" s="30">
        <v>15392483705</v>
      </c>
      <c r="C3615" s="31" t="s">
        <v>3633</v>
      </c>
      <c r="D3615" s="29"/>
      <c r="E3615" s="29">
        <v>398</v>
      </c>
      <c r="F3615" s="29" t="str">
        <f>_xlfn.XLOOKUP($G3615,[1]类目转化数据!$B:$B,[1]类目转化数据!$A:$A)</f>
        <v>社会餐饮设备</v>
      </c>
      <c r="G3615" s="29" t="s">
        <v>46</v>
      </c>
      <c r="H3615" s="29" t="str">
        <f>_xlfn.XLOOKUP(G3615,[1]类目转化数据!B:B,[1]类目转化数据!C:C)</f>
        <v>小客单</v>
      </c>
      <c r="I3615" s="29"/>
    </row>
    <row r="3616" ht="16.5" spans="1:9">
      <c r="A3616" s="29" t="s">
        <v>3321</v>
      </c>
      <c r="B3616" s="30">
        <v>59433876961</v>
      </c>
      <c r="C3616" s="31" t="s">
        <v>3634</v>
      </c>
      <c r="D3616" s="29"/>
      <c r="E3616" s="29">
        <v>499</v>
      </c>
      <c r="F3616" s="29" t="str">
        <f>_xlfn.XLOOKUP($G3616,[1]类目转化数据!$B:$B,[1]类目转化数据!$A:$A)</f>
        <v>社会餐饮设备</v>
      </c>
      <c r="G3616" s="29" t="s">
        <v>46</v>
      </c>
      <c r="H3616" s="29" t="str">
        <f>_xlfn.XLOOKUP(G3616,[1]类目转化数据!B:B,[1]类目转化数据!C:C)</f>
        <v>小客单</v>
      </c>
      <c r="I3616" s="29"/>
    </row>
    <row r="3617" ht="16.5" spans="1:9">
      <c r="A3617" s="29" t="s">
        <v>3321</v>
      </c>
      <c r="B3617" s="30">
        <v>67353343826</v>
      </c>
      <c r="C3617" s="31" t="s">
        <v>3635</v>
      </c>
      <c r="D3617" s="29"/>
      <c r="E3617" s="29">
        <v>468</v>
      </c>
      <c r="F3617" s="29" t="str">
        <f>_xlfn.XLOOKUP($G3617,[1]类目转化数据!$B:$B,[1]类目转化数据!$A:$A)</f>
        <v>社会餐饮设备</v>
      </c>
      <c r="G3617" s="29" t="s">
        <v>46</v>
      </c>
      <c r="H3617" s="29" t="str">
        <f>_xlfn.XLOOKUP(G3617,[1]类目转化数据!B:B,[1]类目转化数据!C:C)</f>
        <v>小客单</v>
      </c>
      <c r="I3617" s="29"/>
    </row>
    <row r="3618" ht="16.5" spans="1:9">
      <c r="A3618" s="29" t="s">
        <v>3321</v>
      </c>
      <c r="B3618" s="30">
        <v>59433876957</v>
      </c>
      <c r="C3618" s="31" t="s">
        <v>3636</v>
      </c>
      <c r="D3618" s="29"/>
      <c r="E3618" s="29">
        <v>509</v>
      </c>
      <c r="F3618" s="29" t="str">
        <f>_xlfn.XLOOKUP($G3618,[1]类目转化数据!$B:$B,[1]类目转化数据!$A:$A)</f>
        <v>社会餐饮设备</v>
      </c>
      <c r="G3618" s="29" t="s">
        <v>46</v>
      </c>
      <c r="H3618" s="29" t="str">
        <f>_xlfn.XLOOKUP(G3618,[1]类目转化数据!B:B,[1]类目转化数据!C:C)</f>
        <v>小客单</v>
      </c>
      <c r="I3618" s="29"/>
    </row>
    <row r="3619" ht="16.5" spans="1:9">
      <c r="A3619" s="29" t="s">
        <v>3321</v>
      </c>
      <c r="B3619" s="30">
        <v>59433876959</v>
      </c>
      <c r="C3619" s="31" t="s">
        <v>3637</v>
      </c>
      <c r="D3619" s="29"/>
      <c r="E3619" s="29">
        <v>1268</v>
      </c>
      <c r="F3619" s="29" t="str">
        <f>_xlfn.XLOOKUP($G3619,[1]类目转化数据!$B:$B,[1]类目转化数据!$A:$A)</f>
        <v>社会餐饮设备</v>
      </c>
      <c r="G3619" s="29" t="s">
        <v>46</v>
      </c>
      <c r="H3619" s="29" t="str">
        <f>_xlfn.XLOOKUP(G3619,[1]类目转化数据!B:B,[1]类目转化数据!C:C)</f>
        <v>小客单</v>
      </c>
      <c r="I3619" s="29"/>
    </row>
    <row r="3620" ht="16.5" spans="1:9">
      <c r="A3620" s="29" t="s">
        <v>3321</v>
      </c>
      <c r="B3620" s="30">
        <v>10095749308182</v>
      </c>
      <c r="C3620" s="31" t="s">
        <v>3638</v>
      </c>
      <c r="D3620" s="29"/>
      <c r="E3620" s="29">
        <v>498</v>
      </c>
      <c r="F3620" s="29" t="str">
        <f>_xlfn.XLOOKUP($G3620,[1]类目转化数据!$B:$B,[1]类目转化数据!$A:$A)</f>
        <v>社会餐饮设备</v>
      </c>
      <c r="G3620" s="29" t="s">
        <v>46</v>
      </c>
      <c r="H3620" s="29" t="str">
        <f>_xlfn.XLOOKUP(G3620,[1]类目转化数据!B:B,[1]类目转化数据!C:C)</f>
        <v>小客单</v>
      </c>
      <c r="I3620" s="29"/>
    </row>
    <row r="3621" ht="16.5" spans="1:9">
      <c r="A3621" s="29" t="s">
        <v>3321</v>
      </c>
      <c r="B3621" s="30">
        <v>10095749308181</v>
      </c>
      <c r="C3621" s="31" t="s">
        <v>3639</v>
      </c>
      <c r="D3621" s="29"/>
      <c r="E3621" s="29">
        <v>468</v>
      </c>
      <c r="F3621" s="29" t="str">
        <f>_xlfn.XLOOKUP($G3621,[1]类目转化数据!$B:$B,[1]类目转化数据!$A:$A)</f>
        <v>社会餐饮设备</v>
      </c>
      <c r="G3621" s="29" t="s">
        <v>46</v>
      </c>
      <c r="H3621" s="29" t="str">
        <f>_xlfn.XLOOKUP(G3621,[1]类目转化数据!B:B,[1]类目转化数据!C:C)</f>
        <v>小客单</v>
      </c>
      <c r="I3621" s="29"/>
    </row>
    <row r="3622" ht="16.5" spans="1:9">
      <c r="A3622" s="29" t="s">
        <v>3321</v>
      </c>
      <c r="B3622" s="30">
        <v>10034075518301</v>
      </c>
      <c r="C3622" s="31" t="s">
        <v>3640</v>
      </c>
      <c r="D3622" s="29"/>
      <c r="E3622" s="29">
        <v>449</v>
      </c>
      <c r="F3622" s="29" t="str">
        <f>_xlfn.XLOOKUP($G3622,[1]类目转化数据!$B:$B,[1]类目转化数据!$A:$A)</f>
        <v>社会餐饮设备</v>
      </c>
      <c r="G3622" s="29" t="s">
        <v>46</v>
      </c>
      <c r="H3622" s="29" t="str">
        <f>_xlfn.XLOOKUP(G3622,[1]类目转化数据!B:B,[1]类目转化数据!C:C)</f>
        <v>小客单</v>
      </c>
      <c r="I3622" s="29"/>
    </row>
    <row r="3623" ht="16.5" spans="1:9">
      <c r="A3623" s="29" t="s">
        <v>3321</v>
      </c>
      <c r="B3623" s="30">
        <v>10029928225871</v>
      </c>
      <c r="C3623" s="31" t="s">
        <v>3641</v>
      </c>
      <c r="D3623" s="29"/>
      <c r="E3623" s="29">
        <v>679</v>
      </c>
      <c r="F3623" s="29" t="str">
        <f>_xlfn.XLOOKUP($G3623,[1]类目转化数据!$B:$B,[1]类目转化数据!$A:$A)</f>
        <v>社会餐饮设备</v>
      </c>
      <c r="G3623" s="29" t="s">
        <v>46</v>
      </c>
      <c r="H3623" s="29" t="str">
        <f>_xlfn.XLOOKUP(G3623,[1]类目转化数据!B:B,[1]类目转化数据!C:C)</f>
        <v>小客单</v>
      </c>
      <c r="I3623" s="29"/>
    </row>
    <row r="3624" ht="16.5" spans="1:9">
      <c r="A3624" s="29" t="s">
        <v>3321</v>
      </c>
      <c r="B3624" s="30">
        <v>10208645598368</v>
      </c>
      <c r="C3624" s="31" t="s">
        <v>3642</v>
      </c>
      <c r="D3624" s="29"/>
      <c r="E3624" s="29">
        <v>599</v>
      </c>
      <c r="F3624" s="29" t="str">
        <f>_xlfn.XLOOKUP($G3624,[1]类目转化数据!$B:$B,[1]类目转化数据!$A:$A)</f>
        <v>社会餐饮设备</v>
      </c>
      <c r="G3624" s="29" t="s">
        <v>46</v>
      </c>
      <c r="H3624" s="29" t="str">
        <f>_xlfn.XLOOKUP(G3624,[1]类目转化数据!B:B,[1]类目转化数据!C:C)</f>
        <v>小客单</v>
      </c>
      <c r="I3624" s="29" t="s">
        <v>167</v>
      </c>
    </row>
    <row r="3625" ht="16.5" spans="1:9">
      <c r="A3625" s="29" t="s">
        <v>3321</v>
      </c>
      <c r="B3625" s="30">
        <v>47479808456</v>
      </c>
      <c r="C3625" s="31" t="s">
        <v>3643</v>
      </c>
      <c r="D3625" s="29"/>
      <c r="E3625" s="29">
        <v>799</v>
      </c>
      <c r="F3625" s="29" t="str">
        <f>_xlfn.XLOOKUP($G3625,[1]类目转化数据!$B:$B,[1]类目转化数据!$A:$A)</f>
        <v>社会餐饮设备</v>
      </c>
      <c r="G3625" s="29" t="s">
        <v>46</v>
      </c>
      <c r="H3625" s="29" t="str">
        <f>_xlfn.XLOOKUP(G3625,[1]类目转化数据!B:B,[1]类目转化数据!C:C)</f>
        <v>小客单</v>
      </c>
      <c r="I3625" s="29"/>
    </row>
    <row r="3626" ht="16.5" spans="1:9">
      <c r="A3626" s="29" t="s">
        <v>3321</v>
      </c>
      <c r="B3626" s="30">
        <v>10029928225870</v>
      </c>
      <c r="C3626" s="31" t="s">
        <v>3644</v>
      </c>
      <c r="D3626" s="29"/>
      <c r="E3626" s="29">
        <v>468</v>
      </c>
      <c r="F3626" s="29" t="str">
        <f>_xlfn.XLOOKUP($G3626,[1]类目转化数据!$B:$B,[1]类目转化数据!$A:$A)</f>
        <v>社会餐饮设备</v>
      </c>
      <c r="G3626" s="29" t="s">
        <v>46</v>
      </c>
      <c r="H3626" s="29" t="str">
        <f>_xlfn.XLOOKUP(G3626,[1]类目转化数据!B:B,[1]类目转化数据!C:C)</f>
        <v>小客单</v>
      </c>
      <c r="I3626" s="29"/>
    </row>
    <row r="3627" ht="16.5" spans="1:9">
      <c r="A3627" s="29" t="s">
        <v>3321</v>
      </c>
      <c r="B3627" s="30">
        <v>10050580942841</v>
      </c>
      <c r="C3627" s="31" t="s">
        <v>3645</v>
      </c>
      <c r="D3627" s="29"/>
      <c r="E3627" s="29">
        <v>599</v>
      </c>
      <c r="F3627" s="29" t="str">
        <f>_xlfn.XLOOKUP($G3627,[1]类目转化数据!$B:$B,[1]类目转化数据!$A:$A)</f>
        <v>社会餐饮设备</v>
      </c>
      <c r="G3627" s="29" t="s">
        <v>46</v>
      </c>
      <c r="H3627" s="29" t="str">
        <f>_xlfn.XLOOKUP(G3627,[1]类目转化数据!B:B,[1]类目转化数据!C:C)</f>
        <v>小客单</v>
      </c>
      <c r="I3627" s="29"/>
    </row>
    <row r="3628" ht="16.5" spans="1:9">
      <c r="A3628" s="29" t="s">
        <v>3321</v>
      </c>
      <c r="B3628" s="30">
        <v>10110092062488</v>
      </c>
      <c r="C3628" s="31" t="s">
        <v>3646</v>
      </c>
      <c r="D3628" s="29"/>
      <c r="E3628" s="29">
        <v>599</v>
      </c>
      <c r="F3628" s="29" t="str">
        <f>_xlfn.XLOOKUP($G3628,[1]类目转化数据!$B:$B,[1]类目转化数据!$A:$A)</f>
        <v>社会餐饮设备</v>
      </c>
      <c r="G3628" s="29" t="s">
        <v>46</v>
      </c>
      <c r="H3628" s="29" t="str">
        <f>_xlfn.XLOOKUP(G3628,[1]类目转化数据!B:B,[1]类目转化数据!C:C)</f>
        <v>小客单</v>
      </c>
      <c r="I3628" s="29"/>
    </row>
    <row r="3629" ht="16.5" spans="1:9">
      <c r="A3629" s="29" t="s">
        <v>3321</v>
      </c>
      <c r="B3629" s="30">
        <v>59433876958</v>
      </c>
      <c r="C3629" s="31" t="s">
        <v>3647</v>
      </c>
      <c r="D3629" s="29"/>
      <c r="E3629" s="29">
        <v>499</v>
      </c>
      <c r="F3629" s="29" t="str">
        <f>_xlfn.XLOOKUP($G3629,[1]类目转化数据!$B:$B,[1]类目转化数据!$A:$A)</f>
        <v>社会餐饮设备</v>
      </c>
      <c r="G3629" s="29" t="s">
        <v>46</v>
      </c>
      <c r="H3629" s="29" t="str">
        <f>_xlfn.XLOOKUP(G3629,[1]类目转化数据!B:B,[1]类目转化数据!C:C)</f>
        <v>小客单</v>
      </c>
      <c r="I3629" s="29"/>
    </row>
    <row r="3630" ht="16.5" spans="1:9">
      <c r="A3630" s="29" t="s">
        <v>3321</v>
      </c>
      <c r="B3630" s="30">
        <v>49419743582</v>
      </c>
      <c r="C3630" s="31" t="s">
        <v>3648</v>
      </c>
      <c r="D3630" s="29"/>
      <c r="E3630" s="29">
        <v>5498</v>
      </c>
      <c r="F3630" s="29" t="str">
        <f>_xlfn.XLOOKUP($G3630,[1]类目转化数据!$B:$B,[1]类目转化数据!$A:$A)</f>
        <v>制热设备</v>
      </c>
      <c r="G3630" s="29" t="s">
        <v>24</v>
      </c>
      <c r="H3630" s="29" t="str">
        <f>_xlfn.XLOOKUP(G3630,[1]类目转化数据!B:B,[1]类目转化数据!C:C)</f>
        <v>后厨组</v>
      </c>
      <c r="I3630" s="29"/>
    </row>
    <row r="3631" ht="16.5" spans="1:9">
      <c r="A3631" s="29" t="s">
        <v>3321</v>
      </c>
      <c r="B3631" s="30">
        <v>49410255178</v>
      </c>
      <c r="C3631" s="31" t="s">
        <v>3649</v>
      </c>
      <c r="D3631" s="29"/>
      <c r="E3631" s="29">
        <v>7298</v>
      </c>
      <c r="F3631" s="29" t="str">
        <f>_xlfn.XLOOKUP($G3631,[1]类目转化数据!$B:$B,[1]类目转化数据!$A:$A)</f>
        <v>制热设备</v>
      </c>
      <c r="G3631" s="29" t="s">
        <v>24</v>
      </c>
      <c r="H3631" s="29" t="str">
        <f>_xlfn.XLOOKUP(G3631,[1]类目转化数据!B:B,[1]类目转化数据!C:C)</f>
        <v>后厨组</v>
      </c>
      <c r="I3631" s="29"/>
    </row>
    <row r="3632" ht="16.5" spans="1:9">
      <c r="A3632" s="29" t="s">
        <v>3321</v>
      </c>
      <c r="B3632" s="30">
        <v>10068846352659</v>
      </c>
      <c r="C3632" s="31" t="s">
        <v>3650</v>
      </c>
      <c r="D3632" s="29"/>
      <c r="E3632" s="29">
        <v>10399</v>
      </c>
      <c r="F3632" s="29" t="str">
        <f>_xlfn.XLOOKUP($G3632,[1]类目转化数据!$B:$B,[1]类目转化数据!$A:$A)</f>
        <v>制热设备</v>
      </c>
      <c r="G3632" s="29" t="s">
        <v>24</v>
      </c>
      <c r="H3632" s="29" t="str">
        <f>_xlfn.XLOOKUP(G3632,[1]类目转化数据!B:B,[1]类目转化数据!C:C)</f>
        <v>后厨组</v>
      </c>
      <c r="I3632" s="29"/>
    </row>
    <row r="3633" ht="16.5" spans="1:9">
      <c r="A3633" s="29" t="s">
        <v>3321</v>
      </c>
      <c r="B3633" s="30">
        <v>10021626356336</v>
      </c>
      <c r="C3633" s="31" t="s">
        <v>3651</v>
      </c>
      <c r="D3633" s="29"/>
      <c r="E3633" s="29">
        <v>12599</v>
      </c>
      <c r="F3633" s="29" t="str">
        <f>_xlfn.XLOOKUP($G3633,[1]类目转化数据!$B:$B,[1]类目转化数据!$A:$A)</f>
        <v>制热设备</v>
      </c>
      <c r="G3633" s="29" t="s">
        <v>24</v>
      </c>
      <c r="H3633" s="29" t="str">
        <f>_xlfn.XLOOKUP(G3633,[1]类目转化数据!B:B,[1]类目转化数据!C:C)</f>
        <v>后厨组</v>
      </c>
      <c r="I3633" s="29"/>
    </row>
    <row r="3634" ht="16.5" spans="1:9">
      <c r="A3634" s="29" t="s">
        <v>3321</v>
      </c>
      <c r="B3634" s="30">
        <v>10068846352660</v>
      </c>
      <c r="C3634" s="31" t="s">
        <v>3652</v>
      </c>
      <c r="D3634" s="29"/>
      <c r="E3634" s="29">
        <v>13599</v>
      </c>
      <c r="F3634" s="29" t="str">
        <f>_xlfn.XLOOKUP($G3634,[1]类目转化数据!$B:$B,[1]类目转化数据!$A:$A)</f>
        <v>制热设备</v>
      </c>
      <c r="G3634" s="29" t="s">
        <v>24</v>
      </c>
      <c r="H3634" s="29" t="str">
        <f>_xlfn.XLOOKUP(G3634,[1]类目转化数据!B:B,[1]类目转化数据!C:C)</f>
        <v>后厨组</v>
      </c>
      <c r="I3634" s="29"/>
    </row>
    <row r="3635" ht="16.5" spans="1:9">
      <c r="A3635" s="29" t="s">
        <v>3321</v>
      </c>
      <c r="B3635" s="30">
        <v>28959271714</v>
      </c>
      <c r="C3635" s="31" t="s">
        <v>3653</v>
      </c>
      <c r="D3635" s="29"/>
      <c r="E3635" s="29">
        <v>2980</v>
      </c>
      <c r="F3635" s="29" t="str">
        <f>_xlfn.XLOOKUP($G3635,[1]类目转化数据!$B:$B,[1]类目转化数据!$A:$A)</f>
        <v>制热设备</v>
      </c>
      <c r="G3635" s="29" t="s">
        <v>24</v>
      </c>
      <c r="H3635" s="29" t="str">
        <f>_xlfn.XLOOKUP(G3635,[1]类目转化数据!B:B,[1]类目转化数据!C:C)</f>
        <v>后厨组</v>
      </c>
      <c r="I3635" s="29"/>
    </row>
    <row r="3636" ht="16.5" spans="1:9">
      <c r="A3636" s="29" t="s">
        <v>3321</v>
      </c>
      <c r="B3636" s="30">
        <v>10042246015116</v>
      </c>
      <c r="C3636" s="31" t="s">
        <v>3654</v>
      </c>
      <c r="D3636" s="29"/>
      <c r="E3636" s="29">
        <v>2399</v>
      </c>
      <c r="F3636" s="29" t="str">
        <f>_xlfn.XLOOKUP($G3636,[1]类目转化数据!$B:$B,[1]类目转化数据!$A:$A)</f>
        <v>制热设备</v>
      </c>
      <c r="G3636" s="29" t="s">
        <v>24</v>
      </c>
      <c r="H3636" s="29" t="str">
        <f>_xlfn.XLOOKUP(G3636,[1]类目转化数据!B:B,[1]类目转化数据!C:C)</f>
        <v>后厨组</v>
      </c>
      <c r="I3636" s="29"/>
    </row>
    <row r="3637" ht="16.5" spans="1:9">
      <c r="A3637" s="29" t="s">
        <v>3321</v>
      </c>
      <c r="B3637" s="30">
        <v>10042246015117</v>
      </c>
      <c r="C3637" s="31" t="s">
        <v>3655</v>
      </c>
      <c r="D3637" s="29"/>
      <c r="E3637" s="29">
        <v>2598</v>
      </c>
      <c r="F3637" s="29" t="str">
        <f>_xlfn.XLOOKUP($G3637,[1]类目转化数据!$B:$B,[1]类目转化数据!$A:$A)</f>
        <v>机械设备</v>
      </c>
      <c r="G3637" s="29" t="s">
        <v>431</v>
      </c>
      <c r="H3637" s="29" t="str">
        <f>_xlfn.XLOOKUP(G3637,[1]类目转化数据!B:B,[1]类目转化数据!C:C)</f>
        <v>机械设备</v>
      </c>
      <c r="I3637" s="29"/>
    </row>
    <row r="3638" ht="16.5" spans="1:9">
      <c r="A3638" s="29" t="s">
        <v>3321</v>
      </c>
      <c r="B3638" s="30">
        <v>10022030794335</v>
      </c>
      <c r="C3638" s="31" t="s">
        <v>3656</v>
      </c>
      <c r="D3638" s="29"/>
      <c r="E3638" s="29">
        <v>7180</v>
      </c>
      <c r="F3638" s="29" t="str">
        <f>_xlfn.XLOOKUP($G3638,[1]类目转化数据!$B:$B,[1]类目转化数据!$A:$A)</f>
        <v>制热设备</v>
      </c>
      <c r="G3638" s="29" t="s">
        <v>24</v>
      </c>
      <c r="H3638" s="29" t="str">
        <f>_xlfn.XLOOKUP(G3638,[1]类目转化数据!B:B,[1]类目转化数据!C:C)</f>
        <v>后厨组</v>
      </c>
      <c r="I3638" s="29"/>
    </row>
    <row r="3639" ht="16.5" spans="1:9">
      <c r="A3639" s="29" t="s">
        <v>3321</v>
      </c>
      <c r="B3639" s="30">
        <v>10124180332767</v>
      </c>
      <c r="C3639" s="31" t="s">
        <v>3657</v>
      </c>
      <c r="D3639" s="29"/>
      <c r="E3639" s="29">
        <v>1999</v>
      </c>
      <c r="F3639" s="29" t="str">
        <f>_xlfn.XLOOKUP($G3639,[1]类目转化数据!$B:$B,[1]类目转化数据!$A:$A)</f>
        <v>制冷设备</v>
      </c>
      <c r="G3639" s="29" t="s">
        <v>293</v>
      </c>
      <c r="H3639" s="29" t="str">
        <f>_xlfn.XLOOKUP(G3639,[1]类目转化数据!B:B,[1]类目转化数据!C:C)</f>
        <v>后厨组</v>
      </c>
      <c r="I3639" s="29"/>
    </row>
    <row r="3640" ht="16.5" spans="1:9">
      <c r="A3640" s="29" t="s">
        <v>3321</v>
      </c>
      <c r="B3640" s="30">
        <v>10074043986932</v>
      </c>
      <c r="C3640" s="31" t="s">
        <v>3658</v>
      </c>
      <c r="D3640" s="29"/>
      <c r="E3640" s="29">
        <v>3198</v>
      </c>
      <c r="F3640" s="29" t="str">
        <f>_xlfn.XLOOKUP($G3640,[1]类目转化数据!$B:$B,[1]类目转化数据!$A:$A)</f>
        <v>制冷设备</v>
      </c>
      <c r="G3640" s="29" t="s">
        <v>293</v>
      </c>
      <c r="H3640" s="29" t="str">
        <f>_xlfn.XLOOKUP(G3640,[1]类目转化数据!B:B,[1]类目转化数据!C:C)</f>
        <v>后厨组</v>
      </c>
      <c r="I3640" s="29"/>
    </row>
    <row r="3641" ht="16.5" spans="1:9">
      <c r="A3641" s="29" t="s">
        <v>3321</v>
      </c>
      <c r="B3641" s="30">
        <v>29820485027</v>
      </c>
      <c r="C3641" s="31" t="s">
        <v>3659</v>
      </c>
      <c r="D3641" s="29"/>
      <c r="E3641" s="29">
        <v>2298</v>
      </c>
      <c r="F3641" s="29" t="str">
        <f>_xlfn.XLOOKUP($G3641,[1]类目转化数据!$B:$B,[1]类目转化数据!$A:$A)</f>
        <v>制冷设备</v>
      </c>
      <c r="G3641" s="29" t="s">
        <v>293</v>
      </c>
      <c r="H3641" s="29" t="str">
        <f>_xlfn.XLOOKUP(G3641,[1]类目转化数据!B:B,[1]类目转化数据!C:C)</f>
        <v>后厨组</v>
      </c>
      <c r="I3641" s="29"/>
    </row>
    <row r="3642" ht="16.5" spans="1:9">
      <c r="A3642" s="29" t="s">
        <v>3321</v>
      </c>
      <c r="B3642" s="30">
        <v>10113632599320</v>
      </c>
      <c r="C3642" s="31" t="s">
        <v>3660</v>
      </c>
      <c r="D3642" s="29"/>
      <c r="E3642" s="29">
        <v>2698</v>
      </c>
      <c r="F3642" s="29" t="str">
        <f>_xlfn.XLOOKUP($G3642,[1]类目转化数据!$B:$B,[1]类目转化数据!$A:$A)</f>
        <v>制冷设备</v>
      </c>
      <c r="G3642" s="29" t="s">
        <v>293</v>
      </c>
      <c r="H3642" s="29" t="str">
        <f>_xlfn.XLOOKUP(G3642,[1]类目转化数据!B:B,[1]类目转化数据!C:C)</f>
        <v>后厨组</v>
      </c>
      <c r="I3642" s="29"/>
    </row>
    <row r="3643" ht="16.5" spans="1:9">
      <c r="A3643" s="29" t="s">
        <v>3321</v>
      </c>
      <c r="B3643" s="30">
        <v>10113632599321</v>
      </c>
      <c r="C3643" s="31" t="s">
        <v>3661</v>
      </c>
      <c r="D3643" s="29"/>
      <c r="E3643" s="29">
        <v>2598</v>
      </c>
      <c r="F3643" s="29" t="str">
        <f>_xlfn.XLOOKUP($G3643,[1]类目转化数据!$B:$B,[1]类目转化数据!$A:$A)</f>
        <v>制冷设备</v>
      </c>
      <c r="G3643" s="29" t="s">
        <v>293</v>
      </c>
      <c r="H3643" s="29" t="str">
        <f>_xlfn.XLOOKUP(G3643,[1]类目转化数据!B:B,[1]类目转化数据!C:C)</f>
        <v>后厨组</v>
      </c>
      <c r="I3643" s="29"/>
    </row>
    <row r="3644" ht="16.5" spans="1:9">
      <c r="A3644" s="29" t="s">
        <v>3321</v>
      </c>
      <c r="B3644" s="30">
        <v>10067745644124</v>
      </c>
      <c r="C3644" s="31" t="s">
        <v>3662</v>
      </c>
      <c r="D3644" s="29"/>
      <c r="E3644" s="29">
        <v>2998</v>
      </c>
      <c r="F3644" s="29" t="str">
        <f>_xlfn.XLOOKUP($G3644,[1]类目转化数据!$B:$B,[1]类目转化数据!$A:$A)</f>
        <v>制冷设备</v>
      </c>
      <c r="G3644" s="29" t="s">
        <v>293</v>
      </c>
      <c r="H3644" s="29" t="str">
        <f>_xlfn.XLOOKUP(G3644,[1]类目转化数据!B:B,[1]类目转化数据!C:C)</f>
        <v>后厨组</v>
      </c>
      <c r="I3644" s="29"/>
    </row>
    <row r="3645" ht="16.5" spans="1:9">
      <c r="A3645" s="29" t="s">
        <v>3321</v>
      </c>
      <c r="B3645" s="30">
        <v>10124180332768</v>
      </c>
      <c r="C3645" s="31" t="s">
        <v>3663</v>
      </c>
      <c r="D3645" s="29"/>
      <c r="E3645" s="29">
        <v>1899</v>
      </c>
      <c r="F3645" s="29" t="str">
        <f>_xlfn.XLOOKUP($G3645,[1]类目转化数据!$B:$B,[1]类目转化数据!$A:$A)</f>
        <v>制冷设备</v>
      </c>
      <c r="G3645" s="29" t="s">
        <v>293</v>
      </c>
      <c r="H3645" s="29" t="str">
        <f>_xlfn.XLOOKUP(G3645,[1]类目转化数据!B:B,[1]类目转化数据!C:C)</f>
        <v>后厨组</v>
      </c>
      <c r="I3645" s="29"/>
    </row>
    <row r="3646" ht="16.5" spans="1:9">
      <c r="A3646" s="29" t="s">
        <v>3321</v>
      </c>
      <c r="B3646" s="30">
        <v>10070794717843</v>
      </c>
      <c r="C3646" s="31" t="s">
        <v>3664</v>
      </c>
      <c r="D3646" s="29"/>
      <c r="E3646" s="29">
        <v>2898</v>
      </c>
      <c r="F3646" s="29" t="str">
        <f>_xlfn.XLOOKUP($G3646,[1]类目转化数据!$B:$B,[1]类目转化数据!$A:$A)</f>
        <v>制冷设备</v>
      </c>
      <c r="G3646" s="29" t="s">
        <v>293</v>
      </c>
      <c r="H3646" s="29" t="str">
        <f>_xlfn.XLOOKUP(G3646,[1]类目转化数据!B:B,[1]类目转化数据!C:C)</f>
        <v>后厨组</v>
      </c>
      <c r="I3646" s="29"/>
    </row>
    <row r="3647" ht="16.5" spans="1:9">
      <c r="A3647" s="29" t="s">
        <v>3321</v>
      </c>
      <c r="B3647" s="30">
        <v>10124180332766</v>
      </c>
      <c r="C3647" s="31" t="s">
        <v>3665</v>
      </c>
      <c r="D3647" s="29"/>
      <c r="E3647" s="29">
        <v>2099</v>
      </c>
      <c r="F3647" s="29" t="str">
        <f>_xlfn.XLOOKUP($G3647,[1]类目转化数据!$B:$B,[1]类目转化数据!$A:$A)</f>
        <v>制冷设备</v>
      </c>
      <c r="G3647" s="29" t="s">
        <v>293</v>
      </c>
      <c r="H3647" s="29" t="str">
        <f>_xlfn.XLOOKUP(G3647,[1]类目转化数据!B:B,[1]类目转化数据!C:C)</f>
        <v>后厨组</v>
      </c>
      <c r="I3647" s="29"/>
    </row>
    <row r="3648" ht="16.5" spans="1:9">
      <c r="A3648" s="29" t="s">
        <v>3321</v>
      </c>
      <c r="B3648" s="30">
        <v>10026468836206</v>
      </c>
      <c r="C3648" s="31" t="s">
        <v>3666</v>
      </c>
      <c r="D3648" s="29"/>
      <c r="E3648" s="29">
        <v>1299</v>
      </c>
      <c r="F3648" s="29" t="str">
        <f>_xlfn.XLOOKUP($G3648,[1]类目转化数据!$B:$B,[1]类目转化数据!$A:$A)</f>
        <v>社会餐饮设备</v>
      </c>
      <c r="G3648" s="29" t="s">
        <v>11</v>
      </c>
      <c r="H3648" s="29" t="str">
        <f>_xlfn.XLOOKUP(G3648,[1]类目转化数据!B:B,[1]类目转化数据!C:C)</f>
        <v>小客单</v>
      </c>
      <c r="I3648" s="29"/>
    </row>
    <row r="3649" ht="16.5" spans="1:9">
      <c r="A3649" s="29" t="s">
        <v>3321</v>
      </c>
      <c r="B3649" s="30">
        <v>10025455243265</v>
      </c>
      <c r="C3649" s="31" t="s">
        <v>3667</v>
      </c>
      <c r="D3649" s="29"/>
      <c r="E3649" s="29">
        <v>729</v>
      </c>
      <c r="F3649" s="29" t="str">
        <f>_xlfn.XLOOKUP($G3649,[1]类目转化数据!$B:$B,[1]类目转化数据!$A:$A)</f>
        <v>社会餐饮设备</v>
      </c>
      <c r="G3649" s="29" t="s">
        <v>11</v>
      </c>
      <c r="H3649" s="29" t="str">
        <f>_xlfn.XLOOKUP(G3649,[1]类目转化数据!B:B,[1]类目转化数据!C:C)</f>
        <v>小客单</v>
      </c>
      <c r="I3649" s="29"/>
    </row>
    <row r="3650" ht="16.5" spans="1:9">
      <c r="A3650" s="29" t="s">
        <v>3321</v>
      </c>
      <c r="B3650" s="30">
        <v>31906697692</v>
      </c>
      <c r="C3650" s="31" t="s">
        <v>3668</v>
      </c>
      <c r="D3650" s="29"/>
      <c r="E3650" s="29">
        <v>1099</v>
      </c>
      <c r="F3650" s="29" t="str">
        <f>_xlfn.XLOOKUP($G3650,[1]类目转化数据!$B:$B,[1]类目转化数据!$A:$A)</f>
        <v>社会餐饮设备</v>
      </c>
      <c r="G3650" s="29" t="s">
        <v>11</v>
      </c>
      <c r="H3650" s="29" t="str">
        <f>_xlfn.XLOOKUP(G3650,[1]类目转化数据!B:B,[1]类目转化数据!C:C)</f>
        <v>小客单</v>
      </c>
      <c r="I3650" s="29"/>
    </row>
    <row r="3651" ht="16.5" spans="1:9">
      <c r="A3651" s="29" t="s">
        <v>3321</v>
      </c>
      <c r="B3651" s="30">
        <v>31906697693</v>
      </c>
      <c r="C3651" s="31" t="s">
        <v>3669</v>
      </c>
      <c r="D3651" s="29"/>
      <c r="E3651" s="29">
        <v>1299</v>
      </c>
      <c r="F3651" s="29" t="str">
        <f>_xlfn.XLOOKUP($G3651,[1]类目转化数据!$B:$B,[1]类目转化数据!$A:$A)</f>
        <v>社会餐饮设备</v>
      </c>
      <c r="G3651" s="29" t="s">
        <v>11</v>
      </c>
      <c r="H3651" s="29" t="str">
        <f>_xlfn.XLOOKUP(G3651,[1]类目转化数据!B:B,[1]类目转化数据!C:C)</f>
        <v>小客单</v>
      </c>
      <c r="I3651" s="29"/>
    </row>
    <row r="3652" ht="16.5" spans="1:9">
      <c r="A3652" s="29" t="s">
        <v>3321</v>
      </c>
      <c r="B3652" s="30">
        <v>10026473861584</v>
      </c>
      <c r="C3652" s="31" t="s">
        <v>3670</v>
      </c>
      <c r="D3652" s="29"/>
      <c r="E3652" s="29">
        <v>1299</v>
      </c>
      <c r="F3652" s="29" t="str">
        <f>_xlfn.XLOOKUP($G3652,[1]类目转化数据!$B:$B,[1]类目转化数据!$A:$A)</f>
        <v>社会餐饮设备</v>
      </c>
      <c r="G3652" s="29" t="s">
        <v>11</v>
      </c>
      <c r="H3652" s="29" t="str">
        <f>_xlfn.XLOOKUP(G3652,[1]类目转化数据!B:B,[1]类目转化数据!C:C)</f>
        <v>小客单</v>
      </c>
      <c r="I3652" s="29"/>
    </row>
    <row r="3653" ht="16.5" spans="1:9">
      <c r="A3653" s="29" t="s">
        <v>3321</v>
      </c>
      <c r="B3653" s="30">
        <v>31906697690</v>
      </c>
      <c r="C3653" s="31" t="s">
        <v>3671</v>
      </c>
      <c r="D3653" s="29"/>
      <c r="E3653" s="29">
        <v>929</v>
      </c>
      <c r="F3653" s="29" t="str">
        <f>_xlfn.XLOOKUP($G3653,[1]类目转化数据!$B:$B,[1]类目转化数据!$A:$A)</f>
        <v>社会餐饮设备</v>
      </c>
      <c r="G3653" s="29" t="s">
        <v>11</v>
      </c>
      <c r="H3653" s="29" t="str">
        <f>_xlfn.XLOOKUP(G3653,[1]类目转化数据!B:B,[1]类目转化数据!C:C)</f>
        <v>小客单</v>
      </c>
      <c r="I3653" s="29"/>
    </row>
    <row r="3654" ht="16.5" spans="1:9">
      <c r="A3654" s="29" t="s">
        <v>3321</v>
      </c>
      <c r="B3654" s="30">
        <v>31906697689</v>
      </c>
      <c r="C3654" s="31" t="s">
        <v>3672</v>
      </c>
      <c r="D3654" s="29"/>
      <c r="E3654" s="29">
        <v>829</v>
      </c>
      <c r="F3654" s="29" t="str">
        <f>_xlfn.XLOOKUP($G3654,[1]类目转化数据!$B:$B,[1]类目转化数据!$A:$A)</f>
        <v>社会餐饮设备</v>
      </c>
      <c r="G3654" s="29" t="s">
        <v>11</v>
      </c>
      <c r="H3654" s="29" t="str">
        <f>_xlfn.XLOOKUP(G3654,[1]类目转化数据!B:B,[1]类目转化数据!C:C)</f>
        <v>小客单</v>
      </c>
      <c r="I3654" s="29"/>
    </row>
    <row r="3655" ht="16.5" spans="1:9">
      <c r="A3655" s="29" t="s">
        <v>3321</v>
      </c>
      <c r="B3655" s="30">
        <v>31906697688</v>
      </c>
      <c r="C3655" s="31" t="s">
        <v>3673</v>
      </c>
      <c r="D3655" s="29"/>
      <c r="E3655" s="29">
        <v>829</v>
      </c>
      <c r="F3655" s="29" t="str">
        <f>_xlfn.XLOOKUP($G3655,[1]类目转化数据!$B:$B,[1]类目转化数据!$A:$A)</f>
        <v>社会餐饮设备</v>
      </c>
      <c r="G3655" s="29" t="s">
        <v>11</v>
      </c>
      <c r="H3655" s="29" t="str">
        <f>_xlfn.XLOOKUP(G3655,[1]类目转化数据!B:B,[1]类目转化数据!C:C)</f>
        <v>小客单</v>
      </c>
      <c r="I3655" s="29"/>
    </row>
    <row r="3656" ht="16.5" spans="1:9">
      <c r="A3656" s="29" t="s">
        <v>3321</v>
      </c>
      <c r="B3656" s="30">
        <v>10063933859854</v>
      </c>
      <c r="C3656" s="31" t="s">
        <v>3674</v>
      </c>
      <c r="D3656" s="29"/>
      <c r="E3656" s="29">
        <v>1999</v>
      </c>
      <c r="F3656" s="29" t="str">
        <f>_xlfn.XLOOKUP($G3656,[1]类目转化数据!$B:$B,[1]类目转化数据!$A:$A)</f>
        <v>社会餐饮设备</v>
      </c>
      <c r="G3656" s="29" t="s">
        <v>11</v>
      </c>
      <c r="H3656" s="29" t="str">
        <f>_xlfn.XLOOKUP(G3656,[1]类目转化数据!B:B,[1]类目转化数据!C:C)</f>
        <v>小客单</v>
      </c>
      <c r="I3656" s="29"/>
    </row>
    <row r="3657" ht="16.5" spans="1:9">
      <c r="A3657" s="29" t="s">
        <v>3321</v>
      </c>
      <c r="B3657" s="30">
        <v>31906697691</v>
      </c>
      <c r="C3657" s="31" t="s">
        <v>3675</v>
      </c>
      <c r="D3657" s="29"/>
      <c r="E3657" s="29">
        <v>929</v>
      </c>
      <c r="F3657" s="29" t="str">
        <f>_xlfn.XLOOKUP($G3657,[1]类目转化数据!$B:$B,[1]类目转化数据!$A:$A)</f>
        <v>社会餐饮设备</v>
      </c>
      <c r="G3657" s="29" t="s">
        <v>11</v>
      </c>
      <c r="H3657" s="29" t="str">
        <f>_xlfn.XLOOKUP(G3657,[1]类目转化数据!B:B,[1]类目转化数据!C:C)</f>
        <v>小客单</v>
      </c>
      <c r="I3657" s="29"/>
    </row>
    <row r="3658" ht="16.5" spans="1:9">
      <c r="A3658" s="29" t="s">
        <v>3321</v>
      </c>
      <c r="B3658" s="30">
        <v>31906697686</v>
      </c>
      <c r="C3658" s="31" t="s">
        <v>3676</v>
      </c>
      <c r="D3658" s="29"/>
      <c r="E3658" s="29">
        <v>459</v>
      </c>
      <c r="F3658" s="29" t="str">
        <f>_xlfn.XLOOKUP($G3658,[1]类目转化数据!$B:$B,[1]类目转化数据!$A:$A)</f>
        <v>社会餐饮设备</v>
      </c>
      <c r="G3658" s="29" t="s">
        <v>11</v>
      </c>
      <c r="H3658" s="29" t="str">
        <f>_xlfn.XLOOKUP(G3658,[1]类目转化数据!B:B,[1]类目转化数据!C:C)</f>
        <v>小客单</v>
      </c>
      <c r="I3658" s="29"/>
    </row>
    <row r="3659" ht="16.5" spans="1:9">
      <c r="A3659" s="29" t="s">
        <v>3321</v>
      </c>
      <c r="B3659" s="30">
        <v>31906697687</v>
      </c>
      <c r="C3659" s="31" t="s">
        <v>3677</v>
      </c>
      <c r="D3659" s="29"/>
      <c r="E3659" s="29">
        <v>699</v>
      </c>
      <c r="F3659" s="29" t="str">
        <f>_xlfn.XLOOKUP($G3659,[1]类目转化数据!$B:$B,[1]类目转化数据!$A:$A)</f>
        <v>社会餐饮设备</v>
      </c>
      <c r="G3659" s="29" t="s">
        <v>11</v>
      </c>
      <c r="H3659" s="29" t="str">
        <f>_xlfn.XLOOKUP(G3659,[1]类目转化数据!B:B,[1]类目转化数据!C:C)</f>
        <v>小客单</v>
      </c>
      <c r="I3659" s="29"/>
    </row>
    <row r="3660" ht="16.5" spans="1:9">
      <c r="A3660" s="29" t="s">
        <v>3321</v>
      </c>
      <c r="B3660" s="30">
        <v>10034999053300</v>
      </c>
      <c r="C3660" s="31" t="s">
        <v>3678</v>
      </c>
      <c r="D3660" s="29"/>
      <c r="E3660" s="29">
        <v>359</v>
      </c>
      <c r="F3660" s="29" t="str">
        <f>_xlfn.XLOOKUP($G3660,[1]类目转化数据!$B:$B,[1]类目转化数据!$A:$A)</f>
        <v>社会餐饮设备</v>
      </c>
      <c r="G3660" s="29" t="s">
        <v>11</v>
      </c>
      <c r="H3660" s="29" t="str">
        <f>_xlfn.XLOOKUP(G3660,[1]类目转化数据!B:B,[1]类目转化数据!C:C)</f>
        <v>小客单</v>
      </c>
      <c r="I3660" s="29"/>
    </row>
    <row r="3661" ht="16.5" spans="1:9">
      <c r="A3661" s="29" t="s">
        <v>3321</v>
      </c>
      <c r="B3661" s="30">
        <v>10046719915972</v>
      </c>
      <c r="C3661" s="31" t="s">
        <v>3679</v>
      </c>
      <c r="D3661" s="29"/>
      <c r="E3661" s="29">
        <v>1399</v>
      </c>
      <c r="F3661" s="29" t="str">
        <f>_xlfn.XLOOKUP($G3661,[1]类目转化数据!$B:$B,[1]类目转化数据!$A:$A)</f>
        <v>社会餐饮设备</v>
      </c>
      <c r="G3661" s="29" t="s">
        <v>11</v>
      </c>
      <c r="H3661" s="29" t="str">
        <f>_xlfn.XLOOKUP(G3661,[1]类目转化数据!B:B,[1]类目转化数据!C:C)</f>
        <v>小客单</v>
      </c>
      <c r="I3661" s="29"/>
    </row>
    <row r="3662" ht="16.5" spans="1:9">
      <c r="A3662" s="29" t="s">
        <v>3321</v>
      </c>
      <c r="B3662" s="30">
        <v>10065379033189</v>
      </c>
      <c r="C3662" s="31" t="s">
        <v>3680</v>
      </c>
      <c r="D3662" s="29"/>
      <c r="E3662" s="29">
        <v>1699</v>
      </c>
      <c r="F3662" s="29" t="str">
        <f>_xlfn.XLOOKUP($G3662,[1]类目转化数据!$B:$B,[1]类目转化数据!$A:$A)</f>
        <v>社会餐饮设备</v>
      </c>
      <c r="G3662" s="29" t="s">
        <v>11</v>
      </c>
      <c r="H3662" s="29" t="str">
        <f>_xlfn.XLOOKUP(G3662,[1]类目转化数据!B:B,[1]类目转化数据!C:C)</f>
        <v>小客单</v>
      </c>
      <c r="I3662" s="29"/>
    </row>
    <row r="3663" ht="16.5" spans="1:9">
      <c r="A3663" s="29" t="s">
        <v>3321</v>
      </c>
      <c r="B3663" s="30">
        <v>10124788827955</v>
      </c>
      <c r="C3663" s="31" t="s">
        <v>3681</v>
      </c>
      <c r="D3663" s="29"/>
      <c r="E3663" s="29">
        <v>399</v>
      </c>
      <c r="F3663" s="29" t="str">
        <f>_xlfn.XLOOKUP($G3663,[1]类目转化数据!$B:$B,[1]类目转化数据!$A:$A)</f>
        <v>社会餐饮设备</v>
      </c>
      <c r="G3663" s="29" t="s">
        <v>11</v>
      </c>
      <c r="H3663" s="29" t="str">
        <f>_xlfn.XLOOKUP(G3663,[1]类目转化数据!B:B,[1]类目转化数据!C:C)</f>
        <v>小客单</v>
      </c>
      <c r="I3663" s="29"/>
    </row>
    <row r="3664" ht="16.5" spans="1:9">
      <c r="A3664" s="29" t="s">
        <v>3321</v>
      </c>
      <c r="B3664" s="30">
        <v>31906697694</v>
      </c>
      <c r="C3664" s="31" t="s">
        <v>3682</v>
      </c>
      <c r="D3664" s="29"/>
      <c r="E3664" s="29">
        <v>350</v>
      </c>
      <c r="F3664" s="29" t="str">
        <f>_xlfn.XLOOKUP($G3664,[1]类目转化数据!$B:$B,[1]类目转化数据!$A:$A)</f>
        <v>社会餐饮设备</v>
      </c>
      <c r="G3664" s="29" t="s">
        <v>11</v>
      </c>
      <c r="H3664" s="29" t="str">
        <f>_xlfn.XLOOKUP(G3664,[1]类目转化数据!B:B,[1]类目转化数据!C:C)</f>
        <v>小客单</v>
      </c>
      <c r="I3664" s="29"/>
    </row>
    <row r="3665" ht="16.5" spans="1:9">
      <c r="A3665" s="29" t="s">
        <v>3321</v>
      </c>
      <c r="B3665" s="30">
        <v>31906697695</v>
      </c>
      <c r="C3665" s="31" t="s">
        <v>3683</v>
      </c>
      <c r="D3665" s="29"/>
      <c r="E3665" s="29">
        <v>399</v>
      </c>
      <c r="F3665" s="29" t="str">
        <f>_xlfn.XLOOKUP($G3665,[1]类目转化数据!$B:$B,[1]类目转化数据!$A:$A)</f>
        <v>社会餐饮设备</v>
      </c>
      <c r="G3665" s="29" t="s">
        <v>11</v>
      </c>
      <c r="H3665" s="29" t="str">
        <f>_xlfn.XLOOKUP(G3665,[1]类目转化数据!B:B,[1]类目转化数据!C:C)</f>
        <v>小客单</v>
      </c>
      <c r="I3665" s="29"/>
    </row>
    <row r="3666" ht="16.5" spans="1:9">
      <c r="A3666" s="29" t="s">
        <v>3321</v>
      </c>
      <c r="B3666" s="30">
        <v>31943004118</v>
      </c>
      <c r="C3666" s="31" t="s">
        <v>3684</v>
      </c>
      <c r="D3666" s="29"/>
      <c r="E3666" s="29">
        <v>2888</v>
      </c>
      <c r="F3666" s="29" t="str">
        <f>_xlfn.XLOOKUP($G3666,[1]类目转化数据!$B:$B,[1]类目转化数据!$A:$A)</f>
        <v>办公饮水设备</v>
      </c>
      <c r="G3666" s="29" t="s">
        <v>622</v>
      </c>
      <c r="H3666" s="29" t="str">
        <f>_xlfn.XLOOKUP(G3666,[1]类目转化数据!B:B,[1]类目转化数据!C:C)</f>
        <v>直饮机组</v>
      </c>
      <c r="I3666" s="29"/>
    </row>
    <row r="3667" ht="16.5" spans="1:9">
      <c r="A3667" s="29" t="s">
        <v>3321</v>
      </c>
      <c r="B3667" s="30">
        <v>10099345933318</v>
      </c>
      <c r="C3667" s="31" t="s">
        <v>3685</v>
      </c>
      <c r="D3667" s="29"/>
      <c r="E3667" s="29">
        <v>17300</v>
      </c>
      <c r="F3667" s="29" t="str">
        <f>_xlfn.XLOOKUP($G3667,[1]类目转化数据!$B:$B,[1]类目转化数据!$A:$A)</f>
        <v>办公饮水设备</v>
      </c>
      <c r="G3667" s="29" t="s">
        <v>622</v>
      </c>
      <c r="H3667" s="29" t="str">
        <f>_xlfn.XLOOKUP(G3667,[1]类目转化数据!B:B,[1]类目转化数据!C:C)</f>
        <v>直饮机组</v>
      </c>
      <c r="I3667" s="29"/>
    </row>
    <row r="3668" ht="16.5" spans="1:9">
      <c r="A3668" s="29" t="s">
        <v>3321</v>
      </c>
      <c r="B3668" s="30">
        <v>31943004119</v>
      </c>
      <c r="C3668" s="31" t="s">
        <v>3686</v>
      </c>
      <c r="D3668" s="29"/>
      <c r="E3668" s="29">
        <v>3778</v>
      </c>
      <c r="F3668" s="29" t="str">
        <f>_xlfn.XLOOKUP($G3668,[1]类目转化数据!$B:$B,[1]类目转化数据!$A:$A)</f>
        <v>办公饮水设备</v>
      </c>
      <c r="G3668" s="29" t="s">
        <v>622</v>
      </c>
      <c r="H3668" s="29" t="str">
        <f>_xlfn.XLOOKUP(G3668,[1]类目转化数据!B:B,[1]类目转化数据!C:C)</f>
        <v>直饮机组</v>
      </c>
      <c r="I3668" s="29"/>
    </row>
    <row r="3669" ht="16.5" spans="1:9">
      <c r="A3669" s="29" t="s">
        <v>3321</v>
      </c>
      <c r="B3669" s="30">
        <v>32966200144</v>
      </c>
      <c r="C3669" s="31" t="s">
        <v>3687</v>
      </c>
      <c r="D3669" s="29"/>
      <c r="E3669" s="29">
        <v>2999</v>
      </c>
      <c r="F3669" s="29" t="str">
        <f>_xlfn.XLOOKUP($G3669,[1]类目转化数据!$B:$B,[1]类目转化数据!$A:$A)</f>
        <v>办公饮水设备</v>
      </c>
      <c r="G3669" s="29" t="s">
        <v>622</v>
      </c>
      <c r="H3669" s="29" t="str">
        <f>_xlfn.XLOOKUP(G3669,[1]类目转化数据!B:B,[1]类目转化数据!C:C)</f>
        <v>直饮机组</v>
      </c>
      <c r="I3669" s="29"/>
    </row>
    <row r="3670" ht="16.5" spans="1:9">
      <c r="A3670" s="29" t="s">
        <v>3321</v>
      </c>
      <c r="B3670" s="30">
        <v>32966200145</v>
      </c>
      <c r="C3670" s="31" t="s">
        <v>3688</v>
      </c>
      <c r="D3670" s="29"/>
      <c r="E3670" s="29">
        <v>3499</v>
      </c>
      <c r="F3670" s="29" t="str">
        <f>_xlfn.XLOOKUP($G3670,[1]类目转化数据!$B:$B,[1]类目转化数据!$A:$A)</f>
        <v>办公饮水设备</v>
      </c>
      <c r="G3670" s="29" t="s">
        <v>622</v>
      </c>
      <c r="H3670" s="29" t="str">
        <f>_xlfn.XLOOKUP(G3670,[1]类目转化数据!B:B,[1]类目转化数据!C:C)</f>
        <v>直饮机组</v>
      </c>
      <c r="I3670" s="29"/>
    </row>
    <row r="3671" ht="16.5" spans="1:9">
      <c r="A3671" s="29" t="s">
        <v>3321</v>
      </c>
      <c r="B3671" s="30">
        <v>31943004117</v>
      </c>
      <c r="C3671" s="31" t="s">
        <v>3689</v>
      </c>
      <c r="D3671" s="29"/>
      <c r="E3671" s="29">
        <v>2198</v>
      </c>
      <c r="F3671" s="29" t="str">
        <f>_xlfn.XLOOKUP($G3671,[1]类目转化数据!$B:$B,[1]类目转化数据!$A:$A)</f>
        <v>办公饮水设备</v>
      </c>
      <c r="G3671" s="29" t="s">
        <v>622</v>
      </c>
      <c r="H3671" s="29" t="str">
        <f>_xlfn.XLOOKUP(G3671,[1]类目转化数据!B:B,[1]类目转化数据!C:C)</f>
        <v>直饮机组</v>
      </c>
      <c r="I3671" s="29"/>
    </row>
    <row r="3672" ht="16.5" spans="1:9">
      <c r="A3672" s="29" t="s">
        <v>3321</v>
      </c>
      <c r="B3672" s="30">
        <v>10087809594757</v>
      </c>
      <c r="C3672" s="31" t="s">
        <v>3690</v>
      </c>
      <c r="D3672" s="29"/>
      <c r="E3672" s="29">
        <v>5599</v>
      </c>
      <c r="F3672" s="29" t="str">
        <f>_xlfn.XLOOKUP($G3672,[1]类目转化数据!$B:$B,[1]类目转化数据!$A:$A)</f>
        <v>办公饮水设备</v>
      </c>
      <c r="G3672" s="29" t="s">
        <v>622</v>
      </c>
      <c r="H3672" s="29" t="str">
        <f>_xlfn.XLOOKUP(G3672,[1]类目转化数据!B:B,[1]类目转化数据!C:C)</f>
        <v>直饮机组</v>
      </c>
      <c r="I3672" s="29"/>
    </row>
    <row r="3673" ht="16.5" spans="1:9">
      <c r="A3673" s="29" t="s">
        <v>3321</v>
      </c>
      <c r="B3673" s="30">
        <v>10059367803338</v>
      </c>
      <c r="C3673" s="31" t="s">
        <v>3691</v>
      </c>
      <c r="D3673" s="29"/>
      <c r="E3673" s="29">
        <v>2799</v>
      </c>
      <c r="F3673" s="29" t="str">
        <f>_xlfn.XLOOKUP($G3673,[1]类目转化数据!$B:$B,[1]类目转化数据!$A:$A)</f>
        <v>办公饮水设备</v>
      </c>
      <c r="G3673" s="29" t="s">
        <v>622</v>
      </c>
      <c r="H3673" s="29" t="str">
        <f>_xlfn.XLOOKUP(G3673,[1]类目转化数据!B:B,[1]类目转化数据!C:C)</f>
        <v>直饮机组</v>
      </c>
      <c r="I3673" s="29"/>
    </row>
    <row r="3674" ht="16.5" spans="1:9">
      <c r="A3674" s="29" t="s">
        <v>3321</v>
      </c>
      <c r="B3674" s="30">
        <v>10175940078743</v>
      </c>
      <c r="C3674" s="31" t="s">
        <v>3692</v>
      </c>
      <c r="D3674" s="29"/>
      <c r="E3674" s="29">
        <v>8399</v>
      </c>
      <c r="F3674" s="29" t="str">
        <f>_xlfn.XLOOKUP($G3674,[1]类目转化数据!$B:$B,[1]类目转化数据!$A:$A)</f>
        <v>办公饮水设备</v>
      </c>
      <c r="G3674" s="29" t="s">
        <v>622</v>
      </c>
      <c r="H3674" s="29" t="str">
        <f>_xlfn.XLOOKUP(G3674,[1]类目转化数据!B:B,[1]类目转化数据!C:C)</f>
        <v>直饮机组</v>
      </c>
      <c r="I3674" s="29"/>
    </row>
    <row r="3675" ht="16.5" spans="1:9">
      <c r="A3675" s="29" t="s">
        <v>3321</v>
      </c>
      <c r="B3675" s="30">
        <v>10175940078742</v>
      </c>
      <c r="C3675" s="31" t="s">
        <v>3693</v>
      </c>
      <c r="D3675" s="29"/>
      <c r="E3675" s="29">
        <v>5599</v>
      </c>
      <c r="F3675" s="29" t="str">
        <f>_xlfn.XLOOKUP($G3675,[1]类目转化数据!$B:$B,[1]类目转化数据!$A:$A)</f>
        <v>办公饮水设备</v>
      </c>
      <c r="G3675" s="29" t="s">
        <v>622</v>
      </c>
      <c r="H3675" s="29" t="str">
        <f>_xlfn.XLOOKUP(G3675,[1]类目转化数据!B:B,[1]类目转化数据!C:C)</f>
        <v>直饮机组</v>
      </c>
      <c r="I3675" s="29"/>
    </row>
    <row r="3676" ht="16.5" spans="1:9">
      <c r="A3676" s="29" t="s">
        <v>3321</v>
      </c>
      <c r="B3676" s="30">
        <v>10087402627087</v>
      </c>
      <c r="C3676" s="31" t="s">
        <v>3694</v>
      </c>
      <c r="D3676" s="29"/>
      <c r="E3676" s="29">
        <v>4999</v>
      </c>
      <c r="F3676" s="29" t="str">
        <f>_xlfn.XLOOKUP($G3676,[1]类目转化数据!$B:$B,[1]类目转化数据!$A:$A)</f>
        <v>办公饮水设备</v>
      </c>
      <c r="G3676" s="29" t="s">
        <v>622</v>
      </c>
      <c r="H3676" s="29" t="str">
        <f>_xlfn.XLOOKUP(G3676,[1]类目转化数据!B:B,[1]类目转化数据!C:C)</f>
        <v>直饮机组</v>
      </c>
      <c r="I3676" s="29"/>
    </row>
    <row r="3677" ht="16.5" spans="1:9">
      <c r="A3677" s="29" t="s">
        <v>3321</v>
      </c>
      <c r="B3677" s="30">
        <v>10087402627088</v>
      </c>
      <c r="C3677" s="31" t="s">
        <v>3695</v>
      </c>
      <c r="D3677" s="29"/>
      <c r="E3677" s="29">
        <v>6199</v>
      </c>
      <c r="F3677" s="29" t="str">
        <f>_xlfn.XLOOKUP($G3677,[1]类目转化数据!$B:$B,[1]类目转化数据!$A:$A)</f>
        <v>办公饮水设备</v>
      </c>
      <c r="G3677" s="29" t="s">
        <v>622</v>
      </c>
      <c r="H3677" s="29" t="str">
        <f>_xlfn.XLOOKUP(G3677,[1]类目转化数据!B:B,[1]类目转化数据!C:C)</f>
        <v>直饮机组</v>
      </c>
      <c r="I3677" s="29"/>
    </row>
    <row r="3678" ht="16.5" spans="1:9">
      <c r="A3678" s="29" t="s">
        <v>3321</v>
      </c>
      <c r="B3678" s="30">
        <v>31942763832</v>
      </c>
      <c r="C3678" s="31" t="s">
        <v>3696</v>
      </c>
      <c r="D3678" s="29"/>
      <c r="E3678" s="29">
        <v>2798</v>
      </c>
      <c r="F3678" s="29" t="str">
        <f>_xlfn.XLOOKUP($G3678,[1]类目转化数据!$B:$B,[1]类目转化数据!$A:$A)</f>
        <v>办公饮水设备</v>
      </c>
      <c r="G3678" s="29" t="s">
        <v>622</v>
      </c>
      <c r="H3678" s="29" t="str">
        <f>_xlfn.XLOOKUP(G3678,[1]类目转化数据!B:B,[1]类目转化数据!C:C)</f>
        <v>直饮机组</v>
      </c>
      <c r="I3678" s="29"/>
    </row>
    <row r="3679" ht="16.5" spans="1:9">
      <c r="A3679" s="29" t="s">
        <v>3321</v>
      </c>
      <c r="B3679" s="30">
        <v>10175940078741</v>
      </c>
      <c r="C3679" s="31" t="s">
        <v>3697</v>
      </c>
      <c r="D3679" s="29"/>
      <c r="E3679" s="29">
        <v>4999</v>
      </c>
      <c r="F3679" s="29" t="str">
        <f>_xlfn.XLOOKUP($G3679,[1]类目转化数据!$B:$B,[1]类目转化数据!$A:$A)</f>
        <v>办公饮水设备</v>
      </c>
      <c r="G3679" s="29" t="s">
        <v>622</v>
      </c>
      <c r="H3679" s="29" t="str">
        <f>_xlfn.XLOOKUP(G3679,[1]类目转化数据!B:B,[1]类目转化数据!C:C)</f>
        <v>直饮机组</v>
      </c>
      <c r="I3679" s="29"/>
    </row>
    <row r="3680" ht="16.5" spans="1:9">
      <c r="A3680" s="29" t="s">
        <v>3321</v>
      </c>
      <c r="B3680" s="30">
        <v>34428633082</v>
      </c>
      <c r="C3680" s="31" t="s">
        <v>3698</v>
      </c>
      <c r="D3680" s="29"/>
      <c r="E3680" s="29">
        <v>4699</v>
      </c>
      <c r="F3680" s="29" t="str">
        <f>_xlfn.XLOOKUP($G3680,[1]类目转化数据!$B:$B,[1]类目转化数据!$A:$A)</f>
        <v>办公饮水设备</v>
      </c>
      <c r="G3680" s="29" t="s">
        <v>622</v>
      </c>
      <c r="H3680" s="29" t="str">
        <f>_xlfn.XLOOKUP(G3680,[1]类目转化数据!B:B,[1]类目转化数据!C:C)</f>
        <v>直饮机组</v>
      </c>
      <c r="I3680" s="29"/>
    </row>
    <row r="3681" ht="16.5" spans="1:9">
      <c r="A3681" s="29" t="s">
        <v>3321</v>
      </c>
      <c r="B3681" s="30">
        <v>10041103524635</v>
      </c>
      <c r="C3681" s="31" t="s">
        <v>3699</v>
      </c>
      <c r="D3681" s="29"/>
      <c r="E3681" s="29">
        <v>10900</v>
      </c>
      <c r="F3681" s="29" t="str">
        <f>_xlfn.XLOOKUP($G3681,[1]类目转化数据!$B:$B,[1]类目转化数据!$A:$A)</f>
        <v>办公饮水设备</v>
      </c>
      <c r="G3681" s="29" t="s">
        <v>622</v>
      </c>
      <c r="H3681" s="29" t="str">
        <f>_xlfn.XLOOKUP(G3681,[1]类目转化数据!B:B,[1]类目转化数据!C:C)</f>
        <v>直饮机组</v>
      </c>
      <c r="I3681" s="29"/>
    </row>
    <row r="3682" ht="16.5" spans="1:9">
      <c r="A3682" s="29" t="s">
        <v>3321</v>
      </c>
      <c r="B3682" s="30">
        <v>10084565108846</v>
      </c>
      <c r="C3682" s="31" t="s">
        <v>3700</v>
      </c>
      <c r="D3682" s="29"/>
      <c r="E3682" s="29">
        <v>2699</v>
      </c>
      <c r="F3682" s="29" t="str">
        <f>_xlfn.XLOOKUP($G3682,[1]类目转化数据!$B:$B,[1]类目转化数据!$A:$A)</f>
        <v>办公饮水设备</v>
      </c>
      <c r="G3682" s="29" t="s">
        <v>622</v>
      </c>
      <c r="H3682" s="29" t="str">
        <f>_xlfn.XLOOKUP(G3682,[1]类目转化数据!B:B,[1]类目转化数据!C:C)</f>
        <v>直饮机组</v>
      </c>
      <c r="I3682" s="29"/>
    </row>
    <row r="3683" ht="16.5" spans="1:9">
      <c r="A3683" s="29" t="s">
        <v>3321</v>
      </c>
      <c r="B3683" s="30">
        <v>10084565108847</v>
      </c>
      <c r="C3683" s="31" t="s">
        <v>3701</v>
      </c>
      <c r="D3683" s="29"/>
      <c r="E3683" s="29">
        <v>3099</v>
      </c>
      <c r="F3683" s="29" t="str">
        <f>_xlfn.XLOOKUP($G3683,[1]类目转化数据!$B:$B,[1]类目转化数据!$A:$A)</f>
        <v>办公饮水设备</v>
      </c>
      <c r="G3683" s="29" t="s">
        <v>622</v>
      </c>
      <c r="H3683" s="29" t="str">
        <f>_xlfn.XLOOKUP(G3683,[1]类目转化数据!B:B,[1]类目转化数据!C:C)</f>
        <v>直饮机组</v>
      </c>
      <c r="I3683" s="29"/>
    </row>
    <row r="3684" ht="16.5" spans="1:9">
      <c r="A3684" s="29" t="s">
        <v>3321</v>
      </c>
      <c r="B3684" s="30">
        <v>10143711066557</v>
      </c>
      <c r="C3684" s="31" t="s">
        <v>3702</v>
      </c>
      <c r="D3684" s="29"/>
      <c r="E3684" s="29">
        <v>1699</v>
      </c>
      <c r="F3684" s="29" t="str">
        <f>_xlfn.XLOOKUP($G3684,[1]类目转化数据!$B:$B,[1]类目转化数据!$A:$A)</f>
        <v>办公饮水设备</v>
      </c>
      <c r="G3684" s="29" t="s">
        <v>622</v>
      </c>
      <c r="H3684" s="29" t="str">
        <f>_xlfn.XLOOKUP(G3684,[1]类目转化数据!B:B,[1]类目转化数据!C:C)</f>
        <v>直饮机组</v>
      </c>
      <c r="I3684" s="29"/>
    </row>
    <row r="3685" ht="16.5" spans="1:9">
      <c r="A3685" s="29" t="s">
        <v>3321</v>
      </c>
      <c r="B3685" s="30">
        <v>10097428410026</v>
      </c>
      <c r="C3685" s="31" t="s">
        <v>3703</v>
      </c>
      <c r="D3685" s="29"/>
      <c r="E3685" s="29">
        <v>999</v>
      </c>
      <c r="F3685" s="29" t="str">
        <f>_xlfn.XLOOKUP($G3685,[1]类目转化数据!$B:$B,[1]类目转化数据!$A:$A)</f>
        <v>社会餐饮设备</v>
      </c>
      <c r="G3685" s="29" t="s">
        <v>11</v>
      </c>
      <c r="H3685" s="29" t="str">
        <f>_xlfn.XLOOKUP(G3685,[1]类目转化数据!B:B,[1]类目转化数据!C:C)</f>
        <v>小客单</v>
      </c>
      <c r="I3685" s="29"/>
    </row>
    <row r="3686" ht="16.5" spans="1:9">
      <c r="A3686" s="29" t="s">
        <v>3321</v>
      </c>
      <c r="B3686" s="30">
        <v>10097428410027</v>
      </c>
      <c r="C3686" s="31" t="s">
        <v>3704</v>
      </c>
      <c r="D3686" s="29"/>
      <c r="E3686" s="29">
        <v>1099</v>
      </c>
      <c r="F3686" s="29" t="str">
        <f>_xlfn.XLOOKUP($G3686,[1]类目转化数据!$B:$B,[1]类目转化数据!$A:$A)</f>
        <v>社会餐饮设备</v>
      </c>
      <c r="G3686" s="29" t="s">
        <v>11</v>
      </c>
      <c r="H3686" s="29" t="str">
        <f>_xlfn.XLOOKUP(G3686,[1]类目转化数据!B:B,[1]类目转化数据!C:C)</f>
        <v>小客单</v>
      </c>
      <c r="I3686" s="29"/>
    </row>
    <row r="3687" ht="16.5" spans="1:9">
      <c r="A3687" s="29" t="s">
        <v>3321</v>
      </c>
      <c r="B3687" s="30">
        <v>10121038242272</v>
      </c>
      <c r="C3687" s="31" t="s">
        <v>3705</v>
      </c>
      <c r="D3687" s="29"/>
      <c r="E3687" s="29">
        <v>1499</v>
      </c>
      <c r="F3687" s="29" t="str">
        <f>_xlfn.XLOOKUP($G3687,[1]类目转化数据!$B:$B,[1]类目转化数据!$A:$A)</f>
        <v>社会餐饮设备</v>
      </c>
      <c r="G3687" s="29" t="s">
        <v>11</v>
      </c>
      <c r="H3687" s="29" t="str">
        <f>_xlfn.XLOOKUP(G3687,[1]类目转化数据!B:B,[1]类目转化数据!C:C)</f>
        <v>小客单</v>
      </c>
      <c r="I3687" s="29"/>
    </row>
    <row r="3688" ht="16.5" spans="1:9">
      <c r="A3688" s="29" t="s">
        <v>3321</v>
      </c>
      <c r="B3688" s="30">
        <v>38491473714</v>
      </c>
      <c r="C3688" s="31" t="s">
        <v>3706</v>
      </c>
      <c r="D3688" s="29"/>
      <c r="E3688" s="29">
        <v>1599</v>
      </c>
      <c r="F3688" s="29" t="str">
        <f>_xlfn.XLOOKUP($G3688,[1]类目转化数据!$B:$B,[1]类目转化数据!$A:$A)</f>
        <v>社会餐饮设备</v>
      </c>
      <c r="G3688" s="29" t="s">
        <v>11</v>
      </c>
      <c r="H3688" s="29" t="str">
        <f>_xlfn.XLOOKUP(G3688,[1]类目转化数据!B:B,[1]类目转化数据!C:C)</f>
        <v>小客单</v>
      </c>
      <c r="I3688" s="29"/>
    </row>
    <row r="3689" ht="16.5" spans="1:9">
      <c r="A3689" s="29" t="s">
        <v>3321</v>
      </c>
      <c r="B3689" s="30">
        <v>10121044541293</v>
      </c>
      <c r="C3689" s="31" t="s">
        <v>3707</v>
      </c>
      <c r="D3689" s="29"/>
      <c r="E3689" s="29">
        <v>659</v>
      </c>
      <c r="F3689" s="29" t="str">
        <f>_xlfn.XLOOKUP($G3689,[1]类目转化数据!$B:$B,[1]类目转化数据!$A:$A)</f>
        <v>社会餐饮设备</v>
      </c>
      <c r="G3689" s="29" t="s">
        <v>11</v>
      </c>
      <c r="H3689" s="29" t="str">
        <f>_xlfn.XLOOKUP(G3689,[1]类目转化数据!B:B,[1]类目转化数据!C:C)</f>
        <v>小客单</v>
      </c>
      <c r="I3689" s="29"/>
    </row>
    <row r="3690" ht="16.5" spans="1:9">
      <c r="A3690" s="29" t="s">
        <v>3321</v>
      </c>
      <c r="B3690" s="30">
        <v>10121044541296</v>
      </c>
      <c r="C3690" s="31" t="s">
        <v>3708</v>
      </c>
      <c r="D3690" s="29"/>
      <c r="E3690" s="29">
        <v>3299</v>
      </c>
      <c r="F3690" s="29" t="str">
        <f>_xlfn.XLOOKUP($G3690,[1]类目转化数据!$B:$B,[1]类目转化数据!$A:$A)</f>
        <v>办公饮水设备</v>
      </c>
      <c r="G3690" s="29" t="s">
        <v>622</v>
      </c>
      <c r="H3690" s="29" t="str">
        <f>_xlfn.XLOOKUP(G3690,[1]类目转化数据!B:B,[1]类目转化数据!C:C)</f>
        <v>直饮机组</v>
      </c>
      <c r="I3690" s="29"/>
    </row>
    <row r="3691" ht="16.5" spans="1:9">
      <c r="A3691" s="29" t="s">
        <v>3321</v>
      </c>
      <c r="B3691" s="30">
        <v>10121044541295</v>
      </c>
      <c r="C3691" s="31" t="s">
        <v>3709</v>
      </c>
      <c r="D3691" s="29"/>
      <c r="E3691" s="29">
        <v>2299</v>
      </c>
      <c r="F3691" s="29" t="str">
        <f>_xlfn.XLOOKUP($G3691,[1]类目转化数据!$B:$B,[1]类目转化数据!$A:$A)</f>
        <v>办公饮水设备</v>
      </c>
      <c r="G3691" s="29" t="s">
        <v>622</v>
      </c>
      <c r="H3691" s="29" t="str">
        <f>_xlfn.XLOOKUP(G3691,[1]类目转化数据!B:B,[1]类目转化数据!C:C)</f>
        <v>直饮机组</v>
      </c>
      <c r="I3691" s="29"/>
    </row>
    <row r="3692" ht="16.5" spans="1:9">
      <c r="A3692" s="29" t="s">
        <v>3321</v>
      </c>
      <c r="B3692" s="30">
        <v>10121044541294</v>
      </c>
      <c r="C3692" s="31" t="s">
        <v>3710</v>
      </c>
      <c r="D3692" s="29"/>
      <c r="E3692" s="29">
        <v>859</v>
      </c>
      <c r="F3692" s="29" t="str">
        <f>_xlfn.XLOOKUP($G3692,[1]类目转化数据!$B:$B,[1]类目转化数据!$A:$A)</f>
        <v>社会餐饮设备</v>
      </c>
      <c r="G3692" s="29" t="s">
        <v>11</v>
      </c>
      <c r="H3692" s="29" t="str">
        <f>_xlfn.XLOOKUP(G3692,[1]类目转化数据!B:B,[1]类目转化数据!C:C)</f>
        <v>小客单</v>
      </c>
      <c r="I3692" s="29"/>
    </row>
    <row r="3693" ht="16.5" spans="1:9">
      <c r="A3693" s="29" t="s">
        <v>3321</v>
      </c>
      <c r="B3693" s="30">
        <v>10029054226019</v>
      </c>
      <c r="C3693" s="31" t="s">
        <v>3711</v>
      </c>
      <c r="D3693" s="29"/>
      <c r="E3693" s="29">
        <v>1268</v>
      </c>
      <c r="F3693" s="29" t="str">
        <f>_xlfn.XLOOKUP($G3693,[1]类目转化数据!$B:$B,[1]类目转化数据!$A:$A)</f>
        <v>社会餐饮设备</v>
      </c>
      <c r="G3693" s="29" t="s">
        <v>46</v>
      </c>
      <c r="H3693" s="29" t="str">
        <f>_xlfn.XLOOKUP(G3693,[1]类目转化数据!B:B,[1]类目转化数据!C:C)</f>
        <v>小客单</v>
      </c>
      <c r="I3693" s="29"/>
    </row>
    <row r="3694" ht="16.5" spans="1:9">
      <c r="A3694" s="29" t="s">
        <v>3321</v>
      </c>
      <c r="B3694" s="30">
        <v>10029054226018</v>
      </c>
      <c r="C3694" s="31" t="s">
        <v>3712</v>
      </c>
      <c r="D3694" s="29"/>
      <c r="E3694" s="29">
        <v>1399</v>
      </c>
      <c r="F3694" s="29" t="str">
        <f>_xlfn.XLOOKUP($G3694,[1]类目转化数据!$B:$B,[1]类目转化数据!$A:$A)</f>
        <v>社会餐饮设备</v>
      </c>
      <c r="G3694" s="29" t="s">
        <v>46</v>
      </c>
      <c r="H3694" s="29" t="str">
        <f>_xlfn.XLOOKUP(G3694,[1]类目转化数据!B:B,[1]类目转化数据!C:C)</f>
        <v>小客单</v>
      </c>
      <c r="I3694" s="29"/>
    </row>
    <row r="3695" ht="16.5" spans="1:9">
      <c r="A3695" s="29" t="s">
        <v>3321</v>
      </c>
      <c r="B3695" s="30">
        <v>10029054226016</v>
      </c>
      <c r="C3695" s="31" t="s">
        <v>3713</v>
      </c>
      <c r="D3695" s="29"/>
      <c r="E3695" s="29">
        <v>699</v>
      </c>
      <c r="F3695" s="29" t="str">
        <f>_xlfn.XLOOKUP($G3695,[1]类目转化数据!$B:$B,[1]类目转化数据!$A:$A)</f>
        <v>社会餐饮设备</v>
      </c>
      <c r="G3695" s="29" t="s">
        <v>46</v>
      </c>
      <c r="H3695" s="29" t="str">
        <f>_xlfn.XLOOKUP(G3695,[1]类目转化数据!B:B,[1]类目转化数据!C:C)</f>
        <v>小客单</v>
      </c>
      <c r="I3695" s="29"/>
    </row>
    <row r="3696" ht="16.5" spans="1:9">
      <c r="A3696" s="29" t="s">
        <v>3321</v>
      </c>
      <c r="B3696" s="30">
        <v>10089487363790</v>
      </c>
      <c r="C3696" s="31" t="s">
        <v>3714</v>
      </c>
      <c r="D3696" s="29"/>
      <c r="E3696" s="29">
        <v>499</v>
      </c>
      <c r="F3696" s="29" t="str">
        <f>_xlfn.XLOOKUP($G3696,[1]类目转化数据!$B:$B,[1]类目转化数据!$A:$A)</f>
        <v>社会餐饮设备</v>
      </c>
      <c r="G3696" s="29" t="s">
        <v>46</v>
      </c>
      <c r="H3696" s="29" t="str">
        <f>_xlfn.XLOOKUP(G3696,[1]类目转化数据!B:B,[1]类目转化数据!C:C)</f>
        <v>小客单</v>
      </c>
      <c r="I3696" s="29"/>
    </row>
    <row r="3697" ht="16.5" spans="1:9">
      <c r="A3697" s="29" t="s">
        <v>3321</v>
      </c>
      <c r="B3697" s="30">
        <v>10089487363791</v>
      </c>
      <c r="C3697" s="31" t="s">
        <v>3715</v>
      </c>
      <c r="D3697" s="29"/>
      <c r="E3697" s="29">
        <v>499</v>
      </c>
      <c r="F3697" s="29" t="str">
        <f>_xlfn.XLOOKUP($G3697,[1]类目转化数据!$B:$B,[1]类目转化数据!$A:$A)</f>
        <v>社会餐饮设备</v>
      </c>
      <c r="G3697" s="29" t="s">
        <v>46</v>
      </c>
      <c r="H3697" s="29" t="str">
        <f>_xlfn.XLOOKUP(G3697,[1]类目转化数据!B:B,[1]类目转化数据!C:C)</f>
        <v>小客单</v>
      </c>
      <c r="I3697" s="29"/>
    </row>
    <row r="3698" ht="16.5" spans="1:9">
      <c r="A3698" s="29" t="s">
        <v>3321</v>
      </c>
      <c r="B3698" s="30">
        <v>10034075715722</v>
      </c>
      <c r="C3698" s="31" t="s">
        <v>3716</v>
      </c>
      <c r="D3698" s="29"/>
      <c r="E3698" s="29">
        <v>1730</v>
      </c>
      <c r="F3698" s="29" t="str">
        <f>_xlfn.XLOOKUP($G3698,[1]类目转化数据!$B:$B,[1]类目转化数据!$A:$A)</f>
        <v>社会餐饮设备</v>
      </c>
      <c r="G3698" s="29" t="s">
        <v>46</v>
      </c>
      <c r="H3698" s="29" t="str">
        <f>_xlfn.XLOOKUP(G3698,[1]类目转化数据!B:B,[1]类目转化数据!C:C)</f>
        <v>小客单</v>
      </c>
      <c r="I3698" s="29"/>
    </row>
    <row r="3699" ht="16.5" spans="1:9">
      <c r="A3699" s="29" t="s">
        <v>3321</v>
      </c>
      <c r="B3699" s="30">
        <v>10110091530165</v>
      </c>
      <c r="C3699" s="31" t="s">
        <v>3717</v>
      </c>
      <c r="D3699" s="29"/>
      <c r="E3699" s="29">
        <v>599</v>
      </c>
      <c r="F3699" s="29" t="str">
        <f>_xlfn.XLOOKUP($G3699,[1]类目转化数据!$B:$B,[1]类目转化数据!$A:$A)</f>
        <v>社会餐饮设备</v>
      </c>
      <c r="G3699" s="29" t="s">
        <v>46</v>
      </c>
      <c r="H3699" s="29" t="str">
        <f>_xlfn.XLOOKUP(G3699,[1]类目转化数据!B:B,[1]类目转化数据!C:C)</f>
        <v>小客单</v>
      </c>
      <c r="I3699" s="29"/>
    </row>
    <row r="3700" ht="16.5" spans="1:9">
      <c r="A3700" s="29" t="s">
        <v>3321</v>
      </c>
      <c r="B3700" s="30">
        <v>10034075715723</v>
      </c>
      <c r="C3700" s="31" t="s">
        <v>3718</v>
      </c>
      <c r="D3700" s="29"/>
      <c r="E3700" s="29">
        <v>1880</v>
      </c>
      <c r="F3700" s="29" t="str">
        <f>_xlfn.XLOOKUP($G3700,[1]类目转化数据!$B:$B,[1]类目转化数据!$A:$A)</f>
        <v>社会餐饮设备</v>
      </c>
      <c r="G3700" s="29" t="s">
        <v>46</v>
      </c>
      <c r="H3700" s="29" t="str">
        <f>_xlfn.XLOOKUP(G3700,[1]类目转化数据!B:B,[1]类目转化数据!C:C)</f>
        <v>小客单</v>
      </c>
      <c r="I3700" s="29"/>
    </row>
    <row r="3701" ht="16.5" spans="1:9">
      <c r="A3701" s="29" t="s">
        <v>3321</v>
      </c>
      <c r="B3701" s="30">
        <v>10089487363792</v>
      </c>
      <c r="C3701" s="31" t="s">
        <v>3719</v>
      </c>
      <c r="D3701" s="29"/>
      <c r="E3701" s="29">
        <v>499</v>
      </c>
      <c r="F3701" s="29" t="str">
        <f>_xlfn.XLOOKUP($G3701,[1]类目转化数据!$B:$B,[1]类目转化数据!$A:$A)</f>
        <v>社会餐饮设备</v>
      </c>
      <c r="G3701" s="29" t="s">
        <v>46</v>
      </c>
      <c r="H3701" s="29" t="str">
        <f>_xlfn.XLOOKUP(G3701,[1]类目转化数据!B:B,[1]类目转化数据!C:C)</f>
        <v>小客单</v>
      </c>
      <c r="I3701" s="29"/>
    </row>
    <row r="3702" ht="16.5" spans="1:9">
      <c r="A3702" s="29" t="s">
        <v>3321</v>
      </c>
      <c r="B3702" s="30">
        <v>10089487363794</v>
      </c>
      <c r="C3702" s="31" t="s">
        <v>3720</v>
      </c>
      <c r="D3702" s="29"/>
      <c r="E3702" s="29">
        <v>799</v>
      </c>
      <c r="F3702" s="29" t="str">
        <f>_xlfn.XLOOKUP($G3702,[1]类目转化数据!$B:$B,[1]类目转化数据!$A:$A)</f>
        <v>社会餐饮设备</v>
      </c>
      <c r="G3702" s="29" t="s">
        <v>46</v>
      </c>
      <c r="H3702" s="29" t="str">
        <f>_xlfn.XLOOKUP(G3702,[1]类目转化数据!B:B,[1]类目转化数据!C:C)</f>
        <v>小客单</v>
      </c>
      <c r="I3702" s="29"/>
    </row>
    <row r="3703" ht="16.5" spans="1:9">
      <c r="A3703" s="29" t="s">
        <v>3321</v>
      </c>
      <c r="B3703" s="30">
        <v>10116976707404</v>
      </c>
      <c r="C3703" s="31" t="s">
        <v>3721</v>
      </c>
      <c r="D3703" s="29"/>
      <c r="E3703" s="29">
        <v>349</v>
      </c>
      <c r="F3703" s="29" t="str">
        <f>_xlfn.XLOOKUP($G3703,[1]类目转化数据!$B:$B,[1]类目转化数据!$A:$A)</f>
        <v>社会餐饮设备</v>
      </c>
      <c r="G3703" s="29" t="s">
        <v>46</v>
      </c>
      <c r="H3703" s="29" t="str">
        <f>_xlfn.XLOOKUP(G3703,[1]类目转化数据!B:B,[1]类目转化数据!C:C)</f>
        <v>小客单</v>
      </c>
      <c r="I3703" s="29"/>
    </row>
    <row r="3704" ht="16.5" spans="1:9">
      <c r="A3704" s="29" t="s">
        <v>3321</v>
      </c>
      <c r="B3704" s="30">
        <v>47484185553</v>
      </c>
      <c r="C3704" s="31" t="s">
        <v>3722</v>
      </c>
      <c r="D3704" s="29"/>
      <c r="E3704" s="29">
        <v>1019</v>
      </c>
      <c r="F3704" s="29" t="str">
        <f>_xlfn.XLOOKUP($G3704,[1]类目转化数据!$B:$B,[1]类目转化数据!$A:$A)</f>
        <v>社会餐饮设备</v>
      </c>
      <c r="G3704" s="29" t="s">
        <v>46</v>
      </c>
      <c r="H3704" s="29" t="str">
        <f>_xlfn.XLOOKUP(G3704,[1]类目转化数据!B:B,[1]类目转化数据!C:C)</f>
        <v>小客单</v>
      </c>
      <c r="I3704" s="29"/>
    </row>
    <row r="3705" ht="16.5" spans="1:9">
      <c r="A3705" s="29" t="s">
        <v>3321</v>
      </c>
      <c r="B3705" s="30">
        <v>47484185552</v>
      </c>
      <c r="C3705" s="31" t="s">
        <v>3723</v>
      </c>
      <c r="D3705" s="29"/>
      <c r="E3705" s="29">
        <v>1299</v>
      </c>
      <c r="F3705" s="29" t="str">
        <f>_xlfn.XLOOKUP($G3705,[1]类目转化数据!$B:$B,[1]类目转化数据!$A:$A)</f>
        <v>社会餐饮设备</v>
      </c>
      <c r="G3705" s="29" t="s">
        <v>46</v>
      </c>
      <c r="H3705" s="29" t="str">
        <f>_xlfn.XLOOKUP(G3705,[1]类目转化数据!B:B,[1]类目转化数据!C:C)</f>
        <v>小客单</v>
      </c>
      <c r="I3705" s="29"/>
    </row>
    <row r="3706" ht="16.5" spans="1:9">
      <c r="A3706" s="29" t="s">
        <v>3321</v>
      </c>
      <c r="B3706" s="30">
        <v>10089487363793</v>
      </c>
      <c r="C3706" s="31" t="s">
        <v>3724</v>
      </c>
      <c r="D3706" s="29"/>
      <c r="E3706" s="29">
        <v>499</v>
      </c>
      <c r="F3706" s="29" t="str">
        <f>_xlfn.XLOOKUP($G3706,[1]类目转化数据!$B:$B,[1]类目转化数据!$A:$A)</f>
        <v>社会餐饮设备</v>
      </c>
      <c r="G3706" s="29" t="s">
        <v>46</v>
      </c>
      <c r="H3706" s="29" t="str">
        <f>_xlfn.XLOOKUP(G3706,[1]类目转化数据!B:B,[1]类目转化数据!C:C)</f>
        <v>小客单</v>
      </c>
      <c r="I3706" s="29"/>
    </row>
    <row r="3707" ht="16.5" spans="1:9">
      <c r="A3707" s="29" t="s">
        <v>3321</v>
      </c>
      <c r="B3707" s="30">
        <v>10029054226015</v>
      </c>
      <c r="C3707" s="31" t="s">
        <v>3725</v>
      </c>
      <c r="D3707" s="29"/>
      <c r="E3707" s="29">
        <v>449</v>
      </c>
      <c r="F3707" s="29" t="str">
        <f>_xlfn.XLOOKUP($G3707,[1]类目转化数据!$B:$B,[1]类目转化数据!$A:$A)</f>
        <v>社会餐饮设备</v>
      </c>
      <c r="G3707" s="29" t="s">
        <v>46</v>
      </c>
      <c r="H3707" s="29" t="str">
        <f>_xlfn.XLOOKUP(G3707,[1]类目转化数据!B:B,[1]类目转化数据!C:C)</f>
        <v>小客单</v>
      </c>
      <c r="I3707" s="29"/>
    </row>
    <row r="3708" ht="16.5" spans="1:9">
      <c r="A3708" s="29" t="s">
        <v>3321</v>
      </c>
      <c r="B3708" s="30">
        <v>59854193387</v>
      </c>
      <c r="C3708" s="31" t="s">
        <v>3726</v>
      </c>
      <c r="D3708" s="29"/>
      <c r="E3708" s="29">
        <v>2998</v>
      </c>
      <c r="F3708" s="29" t="str">
        <f>_xlfn.XLOOKUP($G3708,[1]类目转化数据!$B:$B,[1]类目转化数据!$A:$A)</f>
        <v>机械设备</v>
      </c>
      <c r="G3708" s="29" t="s">
        <v>431</v>
      </c>
      <c r="H3708" s="29" t="str">
        <f>_xlfn.XLOOKUP(G3708,[1]类目转化数据!B:B,[1]类目转化数据!C:C)</f>
        <v>机械设备</v>
      </c>
      <c r="I3708" s="29"/>
    </row>
    <row r="3709" ht="16.5" spans="1:9">
      <c r="A3709" s="29" t="s">
        <v>3321</v>
      </c>
      <c r="B3709" s="30">
        <v>65808359556</v>
      </c>
      <c r="C3709" s="31" t="s">
        <v>3727</v>
      </c>
      <c r="D3709" s="29"/>
      <c r="E3709" s="29">
        <v>2799</v>
      </c>
      <c r="F3709" s="29" t="str">
        <f>_xlfn.XLOOKUP($G3709,[1]类目转化数据!$B:$B,[1]类目转化数据!$A:$A)</f>
        <v>机械设备</v>
      </c>
      <c r="G3709" s="29" t="s">
        <v>431</v>
      </c>
      <c r="H3709" s="29" t="str">
        <f>_xlfn.XLOOKUP(G3709,[1]类目转化数据!B:B,[1]类目转化数据!C:C)</f>
        <v>机械设备</v>
      </c>
      <c r="I3709" s="29"/>
    </row>
    <row r="3710" ht="16.5" spans="1:9">
      <c r="A3710" s="29" t="s">
        <v>3321</v>
      </c>
      <c r="B3710" s="30">
        <v>65808359557</v>
      </c>
      <c r="C3710" s="31" t="s">
        <v>3728</v>
      </c>
      <c r="D3710" s="29"/>
      <c r="E3710" s="29">
        <v>3399</v>
      </c>
      <c r="F3710" s="29" t="str">
        <f>_xlfn.XLOOKUP($G3710,[1]类目转化数据!$B:$B,[1]类目转化数据!$A:$A)</f>
        <v>机械设备</v>
      </c>
      <c r="G3710" s="29" t="s">
        <v>431</v>
      </c>
      <c r="H3710" s="29" t="str">
        <f>_xlfn.XLOOKUP(G3710,[1]类目转化数据!B:B,[1]类目转化数据!C:C)</f>
        <v>机械设备</v>
      </c>
      <c r="I3710" s="29"/>
    </row>
    <row r="3711" ht="16.5" spans="1:9">
      <c r="A3711" s="29" t="s">
        <v>3321</v>
      </c>
      <c r="B3711" s="30">
        <v>10089148643066</v>
      </c>
      <c r="C3711" s="31" t="s">
        <v>3729</v>
      </c>
      <c r="D3711" s="29"/>
      <c r="E3711" s="29">
        <v>5599</v>
      </c>
      <c r="F3711" s="29" t="str">
        <f>_xlfn.XLOOKUP($G3711,[1]类目转化数据!$B:$B,[1]类目转化数据!$A:$A)</f>
        <v>机械设备</v>
      </c>
      <c r="G3711" s="29" t="s">
        <v>431</v>
      </c>
      <c r="H3711" s="29" t="str">
        <f>_xlfn.XLOOKUP(G3711,[1]类目转化数据!B:B,[1]类目转化数据!C:C)</f>
        <v>机械设备</v>
      </c>
      <c r="I3711" s="29"/>
    </row>
    <row r="3712" ht="16.5" spans="1:9">
      <c r="A3712" s="29" t="s">
        <v>3321</v>
      </c>
      <c r="B3712" s="30">
        <v>59854193388</v>
      </c>
      <c r="C3712" s="31" t="s">
        <v>3730</v>
      </c>
      <c r="D3712" s="29"/>
      <c r="E3712" s="29">
        <v>4998</v>
      </c>
      <c r="F3712" s="29" t="str">
        <f>_xlfn.XLOOKUP($G3712,[1]类目转化数据!$B:$B,[1]类目转化数据!$A:$A)</f>
        <v>机械设备</v>
      </c>
      <c r="G3712" s="29" t="s">
        <v>431</v>
      </c>
      <c r="H3712" s="29" t="str">
        <f>_xlfn.XLOOKUP(G3712,[1]类目转化数据!B:B,[1]类目转化数据!C:C)</f>
        <v>机械设备</v>
      </c>
      <c r="I3712" s="29"/>
    </row>
    <row r="3713" ht="16.5" spans="1:9">
      <c r="A3713" s="29" t="s">
        <v>3321</v>
      </c>
      <c r="B3713" s="30">
        <v>38495848173</v>
      </c>
      <c r="C3713" s="31" t="s">
        <v>3731</v>
      </c>
      <c r="D3713" s="29"/>
      <c r="E3713" s="29">
        <v>2598</v>
      </c>
      <c r="F3713" s="29" t="str">
        <f>_xlfn.XLOOKUP($G3713,[1]类目转化数据!$B:$B,[1]类目转化数据!$A:$A)</f>
        <v>机械设备</v>
      </c>
      <c r="G3713" s="29" t="s">
        <v>431</v>
      </c>
      <c r="H3713" s="29" t="str">
        <f>_xlfn.XLOOKUP(G3713,[1]类目转化数据!B:B,[1]类目转化数据!C:C)</f>
        <v>机械设备</v>
      </c>
      <c r="I3713" s="29"/>
    </row>
    <row r="3714" ht="16.5" spans="1:9">
      <c r="A3714" s="29" t="s">
        <v>3321</v>
      </c>
      <c r="B3714" s="30">
        <v>10101872770338</v>
      </c>
      <c r="C3714" s="31" t="s">
        <v>3732</v>
      </c>
      <c r="D3714" s="29"/>
      <c r="E3714" s="29">
        <v>2998</v>
      </c>
      <c r="F3714" s="29" t="str">
        <f>_xlfn.XLOOKUP($G3714,[1]类目转化数据!$B:$B,[1]类目转化数据!$A:$A)</f>
        <v>机械设备</v>
      </c>
      <c r="G3714" s="29" t="s">
        <v>431</v>
      </c>
      <c r="H3714" s="29" t="str">
        <f>_xlfn.XLOOKUP(G3714,[1]类目转化数据!B:B,[1]类目转化数据!C:C)</f>
        <v>机械设备</v>
      </c>
      <c r="I3714" s="29"/>
    </row>
    <row r="3715" ht="16.5" spans="1:9">
      <c r="A3715" s="29" t="s">
        <v>3321</v>
      </c>
      <c r="B3715" s="30">
        <v>10068388205837</v>
      </c>
      <c r="C3715" s="31" t="s">
        <v>3733</v>
      </c>
      <c r="D3715" s="29"/>
      <c r="E3715" s="29">
        <v>4798</v>
      </c>
      <c r="F3715" s="29" t="str">
        <f>_xlfn.XLOOKUP($G3715,[1]类目转化数据!$B:$B,[1]类目转化数据!$A:$A)</f>
        <v>机械设备</v>
      </c>
      <c r="G3715" s="29" t="s">
        <v>431</v>
      </c>
      <c r="H3715" s="29" t="str">
        <f>_xlfn.XLOOKUP(G3715,[1]类目转化数据!B:B,[1]类目转化数据!C:C)</f>
        <v>机械设备</v>
      </c>
      <c r="I3715" s="29"/>
    </row>
    <row r="3716" ht="16.5" spans="1:9">
      <c r="A3716" s="29" t="s">
        <v>3321</v>
      </c>
      <c r="B3716" s="30">
        <v>10101879292723</v>
      </c>
      <c r="C3716" s="31" t="s">
        <v>3734</v>
      </c>
      <c r="D3716" s="29"/>
      <c r="E3716" s="29">
        <v>2998</v>
      </c>
      <c r="F3716" s="29" t="str">
        <f>_xlfn.XLOOKUP($G3716,[1]类目转化数据!$B:$B,[1]类目转化数据!$A:$A)</f>
        <v>机械设备</v>
      </c>
      <c r="G3716" s="29" t="s">
        <v>431</v>
      </c>
      <c r="H3716" s="29" t="str">
        <f>_xlfn.XLOOKUP(G3716,[1]类目转化数据!B:B,[1]类目转化数据!C:C)</f>
        <v>机械设备</v>
      </c>
      <c r="I3716" s="29"/>
    </row>
    <row r="3717" ht="16.5" spans="1:9">
      <c r="A3717" s="29" t="s">
        <v>3321</v>
      </c>
      <c r="B3717" s="30">
        <v>10068388205836</v>
      </c>
      <c r="C3717" s="31" t="s">
        <v>3735</v>
      </c>
      <c r="D3717" s="29"/>
      <c r="E3717" s="29">
        <v>4198</v>
      </c>
      <c r="F3717" s="29" t="str">
        <f>_xlfn.XLOOKUP($G3717,[1]类目转化数据!$B:$B,[1]类目转化数据!$A:$A)</f>
        <v>机械设备</v>
      </c>
      <c r="G3717" s="29" t="s">
        <v>431</v>
      </c>
      <c r="H3717" s="29" t="str">
        <f>_xlfn.XLOOKUP(G3717,[1]类目转化数据!B:B,[1]类目转化数据!C:C)</f>
        <v>机械设备</v>
      </c>
      <c r="I3717" s="29"/>
    </row>
    <row r="3718" ht="16.5" spans="1:9">
      <c r="A3718" s="29" t="s">
        <v>3321</v>
      </c>
      <c r="B3718" s="30">
        <v>10068388205838</v>
      </c>
      <c r="C3718" s="31" t="s">
        <v>3736</v>
      </c>
      <c r="D3718" s="29"/>
      <c r="E3718" s="29">
        <v>7598</v>
      </c>
      <c r="F3718" s="29" t="str">
        <f>_xlfn.XLOOKUP($G3718,[1]类目转化数据!$B:$B,[1]类目转化数据!$A:$A)</f>
        <v>机械设备</v>
      </c>
      <c r="G3718" s="29" t="s">
        <v>431</v>
      </c>
      <c r="H3718" s="29" t="str">
        <f>_xlfn.XLOOKUP(G3718,[1]类目转化数据!B:B,[1]类目转化数据!C:C)</f>
        <v>机械设备</v>
      </c>
      <c r="I3718" s="29"/>
    </row>
    <row r="3719" ht="16.5" spans="1:9">
      <c r="A3719" s="29" t="s">
        <v>3321</v>
      </c>
      <c r="B3719" s="30">
        <v>10026523969732</v>
      </c>
      <c r="C3719" s="31" t="s">
        <v>3737</v>
      </c>
      <c r="D3719" s="29"/>
      <c r="E3719" s="29">
        <v>8280</v>
      </c>
      <c r="F3719" s="29" t="str">
        <f>_xlfn.XLOOKUP($G3719,[1]类目转化数据!$B:$B,[1]类目转化数据!$A:$A)</f>
        <v>机械设备</v>
      </c>
      <c r="G3719" s="29" t="s">
        <v>431</v>
      </c>
      <c r="H3719" s="29" t="str">
        <f>_xlfn.XLOOKUP(G3719,[1]类目转化数据!B:B,[1]类目转化数据!C:C)</f>
        <v>机械设备</v>
      </c>
      <c r="I3719" s="29"/>
    </row>
    <row r="3720" ht="16.5" spans="1:9">
      <c r="A3720" s="29" t="s">
        <v>3321</v>
      </c>
      <c r="B3720" s="30">
        <v>10026523969733</v>
      </c>
      <c r="C3720" s="31" t="s">
        <v>3738</v>
      </c>
      <c r="D3720" s="29"/>
      <c r="E3720" s="29">
        <v>10580</v>
      </c>
      <c r="F3720" s="29" t="str">
        <f>_xlfn.XLOOKUP($G3720,[1]类目转化数据!$B:$B,[1]类目转化数据!$A:$A)</f>
        <v>机械设备</v>
      </c>
      <c r="G3720" s="29" t="s">
        <v>431</v>
      </c>
      <c r="H3720" s="29" t="str">
        <f>_xlfn.XLOOKUP(G3720,[1]类目转化数据!B:B,[1]类目转化数据!C:C)</f>
        <v>机械设备</v>
      </c>
      <c r="I3720" s="29"/>
    </row>
    <row r="3721" ht="16.5" spans="1:9">
      <c r="A3721" s="29" t="s">
        <v>3321</v>
      </c>
      <c r="B3721" s="30">
        <v>68393545832</v>
      </c>
      <c r="C3721" s="31" t="s">
        <v>3739</v>
      </c>
      <c r="D3721" s="29"/>
      <c r="E3721" s="29">
        <v>6580</v>
      </c>
      <c r="F3721" s="29" t="str">
        <f>_xlfn.XLOOKUP($G3721,[1]类目转化数据!$B:$B,[1]类目转化数据!$A:$A)</f>
        <v>机械设备</v>
      </c>
      <c r="G3721" s="29" t="s">
        <v>431</v>
      </c>
      <c r="H3721" s="29" t="str">
        <f>_xlfn.XLOOKUP(G3721,[1]类目转化数据!B:B,[1]类目转化数据!C:C)</f>
        <v>机械设备</v>
      </c>
      <c r="I3721" s="29"/>
    </row>
    <row r="3722" ht="16.5" spans="1:9">
      <c r="A3722" s="29" t="s">
        <v>3321</v>
      </c>
      <c r="B3722" s="30">
        <v>41343425712</v>
      </c>
      <c r="C3722" s="31" t="s">
        <v>3740</v>
      </c>
      <c r="D3722" s="29"/>
      <c r="E3722" s="29">
        <v>598</v>
      </c>
      <c r="F3722" s="29" t="str">
        <f>_xlfn.XLOOKUP($G3722,[1]类目转化数据!$B:$B,[1]类目转化数据!$A:$A)</f>
        <v>社会餐饮设备</v>
      </c>
      <c r="G3722" s="29" t="s">
        <v>11</v>
      </c>
      <c r="H3722" s="29" t="str">
        <f>_xlfn.XLOOKUP(G3722,[1]类目转化数据!B:B,[1]类目转化数据!C:C)</f>
        <v>小客单</v>
      </c>
      <c r="I3722" s="29"/>
    </row>
    <row r="3723" ht="16.5" spans="1:9">
      <c r="A3723" s="29" t="s">
        <v>3321</v>
      </c>
      <c r="B3723" s="30">
        <v>41635072855</v>
      </c>
      <c r="C3723" s="31" t="s">
        <v>3741</v>
      </c>
      <c r="D3723" s="29"/>
      <c r="E3723" s="29">
        <v>458</v>
      </c>
      <c r="F3723" s="29" t="str">
        <f>_xlfn.XLOOKUP($G3723,[1]类目转化数据!$B:$B,[1]类目转化数据!$A:$A)</f>
        <v>社会餐饮设备</v>
      </c>
      <c r="G3723" s="29" t="s">
        <v>11</v>
      </c>
      <c r="H3723" s="29" t="str">
        <f>_xlfn.XLOOKUP(G3723,[1]类目转化数据!B:B,[1]类目转化数据!C:C)</f>
        <v>小客单</v>
      </c>
      <c r="I3723" s="29"/>
    </row>
    <row r="3724" ht="16.5" spans="1:9">
      <c r="A3724" s="29" t="s">
        <v>3321</v>
      </c>
      <c r="B3724" s="30">
        <v>10050887290530</v>
      </c>
      <c r="C3724" s="31" t="s">
        <v>3742</v>
      </c>
      <c r="D3724" s="29"/>
      <c r="E3724" s="29">
        <v>5599</v>
      </c>
      <c r="F3724" s="29" t="str">
        <f>_xlfn.XLOOKUP($G3724,[1]类目转化数据!$B:$B,[1]类目转化数据!$A:$A)</f>
        <v>制冷设备</v>
      </c>
      <c r="G3724" s="29" t="s">
        <v>254</v>
      </c>
      <c r="H3724" s="29" t="str">
        <f>_xlfn.XLOOKUP(G3724,[1]类目转化数据!B:B,[1]类目转化数据!C:C)</f>
        <v>后厨组</v>
      </c>
      <c r="I3724" s="29"/>
    </row>
    <row r="3725" ht="16.5" spans="1:9">
      <c r="A3725" s="29" t="s">
        <v>3321</v>
      </c>
      <c r="B3725" s="30">
        <v>10036202955741</v>
      </c>
      <c r="C3725" s="31" t="s">
        <v>3743</v>
      </c>
      <c r="D3725" s="29"/>
      <c r="E3725" s="29">
        <v>1699</v>
      </c>
      <c r="F3725" s="29" t="str">
        <f>_xlfn.XLOOKUP($G3725,[1]类目转化数据!$B:$B,[1]类目转化数据!$A:$A)</f>
        <v>制冷设备</v>
      </c>
      <c r="G3725" s="29" t="s">
        <v>254</v>
      </c>
      <c r="H3725" s="29" t="str">
        <f>_xlfn.XLOOKUP(G3725,[1]类目转化数据!B:B,[1]类目转化数据!C:C)</f>
        <v>后厨组</v>
      </c>
      <c r="I3725" s="29"/>
    </row>
    <row r="3726" ht="16.5" spans="1:9">
      <c r="A3726" s="29" t="s">
        <v>3321</v>
      </c>
      <c r="B3726" s="30">
        <v>43822789246</v>
      </c>
      <c r="C3726" s="31" t="s">
        <v>3744</v>
      </c>
      <c r="D3726" s="29"/>
      <c r="E3726" s="29">
        <v>1799</v>
      </c>
      <c r="F3726" s="29" t="str">
        <f>_xlfn.XLOOKUP($G3726,[1]类目转化数据!$B:$B,[1]类目转化数据!$A:$A)</f>
        <v>制冷设备</v>
      </c>
      <c r="G3726" s="29" t="s">
        <v>254</v>
      </c>
      <c r="H3726" s="29" t="str">
        <f>_xlfn.XLOOKUP(G3726,[1]类目转化数据!B:B,[1]类目转化数据!C:C)</f>
        <v>后厨组</v>
      </c>
      <c r="I3726" s="29"/>
    </row>
    <row r="3727" ht="16.5" spans="1:9">
      <c r="A3727" s="29" t="s">
        <v>3321</v>
      </c>
      <c r="B3727" s="30">
        <v>43822789247</v>
      </c>
      <c r="C3727" s="31" t="s">
        <v>3745</v>
      </c>
      <c r="D3727" s="29"/>
      <c r="E3727" s="29">
        <v>2199</v>
      </c>
      <c r="F3727" s="29" t="str">
        <f>_xlfn.XLOOKUP($G3727,[1]类目转化数据!$B:$B,[1]类目转化数据!$A:$A)</f>
        <v>制冷设备</v>
      </c>
      <c r="G3727" s="29" t="s">
        <v>254</v>
      </c>
      <c r="H3727" s="29" t="str">
        <f>_xlfn.XLOOKUP(G3727,[1]类目转化数据!B:B,[1]类目转化数据!C:C)</f>
        <v>后厨组</v>
      </c>
      <c r="I3727" s="29"/>
    </row>
    <row r="3728" ht="16.5" spans="1:9">
      <c r="A3728" s="29" t="s">
        <v>3321</v>
      </c>
      <c r="B3728" s="30">
        <v>68083963454</v>
      </c>
      <c r="C3728" s="31" t="s">
        <v>3746</v>
      </c>
      <c r="D3728" s="29"/>
      <c r="E3728" s="29">
        <v>4599</v>
      </c>
      <c r="F3728" s="29" t="str">
        <f>_xlfn.XLOOKUP($G3728,[1]类目转化数据!$B:$B,[1]类目转化数据!$A:$A)</f>
        <v>制冷设备</v>
      </c>
      <c r="G3728" s="29" t="s">
        <v>254</v>
      </c>
      <c r="H3728" s="29" t="str">
        <f>_xlfn.XLOOKUP(G3728,[1]类目转化数据!B:B,[1]类目转化数据!C:C)</f>
        <v>后厨组</v>
      </c>
      <c r="I3728" s="29"/>
    </row>
    <row r="3729" ht="16.5" spans="1:9">
      <c r="A3729" s="29" t="s">
        <v>3321</v>
      </c>
      <c r="B3729" s="30">
        <v>10036717568924</v>
      </c>
      <c r="C3729" s="31" t="s">
        <v>3747</v>
      </c>
      <c r="D3729" s="29"/>
      <c r="E3729" s="29">
        <v>2399</v>
      </c>
      <c r="F3729" s="29" t="str">
        <f>_xlfn.XLOOKUP($G3729,[1]类目转化数据!$B:$B,[1]类目转化数据!$A:$A)</f>
        <v>制冷设备</v>
      </c>
      <c r="G3729" s="29" t="s">
        <v>918</v>
      </c>
      <c r="H3729" s="29" t="str">
        <f>_xlfn.XLOOKUP(G3729,[1]类目转化数据!B:B,[1]类目转化数据!C:C)</f>
        <v>后厨组</v>
      </c>
      <c r="I3729" s="29"/>
    </row>
    <row r="3730" ht="16.5" spans="1:9">
      <c r="A3730" s="29" t="s">
        <v>3321</v>
      </c>
      <c r="B3730" s="30">
        <v>10101453264933</v>
      </c>
      <c r="C3730" s="31" t="s">
        <v>3748</v>
      </c>
      <c r="D3730" s="29"/>
      <c r="E3730" s="29">
        <v>3399</v>
      </c>
      <c r="F3730" s="29" t="str">
        <f>_xlfn.XLOOKUP($G3730,[1]类目转化数据!$B:$B,[1]类目转化数据!$A:$A)</f>
        <v>制冷设备</v>
      </c>
      <c r="G3730" s="29" t="s">
        <v>918</v>
      </c>
      <c r="H3730" s="29" t="str">
        <f>_xlfn.XLOOKUP(G3730,[1]类目转化数据!B:B,[1]类目转化数据!C:C)</f>
        <v>后厨组</v>
      </c>
      <c r="I3730" s="29"/>
    </row>
    <row r="3731" ht="16.5" spans="1:9">
      <c r="A3731" s="29" t="s">
        <v>3321</v>
      </c>
      <c r="B3731" s="30">
        <v>10036717568925</v>
      </c>
      <c r="C3731" s="31" t="s">
        <v>3749</v>
      </c>
      <c r="D3731" s="29"/>
      <c r="E3731" s="29">
        <v>2599</v>
      </c>
      <c r="F3731" s="29" t="str">
        <f>_xlfn.XLOOKUP($G3731,[1]类目转化数据!$B:$B,[1]类目转化数据!$A:$A)</f>
        <v>制冷设备</v>
      </c>
      <c r="G3731" s="29" t="s">
        <v>918</v>
      </c>
      <c r="H3731" s="29" t="str">
        <f>_xlfn.XLOOKUP(G3731,[1]类目转化数据!B:B,[1]类目转化数据!C:C)</f>
        <v>后厨组</v>
      </c>
      <c r="I3731" s="29"/>
    </row>
    <row r="3732" ht="16.5" spans="1:9">
      <c r="A3732" s="29" t="s">
        <v>3321</v>
      </c>
      <c r="B3732" s="30">
        <v>10036717568926</v>
      </c>
      <c r="C3732" s="31" t="s">
        <v>3750</v>
      </c>
      <c r="D3732" s="29"/>
      <c r="E3732" s="29">
        <v>2799</v>
      </c>
      <c r="F3732" s="29" t="str">
        <f>_xlfn.XLOOKUP($G3732,[1]类目转化数据!$B:$B,[1]类目转化数据!$A:$A)</f>
        <v>制冷设备</v>
      </c>
      <c r="G3732" s="29" t="s">
        <v>918</v>
      </c>
      <c r="H3732" s="29" t="str">
        <f>_xlfn.XLOOKUP(G3732,[1]类目转化数据!B:B,[1]类目转化数据!C:C)</f>
        <v>后厨组</v>
      </c>
      <c r="I3732" s="29"/>
    </row>
    <row r="3733" ht="16.5" spans="1:9">
      <c r="A3733" s="29" t="s">
        <v>3321</v>
      </c>
      <c r="B3733" s="30">
        <v>10198259436483</v>
      </c>
      <c r="C3733" s="31" t="s">
        <v>3751</v>
      </c>
      <c r="D3733" s="29"/>
      <c r="E3733" s="29">
        <v>4680</v>
      </c>
      <c r="F3733" s="29" t="str">
        <f>_xlfn.XLOOKUP($G3733,[1]类目转化数据!$B:$B,[1]类目转化数据!$A:$A)</f>
        <v>其他</v>
      </c>
      <c r="G3733" s="29" t="s">
        <v>78</v>
      </c>
      <c r="H3733" s="29" t="str">
        <f>_xlfn.XLOOKUP(G3733,[1]类目转化数据!B:B,[1]类目转化数据!C:C)</f>
        <v>智慧厨房</v>
      </c>
      <c r="I3733" s="29"/>
    </row>
    <row r="3734" ht="16.5" spans="1:9">
      <c r="A3734" s="29" t="s">
        <v>3321</v>
      </c>
      <c r="B3734" s="30">
        <v>10186722033409</v>
      </c>
      <c r="C3734" s="31" t="s">
        <v>3752</v>
      </c>
      <c r="D3734" s="29"/>
      <c r="E3734" s="29">
        <v>20790</v>
      </c>
      <c r="F3734" s="29" t="str">
        <f>_xlfn.XLOOKUP($G3734,[1]类目转化数据!$B:$B,[1]类目转化数据!$A:$A)</f>
        <v>制冷设备</v>
      </c>
      <c r="G3734" s="29" t="s">
        <v>918</v>
      </c>
      <c r="H3734" s="29" t="str">
        <f>_xlfn.XLOOKUP(G3734,[1]类目转化数据!B:B,[1]类目转化数据!C:C)</f>
        <v>后厨组</v>
      </c>
      <c r="I3734" s="29"/>
    </row>
    <row r="3735" ht="16.5" spans="1:9">
      <c r="A3735" s="29" t="s">
        <v>3321</v>
      </c>
      <c r="B3735" s="30">
        <v>10095748879505</v>
      </c>
      <c r="C3735" s="31" t="s">
        <v>3753</v>
      </c>
      <c r="D3735" s="29"/>
      <c r="E3735" s="29">
        <v>3999</v>
      </c>
      <c r="F3735" s="29" t="str">
        <f>_xlfn.XLOOKUP($G3735,[1]类目转化数据!$B:$B,[1]类目转化数据!$A:$A)</f>
        <v>制冷设备</v>
      </c>
      <c r="G3735" s="29" t="s">
        <v>918</v>
      </c>
      <c r="H3735" s="29" t="str">
        <f>_xlfn.XLOOKUP(G3735,[1]类目转化数据!B:B,[1]类目转化数据!C:C)</f>
        <v>后厨组</v>
      </c>
      <c r="I3735" s="29"/>
    </row>
    <row r="3736" ht="16.5" spans="1:9">
      <c r="A3736" s="29" t="s">
        <v>3321</v>
      </c>
      <c r="B3736" s="30">
        <v>10036717568928</v>
      </c>
      <c r="C3736" s="31" t="s">
        <v>3754</v>
      </c>
      <c r="D3736" s="29"/>
      <c r="E3736" s="29">
        <v>4499</v>
      </c>
      <c r="F3736" s="29" t="str">
        <f>_xlfn.XLOOKUP($G3736,[1]类目转化数据!$B:$B,[1]类目转化数据!$A:$A)</f>
        <v>制冷设备</v>
      </c>
      <c r="G3736" s="29" t="s">
        <v>918</v>
      </c>
      <c r="H3736" s="29" t="str">
        <f>_xlfn.XLOOKUP(G3736,[1]类目转化数据!B:B,[1]类目转化数据!C:C)</f>
        <v>后厨组</v>
      </c>
      <c r="I3736" s="29"/>
    </row>
    <row r="3737" ht="16.5" spans="1:9">
      <c r="A3737" s="29" t="s">
        <v>3321</v>
      </c>
      <c r="B3737" s="30">
        <v>10036717568931</v>
      </c>
      <c r="C3737" s="31" t="s">
        <v>3755</v>
      </c>
      <c r="D3737" s="29"/>
      <c r="E3737" s="29">
        <v>7199</v>
      </c>
      <c r="F3737" s="29" t="str">
        <f>_xlfn.XLOOKUP($G3737,[1]类目转化数据!$B:$B,[1]类目转化数据!$A:$A)</f>
        <v>制冷设备</v>
      </c>
      <c r="G3737" s="29" t="s">
        <v>918</v>
      </c>
      <c r="H3737" s="29" t="str">
        <f>_xlfn.XLOOKUP(G3737,[1]类目转化数据!B:B,[1]类目转化数据!C:C)</f>
        <v>后厨组</v>
      </c>
      <c r="I3737" s="29"/>
    </row>
    <row r="3738" ht="16.5" spans="1:9">
      <c r="A3738" s="29" t="s">
        <v>3321</v>
      </c>
      <c r="B3738" s="30">
        <v>10036717568929</v>
      </c>
      <c r="C3738" s="31" t="s">
        <v>3756</v>
      </c>
      <c r="D3738" s="29"/>
      <c r="E3738" s="29">
        <v>8698</v>
      </c>
      <c r="F3738" s="29" t="str">
        <f>_xlfn.XLOOKUP($G3738,[1]类目转化数据!$B:$B,[1]类目转化数据!$A:$A)</f>
        <v>制冷设备</v>
      </c>
      <c r="G3738" s="29" t="s">
        <v>918</v>
      </c>
      <c r="H3738" s="29" t="str">
        <f>_xlfn.XLOOKUP(G3738,[1]类目转化数据!B:B,[1]类目转化数据!C:C)</f>
        <v>后厨组</v>
      </c>
      <c r="I3738" s="29"/>
    </row>
    <row r="3739" ht="16.5" spans="1:9">
      <c r="A3739" s="29" t="s">
        <v>3321</v>
      </c>
      <c r="B3739" s="30">
        <v>10098688819279</v>
      </c>
      <c r="C3739" s="31" t="s">
        <v>3757</v>
      </c>
      <c r="D3739" s="29"/>
      <c r="E3739" s="29">
        <v>2999</v>
      </c>
      <c r="F3739" s="29" t="str">
        <f>_xlfn.XLOOKUP($G3739,[1]类目转化数据!$B:$B,[1]类目转化数据!$A:$A)</f>
        <v>制冷设备</v>
      </c>
      <c r="G3739" s="29" t="s">
        <v>918</v>
      </c>
      <c r="H3739" s="29" t="str">
        <f>_xlfn.XLOOKUP(G3739,[1]类目转化数据!B:B,[1]类目转化数据!C:C)</f>
        <v>后厨组</v>
      </c>
      <c r="I3739" s="29"/>
    </row>
    <row r="3740" ht="16.5" spans="1:9">
      <c r="A3740" s="29" t="s">
        <v>3321</v>
      </c>
      <c r="B3740" s="30">
        <v>10036717568930</v>
      </c>
      <c r="C3740" s="31" t="s">
        <v>3758</v>
      </c>
      <c r="D3740" s="29"/>
      <c r="E3740" s="29">
        <v>8698</v>
      </c>
      <c r="F3740" s="29" t="str">
        <f>_xlfn.XLOOKUP($G3740,[1]类目转化数据!$B:$B,[1]类目转化数据!$A:$A)</f>
        <v>制冷设备</v>
      </c>
      <c r="G3740" s="29" t="s">
        <v>918</v>
      </c>
      <c r="H3740" s="29" t="str">
        <f>_xlfn.XLOOKUP(G3740,[1]类目转化数据!B:B,[1]类目转化数据!C:C)</f>
        <v>后厨组</v>
      </c>
      <c r="I3740" s="29"/>
    </row>
    <row r="3741" ht="16.5" spans="1:9">
      <c r="A3741" s="29" t="s">
        <v>3321</v>
      </c>
      <c r="B3741" s="30">
        <v>10186722033410</v>
      </c>
      <c r="C3741" s="31" t="s">
        <v>3759</v>
      </c>
      <c r="D3741" s="29"/>
      <c r="E3741" s="29">
        <v>17790</v>
      </c>
      <c r="F3741" s="29" t="str">
        <f>_xlfn.XLOOKUP($G3741,[1]类目转化数据!$B:$B,[1]类目转化数据!$A:$A)</f>
        <v>其他</v>
      </c>
      <c r="G3741" s="29" t="s">
        <v>78</v>
      </c>
      <c r="H3741" s="29" t="str">
        <f>_xlfn.XLOOKUP(G3741,[1]类目转化数据!B:B,[1]类目转化数据!C:C)</f>
        <v>智慧厨房</v>
      </c>
      <c r="I3741" s="29"/>
    </row>
    <row r="3742" ht="16.5" spans="1:9">
      <c r="A3742" s="29" t="s">
        <v>3321</v>
      </c>
      <c r="B3742" s="30">
        <v>10186443113413</v>
      </c>
      <c r="C3742" s="31" t="s">
        <v>3760</v>
      </c>
      <c r="D3742" s="29"/>
      <c r="E3742" s="29">
        <v>14390</v>
      </c>
      <c r="F3742" s="29" t="str">
        <f>_xlfn.XLOOKUP($G3742,[1]类目转化数据!$B:$B,[1]类目转化数据!$A:$A)</f>
        <v>其他</v>
      </c>
      <c r="G3742" s="29" t="s">
        <v>78</v>
      </c>
      <c r="H3742" s="29" t="str">
        <f>_xlfn.XLOOKUP(G3742,[1]类目转化数据!B:B,[1]类目转化数据!C:C)</f>
        <v>智慧厨房</v>
      </c>
      <c r="I3742" s="29"/>
    </row>
    <row r="3743" ht="16.5" spans="1:9">
      <c r="A3743" s="29" t="s">
        <v>3321</v>
      </c>
      <c r="B3743" s="30">
        <v>47594832154</v>
      </c>
      <c r="C3743" s="31" t="s">
        <v>3761</v>
      </c>
      <c r="D3743" s="29"/>
      <c r="E3743" s="29">
        <v>7298</v>
      </c>
      <c r="F3743" s="29" t="str">
        <f>_xlfn.XLOOKUP($G3743,[1]类目转化数据!$B:$B,[1]类目转化数据!$A:$A)</f>
        <v>制热设备</v>
      </c>
      <c r="G3743" s="29" t="s">
        <v>24</v>
      </c>
      <c r="H3743" s="29" t="str">
        <f>_xlfn.XLOOKUP(G3743,[1]类目转化数据!B:B,[1]类目转化数据!C:C)</f>
        <v>后厨组</v>
      </c>
      <c r="I3743" s="29"/>
    </row>
    <row r="3744" ht="16.5" spans="1:9">
      <c r="A3744" s="29" t="s">
        <v>3321</v>
      </c>
      <c r="B3744" s="30">
        <v>47594832152</v>
      </c>
      <c r="C3744" s="31" t="s">
        <v>3762</v>
      </c>
      <c r="D3744" s="29"/>
      <c r="E3744" s="29">
        <v>2980</v>
      </c>
      <c r="F3744" s="29" t="str">
        <f>_xlfn.XLOOKUP($G3744,[1]类目转化数据!$B:$B,[1]类目转化数据!$A:$A)</f>
        <v>制热设备</v>
      </c>
      <c r="G3744" s="29" t="s">
        <v>24</v>
      </c>
      <c r="H3744" s="29" t="str">
        <f>_xlfn.XLOOKUP(G3744,[1]类目转化数据!B:B,[1]类目转化数据!C:C)</f>
        <v>后厨组</v>
      </c>
      <c r="I3744" s="29"/>
    </row>
    <row r="3745" ht="16.5" spans="1:9">
      <c r="A3745" s="29" t="s">
        <v>3321</v>
      </c>
      <c r="B3745" s="30">
        <v>47594832153</v>
      </c>
      <c r="C3745" s="31" t="s">
        <v>3763</v>
      </c>
      <c r="D3745" s="29"/>
      <c r="E3745" s="29">
        <v>5398</v>
      </c>
      <c r="F3745" s="29" t="str">
        <f>_xlfn.XLOOKUP($G3745,[1]类目转化数据!$B:$B,[1]类目转化数据!$A:$A)</f>
        <v>制热设备</v>
      </c>
      <c r="G3745" s="29" t="s">
        <v>24</v>
      </c>
      <c r="H3745" s="29" t="str">
        <f>_xlfn.XLOOKUP(G3745,[1]类目转化数据!B:B,[1]类目转化数据!C:C)</f>
        <v>后厨组</v>
      </c>
      <c r="I3745" s="29"/>
    </row>
    <row r="3746" ht="16.5" spans="1:9">
      <c r="A3746" s="29" t="s">
        <v>3321</v>
      </c>
      <c r="B3746" s="30">
        <v>10021631180779</v>
      </c>
      <c r="C3746" s="31" t="s">
        <v>3764</v>
      </c>
      <c r="D3746" s="29"/>
      <c r="E3746" s="29">
        <v>12599</v>
      </c>
      <c r="F3746" s="29" t="str">
        <f>_xlfn.XLOOKUP($G3746,[1]类目转化数据!$B:$B,[1]类目转化数据!$A:$A)</f>
        <v>制热设备</v>
      </c>
      <c r="G3746" s="29" t="s">
        <v>24</v>
      </c>
      <c r="H3746" s="29" t="str">
        <f>_xlfn.XLOOKUP(G3746,[1]类目转化数据!B:B,[1]类目转化数据!C:C)</f>
        <v>后厨组</v>
      </c>
      <c r="I3746" s="29"/>
    </row>
    <row r="3747" ht="16.5" spans="1:9">
      <c r="A3747" s="29" t="s">
        <v>3321</v>
      </c>
      <c r="B3747" s="30">
        <v>10042247245123</v>
      </c>
      <c r="C3747" s="31" t="s">
        <v>3765</v>
      </c>
      <c r="D3747" s="29"/>
      <c r="E3747" s="29">
        <v>2199</v>
      </c>
      <c r="F3747" s="29" t="str">
        <f>_xlfn.XLOOKUP($G3747,[1]类目转化数据!$B:$B,[1]类目转化数据!$A:$A)</f>
        <v>制热设备</v>
      </c>
      <c r="G3747" s="29" t="s">
        <v>24</v>
      </c>
      <c r="H3747" s="29" t="str">
        <f>_xlfn.XLOOKUP(G3747,[1]类目转化数据!B:B,[1]类目转化数据!C:C)</f>
        <v>后厨组</v>
      </c>
      <c r="I3747" s="29"/>
    </row>
    <row r="3748" ht="16.5" spans="1:9">
      <c r="A3748" s="29" t="s">
        <v>3321</v>
      </c>
      <c r="B3748" s="30">
        <v>10036440632721</v>
      </c>
      <c r="C3748" s="31" t="s">
        <v>3766</v>
      </c>
      <c r="D3748" s="29"/>
      <c r="E3748" s="29">
        <v>7199</v>
      </c>
      <c r="F3748" s="29" t="str">
        <f>_xlfn.XLOOKUP($G3748,[1]类目转化数据!$B:$B,[1]类目转化数据!$A:$A)</f>
        <v>制热设备</v>
      </c>
      <c r="G3748" s="29" t="s">
        <v>24</v>
      </c>
      <c r="H3748" s="29" t="str">
        <f>_xlfn.XLOOKUP(G3748,[1]类目转化数据!B:B,[1]类目转化数据!C:C)</f>
        <v>后厨组</v>
      </c>
      <c r="I3748" s="29"/>
    </row>
    <row r="3749" ht="16.5" spans="1:9">
      <c r="A3749" s="29" t="s">
        <v>3321</v>
      </c>
      <c r="B3749" s="30">
        <v>51982247205</v>
      </c>
      <c r="C3749" s="31" t="s">
        <v>3767</v>
      </c>
      <c r="D3749" s="29"/>
      <c r="E3749" s="29">
        <v>3599</v>
      </c>
      <c r="F3749" s="29" t="str">
        <f>_xlfn.XLOOKUP($G3749,[1]类目转化数据!$B:$B,[1]类目转化数据!$A:$A)</f>
        <v>社会餐饮设备</v>
      </c>
      <c r="G3749" s="29" t="s">
        <v>11</v>
      </c>
      <c r="H3749" s="29" t="str">
        <f>_xlfn.XLOOKUP(G3749,[1]类目转化数据!B:B,[1]类目转化数据!C:C)</f>
        <v>小客单</v>
      </c>
      <c r="I3749" s="29"/>
    </row>
    <row r="3750" ht="16.5" spans="1:9">
      <c r="A3750" s="29" t="s">
        <v>3321</v>
      </c>
      <c r="B3750" s="30">
        <v>48920192930</v>
      </c>
      <c r="C3750" s="31" t="s">
        <v>3768</v>
      </c>
      <c r="D3750" s="29"/>
      <c r="E3750" s="29">
        <v>3899</v>
      </c>
      <c r="F3750" s="29" t="str">
        <f>_xlfn.XLOOKUP($G3750,[1]类目转化数据!$B:$B,[1]类目转化数据!$A:$A)</f>
        <v>社会餐饮设备</v>
      </c>
      <c r="G3750" s="29" t="s">
        <v>11</v>
      </c>
      <c r="H3750" s="29" t="str">
        <f>_xlfn.XLOOKUP(G3750,[1]类目转化数据!B:B,[1]类目转化数据!C:C)</f>
        <v>小客单</v>
      </c>
      <c r="I3750" s="29"/>
    </row>
    <row r="3751" ht="16.5" spans="1:9">
      <c r="A3751" s="29" t="s">
        <v>3321</v>
      </c>
      <c r="B3751" s="30">
        <v>10105050584284</v>
      </c>
      <c r="C3751" s="31" t="s">
        <v>3769</v>
      </c>
      <c r="D3751" s="29"/>
      <c r="E3751" s="29">
        <v>13399</v>
      </c>
      <c r="F3751" s="29" t="str">
        <f>_xlfn.XLOOKUP($G3751,[1]类目转化数据!$B:$B,[1]类目转化数据!$A:$A)</f>
        <v>机械设备</v>
      </c>
      <c r="G3751" s="29" t="s">
        <v>73</v>
      </c>
      <c r="H3751" s="29" t="str">
        <f>_xlfn.XLOOKUP(G3751,[1]类目转化数据!B:B,[1]类目转化数据!C:C)</f>
        <v>机械设备</v>
      </c>
      <c r="I3751" s="29"/>
    </row>
    <row r="3752" ht="16.5" spans="1:9">
      <c r="A3752" s="29" t="s">
        <v>3321</v>
      </c>
      <c r="B3752" s="30">
        <v>10052068012877</v>
      </c>
      <c r="C3752" s="31" t="s">
        <v>3770</v>
      </c>
      <c r="D3752" s="29"/>
      <c r="E3752" s="29">
        <v>1699</v>
      </c>
      <c r="F3752" s="29" t="str">
        <f>_xlfn.XLOOKUP($G3752,[1]类目转化数据!$B:$B,[1]类目转化数据!$A:$A)</f>
        <v>机械设备</v>
      </c>
      <c r="G3752" s="29" t="s">
        <v>73</v>
      </c>
      <c r="H3752" s="29" t="str">
        <f>_xlfn.XLOOKUP(G3752,[1]类目转化数据!B:B,[1]类目转化数据!C:C)</f>
        <v>机械设备</v>
      </c>
      <c r="I3752" s="29"/>
    </row>
    <row r="3753" ht="16.5" spans="1:9">
      <c r="A3753" s="29" t="s">
        <v>3321</v>
      </c>
      <c r="B3753" s="30">
        <v>10043809297545</v>
      </c>
      <c r="C3753" s="31" t="s">
        <v>3771</v>
      </c>
      <c r="D3753" s="29"/>
      <c r="E3753" s="29">
        <v>1799</v>
      </c>
      <c r="F3753" s="29" t="str">
        <f>_xlfn.XLOOKUP($G3753,[1]类目转化数据!$B:$B,[1]类目转化数据!$A:$A)</f>
        <v>机械设备</v>
      </c>
      <c r="G3753" s="29" t="s">
        <v>73</v>
      </c>
      <c r="H3753" s="29" t="str">
        <f>_xlfn.XLOOKUP(G3753,[1]类目转化数据!B:B,[1]类目转化数据!C:C)</f>
        <v>机械设备</v>
      </c>
      <c r="I3753" s="29"/>
    </row>
    <row r="3754" ht="16.5" spans="1:9">
      <c r="A3754" s="29" t="s">
        <v>3321</v>
      </c>
      <c r="B3754" s="30">
        <v>10043809297546</v>
      </c>
      <c r="C3754" s="31" t="s">
        <v>3772</v>
      </c>
      <c r="D3754" s="29"/>
      <c r="E3754" s="29">
        <v>1999</v>
      </c>
      <c r="F3754" s="29" t="str">
        <f>_xlfn.XLOOKUP($G3754,[1]类目转化数据!$B:$B,[1]类目转化数据!$A:$A)</f>
        <v>机械设备</v>
      </c>
      <c r="G3754" s="29" t="s">
        <v>73</v>
      </c>
      <c r="H3754" s="29" t="str">
        <f>_xlfn.XLOOKUP(G3754,[1]类目转化数据!B:B,[1]类目转化数据!C:C)</f>
        <v>机械设备</v>
      </c>
      <c r="I3754" s="29"/>
    </row>
    <row r="3755" ht="16.5" spans="1:9">
      <c r="A3755" s="29" t="s">
        <v>3321</v>
      </c>
      <c r="B3755" s="30">
        <v>10026360254352</v>
      </c>
      <c r="C3755" s="31" t="s">
        <v>3773</v>
      </c>
      <c r="D3755" s="29"/>
      <c r="E3755" s="29">
        <v>4099</v>
      </c>
      <c r="F3755" s="29" t="str">
        <f>_xlfn.XLOOKUP($G3755,[1]类目转化数据!$B:$B,[1]类目转化数据!$A:$A)</f>
        <v>机械设备</v>
      </c>
      <c r="G3755" s="29" t="s">
        <v>73</v>
      </c>
      <c r="H3755" s="29" t="str">
        <f>_xlfn.XLOOKUP(G3755,[1]类目转化数据!B:B,[1]类目转化数据!C:C)</f>
        <v>机械设备</v>
      </c>
      <c r="I3755" s="29"/>
    </row>
    <row r="3756" ht="16.5" spans="1:9">
      <c r="A3756" s="29" t="s">
        <v>3321</v>
      </c>
      <c r="B3756" s="30">
        <v>10156181582353</v>
      </c>
      <c r="C3756" s="31" t="s">
        <v>3774</v>
      </c>
      <c r="D3756" s="29"/>
      <c r="E3756" s="29">
        <v>150</v>
      </c>
      <c r="F3756" s="29" t="str">
        <f>_xlfn.XLOOKUP($G3756,[1]类目转化数据!$B:$B,[1]类目转化数据!$A:$A)</f>
        <v>机械设备</v>
      </c>
      <c r="G3756" s="29" t="s">
        <v>73</v>
      </c>
      <c r="H3756" s="29" t="str">
        <f>_xlfn.XLOOKUP(G3756,[1]类目转化数据!B:B,[1]类目转化数据!C:C)</f>
        <v>机械设备</v>
      </c>
      <c r="I3756" s="29"/>
    </row>
    <row r="3757" ht="16.5" spans="1:9">
      <c r="A3757" s="29" t="s">
        <v>3321</v>
      </c>
      <c r="B3757" s="30">
        <v>10065894160869</v>
      </c>
      <c r="C3757" s="31" t="s">
        <v>3775</v>
      </c>
      <c r="D3757" s="29"/>
      <c r="E3757" s="29">
        <v>150</v>
      </c>
      <c r="F3757" s="29" t="str">
        <f>_xlfn.XLOOKUP($G3757,[1]类目转化数据!$B:$B,[1]类目转化数据!$A:$A)</f>
        <v>机械设备</v>
      </c>
      <c r="G3757" s="29" t="s">
        <v>73</v>
      </c>
      <c r="H3757" s="29" t="str">
        <f>_xlfn.XLOOKUP(G3757,[1]类目转化数据!B:B,[1]类目转化数据!C:C)</f>
        <v>机械设备</v>
      </c>
      <c r="I3757" s="29"/>
    </row>
    <row r="3758" ht="16.5" spans="1:9">
      <c r="A3758" s="29" t="s">
        <v>3321</v>
      </c>
      <c r="B3758" s="30">
        <v>10133174261326</v>
      </c>
      <c r="C3758" s="31" t="s">
        <v>3776</v>
      </c>
      <c r="D3758" s="29"/>
      <c r="E3758" s="29">
        <v>150</v>
      </c>
      <c r="F3758" s="29" t="str">
        <f>_xlfn.XLOOKUP($G3758,[1]类目转化数据!$B:$B,[1]类目转化数据!$A:$A)</f>
        <v>机械设备</v>
      </c>
      <c r="G3758" s="29" t="s">
        <v>73</v>
      </c>
      <c r="H3758" s="29" t="str">
        <f>_xlfn.XLOOKUP(G3758,[1]类目转化数据!B:B,[1]类目转化数据!C:C)</f>
        <v>机械设备</v>
      </c>
      <c r="I3758" s="29"/>
    </row>
    <row r="3759" ht="16.5" spans="1:9">
      <c r="A3759" s="29" t="s">
        <v>3321</v>
      </c>
      <c r="B3759" s="30">
        <v>10156181582351</v>
      </c>
      <c r="C3759" s="31" t="s">
        <v>3777</v>
      </c>
      <c r="D3759" s="29"/>
      <c r="E3759" s="29">
        <v>150</v>
      </c>
      <c r="F3759" s="29" t="str">
        <f>_xlfn.XLOOKUP($G3759,[1]类目转化数据!$B:$B,[1]类目转化数据!$A:$A)</f>
        <v>机械设备</v>
      </c>
      <c r="G3759" s="29" t="s">
        <v>73</v>
      </c>
      <c r="H3759" s="29" t="str">
        <f>_xlfn.XLOOKUP(G3759,[1]类目转化数据!B:B,[1]类目转化数据!C:C)</f>
        <v>机械设备</v>
      </c>
      <c r="I3759" s="29"/>
    </row>
    <row r="3760" ht="16.5" spans="1:9">
      <c r="A3760" s="29" t="s">
        <v>3321</v>
      </c>
      <c r="B3760" s="30">
        <v>10156181582352</v>
      </c>
      <c r="C3760" s="31" t="s">
        <v>3778</v>
      </c>
      <c r="D3760" s="29"/>
      <c r="E3760" s="29">
        <v>150</v>
      </c>
      <c r="F3760" s="29" t="str">
        <f>_xlfn.XLOOKUP($G3760,[1]类目转化数据!$B:$B,[1]类目转化数据!$A:$A)</f>
        <v>机械设备</v>
      </c>
      <c r="G3760" s="29" t="s">
        <v>73</v>
      </c>
      <c r="H3760" s="29" t="str">
        <f>_xlfn.XLOOKUP(G3760,[1]类目转化数据!B:B,[1]类目转化数据!C:C)</f>
        <v>机械设备</v>
      </c>
      <c r="I3760" s="29"/>
    </row>
    <row r="3761" ht="16.5" spans="1:9">
      <c r="A3761" s="29" t="s">
        <v>3321</v>
      </c>
      <c r="B3761" s="30">
        <v>10065894160870</v>
      </c>
      <c r="C3761" s="31" t="s">
        <v>3779</v>
      </c>
      <c r="D3761" s="29"/>
      <c r="E3761" s="29">
        <v>150</v>
      </c>
      <c r="F3761" s="29" t="str">
        <f>_xlfn.XLOOKUP($G3761,[1]类目转化数据!$B:$B,[1]类目转化数据!$A:$A)</f>
        <v>机械设备</v>
      </c>
      <c r="G3761" s="29" t="s">
        <v>73</v>
      </c>
      <c r="H3761" s="29" t="str">
        <f>_xlfn.XLOOKUP(G3761,[1]类目转化数据!B:B,[1]类目转化数据!C:C)</f>
        <v>机械设备</v>
      </c>
      <c r="I3761" s="29"/>
    </row>
    <row r="3762" ht="16.5" spans="1:9">
      <c r="A3762" s="29" t="s">
        <v>3321</v>
      </c>
      <c r="B3762" s="30">
        <v>10020844044106</v>
      </c>
      <c r="C3762" s="31" t="s">
        <v>3780</v>
      </c>
      <c r="D3762" s="29"/>
      <c r="E3762" s="29">
        <v>17999</v>
      </c>
      <c r="F3762" s="29" t="str">
        <f>_xlfn.XLOOKUP($G3762,[1]类目转化数据!$B:$B,[1]类目转化数据!$A:$A)</f>
        <v>制热设备</v>
      </c>
      <c r="G3762" s="29" t="s">
        <v>130</v>
      </c>
      <c r="H3762" s="29" t="str">
        <f>_xlfn.XLOOKUP(G3762,[1]类目转化数据!B:B,[1]类目转化数据!C:C)</f>
        <v>大锅灶组</v>
      </c>
      <c r="I3762" s="29"/>
    </row>
    <row r="3763" ht="16.5" spans="1:9">
      <c r="A3763" s="29" t="s">
        <v>3321</v>
      </c>
      <c r="B3763" s="30">
        <v>10020844044104</v>
      </c>
      <c r="C3763" s="31" t="s">
        <v>3781</v>
      </c>
      <c r="D3763" s="29"/>
      <c r="E3763" s="29">
        <v>9999</v>
      </c>
      <c r="F3763" s="29" t="str">
        <f>_xlfn.XLOOKUP($G3763,[1]类目转化数据!$B:$B,[1]类目转化数据!$A:$A)</f>
        <v>制热设备</v>
      </c>
      <c r="G3763" s="29" t="s">
        <v>130</v>
      </c>
      <c r="H3763" s="29" t="str">
        <f>_xlfn.XLOOKUP(G3763,[1]类目转化数据!B:B,[1]类目转化数据!C:C)</f>
        <v>大锅灶组</v>
      </c>
      <c r="I3763" s="29"/>
    </row>
    <row r="3764" ht="16.5" spans="1:9">
      <c r="A3764" s="29" t="s">
        <v>3321</v>
      </c>
      <c r="B3764" s="30">
        <v>10020844044105</v>
      </c>
      <c r="C3764" s="31" t="s">
        <v>3782</v>
      </c>
      <c r="D3764" s="29"/>
      <c r="E3764" s="29">
        <v>11799</v>
      </c>
      <c r="F3764" s="29" t="str">
        <f>_xlfn.XLOOKUP($G3764,[1]类目转化数据!$B:$B,[1]类目转化数据!$A:$A)</f>
        <v>制热设备</v>
      </c>
      <c r="G3764" s="29" t="s">
        <v>130</v>
      </c>
      <c r="H3764" s="29" t="str">
        <f>_xlfn.XLOOKUP(G3764,[1]类目转化数据!B:B,[1]类目转化数据!C:C)</f>
        <v>大锅灶组</v>
      </c>
      <c r="I3764" s="29"/>
    </row>
    <row r="3765" ht="16.5" spans="1:9">
      <c r="A3765" s="29" t="s">
        <v>3321</v>
      </c>
      <c r="B3765" s="30">
        <v>10020844044107</v>
      </c>
      <c r="C3765" s="31" t="s">
        <v>3783</v>
      </c>
      <c r="D3765" s="29"/>
      <c r="E3765" s="29">
        <v>19699</v>
      </c>
      <c r="F3765" s="29" t="str">
        <f>_xlfn.XLOOKUP($G3765,[1]类目转化数据!$B:$B,[1]类目转化数据!$A:$A)</f>
        <v>制热设备</v>
      </c>
      <c r="G3765" s="29" t="s">
        <v>130</v>
      </c>
      <c r="H3765" s="29" t="str">
        <f>_xlfn.XLOOKUP(G3765,[1]类目转化数据!B:B,[1]类目转化数据!C:C)</f>
        <v>大锅灶组</v>
      </c>
      <c r="I3765" s="29"/>
    </row>
    <row r="3766" ht="16.5" spans="1:9">
      <c r="A3766" s="29" t="s">
        <v>3321</v>
      </c>
      <c r="B3766" s="30">
        <v>10071838829567</v>
      </c>
      <c r="C3766" s="31" t="s">
        <v>3784</v>
      </c>
      <c r="D3766" s="29"/>
      <c r="E3766" s="29">
        <v>12399</v>
      </c>
      <c r="F3766" s="29" t="str">
        <f>_xlfn.XLOOKUP($G3766,[1]类目转化数据!$B:$B,[1]类目转化数据!$A:$A)</f>
        <v>制热设备</v>
      </c>
      <c r="G3766" s="29" t="s">
        <v>130</v>
      </c>
      <c r="H3766" s="29" t="str">
        <f>_xlfn.XLOOKUP(G3766,[1]类目转化数据!B:B,[1]类目转化数据!C:C)</f>
        <v>大锅灶组</v>
      </c>
      <c r="I3766" s="29"/>
    </row>
    <row r="3767" ht="16.5" spans="1:9">
      <c r="A3767" s="29" t="s">
        <v>3321</v>
      </c>
      <c r="B3767" s="30">
        <v>10071838829564</v>
      </c>
      <c r="C3767" s="31" t="s">
        <v>3785</v>
      </c>
      <c r="D3767" s="29"/>
      <c r="E3767" s="29">
        <v>7099</v>
      </c>
      <c r="F3767" s="29" t="str">
        <f>_xlfn.XLOOKUP($G3767,[1]类目转化数据!$B:$B,[1]类目转化数据!$A:$A)</f>
        <v>制热设备</v>
      </c>
      <c r="G3767" s="29" t="s">
        <v>130</v>
      </c>
      <c r="H3767" s="29" t="str">
        <f>_xlfn.XLOOKUP(G3767,[1]类目转化数据!B:B,[1]类目转化数据!C:C)</f>
        <v>大锅灶组</v>
      </c>
      <c r="I3767" s="29"/>
    </row>
    <row r="3768" ht="16.5" spans="1:9">
      <c r="A3768" s="29" t="s">
        <v>3321</v>
      </c>
      <c r="B3768" s="30">
        <v>10071838829568</v>
      </c>
      <c r="C3768" s="31" t="s">
        <v>3786</v>
      </c>
      <c r="D3768" s="29"/>
      <c r="E3768" s="29">
        <v>13399</v>
      </c>
      <c r="F3768" s="29" t="str">
        <f>_xlfn.XLOOKUP($G3768,[1]类目转化数据!$B:$B,[1]类目转化数据!$A:$A)</f>
        <v>制热设备</v>
      </c>
      <c r="G3768" s="29" t="s">
        <v>130</v>
      </c>
      <c r="H3768" s="29" t="str">
        <f>_xlfn.XLOOKUP(G3768,[1]类目转化数据!B:B,[1]类目转化数据!C:C)</f>
        <v>大锅灶组</v>
      </c>
      <c r="I3768" s="29"/>
    </row>
    <row r="3769" ht="16.5" spans="1:9">
      <c r="A3769" s="29" t="s">
        <v>3321</v>
      </c>
      <c r="B3769" s="30">
        <v>10071838829565</v>
      </c>
      <c r="C3769" s="31" t="s">
        <v>3787</v>
      </c>
      <c r="D3769" s="29"/>
      <c r="E3769" s="29">
        <v>7699</v>
      </c>
      <c r="F3769" s="29" t="str">
        <f>_xlfn.XLOOKUP($G3769,[1]类目转化数据!$B:$B,[1]类目转化数据!$A:$A)</f>
        <v>制热设备</v>
      </c>
      <c r="G3769" s="29" t="s">
        <v>130</v>
      </c>
      <c r="H3769" s="29" t="str">
        <f>_xlfn.XLOOKUP(G3769,[1]类目转化数据!B:B,[1]类目转化数据!C:C)</f>
        <v>大锅灶组</v>
      </c>
      <c r="I3769" s="29"/>
    </row>
    <row r="3770" ht="16.5" spans="1:9">
      <c r="A3770" s="29" t="s">
        <v>3321</v>
      </c>
      <c r="B3770" s="30">
        <v>10071838829569</v>
      </c>
      <c r="C3770" s="31" t="s">
        <v>3788</v>
      </c>
      <c r="D3770" s="29"/>
      <c r="E3770" s="29">
        <v>13399</v>
      </c>
      <c r="F3770" s="29" t="str">
        <f>_xlfn.XLOOKUP($G3770,[1]类目转化数据!$B:$B,[1]类目转化数据!$A:$A)</f>
        <v>制热设备</v>
      </c>
      <c r="G3770" s="29" t="s">
        <v>130</v>
      </c>
      <c r="H3770" s="29" t="str">
        <f>_xlfn.XLOOKUP(G3770,[1]类目转化数据!B:B,[1]类目转化数据!C:C)</f>
        <v>大锅灶组</v>
      </c>
      <c r="I3770" s="29"/>
    </row>
    <row r="3771" ht="16.5" spans="1:9">
      <c r="A3771" s="29" t="s">
        <v>3321</v>
      </c>
      <c r="B3771" s="30">
        <v>10026948759565</v>
      </c>
      <c r="C3771" s="31" t="s">
        <v>3789</v>
      </c>
      <c r="D3771" s="29"/>
      <c r="E3771" s="29">
        <v>12999</v>
      </c>
      <c r="F3771" s="29" t="str">
        <f>_xlfn.XLOOKUP($G3771,[1]类目转化数据!$B:$B,[1]类目转化数据!$A:$A)</f>
        <v>制热设备</v>
      </c>
      <c r="G3771" s="29" t="s">
        <v>130</v>
      </c>
      <c r="H3771" s="29" t="str">
        <f>_xlfn.XLOOKUP(G3771,[1]类目转化数据!B:B,[1]类目转化数据!C:C)</f>
        <v>大锅灶组</v>
      </c>
      <c r="I3771" s="29"/>
    </row>
    <row r="3772" ht="16.5" spans="1:9">
      <c r="A3772" s="29" t="s">
        <v>3321</v>
      </c>
      <c r="B3772" s="30">
        <v>10071838829566</v>
      </c>
      <c r="C3772" s="31" t="s">
        <v>3790</v>
      </c>
      <c r="D3772" s="29"/>
      <c r="E3772" s="29">
        <v>7099</v>
      </c>
      <c r="F3772" s="29" t="str">
        <f>_xlfn.XLOOKUP($G3772,[1]类目转化数据!$B:$B,[1]类目转化数据!$A:$A)</f>
        <v>制热设备</v>
      </c>
      <c r="G3772" s="29" t="s">
        <v>130</v>
      </c>
      <c r="H3772" s="29" t="str">
        <f>_xlfn.XLOOKUP(G3772,[1]类目转化数据!B:B,[1]类目转化数据!C:C)</f>
        <v>大锅灶组</v>
      </c>
      <c r="I3772" s="29"/>
    </row>
    <row r="3773" ht="16.5" spans="1:9">
      <c r="A3773" s="29" t="s">
        <v>3321</v>
      </c>
      <c r="B3773" s="30">
        <v>10026948759564</v>
      </c>
      <c r="C3773" s="31" t="s">
        <v>3791</v>
      </c>
      <c r="D3773" s="29"/>
      <c r="E3773" s="29">
        <v>12499</v>
      </c>
      <c r="F3773" s="29" t="str">
        <f>_xlfn.XLOOKUP($G3773,[1]类目转化数据!$B:$B,[1]类目转化数据!$A:$A)</f>
        <v>制热设备</v>
      </c>
      <c r="G3773" s="29" t="s">
        <v>130</v>
      </c>
      <c r="H3773" s="29" t="str">
        <f>_xlfn.XLOOKUP(G3773,[1]类目转化数据!B:B,[1]类目转化数据!C:C)</f>
        <v>大锅灶组</v>
      </c>
      <c r="I3773" s="29"/>
    </row>
    <row r="3774" ht="16.5" spans="1:9">
      <c r="A3774" s="29" t="s">
        <v>3321</v>
      </c>
      <c r="B3774" s="30">
        <v>10026948759562</v>
      </c>
      <c r="C3774" s="31" t="s">
        <v>3792</v>
      </c>
      <c r="D3774" s="29"/>
      <c r="E3774" s="29">
        <v>5899</v>
      </c>
      <c r="F3774" s="29" t="str">
        <f>_xlfn.XLOOKUP($G3774,[1]类目转化数据!$B:$B,[1]类目转化数据!$A:$A)</f>
        <v>制热设备</v>
      </c>
      <c r="G3774" s="29" t="s">
        <v>130</v>
      </c>
      <c r="H3774" s="29" t="str">
        <f>_xlfn.XLOOKUP(G3774,[1]类目转化数据!B:B,[1]类目转化数据!C:C)</f>
        <v>大锅灶组</v>
      </c>
      <c r="I3774" s="29"/>
    </row>
    <row r="3775" ht="16.5" spans="1:9">
      <c r="A3775" s="29" t="s">
        <v>3321</v>
      </c>
      <c r="B3775" s="30">
        <v>10026948759561</v>
      </c>
      <c r="C3775" s="31" t="s">
        <v>3793</v>
      </c>
      <c r="D3775" s="29"/>
      <c r="E3775" s="29">
        <v>5899</v>
      </c>
      <c r="F3775" s="29" t="str">
        <f>_xlfn.XLOOKUP($G3775,[1]类目转化数据!$B:$B,[1]类目转化数据!$A:$A)</f>
        <v>制热设备</v>
      </c>
      <c r="G3775" s="29" t="s">
        <v>130</v>
      </c>
      <c r="H3775" s="29" t="str">
        <f>_xlfn.XLOOKUP(G3775,[1]类目转化数据!B:B,[1]类目转化数据!C:C)</f>
        <v>大锅灶组</v>
      </c>
      <c r="I3775" s="29"/>
    </row>
    <row r="3776" ht="16.5" spans="1:9">
      <c r="A3776" s="29" t="s">
        <v>3321</v>
      </c>
      <c r="B3776" s="30">
        <v>10026948759560</v>
      </c>
      <c r="C3776" s="31" t="s">
        <v>3794</v>
      </c>
      <c r="D3776" s="29"/>
      <c r="E3776" s="29">
        <v>5599</v>
      </c>
      <c r="F3776" s="29" t="str">
        <f>_xlfn.XLOOKUP($G3776,[1]类目转化数据!$B:$B,[1]类目转化数据!$A:$A)</f>
        <v>制热设备</v>
      </c>
      <c r="G3776" s="29" t="s">
        <v>130</v>
      </c>
      <c r="H3776" s="29" t="str">
        <f>_xlfn.XLOOKUP(G3776,[1]类目转化数据!B:B,[1]类目转化数据!C:C)</f>
        <v>大锅灶组</v>
      </c>
      <c r="I3776" s="29"/>
    </row>
    <row r="3777" ht="16.5" spans="1:9">
      <c r="A3777" s="29" t="s">
        <v>3321</v>
      </c>
      <c r="B3777" s="30">
        <v>10026948759563</v>
      </c>
      <c r="C3777" s="31" t="s">
        <v>3795</v>
      </c>
      <c r="D3777" s="29"/>
      <c r="E3777" s="29">
        <v>10599</v>
      </c>
      <c r="F3777" s="29" t="str">
        <f>_xlfn.XLOOKUP($G3777,[1]类目转化数据!$B:$B,[1]类目转化数据!$A:$A)</f>
        <v>制热设备</v>
      </c>
      <c r="G3777" s="29" t="s">
        <v>130</v>
      </c>
      <c r="H3777" s="29" t="str">
        <f>_xlfn.XLOOKUP(G3777,[1]类目转化数据!B:B,[1]类目转化数据!C:C)</f>
        <v>大锅灶组</v>
      </c>
      <c r="I3777" s="29"/>
    </row>
    <row r="3778" ht="16.5" spans="1:9">
      <c r="A3778" s="29" t="s">
        <v>3321</v>
      </c>
      <c r="B3778" s="30">
        <v>10159651499612</v>
      </c>
      <c r="C3778" s="31" t="s">
        <v>3796</v>
      </c>
      <c r="D3778" s="29"/>
      <c r="E3778" s="29">
        <v>7090</v>
      </c>
      <c r="F3778" s="29" t="str">
        <f>_xlfn.XLOOKUP($G3778,[1]类目转化数据!$B:$B,[1]类目转化数据!$A:$A)</f>
        <v>烟消洗设备</v>
      </c>
      <c r="G3778" s="29" t="s">
        <v>54</v>
      </c>
      <c r="H3778" s="29" t="str">
        <f>_xlfn.XLOOKUP(G3778,[1]类目转化数据!B:B,[1]类目转化数据!C:C)</f>
        <v>后厨组</v>
      </c>
      <c r="I3778" s="29"/>
    </row>
    <row r="3779" ht="16.5" spans="1:9">
      <c r="A3779" s="29" t="s">
        <v>3321</v>
      </c>
      <c r="B3779" s="30">
        <v>10036037302838</v>
      </c>
      <c r="C3779" s="31" t="s">
        <v>3797</v>
      </c>
      <c r="D3779" s="29"/>
      <c r="E3779" s="29">
        <v>5599</v>
      </c>
      <c r="F3779" s="29" t="str">
        <f>_xlfn.XLOOKUP($G3779,[1]类目转化数据!$B:$B,[1]类目转化数据!$A:$A)</f>
        <v>烟消洗设备</v>
      </c>
      <c r="G3779" s="29" t="s">
        <v>54</v>
      </c>
      <c r="H3779" s="29" t="str">
        <f>_xlfn.XLOOKUP(G3779,[1]类目转化数据!B:B,[1]类目转化数据!C:C)</f>
        <v>后厨组</v>
      </c>
      <c r="I3779" s="29"/>
    </row>
    <row r="3780" ht="16.5" spans="1:9">
      <c r="A3780" s="29" t="s">
        <v>3321</v>
      </c>
      <c r="B3780" s="30">
        <v>10024558545950</v>
      </c>
      <c r="C3780" s="31" t="s">
        <v>3798</v>
      </c>
      <c r="D3780" s="29"/>
      <c r="E3780" s="29">
        <v>4699</v>
      </c>
      <c r="F3780" s="29" t="str">
        <f>_xlfn.XLOOKUP($G3780,[1]类目转化数据!$B:$B,[1]类目转化数据!$A:$A)</f>
        <v>烟消洗设备</v>
      </c>
      <c r="G3780" s="29" t="s">
        <v>54</v>
      </c>
      <c r="H3780" s="29" t="str">
        <f>_xlfn.XLOOKUP(G3780,[1]类目转化数据!B:B,[1]类目转化数据!C:C)</f>
        <v>后厨组</v>
      </c>
      <c r="I3780" s="29"/>
    </row>
    <row r="3781" ht="16.5" spans="1:9">
      <c r="A3781" s="29" t="s">
        <v>3321</v>
      </c>
      <c r="B3781" s="30">
        <v>10036037302839</v>
      </c>
      <c r="C3781" s="31" t="s">
        <v>3799</v>
      </c>
      <c r="D3781" s="29"/>
      <c r="E3781" s="29">
        <v>10849</v>
      </c>
      <c r="F3781" s="29" t="str">
        <f>_xlfn.XLOOKUP($G3781,[1]类目转化数据!$B:$B,[1]类目转化数据!$A:$A)</f>
        <v>烟消洗设备</v>
      </c>
      <c r="G3781" s="29" t="s">
        <v>54</v>
      </c>
      <c r="H3781" s="29" t="str">
        <f>_xlfn.XLOOKUP(G3781,[1]类目转化数据!B:B,[1]类目转化数据!C:C)</f>
        <v>后厨组</v>
      </c>
      <c r="I3781" s="29"/>
    </row>
    <row r="3782" ht="16.5" spans="1:9">
      <c r="A3782" s="29" t="s">
        <v>3321</v>
      </c>
      <c r="B3782" s="30">
        <v>10036037302840</v>
      </c>
      <c r="C3782" s="31" t="s">
        <v>3800</v>
      </c>
      <c r="D3782" s="29"/>
      <c r="E3782" s="29">
        <v>8900</v>
      </c>
      <c r="F3782" s="29" t="str">
        <f>_xlfn.XLOOKUP($G3782,[1]类目转化数据!$B:$B,[1]类目转化数据!$A:$A)</f>
        <v>烟消洗设备</v>
      </c>
      <c r="G3782" s="29" t="s">
        <v>54</v>
      </c>
      <c r="H3782" s="29" t="str">
        <f>_xlfn.XLOOKUP(G3782,[1]类目转化数据!B:B,[1]类目转化数据!C:C)</f>
        <v>后厨组</v>
      </c>
      <c r="I3782" s="29"/>
    </row>
    <row r="3783" ht="16.5" spans="1:9">
      <c r="A3783" s="29" t="s">
        <v>3321</v>
      </c>
      <c r="B3783" s="30">
        <v>10040068538111</v>
      </c>
      <c r="C3783" s="31" t="s">
        <v>3801</v>
      </c>
      <c r="D3783" s="29"/>
      <c r="E3783" s="29">
        <v>11900</v>
      </c>
      <c r="F3783" s="29" t="str">
        <f>_xlfn.XLOOKUP($G3783,[1]类目转化数据!$B:$B,[1]类目转化数据!$A:$A)</f>
        <v>烟消洗设备</v>
      </c>
      <c r="G3783" s="29" t="s">
        <v>54</v>
      </c>
      <c r="H3783" s="29" t="str">
        <f>_xlfn.XLOOKUP(G3783,[1]类目转化数据!B:B,[1]类目转化数据!C:C)</f>
        <v>后厨组</v>
      </c>
      <c r="I3783" s="29"/>
    </row>
    <row r="3784" ht="16.5" spans="1:9">
      <c r="A3784" s="29" t="s">
        <v>3321</v>
      </c>
      <c r="B3784" s="30">
        <v>10122753732737</v>
      </c>
      <c r="C3784" s="31" t="s">
        <v>3802</v>
      </c>
      <c r="D3784" s="29"/>
      <c r="E3784" s="29">
        <v>1599</v>
      </c>
      <c r="F3784" s="29" t="str">
        <f>_xlfn.XLOOKUP($G3784,[1]类目转化数据!$B:$B,[1]类目转化数据!$A:$A)</f>
        <v>烟消洗设备</v>
      </c>
      <c r="G3784" s="29" t="s">
        <v>54</v>
      </c>
      <c r="H3784" s="29" t="str">
        <f>_xlfn.XLOOKUP(G3784,[1]类目转化数据!B:B,[1]类目转化数据!C:C)</f>
        <v>后厨组</v>
      </c>
      <c r="I3784" s="29"/>
    </row>
    <row r="3785" ht="16.5" spans="1:9">
      <c r="A3785" s="29" t="s">
        <v>3321</v>
      </c>
      <c r="B3785" s="30">
        <v>10186450382682</v>
      </c>
      <c r="C3785" s="31" t="s">
        <v>3803</v>
      </c>
      <c r="D3785" s="29"/>
      <c r="E3785" s="29">
        <v>17790</v>
      </c>
      <c r="F3785" s="29" t="str">
        <f>_xlfn.XLOOKUP($G3785,[1]类目转化数据!$B:$B,[1]类目转化数据!$A:$A)</f>
        <v>烟消洗设备</v>
      </c>
      <c r="G3785" s="29" t="s">
        <v>54</v>
      </c>
      <c r="H3785" s="29" t="str">
        <f>_xlfn.XLOOKUP(G3785,[1]类目转化数据!B:B,[1]类目转化数据!C:C)</f>
        <v>后厨组</v>
      </c>
      <c r="I3785" s="29"/>
    </row>
    <row r="3786" ht="16.5" spans="1:9">
      <c r="A3786" s="29" t="s">
        <v>3321</v>
      </c>
      <c r="B3786" s="30">
        <v>10159646584143</v>
      </c>
      <c r="C3786" s="31" t="s">
        <v>3804</v>
      </c>
      <c r="D3786" s="29"/>
      <c r="E3786" s="29">
        <v>4980</v>
      </c>
      <c r="F3786" s="29" t="str">
        <f>_xlfn.XLOOKUP($G3786,[1]类目转化数据!$B:$B,[1]类目转化数据!$A:$A)</f>
        <v>烟消洗设备</v>
      </c>
      <c r="G3786" s="29" t="s">
        <v>54</v>
      </c>
      <c r="H3786" s="29" t="str">
        <f>_xlfn.XLOOKUP(G3786,[1]类目转化数据!B:B,[1]类目转化数据!C:C)</f>
        <v>后厨组</v>
      </c>
      <c r="I3786" s="29"/>
    </row>
    <row r="3787" ht="16.5" spans="1:9">
      <c r="A3787" s="29" t="s">
        <v>3321</v>
      </c>
      <c r="B3787" s="30">
        <v>10118725695763</v>
      </c>
      <c r="C3787" s="31" t="s">
        <v>3805</v>
      </c>
      <c r="D3787" s="29"/>
      <c r="E3787" s="29">
        <v>1699</v>
      </c>
      <c r="F3787" s="29" t="str">
        <f>_xlfn.XLOOKUP($G3787,[1]类目转化数据!$B:$B,[1]类目转化数据!$A:$A)</f>
        <v>烟消洗设备</v>
      </c>
      <c r="G3787" s="29" t="s">
        <v>54</v>
      </c>
      <c r="H3787" s="29" t="str">
        <f>_xlfn.XLOOKUP(G3787,[1]类目转化数据!B:B,[1]类目转化数据!C:C)</f>
        <v>后厨组</v>
      </c>
      <c r="I3787" s="29"/>
    </row>
    <row r="3788" ht="16.5" spans="1:9">
      <c r="A3788" s="29" t="s">
        <v>3321</v>
      </c>
      <c r="B3788" s="30">
        <v>50707770475</v>
      </c>
      <c r="C3788" s="31" t="s">
        <v>3806</v>
      </c>
      <c r="D3788" s="29"/>
      <c r="E3788" s="29">
        <v>3098</v>
      </c>
      <c r="F3788" s="29" t="str">
        <f>_xlfn.XLOOKUP($G3788,[1]类目转化数据!$B:$B,[1]类目转化数据!$A:$A)</f>
        <v>烟消洗设备</v>
      </c>
      <c r="G3788" s="29" t="s">
        <v>54</v>
      </c>
      <c r="H3788" s="29" t="str">
        <f>_xlfn.XLOOKUP(G3788,[1]类目转化数据!B:B,[1]类目转化数据!C:C)</f>
        <v>后厨组</v>
      </c>
      <c r="I3788" s="29"/>
    </row>
    <row r="3789" ht="16.5" spans="1:9">
      <c r="A3789" s="29" t="s">
        <v>3321</v>
      </c>
      <c r="B3789" s="30">
        <v>10034939671674</v>
      </c>
      <c r="C3789" s="31" t="s">
        <v>3807</v>
      </c>
      <c r="D3789" s="29"/>
      <c r="E3789" s="29">
        <v>15980</v>
      </c>
      <c r="F3789" s="29" t="str">
        <f>_xlfn.XLOOKUP($G3789,[1]类目转化数据!$B:$B,[1]类目转化数据!$A:$A)</f>
        <v>烟消洗设备</v>
      </c>
      <c r="G3789" s="29" t="s">
        <v>54</v>
      </c>
      <c r="H3789" s="29" t="str">
        <f>_xlfn.XLOOKUP(G3789,[1]类目转化数据!B:B,[1]类目转化数据!C:C)</f>
        <v>后厨组</v>
      </c>
      <c r="I3789" s="29"/>
    </row>
    <row r="3790" ht="16.5" spans="1:9">
      <c r="A3790" s="29" t="s">
        <v>3321</v>
      </c>
      <c r="B3790" s="30">
        <v>10186450382681</v>
      </c>
      <c r="C3790" s="31" t="s">
        <v>3808</v>
      </c>
      <c r="D3790" s="29"/>
      <c r="E3790" s="29">
        <v>20790</v>
      </c>
      <c r="F3790" s="29" t="str">
        <f>_xlfn.XLOOKUP($G3790,[1]类目转化数据!$B:$B,[1]类目转化数据!$A:$A)</f>
        <v>烟消洗设备</v>
      </c>
      <c r="G3790" s="29" t="s">
        <v>54</v>
      </c>
      <c r="H3790" s="29" t="str">
        <f>_xlfn.XLOOKUP(G3790,[1]类目转化数据!B:B,[1]类目转化数据!C:C)</f>
        <v>后厨组</v>
      </c>
      <c r="I3790" s="29"/>
    </row>
    <row r="3791" ht="16.5" spans="1:9">
      <c r="A3791" s="29" t="s">
        <v>3321</v>
      </c>
      <c r="B3791" s="30">
        <v>10198262421106</v>
      </c>
      <c r="C3791" s="31" t="s">
        <v>3809</v>
      </c>
      <c r="D3791" s="29"/>
      <c r="E3791" s="29">
        <v>4680</v>
      </c>
      <c r="F3791" s="29" t="str">
        <f>_xlfn.XLOOKUP($G3791,[1]类目转化数据!$B:$B,[1]类目转化数据!$A:$A)</f>
        <v>其他</v>
      </c>
      <c r="G3791" s="29" t="s">
        <v>78</v>
      </c>
      <c r="H3791" s="29" t="str">
        <f>_xlfn.XLOOKUP(G3791,[1]类目转化数据!B:B,[1]类目转化数据!C:C)</f>
        <v>智慧厨房</v>
      </c>
      <c r="I3791" s="29"/>
    </row>
    <row r="3792" ht="16.5" spans="1:9">
      <c r="A3792" s="29" t="s">
        <v>3321</v>
      </c>
      <c r="B3792" s="30">
        <v>10186450382679</v>
      </c>
      <c r="C3792" s="31" t="s">
        <v>3810</v>
      </c>
      <c r="D3792" s="29"/>
      <c r="E3792" s="29">
        <v>14390</v>
      </c>
      <c r="F3792" s="29" t="str">
        <f>_xlfn.XLOOKUP($G3792,[1]类目转化数据!$B:$B,[1]类目转化数据!$A:$A)</f>
        <v>烟消洗设备</v>
      </c>
      <c r="G3792" s="29" t="s">
        <v>54</v>
      </c>
      <c r="H3792" s="29" t="str">
        <f>_xlfn.XLOOKUP(G3792,[1]类目转化数据!B:B,[1]类目转化数据!C:C)</f>
        <v>后厨组</v>
      </c>
      <c r="I3792" s="29"/>
    </row>
    <row r="3793" ht="16.5" spans="1:9">
      <c r="A3793" s="29" t="s">
        <v>3321</v>
      </c>
      <c r="B3793" s="30">
        <v>10151186077119</v>
      </c>
      <c r="C3793" s="31" t="s">
        <v>3811</v>
      </c>
      <c r="D3793" s="29"/>
      <c r="E3793" s="29">
        <v>7880</v>
      </c>
      <c r="F3793" s="29" t="str">
        <f>_xlfn.XLOOKUP($G3793,[1]类目转化数据!$B:$B,[1]类目转化数据!$A:$A)</f>
        <v>烟消洗设备</v>
      </c>
      <c r="G3793" s="29" t="s">
        <v>54</v>
      </c>
      <c r="H3793" s="29" t="str">
        <f>_xlfn.XLOOKUP(G3793,[1]类目转化数据!B:B,[1]类目转化数据!C:C)</f>
        <v>后厨组</v>
      </c>
      <c r="I3793" s="29"/>
    </row>
    <row r="3794" ht="16.5" spans="1:9">
      <c r="A3794" s="29" t="s">
        <v>3321</v>
      </c>
      <c r="B3794" s="30">
        <v>51971814376</v>
      </c>
      <c r="C3794" s="31" t="s">
        <v>3812</v>
      </c>
      <c r="D3794" s="29"/>
      <c r="E3794" s="29">
        <v>3999</v>
      </c>
      <c r="F3794" s="29" t="str">
        <f>_xlfn.XLOOKUP($G3794,[1]类目转化数据!$B:$B,[1]类目转化数据!$A:$A)</f>
        <v>机械设备</v>
      </c>
      <c r="G3794" s="29" t="s">
        <v>305</v>
      </c>
      <c r="H3794" s="29" t="str">
        <f>_xlfn.XLOOKUP(G3794,[1]类目转化数据!B:B,[1]类目转化数据!C:C)</f>
        <v>机械设备</v>
      </c>
      <c r="I3794" s="29"/>
    </row>
    <row r="3795" ht="16.5" spans="1:9">
      <c r="A3795" s="29" t="s">
        <v>3321</v>
      </c>
      <c r="B3795" s="30">
        <v>10048128962702</v>
      </c>
      <c r="C3795" s="31" t="s">
        <v>3813</v>
      </c>
      <c r="D3795" s="29"/>
      <c r="E3795" s="29">
        <v>8580</v>
      </c>
      <c r="F3795" s="29" t="str">
        <f>_xlfn.XLOOKUP($G3795,[1]类目转化数据!$B:$B,[1]类目转化数据!$A:$A)</f>
        <v>机械设备</v>
      </c>
      <c r="G3795" s="29" t="s">
        <v>305</v>
      </c>
      <c r="H3795" s="29" t="str">
        <f>_xlfn.XLOOKUP(G3795,[1]类目转化数据!B:B,[1]类目转化数据!C:C)</f>
        <v>机械设备</v>
      </c>
      <c r="I3795" s="29"/>
    </row>
    <row r="3796" ht="16.5" spans="1:9">
      <c r="A3796" s="29" t="s">
        <v>3321</v>
      </c>
      <c r="B3796" s="30">
        <v>10085062358431</v>
      </c>
      <c r="C3796" s="31" t="s">
        <v>3814</v>
      </c>
      <c r="D3796" s="29"/>
      <c r="E3796" s="29">
        <v>3487</v>
      </c>
      <c r="F3796" s="29" t="str">
        <f>_xlfn.XLOOKUP($G3796,[1]类目转化数据!$B:$B,[1]类目转化数据!$A:$A)</f>
        <v>机械设备</v>
      </c>
      <c r="G3796" s="29" t="s">
        <v>305</v>
      </c>
      <c r="H3796" s="29" t="str">
        <f>_xlfn.XLOOKUP(G3796,[1]类目转化数据!B:B,[1]类目转化数据!C:C)</f>
        <v>机械设备</v>
      </c>
      <c r="I3796" s="29"/>
    </row>
    <row r="3797" ht="16.5" spans="1:9">
      <c r="A3797" s="29" t="s">
        <v>3321</v>
      </c>
      <c r="B3797" s="30">
        <v>10026520948028</v>
      </c>
      <c r="C3797" s="31" t="s">
        <v>3815</v>
      </c>
      <c r="D3797" s="29"/>
      <c r="E3797" s="29">
        <v>3999</v>
      </c>
      <c r="F3797" s="29" t="str">
        <f>_xlfn.XLOOKUP($G3797,[1]类目转化数据!$B:$B,[1]类目转化数据!$A:$A)</f>
        <v>机械设备</v>
      </c>
      <c r="G3797" s="29" t="s">
        <v>305</v>
      </c>
      <c r="H3797" s="29" t="str">
        <f>_xlfn.XLOOKUP(G3797,[1]类目转化数据!B:B,[1]类目转化数据!C:C)</f>
        <v>机械设备</v>
      </c>
      <c r="I3797" s="29"/>
    </row>
    <row r="3798" ht="16.5" spans="1:9">
      <c r="A3798" s="29" t="s">
        <v>3321</v>
      </c>
      <c r="B3798" s="30">
        <v>10118749184071</v>
      </c>
      <c r="C3798" s="31" t="s">
        <v>3816</v>
      </c>
      <c r="D3798" s="29"/>
      <c r="E3798" s="29">
        <v>10380</v>
      </c>
      <c r="F3798" s="29" t="str">
        <f>_xlfn.XLOOKUP($G3798,[1]类目转化数据!$B:$B,[1]类目转化数据!$A:$A)</f>
        <v>机械设备</v>
      </c>
      <c r="G3798" s="29" t="s">
        <v>305</v>
      </c>
      <c r="H3798" s="29" t="str">
        <f>_xlfn.XLOOKUP(G3798,[1]类目转化数据!B:B,[1]类目转化数据!C:C)</f>
        <v>机械设备</v>
      </c>
      <c r="I3798" s="29"/>
    </row>
    <row r="3799" ht="16.5" spans="1:9">
      <c r="A3799" s="29" t="s">
        <v>3321</v>
      </c>
      <c r="B3799" s="30">
        <v>10048128962701</v>
      </c>
      <c r="C3799" s="31" t="s">
        <v>3817</v>
      </c>
      <c r="D3799" s="29"/>
      <c r="E3799" s="29">
        <v>6580</v>
      </c>
      <c r="F3799" s="29" t="str">
        <f>_xlfn.XLOOKUP($G3799,[1]类目转化数据!$B:$B,[1]类目转化数据!$A:$A)</f>
        <v>机械设备</v>
      </c>
      <c r="G3799" s="29" t="s">
        <v>305</v>
      </c>
      <c r="H3799" s="29" t="str">
        <f>_xlfn.XLOOKUP(G3799,[1]类目转化数据!B:B,[1]类目转化数据!C:C)</f>
        <v>机械设备</v>
      </c>
      <c r="I3799" s="29"/>
    </row>
    <row r="3800" ht="16.5" spans="1:9">
      <c r="A3800" s="29" t="s">
        <v>3321</v>
      </c>
      <c r="B3800" s="30">
        <v>10029936763112</v>
      </c>
      <c r="C3800" s="31" t="s">
        <v>3818</v>
      </c>
      <c r="D3800" s="29"/>
      <c r="E3800" s="29">
        <v>41400</v>
      </c>
      <c r="F3800" s="29" t="str">
        <f>_xlfn.XLOOKUP($G3800,[1]类目转化数据!$B:$B,[1]类目转化数据!$A:$A)</f>
        <v>机械设备</v>
      </c>
      <c r="G3800" s="29" t="s">
        <v>305</v>
      </c>
      <c r="H3800" s="29" t="str">
        <f>_xlfn.XLOOKUP(G3800,[1]类目转化数据!B:B,[1]类目转化数据!C:C)</f>
        <v>机械设备</v>
      </c>
      <c r="I3800" s="29"/>
    </row>
    <row r="3801" ht="16.5" spans="1:9">
      <c r="A3801" s="29" t="s">
        <v>3321</v>
      </c>
      <c r="B3801" s="30">
        <v>51971814374</v>
      </c>
      <c r="C3801" s="31" t="s">
        <v>3819</v>
      </c>
      <c r="D3801" s="29"/>
      <c r="E3801" s="29">
        <v>3999</v>
      </c>
      <c r="F3801" s="29" t="str">
        <f>_xlfn.XLOOKUP($G3801,[1]类目转化数据!$B:$B,[1]类目转化数据!$A:$A)</f>
        <v>机械设备</v>
      </c>
      <c r="G3801" s="29" t="s">
        <v>305</v>
      </c>
      <c r="H3801" s="29" t="str">
        <f>_xlfn.XLOOKUP(G3801,[1]类目转化数据!B:B,[1]类目转化数据!C:C)</f>
        <v>机械设备</v>
      </c>
      <c r="I3801" s="29"/>
    </row>
    <row r="3802" ht="16.5" spans="1:9">
      <c r="A3802" s="29" t="s">
        <v>3321</v>
      </c>
      <c r="B3802" s="30">
        <v>10069321459175</v>
      </c>
      <c r="C3802" s="31" t="s">
        <v>3820</v>
      </c>
      <c r="D3802" s="29"/>
      <c r="E3802" s="29">
        <v>5499</v>
      </c>
      <c r="F3802" s="29" t="str">
        <f>_xlfn.XLOOKUP($G3802,[1]类目转化数据!$B:$B,[1]类目转化数据!$A:$A)</f>
        <v>机械设备</v>
      </c>
      <c r="G3802" s="29" t="s">
        <v>305</v>
      </c>
      <c r="H3802" s="29" t="str">
        <f>_xlfn.XLOOKUP(G3802,[1]类目转化数据!B:B,[1]类目转化数据!C:C)</f>
        <v>机械设备</v>
      </c>
      <c r="I3802" s="29"/>
    </row>
    <row r="3803" ht="16.5" spans="1:9">
      <c r="A3803" s="29" t="s">
        <v>3321</v>
      </c>
      <c r="B3803" s="30">
        <v>10083639352522</v>
      </c>
      <c r="C3803" s="31" t="s">
        <v>3821</v>
      </c>
      <c r="D3803" s="29"/>
      <c r="E3803" s="29">
        <v>3999</v>
      </c>
      <c r="F3803" s="29" t="str">
        <f>_xlfn.XLOOKUP($G3803,[1]类目转化数据!$B:$B,[1]类目转化数据!$A:$A)</f>
        <v>机械设备</v>
      </c>
      <c r="G3803" s="29" t="s">
        <v>305</v>
      </c>
      <c r="H3803" s="29" t="str">
        <f>_xlfn.XLOOKUP(G3803,[1]类目转化数据!B:B,[1]类目转化数据!C:C)</f>
        <v>机械设备</v>
      </c>
      <c r="I3803" s="29"/>
    </row>
    <row r="3804" ht="16.5" spans="1:9">
      <c r="A3804" s="29" t="s">
        <v>3321</v>
      </c>
      <c r="B3804" s="30">
        <v>10046034851268</v>
      </c>
      <c r="C3804" s="31" t="s">
        <v>3822</v>
      </c>
      <c r="D3804" s="29"/>
      <c r="E3804" s="29">
        <v>13580</v>
      </c>
      <c r="F3804" s="29" t="str">
        <f>_xlfn.XLOOKUP($G3804,[1]类目转化数据!$B:$B,[1]类目转化数据!$A:$A)</f>
        <v>机械设备</v>
      </c>
      <c r="G3804" s="29" t="s">
        <v>305</v>
      </c>
      <c r="H3804" s="29" t="str">
        <f>_xlfn.XLOOKUP(G3804,[1]类目转化数据!B:B,[1]类目转化数据!C:C)</f>
        <v>机械设备</v>
      </c>
      <c r="I3804" s="29"/>
    </row>
    <row r="3805" ht="16.5" spans="1:9">
      <c r="A3805" s="29" t="s">
        <v>3321</v>
      </c>
      <c r="B3805" s="30">
        <v>51971814375</v>
      </c>
      <c r="C3805" s="31" t="s">
        <v>3823</v>
      </c>
      <c r="D3805" s="29"/>
      <c r="E3805" s="29">
        <v>3999</v>
      </c>
      <c r="F3805" s="29" t="str">
        <f>_xlfn.XLOOKUP($G3805,[1]类目转化数据!$B:$B,[1]类目转化数据!$A:$A)</f>
        <v>机械设备</v>
      </c>
      <c r="G3805" s="29" t="s">
        <v>305</v>
      </c>
      <c r="H3805" s="29" t="str">
        <f>_xlfn.XLOOKUP(G3805,[1]类目转化数据!B:B,[1]类目转化数据!C:C)</f>
        <v>机械设备</v>
      </c>
      <c r="I3805" s="29"/>
    </row>
    <row r="3806" ht="16.5" spans="1:9">
      <c r="A3806" s="29" t="s">
        <v>3321</v>
      </c>
      <c r="B3806" s="30">
        <v>10029654209496</v>
      </c>
      <c r="C3806" s="31" t="s">
        <v>3824</v>
      </c>
      <c r="D3806" s="29"/>
      <c r="E3806" s="29">
        <v>3999</v>
      </c>
      <c r="F3806" s="29" t="str">
        <f>_xlfn.XLOOKUP($G3806,[1]类目转化数据!$B:$B,[1]类目转化数据!$A:$A)</f>
        <v>机械设备</v>
      </c>
      <c r="G3806" s="29" t="s">
        <v>305</v>
      </c>
      <c r="H3806" s="29" t="str">
        <f>_xlfn.XLOOKUP(G3806,[1]类目转化数据!B:B,[1]类目转化数据!C:C)</f>
        <v>机械设备</v>
      </c>
      <c r="I3806" s="29"/>
    </row>
    <row r="3807" ht="16.5" spans="1:9">
      <c r="A3807" s="29" t="s">
        <v>3321</v>
      </c>
      <c r="B3807" s="30">
        <v>10029654209497</v>
      </c>
      <c r="C3807" s="31" t="s">
        <v>3825</v>
      </c>
      <c r="D3807" s="29"/>
      <c r="E3807" s="29">
        <v>3999</v>
      </c>
      <c r="F3807" s="29" t="str">
        <f>_xlfn.XLOOKUP($G3807,[1]类目转化数据!$B:$B,[1]类目转化数据!$A:$A)</f>
        <v>机械设备</v>
      </c>
      <c r="G3807" s="29" t="s">
        <v>305</v>
      </c>
      <c r="H3807" s="29" t="str">
        <f>_xlfn.XLOOKUP(G3807,[1]类目转化数据!B:B,[1]类目转化数据!C:C)</f>
        <v>机械设备</v>
      </c>
      <c r="I3807" s="29"/>
    </row>
    <row r="3808" ht="16.5" spans="1:9">
      <c r="A3808" s="29" t="s">
        <v>3321</v>
      </c>
      <c r="B3808" s="30">
        <v>10026520948027</v>
      </c>
      <c r="C3808" s="31" t="s">
        <v>3826</v>
      </c>
      <c r="D3808" s="29"/>
      <c r="E3808" s="29">
        <v>3999</v>
      </c>
      <c r="F3808" s="29" t="str">
        <f>_xlfn.XLOOKUP($G3808,[1]类目转化数据!$B:$B,[1]类目转化数据!$A:$A)</f>
        <v>机械设备</v>
      </c>
      <c r="G3808" s="29" t="s">
        <v>305</v>
      </c>
      <c r="H3808" s="29" t="str">
        <f>_xlfn.XLOOKUP(G3808,[1]类目转化数据!B:B,[1]类目转化数据!C:C)</f>
        <v>机械设备</v>
      </c>
      <c r="I3808" s="29"/>
    </row>
    <row r="3809" ht="16.5" spans="1:9">
      <c r="A3809" s="29" t="s">
        <v>3321</v>
      </c>
      <c r="B3809" s="30">
        <v>10083639352523</v>
      </c>
      <c r="C3809" s="31" t="s">
        <v>3827</v>
      </c>
      <c r="D3809" s="29"/>
      <c r="E3809" s="29">
        <v>3999</v>
      </c>
      <c r="F3809" s="29" t="str">
        <f>_xlfn.XLOOKUP($G3809,[1]类目转化数据!$B:$B,[1]类目转化数据!$A:$A)</f>
        <v>机械设备</v>
      </c>
      <c r="G3809" s="29" t="s">
        <v>305</v>
      </c>
      <c r="H3809" s="29" t="str">
        <f>_xlfn.XLOOKUP(G3809,[1]类目转化数据!B:B,[1]类目转化数据!C:C)</f>
        <v>机械设备</v>
      </c>
      <c r="I3809" s="29"/>
    </row>
    <row r="3810" ht="16.5" spans="1:9">
      <c r="A3810" s="29" t="s">
        <v>3321</v>
      </c>
      <c r="B3810" s="30">
        <v>52254375022</v>
      </c>
      <c r="C3810" s="31" t="s">
        <v>3828</v>
      </c>
      <c r="D3810" s="29"/>
      <c r="E3810" s="29">
        <v>1920</v>
      </c>
      <c r="F3810" s="29" t="str">
        <f>_xlfn.XLOOKUP($G3810,[1]类目转化数据!$B:$B,[1]类目转化数据!$A:$A)</f>
        <v>社会餐饮设备</v>
      </c>
      <c r="G3810" s="29" t="s">
        <v>11</v>
      </c>
      <c r="H3810" s="29" t="str">
        <f>_xlfn.XLOOKUP(G3810,[1]类目转化数据!B:B,[1]类目转化数据!C:C)</f>
        <v>小客单</v>
      </c>
      <c r="I3810" s="29"/>
    </row>
    <row r="3811" ht="16.5" spans="1:9">
      <c r="A3811" s="29" t="s">
        <v>3321</v>
      </c>
      <c r="B3811" s="30">
        <v>52254375021</v>
      </c>
      <c r="C3811" s="31" t="s">
        <v>3829</v>
      </c>
      <c r="D3811" s="29"/>
      <c r="E3811" s="29">
        <v>1699</v>
      </c>
      <c r="F3811" s="29" t="str">
        <f>_xlfn.XLOOKUP($G3811,[1]类目转化数据!$B:$B,[1]类目转化数据!$A:$A)</f>
        <v>社会餐饮设备</v>
      </c>
      <c r="G3811" s="29" t="s">
        <v>11</v>
      </c>
      <c r="H3811" s="29" t="str">
        <f>_xlfn.XLOOKUP(G3811,[1]类目转化数据!B:B,[1]类目转化数据!C:C)</f>
        <v>小客单</v>
      </c>
      <c r="I3811" s="29"/>
    </row>
    <row r="3812" ht="16.5" spans="1:9">
      <c r="A3812" s="29" t="s">
        <v>3321</v>
      </c>
      <c r="B3812" s="30">
        <v>10035745358667</v>
      </c>
      <c r="C3812" s="31" t="s">
        <v>3830</v>
      </c>
      <c r="D3812" s="29"/>
      <c r="E3812" s="29">
        <v>3780</v>
      </c>
      <c r="F3812" s="29" t="str">
        <f>_xlfn.XLOOKUP($G3812,[1]类目转化数据!$B:$B,[1]类目转化数据!$A:$A)</f>
        <v>办公饮水设备</v>
      </c>
      <c r="G3812" s="29" t="s">
        <v>784</v>
      </c>
      <c r="H3812" s="29" t="str">
        <f>_xlfn.XLOOKUP(G3812,[1]类目转化数据!B:B,[1]类目转化数据!C:C)</f>
        <v>直饮机组</v>
      </c>
      <c r="I3812" s="29"/>
    </row>
    <row r="3813" ht="16.5" spans="1:9">
      <c r="A3813" s="29" t="s">
        <v>3321</v>
      </c>
      <c r="B3813" s="30">
        <v>52531670878</v>
      </c>
      <c r="C3813" s="31" t="s">
        <v>3831</v>
      </c>
      <c r="D3813" s="29"/>
      <c r="E3813" s="29">
        <v>3890</v>
      </c>
      <c r="F3813" s="29" t="str">
        <f>_xlfn.XLOOKUP($G3813,[1]类目转化数据!$B:$B,[1]类目转化数据!$A:$A)</f>
        <v>制冷设备</v>
      </c>
      <c r="G3813" s="29" t="s">
        <v>466</v>
      </c>
      <c r="H3813" s="29" t="str">
        <f>_xlfn.XLOOKUP(G3813,[1]类目转化数据!B:B,[1]类目转化数据!C:C)</f>
        <v>直饮机组</v>
      </c>
      <c r="I3813" s="29"/>
    </row>
    <row r="3814" ht="16.5" spans="1:9">
      <c r="A3814" s="29" t="s">
        <v>3321</v>
      </c>
      <c r="B3814" s="30">
        <v>10035745358671</v>
      </c>
      <c r="C3814" s="31" t="s">
        <v>3832</v>
      </c>
      <c r="D3814" s="29"/>
      <c r="E3814" s="29">
        <v>4179</v>
      </c>
      <c r="F3814" s="29" t="str">
        <f>_xlfn.XLOOKUP($G3814,[1]类目转化数据!$B:$B,[1]类目转化数据!$A:$A)</f>
        <v>办公饮水设备</v>
      </c>
      <c r="G3814" s="29" t="s">
        <v>784</v>
      </c>
      <c r="H3814" s="29" t="str">
        <f>_xlfn.XLOOKUP(G3814,[1]类目转化数据!B:B,[1]类目转化数据!C:C)</f>
        <v>直饮机组</v>
      </c>
      <c r="I3814" s="29"/>
    </row>
    <row r="3815" ht="16.5" spans="1:9">
      <c r="A3815" s="29" t="s">
        <v>3321</v>
      </c>
      <c r="B3815" s="30">
        <v>10035745358668</v>
      </c>
      <c r="C3815" s="31" t="s">
        <v>3833</v>
      </c>
      <c r="D3815" s="29"/>
      <c r="E3815" s="29">
        <v>3980</v>
      </c>
      <c r="F3815" s="29" t="str">
        <f>_xlfn.XLOOKUP($G3815,[1]类目转化数据!$B:$B,[1]类目转化数据!$A:$A)</f>
        <v>办公饮水设备</v>
      </c>
      <c r="G3815" s="29" t="s">
        <v>784</v>
      </c>
      <c r="H3815" s="29" t="str">
        <f>_xlfn.XLOOKUP(G3815,[1]类目转化数据!B:B,[1]类目转化数据!C:C)</f>
        <v>直饮机组</v>
      </c>
      <c r="I3815" s="29"/>
    </row>
    <row r="3816" ht="16.5" spans="1:9">
      <c r="A3816" s="29" t="s">
        <v>3321</v>
      </c>
      <c r="B3816" s="30">
        <v>10035745358670</v>
      </c>
      <c r="C3816" s="31" t="s">
        <v>3834</v>
      </c>
      <c r="D3816" s="29"/>
      <c r="E3816" s="29">
        <v>3879</v>
      </c>
      <c r="F3816" s="29" t="str">
        <f>_xlfn.XLOOKUP($G3816,[1]类目转化数据!$B:$B,[1]类目转化数据!$A:$A)</f>
        <v>办公饮水设备</v>
      </c>
      <c r="G3816" s="29" t="s">
        <v>784</v>
      </c>
      <c r="H3816" s="29" t="str">
        <f>_xlfn.XLOOKUP(G3816,[1]类目转化数据!B:B,[1]类目转化数据!C:C)</f>
        <v>直饮机组</v>
      </c>
      <c r="I3816" s="29"/>
    </row>
    <row r="3817" ht="16.5" spans="1:9">
      <c r="A3817" s="29" t="s">
        <v>3321</v>
      </c>
      <c r="B3817" s="30">
        <v>10074922491786</v>
      </c>
      <c r="C3817" s="31" t="s">
        <v>3835</v>
      </c>
      <c r="D3817" s="29"/>
      <c r="E3817" s="29">
        <v>2799</v>
      </c>
      <c r="F3817" s="29" t="str">
        <f>_xlfn.XLOOKUP($G3817,[1]类目转化数据!$B:$B,[1]类目转化数据!$A:$A)</f>
        <v>制冷设备</v>
      </c>
      <c r="G3817" s="29" t="s">
        <v>466</v>
      </c>
      <c r="H3817" s="29" t="str">
        <f>_xlfn.XLOOKUP(G3817,[1]类目转化数据!B:B,[1]类目转化数据!C:C)</f>
        <v>直饮机组</v>
      </c>
      <c r="I3817" s="29"/>
    </row>
    <row r="3818" ht="16.5" spans="1:9">
      <c r="A3818" s="29" t="s">
        <v>3321</v>
      </c>
      <c r="B3818" s="30">
        <v>10035745358666</v>
      </c>
      <c r="C3818" s="31" t="s">
        <v>3836</v>
      </c>
      <c r="D3818" s="29"/>
      <c r="E3818" s="29">
        <v>3580</v>
      </c>
      <c r="F3818" s="29" t="str">
        <f>_xlfn.XLOOKUP($G3818,[1]类目转化数据!$B:$B,[1]类目转化数据!$A:$A)</f>
        <v>制冷设备</v>
      </c>
      <c r="G3818" s="29" t="s">
        <v>466</v>
      </c>
      <c r="H3818" s="29" t="str">
        <f>_xlfn.XLOOKUP(G3818,[1]类目转化数据!B:B,[1]类目转化数据!C:C)</f>
        <v>直饮机组</v>
      </c>
      <c r="I3818" s="29"/>
    </row>
    <row r="3819" ht="16.5" spans="1:9">
      <c r="A3819" s="29" t="s">
        <v>3321</v>
      </c>
      <c r="B3819" s="30">
        <v>56150984274</v>
      </c>
      <c r="C3819" s="31" t="s">
        <v>3837</v>
      </c>
      <c r="D3819" s="29"/>
      <c r="E3819" s="29">
        <v>2199</v>
      </c>
      <c r="F3819" s="29" t="str">
        <f>_xlfn.XLOOKUP($G3819,[1]类目转化数据!$B:$B,[1]类目转化数据!$A:$A)</f>
        <v>制热设备</v>
      </c>
      <c r="G3819" s="29" t="s">
        <v>836</v>
      </c>
      <c r="H3819" s="29" t="str">
        <f>_xlfn.XLOOKUP(G3819,[1]类目转化数据!B:B,[1]类目转化数据!C:C)</f>
        <v>后厨组</v>
      </c>
      <c r="I3819" s="29"/>
    </row>
    <row r="3820" ht="16.5" spans="1:9">
      <c r="A3820" s="29" t="s">
        <v>3321</v>
      </c>
      <c r="B3820" s="30">
        <v>10047427376494</v>
      </c>
      <c r="C3820" s="31" t="s">
        <v>3838</v>
      </c>
      <c r="D3820" s="29"/>
      <c r="E3820" s="29">
        <v>2699</v>
      </c>
      <c r="F3820" s="29" t="str">
        <f>_xlfn.XLOOKUP($G3820,[1]类目转化数据!$B:$B,[1]类目转化数据!$A:$A)</f>
        <v>制热设备</v>
      </c>
      <c r="G3820" s="29" t="s">
        <v>836</v>
      </c>
      <c r="H3820" s="29" t="str">
        <f>_xlfn.XLOOKUP(G3820,[1]类目转化数据!B:B,[1]类目转化数据!C:C)</f>
        <v>后厨组</v>
      </c>
      <c r="I3820" s="29"/>
    </row>
    <row r="3821" ht="16.5" spans="1:9">
      <c r="A3821" s="29" t="s">
        <v>3321</v>
      </c>
      <c r="B3821" s="30">
        <v>10129425908953</v>
      </c>
      <c r="C3821" s="31" t="s">
        <v>3839</v>
      </c>
      <c r="D3821" s="29"/>
      <c r="E3821" s="29">
        <v>1499</v>
      </c>
      <c r="F3821" s="29" t="str">
        <f>_xlfn.XLOOKUP($G3821,[1]类目转化数据!$B:$B,[1]类目转化数据!$A:$A)</f>
        <v>制热设备</v>
      </c>
      <c r="G3821" s="29" t="s">
        <v>836</v>
      </c>
      <c r="H3821" s="29" t="str">
        <f>_xlfn.XLOOKUP(G3821,[1]类目转化数据!B:B,[1]类目转化数据!C:C)</f>
        <v>后厨组</v>
      </c>
      <c r="I3821" s="29"/>
    </row>
    <row r="3822" ht="16.5" spans="1:9">
      <c r="A3822" s="29" t="s">
        <v>3321</v>
      </c>
      <c r="B3822" s="30">
        <v>10047427376495</v>
      </c>
      <c r="C3822" s="31" t="s">
        <v>3840</v>
      </c>
      <c r="D3822" s="29"/>
      <c r="E3822" s="29">
        <v>4399</v>
      </c>
      <c r="F3822" s="29" t="str">
        <f>_xlfn.XLOOKUP($G3822,[1]类目转化数据!$B:$B,[1]类目转化数据!$A:$A)</f>
        <v>制热设备</v>
      </c>
      <c r="G3822" s="29" t="s">
        <v>836</v>
      </c>
      <c r="H3822" s="29" t="str">
        <f>_xlfn.XLOOKUP(G3822,[1]类目转化数据!B:B,[1]类目转化数据!C:C)</f>
        <v>后厨组</v>
      </c>
      <c r="I3822" s="29"/>
    </row>
    <row r="3823" ht="16.5" spans="1:9">
      <c r="A3823" s="29" t="s">
        <v>3321</v>
      </c>
      <c r="B3823" s="30">
        <v>56249731337</v>
      </c>
      <c r="C3823" s="31" t="s">
        <v>3841</v>
      </c>
      <c r="D3823" s="29"/>
      <c r="E3823" s="29">
        <v>3399</v>
      </c>
      <c r="F3823" s="29" t="str">
        <f>_xlfn.XLOOKUP($G3823,[1]类目转化数据!$B:$B,[1]类目转化数据!$A:$A)</f>
        <v>制热设备</v>
      </c>
      <c r="G3823" s="29" t="s">
        <v>836</v>
      </c>
      <c r="H3823" s="29" t="str">
        <f>_xlfn.XLOOKUP(G3823,[1]类目转化数据!B:B,[1]类目转化数据!C:C)</f>
        <v>后厨组</v>
      </c>
      <c r="I3823" s="29"/>
    </row>
    <row r="3824" ht="16.5" spans="1:9">
      <c r="A3824" s="29" t="s">
        <v>3321</v>
      </c>
      <c r="B3824" s="30">
        <v>10052549335584</v>
      </c>
      <c r="C3824" s="31" t="s">
        <v>3842</v>
      </c>
      <c r="D3824" s="29"/>
      <c r="E3824" s="29">
        <v>4999</v>
      </c>
      <c r="F3824" s="29" t="str">
        <f>_xlfn.XLOOKUP($G3824,[1]类目转化数据!$B:$B,[1]类目转化数据!$A:$A)</f>
        <v>制热设备</v>
      </c>
      <c r="G3824" s="29" t="s">
        <v>836</v>
      </c>
      <c r="H3824" s="29" t="str">
        <f>_xlfn.XLOOKUP(G3824,[1]类目转化数据!B:B,[1]类目转化数据!C:C)</f>
        <v>后厨组</v>
      </c>
      <c r="I3824" s="29"/>
    </row>
    <row r="3825" ht="16.5" spans="1:9">
      <c r="A3825" s="29" t="s">
        <v>3321</v>
      </c>
      <c r="B3825" s="30">
        <v>10052549335585</v>
      </c>
      <c r="C3825" s="31" t="s">
        <v>3843</v>
      </c>
      <c r="D3825" s="29"/>
      <c r="E3825" s="29">
        <v>3099</v>
      </c>
      <c r="F3825" s="29" t="str">
        <f>_xlfn.XLOOKUP($G3825,[1]类目转化数据!$B:$B,[1]类目转化数据!$A:$A)</f>
        <v>制热设备</v>
      </c>
      <c r="G3825" s="29" t="s">
        <v>836</v>
      </c>
      <c r="H3825" s="29" t="str">
        <f>_xlfn.XLOOKUP(G3825,[1]类目转化数据!B:B,[1]类目转化数据!C:C)</f>
        <v>后厨组</v>
      </c>
      <c r="I3825" s="29"/>
    </row>
    <row r="3826" ht="16.5" spans="1:9">
      <c r="A3826" s="29" t="s">
        <v>3321</v>
      </c>
      <c r="B3826" s="30">
        <v>10081865635170</v>
      </c>
      <c r="C3826" s="31" t="s">
        <v>3844</v>
      </c>
      <c r="D3826" s="29"/>
      <c r="E3826" s="29">
        <v>2899</v>
      </c>
      <c r="F3826" s="29" t="str">
        <f>_xlfn.XLOOKUP($G3826,[1]类目转化数据!$B:$B,[1]类目转化数据!$A:$A)</f>
        <v>制热设备</v>
      </c>
      <c r="G3826" s="29" t="s">
        <v>836</v>
      </c>
      <c r="H3826" s="29" t="str">
        <f>_xlfn.XLOOKUP(G3826,[1]类目转化数据!B:B,[1]类目转化数据!C:C)</f>
        <v>后厨组</v>
      </c>
      <c r="I3826" s="29"/>
    </row>
    <row r="3827" ht="16.5" spans="1:9">
      <c r="A3827" s="29" t="s">
        <v>3321</v>
      </c>
      <c r="B3827" s="30">
        <v>10051313215997</v>
      </c>
      <c r="C3827" s="31" t="s">
        <v>3845</v>
      </c>
      <c r="D3827" s="29"/>
      <c r="E3827" s="29">
        <v>27750</v>
      </c>
      <c r="F3827" s="29" t="str">
        <f>_xlfn.XLOOKUP($G3827,[1]类目转化数据!$B:$B,[1]类目转化数据!$A:$A)</f>
        <v>制热设备</v>
      </c>
      <c r="G3827" s="29" t="s">
        <v>836</v>
      </c>
      <c r="H3827" s="29" t="str">
        <f>_xlfn.XLOOKUP(G3827,[1]类目转化数据!B:B,[1]类目转化数据!C:C)</f>
        <v>后厨组</v>
      </c>
      <c r="I3827" s="29"/>
    </row>
    <row r="3828" ht="16.5" spans="1:9">
      <c r="A3828" s="29" t="s">
        <v>3321</v>
      </c>
      <c r="B3828" s="30">
        <v>10025487325972</v>
      </c>
      <c r="C3828" s="31" t="s">
        <v>3846</v>
      </c>
      <c r="D3828" s="29"/>
      <c r="E3828" s="29">
        <v>2699</v>
      </c>
      <c r="F3828" s="29" t="str">
        <f>_xlfn.XLOOKUP($G3828,[1]类目转化数据!$B:$B,[1]类目转化数据!$A:$A)</f>
        <v>制热设备</v>
      </c>
      <c r="G3828" s="29" t="s">
        <v>836</v>
      </c>
      <c r="H3828" s="29" t="str">
        <f>_xlfn.XLOOKUP(G3828,[1]类目转化数据!B:B,[1]类目转化数据!C:C)</f>
        <v>后厨组</v>
      </c>
      <c r="I3828" s="29"/>
    </row>
    <row r="3829" ht="16.5" spans="1:9">
      <c r="A3829" s="29" t="s">
        <v>3321</v>
      </c>
      <c r="B3829" s="30">
        <v>10052517956268</v>
      </c>
      <c r="C3829" s="31" t="s">
        <v>3847</v>
      </c>
      <c r="D3829" s="29"/>
      <c r="E3829" s="29">
        <v>6499</v>
      </c>
      <c r="F3829" s="29" t="str">
        <f>_xlfn.XLOOKUP($G3829,[1]类目转化数据!$B:$B,[1]类目转化数据!$A:$A)</f>
        <v>制热设备</v>
      </c>
      <c r="G3829" s="29" t="s">
        <v>836</v>
      </c>
      <c r="H3829" s="29" t="str">
        <f>_xlfn.XLOOKUP(G3829,[1]类目转化数据!B:B,[1]类目转化数据!C:C)</f>
        <v>后厨组</v>
      </c>
      <c r="I3829" s="29"/>
    </row>
    <row r="3830" ht="16.5" spans="1:9">
      <c r="A3830" s="29" t="s">
        <v>3321</v>
      </c>
      <c r="B3830" s="30">
        <v>10081362882205</v>
      </c>
      <c r="C3830" s="31" t="s">
        <v>3848</v>
      </c>
      <c r="D3830" s="29"/>
      <c r="E3830" s="29">
        <v>5499</v>
      </c>
      <c r="F3830" s="29" t="str">
        <f>_xlfn.XLOOKUP($G3830,[1]类目转化数据!$B:$B,[1]类目转化数据!$A:$A)</f>
        <v>制热设备</v>
      </c>
      <c r="G3830" s="29" t="s">
        <v>836</v>
      </c>
      <c r="H3830" s="29" t="str">
        <f>_xlfn.XLOOKUP(G3830,[1]类目转化数据!B:B,[1]类目转化数据!C:C)</f>
        <v>后厨组</v>
      </c>
      <c r="I3830" s="29"/>
    </row>
    <row r="3831" ht="16.5" spans="1:9">
      <c r="A3831" s="29" t="s">
        <v>3321</v>
      </c>
      <c r="B3831" s="30">
        <v>56239516807</v>
      </c>
      <c r="C3831" s="31" t="s">
        <v>3849</v>
      </c>
      <c r="D3831" s="29"/>
      <c r="E3831" s="29">
        <v>1199</v>
      </c>
      <c r="F3831" s="29" t="str">
        <f>_xlfn.XLOOKUP($G3831,[1]类目转化数据!$B:$B,[1]类目转化数据!$A:$A)</f>
        <v>社会餐饮设备</v>
      </c>
      <c r="G3831" s="29" t="s">
        <v>630</v>
      </c>
      <c r="H3831" s="29" t="str">
        <f>_xlfn.XLOOKUP(G3831,[1]类目转化数据!B:B,[1]类目转化数据!C:C)</f>
        <v>小客单</v>
      </c>
      <c r="I3831" s="29"/>
    </row>
    <row r="3832" ht="16.5" spans="1:9">
      <c r="A3832" s="29" t="s">
        <v>3321</v>
      </c>
      <c r="B3832" s="30">
        <v>56239516806</v>
      </c>
      <c r="C3832" s="31" t="s">
        <v>3850</v>
      </c>
      <c r="D3832" s="29"/>
      <c r="E3832" s="29">
        <v>899</v>
      </c>
      <c r="F3832" s="29" t="str">
        <f>_xlfn.XLOOKUP($G3832,[1]类目转化数据!$B:$B,[1]类目转化数据!$A:$A)</f>
        <v>社会餐饮设备</v>
      </c>
      <c r="G3832" s="29" t="s">
        <v>630</v>
      </c>
      <c r="H3832" s="29" t="str">
        <f>_xlfn.XLOOKUP(G3832,[1]类目转化数据!B:B,[1]类目转化数据!C:C)</f>
        <v>小客单</v>
      </c>
      <c r="I3832" s="29"/>
    </row>
    <row r="3833" ht="16.5" spans="1:9">
      <c r="A3833" s="29" t="s">
        <v>3321</v>
      </c>
      <c r="B3833" s="30">
        <v>10029071501915</v>
      </c>
      <c r="C3833" s="31" t="s">
        <v>3851</v>
      </c>
      <c r="D3833" s="29"/>
      <c r="E3833" s="29">
        <v>638</v>
      </c>
      <c r="F3833" s="29" t="str">
        <f>_xlfn.XLOOKUP($G3833,[1]类目转化数据!$B:$B,[1]类目转化数据!$A:$A)</f>
        <v>社会餐饮设备</v>
      </c>
      <c r="G3833" s="29" t="s">
        <v>630</v>
      </c>
      <c r="H3833" s="29" t="str">
        <f>_xlfn.XLOOKUP(G3833,[1]类目转化数据!B:B,[1]类目转化数据!C:C)</f>
        <v>小客单</v>
      </c>
      <c r="I3833" s="29"/>
    </row>
    <row r="3834" ht="16.5" spans="1:9">
      <c r="A3834" s="29" t="s">
        <v>3321</v>
      </c>
      <c r="B3834" s="30">
        <v>56292063604</v>
      </c>
      <c r="C3834" s="31" t="s">
        <v>3852</v>
      </c>
      <c r="D3834" s="29"/>
      <c r="E3834" s="29">
        <v>418</v>
      </c>
      <c r="F3834" s="29" t="str">
        <f>_xlfn.XLOOKUP($G3834,[1]类目转化数据!$B:$B,[1]类目转化数据!$A:$A)</f>
        <v>社会餐饮设备</v>
      </c>
      <c r="G3834" s="29" t="s">
        <v>630</v>
      </c>
      <c r="H3834" s="29" t="str">
        <f>_xlfn.XLOOKUP(G3834,[1]类目转化数据!B:B,[1]类目转化数据!C:C)</f>
        <v>小客单</v>
      </c>
      <c r="I3834" s="29"/>
    </row>
    <row r="3835" ht="16.5" spans="1:9">
      <c r="A3835" s="29" t="s">
        <v>3321</v>
      </c>
      <c r="B3835" s="30">
        <v>10029071501912</v>
      </c>
      <c r="C3835" s="31" t="s">
        <v>3853</v>
      </c>
      <c r="D3835" s="29"/>
      <c r="E3835" s="29">
        <v>199</v>
      </c>
      <c r="F3835" s="29" t="str">
        <f>_xlfn.XLOOKUP($G3835,[1]类目转化数据!$B:$B,[1]类目转化数据!$A:$A)</f>
        <v>社会餐饮设备</v>
      </c>
      <c r="G3835" s="29" t="s">
        <v>630</v>
      </c>
      <c r="H3835" s="29" t="str">
        <f>_xlfn.XLOOKUP(G3835,[1]类目转化数据!B:B,[1]类目转化数据!C:C)</f>
        <v>小客单</v>
      </c>
      <c r="I3835" s="29"/>
    </row>
    <row r="3836" ht="16.5" spans="1:9">
      <c r="A3836" s="29" t="s">
        <v>3321</v>
      </c>
      <c r="B3836" s="30">
        <v>10029071501913</v>
      </c>
      <c r="C3836" s="31" t="s">
        <v>3854</v>
      </c>
      <c r="D3836" s="29"/>
      <c r="E3836" s="29">
        <v>248</v>
      </c>
      <c r="F3836" s="29" t="str">
        <f>_xlfn.XLOOKUP($G3836,[1]类目转化数据!$B:$B,[1]类目转化数据!$A:$A)</f>
        <v>社会餐饮设备</v>
      </c>
      <c r="G3836" s="29" t="s">
        <v>630</v>
      </c>
      <c r="H3836" s="29" t="str">
        <f>_xlfn.XLOOKUP(G3836,[1]类目转化数据!B:B,[1]类目转化数据!C:C)</f>
        <v>小客单</v>
      </c>
      <c r="I3836" s="29"/>
    </row>
    <row r="3837" ht="16.5" spans="1:9">
      <c r="A3837" s="29" t="s">
        <v>3321</v>
      </c>
      <c r="B3837" s="30">
        <v>56292063603</v>
      </c>
      <c r="C3837" s="31" t="s">
        <v>3855</v>
      </c>
      <c r="D3837" s="29"/>
      <c r="E3837" s="29">
        <v>418</v>
      </c>
      <c r="F3837" s="29" t="str">
        <f>_xlfn.XLOOKUP($G3837,[1]类目转化数据!$B:$B,[1]类目转化数据!$A:$A)</f>
        <v>社会餐饮设备</v>
      </c>
      <c r="G3837" s="29" t="s">
        <v>630</v>
      </c>
      <c r="H3837" s="29" t="str">
        <f>_xlfn.XLOOKUP(G3837,[1]类目转化数据!B:B,[1]类目转化数据!C:C)</f>
        <v>小客单</v>
      </c>
      <c r="I3837" s="29"/>
    </row>
    <row r="3838" ht="16.5" spans="1:9">
      <c r="A3838" s="29" t="s">
        <v>3321</v>
      </c>
      <c r="B3838" s="30">
        <v>56292063602</v>
      </c>
      <c r="C3838" s="31" t="s">
        <v>3856</v>
      </c>
      <c r="D3838" s="29"/>
      <c r="E3838" s="29">
        <v>278</v>
      </c>
      <c r="F3838" s="29" t="str">
        <f>_xlfn.XLOOKUP($G3838,[1]类目转化数据!$B:$B,[1]类目转化数据!$A:$A)</f>
        <v>社会餐饮设备</v>
      </c>
      <c r="G3838" s="29" t="s">
        <v>630</v>
      </c>
      <c r="H3838" s="29" t="str">
        <f>_xlfn.XLOOKUP(G3838,[1]类目转化数据!B:B,[1]类目转化数据!C:C)</f>
        <v>小客单</v>
      </c>
      <c r="I3838" s="29"/>
    </row>
    <row r="3839" ht="16.5" spans="1:9">
      <c r="A3839" s="29" t="s">
        <v>3321</v>
      </c>
      <c r="B3839" s="30">
        <v>10029071501916</v>
      </c>
      <c r="C3839" s="31" t="s">
        <v>3857</v>
      </c>
      <c r="D3839" s="29"/>
      <c r="E3839" s="29">
        <v>768</v>
      </c>
      <c r="F3839" s="29" t="str">
        <f>_xlfn.XLOOKUP($G3839,[1]类目转化数据!$B:$B,[1]类目转化数据!$A:$A)</f>
        <v>社会餐饮设备</v>
      </c>
      <c r="G3839" s="29" t="s">
        <v>630</v>
      </c>
      <c r="H3839" s="29" t="str">
        <f>_xlfn.XLOOKUP(G3839,[1]类目转化数据!B:B,[1]类目转化数据!C:C)</f>
        <v>小客单</v>
      </c>
      <c r="I3839" s="29"/>
    </row>
    <row r="3840" ht="16.5" spans="1:9">
      <c r="A3840" s="29" t="s">
        <v>3321</v>
      </c>
      <c r="B3840" s="30">
        <v>56299702805</v>
      </c>
      <c r="C3840" s="31" t="s">
        <v>3858</v>
      </c>
      <c r="D3840" s="29"/>
      <c r="E3840" s="29">
        <v>2580</v>
      </c>
      <c r="F3840" s="29" t="str">
        <f>_xlfn.XLOOKUP($G3840,[1]类目转化数据!$B:$B,[1]类目转化数据!$A:$A)</f>
        <v>制热设备</v>
      </c>
      <c r="G3840" s="29" t="s">
        <v>792</v>
      </c>
      <c r="H3840" s="29" t="str">
        <f>_xlfn.XLOOKUP(G3840,[1]类目转化数据!B:B,[1]类目转化数据!C:C)</f>
        <v>后厨组</v>
      </c>
      <c r="I3840" s="29"/>
    </row>
    <row r="3841" ht="16.5" spans="1:9">
      <c r="A3841" s="29" t="s">
        <v>3321</v>
      </c>
      <c r="B3841" s="30">
        <v>10026826285072</v>
      </c>
      <c r="C3841" s="31" t="s">
        <v>3859</v>
      </c>
      <c r="D3841" s="29"/>
      <c r="E3841" s="29">
        <v>4399</v>
      </c>
      <c r="F3841" s="29" t="str">
        <f>_xlfn.XLOOKUP($G3841,[1]类目转化数据!$B:$B,[1]类目转化数据!$A:$A)</f>
        <v>制热设备</v>
      </c>
      <c r="G3841" s="29" t="s">
        <v>792</v>
      </c>
      <c r="H3841" s="29" t="str">
        <f>_xlfn.XLOOKUP(G3841,[1]类目转化数据!B:B,[1]类目转化数据!C:C)</f>
        <v>后厨组</v>
      </c>
      <c r="I3841" s="29"/>
    </row>
    <row r="3842" ht="16.5" spans="1:9">
      <c r="A3842" s="29" t="s">
        <v>3321</v>
      </c>
      <c r="B3842" s="30">
        <v>56299702806</v>
      </c>
      <c r="C3842" s="31" t="s">
        <v>3860</v>
      </c>
      <c r="D3842" s="29"/>
      <c r="E3842" s="29">
        <v>1199</v>
      </c>
      <c r="F3842" s="29" t="str">
        <f>_xlfn.XLOOKUP($G3842,[1]类目转化数据!$B:$B,[1]类目转化数据!$A:$A)</f>
        <v>制热设备</v>
      </c>
      <c r="G3842" s="29" t="s">
        <v>792</v>
      </c>
      <c r="H3842" s="29" t="str">
        <f>_xlfn.XLOOKUP(G3842,[1]类目转化数据!B:B,[1]类目转化数据!C:C)</f>
        <v>后厨组</v>
      </c>
      <c r="I3842" s="29"/>
    </row>
    <row r="3843" ht="16.5" spans="1:9">
      <c r="A3843" s="29" t="s">
        <v>3321</v>
      </c>
      <c r="B3843" s="30">
        <v>10026505384438</v>
      </c>
      <c r="C3843" s="31" t="s">
        <v>3861</v>
      </c>
      <c r="D3843" s="29"/>
      <c r="E3843" s="29">
        <v>3999</v>
      </c>
      <c r="F3843" s="29" t="str">
        <f>_xlfn.XLOOKUP($G3843,[1]类目转化数据!$B:$B,[1]类目转化数据!$A:$A)</f>
        <v>制热设备</v>
      </c>
      <c r="G3843" s="29" t="s">
        <v>792</v>
      </c>
      <c r="H3843" s="29" t="str">
        <f>_xlfn.XLOOKUP(G3843,[1]类目转化数据!B:B,[1]类目转化数据!C:C)</f>
        <v>后厨组</v>
      </c>
      <c r="I3843" s="29"/>
    </row>
    <row r="3844" ht="16.5" spans="1:9">
      <c r="A3844" s="29" t="s">
        <v>3321</v>
      </c>
      <c r="B3844" s="30">
        <v>10026505384437</v>
      </c>
      <c r="C3844" s="31" t="s">
        <v>3862</v>
      </c>
      <c r="D3844" s="29"/>
      <c r="E3844" s="29">
        <v>3999</v>
      </c>
      <c r="F3844" s="29" t="str">
        <f>_xlfn.XLOOKUP($G3844,[1]类目转化数据!$B:$B,[1]类目转化数据!$A:$A)</f>
        <v>制热设备</v>
      </c>
      <c r="G3844" s="29" t="s">
        <v>792</v>
      </c>
      <c r="H3844" s="29" t="str">
        <f>_xlfn.XLOOKUP(G3844,[1]类目转化数据!B:B,[1]类目转化数据!C:C)</f>
        <v>后厨组</v>
      </c>
      <c r="I3844" s="29"/>
    </row>
    <row r="3845" ht="16.5" spans="1:9">
      <c r="A3845" s="29" t="s">
        <v>3321</v>
      </c>
      <c r="B3845" s="30">
        <v>56299702804</v>
      </c>
      <c r="C3845" s="31" t="s">
        <v>3863</v>
      </c>
      <c r="D3845" s="29"/>
      <c r="E3845" s="29">
        <v>2380</v>
      </c>
      <c r="F3845" s="29" t="str">
        <f>_xlfn.XLOOKUP($G3845,[1]类目转化数据!$B:$B,[1]类目转化数据!$A:$A)</f>
        <v>制热设备</v>
      </c>
      <c r="G3845" s="29" t="s">
        <v>792</v>
      </c>
      <c r="H3845" s="29" t="str">
        <f>_xlfn.XLOOKUP(G3845,[1]类目转化数据!B:B,[1]类目转化数据!C:C)</f>
        <v>后厨组</v>
      </c>
      <c r="I3845" s="29"/>
    </row>
    <row r="3846" ht="16.5" spans="1:9">
      <c r="A3846" s="29" t="s">
        <v>3321</v>
      </c>
      <c r="B3846" s="30">
        <v>10052183686676</v>
      </c>
      <c r="C3846" s="31" t="s">
        <v>3864</v>
      </c>
      <c r="D3846" s="29"/>
      <c r="E3846" s="29">
        <v>1780</v>
      </c>
      <c r="F3846" s="29" t="str">
        <f>_xlfn.XLOOKUP($G3846,[1]类目转化数据!$B:$B,[1]类目转化数据!$A:$A)</f>
        <v>制热设备</v>
      </c>
      <c r="G3846" s="29" t="s">
        <v>792</v>
      </c>
      <c r="H3846" s="29" t="str">
        <f>_xlfn.XLOOKUP(G3846,[1]类目转化数据!B:B,[1]类目转化数据!C:C)</f>
        <v>后厨组</v>
      </c>
      <c r="I3846" s="29"/>
    </row>
    <row r="3847" ht="16.5" spans="1:9">
      <c r="A3847" s="29" t="s">
        <v>3321</v>
      </c>
      <c r="B3847" s="30">
        <v>10026052735382</v>
      </c>
      <c r="C3847" s="31" t="s">
        <v>3865</v>
      </c>
      <c r="D3847" s="29"/>
      <c r="E3847" s="29">
        <v>2180</v>
      </c>
      <c r="F3847" s="29" t="str">
        <f>_xlfn.XLOOKUP($G3847,[1]类目转化数据!$B:$B,[1]类目转化数据!$A:$A)</f>
        <v>制热设备</v>
      </c>
      <c r="G3847" s="29" t="s">
        <v>792</v>
      </c>
      <c r="H3847" s="29" t="str">
        <f>_xlfn.XLOOKUP(G3847,[1]类目转化数据!B:B,[1]类目转化数据!C:C)</f>
        <v>后厨组</v>
      </c>
      <c r="I3847" s="29"/>
    </row>
    <row r="3848" ht="16.5" spans="1:9">
      <c r="A3848" s="29" t="s">
        <v>3321</v>
      </c>
      <c r="B3848" s="30">
        <v>10074833132313</v>
      </c>
      <c r="C3848" s="31" t="s">
        <v>3866</v>
      </c>
      <c r="D3848" s="29"/>
      <c r="E3848" s="29">
        <v>1480</v>
      </c>
      <c r="F3848" s="29" t="str">
        <f>_xlfn.XLOOKUP($G3848,[1]类目转化数据!$B:$B,[1]类目转化数据!$A:$A)</f>
        <v>制热设备</v>
      </c>
      <c r="G3848" s="29" t="s">
        <v>792</v>
      </c>
      <c r="H3848" s="29" t="str">
        <f>_xlfn.XLOOKUP(G3848,[1]类目转化数据!B:B,[1]类目转化数据!C:C)</f>
        <v>后厨组</v>
      </c>
      <c r="I3848" s="29"/>
    </row>
    <row r="3849" ht="16.5" spans="1:9">
      <c r="A3849" s="29" t="s">
        <v>3321</v>
      </c>
      <c r="B3849" s="30">
        <v>10044799024011</v>
      </c>
      <c r="C3849" s="31" t="s">
        <v>3867</v>
      </c>
      <c r="D3849" s="29"/>
      <c r="E3849" s="29">
        <v>1780</v>
      </c>
      <c r="F3849" s="29" t="str">
        <f>_xlfn.XLOOKUP($G3849,[1]类目转化数据!$B:$B,[1]类目转化数据!$A:$A)</f>
        <v>制热设备</v>
      </c>
      <c r="G3849" s="29" t="s">
        <v>792</v>
      </c>
      <c r="H3849" s="29" t="str">
        <f>_xlfn.XLOOKUP(G3849,[1]类目转化数据!B:B,[1]类目转化数据!C:C)</f>
        <v>后厨组</v>
      </c>
      <c r="I3849" s="29"/>
    </row>
    <row r="3850" ht="16.5" spans="1:9">
      <c r="A3850" s="29" t="s">
        <v>3321</v>
      </c>
      <c r="B3850" s="30">
        <v>10053957113117</v>
      </c>
      <c r="C3850" s="31" t="s">
        <v>3868</v>
      </c>
      <c r="D3850" s="29"/>
      <c r="E3850" s="29">
        <v>7298</v>
      </c>
      <c r="F3850" s="29" t="str">
        <f>_xlfn.XLOOKUP($G3850,[1]类目转化数据!$B:$B,[1]类目转化数据!$A:$A)</f>
        <v>制热设备</v>
      </c>
      <c r="G3850" s="29" t="s">
        <v>792</v>
      </c>
      <c r="H3850" s="29" t="str">
        <f>_xlfn.XLOOKUP(G3850,[1]类目转化数据!B:B,[1]类目转化数据!C:C)</f>
        <v>后厨组</v>
      </c>
      <c r="I3850" s="29"/>
    </row>
    <row r="3851" ht="16.5" spans="1:9">
      <c r="A3851" s="29" t="s">
        <v>3321</v>
      </c>
      <c r="B3851" s="30">
        <v>10126006808744</v>
      </c>
      <c r="C3851" s="31" t="s">
        <v>3869</v>
      </c>
      <c r="D3851" s="29"/>
      <c r="E3851" s="29">
        <v>1399</v>
      </c>
      <c r="F3851" s="29" t="str">
        <f>_xlfn.XLOOKUP($G3851,[1]类目转化数据!$B:$B,[1]类目转化数据!$A:$A)</f>
        <v>制热设备</v>
      </c>
      <c r="G3851" s="29" t="s">
        <v>792</v>
      </c>
      <c r="H3851" s="29" t="str">
        <f>_xlfn.XLOOKUP(G3851,[1]类目转化数据!B:B,[1]类目转化数据!C:C)</f>
        <v>后厨组</v>
      </c>
      <c r="I3851" s="29"/>
    </row>
    <row r="3852" ht="16.5" spans="1:9">
      <c r="A3852" s="29" t="s">
        <v>3321</v>
      </c>
      <c r="B3852" s="30">
        <v>10052341812689</v>
      </c>
      <c r="C3852" s="31" t="s">
        <v>3870</v>
      </c>
      <c r="D3852" s="29"/>
      <c r="E3852" s="29">
        <v>4099</v>
      </c>
      <c r="F3852" s="29" t="str">
        <f>_xlfn.XLOOKUP($G3852,[1]类目转化数据!$B:$B,[1]类目转化数据!$A:$A)</f>
        <v>制热设备</v>
      </c>
      <c r="G3852" s="29" t="s">
        <v>792</v>
      </c>
      <c r="H3852" s="29" t="str">
        <f>_xlfn.XLOOKUP(G3852,[1]类目转化数据!B:B,[1]类目转化数据!C:C)</f>
        <v>后厨组</v>
      </c>
      <c r="I3852" s="29"/>
    </row>
    <row r="3853" ht="16.5" spans="1:9">
      <c r="A3853" s="29" t="s">
        <v>3321</v>
      </c>
      <c r="B3853" s="30">
        <v>10026826285071</v>
      </c>
      <c r="C3853" s="31" t="s">
        <v>3871</v>
      </c>
      <c r="D3853" s="29"/>
      <c r="E3853" s="29">
        <v>4399</v>
      </c>
      <c r="F3853" s="29" t="str">
        <f>_xlfn.XLOOKUP($G3853,[1]类目转化数据!$B:$B,[1]类目转化数据!$A:$A)</f>
        <v>制热设备</v>
      </c>
      <c r="G3853" s="29" t="s">
        <v>792</v>
      </c>
      <c r="H3853" s="29" t="str">
        <f>_xlfn.XLOOKUP(G3853,[1]类目转化数据!B:B,[1]类目转化数据!C:C)</f>
        <v>后厨组</v>
      </c>
      <c r="I3853" s="29"/>
    </row>
    <row r="3854" ht="16.5" spans="1:9">
      <c r="A3854" s="29" t="s">
        <v>3321</v>
      </c>
      <c r="B3854" s="30">
        <v>10126006808743</v>
      </c>
      <c r="C3854" s="31" t="s">
        <v>3872</v>
      </c>
      <c r="D3854" s="29"/>
      <c r="E3854" s="29">
        <v>1399</v>
      </c>
      <c r="F3854" s="29" t="str">
        <f>_xlfn.XLOOKUP($G3854,[1]类目转化数据!$B:$B,[1]类目转化数据!$A:$A)</f>
        <v>制热设备</v>
      </c>
      <c r="G3854" s="29" t="s">
        <v>792</v>
      </c>
      <c r="H3854" s="29" t="str">
        <f>_xlfn.XLOOKUP(G3854,[1]类目转化数据!B:B,[1]类目转化数据!C:C)</f>
        <v>后厨组</v>
      </c>
      <c r="I3854" s="29"/>
    </row>
    <row r="3855" ht="16.5" spans="1:9">
      <c r="A3855" s="29" t="s">
        <v>3321</v>
      </c>
      <c r="B3855" s="30">
        <v>10074088911594</v>
      </c>
      <c r="C3855" s="31" t="s">
        <v>3873</v>
      </c>
      <c r="D3855" s="29"/>
      <c r="E3855" s="29">
        <v>10599</v>
      </c>
      <c r="F3855" s="29" t="str">
        <f>_xlfn.XLOOKUP($G3855,[1]类目转化数据!$B:$B,[1]类目转化数据!$A:$A)</f>
        <v>制热设备</v>
      </c>
      <c r="G3855" s="29" t="s">
        <v>792</v>
      </c>
      <c r="H3855" s="29" t="str">
        <f>_xlfn.XLOOKUP(G3855,[1]类目转化数据!B:B,[1]类目转化数据!C:C)</f>
        <v>后厨组</v>
      </c>
      <c r="I3855" s="29"/>
    </row>
    <row r="3856" ht="16.5" spans="1:9">
      <c r="A3856" s="29" t="s">
        <v>3321</v>
      </c>
      <c r="B3856" s="30">
        <v>10167475386110</v>
      </c>
      <c r="C3856" s="31" t="s">
        <v>3874</v>
      </c>
      <c r="D3856" s="29"/>
      <c r="E3856" s="29">
        <v>2499</v>
      </c>
      <c r="F3856" s="29" t="str">
        <f>_xlfn.XLOOKUP($G3856,[1]类目转化数据!$B:$B,[1]类目转化数据!$A:$A)</f>
        <v>配件/赠品</v>
      </c>
      <c r="G3856" s="29" t="s">
        <v>613</v>
      </c>
      <c r="H3856" s="29" t="str">
        <f>_xlfn.XLOOKUP(G3856,[1]类目转化数据!B:B,[1]类目转化数据!C:C)</f>
        <v>直饮机组</v>
      </c>
      <c r="I3856" s="29"/>
    </row>
    <row r="3857" ht="16.5" spans="1:9">
      <c r="A3857" s="29" t="s">
        <v>3321</v>
      </c>
      <c r="B3857" s="30">
        <v>10080627552343</v>
      </c>
      <c r="C3857" s="31" t="s">
        <v>3875</v>
      </c>
      <c r="D3857" s="29"/>
      <c r="E3857" s="29">
        <v>249</v>
      </c>
      <c r="F3857" s="29" t="str">
        <f>_xlfn.XLOOKUP($G3857,[1]类目转化数据!$B:$B,[1]类目转化数据!$A:$A)</f>
        <v>配件/赠品</v>
      </c>
      <c r="G3857" s="29" t="s">
        <v>613</v>
      </c>
      <c r="H3857" s="29" t="str">
        <f>_xlfn.XLOOKUP(G3857,[1]类目转化数据!B:B,[1]类目转化数据!C:C)</f>
        <v>直饮机组</v>
      </c>
      <c r="I3857" s="29"/>
    </row>
    <row r="3858" ht="16.5" spans="1:9">
      <c r="A3858" s="29" t="s">
        <v>3321</v>
      </c>
      <c r="B3858" s="30">
        <v>10104683607398</v>
      </c>
      <c r="C3858" s="31" t="s">
        <v>3876</v>
      </c>
      <c r="D3858" s="29"/>
      <c r="E3858" s="29">
        <v>1199</v>
      </c>
      <c r="F3858" s="29" t="str">
        <f>_xlfn.XLOOKUP($G3858,[1]类目转化数据!$B:$B,[1]类目转化数据!$A:$A)</f>
        <v>配件/赠品</v>
      </c>
      <c r="G3858" s="29" t="s">
        <v>613</v>
      </c>
      <c r="H3858" s="29" t="str">
        <f>_xlfn.XLOOKUP(G3858,[1]类目转化数据!B:B,[1]类目转化数据!C:C)</f>
        <v>直饮机组</v>
      </c>
      <c r="I3858" s="29"/>
    </row>
    <row r="3859" ht="16.5" spans="1:9">
      <c r="A3859" s="29" t="s">
        <v>3321</v>
      </c>
      <c r="B3859" s="30">
        <v>10167475386111</v>
      </c>
      <c r="C3859" s="31" t="s">
        <v>3877</v>
      </c>
      <c r="D3859" s="29"/>
      <c r="E3859" s="29">
        <v>3199</v>
      </c>
      <c r="F3859" s="29" t="str">
        <f>_xlfn.XLOOKUP($G3859,[1]类目转化数据!$B:$B,[1]类目转化数据!$A:$A)</f>
        <v>配件/赠品</v>
      </c>
      <c r="G3859" s="29" t="s">
        <v>613</v>
      </c>
      <c r="H3859" s="29" t="str">
        <f>_xlfn.XLOOKUP(G3859,[1]类目转化数据!B:B,[1]类目转化数据!C:C)</f>
        <v>直饮机组</v>
      </c>
      <c r="I3859" s="29"/>
    </row>
    <row r="3860" ht="16.5" spans="1:9">
      <c r="A3860" s="29" t="s">
        <v>3321</v>
      </c>
      <c r="B3860" s="30">
        <v>10167475386109</v>
      </c>
      <c r="C3860" s="31" t="s">
        <v>3878</v>
      </c>
      <c r="D3860" s="29"/>
      <c r="E3860" s="29">
        <v>1799</v>
      </c>
      <c r="F3860" s="29" t="str">
        <f>_xlfn.XLOOKUP($G3860,[1]类目转化数据!$B:$B,[1]类目转化数据!$A:$A)</f>
        <v>配件/赠品</v>
      </c>
      <c r="G3860" s="29" t="s">
        <v>613</v>
      </c>
      <c r="H3860" s="29" t="str">
        <f>_xlfn.XLOOKUP(G3860,[1]类目转化数据!B:B,[1]类目转化数据!C:C)</f>
        <v>直饮机组</v>
      </c>
      <c r="I3860" s="29"/>
    </row>
    <row r="3861" ht="16.5" spans="1:9">
      <c r="A3861" s="29" t="s">
        <v>3321</v>
      </c>
      <c r="B3861" s="30">
        <v>10167475386108</v>
      </c>
      <c r="C3861" s="31" t="s">
        <v>3879</v>
      </c>
      <c r="D3861" s="29"/>
      <c r="E3861" s="29">
        <v>1099</v>
      </c>
      <c r="F3861" s="29" t="str">
        <f>_xlfn.XLOOKUP($G3861,[1]类目转化数据!$B:$B,[1]类目转化数据!$A:$A)</f>
        <v>配件/赠品</v>
      </c>
      <c r="G3861" s="29" t="s">
        <v>613</v>
      </c>
      <c r="H3861" s="29" t="str">
        <f>_xlfn.XLOOKUP(G3861,[1]类目转化数据!B:B,[1]类目转化数据!C:C)</f>
        <v>直饮机组</v>
      </c>
      <c r="I3861" s="29"/>
    </row>
    <row r="3862" ht="16.5" spans="1:9">
      <c r="A3862" s="29" t="s">
        <v>3321</v>
      </c>
      <c r="B3862" s="30">
        <v>10167475386107</v>
      </c>
      <c r="C3862" s="31" t="s">
        <v>3880</v>
      </c>
      <c r="D3862" s="29"/>
      <c r="E3862" s="29">
        <v>300</v>
      </c>
      <c r="F3862" s="29" t="str">
        <f>_xlfn.XLOOKUP($G3862,[1]类目转化数据!$B:$B,[1]类目转化数据!$A:$A)</f>
        <v>配件/赠品</v>
      </c>
      <c r="G3862" s="29" t="s">
        <v>613</v>
      </c>
      <c r="H3862" s="29" t="str">
        <f>_xlfn.XLOOKUP(G3862,[1]类目转化数据!B:B,[1]类目转化数据!C:C)</f>
        <v>直饮机组</v>
      </c>
      <c r="I3862" s="29"/>
    </row>
    <row r="3863" ht="16.5" spans="1:9">
      <c r="A3863" s="29" t="s">
        <v>3321</v>
      </c>
      <c r="B3863" s="30">
        <v>10067923213980</v>
      </c>
      <c r="C3863" s="31" t="s">
        <v>3881</v>
      </c>
      <c r="D3863" s="29"/>
      <c r="E3863" s="29">
        <v>299</v>
      </c>
      <c r="F3863" s="29" t="str">
        <f>_xlfn.XLOOKUP($G3863,[1]类目转化数据!$B:$B,[1]类目转化数据!$A:$A)</f>
        <v>配件/赠品</v>
      </c>
      <c r="G3863" s="29" t="s">
        <v>613</v>
      </c>
      <c r="H3863" s="29" t="str">
        <f>_xlfn.XLOOKUP(G3863,[1]类目转化数据!B:B,[1]类目转化数据!C:C)</f>
        <v>直饮机组</v>
      </c>
      <c r="I3863" s="29"/>
    </row>
    <row r="3864" ht="16.5" spans="1:9">
      <c r="A3864" s="29" t="s">
        <v>3321</v>
      </c>
      <c r="B3864" s="30">
        <v>10027506525473</v>
      </c>
      <c r="C3864" s="31" t="s">
        <v>3882</v>
      </c>
      <c r="D3864" s="29"/>
      <c r="E3864" s="29">
        <v>949</v>
      </c>
      <c r="F3864" s="29" t="str">
        <f>_xlfn.XLOOKUP($G3864,[1]类目转化数据!$B:$B,[1]类目转化数据!$A:$A)</f>
        <v>配件/赠品</v>
      </c>
      <c r="G3864" s="29" t="s">
        <v>613</v>
      </c>
      <c r="H3864" s="29" t="str">
        <f>_xlfn.XLOOKUP(G3864,[1]类目转化数据!B:B,[1]类目转化数据!C:C)</f>
        <v>直饮机组</v>
      </c>
      <c r="I3864" s="29"/>
    </row>
    <row r="3865" ht="16.5" spans="1:9">
      <c r="A3865" s="29" t="s">
        <v>3321</v>
      </c>
      <c r="B3865" s="30">
        <v>10096630060338</v>
      </c>
      <c r="C3865" s="31" t="s">
        <v>3883</v>
      </c>
      <c r="D3865" s="29"/>
      <c r="E3865" s="29">
        <v>1149</v>
      </c>
      <c r="F3865" s="29" t="str">
        <f>_xlfn.XLOOKUP($G3865,[1]类目转化数据!$B:$B,[1]类目转化数据!$A:$A)</f>
        <v>配件/赠品</v>
      </c>
      <c r="G3865" s="29" t="s">
        <v>613</v>
      </c>
      <c r="H3865" s="29" t="str">
        <f>_xlfn.XLOOKUP(G3865,[1]类目转化数据!B:B,[1]类目转化数据!C:C)</f>
        <v>直饮机组</v>
      </c>
      <c r="I3865" s="29"/>
    </row>
    <row r="3866" ht="16.5" spans="1:9">
      <c r="A3866" s="29" t="s">
        <v>3321</v>
      </c>
      <c r="B3866" s="30">
        <v>10084468018193</v>
      </c>
      <c r="C3866" s="31" t="s">
        <v>3884</v>
      </c>
      <c r="D3866" s="29"/>
      <c r="E3866" s="29">
        <v>599</v>
      </c>
      <c r="F3866" s="29" t="str">
        <f>_xlfn.XLOOKUP($G3866,[1]类目转化数据!$B:$B,[1]类目转化数据!$A:$A)</f>
        <v>配件/赠品</v>
      </c>
      <c r="G3866" s="29" t="s">
        <v>613</v>
      </c>
      <c r="H3866" s="29" t="str">
        <f>_xlfn.XLOOKUP(G3866,[1]类目转化数据!B:B,[1]类目转化数据!C:C)</f>
        <v>直饮机组</v>
      </c>
      <c r="I3866" s="29"/>
    </row>
    <row r="3867" ht="16.5" spans="1:9">
      <c r="A3867" s="29" t="s">
        <v>3321</v>
      </c>
      <c r="B3867" s="30">
        <v>10167473228480</v>
      </c>
      <c r="C3867" s="31" t="s">
        <v>3885</v>
      </c>
      <c r="D3867" s="29"/>
      <c r="E3867" s="29">
        <v>299</v>
      </c>
      <c r="F3867" s="29" t="str">
        <f>_xlfn.XLOOKUP($G3867,[1]类目转化数据!$B:$B,[1]类目转化数据!$A:$A)</f>
        <v>配件/赠品</v>
      </c>
      <c r="G3867" s="29" t="s">
        <v>613</v>
      </c>
      <c r="H3867" s="29" t="str">
        <f>_xlfn.XLOOKUP(G3867,[1]类目转化数据!B:B,[1]类目转化数据!C:C)</f>
        <v>直饮机组</v>
      </c>
      <c r="I3867" s="29"/>
    </row>
    <row r="3868" ht="16.5" spans="1:9">
      <c r="A3868" s="29" t="s">
        <v>3321</v>
      </c>
      <c r="B3868" s="30">
        <v>56538096890</v>
      </c>
      <c r="C3868" s="31" t="s">
        <v>3886</v>
      </c>
      <c r="D3868" s="29"/>
      <c r="E3868" s="29">
        <v>68</v>
      </c>
      <c r="F3868" s="29" t="str">
        <f>_xlfn.XLOOKUP($G3868,[1]类目转化数据!$B:$B,[1]类目转化数据!$A:$A)</f>
        <v>制冷设备</v>
      </c>
      <c r="G3868" s="29" t="s">
        <v>254</v>
      </c>
      <c r="H3868" s="29" t="str">
        <f>_xlfn.XLOOKUP(G3868,[1]类目转化数据!B:B,[1]类目转化数据!C:C)</f>
        <v>后厨组</v>
      </c>
      <c r="I3868" s="29"/>
    </row>
    <row r="3869" ht="16.5" spans="1:9">
      <c r="A3869" s="29" t="s">
        <v>3321</v>
      </c>
      <c r="B3869" s="30">
        <v>56538096886</v>
      </c>
      <c r="C3869" s="31" t="s">
        <v>3887</v>
      </c>
      <c r="D3869" s="29"/>
      <c r="E3869" s="29">
        <v>99</v>
      </c>
      <c r="F3869" s="29" t="str">
        <f>_xlfn.XLOOKUP($G3869,[1]类目转化数据!$B:$B,[1]类目转化数据!$A:$A)</f>
        <v>配件/赠品</v>
      </c>
      <c r="G3869" s="29" t="s">
        <v>613</v>
      </c>
      <c r="H3869" s="29" t="str">
        <f>_xlfn.XLOOKUP(G3869,[1]类目转化数据!B:B,[1]类目转化数据!C:C)</f>
        <v>直饮机组</v>
      </c>
      <c r="I3869" s="29"/>
    </row>
    <row r="3870" ht="16.5" spans="1:9">
      <c r="A3870" s="29" t="s">
        <v>3321</v>
      </c>
      <c r="B3870" s="30">
        <v>56538096888</v>
      </c>
      <c r="C3870" s="31" t="s">
        <v>3888</v>
      </c>
      <c r="D3870" s="29"/>
      <c r="E3870" s="29">
        <v>158</v>
      </c>
      <c r="F3870" s="29" t="str">
        <f>_xlfn.XLOOKUP($G3870,[1]类目转化数据!$B:$B,[1]类目转化数据!$A:$A)</f>
        <v>配件/赠品</v>
      </c>
      <c r="G3870" s="29" t="s">
        <v>613</v>
      </c>
      <c r="H3870" s="29" t="str">
        <f>_xlfn.XLOOKUP(G3870,[1]类目转化数据!B:B,[1]类目转化数据!C:C)</f>
        <v>直饮机组</v>
      </c>
      <c r="I3870" s="29"/>
    </row>
    <row r="3871" ht="16.5" spans="1:9">
      <c r="A3871" s="29" t="s">
        <v>3321</v>
      </c>
      <c r="B3871" s="30">
        <v>10067424315317</v>
      </c>
      <c r="C3871" s="31" t="s">
        <v>3889</v>
      </c>
      <c r="D3871" s="29"/>
      <c r="E3871" s="29">
        <v>99</v>
      </c>
      <c r="F3871" s="29" t="str">
        <f>_xlfn.XLOOKUP($G3871,[1]类目转化数据!$B:$B,[1]类目转化数据!$A:$A)</f>
        <v>配件/赠品</v>
      </c>
      <c r="G3871" s="29" t="s">
        <v>613</v>
      </c>
      <c r="H3871" s="29" t="str">
        <f>_xlfn.XLOOKUP(G3871,[1]类目转化数据!B:B,[1]类目转化数据!C:C)</f>
        <v>直饮机组</v>
      </c>
      <c r="I3871" s="29"/>
    </row>
    <row r="3872" ht="16.5" spans="1:9">
      <c r="A3872" s="29" t="s">
        <v>3321</v>
      </c>
      <c r="B3872" s="30">
        <v>10067912176989</v>
      </c>
      <c r="C3872" s="31" t="s">
        <v>3890</v>
      </c>
      <c r="D3872" s="29"/>
      <c r="E3872" s="29">
        <v>499</v>
      </c>
      <c r="F3872" s="29" t="str">
        <f>_xlfn.XLOOKUP($G3872,[1]类目转化数据!$B:$B,[1]类目转化数据!$A:$A)</f>
        <v>配件/赠品</v>
      </c>
      <c r="G3872" s="29" t="s">
        <v>613</v>
      </c>
      <c r="H3872" s="29" t="str">
        <f>_xlfn.XLOOKUP(G3872,[1]类目转化数据!B:B,[1]类目转化数据!C:C)</f>
        <v>直饮机组</v>
      </c>
      <c r="I3872" s="29"/>
    </row>
    <row r="3873" ht="16.5" spans="1:9">
      <c r="A3873" s="29" t="s">
        <v>3321</v>
      </c>
      <c r="B3873" s="30">
        <v>10108625880216</v>
      </c>
      <c r="C3873" s="31" t="s">
        <v>3891</v>
      </c>
      <c r="D3873" s="29"/>
      <c r="E3873" s="29">
        <v>149</v>
      </c>
      <c r="F3873" s="29" t="str">
        <f>_xlfn.XLOOKUP($G3873,[1]类目转化数据!$B:$B,[1]类目转化数据!$A:$A)</f>
        <v>配件/赠品</v>
      </c>
      <c r="G3873" s="29" t="s">
        <v>613</v>
      </c>
      <c r="H3873" s="29" t="str">
        <f>_xlfn.XLOOKUP(G3873,[1]类目转化数据!B:B,[1]类目转化数据!C:C)</f>
        <v>直饮机组</v>
      </c>
      <c r="I3873" s="29"/>
    </row>
    <row r="3874" ht="16.5" spans="1:9">
      <c r="A3874" s="29" t="s">
        <v>3321</v>
      </c>
      <c r="B3874" s="30">
        <v>10124889766160</v>
      </c>
      <c r="C3874" s="31" t="s">
        <v>3892</v>
      </c>
      <c r="D3874" s="29"/>
      <c r="E3874" s="29">
        <v>1399</v>
      </c>
      <c r="F3874" s="29" t="str">
        <f>_xlfn.XLOOKUP($G3874,[1]类目转化数据!$B:$B,[1]类目转化数据!$A:$A)</f>
        <v>配件/赠品</v>
      </c>
      <c r="G3874" s="29" t="s">
        <v>613</v>
      </c>
      <c r="H3874" s="29" t="str">
        <f>_xlfn.XLOOKUP(G3874,[1]类目转化数据!B:B,[1]类目转化数据!C:C)</f>
        <v>直饮机组</v>
      </c>
      <c r="I3874" s="29"/>
    </row>
    <row r="3875" ht="16.5" spans="1:9">
      <c r="A3875" s="29" t="s">
        <v>3321</v>
      </c>
      <c r="B3875" s="30">
        <v>10096630060337</v>
      </c>
      <c r="C3875" s="31" t="s">
        <v>3893</v>
      </c>
      <c r="D3875" s="29"/>
      <c r="E3875" s="29">
        <v>300</v>
      </c>
      <c r="F3875" s="29" t="str">
        <f>_xlfn.XLOOKUP($G3875,[1]类目转化数据!$B:$B,[1]类目转化数据!$A:$A)</f>
        <v>配件/赠品</v>
      </c>
      <c r="G3875" s="29" t="s">
        <v>613</v>
      </c>
      <c r="H3875" s="29" t="str">
        <f>_xlfn.XLOOKUP(G3875,[1]类目转化数据!B:B,[1]类目转化数据!C:C)</f>
        <v>直饮机组</v>
      </c>
      <c r="I3875" s="29"/>
    </row>
    <row r="3876" ht="16.5" spans="1:9">
      <c r="A3876" s="29" t="s">
        <v>3321</v>
      </c>
      <c r="B3876" s="30">
        <v>56538096887</v>
      </c>
      <c r="C3876" s="31" t="s">
        <v>3894</v>
      </c>
      <c r="D3876" s="29"/>
      <c r="E3876" s="29">
        <v>98</v>
      </c>
      <c r="F3876" s="29" t="str">
        <f>_xlfn.XLOOKUP($G3876,[1]类目转化数据!$B:$B,[1]类目转化数据!$A:$A)</f>
        <v>配件/赠品</v>
      </c>
      <c r="G3876" s="29" t="s">
        <v>613</v>
      </c>
      <c r="H3876" s="29" t="str">
        <f>_xlfn.XLOOKUP(G3876,[1]类目转化数据!B:B,[1]类目转化数据!C:C)</f>
        <v>直饮机组</v>
      </c>
      <c r="I3876" s="29"/>
    </row>
    <row r="3877" ht="16.5" spans="1:9">
      <c r="A3877" s="29" t="s">
        <v>3321</v>
      </c>
      <c r="B3877" s="30">
        <v>10208541444006</v>
      </c>
      <c r="C3877" s="31" t="s">
        <v>3895</v>
      </c>
      <c r="D3877" s="29"/>
      <c r="E3877" s="29">
        <v>299</v>
      </c>
      <c r="F3877" s="29" t="str">
        <f>_xlfn.XLOOKUP($G3877,[1]类目转化数据!$B:$B,[1]类目转化数据!$A:$A)</f>
        <v>配件/赠品</v>
      </c>
      <c r="G3877" s="29" t="s">
        <v>613</v>
      </c>
      <c r="H3877" s="29" t="str">
        <f>_xlfn.XLOOKUP(G3877,[1]类目转化数据!B:B,[1]类目转化数据!C:C)</f>
        <v>直饮机组</v>
      </c>
      <c r="I3877" s="29" t="s">
        <v>167</v>
      </c>
    </row>
    <row r="3878" ht="16.5" spans="1:9">
      <c r="A3878" s="29" t="s">
        <v>3321</v>
      </c>
      <c r="B3878" s="30">
        <v>56538096889</v>
      </c>
      <c r="C3878" s="31" t="s">
        <v>3896</v>
      </c>
      <c r="D3878" s="29"/>
      <c r="E3878" s="29">
        <v>399</v>
      </c>
      <c r="F3878" s="29" t="str">
        <f>_xlfn.XLOOKUP($G3878,[1]类目转化数据!$B:$B,[1]类目转化数据!$A:$A)</f>
        <v>配件/赠品</v>
      </c>
      <c r="G3878" s="29" t="s">
        <v>613</v>
      </c>
      <c r="H3878" s="29" t="str">
        <f>_xlfn.XLOOKUP(G3878,[1]类目转化数据!B:B,[1]类目转化数据!C:C)</f>
        <v>直饮机组</v>
      </c>
      <c r="I3878" s="29"/>
    </row>
    <row r="3879" ht="16.5" spans="1:9">
      <c r="A3879" s="29" t="s">
        <v>3321</v>
      </c>
      <c r="B3879" s="30">
        <v>10208541444005</v>
      </c>
      <c r="C3879" s="31" t="s">
        <v>3897</v>
      </c>
      <c r="D3879" s="29"/>
      <c r="E3879" s="29">
        <v>249</v>
      </c>
      <c r="F3879" s="29" t="str">
        <f>_xlfn.XLOOKUP($G3879,[1]类目转化数据!$B:$B,[1]类目转化数据!$A:$A)</f>
        <v>配件/赠品</v>
      </c>
      <c r="G3879" s="29" t="s">
        <v>613</v>
      </c>
      <c r="H3879" s="29" t="str">
        <f>_xlfn.XLOOKUP(G3879,[1]类目转化数据!B:B,[1]类目转化数据!C:C)</f>
        <v>直饮机组</v>
      </c>
      <c r="I3879" s="29" t="s">
        <v>167</v>
      </c>
    </row>
    <row r="3880" ht="16.5" spans="1:9">
      <c r="A3880" s="29" t="s">
        <v>3321</v>
      </c>
      <c r="B3880" s="30">
        <v>10112820467781</v>
      </c>
      <c r="C3880" s="31" t="s">
        <v>3898</v>
      </c>
      <c r="D3880" s="29"/>
      <c r="E3880" s="29">
        <v>949</v>
      </c>
      <c r="F3880" s="29" t="str">
        <f>_xlfn.XLOOKUP($G3880,[1]类目转化数据!$B:$B,[1]类目转化数据!$A:$A)</f>
        <v>配件/赠品</v>
      </c>
      <c r="G3880" s="29" t="s">
        <v>613</v>
      </c>
      <c r="H3880" s="29" t="str">
        <f>_xlfn.XLOOKUP(G3880,[1]类目转化数据!B:B,[1]类目转化数据!C:C)</f>
        <v>直饮机组</v>
      </c>
      <c r="I3880" s="29"/>
    </row>
    <row r="3881" ht="16.5" spans="1:9">
      <c r="A3881" s="29" t="s">
        <v>3321</v>
      </c>
      <c r="B3881" s="30">
        <v>10032677133663</v>
      </c>
      <c r="C3881" s="31" t="s">
        <v>3899</v>
      </c>
      <c r="D3881" s="29"/>
      <c r="E3881" s="29">
        <v>599</v>
      </c>
      <c r="F3881" s="29" t="str">
        <f>_xlfn.XLOOKUP($G3881,[1]类目转化数据!$B:$B,[1]类目转化数据!$A:$A)</f>
        <v>配件/赠品</v>
      </c>
      <c r="G3881" s="29" t="s">
        <v>613</v>
      </c>
      <c r="H3881" s="29" t="str">
        <f>_xlfn.XLOOKUP(G3881,[1]类目转化数据!B:B,[1]类目转化数据!C:C)</f>
        <v>直饮机组</v>
      </c>
      <c r="I3881" s="29"/>
    </row>
    <row r="3882" ht="16.5" spans="1:9">
      <c r="A3882" s="29" t="s">
        <v>3321</v>
      </c>
      <c r="B3882" s="30">
        <v>10031056601382</v>
      </c>
      <c r="C3882" s="31" t="s">
        <v>3900</v>
      </c>
      <c r="D3882" s="29"/>
      <c r="E3882" s="29">
        <v>150</v>
      </c>
      <c r="F3882" s="29" t="str">
        <f>_xlfn.XLOOKUP($G3882,[1]类目转化数据!$B:$B,[1]类目转化数据!$A:$A)</f>
        <v>配件/赠品</v>
      </c>
      <c r="G3882" s="29" t="s">
        <v>613</v>
      </c>
      <c r="H3882" s="29" t="str">
        <f>_xlfn.XLOOKUP(G3882,[1]类目转化数据!B:B,[1]类目转化数据!C:C)</f>
        <v>直饮机组</v>
      </c>
      <c r="I3882" s="29"/>
    </row>
    <row r="3883" ht="16.5" spans="1:9">
      <c r="A3883" s="29" t="s">
        <v>3321</v>
      </c>
      <c r="B3883" s="30">
        <v>56525633937</v>
      </c>
      <c r="C3883" s="31" t="s">
        <v>3901</v>
      </c>
      <c r="D3883" s="29"/>
      <c r="E3883" s="29">
        <v>50</v>
      </c>
      <c r="F3883" s="29" t="str">
        <f>_xlfn.XLOOKUP($G3883,[1]类目转化数据!$B:$B,[1]类目转化数据!$A:$A)</f>
        <v>配件/赠品</v>
      </c>
      <c r="G3883" s="29" t="s">
        <v>613</v>
      </c>
      <c r="H3883" s="29" t="str">
        <f>_xlfn.XLOOKUP(G3883,[1]类目转化数据!B:B,[1]类目转化数据!C:C)</f>
        <v>直饮机组</v>
      </c>
      <c r="I3883" s="29"/>
    </row>
    <row r="3884" ht="16.5" spans="1:9">
      <c r="A3884" s="29" t="s">
        <v>3321</v>
      </c>
      <c r="B3884" s="30">
        <v>10041796056417</v>
      </c>
      <c r="C3884" s="31" t="s">
        <v>3902</v>
      </c>
      <c r="D3884" s="29"/>
      <c r="E3884" s="29">
        <v>149</v>
      </c>
      <c r="F3884" s="29" t="str">
        <f>_xlfn.XLOOKUP($G3884,[1]类目转化数据!$B:$B,[1]类目转化数据!$A:$A)</f>
        <v>配件/赠品</v>
      </c>
      <c r="G3884" s="29" t="s">
        <v>613</v>
      </c>
      <c r="H3884" s="29" t="str">
        <f>_xlfn.XLOOKUP(G3884,[1]类目转化数据!B:B,[1]类目转化数据!C:C)</f>
        <v>直饮机组</v>
      </c>
      <c r="I3884" s="29"/>
    </row>
    <row r="3885" ht="16.5" spans="1:9">
      <c r="A3885" s="29" t="s">
        <v>3321</v>
      </c>
      <c r="B3885" s="30">
        <v>10096756740871</v>
      </c>
      <c r="C3885" s="31" t="s">
        <v>3903</v>
      </c>
      <c r="D3885" s="29"/>
      <c r="E3885" s="29">
        <v>150</v>
      </c>
      <c r="F3885" s="29" t="str">
        <f>_xlfn.XLOOKUP($G3885,[1]类目转化数据!$B:$B,[1]类目转化数据!$A:$A)</f>
        <v>配件/赠品</v>
      </c>
      <c r="G3885" s="29" t="s">
        <v>613</v>
      </c>
      <c r="H3885" s="29" t="str">
        <f>_xlfn.XLOOKUP(G3885,[1]类目转化数据!B:B,[1]类目转化数据!C:C)</f>
        <v>直饮机组</v>
      </c>
      <c r="I3885" s="29"/>
    </row>
    <row r="3886" ht="16.5" spans="1:9">
      <c r="A3886" s="29" t="s">
        <v>3321</v>
      </c>
      <c r="B3886" s="30">
        <v>56525633938</v>
      </c>
      <c r="C3886" s="31" t="s">
        <v>3904</v>
      </c>
      <c r="D3886" s="29"/>
      <c r="E3886" s="29">
        <v>50</v>
      </c>
      <c r="F3886" s="29" t="str">
        <f>_xlfn.XLOOKUP($G3886,[1]类目转化数据!$B:$B,[1]类目转化数据!$A:$A)</f>
        <v>配件/赠品</v>
      </c>
      <c r="G3886" s="29" t="s">
        <v>613</v>
      </c>
      <c r="H3886" s="29" t="str">
        <f>_xlfn.XLOOKUP(G3886,[1]类目转化数据!B:B,[1]类目转化数据!C:C)</f>
        <v>直饮机组</v>
      </c>
      <c r="I3886" s="29"/>
    </row>
    <row r="3887" ht="16.5" spans="1:9">
      <c r="A3887" s="29" t="s">
        <v>3321</v>
      </c>
      <c r="B3887" s="30">
        <v>10051718677257</v>
      </c>
      <c r="C3887" s="31" t="s">
        <v>3905</v>
      </c>
      <c r="D3887" s="29"/>
      <c r="E3887" s="29">
        <v>299</v>
      </c>
      <c r="F3887" s="29" t="str">
        <f>_xlfn.XLOOKUP($G3887,[1]类目转化数据!$B:$B,[1]类目转化数据!$A:$A)</f>
        <v>配件/赠品</v>
      </c>
      <c r="G3887" s="29" t="s">
        <v>613</v>
      </c>
      <c r="H3887" s="29" t="str">
        <f>_xlfn.XLOOKUP(G3887,[1]类目转化数据!B:B,[1]类目转化数据!C:C)</f>
        <v>直饮机组</v>
      </c>
      <c r="I3887" s="29"/>
    </row>
    <row r="3888" ht="16.5" spans="1:9">
      <c r="A3888" s="29" t="s">
        <v>3321</v>
      </c>
      <c r="B3888" s="30">
        <v>10068420283204</v>
      </c>
      <c r="C3888" s="31" t="s">
        <v>3906</v>
      </c>
      <c r="D3888" s="29"/>
      <c r="E3888" s="29">
        <v>499</v>
      </c>
      <c r="F3888" s="29" t="str">
        <f>_xlfn.XLOOKUP($G3888,[1]类目转化数据!$B:$B,[1]类目转化数据!$A:$A)</f>
        <v>配件/赠品</v>
      </c>
      <c r="G3888" s="29" t="s">
        <v>613</v>
      </c>
      <c r="H3888" s="29" t="str">
        <f>_xlfn.XLOOKUP(G3888,[1]类目转化数据!B:B,[1]类目转化数据!C:C)</f>
        <v>直饮机组</v>
      </c>
      <c r="I3888" s="29"/>
    </row>
    <row r="3889" ht="16.5" spans="1:9">
      <c r="A3889" s="29" t="s">
        <v>3321</v>
      </c>
      <c r="B3889" s="30">
        <v>10032677133662</v>
      </c>
      <c r="C3889" s="31" t="s">
        <v>3907</v>
      </c>
      <c r="D3889" s="29"/>
      <c r="E3889" s="29">
        <v>150</v>
      </c>
      <c r="F3889" s="29" t="str">
        <f>_xlfn.XLOOKUP($G3889,[1]类目转化数据!$B:$B,[1]类目转化数据!$A:$A)</f>
        <v>配件/赠品</v>
      </c>
      <c r="G3889" s="29" t="s">
        <v>613</v>
      </c>
      <c r="H3889" s="29" t="str">
        <f>_xlfn.XLOOKUP(G3889,[1]类目转化数据!B:B,[1]类目转化数据!C:C)</f>
        <v>直饮机组</v>
      </c>
      <c r="I3889" s="29"/>
    </row>
    <row r="3890" ht="16.5" spans="1:9">
      <c r="A3890" s="29" t="s">
        <v>3321</v>
      </c>
      <c r="B3890" s="30">
        <v>10096756740869</v>
      </c>
      <c r="C3890" s="31" t="s">
        <v>3908</v>
      </c>
      <c r="D3890" s="29"/>
      <c r="E3890" s="29">
        <v>150</v>
      </c>
      <c r="F3890" s="29" t="str">
        <f>_xlfn.XLOOKUP($G3890,[1]类目转化数据!$B:$B,[1]类目转化数据!$A:$A)</f>
        <v>配件/赠品</v>
      </c>
      <c r="G3890" s="29" t="s">
        <v>613</v>
      </c>
      <c r="H3890" s="29" t="str">
        <f>_xlfn.XLOOKUP(G3890,[1]类目转化数据!B:B,[1]类目转化数据!C:C)</f>
        <v>直饮机组</v>
      </c>
      <c r="I3890" s="29"/>
    </row>
    <row r="3891" ht="16.5" spans="1:9">
      <c r="A3891" s="29" t="s">
        <v>3321</v>
      </c>
      <c r="B3891" s="30">
        <v>10096756740868</v>
      </c>
      <c r="C3891" s="31" t="s">
        <v>3909</v>
      </c>
      <c r="D3891" s="29"/>
      <c r="E3891" s="29">
        <v>100</v>
      </c>
      <c r="F3891" s="29" t="str">
        <f>_xlfn.XLOOKUP($G3891,[1]类目转化数据!$B:$B,[1]类目转化数据!$A:$A)</f>
        <v>配件/赠品</v>
      </c>
      <c r="G3891" s="29" t="s">
        <v>613</v>
      </c>
      <c r="H3891" s="29" t="str">
        <f>_xlfn.XLOOKUP(G3891,[1]类目转化数据!B:B,[1]类目转化数据!C:C)</f>
        <v>直饮机组</v>
      </c>
      <c r="I3891" s="29"/>
    </row>
    <row r="3892" ht="16.5" spans="1:9">
      <c r="A3892" s="29" t="s">
        <v>3321</v>
      </c>
      <c r="B3892" s="30">
        <v>10140492599142</v>
      </c>
      <c r="C3892" s="31" t="s">
        <v>3910</v>
      </c>
      <c r="D3892" s="29"/>
      <c r="E3892" s="29">
        <v>299</v>
      </c>
      <c r="F3892" s="29" t="str">
        <f>_xlfn.XLOOKUP($G3892,[1]类目转化数据!$B:$B,[1]类目转化数据!$A:$A)</f>
        <v>配件/赠品</v>
      </c>
      <c r="G3892" s="29" t="s">
        <v>613</v>
      </c>
      <c r="H3892" s="29" t="str">
        <f>_xlfn.XLOOKUP(G3892,[1]类目转化数据!B:B,[1]类目转化数据!C:C)</f>
        <v>直饮机组</v>
      </c>
      <c r="I3892" s="29"/>
    </row>
    <row r="3893" ht="16.5" spans="1:9">
      <c r="A3893" s="29" t="s">
        <v>3321</v>
      </c>
      <c r="B3893" s="30">
        <v>56525633939</v>
      </c>
      <c r="C3893" s="31" t="s">
        <v>3911</v>
      </c>
      <c r="D3893" s="29"/>
      <c r="E3893" s="29">
        <v>50</v>
      </c>
      <c r="F3893" s="29" t="str">
        <f>_xlfn.XLOOKUP($G3893,[1]类目转化数据!$B:$B,[1]类目转化数据!$A:$A)</f>
        <v>配件/赠品</v>
      </c>
      <c r="G3893" s="29" t="s">
        <v>613</v>
      </c>
      <c r="H3893" s="29" t="str">
        <f>_xlfn.XLOOKUP(G3893,[1]类目转化数据!B:B,[1]类目转化数据!C:C)</f>
        <v>直饮机组</v>
      </c>
      <c r="I3893" s="29"/>
    </row>
    <row r="3894" ht="16.5" spans="1:9">
      <c r="A3894" s="29" t="s">
        <v>3321</v>
      </c>
      <c r="B3894" s="30">
        <v>10092043333041</v>
      </c>
      <c r="C3894" s="31" t="s">
        <v>3912</v>
      </c>
      <c r="D3894" s="29"/>
      <c r="E3894" s="29">
        <v>100</v>
      </c>
      <c r="F3894" s="29" t="str">
        <f>_xlfn.XLOOKUP($G3894,[1]类目转化数据!$B:$B,[1]类目转化数据!$A:$A)</f>
        <v>配件/赠品</v>
      </c>
      <c r="G3894" s="29" t="s">
        <v>613</v>
      </c>
      <c r="H3894" s="29" t="str">
        <f>_xlfn.XLOOKUP(G3894,[1]类目转化数据!B:B,[1]类目转化数据!C:C)</f>
        <v>直饮机组</v>
      </c>
      <c r="I3894" s="29"/>
    </row>
    <row r="3895" ht="16.5" spans="1:9">
      <c r="A3895" s="29" t="s">
        <v>3321</v>
      </c>
      <c r="B3895" s="30">
        <v>10096756740870</v>
      </c>
      <c r="C3895" s="31" t="s">
        <v>3913</v>
      </c>
      <c r="D3895" s="29"/>
      <c r="E3895" s="29">
        <v>100</v>
      </c>
      <c r="F3895" s="29" t="str">
        <f>_xlfn.XLOOKUP($G3895,[1]类目转化数据!$B:$B,[1]类目转化数据!$A:$A)</f>
        <v>配件/赠品</v>
      </c>
      <c r="G3895" s="29" t="s">
        <v>613</v>
      </c>
      <c r="H3895" s="29" t="str">
        <f>_xlfn.XLOOKUP(G3895,[1]类目转化数据!B:B,[1]类目转化数据!C:C)</f>
        <v>直饮机组</v>
      </c>
      <c r="I3895" s="29"/>
    </row>
    <row r="3896" ht="16.5" spans="1:9">
      <c r="A3896" s="29" t="s">
        <v>3321</v>
      </c>
      <c r="B3896" s="30">
        <v>10092043333040</v>
      </c>
      <c r="C3896" s="31" t="s">
        <v>3914</v>
      </c>
      <c r="D3896" s="29"/>
      <c r="E3896" s="29">
        <v>50</v>
      </c>
      <c r="F3896" s="29" t="str">
        <f>_xlfn.XLOOKUP($G3896,[1]类目转化数据!$B:$B,[1]类目转化数据!$A:$A)</f>
        <v>配件/赠品</v>
      </c>
      <c r="G3896" s="29" t="s">
        <v>613</v>
      </c>
      <c r="H3896" s="29" t="str">
        <f>_xlfn.XLOOKUP(G3896,[1]类目转化数据!B:B,[1]类目转化数据!C:C)</f>
        <v>直饮机组</v>
      </c>
      <c r="I3896" s="29"/>
    </row>
    <row r="3897" ht="16.5" spans="1:9">
      <c r="A3897" s="29" t="s">
        <v>3321</v>
      </c>
      <c r="B3897" s="30">
        <v>10051718677255</v>
      </c>
      <c r="C3897" s="31" t="s">
        <v>3915</v>
      </c>
      <c r="D3897" s="29"/>
      <c r="E3897" s="29">
        <v>50</v>
      </c>
      <c r="F3897" s="29" t="str">
        <f>_xlfn.XLOOKUP($G3897,[1]类目转化数据!$B:$B,[1]类目转化数据!$A:$A)</f>
        <v>配件/赠品</v>
      </c>
      <c r="G3897" s="29" t="s">
        <v>613</v>
      </c>
      <c r="H3897" s="29" t="str">
        <f>_xlfn.XLOOKUP(G3897,[1]类目转化数据!B:B,[1]类目转化数据!C:C)</f>
        <v>直饮机组</v>
      </c>
      <c r="I3897" s="29"/>
    </row>
    <row r="3898" ht="16.5" spans="1:9">
      <c r="A3898" s="29" t="s">
        <v>3321</v>
      </c>
      <c r="B3898" s="30">
        <v>10051718677256</v>
      </c>
      <c r="C3898" s="31" t="s">
        <v>3916</v>
      </c>
      <c r="D3898" s="29"/>
      <c r="E3898" s="29">
        <v>100</v>
      </c>
      <c r="F3898" s="29" t="str">
        <f>_xlfn.XLOOKUP($G3898,[1]类目转化数据!$B:$B,[1]类目转化数据!$A:$A)</f>
        <v>配件/赠品</v>
      </c>
      <c r="G3898" s="29" t="s">
        <v>613</v>
      </c>
      <c r="H3898" s="29" t="str">
        <f>_xlfn.XLOOKUP(G3898,[1]类目转化数据!B:B,[1]类目转化数据!C:C)</f>
        <v>直饮机组</v>
      </c>
      <c r="I3898" s="29"/>
    </row>
    <row r="3899" ht="16.5" spans="1:9">
      <c r="A3899" s="29" t="s">
        <v>3321</v>
      </c>
      <c r="B3899" s="30">
        <v>10096756740867</v>
      </c>
      <c r="C3899" s="31" t="s">
        <v>3917</v>
      </c>
      <c r="D3899" s="29"/>
      <c r="E3899" s="29">
        <v>699</v>
      </c>
      <c r="F3899" s="29" t="str">
        <f>_xlfn.XLOOKUP($G3899,[1]类目转化数据!$B:$B,[1]类目转化数据!$A:$A)</f>
        <v>配件/赠品</v>
      </c>
      <c r="G3899" s="29" t="s">
        <v>613</v>
      </c>
      <c r="H3899" s="29" t="str">
        <f>_xlfn.XLOOKUP(G3899,[1]类目转化数据!B:B,[1]类目转化数据!C:C)</f>
        <v>直饮机组</v>
      </c>
      <c r="I3899" s="29"/>
    </row>
    <row r="3900" ht="16.5" spans="1:9">
      <c r="A3900" s="29" t="s">
        <v>3321</v>
      </c>
      <c r="B3900" s="30">
        <v>10051718677254</v>
      </c>
      <c r="C3900" s="31" t="s">
        <v>3918</v>
      </c>
      <c r="D3900" s="29"/>
      <c r="E3900" s="29">
        <v>50</v>
      </c>
      <c r="F3900" s="29" t="str">
        <f>_xlfn.XLOOKUP($G3900,[1]类目转化数据!$B:$B,[1]类目转化数据!$A:$A)</f>
        <v>配件/赠品</v>
      </c>
      <c r="G3900" s="29" t="s">
        <v>613</v>
      </c>
      <c r="H3900" s="29" t="str">
        <f>_xlfn.XLOOKUP(G3900,[1]类目转化数据!B:B,[1]类目转化数据!C:C)</f>
        <v>直饮机组</v>
      </c>
      <c r="I3900" s="29"/>
    </row>
    <row r="3901" ht="16.5" spans="1:9">
      <c r="A3901" s="29" t="s">
        <v>3321</v>
      </c>
      <c r="B3901" s="30">
        <v>56530010337</v>
      </c>
      <c r="C3901" s="31" t="s">
        <v>3919</v>
      </c>
      <c r="D3901" s="29"/>
      <c r="E3901" s="29">
        <v>2399</v>
      </c>
      <c r="F3901" s="29" t="str">
        <f>_xlfn.XLOOKUP($G3901,[1]类目转化数据!$B:$B,[1]类目转化数据!$A:$A)</f>
        <v>社会餐饮设备</v>
      </c>
      <c r="G3901" s="29" t="s">
        <v>278</v>
      </c>
      <c r="H3901" s="29" t="str">
        <f>_xlfn.XLOOKUP(G3901,[1]类目转化数据!B:B,[1]类目转化数据!C:C)</f>
        <v>小客单</v>
      </c>
      <c r="I3901" s="29"/>
    </row>
    <row r="3902" ht="16.5" spans="1:9">
      <c r="A3902" s="29" t="s">
        <v>3321</v>
      </c>
      <c r="B3902" s="30">
        <v>56530010338</v>
      </c>
      <c r="C3902" s="31" t="s">
        <v>3920</v>
      </c>
      <c r="D3902" s="29"/>
      <c r="E3902" s="29">
        <v>3198</v>
      </c>
      <c r="F3902" s="29" t="str">
        <f>_xlfn.XLOOKUP($G3902,[1]类目转化数据!$B:$B,[1]类目转化数据!$A:$A)</f>
        <v>社会餐饮设备</v>
      </c>
      <c r="G3902" s="29" t="s">
        <v>278</v>
      </c>
      <c r="H3902" s="29" t="str">
        <f>_xlfn.XLOOKUP(G3902,[1]类目转化数据!B:B,[1]类目转化数据!C:C)</f>
        <v>小客单</v>
      </c>
      <c r="I3902" s="29"/>
    </row>
    <row r="3903" ht="16.5" spans="1:9">
      <c r="A3903" s="29" t="s">
        <v>3321</v>
      </c>
      <c r="B3903" s="30">
        <v>56530010339</v>
      </c>
      <c r="C3903" s="31" t="s">
        <v>3921</v>
      </c>
      <c r="D3903" s="29"/>
      <c r="E3903" s="29">
        <v>3698</v>
      </c>
      <c r="F3903" s="29" t="str">
        <f>_xlfn.XLOOKUP($G3903,[1]类目转化数据!$B:$B,[1]类目转化数据!$A:$A)</f>
        <v>社会餐饮设备</v>
      </c>
      <c r="G3903" s="29" t="s">
        <v>278</v>
      </c>
      <c r="H3903" s="29" t="str">
        <f>_xlfn.XLOOKUP(G3903,[1]类目转化数据!B:B,[1]类目转化数据!C:C)</f>
        <v>小客单</v>
      </c>
      <c r="I3903" s="29"/>
    </row>
    <row r="3904" ht="16.5" spans="1:9">
      <c r="A3904" s="29" t="s">
        <v>3321</v>
      </c>
      <c r="B3904" s="30">
        <v>10111895572610</v>
      </c>
      <c r="C3904" s="31" t="s">
        <v>3922</v>
      </c>
      <c r="D3904" s="29"/>
      <c r="E3904" s="29">
        <v>2599</v>
      </c>
      <c r="F3904" s="29" t="str">
        <f>_xlfn.XLOOKUP($G3904,[1]类目转化数据!$B:$B,[1]类目转化数据!$A:$A)</f>
        <v>社会餐饮设备</v>
      </c>
      <c r="G3904" s="29" t="s">
        <v>278</v>
      </c>
      <c r="H3904" s="29" t="str">
        <f>_xlfn.XLOOKUP(G3904,[1]类目转化数据!B:B,[1]类目转化数据!C:C)</f>
        <v>小客单</v>
      </c>
      <c r="I3904" s="29"/>
    </row>
    <row r="3905" ht="16.5" spans="1:9">
      <c r="A3905" s="29" t="s">
        <v>3321</v>
      </c>
      <c r="B3905" s="30">
        <v>10202267252790</v>
      </c>
      <c r="C3905" s="31" t="s">
        <v>3923</v>
      </c>
      <c r="D3905" s="29"/>
      <c r="E3905" s="29">
        <v>1699</v>
      </c>
      <c r="F3905" s="29" t="str">
        <f>_xlfn.XLOOKUP($G3905,[1]类目转化数据!$B:$B,[1]类目转化数据!$A:$A)</f>
        <v>社会餐饮设备</v>
      </c>
      <c r="G3905" s="29" t="s">
        <v>278</v>
      </c>
      <c r="H3905" s="29" t="str">
        <f>_xlfn.XLOOKUP(G3905,[1]类目转化数据!B:B,[1]类目转化数据!C:C)</f>
        <v>小客单</v>
      </c>
      <c r="I3905" s="29"/>
    </row>
    <row r="3906" ht="16.5" spans="1:9">
      <c r="A3906" s="29" t="s">
        <v>3321</v>
      </c>
      <c r="B3906" s="30">
        <v>10202267252792</v>
      </c>
      <c r="C3906" s="31" t="s">
        <v>3924</v>
      </c>
      <c r="D3906" s="29"/>
      <c r="E3906" s="29">
        <v>2999</v>
      </c>
      <c r="F3906" s="29" t="str">
        <f>_xlfn.XLOOKUP($G3906,[1]类目转化数据!$B:$B,[1]类目转化数据!$A:$A)</f>
        <v>社会餐饮设备</v>
      </c>
      <c r="G3906" s="29" t="s">
        <v>278</v>
      </c>
      <c r="H3906" s="29" t="str">
        <f>_xlfn.XLOOKUP(G3906,[1]类目转化数据!B:B,[1]类目转化数据!C:C)</f>
        <v>小客单</v>
      </c>
      <c r="I3906" s="29"/>
    </row>
    <row r="3907" ht="16.5" spans="1:9">
      <c r="A3907" s="29" t="s">
        <v>3321</v>
      </c>
      <c r="B3907" s="30">
        <v>10202267252791</v>
      </c>
      <c r="C3907" s="31" t="s">
        <v>3925</v>
      </c>
      <c r="D3907" s="29"/>
      <c r="E3907" s="29">
        <v>2399</v>
      </c>
      <c r="F3907" s="29" t="str">
        <f>_xlfn.XLOOKUP($G3907,[1]类目转化数据!$B:$B,[1]类目转化数据!$A:$A)</f>
        <v>社会餐饮设备</v>
      </c>
      <c r="G3907" s="29" t="s">
        <v>278</v>
      </c>
      <c r="H3907" s="29" t="str">
        <f>_xlfn.XLOOKUP(G3907,[1]类目转化数据!B:B,[1]类目转化数据!C:C)</f>
        <v>小客单</v>
      </c>
      <c r="I3907" s="29"/>
    </row>
    <row r="3908" ht="16.5" spans="1:9">
      <c r="A3908" s="29" t="s">
        <v>3321</v>
      </c>
      <c r="B3908" s="30">
        <v>56532088507</v>
      </c>
      <c r="C3908" s="31" t="s">
        <v>3926</v>
      </c>
      <c r="D3908" s="29"/>
      <c r="E3908" s="29">
        <v>2199</v>
      </c>
      <c r="F3908" s="29" t="str">
        <f>_xlfn.XLOOKUP($G3908,[1]类目转化数据!$B:$B,[1]类目转化数据!$A:$A)</f>
        <v>社会餐饮设备</v>
      </c>
      <c r="G3908" s="29" t="s">
        <v>278</v>
      </c>
      <c r="H3908" s="29" t="str">
        <f>_xlfn.XLOOKUP(G3908,[1]类目转化数据!B:B,[1]类目转化数据!C:C)</f>
        <v>小客单</v>
      </c>
      <c r="I3908" s="29"/>
    </row>
    <row r="3909" ht="16.5" spans="1:9">
      <c r="A3909" s="29" t="s">
        <v>3321</v>
      </c>
      <c r="B3909" s="30">
        <v>56535239613</v>
      </c>
      <c r="C3909" s="31" t="s">
        <v>3927</v>
      </c>
      <c r="D3909" s="29"/>
      <c r="E3909" s="29">
        <v>998</v>
      </c>
      <c r="F3909" s="29" t="str">
        <f>_xlfn.XLOOKUP($G3909,[1]类目转化数据!$B:$B,[1]类目转化数据!$A:$A)</f>
        <v>社会餐饮设备</v>
      </c>
      <c r="G3909" s="29" t="s">
        <v>278</v>
      </c>
      <c r="H3909" s="29" t="str">
        <f>_xlfn.XLOOKUP(G3909,[1]类目转化数据!B:B,[1]类目转化数据!C:C)</f>
        <v>小客单</v>
      </c>
      <c r="I3909" s="29"/>
    </row>
    <row r="3910" ht="16.5" spans="1:9">
      <c r="A3910" s="29" t="s">
        <v>3321</v>
      </c>
      <c r="B3910" s="30">
        <v>10055325653496</v>
      </c>
      <c r="C3910" s="31" t="s">
        <v>3928</v>
      </c>
      <c r="D3910" s="29"/>
      <c r="E3910" s="29">
        <v>27799</v>
      </c>
      <c r="F3910" s="29" t="str">
        <f>_xlfn.XLOOKUP($G3910,[1]类目转化数据!$B:$B,[1]类目转化数据!$A:$A)</f>
        <v>社会餐饮设备</v>
      </c>
      <c r="G3910" s="29" t="s">
        <v>278</v>
      </c>
      <c r="H3910" s="29" t="str">
        <f>_xlfn.XLOOKUP(G3910,[1]类目转化数据!B:B,[1]类目转化数据!C:C)</f>
        <v>小客单</v>
      </c>
      <c r="I3910" s="29"/>
    </row>
    <row r="3911" ht="16.5" spans="1:9">
      <c r="A3911" s="29" t="s">
        <v>3321</v>
      </c>
      <c r="B3911" s="30">
        <v>56537545579</v>
      </c>
      <c r="C3911" s="31" t="s">
        <v>3929</v>
      </c>
      <c r="D3911" s="29"/>
      <c r="E3911" s="29">
        <v>6699</v>
      </c>
      <c r="F3911" s="29" t="str">
        <f>_xlfn.XLOOKUP($G3911,[1]类目转化数据!$B:$B,[1]类目转化数据!$A:$A)</f>
        <v>社会餐饮设备</v>
      </c>
      <c r="G3911" s="29" t="s">
        <v>278</v>
      </c>
      <c r="H3911" s="29" t="str">
        <f>_xlfn.XLOOKUP(G3911,[1]类目转化数据!B:B,[1]类目转化数据!C:C)</f>
        <v>小客单</v>
      </c>
      <c r="I3911" s="29"/>
    </row>
    <row r="3912" ht="16.5" spans="1:9">
      <c r="A3912" s="29" t="s">
        <v>3321</v>
      </c>
      <c r="B3912" s="30">
        <v>10116374760346</v>
      </c>
      <c r="C3912" s="31" t="s">
        <v>3930</v>
      </c>
      <c r="D3912" s="29"/>
      <c r="E3912" s="29">
        <v>16799</v>
      </c>
      <c r="F3912" s="29" t="str">
        <f>_xlfn.XLOOKUP($G3912,[1]类目转化数据!$B:$B,[1]类目转化数据!$A:$A)</f>
        <v>社会餐饮设备</v>
      </c>
      <c r="G3912" s="29" t="s">
        <v>278</v>
      </c>
      <c r="H3912" s="29" t="str">
        <f>_xlfn.XLOOKUP(G3912,[1]类目转化数据!B:B,[1]类目转化数据!C:C)</f>
        <v>小客单</v>
      </c>
      <c r="I3912" s="29"/>
    </row>
    <row r="3913" ht="16.5" spans="1:9">
      <c r="A3913" s="29" t="s">
        <v>3321</v>
      </c>
      <c r="B3913" s="30">
        <v>10116374760345</v>
      </c>
      <c r="C3913" s="31" t="s">
        <v>3931</v>
      </c>
      <c r="D3913" s="29"/>
      <c r="E3913" s="29">
        <v>10399</v>
      </c>
      <c r="F3913" s="29" t="str">
        <f>_xlfn.XLOOKUP($G3913,[1]类目转化数据!$B:$B,[1]类目转化数据!$A:$A)</f>
        <v>社会餐饮设备</v>
      </c>
      <c r="G3913" s="29" t="s">
        <v>278</v>
      </c>
      <c r="H3913" s="29" t="str">
        <f>_xlfn.XLOOKUP(G3913,[1]类目转化数据!B:B,[1]类目转化数据!C:C)</f>
        <v>小客单</v>
      </c>
      <c r="I3913" s="29"/>
    </row>
    <row r="3914" ht="16.5" spans="1:9">
      <c r="A3914" s="29" t="s">
        <v>3321</v>
      </c>
      <c r="B3914" s="30">
        <v>10053172968323</v>
      </c>
      <c r="C3914" s="31" t="s">
        <v>3932</v>
      </c>
      <c r="D3914" s="29"/>
      <c r="E3914" s="29">
        <v>9900</v>
      </c>
      <c r="F3914" s="29" t="str">
        <f>_xlfn.XLOOKUP($G3914,[1]类目转化数据!$B:$B,[1]类目转化数据!$A:$A)</f>
        <v>社会餐饮设备</v>
      </c>
      <c r="G3914" s="29" t="s">
        <v>278</v>
      </c>
      <c r="H3914" s="29" t="str">
        <f>_xlfn.XLOOKUP(G3914,[1]类目转化数据!B:B,[1]类目转化数据!C:C)</f>
        <v>小客单</v>
      </c>
      <c r="I3914" s="29"/>
    </row>
    <row r="3915" ht="16.5" spans="1:9">
      <c r="A3915" s="29" t="s">
        <v>3321</v>
      </c>
      <c r="B3915" s="30">
        <v>10055325653497</v>
      </c>
      <c r="C3915" s="31" t="s">
        <v>3933</v>
      </c>
      <c r="D3915" s="29"/>
      <c r="E3915" s="29">
        <v>34599</v>
      </c>
      <c r="F3915" s="29" t="str">
        <f>_xlfn.XLOOKUP($G3915,[1]类目转化数据!$B:$B,[1]类目转化数据!$A:$A)</f>
        <v>社会餐饮设备</v>
      </c>
      <c r="G3915" s="29" t="s">
        <v>278</v>
      </c>
      <c r="H3915" s="29" t="str">
        <f>_xlfn.XLOOKUP(G3915,[1]类目转化数据!B:B,[1]类目转化数据!C:C)</f>
        <v>小客单</v>
      </c>
      <c r="I3915" s="29"/>
    </row>
    <row r="3916" ht="16.5" spans="1:9">
      <c r="A3916" s="29" t="s">
        <v>3321</v>
      </c>
      <c r="B3916" s="30">
        <v>56537545580</v>
      </c>
      <c r="C3916" s="31" t="s">
        <v>3934</v>
      </c>
      <c r="D3916" s="29"/>
      <c r="E3916" s="29">
        <v>7699</v>
      </c>
      <c r="F3916" s="29" t="str">
        <f>_xlfn.XLOOKUP($G3916,[1]类目转化数据!$B:$B,[1]类目转化数据!$A:$A)</f>
        <v>社会餐饮设备</v>
      </c>
      <c r="G3916" s="29" t="s">
        <v>278</v>
      </c>
      <c r="H3916" s="29" t="str">
        <f>_xlfn.XLOOKUP(G3916,[1]类目转化数据!B:B,[1]类目转化数据!C:C)</f>
        <v>小客单</v>
      </c>
      <c r="I3916" s="29"/>
    </row>
    <row r="3917" ht="16.5" spans="1:9">
      <c r="A3917" s="29" t="s">
        <v>3321</v>
      </c>
      <c r="B3917" s="30">
        <v>56537545578</v>
      </c>
      <c r="C3917" s="31" t="s">
        <v>3935</v>
      </c>
      <c r="D3917" s="29"/>
      <c r="E3917" s="29">
        <v>5999</v>
      </c>
      <c r="F3917" s="29" t="str">
        <f>_xlfn.XLOOKUP($G3917,[1]类目转化数据!$B:$B,[1]类目转化数据!$A:$A)</f>
        <v>社会餐饮设备</v>
      </c>
      <c r="G3917" s="29" t="s">
        <v>278</v>
      </c>
      <c r="H3917" s="29" t="str">
        <f>_xlfn.XLOOKUP(G3917,[1]类目转化数据!B:B,[1]类目转化数据!C:C)</f>
        <v>小客单</v>
      </c>
      <c r="I3917" s="29"/>
    </row>
    <row r="3918" ht="16.5" spans="1:9">
      <c r="A3918" s="29" t="s">
        <v>3321</v>
      </c>
      <c r="B3918" s="30">
        <v>10163457130074</v>
      </c>
      <c r="C3918" s="31" t="s">
        <v>3936</v>
      </c>
      <c r="D3918" s="29"/>
      <c r="E3918" s="29">
        <v>3299</v>
      </c>
      <c r="F3918" s="29" t="str">
        <f>_xlfn.XLOOKUP($G3918,[1]类目转化数据!$B:$B,[1]类目转化数据!$A:$A)</f>
        <v>社会餐饮设备</v>
      </c>
      <c r="G3918" s="29" t="s">
        <v>46</v>
      </c>
      <c r="H3918" s="29" t="str">
        <f>_xlfn.XLOOKUP(G3918,[1]类目转化数据!B:B,[1]类目转化数据!C:C)</f>
        <v>小客单</v>
      </c>
      <c r="I3918" s="29"/>
    </row>
    <row r="3919" ht="16.5" spans="1:9">
      <c r="A3919" s="29" t="s">
        <v>3321</v>
      </c>
      <c r="B3919" s="30">
        <v>10045939578193</v>
      </c>
      <c r="C3919" s="31" t="s">
        <v>3937</v>
      </c>
      <c r="D3919" s="29"/>
      <c r="E3919" s="29">
        <v>2180</v>
      </c>
      <c r="F3919" s="29" t="str">
        <f>_xlfn.XLOOKUP($G3919,[1]类目转化数据!$B:$B,[1]类目转化数据!$A:$A)</f>
        <v>社会餐饮设备</v>
      </c>
      <c r="G3919" s="29" t="s">
        <v>46</v>
      </c>
      <c r="H3919" s="29" t="str">
        <f>_xlfn.XLOOKUP(G3919,[1]类目转化数据!B:B,[1]类目转化数据!C:C)</f>
        <v>小客单</v>
      </c>
      <c r="I3919" s="29"/>
    </row>
    <row r="3920" ht="16.5" spans="1:9">
      <c r="A3920" s="29" t="s">
        <v>3321</v>
      </c>
      <c r="B3920" s="30">
        <v>10116542857018</v>
      </c>
      <c r="C3920" s="31" t="s">
        <v>3938</v>
      </c>
      <c r="D3920" s="29"/>
      <c r="E3920" s="29">
        <v>2380</v>
      </c>
      <c r="F3920" s="29" t="str">
        <f>_xlfn.XLOOKUP($G3920,[1]类目转化数据!$B:$B,[1]类目转化数据!$A:$A)</f>
        <v>社会餐饮设备</v>
      </c>
      <c r="G3920" s="29" t="s">
        <v>46</v>
      </c>
      <c r="H3920" s="29" t="str">
        <f>_xlfn.XLOOKUP(G3920,[1]类目转化数据!B:B,[1]类目转化数据!C:C)</f>
        <v>小客单</v>
      </c>
      <c r="I3920" s="29"/>
    </row>
    <row r="3921" ht="16.5" spans="1:9">
      <c r="A3921" s="29" t="s">
        <v>3321</v>
      </c>
      <c r="B3921" s="30">
        <v>10165870599814</v>
      </c>
      <c r="C3921" s="31" t="s">
        <v>3939</v>
      </c>
      <c r="D3921" s="29"/>
      <c r="E3921" s="29">
        <v>2180</v>
      </c>
      <c r="F3921" s="29" t="str">
        <f>_xlfn.XLOOKUP($G3921,[1]类目转化数据!$B:$B,[1]类目转化数据!$A:$A)</f>
        <v>社会餐饮设备</v>
      </c>
      <c r="G3921" s="29" t="s">
        <v>46</v>
      </c>
      <c r="H3921" s="29" t="str">
        <f>_xlfn.XLOOKUP(G3921,[1]类目转化数据!B:B,[1]类目转化数据!C:C)</f>
        <v>小客单</v>
      </c>
      <c r="I3921" s="29"/>
    </row>
    <row r="3922" ht="16.5" spans="1:9">
      <c r="A3922" s="29" t="s">
        <v>3321</v>
      </c>
      <c r="B3922" s="30">
        <v>10148756324691</v>
      </c>
      <c r="C3922" s="31" t="s">
        <v>3940</v>
      </c>
      <c r="D3922" s="29"/>
      <c r="E3922" s="29">
        <v>1580</v>
      </c>
      <c r="F3922" s="29" t="str">
        <f>_xlfn.XLOOKUP($G3922,[1]类目转化数据!$B:$B,[1]类目转化数据!$A:$A)</f>
        <v>社会餐饮设备</v>
      </c>
      <c r="G3922" s="29" t="s">
        <v>46</v>
      </c>
      <c r="H3922" s="29" t="str">
        <f>_xlfn.XLOOKUP(G3922,[1]类目转化数据!B:B,[1]类目转化数据!C:C)</f>
        <v>小客单</v>
      </c>
      <c r="I3922" s="29"/>
    </row>
    <row r="3923" ht="16.5" spans="1:9">
      <c r="A3923" s="29" t="s">
        <v>3321</v>
      </c>
      <c r="B3923" s="30">
        <v>10198115598133</v>
      </c>
      <c r="C3923" s="31" t="s">
        <v>3941</v>
      </c>
      <c r="D3923" s="29"/>
      <c r="E3923" s="29">
        <v>4680</v>
      </c>
      <c r="F3923" s="29" t="str">
        <f>_xlfn.XLOOKUP($G3923,[1]类目转化数据!$B:$B,[1]类目转化数据!$A:$A)</f>
        <v>其他</v>
      </c>
      <c r="G3923" s="29" t="s">
        <v>78</v>
      </c>
      <c r="H3923" s="29" t="str">
        <f>_xlfn.XLOOKUP(G3923,[1]类目转化数据!B:B,[1]类目转化数据!C:C)</f>
        <v>智慧厨房</v>
      </c>
      <c r="I3923" s="29"/>
    </row>
    <row r="3924" ht="16.5" spans="1:9">
      <c r="A3924" s="29" t="s">
        <v>3321</v>
      </c>
      <c r="B3924" s="30">
        <v>56999633511</v>
      </c>
      <c r="C3924" s="31" t="s">
        <v>3942</v>
      </c>
      <c r="D3924" s="29"/>
      <c r="E3924" s="29">
        <v>1750</v>
      </c>
      <c r="F3924" s="29" t="str">
        <f>_xlfn.XLOOKUP($G3924,[1]类目转化数据!$B:$B,[1]类目转化数据!$A:$A)</f>
        <v>社会餐饮设备</v>
      </c>
      <c r="G3924" s="29" t="s">
        <v>46</v>
      </c>
      <c r="H3924" s="29" t="str">
        <f>_xlfn.XLOOKUP(G3924,[1]类目转化数据!B:B,[1]类目转化数据!C:C)</f>
        <v>小客单</v>
      </c>
      <c r="I3924" s="29"/>
    </row>
    <row r="3925" ht="16.5" spans="1:9">
      <c r="A3925" s="29" t="s">
        <v>3321</v>
      </c>
      <c r="B3925" s="30">
        <v>57094240214</v>
      </c>
      <c r="C3925" s="31" t="s">
        <v>3943</v>
      </c>
      <c r="D3925" s="29"/>
      <c r="E3925" s="29">
        <v>2160</v>
      </c>
      <c r="F3925" s="29" t="str">
        <f>_xlfn.XLOOKUP($G3925,[1]类目转化数据!$B:$B,[1]类目转化数据!$A:$A)</f>
        <v>社会餐饮设备</v>
      </c>
      <c r="G3925" s="29" t="s">
        <v>46</v>
      </c>
      <c r="H3925" s="29" t="str">
        <f>_xlfn.XLOOKUP(G3925,[1]类目转化数据!B:B,[1]类目转化数据!C:C)</f>
        <v>小客单</v>
      </c>
      <c r="I3925" s="29"/>
    </row>
    <row r="3926" ht="16.5" spans="1:9">
      <c r="A3926" s="29" t="s">
        <v>3321</v>
      </c>
      <c r="B3926" s="30">
        <v>57094240213</v>
      </c>
      <c r="C3926" s="31" t="s">
        <v>3944</v>
      </c>
      <c r="D3926" s="29"/>
      <c r="E3926" s="29">
        <v>2080</v>
      </c>
      <c r="F3926" s="29" t="str">
        <f>_xlfn.XLOOKUP($G3926,[1]类目转化数据!$B:$B,[1]类目转化数据!$A:$A)</f>
        <v>社会餐饮设备</v>
      </c>
      <c r="G3926" s="29" t="s">
        <v>46</v>
      </c>
      <c r="H3926" s="29" t="str">
        <f>_xlfn.XLOOKUP(G3926,[1]类目转化数据!B:B,[1]类目转化数据!C:C)</f>
        <v>小客单</v>
      </c>
      <c r="I3926" s="29"/>
    </row>
    <row r="3927" ht="16.5" spans="1:9">
      <c r="A3927" s="29" t="s">
        <v>3321</v>
      </c>
      <c r="B3927" s="30">
        <v>10053230682282</v>
      </c>
      <c r="C3927" s="31" t="s">
        <v>3945</v>
      </c>
      <c r="D3927" s="29"/>
      <c r="E3927" s="29">
        <v>269</v>
      </c>
      <c r="F3927" s="29" t="str">
        <f>_xlfn.XLOOKUP($G3927,[1]类目转化数据!$B:$B,[1]类目转化数据!$A:$A)</f>
        <v>社会餐饮设备</v>
      </c>
      <c r="G3927" s="29" t="s">
        <v>630</v>
      </c>
      <c r="H3927" s="29" t="str">
        <f>_xlfn.XLOOKUP(G3927,[1]类目转化数据!B:B,[1]类目转化数据!C:C)</f>
        <v>小客单</v>
      </c>
      <c r="I3927" s="29"/>
    </row>
    <row r="3928" ht="16.5" spans="1:9">
      <c r="A3928" s="29" t="s">
        <v>3321</v>
      </c>
      <c r="B3928" s="30">
        <v>60625102071</v>
      </c>
      <c r="C3928" s="31" t="s">
        <v>3946</v>
      </c>
      <c r="D3928" s="29"/>
      <c r="E3928" s="29">
        <v>319</v>
      </c>
      <c r="F3928" s="29" t="str">
        <f>_xlfn.XLOOKUP($G3928,[1]类目转化数据!$B:$B,[1]类目转化数据!$A:$A)</f>
        <v>社会餐饮设备</v>
      </c>
      <c r="G3928" s="29" t="s">
        <v>630</v>
      </c>
      <c r="H3928" s="29" t="str">
        <f>_xlfn.XLOOKUP(G3928,[1]类目转化数据!B:B,[1]类目转化数据!C:C)</f>
        <v>小客单</v>
      </c>
      <c r="I3928" s="29"/>
    </row>
    <row r="3929" ht="16.5" spans="1:9">
      <c r="A3929" s="29" t="s">
        <v>3321</v>
      </c>
      <c r="B3929" s="30">
        <v>60625102072</v>
      </c>
      <c r="C3929" s="31" t="s">
        <v>3947</v>
      </c>
      <c r="D3929" s="29"/>
      <c r="E3929" s="29">
        <v>369</v>
      </c>
      <c r="F3929" s="29" t="str">
        <f>_xlfn.XLOOKUP($G3929,[1]类目转化数据!$B:$B,[1]类目转化数据!$A:$A)</f>
        <v>社会餐饮设备</v>
      </c>
      <c r="G3929" s="29" t="s">
        <v>630</v>
      </c>
      <c r="H3929" s="29" t="str">
        <f>_xlfn.XLOOKUP(G3929,[1]类目转化数据!B:B,[1]类目转化数据!C:C)</f>
        <v>小客单</v>
      </c>
      <c r="I3929" s="29"/>
    </row>
    <row r="3930" ht="16.5" spans="1:9">
      <c r="A3930" s="29" t="s">
        <v>3321</v>
      </c>
      <c r="B3930" s="30">
        <v>10053230682281</v>
      </c>
      <c r="C3930" s="31" t="s">
        <v>3948</v>
      </c>
      <c r="D3930" s="29"/>
      <c r="E3930" s="29">
        <v>219</v>
      </c>
      <c r="F3930" s="29" t="str">
        <f>_xlfn.XLOOKUP($G3930,[1]类目转化数据!$B:$B,[1]类目转化数据!$A:$A)</f>
        <v>社会餐饮设备</v>
      </c>
      <c r="G3930" s="29" t="s">
        <v>630</v>
      </c>
      <c r="H3930" s="29" t="str">
        <f>_xlfn.XLOOKUP(G3930,[1]类目转化数据!B:B,[1]类目转化数据!C:C)</f>
        <v>小客单</v>
      </c>
      <c r="I3930" s="29"/>
    </row>
    <row r="3931" ht="16.5" spans="1:9">
      <c r="A3931" s="29" t="s">
        <v>3321</v>
      </c>
      <c r="B3931" s="30">
        <v>60625102073</v>
      </c>
      <c r="C3931" s="31" t="s">
        <v>3949</v>
      </c>
      <c r="D3931" s="29"/>
      <c r="E3931" s="29">
        <v>439</v>
      </c>
      <c r="F3931" s="29" t="str">
        <f>_xlfn.XLOOKUP($G3931,[1]类目转化数据!$B:$B,[1]类目转化数据!$A:$A)</f>
        <v>社会餐饮设备</v>
      </c>
      <c r="G3931" s="29" t="s">
        <v>630</v>
      </c>
      <c r="H3931" s="29" t="str">
        <f>_xlfn.XLOOKUP(G3931,[1]类目转化数据!B:B,[1]类目转化数据!C:C)</f>
        <v>小客单</v>
      </c>
      <c r="I3931" s="29"/>
    </row>
    <row r="3932" ht="16.5" spans="1:9">
      <c r="A3932" s="29" t="s">
        <v>3321</v>
      </c>
      <c r="B3932" s="30">
        <v>10059196571533</v>
      </c>
      <c r="C3932" s="31" t="s">
        <v>3950</v>
      </c>
      <c r="D3932" s="29"/>
      <c r="E3932" s="29">
        <v>429</v>
      </c>
      <c r="F3932" s="29" t="str">
        <f>_xlfn.XLOOKUP($G3932,[1]类目转化数据!$B:$B,[1]类目转化数据!$A:$A)</f>
        <v>社会餐饮设备</v>
      </c>
      <c r="G3932" s="29" t="s">
        <v>630</v>
      </c>
      <c r="H3932" s="29" t="str">
        <f>_xlfn.XLOOKUP(G3932,[1]类目转化数据!B:B,[1]类目转化数据!C:C)</f>
        <v>小客单</v>
      </c>
      <c r="I3932" s="29"/>
    </row>
    <row r="3933" ht="16.5" spans="1:9">
      <c r="A3933" s="29" t="s">
        <v>3321</v>
      </c>
      <c r="B3933" s="30">
        <v>10059196571535</v>
      </c>
      <c r="C3933" s="31" t="s">
        <v>3951</v>
      </c>
      <c r="D3933" s="29"/>
      <c r="E3933" s="29">
        <v>619</v>
      </c>
      <c r="F3933" s="29" t="str">
        <f>_xlfn.XLOOKUP($G3933,[1]类目转化数据!$B:$B,[1]类目转化数据!$A:$A)</f>
        <v>社会餐饮设备</v>
      </c>
      <c r="G3933" s="29" t="s">
        <v>630</v>
      </c>
      <c r="H3933" s="29" t="str">
        <f>_xlfn.XLOOKUP(G3933,[1]类目转化数据!B:B,[1]类目转化数据!C:C)</f>
        <v>小客单</v>
      </c>
      <c r="I3933" s="29"/>
    </row>
    <row r="3934" ht="16.5" spans="1:9">
      <c r="A3934" s="29" t="s">
        <v>3321</v>
      </c>
      <c r="B3934" s="30">
        <v>10059196571534</v>
      </c>
      <c r="C3934" s="31" t="s">
        <v>3952</v>
      </c>
      <c r="D3934" s="29"/>
      <c r="E3934" s="29">
        <v>529</v>
      </c>
      <c r="F3934" s="29" t="str">
        <f>_xlfn.XLOOKUP($G3934,[1]类目转化数据!$B:$B,[1]类目转化数据!$A:$A)</f>
        <v>社会餐饮设备</v>
      </c>
      <c r="G3934" s="29" t="s">
        <v>630</v>
      </c>
      <c r="H3934" s="29" t="str">
        <f>_xlfn.XLOOKUP(G3934,[1]类目转化数据!B:B,[1]类目转化数据!C:C)</f>
        <v>小客单</v>
      </c>
      <c r="I3934" s="29"/>
    </row>
    <row r="3935" ht="16.5" spans="1:9">
      <c r="A3935" s="29" t="s">
        <v>3321</v>
      </c>
      <c r="B3935" s="30">
        <v>65781121291</v>
      </c>
      <c r="C3935" s="31" t="s">
        <v>3953</v>
      </c>
      <c r="D3935" s="29"/>
      <c r="E3935" s="29">
        <v>328</v>
      </c>
      <c r="F3935" s="29" t="str">
        <f>_xlfn.XLOOKUP($G3935,[1]类目转化数据!$B:$B,[1]类目转化数据!$A:$A)</f>
        <v>社会餐饮设备</v>
      </c>
      <c r="G3935" s="29" t="s">
        <v>871</v>
      </c>
      <c r="H3935" s="29" t="str">
        <f>_xlfn.XLOOKUP(G3935,[1]类目转化数据!B:B,[1]类目转化数据!C:C)</f>
        <v>小客单</v>
      </c>
      <c r="I3935" s="29"/>
    </row>
    <row r="3936" ht="16.5" spans="1:9">
      <c r="A3936" s="29" t="s">
        <v>3321</v>
      </c>
      <c r="B3936" s="30">
        <v>65781121292</v>
      </c>
      <c r="C3936" s="31" t="s">
        <v>3954</v>
      </c>
      <c r="D3936" s="29"/>
      <c r="E3936" s="29">
        <v>418</v>
      </c>
      <c r="F3936" s="29" t="str">
        <f>_xlfn.XLOOKUP($G3936,[1]类目转化数据!$B:$B,[1]类目转化数据!$A:$A)</f>
        <v>社会餐饮设备</v>
      </c>
      <c r="G3936" s="29" t="s">
        <v>871</v>
      </c>
      <c r="H3936" s="29" t="str">
        <f>_xlfn.XLOOKUP(G3936,[1]类目转化数据!B:B,[1]类目转化数据!C:C)</f>
        <v>小客单</v>
      </c>
      <c r="I3936" s="29"/>
    </row>
    <row r="3937" ht="16.5" spans="1:9">
      <c r="A3937" s="29" t="s">
        <v>3321</v>
      </c>
      <c r="B3937" s="30">
        <v>65781121290</v>
      </c>
      <c r="C3937" s="31" t="s">
        <v>3955</v>
      </c>
      <c r="D3937" s="29"/>
      <c r="E3937" s="29">
        <v>278</v>
      </c>
      <c r="F3937" s="29" t="str">
        <f>_xlfn.XLOOKUP($G3937,[1]类目转化数据!$B:$B,[1]类目转化数据!$A:$A)</f>
        <v>社会餐饮设备</v>
      </c>
      <c r="G3937" s="29" t="s">
        <v>871</v>
      </c>
      <c r="H3937" s="29" t="str">
        <f>_xlfn.XLOOKUP(G3937,[1]类目转化数据!B:B,[1]类目转化数据!C:C)</f>
        <v>小客单</v>
      </c>
      <c r="I3937" s="29"/>
    </row>
    <row r="3938" ht="16.5" spans="1:9">
      <c r="A3938" s="29" t="s">
        <v>3321</v>
      </c>
      <c r="B3938" s="30">
        <v>10020650095156</v>
      </c>
      <c r="C3938" s="31" t="s">
        <v>3956</v>
      </c>
      <c r="D3938" s="29"/>
      <c r="E3938" s="29">
        <v>199</v>
      </c>
      <c r="F3938" s="29" t="str">
        <f>_xlfn.XLOOKUP($G3938,[1]类目转化数据!$B:$B,[1]类目转化数据!$A:$A)</f>
        <v>社会餐饮设备</v>
      </c>
      <c r="G3938" s="29" t="s">
        <v>871</v>
      </c>
      <c r="H3938" s="29" t="str">
        <f>_xlfn.XLOOKUP(G3938,[1]类目转化数据!B:B,[1]类目转化数据!C:C)</f>
        <v>小客单</v>
      </c>
      <c r="I3938" s="29"/>
    </row>
    <row r="3939" ht="16.5" spans="1:9">
      <c r="A3939" s="29" t="s">
        <v>3321</v>
      </c>
      <c r="B3939" s="30">
        <v>10096445834344</v>
      </c>
      <c r="C3939" s="31" t="s">
        <v>3957</v>
      </c>
      <c r="D3939" s="29"/>
      <c r="E3939" s="29">
        <v>638</v>
      </c>
      <c r="F3939" s="29" t="str">
        <f>_xlfn.XLOOKUP($G3939,[1]类目转化数据!$B:$B,[1]类目转化数据!$A:$A)</f>
        <v>社会餐饮设备</v>
      </c>
      <c r="G3939" s="29" t="s">
        <v>871</v>
      </c>
      <c r="H3939" s="29" t="str">
        <f>_xlfn.XLOOKUP(G3939,[1]类目转化数据!B:B,[1]类目转化数据!C:C)</f>
        <v>小客单</v>
      </c>
      <c r="I3939" s="29"/>
    </row>
    <row r="3940" ht="16.5" spans="1:9">
      <c r="A3940" s="29" t="s">
        <v>3321</v>
      </c>
      <c r="B3940" s="30">
        <v>10046637721440</v>
      </c>
      <c r="C3940" s="31" t="s">
        <v>3958</v>
      </c>
      <c r="D3940" s="29"/>
      <c r="E3940" s="29">
        <v>499</v>
      </c>
      <c r="F3940" s="29" t="str">
        <f>_xlfn.XLOOKUP($G3940,[1]类目转化数据!$B:$B,[1]类目转化数据!$A:$A)</f>
        <v>社会餐饮设备</v>
      </c>
      <c r="G3940" s="29" t="s">
        <v>871</v>
      </c>
      <c r="H3940" s="29" t="str">
        <f>_xlfn.XLOOKUP(G3940,[1]类目转化数据!B:B,[1]类目转化数据!C:C)</f>
        <v>小客单</v>
      </c>
      <c r="I3940" s="29"/>
    </row>
    <row r="3941" ht="16.5" spans="1:9">
      <c r="A3941" s="29" t="s">
        <v>3321</v>
      </c>
      <c r="B3941" s="30">
        <v>61118727753</v>
      </c>
      <c r="C3941" s="31" t="s">
        <v>3959</v>
      </c>
      <c r="D3941" s="29"/>
      <c r="E3941" s="29">
        <v>899</v>
      </c>
      <c r="F3941" s="29" t="str">
        <f>_xlfn.XLOOKUP($G3941,[1]类目转化数据!$B:$B,[1]类目转化数据!$A:$A)</f>
        <v>社会餐饮设备</v>
      </c>
      <c r="G3941" s="29" t="s">
        <v>871</v>
      </c>
      <c r="H3941" s="29" t="str">
        <f>_xlfn.XLOOKUP(G3941,[1]类目转化数据!B:B,[1]类目转化数据!C:C)</f>
        <v>小客单</v>
      </c>
      <c r="I3941" s="29"/>
    </row>
    <row r="3942" ht="16.5" spans="1:9">
      <c r="A3942" s="29" t="s">
        <v>3321</v>
      </c>
      <c r="B3942" s="30">
        <v>10096445834335</v>
      </c>
      <c r="C3942" s="31" t="s">
        <v>3960</v>
      </c>
      <c r="D3942" s="29"/>
      <c r="E3942" s="29">
        <v>1099</v>
      </c>
      <c r="F3942" s="29" t="str">
        <f>_xlfn.XLOOKUP($G3942,[1]类目转化数据!$B:$B,[1]类目转化数据!$A:$A)</f>
        <v>社会餐饮设备</v>
      </c>
      <c r="G3942" s="29" t="s">
        <v>871</v>
      </c>
      <c r="H3942" s="29" t="str">
        <f>_xlfn.XLOOKUP(G3942,[1]类目转化数据!B:B,[1]类目转化数据!C:C)</f>
        <v>小客单</v>
      </c>
      <c r="I3942" s="29"/>
    </row>
    <row r="3943" ht="16.5" spans="1:9">
      <c r="A3943" s="29" t="s">
        <v>3321</v>
      </c>
      <c r="B3943" s="30">
        <v>10096445834341</v>
      </c>
      <c r="C3943" s="31" t="s">
        <v>3955</v>
      </c>
      <c r="D3943" s="29"/>
      <c r="E3943" s="29">
        <v>278</v>
      </c>
      <c r="F3943" s="29" t="str">
        <f>_xlfn.XLOOKUP($G3943,[1]类目转化数据!$B:$B,[1]类目转化数据!$A:$A)</f>
        <v>社会餐饮设备</v>
      </c>
      <c r="G3943" s="29" t="s">
        <v>871</v>
      </c>
      <c r="H3943" s="29" t="str">
        <f>_xlfn.XLOOKUP(G3943,[1]类目转化数据!B:B,[1]类目转化数据!C:C)</f>
        <v>小客单</v>
      </c>
      <c r="I3943" s="29"/>
    </row>
    <row r="3944" ht="16.5" spans="1:9">
      <c r="A3944" s="29" t="s">
        <v>3321</v>
      </c>
      <c r="B3944" s="30">
        <v>10096445834340</v>
      </c>
      <c r="C3944" s="31" t="s">
        <v>3961</v>
      </c>
      <c r="D3944" s="29"/>
      <c r="E3944" s="29">
        <v>248</v>
      </c>
      <c r="F3944" s="29" t="str">
        <f>_xlfn.XLOOKUP($G3944,[1]类目转化数据!$B:$B,[1]类目转化数据!$A:$A)</f>
        <v>社会餐饮设备</v>
      </c>
      <c r="G3944" s="29" t="s">
        <v>871</v>
      </c>
      <c r="H3944" s="29" t="str">
        <f>_xlfn.XLOOKUP(G3944,[1]类目转化数据!B:B,[1]类目转化数据!C:C)</f>
        <v>小客单</v>
      </c>
      <c r="I3944" s="29"/>
    </row>
    <row r="3945" ht="16.5" spans="1:9">
      <c r="A3945" s="29" t="s">
        <v>3321</v>
      </c>
      <c r="B3945" s="30">
        <v>10096445834345</v>
      </c>
      <c r="C3945" s="31" t="s">
        <v>3962</v>
      </c>
      <c r="D3945" s="29"/>
      <c r="E3945" s="29">
        <v>768</v>
      </c>
      <c r="F3945" s="29" t="str">
        <f>_xlfn.XLOOKUP($G3945,[1]类目转化数据!$B:$B,[1]类目转化数据!$A:$A)</f>
        <v>社会餐饮设备</v>
      </c>
      <c r="G3945" s="29" t="s">
        <v>871</v>
      </c>
      <c r="H3945" s="29" t="str">
        <f>_xlfn.XLOOKUP(G3945,[1]类目转化数据!B:B,[1]类目转化数据!C:C)</f>
        <v>小客单</v>
      </c>
      <c r="I3945" s="29"/>
    </row>
    <row r="3946" ht="16.5" spans="1:9">
      <c r="A3946" s="29" t="s">
        <v>3321</v>
      </c>
      <c r="B3946" s="30">
        <v>10096445834343</v>
      </c>
      <c r="C3946" s="31" t="s">
        <v>3954</v>
      </c>
      <c r="D3946" s="29"/>
      <c r="E3946" s="29">
        <v>418</v>
      </c>
      <c r="F3946" s="29" t="str">
        <f>_xlfn.XLOOKUP($G3946,[1]类目转化数据!$B:$B,[1]类目转化数据!$A:$A)</f>
        <v>社会餐饮设备</v>
      </c>
      <c r="G3946" s="29" t="s">
        <v>871</v>
      </c>
      <c r="H3946" s="29" t="str">
        <f>_xlfn.XLOOKUP(G3946,[1]类目转化数据!B:B,[1]类目转化数据!C:C)</f>
        <v>小客单</v>
      </c>
      <c r="I3946" s="29"/>
    </row>
    <row r="3947" ht="16.5" spans="1:9">
      <c r="A3947" s="29" t="s">
        <v>3321</v>
      </c>
      <c r="B3947" s="30">
        <v>10096445834342</v>
      </c>
      <c r="C3947" s="31" t="s">
        <v>3953</v>
      </c>
      <c r="D3947" s="29"/>
      <c r="E3947" s="29">
        <v>418</v>
      </c>
      <c r="F3947" s="29" t="str">
        <f>_xlfn.XLOOKUP($G3947,[1]类目转化数据!$B:$B,[1]类目转化数据!$A:$A)</f>
        <v>社会餐饮设备</v>
      </c>
      <c r="G3947" s="29" t="s">
        <v>871</v>
      </c>
      <c r="H3947" s="29" t="str">
        <f>_xlfn.XLOOKUP(G3947,[1]类目转化数据!B:B,[1]类目转化数据!C:C)</f>
        <v>小客单</v>
      </c>
      <c r="I3947" s="29"/>
    </row>
    <row r="3948" ht="16.5" spans="1:9">
      <c r="A3948" s="29" t="s">
        <v>3321</v>
      </c>
      <c r="B3948" s="30">
        <v>10096445834339</v>
      </c>
      <c r="C3948" s="31" t="s">
        <v>3956</v>
      </c>
      <c r="D3948" s="29"/>
      <c r="E3948" s="29">
        <v>199</v>
      </c>
      <c r="F3948" s="29" t="str">
        <f>_xlfn.XLOOKUP($G3948,[1]类目转化数据!$B:$B,[1]类目转化数据!$A:$A)</f>
        <v>社会餐饮设备</v>
      </c>
      <c r="G3948" s="29" t="s">
        <v>871</v>
      </c>
      <c r="H3948" s="29" t="str">
        <f>_xlfn.XLOOKUP(G3948,[1]类目转化数据!B:B,[1]类目转化数据!C:C)</f>
        <v>小客单</v>
      </c>
      <c r="I3948" s="29"/>
    </row>
    <row r="3949" ht="16.5" spans="1:9">
      <c r="A3949" s="29" t="s">
        <v>3321</v>
      </c>
      <c r="B3949" s="30">
        <v>10096445834338</v>
      </c>
      <c r="C3949" s="31" t="s">
        <v>3963</v>
      </c>
      <c r="D3949" s="29"/>
      <c r="E3949" s="29">
        <v>2999</v>
      </c>
      <c r="F3949" s="29" t="str">
        <f>_xlfn.XLOOKUP($G3949,[1]类目转化数据!$B:$B,[1]类目转化数据!$A:$A)</f>
        <v>社会餐饮设备</v>
      </c>
      <c r="G3949" s="29" t="s">
        <v>871</v>
      </c>
      <c r="H3949" s="29" t="str">
        <f>_xlfn.XLOOKUP(G3949,[1]类目转化数据!B:B,[1]类目转化数据!C:C)</f>
        <v>小客单</v>
      </c>
      <c r="I3949" s="29"/>
    </row>
    <row r="3950" ht="16.5" spans="1:9">
      <c r="A3950" s="29" t="s">
        <v>3321</v>
      </c>
      <c r="B3950" s="30">
        <v>10096445834337</v>
      </c>
      <c r="C3950" s="31" t="s">
        <v>3964</v>
      </c>
      <c r="D3950" s="29"/>
      <c r="E3950" s="29">
        <v>2199</v>
      </c>
      <c r="F3950" s="29" t="str">
        <f>_xlfn.XLOOKUP($G3950,[1]类目转化数据!$B:$B,[1]类目转化数据!$A:$A)</f>
        <v>社会餐饮设备</v>
      </c>
      <c r="G3950" s="29" t="s">
        <v>871</v>
      </c>
      <c r="H3950" s="29" t="str">
        <f>_xlfn.XLOOKUP(G3950,[1]类目转化数据!B:B,[1]类目转化数据!C:C)</f>
        <v>小客单</v>
      </c>
      <c r="I3950" s="29"/>
    </row>
    <row r="3951" ht="16.5" spans="1:9">
      <c r="A3951" s="29" t="s">
        <v>3321</v>
      </c>
      <c r="B3951" s="30">
        <v>10096445834336</v>
      </c>
      <c r="C3951" s="31" t="s">
        <v>3965</v>
      </c>
      <c r="D3951" s="29"/>
      <c r="E3951" s="29">
        <v>1599</v>
      </c>
      <c r="F3951" s="29" t="str">
        <f>_xlfn.XLOOKUP($G3951,[1]类目转化数据!$B:$B,[1]类目转化数据!$A:$A)</f>
        <v>社会餐饮设备</v>
      </c>
      <c r="G3951" s="29" t="s">
        <v>871</v>
      </c>
      <c r="H3951" s="29" t="str">
        <f>_xlfn.XLOOKUP(G3951,[1]类目转化数据!B:B,[1]类目转化数据!C:C)</f>
        <v>小客单</v>
      </c>
      <c r="I3951" s="29"/>
    </row>
    <row r="3952" ht="16.5" spans="1:9">
      <c r="A3952" s="29" t="s">
        <v>3321</v>
      </c>
      <c r="B3952" s="30">
        <v>61118727754</v>
      </c>
      <c r="C3952" s="31" t="s">
        <v>3960</v>
      </c>
      <c r="D3952" s="29"/>
      <c r="E3952" s="29">
        <v>1099</v>
      </c>
      <c r="F3952" s="29" t="str">
        <f>_xlfn.XLOOKUP($G3952,[1]类目转化数据!$B:$B,[1]类目转化数据!$A:$A)</f>
        <v>社会餐饮设备</v>
      </c>
      <c r="G3952" s="29" t="s">
        <v>871</v>
      </c>
      <c r="H3952" s="29" t="str">
        <f>_xlfn.XLOOKUP(G3952,[1]类目转化数据!B:B,[1]类目转化数据!C:C)</f>
        <v>小客单</v>
      </c>
      <c r="I3952" s="29"/>
    </row>
    <row r="3953" ht="16.5" spans="1:9">
      <c r="A3953" s="29" t="s">
        <v>3321</v>
      </c>
      <c r="B3953" s="30">
        <v>61410416478</v>
      </c>
      <c r="C3953" s="31" t="s">
        <v>3963</v>
      </c>
      <c r="D3953" s="29"/>
      <c r="E3953" s="29">
        <v>2999</v>
      </c>
      <c r="F3953" s="29" t="str">
        <f>_xlfn.XLOOKUP($G3953,[1]类目转化数据!$B:$B,[1]类目转化数据!$A:$A)</f>
        <v>社会餐饮设备</v>
      </c>
      <c r="G3953" s="29" t="s">
        <v>871</v>
      </c>
      <c r="H3953" s="29" t="str">
        <f>_xlfn.XLOOKUP(G3953,[1]类目转化数据!B:B,[1]类目转化数据!C:C)</f>
        <v>小客单</v>
      </c>
      <c r="I3953" s="29"/>
    </row>
    <row r="3954" ht="16.5" spans="1:9">
      <c r="A3954" s="29" t="s">
        <v>3321</v>
      </c>
      <c r="B3954" s="30">
        <v>10047235014931</v>
      </c>
      <c r="C3954" s="31" t="s">
        <v>3965</v>
      </c>
      <c r="D3954" s="29"/>
      <c r="E3954" s="29">
        <v>1599</v>
      </c>
      <c r="F3954" s="29" t="str">
        <f>_xlfn.XLOOKUP($G3954,[1]类目转化数据!$B:$B,[1]类目转化数据!$A:$A)</f>
        <v>社会餐饮设备</v>
      </c>
      <c r="G3954" s="29" t="s">
        <v>871</v>
      </c>
      <c r="H3954" s="29" t="str">
        <f>_xlfn.XLOOKUP(G3954,[1]类目转化数据!B:B,[1]类目转化数据!C:C)</f>
        <v>小客单</v>
      </c>
      <c r="I3954" s="29"/>
    </row>
    <row r="3955" ht="16.5" spans="1:9">
      <c r="A3955" s="29" t="s">
        <v>3321</v>
      </c>
      <c r="B3955" s="30">
        <v>61410416477</v>
      </c>
      <c r="C3955" s="31" t="s">
        <v>3964</v>
      </c>
      <c r="D3955" s="29"/>
      <c r="E3955" s="29">
        <v>2199</v>
      </c>
      <c r="F3955" s="29" t="str">
        <f>_xlfn.XLOOKUP($G3955,[1]类目转化数据!$B:$B,[1]类目转化数据!$A:$A)</f>
        <v>社会餐饮设备</v>
      </c>
      <c r="G3955" s="29" t="s">
        <v>871</v>
      </c>
      <c r="H3955" s="29" t="str">
        <f>_xlfn.XLOOKUP(G3955,[1]类目转化数据!B:B,[1]类目转化数据!C:C)</f>
        <v>小客单</v>
      </c>
      <c r="I3955" s="29"/>
    </row>
    <row r="3956" ht="16.5" spans="1:9">
      <c r="A3956" s="29" t="s">
        <v>3321</v>
      </c>
      <c r="B3956" s="30">
        <v>66554096546</v>
      </c>
      <c r="C3956" s="31" t="s">
        <v>3966</v>
      </c>
      <c r="D3956" s="29"/>
      <c r="E3956" s="29">
        <v>1249</v>
      </c>
      <c r="F3956" s="29" t="str">
        <f>_xlfn.XLOOKUP($G3956,[1]类目转化数据!$B:$B,[1]类目转化数据!$A:$A)</f>
        <v>社会餐饮设备</v>
      </c>
      <c r="G3956" s="29" t="s">
        <v>46</v>
      </c>
      <c r="H3956" s="29" t="str">
        <f>_xlfn.XLOOKUP(G3956,[1]类目转化数据!B:B,[1]类目转化数据!C:C)</f>
        <v>小客单</v>
      </c>
      <c r="I3956" s="29"/>
    </row>
    <row r="3957" ht="16.5" spans="1:9">
      <c r="A3957" s="29" t="s">
        <v>3321</v>
      </c>
      <c r="B3957" s="30">
        <v>66554096545</v>
      </c>
      <c r="C3957" s="31" t="s">
        <v>3967</v>
      </c>
      <c r="D3957" s="29"/>
      <c r="E3957" s="29">
        <v>699</v>
      </c>
      <c r="F3957" s="29" t="str">
        <f>_xlfn.XLOOKUP($G3957,[1]类目转化数据!$B:$B,[1]类目转化数据!$A:$A)</f>
        <v>社会餐饮设备</v>
      </c>
      <c r="G3957" s="29" t="s">
        <v>46</v>
      </c>
      <c r="H3957" s="29" t="str">
        <f>_xlfn.XLOOKUP(G3957,[1]类目转化数据!B:B,[1]类目转化数据!C:C)</f>
        <v>小客单</v>
      </c>
      <c r="I3957" s="29"/>
    </row>
    <row r="3958" ht="16.5" spans="1:9">
      <c r="A3958" s="29" t="s">
        <v>3321</v>
      </c>
      <c r="B3958" s="30">
        <v>63706598070</v>
      </c>
      <c r="C3958" s="31" t="s">
        <v>3968</v>
      </c>
      <c r="D3958" s="29"/>
      <c r="E3958" s="29">
        <v>499</v>
      </c>
      <c r="F3958" s="29" t="str">
        <f>_xlfn.XLOOKUP($G3958,[1]类目转化数据!$B:$B,[1]类目转化数据!$A:$A)</f>
        <v>社会餐饮设备</v>
      </c>
      <c r="G3958" s="29" t="s">
        <v>46</v>
      </c>
      <c r="H3958" s="29" t="str">
        <f>_xlfn.XLOOKUP(G3958,[1]类目转化数据!B:B,[1]类目转化数据!C:C)</f>
        <v>小客单</v>
      </c>
      <c r="I3958" s="29"/>
    </row>
    <row r="3959" ht="16.5" spans="1:9">
      <c r="A3959" s="29" t="s">
        <v>3321</v>
      </c>
      <c r="B3959" s="30">
        <v>10028571692746</v>
      </c>
      <c r="C3959" s="31" t="s">
        <v>3969</v>
      </c>
      <c r="D3959" s="29"/>
      <c r="E3959" s="29">
        <v>629</v>
      </c>
      <c r="F3959" s="29" t="str">
        <f>_xlfn.XLOOKUP($G3959,[1]类目转化数据!$B:$B,[1]类目转化数据!$A:$A)</f>
        <v>社会餐饮设备</v>
      </c>
      <c r="G3959" s="29" t="s">
        <v>46</v>
      </c>
      <c r="H3959" s="29" t="str">
        <f>_xlfn.XLOOKUP(G3959,[1]类目转化数据!B:B,[1]类目转化数据!C:C)</f>
        <v>小客单</v>
      </c>
      <c r="I3959" s="29"/>
    </row>
    <row r="3960" ht="16.5" spans="1:9">
      <c r="A3960" s="29" t="s">
        <v>3321</v>
      </c>
      <c r="B3960" s="30">
        <v>61792902517</v>
      </c>
      <c r="C3960" s="31" t="s">
        <v>3970</v>
      </c>
      <c r="D3960" s="29"/>
      <c r="E3960" s="29">
        <v>468</v>
      </c>
      <c r="F3960" s="29" t="str">
        <f>_xlfn.XLOOKUP($G3960,[1]类目转化数据!$B:$B,[1]类目转化数据!$A:$A)</f>
        <v>社会餐饮设备</v>
      </c>
      <c r="G3960" s="29" t="s">
        <v>46</v>
      </c>
      <c r="H3960" s="29" t="str">
        <f>_xlfn.XLOOKUP(G3960,[1]类目转化数据!B:B,[1]类目转化数据!C:C)</f>
        <v>小客单</v>
      </c>
      <c r="I3960" s="29"/>
    </row>
    <row r="3961" ht="16.5" spans="1:9">
      <c r="A3961" s="29" t="s">
        <v>3321</v>
      </c>
      <c r="B3961" s="30">
        <v>10181604685329</v>
      </c>
      <c r="C3961" s="31" t="s">
        <v>3971</v>
      </c>
      <c r="D3961" s="29"/>
      <c r="E3961" s="29">
        <v>3399</v>
      </c>
      <c r="F3961" s="29" t="str">
        <f>_xlfn.XLOOKUP($G3961,[1]类目转化数据!$B:$B,[1]类目转化数据!$A:$A)</f>
        <v>社会餐饮设备</v>
      </c>
      <c r="G3961" s="29" t="s">
        <v>871</v>
      </c>
      <c r="H3961" s="29" t="str">
        <f>_xlfn.XLOOKUP(G3961,[1]类目转化数据!B:B,[1]类目转化数据!C:C)</f>
        <v>小客单</v>
      </c>
      <c r="I3961" s="29"/>
    </row>
    <row r="3962" ht="16.5" spans="1:9">
      <c r="A3962" s="29" t="s">
        <v>3321</v>
      </c>
      <c r="B3962" s="30">
        <v>62110429186</v>
      </c>
      <c r="C3962" s="31" t="s">
        <v>3972</v>
      </c>
      <c r="D3962" s="29"/>
      <c r="E3962" s="29">
        <v>2999</v>
      </c>
      <c r="F3962" s="29" t="str">
        <f>_xlfn.XLOOKUP($G3962,[1]类目转化数据!$B:$B,[1]类目转化数据!$A:$A)</f>
        <v>社会餐饮设备</v>
      </c>
      <c r="G3962" s="29" t="s">
        <v>871</v>
      </c>
      <c r="H3962" s="29" t="str">
        <f>_xlfn.XLOOKUP(G3962,[1]类目转化数据!B:B,[1]类目转化数据!C:C)</f>
        <v>小客单</v>
      </c>
      <c r="I3962" s="29"/>
    </row>
    <row r="3963" ht="16.5" spans="1:9">
      <c r="A3963" s="29" t="s">
        <v>3321</v>
      </c>
      <c r="B3963" s="30">
        <v>62110429185</v>
      </c>
      <c r="C3963" s="31" t="s">
        <v>3973</v>
      </c>
      <c r="D3963" s="29"/>
      <c r="E3963" s="29">
        <v>2199</v>
      </c>
      <c r="F3963" s="29" t="str">
        <f>_xlfn.XLOOKUP($G3963,[1]类目转化数据!$B:$B,[1]类目转化数据!$A:$A)</f>
        <v>社会餐饮设备</v>
      </c>
      <c r="G3963" s="29" t="s">
        <v>871</v>
      </c>
      <c r="H3963" s="29" t="str">
        <f>_xlfn.XLOOKUP(G3963,[1]类目转化数据!B:B,[1]类目转化数据!C:C)</f>
        <v>小客单</v>
      </c>
      <c r="I3963" s="29"/>
    </row>
    <row r="3964" ht="16.5" spans="1:9">
      <c r="A3964" s="29" t="s">
        <v>3321</v>
      </c>
      <c r="B3964" s="30">
        <v>62110429184</v>
      </c>
      <c r="C3964" s="31" t="s">
        <v>3974</v>
      </c>
      <c r="D3964" s="29"/>
      <c r="E3964" s="29">
        <v>1399</v>
      </c>
      <c r="F3964" s="29" t="str">
        <f>_xlfn.XLOOKUP($G3964,[1]类目转化数据!$B:$B,[1]类目转化数据!$A:$A)</f>
        <v>社会餐饮设备</v>
      </c>
      <c r="G3964" s="29" t="s">
        <v>871</v>
      </c>
      <c r="H3964" s="29" t="str">
        <f>_xlfn.XLOOKUP(G3964,[1]类目转化数据!B:B,[1]类目转化数据!C:C)</f>
        <v>小客单</v>
      </c>
      <c r="I3964" s="29"/>
    </row>
    <row r="3965" ht="16.5" spans="1:9">
      <c r="A3965" s="29" t="s">
        <v>3321</v>
      </c>
      <c r="B3965" s="30">
        <v>70344583263</v>
      </c>
      <c r="C3965" s="31" t="s">
        <v>3975</v>
      </c>
      <c r="D3965" s="29"/>
      <c r="E3965" s="29">
        <v>899</v>
      </c>
      <c r="F3965" s="29" t="str">
        <f>_xlfn.XLOOKUP($G3965,[1]类目转化数据!$B:$B,[1]类目转化数据!$A:$A)</f>
        <v>社会餐饮设备</v>
      </c>
      <c r="G3965" s="29" t="s">
        <v>11</v>
      </c>
      <c r="H3965" s="29" t="str">
        <f>_xlfn.XLOOKUP(G3965,[1]类目转化数据!B:B,[1]类目转化数据!C:C)</f>
        <v>小客单</v>
      </c>
      <c r="I3965" s="29"/>
    </row>
    <row r="3966" ht="16.5" spans="1:9">
      <c r="A3966" s="29" t="s">
        <v>3321</v>
      </c>
      <c r="B3966" s="30">
        <v>65492047484</v>
      </c>
      <c r="C3966" s="31" t="s">
        <v>3976</v>
      </c>
      <c r="D3966" s="29"/>
      <c r="E3966" s="29">
        <v>799</v>
      </c>
      <c r="F3966" s="29" t="str">
        <f>_xlfn.XLOOKUP($G3966,[1]类目转化数据!$B:$B,[1]类目转化数据!$A:$A)</f>
        <v>社会餐饮设备</v>
      </c>
      <c r="G3966" s="29" t="s">
        <v>11</v>
      </c>
      <c r="H3966" s="29" t="str">
        <f>_xlfn.XLOOKUP(G3966,[1]类目转化数据!B:B,[1]类目转化数据!C:C)</f>
        <v>小客单</v>
      </c>
      <c r="I3966" s="29"/>
    </row>
    <row r="3967" ht="16.5" spans="1:9">
      <c r="A3967" s="29" t="s">
        <v>3321</v>
      </c>
      <c r="B3967" s="30">
        <v>70344583262</v>
      </c>
      <c r="C3967" s="31" t="s">
        <v>3977</v>
      </c>
      <c r="D3967" s="29"/>
      <c r="E3967" s="29">
        <v>699</v>
      </c>
      <c r="F3967" s="29" t="str">
        <f>_xlfn.XLOOKUP($G3967,[1]类目转化数据!$B:$B,[1]类目转化数据!$A:$A)</f>
        <v>社会餐饮设备</v>
      </c>
      <c r="G3967" s="29" t="s">
        <v>11</v>
      </c>
      <c r="H3967" s="29" t="str">
        <f>_xlfn.XLOOKUP(G3967,[1]类目转化数据!B:B,[1]类目转化数据!C:C)</f>
        <v>小客单</v>
      </c>
      <c r="I3967" s="29"/>
    </row>
    <row r="3968" ht="16.5" spans="1:9">
      <c r="A3968" s="29" t="s">
        <v>3321</v>
      </c>
      <c r="B3968" s="30">
        <v>65492047483</v>
      </c>
      <c r="C3968" s="31" t="s">
        <v>3978</v>
      </c>
      <c r="D3968" s="29"/>
      <c r="E3968" s="29">
        <v>599</v>
      </c>
      <c r="F3968" s="29" t="str">
        <f>_xlfn.XLOOKUP($G3968,[1]类目转化数据!$B:$B,[1]类目转化数据!$A:$A)</f>
        <v>社会餐饮设备</v>
      </c>
      <c r="G3968" s="29" t="s">
        <v>11</v>
      </c>
      <c r="H3968" s="29" t="str">
        <f>_xlfn.XLOOKUP(G3968,[1]类目转化数据!B:B,[1]类目转化数据!C:C)</f>
        <v>小客单</v>
      </c>
      <c r="I3968" s="29"/>
    </row>
    <row r="3969" ht="16.5" spans="1:9">
      <c r="A3969" s="29" t="s">
        <v>3321</v>
      </c>
      <c r="B3969" s="30">
        <v>62863689373</v>
      </c>
      <c r="C3969" s="31" t="s">
        <v>3979</v>
      </c>
      <c r="D3969" s="29"/>
      <c r="E3969" s="29">
        <v>599</v>
      </c>
      <c r="F3969" s="29" t="str">
        <f>_xlfn.XLOOKUP($G3969,[1]类目转化数据!$B:$B,[1]类目转化数据!$A:$A)</f>
        <v>社会餐饮设备</v>
      </c>
      <c r="G3969" s="29" t="s">
        <v>11</v>
      </c>
      <c r="H3969" s="29" t="str">
        <f>_xlfn.XLOOKUP(G3969,[1]类目转化数据!B:B,[1]类目转化数据!C:C)</f>
        <v>小客单</v>
      </c>
      <c r="I3969" s="29"/>
    </row>
    <row r="3970" ht="16.5" spans="1:9">
      <c r="A3970" s="29" t="s">
        <v>3321</v>
      </c>
      <c r="B3970" s="30">
        <v>62863689374</v>
      </c>
      <c r="C3970" s="31" t="s">
        <v>3980</v>
      </c>
      <c r="D3970" s="29"/>
      <c r="E3970" s="29">
        <v>799</v>
      </c>
      <c r="F3970" s="29" t="str">
        <f>_xlfn.XLOOKUP($G3970,[1]类目转化数据!$B:$B,[1]类目转化数据!$A:$A)</f>
        <v>社会餐饮设备</v>
      </c>
      <c r="G3970" s="29" t="s">
        <v>11</v>
      </c>
      <c r="H3970" s="29" t="str">
        <f>_xlfn.XLOOKUP(G3970,[1]类目转化数据!B:B,[1]类目转化数据!C:C)</f>
        <v>小客单</v>
      </c>
      <c r="I3970" s="29"/>
    </row>
    <row r="3971" ht="16.5" spans="1:9">
      <c r="A3971" s="29" t="s">
        <v>3321</v>
      </c>
      <c r="B3971" s="30">
        <v>10035692579632</v>
      </c>
      <c r="C3971" s="31" t="s">
        <v>3981</v>
      </c>
      <c r="D3971" s="29"/>
      <c r="E3971" s="29">
        <v>588</v>
      </c>
      <c r="F3971" s="29" t="str">
        <f>_xlfn.XLOOKUP($G3971,[1]类目转化数据!$B:$B,[1]类目转化数据!$A:$A)</f>
        <v>社会餐饮设备</v>
      </c>
      <c r="G3971" s="29" t="s">
        <v>11</v>
      </c>
      <c r="H3971" s="29" t="str">
        <f>_xlfn.XLOOKUP(G3971,[1]类目转化数据!B:B,[1]类目转化数据!C:C)</f>
        <v>小客单</v>
      </c>
      <c r="I3971" s="29"/>
    </row>
    <row r="3972" ht="16.5" spans="1:9">
      <c r="A3972" s="29" t="s">
        <v>3321</v>
      </c>
      <c r="B3972" s="30">
        <v>10035692579633</v>
      </c>
      <c r="C3972" s="31" t="s">
        <v>3982</v>
      </c>
      <c r="D3972" s="29"/>
      <c r="E3972" s="29">
        <v>638</v>
      </c>
      <c r="F3972" s="29" t="str">
        <f>_xlfn.XLOOKUP($G3972,[1]类目转化数据!$B:$B,[1]类目转化数据!$A:$A)</f>
        <v>社会餐饮设备</v>
      </c>
      <c r="G3972" s="29" t="s">
        <v>11</v>
      </c>
      <c r="H3972" s="29" t="str">
        <f>_xlfn.XLOOKUP(G3972,[1]类目转化数据!B:B,[1]类目转化数据!C:C)</f>
        <v>小客单</v>
      </c>
      <c r="I3972" s="29"/>
    </row>
    <row r="3973" ht="16.5" spans="1:9">
      <c r="A3973" s="29" t="s">
        <v>3321</v>
      </c>
      <c r="B3973" s="30">
        <v>63136716511</v>
      </c>
      <c r="C3973" s="31" t="s">
        <v>3983</v>
      </c>
      <c r="D3973" s="29"/>
      <c r="E3973" s="29">
        <v>2999</v>
      </c>
      <c r="F3973" s="29" t="str">
        <f>_xlfn.XLOOKUP($G3973,[1]类目转化数据!$B:$B,[1]类目转化数据!$A:$A)</f>
        <v>社会餐饮设备</v>
      </c>
      <c r="G3973" s="29" t="s">
        <v>871</v>
      </c>
      <c r="H3973" s="29" t="str">
        <f>_xlfn.XLOOKUP(G3973,[1]类目转化数据!B:B,[1]类目转化数据!C:C)</f>
        <v>小客单</v>
      </c>
      <c r="I3973" s="29"/>
    </row>
    <row r="3974" ht="16.5" spans="1:9">
      <c r="A3974" s="29" t="s">
        <v>3321</v>
      </c>
      <c r="B3974" s="30">
        <v>63136716510</v>
      </c>
      <c r="C3974" s="31" t="s">
        <v>3984</v>
      </c>
      <c r="D3974" s="29"/>
      <c r="E3974" s="29">
        <v>2199</v>
      </c>
      <c r="F3974" s="29" t="str">
        <f>_xlfn.XLOOKUP($G3974,[1]类目转化数据!$B:$B,[1]类目转化数据!$A:$A)</f>
        <v>社会餐饮设备</v>
      </c>
      <c r="G3974" s="29" t="s">
        <v>871</v>
      </c>
      <c r="H3974" s="29" t="str">
        <f>_xlfn.XLOOKUP(G3974,[1]类目转化数据!B:B,[1]类目转化数据!C:C)</f>
        <v>小客单</v>
      </c>
      <c r="I3974" s="29"/>
    </row>
    <row r="3975" ht="16.5" spans="1:9">
      <c r="A3975" s="29" t="s">
        <v>3321</v>
      </c>
      <c r="B3975" s="30">
        <v>63136716509</v>
      </c>
      <c r="C3975" s="31" t="s">
        <v>3985</v>
      </c>
      <c r="D3975" s="29"/>
      <c r="E3975" s="29">
        <v>1399</v>
      </c>
      <c r="F3975" s="29" t="str">
        <f>_xlfn.XLOOKUP($G3975,[1]类目转化数据!$B:$B,[1]类目转化数据!$A:$A)</f>
        <v>社会餐饮设备</v>
      </c>
      <c r="G3975" s="29" t="s">
        <v>871</v>
      </c>
      <c r="H3975" s="29" t="str">
        <f>_xlfn.XLOOKUP(G3975,[1]类目转化数据!B:B,[1]类目转化数据!C:C)</f>
        <v>小客单</v>
      </c>
      <c r="I3975" s="29"/>
    </row>
    <row r="3976" ht="16.5" spans="1:9">
      <c r="A3976" s="29" t="s">
        <v>3321</v>
      </c>
      <c r="B3976" s="30">
        <v>63136716508</v>
      </c>
      <c r="C3976" s="31" t="s">
        <v>3986</v>
      </c>
      <c r="D3976" s="29"/>
      <c r="E3976" s="29">
        <v>599</v>
      </c>
      <c r="F3976" s="29" t="str">
        <f>_xlfn.XLOOKUP($G3976,[1]类目转化数据!$B:$B,[1]类目转化数据!$A:$A)</f>
        <v>社会餐饮设备</v>
      </c>
      <c r="G3976" s="29" t="s">
        <v>871</v>
      </c>
      <c r="H3976" s="29" t="str">
        <f>_xlfn.XLOOKUP(G3976,[1]类目转化数据!B:B,[1]类目转化数据!C:C)</f>
        <v>小客单</v>
      </c>
      <c r="I3976" s="29"/>
    </row>
    <row r="3977" ht="16.5" spans="1:9">
      <c r="A3977" s="29" t="s">
        <v>3321</v>
      </c>
      <c r="B3977" s="30">
        <v>63150117308</v>
      </c>
      <c r="C3977" s="31" t="s">
        <v>3987</v>
      </c>
      <c r="D3977" s="29"/>
      <c r="E3977" s="29">
        <v>2199</v>
      </c>
      <c r="F3977" s="29" t="str">
        <f>_xlfn.XLOOKUP($G3977,[1]类目转化数据!$B:$B,[1]类目转化数据!$A:$A)</f>
        <v>社会餐饮设备</v>
      </c>
      <c r="G3977" s="29" t="s">
        <v>871</v>
      </c>
      <c r="H3977" s="29" t="str">
        <f>_xlfn.XLOOKUP(G3977,[1]类目转化数据!B:B,[1]类目转化数据!C:C)</f>
        <v>小客单</v>
      </c>
      <c r="I3977" s="29"/>
    </row>
    <row r="3978" ht="16.5" spans="1:9">
      <c r="A3978" s="29" t="s">
        <v>3321</v>
      </c>
      <c r="B3978" s="30">
        <v>63150117307</v>
      </c>
      <c r="C3978" s="31" t="s">
        <v>3988</v>
      </c>
      <c r="D3978" s="29"/>
      <c r="E3978" s="29">
        <v>1399</v>
      </c>
      <c r="F3978" s="29" t="str">
        <f>_xlfn.XLOOKUP($G3978,[1]类目转化数据!$B:$B,[1]类目转化数据!$A:$A)</f>
        <v>社会餐饮设备</v>
      </c>
      <c r="G3978" s="29" t="s">
        <v>871</v>
      </c>
      <c r="H3978" s="29" t="str">
        <f>_xlfn.XLOOKUP(G3978,[1]类目转化数据!B:B,[1]类目转化数据!C:C)</f>
        <v>小客单</v>
      </c>
      <c r="I3978" s="29"/>
    </row>
    <row r="3979" ht="16.5" spans="1:9">
      <c r="A3979" s="29" t="s">
        <v>3321</v>
      </c>
      <c r="B3979" s="30">
        <v>63150117309</v>
      </c>
      <c r="C3979" s="31" t="s">
        <v>3989</v>
      </c>
      <c r="D3979" s="29"/>
      <c r="E3979" s="29">
        <v>2999</v>
      </c>
      <c r="F3979" s="29" t="str">
        <f>_xlfn.XLOOKUP($G3979,[1]类目转化数据!$B:$B,[1]类目转化数据!$A:$A)</f>
        <v>社会餐饮设备</v>
      </c>
      <c r="G3979" s="29" t="s">
        <v>871</v>
      </c>
      <c r="H3979" s="29" t="str">
        <f>_xlfn.XLOOKUP(G3979,[1]类目转化数据!B:B,[1]类目转化数据!C:C)</f>
        <v>小客单</v>
      </c>
      <c r="I3979" s="29"/>
    </row>
    <row r="3980" ht="16.5" spans="1:9">
      <c r="A3980" s="29" t="s">
        <v>3321</v>
      </c>
      <c r="B3980" s="30">
        <v>64324292601</v>
      </c>
      <c r="C3980" s="31" t="s">
        <v>3990</v>
      </c>
      <c r="D3980" s="29"/>
      <c r="E3980" s="29">
        <v>99</v>
      </c>
      <c r="F3980" s="29" t="str">
        <f>_xlfn.XLOOKUP($G3980,[1]类目转化数据!$B:$B,[1]类目转化数据!$A:$A)</f>
        <v>社会餐饮设备</v>
      </c>
      <c r="G3980" s="29" t="s">
        <v>46</v>
      </c>
      <c r="H3980" s="29" t="str">
        <f>_xlfn.XLOOKUP(G3980,[1]类目转化数据!B:B,[1]类目转化数据!C:C)</f>
        <v>小客单</v>
      </c>
      <c r="I3980" s="29"/>
    </row>
    <row r="3981" ht="16.5" spans="1:9">
      <c r="A3981" s="29" t="s">
        <v>3321</v>
      </c>
      <c r="B3981" s="30">
        <v>10028574690899</v>
      </c>
      <c r="C3981" s="31" t="s">
        <v>3991</v>
      </c>
      <c r="D3981" s="29"/>
      <c r="E3981" s="29">
        <v>899</v>
      </c>
      <c r="F3981" s="29" t="str">
        <f>_xlfn.XLOOKUP($G3981,[1]类目转化数据!$B:$B,[1]类目转化数据!$A:$A)</f>
        <v>社会餐饮设备</v>
      </c>
      <c r="G3981" s="29" t="s">
        <v>630</v>
      </c>
      <c r="H3981" s="29" t="str">
        <f>_xlfn.XLOOKUP(G3981,[1]类目转化数据!B:B,[1]类目转化数据!C:C)</f>
        <v>小客单</v>
      </c>
      <c r="I3981" s="29"/>
    </row>
    <row r="3982" ht="16.5" spans="1:9">
      <c r="A3982" s="29" t="s">
        <v>3321</v>
      </c>
      <c r="B3982" s="30">
        <v>66113407057</v>
      </c>
      <c r="C3982" s="31" t="s">
        <v>3992</v>
      </c>
      <c r="D3982" s="29"/>
      <c r="E3982" s="29">
        <v>999</v>
      </c>
      <c r="F3982" s="29" t="str">
        <f>_xlfn.XLOOKUP($G3982,[1]类目转化数据!$B:$B,[1]类目转化数据!$A:$A)</f>
        <v>社会餐饮设备</v>
      </c>
      <c r="G3982" s="29" t="s">
        <v>630</v>
      </c>
      <c r="H3982" s="29" t="str">
        <f>_xlfn.XLOOKUP(G3982,[1]类目转化数据!B:B,[1]类目转化数据!C:C)</f>
        <v>小客单</v>
      </c>
      <c r="I3982" s="29"/>
    </row>
    <row r="3983" ht="16.5" spans="1:9">
      <c r="A3983" s="29" t="s">
        <v>3321</v>
      </c>
      <c r="B3983" s="30">
        <v>10029652811356</v>
      </c>
      <c r="C3983" s="31" t="s">
        <v>3993</v>
      </c>
      <c r="D3983" s="29"/>
      <c r="E3983" s="29">
        <v>2099</v>
      </c>
      <c r="F3983" s="29" t="str">
        <f>_xlfn.XLOOKUP($G3983,[1]类目转化数据!$B:$B,[1]类目转化数据!$A:$A)</f>
        <v>制冷设备</v>
      </c>
      <c r="G3983" s="29" t="s">
        <v>918</v>
      </c>
      <c r="H3983" s="29" t="str">
        <f>_xlfn.XLOOKUP(G3983,[1]类目转化数据!B:B,[1]类目转化数据!C:C)</f>
        <v>后厨组</v>
      </c>
      <c r="I3983" s="29"/>
    </row>
    <row r="3984" ht="16.5" spans="1:9">
      <c r="A3984" s="29" t="s">
        <v>3321</v>
      </c>
      <c r="B3984" s="30">
        <v>10029652811355</v>
      </c>
      <c r="C3984" s="31" t="s">
        <v>3994</v>
      </c>
      <c r="D3984" s="29"/>
      <c r="E3984" s="29">
        <v>1899</v>
      </c>
      <c r="F3984" s="29" t="str">
        <f>_xlfn.XLOOKUP($G3984,[1]类目转化数据!$B:$B,[1]类目转化数据!$A:$A)</f>
        <v>制冷设备</v>
      </c>
      <c r="G3984" s="29" t="s">
        <v>918</v>
      </c>
      <c r="H3984" s="29" t="str">
        <f>_xlfn.XLOOKUP(G3984,[1]类目转化数据!B:B,[1]类目转化数据!C:C)</f>
        <v>后厨组</v>
      </c>
      <c r="I3984" s="29"/>
    </row>
    <row r="3985" ht="16.5" spans="1:9">
      <c r="A3985" s="29" t="s">
        <v>3321</v>
      </c>
      <c r="B3985" s="30">
        <v>67785513171</v>
      </c>
      <c r="C3985" s="31" t="s">
        <v>3995</v>
      </c>
      <c r="D3985" s="29"/>
      <c r="E3985" s="29">
        <v>1699</v>
      </c>
      <c r="F3985" s="29" t="str">
        <f>_xlfn.XLOOKUP($G3985,[1]类目转化数据!$B:$B,[1]类目转化数据!$A:$A)</f>
        <v>制冷设备</v>
      </c>
      <c r="G3985" s="29" t="s">
        <v>918</v>
      </c>
      <c r="H3985" s="29" t="str">
        <f>_xlfn.XLOOKUP(G3985,[1]类目转化数据!B:B,[1]类目转化数据!C:C)</f>
        <v>后厨组</v>
      </c>
      <c r="I3985" s="29"/>
    </row>
    <row r="3986" ht="16.5" spans="1:9">
      <c r="A3986" s="29" t="s">
        <v>3321</v>
      </c>
      <c r="B3986" s="30">
        <v>10095746553549</v>
      </c>
      <c r="C3986" s="31" t="s">
        <v>3996</v>
      </c>
      <c r="D3986" s="29"/>
      <c r="E3986" s="29">
        <v>399</v>
      </c>
      <c r="F3986" s="29" t="str">
        <f>_xlfn.XLOOKUP($G3986,[1]类目转化数据!$B:$B,[1]类目转化数据!$A:$A)</f>
        <v>社会餐饮设备</v>
      </c>
      <c r="G3986" s="29" t="s">
        <v>46</v>
      </c>
      <c r="H3986" s="29" t="str">
        <f>_xlfn.XLOOKUP(G3986,[1]类目转化数据!B:B,[1]类目转化数据!C:C)</f>
        <v>小客单</v>
      </c>
      <c r="I3986" s="29"/>
    </row>
    <row r="3987" ht="16.5" spans="1:9">
      <c r="A3987" s="29" t="s">
        <v>3321</v>
      </c>
      <c r="B3987" s="30">
        <v>10043054992351</v>
      </c>
      <c r="C3987" s="31" t="s">
        <v>3997</v>
      </c>
      <c r="D3987" s="29"/>
      <c r="E3987" s="29">
        <v>200</v>
      </c>
      <c r="F3987" s="29" t="str">
        <f>_xlfn.XLOOKUP($G3987,[1]类目转化数据!$B:$B,[1]类目转化数据!$A:$A)</f>
        <v>社会餐饮设备</v>
      </c>
      <c r="G3987" s="29" t="s">
        <v>46</v>
      </c>
      <c r="H3987" s="29" t="str">
        <f>_xlfn.XLOOKUP(G3987,[1]类目转化数据!B:B,[1]类目转化数据!C:C)</f>
        <v>小客单</v>
      </c>
      <c r="I3987" s="29"/>
    </row>
    <row r="3988" ht="16.5" spans="1:9">
      <c r="A3988" s="29" t="s">
        <v>3321</v>
      </c>
      <c r="B3988" s="30">
        <v>10095746553548</v>
      </c>
      <c r="C3988" s="31" t="s">
        <v>3998</v>
      </c>
      <c r="D3988" s="29"/>
      <c r="E3988" s="29">
        <v>200</v>
      </c>
      <c r="F3988" s="29" t="str">
        <f>_xlfn.XLOOKUP($G3988,[1]类目转化数据!$B:$B,[1]类目转化数据!$A:$A)</f>
        <v>社会餐饮设备</v>
      </c>
      <c r="G3988" s="29" t="s">
        <v>46</v>
      </c>
      <c r="H3988" s="29" t="str">
        <f>_xlfn.XLOOKUP(G3988,[1]类目转化数据!B:B,[1]类目转化数据!C:C)</f>
        <v>小客单</v>
      </c>
      <c r="I3988" s="29"/>
    </row>
    <row r="3989" ht="16.5" spans="1:9">
      <c r="A3989" s="29" t="s">
        <v>3321</v>
      </c>
      <c r="B3989" s="30">
        <v>10095746553544</v>
      </c>
      <c r="C3989" s="31" t="s">
        <v>3999</v>
      </c>
      <c r="D3989" s="29"/>
      <c r="E3989" s="29">
        <v>200</v>
      </c>
      <c r="F3989" s="29" t="str">
        <f>_xlfn.XLOOKUP($G3989,[1]类目转化数据!$B:$B,[1]类目转化数据!$A:$A)</f>
        <v>社会餐饮设备</v>
      </c>
      <c r="G3989" s="29" t="s">
        <v>46</v>
      </c>
      <c r="H3989" s="29" t="str">
        <f>_xlfn.XLOOKUP(G3989,[1]类目转化数据!B:B,[1]类目转化数据!C:C)</f>
        <v>小客单</v>
      </c>
      <c r="I3989" s="29"/>
    </row>
    <row r="3990" ht="16.5" spans="1:9">
      <c r="A3990" s="29" t="s">
        <v>3321</v>
      </c>
      <c r="B3990" s="30">
        <v>10120074782694</v>
      </c>
      <c r="C3990" s="31" t="s">
        <v>4000</v>
      </c>
      <c r="D3990" s="29"/>
      <c r="E3990" s="29">
        <v>200</v>
      </c>
      <c r="F3990" s="29" t="str">
        <f>_xlfn.XLOOKUP($G3990,[1]类目转化数据!$B:$B,[1]类目转化数据!$A:$A)</f>
        <v>制热设备</v>
      </c>
      <c r="G3990" s="29" t="s">
        <v>130</v>
      </c>
      <c r="H3990" s="29" t="str">
        <f>_xlfn.XLOOKUP(G3990,[1]类目转化数据!B:B,[1]类目转化数据!C:C)</f>
        <v>大锅灶组</v>
      </c>
      <c r="I3990" s="29"/>
    </row>
    <row r="3991" ht="16.5" spans="1:9">
      <c r="A3991" s="29" t="s">
        <v>3321</v>
      </c>
      <c r="B3991" s="30">
        <v>10095746553545</v>
      </c>
      <c r="C3991" s="31" t="s">
        <v>4001</v>
      </c>
      <c r="D3991" s="29"/>
      <c r="E3991" s="29">
        <v>200</v>
      </c>
      <c r="F3991" s="29" t="str">
        <f>_xlfn.XLOOKUP($G3991,[1]类目转化数据!$B:$B,[1]类目转化数据!$A:$A)</f>
        <v>社会餐饮设备</v>
      </c>
      <c r="G3991" s="29" t="s">
        <v>46</v>
      </c>
      <c r="H3991" s="29" t="str">
        <f>_xlfn.XLOOKUP(G3991,[1]类目转化数据!B:B,[1]类目转化数据!C:C)</f>
        <v>小客单</v>
      </c>
      <c r="I3991" s="29"/>
    </row>
    <row r="3992" ht="16.5" spans="1:9">
      <c r="A3992" s="29" t="s">
        <v>3321</v>
      </c>
      <c r="B3992" s="30">
        <v>10124139368202</v>
      </c>
      <c r="C3992" s="31" t="s">
        <v>4002</v>
      </c>
      <c r="D3992" s="29"/>
      <c r="E3992" s="29">
        <v>969</v>
      </c>
      <c r="F3992" s="29" t="str">
        <f>_xlfn.XLOOKUP($G3992,[1]类目转化数据!$B:$B,[1]类目转化数据!$A:$A)</f>
        <v>社会餐饮设备</v>
      </c>
      <c r="G3992" s="29" t="s">
        <v>46</v>
      </c>
      <c r="H3992" s="29" t="str">
        <f>_xlfn.XLOOKUP(G3992,[1]类目转化数据!B:B,[1]类目转化数据!C:C)</f>
        <v>小客单</v>
      </c>
      <c r="I3992" s="29"/>
    </row>
    <row r="3993" ht="16.5" spans="1:9">
      <c r="A3993" s="29" t="s">
        <v>3321</v>
      </c>
      <c r="B3993" s="30">
        <v>10043234781332</v>
      </c>
      <c r="C3993" s="31" t="s">
        <v>4003</v>
      </c>
      <c r="D3993" s="29"/>
      <c r="E3993" s="29">
        <v>200</v>
      </c>
      <c r="F3993" s="29" t="str">
        <f>_xlfn.XLOOKUP($G3993,[1]类目转化数据!$B:$B,[1]类目转化数据!$A:$A)</f>
        <v>社会餐饮设备</v>
      </c>
      <c r="G3993" s="29" t="s">
        <v>46</v>
      </c>
      <c r="H3993" s="29" t="str">
        <f>_xlfn.XLOOKUP(G3993,[1]类目转化数据!B:B,[1]类目转化数据!C:C)</f>
        <v>小客单</v>
      </c>
      <c r="I3993" s="29"/>
    </row>
    <row r="3994" ht="16.5" spans="1:9">
      <c r="A3994" s="29" t="s">
        <v>3321</v>
      </c>
      <c r="B3994" s="30">
        <v>10026137911063</v>
      </c>
      <c r="C3994" s="31" t="s">
        <v>4004</v>
      </c>
      <c r="D3994" s="29"/>
      <c r="E3994" s="29">
        <v>200</v>
      </c>
      <c r="F3994" s="29" t="str">
        <f>_xlfn.XLOOKUP($G3994,[1]类目转化数据!$B:$B,[1]类目转化数据!$A:$A)</f>
        <v>社会餐饮设备</v>
      </c>
      <c r="G3994" s="29" t="s">
        <v>46</v>
      </c>
      <c r="H3994" s="29" t="str">
        <f>_xlfn.XLOOKUP(G3994,[1]类目转化数据!B:B,[1]类目转化数据!C:C)</f>
        <v>小客单</v>
      </c>
      <c r="I3994" s="29"/>
    </row>
    <row r="3995" ht="16.5" spans="1:9">
      <c r="A3995" s="29" t="s">
        <v>3321</v>
      </c>
      <c r="B3995" s="30">
        <v>10095746553547</v>
      </c>
      <c r="C3995" s="31" t="s">
        <v>4005</v>
      </c>
      <c r="D3995" s="29"/>
      <c r="E3995" s="29">
        <v>200</v>
      </c>
      <c r="F3995" s="29" t="str">
        <f>_xlfn.XLOOKUP($G3995,[1]类目转化数据!$B:$B,[1]类目转化数据!$A:$A)</f>
        <v>社会餐饮设备</v>
      </c>
      <c r="G3995" s="29" t="s">
        <v>46</v>
      </c>
      <c r="H3995" s="29" t="str">
        <f>_xlfn.XLOOKUP(G3995,[1]类目转化数据!B:B,[1]类目转化数据!C:C)</f>
        <v>小客单</v>
      </c>
      <c r="I3995" s="29"/>
    </row>
    <row r="3996" ht="16.5" spans="1:9">
      <c r="A3996" s="29" t="s">
        <v>3321</v>
      </c>
      <c r="B3996" s="30">
        <v>10130979769792</v>
      </c>
      <c r="C3996" s="31" t="s">
        <v>4006</v>
      </c>
      <c r="D3996" s="29"/>
      <c r="E3996" s="29">
        <v>200</v>
      </c>
      <c r="F3996" s="29" t="str">
        <f>_xlfn.XLOOKUP($G3996,[1]类目转化数据!$B:$B,[1]类目转化数据!$A:$A)</f>
        <v>社会餐饮设备</v>
      </c>
      <c r="G3996" s="29" t="s">
        <v>46</v>
      </c>
      <c r="H3996" s="29" t="str">
        <f>_xlfn.XLOOKUP(G3996,[1]类目转化数据!B:B,[1]类目转化数据!C:C)</f>
        <v>小客单</v>
      </c>
      <c r="I3996" s="29"/>
    </row>
    <row r="3997" ht="16.5" spans="1:9">
      <c r="A3997" s="29" t="s">
        <v>3321</v>
      </c>
      <c r="B3997" s="30">
        <v>10096473002841</v>
      </c>
      <c r="C3997" s="31" t="s">
        <v>4007</v>
      </c>
      <c r="D3997" s="29"/>
      <c r="E3997" s="29">
        <v>200</v>
      </c>
      <c r="F3997" s="29" t="str">
        <f>_xlfn.XLOOKUP($G3997,[1]类目转化数据!$B:$B,[1]类目转化数据!$A:$A)</f>
        <v>社会餐饮设备</v>
      </c>
      <c r="G3997" s="29" t="s">
        <v>46</v>
      </c>
      <c r="H3997" s="29" t="str">
        <f>_xlfn.XLOOKUP(G3997,[1]类目转化数据!B:B,[1]类目转化数据!C:C)</f>
        <v>小客单</v>
      </c>
      <c r="I3997" s="29"/>
    </row>
    <row r="3998" ht="16.5" spans="1:9">
      <c r="A3998" s="29" t="s">
        <v>3321</v>
      </c>
      <c r="B3998" s="30">
        <v>10079863858283</v>
      </c>
      <c r="C3998" s="31" t="s">
        <v>4008</v>
      </c>
      <c r="D3998" s="29"/>
      <c r="E3998" s="29">
        <v>200</v>
      </c>
      <c r="F3998" s="29" t="str">
        <f>_xlfn.XLOOKUP($G3998,[1]类目转化数据!$B:$B,[1]类目转化数据!$A:$A)</f>
        <v>社会餐饮设备</v>
      </c>
      <c r="G3998" s="29" t="s">
        <v>46</v>
      </c>
      <c r="H3998" s="29" t="str">
        <f>_xlfn.XLOOKUP(G3998,[1]类目转化数据!B:B,[1]类目转化数据!C:C)</f>
        <v>小客单</v>
      </c>
      <c r="I3998" s="29"/>
    </row>
    <row r="3999" ht="16.5" spans="1:9">
      <c r="A3999" s="29" t="s">
        <v>3321</v>
      </c>
      <c r="B3999" s="30">
        <v>10096473002842</v>
      </c>
      <c r="C3999" s="31" t="s">
        <v>4009</v>
      </c>
      <c r="D3999" s="29"/>
      <c r="E3999" s="29">
        <v>200</v>
      </c>
      <c r="F3999" s="29" t="str">
        <f>_xlfn.XLOOKUP($G3999,[1]类目转化数据!$B:$B,[1]类目转化数据!$A:$A)</f>
        <v>社会餐饮设备</v>
      </c>
      <c r="G3999" s="29" t="s">
        <v>46</v>
      </c>
      <c r="H3999" s="29" t="str">
        <f>_xlfn.XLOOKUP(G3999,[1]类目转化数据!B:B,[1]类目转化数据!C:C)</f>
        <v>小客单</v>
      </c>
      <c r="I3999" s="29"/>
    </row>
    <row r="4000" ht="16.5" spans="1:9">
      <c r="A4000" s="29" t="s">
        <v>3321</v>
      </c>
      <c r="B4000" s="30">
        <v>10074433864606</v>
      </c>
      <c r="C4000" s="31" t="s">
        <v>4010</v>
      </c>
      <c r="D4000" s="29"/>
      <c r="E4000" s="29">
        <v>200</v>
      </c>
      <c r="F4000" s="29" t="str">
        <f>_xlfn.XLOOKUP($G4000,[1]类目转化数据!$B:$B,[1]类目转化数据!$A:$A)</f>
        <v>社会餐饮设备</v>
      </c>
      <c r="G4000" s="29" t="s">
        <v>46</v>
      </c>
      <c r="H4000" s="29" t="str">
        <f>_xlfn.XLOOKUP(G4000,[1]类目转化数据!B:B,[1]类目转化数据!C:C)</f>
        <v>小客单</v>
      </c>
      <c r="I4000" s="29"/>
    </row>
    <row r="4001" ht="16.5" spans="1:9">
      <c r="A4001" s="29" t="s">
        <v>3321</v>
      </c>
      <c r="B4001" s="30">
        <v>10110857933701</v>
      </c>
      <c r="C4001" s="31" t="s">
        <v>4011</v>
      </c>
      <c r="D4001" s="29"/>
      <c r="E4001" s="29">
        <v>200</v>
      </c>
      <c r="F4001" s="29" t="str">
        <f>_xlfn.XLOOKUP($G4001,[1]类目转化数据!$B:$B,[1]类目转化数据!$A:$A)</f>
        <v>社会餐饮设备</v>
      </c>
      <c r="G4001" s="29" t="s">
        <v>46</v>
      </c>
      <c r="H4001" s="29" t="str">
        <f>_xlfn.XLOOKUP(G4001,[1]类目转化数据!B:B,[1]类目转化数据!C:C)</f>
        <v>小客单</v>
      </c>
      <c r="I4001" s="29"/>
    </row>
    <row r="4002" ht="16.5" spans="1:9">
      <c r="A4002" s="29" t="s">
        <v>3321</v>
      </c>
      <c r="B4002" s="30">
        <v>10136751475934</v>
      </c>
      <c r="C4002" s="31" t="s">
        <v>4012</v>
      </c>
      <c r="D4002" s="29"/>
      <c r="E4002" s="29">
        <v>200</v>
      </c>
      <c r="F4002" s="29" t="str">
        <f>_xlfn.XLOOKUP($G4002,[1]类目转化数据!$B:$B,[1]类目转化数据!$A:$A)</f>
        <v>社会餐饮设备</v>
      </c>
      <c r="G4002" s="29" t="s">
        <v>46</v>
      </c>
      <c r="H4002" s="29" t="str">
        <f>_xlfn.XLOOKUP(G4002,[1]类目转化数据!B:B,[1]类目转化数据!C:C)</f>
        <v>小客单</v>
      </c>
      <c r="I4002" s="29"/>
    </row>
    <row r="4003" ht="16.5" spans="1:9">
      <c r="A4003" s="29" t="s">
        <v>3321</v>
      </c>
      <c r="B4003" s="30">
        <v>10120504932418</v>
      </c>
      <c r="C4003" s="31" t="s">
        <v>4013</v>
      </c>
      <c r="D4003" s="29"/>
      <c r="E4003" s="29">
        <v>999</v>
      </c>
      <c r="F4003" s="29" t="str">
        <f>_xlfn.XLOOKUP($G4003,[1]类目转化数据!$B:$B,[1]类目转化数据!$A:$A)</f>
        <v>制热设备</v>
      </c>
      <c r="G4003" s="29" t="s">
        <v>1807</v>
      </c>
      <c r="H4003" s="29" t="str">
        <f>_xlfn.XLOOKUP(G4003,[1]类目转化数据!B:B,[1]类目转化数据!C:C)</f>
        <v>大锅灶组</v>
      </c>
      <c r="I4003" s="29"/>
    </row>
    <row r="4004" ht="16.5" spans="1:9">
      <c r="A4004" s="29" t="s">
        <v>3321</v>
      </c>
      <c r="B4004" s="30">
        <v>10095746553546</v>
      </c>
      <c r="C4004" s="31" t="s">
        <v>4014</v>
      </c>
      <c r="D4004" s="29"/>
      <c r="E4004" s="29">
        <v>200</v>
      </c>
      <c r="F4004" s="29" t="str">
        <f>_xlfn.XLOOKUP($G4004,[1]类目转化数据!$B:$B,[1]类目转化数据!$A:$A)</f>
        <v>社会餐饮设备</v>
      </c>
      <c r="G4004" s="29" t="s">
        <v>46</v>
      </c>
      <c r="H4004" s="29" t="str">
        <f>_xlfn.XLOOKUP(G4004,[1]类目转化数据!B:B,[1]类目转化数据!C:C)</f>
        <v>小客单</v>
      </c>
      <c r="I4004" s="29"/>
    </row>
    <row r="4005" ht="16.5" spans="1:9">
      <c r="A4005" s="29" t="s">
        <v>3321</v>
      </c>
      <c r="B4005" s="30">
        <v>10095746553543</v>
      </c>
      <c r="C4005" s="31" t="s">
        <v>4015</v>
      </c>
      <c r="D4005" s="29"/>
      <c r="E4005" s="29">
        <v>200</v>
      </c>
      <c r="F4005" s="29" t="str">
        <f>_xlfn.XLOOKUP($G4005,[1]类目转化数据!$B:$B,[1]类目转化数据!$A:$A)</f>
        <v>社会餐饮设备</v>
      </c>
      <c r="G4005" s="29" t="s">
        <v>46</v>
      </c>
      <c r="H4005" s="29" t="str">
        <f>_xlfn.XLOOKUP(G4005,[1]类目转化数据!B:B,[1]类目转化数据!C:C)</f>
        <v>小客单</v>
      </c>
      <c r="I4005" s="29"/>
    </row>
    <row r="4006" ht="16.5" spans="1:9">
      <c r="A4006" s="29" t="s">
        <v>3321</v>
      </c>
      <c r="B4006" s="30">
        <v>10127297258172</v>
      </c>
      <c r="C4006" s="31" t="s">
        <v>4016</v>
      </c>
      <c r="D4006" s="29"/>
      <c r="E4006" s="29">
        <v>975</v>
      </c>
      <c r="F4006" s="29" t="str">
        <f>_xlfn.XLOOKUP($G4006,[1]类目转化数据!$B:$B,[1]类目转化数据!$A:$A)</f>
        <v>制热设备</v>
      </c>
      <c r="G4006" s="29" t="s">
        <v>130</v>
      </c>
      <c r="H4006" s="29" t="str">
        <f>_xlfn.XLOOKUP(G4006,[1]类目转化数据!B:B,[1]类目转化数据!C:C)</f>
        <v>大锅灶组</v>
      </c>
      <c r="I4006" s="29"/>
    </row>
    <row r="4007" ht="16.5" spans="1:9">
      <c r="A4007" s="29" t="s">
        <v>3321</v>
      </c>
      <c r="B4007" s="30">
        <v>10029935668467</v>
      </c>
      <c r="C4007" s="31" t="s">
        <v>4017</v>
      </c>
      <c r="D4007" s="29"/>
      <c r="E4007" s="29">
        <v>23600</v>
      </c>
      <c r="F4007" s="29" t="str">
        <f>_xlfn.XLOOKUP($G4007,[1]类目转化数据!$B:$B,[1]类目转化数据!$A:$A)</f>
        <v>机械设备</v>
      </c>
      <c r="G4007" s="29" t="s">
        <v>73</v>
      </c>
      <c r="H4007" s="29" t="str">
        <f>_xlfn.XLOOKUP(G4007,[1]类目转化数据!B:B,[1]类目转化数据!C:C)</f>
        <v>机械设备</v>
      </c>
      <c r="I4007" s="29"/>
    </row>
    <row r="4008" ht="16.5" spans="1:9">
      <c r="A4008" s="29" t="s">
        <v>3321</v>
      </c>
      <c r="B4008" s="30">
        <v>10029935668466</v>
      </c>
      <c r="C4008" s="31" t="s">
        <v>4018</v>
      </c>
      <c r="D4008" s="29"/>
      <c r="E4008" s="29">
        <v>27980</v>
      </c>
      <c r="F4008" s="29" t="str">
        <f>_xlfn.XLOOKUP($G4008,[1]类目转化数据!$B:$B,[1]类目转化数据!$A:$A)</f>
        <v>机械设备</v>
      </c>
      <c r="G4008" s="29" t="s">
        <v>73</v>
      </c>
      <c r="H4008" s="29" t="str">
        <f>_xlfn.XLOOKUP(G4008,[1]类目转化数据!B:B,[1]类目转化数据!C:C)</f>
        <v>机械设备</v>
      </c>
      <c r="I4008" s="29"/>
    </row>
    <row r="4009" ht="16.5" spans="1:9">
      <c r="A4009" s="29" t="s">
        <v>3321</v>
      </c>
      <c r="B4009" s="30">
        <v>10026522632549</v>
      </c>
      <c r="C4009" s="31" t="s">
        <v>4019</v>
      </c>
      <c r="D4009" s="29"/>
      <c r="E4009" s="29">
        <v>18880</v>
      </c>
      <c r="F4009" s="29" t="str">
        <f>_xlfn.XLOOKUP($G4009,[1]类目转化数据!$B:$B,[1]类目转化数据!$A:$A)</f>
        <v>机械设备</v>
      </c>
      <c r="G4009" s="29" t="s">
        <v>73</v>
      </c>
      <c r="H4009" s="29" t="str">
        <f>_xlfn.XLOOKUP(G4009,[1]类目转化数据!B:B,[1]类目转化数据!C:C)</f>
        <v>机械设备</v>
      </c>
      <c r="I4009" s="29"/>
    </row>
    <row r="4010" ht="16.5" spans="1:9">
      <c r="A4010" s="29" t="s">
        <v>3321</v>
      </c>
      <c r="B4010" s="30">
        <v>10026426140408</v>
      </c>
      <c r="C4010" s="31" t="s">
        <v>4020</v>
      </c>
      <c r="D4010" s="29"/>
      <c r="E4010" s="29">
        <v>2180</v>
      </c>
      <c r="F4010" s="29" t="str">
        <f>_xlfn.XLOOKUP($G4010,[1]类目转化数据!$B:$B,[1]类目转化数据!$A:$A)</f>
        <v>机械设备</v>
      </c>
      <c r="G4010" s="29" t="s">
        <v>73</v>
      </c>
      <c r="H4010" s="29" t="str">
        <f>_xlfn.XLOOKUP(G4010,[1]类目转化数据!B:B,[1]类目转化数据!C:C)</f>
        <v>机械设备</v>
      </c>
      <c r="I4010" s="29"/>
    </row>
    <row r="4011" ht="16.5" spans="1:9">
      <c r="A4011" s="29" t="s">
        <v>3321</v>
      </c>
      <c r="B4011" s="30">
        <v>10197350109089</v>
      </c>
      <c r="C4011" s="31" t="s">
        <v>4021</v>
      </c>
      <c r="D4011" s="29"/>
      <c r="E4011" s="29">
        <v>1000000</v>
      </c>
      <c r="F4011" s="29" t="str">
        <f>_xlfn.XLOOKUP($G4011,[1]类目转化数据!$B:$B,[1]类目转化数据!$A:$A)</f>
        <v>机械设备</v>
      </c>
      <c r="G4011" s="29" t="s">
        <v>73</v>
      </c>
      <c r="H4011" s="29" t="str">
        <f>_xlfn.XLOOKUP(G4011,[1]类目转化数据!B:B,[1]类目转化数据!C:C)</f>
        <v>机械设备</v>
      </c>
      <c r="I4011" s="29"/>
    </row>
    <row r="4012" ht="16.5" spans="1:9">
      <c r="A4012" s="29" t="s">
        <v>3321</v>
      </c>
      <c r="B4012" s="30">
        <v>10026522632548</v>
      </c>
      <c r="C4012" s="31" t="s">
        <v>4022</v>
      </c>
      <c r="D4012" s="29"/>
      <c r="E4012" s="29">
        <v>27790</v>
      </c>
      <c r="F4012" s="29" t="str">
        <f>_xlfn.XLOOKUP($G4012,[1]类目转化数据!$B:$B,[1]类目转化数据!$A:$A)</f>
        <v>机械设备</v>
      </c>
      <c r="G4012" s="29" t="s">
        <v>1230</v>
      </c>
      <c r="H4012" s="29" t="str">
        <f>_xlfn.XLOOKUP(G4012,[1]类目转化数据!B:B,[1]类目转化数据!C:C)</f>
        <v>机械设备</v>
      </c>
      <c r="I4012" s="29"/>
    </row>
    <row r="4013" ht="16.5" spans="1:9">
      <c r="A4013" s="29" t="s">
        <v>3321</v>
      </c>
      <c r="B4013" s="30">
        <v>10178839741195</v>
      </c>
      <c r="C4013" s="31" t="s">
        <v>4023</v>
      </c>
      <c r="D4013" s="29"/>
      <c r="E4013" s="29">
        <v>13399</v>
      </c>
      <c r="F4013" s="29" t="str">
        <f>_xlfn.XLOOKUP($G4013,[1]类目转化数据!$B:$B,[1]类目转化数据!$A:$A)</f>
        <v>机械设备</v>
      </c>
      <c r="G4013" s="29" t="s">
        <v>73</v>
      </c>
      <c r="H4013" s="29" t="str">
        <f>_xlfn.XLOOKUP(G4013,[1]类目转化数据!B:B,[1]类目转化数据!C:C)</f>
        <v>机械设备</v>
      </c>
      <c r="I4013" s="29"/>
    </row>
    <row r="4014" ht="16.5" spans="1:9">
      <c r="A4014" s="29" t="s">
        <v>3321</v>
      </c>
      <c r="B4014" s="30">
        <v>10029935668465</v>
      </c>
      <c r="C4014" s="31" t="s">
        <v>4024</v>
      </c>
      <c r="D4014" s="29"/>
      <c r="E4014" s="29">
        <v>4999</v>
      </c>
      <c r="F4014" s="29" t="str">
        <f>_xlfn.XLOOKUP($G4014,[1]类目转化数据!$B:$B,[1]类目转化数据!$A:$A)</f>
        <v>机械设备</v>
      </c>
      <c r="G4014" s="29" t="s">
        <v>73</v>
      </c>
      <c r="H4014" s="29" t="str">
        <f>_xlfn.XLOOKUP(G4014,[1]类目转化数据!B:B,[1]类目转化数据!C:C)</f>
        <v>机械设备</v>
      </c>
      <c r="I4014" s="29"/>
    </row>
    <row r="4015" ht="16.5" spans="1:9">
      <c r="A4015" s="29" t="s">
        <v>3321</v>
      </c>
      <c r="B4015" s="30">
        <v>10138034696824</v>
      </c>
      <c r="C4015" s="31" t="s">
        <v>4025</v>
      </c>
      <c r="D4015" s="29"/>
      <c r="E4015" s="29">
        <v>10380</v>
      </c>
      <c r="F4015" s="29" t="str">
        <f>_xlfn.XLOOKUP($G4015,[1]类目转化数据!$B:$B,[1]类目转化数据!$A:$A)</f>
        <v>机械设备</v>
      </c>
      <c r="G4015" s="29" t="s">
        <v>73</v>
      </c>
      <c r="H4015" s="29" t="str">
        <f>_xlfn.XLOOKUP(G4015,[1]类目转化数据!B:B,[1]类目转化数据!C:C)</f>
        <v>机械设备</v>
      </c>
      <c r="I4015" s="29"/>
    </row>
    <row r="4016" ht="16.5" spans="1:9">
      <c r="A4016" s="29" t="s">
        <v>3321</v>
      </c>
      <c r="B4016" s="30">
        <v>10138034696822</v>
      </c>
      <c r="C4016" s="31" t="s">
        <v>4026</v>
      </c>
      <c r="D4016" s="29"/>
      <c r="E4016" s="29">
        <v>4980</v>
      </c>
      <c r="F4016" s="29" t="str">
        <f>_xlfn.XLOOKUP($G4016,[1]类目转化数据!$B:$B,[1]类目转化数据!$A:$A)</f>
        <v>机械设备</v>
      </c>
      <c r="G4016" s="29" t="s">
        <v>73</v>
      </c>
      <c r="H4016" s="29" t="str">
        <f>_xlfn.XLOOKUP(G4016,[1]类目转化数据!B:B,[1]类目转化数据!C:C)</f>
        <v>机械设备</v>
      </c>
      <c r="I4016" s="29"/>
    </row>
    <row r="4017" ht="16.5" spans="1:9">
      <c r="A4017" s="29" t="s">
        <v>3321</v>
      </c>
      <c r="B4017" s="30">
        <v>10138034696823</v>
      </c>
      <c r="C4017" s="31" t="s">
        <v>4027</v>
      </c>
      <c r="D4017" s="29"/>
      <c r="E4017" s="29">
        <v>4980</v>
      </c>
      <c r="F4017" s="29" t="str">
        <f>_xlfn.XLOOKUP($G4017,[1]类目转化数据!$B:$B,[1]类目转化数据!$A:$A)</f>
        <v>机械设备</v>
      </c>
      <c r="G4017" s="29" t="s">
        <v>73</v>
      </c>
      <c r="H4017" s="29" t="str">
        <f>_xlfn.XLOOKUP(G4017,[1]类目转化数据!B:B,[1]类目转化数据!C:C)</f>
        <v>机械设备</v>
      </c>
      <c r="I4017" s="29"/>
    </row>
    <row r="4018" ht="16.5" spans="1:9">
      <c r="A4018" s="29" t="s">
        <v>3321</v>
      </c>
      <c r="B4018" s="30">
        <v>10077591926295</v>
      </c>
      <c r="C4018" s="31" t="s">
        <v>4028</v>
      </c>
      <c r="D4018" s="29"/>
      <c r="E4018" s="29">
        <v>6999</v>
      </c>
      <c r="F4018" s="29" t="str">
        <f>_xlfn.XLOOKUP($G4018,[1]类目转化数据!$B:$B,[1]类目转化数据!$A:$A)</f>
        <v>机械设备</v>
      </c>
      <c r="G4018" s="29" t="s">
        <v>73</v>
      </c>
      <c r="H4018" s="29" t="str">
        <f>_xlfn.XLOOKUP(G4018,[1]类目转化数据!B:B,[1]类目转化数据!C:C)</f>
        <v>机械设备</v>
      </c>
      <c r="I4018" s="29"/>
    </row>
    <row r="4019" ht="16.5" spans="1:9">
      <c r="A4019" s="29" t="s">
        <v>3321</v>
      </c>
      <c r="B4019" s="30">
        <v>10026426140406</v>
      </c>
      <c r="C4019" s="31" t="s">
        <v>4029</v>
      </c>
      <c r="D4019" s="29"/>
      <c r="E4019" s="29">
        <v>3398</v>
      </c>
      <c r="F4019" s="29" t="str">
        <f>_xlfn.XLOOKUP($G4019,[1]类目转化数据!$B:$B,[1]类目转化数据!$A:$A)</f>
        <v>机械设备</v>
      </c>
      <c r="G4019" s="29" t="s">
        <v>73</v>
      </c>
      <c r="H4019" s="29" t="str">
        <f>_xlfn.XLOOKUP(G4019,[1]类目转化数据!B:B,[1]类目转化数据!C:C)</f>
        <v>机械设备</v>
      </c>
      <c r="I4019" s="29"/>
    </row>
    <row r="4020" ht="16.5" spans="1:9">
      <c r="A4020" s="29" t="s">
        <v>3321</v>
      </c>
      <c r="B4020" s="30">
        <v>10050590513928</v>
      </c>
      <c r="C4020" s="31" t="s">
        <v>4030</v>
      </c>
      <c r="D4020" s="29"/>
      <c r="E4020" s="29">
        <v>27780</v>
      </c>
      <c r="F4020" s="29" t="str">
        <f>_xlfn.XLOOKUP($G4020,[1]类目转化数据!$B:$B,[1]类目转化数据!$A:$A)</f>
        <v>制冷设备</v>
      </c>
      <c r="G4020" s="29" t="s">
        <v>254</v>
      </c>
      <c r="H4020" s="29" t="str">
        <f>_xlfn.XLOOKUP(G4020,[1]类目转化数据!B:B,[1]类目转化数据!C:C)</f>
        <v>后厨组</v>
      </c>
      <c r="I4020" s="29"/>
    </row>
    <row r="4021" ht="16.5" spans="1:9">
      <c r="A4021" s="29" t="s">
        <v>3321</v>
      </c>
      <c r="B4021" s="30">
        <v>10050837088612</v>
      </c>
      <c r="C4021" s="31" t="s">
        <v>4031</v>
      </c>
      <c r="D4021" s="29"/>
      <c r="E4021" s="29">
        <v>15780</v>
      </c>
      <c r="F4021" s="29" t="str">
        <f>_xlfn.XLOOKUP($G4021,[1]类目转化数据!$B:$B,[1]类目转化数据!$A:$A)</f>
        <v>制冷设备</v>
      </c>
      <c r="G4021" s="29" t="s">
        <v>254</v>
      </c>
      <c r="H4021" s="29" t="str">
        <f>_xlfn.XLOOKUP(G4021,[1]类目转化数据!B:B,[1]类目转化数据!C:C)</f>
        <v>后厨组</v>
      </c>
      <c r="I4021" s="29"/>
    </row>
    <row r="4022" ht="16.5" spans="1:9">
      <c r="A4022" s="29" t="s">
        <v>3321</v>
      </c>
      <c r="B4022" s="30">
        <v>10050590513929</v>
      </c>
      <c r="C4022" s="31" t="s">
        <v>4032</v>
      </c>
      <c r="D4022" s="29"/>
      <c r="E4022" s="29">
        <v>32580</v>
      </c>
      <c r="F4022" s="29" t="str">
        <f>_xlfn.XLOOKUP($G4022,[1]类目转化数据!$B:$B,[1]类目转化数据!$A:$A)</f>
        <v>制冷设备</v>
      </c>
      <c r="G4022" s="29" t="s">
        <v>254</v>
      </c>
      <c r="H4022" s="29" t="str">
        <f>_xlfn.XLOOKUP(G4022,[1]类目转化数据!B:B,[1]类目转化数据!C:C)</f>
        <v>后厨组</v>
      </c>
      <c r="I4022" s="29"/>
    </row>
    <row r="4023" ht="16.5" spans="1:9">
      <c r="A4023" s="29" t="s">
        <v>3321</v>
      </c>
      <c r="B4023" s="30">
        <v>10050837088613</v>
      </c>
      <c r="C4023" s="31" t="s">
        <v>4033</v>
      </c>
      <c r="D4023" s="29"/>
      <c r="E4023" s="29">
        <v>17780</v>
      </c>
      <c r="F4023" s="29" t="str">
        <f>_xlfn.XLOOKUP($G4023,[1]类目转化数据!$B:$B,[1]类目转化数据!$A:$A)</f>
        <v>制冷设备</v>
      </c>
      <c r="G4023" s="29" t="s">
        <v>254</v>
      </c>
      <c r="H4023" s="29" t="str">
        <f>_xlfn.XLOOKUP(G4023,[1]类目转化数据!B:B,[1]类目转化数据!C:C)</f>
        <v>后厨组</v>
      </c>
      <c r="I4023" s="29"/>
    </row>
    <row r="4024" ht="16.5" spans="1:9">
      <c r="A4024" s="29" t="s">
        <v>3321</v>
      </c>
      <c r="B4024" s="30">
        <v>10050590513927</v>
      </c>
      <c r="C4024" s="31" t="s">
        <v>4034</v>
      </c>
      <c r="D4024" s="29"/>
      <c r="E4024" s="29">
        <v>21780</v>
      </c>
      <c r="F4024" s="29" t="str">
        <f>_xlfn.XLOOKUP($G4024,[1]类目转化数据!$B:$B,[1]类目转化数据!$A:$A)</f>
        <v>制冷设备</v>
      </c>
      <c r="G4024" s="29" t="s">
        <v>254</v>
      </c>
      <c r="H4024" s="29" t="str">
        <f>_xlfn.XLOOKUP(G4024,[1]类目转化数据!B:B,[1]类目转化数据!C:C)</f>
        <v>后厨组</v>
      </c>
      <c r="I4024" s="29"/>
    </row>
    <row r="4025" ht="16.5" spans="1:9">
      <c r="A4025" s="29" t="s">
        <v>3321</v>
      </c>
      <c r="B4025" s="30">
        <v>10024735481002</v>
      </c>
      <c r="C4025" s="31" t="s">
        <v>4035</v>
      </c>
      <c r="D4025" s="29"/>
      <c r="E4025" s="29">
        <v>4899</v>
      </c>
      <c r="F4025" s="29" t="str">
        <f>_xlfn.XLOOKUP($G4025,[1]类目转化数据!$B:$B,[1]类目转化数据!$A:$A)</f>
        <v>制冷设备</v>
      </c>
      <c r="G4025" s="29" t="s">
        <v>254</v>
      </c>
      <c r="H4025" s="29" t="str">
        <f>_xlfn.XLOOKUP(G4025,[1]类目转化数据!B:B,[1]类目转化数据!C:C)</f>
        <v>后厨组</v>
      </c>
      <c r="I4025" s="29"/>
    </row>
    <row r="4026" ht="16.5" spans="1:9">
      <c r="A4026" s="29" t="s">
        <v>3321</v>
      </c>
      <c r="B4026" s="30">
        <v>10024735481003</v>
      </c>
      <c r="C4026" s="31" t="s">
        <v>4036</v>
      </c>
      <c r="D4026" s="29"/>
      <c r="E4026" s="29">
        <v>6599</v>
      </c>
      <c r="F4026" s="29" t="str">
        <f>_xlfn.XLOOKUP($G4026,[1]类目转化数据!$B:$B,[1]类目转化数据!$A:$A)</f>
        <v>制冷设备</v>
      </c>
      <c r="G4026" s="29" t="s">
        <v>254</v>
      </c>
      <c r="H4026" s="29" t="str">
        <f>_xlfn.XLOOKUP(G4026,[1]类目转化数据!B:B,[1]类目转化数据!C:C)</f>
        <v>后厨组</v>
      </c>
      <c r="I4026" s="29"/>
    </row>
    <row r="4027" ht="16.5" spans="1:9">
      <c r="A4027" s="29" t="s">
        <v>3321</v>
      </c>
      <c r="B4027" s="30">
        <v>10025658734966</v>
      </c>
      <c r="C4027" s="31" t="s">
        <v>4037</v>
      </c>
      <c r="D4027" s="29"/>
      <c r="E4027" s="29">
        <v>5999</v>
      </c>
      <c r="F4027" s="29" t="str">
        <f>_xlfn.XLOOKUP($G4027,[1]类目转化数据!$B:$B,[1]类目转化数据!$A:$A)</f>
        <v>制冷设备</v>
      </c>
      <c r="G4027" s="29" t="s">
        <v>254</v>
      </c>
      <c r="H4027" s="29" t="str">
        <f>_xlfn.XLOOKUP(G4027,[1]类目转化数据!B:B,[1]类目转化数据!C:C)</f>
        <v>后厨组</v>
      </c>
      <c r="I4027" s="29"/>
    </row>
    <row r="4028" ht="16.5" spans="1:9">
      <c r="A4028" s="29" t="s">
        <v>3321</v>
      </c>
      <c r="B4028" s="30">
        <v>10027208537652</v>
      </c>
      <c r="C4028" s="31" t="s">
        <v>4038</v>
      </c>
      <c r="D4028" s="29"/>
      <c r="E4028" s="29">
        <v>4299</v>
      </c>
      <c r="F4028" s="29" t="str">
        <f>_xlfn.XLOOKUP($G4028,[1]类目转化数据!$B:$B,[1]类目转化数据!$A:$A)</f>
        <v>制冷设备</v>
      </c>
      <c r="G4028" s="29" t="s">
        <v>254</v>
      </c>
      <c r="H4028" s="29" t="str">
        <f>_xlfn.XLOOKUP(G4028,[1]类目转化数据!B:B,[1]类目转化数据!C:C)</f>
        <v>后厨组</v>
      </c>
      <c r="I4028" s="29"/>
    </row>
    <row r="4029" ht="16.5" spans="1:9">
      <c r="A4029" s="29" t="s">
        <v>3321</v>
      </c>
      <c r="B4029" s="30">
        <v>10027208537653</v>
      </c>
      <c r="C4029" s="31" t="s">
        <v>4039</v>
      </c>
      <c r="D4029" s="29"/>
      <c r="E4029" s="29">
        <v>5499</v>
      </c>
      <c r="F4029" s="29" t="str">
        <f>_xlfn.XLOOKUP($G4029,[1]类目转化数据!$B:$B,[1]类目转化数据!$A:$A)</f>
        <v>制冷设备</v>
      </c>
      <c r="G4029" s="29" t="s">
        <v>254</v>
      </c>
      <c r="H4029" s="29" t="str">
        <f>_xlfn.XLOOKUP(G4029,[1]类目转化数据!B:B,[1]类目转化数据!C:C)</f>
        <v>后厨组</v>
      </c>
      <c r="I4029" s="29"/>
    </row>
    <row r="4030" ht="16.5" spans="1:9">
      <c r="A4030" s="29" t="s">
        <v>3321</v>
      </c>
      <c r="B4030" s="30">
        <v>10030092691234</v>
      </c>
      <c r="C4030" s="31" t="s">
        <v>4040</v>
      </c>
      <c r="D4030" s="29"/>
      <c r="E4030" s="29">
        <v>186599</v>
      </c>
      <c r="F4030" s="29" t="str">
        <f>_xlfn.XLOOKUP($G4030,[1]类目转化数据!$B:$B,[1]类目转化数据!$A:$A)</f>
        <v>烟消洗设备</v>
      </c>
      <c r="G4030" s="29" t="s">
        <v>1490</v>
      </c>
      <c r="H4030" s="29" t="str">
        <f>_xlfn.XLOOKUP(G4030,[1]类目转化数据!B:B,[1]类目转化数据!C:C)</f>
        <v>大锅灶组</v>
      </c>
      <c r="I4030" s="29"/>
    </row>
    <row r="4031" ht="16.5" spans="1:9">
      <c r="A4031" s="29" t="s">
        <v>3321</v>
      </c>
      <c r="B4031" s="30">
        <v>10024766746947</v>
      </c>
      <c r="C4031" s="31" t="s">
        <v>4041</v>
      </c>
      <c r="D4031" s="29"/>
      <c r="E4031" s="29">
        <v>136199</v>
      </c>
      <c r="F4031" s="29" t="str">
        <f>_xlfn.XLOOKUP($G4031,[1]类目转化数据!$B:$B,[1]类目转化数据!$A:$A)</f>
        <v>烟消洗设备</v>
      </c>
      <c r="G4031" s="29" t="s">
        <v>1490</v>
      </c>
      <c r="H4031" s="29" t="str">
        <f>_xlfn.XLOOKUP(G4031,[1]类目转化数据!B:B,[1]类目转化数据!C:C)</f>
        <v>大锅灶组</v>
      </c>
      <c r="I4031" s="29"/>
    </row>
    <row r="4032" ht="16.5" spans="1:9">
      <c r="A4032" s="29" t="s">
        <v>3321</v>
      </c>
      <c r="B4032" s="30">
        <v>10024766746945</v>
      </c>
      <c r="C4032" s="31" t="s">
        <v>4042</v>
      </c>
      <c r="D4032" s="29"/>
      <c r="E4032" s="29">
        <v>108199</v>
      </c>
      <c r="F4032" s="29" t="str">
        <f>_xlfn.XLOOKUP($G4032,[1]类目转化数据!$B:$B,[1]类目转化数据!$A:$A)</f>
        <v>烟消洗设备</v>
      </c>
      <c r="G4032" s="29" t="s">
        <v>1490</v>
      </c>
      <c r="H4032" s="29" t="str">
        <f>_xlfn.XLOOKUP(G4032,[1]类目转化数据!B:B,[1]类目转化数据!C:C)</f>
        <v>大锅灶组</v>
      </c>
      <c r="I4032" s="29"/>
    </row>
    <row r="4033" ht="16.5" spans="1:9">
      <c r="A4033" s="29" t="s">
        <v>3321</v>
      </c>
      <c r="B4033" s="30">
        <v>10024766746942</v>
      </c>
      <c r="C4033" s="31" t="s">
        <v>4043</v>
      </c>
      <c r="D4033" s="29"/>
      <c r="E4033" s="29">
        <v>78599</v>
      </c>
      <c r="F4033" s="29" t="str">
        <f>_xlfn.XLOOKUP($G4033,[1]类目转化数据!$B:$B,[1]类目转化数据!$A:$A)</f>
        <v>烟消洗设备</v>
      </c>
      <c r="G4033" s="29" t="s">
        <v>1490</v>
      </c>
      <c r="H4033" s="29" t="str">
        <f>_xlfn.XLOOKUP(G4033,[1]类目转化数据!B:B,[1]类目转化数据!C:C)</f>
        <v>大锅灶组</v>
      </c>
      <c r="I4033" s="29"/>
    </row>
    <row r="4034" ht="16.5" spans="1:9">
      <c r="A4034" s="29" t="s">
        <v>3321</v>
      </c>
      <c r="B4034" s="30">
        <v>10024766746946</v>
      </c>
      <c r="C4034" s="31" t="s">
        <v>4044</v>
      </c>
      <c r="D4034" s="29"/>
      <c r="E4034" s="29">
        <v>133099</v>
      </c>
      <c r="F4034" s="29" t="str">
        <f>_xlfn.XLOOKUP($G4034,[1]类目转化数据!$B:$B,[1]类目转化数据!$A:$A)</f>
        <v>烟消洗设备</v>
      </c>
      <c r="G4034" s="29" t="s">
        <v>1490</v>
      </c>
      <c r="H4034" s="29" t="str">
        <f>_xlfn.XLOOKUP(G4034,[1]类目转化数据!B:B,[1]类目转化数据!C:C)</f>
        <v>大锅灶组</v>
      </c>
      <c r="I4034" s="29"/>
    </row>
    <row r="4035" ht="16.5" spans="1:9">
      <c r="A4035" s="29" t="s">
        <v>3321</v>
      </c>
      <c r="B4035" s="30">
        <v>10024766746944</v>
      </c>
      <c r="C4035" s="31" t="s">
        <v>4045</v>
      </c>
      <c r="D4035" s="29"/>
      <c r="E4035" s="29">
        <v>101599</v>
      </c>
      <c r="F4035" s="29" t="str">
        <f>_xlfn.XLOOKUP($G4035,[1]类目转化数据!$B:$B,[1]类目转化数据!$A:$A)</f>
        <v>烟消洗设备</v>
      </c>
      <c r="G4035" s="29" t="s">
        <v>1490</v>
      </c>
      <c r="H4035" s="29" t="str">
        <f>_xlfn.XLOOKUP(G4035,[1]类目转化数据!B:B,[1]类目转化数据!C:C)</f>
        <v>大锅灶组</v>
      </c>
      <c r="I4035" s="29"/>
    </row>
    <row r="4036" ht="16.5" spans="1:9">
      <c r="A4036" s="29" t="s">
        <v>3321</v>
      </c>
      <c r="B4036" s="30">
        <v>10024766746943</v>
      </c>
      <c r="C4036" s="31" t="s">
        <v>4046</v>
      </c>
      <c r="D4036" s="29"/>
      <c r="E4036" s="29">
        <v>124599</v>
      </c>
      <c r="F4036" s="29" t="str">
        <f>_xlfn.XLOOKUP($G4036,[1]类目转化数据!$B:$B,[1]类目转化数据!$A:$A)</f>
        <v>烟消洗设备</v>
      </c>
      <c r="G4036" s="29" t="s">
        <v>1490</v>
      </c>
      <c r="H4036" s="29" t="str">
        <f>_xlfn.XLOOKUP(G4036,[1]类目转化数据!B:B,[1]类目转化数据!C:C)</f>
        <v>大锅灶组</v>
      </c>
      <c r="I4036" s="29"/>
    </row>
    <row r="4037" ht="16.5" spans="1:9">
      <c r="A4037" s="29" t="s">
        <v>3321</v>
      </c>
      <c r="B4037" s="30">
        <v>10025059177441</v>
      </c>
      <c r="C4037" s="31" t="s">
        <v>4047</v>
      </c>
      <c r="D4037" s="29"/>
      <c r="E4037" s="29">
        <v>120</v>
      </c>
      <c r="F4037" s="29" t="str">
        <f>_xlfn.XLOOKUP($G4037,[1]类目转化数据!$B:$B,[1]类目转化数据!$A:$A)</f>
        <v>制冷设备</v>
      </c>
      <c r="G4037" s="29" t="s">
        <v>254</v>
      </c>
      <c r="H4037" s="29" t="str">
        <f>_xlfn.XLOOKUP(G4037,[1]类目转化数据!B:B,[1]类目转化数据!C:C)</f>
        <v>后厨组</v>
      </c>
      <c r="I4037" s="29"/>
    </row>
    <row r="4038" ht="16.5" spans="1:9">
      <c r="A4038" s="29" t="s">
        <v>3321</v>
      </c>
      <c r="B4038" s="30">
        <v>10189506907748</v>
      </c>
      <c r="C4038" s="31" t="s">
        <v>4048</v>
      </c>
      <c r="D4038" s="29"/>
      <c r="E4038" s="29">
        <v>1699</v>
      </c>
      <c r="F4038" s="29" t="str">
        <f>_xlfn.XLOOKUP($G4038,[1]类目转化数据!$B:$B,[1]类目转化数据!$A:$A)</f>
        <v>制热设备</v>
      </c>
      <c r="G4038" s="29" t="s">
        <v>241</v>
      </c>
      <c r="H4038" s="29" t="str">
        <f>_xlfn.XLOOKUP(G4038,[1]类目转化数据!B:B,[1]类目转化数据!C:C)</f>
        <v>后厨组</v>
      </c>
      <c r="I4038" s="29"/>
    </row>
    <row r="4039" ht="16.5" spans="1:9">
      <c r="A4039" s="29" t="s">
        <v>3321</v>
      </c>
      <c r="B4039" s="30">
        <v>10028275013016</v>
      </c>
      <c r="C4039" s="31" t="s">
        <v>4049</v>
      </c>
      <c r="D4039" s="29"/>
      <c r="E4039" s="29">
        <v>3298</v>
      </c>
      <c r="F4039" s="29" t="str">
        <f>_xlfn.XLOOKUP($G4039,[1]类目转化数据!$B:$B,[1]类目转化数据!$A:$A)</f>
        <v>制热设备</v>
      </c>
      <c r="G4039" s="29" t="s">
        <v>241</v>
      </c>
      <c r="H4039" s="29" t="str">
        <f>_xlfn.XLOOKUP(G4039,[1]类目转化数据!B:B,[1]类目转化数据!C:C)</f>
        <v>后厨组</v>
      </c>
      <c r="I4039" s="29"/>
    </row>
    <row r="4040" ht="16.5" spans="1:9">
      <c r="A4040" s="29" t="s">
        <v>3321</v>
      </c>
      <c r="B4040" s="30">
        <v>10126682178227</v>
      </c>
      <c r="C4040" s="31" t="s">
        <v>4050</v>
      </c>
      <c r="D4040" s="29"/>
      <c r="E4040" s="29">
        <v>1699</v>
      </c>
      <c r="F4040" s="29" t="str">
        <f>_xlfn.XLOOKUP($G4040,[1]类目转化数据!$B:$B,[1]类目转化数据!$A:$A)</f>
        <v>制热设备</v>
      </c>
      <c r="G4040" s="29" t="s">
        <v>241</v>
      </c>
      <c r="H4040" s="29" t="str">
        <f>_xlfn.XLOOKUP(G4040,[1]类目转化数据!B:B,[1]类目转化数据!C:C)</f>
        <v>后厨组</v>
      </c>
      <c r="I4040" s="29"/>
    </row>
    <row r="4041" ht="16.5" spans="1:9">
      <c r="A4041" s="29" t="s">
        <v>3321</v>
      </c>
      <c r="B4041" s="30">
        <v>10126682178228</v>
      </c>
      <c r="C4041" s="31" t="s">
        <v>4051</v>
      </c>
      <c r="D4041" s="29"/>
      <c r="E4041" s="29">
        <v>1699</v>
      </c>
      <c r="F4041" s="29" t="str">
        <f>_xlfn.XLOOKUP($G4041,[1]类目转化数据!$B:$B,[1]类目转化数据!$A:$A)</f>
        <v>制热设备</v>
      </c>
      <c r="G4041" s="29" t="s">
        <v>241</v>
      </c>
      <c r="H4041" s="29" t="str">
        <f>_xlfn.XLOOKUP(G4041,[1]类目转化数据!B:B,[1]类目转化数据!C:C)</f>
        <v>后厨组</v>
      </c>
      <c r="I4041" s="29"/>
    </row>
    <row r="4042" ht="16.5" spans="1:9">
      <c r="A4042" s="29" t="s">
        <v>3321</v>
      </c>
      <c r="B4042" s="30">
        <v>10126682178229</v>
      </c>
      <c r="C4042" s="31" t="s">
        <v>4052</v>
      </c>
      <c r="D4042" s="29"/>
      <c r="E4042" s="29">
        <v>1899</v>
      </c>
      <c r="F4042" s="29" t="str">
        <f>_xlfn.XLOOKUP($G4042,[1]类目转化数据!$B:$B,[1]类目转化数据!$A:$A)</f>
        <v>制热设备</v>
      </c>
      <c r="G4042" s="29" t="s">
        <v>241</v>
      </c>
      <c r="H4042" s="29" t="str">
        <f>_xlfn.XLOOKUP(G4042,[1]类目转化数据!B:B,[1]类目转化数据!C:C)</f>
        <v>后厨组</v>
      </c>
      <c r="I4042" s="29"/>
    </row>
    <row r="4043" ht="16.5" spans="1:9">
      <c r="A4043" s="29" t="s">
        <v>3321</v>
      </c>
      <c r="B4043" s="30">
        <v>10126682178230</v>
      </c>
      <c r="C4043" s="31" t="s">
        <v>4053</v>
      </c>
      <c r="D4043" s="29"/>
      <c r="E4043" s="29">
        <v>3999</v>
      </c>
      <c r="F4043" s="29" t="str">
        <f>_xlfn.XLOOKUP($G4043,[1]类目转化数据!$B:$B,[1]类目转化数据!$A:$A)</f>
        <v>制热设备</v>
      </c>
      <c r="G4043" s="29" t="s">
        <v>241</v>
      </c>
      <c r="H4043" s="29" t="str">
        <f>_xlfn.XLOOKUP(G4043,[1]类目转化数据!B:B,[1]类目转化数据!C:C)</f>
        <v>后厨组</v>
      </c>
      <c r="I4043" s="29"/>
    </row>
    <row r="4044" ht="16.5" spans="1:9">
      <c r="A4044" s="29" t="s">
        <v>3321</v>
      </c>
      <c r="B4044" s="30">
        <v>10102045192512</v>
      </c>
      <c r="C4044" s="31" t="s">
        <v>4054</v>
      </c>
      <c r="D4044" s="29"/>
      <c r="E4044" s="29">
        <v>1998</v>
      </c>
      <c r="F4044" s="29" t="str">
        <f>_xlfn.XLOOKUP($G4044,[1]类目转化数据!$B:$B,[1]类目转化数据!$A:$A)</f>
        <v>制热设备</v>
      </c>
      <c r="G4044" s="29" t="s">
        <v>241</v>
      </c>
      <c r="H4044" s="29" t="str">
        <f>_xlfn.XLOOKUP(G4044,[1]类目转化数据!B:B,[1]类目转化数据!C:C)</f>
        <v>后厨组</v>
      </c>
      <c r="I4044" s="29"/>
    </row>
    <row r="4045" ht="16.5" spans="1:9">
      <c r="A4045" s="29" t="s">
        <v>3321</v>
      </c>
      <c r="B4045" s="30">
        <v>10025075409905</v>
      </c>
      <c r="C4045" s="31" t="s">
        <v>4055</v>
      </c>
      <c r="D4045" s="29"/>
      <c r="E4045" s="29">
        <v>2799</v>
      </c>
      <c r="F4045" s="29" t="str">
        <f>_xlfn.XLOOKUP($G4045,[1]类目转化数据!$B:$B,[1]类目转化数据!$A:$A)</f>
        <v>制热设备</v>
      </c>
      <c r="G4045" s="29" t="s">
        <v>241</v>
      </c>
      <c r="H4045" s="29" t="str">
        <f>_xlfn.XLOOKUP(G4045,[1]类目转化数据!B:B,[1]类目转化数据!C:C)</f>
        <v>后厨组</v>
      </c>
      <c r="I4045" s="29"/>
    </row>
    <row r="4046" ht="16.5" spans="1:9">
      <c r="A4046" s="29" t="s">
        <v>3321</v>
      </c>
      <c r="B4046" s="30">
        <v>10124931515542</v>
      </c>
      <c r="C4046" s="31" t="s">
        <v>4056</v>
      </c>
      <c r="D4046" s="29"/>
      <c r="E4046" s="29">
        <v>2198</v>
      </c>
      <c r="F4046" s="29" t="str">
        <f>_xlfn.XLOOKUP($G4046,[1]类目转化数据!$B:$B,[1]类目转化数据!$A:$A)</f>
        <v>制热设备</v>
      </c>
      <c r="G4046" s="29" t="s">
        <v>241</v>
      </c>
      <c r="H4046" s="29" t="str">
        <f>_xlfn.XLOOKUP(G4046,[1]类目转化数据!B:B,[1]类目转化数据!C:C)</f>
        <v>后厨组</v>
      </c>
      <c r="I4046" s="29"/>
    </row>
    <row r="4047" ht="16.5" spans="1:9">
      <c r="A4047" s="29" t="s">
        <v>3321</v>
      </c>
      <c r="B4047" s="30">
        <v>10025075409904</v>
      </c>
      <c r="C4047" s="31" t="s">
        <v>4057</v>
      </c>
      <c r="D4047" s="29"/>
      <c r="E4047" s="29">
        <v>2498</v>
      </c>
      <c r="F4047" s="29" t="str">
        <f>_xlfn.XLOOKUP($G4047,[1]类目转化数据!$B:$B,[1]类目转化数据!$A:$A)</f>
        <v>制热设备</v>
      </c>
      <c r="G4047" s="29" t="s">
        <v>241</v>
      </c>
      <c r="H4047" s="29" t="str">
        <f>_xlfn.XLOOKUP(G4047,[1]类目转化数据!B:B,[1]类目转化数据!C:C)</f>
        <v>后厨组</v>
      </c>
      <c r="I4047" s="29"/>
    </row>
    <row r="4048" ht="16.5" spans="1:9">
      <c r="A4048" s="29" t="s">
        <v>3321</v>
      </c>
      <c r="B4048" s="30">
        <v>10028682487665</v>
      </c>
      <c r="C4048" s="31" t="s">
        <v>4058</v>
      </c>
      <c r="D4048" s="29"/>
      <c r="E4048" s="29">
        <v>2798</v>
      </c>
      <c r="F4048" s="29" t="str">
        <f>_xlfn.XLOOKUP($G4048,[1]类目转化数据!$B:$B,[1]类目转化数据!$A:$A)</f>
        <v>制热设备</v>
      </c>
      <c r="G4048" s="29" t="s">
        <v>241</v>
      </c>
      <c r="H4048" s="29" t="str">
        <f>_xlfn.XLOOKUP(G4048,[1]类目转化数据!B:B,[1]类目转化数据!C:C)</f>
        <v>后厨组</v>
      </c>
      <c r="I4048" s="29"/>
    </row>
    <row r="4049" ht="16.5" spans="1:9">
      <c r="A4049" s="29" t="s">
        <v>3321</v>
      </c>
      <c r="B4049" s="30">
        <v>10025075409907</v>
      </c>
      <c r="C4049" s="31" t="s">
        <v>4059</v>
      </c>
      <c r="D4049" s="29"/>
      <c r="E4049" s="29">
        <v>5799</v>
      </c>
      <c r="F4049" s="29" t="str">
        <f>_xlfn.XLOOKUP($G4049,[1]类目转化数据!$B:$B,[1]类目转化数据!$A:$A)</f>
        <v>制热设备</v>
      </c>
      <c r="G4049" s="29" t="s">
        <v>241</v>
      </c>
      <c r="H4049" s="29" t="str">
        <f>_xlfn.XLOOKUP(G4049,[1]类目转化数据!B:B,[1]类目转化数据!C:C)</f>
        <v>后厨组</v>
      </c>
      <c r="I4049" s="29"/>
    </row>
    <row r="4050" ht="16.5" spans="1:9">
      <c r="A4050" s="29" t="s">
        <v>3321</v>
      </c>
      <c r="B4050" s="30">
        <v>10027523175310</v>
      </c>
      <c r="C4050" s="31" t="s">
        <v>4060</v>
      </c>
      <c r="D4050" s="29"/>
      <c r="E4050" s="29">
        <v>6298</v>
      </c>
      <c r="F4050" s="29" t="str">
        <f>_xlfn.XLOOKUP($G4050,[1]类目转化数据!$B:$B,[1]类目转化数据!$A:$A)</f>
        <v>制热设备</v>
      </c>
      <c r="G4050" s="29" t="s">
        <v>241</v>
      </c>
      <c r="H4050" s="29" t="str">
        <f>_xlfn.XLOOKUP(G4050,[1]类目转化数据!B:B,[1]类目转化数据!C:C)</f>
        <v>后厨组</v>
      </c>
      <c r="I4050" s="29"/>
    </row>
    <row r="4051" ht="16.5" spans="1:9">
      <c r="A4051" s="29" t="s">
        <v>3321</v>
      </c>
      <c r="B4051" s="30">
        <v>10186425789229</v>
      </c>
      <c r="C4051" s="31" t="s">
        <v>4061</v>
      </c>
      <c r="D4051" s="29"/>
      <c r="E4051" s="29">
        <v>2999</v>
      </c>
      <c r="F4051" s="29" t="str">
        <f>_xlfn.XLOOKUP($G4051,[1]类目转化数据!$B:$B,[1]类目转化数据!$A:$A)</f>
        <v>制热设备</v>
      </c>
      <c r="G4051" s="29" t="s">
        <v>241</v>
      </c>
      <c r="H4051" s="29" t="str">
        <f>_xlfn.XLOOKUP(G4051,[1]类目转化数据!B:B,[1]类目转化数据!C:C)</f>
        <v>后厨组</v>
      </c>
      <c r="I4051" s="29"/>
    </row>
    <row r="4052" ht="16.5" spans="1:9">
      <c r="A4052" s="29" t="s">
        <v>3321</v>
      </c>
      <c r="B4052" s="30">
        <v>10025075409906</v>
      </c>
      <c r="C4052" s="31" t="s">
        <v>4062</v>
      </c>
      <c r="D4052" s="29"/>
      <c r="E4052" s="29">
        <v>3599</v>
      </c>
      <c r="F4052" s="29" t="str">
        <f>_xlfn.XLOOKUP($G4052,[1]类目转化数据!$B:$B,[1]类目转化数据!$A:$A)</f>
        <v>制热设备</v>
      </c>
      <c r="G4052" s="29" t="s">
        <v>241</v>
      </c>
      <c r="H4052" s="29" t="str">
        <f>_xlfn.XLOOKUP(G4052,[1]类目转化数据!B:B,[1]类目转化数据!C:C)</f>
        <v>后厨组</v>
      </c>
      <c r="I4052" s="29"/>
    </row>
    <row r="4053" ht="16.5" spans="1:9">
      <c r="A4053" s="29" t="s">
        <v>3321</v>
      </c>
      <c r="B4053" s="30">
        <v>10186425789230</v>
      </c>
      <c r="C4053" s="31" t="s">
        <v>4063</v>
      </c>
      <c r="D4053" s="29"/>
      <c r="E4053" s="29">
        <v>2999</v>
      </c>
      <c r="F4053" s="29" t="str">
        <f>_xlfn.XLOOKUP($G4053,[1]类目转化数据!$B:$B,[1]类目转化数据!$A:$A)</f>
        <v>制热设备</v>
      </c>
      <c r="G4053" s="29" t="s">
        <v>241</v>
      </c>
      <c r="H4053" s="29" t="str">
        <f>_xlfn.XLOOKUP(G4053,[1]类目转化数据!B:B,[1]类目转化数据!C:C)</f>
        <v>后厨组</v>
      </c>
      <c r="I4053" s="29"/>
    </row>
    <row r="4054" ht="16.5" spans="1:9">
      <c r="A4054" s="29" t="s">
        <v>3321</v>
      </c>
      <c r="B4054" s="30">
        <v>10028682487666</v>
      </c>
      <c r="C4054" s="31" t="s">
        <v>4064</v>
      </c>
      <c r="D4054" s="29"/>
      <c r="E4054" s="29">
        <v>2998</v>
      </c>
      <c r="F4054" s="29" t="str">
        <f>_xlfn.XLOOKUP($G4054,[1]类目转化数据!$B:$B,[1]类目转化数据!$A:$A)</f>
        <v>制热设备</v>
      </c>
      <c r="G4054" s="29" t="s">
        <v>241</v>
      </c>
      <c r="H4054" s="29" t="str">
        <f>_xlfn.XLOOKUP(G4054,[1]类目转化数据!B:B,[1]类目转化数据!C:C)</f>
        <v>后厨组</v>
      </c>
      <c r="I4054" s="29"/>
    </row>
    <row r="4055" ht="16.5" spans="1:9">
      <c r="A4055" s="29" t="s">
        <v>3321</v>
      </c>
      <c r="B4055" s="30">
        <v>10186425789228</v>
      </c>
      <c r="C4055" s="31" t="s">
        <v>4065</v>
      </c>
      <c r="D4055" s="29"/>
      <c r="E4055" s="29">
        <v>2799</v>
      </c>
      <c r="F4055" s="29" t="str">
        <f>_xlfn.XLOOKUP($G4055,[1]类目转化数据!$B:$B,[1]类目转化数据!$A:$A)</f>
        <v>制热设备</v>
      </c>
      <c r="G4055" s="29" t="s">
        <v>241</v>
      </c>
      <c r="H4055" s="29" t="str">
        <f>_xlfn.XLOOKUP(G4055,[1]类目转化数据!B:B,[1]类目转化数据!C:C)</f>
        <v>后厨组</v>
      </c>
      <c r="I4055" s="29"/>
    </row>
    <row r="4056" ht="16.5" spans="1:9">
      <c r="A4056" s="29" t="s">
        <v>3321</v>
      </c>
      <c r="B4056" s="30">
        <v>10189506907747</v>
      </c>
      <c r="C4056" s="31" t="s">
        <v>4066</v>
      </c>
      <c r="D4056" s="29"/>
      <c r="E4056" s="29">
        <v>1699</v>
      </c>
      <c r="F4056" s="29" t="str">
        <f>_xlfn.XLOOKUP($G4056,[1]类目转化数据!$B:$B,[1]类目转化数据!$A:$A)</f>
        <v>制热设备</v>
      </c>
      <c r="G4056" s="29" t="s">
        <v>241</v>
      </c>
      <c r="H4056" s="29" t="str">
        <f>_xlfn.XLOOKUP(G4056,[1]类目转化数据!B:B,[1]类目转化数据!C:C)</f>
        <v>后厨组</v>
      </c>
      <c r="I4056" s="29"/>
    </row>
    <row r="4057" ht="16.5" spans="1:9">
      <c r="A4057" s="29" t="s">
        <v>3321</v>
      </c>
      <c r="B4057" s="30">
        <v>10088636422447</v>
      </c>
      <c r="C4057" s="31" t="s">
        <v>4067</v>
      </c>
      <c r="D4057" s="29"/>
      <c r="E4057" s="29">
        <v>1698</v>
      </c>
      <c r="F4057" s="29" t="str">
        <f>_xlfn.XLOOKUP($G4057,[1]类目转化数据!$B:$B,[1]类目转化数据!$A:$A)</f>
        <v>制热设备</v>
      </c>
      <c r="G4057" s="29" t="s">
        <v>241</v>
      </c>
      <c r="H4057" s="29" t="str">
        <f>_xlfn.XLOOKUP(G4057,[1]类目转化数据!B:B,[1]类目转化数据!C:C)</f>
        <v>后厨组</v>
      </c>
      <c r="I4057" s="29"/>
    </row>
    <row r="4058" ht="16.5" spans="1:9">
      <c r="A4058" s="29" t="s">
        <v>3321</v>
      </c>
      <c r="B4058" s="30">
        <v>10194755815131</v>
      </c>
      <c r="C4058" s="31" t="s">
        <v>4068</v>
      </c>
      <c r="D4058" s="29"/>
      <c r="E4058" s="29">
        <v>2798</v>
      </c>
      <c r="F4058" s="29" t="str">
        <f>_xlfn.XLOOKUP($G4058,[1]类目转化数据!$B:$B,[1]类目转化数据!$A:$A)</f>
        <v>制热设备</v>
      </c>
      <c r="G4058" s="29" t="s">
        <v>241</v>
      </c>
      <c r="H4058" s="29" t="str">
        <f>_xlfn.XLOOKUP(G4058,[1]类目转化数据!B:B,[1]类目转化数据!C:C)</f>
        <v>后厨组</v>
      </c>
      <c r="I4058" s="29"/>
    </row>
    <row r="4059" ht="16.5" spans="1:9">
      <c r="A4059" s="29" t="s">
        <v>3321</v>
      </c>
      <c r="B4059" s="30">
        <v>10186425789232</v>
      </c>
      <c r="C4059" s="31" t="s">
        <v>4069</v>
      </c>
      <c r="D4059" s="29"/>
      <c r="E4059" s="29">
        <v>5799</v>
      </c>
      <c r="F4059" s="29" t="str">
        <f>_xlfn.XLOOKUP($G4059,[1]类目转化数据!$B:$B,[1]类目转化数据!$A:$A)</f>
        <v>制热设备</v>
      </c>
      <c r="G4059" s="29" t="s">
        <v>241</v>
      </c>
      <c r="H4059" s="29" t="str">
        <f>_xlfn.XLOOKUP(G4059,[1]类目转化数据!B:B,[1]类目转化数据!C:C)</f>
        <v>后厨组</v>
      </c>
      <c r="I4059" s="29"/>
    </row>
    <row r="4060" ht="16.5" spans="1:9">
      <c r="A4060" s="29" t="s">
        <v>3321</v>
      </c>
      <c r="B4060" s="30">
        <v>10043818483885</v>
      </c>
      <c r="C4060" s="31" t="s">
        <v>4070</v>
      </c>
      <c r="D4060" s="29"/>
      <c r="E4060" s="29">
        <v>1599</v>
      </c>
      <c r="F4060" s="29" t="str">
        <f>_xlfn.XLOOKUP($G4060,[1]类目转化数据!$B:$B,[1]类目转化数据!$A:$A)</f>
        <v>制热设备</v>
      </c>
      <c r="G4060" s="29" t="s">
        <v>241</v>
      </c>
      <c r="H4060" s="29" t="str">
        <f>_xlfn.XLOOKUP(G4060,[1]类目转化数据!B:B,[1]类目转化数据!C:C)</f>
        <v>后厨组</v>
      </c>
      <c r="I4060" s="29"/>
    </row>
    <row r="4061" ht="16.5" spans="1:9">
      <c r="A4061" s="29" t="s">
        <v>3321</v>
      </c>
      <c r="B4061" s="30">
        <v>10199028486610</v>
      </c>
      <c r="C4061" s="31" t="s">
        <v>4071</v>
      </c>
      <c r="D4061" s="29"/>
      <c r="E4061" s="29">
        <v>4680</v>
      </c>
      <c r="F4061" s="29" t="str">
        <f>_xlfn.XLOOKUP($G4061,[1]类目转化数据!$B:$B,[1]类目转化数据!$A:$A)</f>
        <v>其他</v>
      </c>
      <c r="G4061" s="29" t="s">
        <v>78</v>
      </c>
      <c r="H4061" s="29" t="str">
        <f>_xlfn.XLOOKUP(G4061,[1]类目转化数据!B:B,[1]类目转化数据!C:C)</f>
        <v>智慧厨房</v>
      </c>
      <c r="I4061" s="29"/>
    </row>
    <row r="4062" ht="16.5" spans="1:9">
      <c r="A4062" s="29" t="s">
        <v>3321</v>
      </c>
      <c r="B4062" s="30">
        <v>10186425789231</v>
      </c>
      <c r="C4062" s="31" t="s">
        <v>4072</v>
      </c>
      <c r="D4062" s="29"/>
      <c r="E4062" s="29">
        <v>2999</v>
      </c>
      <c r="F4062" s="29" t="str">
        <f>_xlfn.XLOOKUP($G4062,[1]类目转化数据!$B:$B,[1]类目转化数据!$A:$A)</f>
        <v>制热设备</v>
      </c>
      <c r="G4062" s="29" t="s">
        <v>241</v>
      </c>
      <c r="H4062" s="29" t="str">
        <f>_xlfn.XLOOKUP(G4062,[1]类目转化数据!B:B,[1]类目转化数据!C:C)</f>
        <v>后厨组</v>
      </c>
      <c r="I4062" s="29"/>
    </row>
    <row r="4063" ht="16.5" spans="1:9">
      <c r="A4063" s="29" t="s">
        <v>3321</v>
      </c>
      <c r="B4063" s="30">
        <v>10137277981146</v>
      </c>
      <c r="C4063" s="31" t="s">
        <v>4073</v>
      </c>
      <c r="D4063" s="29"/>
      <c r="E4063" s="29">
        <v>1599</v>
      </c>
      <c r="F4063" s="29" t="str">
        <f>_xlfn.XLOOKUP($G4063,[1]类目转化数据!$B:$B,[1]类目转化数据!$A:$A)</f>
        <v>制热设备</v>
      </c>
      <c r="G4063" s="29" t="s">
        <v>241</v>
      </c>
      <c r="H4063" s="29" t="str">
        <f>_xlfn.XLOOKUP(G4063,[1]类目转化数据!B:B,[1]类目转化数据!C:C)</f>
        <v>后厨组</v>
      </c>
      <c r="I4063" s="29"/>
    </row>
    <row r="4064" ht="16.5" spans="1:9">
      <c r="A4064" s="29" t="s">
        <v>3321</v>
      </c>
      <c r="B4064" s="30">
        <v>10203500327151</v>
      </c>
      <c r="C4064" s="31" t="s">
        <v>4074</v>
      </c>
      <c r="D4064" s="29"/>
      <c r="E4064" s="29">
        <v>1899</v>
      </c>
      <c r="F4064" s="29" t="str">
        <f>_xlfn.XLOOKUP($G4064,[1]类目转化数据!$B:$B,[1]类目转化数据!$A:$A)</f>
        <v>制热设备</v>
      </c>
      <c r="G4064" s="29" t="s">
        <v>241</v>
      </c>
      <c r="H4064" s="29" t="str">
        <f>_xlfn.XLOOKUP(G4064,[1]类目转化数据!B:B,[1]类目转化数据!C:C)</f>
        <v>后厨组</v>
      </c>
      <c r="I4064" s="29"/>
    </row>
    <row r="4065" ht="16.5" spans="1:9">
      <c r="A4065" s="29" t="s">
        <v>3321</v>
      </c>
      <c r="B4065" s="30">
        <v>10138189952424</v>
      </c>
      <c r="C4065" s="31" t="s">
        <v>4075</v>
      </c>
      <c r="D4065" s="29"/>
      <c r="E4065" s="29">
        <v>6798</v>
      </c>
      <c r="F4065" s="29" t="str">
        <f>_xlfn.XLOOKUP($G4065,[1]类目转化数据!$B:$B,[1]类目转化数据!$A:$A)</f>
        <v>制热设备</v>
      </c>
      <c r="G4065" s="29" t="s">
        <v>241</v>
      </c>
      <c r="H4065" s="29" t="str">
        <f>_xlfn.XLOOKUP(G4065,[1]类目转化数据!B:B,[1]类目转化数据!C:C)</f>
        <v>后厨组</v>
      </c>
      <c r="I4065" s="29"/>
    </row>
    <row r="4066" ht="16.5" spans="1:9">
      <c r="A4066" s="29" t="s">
        <v>3321</v>
      </c>
      <c r="B4066" s="30">
        <v>10025075409903</v>
      </c>
      <c r="C4066" s="31" t="s">
        <v>4076</v>
      </c>
      <c r="D4066" s="29"/>
      <c r="E4066" s="29">
        <v>2198</v>
      </c>
      <c r="F4066" s="29" t="str">
        <f>_xlfn.XLOOKUP($G4066,[1]类目转化数据!$B:$B,[1]类目转化数据!$A:$A)</f>
        <v>制热设备</v>
      </c>
      <c r="G4066" s="29" t="s">
        <v>241</v>
      </c>
      <c r="H4066" s="29" t="str">
        <f>_xlfn.XLOOKUP(G4066,[1]类目转化数据!B:B,[1]类目转化数据!C:C)</f>
        <v>后厨组</v>
      </c>
      <c r="I4066" s="29"/>
    </row>
    <row r="4067" ht="16.5" spans="1:9">
      <c r="A4067" s="29" t="s">
        <v>3321</v>
      </c>
      <c r="B4067" s="30">
        <v>10181284285073</v>
      </c>
      <c r="C4067" s="31" t="s">
        <v>4077</v>
      </c>
      <c r="D4067" s="29"/>
      <c r="E4067" s="29">
        <v>8499</v>
      </c>
      <c r="F4067" s="29" t="str">
        <f>_xlfn.XLOOKUP($G4067,[1]类目转化数据!$B:$B,[1]类目转化数据!$A:$A)</f>
        <v>制热设备</v>
      </c>
      <c r="G4067" s="29" t="s">
        <v>130</v>
      </c>
      <c r="H4067" s="29" t="str">
        <f>_xlfn.XLOOKUP(G4067,[1]类目转化数据!B:B,[1]类目转化数据!C:C)</f>
        <v>大锅灶组</v>
      </c>
      <c r="I4067" s="29"/>
    </row>
    <row r="4068" ht="16.5" spans="1:9">
      <c r="A4068" s="29" t="s">
        <v>3321</v>
      </c>
      <c r="B4068" s="30">
        <v>10181284285078</v>
      </c>
      <c r="C4068" s="31" t="s">
        <v>4078</v>
      </c>
      <c r="D4068" s="29"/>
      <c r="E4068" s="29">
        <v>17499</v>
      </c>
      <c r="F4068" s="29" t="str">
        <f>_xlfn.XLOOKUP($G4068,[1]类目转化数据!$B:$B,[1]类目转化数据!$A:$A)</f>
        <v>制热设备</v>
      </c>
      <c r="G4068" s="29" t="s">
        <v>130</v>
      </c>
      <c r="H4068" s="29" t="str">
        <f>_xlfn.XLOOKUP(G4068,[1]类目转化数据!B:B,[1]类目转化数据!C:C)</f>
        <v>大锅灶组</v>
      </c>
      <c r="I4068" s="29"/>
    </row>
    <row r="4069" ht="16.5" spans="1:9">
      <c r="A4069" s="29" t="s">
        <v>3321</v>
      </c>
      <c r="B4069" s="30">
        <v>10181284285075</v>
      </c>
      <c r="C4069" s="31" t="s">
        <v>4079</v>
      </c>
      <c r="D4069" s="29"/>
      <c r="E4069" s="29">
        <v>9299</v>
      </c>
      <c r="F4069" s="29" t="str">
        <f>_xlfn.XLOOKUP($G4069,[1]类目转化数据!$B:$B,[1]类目转化数据!$A:$A)</f>
        <v>制热设备</v>
      </c>
      <c r="G4069" s="29" t="s">
        <v>130</v>
      </c>
      <c r="H4069" s="29" t="str">
        <f>_xlfn.XLOOKUP(G4069,[1]类目转化数据!B:B,[1]类目转化数据!C:C)</f>
        <v>大锅灶组</v>
      </c>
      <c r="I4069" s="29"/>
    </row>
    <row r="4070" ht="16.5" spans="1:9">
      <c r="A4070" s="29" t="s">
        <v>3321</v>
      </c>
      <c r="B4070" s="30">
        <v>10181284285079</v>
      </c>
      <c r="C4070" s="31" t="s">
        <v>4080</v>
      </c>
      <c r="D4070" s="29"/>
      <c r="E4070" s="29">
        <v>17799</v>
      </c>
      <c r="F4070" s="29" t="str">
        <f>_xlfn.XLOOKUP($G4070,[1]类目转化数据!$B:$B,[1]类目转化数据!$A:$A)</f>
        <v>制热设备</v>
      </c>
      <c r="G4070" s="29" t="s">
        <v>130</v>
      </c>
      <c r="H4070" s="29" t="str">
        <f>_xlfn.XLOOKUP(G4070,[1]类目转化数据!B:B,[1]类目转化数据!C:C)</f>
        <v>大锅灶组</v>
      </c>
      <c r="I4070" s="29"/>
    </row>
    <row r="4071" ht="16.5" spans="1:9">
      <c r="A4071" s="29" t="s">
        <v>3321</v>
      </c>
      <c r="B4071" s="30">
        <v>10181284285076</v>
      </c>
      <c r="C4071" s="31" t="s">
        <v>4081</v>
      </c>
      <c r="D4071" s="29"/>
      <c r="E4071" s="29">
        <v>9799</v>
      </c>
      <c r="F4071" s="29" t="str">
        <f>_xlfn.XLOOKUP($G4071,[1]类目转化数据!$B:$B,[1]类目转化数据!$A:$A)</f>
        <v>制热设备</v>
      </c>
      <c r="G4071" s="29" t="s">
        <v>130</v>
      </c>
      <c r="H4071" s="29" t="str">
        <f>_xlfn.XLOOKUP(G4071,[1]类目转化数据!B:B,[1]类目转化数据!C:C)</f>
        <v>大锅灶组</v>
      </c>
      <c r="I4071" s="29"/>
    </row>
    <row r="4072" ht="16.5" spans="1:9">
      <c r="A4072" s="29" t="s">
        <v>3321</v>
      </c>
      <c r="B4072" s="30">
        <v>10181284285074</v>
      </c>
      <c r="C4072" s="31" t="s">
        <v>4082</v>
      </c>
      <c r="D4072" s="29"/>
      <c r="E4072" s="29">
        <v>8699</v>
      </c>
      <c r="F4072" s="29" t="str">
        <f>_xlfn.XLOOKUP($G4072,[1]类目转化数据!$B:$B,[1]类目转化数据!$A:$A)</f>
        <v>制热设备</v>
      </c>
      <c r="G4072" s="29" t="s">
        <v>130</v>
      </c>
      <c r="H4072" s="29" t="str">
        <f>_xlfn.XLOOKUP(G4072,[1]类目转化数据!B:B,[1]类目转化数据!C:C)</f>
        <v>大锅灶组</v>
      </c>
      <c r="I4072" s="29"/>
    </row>
    <row r="4073" ht="16.5" spans="1:9">
      <c r="A4073" s="29" t="s">
        <v>3321</v>
      </c>
      <c r="B4073" s="30">
        <v>10181284285072</v>
      </c>
      <c r="C4073" s="31" t="s">
        <v>4083</v>
      </c>
      <c r="D4073" s="29"/>
      <c r="E4073" s="29">
        <v>10399</v>
      </c>
      <c r="F4073" s="29" t="str">
        <f>_xlfn.XLOOKUP($G4073,[1]类目转化数据!$B:$B,[1]类目转化数据!$A:$A)</f>
        <v>制热设备</v>
      </c>
      <c r="G4073" s="29" t="s">
        <v>130</v>
      </c>
      <c r="H4073" s="29" t="str">
        <f>_xlfn.XLOOKUP(G4073,[1]类目转化数据!B:B,[1]类目转化数据!C:C)</f>
        <v>大锅灶组</v>
      </c>
      <c r="I4073" s="29"/>
    </row>
    <row r="4074" ht="16.5" spans="1:9">
      <c r="A4074" s="29" t="s">
        <v>3321</v>
      </c>
      <c r="B4074" s="30">
        <v>10181284285082</v>
      </c>
      <c r="C4074" s="31" t="s">
        <v>4084</v>
      </c>
      <c r="D4074" s="29"/>
      <c r="E4074" s="29">
        <v>17499</v>
      </c>
      <c r="F4074" s="29" t="str">
        <f>_xlfn.XLOOKUP($G4074,[1]类目转化数据!$B:$B,[1]类目转化数据!$A:$A)</f>
        <v>制热设备</v>
      </c>
      <c r="G4074" s="29" t="s">
        <v>130</v>
      </c>
      <c r="H4074" s="29" t="str">
        <f>_xlfn.XLOOKUP(G4074,[1]类目转化数据!B:B,[1]类目转化数据!C:C)</f>
        <v>大锅灶组</v>
      </c>
      <c r="I4074" s="29"/>
    </row>
    <row r="4075" ht="16.5" spans="1:9">
      <c r="A4075" s="29" t="s">
        <v>3321</v>
      </c>
      <c r="B4075" s="30">
        <v>10181284285084</v>
      </c>
      <c r="C4075" s="31" t="s">
        <v>4085</v>
      </c>
      <c r="D4075" s="29"/>
      <c r="E4075" s="29">
        <v>18799</v>
      </c>
      <c r="F4075" s="29" t="str">
        <f>_xlfn.XLOOKUP($G4075,[1]类目转化数据!$B:$B,[1]类目转化数据!$A:$A)</f>
        <v>制热设备</v>
      </c>
      <c r="G4075" s="29" t="s">
        <v>130</v>
      </c>
      <c r="H4075" s="29" t="str">
        <f>_xlfn.XLOOKUP(G4075,[1]类目转化数据!B:B,[1]类目转化数据!C:C)</f>
        <v>大锅灶组</v>
      </c>
      <c r="I4075" s="29"/>
    </row>
    <row r="4076" ht="16.5" spans="1:9">
      <c r="A4076" s="29" t="s">
        <v>3321</v>
      </c>
      <c r="B4076" s="30">
        <v>10181284285083</v>
      </c>
      <c r="C4076" s="31" t="s">
        <v>4086</v>
      </c>
      <c r="D4076" s="29"/>
      <c r="E4076" s="29">
        <v>17799</v>
      </c>
      <c r="F4076" s="29" t="str">
        <f>_xlfn.XLOOKUP($G4076,[1]类目转化数据!$B:$B,[1]类目转化数据!$A:$A)</f>
        <v>制热设备</v>
      </c>
      <c r="G4076" s="29" t="s">
        <v>130</v>
      </c>
      <c r="H4076" s="29" t="str">
        <f>_xlfn.XLOOKUP(G4076,[1]类目转化数据!B:B,[1]类目转化数据!C:C)</f>
        <v>大锅灶组</v>
      </c>
      <c r="I4076" s="29"/>
    </row>
    <row r="4077" ht="16.5" spans="1:9">
      <c r="A4077" s="29" t="s">
        <v>3321</v>
      </c>
      <c r="B4077" s="30">
        <v>10181284285080</v>
      </c>
      <c r="C4077" s="31" t="s">
        <v>4087</v>
      </c>
      <c r="D4077" s="29"/>
      <c r="E4077" s="29">
        <v>18799</v>
      </c>
      <c r="F4077" s="29" t="str">
        <f>_xlfn.XLOOKUP($G4077,[1]类目转化数据!$B:$B,[1]类目转化数据!$A:$A)</f>
        <v>制热设备</v>
      </c>
      <c r="G4077" s="29" t="s">
        <v>130</v>
      </c>
      <c r="H4077" s="29" t="str">
        <f>_xlfn.XLOOKUP(G4077,[1]类目转化数据!B:B,[1]类目转化数据!C:C)</f>
        <v>大锅灶组</v>
      </c>
      <c r="I4077" s="29"/>
    </row>
    <row r="4078" ht="16.5" spans="1:9">
      <c r="A4078" s="29" t="s">
        <v>3321</v>
      </c>
      <c r="B4078" s="30">
        <v>10181284285085</v>
      </c>
      <c r="C4078" s="31" t="s">
        <v>4088</v>
      </c>
      <c r="D4078" s="29"/>
      <c r="E4078" s="29">
        <v>19799</v>
      </c>
      <c r="F4078" s="29" t="str">
        <f>_xlfn.XLOOKUP($G4078,[1]类目转化数据!$B:$B,[1]类目转化数据!$A:$A)</f>
        <v>制热设备</v>
      </c>
      <c r="G4078" s="29" t="s">
        <v>130</v>
      </c>
      <c r="H4078" s="29" t="str">
        <f>_xlfn.XLOOKUP(G4078,[1]类目转化数据!B:B,[1]类目转化数据!C:C)</f>
        <v>大锅灶组</v>
      </c>
      <c r="I4078" s="29"/>
    </row>
    <row r="4079" ht="16.5" spans="1:9">
      <c r="A4079" s="29" t="s">
        <v>3321</v>
      </c>
      <c r="B4079" s="30">
        <v>10181284285077</v>
      </c>
      <c r="C4079" s="31" t="s">
        <v>4089</v>
      </c>
      <c r="D4079" s="29"/>
      <c r="E4079" s="29">
        <v>12399</v>
      </c>
      <c r="F4079" s="29" t="str">
        <f>_xlfn.XLOOKUP($G4079,[1]类目转化数据!$B:$B,[1]类目转化数据!$A:$A)</f>
        <v>制热设备</v>
      </c>
      <c r="G4079" s="29" t="s">
        <v>130</v>
      </c>
      <c r="H4079" s="29" t="str">
        <f>_xlfn.XLOOKUP(G4079,[1]类目转化数据!B:B,[1]类目转化数据!C:C)</f>
        <v>大锅灶组</v>
      </c>
      <c r="I4079" s="29"/>
    </row>
    <row r="4080" ht="16.5" spans="1:9">
      <c r="A4080" s="29" t="s">
        <v>3321</v>
      </c>
      <c r="B4080" s="30">
        <v>10181284285066</v>
      </c>
      <c r="C4080" s="31" t="s">
        <v>4090</v>
      </c>
      <c r="D4080" s="29"/>
      <c r="E4080" s="29">
        <v>8398</v>
      </c>
      <c r="F4080" s="29" t="str">
        <f>_xlfn.XLOOKUP($G4080,[1]类目转化数据!$B:$B,[1]类目转化数据!$A:$A)</f>
        <v>制热设备</v>
      </c>
      <c r="G4080" s="29" t="s">
        <v>130</v>
      </c>
      <c r="H4080" s="29" t="str">
        <f>_xlfn.XLOOKUP(G4080,[1]类目转化数据!B:B,[1]类目转化数据!C:C)</f>
        <v>大锅灶组</v>
      </c>
      <c r="I4080" s="29"/>
    </row>
    <row r="4081" ht="16.5" spans="1:9">
      <c r="A4081" s="29" t="s">
        <v>3321</v>
      </c>
      <c r="B4081" s="30">
        <v>10181284285081</v>
      </c>
      <c r="C4081" s="31" t="s">
        <v>4091</v>
      </c>
      <c r="D4081" s="29"/>
      <c r="E4081" s="29">
        <v>22600</v>
      </c>
      <c r="F4081" s="29" t="str">
        <f>_xlfn.XLOOKUP($G4081,[1]类目转化数据!$B:$B,[1]类目转化数据!$A:$A)</f>
        <v>制热设备</v>
      </c>
      <c r="G4081" s="29" t="s">
        <v>130</v>
      </c>
      <c r="H4081" s="29" t="str">
        <f>_xlfn.XLOOKUP(G4081,[1]类目转化数据!B:B,[1]类目转化数据!C:C)</f>
        <v>大锅灶组</v>
      </c>
      <c r="I4081" s="29"/>
    </row>
    <row r="4082" ht="16.5" spans="1:9">
      <c r="A4082" s="29" t="s">
        <v>3321</v>
      </c>
      <c r="B4082" s="30">
        <v>10181284285069</v>
      </c>
      <c r="C4082" s="31" t="s">
        <v>4092</v>
      </c>
      <c r="D4082" s="29"/>
      <c r="E4082" s="29">
        <v>9399</v>
      </c>
      <c r="F4082" s="29" t="str">
        <f>_xlfn.XLOOKUP($G4082,[1]类目转化数据!$B:$B,[1]类目转化数据!$A:$A)</f>
        <v>制热设备</v>
      </c>
      <c r="G4082" s="29" t="s">
        <v>130</v>
      </c>
      <c r="H4082" s="29" t="str">
        <f>_xlfn.XLOOKUP(G4082,[1]类目转化数据!B:B,[1]类目转化数据!C:C)</f>
        <v>大锅灶组</v>
      </c>
      <c r="I4082" s="29"/>
    </row>
    <row r="4083" ht="16.5" spans="1:9">
      <c r="A4083" s="29" t="s">
        <v>3321</v>
      </c>
      <c r="B4083" s="30">
        <v>10181284285070</v>
      </c>
      <c r="C4083" s="31" t="s">
        <v>4093</v>
      </c>
      <c r="D4083" s="29"/>
      <c r="E4083" s="29">
        <v>9688</v>
      </c>
      <c r="F4083" s="29" t="str">
        <f>_xlfn.XLOOKUP($G4083,[1]类目转化数据!$B:$B,[1]类目转化数据!$A:$A)</f>
        <v>制热设备</v>
      </c>
      <c r="G4083" s="29" t="s">
        <v>130</v>
      </c>
      <c r="H4083" s="29" t="str">
        <f>_xlfn.XLOOKUP(G4083,[1]类目转化数据!B:B,[1]类目转化数据!C:C)</f>
        <v>大锅灶组</v>
      </c>
      <c r="I4083" s="29"/>
    </row>
    <row r="4084" ht="16.5" spans="1:9">
      <c r="A4084" s="29" t="s">
        <v>3321</v>
      </c>
      <c r="B4084" s="30">
        <v>10181284285065</v>
      </c>
      <c r="C4084" s="31" t="s">
        <v>4094</v>
      </c>
      <c r="D4084" s="29"/>
      <c r="E4084" s="29">
        <v>7398</v>
      </c>
      <c r="F4084" s="29" t="str">
        <f>_xlfn.XLOOKUP($G4084,[1]类目转化数据!$B:$B,[1]类目转化数据!$A:$A)</f>
        <v>制热设备</v>
      </c>
      <c r="G4084" s="29" t="s">
        <v>130</v>
      </c>
      <c r="H4084" s="29" t="str">
        <f>_xlfn.XLOOKUP(G4084,[1]类目转化数据!B:B,[1]类目转化数据!C:C)</f>
        <v>大锅灶组</v>
      </c>
      <c r="I4084" s="29"/>
    </row>
    <row r="4085" ht="16.5" spans="1:9">
      <c r="A4085" s="29" t="s">
        <v>3321</v>
      </c>
      <c r="B4085" s="30">
        <v>10181249533043</v>
      </c>
      <c r="C4085" s="31" t="s">
        <v>4095</v>
      </c>
      <c r="D4085" s="29"/>
      <c r="E4085" s="29">
        <v>2999</v>
      </c>
      <c r="F4085" s="29" t="str">
        <f>_xlfn.XLOOKUP($G4085,[1]类目转化数据!$B:$B,[1]类目转化数据!$A:$A)</f>
        <v>制热设备</v>
      </c>
      <c r="G4085" s="29" t="s">
        <v>130</v>
      </c>
      <c r="H4085" s="29" t="str">
        <f>_xlfn.XLOOKUP(G4085,[1]类目转化数据!B:B,[1]类目转化数据!C:C)</f>
        <v>大锅灶组</v>
      </c>
      <c r="I4085" s="29"/>
    </row>
    <row r="4086" ht="16.5" spans="1:9">
      <c r="A4086" s="29" t="s">
        <v>3321</v>
      </c>
      <c r="B4086" s="30">
        <v>10181249533045</v>
      </c>
      <c r="C4086" s="31" t="s">
        <v>4096</v>
      </c>
      <c r="D4086" s="29"/>
      <c r="E4086" s="29">
        <v>3999</v>
      </c>
      <c r="F4086" s="29" t="str">
        <f>_xlfn.XLOOKUP($G4086,[1]类目转化数据!$B:$B,[1]类目转化数据!$A:$A)</f>
        <v>制热设备</v>
      </c>
      <c r="G4086" s="29" t="s">
        <v>130</v>
      </c>
      <c r="H4086" s="29" t="str">
        <f>_xlfn.XLOOKUP(G4086,[1]类目转化数据!B:B,[1]类目转化数据!C:C)</f>
        <v>大锅灶组</v>
      </c>
      <c r="I4086" s="29"/>
    </row>
    <row r="4087" ht="16.5" spans="1:9">
      <c r="A4087" s="29" t="s">
        <v>3321</v>
      </c>
      <c r="B4087" s="30">
        <v>10181284285068</v>
      </c>
      <c r="C4087" s="31" t="s">
        <v>4097</v>
      </c>
      <c r="D4087" s="29"/>
      <c r="E4087" s="29">
        <v>12198</v>
      </c>
      <c r="F4087" s="29" t="str">
        <f>_xlfn.XLOOKUP($G4087,[1]类目转化数据!$B:$B,[1]类目转化数据!$A:$A)</f>
        <v>制热设备</v>
      </c>
      <c r="G4087" s="29" t="s">
        <v>130</v>
      </c>
      <c r="H4087" s="29" t="str">
        <f>_xlfn.XLOOKUP(G4087,[1]类目转化数据!B:B,[1]类目转化数据!C:C)</f>
        <v>大锅灶组</v>
      </c>
      <c r="I4087" s="29"/>
    </row>
    <row r="4088" ht="16.5" spans="1:9">
      <c r="A4088" s="29" t="s">
        <v>3321</v>
      </c>
      <c r="B4088" s="30">
        <v>10181284285067</v>
      </c>
      <c r="C4088" s="31" t="s">
        <v>4098</v>
      </c>
      <c r="D4088" s="29"/>
      <c r="E4088" s="29">
        <v>10198</v>
      </c>
      <c r="F4088" s="29" t="str">
        <f>_xlfn.XLOOKUP($G4088,[1]类目转化数据!$B:$B,[1]类目转化数据!$A:$A)</f>
        <v>制热设备</v>
      </c>
      <c r="G4088" s="29" t="s">
        <v>130</v>
      </c>
      <c r="H4088" s="29" t="str">
        <f>_xlfn.XLOOKUP(G4088,[1]类目转化数据!B:B,[1]类目转化数据!C:C)</f>
        <v>大锅灶组</v>
      </c>
      <c r="I4088" s="29"/>
    </row>
    <row r="4089" ht="16.5" spans="1:9">
      <c r="A4089" s="29" t="s">
        <v>3321</v>
      </c>
      <c r="B4089" s="30">
        <v>10181249533044</v>
      </c>
      <c r="C4089" s="31" t="s">
        <v>4099</v>
      </c>
      <c r="D4089" s="29"/>
      <c r="E4089" s="29">
        <v>3599</v>
      </c>
      <c r="F4089" s="29" t="str">
        <f>_xlfn.XLOOKUP($G4089,[1]类目转化数据!$B:$B,[1]类目转化数据!$A:$A)</f>
        <v>制热设备</v>
      </c>
      <c r="G4089" s="29" t="s">
        <v>130</v>
      </c>
      <c r="H4089" s="29" t="str">
        <f>_xlfn.XLOOKUP(G4089,[1]类目转化数据!B:B,[1]类目转化数据!C:C)</f>
        <v>大锅灶组</v>
      </c>
      <c r="I4089" s="29"/>
    </row>
    <row r="4090" ht="16.5" spans="1:9">
      <c r="A4090" s="29" t="s">
        <v>3321</v>
      </c>
      <c r="B4090" s="30">
        <v>10181249533051</v>
      </c>
      <c r="C4090" s="31" t="s">
        <v>4100</v>
      </c>
      <c r="D4090" s="29"/>
      <c r="E4090" s="29">
        <v>8299</v>
      </c>
      <c r="F4090" s="29" t="str">
        <f>_xlfn.XLOOKUP($G4090,[1]类目转化数据!$B:$B,[1]类目转化数据!$A:$A)</f>
        <v>制热设备</v>
      </c>
      <c r="G4090" s="29" t="s">
        <v>130</v>
      </c>
      <c r="H4090" s="29" t="str">
        <f>_xlfn.XLOOKUP(G4090,[1]类目转化数据!B:B,[1]类目转化数据!C:C)</f>
        <v>大锅灶组</v>
      </c>
      <c r="I4090" s="29"/>
    </row>
    <row r="4091" ht="16.5" spans="1:9">
      <c r="A4091" s="29" t="s">
        <v>3321</v>
      </c>
      <c r="B4091" s="30">
        <v>10181249533049</v>
      </c>
      <c r="C4091" s="31" t="s">
        <v>4101</v>
      </c>
      <c r="D4091" s="29"/>
      <c r="E4091" s="29">
        <v>6198</v>
      </c>
      <c r="F4091" s="29" t="str">
        <f>_xlfn.XLOOKUP($G4091,[1]类目转化数据!$B:$B,[1]类目转化数据!$A:$A)</f>
        <v>制热设备</v>
      </c>
      <c r="G4091" s="29" t="s">
        <v>130</v>
      </c>
      <c r="H4091" s="29" t="str">
        <f>_xlfn.XLOOKUP(G4091,[1]类目转化数据!B:B,[1]类目转化数据!C:C)</f>
        <v>大锅灶组</v>
      </c>
      <c r="I4091" s="29"/>
    </row>
    <row r="4092" ht="16.5" spans="1:9">
      <c r="A4092" s="29" t="s">
        <v>3321</v>
      </c>
      <c r="B4092" s="30">
        <v>10181249533048</v>
      </c>
      <c r="C4092" s="31" t="s">
        <v>4102</v>
      </c>
      <c r="D4092" s="29"/>
      <c r="E4092" s="29">
        <v>12399</v>
      </c>
      <c r="F4092" s="29" t="str">
        <f>_xlfn.XLOOKUP($G4092,[1]类目转化数据!$B:$B,[1]类目转化数据!$A:$A)</f>
        <v>制热设备</v>
      </c>
      <c r="G4092" s="29" t="s">
        <v>130</v>
      </c>
      <c r="H4092" s="29" t="str">
        <f>_xlfn.XLOOKUP(G4092,[1]类目转化数据!B:B,[1]类目转化数据!C:C)</f>
        <v>大锅灶组</v>
      </c>
      <c r="I4092" s="29"/>
    </row>
    <row r="4093" ht="16.5" spans="1:9">
      <c r="A4093" s="29" t="s">
        <v>3321</v>
      </c>
      <c r="B4093" s="30">
        <v>10198117020251</v>
      </c>
      <c r="C4093" s="31" t="s">
        <v>4103</v>
      </c>
      <c r="D4093" s="29"/>
      <c r="E4093" s="29">
        <v>4680</v>
      </c>
      <c r="F4093" s="29" t="str">
        <f>_xlfn.XLOOKUP($G4093,[1]类目转化数据!$B:$B,[1]类目转化数据!$A:$A)</f>
        <v>其他</v>
      </c>
      <c r="G4093" s="29" t="s">
        <v>78</v>
      </c>
      <c r="H4093" s="29" t="str">
        <f>_xlfn.XLOOKUP(G4093,[1]类目转化数据!B:B,[1]类目转化数据!C:C)</f>
        <v>智慧厨房</v>
      </c>
      <c r="I4093" s="29"/>
    </row>
    <row r="4094" ht="16.5" spans="1:9">
      <c r="A4094" s="29" t="s">
        <v>3321</v>
      </c>
      <c r="B4094" s="30">
        <v>10181249533047</v>
      </c>
      <c r="C4094" s="31" t="s">
        <v>4104</v>
      </c>
      <c r="D4094" s="29"/>
      <c r="E4094" s="29">
        <v>8899</v>
      </c>
      <c r="F4094" s="29" t="str">
        <f>_xlfn.XLOOKUP($G4094,[1]类目转化数据!$B:$B,[1]类目转化数据!$A:$A)</f>
        <v>制热设备</v>
      </c>
      <c r="G4094" s="29" t="s">
        <v>130</v>
      </c>
      <c r="H4094" s="29" t="str">
        <f>_xlfn.XLOOKUP(G4094,[1]类目转化数据!B:B,[1]类目转化数据!C:C)</f>
        <v>大锅灶组</v>
      </c>
      <c r="I4094" s="29"/>
    </row>
    <row r="4095" ht="16.5" spans="1:9">
      <c r="A4095" s="29" t="s">
        <v>3321</v>
      </c>
      <c r="B4095" s="30">
        <v>10181249533050</v>
      </c>
      <c r="C4095" s="31" t="s">
        <v>4105</v>
      </c>
      <c r="D4095" s="29"/>
      <c r="E4095" s="29">
        <v>8899</v>
      </c>
      <c r="F4095" s="29" t="str">
        <f>_xlfn.XLOOKUP($G4095,[1]类目转化数据!$B:$B,[1]类目转化数据!$A:$A)</f>
        <v>制热设备</v>
      </c>
      <c r="G4095" s="29" t="s">
        <v>130</v>
      </c>
      <c r="H4095" s="29" t="str">
        <f>_xlfn.XLOOKUP(G4095,[1]类目转化数据!B:B,[1]类目转化数据!C:C)</f>
        <v>大锅灶组</v>
      </c>
      <c r="I4095" s="29"/>
    </row>
    <row r="4096" ht="16.5" spans="1:9">
      <c r="A4096" s="29" t="s">
        <v>3321</v>
      </c>
      <c r="B4096" s="30">
        <v>10181249533046</v>
      </c>
      <c r="C4096" s="31" t="s">
        <v>4106</v>
      </c>
      <c r="D4096" s="29"/>
      <c r="E4096" s="29">
        <v>4899</v>
      </c>
      <c r="F4096" s="29" t="str">
        <f>_xlfn.XLOOKUP($G4096,[1]类目转化数据!$B:$B,[1]类目转化数据!$A:$A)</f>
        <v>制热设备</v>
      </c>
      <c r="G4096" s="29" t="s">
        <v>130</v>
      </c>
      <c r="H4096" s="29" t="str">
        <f>_xlfn.XLOOKUP(G4096,[1]类目转化数据!B:B,[1]类目转化数据!C:C)</f>
        <v>大锅灶组</v>
      </c>
      <c r="I4096" s="29"/>
    </row>
    <row r="4097" ht="16.5" spans="1:9">
      <c r="A4097" s="29" t="s">
        <v>3321</v>
      </c>
      <c r="B4097" s="30">
        <v>10181249533053</v>
      </c>
      <c r="C4097" s="31" t="s">
        <v>4107</v>
      </c>
      <c r="D4097" s="29"/>
      <c r="E4097" s="29">
        <v>17199</v>
      </c>
      <c r="F4097" s="29" t="str">
        <f>_xlfn.XLOOKUP($G4097,[1]类目转化数据!$B:$B,[1]类目转化数据!$A:$A)</f>
        <v>制热设备</v>
      </c>
      <c r="G4097" s="29" t="s">
        <v>130</v>
      </c>
      <c r="H4097" s="29" t="str">
        <f>_xlfn.XLOOKUP(G4097,[1]类目转化数据!B:B,[1]类目转化数据!C:C)</f>
        <v>大锅灶组</v>
      </c>
      <c r="I4097" s="29"/>
    </row>
    <row r="4098" ht="16.5" spans="1:9">
      <c r="A4098" s="29" t="s">
        <v>3321</v>
      </c>
      <c r="B4098" s="30">
        <v>10181249533052</v>
      </c>
      <c r="C4098" s="31" t="s">
        <v>4108</v>
      </c>
      <c r="D4098" s="29"/>
      <c r="E4098" s="29">
        <v>17199</v>
      </c>
      <c r="F4098" s="29" t="str">
        <f>_xlfn.XLOOKUP($G4098,[1]类目转化数据!$B:$B,[1]类目转化数据!$A:$A)</f>
        <v>制热设备</v>
      </c>
      <c r="G4098" s="29" t="s">
        <v>130</v>
      </c>
      <c r="H4098" s="29" t="str">
        <f>_xlfn.XLOOKUP(G4098,[1]类目转化数据!B:B,[1]类目转化数据!C:C)</f>
        <v>大锅灶组</v>
      </c>
      <c r="I4098" s="29"/>
    </row>
    <row r="4099" ht="16.5" spans="1:9">
      <c r="A4099" s="29" t="s">
        <v>3321</v>
      </c>
      <c r="B4099" s="30">
        <v>10181284285071</v>
      </c>
      <c r="C4099" s="31" t="s">
        <v>4109</v>
      </c>
      <c r="D4099" s="29"/>
      <c r="E4099" s="29">
        <v>10199</v>
      </c>
      <c r="F4099" s="29" t="str">
        <f>_xlfn.XLOOKUP($G4099,[1]类目转化数据!$B:$B,[1]类目转化数据!$A:$A)</f>
        <v>制热设备</v>
      </c>
      <c r="G4099" s="29" t="s">
        <v>130</v>
      </c>
      <c r="H4099" s="29" t="str">
        <f>_xlfn.XLOOKUP(G4099,[1]类目转化数据!B:B,[1]类目转化数据!C:C)</f>
        <v>大锅灶组</v>
      </c>
      <c r="I4099" s="29"/>
    </row>
    <row r="4100" ht="16.5" spans="1:9">
      <c r="A4100" s="29" t="s">
        <v>3321</v>
      </c>
      <c r="B4100" s="30">
        <v>10062600376744</v>
      </c>
      <c r="C4100" s="31" t="s">
        <v>4110</v>
      </c>
      <c r="D4100" s="29"/>
      <c r="E4100" s="29">
        <v>18799</v>
      </c>
      <c r="F4100" s="29" t="str">
        <f>_xlfn.XLOOKUP($G4100,[1]类目转化数据!$B:$B,[1]类目转化数据!$A:$A)</f>
        <v>制热设备</v>
      </c>
      <c r="G4100" s="29" t="s">
        <v>130</v>
      </c>
      <c r="H4100" s="29" t="str">
        <f>_xlfn.XLOOKUP(G4100,[1]类目转化数据!B:B,[1]类目转化数据!C:C)</f>
        <v>大锅灶组</v>
      </c>
      <c r="I4100" s="29"/>
    </row>
    <row r="4101" ht="16.5" spans="1:9">
      <c r="A4101" s="29" t="s">
        <v>3321</v>
      </c>
      <c r="B4101" s="30">
        <v>10062600376745</v>
      </c>
      <c r="C4101" s="31" t="s">
        <v>4111</v>
      </c>
      <c r="D4101" s="29"/>
      <c r="E4101" s="29">
        <v>19799</v>
      </c>
      <c r="F4101" s="29" t="str">
        <f>_xlfn.XLOOKUP($G4101,[1]类目转化数据!$B:$B,[1]类目转化数据!$A:$A)</f>
        <v>制热设备</v>
      </c>
      <c r="G4101" s="29" t="s">
        <v>130</v>
      </c>
      <c r="H4101" s="29" t="str">
        <f>_xlfn.XLOOKUP(G4101,[1]类目转化数据!B:B,[1]类目转化数据!C:C)</f>
        <v>大锅灶组</v>
      </c>
      <c r="I4101" s="29"/>
    </row>
    <row r="4102" ht="16.5" spans="1:9">
      <c r="A4102" s="29" t="s">
        <v>3321</v>
      </c>
      <c r="B4102" s="30">
        <v>10062600376743</v>
      </c>
      <c r="C4102" s="31" t="s">
        <v>4112</v>
      </c>
      <c r="D4102" s="29"/>
      <c r="E4102" s="29">
        <v>17799</v>
      </c>
      <c r="F4102" s="29" t="str">
        <f>_xlfn.XLOOKUP($G4102,[1]类目转化数据!$B:$B,[1]类目转化数据!$A:$A)</f>
        <v>制热设备</v>
      </c>
      <c r="G4102" s="29" t="s">
        <v>130</v>
      </c>
      <c r="H4102" s="29" t="str">
        <f>_xlfn.XLOOKUP(G4102,[1]类目转化数据!B:B,[1]类目转化数据!C:C)</f>
        <v>大锅灶组</v>
      </c>
      <c r="I4102" s="29"/>
    </row>
    <row r="4103" ht="16.5" spans="1:9">
      <c r="A4103" s="29" t="s">
        <v>3321</v>
      </c>
      <c r="B4103" s="30">
        <v>10062600376742</v>
      </c>
      <c r="C4103" s="31" t="s">
        <v>4113</v>
      </c>
      <c r="D4103" s="29"/>
      <c r="E4103" s="29">
        <v>17499</v>
      </c>
      <c r="F4103" s="29" t="str">
        <f>_xlfn.XLOOKUP($G4103,[1]类目转化数据!$B:$B,[1]类目转化数据!$A:$A)</f>
        <v>制热设备</v>
      </c>
      <c r="G4103" s="29" t="s">
        <v>130</v>
      </c>
      <c r="H4103" s="29" t="str">
        <f>_xlfn.XLOOKUP(G4103,[1]类目转化数据!B:B,[1]类目转化数据!C:C)</f>
        <v>大锅灶组</v>
      </c>
      <c r="I4103" s="29"/>
    </row>
    <row r="4104" ht="16.5" spans="1:9">
      <c r="A4104" s="29" t="s">
        <v>3321</v>
      </c>
      <c r="B4104" s="30">
        <v>10062600376741</v>
      </c>
      <c r="C4104" s="31" t="s">
        <v>4114</v>
      </c>
      <c r="D4104" s="29"/>
      <c r="E4104" s="29">
        <v>17199</v>
      </c>
      <c r="F4104" s="29" t="str">
        <f>_xlfn.XLOOKUP($G4104,[1]类目转化数据!$B:$B,[1]类目转化数据!$A:$A)</f>
        <v>制热设备</v>
      </c>
      <c r="G4104" s="29" t="s">
        <v>130</v>
      </c>
      <c r="H4104" s="29" t="str">
        <f>_xlfn.XLOOKUP(G4104,[1]类目转化数据!B:B,[1]类目转化数据!C:C)</f>
        <v>大锅灶组</v>
      </c>
      <c r="I4104" s="29"/>
    </row>
    <row r="4105" ht="16.5" spans="1:9">
      <c r="A4105" s="29" t="s">
        <v>3321</v>
      </c>
      <c r="B4105" s="30">
        <v>10062600376740</v>
      </c>
      <c r="C4105" s="31" t="s">
        <v>4115</v>
      </c>
      <c r="D4105" s="29"/>
      <c r="E4105" s="29">
        <v>22600</v>
      </c>
      <c r="F4105" s="29" t="str">
        <f>_xlfn.XLOOKUP($G4105,[1]类目转化数据!$B:$B,[1]类目转化数据!$A:$A)</f>
        <v>制热设备</v>
      </c>
      <c r="G4105" s="29" t="s">
        <v>130</v>
      </c>
      <c r="H4105" s="29" t="str">
        <f>_xlfn.XLOOKUP(G4105,[1]类目转化数据!B:B,[1]类目转化数据!C:C)</f>
        <v>大锅灶组</v>
      </c>
      <c r="I4105" s="29"/>
    </row>
    <row r="4106" ht="16.5" spans="1:9">
      <c r="A4106" s="29" t="s">
        <v>3321</v>
      </c>
      <c r="B4106" s="30">
        <v>10062600376739</v>
      </c>
      <c r="C4106" s="31" t="s">
        <v>4116</v>
      </c>
      <c r="D4106" s="29"/>
      <c r="E4106" s="29">
        <v>18799</v>
      </c>
      <c r="F4106" s="29" t="str">
        <f>_xlfn.XLOOKUP($G4106,[1]类目转化数据!$B:$B,[1]类目转化数据!$A:$A)</f>
        <v>制热设备</v>
      </c>
      <c r="G4106" s="29" t="s">
        <v>130</v>
      </c>
      <c r="H4106" s="29" t="str">
        <f>_xlfn.XLOOKUP(G4106,[1]类目转化数据!B:B,[1]类目转化数据!C:C)</f>
        <v>大锅灶组</v>
      </c>
      <c r="I4106" s="29"/>
    </row>
    <row r="4107" ht="16.5" spans="1:9">
      <c r="A4107" s="29" t="s">
        <v>3321</v>
      </c>
      <c r="B4107" s="30">
        <v>10062600376738</v>
      </c>
      <c r="C4107" s="31" t="s">
        <v>4117</v>
      </c>
      <c r="D4107" s="29"/>
      <c r="E4107" s="29">
        <v>17799</v>
      </c>
      <c r="F4107" s="29" t="str">
        <f>_xlfn.XLOOKUP($G4107,[1]类目转化数据!$B:$B,[1]类目转化数据!$A:$A)</f>
        <v>制热设备</v>
      </c>
      <c r="G4107" s="29" t="s">
        <v>130</v>
      </c>
      <c r="H4107" s="29" t="str">
        <f>_xlfn.XLOOKUP(G4107,[1]类目转化数据!B:B,[1]类目转化数据!C:C)</f>
        <v>大锅灶组</v>
      </c>
      <c r="I4107" s="29"/>
    </row>
    <row r="4108" ht="16.5" spans="1:9">
      <c r="A4108" s="29" t="s">
        <v>3321</v>
      </c>
      <c r="B4108" s="30">
        <v>10062600376736</v>
      </c>
      <c r="C4108" s="31" t="s">
        <v>4118</v>
      </c>
      <c r="D4108" s="29"/>
      <c r="E4108" s="29">
        <v>17199</v>
      </c>
      <c r="F4108" s="29" t="str">
        <f>_xlfn.XLOOKUP($G4108,[1]类目转化数据!$B:$B,[1]类目转化数据!$A:$A)</f>
        <v>制热设备</v>
      </c>
      <c r="G4108" s="29" t="s">
        <v>130</v>
      </c>
      <c r="H4108" s="29" t="str">
        <f>_xlfn.XLOOKUP(G4108,[1]类目转化数据!B:B,[1]类目转化数据!C:C)</f>
        <v>大锅灶组</v>
      </c>
      <c r="I4108" s="29"/>
    </row>
    <row r="4109" ht="16.5" spans="1:9">
      <c r="A4109" s="29" t="s">
        <v>3321</v>
      </c>
      <c r="B4109" s="30">
        <v>10062600376737</v>
      </c>
      <c r="C4109" s="31" t="s">
        <v>4119</v>
      </c>
      <c r="D4109" s="29"/>
      <c r="E4109" s="29">
        <v>17499</v>
      </c>
      <c r="F4109" s="29" t="str">
        <f>_xlfn.XLOOKUP($G4109,[1]类目转化数据!$B:$B,[1]类目转化数据!$A:$A)</f>
        <v>制热设备</v>
      </c>
      <c r="G4109" s="29" t="s">
        <v>130</v>
      </c>
      <c r="H4109" s="29" t="str">
        <f>_xlfn.XLOOKUP(G4109,[1]类目转化数据!B:B,[1]类目转化数据!C:C)</f>
        <v>大锅灶组</v>
      </c>
      <c r="I4109" s="29"/>
    </row>
    <row r="4110" ht="16.5" spans="1:9">
      <c r="A4110" s="29" t="s">
        <v>3321</v>
      </c>
      <c r="B4110" s="30">
        <v>10198115303736</v>
      </c>
      <c r="C4110" s="31" t="s">
        <v>4120</v>
      </c>
      <c r="D4110" s="29"/>
      <c r="E4110" s="29">
        <v>4680</v>
      </c>
      <c r="F4110" s="29" t="str">
        <f>_xlfn.XLOOKUP($G4110,[1]类目转化数据!$B:$B,[1]类目转化数据!$A:$A)</f>
        <v>其他</v>
      </c>
      <c r="G4110" s="29" t="s">
        <v>78</v>
      </c>
      <c r="H4110" s="29" t="str">
        <f>_xlfn.XLOOKUP(G4110,[1]类目转化数据!B:B,[1]类目转化数据!C:C)</f>
        <v>智慧厨房</v>
      </c>
      <c r="I4110" s="29"/>
    </row>
    <row r="4111" ht="16.5" spans="1:9">
      <c r="A4111" s="29" t="s">
        <v>3321</v>
      </c>
      <c r="B4111" s="30">
        <v>10025416598154</v>
      </c>
      <c r="C4111" s="31" t="s">
        <v>4121</v>
      </c>
      <c r="D4111" s="29"/>
      <c r="E4111" s="29">
        <v>9999</v>
      </c>
      <c r="F4111" s="29" t="str">
        <f>_xlfn.XLOOKUP($G4111,[1]类目转化数据!$B:$B,[1]类目转化数据!$A:$A)</f>
        <v>制热设备</v>
      </c>
      <c r="G4111" s="29" t="s">
        <v>130</v>
      </c>
      <c r="H4111" s="29" t="str">
        <f>_xlfn.XLOOKUP(G4111,[1]类目转化数据!B:B,[1]类目转化数据!C:C)</f>
        <v>大锅灶组</v>
      </c>
      <c r="I4111" s="29"/>
    </row>
    <row r="4112" ht="16.5" spans="1:9">
      <c r="A4112" s="29" t="s">
        <v>3321</v>
      </c>
      <c r="B4112" s="30">
        <v>10149279405571</v>
      </c>
      <c r="C4112" s="31" t="s">
        <v>4122</v>
      </c>
      <c r="D4112" s="29"/>
      <c r="E4112" s="29">
        <v>8599</v>
      </c>
      <c r="F4112" s="29" t="str">
        <f>_xlfn.XLOOKUP($G4112,[1]类目转化数据!$B:$B,[1]类目转化数据!$A:$A)</f>
        <v>制热设备</v>
      </c>
      <c r="G4112" s="29" t="s">
        <v>130</v>
      </c>
      <c r="H4112" s="29" t="str">
        <f>_xlfn.XLOOKUP(G4112,[1]类目转化数据!B:B,[1]类目转化数据!C:C)</f>
        <v>大锅灶组</v>
      </c>
      <c r="I4112" s="29"/>
    </row>
    <row r="4113" ht="16.5" spans="1:9">
      <c r="A4113" s="29" t="s">
        <v>3321</v>
      </c>
      <c r="B4113" s="30">
        <v>10095355445599</v>
      </c>
      <c r="C4113" s="31" t="s">
        <v>4123</v>
      </c>
      <c r="D4113" s="29"/>
      <c r="E4113" s="29">
        <v>9999</v>
      </c>
      <c r="F4113" s="29" t="str">
        <f>_xlfn.XLOOKUP($G4113,[1]类目转化数据!$B:$B,[1]类目转化数据!$A:$A)</f>
        <v>制热设备</v>
      </c>
      <c r="G4113" s="29" t="s">
        <v>130</v>
      </c>
      <c r="H4113" s="29" t="str">
        <f>_xlfn.XLOOKUP(G4113,[1]类目转化数据!B:B,[1]类目转化数据!C:C)</f>
        <v>大锅灶组</v>
      </c>
      <c r="I4113" s="29"/>
    </row>
    <row r="4114" ht="16.5" spans="1:9">
      <c r="A4114" s="29" t="s">
        <v>3321</v>
      </c>
      <c r="B4114" s="30">
        <v>10095355445605</v>
      </c>
      <c r="C4114" s="31" t="s">
        <v>4124</v>
      </c>
      <c r="D4114" s="29"/>
      <c r="E4114" s="29">
        <v>6999</v>
      </c>
      <c r="F4114" s="29" t="str">
        <f>_xlfn.XLOOKUP($G4114,[1]类目转化数据!$B:$B,[1]类目转化数据!$A:$A)</f>
        <v>制热设备</v>
      </c>
      <c r="G4114" s="29" t="s">
        <v>130</v>
      </c>
      <c r="H4114" s="29" t="str">
        <f>_xlfn.XLOOKUP(G4114,[1]类目转化数据!B:B,[1]类目转化数据!C:C)</f>
        <v>大锅灶组</v>
      </c>
      <c r="I4114" s="29"/>
    </row>
    <row r="4115" ht="16.5" spans="1:9">
      <c r="A4115" s="29" t="s">
        <v>3321</v>
      </c>
      <c r="B4115" s="30">
        <v>10095355445600</v>
      </c>
      <c r="C4115" s="31" t="s">
        <v>4125</v>
      </c>
      <c r="D4115" s="29"/>
      <c r="E4115" s="29">
        <v>9999</v>
      </c>
      <c r="F4115" s="29" t="str">
        <f>_xlfn.XLOOKUP($G4115,[1]类目转化数据!$B:$B,[1]类目转化数据!$A:$A)</f>
        <v>制热设备</v>
      </c>
      <c r="G4115" s="29" t="s">
        <v>130</v>
      </c>
      <c r="H4115" s="29" t="str">
        <f>_xlfn.XLOOKUP(G4115,[1]类目转化数据!B:B,[1]类目转化数据!C:C)</f>
        <v>大锅灶组</v>
      </c>
      <c r="I4115" s="29"/>
    </row>
    <row r="4116" ht="16.5" spans="1:9">
      <c r="A4116" s="29" t="s">
        <v>3321</v>
      </c>
      <c r="B4116" s="30">
        <v>10095355445606</v>
      </c>
      <c r="C4116" s="31" t="s">
        <v>4126</v>
      </c>
      <c r="D4116" s="29"/>
      <c r="E4116" s="29">
        <v>11999</v>
      </c>
      <c r="F4116" s="29" t="str">
        <f>_xlfn.XLOOKUP($G4116,[1]类目转化数据!$B:$B,[1]类目转化数据!$A:$A)</f>
        <v>制热设备</v>
      </c>
      <c r="G4116" s="29" t="s">
        <v>130</v>
      </c>
      <c r="H4116" s="29" t="str">
        <f>_xlfn.XLOOKUP(G4116,[1]类目转化数据!B:B,[1]类目转化数据!C:C)</f>
        <v>大锅灶组</v>
      </c>
      <c r="I4116" s="29"/>
    </row>
    <row r="4117" ht="16.5" spans="1:9">
      <c r="A4117" s="29" t="s">
        <v>3321</v>
      </c>
      <c r="B4117" s="30">
        <v>10095355445608</v>
      </c>
      <c r="C4117" s="31" t="s">
        <v>4127</v>
      </c>
      <c r="D4117" s="29"/>
      <c r="E4117" s="29">
        <v>11999</v>
      </c>
      <c r="F4117" s="29" t="str">
        <f>_xlfn.XLOOKUP($G4117,[1]类目转化数据!$B:$B,[1]类目转化数据!$A:$A)</f>
        <v>制热设备</v>
      </c>
      <c r="G4117" s="29" t="s">
        <v>130</v>
      </c>
      <c r="H4117" s="29" t="str">
        <f>_xlfn.XLOOKUP(G4117,[1]类目转化数据!B:B,[1]类目转化数据!C:C)</f>
        <v>大锅灶组</v>
      </c>
      <c r="I4117" s="29"/>
    </row>
    <row r="4118" ht="16.5" spans="1:9">
      <c r="A4118" s="29" t="s">
        <v>3321</v>
      </c>
      <c r="B4118" s="30">
        <v>10095355445609</v>
      </c>
      <c r="C4118" s="31" t="s">
        <v>4128</v>
      </c>
      <c r="D4118" s="29"/>
      <c r="E4118" s="29">
        <v>11999</v>
      </c>
      <c r="F4118" s="29" t="str">
        <f>_xlfn.XLOOKUP($G4118,[1]类目转化数据!$B:$B,[1]类目转化数据!$A:$A)</f>
        <v>制热设备</v>
      </c>
      <c r="G4118" s="29" t="s">
        <v>2060</v>
      </c>
      <c r="H4118" s="29" t="str">
        <f>_xlfn.XLOOKUP(G4118,[1]类目转化数据!B:B,[1]类目转化数据!C:C)</f>
        <v>大锅灶组</v>
      </c>
      <c r="I4118" s="29"/>
    </row>
    <row r="4119" ht="16.5" spans="1:9">
      <c r="A4119" s="29" t="s">
        <v>3321</v>
      </c>
      <c r="B4119" s="30">
        <v>10095355445607</v>
      </c>
      <c r="C4119" s="31" t="s">
        <v>4129</v>
      </c>
      <c r="D4119" s="29"/>
      <c r="E4119" s="29">
        <v>6999</v>
      </c>
      <c r="F4119" s="29" t="str">
        <f>_xlfn.XLOOKUP($G4119,[1]类目转化数据!$B:$B,[1]类目转化数据!$A:$A)</f>
        <v>制热设备</v>
      </c>
      <c r="G4119" s="29" t="s">
        <v>130</v>
      </c>
      <c r="H4119" s="29" t="str">
        <f>_xlfn.XLOOKUP(G4119,[1]类目转化数据!B:B,[1]类目转化数据!C:C)</f>
        <v>大锅灶组</v>
      </c>
      <c r="I4119" s="29"/>
    </row>
    <row r="4120" ht="16.5" spans="1:9">
      <c r="A4120" s="29" t="s">
        <v>3321</v>
      </c>
      <c r="B4120" s="30">
        <v>10095352184597</v>
      </c>
      <c r="C4120" s="31" t="s">
        <v>4130</v>
      </c>
      <c r="D4120" s="29"/>
      <c r="E4120" s="29">
        <v>19999</v>
      </c>
      <c r="F4120" s="29" t="str">
        <f>_xlfn.XLOOKUP($G4120,[1]类目转化数据!$B:$B,[1]类目转化数据!$A:$A)</f>
        <v>制热设备</v>
      </c>
      <c r="G4120" s="29" t="s">
        <v>130</v>
      </c>
      <c r="H4120" s="29" t="str">
        <f>_xlfn.XLOOKUP(G4120,[1]类目转化数据!B:B,[1]类目转化数据!C:C)</f>
        <v>大锅灶组</v>
      </c>
      <c r="I4120" s="29"/>
    </row>
    <row r="4121" ht="16.5" spans="1:9">
      <c r="A4121" s="29" t="s">
        <v>3321</v>
      </c>
      <c r="B4121" s="30">
        <v>10095352184596</v>
      </c>
      <c r="C4121" s="31" t="s">
        <v>4131</v>
      </c>
      <c r="D4121" s="29"/>
      <c r="E4121" s="29">
        <v>19999</v>
      </c>
      <c r="F4121" s="29" t="str">
        <f>_xlfn.XLOOKUP($G4121,[1]类目转化数据!$B:$B,[1]类目转化数据!$A:$A)</f>
        <v>制热设备</v>
      </c>
      <c r="G4121" s="29" t="s">
        <v>130</v>
      </c>
      <c r="H4121" s="29" t="str">
        <f>_xlfn.XLOOKUP(G4121,[1]类目转化数据!B:B,[1]类目转化数据!C:C)</f>
        <v>大锅灶组</v>
      </c>
      <c r="I4121" s="29"/>
    </row>
    <row r="4122" ht="16.5" spans="1:9">
      <c r="A4122" s="29" t="s">
        <v>3321</v>
      </c>
      <c r="B4122" s="30">
        <v>10095355445604</v>
      </c>
      <c r="C4122" s="31" t="s">
        <v>4132</v>
      </c>
      <c r="D4122" s="29"/>
      <c r="E4122" s="29">
        <v>19999</v>
      </c>
      <c r="F4122" s="29" t="str">
        <f>_xlfn.XLOOKUP($G4122,[1]类目转化数据!$B:$B,[1]类目转化数据!$A:$A)</f>
        <v>制热设备</v>
      </c>
      <c r="G4122" s="29" t="s">
        <v>130</v>
      </c>
      <c r="H4122" s="29" t="str">
        <f>_xlfn.XLOOKUP(G4122,[1]类目转化数据!B:B,[1]类目转化数据!C:C)</f>
        <v>大锅灶组</v>
      </c>
      <c r="I4122" s="29"/>
    </row>
    <row r="4123" ht="16.5" spans="1:9">
      <c r="A4123" s="29" t="s">
        <v>3321</v>
      </c>
      <c r="B4123" s="30">
        <v>10095355445602</v>
      </c>
      <c r="C4123" s="31" t="s">
        <v>4133</v>
      </c>
      <c r="D4123" s="29"/>
      <c r="E4123" s="29">
        <v>19999</v>
      </c>
      <c r="F4123" s="29" t="str">
        <f>_xlfn.XLOOKUP($G4123,[1]类目转化数据!$B:$B,[1]类目转化数据!$A:$A)</f>
        <v>制热设备</v>
      </c>
      <c r="G4123" s="29" t="s">
        <v>130</v>
      </c>
      <c r="H4123" s="29" t="str">
        <f>_xlfn.XLOOKUP(G4123,[1]类目转化数据!B:B,[1]类目转化数据!C:C)</f>
        <v>大锅灶组</v>
      </c>
      <c r="I4123" s="29"/>
    </row>
    <row r="4124" ht="16.5" spans="1:9">
      <c r="A4124" s="29" t="s">
        <v>3321</v>
      </c>
      <c r="B4124" s="30">
        <v>10095355445603</v>
      </c>
      <c r="C4124" s="31" t="s">
        <v>4134</v>
      </c>
      <c r="D4124" s="29"/>
      <c r="E4124" s="29">
        <v>9999</v>
      </c>
      <c r="F4124" s="29" t="str">
        <f>_xlfn.XLOOKUP($G4124,[1]类目转化数据!$B:$B,[1]类目转化数据!$A:$A)</f>
        <v>制热设备</v>
      </c>
      <c r="G4124" s="29" t="s">
        <v>130</v>
      </c>
      <c r="H4124" s="29" t="str">
        <f>_xlfn.XLOOKUP(G4124,[1]类目转化数据!B:B,[1]类目转化数据!C:C)</f>
        <v>大锅灶组</v>
      </c>
      <c r="I4124" s="29"/>
    </row>
    <row r="4125" ht="16.5" spans="1:9">
      <c r="A4125" s="29" t="s">
        <v>3321</v>
      </c>
      <c r="B4125" s="30">
        <v>10095355445601</v>
      </c>
      <c r="C4125" s="31" t="s">
        <v>4135</v>
      </c>
      <c r="D4125" s="29"/>
      <c r="E4125" s="29">
        <v>19999</v>
      </c>
      <c r="F4125" s="29" t="str">
        <f>_xlfn.XLOOKUP($G4125,[1]类目转化数据!$B:$B,[1]类目转化数据!$A:$A)</f>
        <v>制热设备</v>
      </c>
      <c r="G4125" s="29" t="s">
        <v>130</v>
      </c>
      <c r="H4125" s="29" t="str">
        <f>_xlfn.XLOOKUP(G4125,[1]类目转化数据!B:B,[1]类目转化数据!C:C)</f>
        <v>大锅灶组</v>
      </c>
      <c r="I4125" s="29"/>
    </row>
    <row r="4126" ht="16.5" spans="1:9">
      <c r="A4126" s="29" t="s">
        <v>3321</v>
      </c>
      <c r="B4126" s="30">
        <v>10096163312336</v>
      </c>
      <c r="C4126" s="31" t="s">
        <v>4136</v>
      </c>
      <c r="D4126" s="29"/>
      <c r="E4126" s="29">
        <v>8399</v>
      </c>
      <c r="F4126" s="29" t="str">
        <f>_xlfn.XLOOKUP($G4126,[1]类目转化数据!$B:$B,[1]类目转化数据!$A:$A)</f>
        <v>制热设备</v>
      </c>
      <c r="G4126" s="29" t="s">
        <v>130</v>
      </c>
      <c r="H4126" s="29" t="str">
        <f>_xlfn.XLOOKUP(G4126,[1]类目转化数据!B:B,[1]类目转化数据!C:C)</f>
        <v>大锅灶组</v>
      </c>
      <c r="I4126" s="29"/>
    </row>
    <row r="4127" ht="16.5" spans="1:9">
      <c r="A4127" s="29" t="s">
        <v>3321</v>
      </c>
      <c r="B4127" s="30">
        <v>10096163312337</v>
      </c>
      <c r="C4127" s="31" t="s">
        <v>4137</v>
      </c>
      <c r="D4127" s="29"/>
      <c r="E4127" s="29">
        <v>6899</v>
      </c>
      <c r="F4127" s="29" t="str">
        <f>_xlfn.XLOOKUP($G4127,[1]类目转化数据!$B:$B,[1]类目转化数据!$A:$A)</f>
        <v>制热设备</v>
      </c>
      <c r="G4127" s="29" t="s">
        <v>130</v>
      </c>
      <c r="H4127" s="29" t="str">
        <f>_xlfn.XLOOKUP(G4127,[1]类目转化数据!B:B,[1]类目转化数据!C:C)</f>
        <v>大锅灶组</v>
      </c>
      <c r="I4127" s="29"/>
    </row>
    <row r="4128" ht="16.5" spans="1:9">
      <c r="A4128" s="29" t="s">
        <v>3321</v>
      </c>
      <c r="B4128" s="30">
        <v>10096163312342</v>
      </c>
      <c r="C4128" s="31" t="s">
        <v>4138</v>
      </c>
      <c r="D4128" s="29"/>
      <c r="E4128" s="29">
        <v>12999</v>
      </c>
      <c r="F4128" s="29" t="str">
        <f>_xlfn.XLOOKUP($G4128,[1]类目转化数据!$B:$B,[1]类目转化数据!$A:$A)</f>
        <v>制热设备</v>
      </c>
      <c r="G4128" s="29" t="s">
        <v>130</v>
      </c>
      <c r="H4128" s="29" t="str">
        <f>_xlfn.XLOOKUP(G4128,[1]类目转化数据!B:B,[1]类目转化数据!C:C)</f>
        <v>大锅灶组</v>
      </c>
      <c r="I4128" s="29"/>
    </row>
    <row r="4129" ht="16.5" spans="1:9">
      <c r="A4129" s="29" t="s">
        <v>3321</v>
      </c>
      <c r="B4129" s="30">
        <v>10096163312341</v>
      </c>
      <c r="C4129" s="31" t="s">
        <v>4139</v>
      </c>
      <c r="D4129" s="29"/>
      <c r="E4129" s="29">
        <v>9280</v>
      </c>
      <c r="F4129" s="29" t="str">
        <f>_xlfn.XLOOKUP($G4129,[1]类目转化数据!$B:$B,[1]类目转化数据!$A:$A)</f>
        <v>制热设备</v>
      </c>
      <c r="G4129" s="29" t="s">
        <v>130</v>
      </c>
      <c r="H4129" s="29" t="str">
        <f>_xlfn.XLOOKUP(G4129,[1]类目转化数据!B:B,[1]类目转化数据!C:C)</f>
        <v>大锅灶组</v>
      </c>
      <c r="I4129" s="29"/>
    </row>
    <row r="4130" ht="16.5" spans="1:9">
      <c r="A4130" s="29" t="s">
        <v>3321</v>
      </c>
      <c r="B4130" s="30">
        <v>10096163312338</v>
      </c>
      <c r="C4130" s="31" t="s">
        <v>4140</v>
      </c>
      <c r="D4130" s="29"/>
      <c r="E4130" s="29">
        <v>9399</v>
      </c>
      <c r="F4130" s="29" t="str">
        <f>_xlfn.XLOOKUP($G4130,[1]类目转化数据!$B:$B,[1]类目转化数据!$A:$A)</f>
        <v>制热设备</v>
      </c>
      <c r="G4130" s="29" t="s">
        <v>130</v>
      </c>
      <c r="H4130" s="29" t="str">
        <f>_xlfn.XLOOKUP(G4130,[1]类目转化数据!B:B,[1]类目转化数据!C:C)</f>
        <v>大锅灶组</v>
      </c>
      <c r="I4130" s="29"/>
    </row>
    <row r="4131" ht="16.5" spans="1:9">
      <c r="A4131" s="29" t="s">
        <v>3321</v>
      </c>
      <c r="B4131" s="30">
        <v>10096163312334</v>
      </c>
      <c r="C4131" s="31" t="s">
        <v>4141</v>
      </c>
      <c r="D4131" s="29"/>
      <c r="E4131" s="29">
        <v>7799</v>
      </c>
      <c r="F4131" s="29" t="str">
        <f>_xlfn.XLOOKUP($G4131,[1]类目转化数据!$B:$B,[1]类目转化数据!$A:$A)</f>
        <v>制热设备</v>
      </c>
      <c r="G4131" s="29" t="s">
        <v>130</v>
      </c>
      <c r="H4131" s="29" t="str">
        <f>_xlfn.XLOOKUP(G4131,[1]类目转化数据!B:B,[1]类目转化数据!C:C)</f>
        <v>大锅灶组</v>
      </c>
      <c r="I4131" s="29"/>
    </row>
    <row r="4132" ht="16.5" spans="1:9">
      <c r="A4132" s="29" t="s">
        <v>3321</v>
      </c>
      <c r="B4132" s="30">
        <v>10096163312331</v>
      </c>
      <c r="C4132" s="31" t="s">
        <v>4142</v>
      </c>
      <c r="D4132" s="29"/>
      <c r="E4132" s="29">
        <v>4999</v>
      </c>
      <c r="F4132" s="29" t="str">
        <f>_xlfn.XLOOKUP($G4132,[1]类目转化数据!$B:$B,[1]类目转化数据!$A:$A)</f>
        <v>制热设备</v>
      </c>
      <c r="G4132" s="29" t="s">
        <v>130</v>
      </c>
      <c r="H4132" s="29" t="str">
        <f>_xlfn.XLOOKUP(G4132,[1]类目转化数据!B:B,[1]类目转化数据!C:C)</f>
        <v>大锅灶组</v>
      </c>
      <c r="I4132" s="29"/>
    </row>
    <row r="4133" ht="16.5" spans="1:9">
      <c r="A4133" s="29" t="s">
        <v>3321</v>
      </c>
      <c r="B4133" s="30">
        <v>10096194761361</v>
      </c>
      <c r="C4133" s="31" t="s">
        <v>4143</v>
      </c>
      <c r="D4133" s="29"/>
      <c r="E4133" s="29">
        <v>12988</v>
      </c>
      <c r="F4133" s="29" t="str">
        <f>_xlfn.XLOOKUP($G4133,[1]类目转化数据!$B:$B,[1]类目转化数据!$A:$A)</f>
        <v>制热设备</v>
      </c>
      <c r="G4133" s="29" t="s">
        <v>130</v>
      </c>
      <c r="H4133" s="29" t="str">
        <f>_xlfn.XLOOKUP(G4133,[1]类目转化数据!B:B,[1]类目转化数据!C:C)</f>
        <v>大锅灶组</v>
      </c>
      <c r="I4133" s="29"/>
    </row>
    <row r="4134" ht="16.5" spans="1:9">
      <c r="A4134" s="29" t="s">
        <v>3321</v>
      </c>
      <c r="B4134" s="30">
        <v>10096163312340</v>
      </c>
      <c r="C4134" s="31" t="s">
        <v>4144</v>
      </c>
      <c r="D4134" s="29"/>
      <c r="E4134" s="29">
        <v>9999</v>
      </c>
      <c r="F4134" s="29" t="str">
        <f>_xlfn.XLOOKUP($G4134,[1]类目转化数据!$B:$B,[1]类目转化数据!$A:$A)</f>
        <v>制热设备</v>
      </c>
      <c r="G4134" s="29" t="s">
        <v>130</v>
      </c>
      <c r="H4134" s="29" t="str">
        <f>_xlfn.XLOOKUP(G4134,[1]类目转化数据!B:B,[1]类目转化数据!C:C)</f>
        <v>大锅灶组</v>
      </c>
      <c r="I4134" s="29"/>
    </row>
    <row r="4135" ht="16.5" spans="1:9">
      <c r="A4135" s="29" t="s">
        <v>3321</v>
      </c>
      <c r="B4135" s="30">
        <v>10096163312339</v>
      </c>
      <c r="C4135" s="31" t="s">
        <v>4145</v>
      </c>
      <c r="D4135" s="29"/>
      <c r="E4135" s="29">
        <v>6999</v>
      </c>
      <c r="F4135" s="29" t="str">
        <f>_xlfn.XLOOKUP($G4135,[1]类目转化数据!$B:$B,[1]类目转化数据!$A:$A)</f>
        <v>制热设备</v>
      </c>
      <c r="G4135" s="29" t="s">
        <v>130</v>
      </c>
      <c r="H4135" s="29" t="str">
        <f>_xlfn.XLOOKUP(G4135,[1]类目转化数据!B:B,[1]类目转化数据!C:C)</f>
        <v>大锅灶组</v>
      </c>
      <c r="I4135" s="29"/>
    </row>
    <row r="4136" ht="16.5" spans="1:9">
      <c r="A4136" s="29" t="s">
        <v>3321</v>
      </c>
      <c r="B4136" s="30">
        <v>10096163312335</v>
      </c>
      <c r="C4136" s="31" t="s">
        <v>4146</v>
      </c>
      <c r="D4136" s="29"/>
      <c r="E4136" s="29">
        <v>5999</v>
      </c>
      <c r="F4136" s="29" t="str">
        <f>_xlfn.XLOOKUP($G4136,[1]类目转化数据!$B:$B,[1]类目转化数据!$A:$A)</f>
        <v>制热设备</v>
      </c>
      <c r="G4136" s="29" t="s">
        <v>130</v>
      </c>
      <c r="H4136" s="29" t="str">
        <f>_xlfn.XLOOKUP(G4136,[1]类目转化数据!B:B,[1]类目转化数据!C:C)</f>
        <v>大锅灶组</v>
      </c>
      <c r="I4136" s="29"/>
    </row>
    <row r="4137" ht="16.5" spans="1:9">
      <c r="A4137" s="29" t="s">
        <v>3321</v>
      </c>
      <c r="B4137" s="30">
        <v>10096163312332</v>
      </c>
      <c r="C4137" s="31" t="s">
        <v>4147</v>
      </c>
      <c r="D4137" s="29"/>
      <c r="E4137" s="29">
        <v>7199</v>
      </c>
      <c r="F4137" s="29" t="str">
        <f>_xlfn.XLOOKUP($G4137,[1]类目转化数据!$B:$B,[1]类目转化数据!$A:$A)</f>
        <v>制热设备</v>
      </c>
      <c r="G4137" s="29" t="s">
        <v>130</v>
      </c>
      <c r="H4137" s="29" t="str">
        <f>_xlfn.XLOOKUP(G4137,[1]类目转化数据!B:B,[1]类目转化数据!C:C)</f>
        <v>大锅灶组</v>
      </c>
      <c r="I4137" s="29"/>
    </row>
    <row r="4138" ht="16.5" spans="1:9">
      <c r="A4138" s="29" t="s">
        <v>3321</v>
      </c>
      <c r="B4138" s="30">
        <v>10096163312333</v>
      </c>
      <c r="C4138" s="31" t="s">
        <v>4148</v>
      </c>
      <c r="D4138" s="29"/>
      <c r="E4138" s="29">
        <v>5599</v>
      </c>
      <c r="F4138" s="29" t="str">
        <f>_xlfn.XLOOKUP($G4138,[1]类目转化数据!$B:$B,[1]类目转化数据!$A:$A)</f>
        <v>制热设备</v>
      </c>
      <c r="G4138" s="29" t="s">
        <v>130</v>
      </c>
      <c r="H4138" s="29" t="str">
        <f>_xlfn.XLOOKUP(G4138,[1]类目转化数据!B:B,[1]类目转化数据!C:C)</f>
        <v>大锅灶组</v>
      </c>
      <c r="I4138" s="29"/>
    </row>
    <row r="4139" ht="16.5" spans="1:9">
      <c r="A4139" s="29" t="s">
        <v>3321</v>
      </c>
      <c r="B4139" s="30">
        <v>10096195490426</v>
      </c>
      <c r="C4139" s="31" t="s">
        <v>4149</v>
      </c>
      <c r="D4139" s="29"/>
      <c r="E4139" s="29">
        <v>16299</v>
      </c>
      <c r="F4139" s="29" t="str">
        <f>_xlfn.XLOOKUP($G4139,[1]类目转化数据!$B:$B,[1]类目转化数据!$A:$A)</f>
        <v>制热设备</v>
      </c>
      <c r="G4139" s="29" t="s">
        <v>130</v>
      </c>
      <c r="H4139" s="29" t="str">
        <f>_xlfn.XLOOKUP(G4139,[1]类目转化数据!B:B,[1]类目转化数据!C:C)</f>
        <v>大锅灶组</v>
      </c>
      <c r="I4139" s="29"/>
    </row>
    <row r="4140" ht="16.5" spans="1:9">
      <c r="A4140" s="29" t="s">
        <v>3321</v>
      </c>
      <c r="B4140" s="30">
        <v>10096195490427</v>
      </c>
      <c r="C4140" s="31" t="s">
        <v>4150</v>
      </c>
      <c r="D4140" s="29"/>
      <c r="E4140" s="29">
        <v>13998</v>
      </c>
      <c r="F4140" s="29" t="str">
        <f>_xlfn.XLOOKUP($G4140,[1]类目转化数据!$B:$B,[1]类目转化数据!$A:$A)</f>
        <v>制热设备</v>
      </c>
      <c r="G4140" s="29" t="s">
        <v>130</v>
      </c>
      <c r="H4140" s="29" t="str">
        <f>_xlfn.XLOOKUP(G4140,[1]类目转化数据!B:B,[1]类目转化数据!C:C)</f>
        <v>大锅灶组</v>
      </c>
      <c r="I4140" s="29"/>
    </row>
    <row r="4141" ht="16.5" spans="1:9">
      <c r="A4141" s="29" t="s">
        <v>3321</v>
      </c>
      <c r="B4141" s="30">
        <v>10096194761360</v>
      </c>
      <c r="C4141" s="31" t="s">
        <v>4151</v>
      </c>
      <c r="D4141" s="29"/>
      <c r="E4141" s="29">
        <v>16799</v>
      </c>
      <c r="F4141" s="29" t="str">
        <f>_xlfn.XLOOKUP($G4141,[1]类目转化数据!$B:$B,[1]类目转化数据!$A:$A)</f>
        <v>制热设备</v>
      </c>
      <c r="G4141" s="29" t="s">
        <v>130</v>
      </c>
      <c r="H4141" s="29" t="str">
        <f>_xlfn.XLOOKUP(G4141,[1]类目转化数据!B:B,[1]类目转化数据!C:C)</f>
        <v>大锅灶组</v>
      </c>
      <c r="I4141" s="29"/>
    </row>
    <row r="4142" ht="16.5" spans="1:9">
      <c r="A4142" s="29" t="s">
        <v>3321</v>
      </c>
      <c r="B4142" s="30">
        <v>10198114863671</v>
      </c>
      <c r="C4142" s="31" t="s">
        <v>4152</v>
      </c>
      <c r="D4142" s="29"/>
      <c r="E4142" s="29">
        <v>4680</v>
      </c>
      <c r="F4142" s="29" t="str">
        <f>_xlfn.XLOOKUP($G4142,[1]类目转化数据!$B:$B,[1]类目转化数据!$A:$A)</f>
        <v>其他</v>
      </c>
      <c r="G4142" s="29" t="s">
        <v>78</v>
      </c>
      <c r="H4142" s="29" t="str">
        <f>_xlfn.XLOOKUP(G4142,[1]类目转化数据!B:B,[1]类目转化数据!C:C)</f>
        <v>智慧厨房</v>
      </c>
      <c r="I4142" s="29"/>
    </row>
    <row r="4143" ht="16.5" spans="1:9">
      <c r="A4143" s="29" t="s">
        <v>3321</v>
      </c>
      <c r="B4143" s="30">
        <v>10096195490424</v>
      </c>
      <c r="C4143" s="31" t="s">
        <v>4153</v>
      </c>
      <c r="D4143" s="29"/>
      <c r="E4143" s="29">
        <v>14399</v>
      </c>
      <c r="F4143" s="29" t="str">
        <f>_xlfn.XLOOKUP($G4143,[1]类目转化数据!$B:$B,[1]类目转化数据!$A:$A)</f>
        <v>制热设备</v>
      </c>
      <c r="G4143" s="29" t="s">
        <v>130</v>
      </c>
      <c r="H4143" s="29" t="str">
        <f>_xlfn.XLOOKUP(G4143,[1]类目转化数据!B:B,[1]类目转化数据!C:C)</f>
        <v>大锅灶组</v>
      </c>
      <c r="I4143" s="29"/>
    </row>
    <row r="4144" ht="16.5" spans="1:9">
      <c r="A4144" s="29" t="s">
        <v>3321</v>
      </c>
      <c r="B4144" s="30">
        <v>10096195490425</v>
      </c>
      <c r="C4144" s="31" t="s">
        <v>4154</v>
      </c>
      <c r="D4144" s="29"/>
      <c r="E4144" s="29">
        <v>12998</v>
      </c>
      <c r="F4144" s="29" t="str">
        <f>_xlfn.XLOOKUP($G4144,[1]类目转化数据!$B:$B,[1]类目转化数据!$A:$A)</f>
        <v>制热设备</v>
      </c>
      <c r="G4144" s="29" t="s">
        <v>130</v>
      </c>
      <c r="H4144" s="29" t="str">
        <f>_xlfn.XLOOKUP(G4144,[1]类目转化数据!B:B,[1]类目转化数据!C:C)</f>
        <v>大锅灶组</v>
      </c>
      <c r="I4144" s="29"/>
    </row>
    <row r="4145" ht="16.5" spans="1:9">
      <c r="A4145" s="29" t="s">
        <v>3321</v>
      </c>
      <c r="B4145" s="30">
        <v>10096194761362</v>
      </c>
      <c r="C4145" s="31" t="s">
        <v>4155</v>
      </c>
      <c r="D4145" s="29"/>
      <c r="E4145" s="29">
        <v>16799</v>
      </c>
      <c r="F4145" s="29" t="str">
        <f>_xlfn.XLOOKUP($G4145,[1]类目转化数据!$B:$B,[1]类目转化数据!$A:$A)</f>
        <v>制热设备</v>
      </c>
      <c r="G4145" s="29" t="s">
        <v>130</v>
      </c>
      <c r="H4145" s="29" t="str">
        <f>_xlfn.XLOOKUP(G4145,[1]类目转化数据!B:B,[1]类目转化数据!C:C)</f>
        <v>大锅灶组</v>
      </c>
      <c r="I4145" s="29"/>
    </row>
    <row r="4146" ht="16.5" spans="1:9">
      <c r="A4146" s="29" t="s">
        <v>3321</v>
      </c>
      <c r="B4146" s="30">
        <v>10096194761356</v>
      </c>
      <c r="C4146" s="31" t="s">
        <v>4156</v>
      </c>
      <c r="D4146" s="29"/>
      <c r="E4146" s="29">
        <v>13399</v>
      </c>
      <c r="F4146" s="29" t="str">
        <f>_xlfn.XLOOKUP($G4146,[1]类目转化数据!$B:$B,[1]类目转化数据!$A:$A)</f>
        <v>制热设备</v>
      </c>
      <c r="G4146" s="29" t="s">
        <v>130</v>
      </c>
      <c r="H4146" s="29" t="str">
        <f>_xlfn.XLOOKUP(G4146,[1]类目转化数据!B:B,[1]类目转化数据!C:C)</f>
        <v>大锅灶组</v>
      </c>
      <c r="I4146" s="29"/>
    </row>
    <row r="4147" ht="16.5" spans="1:9">
      <c r="A4147" s="29" t="s">
        <v>3321</v>
      </c>
      <c r="B4147" s="30">
        <v>10096194761357</v>
      </c>
      <c r="C4147" s="31" t="s">
        <v>4157</v>
      </c>
      <c r="D4147" s="29"/>
      <c r="E4147" s="29">
        <v>10088</v>
      </c>
      <c r="F4147" s="29" t="str">
        <f>_xlfn.XLOOKUP($G4147,[1]类目转化数据!$B:$B,[1]类目转化数据!$A:$A)</f>
        <v>制热设备</v>
      </c>
      <c r="G4147" s="29" t="s">
        <v>130</v>
      </c>
      <c r="H4147" s="29" t="str">
        <f>_xlfn.XLOOKUP(G4147,[1]类目转化数据!B:B,[1]类目转化数据!C:C)</f>
        <v>大锅灶组</v>
      </c>
      <c r="I4147" s="29"/>
    </row>
    <row r="4148" ht="16.5" spans="1:9">
      <c r="A4148" s="29" t="s">
        <v>3321</v>
      </c>
      <c r="B4148" s="30">
        <v>10096194761353</v>
      </c>
      <c r="C4148" s="31" t="s">
        <v>4158</v>
      </c>
      <c r="D4148" s="29"/>
      <c r="E4148" s="29">
        <v>10998</v>
      </c>
      <c r="F4148" s="29" t="str">
        <f>_xlfn.XLOOKUP($G4148,[1]类目转化数据!$B:$B,[1]类目转化数据!$A:$A)</f>
        <v>制热设备</v>
      </c>
      <c r="G4148" s="29" t="s">
        <v>130</v>
      </c>
      <c r="H4148" s="29" t="str">
        <f>_xlfn.XLOOKUP(G4148,[1]类目转化数据!B:B,[1]类目转化数据!C:C)</f>
        <v>大锅灶组</v>
      </c>
      <c r="I4148" s="29"/>
    </row>
    <row r="4149" ht="16.5" spans="1:9">
      <c r="A4149" s="29" t="s">
        <v>3321</v>
      </c>
      <c r="B4149" s="30">
        <v>10096195490428</v>
      </c>
      <c r="C4149" s="31" t="s">
        <v>4159</v>
      </c>
      <c r="D4149" s="29"/>
      <c r="E4149" s="29">
        <v>17799</v>
      </c>
      <c r="F4149" s="29" t="str">
        <f>_xlfn.XLOOKUP($G4149,[1]类目转化数据!$B:$B,[1]类目转化数据!$A:$A)</f>
        <v>制热设备</v>
      </c>
      <c r="G4149" s="29" t="s">
        <v>130</v>
      </c>
      <c r="H4149" s="29" t="str">
        <f>_xlfn.XLOOKUP(G4149,[1]类目转化数据!B:B,[1]类目转化数据!C:C)</f>
        <v>大锅灶组</v>
      </c>
      <c r="I4149" s="29"/>
    </row>
    <row r="4150" ht="16.5" spans="1:9">
      <c r="A4150" s="29" t="s">
        <v>3321</v>
      </c>
      <c r="B4150" s="30">
        <v>10096194761359</v>
      </c>
      <c r="C4150" s="31" t="s">
        <v>4160</v>
      </c>
      <c r="D4150" s="29"/>
      <c r="E4150" s="29">
        <v>12688</v>
      </c>
      <c r="F4150" s="29" t="str">
        <f>_xlfn.XLOOKUP($G4150,[1]类目转化数据!$B:$B,[1]类目转化数据!$A:$A)</f>
        <v>制热设备</v>
      </c>
      <c r="G4150" s="29" t="s">
        <v>130</v>
      </c>
      <c r="H4150" s="29" t="str">
        <f>_xlfn.XLOOKUP(G4150,[1]类目转化数据!B:B,[1]类目转化数据!C:C)</f>
        <v>大锅灶组</v>
      </c>
      <c r="I4150" s="29"/>
    </row>
    <row r="4151" ht="16.5" spans="1:9">
      <c r="A4151" s="29" t="s">
        <v>3321</v>
      </c>
      <c r="B4151" s="30">
        <v>10096195490423</v>
      </c>
      <c r="C4151" s="31" t="s">
        <v>4161</v>
      </c>
      <c r="D4151" s="29"/>
      <c r="E4151" s="29">
        <v>12998</v>
      </c>
      <c r="F4151" s="29" t="str">
        <f>_xlfn.XLOOKUP($G4151,[1]类目转化数据!$B:$B,[1]类目转化数据!$A:$A)</f>
        <v>制热设备</v>
      </c>
      <c r="G4151" s="29" t="s">
        <v>130</v>
      </c>
      <c r="H4151" s="29" t="str">
        <f>_xlfn.XLOOKUP(G4151,[1]类目转化数据!B:B,[1]类目转化数据!C:C)</f>
        <v>大锅灶组</v>
      </c>
      <c r="I4151" s="29"/>
    </row>
    <row r="4152" ht="16.5" spans="1:9">
      <c r="A4152" s="29" t="s">
        <v>3321</v>
      </c>
      <c r="B4152" s="30">
        <v>10096195490422</v>
      </c>
      <c r="C4152" s="31" t="s">
        <v>4162</v>
      </c>
      <c r="D4152" s="29"/>
      <c r="E4152" s="29">
        <v>14399</v>
      </c>
      <c r="F4152" s="29" t="str">
        <f>_xlfn.XLOOKUP($G4152,[1]类目转化数据!$B:$B,[1]类目转化数据!$A:$A)</f>
        <v>制热设备</v>
      </c>
      <c r="G4152" s="29" t="s">
        <v>130</v>
      </c>
      <c r="H4152" s="29" t="str">
        <f>_xlfn.XLOOKUP(G4152,[1]类目转化数据!B:B,[1]类目转化数据!C:C)</f>
        <v>大锅灶组</v>
      </c>
      <c r="I4152" s="29"/>
    </row>
    <row r="4153" ht="16.5" spans="1:9">
      <c r="A4153" s="29" t="s">
        <v>3321</v>
      </c>
      <c r="B4153" s="30">
        <v>10096194761355</v>
      </c>
      <c r="C4153" s="31" t="s">
        <v>4163</v>
      </c>
      <c r="D4153" s="29"/>
      <c r="E4153" s="29">
        <v>12188</v>
      </c>
      <c r="F4153" s="29" t="str">
        <f>_xlfn.XLOOKUP($G4153,[1]类目转化数据!$B:$B,[1]类目转化数据!$A:$A)</f>
        <v>制热设备</v>
      </c>
      <c r="G4153" s="29" t="s">
        <v>130</v>
      </c>
      <c r="H4153" s="29" t="str">
        <f>_xlfn.XLOOKUP(G4153,[1]类目转化数据!B:B,[1]类目转化数据!C:C)</f>
        <v>大锅灶组</v>
      </c>
      <c r="I4153" s="29"/>
    </row>
    <row r="4154" ht="16.5" spans="1:9">
      <c r="A4154" s="29" t="s">
        <v>3321</v>
      </c>
      <c r="B4154" s="30">
        <v>10096194761358</v>
      </c>
      <c r="C4154" s="31" t="s">
        <v>4164</v>
      </c>
      <c r="D4154" s="29"/>
      <c r="E4154" s="29">
        <v>14399</v>
      </c>
      <c r="F4154" s="29" t="str">
        <f>_xlfn.XLOOKUP($G4154,[1]类目转化数据!$B:$B,[1]类目转化数据!$A:$A)</f>
        <v>制热设备</v>
      </c>
      <c r="G4154" s="29" t="s">
        <v>130</v>
      </c>
      <c r="H4154" s="29" t="str">
        <f>_xlfn.XLOOKUP(G4154,[1]类目转化数据!B:B,[1]类目转化数据!C:C)</f>
        <v>大锅灶组</v>
      </c>
      <c r="I4154" s="29"/>
    </row>
    <row r="4155" ht="16.5" spans="1:9">
      <c r="A4155" s="29" t="s">
        <v>3321</v>
      </c>
      <c r="B4155" s="30">
        <v>10096194761354</v>
      </c>
      <c r="C4155" s="31" t="s">
        <v>4165</v>
      </c>
      <c r="D4155" s="29"/>
      <c r="E4155" s="29">
        <v>12399</v>
      </c>
      <c r="F4155" s="29" t="str">
        <f>_xlfn.XLOOKUP($G4155,[1]类目转化数据!$B:$B,[1]类目转化数据!$A:$A)</f>
        <v>制热设备</v>
      </c>
      <c r="G4155" s="29" t="s">
        <v>130</v>
      </c>
      <c r="H4155" s="29" t="str">
        <f>_xlfn.XLOOKUP(G4155,[1]类目转化数据!B:B,[1]类目转化数据!C:C)</f>
        <v>大锅灶组</v>
      </c>
      <c r="I4155" s="29"/>
    </row>
    <row r="4156" ht="16.5" spans="1:9">
      <c r="A4156" s="29" t="s">
        <v>3321</v>
      </c>
      <c r="B4156" s="30">
        <v>10096195490419</v>
      </c>
      <c r="C4156" s="31" t="s">
        <v>4166</v>
      </c>
      <c r="D4156" s="29"/>
      <c r="E4156" s="29">
        <v>10398</v>
      </c>
      <c r="F4156" s="29" t="str">
        <f>_xlfn.XLOOKUP($G4156,[1]类目转化数据!$B:$B,[1]类目转化数据!$A:$A)</f>
        <v>制热设备</v>
      </c>
      <c r="G4156" s="29" t="s">
        <v>130</v>
      </c>
      <c r="H4156" s="29" t="str">
        <f>_xlfn.XLOOKUP(G4156,[1]类目转化数据!B:B,[1]类目转化数据!C:C)</f>
        <v>大锅灶组</v>
      </c>
      <c r="I4156" s="29"/>
    </row>
    <row r="4157" ht="16.5" spans="1:9">
      <c r="A4157" s="29" t="s">
        <v>3321</v>
      </c>
      <c r="B4157" s="30">
        <v>10096195490420</v>
      </c>
      <c r="C4157" s="31" t="s">
        <v>4167</v>
      </c>
      <c r="D4157" s="29"/>
      <c r="E4157" s="29">
        <v>13399</v>
      </c>
      <c r="F4157" s="29" t="str">
        <f>_xlfn.XLOOKUP($G4157,[1]类目转化数据!$B:$B,[1]类目转化数据!$A:$A)</f>
        <v>制热设备</v>
      </c>
      <c r="G4157" s="29" t="s">
        <v>130</v>
      </c>
      <c r="H4157" s="29" t="str">
        <f>_xlfn.XLOOKUP(G4157,[1]类目转化数据!B:B,[1]类目转化数据!C:C)</f>
        <v>大锅灶组</v>
      </c>
      <c r="I4157" s="29"/>
    </row>
    <row r="4158" ht="16.5" spans="1:9">
      <c r="A4158" s="29" t="s">
        <v>3321</v>
      </c>
      <c r="B4158" s="30">
        <v>10096195490421</v>
      </c>
      <c r="C4158" s="31" t="s">
        <v>4168</v>
      </c>
      <c r="D4158" s="29"/>
      <c r="E4158" s="29">
        <v>10998</v>
      </c>
      <c r="F4158" s="29" t="str">
        <f>_xlfn.XLOOKUP($G4158,[1]类目转化数据!$B:$B,[1]类目转化数据!$A:$A)</f>
        <v>制热设备</v>
      </c>
      <c r="G4158" s="29" t="s">
        <v>130</v>
      </c>
      <c r="H4158" s="29" t="str">
        <f>_xlfn.XLOOKUP(G4158,[1]类目转化数据!B:B,[1]类目转化数据!C:C)</f>
        <v>大锅灶组</v>
      </c>
      <c r="I4158" s="29"/>
    </row>
    <row r="4159" ht="16.5" spans="1:9">
      <c r="A4159" s="29" t="s">
        <v>3321</v>
      </c>
      <c r="B4159" s="30">
        <v>10025662364812</v>
      </c>
      <c r="C4159" s="31" t="s">
        <v>4169</v>
      </c>
      <c r="D4159" s="29"/>
      <c r="E4159" s="29">
        <v>3480</v>
      </c>
      <c r="F4159" s="29" t="str">
        <f>_xlfn.XLOOKUP($G4159,[1]类目转化数据!$B:$B,[1]类目转化数据!$A:$A)</f>
        <v>办公饮水设备</v>
      </c>
      <c r="G4159" s="29" t="s">
        <v>784</v>
      </c>
      <c r="H4159" s="29" t="str">
        <f>_xlfn.XLOOKUP(G4159,[1]类目转化数据!B:B,[1]类目转化数据!C:C)</f>
        <v>直饮机组</v>
      </c>
      <c r="I4159" s="29"/>
    </row>
    <row r="4160" ht="16.5" spans="1:9">
      <c r="A4160" s="29" t="s">
        <v>3321</v>
      </c>
      <c r="B4160" s="30">
        <v>10025662364813</v>
      </c>
      <c r="C4160" s="31" t="s">
        <v>4170</v>
      </c>
      <c r="D4160" s="29"/>
      <c r="E4160" s="29">
        <v>699</v>
      </c>
      <c r="F4160" s="29" t="str">
        <f>_xlfn.XLOOKUP($G4160,[1]类目转化数据!$B:$B,[1]类目转化数据!$A:$A)</f>
        <v>办公饮水设备</v>
      </c>
      <c r="G4160" s="29" t="s">
        <v>784</v>
      </c>
      <c r="H4160" s="29" t="str">
        <f>_xlfn.XLOOKUP(G4160,[1]类目转化数据!B:B,[1]类目转化数据!C:C)</f>
        <v>直饮机组</v>
      </c>
      <c r="I4160" s="29"/>
    </row>
    <row r="4161" ht="16.5" spans="1:9">
      <c r="A4161" s="29" t="s">
        <v>3321</v>
      </c>
      <c r="B4161" s="30">
        <v>10035727276672</v>
      </c>
      <c r="C4161" s="31" t="s">
        <v>4171</v>
      </c>
      <c r="D4161" s="29"/>
      <c r="E4161" s="29">
        <v>4179</v>
      </c>
      <c r="F4161" s="29" t="str">
        <f>_xlfn.XLOOKUP($G4161,[1]类目转化数据!$B:$B,[1]类目转化数据!$A:$A)</f>
        <v>办公饮水设备</v>
      </c>
      <c r="G4161" s="29" t="s">
        <v>784</v>
      </c>
      <c r="H4161" s="29" t="str">
        <f>_xlfn.XLOOKUP(G4161,[1]类目转化数据!B:B,[1]类目转化数据!C:C)</f>
        <v>直饮机组</v>
      </c>
      <c r="I4161" s="29"/>
    </row>
    <row r="4162" ht="16.5" spans="1:9">
      <c r="A4162" s="29" t="s">
        <v>3321</v>
      </c>
      <c r="B4162" s="30">
        <v>10035727276671</v>
      </c>
      <c r="C4162" s="31" t="s">
        <v>4172</v>
      </c>
      <c r="D4162" s="29"/>
      <c r="E4162" s="29">
        <v>3879</v>
      </c>
      <c r="F4162" s="29" t="str">
        <f>_xlfn.XLOOKUP($G4162,[1]类目转化数据!$B:$B,[1]类目转化数据!$A:$A)</f>
        <v>办公饮水设备</v>
      </c>
      <c r="G4162" s="29" t="s">
        <v>784</v>
      </c>
      <c r="H4162" s="29" t="str">
        <f>_xlfn.XLOOKUP(G4162,[1]类目转化数据!B:B,[1]类目转化数据!C:C)</f>
        <v>直饮机组</v>
      </c>
      <c r="I4162" s="29"/>
    </row>
    <row r="4163" ht="16.5" spans="1:9">
      <c r="A4163" s="29" t="s">
        <v>3321</v>
      </c>
      <c r="B4163" s="30">
        <v>10025662364811</v>
      </c>
      <c r="C4163" s="31" t="s">
        <v>4173</v>
      </c>
      <c r="D4163" s="29"/>
      <c r="E4163" s="29">
        <v>3080</v>
      </c>
      <c r="F4163" s="29" t="str">
        <f>_xlfn.XLOOKUP($G4163,[1]类目转化数据!$B:$B,[1]类目转化数据!$A:$A)</f>
        <v>办公饮水设备</v>
      </c>
      <c r="G4163" s="29" t="s">
        <v>784</v>
      </c>
      <c r="H4163" s="29" t="str">
        <f>_xlfn.XLOOKUP(G4163,[1]类目转化数据!B:B,[1]类目转化数据!C:C)</f>
        <v>直饮机组</v>
      </c>
      <c r="I4163" s="29"/>
    </row>
    <row r="4164" ht="16.5" spans="1:9">
      <c r="A4164" s="29" t="s">
        <v>3321</v>
      </c>
      <c r="B4164" s="30">
        <v>10048635806328</v>
      </c>
      <c r="C4164" s="31" t="s">
        <v>4174</v>
      </c>
      <c r="D4164" s="29"/>
      <c r="E4164" s="29">
        <v>2280</v>
      </c>
      <c r="F4164" s="29" t="str">
        <f>_xlfn.XLOOKUP($G4164,[1]类目转化数据!$B:$B,[1]类目转化数据!$A:$A)</f>
        <v>办公饮水设备</v>
      </c>
      <c r="G4164" s="29" t="s">
        <v>784</v>
      </c>
      <c r="H4164" s="29" t="str">
        <f>_xlfn.XLOOKUP(G4164,[1]类目转化数据!B:B,[1]类目转化数据!C:C)</f>
        <v>直饮机组</v>
      </c>
      <c r="I4164" s="29"/>
    </row>
    <row r="4165" ht="16.5" spans="1:9">
      <c r="A4165" s="29" t="s">
        <v>3321</v>
      </c>
      <c r="B4165" s="30">
        <v>10025662364814</v>
      </c>
      <c r="C4165" s="31" t="s">
        <v>4175</v>
      </c>
      <c r="D4165" s="29"/>
      <c r="E4165" s="29">
        <v>799</v>
      </c>
      <c r="F4165" s="29" t="str">
        <f>_xlfn.XLOOKUP($G4165,[1]类目转化数据!$B:$B,[1]类目转化数据!$A:$A)</f>
        <v>办公饮水设备</v>
      </c>
      <c r="G4165" s="29" t="s">
        <v>784</v>
      </c>
      <c r="H4165" s="29" t="str">
        <f>_xlfn.XLOOKUP(G4165,[1]类目转化数据!B:B,[1]类目转化数据!C:C)</f>
        <v>直饮机组</v>
      </c>
      <c r="I4165" s="29"/>
    </row>
    <row r="4166" ht="16.5" spans="1:9">
      <c r="A4166" s="29" t="s">
        <v>3321</v>
      </c>
      <c r="B4166" s="30">
        <v>10025662337610</v>
      </c>
      <c r="C4166" s="31" t="s">
        <v>4176</v>
      </c>
      <c r="D4166" s="29"/>
      <c r="E4166" s="29">
        <v>2580</v>
      </c>
      <c r="F4166" s="29" t="str">
        <f>_xlfn.XLOOKUP($G4166,[1]类目转化数据!$B:$B,[1]类目转化数据!$A:$A)</f>
        <v>办公饮水设备</v>
      </c>
      <c r="G4166" s="29" t="s">
        <v>784</v>
      </c>
      <c r="H4166" s="29" t="str">
        <f>_xlfn.XLOOKUP(G4166,[1]类目转化数据!B:B,[1]类目转化数据!C:C)</f>
        <v>直饮机组</v>
      </c>
      <c r="I4166" s="29"/>
    </row>
    <row r="4167" ht="16.5" spans="1:9">
      <c r="A4167" s="29" t="s">
        <v>3321</v>
      </c>
      <c r="B4167" s="30">
        <v>10027862829273</v>
      </c>
      <c r="C4167" s="31" t="s">
        <v>4177</v>
      </c>
      <c r="D4167" s="29"/>
      <c r="E4167" s="29">
        <v>799</v>
      </c>
      <c r="F4167" s="29" t="str">
        <f>_xlfn.XLOOKUP($G4167,[1]类目转化数据!$B:$B,[1]类目转化数据!$A:$A)</f>
        <v>社会餐饮设备</v>
      </c>
      <c r="G4167" s="29" t="s">
        <v>11</v>
      </c>
      <c r="H4167" s="29" t="str">
        <f>_xlfn.XLOOKUP(G4167,[1]类目转化数据!B:B,[1]类目转化数据!C:C)</f>
        <v>小客单</v>
      </c>
      <c r="I4167" s="29"/>
    </row>
    <row r="4168" ht="16.5" spans="1:9">
      <c r="A4168" s="29" t="s">
        <v>3321</v>
      </c>
      <c r="B4168" s="30">
        <v>10025743013837</v>
      </c>
      <c r="C4168" s="31" t="s">
        <v>4178</v>
      </c>
      <c r="D4168" s="29"/>
      <c r="E4168" s="29">
        <v>699</v>
      </c>
      <c r="F4168" s="29" t="str">
        <f>_xlfn.XLOOKUP($G4168,[1]类目转化数据!$B:$B,[1]类目转化数据!$A:$A)</f>
        <v>社会餐饮设备</v>
      </c>
      <c r="G4168" s="29" t="s">
        <v>11</v>
      </c>
      <c r="H4168" s="29" t="str">
        <f>_xlfn.XLOOKUP(G4168,[1]类目转化数据!B:B,[1]类目转化数据!C:C)</f>
        <v>小客单</v>
      </c>
      <c r="I4168" s="29"/>
    </row>
    <row r="4169" ht="16.5" spans="1:9">
      <c r="A4169" s="29" t="s">
        <v>3321</v>
      </c>
      <c r="B4169" s="30">
        <v>10183889838451</v>
      </c>
      <c r="C4169" s="31" t="s">
        <v>4179</v>
      </c>
      <c r="D4169" s="29"/>
      <c r="E4169" s="29">
        <v>329</v>
      </c>
      <c r="F4169" s="29" t="str">
        <f>_xlfn.XLOOKUP($G4169,[1]类目转化数据!$B:$B,[1]类目转化数据!$A:$A)</f>
        <v>社会餐饮设备</v>
      </c>
      <c r="G4169" s="29" t="s">
        <v>11</v>
      </c>
      <c r="H4169" s="29" t="str">
        <f>_xlfn.XLOOKUP(G4169,[1]类目转化数据!B:B,[1]类目转化数据!C:C)</f>
        <v>小客单</v>
      </c>
      <c r="I4169" s="29"/>
    </row>
    <row r="4170" ht="16.5" spans="1:9">
      <c r="A4170" s="29" t="s">
        <v>3321</v>
      </c>
      <c r="B4170" s="30">
        <v>10169713255654</v>
      </c>
      <c r="C4170" s="31" t="s">
        <v>4180</v>
      </c>
      <c r="D4170" s="29"/>
      <c r="E4170" s="29">
        <v>399</v>
      </c>
      <c r="F4170" s="29" t="str">
        <f>_xlfn.XLOOKUP($G4170,[1]类目转化数据!$B:$B,[1]类目转化数据!$A:$A)</f>
        <v>社会餐饮设备</v>
      </c>
      <c r="G4170" s="29" t="s">
        <v>11</v>
      </c>
      <c r="H4170" s="29" t="str">
        <f>_xlfn.XLOOKUP(G4170,[1]类目转化数据!B:B,[1]类目转化数据!C:C)</f>
        <v>小客单</v>
      </c>
      <c r="I4170" s="29"/>
    </row>
    <row r="4171" ht="16.5" spans="1:9">
      <c r="A4171" s="29" t="s">
        <v>3321</v>
      </c>
      <c r="B4171" s="30">
        <v>10033593779932</v>
      </c>
      <c r="C4171" s="31" t="s">
        <v>4181</v>
      </c>
      <c r="D4171" s="29"/>
      <c r="E4171" s="29">
        <v>299</v>
      </c>
      <c r="F4171" s="29" t="str">
        <f>_xlfn.XLOOKUP($G4171,[1]类目转化数据!$B:$B,[1]类目转化数据!$A:$A)</f>
        <v>社会餐饮设备</v>
      </c>
      <c r="G4171" s="29" t="s">
        <v>11</v>
      </c>
      <c r="H4171" s="29" t="str">
        <f>_xlfn.XLOOKUP(G4171,[1]类目转化数据!B:B,[1]类目转化数据!C:C)</f>
        <v>小客单</v>
      </c>
      <c r="I4171" s="29"/>
    </row>
    <row r="4172" ht="16.5" spans="1:9">
      <c r="A4172" s="29" t="s">
        <v>3321</v>
      </c>
      <c r="B4172" s="30">
        <v>10103354296305</v>
      </c>
      <c r="C4172" s="31" t="s">
        <v>4182</v>
      </c>
      <c r="D4172" s="29"/>
      <c r="E4172" s="29">
        <v>1198</v>
      </c>
      <c r="F4172" s="29" t="str">
        <f>_xlfn.XLOOKUP($G4172,[1]类目转化数据!$B:$B,[1]类目转化数据!$A:$A)</f>
        <v>社会餐饮设备</v>
      </c>
      <c r="G4172" s="29" t="s">
        <v>11</v>
      </c>
      <c r="H4172" s="29" t="str">
        <f>_xlfn.XLOOKUP(G4172,[1]类目转化数据!B:B,[1]类目转化数据!C:C)</f>
        <v>小客单</v>
      </c>
      <c r="I4172" s="29"/>
    </row>
    <row r="4173" ht="16.5" spans="1:9">
      <c r="A4173" s="29" t="s">
        <v>3321</v>
      </c>
      <c r="B4173" s="30">
        <v>10204716462086</v>
      </c>
      <c r="C4173" s="31" t="s">
        <v>4183</v>
      </c>
      <c r="D4173" s="29"/>
      <c r="E4173" s="29">
        <v>14390</v>
      </c>
      <c r="F4173" s="29" t="str">
        <f>_xlfn.XLOOKUP($G4173,[1]类目转化数据!$B:$B,[1]类目转化数据!$A:$A)</f>
        <v>其他</v>
      </c>
      <c r="G4173" s="29" t="s">
        <v>78</v>
      </c>
      <c r="H4173" s="29" t="str">
        <f>_xlfn.XLOOKUP(G4173,[1]类目转化数据!B:B,[1]类目转化数据!C:C)</f>
        <v>智慧厨房</v>
      </c>
      <c r="I4173" s="29"/>
    </row>
    <row r="4174" ht="16.5" spans="1:9">
      <c r="A4174" s="29" t="s">
        <v>3321</v>
      </c>
      <c r="B4174" s="30">
        <v>10026386748194</v>
      </c>
      <c r="C4174" s="31" t="s">
        <v>4184</v>
      </c>
      <c r="D4174" s="29"/>
      <c r="E4174" s="29">
        <v>799</v>
      </c>
      <c r="F4174" s="29" t="str">
        <f>_xlfn.XLOOKUP($G4174,[1]类目转化数据!$B:$B,[1]类目转化数据!$A:$A)</f>
        <v>社会餐饮设备</v>
      </c>
      <c r="G4174" s="29" t="s">
        <v>11</v>
      </c>
      <c r="H4174" s="29" t="str">
        <f>_xlfn.XLOOKUP(G4174,[1]类目转化数据!B:B,[1]类目转化数据!C:C)</f>
        <v>小客单</v>
      </c>
      <c r="I4174" s="29"/>
    </row>
    <row r="4175" ht="16.5" spans="1:9">
      <c r="A4175" s="29" t="s">
        <v>3321</v>
      </c>
      <c r="B4175" s="30">
        <v>10165366485856</v>
      </c>
      <c r="C4175" s="31" t="s">
        <v>4185</v>
      </c>
      <c r="D4175" s="29"/>
      <c r="E4175" s="29">
        <v>339</v>
      </c>
      <c r="F4175" s="29" t="str">
        <f>_xlfn.XLOOKUP($G4175,[1]类目转化数据!$B:$B,[1]类目转化数据!$A:$A)</f>
        <v>社会餐饮设备</v>
      </c>
      <c r="G4175" s="29" t="s">
        <v>11</v>
      </c>
      <c r="H4175" s="29" t="str">
        <f>_xlfn.XLOOKUP(G4175,[1]类目转化数据!B:B,[1]类目转化数据!C:C)</f>
        <v>小客单</v>
      </c>
      <c r="I4175" s="29"/>
    </row>
    <row r="4176" ht="16.5" spans="1:9">
      <c r="A4176" s="29" t="s">
        <v>3321</v>
      </c>
      <c r="B4176" s="30">
        <v>10158292382870</v>
      </c>
      <c r="C4176" s="31" t="s">
        <v>4186</v>
      </c>
      <c r="D4176" s="29"/>
      <c r="E4176" s="29">
        <v>438</v>
      </c>
      <c r="F4176" s="29" t="str">
        <f>_xlfn.XLOOKUP($G4176,[1]类目转化数据!$B:$B,[1]类目转化数据!$A:$A)</f>
        <v>社会餐饮设备</v>
      </c>
      <c r="G4176" s="29" t="s">
        <v>11</v>
      </c>
      <c r="H4176" s="29" t="str">
        <f>_xlfn.XLOOKUP(G4176,[1]类目转化数据!B:B,[1]类目转化数据!C:C)</f>
        <v>小客单</v>
      </c>
      <c r="I4176" s="29"/>
    </row>
    <row r="4177" ht="16.5" spans="1:9">
      <c r="A4177" s="29" t="s">
        <v>3321</v>
      </c>
      <c r="B4177" s="30">
        <v>10056332707657</v>
      </c>
      <c r="C4177" s="31" t="s">
        <v>4187</v>
      </c>
      <c r="D4177" s="29"/>
      <c r="E4177" s="29">
        <v>1299</v>
      </c>
      <c r="F4177" s="29" t="str">
        <f>_xlfn.XLOOKUP($G4177,[1]类目转化数据!$B:$B,[1]类目转化数据!$A:$A)</f>
        <v>社会餐饮设备</v>
      </c>
      <c r="G4177" s="29" t="s">
        <v>11</v>
      </c>
      <c r="H4177" s="29" t="str">
        <f>_xlfn.XLOOKUP(G4177,[1]类目转化数据!B:B,[1]类目转化数据!C:C)</f>
        <v>小客单</v>
      </c>
      <c r="I4177" s="29"/>
    </row>
    <row r="4178" ht="16.5" spans="1:9">
      <c r="A4178" s="29" t="s">
        <v>3321</v>
      </c>
      <c r="B4178" s="30">
        <v>10074596805866</v>
      </c>
      <c r="C4178" s="31" t="s">
        <v>4188</v>
      </c>
      <c r="D4178" s="29"/>
      <c r="E4178" s="29">
        <v>599</v>
      </c>
      <c r="F4178" s="29" t="str">
        <f>_xlfn.XLOOKUP($G4178,[1]类目转化数据!$B:$B,[1]类目转化数据!$A:$A)</f>
        <v>社会餐饮设备</v>
      </c>
      <c r="G4178" s="29" t="s">
        <v>11</v>
      </c>
      <c r="H4178" s="29" t="str">
        <f>_xlfn.XLOOKUP(G4178,[1]类目转化数据!B:B,[1]类目转化数据!C:C)</f>
        <v>小客单</v>
      </c>
      <c r="I4178" s="29"/>
    </row>
    <row r="4179" ht="16.5" spans="1:9">
      <c r="A4179" s="29" t="s">
        <v>3321</v>
      </c>
      <c r="B4179" s="30">
        <v>10026386748192</v>
      </c>
      <c r="C4179" s="31" t="s">
        <v>4189</v>
      </c>
      <c r="D4179" s="29"/>
      <c r="E4179" s="29">
        <v>399</v>
      </c>
      <c r="F4179" s="29" t="str">
        <f>_xlfn.XLOOKUP($G4179,[1]类目转化数据!$B:$B,[1]类目转化数据!$A:$A)</f>
        <v>社会餐饮设备</v>
      </c>
      <c r="G4179" s="29" t="s">
        <v>11</v>
      </c>
      <c r="H4179" s="29" t="str">
        <f>_xlfn.XLOOKUP(G4179,[1]类目转化数据!B:B,[1]类目转化数据!C:C)</f>
        <v>小客单</v>
      </c>
      <c r="I4179" s="29"/>
    </row>
    <row r="4180" ht="16.5" spans="1:9">
      <c r="A4180" s="29" t="s">
        <v>3321</v>
      </c>
      <c r="B4180" s="30">
        <v>10038878505264</v>
      </c>
      <c r="C4180" s="31" t="s">
        <v>4190</v>
      </c>
      <c r="D4180" s="29"/>
      <c r="E4180" s="29">
        <v>329</v>
      </c>
      <c r="F4180" s="29" t="str">
        <f>_xlfn.XLOOKUP($G4180,[1]类目转化数据!$B:$B,[1]类目转化数据!$A:$A)</f>
        <v>社会餐饮设备</v>
      </c>
      <c r="G4180" s="29" t="s">
        <v>11</v>
      </c>
      <c r="H4180" s="29" t="str">
        <f>_xlfn.XLOOKUP(G4180,[1]类目转化数据!B:B,[1]类目转化数据!C:C)</f>
        <v>小客单</v>
      </c>
      <c r="I4180" s="29"/>
    </row>
    <row r="4181" ht="16.5" spans="1:9">
      <c r="A4181" s="29" t="s">
        <v>3321</v>
      </c>
      <c r="B4181" s="30">
        <v>10026386748191</v>
      </c>
      <c r="C4181" s="31" t="s">
        <v>4191</v>
      </c>
      <c r="D4181" s="29"/>
      <c r="E4181" s="29">
        <v>299</v>
      </c>
      <c r="F4181" s="29" t="str">
        <f>_xlfn.XLOOKUP($G4181,[1]类目转化数据!$B:$B,[1]类目转化数据!$A:$A)</f>
        <v>社会餐饮设备</v>
      </c>
      <c r="G4181" s="29" t="s">
        <v>11</v>
      </c>
      <c r="H4181" s="29" t="str">
        <f>_xlfn.XLOOKUP(G4181,[1]类目转化数据!B:B,[1]类目转化数据!C:C)</f>
        <v>小客单</v>
      </c>
      <c r="I4181" s="29"/>
    </row>
    <row r="4182" ht="16.5" spans="1:9">
      <c r="A4182" s="29" t="s">
        <v>3321</v>
      </c>
      <c r="B4182" s="30">
        <v>10079732004019</v>
      </c>
      <c r="C4182" s="31" t="s">
        <v>4192</v>
      </c>
      <c r="D4182" s="29"/>
      <c r="E4182" s="29">
        <v>899</v>
      </c>
      <c r="F4182" s="29" t="str">
        <f>_xlfn.XLOOKUP($G4182,[1]类目转化数据!$B:$B,[1]类目转化数据!$A:$A)</f>
        <v>社会餐饮设备</v>
      </c>
      <c r="G4182" s="29" t="s">
        <v>11</v>
      </c>
      <c r="H4182" s="29" t="str">
        <f>_xlfn.XLOOKUP(G4182,[1]类目转化数据!B:B,[1]类目转化数据!C:C)</f>
        <v>小客单</v>
      </c>
      <c r="I4182" s="29"/>
    </row>
    <row r="4183" ht="16.5" spans="1:9">
      <c r="A4183" s="29" t="s">
        <v>3321</v>
      </c>
      <c r="B4183" s="30">
        <v>10155237311077</v>
      </c>
      <c r="C4183" s="31" t="s">
        <v>4193</v>
      </c>
      <c r="D4183" s="29"/>
      <c r="E4183" s="29">
        <v>2499</v>
      </c>
      <c r="F4183" s="29" t="str">
        <f>_xlfn.XLOOKUP($G4183,[1]类目转化数据!$B:$B,[1]类目转化数据!$A:$A)</f>
        <v>社会餐饮设备</v>
      </c>
      <c r="G4183" s="29" t="s">
        <v>11</v>
      </c>
      <c r="H4183" s="29" t="str">
        <f>_xlfn.XLOOKUP(G4183,[1]类目转化数据!B:B,[1]类目转化数据!C:C)</f>
        <v>小客单</v>
      </c>
      <c r="I4183" s="29"/>
    </row>
    <row r="4184" ht="16.5" spans="1:9">
      <c r="A4184" s="29" t="s">
        <v>3321</v>
      </c>
      <c r="B4184" s="30">
        <v>10040372290672</v>
      </c>
      <c r="C4184" s="31" t="s">
        <v>4194</v>
      </c>
      <c r="D4184" s="29"/>
      <c r="E4184" s="29">
        <v>1199</v>
      </c>
      <c r="F4184" s="29" t="str">
        <f>_xlfn.XLOOKUP($G4184,[1]类目转化数据!$B:$B,[1]类目转化数据!$A:$A)</f>
        <v>社会餐饮设备</v>
      </c>
      <c r="G4184" s="29" t="s">
        <v>11</v>
      </c>
      <c r="H4184" s="29" t="str">
        <f>_xlfn.XLOOKUP(G4184,[1]类目转化数据!B:B,[1]类目转化数据!C:C)</f>
        <v>小客单</v>
      </c>
      <c r="I4184" s="29"/>
    </row>
    <row r="4185" ht="16.5" spans="1:9">
      <c r="A4185" s="29" t="s">
        <v>3321</v>
      </c>
      <c r="B4185" s="30">
        <v>10087708682916</v>
      </c>
      <c r="C4185" s="31" t="s">
        <v>4195</v>
      </c>
      <c r="D4185" s="29"/>
      <c r="E4185" s="29">
        <v>2199</v>
      </c>
      <c r="F4185" s="29" t="str">
        <f>_xlfn.XLOOKUP($G4185,[1]类目转化数据!$B:$B,[1]类目转化数据!$A:$A)</f>
        <v>社会餐饮设备</v>
      </c>
      <c r="G4185" s="29" t="s">
        <v>11</v>
      </c>
      <c r="H4185" s="29" t="str">
        <f>_xlfn.XLOOKUP(G4185,[1]类目转化数据!B:B,[1]类目转化数据!C:C)</f>
        <v>小客单</v>
      </c>
      <c r="I4185" s="29"/>
    </row>
    <row r="4186" ht="16.5" spans="1:9">
      <c r="A4186" s="29" t="s">
        <v>3321</v>
      </c>
      <c r="B4186" s="30">
        <v>10087708682915</v>
      </c>
      <c r="C4186" s="31" t="s">
        <v>4196</v>
      </c>
      <c r="D4186" s="29"/>
      <c r="E4186" s="29">
        <v>1999</v>
      </c>
      <c r="F4186" s="29" t="str">
        <f>_xlfn.XLOOKUP($G4186,[1]类目转化数据!$B:$B,[1]类目转化数据!$A:$A)</f>
        <v>社会餐饮设备</v>
      </c>
      <c r="G4186" s="29" t="s">
        <v>11</v>
      </c>
      <c r="H4186" s="29" t="str">
        <f>_xlfn.XLOOKUP(G4186,[1]类目转化数据!B:B,[1]类目转化数据!C:C)</f>
        <v>小客单</v>
      </c>
      <c r="I4186" s="29"/>
    </row>
    <row r="4187" ht="16.5" spans="1:9">
      <c r="A4187" s="29" t="s">
        <v>3321</v>
      </c>
      <c r="B4187" s="30">
        <v>10081222077896</v>
      </c>
      <c r="C4187" s="31" t="s">
        <v>4197</v>
      </c>
      <c r="D4187" s="29"/>
      <c r="E4187" s="29">
        <v>1599</v>
      </c>
      <c r="F4187" s="29" t="str">
        <f>_xlfn.XLOOKUP($G4187,[1]类目转化数据!$B:$B,[1]类目转化数据!$A:$A)</f>
        <v>社会餐饮设备</v>
      </c>
      <c r="G4187" s="29" t="s">
        <v>11</v>
      </c>
      <c r="H4187" s="29" t="str">
        <f>_xlfn.XLOOKUP(G4187,[1]类目转化数据!B:B,[1]类目转化数据!C:C)</f>
        <v>小客单</v>
      </c>
      <c r="I4187" s="29"/>
    </row>
    <row r="4188" ht="16.5" spans="1:9">
      <c r="A4188" s="29" t="s">
        <v>3321</v>
      </c>
      <c r="B4188" s="30">
        <v>10155237311076</v>
      </c>
      <c r="C4188" s="31" t="s">
        <v>4198</v>
      </c>
      <c r="D4188" s="29"/>
      <c r="E4188" s="29">
        <v>2199</v>
      </c>
      <c r="F4188" s="29" t="str">
        <f>_xlfn.XLOOKUP($G4188,[1]类目转化数据!$B:$B,[1]类目转化数据!$A:$A)</f>
        <v>社会餐饮设备</v>
      </c>
      <c r="G4188" s="29" t="s">
        <v>11</v>
      </c>
      <c r="H4188" s="29" t="str">
        <f>_xlfn.XLOOKUP(G4188,[1]类目转化数据!B:B,[1]类目转化数据!C:C)</f>
        <v>小客单</v>
      </c>
      <c r="I4188" s="29"/>
    </row>
    <row r="4189" ht="16.5" spans="1:9">
      <c r="A4189" s="29" t="s">
        <v>3321</v>
      </c>
      <c r="B4189" s="30">
        <v>10155237311075</v>
      </c>
      <c r="C4189" s="31" t="s">
        <v>4199</v>
      </c>
      <c r="D4189" s="29"/>
      <c r="E4189" s="29">
        <v>1899</v>
      </c>
      <c r="F4189" s="29" t="str">
        <f>_xlfn.XLOOKUP($G4189,[1]类目转化数据!$B:$B,[1]类目转化数据!$A:$A)</f>
        <v>社会餐饮设备</v>
      </c>
      <c r="G4189" s="29" t="s">
        <v>11</v>
      </c>
      <c r="H4189" s="29" t="str">
        <f>_xlfn.XLOOKUP(G4189,[1]类目转化数据!B:B,[1]类目转化数据!C:C)</f>
        <v>小客单</v>
      </c>
      <c r="I4189" s="29"/>
    </row>
    <row r="4190" ht="16.5" spans="1:9">
      <c r="A4190" s="29" t="s">
        <v>3321</v>
      </c>
      <c r="B4190" s="30">
        <v>10172872781349</v>
      </c>
      <c r="C4190" s="31" t="s">
        <v>4200</v>
      </c>
      <c r="D4190" s="29"/>
      <c r="E4190" s="29">
        <v>499</v>
      </c>
      <c r="F4190" s="29" t="str">
        <f>_xlfn.XLOOKUP($G4190,[1]类目转化数据!$B:$B,[1]类目转化数据!$A:$A)</f>
        <v>社会餐饮设备</v>
      </c>
      <c r="G4190" s="29" t="s">
        <v>11</v>
      </c>
      <c r="H4190" s="29" t="str">
        <f>_xlfn.XLOOKUP(G4190,[1]类目转化数据!B:B,[1]类目转化数据!C:C)</f>
        <v>小客单</v>
      </c>
      <c r="I4190" s="29"/>
    </row>
    <row r="4191" ht="16.5" spans="1:9">
      <c r="A4191" s="29" t="s">
        <v>3321</v>
      </c>
      <c r="B4191" s="30">
        <v>10172872781350</v>
      </c>
      <c r="C4191" s="31" t="s">
        <v>4201</v>
      </c>
      <c r="D4191" s="29"/>
      <c r="E4191" s="29">
        <v>799</v>
      </c>
      <c r="F4191" s="29" t="str">
        <f>_xlfn.XLOOKUP($G4191,[1]类目转化数据!$B:$B,[1]类目转化数据!$A:$A)</f>
        <v>社会餐饮设备</v>
      </c>
      <c r="G4191" s="29" t="s">
        <v>11</v>
      </c>
      <c r="H4191" s="29" t="str">
        <f>_xlfn.XLOOKUP(G4191,[1]类目转化数据!B:B,[1]类目转化数据!C:C)</f>
        <v>小客单</v>
      </c>
      <c r="I4191" s="29"/>
    </row>
    <row r="4192" ht="16.5" spans="1:9">
      <c r="A4192" s="29" t="s">
        <v>3321</v>
      </c>
      <c r="B4192" s="30">
        <v>10155235641050</v>
      </c>
      <c r="C4192" s="31" t="s">
        <v>4202</v>
      </c>
      <c r="D4192" s="29"/>
      <c r="E4192" s="29">
        <v>788</v>
      </c>
      <c r="F4192" s="29" t="str">
        <f>_xlfn.XLOOKUP($G4192,[1]类目转化数据!$B:$B,[1]类目转化数据!$A:$A)</f>
        <v>社会餐饮设备</v>
      </c>
      <c r="G4192" s="29" t="s">
        <v>11</v>
      </c>
      <c r="H4192" s="29" t="str">
        <f>_xlfn.XLOOKUP(G4192,[1]类目转化数据!B:B,[1]类目转化数据!C:C)</f>
        <v>小客单</v>
      </c>
      <c r="I4192" s="29"/>
    </row>
    <row r="4193" ht="16.5" spans="1:9">
      <c r="A4193" s="29" t="s">
        <v>3321</v>
      </c>
      <c r="B4193" s="30">
        <v>10155235641048</v>
      </c>
      <c r="C4193" s="31" t="s">
        <v>4203</v>
      </c>
      <c r="D4193" s="29"/>
      <c r="E4193" s="29">
        <v>638</v>
      </c>
      <c r="F4193" s="29" t="str">
        <f>_xlfn.XLOOKUP($G4193,[1]类目转化数据!$B:$B,[1]类目转化数据!$A:$A)</f>
        <v>社会餐饮设备</v>
      </c>
      <c r="G4193" s="29" t="s">
        <v>11</v>
      </c>
      <c r="H4193" s="29" t="str">
        <f>_xlfn.XLOOKUP(G4193,[1]类目转化数据!B:B,[1]类目转化数据!C:C)</f>
        <v>小客单</v>
      </c>
      <c r="I4193" s="29"/>
    </row>
    <row r="4194" ht="16.5" spans="1:9">
      <c r="A4194" s="29" t="s">
        <v>3321</v>
      </c>
      <c r="B4194" s="30">
        <v>10155235641051</v>
      </c>
      <c r="C4194" s="31" t="s">
        <v>4204</v>
      </c>
      <c r="D4194" s="29"/>
      <c r="E4194" s="29">
        <v>968</v>
      </c>
      <c r="F4194" s="29" t="str">
        <f>_xlfn.XLOOKUP($G4194,[1]类目转化数据!$B:$B,[1]类目转化数据!$A:$A)</f>
        <v>社会餐饮设备</v>
      </c>
      <c r="G4194" s="29" t="s">
        <v>11</v>
      </c>
      <c r="H4194" s="29" t="str">
        <f>_xlfn.XLOOKUP(G4194,[1]类目转化数据!B:B,[1]类目转化数据!C:C)</f>
        <v>小客单</v>
      </c>
      <c r="I4194" s="29"/>
    </row>
    <row r="4195" ht="16.5" spans="1:9">
      <c r="A4195" s="29" t="s">
        <v>3321</v>
      </c>
      <c r="B4195" s="30">
        <v>10054878172738</v>
      </c>
      <c r="C4195" s="31" t="s">
        <v>4205</v>
      </c>
      <c r="D4195" s="29"/>
      <c r="E4195" s="29">
        <v>799</v>
      </c>
      <c r="F4195" s="29" t="str">
        <f>_xlfn.XLOOKUP($G4195,[1]类目转化数据!$B:$B,[1]类目转化数据!$A:$A)</f>
        <v>社会餐饮设备</v>
      </c>
      <c r="G4195" s="29" t="s">
        <v>11</v>
      </c>
      <c r="H4195" s="29" t="str">
        <f>_xlfn.XLOOKUP(G4195,[1]类目转化数据!B:B,[1]类目转化数据!C:C)</f>
        <v>小客单</v>
      </c>
      <c r="I4195" s="29"/>
    </row>
    <row r="4196" ht="16.5" spans="1:9">
      <c r="A4196" s="29" t="s">
        <v>3321</v>
      </c>
      <c r="B4196" s="30">
        <v>10128829421331</v>
      </c>
      <c r="C4196" s="31" t="s">
        <v>4206</v>
      </c>
      <c r="D4196" s="29"/>
      <c r="E4196" s="29">
        <v>1128</v>
      </c>
      <c r="F4196" s="29" t="str">
        <f>_xlfn.XLOOKUP($G4196,[1]类目转化数据!$B:$B,[1]类目转化数据!$A:$A)</f>
        <v>社会餐饮设备</v>
      </c>
      <c r="G4196" s="29" t="s">
        <v>11</v>
      </c>
      <c r="H4196" s="29" t="str">
        <f>_xlfn.XLOOKUP(G4196,[1]类目转化数据!B:B,[1]类目转化数据!C:C)</f>
        <v>小客单</v>
      </c>
      <c r="I4196" s="29"/>
    </row>
    <row r="4197" ht="16.5" spans="1:9">
      <c r="A4197" s="29" t="s">
        <v>3321</v>
      </c>
      <c r="B4197" s="30">
        <v>10088793742333</v>
      </c>
      <c r="C4197" s="31" t="s">
        <v>4207</v>
      </c>
      <c r="D4197" s="29"/>
      <c r="E4197" s="29">
        <v>1128</v>
      </c>
      <c r="F4197" s="29" t="str">
        <f>_xlfn.XLOOKUP($G4197,[1]类目转化数据!$B:$B,[1]类目转化数据!$A:$A)</f>
        <v>社会餐饮设备</v>
      </c>
      <c r="G4197" s="29" t="s">
        <v>11</v>
      </c>
      <c r="H4197" s="29" t="str">
        <f>_xlfn.XLOOKUP(G4197,[1]类目转化数据!B:B,[1]类目转化数据!C:C)</f>
        <v>小客单</v>
      </c>
      <c r="I4197" s="29"/>
    </row>
    <row r="4198" ht="16.5" spans="1:9">
      <c r="A4198" s="29" t="s">
        <v>3321</v>
      </c>
      <c r="B4198" s="30">
        <v>10109483492671</v>
      </c>
      <c r="C4198" s="31" t="s">
        <v>4208</v>
      </c>
      <c r="D4198" s="29"/>
      <c r="E4198" s="29">
        <v>799</v>
      </c>
      <c r="F4198" s="29" t="str">
        <f>_xlfn.XLOOKUP($G4198,[1]类目转化数据!$B:$B,[1]类目转化数据!$A:$A)</f>
        <v>社会餐饮设备</v>
      </c>
      <c r="G4198" s="29" t="s">
        <v>11</v>
      </c>
      <c r="H4198" s="29" t="str">
        <f>_xlfn.XLOOKUP(G4198,[1]类目转化数据!B:B,[1]类目转化数据!C:C)</f>
        <v>小客单</v>
      </c>
      <c r="I4198" s="29"/>
    </row>
    <row r="4199" ht="16.5" spans="1:9">
      <c r="A4199" s="29" t="s">
        <v>3321</v>
      </c>
      <c r="B4199" s="30">
        <v>10172872781351</v>
      </c>
      <c r="C4199" s="31" t="s">
        <v>4209</v>
      </c>
      <c r="D4199" s="29"/>
      <c r="E4199" s="29">
        <v>799</v>
      </c>
      <c r="F4199" s="29" t="str">
        <f>_xlfn.XLOOKUP($G4199,[1]类目转化数据!$B:$B,[1]类目转化数据!$A:$A)</f>
        <v>社会餐饮设备</v>
      </c>
      <c r="G4199" s="29" t="s">
        <v>11</v>
      </c>
      <c r="H4199" s="29" t="str">
        <f>_xlfn.XLOOKUP(G4199,[1]类目转化数据!B:B,[1]类目转化数据!C:C)</f>
        <v>小客单</v>
      </c>
      <c r="I4199" s="29"/>
    </row>
    <row r="4200" ht="16.5" spans="1:9">
      <c r="A4200" s="29" t="s">
        <v>3321</v>
      </c>
      <c r="B4200" s="30">
        <v>10040372290670</v>
      </c>
      <c r="C4200" s="31" t="s">
        <v>4210</v>
      </c>
      <c r="D4200" s="29"/>
      <c r="E4200" s="29">
        <v>899</v>
      </c>
      <c r="F4200" s="29" t="str">
        <f>_xlfn.XLOOKUP($G4200,[1]类目转化数据!$B:$B,[1]类目转化数据!$A:$A)</f>
        <v>社会餐饮设备</v>
      </c>
      <c r="G4200" s="29" t="s">
        <v>11</v>
      </c>
      <c r="H4200" s="29" t="str">
        <f>_xlfn.XLOOKUP(G4200,[1]类目转化数据!B:B,[1]类目转化数据!C:C)</f>
        <v>小客单</v>
      </c>
      <c r="I4200" s="29"/>
    </row>
    <row r="4201" ht="16.5" spans="1:9">
      <c r="A4201" s="29" t="s">
        <v>3321</v>
      </c>
      <c r="B4201" s="30">
        <v>10051960502548</v>
      </c>
      <c r="C4201" s="31" t="s">
        <v>4211</v>
      </c>
      <c r="D4201" s="29"/>
      <c r="E4201" s="29">
        <v>499</v>
      </c>
      <c r="F4201" s="29" t="str">
        <f>_xlfn.XLOOKUP($G4201,[1]类目转化数据!$B:$B,[1]类目转化数据!$A:$A)</f>
        <v>社会餐饮设备</v>
      </c>
      <c r="G4201" s="29" t="s">
        <v>11</v>
      </c>
      <c r="H4201" s="29" t="str">
        <f>_xlfn.XLOOKUP(G4201,[1]类目转化数据!B:B,[1]类目转化数据!C:C)</f>
        <v>小客单</v>
      </c>
      <c r="I4201" s="29"/>
    </row>
    <row r="4202" ht="16.5" spans="1:9">
      <c r="A4202" s="29" t="s">
        <v>3321</v>
      </c>
      <c r="B4202" s="30">
        <v>10026503997830</v>
      </c>
      <c r="C4202" s="31" t="s">
        <v>4212</v>
      </c>
      <c r="D4202" s="29"/>
      <c r="E4202" s="29">
        <v>799</v>
      </c>
      <c r="F4202" s="29" t="str">
        <f>_xlfn.XLOOKUP($G4202,[1]类目转化数据!$B:$B,[1]类目转化数据!$A:$A)</f>
        <v>社会餐饮设备</v>
      </c>
      <c r="G4202" s="29" t="s">
        <v>11</v>
      </c>
      <c r="H4202" s="29" t="str">
        <f>_xlfn.XLOOKUP(G4202,[1]类目转化数据!B:B,[1]类目转化数据!C:C)</f>
        <v>小客单</v>
      </c>
      <c r="I4202" s="29"/>
    </row>
    <row r="4203" ht="16.5" spans="1:9">
      <c r="A4203" s="29" t="s">
        <v>3321</v>
      </c>
      <c r="B4203" s="30">
        <v>10155236700871</v>
      </c>
      <c r="C4203" s="31" t="s">
        <v>4213</v>
      </c>
      <c r="D4203" s="29"/>
      <c r="E4203" s="29">
        <v>388</v>
      </c>
      <c r="F4203" s="29" t="str">
        <f>_xlfn.XLOOKUP($G4203,[1]类目转化数据!$B:$B,[1]类目转化数据!$A:$A)</f>
        <v>社会餐饮设备</v>
      </c>
      <c r="G4203" s="29" t="s">
        <v>11</v>
      </c>
      <c r="H4203" s="29" t="str">
        <f>_xlfn.XLOOKUP(G4203,[1]类目转化数据!B:B,[1]类目转化数据!C:C)</f>
        <v>小客单</v>
      </c>
      <c r="I4203" s="29"/>
    </row>
    <row r="4204" ht="16.5" spans="1:9">
      <c r="A4204" s="29" t="s">
        <v>3321</v>
      </c>
      <c r="B4204" s="30">
        <v>10155235641049</v>
      </c>
      <c r="C4204" s="31" t="s">
        <v>4214</v>
      </c>
      <c r="D4204" s="29"/>
      <c r="E4204" s="29">
        <v>788</v>
      </c>
      <c r="F4204" s="29" t="str">
        <f>_xlfn.XLOOKUP($G4204,[1]类目转化数据!$B:$B,[1]类目转化数据!$A:$A)</f>
        <v>社会餐饮设备</v>
      </c>
      <c r="G4204" s="29" t="s">
        <v>11</v>
      </c>
      <c r="H4204" s="29" t="str">
        <f>_xlfn.XLOOKUP(G4204,[1]类目转化数据!B:B,[1]类目转化数据!C:C)</f>
        <v>小客单</v>
      </c>
      <c r="I4204" s="29"/>
    </row>
    <row r="4205" ht="16.5" spans="1:9">
      <c r="A4205" s="29" t="s">
        <v>3321</v>
      </c>
      <c r="B4205" s="30">
        <v>10040372290671</v>
      </c>
      <c r="C4205" s="31" t="s">
        <v>4215</v>
      </c>
      <c r="D4205" s="29"/>
      <c r="E4205" s="29">
        <v>1199</v>
      </c>
      <c r="F4205" s="29" t="str">
        <f>_xlfn.XLOOKUP($G4205,[1]类目转化数据!$B:$B,[1]类目转化数据!$A:$A)</f>
        <v>社会餐饮设备</v>
      </c>
      <c r="G4205" s="29" t="s">
        <v>11</v>
      </c>
      <c r="H4205" s="29" t="str">
        <f>_xlfn.XLOOKUP(G4205,[1]类目转化数据!B:B,[1]类目转化数据!C:C)</f>
        <v>小客单</v>
      </c>
      <c r="I4205" s="29"/>
    </row>
    <row r="4206" ht="16.5" spans="1:9">
      <c r="A4206" s="29" t="s">
        <v>3321</v>
      </c>
      <c r="B4206" s="30">
        <v>10056573435021</v>
      </c>
      <c r="C4206" s="31" t="s">
        <v>4216</v>
      </c>
      <c r="D4206" s="29"/>
      <c r="E4206" s="29">
        <v>1399</v>
      </c>
      <c r="F4206" s="29" t="str">
        <f>_xlfn.XLOOKUP($G4206,[1]类目转化数据!$B:$B,[1]类目转化数据!$A:$A)</f>
        <v>社会餐饮设备</v>
      </c>
      <c r="G4206" s="29" t="s">
        <v>11</v>
      </c>
      <c r="H4206" s="29" t="str">
        <f>_xlfn.XLOOKUP(G4206,[1]类目转化数据!B:B,[1]类目转化数据!C:C)</f>
        <v>小客单</v>
      </c>
      <c r="I4206" s="29"/>
    </row>
    <row r="4207" ht="16.5" spans="1:9">
      <c r="A4207" s="29" t="s">
        <v>3321</v>
      </c>
      <c r="B4207" s="30">
        <v>10048591090721</v>
      </c>
      <c r="C4207" s="31" t="s">
        <v>4217</v>
      </c>
      <c r="D4207" s="29"/>
      <c r="E4207" s="29">
        <v>299</v>
      </c>
      <c r="F4207" s="29" t="str">
        <f>_xlfn.XLOOKUP($G4207,[1]类目转化数据!$B:$B,[1]类目转化数据!$A:$A)</f>
        <v>社会餐饮设备</v>
      </c>
      <c r="G4207" s="29" t="s">
        <v>11</v>
      </c>
      <c r="H4207" s="29" t="str">
        <f>_xlfn.XLOOKUP(G4207,[1]类目转化数据!B:B,[1]类目转化数据!C:C)</f>
        <v>小客单</v>
      </c>
      <c r="I4207" s="29"/>
    </row>
    <row r="4208" ht="16.5" spans="1:9">
      <c r="A4208" s="29" t="s">
        <v>3321</v>
      </c>
      <c r="B4208" s="30">
        <v>10048591090720</v>
      </c>
      <c r="C4208" s="31" t="s">
        <v>4218</v>
      </c>
      <c r="D4208" s="29"/>
      <c r="E4208" s="29">
        <v>429</v>
      </c>
      <c r="F4208" s="29" t="str">
        <f>_xlfn.XLOOKUP($G4208,[1]类目转化数据!$B:$B,[1]类目转化数据!$A:$A)</f>
        <v>社会餐饮设备</v>
      </c>
      <c r="G4208" s="29" t="s">
        <v>11</v>
      </c>
      <c r="H4208" s="29" t="str">
        <f>_xlfn.XLOOKUP(G4208,[1]类目转化数据!B:B,[1]类目转化数据!C:C)</f>
        <v>小客单</v>
      </c>
      <c r="I4208" s="29"/>
    </row>
    <row r="4209" ht="16.5" spans="1:9">
      <c r="A4209" s="29" t="s">
        <v>3321</v>
      </c>
      <c r="B4209" s="30">
        <v>10084068714195</v>
      </c>
      <c r="C4209" s="31" t="s">
        <v>4219</v>
      </c>
      <c r="D4209" s="29"/>
      <c r="E4209" s="29">
        <v>349</v>
      </c>
      <c r="F4209" s="29" t="str">
        <f>_xlfn.XLOOKUP($G4209,[1]类目转化数据!$B:$B,[1]类目转化数据!$A:$A)</f>
        <v>社会餐饮设备</v>
      </c>
      <c r="G4209" s="29" t="s">
        <v>11</v>
      </c>
      <c r="H4209" s="29" t="str">
        <f>_xlfn.XLOOKUP(G4209,[1]类目转化数据!B:B,[1]类目转化数据!C:C)</f>
        <v>小客单</v>
      </c>
      <c r="I4209" s="29"/>
    </row>
    <row r="4210" ht="16.5" spans="1:9">
      <c r="A4210" s="29" t="s">
        <v>3321</v>
      </c>
      <c r="B4210" s="30">
        <v>10026503997832</v>
      </c>
      <c r="C4210" s="31" t="s">
        <v>4220</v>
      </c>
      <c r="D4210" s="29"/>
      <c r="E4210" s="29">
        <v>299</v>
      </c>
      <c r="F4210" s="29" t="str">
        <f>_xlfn.XLOOKUP($G4210,[1]类目转化数据!$B:$B,[1]类目转化数据!$A:$A)</f>
        <v>社会餐饮设备</v>
      </c>
      <c r="G4210" s="29" t="s">
        <v>11</v>
      </c>
      <c r="H4210" s="29" t="str">
        <f>_xlfn.XLOOKUP(G4210,[1]类目转化数据!B:B,[1]类目转化数据!C:C)</f>
        <v>小客单</v>
      </c>
      <c r="I4210" s="29"/>
    </row>
    <row r="4211" ht="16.5" spans="1:9">
      <c r="A4211" s="29" t="s">
        <v>3321</v>
      </c>
      <c r="B4211" s="30">
        <v>10047460967640</v>
      </c>
      <c r="C4211" s="31" t="s">
        <v>4221</v>
      </c>
      <c r="D4211" s="29"/>
      <c r="E4211" s="29">
        <v>329</v>
      </c>
      <c r="F4211" s="29" t="str">
        <f>_xlfn.XLOOKUP($G4211,[1]类目转化数据!$B:$B,[1]类目转化数据!$A:$A)</f>
        <v>社会餐饮设备</v>
      </c>
      <c r="G4211" s="29" t="s">
        <v>11</v>
      </c>
      <c r="H4211" s="29" t="str">
        <f>_xlfn.XLOOKUP(G4211,[1]类目转化数据!B:B,[1]类目转化数据!C:C)</f>
        <v>小客单</v>
      </c>
      <c r="I4211" s="29"/>
    </row>
    <row r="4212" ht="16.5" spans="1:9">
      <c r="A4212" s="29" t="s">
        <v>3321</v>
      </c>
      <c r="B4212" s="30">
        <v>10139773528025</v>
      </c>
      <c r="C4212" s="31" t="s">
        <v>4222</v>
      </c>
      <c r="D4212" s="29"/>
      <c r="E4212" s="29">
        <v>13399</v>
      </c>
      <c r="F4212" s="29" t="str">
        <f>_xlfn.XLOOKUP($G4212,[1]类目转化数据!$B:$B,[1]类目转化数据!$A:$A)</f>
        <v>机械设备</v>
      </c>
      <c r="G4212" s="29" t="s">
        <v>1214</v>
      </c>
      <c r="H4212" s="29" t="str">
        <f>_xlfn.XLOOKUP(G4212,[1]类目转化数据!B:B,[1]类目转化数据!C:C)</f>
        <v>机械设备</v>
      </c>
      <c r="I4212" s="29"/>
    </row>
    <row r="4213" ht="16.5" spans="1:9">
      <c r="A4213" s="29" t="s">
        <v>3321</v>
      </c>
      <c r="B4213" s="30">
        <v>10136753952035</v>
      </c>
      <c r="C4213" s="31" t="s">
        <v>4223</v>
      </c>
      <c r="D4213" s="29"/>
      <c r="E4213" s="29">
        <v>8799</v>
      </c>
      <c r="F4213" s="29" t="str">
        <f>_xlfn.XLOOKUP($G4213,[1]类目转化数据!$B:$B,[1]类目转化数据!$A:$A)</f>
        <v>机械设备</v>
      </c>
      <c r="G4213" s="29" t="s">
        <v>1214</v>
      </c>
      <c r="H4213" s="29" t="str">
        <f>_xlfn.XLOOKUP(G4213,[1]类目转化数据!B:B,[1]类目转化数据!C:C)</f>
        <v>机械设备</v>
      </c>
      <c r="I4213" s="29"/>
    </row>
    <row r="4214" ht="16.5" spans="1:9">
      <c r="A4214" s="29" t="s">
        <v>3321</v>
      </c>
      <c r="B4214" s="30">
        <v>10139773528024</v>
      </c>
      <c r="C4214" s="31" t="s">
        <v>4224</v>
      </c>
      <c r="D4214" s="29"/>
      <c r="E4214" s="29">
        <v>10399</v>
      </c>
      <c r="F4214" s="29" t="str">
        <f>_xlfn.XLOOKUP($G4214,[1]类目转化数据!$B:$B,[1]类目转化数据!$A:$A)</f>
        <v>机械设备</v>
      </c>
      <c r="G4214" s="29" t="s">
        <v>1214</v>
      </c>
      <c r="H4214" s="29" t="str">
        <f>_xlfn.XLOOKUP(G4214,[1]类目转化数据!B:B,[1]类目转化数据!C:C)</f>
        <v>机械设备</v>
      </c>
      <c r="I4214" s="29"/>
    </row>
    <row r="4215" ht="16.5" spans="1:9">
      <c r="A4215" s="29" t="s">
        <v>3321</v>
      </c>
      <c r="B4215" s="30">
        <v>10026570530971</v>
      </c>
      <c r="C4215" s="31" t="s">
        <v>4225</v>
      </c>
      <c r="D4215" s="29"/>
      <c r="E4215" s="29">
        <v>27600</v>
      </c>
      <c r="F4215" s="29" t="str">
        <f>_xlfn.XLOOKUP($G4215,[1]类目转化数据!$B:$B,[1]类目转化数据!$A:$A)</f>
        <v>机械设备</v>
      </c>
      <c r="G4215" s="29" t="s">
        <v>1214</v>
      </c>
      <c r="H4215" s="29" t="str">
        <f>_xlfn.XLOOKUP(G4215,[1]类目转化数据!B:B,[1]类目转化数据!C:C)</f>
        <v>机械设备</v>
      </c>
      <c r="I4215" s="29"/>
    </row>
    <row r="4216" ht="16.5" spans="1:9">
      <c r="A4216" s="29" t="s">
        <v>3321</v>
      </c>
      <c r="B4216" s="30">
        <v>10055727255790</v>
      </c>
      <c r="C4216" s="31" t="s">
        <v>4226</v>
      </c>
      <c r="D4216" s="29"/>
      <c r="E4216" s="29">
        <v>31599</v>
      </c>
      <c r="F4216" s="29" t="str">
        <f>_xlfn.XLOOKUP($G4216,[1]类目转化数据!$B:$B,[1]类目转化数据!$A:$A)</f>
        <v>机械设备</v>
      </c>
      <c r="G4216" s="29" t="s">
        <v>1214</v>
      </c>
      <c r="H4216" s="29" t="str">
        <f>_xlfn.XLOOKUP(G4216,[1]类目转化数据!B:B,[1]类目转化数据!C:C)</f>
        <v>机械设备</v>
      </c>
      <c r="I4216" s="29"/>
    </row>
    <row r="4217" ht="16.5" spans="1:9">
      <c r="A4217" s="29" t="s">
        <v>3321</v>
      </c>
      <c r="B4217" s="30">
        <v>10139773528023</v>
      </c>
      <c r="C4217" s="31" t="s">
        <v>4227</v>
      </c>
      <c r="D4217" s="29"/>
      <c r="E4217" s="29">
        <v>11399</v>
      </c>
      <c r="F4217" s="29" t="str">
        <f>_xlfn.XLOOKUP($G4217,[1]类目转化数据!$B:$B,[1]类目转化数据!$A:$A)</f>
        <v>机械设备</v>
      </c>
      <c r="G4217" s="29" t="s">
        <v>1214</v>
      </c>
      <c r="H4217" s="29" t="str">
        <f>_xlfn.XLOOKUP(G4217,[1]类目转化数据!B:B,[1]类目转化数据!C:C)</f>
        <v>机械设备</v>
      </c>
      <c r="I4217" s="29"/>
    </row>
    <row r="4218" ht="16.5" spans="1:9">
      <c r="A4218" s="29" t="s">
        <v>3321</v>
      </c>
      <c r="B4218" s="30">
        <v>10139773528026</v>
      </c>
      <c r="C4218" s="31" t="s">
        <v>4228</v>
      </c>
      <c r="D4218" s="29"/>
      <c r="E4218" s="29">
        <v>14099</v>
      </c>
      <c r="F4218" s="29" t="str">
        <f>_xlfn.XLOOKUP($G4218,[1]类目转化数据!$B:$B,[1]类目转化数据!$A:$A)</f>
        <v>机械设备</v>
      </c>
      <c r="G4218" s="29" t="s">
        <v>1214</v>
      </c>
      <c r="H4218" s="29" t="str">
        <f>_xlfn.XLOOKUP(G4218,[1]类目转化数据!B:B,[1]类目转化数据!C:C)</f>
        <v>机械设备</v>
      </c>
      <c r="I4218" s="29"/>
    </row>
    <row r="4219" ht="16.5" spans="1:9">
      <c r="A4219" s="29" t="s">
        <v>3321</v>
      </c>
      <c r="B4219" s="30">
        <v>10117513157160</v>
      </c>
      <c r="C4219" s="31" t="s">
        <v>4229</v>
      </c>
      <c r="D4219" s="29"/>
      <c r="E4219" s="29">
        <v>12380</v>
      </c>
      <c r="F4219" s="29" t="str">
        <f>_xlfn.XLOOKUP($G4219,[1]类目转化数据!$B:$B,[1]类目转化数据!$A:$A)</f>
        <v>机械设备</v>
      </c>
      <c r="G4219" s="29" t="s">
        <v>1214</v>
      </c>
      <c r="H4219" s="29" t="str">
        <f>_xlfn.XLOOKUP(G4219,[1]类目转化数据!B:B,[1]类目转化数据!C:C)</f>
        <v>机械设备</v>
      </c>
      <c r="I4219" s="29"/>
    </row>
    <row r="4220" ht="16.5" spans="1:9">
      <c r="A4220" s="29" t="s">
        <v>3321</v>
      </c>
      <c r="B4220" s="30">
        <v>10026570530975</v>
      </c>
      <c r="C4220" s="31" t="s">
        <v>4230</v>
      </c>
      <c r="D4220" s="29"/>
      <c r="E4220" s="29">
        <v>30400</v>
      </c>
      <c r="F4220" s="29" t="str">
        <f>_xlfn.XLOOKUP($G4220,[1]类目转化数据!$B:$B,[1]类目转化数据!$A:$A)</f>
        <v>机械设备</v>
      </c>
      <c r="G4220" s="29" t="s">
        <v>1214</v>
      </c>
      <c r="H4220" s="29" t="str">
        <f>_xlfn.XLOOKUP(G4220,[1]类目转化数据!B:B,[1]类目转化数据!C:C)</f>
        <v>机械设备</v>
      </c>
      <c r="I4220" s="29"/>
    </row>
    <row r="4221" ht="16.5" spans="1:9">
      <c r="A4221" s="29" t="s">
        <v>3321</v>
      </c>
      <c r="B4221" s="30">
        <v>10117513157159</v>
      </c>
      <c r="C4221" s="31" t="s">
        <v>4231</v>
      </c>
      <c r="D4221" s="29"/>
      <c r="E4221" s="29">
        <v>12380</v>
      </c>
      <c r="F4221" s="29" t="str">
        <f>_xlfn.XLOOKUP($G4221,[1]类目转化数据!$B:$B,[1]类目转化数据!$A:$A)</f>
        <v>机械设备</v>
      </c>
      <c r="G4221" s="29" t="s">
        <v>1214</v>
      </c>
      <c r="H4221" s="29" t="str">
        <f>_xlfn.XLOOKUP(G4221,[1]类目转化数据!B:B,[1]类目转化数据!C:C)</f>
        <v>机械设备</v>
      </c>
      <c r="I4221" s="29"/>
    </row>
    <row r="4222" ht="16.5" spans="1:9">
      <c r="A4222" s="29" t="s">
        <v>3321</v>
      </c>
      <c r="B4222" s="30">
        <v>10028109113694</v>
      </c>
      <c r="C4222" s="31" t="s">
        <v>4232</v>
      </c>
      <c r="D4222" s="29"/>
      <c r="E4222" s="29">
        <v>3398</v>
      </c>
      <c r="F4222" s="29" t="str">
        <f>_xlfn.XLOOKUP($G4222,[1]类目转化数据!$B:$B,[1]类目转化数据!$A:$A)</f>
        <v>制冷设备</v>
      </c>
      <c r="G4222" s="29" t="s">
        <v>293</v>
      </c>
      <c r="H4222" s="29" t="str">
        <f>_xlfn.XLOOKUP(G4222,[1]类目转化数据!B:B,[1]类目转化数据!C:C)</f>
        <v>后厨组</v>
      </c>
      <c r="I4222" s="29"/>
    </row>
    <row r="4223" ht="16.5" spans="1:9">
      <c r="A4223" s="29" t="s">
        <v>3321</v>
      </c>
      <c r="B4223" s="30">
        <v>10028109113693</v>
      </c>
      <c r="C4223" s="31" t="s">
        <v>4233</v>
      </c>
      <c r="D4223" s="29"/>
      <c r="E4223" s="29">
        <v>3298</v>
      </c>
      <c r="F4223" s="29" t="str">
        <f>_xlfn.XLOOKUP($G4223,[1]类目转化数据!$B:$B,[1]类目转化数据!$A:$A)</f>
        <v>制冷设备</v>
      </c>
      <c r="G4223" s="29" t="s">
        <v>293</v>
      </c>
      <c r="H4223" s="29" t="str">
        <f>_xlfn.XLOOKUP(G4223,[1]类目转化数据!B:B,[1]类目转化数据!C:C)</f>
        <v>后厨组</v>
      </c>
      <c r="I4223" s="29"/>
    </row>
    <row r="4224" ht="16.5" spans="1:9">
      <c r="A4224" s="29" t="s">
        <v>3321</v>
      </c>
      <c r="B4224" s="30">
        <v>10047439650483</v>
      </c>
      <c r="C4224" s="31" t="s">
        <v>4234</v>
      </c>
      <c r="D4224" s="29"/>
      <c r="E4224" s="29">
        <v>2898</v>
      </c>
      <c r="F4224" s="29" t="str">
        <f>_xlfn.XLOOKUP($G4224,[1]类目转化数据!$B:$B,[1]类目转化数据!$A:$A)</f>
        <v>制冷设备</v>
      </c>
      <c r="G4224" s="29" t="s">
        <v>293</v>
      </c>
      <c r="H4224" s="29" t="str">
        <f>_xlfn.XLOOKUP(G4224,[1]类目转化数据!B:B,[1]类目转化数据!C:C)</f>
        <v>后厨组</v>
      </c>
      <c r="I4224" s="29"/>
    </row>
    <row r="4225" ht="16.5" spans="1:9">
      <c r="A4225" s="29" t="s">
        <v>3321</v>
      </c>
      <c r="B4225" s="30">
        <v>10028109113692</v>
      </c>
      <c r="C4225" s="31" t="s">
        <v>4235</v>
      </c>
      <c r="D4225" s="29"/>
      <c r="E4225" s="29">
        <v>2898</v>
      </c>
      <c r="F4225" s="29" t="str">
        <f>_xlfn.XLOOKUP($G4225,[1]类目转化数据!$B:$B,[1]类目转化数据!$A:$A)</f>
        <v>制冷设备</v>
      </c>
      <c r="G4225" s="29" t="s">
        <v>293</v>
      </c>
      <c r="H4225" s="29" t="str">
        <f>_xlfn.XLOOKUP(G4225,[1]类目转化数据!B:B,[1]类目转化数据!C:C)</f>
        <v>后厨组</v>
      </c>
      <c r="I4225" s="29"/>
    </row>
    <row r="4226" ht="16.5" spans="1:9">
      <c r="A4226" s="29" t="s">
        <v>3321</v>
      </c>
      <c r="B4226" s="30">
        <v>10047151770537</v>
      </c>
      <c r="C4226" s="31" t="s">
        <v>4236</v>
      </c>
      <c r="D4226" s="29"/>
      <c r="E4226" s="29">
        <v>2698</v>
      </c>
      <c r="F4226" s="29" t="str">
        <f>_xlfn.XLOOKUP($G4226,[1]类目转化数据!$B:$B,[1]类目转化数据!$A:$A)</f>
        <v>制冷设备</v>
      </c>
      <c r="G4226" s="29" t="s">
        <v>293</v>
      </c>
      <c r="H4226" s="29" t="str">
        <f>_xlfn.XLOOKUP(G4226,[1]类目转化数据!B:B,[1]类目转化数据!C:C)</f>
        <v>后厨组</v>
      </c>
      <c r="I4226" s="29"/>
    </row>
    <row r="4227" ht="16.5" spans="1:9">
      <c r="A4227" s="29" t="s">
        <v>3321</v>
      </c>
      <c r="B4227" s="30">
        <v>10028109113690</v>
      </c>
      <c r="C4227" s="31" t="s">
        <v>4237</v>
      </c>
      <c r="D4227" s="29"/>
      <c r="E4227" s="29">
        <v>3298</v>
      </c>
      <c r="F4227" s="29" t="str">
        <f>_xlfn.XLOOKUP($G4227,[1]类目转化数据!$B:$B,[1]类目转化数据!$A:$A)</f>
        <v>制冷设备</v>
      </c>
      <c r="G4227" s="29" t="s">
        <v>293</v>
      </c>
      <c r="H4227" s="29" t="str">
        <f>_xlfn.XLOOKUP(G4227,[1]类目转化数据!B:B,[1]类目转化数据!C:C)</f>
        <v>后厨组</v>
      </c>
      <c r="I4227" s="29"/>
    </row>
    <row r="4228" ht="16.5" spans="1:9">
      <c r="A4228" s="29" t="s">
        <v>3321</v>
      </c>
      <c r="B4228" s="30">
        <v>10026679006836</v>
      </c>
      <c r="C4228" s="31" t="s">
        <v>4238</v>
      </c>
      <c r="D4228" s="29"/>
      <c r="E4228" s="29">
        <v>2598</v>
      </c>
      <c r="F4228" s="29" t="str">
        <f>_xlfn.XLOOKUP($G4228,[1]类目转化数据!$B:$B,[1]类目转化数据!$A:$A)</f>
        <v>制冷设备</v>
      </c>
      <c r="G4228" s="29" t="s">
        <v>293</v>
      </c>
      <c r="H4228" s="29" t="str">
        <f>_xlfn.XLOOKUP(G4228,[1]类目转化数据!B:B,[1]类目转化数据!C:C)</f>
        <v>后厨组</v>
      </c>
      <c r="I4228" s="29"/>
    </row>
    <row r="4229" ht="16.5" spans="1:9">
      <c r="A4229" s="29" t="s">
        <v>3321</v>
      </c>
      <c r="B4229" s="30">
        <v>10026695482445</v>
      </c>
      <c r="C4229" s="31" t="s">
        <v>4239</v>
      </c>
      <c r="D4229" s="29"/>
      <c r="E4229" s="29">
        <v>2798</v>
      </c>
      <c r="F4229" s="29" t="str">
        <f>_xlfn.XLOOKUP($G4229,[1]类目转化数据!$B:$B,[1]类目转化数据!$A:$A)</f>
        <v>制冷设备</v>
      </c>
      <c r="G4229" s="29" t="s">
        <v>293</v>
      </c>
      <c r="H4229" s="29" t="str">
        <f>_xlfn.XLOOKUP(G4229,[1]类目转化数据!B:B,[1]类目转化数据!C:C)</f>
        <v>后厨组</v>
      </c>
      <c r="I4229" s="29"/>
    </row>
    <row r="4230" ht="16.5" spans="1:9">
      <c r="A4230" s="29" t="s">
        <v>3321</v>
      </c>
      <c r="B4230" s="30">
        <v>10028924197776</v>
      </c>
      <c r="C4230" s="31" t="s">
        <v>4240</v>
      </c>
      <c r="D4230" s="29"/>
      <c r="E4230" s="29">
        <v>2798</v>
      </c>
      <c r="F4230" s="29" t="str">
        <f>_xlfn.XLOOKUP($G4230,[1]类目转化数据!$B:$B,[1]类目转化数据!$A:$A)</f>
        <v>制冷设备</v>
      </c>
      <c r="G4230" s="29" t="s">
        <v>293</v>
      </c>
      <c r="H4230" s="29" t="str">
        <f>_xlfn.XLOOKUP(G4230,[1]类目转化数据!B:B,[1]类目转化数据!C:C)</f>
        <v>后厨组</v>
      </c>
      <c r="I4230" s="29"/>
    </row>
    <row r="4231" ht="16.5" spans="1:9">
      <c r="A4231" s="29" t="s">
        <v>3321</v>
      </c>
      <c r="B4231" s="30">
        <v>10026695482444</v>
      </c>
      <c r="C4231" s="31" t="s">
        <v>4241</v>
      </c>
      <c r="D4231" s="29"/>
      <c r="E4231" s="29">
        <v>2698</v>
      </c>
      <c r="F4231" s="29" t="str">
        <f>_xlfn.XLOOKUP($G4231,[1]类目转化数据!$B:$B,[1]类目转化数据!$A:$A)</f>
        <v>制冷设备</v>
      </c>
      <c r="G4231" s="29" t="s">
        <v>293</v>
      </c>
      <c r="H4231" s="29" t="str">
        <f>_xlfn.XLOOKUP(G4231,[1]类目转化数据!B:B,[1]类目转化数据!C:C)</f>
        <v>后厨组</v>
      </c>
      <c r="I4231" s="29"/>
    </row>
    <row r="4232" ht="16.5" spans="1:9">
      <c r="A4232" s="29" t="s">
        <v>3321</v>
      </c>
      <c r="B4232" s="30">
        <v>10026695482446</v>
      </c>
      <c r="C4232" s="31" t="s">
        <v>4242</v>
      </c>
      <c r="D4232" s="29"/>
      <c r="E4232" s="29">
        <v>2698</v>
      </c>
      <c r="F4232" s="29" t="str">
        <f>_xlfn.XLOOKUP($G4232,[1]类目转化数据!$B:$B,[1]类目转化数据!$A:$A)</f>
        <v>制冷设备</v>
      </c>
      <c r="G4232" s="29" t="s">
        <v>293</v>
      </c>
      <c r="H4232" s="29" t="str">
        <f>_xlfn.XLOOKUP(G4232,[1]类目转化数据!B:B,[1]类目转化数据!C:C)</f>
        <v>后厨组</v>
      </c>
      <c r="I4232" s="29"/>
    </row>
    <row r="4233" ht="16.5" spans="1:9">
      <c r="A4233" s="29" t="s">
        <v>3321</v>
      </c>
      <c r="B4233" s="30">
        <v>10026695482447</v>
      </c>
      <c r="C4233" s="31" t="s">
        <v>4243</v>
      </c>
      <c r="D4233" s="29"/>
      <c r="E4233" s="29">
        <v>2698</v>
      </c>
      <c r="F4233" s="29" t="str">
        <f>_xlfn.XLOOKUP($G4233,[1]类目转化数据!$B:$B,[1]类目转化数据!$A:$A)</f>
        <v>制冷设备</v>
      </c>
      <c r="G4233" s="29" t="s">
        <v>293</v>
      </c>
      <c r="H4233" s="29" t="str">
        <f>_xlfn.XLOOKUP(G4233,[1]类目转化数据!B:B,[1]类目转化数据!C:C)</f>
        <v>后厨组</v>
      </c>
      <c r="I4233" s="29"/>
    </row>
    <row r="4234" ht="16.5" spans="1:9">
      <c r="A4234" s="29" t="s">
        <v>3321</v>
      </c>
      <c r="B4234" s="30">
        <v>10081072254796</v>
      </c>
      <c r="C4234" s="31" t="s">
        <v>4244</v>
      </c>
      <c r="D4234" s="29"/>
      <c r="E4234" s="29">
        <v>2798</v>
      </c>
      <c r="F4234" s="29" t="str">
        <f>_xlfn.XLOOKUP($G4234,[1]类目转化数据!$B:$B,[1]类目转化数据!$A:$A)</f>
        <v>制冷设备</v>
      </c>
      <c r="G4234" s="29" t="s">
        <v>293</v>
      </c>
      <c r="H4234" s="29" t="str">
        <f>_xlfn.XLOOKUP(G4234,[1]类目转化数据!B:B,[1]类目转化数据!C:C)</f>
        <v>后厨组</v>
      </c>
      <c r="I4234" s="29"/>
    </row>
    <row r="4235" ht="16.5" spans="1:9">
      <c r="A4235" s="29" t="s">
        <v>3321</v>
      </c>
      <c r="B4235" s="30">
        <v>10081072254797</v>
      </c>
      <c r="C4235" s="31" t="s">
        <v>4245</v>
      </c>
      <c r="D4235" s="29"/>
      <c r="E4235" s="29">
        <v>2698</v>
      </c>
      <c r="F4235" s="29" t="str">
        <f>_xlfn.XLOOKUP($G4235,[1]类目转化数据!$B:$B,[1]类目转化数据!$A:$A)</f>
        <v>制冷设备</v>
      </c>
      <c r="G4235" s="29" t="s">
        <v>293</v>
      </c>
      <c r="H4235" s="29" t="str">
        <f>_xlfn.XLOOKUP(G4235,[1]类目转化数据!B:B,[1]类目转化数据!C:C)</f>
        <v>后厨组</v>
      </c>
      <c r="I4235" s="29"/>
    </row>
    <row r="4236" ht="16.5" spans="1:9">
      <c r="A4236" s="29" t="s">
        <v>3321</v>
      </c>
      <c r="B4236" s="30">
        <v>10026695482448</v>
      </c>
      <c r="C4236" s="31" t="s">
        <v>4246</v>
      </c>
      <c r="D4236" s="29"/>
      <c r="E4236" s="29">
        <v>2898</v>
      </c>
      <c r="F4236" s="29" t="str">
        <f>_xlfn.XLOOKUP($G4236,[1]类目转化数据!$B:$B,[1]类目转化数据!$A:$A)</f>
        <v>制冷设备</v>
      </c>
      <c r="G4236" s="29" t="s">
        <v>293</v>
      </c>
      <c r="H4236" s="29" t="str">
        <f>_xlfn.XLOOKUP(G4236,[1]类目转化数据!B:B,[1]类目转化数据!C:C)</f>
        <v>后厨组</v>
      </c>
      <c r="I4236" s="29"/>
    </row>
    <row r="4237" ht="16.5" spans="1:9">
      <c r="A4237" s="29" t="s">
        <v>3321</v>
      </c>
      <c r="B4237" s="30">
        <v>10029392165784</v>
      </c>
      <c r="C4237" s="31" t="s">
        <v>4247</v>
      </c>
      <c r="D4237" s="29"/>
      <c r="E4237" s="29">
        <v>2698</v>
      </c>
      <c r="F4237" s="29" t="str">
        <f>_xlfn.XLOOKUP($G4237,[1]类目转化数据!$B:$B,[1]类目转化数据!$A:$A)</f>
        <v>制冷设备</v>
      </c>
      <c r="G4237" s="29" t="s">
        <v>293</v>
      </c>
      <c r="H4237" s="29" t="str">
        <f>_xlfn.XLOOKUP(G4237,[1]类目转化数据!B:B,[1]类目转化数据!C:C)</f>
        <v>后厨组</v>
      </c>
      <c r="I4237" s="29"/>
    </row>
    <row r="4238" ht="16.5" spans="1:9">
      <c r="A4238" s="29" t="s">
        <v>3321</v>
      </c>
      <c r="B4238" s="30">
        <v>10198119399042</v>
      </c>
      <c r="C4238" s="31" t="s">
        <v>4248</v>
      </c>
      <c r="D4238" s="29"/>
      <c r="E4238" s="29">
        <v>4680</v>
      </c>
      <c r="F4238" s="29" t="str">
        <f>_xlfn.XLOOKUP($G4238,[1]类目转化数据!$B:$B,[1]类目转化数据!$A:$A)</f>
        <v>其他</v>
      </c>
      <c r="G4238" s="29" t="s">
        <v>78</v>
      </c>
      <c r="H4238" s="29" t="str">
        <f>_xlfn.XLOOKUP(G4238,[1]类目转化数据!B:B,[1]类目转化数据!C:C)</f>
        <v>智慧厨房</v>
      </c>
      <c r="I4238" s="29"/>
    </row>
    <row r="4239" ht="16.5" spans="1:9">
      <c r="A4239" s="29" t="s">
        <v>3321</v>
      </c>
      <c r="B4239" s="30">
        <v>10026846569998</v>
      </c>
      <c r="C4239" s="31" t="s">
        <v>4249</v>
      </c>
      <c r="D4239" s="29"/>
      <c r="E4239" s="29">
        <v>1499</v>
      </c>
      <c r="F4239" s="29" t="str">
        <f>_xlfn.XLOOKUP($G4239,[1]类目转化数据!$B:$B,[1]类目转化数据!$A:$A)</f>
        <v>制冷设备</v>
      </c>
      <c r="G4239" s="29" t="s">
        <v>918</v>
      </c>
      <c r="H4239" s="29" t="str">
        <f>_xlfn.XLOOKUP(G4239,[1]类目转化数据!B:B,[1]类目转化数据!C:C)</f>
        <v>后厨组</v>
      </c>
      <c r="I4239" s="29"/>
    </row>
    <row r="4240" ht="16.5" spans="1:9">
      <c r="A4240" s="29" t="s">
        <v>3321</v>
      </c>
      <c r="B4240" s="30">
        <v>10029072540702</v>
      </c>
      <c r="C4240" s="31" t="s">
        <v>4250</v>
      </c>
      <c r="D4240" s="29"/>
      <c r="E4240" s="29">
        <v>1699</v>
      </c>
      <c r="F4240" s="29" t="str">
        <f>_xlfn.XLOOKUP($G4240,[1]类目转化数据!$B:$B,[1]类目转化数据!$A:$A)</f>
        <v>制冷设备</v>
      </c>
      <c r="G4240" s="29" t="s">
        <v>918</v>
      </c>
      <c r="H4240" s="29" t="str">
        <f>_xlfn.XLOOKUP(G4240,[1]类目转化数据!B:B,[1]类目转化数据!C:C)</f>
        <v>后厨组</v>
      </c>
      <c r="I4240" s="29"/>
    </row>
    <row r="4241" ht="16.5" spans="1:9">
      <c r="A4241" s="29" t="s">
        <v>3321</v>
      </c>
      <c r="B4241" s="30">
        <v>10029072540703</v>
      </c>
      <c r="C4241" s="31" t="s">
        <v>4251</v>
      </c>
      <c r="D4241" s="29"/>
      <c r="E4241" s="29">
        <v>1899</v>
      </c>
      <c r="F4241" s="29" t="str">
        <f>_xlfn.XLOOKUP($G4241,[1]类目转化数据!$B:$B,[1]类目转化数据!$A:$A)</f>
        <v>制冷设备</v>
      </c>
      <c r="G4241" s="29" t="s">
        <v>918</v>
      </c>
      <c r="H4241" s="29" t="str">
        <f>_xlfn.XLOOKUP(G4241,[1]类目转化数据!B:B,[1]类目转化数据!C:C)</f>
        <v>后厨组</v>
      </c>
      <c r="I4241" s="29"/>
    </row>
    <row r="4242" ht="16.5" spans="1:9">
      <c r="A4242" s="29" t="s">
        <v>3321</v>
      </c>
      <c r="B4242" s="30">
        <v>10032151360169</v>
      </c>
      <c r="C4242" s="31" t="s">
        <v>4252</v>
      </c>
      <c r="D4242" s="29"/>
      <c r="E4242" s="29">
        <v>4999</v>
      </c>
      <c r="F4242" s="29" t="str">
        <f>_xlfn.XLOOKUP($G4242,[1]类目转化数据!$B:$B,[1]类目转化数据!$A:$A)</f>
        <v>制冷设备</v>
      </c>
      <c r="G4242" s="29" t="s">
        <v>918</v>
      </c>
      <c r="H4242" s="29" t="str">
        <f>_xlfn.XLOOKUP(G4242,[1]类目转化数据!B:B,[1]类目转化数据!C:C)</f>
        <v>后厨组</v>
      </c>
      <c r="I4242" s="29"/>
    </row>
    <row r="4243" ht="16.5" spans="1:9">
      <c r="A4243" s="29" t="s">
        <v>3321</v>
      </c>
      <c r="B4243" s="30">
        <v>10028080451066</v>
      </c>
      <c r="C4243" s="31" t="s">
        <v>4253</v>
      </c>
      <c r="D4243" s="29"/>
      <c r="E4243" s="29">
        <v>759</v>
      </c>
      <c r="F4243" s="29" t="str">
        <f>_xlfn.XLOOKUP($G4243,[1]类目转化数据!$B:$B,[1]类目转化数据!$A:$A)</f>
        <v>社会餐饮设备</v>
      </c>
      <c r="G4243" s="29" t="s">
        <v>278</v>
      </c>
      <c r="H4243" s="29" t="str">
        <f>_xlfn.XLOOKUP(G4243,[1]类目转化数据!B:B,[1]类目转化数据!C:C)</f>
        <v>小客单</v>
      </c>
      <c r="I4243" s="29"/>
    </row>
    <row r="4244" ht="16.5" spans="1:9">
      <c r="A4244" s="29" t="s">
        <v>3321</v>
      </c>
      <c r="B4244" s="30">
        <v>10028080451063</v>
      </c>
      <c r="C4244" s="31" t="s">
        <v>4254</v>
      </c>
      <c r="D4244" s="29"/>
      <c r="E4244" s="29">
        <v>599</v>
      </c>
      <c r="F4244" s="29" t="str">
        <f>_xlfn.XLOOKUP($G4244,[1]类目转化数据!$B:$B,[1]类目转化数据!$A:$A)</f>
        <v>社会餐饮设备</v>
      </c>
      <c r="G4244" s="29" t="s">
        <v>278</v>
      </c>
      <c r="H4244" s="29" t="str">
        <f>_xlfn.XLOOKUP(G4244,[1]类目转化数据!B:B,[1]类目转化数据!C:C)</f>
        <v>小客单</v>
      </c>
      <c r="I4244" s="29"/>
    </row>
    <row r="4245" ht="16.5" spans="1:9">
      <c r="A4245" s="29" t="s">
        <v>3321</v>
      </c>
      <c r="B4245" s="30">
        <v>10028080451067</v>
      </c>
      <c r="C4245" s="31" t="s">
        <v>4255</v>
      </c>
      <c r="D4245" s="29"/>
      <c r="E4245" s="29">
        <v>799</v>
      </c>
      <c r="F4245" s="29" t="str">
        <f>_xlfn.XLOOKUP($G4245,[1]类目转化数据!$B:$B,[1]类目转化数据!$A:$A)</f>
        <v>社会餐饮设备</v>
      </c>
      <c r="G4245" s="29" t="s">
        <v>278</v>
      </c>
      <c r="H4245" s="29" t="str">
        <f>_xlfn.XLOOKUP(G4245,[1]类目转化数据!B:B,[1]类目转化数据!C:C)</f>
        <v>小客单</v>
      </c>
      <c r="I4245" s="29"/>
    </row>
    <row r="4246" ht="16.5" spans="1:9">
      <c r="A4246" s="29" t="s">
        <v>3321</v>
      </c>
      <c r="B4246" s="30">
        <v>10028080451064</v>
      </c>
      <c r="C4246" s="31" t="s">
        <v>4256</v>
      </c>
      <c r="D4246" s="29"/>
      <c r="E4246" s="29">
        <v>799</v>
      </c>
      <c r="F4246" s="29" t="str">
        <f>_xlfn.XLOOKUP($G4246,[1]类目转化数据!$B:$B,[1]类目转化数据!$A:$A)</f>
        <v>社会餐饮设备</v>
      </c>
      <c r="G4246" s="29" t="s">
        <v>278</v>
      </c>
      <c r="H4246" s="29" t="str">
        <f>_xlfn.XLOOKUP(G4246,[1]类目转化数据!B:B,[1]类目转化数据!C:C)</f>
        <v>小客单</v>
      </c>
      <c r="I4246" s="29"/>
    </row>
    <row r="4247" ht="16.5" spans="1:9">
      <c r="A4247" s="29" t="s">
        <v>3321</v>
      </c>
      <c r="B4247" s="30">
        <v>10028080451065</v>
      </c>
      <c r="C4247" s="31" t="s">
        <v>4257</v>
      </c>
      <c r="D4247" s="29"/>
      <c r="E4247" s="29">
        <v>999</v>
      </c>
      <c r="F4247" s="29" t="str">
        <f>_xlfn.XLOOKUP($G4247,[1]类目转化数据!$B:$B,[1]类目转化数据!$A:$A)</f>
        <v>社会餐饮设备</v>
      </c>
      <c r="G4247" s="29" t="s">
        <v>278</v>
      </c>
      <c r="H4247" s="29" t="str">
        <f>_xlfn.XLOOKUP(G4247,[1]类目转化数据!B:B,[1]类目转化数据!C:C)</f>
        <v>小客单</v>
      </c>
      <c r="I4247" s="29"/>
    </row>
    <row r="4248" ht="16.5" spans="1:9">
      <c r="A4248" s="29" t="s">
        <v>3321</v>
      </c>
      <c r="B4248" s="30">
        <v>10036039492634</v>
      </c>
      <c r="C4248" s="31" t="s">
        <v>4258</v>
      </c>
      <c r="D4248" s="29"/>
      <c r="E4248" s="29">
        <v>498</v>
      </c>
      <c r="F4248" s="29" t="str">
        <f>_xlfn.XLOOKUP($G4248,[1]类目转化数据!$B:$B,[1]类目转化数据!$A:$A)</f>
        <v>社会餐饮设备</v>
      </c>
      <c r="G4248" s="29" t="s">
        <v>278</v>
      </c>
      <c r="H4248" s="29" t="str">
        <f>_xlfn.XLOOKUP(G4248,[1]类目转化数据!B:B,[1]类目转化数据!C:C)</f>
        <v>小客单</v>
      </c>
      <c r="I4248" s="29"/>
    </row>
    <row r="4249" ht="16.5" spans="1:9">
      <c r="A4249" s="29" t="s">
        <v>3321</v>
      </c>
      <c r="B4249" s="30">
        <v>10129647311779</v>
      </c>
      <c r="C4249" s="31" t="s">
        <v>4259</v>
      </c>
      <c r="D4249" s="29"/>
      <c r="E4249" s="29">
        <v>699</v>
      </c>
      <c r="F4249" s="29" t="str">
        <f>_xlfn.XLOOKUP($G4249,[1]类目转化数据!$B:$B,[1]类目转化数据!$A:$A)</f>
        <v>社会餐饮设备</v>
      </c>
      <c r="G4249" s="29" t="s">
        <v>278</v>
      </c>
      <c r="H4249" s="29" t="str">
        <f>_xlfn.XLOOKUP(G4249,[1]类目转化数据!B:B,[1]类目转化数据!C:C)</f>
        <v>小客单</v>
      </c>
      <c r="I4249" s="29"/>
    </row>
    <row r="4250" ht="16.5" spans="1:9">
      <c r="A4250" s="29" t="s">
        <v>3321</v>
      </c>
      <c r="B4250" s="30">
        <v>10094849925618</v>
      </c>
      <c r="C4250" s="31" t="s">
        <v>4260</v>
      </c>
      <c r="D4250" s="29"/>
      <c r="E4250" s="29">
        <v>999</v>
      </c>
      <c r="F4250" s="29" t="str">
        <f>_xlfn.XLOOKUP($G4250,[1]类目转化数据!$B:$B,[1]类目转化数据!$A:$A)</f>
        <v>社会餐饮设备</v>
      </c>
      <c r="G4250" s="29" t="s">
        <v>278</v>
      </c>
      <c r="H4250" s="29" t="str">
        <f>_xlfn.XLOOKUP(G4250,[1]类目转化数据!B:B,[1]类目转化数据!C:C)</f>
        <v>小客单</v>
      </c>
      <c r="I4250" s="29"/>
    </row>
    <row r="4251" ht="16.5" spans="1:9">
      <c r="A4251" s="29" t="s">
        <v>3321</v>
      </c>
      <c r="B4251" s="30">
        <v>10162869604456</v>
      </c>
      <c r="C4251" s="31" t="s">
        <v>4261</v>
      </c>
      <c r="D4251" s="29"/>
      <c r="E4251" s="29">
        <v>799</v>
      </c>
      <c r="F4251" s="29" t="str">
        <f>_xlfn.XLOOKUP($G4251,[1]类目转化数据!$B:$B,[1]类目转化数据!$A:$A)</f>
        <v>社会餐饮设备</v>
      </c>
      <c r="G4251" s="29" t="s">
        <v>278</v>
      </c>
      <c r="H4251" s="29" t="str">
        <f>_xlfn.XLOOKUP(G4251,[1]类目转化数据!B:B,[1]类目转化数据!C:C)</f>
        <v>小客单</v>
      </c>
      <c r="I4251" s="29"/>
    </row>
    <row r="4252" ht="16.5" spans="1:9">
      <c r="A4252" s="29" t="s">
        <v>3321</v>
      </c>
      <c r="B4252" s="30">
        <v>10094849925617</v>
      </c>
      <c r="C4252" s="31" t="s">
        <v>4262</v>
      </c>
      <c r="D4252" s="29"/>
      <c r="E4252" s="29">
        <v>999</v>
      </c>
      <c r="F4252" s="29" t="str">
        <f>_xlfn.XLOOKUP($G4252,[1]类目转化数据!$B:$B,[1]类目转化数据!$A:$A)</f>
        <v>社会餐饮设备</v>
      </c>
      <c r="G4252" s="29" t="s">
        <v>278</v>
      </c>
      <c r="H4252" s="29" t="str">
        <f>_xlfn.XLOOKUP(G4252,[1]类目转化数据!B:B,[1]类目转化数据!C:C)</f>
        <v>小客单</v>
      </c>
      <c r="I4252" s="29"/>
    </row>
    <row r="4253" ht="16.5" spans="1:9">
      <c r="A4253" s="29" t="s">
        <v>3321</v>
      </c>
      <c r="B4253" s="30">
        <v>10028028156906</v>
      </c>
      <c r="C4253" s="31" t="s">
        <v>4263</v>
      </c>
      <c r="D4253" s="29"/>
      <c r="E4253" s="29">
        <v>499</v>
      </c>
      <c r="F4253" s="29" t="str">
        <f>_xlfn.XLOOKUP($G4253,[1]类目转化数据!$B:$B,[1]类目转化数据!$A:$A)</f>
        <v>社会餐饮设备</v>
      </c>
      <c r="G4253" s="29" t="s">
        <v>278</v>
      </c>
      <c r="H4253" s="29" t="str">
        <f>_xlfn.XLOOKUP(G4253,[1]类目转化数据!B:B,[1]类目转化数据!C:C)</f>
        <v>小客单</v>
      </c>
      <c r="I4253" s="29"/>
    </row>
    <row r="4254" ht="16.5" spans="1:9">
      <c r="A4254" s="29" t="s">
        <v>3321</v>
      </c>
      <c r="B4254" s="30">
        <v>10204134786985</v>
      </c>
      <c r="C4254" s="31" t="s">
        <v>4264</v>
      </c>
      <c r="D4254" s="29"/>
      <c r="E4254" s="29">
        <v>499</v>
      </c>
      <c r="F4254" s="29" t="str">
        <f>_xlfn.XLOOKUP($G4254,[1]类目转化数据!$B:$B,[1]类目转化数据!$A:$A)</f>
        <v>社会餐饮设备</v>
      </c>
      <c r="G4254" s="29" t="s">
        <v>278</v>
      </c>
      <c r="H4254" s="29" t="str">
        <f>_xlfn.XLOOKUP(G4254,[1]类目转化数据!B:B,[1]类目转化数据!C:C)</f>
        <v>小客单</v>
      </c>
      <c r="I4254" s="29"/>
    </row>
    <row r="4255" ht="16.5" spans="1:9">
      <c r="A4255" s="29" t="s">
        <v>3321</v>
      </c>
      <c r="B4255" s="30">
        <v>10129647311780</v>
      </c>
      <c r="C4255" s="31" t="s">
        <v>4265</v>
      </c>
      <c r="D4255" s="29"/>
      <c r="E4255" s="29">
        <v>799</v>
      </c>
      <c r="F4255" s="29" t="str">
        <f>_xlfn.XLOOKUP($G4255,[1]类目转化数据!$B:$B,[1]类目转化数据!$A:$A)</f>
        <v>社会餐饮设备</v>
      </c>
      <c r="G4255" s="29" t="s">
        <v>278</v>
      </c>
      <c r="H4255" s="29" t="str">
        <f>_xlfn.XLOOKUP(G4255,[1]类目转化数据!B:B,[1]类目转化数据!C:C)</f>
        <v>小客单</v>
      </c>
      <c r="I4255" s="29"/>
    </row>
    <row r="4256" ht="16.5" spans="1:9">
      <c r="A4256" s="29" t="s">
        <v>3321</v>
      </c>
      <c r="B4256" s="30">
        <v>10204134786986</v>
      </c>
      <c r="C4256" s="31" t="s">
        <v>4266</v>
      </c>
      <c r="D4256" s="29"/>
      <c r="E4256" s="29">
        <v>649</v>
      </c>
      <c r="F4256" s="29" t="str">
        <f>_xlfn.XLOOKUP($G4256,[1]类目转化数据!$B:$B,[1]类目转化数据!$A:$A)</f>
        <v>社会餐饮设备</v>
      </c>
      <c r="G4256" s="29" t="s">
        <v>278</v>
      </c>
      <c r="H4256" s="29" t="str">
        <f>_xlfn.XLOOKUP(G4256,[1]类目转化数据!B:B,[1]类目转化数据!C:C)</f>
        <v>小客单</v>
      </c>
      <c r="I4256" s="29"/>
    </row>
    <row r="4257" ht="16.5" spans="1:9">
      <c r="A4257" s="29" t="s">
        <v>3321</v>
      </c>
      <c r="B4257" s="30">
        <v>10109356656875</v>
      </c>
      <c r="C4257" s="31" t="s">
        <v>4267</v>
      </c>
      <c r="D4257" s="29"/>
      <c r="E4257" s="29">
        <v>848</v>
      </c>
      <c r="F4257" s="29" t="str">
        <f>_xlfn.XLOOKUP($G4257,[1]类目转化数据!$B:$B,[1]类目转化数据!$A:$A)</f>
        <v>社会餐饮设备</v>
      </c>
      <c r="G4257" s="29" t="s">
        <v>278</v>
      </c>
      <c r="H4257" s="29" t="str">
        <f>_xlfn.XLOOKUP(G4257,[1]类目转化数据!B:B,[1]类目转化数据!C:C)</f>
        <v>小客单</v>
      </c>
      <c r="I4257" s="29"/>
    </row>
    <row r="4258" ht="16.5" spans="1:9">
      <c r="A4258" s="29" t="s">
        <v>3321</v>
      </c>
      <c r="B4258" s="30">
        <v>10109356656877</v>
      </c>
      <c r="C4258" s="31" t="s">
        <v>4268</v>
      </c>
      <c r="D4258" s="29"/>
      <c r="E4258" s="29">
        <v>1398</v>
      </c>
      <c r="F4258" s="29" t="str">
        <f>_xlfn.XLOOKUP($G4258,[1]类目转化数据!$B:$B,[1]类目转化数据!$A:$A)</f>
        <v>社会餐饮设备</v>
      </c>
      <c r="G4258" s="29" t="s">
        <v>278</v>
      </c>
      <c r="H4258" s="29" t="str">
        <f>_xlfn.XLOOKUP(G4258,[1]类目转化数据!B:B,[1]类目转化数据!C:C)</f>
        <v>小客单</v>
      </c>
      <c r="I4258" s="29"/>
    </row>
    <row r="4259" ht="16.5" spans="1:9">
      <c r="A4259" s="29" t="s">
        <v>3321</v>
      </c>
      <c r="B4259" s="30">
        <v>10158569197788</v>
      </c>
      <c r="C4259" s="31" t="s">
        <v>4269</v>
      </c>
      <c r="D4259" s="29"/>
      <c r="E4259" s="29">
        <v>1099</v>
      </c>
      <c r="F4259" s="29" t="str">
        <f>_xlfn.XLOOKUP($G4259,[1]类目转化数据!$B:$B,[1]类目转化数据!$A:$A)</f>
        <v>社会餐饮设备</v>
      </c>
      <c r="G4259" s="29" t="s">
        <v>278</v>
      </c>
      <c r="H4259" s="29" t="str">
        <f>_xlfn.XLOOKUP(G4259,[1]类目转化数据!B:B,[1]类目转化数据!C:C)</f>
        <v>小客单</v>
      </c>
      <c r="I4259" s="29"/>
    </row>
    <row r="4260" ht="16.5" spans="1:9">
      <c r="A4260" s="29" t="s">
        <v>3321</v>
      </c>
      <c r="B4260" s="30">
        <v>10063977112635</v>
      </c>
      <c r="C4260" s="31" t="s">
        <v>4270</v>
      </c>
      <c r="D4260" s="29"/>
      <c r="E4260" s="29">
        <v>2880</v>
      </c>
      <c r="F4260" s="29" t="str">
        <f>_xlfn.XLOOKUP($G4260,[1]类目转化数据!$B:$B,[1]类目转化数据!$A:$A)</f>
        <v>社会餐饮设备</v>
      </c>
      <c r="G4260" s="29" t="s">
        <v>278</v>
      </c>
      <c r="H4260" s="29" t="str">
        <f>_xlfn.XLOOKUP(G4260,[1]类目转化数据!B:B,[1]类目转化数据!C:C)</f>
        <v>小客单</v>
      </c>
      <c r="I4260" s="29"/>
    </row>
    <row r="4261" ht="16.5" spans="1:9">
      <c r="A4261" s="29" t="s">
        <v>3321</v>
      </c>
      <c r="B4261" s="30">
        <v>10063977112634</v>
      </c>
      <c r="C4261" s="31" t="s">
        <v>4271</v>
      </c>
      <c r="D4261" s="29"/>
      <c r="E4261" s="29">
        <v>2580</v>
      </c>
      <c r="F4261" s="29" t="str">
        <f>_xlfn.XLOOKUP($G4261,[1]类目转化数据!$B:$B,[1]类目转化数据!$A:$A)</f>
        <v>社会餐饮设备</v>
      </c>
      <c r="G4261" s="29" t="s">
        <v>278</v>
      </c>
      <c r="H4261" s="29" t="str">
        <f>_xlfn.XLOOKUP(G4261,[1]类目转化数据!B:B,[1]类目转化数据!C:C)</f>
        <v>小客单</v>
      </c>
      <c r="I4261" s="29"/>
    </row>
    <row r="4262" ht="16.5" spans="1:9">
      <c r="A4262" s="29" t="s">
        <v>3321</v>
      </c>
      <c r="B4262" s="30">
        <v>10028080451070</v>
      </c>
      <c r="C4262" s="31" t="s">
        <v>4272</v>
      </c>
      <c r="D4262" s="29"/>
      <c r="E4262" s="29">
        <v>1399</v>
      </c>
      <c r="F4262" s="29" t="str">
        <f>_xlfn.XLOOKUP($G4262,[1]类目转化数据!$B:$B,[1]类目转化数据!$A:$A)</f>
        <v>社会餐饮设备</v>
      </c>
      <c r="G4262" s="29" t="s">
        <v>278</v>
      </c>
      <c r="H4262" s="29" t="str">
        <f>_xlfn.XLOOKUP(G4262,[1]类目转化数据!B:B,[1]类目转化数据!C:C)</f>
        <v>小客单</v>
      </c>
      <c r="I4262" s="29"/>
    </row>
    <row r="4263" ht="16.5" spans="1:9">
      <c r="A4263" s="29" t="s">
        <v>3321</v>
      </c>
      <c r="B4263" s="30">
        <v>10109356656876</v>
      </c>
      <c r="C4263" s="31" t="s">
        <v>4273</v>
      </c>
      <c r="D4263" s="29"/>
      <c r="E4263" s="29">
        <v>1099</v>
      </c>
      <c r="F4263" s="29" t="str">
        <f>_xlfn.XLOOKUP($G4263,[1]类目转化数据!$B:$B,[1]类目转化数据!$A:$A)</f>
        <v>社会餐饮设备</v>
      </c>
      <c r="G4263" s="29" t="s">
        <v>278</v>
      </c>
      <c r="H4263" s="29" t="str">
        <f>_xlfn.XLOOKUP(G4263,[1]类目转化数据!B:B,[1]类目转化数据!C:C)</f>
        <v>小客单</v>
      </c>
      <c r="I4263" s="29"/>
    </row>
    <row r="4264" ht="16.5" spans="1:9">
      <c r="A4264" s="29" t="s">
        <v>3321</v>
      </c>
      <c r="B4264" s="30">
        <v>10063977112636</v>
      </c>
      <c r="C4264" s="31" t="s">
        <v>4274</v>
      </c>
      <c r="D4264" s="29"/>
      <c r="E4264" s="29">
        <v>2980</v>
      </c>
      <c r="F4264" s="29" t="str">
        <f>_xlfn.XLOOKUP($G4264,[1]类目转化数据!$B:$B,[1]类目转化数据!$A:$A)</f>
        <v>社会餐饮设备</v>
      </c>
      <c r="G4264" s="29" t="s">
        <v>278</v>
      </c>
      <c r="H4264" s="29" t="str">
        <f>_xlfn.XLOOKUP(G4264,[1]类目转化数据!B:B,[1]类目转化数据!C:C)</f>
        <v>小客单</v>
      </c>
      <c r="I4264" s="29"/>
    </row>
    <row r="4265" ht="16.5" spans="1:9">
      <c r="A4265" s="29" t="s">
        <v>3321</v>
      </c>
      <c r="B4265" s="30">
        <v>10158569197785</v>
      </c>
      <c r="C4265" s="31" t="s">
        <v>4275</v>
      </c>
      <c r="D4265" s="29"/>
      <c r="E4265" s="29">
        <v>599</v>
      </c>
      <c r="F4265" s="29" t="str">
        <f>_xlfn.XLOOKUP($G4265,[1]类目转化数据!$B:$B,[1]类目转化数据!$A:$A)</f>
        <v>社会餐饮设备</v>
      </c>
      <c r="G4265" s="29" t="s">
        <v>278</v>
      </c>
      <c r="H4265" s="29" t="str">
        <f>_xlfn.XLOOKUP(G4265,[1]类目转化数据!B:B,[1]类目转化数据!C:C)</f>
        <v>小客单</v>
      </c>
      <c r="I4265" s="29"/>
    </row>
    <row r="4266" ht="16.5" spans="1:9">
      <c r="A4266" s="29" t="s">
        <v>3321</v>
      </c>
      <c r="B4266" s="30">
        <v>10028080451069</v>
      </c>
      <c r="C4266" s="31" t="s">
        <v>4276</v>
      </c>
      <c r="D4266" s="29"/>
      <c r="E4266" s="29">
        <v>999</v>
      </c>
      <c r="F4266" s="29" t="str">
        <f>_xlfn.XLOOKUP($G4266,[1]类目转化数据!$B:$B,[1]类目转化数据!$A:$A)</f>
        <v>社会餐饮设备</v>
      </c>
      <c r="G4266" s="29" t="s">
        <v>278</v>
      </c>
      <c r="H4266" s="29" t="str">
        <f>_xlfn.XLOOKUP(G4266,[1]类目转化数据!B:B,[1]类目转化数据!C:C)</f>
        <v>小客单</v>
      </c>
      <c r="I4266" s="29"/>
    </row>
    <row r="4267" ht="16.5" spans="1:9">
      <c r="A4267" s="29" t="s">
        <v>3321</v>
      </c>
      <c r="B4267" s="30">
        <v>10158569197786</v>
      </c>
      <c r="C4267" s="31" t="s">
        <v>4277</v>
      </c>
      <c r="D4267" s="29"/>
      <c r="E4267" s="29">
        <v>749</v>
      </c>
      <c r="F4267" s="29" t="str">
        <f>_xlfn.XLOOKUP($G4267,[1]类目转化数据!$B:$B,[1]类目转化数据!$A:$A)</f>
        <v>社会餐饮设备</v>
      </c>
      <c r="G4267" s="29" t="s">
        <v>278</v>
      </c>
      <c r="H4267" s="29" t="str">
        <f>_xlfn.XLOOKUP(G4267,[1]类目转化数据!B:B,[1]类目转化数据!C:C)</f>
        <v>小客单</v>
      </c>
      <c r="I4267" s="29"/>
    </row>
    <row r="4268" ht="16.5" spans="1:9">
      <c r="A4268" s="29" t="s">
        <v>3321</v>
      </c>
      <c r="B4268" s="30">
        <v>10158569197787</v>
      </c>
      <c r="C4268" s="31" t="s">
        <v>4278</v>
      </c>
      <c r="D4268" s="29"/>
      <c r="E4268" s="29">
        <v>999</v>
      </c>
      <c r="F4268" s="29" t="str">
        <f>_xlfn.XLOOKUP($G4268,[1]类目转化数据!$B:$B,[1]类目转化数据!$A:$A)</f>
        <v>社会餐饮设备</v>
      </c>
      <c r="G4268" s="29" t="s">
        <v>278</v>
      </c>
      <c r="H4268" s="29" t="str">
        <f>_xlfn.XLOOKUP(G4268,[1]类目转化数据!B:B,[1]类目转化数据!C:C)</f>
        <v>小客单</v>
      </c>
      <c r="I4268" s="29"/>
    </row>
    <row r="4269" ht="16.5" spans="1:9">
      <c r="A4269" s="29" t="s">
        <v>3321</v>
      </c>
      <c r="B4269" s="30">
        <v>10028080451068</v>
      </c>
      <c r="C4269" s="31" t="s">
        <v>4279</v>
      </c>
      <c r="D4269" s="29"/>
      <c r="E4269" s="29">
        <v>899</v>
      </c>
      <c r="F4269" s="29" t="str">
        <f>_xlfn.XLOOKUP($G4269,[1]类目转化数据!$B:$B,[1]类目转化数据!$A:$A)</f>
        <v>社会餐饮设备</v>
      </c>
      <c r="G4269" s="29" t="s">
        <v>278</v>
      </c>
      <c r="H4269" s="29" t="str">
        <f>_xlfn.XLOOKUP(G4269,[1]类目转化数据!B:B,[1]类目转化数据!C:C)</f>
        <v>小客单</v>
      </c>
      <c r="I4269" s="29"/>
    </row>
    <row r="4270" ht="16.5" spans="1:9">
      <c r="A4270" s="29" t="s">
        <v>3321</v>
      </c>
      <c r="B4270" s="30">
        <v>10049228010378</v>
      </c>
      <c r="C4270" s="31" t="s">
        <v>4280</v>
      </c>
      <c r="D4270" s="29"/>
      <c r="E4270" s="29">
        <v>4980</v>
      </c>
      <c r="F4270" s="29" t="str">
        <f>_xlfn.XLOOKUP($G4270,[1]类目转化数据!$B:$B,[1]类目转化数据!$A:$A)</f>
        <v>机械设备</v>
      </c>
      <c r="G4270" s="29" t="s">
        <v>431</v>
      </c>
      <c r="H4270" s="29" t="str">
        <f>_xlfn.XLOOKUP(G4270,[1]类目转化数据!B:B,[1]类目转化数据!C:C)</f>
        <v>机械设备</v>
      </c>
      <c r="I4270" s="29"/>
    </row>
    <row r="4271" ht="16.5" spans="1:9">
      <c r="A4271" s="29" t="s">
        <v>3321</v>
      </c>
      <c r="B4271" s="30">
        <v>10068387991933</v>
      </c>
      <c r="C4271" s="31" t="s">
        <v>4281</v>
      </c>
      <c r="D4271" s="29"/>
      <c r="E4271" s="29">
        <v>4398</v>
      </c>
      <c r="F4271" s="29" t="str">
        <f>_xlfn.XLOOKUP($G4271,[1]类目转化数据!$B:$B,[1]类目转化数据!$A:$A)</f>
        <v>机械设备</v>
      </c>
      <c r="G4271" s="29" t="s">
        <v>431</v>
      </c>
      <c r="H4271" s="29" t="str">
        <f>_xlfn.XLOOKUP(G4271,[1]类目转化数据!B:B,[1]类目转化数据!C:C)</f>
        <v>机械设备</v>
      </c>
      <c r="I4271" s="29"/>
    </row>
    <row r="4272" ht="16.5" spans="1:9">
      <c r="A4272" s="29" t="s">
        <v>3321</v>
      </c>
      <c r="B4272" s="30">
        <v>10083513070531</v>
      </c>
      <c r="C4272" s="31" t="s">
        <v>4282</v>
      </c>
      <c r="D4272" s="29"/>
      <c r="E4272" s="29">
        <v>5099</v>
      </c>
      <c r="F4272" s="29" t="str">
        <f>_xlfn.XLOOKUP($G4272,[1]类目转化数据!$B:$B,[1]类目转化数据!$A:$A)</f>
        <v>机械设备</v>
      </c>
      <c r="G4272" s="29" t="s">
        <v>431</v>
      </c>
      <c r="H4272" s="29" t="str">
        <f>_xlfn.XLOOKUP(G4272,[1]类目转化数据!B:B,[1]类目转化数据!C:C)</f>
        <v>机械设备</v>
      </c>
      <c r="I4272" s="29"/>
    </row>
    <row r="4273" ht="16.5" spans="1:9">
      <c r="A4273" s="29" t="s">
        <v>3321</v>
      </c>
      <c r="B4273" s="30">
        <v>10048719651090</v>
      </c>
      <c r="C4273" s="31" t="s">
        <v>4283</v>
      </c>
      <c r="D4273" s="29"/>
      <c r="E4273" s="29">
        <v>3980</v>
      </c>
      <c r="F4273" s="29" t="str">
        <f>_xlfn.XLOOKUP($G4273,[1]类目转化数据!$B:$B,[1]类目转化数据!$A:$A)</f>
        <v>机械设备</v>
      </c>
      <c r="G4273" s="29" t="s">
        <v>431</v>
      </c>
      <c r="H4273" s="29" t="str">
        <f>_xlfn.XLOOKUP(G4273,[1]类目转化数据!B:B,[1]类目转化数据!C:C)</f>
        <v>机械设备</v>
      </c>
      <c r="I4273" s="29"/>
    </row>
    <row r="4274" ht="16.5" spans="1:9">
      <c r="A4274" s="29" t="s">
        <v>3321</v>
      </c>
      <c r="B4274" s="30">
        <v>10068387991935</v>
      </c>
      <c r="C4274" s="31" t="s">
        <v>4284</v>
      </c>
      <c r="D4274" s="29"/>
      <c r="E4274" s="29">
        <v>6598</v>
      </c>
      <c r="F4274" s="29" t="str">
        <f>_xlfn.XLOOKUP($G4274,[1]类目转化数据!$B:$B,[1]类目转化数据!$A:$A)</f>
        <v>机械设备</v>
      </c>
      <c r="G4274" s="29" t="s">
        <v>431</v>
      </c>
      <c r="H4274" s="29" t="str">
        <f>_xlfn.XLOOKUP(G4274,[1]类目转化数据!B:B,[1]类目转化数据!C:C)</f>
        <v>机械设备</v>
      </c>
      <c r="I4274" s="29"/>
    </row>
    <row r="4275" ht="16.5" spans="1:9">
      <c r="A4275" s="29" t="s">
        <v>3321</v>
      </c>
      <c r="B4275" s="30">
        <v>10068387991934</v>
      </c>
      <c r="C4275" s="31" t="s">
        <v>4285</v>
      </c>
      <c r="D4275" s="29"/>
      <c r="E4275" s="29">
        <v>5098</v>
      </c>
      <c r="F4275" s="29" t="str">
        <f>_xlfn.XLOOKUP($G4275,[1]类目转化数据!$B:$B,[1]类目转化数据!$A:$A)</f>
        <v>机械设备</v>
      </c>
      <c r="G4275" s="29" t="s">
        <v>431</v>
      </c>
      <c r="H4275" s="29" t="str">
        <f>_xlfn.XLOOKUP(G4275,[1]类目转化数据!B:B,[1]类目转化数据!C:C)</f>
        <v>机械设备</v>
      </c>
      <c r="I4275" s="29"/>
    </row>
    <row r="4276" ht="16.5" spans="1:9">
      <c r="A4276" s="29" t="s">
        <v>3321</v>
      </c>
      <c r="B4276" s="30">
        <v>10084708719609</v>
      </c>
      <c r="C4276" s="31" t="s">
        <v>4286</v>
      </c>
      <c r="D4276" s="29"/>
      <c r="E4276" s="29">
        <v>5899</v>
      </c>
      <c r="F4276" s="29" t="str">
        <f>_xlfn.XLOOKUP($G4276,[1]类目转化数据!$B:$B,[1]类目转化数据!$A:$A)</f>
        <v>机械设备</v>
      </c>
      <c r="G4276" s="29" t="s">
        <v>431</v>
      </c>
      <c r="H4276" s="29" t="str">
        <f>_xlfn.XLOOKUP(G4276,[1]类目转化数据!B:B,[1]类目转化数据!C:C)</f>
        <v>机械设备</v>
      </c>
      <c r="I4276" s="29"/>
    </row>
    <row r="4277" ht="16.5" spans="1:9">
      <c r="A4277" s="29" t="s">
        <v>3321</v>
      </c>
      <c r="B4277" s="30">
        <v>10084708719610</v>
      </c>
      <c r="C4277" s="31" t="s">
        <v>4287</v>
      </c>
      <c r="D4277" s="29"/>
      <c r="E4277" s="29">
        <v>6198</v>
      </c>
      <c r="F4277" s="29" t="str">
        <f>_xlfn.XLOOKUP($G4277,[1]类目转化数据!$B:$B,[1]类目转化数据!$A:$A)</f>
        <v>机械设备</v>
      </c>
      <c r="G4277" s="29" t="s">
        <v>431</v>
      </c>
      <c r="H4277" s="29" t="str">
        <f>_xlfn.XLOOKUP(G4277,[1]类目转化数据!B:B,[1]类目转化数据!C:C)</f>
        <v>机械设备</v>
      </c>
      <c r="I4277" s="29"/>
    </row>
    <row r="4278" ht="16.5" spans="1:9">
      <c r="A4278" s="29" t="s">
        <v>3321</v>
      </c>
      <c r="B4278" s="30">
        <v>10055435177872</v>
      </c>
      <c r="C4278" s="31" t="s">
        <v>4288</v>
      </c>
      <c r="D4278" s="29"/>
      <c r="E4278" s="29">
        <v>16780</v>
      </c>
      <c r="F4278" s="29" t="str">
        <f>_xlfn.XLOOKUP($G4278,[1]类目转化数据!$B:$B,[1]类目转化数据!$A:$A)</f>
        <v>机械设备</v>
      </c>
      <c r="G4278" s="29" t="s">
        <v>431</v>
      </c>
      <c r="H4278" s="29" t="str">
        <f>_xlfn.XLOOKUP(G4278,[1]类目转化数据!B:B,[1]类目转化数据!C:C)</f>
        <v>机械设备</v>
      </c>
      <c r="I4278" s="29"/>
    </row>
    <row r="4279" ht="16.5" spans="1:9">
      <c r="A4279" s="29" t="s">
        <v>3321</v>
      </c>
      <c r="B4279" s="30">
        <v>10118749499409</v>
      </c>
      <c r="C4279" s="31" t="s">
        <v>4289</v>
      </c>
      <c r="D4279" s="29"/>
      <c r="E4279" s="29">
        <v>13380</v>
      </c>
      <c r="F4279" s="29" t="str">
        <f>_xlfn.XLOOKUP($G4279,[1]类目转化数据!$B:$B,[1]类目转化数据!$A:$A)</f>
        <v>机械设备</v>
      </c>
      <c r="G4279" s="29" t="s">
        <v>431</v>
      </c>
      <c r="H4279" s="29" t="str">
        <f>_xlfn.XLOOKUP(G4279,[1]类目转化数据!B:B,[1]类目转化数据!C:C)</f>
        <v>机械设备</v>
      </c>
      <c r="I4279" s="29"/>
    </row>
    <row r="4280" ht="16.5" spans="1:9">
      <c r="A4280" s="29" t="s">
        <v>3321</v>
      </c>
      <c r="B4280" s="30">
        <v>10048113559836</v>
      </c>
      <c r="C4280" s="31" t="s">
        <v>4290</v>
      </c>
      <c r="D4280" s="29"/>
      <c r="E4280" s="29">
        <v>10399</v>
      </c>
      <c r="F4280" s="29" t="str">
        <f>_xlfn.XLOOKUP($G4280,[1]类目转化数据!$B:$B,[1]类目转化数据!$A:$A)</f>
        <v>机械设备</v>
      </c>
      <c r="G4280" s="29" t="s">
        <v>431</v>
      </c>
      <c r="H4280" s="29" t="str">
        <f>_xlfn.XLOOKUP(G4280,[1]类目转化数据!B:B,[1]类目转化数据!C:C)</f>
        <v>机械设备</v>
      </c>
      <c r="I4280" s="29"/>
    </row>
    <row r="4281" ht="16.5" spans="1:9">
      <c r="A4281" s="29" t="s">
        <v>3321</v>
      </c>
      <c r="B4281" s="30">
        <v>10047930069079</v>
      </c>
      <c r="C4281" s="31" t="s">
        <v>4291</v>
      </c>
      <c r="D4281" s="29"/>
      <c r="E4281" s="29">
        <v>6199</v>
      </c>
      <c r="F4281" s="29" t="str">
        <f>_xlfn.XLOOKUP($G4281,[1]类目转化数据!$B:$B,[1]类目转化数据!$A:$A)</f>
        <v>机械设备</v>
      </c>
      <c r="G4281" s="29" t="s">
        <v>431</v>
      </c>
      <c r="H4281" s="29" t="str">
        <f>_xlfn.XLOOKUP(G4281,[1]类目转化数据!B:B,[1]类目转化数据!C:C)</f>
        <v>机械设备</v>
      </c>
      <c r="I4281" s="29"/>
    </row>
    <row r="4282" ht="16.5" spans="1:9">
      <c r="A4282" s="29" t="s">
        <v>3321</v>
      </c>
      <c r="B4282" s="30">
        <v>10047929330640</v>
      </c>
      <c r="C4282" s="31" t="s">
        <v>4292</v>
      </c>
      <c r="D4282" s="29"/>
      <c r="E4282" s="29">
        <v>5599</v>
      </c>
      <c r="F4282" s="29" t="str">
        <f>_xlfn.XLOOKUP($G4282,[1]类目转化数据!$B:$B,[1]类目转化数据!$A:$A)</f>
        <v>机械设备</v>
      </c>
      <c r="G4282" s="29" t="s">
        <v>431</v>
      </c>
      <c r="H4282" s="29" t="str">
        <f>_xlfn.XLOOKUP(G4282,[1]类目转化数据!B:B,[1]类目转化数据!C:C)</f>
        <v>机械设备</v>
      </c>
      <c r="I4282" s="29"/>
    </row>
    <row r="4283" ht="16.5" spans="1:9">
      <c r="A4283" s="29" t="s">
        <v>3321</v>
      </c>
      <c r="B4283" s="30">
        <v>10047929330639</v>
      </c>
      <c r="C4283" s="31" t="s">
        <v>4293</v>
      </c>
      <c r="D4283" s="29"/>
      <c r="E4283" s="29">
        <v>3899</v>
      </c>
      <c r="F4283" s="29" t="str">
        <f>_xlfn.XLOOKUP($G4283,[1]类目转化数据!$B:$B,[1]类目转化数据!$A:$A)</f>
        <v>机械设备</v>
      </c>
      <c r="G4283" s="29" t="s">
        <v>431</v>
      </c>
      <c r="H4283" s="29" t="str">
        <f>_xlfn.XLOOKUP(G4283,[1]类目转化数据!B:B,[1]类目转化数据!C:C)</f>
        <v>机械设备</v>
      </c>
      <c r="I4283" s="29"/>
    </row>
    <row r="4284" ht="16.5" spans="1:9">
      <c r="A4284" s="29" t="s">
        <v>3321</v>
      </c>
      <c r="B4284" s="30">
        <v>10077591871826</v>
      </c>
      <c r="C4284" s="31" t="s">
        <v>4294</v>
      </c>
      <c r="D4284" s="29"/>
      <c r="E4284" s="29">
        <v>6698</v>
      </c>
      <c r="F4284" s="29" t="str">
        <f>_xlfn.XLOOKUP($G4284,[1]类目转化数据!$B:$B,[1]类目转化数据!$A:$A)</f>
        <v>机械设备</v>
      </c>
      <c r="G4284" s="29" t="s">
        <v>431</v>
      </c>
      <c r="H4284" s="29" t="str">
        <f>_xlfn.XLOOKUP(G4284,[1]类目转化数据!B:B,[1]类目转化数据!C:C)</f>
        <v>机械设备</v>
      </c>
      <c r="I4284" s="29"/>
    </row>
    <row r="4285" ht="16.5" spans="1:9">
      <c r="A4285" s="29" t="s">
        <v>3321</v>
      </c>
      <c r="B4285" s="30">
        <v>10047368993123</v>
      </c>
      <c r="C4285" s="31" t="s">
        <v>4295</v>
      </c>
      <c r="D4285" s="29"/>
      <c r="E4285" s="29">
        <v>5099</v>
      </c>
      <c r="F4285" s="29" t="str">
        <f>_xlfn.XLOOKUP($G4285,[1]类目转化数据!$B:$B,[1]类目转化数据!$A:$A)</f>
        <v>机械设备</v>
      </c>
      <c r="G4285" s="29" t="s">
        <v>431</v>
      </c>
      <c r="H4285" s="29" t="str">
        <f>_xlfn.XLOOKUP(G4285,[1]类目转化数据!B:B,[1]类目转化数据!C:C)</f>
        <v>机械设备</v>
      </c>
      <c r="I4285" s="29"/>
    </row>
    <row r="4286" ht="16.5" spans="1:9">
      <c r="A4286" s="29" t="s">
        <v>3321</v>
      </c>
      <c r="B4286" s="30">
        <v>10138178942407</v>
      </c>
      <c r="C4286" s="31" t="s">
        <v>4296</v>
      </c>
      <c r="D4286" s="29"/>
      <c r="E4286" s="29">
        <v>699</v>
      </c>
      <c r="F4286" s="29" t="str">
        <f>_xlfn.XLOOKUP($G4286,[1]类目转化数据!$B:$B,[1]类目转化数据!$A:$A)</f>
        <v>社会餐饮设备</v>
      </c>
      <c r="G4286" s="29" t="s">
        <v>278</v>
      </c>
      <c r="H4286" s="29" t="str">
        <f>_xlfn.XLOOKUP(G4286,[1]类目转化数据!B:B,[1]类目转化数据!C:C)</f>
        <v>小客单</v>
      </c>
      <c r="I4286" s="29"/>
    </row>
    <row r="4287" ht="16.5" spans="1:9">
      <c r="A4287" s="29" t="s">
        <v>3321</v>
      </c>
      <c r="B4287" s="30">
        <v>10035691672871</v>
      </c>
      <c r="C4287" s="31" t="s">
        <v>4297</v>
      </c>
      <c r="D4287" s="29"/>
      <c r="E4287" s="29">
        <v>2599</v>
      </c>
      <c r="F4287" s="29" t="str">
        <f>_xlfn.XLOOKUP($G4287,[1]类目转化数据!$B:$B,[1]类目转化数据!$A:$A)</f>
        <v>社会餐饮设备</v>
      </c>
      <c r="G4287" s="29" t="s">
        <v>278</v>
      </c>
      <c r="H4287" s="29" t="str">
        <f>_xlfn.XLOOKUP(G4287,[1]类目转化数据!B:B,[1]类目转化数据!C:C)</f>
        <v>小客单</v>
      </c>
      <c r="I4287" s="29"/>
    </row>
    <row r="4288" ht="16.5" spans="1:9">
      <c r="A4288" s="29" t="s">
        <v>3321</v>
      </c>
      <c r="B4288" s="30">
        <v>10035691672870</v>
      </c>
      <c r="C4288" s="31" t="s">
        <v>4298</v>
      </c>
      <c r="D4288" s="29"/>
      <c r="E4288" s="29">
        <v>919</v>
      </c>
      <c r="F4288" s="29" t="str">
        <f>_xlfn.XLOOKUP($G4288,[1]类目转化数据!$B:$B,[1]类目转化数据!$A:$A)</f>
        <v>社会餐饮设备</v>
      </c>
      <c r="G4288" s="29" t="s">
        <v>278</v>
      </c>
      <c r="H4288" s="29" t="str">
        <f>_xlfn.XLOOKUP(G4288,[1]类目转化数据!B:B,[1]类目转化数据!C:C)</f>
        <v>小客单</v>
      </c>
      <c r="I4288" s="29"/>
    </row>
    <row r="4289" ht="16.5" spans="1:9">
      <c r="A4289" s="29" t="s">
        <v>3321</v>
      </c>
      <c r="B4289" s="30">
        <v>10093533261982</v>
      </c>
      <c r="C4289" s="31" t="s">
        <v>4299</v>
      </c>
      <c r="D4289" s="29"/>
      <c r="E4289" s="29">
        <v>2049</v>
      </c>
      <c r="F4289" s="29" t="str">
        <f>_xlfn.XLOOKUP($G4289,[1]类目转化数据!$B:$B,[1]类目转化数据!$A:$A)</f>
        <v>社会餐饮设备</v>
      </c>
      <c r="G4289" s="29" t="s">
        <v>278</v>
      </c>
      <c r="H4289" s="29" t="str">
        <f>_xlfn.XLOOKUP(G4289,[1]类目转化数据!B:B,[1]类目转化数据!C:C)</f>
        <v>小客单</v>
      </c>
      <c r="I4289" s="29"/>
    </row>
    <row r="4290" ht="16.5" spans="1:9">
      <c r="A4290" s="29" t="s">
        <v>3321</v>
      </c>
      <c r="B4290" s="30">
        <v>10028960517171</v>
      </c>
      <c r="C4290" s="31" t="s">
        <v>4300</v>
      </c>
      <c r="D4290" s="29"/>
      <c r="E4290" s="29">
        <v>2199</v>
      </c>
      <c r="F4290" s="29" t="str">
        <f>_xlfn.XLOOKUP($G4290,[1]类目转化数据!$B:$B,[1]类目转化数据!$A:$A)</f>
        <v>社会餐饮设备</v>
      </c>
      <c r="G4290" s="29" t="s">
        <v>278</v>
      </c>
      <c r="H4290" s="29" t="str">
        <f>_xlfn.XLOOKUP(G4290,[1]类目转化数据!B:B,[1]类目转化数据!C:C)</f>
        <v>小客单</v>
      </c>
      <c r="I4290" s="29"/>
    </row>
    <row r="4291" ht="16.5" spans="1:9">
      <c r="A4291" s="29" t="s">
        <v>3321</v>
      </c>
      <c r="B4291" s="30">
        <v>10093533261983</v>
      </c>
      <c r="C4291" s="31" t="s">
        <v>4301</v>
      </c>
      <c r="D4291" s="29"/>
      <c r="E4291" s="29">
        <v>2449</v>
      </c>
      <c r="F4291" s="29" t="str">
        <f>_xlfn.XLOOKUP($G4291,[1]类目转化数据!$B:$B,[1]类目转化数据!$A:$A)</f>
        <v>社会餐饮设备</v>
      </c>
      <c r="G4291" s="29" t="s">
        <v>278</v>
      </c>
      <c r="H4291" s="29" t="str">
        <f>_xlfn.XLOOKUP(G4291,[1]类目转化数据!B:B,[1]类目转化数据!C:C)</f>
        <v>小客单</v>
      </c>
      <c r="I4291" s="29"/>
    </row>
    <row r="4292" ht="16.5" spans="1:9">
      <c r="A4292" s="29" t="s">
        <v>3321</v>
      </c>
      <c r="B4292" s="30">
        <v>10028960517170</v>
      </c>
      <c r="C4292" s="31" t="s">
        <v>4302</v>
      </c>
      <c r="D4292" s="29"/>
      <c r="E4292" s="29">
        <v>1299</v>
      </c>
      <c r="F4292" s="29" t="str">
        <f>_xlfn.XLOOKUP($G4292,[1]类目转化数据!$B:$B,[1]类目转化数据!$A:$A)</f>
        <v>社会餐饮设备</v>
      </c>
      <c r="G4292" s="29" t="s">
        <v>278</v>
      </c>
      <c r="H4292" s="29" t="str">
        <f>_xlfn.XLOOKUP(G4292,[1]类目转化数据!B:B,[1]类目转化数据!C:C)</f>
        <v>小客单</v>
      </c>
      <c r="I4292" s="29"/>
    </row>
    <row r="4293" ht="16.5" spans="1:9">
      <c r="A4293" s="29" t="s">
        <v>3321</v>
      </c>
      <c r="B4293" s="30">
        <v>10028960517168</v>
      </c>
      <c r="C4293" s="31" t="s">
        <v>4303</v>
      </c>
      <c r="D4293" s="29"/>
      <c r="E4293" s="29">
        <v>799</v>
      </c>
      <c r="F4293" s="29" t="str">
        <f>_xlfn.XLOOKUP($G4293,[1]类目转化数据!$B:$B,[1]类目转化数据!$A:$A)</f>
        <v>社会餐饮设备</v>
      </c>
      <c r="G4293" s="29" t="s">
        <v>278</v>
      </c>
      <c r="H4293" s="29" t="str">
        <f>_xlfn.XLOOKUP(G4293,[1]类目转化数据!B:B,[1]类目转化数据!C:C)</f>
        <v>小客单</v>
      </c>
      <c r="I4293" s="29"/>
    </row>
    <row r="4294" ht="16.5" spans="1:9">
      <c r="A4294" s="29" t="s">
        <v>3321</v>
      </c>
      <c r="B4294" s="30">
        <v>10028960517169</v>
      </c>
      <c r="C4294" s="31" t="s">
        <v>4304</v>
      </c>
      <c r="D4294" s="29"/>
      <c r="E4294" s="29">
        <v>899</v>
      </c>
      <c r="F4294" s="29" t="str">
        <f>_xlfn.XLOOKUP($G4294,[1]类目转化数据!$B:$B,[1]类目转化数据!$A:$A)</f>
        <v>社会餐饮设备</v>
      </c>
      <c r="G4294" s="29" t="s">
        <v>278</v>
      </c>
      <c r="H4294" s="29" t="str">
        <f>_xlfn.XLOOKUP(G4294,[1]类目转化数据!B:B,[1]类目转化数据!C:C)</f>
        <v>小客单</v>
      </c>
      <c r="I4294" s="29"/>
    </row>
    <row r="4295" ht="16.5" spans="1:9">
      <c r="A4295" s="29" t="s">
        <v>3321</v>
      </c>
      <c r="B4295" s="30">
        <v>10093533261981</v>
      </c>
      <c r="C4295" s="31" t="s">
        <v>4305</v>
      </c>
      <c r="D4295" s="29"/>
      <c r="E4295" s="29">
        <v>1119</v>
      </c>
      <c r="F4295" s="29" t="str">
        <f>_xlfn.XLOOKUP($G4295,[1]类目转化数据!$B:$B,[1]类目转化数据!$A:$A)</f>
        <v>社会餐饮设备</v>
      </c>
      <c r="G4295" s="29" t="s">
        <v>278</v>
      </c>
      <c r="H4295" s="29" t="str">
        <f>_xlfn.XLOOKUP(G4295,[1]类目转化数据!B:B,[1]类目转化数据!C:C)</f>
        <v>小客单</v>
      </c>
      <c r="I4295" s="29"/>
    </row>
    <row r="4296" ht="16.5" spans="1:9">
      <c r="A4296" s="29" t="s">
        <v>3321</v>
      </c>
      <c r="B4296" s="30">
        <v>10093533261980</v>
      </c>
      <c r="C4296" s="31" t="s">
        <v>4306</v>
      </c>
      <c r="D4296" s="29"/>
      <c r="E4296" s="29">
        <v>1019</v>
      </c>
      <c r="F4296" s="29" t="str">
        <f>_xlfn.XLOOKUP($G4296,[1]类目转化数据!$B:$B,[1]类目转化数据!$A:$A)</f>
        <v>社会餐饮设备</v>
      </c>
      <c r="G4296" s="29" t="s">
        <v>278</v>
      </c>
      <c r="H4296" s="29" t="str">
        <f>_xlfn.XLOOKUP(G4296,[1]类目转化数据!B:B,[1]类目转化数据!C:C)</f>
        <v>小客单</v>
      </c>
      <c r="I4296" s="29"/>
    </row>
    <row r="4297" ht="16.5" spans="1:9">
      <c r="A4297" s="29" t="s">
        <v>3321</v>
      </c>
      <c r="B4297" s="30">
        <v>10172421391677</v>
      </c>
      <c r="C4297" s="31" t="s">
        <v>4307</v>
      </c>
      <c r="D4297" s="29"/>
      <c r="E4297" s="29">
        <v>100</v>
      </c>
      <c r="F4297" s="29" t="str">
        <f>_xlfn.XLOOKUP($G4297,[1]类目转化数据!$B:$B,[1]类目转化数据!$A:$A)</f>
        <v>社会餐饮设备</v>
      </c>
      <c r="G4297" s="29" t="s">
        <v>278</v>
      </c>
      <c r="H4297" s="29" t="str">
        <f>_xlfn.XLOOKUP(G4297,[1]类目转化数据!B:B,[1]类目转化数据!C:C)</f>
        <v>小客单</v>
      </c>
      <c r="I4297" s="29"/>
    </row>
    <row r="4298" ht="16.5" spans="1:9">
      <c r="A4298" s="29" t="s">
        <v>3321</v>
      </c>
      <c r="B4298" s="30">
        <v>10172421391678</v>
      </c>
      <c r="C4298" s="31" t="s">
        <v>4308</v>
      </c>
      <c r="D4298" s="29"/>
      <c r="E4298" s="29">
        <v>100</v>
      </c>
      <c r="F4298" s="29" t="str">
        <f>_xlfn.XLOOKUP($G4298,[1]类目转化数据!$B:$B,[1]类目转化数据!$A:$A)</f>
        <v>社会餐饮设备</v>
      </c>
      <c r="G4298" s="29" t="s">
        <v>278</v>
      </c>
      <c r="H4298" s="29" t="str">
        <f>_xlfn.XLOOKUP(G4298,[1]类目转化数据!B:B,[1]类目转化数据!C:C)</f>
        <v>小客单</v>
      </c>
      <c r="I4298" s="29"/>
    </row>
    <row r="4299" ht="16.5" spans="1:9">
      <c r="A4299" s="29" t="s">
        <v>3321</v>
      </c>
      <c r="B4299" s="30">
        <v>10147516660478</v>
      </c>
      <c r="C4299" s="31" t="s">
        <v>4309</v>
      </c>
      <c r="D4299" s="29"/>
      <c r="E4299" s="29">
        <v>100</v>
      </c>
      <c r="F4299" s="29" t="str">
        <f>_xlfn.XLOOKUP($G4299,[1]类目转化数据!$B:$B,[1]类目转化数据!$A:$A)</f>
        <v>社会餐饮设备</v>
      </c>
      <c r="G4299" s="29" t="s">
        <v>278</v>
      </c>
      <c r="H4299" s="29" t="str">
        <f>_xlfn.XLOOKUP(G4299,[1]类目转化数据!B:B,[1]类目转化数据!C:C)</f>
        <v>小客单</v>
      </c>
      <c r="I4299" s="29"/>
    </row>
    <row r="4300" ht="16.5" spans="1:9">
      <c r="A4300" s="29" t="s">
        <v>3321</v>
      </c>
      <c r="B4300" s="30">
        <v>10035691672875</v>
      </c>
      <c r="C4300" s="31" t="s">
        <v>4310</v>
      </c>
      <c r="D4300" s="29"/>
      <c r="E4300" s="29">
        <v>200</v>
      </c>
      <c r="F4300" s="29" t="str">
        <f>_xlfn.XLOOKUP($G4300,[1]类目转化数据!$B:$B,[1]类目转化数据!$A:$A)</f>
        <v>社会餐饮设备</v>
      </c>
      <c r="G4300" s="29" t="s">
        <v>278</v>
      </c>
      <c r="H4300" s="29" t="str">
        <f>_xlfn.XLOOKUP(G4300,[1]类目转化数据!B:B,[1]类目转化数据!C:C)</f>
        <v>小客单</v>
      </c>
      <c r="I4300" s="29"/>
    </row>
    <row r="4301" ht="16.5" spans="1:9">
      <c r="A4301" s="29" t="s">
        <v>3321</v>
      </c>
      <c r="B4301" s="30">
        <v>10035691672872</v>
      </c>
      <c r="C4301" s="31" t="s">
        <v>4311</v>
      </c>
      <c r="D4301" s="29"/>
      <c r="E4301" s="29">
        <v>100</v>
      </c>
      <c r="F4301" s="29" t="str">
        <f>_xlfn.XLOOKUP($G4301,[1]类目转化数据!$B:$B,[1]类目转化数据!$A:$A)</f>
        <v>社会餐饮设备</v>
      </c>
      <c r="G4301" s="29" t="s">
        <v>278</v>
      </c>
      <c r="H4301" s="29" t="str">
        <f>_xlfn.XLOOKUP(G4301,[1]类目转化数据!B:B,[1]类目转化数据!C:C)</f>
        <v>小客单</v>
      </c>
      <c r="I4301" s="29"/>
    </row>
    <row r="4302" ht="16.5" spans="1:9">
      <c r="A4302" s="29" t="s">
        <v>3321</v>
      </c>
      <c r="B4302" s="30">
        <v>10131834210239</v>
      </c>
      <c r="C4302" s="31" t="s">
        <v>4312</v>
      </c>
      <c r="D4302" s="29"/>
      <c r="E4302" s="29">
        <v>100</v>
      </c>
      <c r="F4302" s="29" t="str">
        <f>_xlfn.XLOOKUP($G4302,[1]类目转化数据!$B:$B,[1]类目转化数据!$A:$A)</f>
        <v>社会餐饮设备</v>
      </c>
      <c r="G4302" s="29" t="s">
        <v>278</v>
      </c>
      <c r="H4302" s="29" t="str">
        <f>_xlfn.XLOOKUP(G4302,[1]类目转化数据!B:B,[1]类目转化数据!C:C)</f>
        <v>小客单</v>
      </c>
      <c r="I4302" s="29"/>
    </row>
    <row r="4303" ht="16.5" spans="1:9">
      <c r="A4303" s="29" t="s">
        <v>3321</v>
      </c>
      <c r="B4303" s="30">
        <v>10035691672874</v>
      </c>
      <c r="C4303" s="31" t="s">
        <v>4313</v>
      </c>
      <c r="D4303" s="29"/>
      <c r="E4303" s="29">
        <v>150</v>
      </c>
      <c r="F4303" s="29" t="str">
        <f>_xlfn.XLOOKUP($G4303,[1]类目转化数据!$B:$B,[1]类目转化数据!$A:$A)</f>
        <v>社会餐饮设备</v>
      </c>
      <c r="G4303" s="29" t="s">
        <v>278</v>
      </c>
      <c r="H4303" s="29" t="str">
        <f>_xlfn.XLOOKUP(G4303,[1]类目转化数据!B:B,[1]类目转化数据!C:C)</f>
        <v>小客单</v>
      </c>
      <c r="I4303" s="29"/>
    </row>
    <row r="4304" ht="16.5" spans="1:9">
      <c r="A4304" s="29" t="s">
        <v>3321</v>
      </c>
      <c r="B4304" s="30">
        <v>10035691672873</v>
      </c>
      <c r="C4304" s="31" t="s">
        <v>4314</v>
      </c>
      <c r="D4304" s="29"/>
      <c r="E4304" s="29">
        <v>100</v>
      </c>
      <c r="F4304" s="29" t="str">
        <f>_xlfn.XLOOKUP($G4304,[1]类目转化数据!$B:$B,[1]类目转化数据!$A:$A)</f>
        <v>社会餐饮设备</v>
      </c>
      <c r="G4304" s="29" t="s">
        <v>278</v>
      </c>
      <c r="H4304" s="29" t="str">
        <f>_xlfn.XLOOKUP(G4304,[1]类目转化数据!B:B,[1]类目转化数据!C:C)</f>
        <v>小客单</v>
      </c>
      <c r="I4304" s="29"/>
    </row>
    <row r="4305" ht="16.5" spans="1:9">
      <c r="A4305" s="29" t="s">
        <v>3321</v>
      </c>
      <c r="B4305" s="30">
        <v>10090404195928</v>
      </c>
      <c r="C4305" s="31" t="s">
        <v>4315</v>
      </c>
      <c r="D4305" s="29"/>
      <c r="E4305" s="29">
        <v>7199</v>
      </c>
      <c r="F4305" s="29" t="str">
        <f>_xlfn.XLOOKUP($G4305,[1]类目转化数据!$B:$B,[1]类目转化数据!$A:$A)</f>
        <v>办公饮水设备</v>
      </c>
      <c r="G4305" s="29" t="s">
        <v>622</v>
      </c>
      <c r="H4305" s="29" t="str">
        <f>_xlfn.XLOOKUP(G4305,[1]类目转化数据!B:B,[1]类目转化数据!C:C)</f>
        <v>直饮机组</v>
      </c>
      <c r="I4305" s="29"/>
    </row>
    <row r="4306" ht="16.5" spans="1:9">
      <c r="A4306" s="29" t="s">
        <v>3321</v>
      </c>
      <c r="B4306" s="30">
        <v>10163237280969</v>
      </c>
      <c r="C4306" s="31" t="s">
        <v>4316</v>
      </c>
      <c r="D4306" s="29"/>
      <c r="E4306" s="29">
        <v>6699</v>
      </c>
      <c r="F4306" s="29" t="str">
        <f>_xlfn.XLOOKUP($G4306,[1]类目转化数据!$B:$B,[1]类目转化数据!$A:$A)</f>
        <v>办公饮水设备</v>
      </c>
      <c r="G4306" s="29" t="s">
        <v>622</v>
      </c>
      <c r="H4306" s="29" t="str">
        <f>_xlfn.XLOOKUP(G4306,[1]类目转化数据!B:B,[1]类目转化数据!C:C)</f>
        <v>直饮机组</v>
      </c>
      <c r="I4306" s="29"/>
    </row>
    <row r="4307" ht="16.5" spans="1:9">
      <c r="A4307" s="29" t="s">
        <v>3321</v>
      </c>
      <c r="B4307" s="30">
        <v>10144935363513</v>
      </c>
      <c r="C4307" s="31" t="s">
        <v>4317</v>
      </c>
      <c r="D4307" s="29"/>
      <c r="E4307" s="29">
        <v>1999</v>
      </c>
      <c r="F4307" s="29" t="str">
        <f>_xlfn.XLOOKUP($G4307,[1]类目转化数据!$B:$B,[1]类目转化数据!$A:$A)</f>
        <v>办公饮水设备</v>
      </c>
      <c r="G4307" s="29" t="s">
        <v>622</v>
      </c>
      <c r="H4307" s="29" t="str">
        <f>_xlfn.XLOOKUP(G4307,[1]类目转化数据!B:B,[1]类目转化数据!C:C)</f>
        <v>直饮机组</v>
      </c>
      <c r="I4307" s="29"/>
    </row>
    <row r="4308" ht="16.5" spans="1:9">
      <c r="A4308" s="29" t="s">
        <v>3321</v>
      </c>
      <c r="B4308" s="30">
        <v>10090404195926</v>
      </c>
      <c r="C4308" s="31" t="s">
        <v>4318</v>
      </c>
      <c r="D4308" s="29"/>
      <c r="E4308" s="29">
        <v>9900</v>
      </c>
      <c r="F4308" s="29" t="str">
        <f>_xlfn.XLOOKUP($G4308,[1]类目转化数据!$B:$B,[1]类目转化数据!$A:$A)</f>
        <v>办公饮水设备</v>
      </c>
      <c r="G4308" s="29" t="s">
        <v>622</v>
      </c>
      <c r="H4308" s="29" t="str">
        <f>_xlfn.XLOOKUP(G4308,[1]类目转化数据!B:B,[1]类目转化数据!C:C)</f>
        <v>直饮机组</v>
      </c>
      <c r="I4308" s="29"/>
    </row>
    <row r="4309" ht="16.5" spans="1:9">
      <c r="A4309" s="29" t="s">
        <v>3321</v>
      </c>
      <c r="B4309" s="30">
        <v>10090404195929</v>
      </c>
      <c r="C4309" s="31" t="s">
        <v>4319</v>
      </c>
      <c r="D4309" s="29"/>
      <c r="E4309" s="29">
        <v>7499</v>
      </c>
      <c r="F4309" s="29" t="str">
        <f>_xlfn.XLOOKUP($G4309,[1]类目转化数据!$B:$B,[1]类目转化数据!$A:$A)</f>
        <v>办公饮水设备</v>
      </c>
      <c r="G4309" s="29" t="s">
        <v>622</v>
      </c>
      <c r="H4309" s="29" t="str">
        <f>_xlfn.XLOOKUP(G4309,[1]类目转化数据!B:B,[1]类目转化数据!C:C)</f>
        <v>直饮机组</v>
      </c>
      <c r="I4309" s="29"/>
    </row>
    <row r="4310" ht="16.5" spans="1:9">
      <c r="A4310" s="29" t="s">
        <v>3321</v>
      </c>
      <c r="B4310" s="30">
        <v>10197131290216</v>
      </c>
      <c r="C4310" s="31" t="s">
        <v>4320</v>
      </c>
      <c r="D4310" s="29"/>
      <c r="E4310" s="29">
        <v>5399</v>
      </c>
      <c r="F4310" s="29" t="str">
        <f>_xlfn.XLOOKUP($G4310,[1]类目转化数据!$B:$B,[1]类目转化数据!$A:$A)</f>
        <v>办公饮水设备</v>
      </c>
      <c r="G4310" s="29" t="s">
        <v>622</v>
      </c>
      <c r="H4310" s="29" t="str">
        <f>_xlfn.XLOOKUP(G4310,[1]类目转化数据!B:B,[1]类目转化数据!C:C)</f>
        <v>直饮机组</v>
      </c>
      <c r="I4310" s="29"/>
    </row>
    <row r="4311" ht="16.5" spans="1:9">
      <c r="A4311" s="29" t="s">
        <v>3321</v>
      </c>
      <c r="B4311" s="30">
        <v>10163237280971</v>
      </c>
      <c r="C4311" s="31" t="s">
        <v>4321</v>
      </c>
      <c r="D4311" s="29"/>
      <c r="E4311" s="29">
        <v>9999</v>
      </c>
      <c r="F4311" s="29" t="str">
        <f>_xlfn.XLOOKUP($G4311,[1]类目转化数据!$B:$B,[1]类目转化数据!$A:$A)</f>
        <v>办公饮水设备</v>
      </c>
      <c r="G4311" s="29" t="s">
        <v>622</v>
      </c>
      <c r="H4311" s="29" t="str">
        <f>_xlfn.XLOOKUP(G4311,[1]类目转化数据!B:B,[1]类目转化数据!C:C)</f>
        <v>直饮机组</v>
      </c>
      <c r="I4311" s="29"/>
    </row>
    <row r="4312" ht="16.5" spans="1:9">
      <c r="A4312" s="29" t="s">
        <v>3321</v>
      </c>
      <c r="B4312" s="30">
        <v>10163237280970</v>
      </c>
      <c r="C4312" s="31" t="s">
        <v>4322</v>
      </c>
      <c r="D4312" s="29"/>
      <c r="E4312" s="29">
        <v>9999</v>
      </c>
      <c r="F4312" s="29" t="str">
        <f>_xlfn.XLOOKUP($G4312,[1]类目转化数据!$B:$B,[1]类目转化数据!$A:$A)</f>
        <v>办公饮水设备</v>
      </c>
      <c r="G4312" s="29" t="s">
        <v>622</v>
      </c>
      <c r="H4312" s="29" t="str">
        <f>_xlfn.XLOOKUP(G4312,[1]类目转化数据!B:B,[1]类目转化数据!C:C)</f>
        <v>直饮机组</v>
      </c>
      <c r="I4312" s="29"/>
    </row>
    <row r="4313" ht="16.5" spans="1:9">
      <c r="A4313" s="29" t="s">
        <v>3321</v>
      </c>
      <c r="B4313" s="30">
        <v>10090404195927</v>
      </c>
      <c r="C4313" s="31" t="s">
        <v>4323</v>
      </c>
      <c r="D4313" s="29"/>
      <c r="E4313" s="29">
        <v>10900</v>
      </c>
      <c r="F4313" s="29" t="str">
        <f>_xlfn.XLOOKUP($G4313,[1]类目转化数据!$B:$B,[1]类目转化数据!$A:$A)</f>
        <v>办公饮水设备</v>
      </c>
      <c r="G4313" s="29" t="s">
        <v>622</v>
      </c>
      <c r="H4313" s="29" t="str">
        <f>_xlfn.XLOOKUP(G4313,[1]类目转化数据!B:B,[1]类目转化数据!C:C)</f>
        <v>直饮机组</v>
      </c>
      <c r="I4313" s="29"/>
    </row>
    <row r="4314" ht="16.5" spans="1:9">
      <c r="A4314" s="29" t="s">
        <v>3321</v>
      </c>
      <c r="B4314" s="30">
        <v>10090404195925</v>
      </c>
      <c r="C4314" s="31" t="s">
        <v>4324</v>
      </c>
      <c r="D4314" s="29"/>
      <c r="E4314" s="29">
        <v>9900</v>
      </c>
      <c r="F4314" s="29" t="str">
        <f>_xlfn.XLOOKUP($G4314,[1]类目转化数据!$B:$B,[1]类目转化数据!$A:$A)</f>
        <v>办公饮水设备</v>
      </c>
      <c r="G4314" s="29" t="s">
        <v>622</v>
      </c>
      <c r="H4314" s="29" t="str">
        <f>_xlfn.XLOOKUP(G4314,[1]类目转化数据!B:B,[1]类目转化数据!C:C)</f>
        <v>直饮机组</v>
      </c>
      <c r="I4314" s="29"/>
    </row>
    <row r="4315" ht="16.5" spans="1:9">
      <c r="A4315" s="29" t="s">
        <v>3321</v>
      </c>
      <c r="B4315" s="30">
        <v>10118378412088</v>
      </c>
      <c r="C4315" s="31" t="s">
        <v>4325</v>
      </c>
      <c r="D4315" s="29"/>
      <c r="E4315" s="29">
        <v>4899</v>
      </c>
      <c r="F4315" s="29" t="str">
        <f>_xlfn.XLOOKUP($G4315,[1]类目转化数据!$B:$B,[1]类目转化数据!$A:$A)</f>
        <v>办公饮水设备</v>
      </c>
      <c r="G4315" s="29" t="s">
        <v>622</v>
      </c>
      <c r="H4315" s="29" t="str">
        <f>_xlfn.XLOOKUP(G4315,[1]类目转化数据!B:B,[1]类目转化数据!C:C)</f>
        <v>直饮机组</v>
      </c>
      <c r="I4315" s="29"/>
    </row>
    <row r="4316" ht="16.5" spans="1:9">
      <c r="A4316" s="29" t="s">
        <v>3321</v>
      </c>
      <c r="B4316" s="30">
        <v>10168120644892</v>
      </c>
      <c r="C4316" s="31" t="s">
        <v>4326</v>
      </c>
      <c r="D4316" s="29"/>
      <c r="E4316" s="29">
        <v>4099</v>
      </c>
      <c r="F4316" s="29" t="str">
        <f>_xlfn.XLOOKUP($G4316,[1]类目转化数据!$B:$B,[1]类目转化数据!$A:$A)</f>
        <v>办公饮水设备</v>
      </c>
      <c r="G4316" s="29" t="s">
        <v>622</v>
      </c>
      <c r="H4316" s="29" t="str">
        <f>_xlfn.XLOOKUP(G4316,[1]类目转化数据!B:B,[1]类目转化数据!C:C)</f>
        <v>直饮机组</v>
      </c>
      <c r="I4316" s="29"/>
    </row>
    <row r="4317" ht="16.5" spans="1:9">
      <c r="A4317" s="29" t="s">
        <v>3321</v>
      </c>
      <c r="B4317" s="30">
        <v>10029212403546</v>
      </c>
      <c r="C4317" s="31" t="s">
        <v>4327</v>
      </c>
      <c r="D4317" s="29"/>
      <c r="E4317" s="29">
        <v>18300</v>
      </c>
      <c r="F4317" s="29" t="str">
        <f>_xlfn.XLOOKUP($G4317,[1]类目转化数据!$B:$B,[1]类目转化数据!$A:$A)</f>
        <v>办公饮水设备</v>
      </c>
      <c r="G4317" s="29" t="s">
        <v>622</v>
      </c>
      <c r="H4317" s="29" t="str">
        <f>_xlfn.XLOOKUP(G4317,[1]类目转化数据!B:B,[1]类目转化数据!C:C)</f>
        <v>直饮机组</v>
      </c>
      <c r="I4317" s="29"/>
    </row>
    <row r="4318" ht="16.5" spans="1:9">
      <c r="A4318" s="29" t="s">
        <v>3321</v>
      </c>
      <c r="B4318" s="30">
        <v>10029212403544</v>
      </c>
      <c r="C4318" s="31" t="s">
        <v>4328</v>
      </c>
      <c r="D4318" s="29"/>
      <c r="E4318" s="29">
        <v>8999</v>
      </c>
      <c r="F4318" s="29" t="str">
        <f>_xlfn.XLOOKUP($G4318,[1]类目转化数据!$B:$B,[1]类目转化数据!$A:$A)</f>
        <v>办公饮水设备</v>
      </c>
      <c r="G4318" s="29" t="s">
        <v>622</v>
      </c>
      <c r="H4318" s="29" t="str">
        <f>_xlfn.XLOOKUP(G4318,[1]类目转化数据!B:B,[1]类目转化数据!C:C)</f>
        <v>直饮机组</v>
      </c>
      <c r="I4318" s="29"/>
    </row>
    <row r="4319" ht="16.5" spans="1:9">
      <c r="A4319" s="29" t="s">
        <v>3321</v>
      </c>
      <c r="B4319" s="30">
        <v>10029212403548</v>
      </c>
      <c r="C4319" s="31" t="s">
        <v>4329</v>
      </c>
      <c r="D4319" s="29"/>
      <c r="E4319" s="29">
        <v>9399</v>
      </c>
      <c r="F4319" s="29" t="str">
        <f>_xlfn.XLOOKUP($G4319,[1]类目转化数据!$B:$B,[1]类目转化数据!$A:$A)</f>
        <v>办公饮水设备</v>
      </c>
      <c r="G4319" s="29" t="s">
        <v>622</v>
      </c>
      <c r="H4319" s="29" t="str">
        <f>_xlfn.XLOOKUP(G4319,[1]类目转化数据!B:B,[1]类目转化数据!C:C)</f>
        <v>直饮机组</v>
      </c>
      <c r="I4319" s="29"/>
    </row>
    <row r="4320" ht="16.5" spans="1:9">
      <c r="A4320" s="29" t="s">
        <v>3321</v>
      </c>
      <c r="B4320" s="30">
        <v>10029212403549</v>
      </c>
      <c r="C4320" s="31" t="s">
        <v>4330</v>
      </c>
      <c r="D4320" s="29"/>
      <c r="E4320" s="29">
        <v>3999</v>
      </c>
      <c r="F4320" s="29" t="str">
        <f>_xlfn.XLOOKUP($G4320,[1]类目转化数据!$B:$B,[1]类目转化数据!$A:$A)</f>
        <v>办公饮水设备</v>
      </c>
      <c r="G4320" s="29" t="s">
        <v>622</v>
      </c>
      <c r="H4320" s="29" t="str">
        <f>_xlfn.XLOOKUP(G4320,[1]类目转化数据!B:B,[1]类目转化数据!C:C)</f>
        <v>直饮机组</v>
      </c>
      <c r="I4320" s="29"/>
    </row>
    <row r="4321" ht="16.5" spans="1:9">
      <c r="A4321" s="29" t="s">
        <v>3321</v>
      </c>
      <c r="B4321" s="30">
        <v>10029212403539</v>
      </c>
      <c r="C4321" s="31" t="s">
        <v>4331</v>
      </c>
      <c r="D4321" s="29"/>
      <c r="E4321" s="29">
        <v>8199</v>
      </c>
      <c r="F4321" s="29" t="str">
        <f>_xlfn.XLOOKUP($G4321,[1]类目转化数据!$B:$B,[1]类目转化数据!$A:$A)</f>
        <v>办公饮水设备</v>
      </c>
      <c r="G4321" s="29" t="s">
        <v>622</v>
      </c>
      <c r="H4321" s="29" t="str">
        <f>_xlfn.XLOOKUP(G4321,[1]类目转化数据!B:B,[1]类目转化数据!C:C)</f>
        <v>直饮机组</v>
      </c>
      <c r="I4321" s="29"/>
    </row>
    <row r="4322" ht="16.5" spans="1:9">
      <c r="A4322" s="29" t="s">
        <v>3321</v>
      </c>
      <c r="B4322" s="30">
        <v>10118604911497</v>
      </c>
      <c r="C4322" s="31" t="s">
        <v>4332</v>
      </c>
      <c r="D4322" s="29"/>
      <c r="E4322" s="29">
        <v>3899</v>
      </c>
      <c r="F4322" s="29" t="str">
        <f>_xlfn.XLOOKUP($G4322,[1]类目转化数据!$B:$B,[1]类目转化数据!$A:$A)</f>
        <v>办公饮水设备</v>
      </c>
      <c r="G4322" s="29" t="s">
        <v>622</v>
      </c>
      <c r="H4322" s="29" t="str">
        <f>_xlfn.XLOOKUP(G4322,[1]类目转化数据!B:B,[1]类目转化数据!C:C)</f>
        <v>直饮机组</v>
      </c>
      <c r="I4322" s="29"/>
    </row>
    <row r="4323" ht="16.5" spans="1:9">
      <c r="A4323" s="29" t="s">
        <v>3321</v>
      </c>
      <c r="B4323" s="30">
        <v>10029212403542</v>
      </c>
      <c r="C4323" s="31" t="s">
        <v>4333</v>
      </c>
      <c r="D4323" s="29"/>
      <c r="E4323" s="29">
        <v>5999</v>
      </c>
      <c r="F4323" s="29" t="str">
        <f>_xlfn.XLOOKUP($G4323,[1]类目转化数据!$B:$B,[1]类目转化数据!$A:$A)</f>
        <v>办公饮水设备</v>
      </c>
      <c r="G4323" s="29" t="s">
        <v>622</v>
      </c>
      <c r="H4323" s="29" t="str">
        <f>_xlfn.XLOOKUP(G4323,[1]类目转化数据!B:B,[1]类目转化数据!C:C)</f>
        <v>直饮机组</v>
      </c>
      <c r="I4323" s="29"/>
    </row>
    <row r="4324" ht="16.5" spans="1:9">
      <c r="A4324" s="29" t="s">
        <v>3321</v>
      </c>
      <c r="B4324" s="30">
        <v>10029212403543</v>
      </c>
      <c r="C4324" s="31" t="s">
        <v>4334</v>
      </c>
      <c r="D4324" s="29"/>
      <c r="E4324" s="29">
        <v>18300</v>
      </c>
      <c r="F4324" s="29" t="str">
        <f>_xlfn.XLOOKUP($G4324,[1]类目转化数据!$B:$B,[1]类目转化数据!$A:$A)</f>
        <v>办公饮水设备</v>
      </c>
      <c r="G4324" s="29" t="s">
        <v>622</v>
      </c>
      <c r="H4324" s="29" t="str">
        <f>_xlfn.XLOOKUP(G4324,[1]类目转化数据!B:B,[1]类目转化数据!C:C)</f>
        <v>直饮机组</v>
      </c>
      <c r="I4324" s="29"/>
    </row>
    <row r="4325" ht="16.5" spans="1:9">
      <c r="A4325" s="29" t="s">
        <v>3321</v>
      </c>
      <c r="B4325" s="30">
        <v>10029212403540</v>
      </c>
      <c r="C4325" s="31" t="s">
        <v>4335</v>
      </c>
      <c r="D4325" s="29"/>
      <c r="E4325" s="29">
        <v>8199</v>
      </c>
      <c r="F4325" s="29" t="str">
        <f>_xlfn.XLOOKUP($G4325,[1]类目转化数据!$B:$B,[1]类目转化数据!$A:$A)</f>
        <v>办公饮水设备</v>
      </c>
      <c r="G4325" s="29" t="s">
        <v>622</v>
      </c>
      <c r="H4325" s="29" t="str">
        <f>_xlfn.XLOOKUP(G4325,[1]类目转化数据!B:B,[1]类目转化数据!C:C)</f>
        <v>直饮机组</v>
      </c>
      <c r="I4325" s="29"/>
    </row>
    <row r="4326" ht="16.5" spans="1:9">
      <c r="A4326" s="29" t="s">
        <v>3321</v>
      </c>
      <c r="B4326" s="30">
        <v>10147946227887</v>
      </c>
      <c r="C4326" s="31" t="s">
        <v>4336</v>
      </c>
      <c r="D4326" s="29"/>
      <c r="E4326" s="29">
        <v>3299</v>
      </c>
      <c r="F4326" s="29" t="str">
        <f>_xlfn.XLOOKUP($G4326,[1]类目转化数据!$B:$B,[1]类目转化数据!$A:$A)</f>
        <v>办公饮水设备</v>
      </c>
      <c r="G4326" s="29" t="s">
        <v>622</v>
      </c>
      <c r="H4326" s="29" t="str">
        <f>_xlfn.XLOOKUP(G4326,[1]类目转化数据!B:B,[1]类目转化数据!C:C)</f>
        <v>直饮机组</v>
      </c>
      <c r="I4326" s="29"/>
    </row>
    <row r="4327" ht="16.5" spans="1:9">
      <c r="A4327" s="29" t="s">
        <v>3321</v>
      </c>
      <c r="B4327" s="30">
        <v>10029212403532</v>
      </c>
      <c r="C4327" s="31" t="s">
        <v>4337</v>
      </c>
      <c r="D4327" s="29"/>
      <c r="E4327" s="29">
        <v>3999</v>
      </c>
      <c r="F4327" s="29" t="str">
        <f>_xlfn.XLOOKUP($G4327,[1]类目转化数据!$B:$B,[1]类目转化数据!$A:$A)</f>
        <v>办公饮水设备</v>
      </c>
      <c r="G4327" s="29" t="s">
        <v>622</v>
      </c>
      <c r="H4327" s="29" t="str">
        <f>_xlfn.XLOOKUP(G4327,[1]类目转化数据!B:B,[1]类目转化数据!C:C)</f>
        <v>直饮机组</v>
      </c>
      <c r="I4327" s="29"/>
    </row>
    <row r="4328" ht="16.5" spans="1:9">
      <c r="A4328" s="29" t="s">
        <v>3321</v>
      </c>
      <c r="B4328" s="30">
        <v>10103921258921</v>
      </c>
      <c r="C4328" s="31" t="s">
        <v>4338</v>
      </c>
      <c r="D4328" s="29"/>
      <c r="E4328" s="29">
        <v>13399</v>
      </c>
      <c r="F4328" s="29" t="str">
        <f>_xlfn.XLOOKUP($G4328,[1]类目转化数据!$B:$B,[1]类目转化数据!$A:$A)</f>
        <v>办公饮水设备</v>
      </c>
      <c r="G4328" s="29" t="s">
        <v>622</v>
      </c>
      <c r="H4328" s="29" t="str">
        <f>_xlfn.XLOOKUP(G4328,[1]类目转化数据!B:B,[1]类目转化数据!C:C)</f>
        <v>直饮机组</v>
      </c>
      <c r="I4328" s="29"/>
    </row>
    <row r="4329" ht="16.5" spans="1:9">
      <c r="A4329" s="29" t="s">
        <v>3321</v>
      </c>
      <c r="B4329" s="30">
        <v>10029212403531</v>
      </c>
      <c r="C4329" s="31" t="s">
        <v>4339</v>
      </c>
      <c r="D4329" s="29"/>
      <c r="E4329" s="29">
        <v>3999</v>
      </c>
      <c r="F4329" s="29" t="str">
        <f>_xlfn.XLOOKUP($G4329,[1]类目转化数据!$B:$B,[1]类目转化数据!$A:$A)</f>
        <v>办公饮水设备</v>
      </c>
      <c r="G4329" s="29" t="s">
        <v>622</v>
      </c>
      <c r="H4329" s="29" t="str">
        <f>_xlfn.XLOOKUP(G4329,[1]类目转化数据!B:B,[1]类目转化数据!C:C)</f>
        <v>直饮机组</v>
      </c>
      <c r="I4329" s="29"/>
    </row>
    <row r="4330" ht="16.5" spans="1:9">
      <c r="A4330" s="29" t="s">
        <v>3321</v>
      </c>
      <c r="B4330" s="30">
        <v>10103921258922</v>
      </c>
      <c r="C4330" s="31" t="s">
        <v>4340</v>
      </c>
      <c r="D4330" s="29"/>
      <c r="E4330" s="29">
        <v>10399</v>
      </c>
      <c r="F4330" s="29" t="str">
        <f>_xlfn.XLOOKUP($G4330,[1]类目转化数据!$B:$B,[1]类目转化数据!$A:$A)</f>
        <v>办公饮水设备</v>
      </c>
      <c r="G4330" s="29" t="s">
        <v>622</v>
      </c>
      <c r="H4330" s="29" t="str">
        <f>_xlfn.XLOOKUP(G4330,[1]类目转化数据!B:B,[1]类目转化数据!C:C)</f>
        <v>直饮机组</v>
      </c>
      <c r="I4330" s="29"/>
    </row>
    <row r="4331" ht="16.5" spans="1:9">
      <c r="A4331" s="29" t="s">
        <v>3321</v>
      </c>
      <c r="B4331" s="30">
        <v>10168120644893</v>
      </c>
      <c r="C4331" s="31" t="s">
        <v>4341</v>
      </c>
      <c r="D4331" s="29"/>
      <c r="E4331" s="29">
        <v>4099</v>
      </c>
      <c r="F4331" s="29" t="str">
        <f>_xlfn.XLOOKUP($G4331,[1]类目转化数据!$B:$B,[1]类目转化数据!$A:$A)</f>
        <v>办公饮水设备</v>
      </c>
      <c r="G4331" s="29" t="s">
        <v>622</v>
      </c>
      <c r="H4331" s="29" t="str">
        <f>_xlfn.XLOOKUP(G4331,[1]类目转化数据!B:B,[1]类目转化数据!C:C)</f>
        <v>直饮机组</v>
      </c>
      <c r="I4331" s="29"/>
    </row>
    <row r="4332" ht="16.5" spans="1:9">
      <c r="A4332" s="29" t="s">
        <v>3321</v>
      </c>
      <c r="B4332" s="30">
        <v>10029212403547</v>
      </c>
      <c r="C4332" s="31" t="s">
        <v>4342</v>
      </c>
      <c r="D4332" s="29"/>
      <c r="E4332" s="29">
        <v>3999</v>
      </c>
      <c r="F4332" s="29" t="str">
        <f>_xlfn.XLOOKUP($G4332,[1]类目转化数据!$B:$B,[1]类目转化数据!$A:$A)</f>
        <v>办公饮水设备</v>
      </c>
      <c r="G4332" s="29" t="s">
        <v>622</v>
      </c>
      <c r="H4332" s="29" t="str">
        <f>_xlfn.XLOOKUP(G4332,[1]类目转化数据!B:B,[1]类目转化数据!C:C)</f>
        <v>直饮机组</v>
      </c>
      <c r="I4332" s="29"/>
    </row>
    <row r="4333" ht="16.5" spans="1:9">
      <c r="A4333" s="29" t="s">
        <v>3321</v>
      </c>
      <c r="B4333" s="30">
        <v>10029212403538</v>
      </c>
      <c r="C4333" s="31" t="s">
        <v>4343</v>
      </c>
      <c r="D4333" s="29"/>
      <c r="E4333" s="29">
        <v>3180</v>
      </c>
      <c r="F4333" s="29" t="str">
        <f>_xlfn.XLOOKUP($G4333,[1]类目转化数据!$B:$B,[1]类目转化数据!$A:$A)</f>
        <v>办公饮水设备</v>
      </c>
      <c r="G4333" s="29" t="s">
        <v>622</v>
      </c>
      <c r="H4333" s="29" t="str">
        <f>_xlfn.XLOOKUP(G4333,[1]类目转化数据!B:B,[1]类目转化数据!C:C)</f>
        <v>直饮机组</v>
      </c>
      <c r="I4333" s="29"/>
    </row>
    <row r="4334" ht="16.5" spans="1:9">
      <c r="A4334" s="29" t="s">
        <v>3321</v>
      </c>
      <c r="B4334" s="30">
        <v>10029427494313</v>
      </c>
      <c r="C4334" s="31" t="s">
        <v>4344</v>
      </c>
      <c r="D4334" s="29"/>
      <c r="E4334" s="29">
        <v>1699</v>
      </c>
      <c r="F4334" s="29" t="str">
        <f>_xlfn.XLOOKUP($G4334,[1]类目转化数据!$B:$B,[1]类目转化数据!$A:$A)</f>
        <v>烟消洗设备</v>
      </c>
      <c r="G4334" s="29" t="s">
        <v>50</v>
      </c>
      <c r="H4334" s="29" t="str">
        <f>_xlfn.XLOOKUP(G4334,[1]类目转化数据!B:B,[1]类目转化数据!C:C)</f>
        <v>小客单</v>
      </c>
      <c r="I4334" s="29"/>
    </row>
    <row r="4335" ht="16.5" spans="1:9">
      <c r="A4335" s="29" t="s">
        <v>3321</v>
      </c>
      <c r="B4335" s="30">
        <v>10161057984580</v>
      </c>
      <c r="C4335" s="31" t="s">
        <v>4345</v>
      </c>
      <c r="D4335" s="29"/>
      <c r="E4335" s="29">
        <v>8399</v>
      </c>
      <c r="F4335" s="29" t="str">
        <f>_xlfn.XLOOKUP($G4335,[1]类目转化数据!$B:$B,[1]类目转化数据!$A:$A)</f>
        <v>烟消洗设备</v>
      </c>
      <c r="G4335" s="29" t="s">
        <v>54</v>
      </c>
      <c r="H4335" s="29" t="str">
        <f>_xlfn.XLOOKUP(G4335,[1]类目转化数据!B:B,[1]类目转化数据!C:C)</f>
        <v>后厨组</v>
      </c>
      <c r="I4335" s="29"/>
    </row>
    <row r="4336" ht="16.5" spans="1:9">
      <c r="A4336" s="29" t="s">
        <v>3321</v>
      </c>
      <c r="B4336" s="30">
        <v>10161057984581</v>
      </c>
      <c r="C4336" s="31" t="s">
        <v>4346</v>
      </c>
      <c r="D4336" s="29"/>
      <c r="E4336" s="29">
        <v>11900</v>
      </c>
      <c r="F4336" s="29" t="str">
        <f>_xlfn.XLOOKUP($G4336,[1]类目转化数据!$B:$B,[1]类目转化数据!$A:$A)</f>
        <v>烟消洗设备</v>
      </c>
      <c r="G4336" s="29" t="s">
        <v>54</v>
      </c>
      <c r="H4336" s="29" t="str">
        <f>_xlfn.XLOOKUP(G4336,[1]类目转化数据!B:B,[1]类目转化数据!C:C)</f>
        <v>后厨组</v>
      </c>
      <c r="I4336" s="29"/>
    </row>
    <row r="4337" ht="16.5" spans="1:9">
      <c r="A4337" s="29" t="s">
        <v>3321</v>
      </c>
      <c r="B4337" s="30">
        <v>10029427494320</v>
      </c>
      <c r="C4337" s="31" t="s">
        <v>4347</v>
      </c>
      <c r="D4337" s="29"/>
      <c r="E4337" s="29">
        <v>1898</v>
      </c>
      <c r="F4337" s="29" t="str">
        <f>_xlfn.XLOOKUP($G4337,[1]类目转化数据!$B:$B,[1]类目转化数据!$A:$A)</f>
        <v>烟消洗设备</v>
      </c>
      <c r="G4337" s="29" t="s">
        <v>50</v>
      </c>
      <c r="H4337" s="29" t="str">
        <f>_xlfn.XLOOKUP(G4337,[1]类目转化数据!B:B,[1]类目转化数据!C:C)</f>
        <v>小客单</v>
      </c>
      <c r="I4337" s="29"/>
    </row>
    <row r="4338" ht="16.5" spans="1:9">
      <c r="A4338" s="29" t="s">
        <v>3321</v>
      </c>
      <c r="B4338" s="30">
        <v>10029427494312</v>
      </c>
      <c r="C4338" s="31" t="s">
        <v>4348</v>
      </c>
      <c r="D4338" s="29"/>
      <c r="E4338" s="29">
        <v>1599</v>
      </c>
      <c r="F4338" s="29" t="str">
        <f>_xlfn.XLOOKUP($G4338,[1]类目转化数据!$B:$B,[1]类目转化数据!$A:$A)</f>
        <v>烟消洗设备</v>
      </c>
      <c r="G4338" s="29" t="s">
        <v>50</v>
      </c>
      <c r="H4338" s="29" t="str">
        <f>_xlfn.XLOOKUP(G4338,[1]类目转化数据!B:B,[1]类目转化数据!C:C)</f>
        <v>小客单</v>
      </c>
      <c r="I4338" s="29"/>
    </row>
    <row r="4339" ht="16.5" spans="1:9">
      <c r="A4339" s="29" t="s">
        <v>3321</v>
      </c>
      <c r="B4339" s="30">
        <v>10029427494330</v>
      </c>
      <c r="C4339" s="31" t="s">
        <v>4349</v>
      </c>
      <c r="D4339" s="29"/>
      <c r="E4339" s="29">
        <v>3798</v>
      </c>
      <c r="F4339" s="29" t="str">
        <f>_xlfn.XLOOKUP($G4339,[1]类目转化数据!$B:$B,[1]类目转化数据!$A:$A)</f>
        <v>烟消洗设备</v>
      </c>
      <c r="G4339" s="29" t="s">
        <v>54</v>
      </c>
      <c r="H4339" s="29" t="str">
        <f>_xlfn.XLOOKUP(G4339,[1]类目转化数据!B:B,[1]类目转化数据!C:C)</f>
        <v>后厨组</v>
      </c>
      <c r="I4339" s="29"/>
    </row>
    <row r="4340" ht="16.5" spans="1:9">
      <c r="A4340" s="29" t="s">
        <v>3321</v>
      </c>
      <c r="B4340" s="30">
        <v>10029398828466</v>
      </c>
      <c r="C4340" s="31" t="s">
        <v>4350</v>
      </c>
      <c r="D4340" s="29"/>
      <c r="E4340" s="29">
        <v>1999</v>
      </c>
      <c r="F4340" s="29" t="str">
        <f>_xlfn.XLOOKUP($G4340,[1]类目转化数据!$B:$B,[1]类目转化数据!$A:$A)</f>
        <v>烟消洗设备</v>
      </c>
      <c r="G4340" s="29" t="s">
        <v>50</v>
      </c>
      <c r="H4340" s="29" t="str">
        <f>_xlfn.XLOOKUP(G4340,[1]类目转化数据!B:B,[1]类目转化数据!C:C)</f>
        <v>小客单</v>
      </c>
      <c r="I4340" s="29"/>
    </row>
    <row r="4341" ht="16.5" spans="1:9">
      <c r="A4341" s="29" t="s">
        <v>3321</v>
      </c>
      <c r="B4341" s="30">
        <v>10161057984577</v>
      </c>
      <c r="C4341" s="31" t="s">
        <v>4351</v>
      </c>
      <c r="D4341" s="29"/>
      <c r="E4341" s="29">
        <v>5180</v>
      </c>
      <c r="F4341" s="29" t="str">
        <f>_xlfn.XLOOKUP($G4341,[1]类目转化数据!$B:$B,[1]类目转化数据!$A:$A)</f>
        <v>烟消洗设备</v>
      </c>
      <c r="G4341" s="29" t="s">
        <v>54</v>
      </c>
      <c r="H4341" s="29" t="str">
        <f>_xlfn.XLOOKUP(G4341,[1]类目转化数据!B:B,[1]类目转化数据!C:C)</f>
        <v>后厨组</v>
      </c>
      <c r="I4341" s="29"/>
    </row>
    <row r="4342" ht="16.5" spans="1:9">
      <c r="A4342" s="29" t="s">
        <v>3321</v>
      </c>
      <c r="B4342" s="30">
        <v>10029427494322</v>
      </c>
      <c r="C4342" s="31" t="s">
        <v>4352</v>
      </c>
      <c r="D4342" s="29"/>
      <c r="E4342" s="29">
        <v>2399</v>
      </c>
      <c r="F4342" s="29" t="str">
        <f>_xlfn.XLOOKUP($G4342,[1]类目转化数据!$B:$B,[1]类目转化数据!$A:$A)</f>
        <v>烟消洗设备</v>
      </c>
      <c r="G4342" s="29" t="s">
        <v>54</v>
      </c>
      <c r="H4342" s="29" t="str">
        <f>_xlfn.XLOOKUP(G4342,[1]类目转化数据!B:B,[1]类目转化数据!C:C)</f>
        <v>后厨组</v>
      </c>
      <c r="I4342" s="29"/>
    </row>
    <row r="4343" ht="16.5" spans="1:9">
      <c r="A4343" s="29" t="s">
        <v>3321</v>
      </c>
      <c r="B4343" s="30">
        <v>10029427494323</v>
      </c>
      <c r="C4343" s="31" t="s">
        <v>4353</v>
      </c>
      <c r="D4343" s="29"/>
      <c r="E4343" s="29">
        <v>3098</v>
      </c>
      <c r="F4343" s="29" t="str">
        <f>_xlfn.XLOOKUP($G4343,[1]类目转化数据!$B:$B,[1]类目转化数据!$A:$A)</f>
        <v>烟消洗设备</v>
      </c>
      <c r="G4343" s="29" t="s">
        <v>54</v>
      </c>
      <c r="H4343" s="29" t="str">
        <f>_xlfn.XLOOKUP(G4343,[1]类目转化数据!B:B,[1]类目转化数据!C:C)</f>
        <v>后厨组</v>
      </c>
      <c r="I4343" s="29"/>
    </row>
    <row r="4344" ht="16.5" spans="1:9">
      <c r="A4344" s="29" t="s">
        <v>3321</v>
      </c>
      <c r="B4344" s="30">
        <v>10161057984579</v>
      </c>
      <c r="C4344" s="31" t="s">
        <v>4354</v>
      </c>
      <c r="D4344" s="29"/>
      <c r="E4344" s="29">
        <v>7880</v>
      </c>
      <c r="F4344" s="29" t="str">
        <f>_xlfn.XLOOKUP($G4344,[1]类目转化数据!$B:$B,[1]类目转化数据!$A:$A)</f>
        <v>烟消洗设备</v>
      </c>
      <c r="G4344" s="29" t="s">
        <v>54</v>
      </c>
      <c r="H4344" s="29" t="str">
        <f>_xlfn.XLOOKUP(G4344,[1]类目转化数据!B:B,[1]类目转化数据!C:C)</f>
        <v>后厨组</v>
      </c>
      <c r="I4344" s="29"/>
    </row>
    <row r="4345" ht="16.5" spans="1:9">
      <c r="A4345" s="29" t="s">
        <v>3321</v>
      </c>
      <c r="B4345" s="30">
        <v>10029427494324</v>
      </c>
      <c r="C4345" s="31" t="s">
        <v>4355</v>
      </c>
      <c r="D4345" s="29"/>
      <c r="E4345" s="29">
        <v>4699</v>
      </c>
      <c r="F4345" s="29" t="str">
        <f>_xlfn.XLOOKUP($G4345,[1]类目转化数据!$B:$B,[1]类目转化数据!$A:$A)</f>
        <v>烟消洗设备</v>
      </c>
      <c r="G4345" s="29" t="s">
        <v>54</v>
      </c>
      <c r="H4345" s="29" t="str">
        <f>_xlfn.XLOOKUP(G4345,[1]类目转化数据!B:B,[1]类目转化数据!C:C)</f>
        <v>后厨组</v>
      </c>
      <c r="I4345" s="29"/>
    </row>
    <row r="4346" ht="16.5" spans="1:9">
      <c r="A4346" s="29" t="s">
        <v>3321</v>
      </c>
      <c r="B4346" s="30">
        <v>10189924486090</v>
      </c>
      <c r="C4346" s="31" t="s">
        <v>4356</v>
      </c>
      <c r="D4346" s="29"/>
      <c r="E4346" s="29">
        <v>5680</v>
      </c>
      <c r="F4346" s="29" t="str">
        <f>_xlfn.XLOOKUP($G4346,[1]类目转化数据!$B:$B,[1]类目转化数据!$A:$A)</f>
        <v>烟消洗设备</v>
      </c>
      <c r="G4346" s="29" t="s">
        <v>54</v>
      </c>
      <c r="H4346" s="29" t="str">
        <f>_xlfn.XLOOKUP(G4346,[1]类目转化数据!B:B,[1]类目转化数据!C:C)</f>
        <v>后厨组</v>
      </c>
      <c r="I4346" s="29"/>
    </row>
    <row r="4347" ht="16.5" spans="1:9">
      <c r="A4347" s="29" t="s">
        <v>3321</v>
      </c>
      <c r="B4347" s="30">
        <v>10161057984578</v>
      </c>
      <c r="C4347" s="31" t="s">
        <v>4357</v>
      </c>
      <c r="D4347" s="29"/>
      <c r="E4347" s="29">
        <v>7090</v>
      </c>
      <c r="F4347" s="29" t="str">
        <f>_xlfn.XLOOKUP($G4347,[1]类目转化数据!$B:$B,[1]类目转化数据!$A:$A)</f>
        <v>烟消洗设备</v>
      </c>
      <c r="G4347" s="29" t="s">
        <v>54</v>
      </c>
      <c r="H4347" s="29" t="str">
        <f>_xlfn.XLOOKUP(G4347,[1]类目转化数据!B:B,[1]类目转化数据!C:C)</f>
        <v>后厨组</v>
      </c>
      <c r="I4347" s="29"/>
    </row>
    <row r="4348" ht="16.5" spans="1:9">
      <c r="A4348" s="29" t="s">
        <v>3321</v>
      </c>
      <c r="B4348" s="30">
        <v>10029427494326</v>
      </c>
      <c r="C4348" s="31" t="s">
        <v>4358</v>
      </c>
      <c r="D4348" s="29"/>
      <c r="E4348" s="29">
        <v>5599</v>
      </c>
      <c r="F4348" s="29" t="str">
        <f>_xlfn.XLOOKUP($G4348,[1]类目转化数据!$B:$B,[1]类目转化数据!$A:$A)</f>
        <v>烟消洗设备</v>
      </c>
      <c r="G4348" s="29" t="s">
        <v>54</v>
      </c>
      <c r="H4348" s="29" t="str">
        <f>_xlfn.XLOOKUP(G4348,[1]类目转化数据!B:B,[1]类目转化数据!C:C)</f>
        <v>后厨组</v>
      </c>
      <c r="I4348" s="29"/>
    </row>
    <row r="4349" ht="16.5" spans="1:9">
      <c r="A4349" s="29" t="s">
        <v>3321</v>
      </c>
      <c r="B4349" s="30">
        <v>10029427494327</v>
      </c>
      <c r="C4349" s="31" t="s">
        <v>4359</v>
      </c>
      <c r="D4349" s="29"/>
      <c r="E4349" s="29">
        <v>8199</v>
      </c>
      <c r="F4349" s="29" t="str">
        <f>_xlfn.XLOOKUP($G4349,[1]类目转化数据!$B:$B,[1]类目转化数据!$A:$A)</f>
        <v>烟消洗设备</v>
      </c>
      <c r="G4349" s="29" t="s">
        <v>54</v>
      </c>
      <c r="H4349" s="29" t="str">
        <f>_xlfn.XLOOKUP(G4349,[1]类目转化数据!B:B,[1]类目转化数据!C:C)</f>
        <v>后厨组</v>
      </c>
      <c r="I4349" s="29"/>
    </row>
    <row r="4350" ht="16.5" spans="1:9">
      <c r="A4350" s="29" t="s">
        <v>3321</v>
      </c>
      <c r="B4350" s="30">
        <v>10198264074807</v>
      </c>
      <c r="C4350" s="31" t="s">
        <v>4360</v>
      </c>
      <c r="D4350" s="29"/>
      <c r="E4350" s="29">
        <v>4680</v>
      </c>
      <c r="F4350" s="29" t="str">
        <f>_xlfn.XLOOKUP($G4350,[1]类目转化数据!$B:$B,[1]类目转化数据!$A:$A)</f>
        <v>其他</v>
      </c>
      <c r="G4350" s="29" t="s">
        <v>78</v>
      </c>
      <c r="H4350" s="29" t="str">
        <f>_xlfn.XLOOKUP(G4350,[1]类目转化数据!B:B,[1]类目转化数据!C:C)</f>
        <v>智慧厨房</v>
      </c>
      <c r="I4350" s="29"/>
    </row>
    <row r="4351" ht="16.5" spans="1:9">
      <c r="A4351" s="29" t="s">
        <v>3321</v>
      </c>
      <c r="B4351" s="30">
        <v>10029653759904</v>
      </c>
      <c r="C4351" s="31" t="s">
        <v>4361</v>
      </c>
      <c r="D4351" s="29"/>
      <c r="E4351" s="29">
        <v>2280</v>
      </c>
      <c r="F4351" s="29" t="str">
        <f>_xlfn.XLOOKUP($G4351,[1]类目转化数据!$B:$B,[1]类目转化数据!$A:$A)</f>
        <v>社会餐饮设备</v>
      </c>
      <c r="G4351" s="29" t="s">
        <v>1258</v>
      </c>
      <c r="H4351" s="29" t="str">
        <f>_xlfn.XLOOKUP(G4351,[1]类目转化数据!B:B,[1]类目转化数据!C:C)</f>
        <v>小客单</v>
      </c>
      <c r="I4351" s="29"/>
    </row>
    <row r="4352" ht="16.5" spans="1:9">
      <c r="A4352" s="29" t="s">
        <v>3321</v>
      </c>
      <c r="B4352" s="30">
        <v>10029674855522</v>
      </c>
      <c r="C4352" s="31" t="s">
        <v>4362</v>
      </c>
      <c r="D4352" s="29"/>
      <c r="E4352" s="29">
        <v>1999</v>
      </c>
      <c r="F4352" s="29" t="str">
        <f>_xlfn.XLOOKUP($G4352,[1]类目转化数据!$B:$B,[1]类目转化数据!$A:$A)</f>
        <v>制冷设备</v>
      </c>
      <c r="G4352" s="29" t="s">
        <v>254</v>
      </c>
      <c r="H4352" s="29" t="str">
        <f>_xlfn.XLOOKUP(G4352,[1]类目转化数据!B:B,[1]类目转化数据!C:C)</f>
        <v>后厨组</v>
      </c>
      <c r="I4352" s="29"/>
    </row>
    <row r="4353" ht="16.5" spans="1:9">
      <c r="A4353" s="29" t="s">
        <v>3321</v>
      </c>
      <c r="B4353" s="30">
        <v>10029674855520</v>
      </c>
      <c r="C4353" s="31" t="s">
        <v>4363</v>
      </c>
      <c r="D4353" s="29"/>
      <c r="E4353" s="29">
        <v>2299</v>
      </c>
      <c r="F4353" s="29" t="str">
        <f>_xlfn.XLOOKUP($G4353,[1]类目转化数据!$B:$B,[1]类目转化数据!$A:$A)</f>
        <v>制冷设备</v>
      </c>
      <c r="G4353" s="29" t="s">
        <v>254</v>
      </c>
      <c r="H4353" s="29" t="str">
        <f>_xlfn.XLOOKUP(G4353,[1]类目转化数据!B:B,[1]类目转化数据!C:C)</f>
        <v>后厨组</v>
      </c>
      <c r="I4353" s="29"/>
    </row>
    <row r="4354" ht="16.5" spans="1:9">
      <c r="A4354" s="29" t="s">
        <v>3321</v>
      </c>
      <c r="B4354" s="30">
        <v>10095456350397</v>
      </c>
      <c r="C4354" s="31" t="s">
        <v>4364</v>
      </c>
      <c r="D4354" s="29"/>
      <c r="E4354" s="29">
        <v>3699</v>
      </c>
      <c r="F4354" s="29" t="str">
        <f>_xlfn.XLOOKUP($G4354,[1]类目转化数据!$B:$B,[1]类目转化数据!$A:$A)</f>
        <v>制冷设备</v>
      </c>
      <c r="G4354" s="29" t="s">
        <v>254</v>
      </c>
      <c r="H4354" s="29" t="str">
        <f>_xlfn.XLOOKUP(G4354,[1]类目转化数据!B:B,[1]类目转化数据!C:C)</f>
        <v>后厨组</v>
      </c>
      <c r="I4354" s="29"/>
    </row>
    <row r="4355" ht="16.5" spans="1:9">
      <c r="A4355" s="29" t="s">
        <v>3321</v>
      </c>
      <c r="B4355" s="30">
        <v>10095456350399</v>
      </c>
      <c r="C4355" s="31" t="s">
        <v>4365</v>
      </c>
      <c r="D4355" s="29"/>
      <c r="E4355" s="29">
        <v>5599</v>
      </c>
      <c r="F4355" s="29" t="str">
        <f>_xlfn.XLOOKUP($G4355,[1]类目转化数据!$B:$B,[1]类目转化数据!$A:$A)</f>
        <v>制冷设备</v>
      </c>
      <c r="G4355" s="29" t="s">
        <v>254</v>
      </c>
      <c r="H4355" s="29" t="str">
        <f>_xlfn.XLOOKUP(G4355,[1]类目转化数据!B:B,[1]类目转化数据!C:C)</f>
        <v>后厨组</v>
      </c>
      <c r="I4355" s="29"/>
    </row>
    <row r="4356" ht="16.5" spans="1:9">
      <c r="A4356" s="29" t="s">
        <v>3321</v>
      </c>
      <c r="B4356" s="30">
        <v>10029674855525</v>
      </c>
      <c r="C4356" s="31" t="s">
        <v>4366</v>
      </c>
      <c r="D4356" s="29"/>
      <c r="E4356" s="29">
        <v>5699</v>
      </c>
      <c r="F4356" s="29" t="str">
        <f>_xlfn.XLOOKUP($G4356,[1]类目转化数据!$B:$B,[1]类目转化数据!$A:$A)</f>
        <v>制冷设备</v>
      </c>
      <c r="G4356" s="29" t="s">
        <v>254</v>
      </c>
      <c r="H4356" s="29" t="str">
        <f>_xlfn.XLOOKUP(G4356,[1]类目转化数据!B:B,[1]类目转化数据!C:C)</f>
        <v>后厨组</v>
      </c>
      <c r="I4356" s="29"/>
    </row>
    <row r="4357" ht="16.5" spans="1:9">
      <c r="A4357" s="29" t="s">
        <v>3321</v>
      </c>
      <c r="B4357" s="30">
        <v>10029674855524</v>
      </c>
      <c r="C4357" s="31" t="s">
        <v>4367</v>
      </c>
      <c r="D4357" s="29"/>
      <c r="E4357" s="29">
        <v>4499</v>
      </c>
      <c r="F4357" s="29" t="str">
        <f>_xlfn.XLOOKUP($G4357,[1]类目转化数据!$B:$B,[1]类目转化数据!$A:$A)</f>
        <v>制冷设备</v>
      </c>
      <c r="G4357" s="29" t="s">
        <v>254</v>
      </c>
      <c r="H4357" s="29" t="str">
        <f>_xlfn.XLOOKUP(G4357,[1]类目转化数据!B:B,[1]类目转化数据!C:C)</f>
        <v>后厨组</v>
      </c>
      <c r="I4357" s="29"/>
    </row>
    <row r="4358" ht="16.5" spans="1:9">
      <c r="A4358" s="29" t="s">
        <v>3321</v>
      </c>
      <c r="B4358" s="30">
        <v>10095456350396</v>
      </c>
      <c r="C4358" s="31" t="s">
        <v>4368</v>
      </c>
      <c r="D4358" s="29"/>
      <c r="E4358" s="29">
        <v>2799</v>
      </c>
      <c r="F4358" s="29" t="str">
        <f>_xlfn.XLOOKUP($G4358,[1]类目转化数据!$B:$B,[1]类目转化数据!$A:$A)</f>
        <v>制冷设备</v>
      </c>
      <c r="G4358" s="29" t="s">
        <v>254</v>
      </c>
      <c r="H4358" s="29" t="str">
        <f>_xlfn.XLOOKUP(G4358,[1]类目转化数据!B:B,[1]类目转化数据!C:C)</f>
        <v>后厨组</v>
      </c>
      <c r="I4358" s="29"/>
    </row>
    <row r="4359" ht="16.5" spans="1:9">
      <c r="A4359" s="29" t="s">
        <v>3321</v>
      </c>
      <c r="B4359" s="30">
        <v>10150136522086</v>
      </c>
      <c r="C4359" s="31" t="s">
        <v>4369</v>
      </c>
      <c r="D4359" s="29"/>
      <c r="E4359" s="29">
        <v>999</v>
      </c>
      <c r="F4359" s="29" t="str">
        <f>_xlfn.XLOOKUP($G4359,[1]类目转化数据!$B:$B,[1]类目转化数据!$A:$A)</f>
        <v>制冷设备</v>
      </c>
      <c r="G4359" s="29" t="s">
        <v>254</v>
      </c>
      <c r="H4359" s="29" t="str">
        <f>_xlfn.XLOOKUP(G4359,[1]类目转化数据!B:B,[1]类目转化数据!C:C)</f>
        <v>后厨组</v>
      </c>
      <c r="I4359" s="29"/>
    </row>
    <row r="4360" ht="16.5" spans="1:9">
      <c r="A4360" s="29" t="s">
        <v>3321</v>
      </c>
      <c r="B4360" s="30">
        <v>10029674855518</v>
      </c>
      <c r="C4360" s="31" t="s">
        <v>4370</v>
      </c>
      <c r="D4360" s="29"/>
      <c r="E4360" s="29">
        <v>2499</v>
      </c>
      <c r="F4360" s="29" t="str">
        <f>_xlfn.XLOOKUP($G4360,[1]类目转化数据!$B:$B,[1]类目转化数据!$A:$A)</f>
        <v>制冷设备</v>
      </c>
      <c r="G4360" s="29" t="s">
        <v>254</v>
      </c>
      <c r="H4360" s="29" t="str">
        <f>_xlfn.XLOOKUP(G4360,[1]类目转化数据!B:B,[1]类目转化数据!C:C)</f>
        <v>后厨组</v>
      </c>
      <c r="I4360" s="29"/>
    </row>
    <row r="4361" ht="16.5" spans="1:9">
      <c r="A4361" s="29" t="s">
        <v>3321</v>
      </c>
      <c r="B4361" s="30">
        <v>10095456350401</v>
      </c>
      <c r="C4361" s="31" t="s">
        <v>4371</v>
      </c>
      <c r="D4361" s="29"/>
      <c r="E4361" s="29">
        <v>9399</v>
      </c>
      <c r="F4361" s="29" t="str">
        <f>_xlfn.XLOOKUP($G4361,[1]类目转化数据!$B:$B,[1]类目转化数据!$A:$A)</f>
        <v>制冷设备</v>
      </c>
      <c r="G4361" s="29" t="s">
        <v>254</v>
      </c>
      <c r="H4361" s="29" t="str">
        <f>_xlfn.XLOOKUP(G4361,[1]类目转化数据!B:B,[1]类目转化数据!C:C)</f>
        <v>后厨组</v>
      </c>
      <c r="I4361" s="29"/>
    </row>
    <row r="4362" ht="16.5" spans="1:9">
      <c r="A4362" s="29" t="s">
        <v>3321</v>
      </c>
      <c r="B4362" s="30">
        <v>10095456350398</v>
      </c>
      <c r="C4362" s="31" t="s">
        <v>4372</v>
      </c>
      <c r="D4362" s="29"/>
      <c r="E4362" s="29">
        <v>4899</v>
      </c>
      <c r="F4362" s="29" t="str">
        <f>_xlfn.XLOOKUP($G4362,[1]类目转化数据!$B:$B,[1]类目转化数据!$A:$A)</f>
        <v>制冷设备</v>
      </c>
      <c r="G4362" s="29" t="s">
        <v>254</v>
      </c>
      <c r="H4362" s="29" t="str">
        <f>_xlfn.XLOOKUP(G4362,[1]类目转化数据!B:B,[1]类目转化数据!C:C)</f>
        <v>后厨组</v>
      </c>
      <c r="I4362" s="29"/>
    </row>
    <row r="4363" ht="16.5" spans="1:9">
      <c r="A4363" s="29" t="s">
        <v>3321</v>
      </c>
      <c r="B4363" s="30">
        <v>10150136522087</v>
      </c>
      <c r="C4363" s="31" t="s">
        <v>4373</v>
      </c>
      <c r="D4363" s="29"/>
      <c r="E4363" s="29">
        <v>1099</v>
      </c>
      <c r="F4363" s="29" t="str">
        <f>_xlfn.XLOOKUP($G4363,[1]类目转化数据!$B:$B,[1]类目转化数据!$A:$A)</f>
        <v>制冷设备</v>
      </c>
      <c r="G4363" s="29" t="s">
        <v>254</v>
      </c>
      <c r="H4363" s="29" t="str">
        <f>_xlfn.XLOOKUP(G4363,[1]类目转化数据!B:B,[1]类目转化数据!C:C)</f>
        <v>后厨组</v>
      </c>
      <c r="I4363" s="29"/>
    </row>
    <row r="4364" ht="16.5" spans="1:9">
      <c r="A4364" s="29" t="s">
        <v>3321</v>
      </c>
      <c r="B4364" s="30">
        <v>10095456350408</v>
      </c>
      <c r="C4364" s="31" t="s">
        <v>4374</v>
      </c>
      <c r="D4364" s="29"/>
      <c r="E4364" s="29">
        <v>20600</v>
      </c>
      <c r="F4364" s="29" t="str">
        <f>_xlfn.XLOOKUP($G4364,[1]类目转化数据!$B:$B,[1]类目转化数据!$A:$A)</f>
        <v>制冷设备</v>
      </c>
      <c r="G4364" s="29" t="s">
        <v>254</v>
      </c>
      <c r="H4364" s="29" t="str">
        <f>_xlfn.XLOOKUP(G4364,[1]类目转化数据!B:B,[1]类目转化数据!C:C)</f>
        <v>后厨组</v>
      </c>
      <c r="I4364" s="29"/>
    </row>
    <row r="4365" ht="16.5" spans="1:9">
      <c r="A4365" s="29" t="s">
        <v>3321</v>
      </c>
      <c r="B4365" s="30">
        <v>10029663751307</v>
      </c>
      <c r="C4365" s="31" t="s">
        <v>4375</v>
      </c>
      <c r="D4365" s="29"/>
      <c r="E4365" s="29">
        <v>1999</v>
      </c>
      <c r="F4365" s="29" t="str">
        <f>_xlfn.XLOOKUP($G4365,[1]类目转化数据!$B:$B,[1]类目转化数据!$A:$A)</f>
        <v>制冷设备</v>
      </c>
      <c r="G4365" s="29" t="s">
        <v>254</v>
      </c>
      <c r="H4365" s="29" t="str">
        <f>_xlfn.XLOOKUP(G4365,[1]类目转化数据!B:B,[1]类目转化数据!C:C)</f>
        <v>后厨组</v>
      </c>
      <c r="I4365" s="29"/>
    </row>
    <row r="4366" ht="16.5" spans="1:9">
      <c r="A4366" s="29" t="s">
        <v>3321</v>
      </c>
      <c r="B4366" s="30">
        <v>10095456350403</v>
      </c>
      <c r="C4366" s="31" t="s">
        <v>4376</v>
      </c>
      <c r="D4366" s="29"/>
      <c r="E4366" s="29">
        <v>24600</v>
      </c>
      <c r="F4366" s="29" t="str">
        <f>_xlfn.XLOOKUP($G4366,[1]类目转化数据!$B:$B,[1]类目转化数据!$A:$A)</f>
        <v>制冷设备</v>
      </c>
      <c r="G4366" s="29" t="s">
        <v>254</v>
      </c>
      <c r="H4366" s="29" t="str">
        <f>_xlfn.XLOOKUP(G4366,[1]类目转化数据!B:B,[1]类目转化数据!C:C)</f>
        <v>后厨组</v>
      </c>
      <c r="I4366" s="29"/>
    </row>
    <row r="4367" ht="16.5" spans="1:9">
      <c r="A4367" s="29" t="s">
        <v>3321</v>
      </c>
      <c r="B4367" s="30">
        <v>10095456350404</v>
      </c>
      <c r="C4367" s="31" t="s">
        <v>4377</v>
      </c>
      <c r="D4367" s="29"/>
      <c r="E4367" s="29">
        <v>5199</v>
      </c>
      <c r="F4367" s="29" t="str">
        <f>_xlfn.XLOOKUP($G4367,[1]类目转化数据!$B:$B,[1]类目转化数据!$A:$A)</f>
        <v>制冷设备</v>
      </c>
      <c r="G4367" s="29" t="s">
        <v>254</v>
      </c>
      <c r="H4367" s="29" t="str">
        <f>_xlfn.XLOOKUP(G4367,[1]类目转化数据!B:B,[1]类目转化数据!C:C)</f>
        <v>后厨组</v>
      </c>
      <c r="I4367" s="29"/>
    </row>
    <row r="4368" ht="16.5" spans="1:9">
      <c r="A4368" s="29" t="s">
        <v>3321</v>
      </c>
      <c r="B4368" s="30">
        <v>10095456350406</v>
      </c>
      <c r="C4368" s="31" t="s">
        <v>4378</v>
      </c>
      <c r="D4368" s="29"/>
      <c r="E4368" s="29">
        <v>11200</v>
      </c>
      <c r="F4368" s="29" t="str">
        <f>_xlfn.XLOOKUP($G4368,[1]类目转化数据!$B:$B,[1]类目转化数据!$A:$A)</f>
        <v>制冷设备</v>
      </c>
      <c r="G4368" s="29" t="s">
        <v>254</v>
      </c>
      <c r="H4368" s="29" t="str">
        <f>_xlfn.XLOOKUP(G4368,[1]类目转化数据!B:B,[1]类目转化数据!C:C)</f>
        <v>后厨组</v>
      </c>
      <c r="I4368" s="29"/>
    </row>
    <row r="4369" ht="16.5" spans="1:9">
      <c r="A4369" s="29" t="s">
        <v>3321</v>
      </c>
      <c r="B4369" s="30">
        <v>10095456350405</v>
      </c>
      <c r="C4369" s="31" t="s">
        <v>4379</v>
      </c>
      <c r="D4369" s="29"/>
      <c r="E4369" s="29">
        <v>7199</v>
      </c>
      <c r="F4369" s="29" t="str">
        <f>_xlfn.XLOOKUP($G4369,[1]类目转化数据!$B:$B,[1]类目转化数据!$A:$A)</f>
        <v>制冷设备</v>
      </c>
      <c r="G4369" s="29" t="s">
        <v>254</v>
      </c>
      <c r="H4369" s="29" t="str">
        <f>_xlfn.XLOOKUP(G4369,[1]类目转化数据!B:B,[1]类目转化数据!C:C)</f>
        <v>后厨组</v>
      </c>
      <c r="I4369" s="29"/>
    </row>
    <row r="4370" ht="16.5" spans="1:9">
      <c r="A4370" s="29" t="s">
        <v>3321</v>
      </c>
      <c r="B4370" s="30">
        <v>10095456350402</v>
      </c>
      <c r="C4370" s="31" t="s">
        <v>4380</v>
      </c>
      <c r="D4370" s="29"/>
      <c r="E4370" s="29">
        <v>16600</v>
      </c>
      <c r="F4370" s="29" t="str">
        <f>_xlfn.XLOOKUP($G4370,[1]类目转化数据!$B:$B,[1]类目转化数据!$A:$A)</f>
        <v>制冷设备</v>
      </c>
      <c r="G4370" s="29" t="s">
        <v>254</v>
      </c>
      <c r="H4370" s="29" t="str">
        <f>_xlfn.XLOOKUP(G4370,[1]类目转化数据!B:B,[1]类目转化数据!C:C)</f>
        <v>后厨组</v>
      </c>
      <c r="I4370" s="29"/>
    </row>
    <row r="4371" ht="16.5" spans="1:9">
      <c r="A4371" s="29" t="s">
        <v>3321</v>
      </c>
      <c r="B4371" s="30">
        <v>10095456350400</v>
      </c>
      <c r="C4371" s="31" t="s">
        <v>4381</v>
      </c>
      <c r="D4371" s="29"/>
      <c r="E4371" s="29">
        <v>4699</v>
      </c>
      <c r="F4371" s="29" t="str">
        <f>_xlfn.XLOOKUP($G4371,[1]类目转化数据!$B:$B,[1]类目转化数据!$A:$A)</f>
        <v>制冷设备</v>
      </c>
      <c r="G4371" s="29" t="s">
        <v>254</v>
      </c>
      <c r="H4371" s="29" t="str">
        <f>_xlfn.XLOOKUP(G4371,[1]类目转化数据!B:B,[1]类目转化数据!C:C)</f>
        <v>后厨组</v>
      </c>
      <c r="I4371" s="29"/>
    </row>
    <row r="4372" ht="16.5" spans="1:9">
      <c r="A4372" s="29" t="s">
        <v>3321</v>
      </c>
      <c r="B4372" s="30">
        <v>10095456350407</v>
      </c>
      <c r="C4372" s="31" t="s">
        <v>4382</v>
      </c>
      <c r="D4372" s="29"/>
      <c r="E4372" s="29">
        <v>13200</v>
      </c>
      <c r="F4372" s="29" t="str">
        <f>_xlfn.XLOOKUP($G4372,[1]类目转化数据!$B:$B,[1]类目转化数据!$A:$A)</f>
        <v>制冷设备</v>
      </c>
      <c r="G4372" s="29" t="s">
        <v>254</v>
      </c>
      <c r="H4372" s="29" t="str">
        <f>_xlfn.XLOOKUP(G4372,[1]类目转化数据!B:B,[1]类目转化数据!C:C)</f>
        <v>后厨组</v>
      </c>
      <c r="I4372" s="29"/>
    </row>
    <row r="4373" ht="16.5" spans="1:9">
      <c r="A4373" s="29" t="s">
        <v>3321</v>
      </c>
      <c r="B4373" s="30">
        <v>10029674855538</v>
      </c>
      <c r="C4373" s="31" t="s">
        <v>4383</v>
      </c>
      <c r="D4373" s="29"/>
      <c r="E4373" s="29">
        <v>24600</v>
      </c>
      <c r="F4373" s="29" t="str">
        <f>_xlfn.XLOOKUP($G4373,[1]类目转化数据!$B:$B,[1]类目转化数据!$A:$A)</f>
        <v>制冷设备</v>
      </c>
      <c r="G4373" s="29" t="s">
        <v>254</v>
      </c>
      <c r="H4373" s="29" t="str">
        <f>_xlfn.XLOOKUP(G4373,[1]类目转化数据!B:B,[1]类目转化数据!C:C)</f>
        <v>后厨组</v>
      </c>
      <c r="I4373" s="29"/>
    </row>
    <row r="4374" ht="16.5" spans="1:9">
      <c r="A4374" s="29" t="s">
        <v>3321</v>
      </c>
      <c r="B4374" s="30">
        <v>10029674855536</v>
      </c>
      <c r="C4374" s="31" t="s">
        <v>4384</v>
      </c>
      <c r="D4374" s="29"/>
      <c r="E4374" s="29">
        <v>16600</v>
      </c>
      <c r="F4374" s="29" t="str">
        <f>_xlfn.XLOOKUP($G4374,[1]类目转化数据!$B:$B,[1]类目转化数据!$A:$A)</f>
        <v>制冷设备</v>
      </c>
      <c r="G4374" s="29" t="s">
        <v>254</v>
      </c>
      <c r="H4374" s="29" t="str">
        <f>_xlfn.XLOOKUP(G4374,[1]类目转化数据!B:B,[1]类目转化数据!C:C)</f>
        <v>后厨组</v>
      </c>
      <c r="I4374" s="29"/>
    </row>
    <row r="4375" ht="16.5" spans="1:9">
      <c r="A4375" s="29" t="s">
        <v>3321</v>
      </c>
      <c r="B4375" s="30">
        <v>10029674855527</v>
      </c>
      <c r="C4375" s="31" t="s">
        <v>4385</v>
      </c>
      <c r="D4375" s="29"/>
      <c r="E4375" s="29">
        <v>5699</v>
      </c>
      <c r="F4375" s="29" t="str">
        <f>_xlfn.XLOOKUP($G4375,[1]类目转化数据!$B:$B,[1]类目转化数据!$A:$A)</f>
        <v>制冷设备</v>
      </c>
      <c r="G4375" s="29" t="s">
        <v>254</v>
      </c>
      <c r="H4375" s="29" t="str">
        <f>_xlfn.XLOOKUP(G4375,[1]类目转化数据!B:B,[1]类目转化数据!C:C)</f>
        <v>后厨组</v>
      </c>
      <c r="I4375" s="29"/>
    </row>
    <row r="4376" ht="16.5" spans="1:9">
      <c r="A4376" s="29" t="s">
        <v>3321</v>
      </c>
      <c r="B4376" s="30">
        <v>10029674855532</v>
      </c>
      <c r="C4376" s="31" t="s">
        <v>4386</v>
      </c>
      <c r="D4376" s="29"/>
      <c r="E4376" s="29">
        <v>9999</v>
      </c>
      <c r="F4376" s="29" t="str">
        <f>_xlfn.XLOOKUP($G4376,[1]类目转化数据!$B:$B,[1]类目转化数据!$A:$A)</f>
        <v>制冷设备</v>
      </c>
      <c r="G4376" s="29" t="s">
        <v>254</v>
      </c>
      <c r="H4376" s="29" t="str">
        <f>_xlfn.XLOOKUP(G4376,[1]类目转化数据!B:B,[1]类目转化数据!C:C)</f>
        <v>后厨组</v>
      </c>
      <c r="I4376" s="29"/>
    </row>
    <row r="4377" ht="16.5" spans="1:9">
      <c r="A4377" s="29" t="s">
        <v>3321</v>
      </c>
      <c r="B4377" s="30">
        <v>10029674855535</v>
      </c>
      <c r="C4377" s="31" t="s">
        <v>4387</v>
      </c>
      <c r="D4377" s="29"/>
      <c r="E4377" s="29">
        <v>13200</v>
      </c>
      <c r="F4377" s="29" t="str">
        <f>_xlfn.XLOOKUP($G4377,[1]类目转化数据!$B:$B,[1]类目转化数据!$A:$A)</f>
        <v>制冷设备</v>
      </c>
      <c r="G4377" s="29" t="s">
        <v>254</v>
      </c>
      <c r="H4377" s="29" t="str">
        <f>_xlfn.XLOOKUP(G4377,[1]类目转化数据!B:B,[1]类目转化数据!C:C)</f>
        <v>后厨组</v>
      </c>
      <c r="I4377" s="29"/>
    </row>
    <row r="4378" ht="16.5" spans="1:9">
      <c r="A4378" s="29" t="s">
        <v>3321</v>
      </c>
      <c r="B4378" s="30">
        <v>10029674855534</v>
      </c>
      <c r="C4378" s="31" t="s">
        <v>4388</v>
      </c>
      <c r="D4378" s="29"/>
      <c r="E4378" s="29">
        <v>12200</v>
      </c>
      <c r="F4378" s="29" t="str">
        <f>_xlfn.XLOOKUP($G4378,[1]类目转化数据!$B:$B,[1]类目转化数据!$A:$A)</f>
        <v>制冷设备</v>
      </c>
      <c r="G4378" s="29" t="s">
        <v>254</v>
      </c>
      <c r="H4378" s="29" t="str">
        <f>_xlfn.XLOOKUP(G4378,[1]类目转化数据!B:B,[1]类目转化数据!C:C)</f>
        <v>后厨组</v>
      </c>
      <c r="I4378" s="29"/>
    </row>
    <row r="4379" ht="16.5" spans="1:9">
      <c r="A4379" s="29" t="s">
        <v>3321</v>
      </c>
      <c r="B4379" s="30">
        <v>10029674855533</v>
      </c>
      <c r="C4379" s="31" t="s">
        <v>4389</v>
      </c>
      <c r="D4379" s="29"/>
      <c r="E4379" s="29">
        <v>8199</v>
      </c>
      <c r="F4379" s="29" t="str">
        <f>_xlfn.XLOOKUP($G4379,[1]类目转化数据!$B:$B,[1]类目转化数据!$A:$A)</f>
        <v>制冷设备</v>
      </c>
      <c r="G4379" s="29" t="s">
        <v>254</v>
      </c>
      <c r="H4379" s="29" t="str">
        <f>_xlfn.XLOOKUP(G4379,[1]类目转化数据!B:B,[1]类目转化数据!C:C)</f>
        <v>后厨组</v>
      </c>
      <c r="I4379" s="29"/>
    </row>
    <row r="4380" ht="16.5" spans="1:9">
      <c r="A4380" s="29" t="s">
        <v>3321</v>
      </c>
      <c r="B4380" s="30">
        <v>10029674855530</v>
      </c>
      <c r="C4380" s="31" t="s">
        <v>4390</v>
      </c>
      <c r="D4380" s="29"/>
      <c r="E4380" s="29">
        <v>6999</v>
      </c>
      <c r="F4380" s="29" t="str">
        <f>_xlfn.XLOOKUP($G4380,[1]类目转化数据!$B:$B,[1]类目转化数据!$A:$A)</f>
        <v>制冷设备</v>
      </c>
      <c r="G4380" s="29" t="s">
        <v>254</v>
      </c>
      <c r="H4380" s="29" t="str">
        <f>_xlfn.XLOOKUP(G4380,[1]类目转化数据!B:B,[1]类目转化数据!C:C)</f>
        <v>后厨组</v>
      </c>
      <c r="I4380" s="29"/>
    </row>
    <row r="4381" ht="16.5" spans="1:9">
      <c r="A4381" s="29" t="s">
        <v>3321</v>
      </c>
      <c r="B4381" s="30">
        <v>10029674855537</v>
      </c>
      <c r="C4381" s="31" t="s">
        <v>4391</v>
      </c>
      <c r="D4381" s="29"/>
      <c r="E4381" s="29">
        <v>20600</v>
      </c>
      <c r="F4381" s="29" t="str">
        <f>_xlfn.XLOOKUP($G4381,[1]类目转化数据!$B:$B,[1]类目转化数据!$A:$A)</f>
        <v>制冷设备</v>
      </c>
      <c r="G4381" s="29" t="s">
        <v>254</v>
      </c>
      <c r="H4381" s="29" t="str">
        <f>_xlfn.XLOOKUP(G4381,[1]类目转化数据!B:B,[1]类目转化数据!C:C)</f>
        <v>后厨组</v>
      </c>
      <c r="I4381" s="29"/>
    </row>
    <row r="4382" ht="16.5" spans="1:9">
      <c r="A4382" s="29" t="s">
        <v>3321</v>
      </c>
      <c r="B4382" s="30">
        <v>10029674855528</v>
      </c>
      <c r="C4382" s="31" t="s">
        <v>4365</v>
      </c>
      <c r="D4382" s="29"/>
      <c r="E4382" s="29">
        <v>5999</v>
      </c>
      <c r="F4382" s="29" t="str">
        <f>_xlfn.XLOOKUP($G4382,[1]类目转化数据!$B:$B,[1]类目转化数据!$A:$A)</f>
        <v>制冷设备</v>
      </c>
      <c r="G4382" s="29" t="s">
        <v>254</v>
      </c>
      <c r="H4382" s="29" t="str">
        <f>_xlfn.XLOOKUP(G4382,[1]类目转化数据!B:B,[1]类目转化数据!C:C)</f>
        <v>后厨组</v>
      </c>
      <c r="I4382" s="29"/>
    </row>
    <row r="4383" ht="16.5" spans="1:9">
      <c r="A4383" s="29" t="s">
        <v>3321</v>
      </c>
      <c r="B4383" s="30">
        <v>10029674855526</v>
      </c>
      <c r="C4383" s="31" t="s">
        <v>4372</v>
      </c>
      <c r="D4383" s="29"/>
      <c r="E4383" s="29">
        <v>4899</v>
      </c>
      <c r="F4383" s="29" t="str">
        <f>_xlfn.XLOOKUP($G4383,[1]类目转化数据!$B:$B,[1]类目转化数据!$A:$A)</f>
        <v>制冷设备</v>
      </c>
      <c r="G4383" s="29" t="s">
        <v>254</v>
      </c>
      <c r="H4383" s="29" t="str">
        <f>_xlfn.XLOOKUP(G4383,[1]类目转化数据!B:B,[1]类目转化数据!C:C)</f>
        <v>后厨组</v>
      </c>
      <c r="I4383" s="29"/>
    </row>
    <row r="4384" ht="16.5" spans="1:9">
      <c r="A4384" s="29" t="s">
        <v>3321</v>
      </c>
      <c r="B4384" s="30">
        <v>10029674855521</v>
      </c>
      <c r="C4384" s="31" t="s">
        <v>4368</v>
      </c>
      <c r="D4384" s="29"/>
      <c r="E4384" s="29">
        <v>3999</v>
      </c>
      <c r="F4384" s="29" t="str">
        <f>_xlfn.XLOOKUP($G4384,[1]类目转化数据!$B:$B,[1]类目转化数据!$A:$A)</f>
        <v>制冷设备</v>
      </c>
      <c r="G4384" s="29" t="s">
        <v>254</v>
      </c>
      <c r="H4384" s="29" t="str">
        <f>_xlfn.XLOOKUP(G4384,[1]类目转化数据!B:B,[1]类目转化数据!C:C)</f>
        <v>后厨组</v>
      </c>
      <c r="I4384" s="29"/>
    </row>
    <row r="4385" ht="16.5" spans="1:9">
      <c r="A4385" s="29" t="s">
        <v>3321</v>
      </c>
      <c r="B4385" s="30">
        <v>10029674855519</v>
      </c>
      <c r="C4385" s="31" t="s">
        <v>4364</v>
      </c>
      <c r="D4385" s="29"/>
      <c r="E4385" s="29">
        <v>4299</v>
      </c>
      <c r="F4385" s="29" t="str">
        <f>_xlfn.XLOOKUP($G4385,[1]类目转化数据!$B:$B,[1]类目转化数据!$A:$A)</f>
        <v>制冷设备</v>
      </c>
      <c r="G4385" s="29" t="s">
        <v>254</v>
      </c>
      <c r="H4385" s="29" t="str">
        <f>_xlfn.XLOOKUP(G4385,[1]类目转化数据!B:B,[1]类目转化数据!C:C)</f>
        <v>后厨组</v>
      </c>
      <c r="I4385" s="29"/>
    </row>
    <row r="4386" ht="16.5" spans="1:9">
      <c r="A4386" s="29" t="s">
        <v>3321</v>
      </c>
      <c r="B4386" s="30">
        <v>10029674855540</v>
      </c>
      <c r="C4386" s="31" t="s">
        <v>4392</v>
      </c>
      <c r="D4386" s="29"/>
      <c r="E4386" s="29">
        <v>200</v>
      </c>
      <c r="F4386" s="29" t="str">
        <f>_xlfn.XLOOKUP($G4386,[1]类目转化数据!$B:$B,[1]类目转化数据!$A:$A)</f>
        <v>制冷设备</v>
      </c>
      <c r="G4386" s="29" t="s">
        <v>254</v>
      </c>
      <c r="H4386" s="29" t="str">
        <f>_xlfn.XLOOKUP(G4386,[1]类目转化数据!B:B,[1]类目转化数据!C:C)</f>
        <v>后厨组</v>
      </c>
      <c r="I4386" s="29"/>
    </row>
    <row r="4387" ht="16.5" spans="1:9">
      <c r="A4387" s="29" t="s">
        <v>3321</v>
      </c>
      <c r="B4387" s="30">
        <v>10030021801224</v>
      </c>
      <c r="C4387" s="31" t="s">
        <v>4393</v>
      </c>
      <c r="D4387" s="29"/>
      <c r="E4387" s="29">
        <v>25780</v>
      </c>
      <c r="F4387" s="29" t="str">
        <f>_xlfn.XLOOKUP($G4387,[1]类目转化数据!$B:$B,[1]类目转化数据!$A:$A)</f>
        <v>机械设备</v>
      </c>
      <c r="G4387" s="29" t="s">
        <v>305</v>
      </c>
      <c r="H4387" s="29" t="str">
        <f>_xlfn.XLOOKUP(G4387,[1]类目转化数据!B:B,[1]类目转化数据!C:C)</f>
        <v>机械设备</v>
      </c>
      <c r="I4387" s="29"/>
    </row>
    <row r="4388" ht="16.5" spans="1:9">
      <c r="A4388" s="29" t="s">
        <v>3321</v>
      </c>
      <c r="B4388" s="30">
        <v>10030021801225</v>
      </c>
      <c r="C4388" s="31" t="s">
        <v>4394</v>
      </c>
      <c r="D4388" s="29"/>
      <c r="E4388" s="29">
        <v>28680</v>
      </c>
      <c r="F4388" s="29" t="str">
        <f>_xlfn.XLOOKUP($G4388,[1]类目转化数据!$B:$B,[1]类目转化数据!$A:$A)</f>
        <v>机械设备</v>
      </c>
      <c r="G4388" s="29" t="s">
        <v>305</v>
      </c>
      <c r="H4388" s="29" t="str">
        <f>_xlfn.XLOOKUP(G4388,[1]类目转化数据!B:B,[1]类目转化数据!C:C)</f>
        <v>机械设备</v>
      </c>
      <c r="I4388" s="29"/>
    </row>
    <row r="4389" ht="16.5" spans="1:9">
      <c r="A4389" s="29" t="s">
        <v>3321</v>
      </c>
      <c r="B4389" s="30">
        <v>10030021801226</v>
      </c>
      <c r="C4389" s="31" t="s">
        <v>4395</v>
      </c>
      <c r="D4389" s="29"/>
      <c r="E4389" s="29">
        <v>41500</v>
      </c>
      <c r="F4389" s="29" t="str">
        <f>_xlfn.XLOOKUP($G4389,[1]类目转化数据!$B:$B,[1]类目转化数据!$A:$A)</f>
        <v>机械设备</v>
      </c>
      <c r="G4389" s="29" t="s">
        <v>305</v>
      </c>
      <c r="H4389" s="29" t="str">
        <f>_xlfn.XLOOKUP(G4389,[1]类目转化数据!B:B,[1]类目转化数据!C:C)</f>
        <v>机械设备</v>
      </c>
      <c r="I4389" s="29"/>
    </row>
    <row r="4390" ht="16.5" spans="1:9">
      <c r="A4390" s="29" t="s">
        <v>3321</v>
      </c>
      <c r="B4390" s="30">
        <v>10030021801227</v>
      </c>
      <c r="C4390" s="31" t="s">
        <v>4396</v>
      </c>
      <c r="D4390" s="29"/>
      <c r="E4390" s="29">
        <v>57480</v>
      </c>
      <c r="F4390" s="29" t="str">
        <f>_xlfn.XLOOKUP($G4390,[1]类目转化数据!$B:$B,[1]类目转化数据!$A:$A)</f>
        <v>机械设备</v>
      </c>
      <c r="G4390" s="29" t="s">
        <v>305</v>
      </c>
      <c r="H4390" s="29" t="str">
        <f>_xlfn.XLOOKUP(G4390,[1]类目转化数据!B:B,[1]类目转化数据!C:C)</f>
        <v>机械设备</v>
      </c>
      <c r="I4390" s="29"/>
    </row>
    <row r="4391" ht="16.5" spans="1:9">
      <c r="A4391" s="29" t="s">
        <v>3321</v>
      </c>
      <c r="B4391" s="30">
        <v>10030021801223</v>
      </c>
      <c r="C4391" s="31" t="s">
        <v>4397</v>
      </c>
      <c r="D4391" s="29"/>
      <c r="E4391" s="29">
        <v>18880</v>
      </c>
      <c r="F4391" s="29" t="str">
        <f>_xlfn.XLOOKUP($G4391,[1]类目转化数据!$B:$B,[1]类目转化数据!$A:$A)</f>
        <v>机械设备</v>
      </c>
      <c r="G4391" s="29" t="s">
        <v>305</v>
      </c>
      <c r="H4391" s="29" t="str">
        <f>_xlfn.XLOOKUP(G4391,[1]类目转化数据!B:B,[1]类目转化数据!C:C)</f>
        <v>机械设备</v>
      </c>
      <c r="I4391" s="29"/>
    </row>
    <row r="4392" ht="16.5" spans="1:9">
      <c r="A4392" s="29" t="s">
        <v>3321</v>
      </c>
      <c r="B4392" s="30">
        <v>10030059285179</v>
      </c>
      <c r="C4392" s="31" t="s">
        <v>4398</v>
      </c>
      <c r="D4392" s="29"/>
      <c r="E4392" s="29">
        <v>81400</v>
      </c>
      <c r="F4392" s="29" t="str">
        <f>_xlfn.XLOOKUP($G4392,[1]类目转化数据!$B:$B,[1]类目转化数据!$A:$A)</f>
        <v>机械设备</v>
      </c>
      <c r="G4392" s="29" t="s">
        <v>305</v>
      </c>
      <c r="H4392" s="29" t="str">
        <f>_xlfn.XLOOKUP(G4392,[1]类目转化数据!B:B,[1]类目转化数据!C:C)</f>
        <v>机械设备</v>
      </c>
      <c r="I4392" s="29"/>
    </row>
    <row r="4393" ht="16.5" spans="1:9">
      <c r="A4393" s="29" t="s">
        <v>3321</v>
      </c>
      <c r="B4393" s="30">
        <v>10046949191544</v>
      </c>
      <c r="C4393" s="31" t="s">
        <v>4399</v>
      </c>
      <c r="D4393" s="29"/>
      <c r="E4393" s="29">
        <v>24600</v>
      </c>
      <c r="F4393" s="29" t="str">
        <f>_xlfn.XLOOKUP($G4393,[1]类目转化数据!$B:$B,[1]类目转化数据!$A:$A)</f>
        <v>烟消洗设备</v>
      </c>
      <c r="G4393" s="29" t="s">
        <v>1579</v>
      </c>
      <c r="H4393" s="29" t="str">
        <f>_xlfn.XLOOKUP(G4393,[1]类目转化数据!B:B,[1]类目转化数据!C:C)</f>
        <v>后厨组</v>
      </c>
      <c r="I4393" s="29"/>
    </row>
    <row r="4394" ht="16.5" spans="1:9">
      <c r="A4394" s="29" t="s">
        <v>3321</v>
      </c>
      <c r="B4394" s="30">
        <v>10046949191541</v>
      </c>
      <c r="C4394" s="31" t="s">
        <v>4400</v>
      </c>
      <c r="D4394" s="29"/>
      <c r="E4394" s="29">
        <v>20600</v>
      </c>
      <c r="F4394" s="29" t="str">
        <f>_xlfn.XLOOKUP($G4394,[1]类目转化数据!$B:$B,[1]类目转化数据!$A:$A)</f>
        <v>烟消洗设备</v>
      </c>
      <c r="G4394" s="29" t="s">
        <v>1579</v>
      </c>
      <c r="H4394" s="29" t="str">
        <f>_xlfn.XLOOKUP(G4394,[1]类目转化数据!B:B,[1]类目转化数据!C:C)</f>
        <v>后厨组</v>
      </c>
      <c r="I4394" s="29"/>
    </row>
    <row r="4395" ht="16.5" spans="1:9">
      <c r="A4395" s="29" t="s">
        <v>3321</v>
      </c>
      <c r="B4395" s="30">
        <v>10126983275030</v>
      </c>
      <c r="C4395" s="31" t="s">
        <v>4401</v>
      </c>
      <c r="D4395" s="29"/>
      <c r="E4395" s="29">
        <v>12200</v>
      </c>
      <c r="F4395" s="29" t="str">
        <f>_xlfn.XLOOKUP($G4395,[1]类目转化数据!$B:$B,[1]类目转化数据!$A:$A)</f>
        <v>烟消洗设备</v>
      </c>
      <c r="G4395" s="29" t="s">
        <v>1579</v>
      </c>
      <c r="H4395" s="29" t="str">
        <f>_xlfn.XLOOKUP(G4395,[1]类目转化数据!B:B,[1]类目转化数据!C:C)</f>
        <v>后厨组</v>
      </c>
      <c r="I4395" s="29"/>
    </row>
    <row r="4396" ht="16.5" spans="1:9">
      <c r="A4396" s="29" t="s">
        <v>3321</v>
      </c>
      <c r="B4396" s="30">
        <v>10045588835130</v>
      </c>
      <c r="C4396" s="31" t="s">
        <v>4402</v>
      </c>
      <c r="D4396" s="29"/>
      <c r="E4396" s="29">
        <v>8390</v>
      </c>
      <c r="F4396" s="29" t="str">
        <f>_xlfn.XLOOKUP($G4396,[1]类目转化数据!$B:$B,[1]类目转化数据!$A:$A)</f>
        <v>制热设备</v>
      </c>
      <c r="G4396" s="29" t="s">
        <v>241</v>
      </c>
      <c r="H4396" s="29" t="str">
        <f>_xlfn.XLOOKUP(G4396,[1]类目转化数据!B:B,[1]类目转化数据!C:C)</f>
        <v>后厨组</v>
      </c>
      <c r="I4396" s="29"/>
    </row>
    <row r="4397" ht="16.5" spans="1:9">
      <c r="A4397" s="29" t="s">
        <v>3321</v>
      </c>
      <c r="B4397" s="30">
        <v>10045588835131</v>
      </c>
      <c r="C4397" s="31" t="s">
        <v>4403</v>
      </c>
      <c r="D4397" s="29"/>
      <c r="E4397" s="29">
        <v>15600</v>
      </c>
      <c r="F4397" s="29" t="str">
        <f>_xlfn.XLOOKUP($G4397,[1]类目转化数据!$B:$B,[1]类目转化数据!$A:$A)</f>
        <v>制热设备</v>
      </c>
      <c r="G4397" s="29" t="s">
        <v>241</v>
      </c>
      <c r="H4397" s="29" t="str">
        <f>_xlfn.XLOOKUP(G4397,[1]类目转化数据!B:B,[1]类目转化数据!C:C)</f>
        <v>后厨组</v>
      </c>
      <c r="I4397" s="29"/>
    </row>
    <row r="4398" ht="16.5" spans="1:9">
      <c r="A4398" s="29" t="s">
        <v>3321</v>
      </c>
      <c r="B4398" s="30">
        <v>10045588835129</v>
      </c>
      <c r="C4398" s="31" t="s">
        <v>4404</v>
      </c>
      <c r="D4398" s="29"/>
      <c r="E4398" s="29">
        <v>7590</v>
      </c>
      <c r="F4398" s="29" t="str">
        <f>_xlfn.XLOOKUP($G4398,[1]类目转化数据!$B:$B,[1]类目转化数据!$A:$A)</f>
        <v>制热设备</v>
      </c>
      <c r="G4398" s="29" t="s">
        <v>241</v>
      </c>
      <c r="H4398" s="29" t="str">
        <f>_xlfn.XLOOKUP(G4398,[1]类目转化数据!B:B,[1]类目转化数据!C:C)</f>
        <v>后厨组</v>
      </c>
      <c r="I4398" s="29"/>
    </row>
    <row r="4399" ht="16.5" spans="1:9">
      <c r="A4399" s="29" t="s">
        <v>3321</v>
      </c>
      <c r="B4399" s="30">
        <v>10030173591227</v>
      </c>
      <c r="C4399" s="31" t="s">
        <v>4405</v>
      </c>
      <c r="D4399" s="29"/>
      <c r="E4399" s="29">
        <v>6580</v>
      </c>
      <c r="F4399" s="29" t="str">
        <f>_xlfn.XLOOKUP($G4399,[1]类目转化数据!$B:$B,[1]类目转化数据!$A:$A)</f>
        <v>制热设备</v>
      </c>
      <c r="G4399" s="29" t="s">
        <v>241</v>
      </c>
      <c r="H4399" s="29" t="str">
        <f>_xlfn.XLOOKUP(G4399,[1]类目转化数据!B:B,[1]类目转化数据!C:C)</f>
        <v>后厨组</v>
      </c>
      <c r="I4399" s="29"/>
    </row>
    <row r="4400" ht="16.5" spans="1:9">
      <c r="A4400" s="29" t="s">
        <v>3321</v>
      </c>
      <c r="B4400" s="30">
        <v>10030173591229</v>
      </c>
      <c r="C4400" s="31" t="s">
        <v>4406</v>
      </c>
      <c r="D4400" s="29"/>
      <c r="E4400" s="29">
        <v>7090</v>
      </c>
      <c r="F4400" s="29" t="str">
        <f>_xlfn.XLOOKUP($G4400,[1]类目转化数据!$B:$B,[1]类目转化数据!$A:$A)</f>
        <v>制热设备</v>
      </c>
      <c r="G4400" s="29" t="s">
        <v>241</v>
      </c>
      <c r="H4400" s="29" t="str">
        <f>_xlfn.XLOOKUP(G4400,[1]类目转化数据!B:B,[1]类目转化数据!C:C)</f>
        <v>后厨组</v>
      </c>
      <c r="I4400" s="29"/>
    </row>
    <row r="4401" ht="16.5" spans="1:9">
      <c r="A4401" s="29" t="s">
        <v>3321</v>
      </c>
      <c r="B4401" s="30">
        <v>10030173591228</v>
      </c>
      <c r="C4401" s="31" t="s">
        <v>4407</v>
      </c>
      <c r="D4401" s="29"/>
      <c r="E4401" s="29">
        <v>6580</v>
      </c>
      <c r="F4401" s="29" t="str">
        <f>_xlfn.XLOOKUP($G4401,[1]类目转化数据!$B:$B,[1]类目转化数据!$A:$A)</f>
        <v>制热设备</v>
      </c>
      <c r="G4401" s="29" t="s">
        <v>241</v>
      </c>
      <c r="H4401" s="29" t="str">
        <f>_xlfn.XLOOKUP(G4401,[1]类目转化数据!B:B,[1]类目转化数据!C:C)</f>
        <v>后厨组</v>
      </c>
      <c r="I4401" s="29"/>
    </row>
    <row r="4402" ht="16.5" spans="1:9">
      <c r="A4402" s="29" t="s">
        <v>3321</v>
      </c>
      <c r="B4402" s="30">
        <v>10030173591230</v>
      </c>
      <c r="C4402" s="31" t="s">
        <v>4408</v>
      </c>
      <c r="D4402" s="29"/>
      <c r="E4402" s="29">
        <v>7090</v>
      </c>
      <c r="F4402" s="29" t="str">
        <f>_xlfn.XLOOKUP($G4402,[1]类目转化数据!$B:$B,[1]类目转化数据!$A:$A)</f>
        <v>制热设备</v>
      </c>
      <c r="G4402" s="29" t="s">
        <v>241</v>
      </c>
      <c r="H4402" s="29" t="str">
        <f>_xlfn.XLOOKUP(G4402,[1]类目转化数据!B:B,[1]类目转化数据!C:C)</f>
        <v>后厨组</v>
      </c>
      <c r="I4402" s="29"/>
    </row>
    <row r="4403" ht="16.5" spans="1:9">
      <c r="A4403" s="29" t="s">
        <v>3321</v>
      </c>
      <c r="B4403" s="30">
        <v>10045588835132</v>
      </c>
      <c r="C4403" s="31" t="s">
        <v>4409</v>
      </c>
      <c r="D4403" s="29"/>
      <c r="E4403" s="29">
        <v>31400</v>
      </c>
      <c r="F4403" s="29" t="str">
        <f>_xlfn.XLOOKUP($G4403,[1]类目转化数据!$B:$B,[1]类目转化数据!$A:$A)</f>
        <v>制热设备</v>
      </c>
      <c r="G4403" s="29" t="s">
        <v>241</v>
      </c>
      <c r="H4403" s="29" t="str">
        <f>_xlfn.XLOOKUP(G4403,[1]类目转化数据!B:B,[1]类目转化数据!C:C)</f>
        <v>后厨组</v>
      </c>
      <c r="I4403" s="29"/>
    </row>
    <row r="4404" ht="16.5" spans="1:9">
      <c r="A4404" s="29" t="s">
        <v>3321</v>
      </c>
      <c r="B4404" s="30">
        <v>10030823357178</v>
      </c>
      <c r="C4404" s="31" t="s">
        <v>4410</v>
      </c>
      <c r="D4404" s="29"/>
      <c r="E4404" s="29">
        <v>2799</v>
      </c>
      <c r="F4404" s="29" t="str">
        <f>_xlfn.XLOOKUP($G4404,[1]类目转化数据!$B:$B,[1]类目转化数据!$A:$A)</f>
        <v>制冷设备</v>
      </c>
      <c r="G4404" s="29" t="s">
        <v>918</v>
      </c>
      <c r="H4404" s="29" t="str">
        <f>_xlfn.XLOOKUP(G4404,[1]类目转化数据!B:B,[1]类目转化数据!C:C)</f>
        <v>后厨组</v>
      </c>
      <c r="I4404" s="29"/>
    </row>
    <row r="4405" ht="16.5" spans="1:9">
      <c r="A4405" s="29" t="s">
        <v>3321</v>
      </c>
      <c r="B4405" s="30">
        <v>10030823357179</v>
      </c>
      <c r="C4405" s="31" t="s">
        <v>4411</v>
      </c>
      <c r="D4405" s="29"/>
      <c r="E4405" s="29">
        <v>3399</v>
      </c>
      <c r="F4405" s="29" t="str">
        <f>_xlfn.XLOOKUP($G4405,[1]类目转化数据!$B:$B,[1]类目转化数据!$A:$A)</f>
        <v>制冷设备</v>
      </c>
      <c r="G4405" s="29" t="s">
        <v>918</v>
      </c>
      <c r="H4405" s="29" t="str">
        <f>_xlfn.XLOOKUP(G4405,[1]类目转化数据!B:B,[1]类目转化数据!C:C)</f>
        <v>后厨组</v>
      </c>
      <c r="I4405" s="29"/>
    </row>
    <row r="4406" ht="16.5" spans="1:9">
      <c r="A4406" s="29" t="s">
        <v>3321</v>
      </c>
      <c r="B4406" s="30">
        <v>10198263323007</v>
      </c>
      <c r="C4406" s="31" t="s">
        <v>4412</v>
      </c>
      <c r="D4406" s="29"/>
      <c r="E4406" s="29">
        <v>4680</v>
      </c>
      <c r="F4406" s="29" t="str">
        <f>_xlfn.XLOOKUP($G4406,[1]类目转化数据!$B:$B,[1]类目转化数据!$A:$A)</f>
        <v>其他</v>
      </c>
      <c r="G4406" s="29" t="s">
        <v>78</v>
      </c>
      <c r="H4406" s="29" t="str">
        <f>_xlfn.XLOOKUP(G4406,[1]类目转化数据!B:B,[1]类目转化数据!C:C)</f>
        <v>智慧厨房</v>
      </c>
      <c r="I4406" s="29"/>
    </row>
    <row r="4407" ht="16.5" spans="1:9">
      <c r="A4407" s="29" t="s">
        <v>3321</v>
      </c>
      <c r="B4407" s="30">
        <v>10101975270912</v>
      </c>
      <c r="C4407" s="31" t="s">
        <v>4413</v>
      </c>
      <c r="D4407" s="29"/>
      <c r="E4407" s="29">
        <v>4999</v>
      </c>
      <c r="F4407" s="29" t="str">
        <f>_xlfn.XLOOKUP($G4407,[1]类目转化数据!$B:$B,[1]类目转化数据!$A:$A)</f>
        <v>烟消洗设备</v>
      </c>
      <c r="G4407" s="29" t="s">
        <v>54</v>
      </c>
      <c r="H4407" s="29" t="str">
        <f>_xlfn.XLOOKUP(G4407,[1]类目转化数据!B:B,[1]类目转化数据!C:C)</f>
        <v>后厨组</v>
      </c>
      <c r="I4407" s="29"/>
    </row>
    <row r="4408" ht="16.5" spans="1:9">
      <c r="A4408" s="29" t="s">
        <v>3321</v>
      </c>
      <c r="B4408" s="30">
        <v>10031440340046</v>
      </c>
      <c r="C4408" s="31" t="s">
        <v>4414</v>
      </c>
      <c r="D4408" s="29"/>
      <c r="E4408" s="29">
        <v>4980</v>
      </c>
      <c r="F4408" s="29" t="str">
        <f>_xlfn.XLOOKUP($G4408,[1]类目转化数据!$B:$B,[1]类目转化数据!$A:$A)</f>
        <v>烟消洗设备</v>
      </c>
      <c r="G4408" s="29" t="s">
        <v>54</v>
      </c>
      <c r="H4408" s="29" t="str">
        <f>_xlfn.XLOOKUP(G4408,[1]类目转化数据!B:B,[1]类目转化数据!C:C)</f>
        <v>后厨组</v>
      </c>
      <c r="I4408" s="29"/>
    </row>
    <row r="4409" ht="16.5" spans="1:9">
      <c r="A4409" s="29" t="s">
        <v>3321</v>
      </c>
      <c r="B4409" s="30">
        <v>10031440340042</v>
      </c>
      <c r="C4409" s="31" t="s">
        <v>4415</v>
      </c>
      <c r="D4409" s="29"/>
      <c r="E4409" s="29">
        <v>4199</v>
      </c>
      <c r="F4409" s="29" t="str">
        <f>_xlfn.XLOOKUP($G4409,[1]类目转化数据!$B:$B,[1]类目转化数据!$A:$A)</f>
        <v>烟消洗设备</v>
      </c>
      <c r="G4409" s="29" t="s">
        <v>54</v>
      </c>
      <c r="H4409" s="29" t="str">
        <f>_xlfn.XLOOKUP(G4409,[1]类目转化数据!B:B,[1]类目转化数据!C:C)</f>
        <v>后厨组</v>
      </c>
      <c r="I4409" s="29"/>
    </row>
    <row r="4410" ht="16.5" spans="1:9">
      <c r="A4410" s="29" t="s">
        <v>3321</v>
      </c>
      <c r="B4410" s="30">
        <v>10031440340041</v>
      </c>
      <c r="C4410" s="31" t="s">
        <v>4416</v>
      </c>
      <c r="D4410" s="29"/>
      <c r="E4410" s="29">
        <v>3398</v>
      </c>
      <c r="F4410" s="29" t="str">
        <f>_xlfn.XLOOKUP($G4410,[1]类目转化数据!$B:$B,[1]类目转化数据!$A:$A)</f>
        <v>烟消洗设备</v>
      </c>
      <c r="G4410" s="29" t="s">
        <v>54</v>
      </c>
      <c r="H4410" s="29" t="str">
        <f>_xlfn.XLOOKUP(G4410,[1]类目转化数据!B:B,[1]类目转化数据!C:C)</f>
        <v>后厨组</v>
      </c>
      <c r="I4410" s="29"/>
    </row>
    <row r="4411" ht="16.5" spans="1:9">
      <c r="A4411" s="29" t="s">
        <v>3321</v>
      </c>
      <c r="B4411" s="30">
        <v>10031440340032</v>
      </c>
      <c r="C4411" s="31" t="s">
        <v>4417</v>
      </c>
      <c r="D4411" s="29"/>
      <c r="E4411" s="29">
        <v>799</v>
      </c>
      <c r="F4411" s="29" t="str">
        <f>_xlfn.XLOOKUP($G4411,[1]类目转化数据!$B:$B,[1]类目转化数据!$A:$A)</f>
        <v>烟消洗设备</v>
      </c>
      <c r="G4411" s="29" t="s">
        <v>54</v>
      </c>
      <c r="H4411" s="29" t="str">
        <f>_xlfn.XLOOKUP(G4411,[1]类目转化数据!B:B,[1]类目转化数据!C:C)</f>
        <v>后厨组</v>
      </c>
      <c r="I4411" s="29"/>
    </row>
    <row r="4412" ht="16.5" spans="1:9">
      <c r="A4412" s="29" t="s">
        <v>3321</v>
      </c>
      <c r="B4412" s="30">
        <v>10031269516048</v>
      </c>
      <c r="C4412" s="31" t="s">
        <v>4418</v>
      </c>
      <c r="D4412" s="29"/>
      <c r="E4412" s="29">
        <v>699</v>
      </c>
      <c r="F4412" s="29" t="str">
        <f>_xlfn.XLOOKUP($G4412,[1]类目转化数据!$B:$B,[1]类目转化数据!$A:$A)</f>
        <v>烟消洗设备</v>
      </c>
      <c r="G4412" s="29" t="s">
        <v>54</v>
      </c>
      <c r="H4412" s="29" t="str">
        <f>_xlfn.XLOOKUP(G4412,[1]类目转化数据!B:B,[1]类目转化数据!C:C)</f>
        <v>后厨组</v>
      </c>
      <c r="I4412" s="29"/>
    </row>
    <row r="4413" ht="16.5" spans="1:9">
      <c r="A4413" s="29" t="s">
        <v>3321</v>
      </c>
      <c r="B4413" s="30">
        <v>10137278831593</v>
      </c>
      <c r="C4413" s="31" t="s">
        <v>4419</v>
      </c>
      <c r="D4413" s="29"/>
      <c r="E4413" s="29">
        <v>3999</v>
      </c>
      <c r="F4413" s="29" t="str">
        <f>_xlfn.XLOOKUP($G4413,[1]类目转化数据!$B:$B,[1]类目转化数据!$A:$A)</f>
        <v>烟消洗设备</v>
      </c>
      <c r="G4413" s="29" t="s">
        <v>54</v>
      </c>
      <c r="H4413" s="29" t="str">
        <f>_xlfn.XLOOKUP(G4413,[1]类目转化数据!B:B,[1]类目转化数据!C:C)</f>
        <v>后厨组</v>
      </c>
      <c r="I4413" s="29"/>
    </row>
    <row r="4414" ht="16.5" spans="1:9">
      <c r="A4414" s="29" t="s">
        <v>3321</v>
      </c>
      <c r="B4414" s="30">
        <v>10032223032238</v>
      </c>
      <c r="C4414" s="31" t="s">
        <v>4420</v>
      </c>
      <c r="D4414" s="29"/>
      <c r="E4414" s="29">
        <v>659</v>
      </c>
      <c r="F4414" s="29" t="str">
        <f>_xlfn.XLOOKUP($G4414,[1]类目转化数据!$B:$B,[1]类目转化数据!$A:$A)</f>
        <v>社会餐饮设备</v>
      </c>
      <c r="G4414" s="29" t="s">
        <v>11</v>
      </c>
      <c r="H4414" s="29" t="str">
        <f>_xlfn.XLOOKUP(G4414,[1]类目转化数据!B:B,[1]类目转化数据!C:C)</f>
        <v>小客单</v>
      </c>
      <c r="I4414" s="29"/>
    </row>
    <row r="4415" ht="16.5" spans="1:9">
      <c r="A4415" s="29" t="s">
        <v>3321</v>
      </c>
      <c r="B4415" s="30">
        <v>10032223032239</v>
      </c>
      <c r="C4415" s="31" t="s">
        <v>4421</v>
      </c>
      <c r="D4415" s="29"/>
      <c r="E4415" s="29">
        <v>699</v>
      </c>
      <c r="F4415" s="29" t="str">
        <f>_xlfn.XLOOKUP($G4415,[1]类目转化数据!$B:$B,[1]类目转化数据!$A:$A)</f>
        <v>社会餐饮设备</v>
      </c>
      <c r="G4415" s="29" t="s">
        <v>11</v>
      </c>
      <c r="H4415" s="29" t="str">
        <f>_xlfn.XLOOKUP(G4415,[1]类目转化数据!B:B,[1]类目转化数据!C:C)</f>
        <v>小客单</v>
      </c>
      <c r="I4415" s="29"/>
    </row>
    <row r="4416" ht="16.5" spans="1:9">
      <c r="A4416" s="29" t="s">
        <v>3321</v>
      </c>
      <c r="B4416" s="30">
        <v>10032223032240</v>
      </c>
      <c r="C4416" s="31" t="s">
        <v>4422</v>
      </c>
      <c r="D4416" s="29"/>
      <c r="E4416" s="29">
        <v>759</v>
      </c>
      <c r="F4416" s="29" t="str">
        <f>_xlfn.XLOOKUP($G4416,[1]类目转化数据!$B:$B,[1]类目转化数据!$A:$A)</f>
        <v>社会餐饮设备</v>
      </c>
      <c r="G4416" s="29" t="s">
        <v>11</v>
      </c>
      <c r="H4416" s="29" t="str">
        <f>_xlfn.XLOOKUP(G4416,[1]类目转化数据!B:B,[1]类目转化数据!C:C)</f>
        <v>小客单</v>
      </c>
      <c r="I4416" s="29"/>
    </row>
    <row r="4417" ht="16.5" spans="1:9">
      <c r="A4417" s="29" t="s">
        <v>3321</v>
      </c>
      <c r="B4417" s="30">
        <v>10032223032241</v>
      </c>
      <c r="C4417" s="31" t="s">
        <v>4423</v>
      </c>
      <c r="D4417" s="29"/>
      <c r="E4417" s="29">
        <v>799</v>
      </c>
      <c r="F4417" s="29" t="str">
        <f>_xlfn.XLOOKUP($G4417,[1]类目转化数据!$B:$B,[1]类目转化数据!$A:$A)</f>
        <v>社会餐饮设备</v>
      </c>
      <c r="G4417" s="29" t="s">
        <v>11</v>
      </c>
      <c r="H4417" s="29" t="str">
        <f>_xlfn.XLOOKUP(G4417,[1]类目转化数据!B:B,[1]类目转化数据!C:C)</f>
        <v>小客单</v>
      </c>
      <c r="I4417" s="29"/>
    </row>
    <row r="4418" ht="16.5" spans="1:9">
      <c r="A4418" s="29" t="s">
        <v>3321</v>
      </c>
      <c r="B4418" s="30">
        <v>10031876433441</v>
      </c>
      <c r="C4418" s="31" t="s">
        <v>4424</v>
      </c>
      <c r="D4418" s="29"/>
      <c r="E4418" s="29">
        <v>588</v>
      </c>
      <c r="F4418" s="29" t="str">
        <f>_xlfn.XLOOKUP($G4418,[1]类目转化数据!$B:$B,[1]类目转化数据!$A:$A)</f>
        <v>社会餐饮设备</v>
      </c>
      <c r="G4418" s="29" t="s">
        <v>11</v>
      </c>
      <c r="H4418" s="29" t="str">
        <f>_xlfn.XLOOKUP(G4418,[1]类目转化数据!B:B,[1]类目转化数据!C:C)</f>
        <v>小客单</v>
      </c>
      <c r="I4418" s="29"/>
    </row>
    <row r="4419" ht="16.5" spans="1:9">
      <c r="A4419" s="29" t="s">
        <v>3321</v>
      </c>
      <c r="B4419" s="30">
        <v>10095452383344</v>
      </c>
      <c r="C4419" s="31" t="s">
        <v>4423</v>
      </c>
      <c r="D4419" s="29"/>
      <c r="E4419" s="29">
        <v>599</v>
      </c>
      <c r="F4419" s="29" t="str">
        <f>_xlfn.XLOOKUP($G4419,[1]类目转化数据!$B:$B,[1]类目转化数据!$A:$A)</f>
        <v>社会餐饮设备</v>
      </c>
      <c r="G4419" s="29" t="s">
        <v>11</v>
      </c>
      <c r="H4419" s="29" t="str">
        <f>_xlfn.XLOOKUP(G4419,[1]类目转化数据!B:B,[1]类目转化数据!C:C)</f>
        <v>小客单</v>
      </c>
      <c r="I4419" s="29"/>
    </row>
    <row r="4420" ht="16.5" spans="1:9">
      <c r="A4420" s="29" t="s">
        <v>3321</v>
      </c>
      <c r="B4420" s="30">
        <v>10032223032235</v>
      </c>
      <c r="C4420" s="31" t="s">
        <v>4425</v>
      </c>
      <c r="D4420" s="29"/>
      <c r="E4420" s="29">
        <v>638</v>
      </c>
      <c r="F4420" s="29" t="str">
        <f>_xlfn.XLOOKUP($G4420,[1]类目转化数据!$B:$B,[1]类目转化数据!$A:$A)</f>
        <v>社会餐饮设备</v>
      </c>
      <c r="G4420" s="29" t="s">
        <v>11</v>
      </c>
      <c r="H4420" s="29" t="str">
        <f>_xlfn.XLOOKUP(G4420,[1]类目转化数据!B:B,[1]类目转化数据!C:C)</f>
        <v>小客单</v>
      </c>
      <c r="I4420" s="29"/>
    </row>
    <row r="4421" ht="16.5" spans="1:9">
      <c r="A4421" s="29" t="s">
        <v>3321</v>
      </c>
      <c r="B4421" s="30">
        <v>10095452383342</v>
      </c>
      <c r="C4421" s="31" t="s">
        <v>4421</v>
      </c>
      <c r="D4421" s="29"/>
      <c r="E4421" s="29">
        <v>499</v>
      </c>
      <c r="F4421" s="29" t="str">
        <f>_xlfn.XLOOKUP($G4421,[1]类目转化数据!$B:$B,[1]类目转化数据!$A:$A)</f>
        <v>社会餐饮设备</v>
      </c>
      <c r="G4421" s="29" t="s">
        <v>11</v>
      </c>
      <c r="H4421" s="29" t="str">
        <f>_xlfn.XLOOKUP(G4421,[1]类目转化数据!B:B,[1]类目转化数据!C:C)</f>
        <v>小客单</v>
      </c>
      <c r="I4421" s="29"/>
    </row>
    <row r="4422" ht="16.5" spans="1:9">
      <c r="A4422" s="29" t="s">
        <v>3321</v>
      </c>
      <c r="B4422" s="30">
        <v>10095452383343</v>
      </c>
      <c r="C4422" s="31" t="s">
        <v>4422</v>
      </c>
      <c r="D4422" s="29"/>
      <c r="E4422" s="29">
        <v>559</v>
      </c>
      <c r="F4422" s="29" t="str">
        <f>_xlfn.XLOOKUP($G4422,[1]类目转化数据!$B:$B,[1]类目转化数据!$A:$A)</f>
        <v>社会餐饮设备</v>
      </c>
      <c r="G4422" s="29" t="s">
        <v>11</v>
      </c>
      <c r="H4422" s="29" t="str">
        <f>_xlfn.XLOOKUP(G4422,[1]类目转化数据!B:B,[1]类目转化数据!C:C)</f>
        <v>小客单</v>
      </c>
      <c r="I4422" s="29"/>
    </row>
    <row r="4423" ht="16.5" spans="1:9">
      <c r="A4423" s="29" t="s">
        <v>3321</v>
      </c>
      <c r="B4423" s="30">
        <v>10095452383341</v>
      </c>
      <c r="C4423" s="31" t="s">
        <v>4420</v>
      </c>
      <c r="D4423" s="29"/>
      <c r="E4423" s="29">
        <v>459</v>
      </c>
      <c r="F4423" s="29" t="str">
        <f>_xlfn.XLOOKUP($G4423,[1]类目转化数据!$B:$B,[1]类目转化数据!$A:$A)</f>
        <v>社会餐饮设备</v>
      </c>
      <c r="G4423" s="29" t="s">
        <v>11</v>
      </c>
      <c r="H4423" s="29" t="str">
        <f>_xlfn.XLOOKUP(G4423,[1]类目转化数据!B:B,[1]类目转化数据!C:C)</f>
        <v>小客单</v>
      </c>
      <c r="I4423" s="29"/>
    </row>
    <row r="4424" ht="16.5" spans="1:9">
      <c r="A4424" s="29" t="s">
        <v>3321</v>
      </c>
      <c r="B4424" s="30">
        <v>10031931203247</v>
      </c>
      <c r="C4424" s="31" t="s">
        <v>4426</v>
      </c>
      <c r="D4424" s="29"/>
      <c r="E4424" s="29">
        <v>2399</v>
      </c>
      <c r="F4424" s="29" t="str">
        <f>_xlfn.XLOOKUP($G4424,[1]类目转化数据!$B:$B,[1]类目转化数据!$A:$A)</f>
        <v>制冷设备</v>
      </c>
      <c r="G4424" s="29" t="s">
        <v>918</v>
      </c>
      <c r="H4424" s="29" t="str">
        <f>_xlfn.XLOOKUP(G4424,[1]类目转化数据!B:B,[1]类目转化数据!C:C)</f>
        <v>后厨组</v>
      </c>
      <c r="I4424" s="29"/>
    </row>
    <row r="4425" ht="16.5" spans="1:9">
      <c r="A4425" s="29" t="s">
        <v>3321</v>
      </c>
      <c r="B4425" s="30">
        <v>10031931203249</v>
      </c>
      <c r="C4425" s="31" t="s">
        <v>4427</v>
      </c>
      <c r="D4425" s="29"/>
      <c r="E4425" s="29">
        <v>2799</v>
      </c>
      <c r="F4425" s="29" t="str">
        <f>_xlfn.XLOOKUP($G4425,[1]类目转化数据!$B:$B,[1]类目转化数据!$A:$A)</f>
        <v>制冷设备</v>
      </c>
      <c r="G4425" s="29" t="s">
        <v>918</v>
      </c>
      <c r="H4425" s="29" t="str">
        <f>_xlfn.XLOOKUP(G4425,[1]类目转化数据!B:B,[1]类目转化数据!C:C)</f>
        <v>后厨组</v>
      </c>
      <c r="I4425" s="29"/>
    </row>
    <row r="4426" ht="16.5" spans="1:9">
      <c r="A4426" s="29" t="s">
        <v>3321</v>
      </c>
      <c r="B4426" s="30">
        <v>10031931203248</v>
      </c>
      <c r="C4426" s="31" t="s">
        <v>4428</v>
      </c>
      <c r="D4426" s="29"/>
      <c r="E4426" s="29">
        <v>2599</v>
      </c>
      <c r="F4426" s="29" t="str">
        <f>_xlfn.XLOOKUP($G4426,[1]类目转化数据!$B:$B,[1]类目转化数据!$A:$A)</f>
        <v>制冷设备</v>
      </c>
      <c r="G4426" s="29" t="s">
        <v>918</v>
      </c>
      <c r="H4426" s="29" t="str">
        <f>_xlfn.XLOOKUP(G4426,[1]类目转化数据!B:B,[1]类目转化数据!C:C)</f>
        <v>后厨组</v>
      </c>
      <c r="I4426" s="29"/>
    </row>
    <row r="4427" ht="16.5" spans="1:9">
      <c r="A4427" s="29" t="s">
        <v>3321</v>
      </c>
      <c r="B4427" s="30">
        <v>10162382486029</v>
      </c>
      <c r="C4427" s="31" t="s">
        <v>4429</v>
      </c>
      <c r="D4427" s="29"/>
      <c r="E4427" s="29">
        <v>538</v>
      </c>
      <c r="F4427" s="29" t="str">
        <f>_xlfn.XLOOKUP($G4427,[1]类目转化数据!$B:$B,[1]类目转化数据!$A:$A)</f>
        <v>社会餐饮设备</v>
      </c>
      <c r="G4427" s="29" t="s">
        <v>11</v>
      </c>
      <c r="H4427" s="29" t="str">
        <f>_xlfn.XLOOKUP(G4427,[1]类目转化数据!B:B,[1]类目转化数据!C:C)</f>
        <v>小客单</v>
      </c>
      <c r="I4427" s="29"/>
    </row>
    <row r="4428" ht="16.5" spans="1:9">
      <c r="A4428" s="29" t="s">
        <v>3321</v>
      </c>
      <c r="B4428" s="30">
        <v>10162382486030</v>
      </c>
      <c r="C4428" s="31" t="s">
        <v>4430</v>
      </c>
      <c r="D4428" s="29"/>
      <c r="E4428" s="29">
        <v>568</v>
      </c>
      <c r="F4428" s="29" t="str">
        <f>_xlfn.XLOOKUP($G4428,[1]类目转化数据!$B:$B,[1]类目转化数据!$A:$A)</f>
        <v>社会餐饮设备</v>
      </c>
      <c r="G4428" s="29" t="s">
        <v>11</v>
      </c>
      <c r="H4428" s="29" t="str">
        <f>_xlfn.XLOOKUP(G4428,[1]类目转化数据!B:B,[1]类目转化数据!C:C)</f>
        <v>小客单</v>
      </c>
      <c r="I4428" s="29"/>
    </row>
    <row r="4429" ht="16.5" spans="1:9">
      <c r="A4429" s="29" t="s">
        <v>3321</v>
      </c>
      <c r="B4429" s="30">
        <v>10033478311616</v>
      </c>
      <c r="C4429" s="31" t="s">
        <v>4431</v>
      </c>
      <c r="D4429" s="29"/>
      <c r="E4429" s="29">
        <v>1199</v>
      </c>
      <c r="F4429" s="29" t="str">
        <f>_xlfn.XLOOKUP($G4429,[1]类目转化数据!$B:$B,[1]类目转化数据!$A:$A)</f>
        <v>社会餐饮设备</v>
      </c>
      <c r="G4429" s="29" t="s">
        <v>11</v>
      </c>
      <c r="H4429" s="29" t="str">
        <f>_xlfn.XLOOKUP(G4429,[1]类目转化数据!B:B,[1]类目转化数据!C:C)</f>
        <v>小客单</v>
      </c>
      <c r="I4429" s="29"/>
    </row>
    <row r="4430" ht="16.5" spans="1:9">
      <c r="A4430" s="29" t="s">
        <v>3321</v>
      </c>
      <c r="B4430" s="30">
        <v>10039508069741</v>
      </c>
      <c r="C4430" s="31" t="s">
        <v>4432</v>
      </c>
      <c r="D4430" s="29"/>
      <c r="E4430" s="29">
        <v>2380</v>
      </c>
      <c r="F4430" s="29" t="str">
        <f>_xlfn.XLOOKUP($G4430,[1]类目转化数据!$B:$B,[1]类目转化数据!$A:$A)</f>
        <v>社会餐饮设备</v>
      </c>
      <c r="G4430" s="29" t="s">
        <v>1258</v>
      </c>
      <c r="H4430" s="29" t="str">
        <f>_xlfn.XLOOKUP(G4430,[1]类目转化数据!B:B,[1]类目转化数据!C:C)</f>
        <v>小客单</v>
      </c>
      <c r="I4430" s="29"/>
    </row>
    <row r="4431" ht="16.5" spans="1:9">
      <c r="A4431" s="29" t="s">
        <v>3321</v>
      </c>
      <c r="B4431" s="30">
        <v>10082266222795</v>
      </c>
      <c r="C4431" s="31" t="s">
        <v>4433</v>
      </c>
      <c r="D4431" s="29"/>
      <c r="E4431" s="29">
        <v>1699</v>
      </c>
      <c r="F4431" s="29" t="str">
        <f>_xlfn.XLOOKUP($G4431,[1]类目转化数据!$B:$B,[1]类目转化数据!$A:$A)</f>
        <v>社会餐饮设备</v>
      </c>
      <c r="G4431" s="29" t="s">
        <v>11</v>
      </c>
      <c r="H4431" s="29" t="str">
        <f>_xlfn.XLOOKUP(G4431,[1]类目转化数据!B:B,[1]类目转化数据!C:C)</f>
        <v>小客单</v>
      </c>
      <c r="I4431" s="29"/>
    </row>
    <row r="4432" ht="16.5" spans="1:9">
      <c r="A4432" s="29" t="s">
        <v>3321</v>
      </c>
      <c r="B4432" s="30">
        <v>10033478311618</v>
      </c>
      <c r="C4432" s="31" t="s">
        <v>4434</v>
      </c>
      <c r="D4432" s="29"/>
      <c r="E4432" s="29">
        <v>1199</v>
      </c>
      <c r="F4432" s="29" t="str">
        <f>_xlfn.XLOOKUP($G4432,[1]类目转化数据!$B:$B,[1]类目转化数据!$A:$A)</f>
        <v>社会餐饮设备</v>
      </c>
      <c r="G4432" s="29" t="s">
        <v>11</v>
      </c>
      <c r="H4432" s="29" t="str">
        <f>_xlfn.XLOOKUP(G4432,[1]类目转化数据!B:B,[1]类目转化数据!C:C)</f>
        <v>小客单</v>
      </c>
      <c r="I4432" s="29"/>
    </row>
    <row r="4433" ht="16.5" spans="1:9">
      <c r="A4433" s="29" t="s">
        <v>3321</v>
      </c>
      <c r="B4433" s="30">
        <v>10033478311617</v>
      </c>
      <c r="C4433" s="31" t="s">
        <v>4435</v>
      </c>
      <c r="D4433" s="29"/>
      <c r="E4433" s="29">
        <v>999</v>
      </c>
      <c r="F4433" s="29" t="str">
        <f>_xlfn.XLOOKUP($G4433,[1]类目转化数据!$B:$B,[1]类目转化数据!$A:$A)</f>
        <v>社会餐饮设备</v>
      </c>
      <c r="G4433" s="29" t="s">
        <v>11</v>
      </c>
      <c r="H4433" s="29" t="str">
        <f>_xlfn.XLOOKUP(G4433,[1]类目转化数据!B:B,[1]类目转化数据!C:C)</f>
        <v>小客单</v>
      </c>
      <c r="I4433" s="29"/>
    </row>
    <row r="4434" ht="16.5" spans="1:9">
      <c r="A4434" s="29" t="s">
        <v>3321</v>
      </c>
      <c r="B4434" s="30">
        <v>10161542471921</v>
      </c>
      <c r="C4434" s="31" t="s">
        <v>4436</v>
      </c>
      <c r="D4434" s="29"/>
      <c r="E4434" s="29">
        <v>368</v>
      </c>
      <c r="F4434" s="29" t="str">
        <f>_xlfn.XLOOKUP($G4434,[1]类目转化数据!$B:$B,[1]类目转化数据!$A:$A)</f>
        <v>社会餐饮设备</v>
      </c>
      <c r="G4434" s="29" t="s">
        <v>11</v>
      </c>
      <c r="H4434" s="29" t="str">
        <f>_xlfn.XLOOKUP(G4434,[1]类目转化数据!B:B,[1]类目转化数据!C:C)</f>
        <v>小客单</v>
      </c>
      <c r="I4434" s="29"/>
    </row>
    <row r="4435" ht="16.5" spans="1:9">
      <c r="A4435" s="29" t="s">
        <v>3321</v>
      </c>
      <c r="B4435" s="30">
        <v>10161542471922</v>
      </c>
      <c r="C4435" s="31" t="s">
        <v>4437</v>
      </c>
      <c r="D4435" s="29"/>
      <c r="E4435" s="29">
        <v>448</v>
      </c>
      <c r="F4435" s="29" t="str">
        <f>_xlfn.XLOOKUP($G4435,[1]类目转化数据!$B:$B,[1]类目转化数据!$A:$A)</f>
        <v>社会餐饮设备</v>
      </c>
      <c r="G4435" s="29" t="s">
        <v>11</v>
      </c>
      <c r="H4435" s="29" t="str">
        <f>_xlfn.XLOOKUP(G4435,[1]类目转化数据!B:B,[1]类目转化数据!C:C)</f>
        <v>小客单</v>
      </c>
      <c r="I4435" s="29"/>
    </row>
    <row r="4436" ht="16.5" spans="1:9">
      <c r="A4436" s="29" t="s">
        <v>3321</v>
      </c>
      <c r="B4436" s="30">
        <v>10033478311611</v>
      </c>
      <c r="C4436" s="31" t="s">
        <v>4438</v>
      </c>
      <c r="D4436" s="29"/>
      <c r="E4436" s="29">
        <v>1099</v>
      </c>
      <c r="F4436" s="29" t="str">
        <f>_xlfn.XLOOKUP($G4436,[1]类目转化数据!$B:$B,[1]类目转化数据!$A:$A)</f>
        <v>社会餐饮设备</v>
      </c>
      <c r="G4436" s="29" t="s">
        <v>11</v>
      </c>
      <c r="H4436" s="29" t="str">
        <f>_xlfn.XLOOKUP(G4436,[1]类目转化数据!B:B,[1]类目转化数据!C:C)</f>
        <v>小客单</v>
      </c>
      <c r="I4436" s="29"/>
    </row>
    <row r="4437" ht="16.5" spans="1:9">
      <c r="A4437" s="29" t="s">
        <v>3321</v>
      </c>
      <c r="B4437" s="30">
        <v>10033478290106</v>
      </c>
      <c r="C4437" s="31" t="s">
        <v>4439</v>
      </c>
      <c r="D4437" s="29"/>
      <c r="E4437" s="29">
        <v>799</v>
      </c>
      <c r="F4437" s="29" t="str">
        <f>_xlfn.XLOOKUP($G4437,[1]类目转化数据!$B:$B,[1]类目转化数据!$A:$A)</f>
        <v>社会餐饮设备</v>
      </c>
      <c r="G4437" s="29" t="s">
        <v>11</v>
      </c>
      <c r="H4437" s="29" t="str">
        <f>_xlfn.XLOOKUP(G4437,[1]类目转化数据!B:B,[1]类目转化数据!C:C)</f>
        <v>小客单</v>
      </c>
      <c r="I4437" s="29"/>
    </row>
    <row r="4438" ht="16.5" spans="1:9">
      <c r="A4438" s="29" t="s">
        <v>3321</v>
      </c>
      <c r="B4438" s="30">
        <v>10116073864924</v>
      </c>
      <c r="C4438" s="31" t="s">
        <v>4440</v>
      </c>
      <c r="D4438" s="29"/>
      <c r="E4438" s="29">
        <v>899</v>
      </c>
      <c r="F4438" s="29" t="str">
        <f>_xlfn.XLOOKUP($G4438,[1]类目转化数据!$B:$B,[1]类目转化数据!$A:$A)</f>
        <v>社会餐饮设备</v>
      </c>
      <c r="G4438" s="29" t="s">
        <v>11</v>
      </c>
      <c r="H4438" s="29" t="str">
        <f>_xlfn.XLOOKUP(G4438,[1]类目转化数据!B:B,[1]类目转化数据!C:C)</f>
        <v>小客单</v>
      </c>
      <c r="I4438" s="29"/>
    </row>
    <row r="4439" ht="16.5" spans="1:9">
      <c r="A4439" s="29" t="s">
        <v>3321</v>
      </c>
      <c r="B4439" s="30">
        <v>10033478311613</v>
      </c>
      <c r="C4439" s="31" t="s">
        <v>4441</v>
      </c>
      <c r="D4439" s="29"/>
      <c r="E4439" s="29">
        <v>899</v>
      </c>
      <c r="F4439" s="29" t="str">
        <f>_xlfn.XLOOKUP($G4439,[1]类目转化数据!$B:$B,[1]类目转化数据!$A:$A)</f>
        <v>社会餐饮设备</v>
      </c>
      <c r="G4439" s="29" t="s">
        <v>11</v>
      </c>
      <c r="H4439" s="29" t="str">
        <f>_xlfn.XLOOKUP(G4439,[1]类目转化数据!B:B,[1]类目转化数据!C:C)</f>
        <v>小客单</v>
      </c>
      <c r="I4439" s="29"/>
    </row>
    <row r="4440" ht="16.5" spans="1:9">
      <c r="A4440" s="29" t="s">
        <v>3321</v>
      </c>
      <c r="B4440" s="30">
        <v>10033478290107</v>
      </c>
      <c r="C4440" s="31" t="s">
        <v>4442</v>
      </c>
      <c r="D4440" s="29"/>
      <c r="E4440" s="29">
        <v>899</v>
      </c>
      <c r="F4440" s="29" t="str">
        <f>_xlfn.XLOOKUP($G4440,[1]类目转化数据!$B:$B,[1]类目转化数据!$A:$A)</f>
        <v>社会餐饮设备</v>
      </c>
      <c r="G4440" s="29" t="s">
        <v>11</v>
      </c>
      <c r="H4440" s="29" t="str">
        <f>_xlfn.XLOOKUP(G4440,[1]类目转化数据!B:B,[1]类目转化数据!C:C)</f>
        <v>小客单</v>
      </c>
      <c r="I4440" s="29"/>
    </row>
    <row r="4441" ht="16.5" spans="1:9">
      <c r="A4441" s="29" t="s">
        <v>3321</v>
      </c>
      <c r="B4441" s="30">
        <v>10033478290108</v>
      </c>
      <c r="C4441" s="31" t="s">
        <v>4443</v>
      </c>
      <c r="D4441" s="29"/>
      <c r="E4441" s="29">
        <v>699</v>
      </c>
      <c r="F4441" s="29" t="str">
        <f>_xlfn.XLOOKUP($G4441,[1]类目转化数据!$B:$B,[1]类目转化数据!$A:$A)</f>
        <v>社会餐饮设备</v>
      </c>
      <c r="G4441" s="29" t="s">
        <v>11</v>
      </c>
      <c r="H4441" s="29" t="str">
        <f>_xlfn.XLOOKUP(G4441,[1]类目转化数据!B:B,[1]类目转化数据!C:C)</f>
        <v>小客单</v>
      </c>
      <c r="I4441" s="29"/>
    </row>
    <row r="4442" ht="16.5" spans="1:9">
      <c r="A4442" s="29" t="s">
        <v>3321</v>
      </c>
      <c r="B4442" s="30">
        <v>10033478290109</v>
      </c>
      <c r="C4442" s="31" t="s">
        <v>4444</v>
      </c>
      <c r="D4442" s="29"/>
      <c r="E4442" s="29">
        <v>1099</v>
      </c>
      <c r="F4442" s="29" t="str">
        <f>_xlfn.XLOOKUP($G4442,[1]类目转化数据!$B:$B,[1]类目转化数据!$A:$A)</f>
        <v>社会餐饮设备</v>
      </c>
      <c r="G4442" s="29" t="s">
        <v>11</v>
      </c>
      <c r="H4442" s="29" t="str">
        <f>_xlfn.XLOOKUP(G4442,[1]类目转化数据!B:B,[1]类目转化数据!C:C)</f>
        <v>小客单</v>
      </c>
      <c r="I4442" s="29"/>
    </row>
    <row r="4443" ht="16.5" spans="1:9">
      <c r="A4443" s="29" t="s">
        <v>3321</v>
      </c>
      <c r="B4443" s="30">
        <v>10033478311612</v>
      </c>
      <c r="C4443" s="31" t="s">
        <v>4445</v>
      </c>
      <c r="D4443" s="29"/>
      <c r="E4443" s="29">
        <v>1299</v>
      </c>
      <c r="F4443" s="29" t="str">
        <f>_xlfn.XLOOKUP($G4443,[1]类目转化数据!$B:$B,[1]类目转化数据!$A:$A)</f>
        <v>社会餐饮设备</v>
      </c>
      <c r="G4443" s="29" t="s">
        <v>11</v>
      </c>
      <c r="H4443" s="29" t="str">
        <f>_xlfn.XLOOKUP(G4443,[1]类目转化数据!B:B,[1]类目转化数据!C:C)</f>
        <v>小客单</v>
      </c>
      <c r="I4443" s="29"/>
    </row>
    <row r="4444" ht="16.5" spans="1:9">
      <c r="A4444" s="29" t="s">
        <v>3321</v>
      </c>
      <c r="B4444" s="30">
        <v>10085712362804</v>
      </c>
      <c r="C4444" s="31" t="s">
        <v>4446</v>
      </c>
      <c r="D4444" s="29"/>
      <c r="E4444" s="29">
        <v>799</v>
      </c>
      <c r="F4444" s="29" t="str">
        <f>_xlfn.XLOOKUP($G4444,[1]类目转化数据!$B:$B,[1]类目转化数据!$A:$A)</f>
        <v>社会餐饮设备</v>
      </c>
      <c r="G4444" s="29" t="s">
        <v>11</v>
      </c>
      <c r="H4444" s="29" t="str">
        <f>_xlfn.XLOOKUP(G4444,[1]类目转化数据!B:B,[1]类目转化数据!C:C)</f>
        <v>小客单</v>
      </c>
      <c r="I4444" s="29"/>
    </row>
    <row r="4445" ht="16.5" spans="1:9">
      <c r="A4445" s="29" t="s">
        <v>3321</v>
      </c>
      <c r="B4445" s="30">
        <v>10106659318578</v>
      </c>
      <c r="C4445" s="31" t="s">
        <v>4447</v>
      </c>
      <c r="D4445" s="29"/>
      <c r="E4445" s="29">
        <v>439</v>
      </c>
      <c r="F4445" s="29" t="str">
        <f>_xlfn.XLOOKUP($G4445,[1]类目转化数据!$B:$B,[1]类目转化数据!$A:$A)</f>
        <v>社会餐饮设备</v>
      </c>
      <c r="G4445" s="29" t="s">
        <v>11</v>
      </c>
      <c r="H4445" s="29" t="str">
        <f>_xlfn.XLOOKUP(G4445,[1]类目转化数据!B:B,[1]类目转化数据!C:C)</f>
        <v>小客单</v>
      </c>
      <c r="I4445" s="29"/>
    </row>
    <row r="4446" ht="16.5" spans="1:9">
      <c r="A4446" s="29" t="s">
        <v>3321</v>
      </c>
      <c r="B4446" s="30">
        <v>10033478290110</v>
      </c>
      <c r="C4446" s="31" t="s">
        <v>4448</v>
      </c>
      <c r="D4446" s="29"/>
      <c r="E4446" s="29">
        <v>1099</v>
      </c>
      <c r="F4446" s="29" t="str">
        <f>_xlfn.XLOOKUP($G4446,[1]类目转化数据!$B:$B,[1]类目转化数据!$A:$A)</f>
        <v>社会餐饮设备</v>
      </c>
      <c r="G4446" s="29" t="s">
        <v>11</v>
      </c>
      <c r="H4446" s="29" t="str">
        <f>_xlfn.XLOOKUP(G4446,[1]类目转化数据!B:B,[1]类目转化数据!C:C)</f>
        <v>小客单</v>
      </c>
      <c r="I4446" s="29"/>
    </row>
    <row r="4447" ht="16.5" spans="1:9">
      <c r="A4447" s="29" t="s">
        <v>3321</v>
      </c>
      <c r="B4447" s="30">
        <v>10033478311614</v>
      </c>
      <c r="C4447" s="31" t="s">
        <v>4449</v>
      </c>
      <c r="D4447" s="29"/>
      <c r="E4447" s="29">
        <v>1599</v>
      </c>
      <c r="F4447" s="29" t="str">
        <f>_xlfn.XLOOKUP($G4447,[1]类目转化数据!$B:$B,[1]类目转化数据!$A:$A)</f>
        <v>社会餐饮设备</v>
      </c>
      <c r="G4447" s="29" t="s">
        <v>11</v>
      </c>
      <c r="H4447" s="29" t="str">
        <f>_xlfn.XLOOKUP(G4447,[1]类目转化数据!B:B,[1]类目转化数据!C:C)</f>
        <v>小客单</v>
      </c>
      <c r="I4447" s="29"/>
    </row>
    <row r="4448" ht="16.5" spans="1:9">
      <c r="A4448" s="29" t="s">
        <v>3321</v>
      </c>
      <c r="B4448" s="30">
        <v>10116367889867</v>
      </c>
      <c r="C4448" s="31" t="s">
        <v>4450</v>
      </c>
      <c r="D4448" s="29"/>
      <c r="E4448" s="29">
        <v>499</v>
      </c>
      <c r="F4448" s="29" t="str">
        <f>_xlfn.XLOOKUP($G4448,[1]类目转化数据!$B:$B,[1]类目转化数据!$A:$A)</f>
        <v>社会餐饮设备</v>
      </c>
      <c r="G4448" s="29" t="s">
        <v>11</v>
      </c>
      <c r="H4448" s="29" t="str">
        <f>_xlfn.XLOOKUP(G4448,[1]类目转化数据!B:B,[1]类目转化数据!C:C)</f>
        <v>小客单</v>
      </c>
      <c r="I4448" s="29"/>
    </row>
    <row r="4449" ht="16.5" spans="1:9">
      <c r="A4449" s="29" t="s">
        <v>3321</v>
      </c>
      <c r="B4449" s="30">
        <v>10108923123951</v>
      </c>
      <c r="C4449" s="31" t="s">
        <v>4451</v>
      </c>
      <c r="D4449" s="29"/>
      <c r="E4449" s="29">
        <v>1680</v>
      </c>
      <c r="F4449" s="29" t="str">
        <f>_xlfn.XLOOKUP($G4449,[1]类目转化数据!$B:$B,[1]类目转化数据!$A:$A)</f>
        <v>社会餐饮设备</v>
      </c>
      <c r="G4449" s="29" t="s">
        <v>11</v>
      </c>
      <c r="H4449" s="29" t="str">
        <f>_xlfn.XLOOKUP(G4449,[1]类目转化数据!B:B,[1]类目转化数据!C:C)</f>
        <v>小客单</v>
      </c>
      <c r="I4449" s="29"/>
    </row>
    <row r="4450" ht="16.5" spans="1:9">
      <c r="A4450" s="29" t="s">
        <v>3321</v>
      </c>
      <c r="B4450" s="30">
        <v>10033467027841</v>
      </c>
      <c r="C4450" s="31" t="s">
        <v>4452</v>
      </c>
      <c r="D4450" s="29"/>
      <c r="E4450" s="29">
        <v>699</v>
      </c>
      <c r="F4450" s="29" t="str">
        <f>_xlfn.XLOOKUP($G4450,[1]类目转化数据!$B:$B,[1]类目转化数据!$A:$A)</f>
        <v>社会餐饮设备</v>
      </c>
      <c r="G4450" s="29" t="s">
        <v>11</v>
      </c>
      <c r="H4450" s="29" t="str">
        <f>_xlfn.XLOOKUP(G4450,[1]类目转化数据!B:B,[1]类目转化数据!C:C)</f>
        <v>小客单</v>
      </c>
      <c r="I4450" s="29"/>
    </row>
    <row r="4451" ht="16.5" spans="1:9">
      <c r="A4451" s="29" t="s">
        <v>3321</v>
      </c>
      <c r="B4451" s="30">
        <v>10106697199418</v>
      </c>
      <c r="C4451" s="31" t="s">
        <v>4453</v>
      </c>
      <c r="D4451" s="29"/>
      <c r="E4451" s="29">
        <v>2499</v>
      </c>
      <c r="F4451" s="29" t="str">
        <f>_xlfn.XLOOKUP($G4451,[1]类目转化数据!$B:$B,[1]类目转化数据!$A:$A)</f>
        <v>办公饮水设备</v>
      </c>
      <c r="G4451" s="29" t="s">
        <v>622</v>
      </c>
      <c r="H4451" s="29" t="str">
        <f>_xlfn.XLOOKUP(G4451,[1]类目转化数据!B:B,[1]类目转化数据!C:C)</f>
        <v>直饮机组</v>
      </c>
      <c r="I4451" s="29"/>
    </row>
    <row r="4452" ht="16.5" spans="1:9">
      <c r="A4452" s="29" t="s">
        <v>3321</v>
      </c>
      <c r="B4452" s="30">
        <v>10106697199419</v>
      </c>
      <c r="C4452" s="31" t="s">
        <v>4454</v>
      </c>
      <c r="D4452" s="29"/>
      <c r="E4452" s="29">
        <v>2699</v>
      </c>
      <c r="F4452" s="29" t="str">
        <f>_xlfn.XLOOKUP($G4452,[1]类目转化数据!$B:$B,[1]类目转化数据!$A:$A)</f>
        <v>办公饮水设备</v>
      </c>
      <c r="G4452" s="29" t="s">
        <v>622</v>
      </c>
      <c r="H4452" s="29" t="str">
        <f>_xlfn.XLOOKUP(G4452,[1]类目转化数据!B:B,[1]类目转化数据!C:C)</f>
        <v>直饮机组</v>
      </c>
      <c r="I4452" s="29"/>
    </row>
    <row r="4453" ht="16.5" spans="1:9">
      <c r="A4453" s="29" t="s">
        <v>3321</v>
      </c>
      <c r="B4453" s="30">
        <v>10106697199417</v>
      </c>
      <c r="C4453" s="31" t="s">
        <v>4455</v>
      </c>
      <c r="D4453" s="29"/>
      <c r="E4453" s="29">
        <v>2280</v>
      </c>
      <c r="F4453" s="29" t="str">
        <f>_xlfn.XLOOKUP($G4453,[1]类目转化数据!$B:$B,[1]类目转化数据!$A:$A)</f>
        <v>办公饮水设备</v>
      </c>
      <c r="G4453" s="29" t="s">
        <v>622</v>
      </c>
      <c r="H4453" s="29" t="str">
        <f>_xlfn.XLOOKUP(G4453,[1]类目转化数据!B:B,[1]类目转化数据!C:C)</f>
        <v>直饮机组</v>
      </c>
      <c r="I4453" s="29"/>
    </row>
    <row r="4454" ht="16.5" spans="1:9">
      <c r="A4454" s="29" t="s">
        <v>3321</v>
      </c>
      <c r="B4454" s="30">
        <v>10106697199421</v>
      </c>
      <c r="C4454" s="31" t="s">
        <v>4456</v>
      </c>
      <c r="D4454" s="29"/>
      <c r="E4454" s="29">
        <v>3299</v>
      </c>
      <c r="F4454" s="29" t="str">
        <f>_xlfn.XLOOKUP($G4454,[1]类目转化数据!$B:$B,[1]类目转化数据!$A:$A)</f>
        <v>办公饮水设备</v>
      </c>
      <c r="G4454" s="29" t="s">
        <v>622</v>
      </c>
      <c r="H4454" s="29" t="str">
        <f>_xlfn.XLOOKUP(G4454,[1]类目转化数据!B:B,[1]类目转化数据!C:C)</f>
        <v>直饮机组</v>
      </c>
      <c r="I4454" s="29"/>
    </row>
    <row r="4455" ht="16.5" spans="1:9">
      <c r="A4455" s="29" t="s">
        <v>3321</v>
      </c>
      <c r="B4455" s="30">
        <v>10106697199426</v>
      </c>
      <c r="C4455" s="31" t="s">
        <v>4457</v>
      </c>
      <c r="D4455" s="29"/>
      <c r="E4455" s="29">
        <v>3999</v>
      </c>
      <c r="F4455" s="29" t="str">
        <f>_xlfn.XLOOKUP($G4455,[1]类目转化数据!$B:$B,[1]类目转化数据!$A:$A)</f>
        <v>办公饮水设备</v>
      </c>
      <c r="G4455" s="29" t="s">
        <v>622</v>
      </c>
      <c r="H4455" s="29" t="str">
        <f>_xlfn.XLOOKUP(G4455,[1]类目转化数据!B:B,[1]类目转化数据!C:C)</f>
        <v>直饮机组</v>
      </c>
      <c r="I4455" s="29"/>
    </row>
    <row r="4456" ht="16.5" spans="1:9">
      <c r="A4456" s="29" t="s">
        <v>3321</v>
      </c>
      <c r="B4456" s="30">
        <v>10106697199422</v>
      </c>
      <c r="C4456" s="31" t="s">
        <v>4458</v>
      </c>
      <c r="D4456" s="29"/>
      <c r="E4456" s="29">
        <v>2999</v>
      </c>
      <c r="F4456" s="29" t="str">
        <f>_xlfn.XLOOKUP($G4456,[1]类目转化数据!$B:$B,[1]类目转化数据!$A:$A)</f>
        <v>办公饮水设备</v>
      </c>
      <c r="G4456" s="29" t="s">
        <v>622</v>
      </c>
      <c r="H4456" s="29" t="str">
        <f>_xlfn.XLOOKUP(G4456,[1]类目转化数据!B:B,[1]类目转化数据!C:C)</f>
        <v>直饮机组</v>
      </c>
      <c r="I4456" s="29"/>
    </row>
    <row r="4457" ht="16.5" spans="1:9">
      <c r="A4457" s="29" t="s">
        <v>3321</v>
      </c>
      <c r="B4457" s="30">
        <v>10106697199427</v>
      </c>
      <c r="C4457" s="31" t="s">
        <v>4459</v>
      </c>
      <c r="D4457" s="29"/>
      <c r="E4457" s="29">
        <v>5799</v>
      </c>
      <c r="F4457" s="29" t="str">
        <f>_xlfn.XLOOKUP($G4457,[1]类目转化数据!$B:$B,[1]类目转化数据!$A:$A)</f>
        <v>办公饮水设备</v>
      </c>
      <c r="G4457" s="29" t="s">
        <v>622</v>
      </c>
      <c r="H4457" s="29" t="str">
        <f>_xlfn.XLOOKUP(G4457,[1]类目转化数据!B:B,[1]类目转化数据!C:C)</f>
        <v>直饮机组</v>
      </c>
      <c r="I4457" s="29"/>
    </row>
    <row r="4458" ht="16.5" spans="1:9">
      <c r="A4458" s="29" t="s">
        <v>3321</v>
      </c>
      <c r="B4458" s="30">
        <v>10106697199424</v>
      </c>
      <c r="C4458" s="31" t="s">
        <v>4460</v>
      </c>
      <c r="D4458" s="29"/>
      <c r="E4458" s="29">
        <v>3599</v>
      </c>
      <c r="F4458" s="29" t="str">
        <f>_xlfn.XLOOKUP($G4458,[1]类目转化数据!$B:$B,[1]类目转化数据!$A:$A)</f>
        <v>办公饮水设备</v>
      </c>
      <c r="G4458" s="29" t="s">
        <v>622</v>
      </c>
      <c r="H4458" s="29" t="str">
        <f>_xlfn.XLOOKUP(G4458,[1]类目转化数据!B:B,[1]类目转化数据!C:C)</f>
        <v>直饮机组</v>
      </c>
      <c r="I4458" s="29"/>
    </row>
    <row r="4459" ht="16.5" spans="1:9">
      <c r="A4459" s="29" t="s">
        <v>3321</v>
      </c>
      <c r="B4459" s="30">
        <v>10106697199425</v>
      </c>
      <c r="C4459" s="31" t="s">
        <v>4461</v>
      </c>
      <c r="D4459" s="29"/>
      <c r="E4459" s="29">
        <v>3599</v>
      </c>
      <c r="F4459" s="29" t="str">
        <f>_xlfn.XLOOKUP($G4459,[1]类目转化数据!$B:$B,[1]类目转化数据!$A:$A)</f>
        <v>办公饮水设备</v>
      </c>
      <c r="G4459" s="29" t="s">
        <v>622</v>
      </c>
      <c r="H4459" s="29" t="str">
        <f>_xlfn.XLOOKUP(G4459,[1]类目转化数据!B:B,[1]类目转化数据!C:C)</f>
        <v>直饮机组</v>
      </c>
      <c r="I4459" s="29"/>
    </row>
    <row r="4460" ht="16.5" spans="1:9">
      <c r="A4460" s="29" t="s">
        <v>3321</v>
      </c>
      <c r="B4460" s="30">
        <v>10106697199420</v>
      </c>
      <c r="C4460" s="31" t="s">
        <v>4462</v>
      </c>
      <c r="D4460" s="29"/>
      <c r="E4460" s="29">
        <v>2999</v>
      </c>
      <c r="F4460" s="29" t="str">
        <f>_xlfn.XLOOKUP($G4460,[1]类目转化数据!$B:$B,[1]类目转化数据!$A:$A)</f>
        <v>办公饮水设备</v>
      </c>
      <c r="G4460" s="29" t="s">
        <v>622</v>
      </c>
      <c r="H4460" s="29" t="str">
        <f>_xlfn.XLOOKUP(G4460,[1]类目转化数据!B:B,[1]类目转化数据!C:C)</f>
        <v>直饮机组</v>
      </c>
      <c r="I4460" s="29"/>
    </row>
    <row r="4461" ht="16.5" spans="1:9">
      <c r="A4461" s="29" t="s">
        <v>3321</v>
      </c>
      <c r="B4461" s="30">
        <v>10034129307552</v>
      </c>
      <c r="C4461" s="31" t="s">
        <v>4463</v>
      </c>
      <c r="D4461" s="29"/>
      <c r="E4461" s="29">
        <v>4999</v>
      </c>
      <c r="F4461" s="29" t="str">
        <f>_xlfn.XLOOKUP($G4461,[1]类目转化数据!$B:$B,[1]类目转化数据!$A:$A)</f>
        <v>烟消洗设备</v>
      </c>
      <c r="G4461" s="29" t="s">
        <v>54</v>
      </c>
      <c r="H4461" s="29" t="str">
        <f>_xlfn.XLOOKUP(G4461,[1]类目转化数据!B:B,[1]类目转化数据!C:C)</f>
        <v>后厨组</v>
      </c>
      <c r="I4461" s="29"/>
    </row>
    <row r="4462" ht="16.5" spans="1:9">
      <c r="A4462" s="29" t="s">
        <v>3321</v>
      </c>
      <c r="B4462" s="30">
        <v>10034129307555</v>
      </c>
      <c r="C4462" s="31" t="s">
        <v>4464</v>
      </c>
      <c r="D4462" s="29"/>
      <c r="E4462" s="29">
        <v>8400</v>
      </c>
      <c r="F4462" s="29" t="str">
        <f>_xlfn.XLOOKUP($G4462,[1]类目转化数据!$B:$B,[1]类目转化数据!$A:$A)</f>
        <v>烟消洗设备</v>
      </c>
      <c r="G4462" s="29" t="s">
        <v>54</v>
      </c>
      <c r="H4462" s="29" t="str">
        <f>_xlfn.XLOOKUP(G4462,[1]类目转化数据!B:B,[1]类目转化数据!C:C)</f>
        <v>后厨组</v>
      </c>
      <c r="I4462" s="29"/>
    </row>
    <row r="4463" ht="16.5" spans="1:9">
      <c r="A4463" s="29" t="s">
        <v>3321</v>
      </c>
      <c r="B4463" s="30">
        <v>10034129307553</v>
      </c>
      <c r="C4463" s="31" t="s">
        <v>4465</v>
      </c>
      <c r="D4463" s="29"/>
      <c r="E4463" s="29">
        <v>2698</v>
      </c>
      <c r="F4463" s="29" t="str">
        <f>_xlfn.XLOOKUP($G4463,[1]类目转化数据!$B:$B,[1]类目转化数据!$A:$A)</f>
        <v>烟消洗设备</v>
      </c>
      <c r="G4463" s="29" t="s">
        <v>54</v>
      </c>
      <c r="H4463" s="29" t="str">
        <f>_xlfn.XLOOKUP(G4463,[1]类目转化数据!B:B,[1]类目转化数据!C:C)</f>
        <v>后厨组</v>
      </c>
      <c r="I4463" s="29"/>
    </row>
    <row r="4464" ht="16.5" spans="1:9">
      <c r="A4464" s="29" t="s">
        <v>3321</v>
      </c>
      <c r="B4464" s="30">
        <v>10034129307550</v>
      </c>
      <c r="C4464" s="31" t="s">
        <v>4466</v>
      </c>
      <c r="D4464" s="29"/>
      <c r="E4464" s="29">
        <v>3698</v>
      </c>
      <c r="F4464" s="29" t="str">
        <f>_xlfn.XLOOKUP($G4464,[1]类目转化数据!$B:$B,[1]类目转化数据!$A:$A)</f>
        <v>烟消洗设备</v>
      </c>
      <c r="G4464" s="29" t="s">
        <v>54</v>
      </c>
      <c r="H4464" s="29" t="str">
        <f>_xlfn.XLOOKUP(G4464,[1]类目转化数据!B:B,[1]类目转化数据!C:C)</f>
        <v>后厨组</v>
      </c>
      <c r="I4464" s="29"/>
    </row>
    <row r="4465" ht="16.5" spans="1:9">
      <c r="A4465" s="29" t="s">
        <v>3321</v>
      </c>
      <c r="B4465" s="30">
        <v>10034129307556</v>
      </c>
      <c r="C4465" s="31" t="s">
        <v>4467</v>
      </c>
      <c r="D4465" s="29"/>
      <c r="E4465" s="29">
        <v>5199</v>
      </c>
      <c r="F4465" s="29" t="str">
        <f>_xlfn.XLOOKUP($G4465,[1]类目转化数据!$B:$B,[1]类目转化数据!$A:$A)</f>
        <v>烟消洗设备</v>
      </c>
      <c r="G4465" s="29" t="s">
        <v>54</v>
      </c>
      <c r="H4465" s="29" t="str">
        <f>_xlfn.XLOOKUP(G4465,[1]类目转化数据!B:B,[1]类目转化数据!C:C)</f>
        <v>后厨组</v>
      </c>
      <c r="I4465" s="29"/>
    </row>
    <row r="4466" ht="16.5" spans="1:9">
      <c r="A4466" s="29" t="s">
        <v>3321</v>
      </c>
      <c r="B4466" s="30">
        <v>10034129307551</v>
      </c>
      <c r="C4466" s="31" t="s">
        <v>4468</v>
      </c>
      <c r="D4466" s="29"/>
      <c r="E4466" s="29">
        <v>1399</v>
      </c>
      <c r="F4466" s="29" t="str">
        <f>_xlfn.XLOOKUP($G4466,[1]类目转化数据!$B:$B,[1]类目转化数据!$A:$A)</f>
        <v>烟消洗设备</v>
      </c>
      <c r="G4466" s="29" t="s">
        <v>50</v>
      </c>
      <c r="H4466" s="29" t="str">
        <f>_xlfn.XLOOKUP(G4466,[1]类目转化数据!B:B,[1]类目转化数据!C:C)</f>
        <v>小客单</v>
      </c>
      <c r="I4466" s="29"/>
    </row>
    <row r="4467" ht="16.5" spans="1:9">
      <c r="A4467" s="29" t="s">
        <v>3321</v>
      </c>
      <c r="B4467" s="30">
        <v>10034129307546</v>
      </c>
      <c r="C4467" s="31" t="s">
        <v>4469</v>
      </c>
      <c r="D4467" s="29"/>
      <c r="E4467" s="29">
        <v>2249</v>
      </c>
      <c r="F4467" s="29" t="str">
        <f>_xlfn.XLOOKUP($G4467,[1]类目转化数据!$B:$B,[1]类目转化数据!$A:$A)</f>
        <v>烟消洗设备</v>
      </c>
      <c r="G4467" s="29" t="s">
        <v>50</v>
      </c>
      <c r="H4467" s="29" t="str">
        <f>_xlfn.XLOOKUP(G4467,[1]类目转化数据!B:B,[1]类目转化数据!C:C)</f>
        <v>小客单</v>
      </c>
      <c r="I4467" s="29"/>
    </row>
    <row r="4468" ht="16.5" spans="1:9">
      <c r="A4468" s="29" t="s">
        <v>3321</v>
      </c>
      <c r="B4468" s="30">
        <v>10034129307545</v>
      </c>
      <c r="C4468" s="31" t="s">
        <v>4470</v>
      </c>
      <c r="D4468" s="29"/>
      <c r="E4468" s="29">
        <v>1649</v>
      </c>
      <c r="F4468" s="29" t="str">
        <f>_xlfn.XLOOKUP($G4468,[1]类目转化数据!$B:$B,[1]类目转化数据!$A:$A)</f>
        <v>烟消洗设备</v>
      </c>
      <c r="G4468" s="29" t="s">
        <v>50</v>
      </c>
      <c r="H4468" s="29" t="str">
        <f>_xlfn.XLOOKUP(G4468,[1]类目转化数据!B:B,[1]类目转化数据!C:C)</f>
        <v>小客单</v>
      </c>
      <c r="I4468" s="29"/>
    </row>
    <row r="4469" ht="16.5" spans="1:9">
      <c r="A4469" s="29" t="s">
        <v>3321</v>
      </c>
      <c r="B4469" s="30">
        <v>10034129307554</v>
      </c>
      <c r="C4469" s="31" t="s">
        <v>4471</v>
      </c>
      <c r="D4469" s="29"/>
      <c r="E4469" s="29">
        <v>5599</v>
      </c>
      <c r="F4469" s="29" t="str">
        <f>_xlfn.XLOOKUP($G4469,[1]类目转化数据!$B:$B,[1]类目转化数据!$A:$A)</f>
        <v>烟消洗设备</v>
      </c>
      <c r="G4469" s="29" t="s">
        <v>54</v>
      </c>
      <c r="H4469" s="29" t="str">
        <f>_xlfn.XLOOKUP(G4469,[1]类目转化数据!B:B,[1]类目转化数据!C:C)</f>
        <v>后厨组</v>
      </c>
      <c r="I4469" s="29"/>
    </row>
    <row r="4470" ht="16.5" spans="1:9">
      <c r="A4470" s="29" t="s">
        <v>3321</v>
      </c>
      <c r="B4470" s="30">
        <v>10034129307547</v>
      </c>
      <c r="C4470" s="31" t="s">
        <v>4472</v>
      </c>
      <c r="D4470" s="29"/>
      <c r="E4470" s="29">
        <v>1899</v>
      </c>
      <c r="F4470" s="29" t="str">
        <f>_xlfn.XLOOKUP($G4470,[1]类目转化数据!$B:$B,[1]类目转化数据!$A:$A)</f>
        <v>烟消洗设备</v>
      </c>
      <c r="G4470" s="29" t="s">
        <v>50</v>
      </c>
      <c r="H4470" s="29" t="str">
        <f>_xlfn.XLOOKUP(G4470,[1]类目转化数据!B:B,[1]类目转化数据!C:C)</f>
        <v>小客单</v>
      </c>
      <c r="I4470" s="29"/>
    </row>
    <row r="4471" ht="16.5" spans="1:9">
      <c r="A4471" s="29" t="s">
        <v>3321</v>
      </c>
      <c r="B4471" s="30">
        <v>10034129307549</v>
      </c>
      <c r="C4471" s="31" t="s">
        <v>4473</v>
      </c>
      <c r="D4471" s="29"/>
      <c r="E4471" s="29">
        <v>2749</v>
      </c>
      <c r="F4471" s="29" t="str">
        <f>_xlfn.XLOOKUP($G4471,[1]类目转化数据!$B:$B,[1]类目转化数据!$A:$A)</f>
        <v>烟消洗设备</v>
      </c>
      <c r="G4471" s="29" t="s">
        <v>54</v>
      </c>
      <c r="H4471" s="29" t="str">
        <f>_xlfn.XLOOKUP(G4471,[1]类目转化数据!B:B,[1]类目转化数据!C:C)</f>
        <v>后厨组</v>
      </c>
      <c r="I4471" s="29"/>
    </row>
    <row r="4472" ht="16.5" spans="1:9">
      <c r="A4472" s="29" t="s">
        <v>3321</v>
      </c>
      <c r="B4472" s="30">
        <v>10034129307548</v>
      </c>
      <c r="C4472" s="31" t="s">
        <v>4474</v>
      </c>
      <c r="D4472" s="29"/>
      <c r="E4472" s="29">
        <v>1998</v>
      </c>
      <c r="F4472" s="29" t="str">
        <f>_xlfn.XLOOKUP($G4472,[1]类目转化数据!$B:$B,[1]类目转化数据!$A:$A)</f>
        <v>烟消洗设备</v>
      </c>
      <c r="G4472" s="29" t="s">
        <v>50</v>
      </c>
      <c r="H4472" s="29" t="str">
        <f>_xlfn.XLOOKUP(G4472,[1]类目转化数据!B:B,[1]类目转化数据!C:C)</f>
        <v>小客单</v>
      </c>
      <c r="I4472" s="29"/>
    </row>
    <row r="4473" ht="16.5" spans="1:9">
      <c r="A4473" s="29" t="s">
        <v>3321</v>
      </c>
      <c r="B4473" s="30">
        <v>10035984923088</v>
      </c>
      <c r="C4473" s="31" t="s">
        <v>4475</v>
      </c>
      <c r="D4473" s="29"/>
      <c r="E4473" s="29">
        <v>699</v>
      </c>
      <c r="F4473" s="29" t="str">
        <f>_xlfn.XLOOKUP($G4473,[1]类目转化数据!$B:$B,[1]类目转化数据!$A:$A)</f>
        <v>社会餐饮设备</v>
      </c>
      <c r="G4473" s="29" t="s">
        <v>278</v>
      </c>
      <c r="H4473" s="29" t="str">
        <f>_xlfn.XLOOKUP(G4473,[1]类目转化数据!B:B,[1]类目转化数据!C:C)</f>
        <v>小客单</v>
      </c>
      <c r="I4473" s="29"/>
    </row>
    <row r="4474" ht="16.5" spans="1:9">
      <c r="A4474" s="29" t="s">
        <v>3321</v>
      </c>
      <c r="B4474" s="30">
        <v>10035984923090</v>
      </c>
      <c r="C4474" s="31" t="s">
        <v>4476</v>
      </c>
      <c r="D4474" s="29"/>
      <c r="E4474" s="29">
        <v>699</v>
      </c>
      <c r="F4474" s="29" t="str">
        <f>_xlfn.XLOOKUP($G4474,[1]类目转化数据!$B:$B,[1]类目转化数据!$A:$A)</f>
        <v>社会餐饮设备</v>
      </c>
      <c r="G4474" s="29" t="s">
        <v>278</v>
      </c>
      <c r="H4474" s="29" t="str">
        <f>_xlfn.XLOOKUP(G4474,[1]类目转化数据!B:B,[1]类目转化数据!C:C)</f>
        <v>小客单</v>
      </c>
      <c r="I4474" s="29"/>
    </row>
    <row r="4475" ht="16.5" spans="1:9">
      <c r="A4475" s="29" t="s">
        <v>3321</v>
      </c>
      <c r="B4475" s="30">
        <v>10035984923091</v>
      </c>
      <c r="C4475" s="31" t="s">
        <v>4477</v>
      </c>
      <c r="D4475" s="29"/>
      <c r="E4475" s="29">
        <v>999</v>
      </c>
      <c r="F4475" s="29" t="str">
        <f>_xlfn.XLOOKUP($G4475,[1]类目转化数据!$B:$B,[1]类目转化数据!$A:$A)</f>
        <v>社会餐饮设备</v>
      </c>
      <c r="G4475" s="29" t="s">
        <v>278</v>
      </c>
      <c r="H4475" s="29" t="str">
        <f>_xlfn.XLOOKUP(G4475,[1]类目转化数据!B:B,[1]类目转化数据!C:C)</f>
        <v>小客单</v>
      </c>
      <c r="I4475" s="29"/>
    </row>
    <row r="4476" ht="16.5" spans="1:9">
      <c r="A4476" s="29" t="s">
        <v>3321</v>
      </c>
      <c r="B4476" s="30">
        <v>10035984923092</v>
      </c>
      <c r="C4476" s="31" t="s">
        <v>4478</v>
      </c>
      <c r="D4476" s="29"/>
      <c r="E4476" s="29">
        <v>999</v>
      </c>
      <c r="F4476" s="29" t="str">
        <f>_xlfn.XLOOKUP($G4476,[1]类目转化数据!$B:$B,[1]类目转化数据!$A:$A)</f>
        <v>社会餐饮设备</v>
      </c>
      <c r="G4476" s="29" t="s">
        <v>278</v>
      </c>
      <c r="H4476" s="29" t="str">
        <f>_xlfn.XLOOKUP(G4476,[1]类目转化数据!B:B,[1]类目转化数据!C:C)</f>
        <v>小客单</v>
      </c>
      <c r="I4476" s="29"/>
    </row>
    <row r="4477" ht="16.5" spans="1:9">
      <c r="A4477" s="29" t="s">
        <v>3321</v>
      </c>
      <c r="B4477" s="30">
        <v>10191783753783</v>
      </c>
      <c r="C4477" s="31" t="s">
        <v>4479</v>
      </c>
      <c r="D4477" s="29"/>
      <c r="E4477" s="29">
        <v>439</v>
      </c>
      <c r="F4477" s="29" t="str">
        <f>_xlfn.XLOOKUP($G4477,[1]类目转化数据!$B:$B,[1]类目转化数据!$A:$A)</f>
        <v>社会餐饮设备</v>
      </c>
      <c r="G4477" s="29" t="s">
        <v>278</v>
      </c>
      <c r="H4477" s="29" t="str">
        <f>_xlfn.XLOOKUP(G4477,[1]类目转化数据!B:B,[1]类目转化数据!C:C)</f>
        <v>小客单</v>
      </c>
      <c r="I4477" s="29"/>
    </row>
    <row r="4478" ht="16.5" spans="1:9">
      <c r="A4478" s="29" t="s">
        <v>3321</v>
      </c>
      <c r="B4478" s="30">
        <v>10035937412896</v>
      </c>
      <c r="C4478" s="31" t="s">
        <v>4480</v>
      </c>
      <c r="D4478" s="29"/>
      <c r="E4478" s="29">
        <v>499</v>
      </c>
      <c r="F4478" s="29" t="str">
        <f>_xlfn.XLOOKUP($G4478,[1]类目转化数据!$B:$B,[1]类目转化数据!$A:$A)</f>
        <v>社会餐饮设备</v>
      </c>
      <c r="G4478" s="29" t="s">
        <v>278</v>
      </c>
      <c r="H4478" s="29" t="str">
        <f>_xlfn.XLOOKUP(G4478,[1]类目转化数据!B:B,[1]类目转化数据!C:C)</f>
        <v>小客单</v>
      </c>
      <c r="I4478" s="29"/>
    </row>
    <row r="4479" ht="16.5" spans="1:9">
      <c r="A4479" s="29" t="s">
        <v>3321</v>
      </c>
      <c r="B4479" s="30">
        <v>10035984923085</v>
      </c>
      <c r="C4479" s="31" t="s">
        <v>4481</v>
      </c>
      <c r="D4479" s="29"/>
      <c r="E4479" s="29">
        <v>599</v>
      </c>
      <c r="F4479" s="29" t="str">
        <f>_xlfn.XLOOKUP($G4479,[1]类目转化数据!$B:$B,[1]类目转化数据!$A:$A)</f>
        <v>社会餐饮设备</v>
      </c>
      <c r="G4479" s="29" t="s">
        <v>278</v>
      </c>
      <c r="H4479" s="29" t="str">
        <f>_xlfn.XLOOKUP(G4479,[1]类目转化数据!B:B,[1]类目转化数据!C:C)</f>
        <v>小客单</v>
      </c>
      <c r="I4479" s="29"/>
    </row>
    <row r="4480" ht="16.5" spans="1:9">
      <c r="A4480" s="29" t="s">
        <v>3321</v>
      </c>
      <c r="B4480" s="30">
        <v>10035984923086</v>
      </c>
      <c r="C4480" s="31" t="s">
        <v>4482</v>
      </c>
      <c r="D4480" s="29"/>
      <c r="E4480" s="29">
        <v>799</v>
      </c>
      <c r="F4480" s="29" t="str">
        <f>_xlfn.XLOOKUP($G4480,[1]类目转化数据!$B:$B,[1]类目转化数据!$A:$A)</f>
        <v>社会餐饮设备</v>
      </c>
      <c r="G4480" s="29" t="s">
        <v>278</v>
      </c>
      <c r="H4480" s="29" t="str">
        <f>_xlfn.XLOOKUP(G4480,[1]类目转化数据!B:B,[1]类目转化数据!C:C)</f>
        <v>小客单</v>
      </c>
      <c r="I4480" s="29"/>
    </row>
    <row r="4481" ht="16.5" spans="1:9">
      <c r="A4481" s="29" t="s">
        <v>3321</v>
      </c>
      <c r="B4481" s="30">
        <v>10036038585618</v>
      </c>
      <c r="C4481" s="31" t="s">
        <v>4483</v>
      </c>
      <c r="D4481" s="29"/>
      <c r="E4481" s="29">
        <v>1899</v>
      </c>
      <c r="F4481" s="29" t="str">
        <f>_xlfn.XLOOKUP($G4481,[1]类目转化数据!$B:$B,[1]类目转化数据!$A:$A)</f>
        <v>烟消洗设备</v>
      </c>
      <c r="G4481" s="29" t="s">
        <v>50</v>
      </c>
      <c r="H4481" s="29" t="str">
        <f>_xlfn.XLOOKUP(G4481,[1]类目转化数据!B:B,[1]类目转化数据!C:C)</f>
        <v>小客单</v>
      </c>
      <c r="I4481" s="29"/>
    </row>
    <row r="4482" ht="16.5" spans="1:9">
      <c r="A4482" s="29" t="s">
        <v>3321</v>
      </c>
      <c r="B4482" s="30">
        <v>10036043367564</v>
      </c>
      <c r="C4482" s="31" t="s">
        <v>4484</v>
      </c>
      <c r="D4482" s="29"/>
      <c r="E4482" s="29">
        <v>1849</v>
      </c>
      <c r="F4482" s="29" t="str">
        <f>_xlfn.XLOOKUP($G4482,[1]类目转化数据!$B:$B,[1]类目转化数据!$A:$A)</f>
        <v>社会餐饮设备</v>
      </c>
      <c r="G4482" s="29" t="s">
        <v>46</v>
      </c>
      <c r="H4482" s="29" t="str">
        <f>_xlfn.XLOOKUP(G4482,[1]类目转化数据!B:B,[1]类目转化数据!C:C)</f>
        <v>小客单</v>
      </c>
      <c r="I4482" s="29"/>
    </row>
    <row r="4483" ht="16.5" spans="1:9">
      <c r="A4483" s="29" t="s">
        <v>3321</v>
      </c>
      <c r="B4483" s="30">
        <v>10036043367565</v>
      </c>
      <c r="C4483" s="31" t="s">
        <v>4485</v>
      </c>
      <c r="D4483" s="29"/>
      <c r="E4483" s="29">
        <v>1218</v>
      </c>
      <c r="F4483" s="29" t="str">
        <f>_xlfn.XLOOKUP($G4483,[1]类目转化数据!$B:$B,[1]类目转化数据!$A:$A)</f>
        <v>社会餐饮设备</v>
      </c>
      <c r="G4483" s="29" t="s">
        <v>46</v>
      </c>
      <c r="H4483" s="29" t="str">
        <f>_xlfn.XLOOKUP(G4483,[1]类目转化数据!B:B,[1]类目转化数据!C:C)</f>
        <v>小客单</v>
      </c>
      <c r="I4483" s="29"/>
    </row>
    <row r="4484" ht="16.5" spans="1:9">
      <c r="A4484" s="29" t="s">
        <v>3321</v>
      </c>
      <c r="B4484" s="30">
        <v>10036043367566</v>
      </c>
      <c r="C4484" s="31" t="s">
        <v>4486</v>
      </c>
      <c r="D4484" s="29"/>
      <c r="E4484" s="29">
        <v>1649</v>
      </c>
      <c r="F4484" s="29" t="str">
        <f>_xlfn.XLOOKUP($G4484,[1]类目转化数据!$B:$B,[1]类目转化数据!$A:$A)</f>
        <v>社会餐饮设备</v>
      </c>
      <c r="G4484" s="29" t="s">
        <v>46</v>
      </c>
      <c r="H4484" s="29" t="str">
        <f>_xlfn.XLOOKUP(G4484,[1]类目转化数据!B:B,[1]类目转化数据!C:C)</f>
        <v>小客单</v>
      </c>
      <c r="I4484" s="29"/>
    </row>
    <row r="4485" ht="16.5" spans="1:9">
      <c r="A4485" s="29" t="s">
        <v>3321</v>
      </c>
      <c r="B4485" s="30">
        <v>10036043367563</v>
      </c>
      <c r="C4485" s="31" t="s">
        <v>4487</v>
      </c>
      <c r="D4485" s="29"/>
      <c r="E4485" s="29">
        <v>1349</v>
      </c>
      <c r="F4485" s="29" t="str">
        <f>_xlfn.XLOOKUP($G4485,[1]类目转化数据!$B:$B,[1]类目转化数据!$A:$A)</f>
        <v>社会餐饮设备</v>
      </c>
      <c r="G4485" s="29" t="s">
        <v>46</v>
      </c>
      <c r="H4485" s="29" t="str">
        <f>_xlfn.XLOOKUP(G4485,[1]类目转化数据!B:B,[1]类目转化数据!C:C)</f>
        <v>小客单</v>
      </c>
      <c r="I4485" s="29"/>
    </row>
    <row r="4486" ht="16.5" spans="1:9">
      <c r="A4486" s="29" t="s">
        <v>3321</v>
      </c>
      <c r="B4486" s="30">
        <v>10036044567292</v>
      </c>
      <c r="C4486" s="31" t="s">
        <v>4488</v>
      </c>
      <c r="D4486" s="29"/>
      <c r="E4486" s="29">
        <v>3899</v>
      </c>
      <c r="F4486" s="29" t="str">
        <f>_xlfn.XLOOKUP($G4486,[1]类目转化数据!$B:$B,[1]类目转化数据!$A:$A)</f>
        <v>社会餐饮设备</v>
      </c>
      <c r="G4486" s="29" t="s">
        <v>46</v>
      </c>
      <c r="H4486" s="29" t="str">
        <f>_xlfn.XLOOKUP(G4486,[1]类目转化数据!B:B,[1]类目转化数据!C:C)</f>
        <v>小客单</v>
      </c>
      <c r="I4486" s="29"/>
    </row>
    <row r="4487" ht="16.5" spans="1:9">
      <c r="A4487" s="29" t="s">
        <v>3321</v>
      </c>
      <c r="B4487" s="30">
        <v>10036044567293</v>
      </c>
      <c r="C4487" s="31" t="s">
        <v>4489</v>
      </c>
      <c r="D4487" s="29"/>
      <c r="E4487" s="29">
        <v>3999</v>
      </c>
      <c r="F4487" s="29" t="str">
        <f>_xlfn.XLOOKUP($G4487,[1]类目转化数据!$B:$B,[1]类目转化数据!$A:$A)</f>
        <v>社会餐饮设备</v>
      </c>
      <c r="G4487" s="29" t="s">
        <v>46</v>
      </c>
      <c r="H4487" s="29" t="str">
        <f>_xlfn.XLOOKUP(G4487,[1]类目转化数据!B:B,[1]类目转化数据!C:C)</f>
        <v>小客单</v>
      </c>
      <c r="I4487" s="29"/>
    </row>
    <row r="4488" ht="16.5" spans="1:9">
      <c r="A4488" s="29" t="s">
        <v>3321</v>
      </c>
      <c r="B4488" s="30">
        <v>10036100470156</v>
      </c>
      <c r="C4488" s="31" t="s">
        <v>4490</v>
      </c>
      <c r="D4488" s="29"/>
      <c r="E4488" s="29">
        <v>9599</v>
      </c>
      <c r="F4488" s="29" t="str">
        <f>_xlfn.XLOOKUP($G4488,[1]类目转化数据!$B:$B,[1]类目转化数据!$A:$A)</f>
        <v>制热设备</v>
      </c>
      <c r="G4488" s="29" t="s">
        <v>130</v>
      </c>
      <c r="H4488" s="29" t="str">
        <f>_xlfn.XLOOKUP(G4488,[1]类目转化数据!B:B,[1]类目转化数据!C:C)</f>
        <v>大锅灶组</v>
      </c>
      <c r="I4488" s="29"/>
    </row>
    <row r="4489" ht="16.5" spans="1:9">
      <c r="A4489" s="29" t="s">
        <v>3321</v>
      </c>
      <c r="B4489" s="30">
        <v>10036100470157</v>
      </c>
      <c r="C4489" s="31" t="s">
        <v>4491</v>
      </c>
      <c r="D4489" s="29"/>
      <c r="E4489" s="29">
        <v>11499</v>
      </c>
      <c r="F4489" s="29" t="str">
        <f>_xlfn.XLOOKUP($G4489,[1]类目转化数据!$B:$B,[1]类目转化数据!$A:$A)</f>
        <v>制热设备</v>
      </c>
      <c r="G4489" s="29" t="s">
        <v>130</v>
      </c>
      <c r="H4489" s="29" t="str">
        <f>_xlfn.XLOOKUP(G4489,[1]类目转化数据!B:B,[1]类目转化数据!C:C)</f>
        <v>大锅灶组</v>
      </c>
      <c r="I4489" s="29"/>
    </row>
    <row r="4490" ht="16.5" spans="1:9">
      <c r="A4490" s="29" t="s">
        <v>3321</v>
      </c>
      <c r="B4490" s="30">
        <v>10036100470159</v>
      </c>
      <c r="C4490" s="31" t="s">
        <v>4492</v>
      </c>
      <c r="D4490" s="29"/>
      <c r="E4490" s="29">
        <v>19699</v>
      </c>
      <c r="F4490" s="29" t="str">
        <f>_xlfn.XLOOKUP($G4490,[1]类目转化数据!$B:$B,[1]类目转化数据!$A:$A)</f>
        <v>制热设备</v>
      </c>
      <c r="G4490" s="29" t="s">
        <v>130</v>
      </c>
      <c r="H4490" s="29" t="str">
        <f>_xlfn.XLOOKUP(G4490,[1]类目转化数据!B:B,[1]类目转化数据!C:C)</f>
        <v>大锅灶组</v>
      </c>
      <c r="I4490" s="29"/>
    </row>
    <row r="4491" ht="16.5" spans="1:9">
      <c r="A4491" s="29" t="s">
        <v>3321</v>
      </c>
      <c r="B4491" s="30">
        <v>10036100470158</v>
      </c>
      <c r="C4491" s="31" t="s">
        <v>4493</v>
      </c>
      <c r="D4491" s="29"/>
      <c r="E4491" s="29">
        <v>17999</v>
      </c>
      <c r="F4491" s="29" t="str">
        <f>_xlfn.XLOOKUP($G4491,[1]类目转化数据!$B:$B,[1]类目转化数据!$A:$A)</f>
        <v>制热设备</v>
      </c>
      <c r="G4491" s="29" t="s">
        <v>130</v>
      </c>
      <c r="H4491" s="29" t="str">
        <f>_xlfn.XLOOKUP(G4491,[1]类目转化数据!B:B,[1]类目转化数据!C:C)</f>
        <v>大锅灶组</v>
      </c>
      <c r="I4491" s="29"/>
    </row>
    <row r="4492" ht="16.5" spans="1:9">
      <c r="A4492" s="29" t="s">
        <v>3321</v>
      </c>
      <c r="B4492" s="30">
        <v>10036279416612</v>
      </c>
      <c r="C4492" s="31" t="s">
        <v>4494</v>
      </c>
      <c r="D4492" s="29"/>
      <c r="E4492" s="29">
        <v>3180</v>
      </c>
      <c r="F4492" s="29" t="str">
        <f>_xlfn.XLOOKUP($G4492,[1]类目转化数据!$B:$B,[1]类目转化数据!$A:$A)</f>
        <v>办公饮水设备</v>
      </c>
      <c r="G4492" s="29" t="s">
        <v>622</v>
      </c>
      <c r="H4492" s="29" t="str">
        <f>_xlfn.XLOOKUP(G4492,[1]类目转化数据!B:B,[1]类目转化数据!C:C)</f>
        <v>直饮机组</v>
      </c>
      <c r="I4492" s="29"/>
    </row>
    <row r="4493" ht="16.5" spans="1:9">
      <c r="A4493" s="29" t="s">
        <v>3321</v>
      </c>
      <c r="B4493" s="30">
        <v>10048416850995</v>
      </c>
      <c r="C4493" s="31" t="s">
        <v>4495</v>
      </c>
      <c r="D4493" s="29"/>
      <c r="E4493" s="29">
        <v>3580</v>
      </c>
      <c r="F4493" s="29" t="str">
        <f>_xlfn.XLOOKUP($G4493,[1]类目转化数据!$B:$B,[1]类目转化数据!$A:$A)</f>
        <v>办公饮水设备</v>
      </c>
      <c r="G4493" s="29" t="s">
        <v>622</v>
      </c>
      <c r="H4493" s="29" t="str">
        <f>_xlfn.XLOOKUP(G4493,[1]类目转化数据!B:B,[1]类目转化数据!C:C)</f>
        <v>直饮机组</v>
      </c>
      <c r="I4493" s="29"/>
    </row>
    <row r="4494" ht="16.5" spans="1:9">
      <c r="A4494" s="29" t="s">
        <v>3321</v>
      </c>
      <c r="B4494" s="30">
        <v>10036286032210</v>
      </c>
      <c r="C4494" s="31" t="s">
        <v>4496</v>
      </c>
      <c r="D4494" s="29"/>
      <c r="E4494" s="29">
        <v>6599</v>
      </c>
      <c r="F4494" s="29" t="str">
        <f>_xlfn.XLOOKUP($G4494,[1]类目转化数据!$B:$B,[1]类目转化数据!$A:$A)</f>
        <v>办公饮水设备</v>
      </c>
      <c r="G4494" s="29" t="s">
        <v>622</v>
      </c>
      <c r="H4494" s="29" t="str">
        <f>_xlfn.XLOOKUP(G4494,[1]类目转化数据!B:B,[1]类目转化数据!C:C)</f>
        <v>直饮机组</v>
      </c>
      <c r="I4494" s="29"/>
    </row>
    <row r="4495" ht="16.5" spans="1:9">
      <c r="A4495" s="29" t="s">
        <v>3321</v>
      </c>
      <c r="B4495" s="30">
        <v>10093574414948</v>
      </c>
      <c r="C4495" s="31" t="s">
        <v>4497</v>
      </c>
      <c r="D4495" s="29"/>
      <c r="E4495" s="29">
        <v>699</v>
      </c>
      <c r="F4495" s="29" t="str">
        <f>_xlfn.XLOOKUP($G4495,[1]类目转化数据!$B:$B,[1]类目转化数据!$A:$A)</f>
        <v>社会餐饮设备</v>
      </c>
      <c r="G4495" s="29" t="s">
        <v>46</v>
      </c>
      <c r="H4495" s="29" t="str">
        <f>_xlfn.XLOOKUP(G4495,[1]类目转化数据!B:B,[1]类目转化数据!C:C)</f>
        <v>小客单</v>
      </c>
      <c r="I4495" s="29"/>
    </row>
    <row r="4496" ht="16.5" spans="1:9">
      <c r="A4496" s="29" t="s">
        <v>3321</v>
      </c>
      <c r="B4496" s="30">
        <v>10042591264432</v>
      </c>
      <c r="C4496" s="31" t="s">
        <v>4498</v>
      </c>
      <c r="D4496" s="29"/>
      <c r="E4496" s="29">
        <v>598</v>
      </c>
      <c r="F4496" s="29" t="str">
        <f>_xlfn.XLOOKUP($G4496,[1]类目转化数据!$B:$B,[1]类目转化数据!$A:$A)</f>
        <v>社会餐饮设备</v>
      </c>
      <c r="G4496" s="29" t="s">
        <v>46</v>
      </c>
      <c r="H4496" s="29" t="str">
        <f>_xlfn.XLOOKUP(G4496,[1]类目转化数据!B:B,[1]类目转化数据!C:C)</f>
        <v>小客单</v>
      </c>
      <c r="I4496" s="29"/>
    </row>
    <row r="4497" ht="16.5" spans="1:9">
      <c r="A4497" s="29" t="s">
        <v>3321</v>
      </c>
      <c r="B4497" s="30">
        <v>10053954469801</v>
      </c>
      <c r="C4497" s="31" t="s">
        <v>4499</v>
      </c>
      <c r="D4497" s="29"/>
      <c r="E4497" s="29">
        <v>659</v>
      </c>
      <c r="F4497" s="29" t="str">
        <f>_xlfn.XLOOKUP($G4497,[1]类目转化数据!$B:$B,[1]类目转化数据!$A:$A)</f>
        <v>社会餐饮设备</v>
      </c>
      <c r="G4497" s="29" t="s">
        <v>46</v>
      </c>
      <c r="H4497" s="29" t="str">
        <f>_xlfn.XLOOKUP(G4497,[1]类目转化数据!B:B,[1]类目转化数据!C:C)</f>
        <v>小客单</v>
      </c>
      <c r="I4497" s="29"/>
    </row>
    <row r="4498" ht="16.5" spans="1:9">
      <c r="A4498" s="29" t="s">
        <v>3321</v>
      </c>
      <c r="B4498" s="30">
        <v>10093574414947</v>
      </c>
      <c r="C4498" s="31" t="s">
        <v>4500</v>
      </c>
      <c r="D4498" s="29"/>
      <c r="E4498" s="29">
        <v>699</v>
      </c>
      <c r="F4498" s="29" t="str">
        <f>_xlfn.XLOOKUP($G4498,[1]类目转化数据!$B:$B,[1]类目转化数据!$A:$A)</f>
        <v>社会餐饮设备</v>
      </c>
      <c r="G4498" s="29" t="s">
        <v>46</v>
      </c>
      <c r="H4498" s="29" t="str">
        <f>_xlfn.XLOOKUP(G4498,[1]类目转化数据!B:B,[1]类目转化数据!C:C)</f>
        <v>小客单</v>
      </c>
      <c r="I4498" s="29"/>
    </row>
    <row r="4499" ht="16.5" spans="1:9">
      <c r="A4499" s="29" t="s">
        <v>3321</v>
      </c>
      <c r="B4499" s="30">
        <v>10104697526992</v>
      </c>
      <c r="C4499" s="31" t="s">
        <v>4501</v>
      </c>
      <c r="D4499" s="29"/>
      <c r="E4499" s="29">
        <v>999</v>
      </c>
      <c r="F4499" s="29" t="str">
        <f>_xlfn.XLOOKUP($G4499,[1]类目转化数据!$B:$B,[1]类目转化数据!$A:$A)</f>
        <v>社会餐饮设备</v>
      </c>
      <c r="G4499" s="29" t="s">
        <v>46</v>
      </c>
      <c r="H4499" s="29" t="str">
        <f>_xlfn.XLOOKUP(G4499,[1]类目转化数据!B:B,[1]类目转化数据!C:C)</f>
        <v>小客单</v>
      </c>
      <c r="I4499" s="29"/>
    </row>
    <row r="4500" ht="16.5" spans="1:9">
      <c r="A4500" s="29" t="s">
        <v>3321</v>
      </c>
      <c r="B4500" s="30">
        <v>10104697526993</v>
      </c>
      <c r="C4500" s="31" t="s">
        <v>4502</v>
      </c>
      <c r="D4500" s="29"/>
      <c r="E4500" s="29">
        <v>899</v>
      </c>
      <c r="F4500" s="29" t="str">
        <f>_xlfn.XLOOKUP($G4500,[1]类目转化数据!$B:$B,[1]类目转化数据!$A:$A)</f>
        <v>社会餐饮设备</v>
      </c>
      <c r="G4500" s="29" t="s">
        <v>46</v>
      </c>
      <c r="H4500" s="29" t="str">
        <f>_xlfn.XLOOKUP(G4500,[1]类目转化数据!B:B,[1]类目转化数据!C:C)</f>
        <v>小客单</v>
      </c>
      <c r="I4500" s="29"/>
    </row>
    <row r="4501" ht="16.5" spans="1:9">
      <c r="A4501" s="29" t="s">
        <v>3321</v>
      </c>
      <c r="B4501" s="30">
        <v>10121805340985</v>
      </c>
      <c r="C4501" s="31" t="s">
        <v>4503</v>
      </c>
      <c r="D4501" s="29"/>
      <c r="E4501" s="29">
        <v>1069</v>
      </c>
      <c r="F4501" s="29" t="str">
        <f>_xlfn.XLOOKUP($G4501,[1]类目转化数据!$B:$B,[1]类目转化数据!$A:$A)</f>
        <v>社会餐饮设备</v>
      </c>
      <c r="G4501" s="29" t="s">
        <v>46</v>
      </c>
      <c r="H4501" s="29" t="str">
        <f>_xlfn.XLOOKUP(G4501,[1]类目转化数据!B:B,[1]类目转化数据!C:C)</f>
        <v>小客单</v>
      </c>
      <c r="I4501" s="29"/>
    </row>
    <row r="4502" ht="16.5" spans="1:9">
      <c r="A4502" s="29" t="s">
        <v>3321</v>
      </c>
      <c r="B4502" s="30">
        <v>10112264104727</v>
      </c>
      <c r="C4502" s="31" t="s">
        <v>4504</v>
      </c>
      <c r="D4502" s="29"/>
      <c r="E4502" s="29">
        <v>409</v>
      </c>
      <c r="F4502" s="29" t="str">
        <f>_xlfn.XLOOKUP($G4502,[1]类目转化数据!$B:$B,[1]类目转化数据!$A:$A)</f>
        <v>社会餐饮设备</v>
      </c>
      <c r="G4502" s="29" t="s">
        <v>46</v>
      </c>
      <c r="H4502" s="29" t="str">
        <f>_xlfn.XLOOKUP(G4502,[1]类目转化数据!B:B,[1]类目转化数据!C:C)</f>
        <v>小客单</v>
      </c>
      <c r="I4502" s="29"/>
    </row>
    <row r="4503" ht="16.5" spans="1:9">
      <c r="A4503" s="29" t="s">
        <v>3321</v>
      </c>
      <c r="B4503" s="30">
        <v>10109995627049</v>
      </c>
      <c r="C4503" s="31" t="s">
        <v>4505</v>
      </c>
      <c r="D4503" s="29"/>
      <c r="E4503" s="29">
        <v>499</v>
      </c>
      <c r="F4503" s="29" t="str">
        <f>_xlfn.XLOOKUP($G4503,[1]类目转化数据!$B:$B,[1]类目转化数据!$A:$A)</f>
        <v>社会餐饮设备</v>
      </c>
      <c r="G4503" s="29" t="s">
        <v>46</v>
      </c>
      <c r="H4503" s="29" t="str">
        <f>_xlfn.XLOOKUP(G4503,[1]类目转化数据!B:B,[1]类目转化数据!C:C)</f>
        <v>小客单</v>
      </c>
      <c r="I4503" s="29"/>
    </row>
    <row r="4504" ht="16.5" spans="1:9">
      <c r="A4504" s="29" t="s">
        <v>3321</v>
      </c>
      <c r="B4504" s="30">
        <v>10109995627048</v>
      </c>
      <c r="C4504" s="31" t="s">
        <v>4506</v>
      </c>
      <c r="D4504" s="29"/>
      <c r="E4504" s="29">
        <v>329</v>
      </c>
      <c r="F4504" s="29" t="str">
        <f>_xlfn.XLOOKUP($G4504,[1]类目转化数据!$B:$B,[1]类目转化数据!$A:$A)</f>
        <v>社会餐饮设备</v>
      </c>
      <c r="G4504" s="29" t="s">
        <v>46</v>
      </c>
      <c r="H4504" s="29" t="str">
        <f>_xlfn.XLOOKUP(G4504,[1]类目转化数据!B:B,[1]类目转化数据!C:C)</f>
        <v>小客单</v>
      </c>
      <c r="I4504" s="29"/>
    </row>
    <row r="4505" ht="16.5" spans="1:9">
      <c r="A4505" s="29" t="s">
        <v>3321</v>
      </c>
      <c r="B4505" s="30">
        <v>10104697526994</v>
      </c>
      <c r="C4505" s="31" t="s">
        <v>4507</v>
      </c>
      <c r="D4505" s="29"/>
      <c r="E4505" s="29">
        <v>1199</v>
      </c>
      <c r="F4505" s="29" t="str">
        <f>_xlfn.XLOOKUP($G4505,[1]类目转化数据!$B:$B,[1]类目转化数据!$A:$A)</f>
        <v>社会餐饮设备</v>
      </c>
      <c r="G4505" s="29" t="s">
        <v>46</v>
      </c>
      <c r="H4505" s="29" t="str">
        <f>_xlfn.XLOOKUP(G4505,[1]类目转化数据!B:B,[1]类目转化数据!C:C)</f>
        <v>小客单</v>
      </c>
      <c r="I4505" s="29"/>
    </row>
    <row r="4506" ht="16.5" spans="1:9">
      <c r="A4506" s="29" t="s">
        <v>3321</v>
      </c>
      <c r="B4506" s="30">
        <v>10112264104729</v>
      </c>
      <c r="C4506" s="31" t="s">
        <v>4508</v>
      </c>
      <c r="D4506" s="29"/>
      <c r="E4506" s="29">
        <v>949</v>
      </c>
      <c r="F4506" s="29" t="str">
        <f>_xlfn.XLOOKUP($G4506,[1]类目转化数据!$B:$B,[1]类目转化数据!$A:$A)</f>
        <v>社会餐饮设备</v>
      </c>
      <c r="G4506" s="29" t="s">
        <v>46</v>
      </c>
      <c r="H4506" s="29" t="str">
        <f>_xlfn.XLOOKUP(G4506,[1]类目转化数据!B:B,[1]类目转化数据!C:C)</f>
        <v>小客单</v>
      </c>
      <c r="I4506" s="29"/>
    </row>
    <row r="4507" ht="16.5" spans="1:9">
      <c r="A4507" s="29" t="s">
        <v>3321</v>
      </c>
      <c r="B4507" s="30">
        <v>10112264104728</v>
      </c>
      <c r="C4507" s="31" t="s">
        <v>4509</v>
      </c>
      <c r="D4507" s="29"/>
      <c r="E4507" s="29">
        <v>429</v>
      </c>
      <c r="F4507" s="29" t="str">
        <f>_xlfn.XLOOKUP($G4507,[1]类目转化数据!$B:$B,[1]类目转化数据!$A:$A)</f>
        <v>社会餐饮设备</v>
      </c>
      <c r="G4507" s="29" t="s">
        <v>46</v>
      </c>
      <c r="H4507" s="29" t="str">
        <f>_xlfn.XLOOKUP(G4507,[1]类目转化数据!B:B,[1]类目转化数据!C:C)</f>
        <v>小客单</v>
      </c>
      <c r="I4507" s="29"/>
    </row>
    <row r="4508" ht="16.5" spans="1:9">
      <c r="A4508" s="29" t="s">
        <v>3321</v>
      </c>
      <c r="B4508" s="30">
        <v>10121805340986</v>
      </c>
      <c r="C4508" s="31" t="s">
        <v>4510</v>
      </c>
      <c r="D4508" s="29"/>
      <c r="E4508" s="29">
        <v>1680</v>
      </c>
      <c r="F4508" s="29" t="str">
        <f>_xlfn.XLOOKUP($G4508,[1]类目转化数据!$B:$B,[1]类目转化数据!$A:$A)</f>
        <v>社会餐饮设备</v>
      </c>
      <c r="G4508" s="29" t="s">
        <v>46</v>
      </c>
      <c r="H4508" s="29" t="str">
        <f>_xlfn.XLOOKUP(G4508,[1]类目转化数据!B:B,[1]类目转化数据!C:C)</f>
        <v>小客单</v>
      </c>
      <c r="I4508" s="29"/>
    </row>
    <row r="4509" ht="16.5" spans="1:9">
      <c r="A4509" s="29" t="s">
        <v>3321</v>
      </c>
      <c r="B4509" s="30">
        <v>10104697526988</v>
      </c>
      <c r="C4509" s="31" t="s">
        <v>4511</v>
      </c>
      <c r="D4509" s="29"/>
      <c r="E4509" s="29">
        <v>679</v>
      </c>
      <c r="F4509" s="29" t="str">
        <f>_xlfn.XLOOKUP($G4509,[1]类目转化数据!$B:$B,[1]类目转化数据!$A:$A)</f>
        <v>社会餐饮设备</v>
      </c>
      <c r="G4509" s="29" t="s">
        <v>46</v>
      </c>
      <c r="H4509" s="29" t="str">
        <f>_xlfn.XLOOKUP(G4509,[1]类目转化数据!B:B,[1]类目转化数据!C:C)</f>
        <v>小客单</v>
      </c>
      <c r="I4509" s="29"/>
    </row>
    <row r="4510" ht="16.5" spans="1:9">
      <c r="A4510" s="29" t="s">
        <v>3321</v>
      </c>
      <c r="B4510" s="30">
        <v>10104697526989</v>
      </c>
      <c r="C4510" s="31" t="s">
        <v>4512</v>
      </c>
      <c r="D4510" s="29"/>
      <c r="E4510" s="29">
        <v>699</v>
      </c>
      <c r="F4510" s="29" t="str">
        <f>_xlfn.XLOOKUP($G4510,[1]类目转化数据!$B:$B,[1]类目转化数据!$A:$A)</f>
        <v>社会餐饮设备</v>
      </c>
      <c r="G4510" s="29" t="s">
        <v>46</v>
      </c>
      <c r="H4510" s="29" t="str">
        <f>_xlfn.XLOOKUP(G4510,[1]类目转化数据!B:B,[1]类目转化数据!C:C)</f>
        <v>小客单</v>
      </c>
      <c r="I4510" s="29"/>
    </row>
    <row r="4511" ht="16.5" spans="1:9">
      <c r="A4511" s="29" t="s">
        <v>3321</v>
      </c>
      <c r="B4511" s="30">
        <v>10121805340987</v>
      </c>
      <c r="C4511" s="31" t="s">
        <v>4513</v>
      </c>
      <c r="D4511" s="29"/>
      <c r="E4511" s="29">
        <v>1580</v>
      </c>
      <c r="F4511" s="29" t="str">
        <f>_xlfn.XLOOKUP($G4511,[1]类目转化数据!$B:$B,[1]类目转化数据!$A:$A)</f>
        <v>社会餐饮设备</v>
      </c>
      <c r="G4511" s="29" t="s">
        <v>46</v>
      </c>
      <c r="H4511" s="29" t="str">
        <f>_xlfn.XLOOKUP(G4511,[1]类目转化数据!B:B,[1]类目转化数据!C:C)</f>
        <v>小客单</v>
      </c>
      <c r="I4511" s="29"/>
    </row>
    <row r="4512" ht="16.5" spans="1:9">
      <c r="A4512" s="29" t="s">
        <v>3321</v>
      </c>
      <c r="B4512" s="30">
        <v>10104697526991</v>
      </c>
      <c r="C4512" s="31" t="s">
        <v>4514</v>
      </c>
      <c r="D4512" s="29"/>
      <c r="E4512" s="29">
        <v>799</v>
      </c>
      <c r="F4512" s="29" t="str">
        <f>_xlfn.XLOOKUP($G4512,[1]类目转化数据!$B:$B,[1]类目转化数据!$A:$A)</f>
        <v>社会餐饮设备</v>
      </c>
      <c r="G4512" s="29" t="s">
        <v>46</v>
      </c>
      <c r="H4512" s="29" t="str">
        <f>_xlfn.XLOOKUP(G4512,[1]类目转化数据!B:B,[1]类目转化数据!C:C)</f>
        <v>小客单</v>
      </c>
      <c r="I4512" s="29"/>
    </row>
    <row r="4513" ht="16.5" spans="1:9">
      <c r="A4513" s="29" t="s">
        <v>3321</v>
      </c>
      <c r="B4513" s="30">
        <v>10104697526990</v>
      </c>
      <c r="C4513" s="31" t="s">
        <v>4515</v>
      </c>
      <c r="D4513" s="29"/>
      <c r="E4513" s="29">
        <v>699</v>
      </c>
      <c r="F4513" s="29" t="str">
        <f>_xlfn.XLOOKUP($G4513,[1]类目转化数据!$B:$B,[1]类目转化数据!$A:$A)</f>
        <v>社会餐饮设备</v>
      </c>
      <c r="G4513" s="29" t="s">
        <v>46</v>
      </c>
      <c r="H4513" s="29" t="str">
        <f>_xlfn.XLOOKUP(G4513,[1]类目转化数据!B:B,[1]类目转化数据!C:C)</f>
        <v>小客单</v>
      </c>
      <c r="I4513" s="29"/>
    </row>
    <row r="4514" ht="16.5" spans="1:9">
      <c r="A4514" s="29" t="s">
        <v>3321</v>
      </c>
      <c r="B4514" s="30">
        <v>10039435562532</v>
      </c>
      <c r="C4514" s="31" t="s">
        <v>4516</v>
      </c>
      <c r="D4514" s="29"/>
      <c r="E4514" s="29">
        <v>418</v>
      </c>
      <c r="F4514" s="29" t="str">
        <f>_xlfn.XLOOKUP($G4514,[1]类目转化数据!$B:$B,[1]类目转化数据!$A:$A)</f>
        <v>社会餐饮设备</v>
      </c>
      <c r="G4514" s="29" t="s">
        <v>46</v>
      </c>
      <c r="H4514" s="29" t="str">
        <f>_xlfn.XLOOKUP(G4514,[1]类目转化数据!B:B,[1]类目转化数据!C:C)</f>
        <v>小客单</v>
      </c>
      <c r="I4514" s="29"/>
    </row>
    <row r="4515" ht="16.5" spans="1:9">
      <c r="A4515" s="29" t="s">
        <v>3321</v>
      </c>
      <c r="B4515" s="30">
        <v>10116072950784</v>
      </c>
      <c r="C4515" s="31" t="s">
        <v>4517</v>
      </c>
      <c r="D4515" s="29"/>
      <c r="E4515" s="29">
        <v>999</v>
      </c>
      <c r="F4515" s="29" t="str">
        <f>_xlfn.XLOOKUP($G4515,[1]类目转化数据!$B:$B,[1]类目转化数据!$A:$A)</f>
        <v>社会餐饮设备</v>
      </c>
      <c r="G4515" s="29" t="s">
        <v>46</v>
      </c>
      <c r="H4515" s="29" t="str">
        <f>_xlfn.XLOOKUP(G4515,[1]类目转化数据!B:B,[1]类目转化数据!C:C)</f>
        <v>小客单</v>
      </c>
      <c r="I4515" s="29"/>
    </row>
    <row r="4516" ht="16.5" spans="1:9">
      <c r="A4516" s="29" t="s">
        <v>3321</v>
      </c>
      <c r="B4516" s="30">
        <v>10095254245311</v>
      </c>
      <c r="C4516" s="31" t="s">
        <v>4518</v>
      </c>
      <c r="D4516" s="29"/>
      <c r="E4516" s="29">
        <v>398</v>
      </c>
      <c r="F4516" s="29" t="str">
        <f>_xlfn.XLOOKUP($G4516,[1]类目转化数据!$B:$B,[1]类目转化数据!$A:$A)</f>
        <v>社会餐饮设备</v>
      </c>
      <c r="G4516" s="29" t="s">
        <v>46</v>
      </c>
      <c r="H4516" s="29" t="str">
        <f>_xlfn.XLOOKUP(G4516,[1]类目转化数据!B:B,[1]类目转化数据!C:C)</f>
        <v>小客单</v>
      </c>
      <c r="I4516" s="29"/>
    </row>
    <row r="4517" ht="16.5" spans="1:9">
      <c r="A4517" s="29" t="s">
        <v>3321</v>
      </c>
      <c r="B4517" s="30">
        <v>10039435562533</v>
      </c>
      <c r="C4517" s="31" t="s">
        <v>4519</v>
      </c>
      <c r="D4517" s="29"/>
      <c r="E4517" s="29">
        <v>488</v>
      </c>
      <c r="F4517" s="29" t="str">
        <f>_xlfn.XLOOKUP($G4517,[1]类目转化数据!$B:$B,[1]类目转化数据!$A:$A)</f>
        <v>社会餐饮设备</v>
      </c>
      <c r="G4517" s="29" t="s">
        <v>46</v>
      </c>
      <c r="H4517" s="29" t="str">
        <f>_xlfn.XLOOKUP(G4517,[1]类目转化数据!B:B,[1]类目转化数据!C:C)</f>
        <v>小客单</v>
      </c>
      <c r="I4517" s="29"/>
    </row>
    <row r="4518" ht="16.5" spans="1:9">
      <c r="A4518" s="29" t="s">
        <v>3321</v>
      </c>
      <c r="B4518" s="30">
        <v>10039435562534</v>
      </c>
      <c r="C4518" s="31" t="s">
        <v>4520</v>
      </c>
      <c r="D4518" s="29"/>
      <c r="E4518" s="29">
        <v>488</v>
      </c>
      <c r="F4518" s="29" t="str">
        <f>_xlfn.XLOOKUP($G4518,[1]类目转化数据!$B:$B,[1]类目转化数据!$A:$A)</f>
        <v>社会餐饮设备</v>
      </c>
      <c r="G4518" s="29" t="s">
        <v>46</v>
      </c>
      <c r="H4518" s="29" t="str">
        <f>_xlfn.XLOOKUP(G4518,[1]类目转化数据!B:B,[1]类目转化数据!C:C)</f>
        <v>小客单</v>
      </c>
      <c r="I4518" s="29"/>
    </row>
    <row r="4519" ht="16.5" spans="1:9">
      <c r="A4519" s="29" t="s">
        <v>3321</v>
      </c>
      <c r="B4519" s="30">
        <v>10190138502368</v>
      </c>
      <c r="C4519" s="31" t="s">
        <v>4521</v>
      </c>
      <c r="D4519" s="29"/>
      <c r="E4519" s="29">
        <v>899</v>
      </c>
      <c r="F4519" s="29" t="str">
        <f>_xlfn.XLOOKUP($G4519,[1]类目转化数据!$B:$B,[1]类目转化数据!$A:$A)</f>
        <v>社会餐饮设备</v>
      </c>
      <c r="G4519" s="29" t="s">
        <v>46</v>
      </c>
      <c r="H4519" s="29" t="str">
        <f>_xlfn.XLOOKUP(G4519,[1]类目转化数据!B:B,[1]类目转化数据!C:C)</f>
        <v>小客单</v>
      </c>
      <c r="I4519" s="29"/>
    </row>
    <row r="4520" ht="16.5" spans="1:9">
      <c r="A4520" s="29" t="s">
        <v>3321</v>
      </c>
      <c r="B4520" s="30">
        <v>10063267353801</v>
      </c>
      <c r="C4520" s="31" t="s">
        <v>4522</v>
      </c>
      <c r="D4520" s="29"/>
      <c r="E4520" s="29">
        <v>608</v>
      </c>
      <c r="F4520" s="29" t="str">
        <f>_xlfn.XLOOKUP($G4520,[1]类目转化数据!$B:$B,[1]类目转化数据!$A:$A)</f>
        <v>社会餐饮设备</v>
      </c>
      <c r="G4520" s="29" t="s">
        <v>46</v>
      </c>
      <c r="H4520" s="29" t="str">
        <f>_xlfn.XLOOKUP(G4520,[1]类目转化数据!B:B,[1]类目转化数据!C:C)</f>
        <v>小客单</v>
      </c>
      <c r="I4520" s="29"/>
    </row>
    <row r="4521" ht="16.5" spans="1:9">
      <c r="A4521" s="29" t="s">
        <v>3321</v>
      </c>
      <c r="B4521" s="30">
        <v>10093211907860</v>
      </c>
      <c r="C4521" s="31" t="s">
        <v>4523</v>
      </c>
      <c r="D4521" s="29"/>
      <c r="E4521" s="29">
        <v>609</v>
      </c>
      <c r="F4521" s="29" t="str">
        <f>_xlfn.XLOOKUP($G4521,[1]类目转化数据!$B:$B,[1]类目转化数据!$A:$A)</f>
        <v>社会餐饮设备</v>
      </c>
      <c r="G4521" s="29" t="s">
        <v>46</v>
      </c>
      <c r="H4521" s="29" t="str">
        <f>_xlfn.XLOOKUP(G4521,[1]类目转化数据!B:B,[1]类目转化数据!C:C)</f>
        <v>小客单</v>
      </c>
      <c r="I4521" s="29"/>
    </row>
    <row r="4522" ht="16.5" spans="1:9">
      <c r="A4522" s="29" t="s">
        <v>3321</v>
      </c>
      <c r="B4522" s="30">
        <v>10103282984685</v>
      </c>
      <c r="C4522" s="31" t="s">
        <v>4524</v>
      </c>
      <c r="D4522" s="29"/>
      <c r="E4522" s="29">
        <v>498</v>
      </c>
      <c r="F4522" s="29" t="str">
        <f>_xlfn.XLOOKUP($G4522,[1]类目转化数据!$B:$B,[1]类目转化数据!$A:$A)</f>
        <v>社会餐饮设备</v>
      </c>
      <c r="G4522" s="29" t="s">
        <v>46</v>
      </c>
      <c r="H4522" s="29" t="str">
        <f>_xlfn.XLOOKUP(G4522,[1]类目转化数据!B:B,[1]类目转化数据!C:C)</f>
        <v>小客单</v>
      </c>
      <c r="I4522" s="29"/>
    </row>
    <row r="4523" ht="16.5" spans="1:9">
      <c r="A4523" s="29" t="s">
        <v>3321</v>
      </c>
      <c r="B4523" s="30">
        <v>10037784525988</v>
      </c>
      <c r="C4523" s="31" t="s">
        <v>4525</v>
      </c>
      <c r="D4523" s="29"/>
      <c r="E4523" s="29">
        <v>398</v>
      </c>
      <c r="F4523" s="29" t="str">
        <f>_xlfn.XLOOKUP($G4523,[1]类目转化数据!$B:$B,[1]类目转化数据!$A:$A)</f>
        <v>社会餐饮设备</v>
      </c>
      <c r="G4523" s="29" t="s">
        <v>46</v>
      </c>
      <c r="H4523" s="29" t="str">
        <f>_xlfn.XLOOKUP(G4523,[1]类目转化数据!B:B,[1]类目转化数据!C:C)</f>
        <v>小客单</v>
      </c>
      <c r="I4523" s="29"/>
    </row>
    <row r="4524" ht="16.5" spans="1:9">
      <c r="A4524" s="29" t="s">
        <v>3321</v>
      </c>
      <c r="B4524" s="30">
        <v>10103282984682</v>
      </c>
      <c r="C4524" s="31" t="s">
        <v>4526</v>
      </c>
      <c r="D4524" s="29"/>
      <c r="E4524" s="29">
        <v>418</v>
      </c>
      <c r="F4524" s="29" t="str">
        <f>_xlfn.XLOOKUP($G4524,[1]类目转化数据!$B:$B,[1]类目转化数据!$A:$A)</f>
        <v>社会餐饮设备</v>
      </c>
      <c r="G4524" s="29" t="s">
        <v>46</v>
      </c>
      <c r="H4524" s="29" t="str">
        <f>_xlfn.XLOOKUP(G4524,[1]类目转化数据!B:B,[1]类目转化数据!C:C)</f>
        <v>小客单</v>
      </c>
      <c r="I4524" s="29"/>
    </row>
    <row r="4525" ht="16.5" spans="1:9">
      <c r="A4525" s="29" t="s">
        <v>3321</v>
      </c>
      <c r="B4525" s="30">
        <v>10103282984684</v>
      </c>
      <c r="C4525" s="31" t="s">
        <v>4527</v>
      </c>
      <c r="D4525" s="29"/>
      <c r="E4525" s="29">
        <v>468</v>
      </c>
      <c r="F4525" s="29" t="str">
        <f>_xlfn.XLOOKUP($G4525,[1]类目转化数据!$B:$B,[1]类目转化数据!$A:$A)</f>
        <v>社会餐饮设备</v>
      </c>
      <c r="G4525" s="29" t="s">
        <v>46</v>
      </c>
      <c r="H4525" s="29" t="str">
        <f>_xlfn.XLOOKUP(G4525,[1]类目转化数据!B:B,[1]类目转化数据!C:C)</f>
        <v>小客单</v>
      </c>
      <c r="I4525" s="29"/>
    </row>
    <row r="4526" ht="16.5" spans="1:9">
      <c r="A4526" s="29" t="s">
        <v>3321</v>
      </c>
      <c r="B4526" s="30">
        <v>10103282984683</v>
      </c>
      <c r="C4526" s="31" t="s">
        <v>4528</v>
      </c>
      <c r="D4526" s="29"/>
      <c r="E4526" s="29">
        <v>468</v>
      </c>
      <c r="F4526" s="29" t="str">
        <f>_xlfn.XLOOKUP($G4526,[1]类目转化数据!$B:$B,[1]类目转化数据!$A:$A)</f>
        <v>社会餐饮设备</v>
      </c>
      <c r="G4526" s="29" t="s">
        <v>46</v>
      </c>
      <c r="H4526" s="29" t="str">
        <f>_xlfn.XLOOKUP(G4526,[1]类目转化数据!B:B,[1]类目转化数据!C:C)</f>
        <v>小客单</v>
      </c>
      <c r="I4526" s="29"/>
    </row>
    <row r="4527" ht="16.5" spans="1:9">
      <c r="A4527" s="29" t="s">
        <v>3321</v>
      </c>
      <c r="B4527" s="30">
        <v>10126616609855</v>
      </c>
      <c r="C4527" s="31" t="s">
        <v>4529</v>
      </c>
      <c r="D4527" s="29"/>
      <c r="E4527" s="29">
        <v>31619</v>
      </c>
      <c r="F4527" s="29" t="str">
        <f>_xlfn.XLOOKUP($G4527,[1]类目转化数据!$B:$B,[1]类目转化数据!$A:$A)</f>
        <v>烟消洗设备</v>
      </c>
      <c r="G4527" s="29" t="s">
        <v>1372</v>
      </c>
      <c r="H4527" s="29" t="str">
        <f>_xlfn.XLOOKUP(G4527,[1]类目转化数据!B:B,[1]类目转化数据!C:C)</f>
        <v>大锅灶组</v>
      </c>
      <c r="I4527" s="29"/>
    </row>
    <row r="4528" ht="16.5" spans="1:9">
      <c r="A4528" s="29" t="s">
        <v>3321</v>
      </c>
      <c r="B4528" s="30">
        <v>10169213067611</v>
      </c>
      <c r="C4528" s="31" t="s">
        <v>4530</v>
      </c>
      <c r="D4528" s="29"/>
      <c r="E4528" s="29">
        <v>18800</v>
      </c>
      <c r="F4528" s="29" t="str">
        <f>_xlfn.XLOOKUP($G4528,[1]类目转化数据!$B:$B,[1]类目转化数据!$A:$A)</f>
        <v>烟消洗设备</v>
      </c>
      <c r="G4528" s="29" t="s">
        <v>1372</v>
      </c>
      <c r="H4528" s="29" t="str">
        <f>_xlfn.XLOOKUP(G4528,[1]类目转化数据!B:B,[1]类目转化数据!C:C)</f>
        <v>大锅灶组</v>
      </c>
      <c r="I4528" s="29"/>
    </row>
    <row r="4529" ht="16.5" spans="1:9">
      <c r="A4529" s="29" t="s">
        <v>3321</v>
      </c>
      <c r="B4529" s="30">
        <v>10041406315677</v>
      </c>
      <c r="C4529" s="31" t="s">
        <v>4531</v>
      </c>
      <c r="D4529" s="29"/>
      <c r="E4529" s="29">
        <v>25700</v>
      </c>
      <c r="F4529" s="29" t="str">
        <f>_xlfn.XLOOKUP($G4529,[1]类目转化数据!$B:$B,[1]类目转化数据!$A:$A)</f>
        <v>烟消洗设备</v>
      </c>
      <c r="G4529" s="29" t="s">
        <v>1372</v>
      </c>
      <c r="H4529" s="29" t="str">
        <f>_xlfn.XLOOKUP(G4529,[1]类目转化数据!B:B,[1]类目转化数据!C:C)</f>
        <v>大锅灶组</v>
      </c>
      <c r="I4529" s="29"/>
    </row>
    <row r="4530" ht="16.5" spans="1:9">
      <c r="A4530" s="29" t="s">
        <v>3321</v>
      </c>
      <c r="B4530" s="30">
        <v>10041406315675</v>
      </c>
      <c r="C4530" s="31" t="s">
        <v>4532</v>
      </c>
      <c r="D4530" s="29"/>
      <c r="E4530" s="29">
        <v>21600</v>
      </c>
      <c r="F4530" s="29" t="str">
        <f>_xlfn.XLOOKUP($G4530,[1]类目转化数据!$B:$B,[1]类目转化数据!$A:$A)</f>
        <v>烟消洗设备</v>
      </c>
      <c r="G4530" s="29" t="s">
        <v>1372</v>
      </c>
      <c r="H4530" s="29" t="str">
        <f>_xlfn.XLOOKUP(G4530,[1]类目转化数据!B:B,[1]类目转化数据!C:C)</f>
        <v>大锅灶组</v>
      </c>
      <c r="I4530" s="29"/>
    </row>
    <row r="4531" ht="16.5" spans="1:9">
      <c r="A4531" s="29" t="s">
        <v>3321</v>
      </c>
      <c r="B4531" s="30">
        <v>10040793691418</v>
      </c>
      <c r="C4531" s="31" t="s">
        <v>4533</v>
      </c>
      <c r="D4531" s="29"/>
      <c r="E4531" s="29">
        <v>16820</v>
      </c>
      <c r="F4531" s="29" t="str">
        <f>_xlfn.XLOOKUP($G4531,[1]类目转化数据!$B:$B,[1]类目转化数据!$A:$A)</f>
        <v>烟消洗设备</v>
      </c>
      <c r="G4531" s="29" t="s">
        <v>1372</v>
      </c>
      <c r="H4531" s="29" t="str">
        <f>_xlfn.XLOOKUP(G4531,[1]类目转化数据!B:B,[1]类目转化数据!C:C)</f>
        <v>大锅灶组</v>
      </c>
      <c r="I4531" s="29"/>
    </row>
    <row r="4532" ht="16.5" spans="1:9">
      <c r="A4532" s="29" t="s">
        <v>3321</v>
      </c>
      <c r="B4532" s="30">
        <v>10041406315676</v>
      </c>
      <c r="C4532" s="31" t="s">
        <v>4534</v>
      </c>
      <c r="D4532" s="29"/>
      <c r="E4532" s="29">
        <v>24600</v>
      </c>
      <c r="F4532" s="29" t="str">
        <f>_xlfn.XLOOKUP($G4532,[1]类目转化数据!$B:$B,[1]类目转化数据!$A:$A)</f>
        <v>烟消洗设备</v>
      </c>
      <c r="G4532" s="29" t="s">
        <v>1372</v>
      </c>
      <c r="H4532" s="29" t="str">
        <f>_xlfn.XLOOKUP(G4532,[1]类目转化数据!B:B,[1]类目转化数据!C:C)</f>
        <v>大锅灶组</v>
      </c>
      <c r="I4532" s="29"/>
    </row>
    <row r="4533" ht="16.5" spans="1:9">
      <c r="A4533" s="29" t="s">
        <v>3321</v>
      </c>
      <c r="B4533" s="30">
        <v>10041406315678</v>
      </c>
      <c r="C4533" s="31" t="s">
        <v>4535</v>
      </c>
      <c r="D4533" s="29"/>
      <c r="E4533" s="29">
        <v>27600</v>
      </c>
      <c r="F4533" s="29" t="str">
        <f>_xlfn.XLOOKUP($G4533,[1]类目转化数据!$B:$B,[1]类目转化数据!$A:$A)</f>
        <v>烟消洗设备</v>
      </c>
      <c r="G4533" s="29" t="s">
        <v>1372</v>
      </c>
      <c r="H4533" s="29" t="str">
        <f>_xlfn.XLOOKUP(G4533,[1]类目转化数据!B:B,[1]类目转化数据!C:C)</f>
        <v>大锅灶组</v>
      </c>
      <c r="I4533" s="29"/>
    </row>
    <row r="4534" ht="16.5" spans="1:9">
      <c r="A4534" s="29" t="s">
        <v>3321</v>
      </c>
      <c r="B4534" s="30">
        <v>10042237483915</v>
      </c>
      <c r="C4534" s="31" t="s">
        <v>4536</v>
      </c>
      <c r="D4534" s="29"/>
      <c r="E4534" s="29">
        <v>5398</v>
      </c>
      <c r="F4534" s="29" t="str">
        <f>_xlfn.XLOOKUP($G4534,[1]类目转化数据!$B:$B,[1]类目转化数据!$A:$A)</f>
        <v>制热设备</v>
      </c>
      <c r="G4534" s="29" t="s">
        <v>24</v>
      </c>
      <c r="H4534" s="29" t="str">
        <f>_xlfn.XLOOKUP(G4534,[1]类目转化数据!B:B,[1]类目转化数据!C:C)</f>
        <v>后厨组</v>
      </c>
      <c r="I4534" s="29"/>
    </row>
    <row r="4535" ht="16.5" spans="1:9">
      <c r="A4535" s="29" t="s">
        <v>3321</v>
      </c>
      <c r="B4535" s="30">
        <v>10046671234583</v>
      </c>
      <c r="C4535" s="31" t="s">
        <v>4537</v>
      </c>
      <c r="D4535" s="29"/>
      <c r="E4535" s="29">
        <v>500</v>
      </c>
      <c r="F4535" s="29" t="str">
        <f>_xlfn.XLOOKUP($G4535,[1]类目转化数据!$B:$B,[1]类目转化数据!$A:$A)</f>
        <v>烟消洗设备</v>
      </c>
      <c r="G4535" s="29" t="s">
        <v>1183</v>
      </c>
      <c r="H4535" s="29" t="str">
        <f>_xlfn.XLOOKUP(G4535,[1]类目转化数据!B:B,[1]类目转化数据!C:C)</f>
        <v>大锅灶组</v>
      </c>
      <c r="I4535" s="29"/>
    </row>
    <row r="4536" ht="16.5" spans="1:9">
      <c r="A4536" s="29" t="s">
        <v>3321</v>
      </c>
      <c r="B4536" s="30">
        <v>10046719776816</v>
      </c>
      <c r="C4536" s="31" t="s">
        <v>4538</v>
      </c>
      <c r="D4536" s="29"/>
      <c r="E4536" s="29">
        <v>500</v>
      </c>
      <c r="F4536" s="29" t="str">
        <f>_xlfn.XLOOKUP($G4536,[1]类目转化数据!$B:$B,[1]类目转化数据!$A:$A)</f>
        <v>烟消洗设备</v>
      </c>
      <c r="G4536" s="29" t="s">
        <v>1183</v>
      </c>
      <c r="H4536" s="29" t="str">
        <f>_xlfn.XLOOKUP(G4536,[1]类目转化数据!B:B,[1]类目转化数据!C:C)</f>
        <v>大锅灶组</v>
      </c>
      <c r="I4536" s="29"/>
    </row>
    <row r="4537" ht="16.5" spans="1:9">
      <c r="A4537" s="29" t="s">
        <v>3321</v>
      </c>
      <c r="B4537" s="30">
        <v>10064282046436</v>
      </c>
      <c r="C4537" s="31" t="s">
        <v>4539</v>
      </c>
      <c r="D4537" s="29"/>
      <c r="E4537" s="29">
        <v>1619</v>
      </c>
      <c r="F4537" s="29" t="str">
        <f>_xlfn.XLOOKUP($G4537,[1]类目转化数据!$B:$B,[1]类目转化数据!$A:$A)</f>
        <v>烟消洗设备</v>
      </c>
      <c r="G4537" s="29" t="s">
        <v>1183</v>
      </c>
      <c r="H4537" s="29" t="str">
        <f>_xlfn.XLOOKUP(G4537,[1]类目转化数据!B:B,[1]类目转化数据!C:C)</f>
        <v>大锅灶组</v>
      </c>
      <c r="I4537" s="29"/>
    </row>
    <row r="4538" ht="16.5" spans="1:9">
      <c r="A4538" s="29" t="s">
        <v>3321</v>
      </c>
      <c r="B4538" s="30">
        <v>10046671234574</v>
      </c>
      <c r="C4538" s="31" t="s">
        <v>4540</v>
      </c>
      <c r="D4538" s="29"/>
      <c r="E4538" s="29">
        <v>17780</v>
      </c>
      <c r="F4538" s="29" t="str">
        <f>_xlfn.XLOOKUP($G4538,[1]类目转化数据!$B:$B,[1]类目转化数据!$A:$A)</f>
        <v>烟消洗设备</v>
      </c>
      <c r="G4538" s="29" t="s">
        <v>1183</v>
      </c>
      <c r="H4538" s="29" t="str">
        <f>_xlfn.XLOOKUP(G4538,[1]类目转化数据!B:B,[1]类目转化数据!C:C)</f>
        <v>大锅灶组</v>
      </c>
      <c r="I4538" s="29"/>
    </row>
    <row r="4539" ht="16.5" spans="1:9">
      <c r="A4539" s="29" t="s">
        <v>3321</v>
      </c>
      <c r="B4539" s="30">
        <v>10046671234578</v>
      </c>
      <c r="C4539" s="31" t="s">
        <v>4541</v>
      </c>
      <c r="D4539" s="29"/>
      <c r="E4539" s="29">
        <v>15640</v>
      </c>
      <c r="F4539" s="29" t="str">
        <f>_xlfn.XLOOKUP($G4539,[1]类目转化数据!$B:$B,[1]类目转化数据!$A:$A)</f>
        <v>烟消洗设备</v>
      </c>
      <c r="G4539" s="29" t="s">
        <v>1183</v>
      </c>
      <c r="H4539" s="29" t="str">
        <f>_xlfn.XLOOKUP(G4539,[1]类目转化数据!B:B,[1]类目转化数据!C:C)</f>
        <v>大锅灶组</v>
      </c>
      <c r="I4539" s="29"/>
    </row>
    <row r="4540" ht="16.5" spans="1:9">
      <c r="A4540" s="29" t="s">
        <v>3321</v>
      </c>
      <c r="B4540" s="30">
        <v>10046671234573</v>
      </c>
      <c r="C4540" s="31" t="s">
        <v>4542</v>
      </c>
      <c r="D4540" s="29"/>
      <c r="E4540" s="29">
        <v>13200</v>
      </c>
      <c r="F4540" s="29" t="str">
        <f>_xlfn.XLOOKUP($G4540,[1]类目转化数据!$B:$B,[1]类目转化数据!$A:$A)</f>
        <v>烟消洗设备</v>
      </c>
      <c r="G4540" s="29" t="s">
        <v>1183</v>
      </c>
      <c r="H4540" s="29" t="str">
        <f>_xlfn.XLOOKUP(G4540,[1]类目转化数据!B:B,[1]类目转化数据!C:C)</f>
        <v>大锅灶组</v>
      </c>
      <c r="I4540" s="29"/>
    </row>
    <row r="4541" ht="16.5" spans="1:9">
      <c r="A4541" s="29" t="s">
        <v>3321</v>
      </c>
      <c r="B4541" s="30">
        <v>10046671234576</v>
      </c>
      <c r="C4541" s="31" t="s">
        <v>4543</v>
      </c>
      <c r="D4541" s="29"/>
      <c r="E4541" s="29">
        <v>11200</v>
      </c>
      <c r="F4541" s="29" t="str">
        <f>_xlfn.XLOOKUP($G4541,[1]类目转化数据!$B:$B,[1]类目转化数据!$A:$A)</f>
        <v>烟消洗设备</v>
      </c>
      <c r="G4541" s="29" t="s">
        <v>1183</v>
      </c>
      <c r="H4541" s="29" t="str">
        <f>_xlfn.XLOOKUP(G4541,[1]类目转化数据!B:B,[1]类目转化数据!C:C)</f>
        <v>大锅灶组</v>
      </c>
      <c r="I4541" s="29"/>
    </row>
    <row r="4542" ht="16.5" spans="1:9">
      <c r="A4542" s="29" t="s">
        <v>3321</v>
      </c>
      <c r="B4542" s="30">
        <v>10046671234575</v>
      </c>
      <c r="C4542" s="31" t="s">
        <v>4544</v>
      </c>
      <c r="D4542" s="29"/>
      <c r="E4542" s="29">
        <v>11200</v>
      </c>
      <c r="F4542" s="29" t="str">
        <f>_xlfn.XLOOKUP($G4542,[1]类目转化数据!$B:$B,[1]类目转化数据!$A:$A)</f>
        <v>烟消洗设备</v>
      </c>
      <c r="G4542" s="29" t="s">
        <v>1183</v>
      </c>
      <c r="H4542" s="29" t="str">
        <f>_xlfn.XLOOKUP(G4542,[1]类目转化数据!B:B,[1]类目转化数据!C:C)</f>
        <v>大锅灶组</v>
      </c>
      <c r="I4542" s="29"/>
    </row>
    <row r="4543" ht="16.5" spans="1:9">
      <c r="A4543" s="29" t="s">
        <v>3321</v>
      </c>
      <c r="B4543" s="30">
        <v>10065996182772</v>
      </c>
      <c r="C4543" s="31" t="s">
        <v>4545</v>
      </c>
      <c r="D4543" s="29"/>
      <c r="E4543" s="29">
        <v>668</v>
      </c>
      <c r="F4543" s="29" t="str">
        <f>_xlfn.XLOOKUP($G4543,[1]类目转化数据!$B:$B,[1]类目转化数据!$A:$A)</f>
        <v>社会餐饮设备</v>
      </c>
      <c r="G4543" s="29" t="s">
        <v>630</v>
      </c>
      <c r="H4543" s="29" t="str">
        <f>_xlfn.XLOOKUP(G4543,[1]类目转化数据!B:B,[1]类目转化数据!C:C)</f>
        <v>小客单</v>
      </c>
      <c r="I4543" s="29"/>
    </row>
    <row r="4544" ht="16.5" spans="1:9">
      <c r="A4544" s="29" t="s">
        <v>3321</v>
      </c>
      <c r="B4544" s="30">
        <v>10065996182771</v>
      </c>
      <c r="C4544" s="31" t="s">
        <v>4546</v>
      </c>
      <c r="D4544" s="29"/>
      <c r="E4544" s="29">
        <v>448</v>
      </c>
      <c r="F4544" s="29" t="str">
        <f>_xlfn.XLOOKUP($G4544,[1]类目转化数据!$B:$B,[1]类目转化数据!$A:$A)</f>
        <v>社会餐饮设备</v>
      </c>
      <c r="G4544" s="29" t="s">
        <v>630</v>
      </c>
      <c r="H4544" s="29" t="str">
        <f>_xlfn.XLOOKUP(G4544,[1]类目转化数据!B:B,[1]类目转化数据!C:C)</f>
        <v>小客单</v>
      </c>
      <c r="I4544" s="29"/>
    </row>
    <row r="4545" ht="16.5" spans="1:9">
      <c r="A4545" s="29" t="s">
        <v>3321</v>
      </c>
      <c r="B4545" s="30">
        <v>10065665230296</v>
      </c>
      <c r="C4545" s="31" t="s">
        <v>4547</v>
      </c>
      <c r="D4545" s="29"/>
      <c r="E4545" s="29">
        <v>548</v>
      </c>
      <c r="F4545" s="29" t="str">
        <f>_xlfn.XLOOKUP($G4545,[1]类目转化数据!$B:$B,[1]类目转化数据!$A:$A)</f>
        <v>社会餐饮设备</v>
      </c>
      <c r="G4545" s="29" t="s">
        <v>630</v>
      </c>
      <c r="H4545" s="29" t="str">
        <f>_xlfn.XLOOKUP(G4545,[1]类目转化数据!B:B,[1]类目转化数据!C:C)</f>
        <v>小客单</v>
      </c>
      <c r="I4545" s="29"/>
    </row>
    <row r="4546" ht="16.5" spans="1:9">
      <c r="A4546" s="29" t="s">
        <v>3321</v>
      </c>
      <c r="B4546" s="30">
        <v>10042712734236</v>
      </c>
      <c r="C4546" s="31" t="s">
        <v>4548</v>
      </c>
      <c r="D4546" s="29"/>
      <c r="E4546" s="29">
        <v>4299</v>
      </c>
      <c r="F4546" s="29" t="str">
        <f>_xlfn.XLOOKUP($G4546,[1]类目转化数据!$B:$B,[1]类目转化数据!$A:$A)</f>
        <v>社会餐饮设备</v>
      </c>
      <c r="G4546" s="29" t="s">
        <v>871</v>
      </c>
      <c r="H4546" s="29" t="str">
        <f>_xlfn.XLOOKUP(G4546,[1]类目转化数据!B:B,[1]类目转化数据!C:C)</f>
        <v>小客单</v>
      </c>
      <c r="I4546" s="29"/>
    </row>
    <row r="4547" ht="16.5" spans="1:9">
      <c r="A4547" s="29" t="s">
        <v>3321</v>
      </c>
      <c r="B4547" s="30">
        <v>10042712734237</v>
      </c>
      <c r="C4547" s="31" t="s">
        <v>4549</v>
      </c>
      <c r="D4547" s="29"/>
      <c r="E4547" s="29">
        <v>5799</v>
      </c>
      <c r="F4547" s="29" t="str">
        <f>_xlfn.XLOOKUP($G4547,[1]类目转化数据!$B:$B,[1]类目转化数据!$A:$A)</f>
        <v>社会餐饮设备</v>
      </c>
      <c r="G4547" s="29" t="s">
        <v>871</v>
      </c>
      <c r="H4547" s="29" t="str">
        <f>_xlfn.XLOOKUP(G4547,[1]类目转化数据!B:B,[1]类目转化数据!C:C)</f>
        <v>小客单</v>
      </c>
      <c r="I4547" s="29"/>
    </row>
    <row r="4548" ht="16.5" spans="1:9">
      <c r="A4548" s="29" t="s">
        <v>3321</v>
      </c>
      <c r="B4548" s="30">
        <v>10043260611866</v>
      </c>
      <c r="C4548" s="31" t="s">
        <v>4550</v>
      </c>
      <c r="D4548" s="29"/>
      <c r="E4548" s="29">
        <v>1898</v>
      </c>
      <c r="F4548" s="29" t="str">
        <f>_xlfn.XLOOKUP($G4548,[1]类目转化数据!$B:$B,[1]类目转化数据!$A:$A)</f>
        <v>烟消洗设备</v>
      </c>
      <c r="G4548" s="29" t="s">
        <v>50</v>
      </c>
      <c r="H4548" s="29" t="str">
        <f>_xlfn.XLOOKUP(G4548,[1]类目转化数据!B:B,[1]类目转化数据!C:C)</f>
        <v>小客单</v>
      </c>
      <c r="I4548" s="29"/>
    </row>
    <row r="4549" ht="16.5" spans="1:9">
      <c r="A4549" s="29" t="s">
        <v>3321</v>
      </c>
      <c r="B4549" s="30">
        <v>10043622543650</v>
      </c>
      <c r="C4549" s="31" t="s">
        <v>4551</v>
      </c>
      <c r="D4549" s="29"/>
      <c r="E4549" s="29">
        <v>1399</v>
      </c>
      <c r="F4549" s="29" t="str">
        <f>_xlfn.XLOOKUP($G4549,[1]类目转化数据!$B:$B,[1]类目转化数据!$A:$A)</f>
        <v>烟消洗设备</v>
      </c>
      <c r="G4549" s="29" t="s">
        <v>50</v>
      </c>
      <c r="H4549" s="29" t="str">
        <f>_xlfn.XLOOKUP(G4549,[1]类目转化数据!B:B,[1]类目转化数据!C:C)</f>
        <v>小客单</v>
      </c>
      <c r="I4549" s="29"/>
    </row>
    <row r="4550" ht="16.5" spans="1:9">
      <c r="A4550" s="29" t="s">
        <v>3321</v>
      </c>
      <c r="B4550" s="30">
        <v>10043913974156</v>
      </c>
      <c r="C4550" s="31" t="s">
        <v>4552</v>
      </c>
      <c r="D4550" s="29"/>
      <c r="E4550" s="29">
        <v>1268</v>
      </c>
      <c r="F4550" s="29" t="str">
        <f>_xlfn.XLOOKUP($G4550,[1]类目转化数据!$B:$B,[1]类目转化数据!$A:$A)</f>
        <v>社会餐饮设备</v>
      </c>
      <c r="G4550" s="29" t="s">
        <v>46</v>
      </c>
      <c r="H4550" s="29" t="str">
        <f>_xlfn.XLOOKUP(G4550,[1]类目转化数据!B:B,[1]类目转化数据!C:C)</f>
        <v>小客单</v>
      </c>
      <c r="I4550" s="29"/>
    </row>
    <row r="4551" ht="16.5" spans="1:9">
      <c r="A4551" s="29" t="s">
        <v>3321</v>
      </c>
      <c r="B4551" s="30">
        <v>10043913974154</v>
      </c>
      <c r="C4551" s="31" t="s">
        <v>4553</v>
      </c>
      <c r="D4551" s="29"/>
      <c r="E4551" s="29">
        <v>1019</v>
      </c>
      <c r="F4551" s="29" t="str">
        <f>_xlfn.XLOOKUP($G4551,[1]类目转化数据!$B:$B,[1]类目转化数据!$A:$A)</f>
        <v>社会餐饮设备</v>
      </c>
      <c r="G4551" s="29" t="s">
        <v>46</v>
      </c>
      <c r="H4551" s="29" t="str">
        <f>_xlfn.XLOOKUP(G4551,[1]类目转化数据!B:B,[1]类目转化数据!C:C)</f>
        <v>小客单</v>
      </c>
      <c r="I4551" s="29"/>
    </row>
    <row r="4552" ht="16.5" spans="1:9">
      <c r="A4552" s="29" t="s">
        <v>3321</v>
      </c>
      <c r="B4552" s="30">
        <v>10043913974153</v>
      </c>
      <c r="C4552" s="31" t="s">
        <v>4554</v>
      </c>
      <c r="D4552" s="29"/>
      <c r="E4552" s="29">
        <v>1149</v>
      </c>
      <c r="F4552" s="29" t="str">
        <f>_xlfn.XLOOKUP($G4552,[1]类目转化数据!$B:$B,[1]类目转化数据!$A:$A)</f>
        <v>社会餐饮设备</v>
      </c>
      <c r="G4552" s="29" t="s">
        <v>46</v>
      </c>
      <c r="H4552" s="29" t="str">
        <f>_xlfn.XLOOKUP(G4552,[1]类目转化数据!B:B,[1]类目转化数据!C:C)</f>
        <v>小客单</v>
      </c>
      <c r="I4552" s="29"/>
    </row>
    <row r="4553" ht="16.5" spans="1:9">
      <c r="A4553" s="29" t="s">
        <v>3321</v>
      </c>
      <c r="B4553" s="30">
        <v>10092790579064</v>
      </c>
      <c r="C4553" s="31" t="s">
        <v>4555</v>
      </c>
      <c r="D4553" s="29"/>
      <c r="E4553" s="29">
        <v>629</v>
      </c>
      <c r="F4553" s="29" t="str">
        <f>_xlfn.XLOOKUP($G4553,[1]类目转化数据!$B:$B,[1]类目转化数据!$A:$A)</f>
        <v>社会餐饮设备</v>
      </c>
      <c r="G4553" s="29" t="s">
        <v>46</v>
      </c>
      <c r="H4553" s="29" t="str">
        <f>_xlfn.XLOOKUP(G4553,[1]类目转化数据!B:B,[1]类目转化数据!C:C)</f>
        <v>小客单</v>
      </c>
      <c r="I4553" s="29"/>
    </row>
    <row r="4554" ht="16.5" spans="1:9">
      <c r="A4554" s="29" t="s">
        <v>3321</v>
      </c>
      <c r="B4554" s="30">
        <v>10043913974150</v>
      </c>
      <c r="C4554" s="31" t="s">
        <v>4556</v>
      </c>
      <c r="D4554" s="29"/>
      <c r="E4554" s="29">
        <v>703</v>
      </c>
      <c r="F4554" s="29" t="str">
        <f>_xlfn.XLOOKUP($G4554,[1]类目转化数据!$B:$B,[1]类目转化数据!$A:$A)</f>
        <v>社会餐饮设备</v>
      </c>
      <c r="G4554" s="29" t="s">
        <v>46</v>
      </c>
      <c r="H4554" s="29" t="str">
        <f>_xlfn.XLOOKUP(G4554,[1]类目转化数据!B:B,[1]类目转化数据!C:C)</f>
        <v>小客单</v>
      </c>
      <c r="I4554" s="29"/>
    </row>
    <row r="4555" ht="16.5" spans="1:9">
      <c r="A4555" s="29" t="s">
        <v>3321</v>
      </c>
      <c r="B4555" s="30">
        <v>10043913974149</v>
      </c>
      <c r="C4555" s="31" t="s">
        <v>4557</v>
      </c>
      <c r="D4555" s="29"/>
      <c r="E4555" s="29">
        <v>698</v>
      </c>
      <c r="F4555" s="29" t="str">
        <f>_xlfn.XLOOKUP($G4555,[1]类目转化数据!$B:$B,[1]类目转化数据!$A:$A)</f>
        <v>社会餐饮设备</v>
      </c>
      <c r="G4555" s="29" t="s">
        <v>46</v>
      </c>
      <c r="H4555" s="29" t="str">
        <f>_xlfn.XLOOKUP(G4555,[1]类目转化数据!B:B,[1]类目转化数据!C:C)</f>
        <v>小客单</v>
      </c>
      <c r="I4555" s="29"/>
    </row>
    <row r="4556" ht="16.5" spans="1:9">
      <c r="A4556" s="29" t="s">
        <v>3321</v>
      </c>
      <c r="B4556" s="30">
        <v>10092790579063</v>
      </c>
      <c r="C4556" s="31" t="s">
        <v>4558</v>
      </c>
      <c r="D4556" s="29"/>
      <c r="E4556" s="29">
        <v>598</v>
      </c>
      <c r="F4556" s="29" t="str">
        <f>_xlfn.XLOOKUP($G4556,[1]类目转化数据!$B:$B,[1]类目转化数据!$A:$A)</f>
        <v>社会餐饮设备</v>
      </c>
      <c r="G4556" s="29" t="s">
        <v>46</v>
      </c>
      <c r="H4556" s="29" t="str">
        <f>_xlfn.XLOOKUP(G4556,[1]类目转化数据!B:B,[1]类目转化数据!C:C)</f>
        <v>小客单</v>
      </c>
      <c r="I4556" s="29"/>
    </row>
    <row r="4557" ht="16.5" spans="1:9">
      <c r="A4557" s="29" t="s">
        <v>3321</v>
      </c>
      <c r="B4557" s="30">
        <v>10135048592258</v>
      </c>
      <c r="C4557" s="31" t="s">
        <v>4559</v>
      </c>
      <c r="D4557" s="29"/>
      <c r="E4557" s="29">
        <v>389</v>
      </c>
      <c r="F4557" s="29" t="str">
        <f>_xlfn.XLOOKUP($G4557,[1]类目转化数据!$B:$B,[1]类目转化数据!$A:$A)</f>
        <v>社会餐饮设备</v>
      </c>
      <c r="G4557" s="29" t="s">
        <v>46</v>
      </c>
      <c r="H4557" s="29" t="str">
        <f>_xlfn.XLOOKUP(G4557,[1]类目转化数据!B:B,[1]类目转化数据!C:C)</f>
        <v>小客单</v>
      </c>
      <c r="I4557" s="29"/>
    </row>
    <row r="4558" ht="16.5" spans="1:9">
      <c r="A4558" s="29" t="s">
        <v>3321</v>
      </c>
      <c r="B4558" s="30">
        <v>10043862909551</v>
      </c>
      <c r="C4558" s="31" t="s">
        <v>4560</v>
      </c>
      <c r="D4558" s="29"/>
      <c r="E4558" s="29">
        <v>668</v>
      </c>
      <c r="F4558" s="29" t="str">
        <f>_xlfn.XLOOKUP($G4558,[1]类目转化数据!$B:$B,[1]类目转化数据!$A:$A)</f>
        <v>社会餐饮设备</v>
      </c>
      <c r="G4558" s="29" t="s">
        <v>46</v>
      </c>
      <c r="H4558" s="29" t="str">
        <f>_xlfn.XLOOKUP(G4558,[1]类目转化数据!B:B,[1]类目转化数据!C:C)</f>
        <v>小客单</v>
      </c>
      <c r="I4558" s="29"/>
    </row>
    <row r="4559" ht="16.5" spans="1:9">
      <c r="A4559" s="29" t="s">
        <v>3321</v>
      </c>
      <c r="B4559" s="30">
        <v>10043913974151</v>
      </c>
      <c r="C4559" s="31" t="s">
        <v>4561</v>
      </c>
      <c r="D4559" s="29"/>
      <c r="E4559" s="29">
        <v>799</v>
      </c>
      <c r="F4559" s="29" t="str">
        <f>_xlfn.XLOOKUP($G4559,[1]类目转化数据!$B:$B,[1]类目转化数据!$A:$A)</f>
        <v>社会餐饮设备</v>
      </c>
      <c r="G4559" s="29" t="s">
        <v>46</v>
      </c>
      <c r="H4559" s="29" t="str">
        <f>_xlfn.XLOOKUP(G4559,[1]类目转化数据!B:B,[1]类目转化数据!C:C)</f>
        <v>小客单</v>
      </c>
      <c r="I4559" s="29"/>
    </row>
    <row r="4560" ht="16.5" spans="1:9">
      <c r="A4560" s="29" t="s">
        <v>3321</v>
      </c>
      <c r="B4560" s="30">
        <v>10043913974145</v>
      </c>
      <c r="C4560" s="31" t="s">
        <v>4562</v>
      </c>
      <c r="D4560" s="29"/>
      <c r="E4560" s="29">
        <v>699</v>
      </c>
      <c r="F4560" s="29" t="str">
        <f>_xlfn.XLOOKUP($G4560,[1]类目转化数据!$B:$B,[1]类目转化数据!$A:$A)</f>
        <v>社会餐饮设备</v>
      </c>
      <c r="G4560" s="29" t="s">
        <v>46</v>
      </c>
      <c r="H4560" s="29" t="str">
        <f>_xlfn.XLOOKUP(G4560,[1]类目转化数据!B:B,[1]类目转化数据!C:C)</f>
        <v>小客单</v>
      </c>
      <c r="I4560" s="29"/>
    </row>
    <row r="4561" ht="16.5" spans="1:9">
      <c r="A4561" s="29" t="s">
        <v>3321</v>
      </c>
      <c r="B4561" s="30">
        <v>10043913974144</v>
      </c>
      <c r="C4561" s="31" t="s">
        <v>4563</v>
      </c>
      <c r="D4561" s="29"/>
      <c r="E4561" s="29">
        <v>699</v>
      </c>
      <c r="F4561" s="29" t="str">
        <f>_xlfn.XLOOKUP($G4561,[1]类目转化数据!$B:$B,[1]类目转化数据!$A:$A)</f>
        <v>社会餐饮设备</v>
      </c>
      <c r="G4561" s="29" t="s">
        <v>46</v>
      </c>
      <c r="H4561" s="29" t="str">
        <f>_xlfn.XLOOKUP(G4561,[1]类目转化数据!B:B,[1]类目转化数据!C:C)</f>
        <v>小客单</v>
      </c>
      <c r="I4561" s="29"/>
    </row>
    <row r="4562" ht="16.5" spans="1:9">
      <c r="A4562" s="29" t="s">
        <v>3321</v>
      </c>
      <c r="B4562" s="30">
        <v>10050577820131</v>
      </c>
      <c r="C4562" s="31" t="s">
        <v>4564</v>
      </c>
      <c r="D4562" s="29"/>
      <c r="E4562" s="29">
        <v>1799</v>
      </c>
      <c r="F4562" s="29" t="str">
        <f>_xlfn.XLOOKUP($G4562,[1]类目转化数据!$B:$B,[1]类目转化数据!$A:$A)</f>
        <v>社会餐饮设备</v>
      </c>
      <c r="G4562" s="29" t="s">
        <v>46</v>
      </c>
      <c r="H4562" s="29" t="str">
        <f>_xlfn.XLOOKUP(G4562,[1]类目转化数据!B:B,[1]类目转化数据!C:C)</f>
        <v>小客单</v>
      </c>
      <c r="I4562" s="29"/>
    </row>
    <row r="4563" ht="16.5" spans="1:9">
      <c r="A4563" s="29" t="s">
        <v>3321</v>
      </c>
      <c r="B4563" s="30">
        <v>10043913974155</v>
      </c>
      <c r="C4563" s="31" t="s">
        <v>4565</v>
      </c>
      <c r="D4563" s="29"/>
      <c r="E4563" s="29">
        <v>1349</v>
      </c>
      <c r="F4563" s="29" t="str">
        <f>_xlfn.XLOOKUP($G4563,[1]类目转化数据!$B:$B,[1]类目转化数据!$A:$A)</f>
        <v>社会餐饮设备</v>
      </c>
      <c r="G4563" s="29" t="s">
        <v>46</v>
      </c>
      <c r="H4563" s="29" t="str">
        <f>_xlfn.XLOOKUP(G4563,[1]类目转化数据!B:B,[1]类目转化数据!C:C)</f>
        <v>小客单</v>
      </c>
      <c r="I4563" s="29"/>
    </row>
    <row r="4564" ht="16.5" spans="1:9">
      <c r="A4564" s="29" t="s">
        <v>3321</v>
      </c>
      <c r="B4564" s="30">
        <v>10043913974146</v>
      </c>
      <c r="C4564" s="31" t="s">
        <v>4566</v>
      </c>
      <c r="D4564" s="29"/>
      <c r="E4564" s="29">
        <v>678</v>
      </c>
      <c r="F4564" s="29" t="str">
        <f>_xlfn.XLOOKUP($G4564,[1]类目转化数据!$B:$B,[1]类目转化数据!$A:$A)</f>
        <v>社会餐饮设备</v>
      </c>
      <c r="G4564" s="29" t="s">
        <v>46</v>
      </c>
      <c r="H4564" s="29" t="str">
        <f>_xlfn.XLOOKUP(G4564,[1]类目转化数据!B:B,[1]类目转化数据!C:C)</f>
        <v>小客单</v>
      </c>
      <c r="I4564" s="29"/>
    </row>
    <row r="4565" ht="16.5" spans="1:9">
      <c r="A4565" s="29" t="s">
        <v>3321</v>
      </c>
      <c r="B4565" s="30">
        <v>10043913974152</v>
      </c>
      <c r="C4565" s="31" t="s">
        <v>4567</v>
      </c>
      <c r="D4565" s="29"/>
      <c r="E4565" s="29">
        <v>799</v>
      </c>
      <c r="F4565" s="29" t="str">
        <f>_xlfn.XLOOKUP($G4565,[1]类目转化数据!$B:$B,[1]类目转化数据!$A:$A)</f>
        <v>社会餐饮设备</v>
      </c>
      <c r="G4565" s="29" t="s">
        <v>46</v>
      </c>
      <c r="H4565" s="29" t="str">
        <f>_xlfn.XLOOKUP(G4565,[1]类目转化数据!B:B,[1]类目转化数据!C:C)</f>
        <v>小客单</v>
      </c>
      <c r="I4565" s="29"/>
    </row>
    <row r="4566" ht="16.5" spans="1:9">
      <c r="A4566" s="29" t="s">
        <v>3321</v>
      </c>
      <c r="B4566" s="30">
        <v>10114241266204</v>
      </c>
      <c r="C4566" s="31" t="s">
        <v>4568</v>
      </c>
      <c r="D4566" s="29"/>
      <c r="E4566" s="29">
        <v>13399</v>
      </c>
      <c r="F4566" s="29" t="str">
        <f>_xlfn.XLOOKUP($G4566,[1]类目转化数据!$B:$B,[1]类目转化数据!$A:$A)</f>
        <v>制热设备</v>
      </c>
      <c r="G4566" s="29" t="s">
        <v>241</v>
      </c>
      <c r="H4566" s="29" t="str">
        <f>_xlfn.XLOOKUP(G4566,[1]类目转化数据!B:B,[1]类目转化数据!C:C)</f>
        <v>后厨组</v>
      </c>
      <c r="I4566" s="29"/>
    </row>
    <row r="4567" ht="16.5" spans="1:9">
      <c r="A4567" s="29" t="s">
        <v>3321</v>
      </c>
      <c r="B4567" s="30">
        <v>10043969330227</v>
      </c>
      <c r="C4567" s="31" t="s">
        <v>4569</v>
      </c>
      <c r="D4567" s="29"/>
      <c r="E4567" s="29">
        <v>2598</v>
      </c>
      <c r="F4567" s="29" t="str">
        <f>_xlfn.XLOOKUP($G4567,[1]类目转化数据!$B:$B,[1]类目转化数据!$A:$A)</f>
        <v>制热设备</v>
      </c>
      <c r="G4567" s="29" t="s">
        <v>241</v>
      </c>
      <c r="H4567" s="29" t="str">
        <f>_xlfn.XLOOKUP(G4567,[1]类目转化数据!B:B,[1]类目转化数据!C:C)</f>
        <v>后厨组</v>
      </c>
      <c r="I4567" s="29"/>
    </row>
    <row r="4568" ht="16.5" spans="1:9">
      <c r="A4568" s="29" t="s">
        <v>3321</v>
      </c>
      <c r="B4568" s="30">
        <v>10114241266203</v>
      </c>
      <c r="C4568" s="31" t="s">
        <v>4570</v>
      </c>
      <c r="D4568" s="29"/>
      <c r="E4568" s="29">
        <v>6098</v>
      </c>
      <c r="F4568" s="29" t="str">
        <f>_xlfn.XLOOKUP($G4568,[1]类目转化数据!$B:$B,[1]类目转化数据!$A:$A)</f>
        <v>制热设备</v>
      </c>
      <c r="G4568" s="29" t="s">
        <v>241</v>
      </c>
      <c r="H4568" s="29" t="str">
        <f>_xlfn.XLOOKUP(G4568,[1]类目转化数据!B:B,[1]类目转化数据!C:C)</f>
        <v>后厨组</v>
      </c>
      <c r="I4568" s="29"/>
    </row>
    <row r="4569" ht="16.5" spans="1:9">
      <c r="A4569" s="29" t="s">
        <v>3321</v>
      </c>
      <c r="B4569" s="30">
        <v>10090975000117</v>
      </c>
      <c r="C4569" s="31" t="s">
        <v>4571</v>
      </c>
      <c r="D4569" s="29"/>
      <c r="E4569" s="29">
        <v>3898</v>
      </c>
      <c r="F4569" s="29" t="str">
        <f>_xlfn.XLOOKUP($G4569,[1]类目转化数据!$B:$B,[1]类目转化数据!$A:$A)</f>
        <v>制热设备</v>
      </c>
      <c r="G4569" s="29" t="s">
        <v>241</v>
      </c>
      <c r="H4569" s="29" t="str">
        <f>_xlfn.XLOOKUP(G4569,[1]类目转化数据!B:B,[1]类目转化数据!C:C)</f>
        <v>后厨组</v>
      </c>
      <c r="I4569" s="29"/>
    </row>
    <row r="4570" ht="16.5" spans="1:9">
      <c r="A4570" s="29" t="s">
        <v>3321</v>
      </c>
      <c r="B4570" s="30">
        <v>10043969330232</v>
      </c>
      <c r="C4570" s="31" t="s">
        <v>4572</v>
      </c>
      <c r="D4570" s="29"/>
      <c r="E4570" s="29">
        <v>7598</v>
      </c>
      <c r="F4570" s="29" t="str">
        <f>_xlfn.XLOOKUP($G4570,[1]类目转化数据!$B:$B,[1]类目转化数据!$A:$A)</f>
        <v>制热设备</v>
      </c>
      <c r="G4570" s="29" t="s">
        <v>241</v>
      </c>
      <c r="H4570" s="29" t="str">
        <f>_xlfn.XLOOKUP(G4570,[1]类目转化数据!B:B,[1]类目转化数据!C:C)</f>
        <v>后厨组</v>
      </c>
      <c r="I4570" s="29"/>
    </row>
    <row r="4571" ht="16.5" spans="1:9">
      <c r="A4571" s="29" t="s">
        <v>3321</v>
      </c>
      <c r="B4571" s="30">
        <v>10043969330229</v>
      </c>
      <c r="C4571" s="31" t="s">
        <v>4573</v>
      </c>
      <c r="D4571" s="29"/>
      <c r="E4571" s="29">
        <v>3598</v>
      </c>
      <c r="F4571" s="29" t="str">
        <f>_xlfn.XLOOKUP($G4571,[1]类目转化数据!$B:$B,[1]类目转化数据!$A:$A)</f>
        <v>制热设备</v>
      </c>
      <c r="G4571" s="29" t="s">
        <v>241</v>
      </c>
      <c r="H4571" s="29" t="str">
        <f>_xlfn.XLOOKUP(G4571,[1]类目转化数据!B:B,[1]类目转化数据!C:C)</f>
        <v>后厨组</v>
      </c>
      <c r="I4571" s="29"/>
    </row>
    <row r="4572" ht="16.5" spans="1:9">
      <c r="A4572" s="29" t="s">
        <v>3321</v>
      </c>
      <c r="B4572" s="30">
        <v>10043969330222</v>
      </c>
      <c r="C4572" s="31" t="s">
        <v>4574</v>
      </c>
      <c r="D4572" s="29"/>
      <c r="E4572" s="29">
        <v>3698</v>
      </c>
      <c r="F4572" s="29" t="str">
        <f>_xlfn.XLOOKUP($G4572,[1]类目转化数据!$B:$B,[1]类目转化数据!$A:$A)</f>
        <v>制热设备</v>
      </c>
      <c r="G4572" s="29" t="s">
        <v>241</v>
      </c>
      <c r="H4572" s="29" t="str">
        <f>_xlfn.XLOOKUP(G4572,[1]类目转化数据!B:B,[1]类目转化数据!C:C)</f>
        <v>后厨组</v>
      </c>
      <c r="I4572" s="29"/>
    </row>
    <row r="4573" ht="16.5" spans="1:9">
      <c r="A4573" s="29" t="s">
        <v>3321</v>
      </c>
      <c r="B4573" s="30">
        <v>10043969330220</v>
      </c>
      <c r="C4573" s="31" t="s">
        <v>4575</v>
      </c>
      <c r="D4573" s="29"/>
      <c r="E4573" s="29">
        <v>3398</v>
      </c>
      <c r="F4573" s="29" t="str">
        <f>_xlfn.XLOOKUP($G4573,[1]类目转化数据!$B:$B,[1]类目转化数据!$A:$A)</f>
        <v>制热设备</v>
      </c>
      <c r="G4573" s="29" t="s">
        <v>241</v>
      </c>
      <c r="H4573" s="29" t="str">
        <f>_xlfn.XLOOKUP(G4573,[1]类目转化数据!B:B,[1]类目转化数据!C:C)</f>
        <v>后厨组</v>
      </c>
      <c r="I4573" s="29"/>
    </row>
    <row r="4574" ht="16.5" spans="1:9">
      <c r="A4574" s="29" t="s">
        <v>3321</v>
      </c>
      <c r="B4574" s="30">
        <v>10043969330223</v>
      </c>
      <c r="C4574" s="31" t="s">
        <v>4576</v>
      </c>
      <c r="D4574" s="29"/>
      <c r="E4574" s="29">
        <v>3998</v>
      </c>
      <c r="F4574" s="29" t="str">
        <f>_xlfn.XLOOKUP($G4574,[1]类目转化数据!$B:$B,[1]类目转化数据!$A:$A)</f>
        <v>制热设备</v>
      </c>
      <c r="G4574" s="29" t="s">
        <v>241</v>
      </c>
      <c r="H4574" s="29" t="str">
        <f>_xlfn.XLOOKUP(G4574,[1]类目转化数据!B:B,[1]类目转化数据!C:C)</f>
        <v>后厨组</v>
      </c>
      <c r="I4574" s="29"/>
    </row>
    <row r="4575" ht="16.5" spans="1:9">
      <c r="A4575" s="29" t="s">
        <v>3321</v>
      </c>
      <c r="B4575" s="30">
        <v>10043960454059</v>
      </c>
      <c r="C4575" s="31" t="s">
        <v>4577</v>
      </c>
      <c r="D4575" s="29"/>
      <c r="E4575" s="29">
        <v>2698</v>
      </c>
      <c r="F4575" s="29" t="str">
        <f>_xlfn.XLOOKUP($G4575,[1]类目转化数据!$B:$B,[1]类目转化数据!$A:$A)</f>
        <v>制热设备</v>
      </c>
      <c r="G4575" s="29" t="s">
        <v>241</v>
      </c>
      <c r="H4575" s="29" t="str">
        <f>_xlfn.XLOOKUP(G4575,[1]类目转化数据!B:B,[1]类目转化数据!C:C)</f>
        <v>后厨组</v>
      </c>
      <c r="I4575" s="29"/>
    </row>
    <row r="4576" ht="16.5" spans="1:9">
      <c r="A4576" s="29" t="s">
        <v>3321</v>
      </c>
      <c r="B4576" s="30">
        <v>10043969330221</v>
      </c>
      <c r="C4576" s="31" t="s">
        <v>4578</v>
      </c>
      <c r="D4576" s="29"/>
      <c r="E4576" s="29">
        <v>3398</v>
      </c>
      <c r="F4576" s="29" t="str">
        <f>_xlfn.XLOOKUP($G4576,[1]类目转化数据!$B:$B,[1]类目转化数据!$A:$A)</f>
        <v>制热设备</v>
      </c>
      <c r="G4576" s="29" t="s">
        <v>241</v>
      </c>
      <c r="H4576" s="29" t="str">
        <f>_xlfn.XLOOKUP(G4576,[1]类目转化数据!B:B,[1]类目转化数据!C:C)</f>
        <v>后厨组</v>
      </c>
      <c r="I4576" s="29"/>
    </row>
    <row r="4577" ht="16.5" spans="1:9">
      <c r="A4577" s="29" t="s">
        <v>3321</v>
      </c>
      <c r="B4577" s="30">
        <v>10043969330219</v>
      </c>
      <c r="C4577" s="31" t="s">
        <v>4579</v>
      </c>
      <c r="D4577" s="29"/>
      <c r="E4577" s="29">
        <v>2898</v>
      </c>
      <c r="F4577" s="29" t="str">
        <f>_xlfn.XLOOKUP($G4577,[1]类目转化数据!$B:$B,[1]类目转化数据!$A:$A)</f>
        <v>制热设备</v>
      </c>
      <c r="G4577" s="29" t="s">
        <v>241</v>
      </c>
      <c r="H4577" s="29" t="str">
        <f>_xlfn.XLOOKUP(G4577,[1]类目转化数据!B:B,[1]类目转化数据!C:C)</f>
        <v>后厨组</v>
      </c>
      <c r="I4577" s="29"/>
    </row>
    <row r="4578" ht="16.5" spans="1:9">
      <c r="A4578" s="29" t="s">
        <v>3321</v>
      </c>
      <c r="B4578" s="30">
        <v>10043969330218</v>
      </c>
      <c r="C4578" s="31" t="s">
        <v>4580</v>
      </c>
      <c r="D4578" s="29"/>
      <c r="E4578" s="29">
        <v>2398</v>
      </c>
      <c r="F4578" s="29" t="str">
        <f>_xlfn.XLOOKUP($G4578,[1]类目转化数据!$B:$B,[1]类目转化数据!$A:$A)</f>
        <v>制热设备</v>
      </c>
      <c r="G4578" s="29" t="s">
        <v>241</v>
      </c>
      <c r="H4578" s="29" t="str">
        <f>_xlfn.XLOOKUP(G4578,[1]类目转化数据!B:B,[1]类目转化数据!C:C)</f>
        <v>后厨组</v>
      </c>
      <c r="I4578" s="29"/>
    </row>
    <row r="4579" ht="16.5" spans="1:9">
      <c r="A4579" s="29" t="s">
        <v>3321</v>
      </c>
      <c r="B4579" s="30">
        <v>10044913537783</v>
      </c>
      <c r="C4579" s="31" t="s">
        <v>4581</v>
      </c>
      <c r="D4579" s="29"/>
      <c r="E4579" s="29">
        <v>10599</v>
      </c>
      <c r="F4579" s="29" t="str">
        <f>_xlfn.XLOOKUP($G4579,[1]类目转化数据!$B:$B,[1]类目转化数据!$A:$A)</f>
        <v>制热设备</v>
      </c>
      <c r="G4579" s="29" t="s">
        <v>130</v>
      </c>
      <c r="H4579" s="29" t="str">
        <f>_xlfn.XLOOKUP(G4579,[1]类目转化数据!B:B,[1]类目转化数据!C:C)</f>
        <v>大锅灶组</v>
      </c>
      <c r="I4579" s="29"/>
    </row>
    <row r="4580" ht="16.5" spans="1:9">
      <c r="A4580" s="29" t="s">
        <v>3321</v>
      </c>
      <c r="B4580" s="30">
        <v>10044954783181</v>
      </c>
      <c r="C4580" s="31" t="s">
        <v>4582</v>
      </c>
      <c r="D4580" s="29"/>
      <c r="E4580" s="29">
        <v>11088</v>
      </c>
      <c r="F4580" s="29" t="str">
        <f>_xlfn.XLOOKUP($G4580,[1]类目转化数据!$B:$B,[1]类目转化数据!$A:$A)</f>
        <v>制热设备</v>
      </c>
      <c r="G4580" s="29" t="s">
        <v>130</v>
      </c>
      <c r="H4580" s="29" t="str">
        <f>_xlfn.XLOOKUP(G4580,[1]类目转化数据!B:B,[1]类目转化数据!C:C)</f>
        <v>大锅灶组</v>
      </c>
      <c r="I4580" s="29"/>
    </row>
    <row r="4581" ht="16.5" spans="1:9">
      <c r="A4581" s="29" t="s">
        <v>3321</v>
      </c>
      <c r="B4581" s="30">
        <v>10044954783182</v>
      </c>
      <c r="C4581" s="31" t="s">
        <v>4583</v>
      </c>
      <c r="D4581" s="29"/>
      <c r="E4581" s="29">
        <v>11088</v>
      </c>
      <c r="F4581" s="29" t="str">
        <f>_xlfn.XLOOKUP($G4581,[1]类目转化数据!$B:$B,[1]类目转化数据!$A:$A)</f>
        <v>制热设备</v>
      </c>
      <c r="G4581" s="29" t="s">
        <v>130</v>
      </c>
      <c r="H4581" s="29" t="str">
        <f>_xlfn.XLOOKUP(G4581,[1]类目转化数据!B:B,[1]类目转化数据!C:C)</f>
        <v>大锅灶组</v>
      </c>
      <c r="I4581" s="29"/>
    </row>
    <row r="4582" ht="16.5" spans="1:9">
      <c r="A4582" s="29" t="s">
        <v>3321</v>
      </c>
      <c r="B4582" s="30">
        <v>10044954783180</v>
      </c>
      <c r="C4582" s="31" t="s">
        <v>4584</v>
      </c>
      <c r="D4582" s="29"/>
      <c r="E4582" s="29">
        <v>10599</v>
      </c>
      <c r="F4582" s="29" t="str">
        <f>_xlfn.XLOOKUP($G4582,[1]类目转化数据!$B:$B,[1]类目转化数据!$A:$A)</f>
        <v>制热设备</v>
      </c>
      <c r="G4582" s="29" t="s">
        <v>130</v>
      </c>
      <c r="H4582" s="29" t="str">
        <f>_xlfn.XLOOKUP(G4582,[1]类目转化数据!B:B,[1]类目转化数据!C:C)</f>
        <v>大锅灶组</v>
      </c>
      <c r="I4582" s="29"/>
    </row>
    <row r="4583" ht="16.5" spans="1:9">
      <c r="A4583" s="29" t="s">
        <v>3321</v>
      </c>
      <c r="B4583" s="30">
        <v>10045335105127</v>
      </c>
      <c r="C4583" s="31" t="s">
        <v>4585</v>
      </c>
      <c r="D4583" s="29"/>
      <c r="E4583" s="29">
        <v>1349</v>
      </c>
      <c r="F4583" s="29" t="str">
        <f>_xlfn.XLOOKUP($G4583,[1]类目转化数据!$B:$B,[1]类目转化数据!$A:$A)</f>
        <v>烟消洗设备</v>
      </c>
      <c r="G4583" s="29" t="s">
        <v>50</v>
      </c>
      <c r="H4583" s="29" t="str">
        <f>_xlfn.XLOOKUP(G4583,[1]类目转化数据!B:B,[1]类目转化数据!C:C)</f>
        <v>小客单</v>
      </c>
      <c r="I4583" s="29"/>
    </row>
    <row r="4584" ht="16.5" spans="1:9">
      <c r="A4584" s="29" t="s">
        <v>3321</v>
      </c>
      <c r="B4584" s="30">
        <v>10045335105123</v>
      </c>
      <c r="C4584" s="31" t="s">
        <v>4586</v>
      </c>
      <c r="D4584" s="29"/>
      <c r="E4584" s="29">
        <v>499</v>
      </c>
      <c r="F4584" s="29" t="str">
        <f>_xlfn.XLOOKUP($G4584,[1]类目转化数据!$B:$B,[1]类目转化数据!$A:$A)</f>
        <v>烟消洗设备</v>
      </c>
      <c r="G4584" s="29" t="s">
        <v>50</v>
      </c>
      <c r="H4584" s="29" t="str">
        <f>_xlfn.XLOOKUP(G4584,[1]类目转化数据!B:B,[1]类目转化数据!C:C)</f>
        <v>小客单</v>
      </c>
      <c r="I4584" s="29"/>
    </row>
    <row r="4585" ht="16.5" spans="1:9">
      <c r="A4585" s="29" t="s">
        <v>3321</v>
      </c>
      <c r="B4585" s="30">
        <v>10044968510160</v>
      </c>
      <c r="C4585" s="31" t="s">
        <v>4587</v>
      </c>
      <c r="D4585" s="29"/>
      <c r="E4585" s="29">
        <v>359</v>
      </c>
      <c r="F4585" s="29" t="str">
        <f>_xlfn.XLOOKUP($G4585,[1]类目转化数据!$B:$B,[1]类目转化数据!$A:$A)</f>
        <v>烟消洗设备</v>
      </c>
      <c r="G4585" s="29" t="s">
        <v>50</v>
      </c>
      <c r="H4585" s="29" t="str">
        <f>_xlfn.XLOOKUP(G4585,[1]类目转化数据!B:B,[1]类目转化数据!C:C)</f>
        <v>小客单</v>
      </c>
      <c r="I4585" s="29"/>
    </row>
    <row r="4586" ht="16.5" spans="1:9">
      <c r="A4586" s="29" t="s">
        <v>3321</v>
      </c>
      <c r="B4586" s="30">
        <v>10045335105128</v>
      </c>
      <c r="C4586" s="31" t="s">
        <v>4588</v>
      </c>
      <c r="D4586" s="29"/>
      <c r="E4586" s="29">
        <v>2699</v>
      </c>
      <c r="F4586" s="29" t="str">
        <f>_xlfn.XLOOKUP($G4586,[1]类目转化数据!$B:$B,[1]类目转化数据!$A:$A)</f>
        <v>烟消洗设备</v>
      </c>
      <c r="G4586" s="29" t="s">
        <v>50</v>
      </c>
      <c r="H4586" s="29" t="str">
        <f>_xlfn.XLOOKUP(G4586,[1]类目转化数据!B:B,[1]类目转化数据!C:C)</f>
        <v>小客单</v>
      </c>
      <c r="I4586" s="29"/>
    </row>
    <row r="4587" ht="16.5" spans="1:9">
      <c r="A4587" s="29" t="s">
        <v>3321</v>
      </c>
      <c r="B4587" s="30">
        <v>10045335105124</v>
      </c>
      <c r="C4587" s="31" t="s">
        <v>4589</v>
      </c>
      <c r="D4587" s="29"/>
      <c r="E4587" s="29">
        <v>499</v>
      </c>
      <c r="F4587" s="29" t="str">
        <f>_xlfn.XLOOKUP($G4587,[1]类目转化数据!$B:$B,[1]类目转化数据!$A:$A)</f>
        <v>烟消洗设备</v>
      </c>
      <c r="G4587" s="29" t="s">
        <v>50</v>
      </c>
      <c r="H4587" s="29" t="str">
        <f>_xlfn.XLOOKUP(G4587,[1]类目转化数据!B:B,[1]类目转化数据!C:C)</f>
        <v>小客单</v>
      </c>
      <c r="I4587" s="29"/>
    </row>
    <row r="4588" ht="16.5" spans="1:9">
      <c r="A4588" s="29" t="s">
        <v>3321</v>
      </c>
      <c r="B4588" s="30">
        <v>10058666192828</v>
      </c>
      <c r="C4588" s="31" t="s">
        <v>4590</v>
      </c>
      <c r="D4588" s="29"/>
      <c r="E4588" s="29">
        <v>21499</v>
      </c>
      <c r="F4588" s="29" t="str">
        <f>_xlfn.XLOOKUP($G4588,[1]类目转化数据!$B:$B,[1]类目转化数据!$A:$A)</f>
        <v>制热设备</v>
      </c>
      <c r="G4588" s="29" t="s">
        <v>130</v>
      </c>
      <c r="H4588" s="29" t="str">
        <f>_xlfn.XLOOKUP(G4588,[1]类目转化数据!B:B,[1]类目转化数据!C:C)</f>
        <v>大锅灶组</v>
      </c>
      <c r="I4588" s="29"/>
    </row>
    <row r="4589" ht="16.5" spans="1:9">
      <c r="A4589" s="29" t="s">
        <v>3321</v>
      </c>
      <c r="B4589" s="30">
        <v>10058666192829</v>
      </c>
      <c r="C4589" s="31" t="s">
        <v>4591</v>
      </c>
      <c r="D4589" s="29"/>
      <c r="E4589" s="29">
        <v>17799</v>
      </c>
      <c r="F4589" s="29" t="str">
        <f>_xlfn.XLOOKUP($G4589,[1]类目转化数据!$B:$B,[1]类目转化数据!$A:$A)</f>
        <v>制热设备</v>
      </c>
      <c r="G4589" s="29" t="s">
        <v>130</v>
      </c>
      <c r="H4589" s="29" t="str">
        <f>_xlfn.XLOOKUP(G4589,[1]类目转化数据!B:B,[1]类目转化数据!C:C)</f>
        <v>大锅灶组</v>
      </c>
      <c r="I4589" s="29"/>
    </row>
    <row r="4590" ht="16.5" spans="1:9">
      <c r="A4590" s="29" t="s">
        <v>3321</v>
      </c>
      <c r="B4590" s="30">
        <v>10058666192825</v>
      </c>
      <c r="C4590" s="31" t="s">
        <v>4592</v>
      </c>
      <c r="D4590" s="29"/>
      <c r="E4590" s="29">
        <v>17199</v>
      </c>
      <c r="F4590" s="29" t="str">
        <f>_xlfn.XLOOKUP($G4590,[1]类目转化数据!$B:$B,[1]类目转化数据!$A:$A)</f>
        <v>制热设备</v>
      </c>
      <c r="G4590" s="29" t="s">
        <v>130</v>
      </c>
      <c r="H4590" s="29" t="str">
        <f>_xlfn.XLOOKUP(G4590,[1]类目转化数据!B:B,[1]类目转化数据!C:C)</f>
        <v>大锅灶组</v>
      </c>
      <c r="I4590" s="29"/>
    </row>
    <row r="4591" ht="16.5" spans="1:9">
      <c r="A4591" s="29" t="s">
        <v>3321</v>
      </c>
      <c r="B4591" s="30">
        <v>10058666192821</v>
      </c>
      <c r="C4591" s="31" t="s">
        <v>4593</v>
      </c>
      <c r="D4591" s="29"/>
      <c r="E4591" s="29">
        <v>13599</v>
      </c>
      <c r="F4591" s="29" t="str">
        <f>_xlfn.XLOOKUP($G4591,[1]类目转化数据!$B:$B,[1]类目转化数据!$A:$A)</f>
        <v>制热设备</v>
      </c>
      <c r="G4591" s="29" t="s">
        <v>130</v>
      </c>
      <c r="H4591" s="29" t="str">
        <f>_xlfn.XLOOKUP(G4591,[1]类目转化数据!B:B,[1]类目转化数据!C:C)</f>
        <v>大锅灶组</v>
      </c>
      <c r="I4591" s="29"/>
    </row>
    <row r="4592" ht="16.5" spans="1:9">
      <c r="A4592" s="29" t="s">
        <v>3321</v>
      </c>
      <c r="B4592" s="30">
        <v>10058666192820</v>
      </c>
      <c r="C4592" s="31" t="s">
        <v>4594</v>
      </c>
      <c r="D4592" s="29"/>
      <c r="E4592" s="29">
        <v>12599</v>
      </c>
      <c r="F4592" s="29" t="str">
        <f>_xlfn.XLOOKUP($G4592,[1]类目转化数据!$B:$B,[1]类目转化数据!$A:$A)</f>
        <v>制热设备</v>
      </c>
      <c r="G4592" s="29" t="s">
        <v>130</v>
      </c>
      <c r="H4592" s="29" t="str">
        <f>_xlfn.XLOOKUP(G4592,[1]类目转化数据!B:B,[1]类目转化数据!C:C)</f>
        <v>大锅灶组</v>
      </c>
      <c r="I4592" s="29"/>
    </row>
    <row r="4593" ht="16.5" spans="1:9">
      <c r="A4593" s="29" t="s">
        <v>3321</v>
      </c>
      <c r="B4593" s="30">
        <v>10045717721601</v>
      </c>
      <c r="C4593" s="31" t="s">
        <v>4595</v>
      </c>
      <c r="D4593" s="29"/>
      <c r="E4593" s="29">
        <v>12588</v>
      </c>
      <c r="F4593" s="29" t="str">
        <f>_xlfn.XLOOKUP($G4593,[1]类目转化数据!$B:$B,[1]类目转化数据!$A:$A)</f>
        <v>制热设备</v>
      </c>
      <c r="G4593" s="29" t="s">
        <v>130</v>
      </c>
      <c r="H4593" s="29" t="str">
        <f>_xlfn.XLOOKUP(G4593,[1]类目转化数据!B:B,[1]类目转化数据!C:C)</f>
        <v>大锅灶组</v>
      </c>
      <c r="I4593" s="29"/>
    </row>
    <row r="4594" ht="16.5" spans="1:9">
      <c r="A4594" s="29" t="s">
        <v>3321</v>
      </c>
      <c r="B4594" s="30">
        <v>10058666192822</v>
      </c>
      <c r="C4594" s="31" t="s">
        <v>4596</v>
      </c>
      <c r="D4594" s="29"/>
      <c r="E4594" s="29">
        <v>14399</v>
      </c>
      <c r="F4594" s="29" t="str">
        <f>_xlfn.XLOOKUP($G4594,[1]类目转化数据!$B:$B,[1]类目转化数据!$A:$A)</f>
        <v>制热设备</v>
      </c>
      <c r="G4594" s="29" t="s">
        <v>130</v>
      </c>
      <c r="H4594" s="29" t="str">
        <f>_xlfn.XLOOKUP(G4594,[1]类目转化数据!B:B,[1]类目转化数据!C:C)</f>
        <v>大锅灶组</v>
      </c>
      <c r="I4594" s="29"/>
    </row>
    <row r="4595" ht="16.5" spans="1:9">
      <c r="A4595" s="29" t="s">
        <v>3321</v>
      </c>
      <c r="B4595" s="30">
        <v>10058666192823</v>
      </c>
      <c r="C4595" s="31" t="s">
        <v>4597</v>
      </c>
      <c r="D4595" s="29"/>
      <c r="E4595" s="29">
        <v>16799</v>
      </c>
      <c r="F4595" s="29" t="str">
        <f>_xlfn.XLOOKUP($G4595,[1]类目转化数据!$B:$B,[1]类目转化数据!$A:$A)</f>
        <v>制热设备</v>
      </c>
      <c r="G4595" s="29" t="s">
        <v>130</v>
      </c>
      <c r="H4595" s="29" t="str">
        <f>_xlfn.XLOOKUP(G4595,[1]类目转化数据!B:B,[1]类目转化数据!C:C)</f>
        <v>大锅灶组</v>
      </c>
      <c r="I4595" s="29"/>
    </row>
    <row r="4596" ht="16.5" spans="1:9">
      <c r="A4596" s="29" t="s">
        <v>3321</v>
      </c>
      <c r="B4596" s="30">
        <v>10058666192830</v>
      </c>
      <c r="C4596" s="31" t="s">
        <v>4598</v>
      </c>
      <c r="D4596" s="29"/>
      <c r="E4596" s="29">
        <v>21799</v>
      </c>
      <c r="F4596" s="29" t="str">
        <f>_xlfn.XLOOKUP($G4596,[1]类目转化数据!$B:$B,[1]类目转化数据!$A:$A)</f>
        <v>制热设备</v>
      </c>
      <c r="G4596" s="29" t="s">
        <v>130</v>
      </c>
      <c r="H4596" s="29" t="str">
        <f>_xlfn.XLOOKUP(G4596,[1]类目转化数据!B:B,[1]类目转化数据!C:C)</f>
        <v>大锅灶组</v>
      </c>
      <c r="I4596" s="29"/>
    </row>
    <row r="4597" ht="16.5" spans="1:9">
      <c r="A4597" s="29" t="s">
        <v>3321</v>
      </c>
      <c r="B4597" s="30">
        <v>10045717721604</v>
      </c>
      <c r="C4597" s="31" t="s">
        <v>4599</v>
      </c>
      <c r="D4597" s="29"/>
      <c r="E4597" s="29">
        <v>13388</v>
      </c>
      <c r="F4597" s="29" t="str">
        <f>_xlfn.XLOOKUP($G4597,[1]类目转化数据!$B:$B,[1]类目转化数据!$A:$A)</f>
        <v>制热设备</v>
      </c>
      <c r="G4597" s="29" t="s">
        <v>130</v>
      </c>
      <c r="H4597" s="29" t="str">
        <f>_xlfn.XLOOKUP(G4597,[1]类目转化数据!B:B,[1]类目转化数据!C:C)</f>
        <v>大锅灶组</v>
      </c>
      <c r="I4597" s="29"/>
    </row>
    <row r="4598" ht="16.5" spans="1:9">
      <c r="A4598" s="29" t="s">
        <v>3321</v>
      </c>
      <c r="B4598" s="30">
        <v>10058666192824</v>
      </c>
      <c r="C4598" s="31" t="s">
        <v>4600</v>
      </c>
      <c r="D4598" s="29"/>
      <c r="E4598" s="29">
        <v>16799</v>
      </c>
      <c r="F4598" s="29" t="str">
        <f>_xlfn.XLOOKUP($G4598,[1]类目转化数据!$B:$B,[1]类目转化数据!$A:$A)</f>
        <v>制热设备</v>
      </c>
      <c r="G4598" s="29" t="s">
        <v>130</v>
      </c>
      <c r="H4598" s="29" t="str">
        <f>_xlfn.XLOOKUP(G4598,[1]类目转化数据!B:B,[1]类目转化数据!C:C)</f>
        <v>大锅灶组</v>
      </c>
      <c r="I4598" s="29"/>
    </row>
    <row r="4599" ht="16.5" spans="1:9">
      <c r="A4599" s="29" t="s">
        <v>3321</v>
      </c>
      <c r="B4599" s="30">
        <v>10045164273940</v>
      </c>
      <c r="C4599" s="31" t="s">
        <v>4601</v>
      </c>
      <c r="D4599" s="29"/>
      <c r="E4599" s="29">
        <v>12388</v>
      </c>
      <c r="F4599" s="29" t="str">
        <f>_xlfn.XLOOKUP($G4599,[1]类目转化数据!$B:$B,[1]类目转化数据!$A:$A)</f>
        <v>制热设备</v>
      </c>
      <c r="G4599" s="29" t="s">
        <v>130</v>
      </c>
      <c r="H4599" s="29" t="str">
        <f>_xlfn.XLOOKUP(G4599,[1]类目转化数据!B:B,[1]类目转化数据!C:C)</f>
        <v>大锅灶组</v>
      </c>
      <c r="I4599" s="29"/>
    </row>
    <row r="4600" ht="16.5" spans="1:9">
      <c r="A4600" s="29" t="s">
        <v>3321</v>
      </c>
      <c r="B4600" s="30">
        <v>10058666192831</v>
      </c>
      <c r="C4600" s="31" t="s">
        <v>4602</v>
      </c>
      <c r="D4600" s="29"/>
      <c r="E4600" s="29">
        <v>18799</v>
      </c>
      <c r="F4600" s="29" t="str">
        <f>_xlfn.XLOOKUP($G4600,[1]类目转化数据!$B:$B,[1]类目转化数据!$A:$A)</f>
        <v>制热设备</v>
      </c>
      <c r="G4600" s="29" t="s">
        <v>130</v>
      </c>
      <c r="H4600" s="29" t="str">
        <f>_xlfn.XLOOKUP(G4600,[1]类目转化数据!B:B,[1]类目转化数据!C:C)</f>
        <v>大锅灶组</v>
      </c>
      <c r="I4600" s="29"/>
    </row>
    <row r="4601" ht="16.5" spans="1:9">
      <c r="A4601" s="29" t="s">
        <v>3321</v>
      </c>
      <c r="B4601" s="30">
        <v>10045717721602</v>
      </c>
      <c r="C4601" s="31" t="s">
        <v>4603</v>
      </c>
      <c r="D4601" s="29"/>
      <c r="E4601" s="29">
        <v>12688</v>
      </c>
      <c r="F4601" s="29" t="str">
        <f>_xlfn.XLOOKUP($G4601,[1]类目转化数据!$B:$B,[1]类目转化数据!$A:$A)</f>
        <v>制热设备</v>
      </c>
      <c r="G4601" s="29" t="s">
        <v>130</v>
      </c>
      <c r="H4601" s="29" t="str">
        <f>_xlfn.XLOOKUP(G4601,[1]类目转化数据!B:B,[1]类目转化数据!C:C)</f>
        <v>大锅灶组</v>
      </c>
      <c r="I4601" s="29"/>
    </row>
    <row r="4602" ht="16.5" spans="1:9">
      <c r="A4602" s="29" t="s">
        <v>3321</v>
      </c>
      <c r="B4602" s="30">
        <v>10058666192833</v>
      </c>
      <c r="C4602" s="31" t="s">
        <v>4604</v>
      </c>
      <c r="D4602" s="29"/>
      <c r="E4602" s="29">
        <v>19799</v>
      </c>
      <c r="F4602" s="29" t="str">
        <f>_xlfn.XLOOKUP($G4602,[1]类目转化数据!$B:$B,[1]类目转化数据!$A:$A)</f>
        <v>制热设备</v>
      </c>
      <c r="G4602" s="29" t="s">
        <v>130</v>
      </c>
      <c r="H4602" s="29" t="str">
        <f>_xlfn.XLOOKUP(G4602,[1]类目转化数据!B:B,[1]类目转化数据!C:C)</f>
        <v>大锅灶组</v>
      </c>
      <c r="I4602" s="29"/>
    </row>
    <row r="4603" ht="16.5" spans="1:9">
      <c r="A4603" s="29" t="s">
        <v>3321</v>
      </c>
      <c r="B4603" s="30">
        <v>10058666192826</v>
      </c>
      <c r="C4603" s="31" t="s">
        <v>4605</v>
      </c>
      <c r="D4603" s="29"/>
      <c r="E4603" s="29">
        <v>21199</v>
      </c>
      <c r="F4603" s="29" t="str">
        <f>_xlfn.XLOOKUP($G4603,[1]类目转化数据!$B:$B,[1]类目转化数据!$A:$A)</f>
        <v>制热设备</v>
      </c>
      <c r="G4603" s="29" t="s">
        <v>130</v>
      </c>
      <c r="H4603" s="29" t="str">
        <f>_xlfn.XLOOKUP(G4603,[1]类目转化数据!B:B,[1]类目转化数据!C:C)</f>
        <v>大锅灶组</v>
      </c>
      <c r="I4603" s="29"/>
    </row>
    <row r="4604" ht="16.5" spans="1:9">
      <c r="A4604" s="29" t="s">
        <v>3321</v>
      </c>
      <c r="B4604" s="30">
        <v>10045717721603</v>
      </c>
      <c r="C4604" s="31" t="s">
        <v>4606</v>
      </c>
      <c r="D4604" s="29"/>
      <c r="E4604" s="29">
        <v>13088</v>
      </c>
      <c r="F4604" s="29" t="str">
        <f>_xlfn.XLOOKUP($G4604,[1]类目转化数据!$B:$B,[1]类目转化数据!$A:$A)</f>
        <v>制热设备</v>
      </c>
      <c r="G4604" s="29" t="s">
        <v>130</v>
      </c>
      <c r="H4604" s="29" t="str">
        <f>_xlfn.XLOOKUP(G4604,[1]类目转化数据!B:B,[1]类目转化数据!C:C)</f>
        <v>大锅灶组</v>
      </c>
      <c r="I4604" s="29"/>
    </row>
    <row r="4605" ht="16.5" spans="1:9">
      <c r="A4605" s="29" t="s">
        <v>3321</v>
      </c>
      <c r="B4605" s="30">
        <v>10058666192827</v>
      </c>
      <c r="C4605" s="31" t="s">
        <v>4607</v>
      </c>
      <c r="D4605" s="29"/>
      <c r="E4605" s="29">
        <v>17499</v>
      </c>
      <c r="F4605" s="29" t="str">
        <f>_xlfn.XLOOKUP($G4605,[1]类目转化数据!$B:$B,[1]类目转化数据!$A:$A)</f>
        <v>制热设备</v>
      </c>
      <c r="G4605" s="29" t="s">
        <v>130</v>
      </c>
      <c r="H4605" s="29" t="str">
        <f>_xlfn.XLOOKUP(G4605,[1]类目转化数据!B:B,[1]类目转化数据!C:C)</f>
        <v>大锅灶组</v>
      </c>
      <c r="I4605" s="29"/>
    </row>
    <row r="4606" ht="16.5" spans="1:9">
      <c r="A4606" s="29" t="s">
        <v>3321</v>
      </c>
      <c r="B4606" s="30">
        <v>10058666192834</v>
      </c>
      <c r="C4606" s="31" t="s">
        <v>4608</v>
      </c>
      <c r="D4606" s="29"/>
      <c r="E4606" s="29">
        <v>23799</v>
      </c>
      <c r="F4606" s="29" t="str">
        <f>_xlfn.XLOOKUP($G4606,[1]类目转化数据!$B:$B,[1]类目转化数据!$A:$A)</f>
        <v>制热设备</v>
      </c>
      <c r="G4606" s="29" t="s">
        <v>130</v>
      </c>
      <c r="H4606" s="29" t="str">
        <f>_xlfn.XLOOKUP(G4606,[1]类目转化数据!B:B,[1]类目转化数据!C:C)</f>
        <v>大锅灶组</v>
      </c>
      <c r="I4606" s="29"/>
    </row>
    <row r="4607" ht="16.5" spans="1:9">
      <c r="A4607" s="29" t="s">
        <v>3321</v>
      </c>
      <c r="B4607" s="30">
        <v>10058666192832</v>
      </c>
      <c r="C4607" s="31" t="s">
        <v>4609</v>
      </c>
      <c r="D4607" s="29"/>
      <c r="E4607" s="29">
        <v>22799</v>
      </c>
      <c r="F4607" s="29" t="str">
        <f>_xlfn.XLOOKUP($G4607,[1]类目转化数据!$B:$B,[1]类目转化数据!$A:$A)</f>
        <v>制热设备</v>
      </c>
      <c r="G4607" s="29" t="s">
        <v>130</v>
      </c>
      <c r="H4607" s="29" t="str">
        <f>_xlfn.XLOOKUP(G4607,[1]类目转化数据!B:B,[1]类目转化数据!C:C)</f>
        <v>大锅灶组</v>
      </c>
      <c r="I4607" s="29"/>
    </row>
    <row r="4608" ht="16.5" spans="1:9">
      <c r="A4608" s="29" t="s">
        <v>3321</v>
      </c>
      <c r="B4608" s="30">
        <v>10046815638019</v>
      </c>
      <c r="C4608" s="31" t="s">
        <v>4610</v>
      </c>
      <c r="D4608" s="29"/>
      <c r="E4608" s="29">
        <v>1998</v>
      </c>
      <c r="F4608" s="29" t="str">
        <f>_xlfn.XLOOKUP($G4608,[1]类目转化数据!$B:$B,[1]类目转化数据!$A:$A)</f>
        <v>社会餐饮设备</v>
      </c>
      <c r="G4608" s="29" t="s">
        <v>278</v>
      </c>
      <c r="H4608" s="29" t="str">
        <f>_xlfn.XLOOKUP(G4608,[1]类目转化数据!B:B,[1]类目转化数据!C:C)</f>
        <v>小客单</v>
      </c>
      <c r="I4608" s="29"/>
    </row>
    <row r="4609" ht="16.5" spans="1:9">
      <c r="A4609" s="29" t="s">
        <v>3321</v>
      </c>
      <c r="B4609" s="30">
        <v>10093486637653</v>
      </c>
      <c r="C4609" s="31" t="s">
        <v>4611</v>
      </c>
      <c r="D4609" s="29"/>
      <c r="E4609" s="29">
        <v>2299</v>
      </c>
      <c r="F4609" s="29" t="str">
        <f>_xlfn.XLOOKUP($G4609,[1]类目转化数据!$B:$B,[1]类目转化数据!$A:$A)</f>
        <v>社会餐饮设备</v>
      </c>
      <c r="G4609" s="29" t="s">
        <v>278</v>
      </c>
      <c r="H4609" s="29" t="str">
        <f>_xlfn.XLOOKUP(G4609,[1]类目转化数据!B:B,[1]类目转化数据!C:C)</f>
        <v>小客单</v>
      </c>
      <c r="I4609" s="29"/>
    </row>
    <row r="4610" ht="16.5" spans="1:9">
      <c r="A4610" s="29" t="s">
        <v>3321</v>
      </c>
      <c r="B4610" s="30">
        <v>10087895881629</v>
      </c>
      <c r="C4610" s="31" t="s">
        <v>4612</v>
      </c>
      <c r="D4610" s="29"/>
      <c r="E4610" s="29">
        <v>999</v>
      </c>
      <c r="F4610" s="29" t="str">
        <f>_xlfn.XLOOKUP($G4610,[1]类目转化数据!$B:$B,[1]类目转化数据!$A:$A)</f>
        <v>社会餐饮设备</v>
      </c>
      <c r="G4610" s="29" t="s">
        <v>278</v>
      </c>
      <c r="H4610" s="29" t="str">
        <f>_xlfn.XLOOKUP(G4610,[1]类目转化数据!B:B,[1]类目转化数据!C:C)</f>
        <v>小客单</v>
      </c>
      <c r="I4610" s="29"/>
    </row>
    <row r="4611" ht="16.5" spans="1:9">
      <c r="A4611" s="29" t="s">
        <v>3321</v>
      </c>
      <c r="B4611" s="30">
        <v>10087895881630</v>
      </c>
      <c r="C4611" s="31" t="s">
        <v>4613</v>
      </c>
      <c r="D4611" s="29"/>
      <c r="E4611" s="29">
        <v>1599</v>
      </c>
      <c r="F4611" s="29" t="str">
        <f>_xlfn.XLOOKUP($G4611,[1]类目转化数据!$B:$B,[1]类目转化数据!$A:$A)</f>
        <v>社会餐饮设备</v>
      </c>
      <c r="G4611" s="29" t="s">
        <v>278</v>
      </c>
      <c r="H4611" s="29" t="str">
        <f>_xlfn.XLOOKUP(G4611,[1]类目转化数据!B:B,[1]类目转化数据!C:C)</f>
        <v>小客单</v>
      </c>
      <c r="I4611" s="29"/>
    </row>
    <row r="4612" ht="16.5" spans="1:9">
      <c r="A4612" s="29" t="s">
        <v>3321</v>
      </c>
      <c r="B4612" s="30">
        <v>10093486637654</v>
      </c>
      <c r="C4612" s="31" t="s">
        <v>4614</v>
      </c>
      <c r="D4612" s="29"/>
      <c r="E4612" s="29">
        <v>2599</v>
      </c>
      <c r="F4612" s="29" t="str">
        <f>_xlfn.XLOOKUP($G4612,[1]类目转化数据!$B:$B,[1]类目转化数据!$A:$A)</f>
        <v>社会餐饮设备</v>
      </c>
      <c r="G4612" s="29" t="s">
        <v>278</v>
      </c>
      <c r="H4612" s="29" t="str">
        <f>_xlfn.XLOOKUP(G4612,[1]类目转化数据!B:B,[1]类目转化数据!C:C)</f>
        <v>小客单</v>
      </c>
      <c r="I4612" s="29"/>
    </row>
    <row r="4613" ht="16.5" spans="1:9">
      <c r="A4613" s="29" t="s">
        <v>3321</v>
      </c>
      <c r="B4613" s="30">
        <v>10093486637652</v>
      </c>
      <c r="C4613" s="31" t="s">
        <v>4615</v>
      </c>
      <c r="D4613" s="29"/>
      <c r="E4613" s="29">
        <v>1799</v>
      </c>
      <c r="F4613" s="29" t="str">
        <f>_xlfn.XLOOKUP($G4613,[1]类目转化数据!$B:$B,[1]类目转化数据!$A:$A)</f>
        <v>社会餐饮设备</v>
      </c>
      <c r="G4613" s="29" t="s">
        <v>278</v>
      </c>
      <c r="H4613" s="29" t="str">
        <f>_xlfn.XLOOKUP(G4613,[1]类目转化数据!B:B,[1]类目转化数据!C:C)</f>
        <v>小客单</v>
      </c>
      <c r="I4613" s="29"/>
    </row>
    <row r="4614" ht="16.5" spans="1:9">
      <c r="A4614" s="29" t="s">
        <v>3321</v>
      </c>
      <c r="B4614" s="30">
        <v>10046815638024</v>
      </c>
      <c r="C4614" s="31" t="s">
        <v>4616</v>
      </c>
      <c r="D4614" s="29"/>
      <c r="E4614" s="29">
        <v>899</v>
      </c>
      <c r="F4614" s="29" t="str">
        <f>_xlfn.XLOOKUP($G4614,[1]类目转化数据!$B:$B,[1]类目转化数据!$A:$A)</f>
        <v>社会餐饮设备</v>
      </c>
      <c r="G4614" s="29" t="s">
        <v>278</v>
      </c>
      <c r="H4614" s="29" t="str">
        <f>_xlfn.XLOOKUP(G4614,[1]类目转化数据!B:B,[1]类目转化数据!C:C)</f>
        <v>小客单</v>
      </c>
      <c r="I4614" s="29"/>
    </row>
    <row r="4615" ht="16.5" spans="1:9">
      <c r="A4615" s="29" t="s">
        <v>3321</v>
      </c>
      <c r="B4615" s="30">
        <v>10046815638026</v>
      </c>
      <c r="C4615" s="31" t="s">
        <v>4617</v>
      </c>
      <c r="D4615" s="29"/>
      <c r="E4615" s="29">
        <v>2498</v>
      </c>
      <c r="F4615" s="29" t="str">
        <f>_xlfn.XLOOKUP($G4615,[1]类目转化数据!$B:$B,[1]类目转化数据!$A:$A)</f>
        <v>社会餐饮设备</v>
      </c>
      <c r="G4615" s="29" t="s">
        <v>278</v>
      </c>
      <c r="H4615" s="29" t="str">
        <f>_xlfn.XLOOKUP(G4615,[1]类目转化数据!B:B,[1]类目转化数据!C:C)</f>
        <v>小客单</v>
      </c>
      <c r="I4615" s="29"/>
    </row>
    <row r="4616" ht="16.5" spans="1:9">
      <c r="A4616" s="29" t="s">
        <v>3321</v>
      </c>
      <c r="B4616" s="30">
        <v>10046815638025</v>
      </c>
      <c r="C4616" s="31" t="s">
        <v>4618</v>
      </c>
      <c r="D4616" s="29"/>
      <c r="E4616" s="29">
        <v>1599</v>
      </c>
      <c r="F4616" s="29" t="str">
        <f>_xlfn.XLOOKUP($G4616,[1]类目转化数据!$B:$B,[1]类目转化数据!$A:$A)</f>
        <v>社会餐饮设备</v>
      </c>
      <c r="G4616" s="29" t="s">
        <v>278</v>
      </c>
      <c r="H4616" s="29" t="str">
        <f>_xlfn.XLOOKUP(G4616,[1]类目转化数据!B:B,[1]类目转化数据!C:C)</f>
        <v>小客单</v>
      </c>
      <c r="I4616" s="29"/>
    </row>
    <row r="4617" ht="16.5" spans="1:9">
      <c r="A4617" s="29" t="s">
        <v>3321</v>
      </c>
      <c r="B4617" s="30">
        <v>10047365913259</v>
      </c>
      <c r="C4617" s="31" t="s">
        <v>4619</v>
      </c>
      <c r="D4617" s="29"/>
      <c r="E4617" s="29">
        <v>16550</v>
      </c>
      <c r="F4617" s="29" t="str">
        <f>_xlfn.XLOOKUP($G4617,[1]类目转化数据!$B:$B,[1]类目转化数据!$A:$A)</f>
        <v>制热设备</v>
      </c>
      <c r="G4617" s="29" t="s">
        <v>1807</v>
      </c>
      <c r="H4617" s="29" t="str">
        <f>_xlfn.XLOOKUP(G4617,[1]类目转化数据!B:B,[1]类目转化数据!C:C)</f>
        <v>大锅灶组</v>
      </c>
      <c r="I4617" s="29"/>
    </row>
    <row r="4618" ht="16.5" spans="1:9">
      <c r="A4618" s="29" t="s">
        <v>3321</v>
      </c>
      <c r="B4618" s="30">
        <v>10047280797951</v>
      </c>
      <c r="C4618" s="31" t="s">
        <v>4620</v>
      </c>
      <c r="D4618" s="29"/>
      <c r="E4618" s="29">
        <v>12699</v>
      </c>
      <c r="F4618" s="29" t="str">
        <f>_xlfn.XLOOKUP($G4618,[1]类目转化数据!$B:$B,[1]类目转化数据!$A:$A)</f>
        <v>制热设备</v>
      </c>
      <c r="G4618" s="29" t="s">
        <v>1807</v>
      </c>
      <c r="H4618" s="29" t="str">
        <f>_xlfn.XLOOKUP(G4618,[1]类目转化数据!B:B,[1]类目转化数据!C:C)</f>
        <v>大锅灶组</v>
      </c>
      <c r="I4618" s="29"/>
    </row>
    <row r="4619" ht="16.5" spans="1:9">
      <c r="A4619" s="29" t="s">
        <v>3321</v>
      </c>
      <c r="B4619" s="30">
        <v>10047280797946</v>
      </c>
      <c r="C4619" s="31" t="s">
        <v>4621</v>
      </c>
      <c r="D4619" s="29"/>
      <c r="E4619" s="29">
        <v>12399</v>
      </c>
      <c r="F4619" s="29" t="str">
        <f>_xlfn.XLOOKUP($G4619,[1]类目转化数据!$B:$B,[1]类目转化数据!$A:$A)</f>
        <v>制热设备</v>
      </c>
      <c r="G4619" s="29" t="s">
        <v>1807</v>
      </c>
      <c r="H4619" s="29" t="str">
        <f>_xlfn.XLOOKUP(G4619,[1]类目转化数据!B:B,[1]类目转化数据!C:C)</f>
        <v>大锅灶组</v>
      </c>
      <c r="I4619" s="29"/>
    </row>
    <row r="4620" ht="16.5" spans="1:9">
      <c r="A4620" s="29" t="s">
        <v>3321</v>
      </c>
      <c r="B4620" s="30">
        <v>10150183946051</v>
      </c>
      <c r="C4620" s="31" t="s">
        <v>4622</v>
      </c>
      <c r="D4620" s="29"/>
      <c r="E4620" s="29">
        <v>12399</v>
      </c>
      <c r="F4620" s="29" t="str">
        <f>_xlfn.XLOOKUP($G4620,[1]类目转化数据!$B:$B,[1]类目转化数据!$A:$A)</f>
        <v>制热设备</v>
      </c>
      <c r="G4620" s="29" t="s">
        <v>1807</v>
      </c>
      <c r="H4620" s="29" t="str">
        <f>_xlfn.XLOOKUP(G4620,[1]类目转化数据!B:B,[1]类目转化数据!C:C)</f>
        <v>大锅灶组</v>
      </c>
      <c r="I4620" s="29"/>
    </row>
    <row r="4621" ht="16.5" spans="1:9">
      <c r="A4621" s="29" t="s">
        <v>3321</v>
      </c>
      <c r="B4621" s="30">
        <v>10047365913257</v>
      </c>
      <c r="C4621" s="31" t="s">
        <v>4623</v>
      </c>
      <c r="D4621" s="29"/>
      <c r="E4621" s="29">
        <v>15550</v>
      </c>
      <c r="F4621" s="29" t="str">
        <f>_xlfn.XLOOKUP($G4621,[1]类目转化数据!$B:$B,[1]类目转化数据!$A:$A)</f>
        <v>制热设备</v>
      </c>
      <c r="G4621" s="29" t="s">
        <v>1807</v>
      </c>
      <c r="H4621" s="29" t="str">
        <f>_xlfn.XLOOKUP(G4621,[1]类目转化数据!B:B,[1]类目转化数据!C:C)</f>
        <v>大锅灶组</v>
      </c>
      <c r="I4621" s="29"/>
    </row>
    <row r="4622" ht="16.5" spans="1:9">
      <c r="A4622" s="29" t="s">
        <v>3321</v>
      </c>
      <c r="B4622" s="30">
        <v>10047365913253</v>
      </c>
      <c r="C4622" s="31" t="s">
        <v>4624</v>
      </c>
      <c r="D4622" s="29"/>
      <c r="E4622" s="29">
        <v>9650</v>
      </c>
      <c r="F4622" s="29" t="str">
        <f>_xlfn.XLOOKUP($G4622,[1]类目转化数据!$B:$B,[1]类目转化数据!$A:$A)</f>
        <v>制热设备</v>
      </c>
      <c r="G4622" s="29" t="s">
        <v>1807</v>
      </c>
      <c r="H4622" s="29" t="str">
        <f>_xlfn.XLOOKUP(G4622,[1]类目转化数据!B:B,[1]类目转化数据!C:C)</f>
        <v>大锅灶组</v>
      </c>
      <c r="I4622" s="29"/>
    </row>
    <row r="4623" ht="16.5" spans="1:9">
      <c r="A4623" s="29" t="s">
        <v>3321</v>
      </c>
      <c r="B4623" s="30">
        <v>10045680977905</v>
      </c>
      <c r="C4623" s="31" t="s">
        <v>4625</v>
      </c>
      <c r="D4623" s="29"/>
      <c r="E4623" s="29">
        <v>7999</v>
      </c>
      <c r="F4623" s="29" t="str">
        <f>_xlfn.XLOOKUP($G4623,[1]类目转化数据!$B:$B,[1]类目转化数据!$A:$A)</f>
        <v>制热设备</v>
      </c>
      <c r="G4623" s="29" t="s">
        <v>1807</v>
      </c>
      <c r="H4623" s="29" t="str">
        <f>_xlfn.XLOOKUP(G4623,[1]类目转化数据!B:B,[1]类目转化数据!C:C)</f>
        <v>大锅灶组</v>
      </c>
      <c r="I4623" s="29"/>
    </row>
    <row r="4624" ht="16.5" spans="1:9">
      <c r="A4624" s="29" t="s">
        <v>3321</v>
      </c>
      <c r="B4624" s="30">
        <v>10047365913255</v>
      </c>
      <c r="C4624" s="31" t="s">
        <v>4626</v>
      </c>
      <c r="D4624" s="29"/>
      <c r="E4624" s="29">
        <v>14650</v>
      </c>
      <c r="F4624" s="29" t="str">
        <f>_xlfn.XLOOKUP($G4624,[1]类目转化数据!$B:$B,[1]类目转化数据!$A:$A)</f>
        <v>制热设备</v>
      </c>
      <c r="G4624" s="29" t="s">
        <v>1807</v>
      </c>
      <c r="H4624" s="29" t="str">
        <f>_xlfn.XLOOKUP(G4624,[1]类目转化数据!B:B,[1]类目转化数据!C:C)</f>
        <v>大锅灶组</v>
      </c>
      <c r="I4624" s="29"/>
    </row>
    <row r="4625" ht="16.5" spans="1:9">
      <c r="A4625" s="29" t="s">
        <v>3321</v>
      </c>
      <c r="B4625" s="30">
        <v>10045680977900</v>
      </c>
      <c r="C4625" s="31" t="s">
        <v>4627</v>
      </c>
      <c r="D4625" s="29"/>
      <c r="E4625" s="29">
        <v>7599</v>
      </c>
      <c r="F4625" s="29" t="str">
        <f>_xlfn.XLOOKUP($G4625,[1]类目转化数据!$B:$B,[1]类目转化数据!$A:$A)</f>
        <v>制热设备</v>
      </c>
      <c r="G4625" s="29" t="s">
        <v>1807</v>
      </c>
      <c r="H4625" s="29" t="str">
        <f>_xlfn.XLOOKUP(G4625,[1]类目转化数据!B:B,[1]类目转化数据!C:C)</f>
        <v>大锅灶组</v>
      </c>
      <c r="I4625" s="29"/>
    </row>
    <row r="4626" ht="16.5" spans="1:9">
      <c r="A4626" s="29" t="s">
        <v>3321</v>
      </c>
      <c r="B4626" s="30">
        <v>10047365913243</v>
      </c>
      <c r="C4626" s="31" t="s">
        <v>4628</v>
      </c>
      <c r="D4626" s="29"/>
      <c r="E4626" s="29">
        <v>12099</v>
      </c>
      <c r="F4626" s="29" t="str">
        <f>_xlfn.XLOOKUP($G4626,[1]类目转化数据!$B:$B,[1]类目转化数据!$A:$A)</f>
        <v>制热设备</v>
      </c>
      <c r="G4626" s="29" t="s">
        <v>1807</v>
      </c>
      <c r="H4626" s="29" t="str">
        <f>_xlfn.XLOOKUP(G4626,[1]类目转化数据!B:B,[1]类目转化数据!C:C)</f>
        <v>大锅灶组</v>
      </c>
      <c r="I4626" s="29"/>
    </row>
    <row r="4627" ht="16.5" spans="1:9">
      <c r="A4627" s="29" t="s">
        <v>3321</v>
      </c>
      <c r="B4627" s="30">
        <v>10047365913245</v>
      </c>
      <c r="C4627" s="31" t="s">
        <v>4629</v>
      </c>
      <c r="D4627" s="29"/>
      <c r="E4627" s="29">
        <v>12199</v>
      </c>
      <c r="F4627" s="29" t="str">
        <f>_xlfn.XLOOKUP($G4627,[1]类目转化数据!$B:$B,[1]类目转化数据!$A:$A)</f>
        <v>制热设备</v>
      </c>
      <c r="G4627" s="29" t="s">
        <v>1807</v>
      </c>
      <c r="H4627" s="29" t="str">
        <f>_xlfn.XLOOKUP(G4627,[1]类目转化数据!B:B,[1]类目转化数据!C:C)</f>
        <v>大锅灶组</v>
      </c>
      <c r="I4627" s="29"/>
    </row>
    <row r="4628" ht="16.5" spans="1:9">
      <c r="A4628" s="29" t="s">
        <v>3321</v>
      </c>
      <c r="B4628" s="30">
        <v>10047365913241</v>
      </c>
      <c r="C4628" s="31" t="s">
        <v>4630</v>
      </c>
      <c r="D4628" s="29"/>
      <c r="E4628" s="29">
        <v>9899</v>
      </c>
      <c r="F4628" s="29" t="str">
        <f>_xlfn.XLOOKUP($G4628,[1]类目转化数据!$B:$B,[1]类目转化数据!$A:$A)</f>
        <v>制热设备</v>
      </c>
      <c r="G4628" s="29" t="s">
        <v>1807</v>
      </c>
      <c r="H4628" s="29" t="str">
        <f>_xlfn.XLOOKUP(G4628,[1]类目转化数据!B:B,[1]类目转化数据!C:C)</f>
        <v>大锅灶组</v>
      </c>
      <c r="I4628" s="29"/>
    </row>
    <row r="4629" ht="16.5" spans="1:9">
      <c r="A4629" s="29" t="s">
        <v>3321</v>
      </c>
      <c r="B4629" s="30">
        <v>10047365913251</v>
      </c>
      <c r="C4629" s="31" t="s">
        <v>4631</v>
      </c>
      <c r="D4629" s="29"/>
      <c r="E4629" s="29">
        <v>19099</v>
      </c>
      <c r="F4629" s="29" t="str">
        <f>_xlfn.XLOOKUP($G4629,[1]类目转化数据!$B:$B,[1]类目转化数据!$A:$A)</f>
        <v>制热设备</v>
      </c>
      <c r="G4629" s="29" t="s">
        <v>1807</v>
      </c>
      <c r="H4629" s="29" t="str">
        <f>_xlfn.XLOOKUP(G4629,[1]类目转化数据!B:B,[1]类目转化数据!C:C)</f>
        <v>大锅灶组</v>
      </c>
      <c r="I4629" s="29"/>
    </row>
    <row r="4630" ht="16.5" spans="1:9">
      <c r="A4630" s="29" t="s">
        <v>3321</v>
      </c>
      <c r="B4630" s="30">
        <v>10047280797941</v>
      </c>
      <c r="C4630" s="31" t="s">
        <v>4632</v>
      </c>
      <c r="D4630" s="29"/>
      <c r="E4630" s="29">
        <v>12099</v>
      </c>
      <c r="F4630" s="29" t="str">
        <f>_xlfn.XLOOKUP($G4630,[1]类目转化数据!$B:$B,[1]类目转化数据!$A:$A)</f>
        <v>制热设备</v>
      </c>
      <c r="G4630" s="29" t="s">
        <v>1807</v>
      </c>
      <c r="H4630" s="29" t="str">
        <f>_xlfn.XLOOKUP(G4630,[1]类目转化数据!B:B,[1]类目转化数据!C:C)</f>
        <v>大锅灶组</v>
      </c>
      <c r="I4630" s="29"/>
    </row>
    <row r="4631" ht="16.5" spans="1:9">
      <c r="A4631" s="29" t="s">
        <v>3321</v>
      </c>
      <c r="B4631" s="30">
        <v>10047365913247</v>
      </c>
      <c r="C4631" s="31" t="s">
        <v>4633</v>
      </c>
      <c r="D4631" s="29"/>
      <c r="E4631" s="29">
        <v>12699</v>
      </c>
      <c r="F4631" s="29" t="str">
        <f>_xlfn.XLOOKUP($G4631,[1]类目转化数据!$B:$B,[1]类目转化数据!$A:$A)</f>
        <v>制热设备</v>
      </c>
      <c r="G4631" s="29" t="s">
        <v>1807</v>
      </c>
      <c r="H4631" s="29" t="str">
        <f>_xlfn.XLOOKUP(G4631,[1]类目转化数据!B:B,[1]类目转化数据!C:C)</f>
        <v>大锅灶组</v>
      </c>
      <c r="I4631" s="29"/>
    </row>
    <row r="4632" ht="16.5" spans="1:9">
      <c r="A4632" s="29" t="s">
        <v>3321</v>
      </c>
      <c r="B4632" s="30">
        <v>10047365913249</v>
      </c>
      <c r="C4632" s="31" t="s">
        <v>4634</v>
      </c>
      <c r="D4632" s="29"/>
      <c r="E4632" s="29">
        <v>17399</v>
      </c>
      <c r="F4632" s="29" t="str">
        <f>_xlfn.XLOOKUP($G4632,[1]类目转化数据!$B:$B,[1]类目转化数据!$A:$A)</f>
        <v>制热设备</v>
      </c>
      <c r="G4632" s="29" t="s">
        <v>1807</v>
      </c>
      <c r="H4632" s="29" t="str">
        <f>_xlfn.XLOOKUP(G4632,[1]类目转化数据!B:B,[1]类目转化数据!C:C)</f>
        <v>大锅灶组</v>
      </c>
      <c r="I4632" s="29"/>
    </row>
    <row r="4633" ht="16.5" spans="1:9">
      <c r="A4633" s="29" t="s">
        <v>3321</v>
      </c>
      <c r="B4633" s="30">
        <v>10047365913237</v>
      </c>
      <c r="C4633" s="31" t="s">
        <v>4635</v>
      </c>
      <c r="D4633" s="29"/>
      <c r="E4633" s="29">
        <v>8199</v>
      </c>
      <c r="F4633" s="29" t="str">
        <f>_xlfn.XLOOKUP($G4633,[1]类目转化数据!$B:$B,[1]类目转化数据!$A:$A)</f>
        <v>制热设备</v>
      </c>
      <c r="G4633" s="29" t="s">
        <v>1807</v>
      </c>
      <c r="H4633" s="29" t="str">
        <f>_xlfn.XLOOKUP(G4633,[1]类目转化数据!B:B,[1]类目转化数据!C:C)</f>
        <v>大锅灶组</v>
      </c>
      <c r="I4633" s="29"/>
    </row>
    <row r="4634" ht="16.5" spans="1:9">
      <c r="A4634" s="29" t="s">
        <v>3321</v>
      </c>
      <c r="B4634" s="30">
        <v>10047365913239</v>
      </c>
      <c r="C4634" s="31" t="s">
        <v>4636</v>
      </c>
      <c r="D4634" s="29"/>
      <c r="E4634" s="29">
        <v>9599</v>
      </c>
      <c r="F4634" s="29" t="str">
        <f>_xlfn.XLOOKUP($G4634,[1]类目转化数据!$B:$B,[1]类目转化数据!$A:$A)</f>
        <v>制热设备</v>
      </c>
      <c r="G4634" s="29" t="s">
        <v>1807</v>
      </c>
      <c r="H4634" s="29" t="str">
        <f>_xlfn.XLOOKUP(G4634,[1]类目转化数据!B:B,[1]类目转化数据!C:C)</f>
        <v>大锅灶组</v>
      </c>
      <c r="I4634" s="29"/>
    </row>
    <row r="4635" ht="16.5" spans="1:9">
      <c r="A4635" s="29" t="s">
        <v>3321</v>
      </c>
      <c r="B4635" s="30">
        <v>10045903495937</v>
      </c>
      <c r="C4635" s="31" t="s">
        <v>4637</v>
      </c>
      <c r="D4635" s="29"/>
      <c r="E4635" s="29">
        <v>799</v>
      </c>
      <c r="F4635" s="29" t="str">
        <f>_xlfn.XLOOKUP($G4635,[1]类目转化数据!$B:$B,[1]类目转化数据!$A:$A)</f>
        <v>制热设备</v>
      </c>
      <c r="G4635" s="29" t="s">
        <v>241</v>
      </c>
      <c r="H4635" s="29" t="str">
        <f>_xlfn.XLOOKUP(G4635,[1]类目转化数据!B:B,[1]类目转化数据!C:C)</f>
        <v>后厨组</v>
      </c>
      <c r="I4635" s="29"/>
    </row>
    <row r="4636" ht="16.5" spans="1:9">
      <c r="A4636" s="29" t="s">
        <v>3321</v>
      </c>
      <c r="B4636" s="30">
        <v>10046763423301</v>
      </c>
      <c r="C4636" s="31" t="s">
        <v>4638</v>
      </c>
      <c r="D4636" s="29"/>
      <c r="E4636" s="29">
        <v>1399</v>
      </c>
      <c r="F4636" s="29" t="str">
        <f>_xlfn.XLOOKUP($G4636,[1]类目转化数据!$B:$B,[1]类目转化数据!$A:$A)</f>
        <v>制热设备</v>
      </c>
      <c r="G4636" s="29" t="s">
        <v>241</v>
      </c>
      <c r="H4636" s="29" t="str">
        <f>_xlfn.XLOOKUP(G4636,[1]类目转化数据!B:B,[1]类目转化数据!C:C)</f>
        <v>后厨组</v>
      </c>
      <c r="I4636" s="29"/>
    </row>
    <row r="4637" ht="16.5" spans="1:9">
      <c r="A4637" s="29" t="s">
        <v>3321</v>
      </c>
      <c r="B4637" s="30">
        <v>10046763423300</v>
      </c>
      <c r="C4637" s="31" t="s">
        <v>4639</v>
      </c>
      <c r="D4637" s="29"/>
      <c r="E4637" s="29">
        <v>899</v>
      </c>
      <c r="F4637" s="29" t="str">
        <f>_xlfn.XLOOKUP($G4637,[1]类目转化数据!$B:$B,[1]类目转化数据!$A:$A)</f>
        <v>制热设备</v>
      </c>
      <c r="G4637" s="29" t="s">
        <v>241</v>
      </c>
      <c r="H4637" s="29" t="str">
        <f>_xlfn.XLOOKUP(G4637,[1]类目转化数据!B:B,[1]类目转化数据!C:C)</f>
        <v>后厨组</v>
      </c>
      <c r="I4637" s="29"/>
    </row>
    <row r="4638" ht="16.5" spans="1:9">
      <c r="A4638" s="29" t="s">
        <v>3321</v>
      </c>
      <c r="B4638" s="30">
        <v>10204217800542</v>
      </c>
      <c r="C4638" s="31" t="s">
        <v>4640</v>
      </c>
      <c r="D4638" s="29"/>
      <c r="E4638" s="29">
        <v>1399</v>
      </c>
      <c r="F4638" s="29" t="str">
        <f>_xlfn.XLOOKUP($G4638,[1]类目转化数据!$B:$B,[1]类目转化数据!$A:$A)</f>
        <v>制热设备</v>
      </c>
      <c r="G4638" s="29" t="s">
        <v>241</v>
      </c>
      <c r="H4638" s="29" t="str">
        <f>_xlfn.XLOOKUP(G4638,[1]类目转化数据!B:B,[1]类目转化数据!C:C)</f>
        <v>后厨组</v>
      </c>
      <c r="I4638" s="29"/>
    </row>
    <row r="4639" ht="16.5" spans="1:9">
      <c r="A4639" s="29" t="s">
        <v>3321</v>
      </c>
      <c r="B4639" s="30">
        <v>10204217800541</v>
      </c>
      <c r="C4639" s="31" t="s">
        <v>4641</v>
      </c>
      <c r="D4639" s="29"/>
      <c r="E4639" s="29">
        <v>1299</v>
      </c>
      <c r="F4639" s="29" t="str">
        <f>_xlfn.XLOOKUP($G4639,[1]类目转化数据!$B:$B,[1]类目转化数据!$A:$A)</f>
        <v>制热设备</v>
      </c>
      <c r="G4639" s="29" t="s">
        <v>241</v>
      </c>
      <c r="H4639" s="29" t="str">
        <f>_xlfn.XLOOKUP(G4639,[1]类目转化数据!B:B,[1]类目转化数据!C:C)</f>
        <v>后厨组</v>
      </c>
      <c r="I4639" s="29"/>
    </row>
    <row r="4640" ht="16.5" spans="1:9">
      <c r="A4640" s="29" t="s">
        <v>3321</v>
      </c>
      <c r="B4640" s="30">
        <v>10063713886520</v>
      </c>
      <c r="C4640" s="31" t="s">
        <v>4642</v>
      </c>
      <c r="D4640" s="29"/>
      <c r="E4640" s="29">
        <v>10580</v>
      </c>
      <c r="F4640" s="29" t="str">
        <f>_xlfn.XLOOKUP($G4640,[1]类目转化数据!$B:$B,[1]类目转化数据!$A:$A)</f>
        <v>制热设备</v>
      </c>
      <c r="G4640" s="29" t="s">
        <v>241</v>
      </c>
      <c r="H4640" s="29" t="str">
        <f>_xlfn.XLOOKUP(G4640,[1]类目转化数据!B:B,[1]类目转化数据!C:C)</f>
        <v>后厨组</v>
      </c>
      <c r="I4640" s="29"/>
    </row>
    <row r="4641" ht="16.5" spans="1:9">
      <c r="A4641" s="29" t="s">
        <v>3321</v>
      </c>
      <c r="B4641" s="30">
        <v>10046573501616</v>
      </c>
      <c r="C4641" s="31" t="s">
        <v>4643</v>
      </c>
      <c r="D4641" s="29"/>
      <c r="E4641" s="29">
        <v>2998</v>
      </c>
      <c r="F4641" s="29" t="str">
        <f>_xlfn.XLOOKUP($G4641,[1]类目转化数据!$B:$B,[1]类目转化数据!$A:$A)</f>
        <v>制热设备</v>
      </c>
      <c r="G4641" s="29" t="s">
        <v>241</v>
      </c>
      <c r="H4641" s="29" t="str">
        <f>_xlfn.XLOOKUP(G4641,[1]类目转化数据!B:B,[1]类目转化数据!C:C)</f>
        <v>后厨组</v>
      </c>
      <c r="I4641" s="29"/>
    </row>
    <row r="4642" ht="16.5" spans="1:9">
      <c r="A4642" s="29" t="s">
        <v>3321</v>
      </c>
      <c r="B4642" s="30">
        <v>10046573501619</v>
      </c>
      <c r="C4642" s="31" t="s">
        <v>4644</v>
      </c>
      <c r="D4642" s="29"/>
      <c r="E4642" s="29">
        <v>4980</v>
      </c>
      <c r="F4642" s="29" t="str">
        <f>_xlfn.XLOOKUP($G4642,[1]类目转化数据!$B:$B,[1]类目转化数据!$A:$A)</f>
        <v>制热设备</v>
      </c>
      <c r="G4642" s="29" t="s">
        <v>241</v>
      </c>
      <c r="H4642" s="29" t="str">
        <f>_xlfn.XLOOKUP(G4642,[1]类目转化数据!B:B,[1]类目转化数据!C:C)</f>
        <v>后厨组</v>
      </c>
      <c r="I4642" s="29"/>
    </row>
    <row r="4643" ht="16.5" spans="1:9">
      <c r="A4643" s="29" t="s">
        <v>3321</v>
      </c>
      <c r="B4643" s="30">
        <v>10046573501618</v>
      </c>
      <c r="C4643" s="31" t="s">
        <v>4645</v>
      </c>
      <c r="D4643" s="29"/>
      <c r="E4643" s="29">
        <v>4980</v>
      </c>
      <c r="F4643" s="29" t="str">
        <f>_xlfn.XLOOKUP($G4643,[1]类目转化数据!$B:$B,[1]类目转化数据!$A:$A)</f>
        <v>制热设备</v>
      </c>
      <c r="G4643" s="29" t="s">
        <v>241</v>
      </c>
      <c r="H4643" s="29" t="str">
        <f>_xlfn.XLOOKUP(G4643,[1]类目转化数据!B:B,[1]类目转化数据!C:C)</f>
        <v>后厨组</v>
      </c>
      <c r="I4643" s="29"/>
    </row>
    <row r="4644" ht="16.5" spans="1:9">
      <c r="A4644" s="29" t="s">
        <v>3321</v>
      </c>
      <c r="B4644" s="30">
        <v>10046573501611</v>
      </c>
      <c r="C4644" s="31" t="s">
        <v>4646</v>
      </c>
      <c r="D4644" s="29"/>
      <c r="E4644" s="29">
        <v>2198</v>
      </c>
      <c r="F4644" s="29" t="str">
        <f>_xlfn.XLOOKUP($G4644,[1]类目转化数据!$B:$B,[1]类目转化数据!$A:$A)</f>
        <v>制热设备</v>
      </c>
      <c r="G4644" s="29" t="s">
        <v>241</v>
      </c>
      <c r="H4644" s="29" t="str">
        <f>_xlfn.XLOOKUP(G4644,[1]类目转化数据!B:B,[1]类目转化数据!C:C)</f>
        <v>后厨组</v>
      </c>
      <c r="I4644" s="29"/>
    </row>
    <row r="4645" ht="16.5" spans="1:9">
      <c r="A4645" s="29" t="s">
        <v>3321</v>
      </c>
      <c r="B4645" s="30">
        <v>10075536520780</v>
      </c>
      <c r="C4645" s="31" t="s">
        <v>4647</v>
      </c>
      <c r="D4645" s="29"/>
      <c r="E4645" s="29">
        <v>11590</v>
      </c>
      <c r="F4645" s="29" t="str">
        <f>_xlfn.XLOOKUP($G4645,[1]类目转化数据!$B:$B,[1]类目转化数据!$A:$A)</f>
        <v>制热设备</v>
      </c>
      <c r="G4645" s="29" t="s">
        <v>241</v>
      </c>
      <c r="H4645" s="29" t="str">
        <f>_xlfn.XLOOKUP(G4645,[1]类目转化数据!B:B,[1]类目转化数据!C:C)</f>
        <v>后厨组</v>
      </c>
      <c r="I4645" s="29"/>
    </row>
    <row r="4646" ht="16.5" spans="1:9">
      <c r="A4646" s="29" t="s">
        <v>3321</v>
      </c>
      <c r="B4646" s="30">
        <v>10046573501621</v>
      </c>
      <c r="C4646" s="31" t="s">
        <v>4648</v>
      </c>
      <c r="D4646" s="29"/>
      <c r="E4646" s="29">
        <v>12400</v>
      </c>
      <c r="F4646" s="29" t="str">
        <f>_xlfn.XLOOKUP($G4646,[1]类目转化数据!$B:$B,[1]类目转化数据!$A:$A)</f>
        <v>制热设备</v>
      </c>
      <c r="G4646" s="29" t="s">
        <v>241</v>
      </c>
      <c r="H4646" s="29" t="str">
        <f>_xlfn.XLOOKUP(G4646,[1]类目转化数据!B:B,[1]类目转化数据!C:C)</f>
        <v>后厨组</v>
      </c>
      <c r="I4646" s="29"/>
    </row>
    <row r="4647" ht="16.5" spans="1:9">
      <c r="A4647" s="29" t="s">
        <v>3321</v>
      </c>
      <c r="B4647" s="30">
        <v>10046573501617</v>
      </c>
      <c r="C4647" s="31" t="s">
        <v>4649</v>
      </c>
      <c r="D4647" s="29"/>
      <c r="E4647" s="29">
        <v>3598</v>
      </c>
      <c r="F4647" s="29" t="str">
        <f>_xlfn.XLOOKUP($G4647,[1]类目转化数据!$B:$B,[1]类目转化数据!$A:$A)</f>
        <v>制热设备</v>
      </c>
      <c r="G4647" s="29" t="s">
        <v>241</v>
      </c>
      <c r="H4647" s="29" t="str">
        <f>_xlfn.XLOOKUP(G4647,[1]类目转化数据!B:B,[1]类目转化数据!C:C)</f>
        <v>后厨组</v>
      </c>
      <c r="I4647" s="29"/>
    </row>
    <row r="4648" ht="16.5" spans="1:9">
      <c r="A4648" s="29" t="s">
        <v>3321</v>
      </c>
      <c r="B4648" s="30">
        <v>10046573501622</v>
      </c>
      <c r="C4648" s="31" t="s">
        <v>4650</v>
      </c>
      <c r="D4648" s="29"/>
      <c r="E4648" s="29">
        <v>14400</v>
      </c>
      <c r="F4648" s="29" t="str">
        <f>_xlfn.XLOOKUP($G4648,[1]类目转化数据!$B:$B,[1]类目转化数据!$A:$A)</f>
        <v>制热设备</v>
      </c>
      <c r="G4648" s="29" t="s">
        <v>241</v>
      </c>
      <c r="H4648" s="29" t="str">
        <f>_xlfn.XLOOKUP(G4648,[1]类目转化数据!B:B,[1]类目转化数据!C:C)</f>
        <v>后厨组</v>
      </c>
      <c r="I4648" s="29"/>
    </row>
    <row r="4649" ht="16.5" spans="1:9">
      <c r="A4649" s="29" t="s">
        <v>3321</v>
      </c>
      <c r="B4649" s="30">
        <v>10046573501620</v>
      </c>
      <c r="C4649" s="31" t="s">
        <v>4651</v>
      </c>
      <c r="D4649" s="29"/>
      <c r="E4649" s="29">
        <v>5898</v>
      </c>
      <c r="F4649" s="29" t="str">
        <f>_xlfn.XLOOKUP($G4649,[1]类目转化数据!$B:$B,[1]类目转化数据!$A:$A)</f>
        <v>制热设备</v>
      </c>
      <c r="G4649" s="29" t="s">
        <v>241</v>
      </c>
      <c r="H4649" s="29" t="str">
        <f>_xlfn.XLOOKUP(G4649,[1]类目转化数据!B:B,[1]类目转化数据!C:C)</f>
        <v>后厨组</v>
      </c>
      <c r="I4649" s="29"/>
    </row>
    <row r="4650" ht="16.5" spans="1:9">
      <c r="A4650" s="29" t="s">
        <v>3321</v>
      </c>
      <c r="B4650" s="30">
        <v>10046573501614</v>
      </c>
      <c r="C4650" s="31" t="s">
        <v>4652</v>
      </c>
      <c r="D4650" s="29"/>
      <c r="E4650" s="29">
        <v>2798</v>
      </c>
      <c r="F4650" s="29" t="str">
        <f>_xlfn.XLOOKUP($G4650,[1]类目转化数据!$B:$B,[1]类目转化数据!$A:$A)</f>
        <v>制热设备</v>
      </c>
      <c r="G4650" s="29" t="s">
        <v>241</v>
      </c>
      <c r="H4650" s="29" t="str">
        <f>_xlfn.XLOOKUP(G4650,[1]类目转化数据!B:B,[1]类目转化数据!C:C)</f>
        <v>后厨组</v>
      </c>
      <c r="I4650" s="29"/>
    </row>
    <row r="4651" ht="16.5" spans="1:9">
      <c r="A4651" s="29" t="s">
        <v>3321</v>
      </c>
      <c r="B4651" s="30">
        <v>10046573501615</v>
      </c>
      <c r="C4651" s="31" t="s">
        <v>4653</v>
      </c>
      <c r="D4651" s="29"/>
      <c r="E4651" s="29">
        <v>2798</v>
      </c>
      <c r="F4651" s="29" t="str">
        <f>_xlfn.XLOOKUP($G4651,[1]类目转化数据!$B:$B,[1]类目转化数据!$A:$A)</f>
        <v>制热设备</v>
      </c>
      <c r="G4651" s="29" t="s">
        <v>241</v>
      </c>
      <c r="H4651" s="29" t="str">
        <f>_xlfn.XLOOKUP(G4651,[1]类目转化数据!B:B,[1]类目转化数据!C:C)</f>
        <v>后厨组</v>
      </c>
      <c r="I4651" s="29"/>
    </row>
    <row r="4652" ht="16.5" spans="1:9">
      <c r="A4652" s="29" t="s">
        <v>3321</v>
      </c>
      <c r="B4652" s="30">
        <v>10046573501612</v>
      </c>
      <c r="C4652" s="31" t="s">
        <v>4654</v>
      </c>
      <c r="D4652" s="29"/>
      <c r="E4652" s="29">
        <v>2598</v>
      </c>
      <c r="F4652" s="29" t="str">
        <f>_xlfn.XLOOKUP($G4652,[1]类目转化数据!$B:$B,[1]类目转化数据!$A:$A)</f>
        <v>制热设备</v>
      </c>
      <c r="G4652" s="29" t="s">
        <v>241</v>
      </c>
      <c r="H4652" s="29" t="str">
        <f>_xlfn.XLOOKUP(G4652,[1]类目转化数据!B:B,[1]类目转化数据!C:C)</f>
        <v>后厨组</v>
      </c>
      <c r="I4652" s="29"/>
    </row>
    <row r="4653" ht="16.5" spans="1:9">
      <c r="A4653" s="29" t="s">
        <v>3321</v>
      </c>
      <c r="B4653" s="30">
        <v>10046573501613</v>
      </c>
      <c r="C4653" s="31" t="s">
        <v>4655</v>
      </c>
      <c r="D4653" s="29"/>
      <c r="E4653" s="29">
        <v>2598</v>
      </c>
      <c r="F4653" s="29" t="str">
        <f>_xlfn.XLOOKUP($G4653,[1]类目转化数据!$B:$B,[1]类目转化数据!$A:$A)</f>
        <v>制热设备</v>
      </c>
      <c r="G4653" s="29" t="s">
        <v>241</v>
      </c>
      <c r="H4653" s="29" t="str">
        <f>_xlfn.XLOOKUP(G4653,[1]类目转化数据!B:B,[1]类目转化数据!C:C)</f>
        <v>后厨组</v>
      </c>
      <c r="I4653" s="29"/>
    </row>
    <row r="4654" ht="16.5" spans="1:9">
      <c r="A4654" s="29" t="s">
        <v>3321</v>
      </c>
      <c r="B4654" s="30">
        <v>10046667823193</v>
      </c>
      <c r="C4654" s="31" t="s">
        <v>4656</v>
      </c>
      <c r="D4654" s="29"/>
      <c r="E4654" s="29">
        <v>1699</v>
      </c>
      <c r="F4654" s="29" t="str">
        <f>_xlfn.XLOOKUP($G4654,[1]类目转化数据!$B:$B,[1]类目转化数据!$A:$A)</f>
        <v>社会餐饮设备</v>
      </c>
      <c r="G4654" s="29" t="s">
        <v>46</v>
      </c>
      <c r="H4654" s="29" t="str">
        <f>_xlfn.XLOOKUP(G4654,[1]类目转化数据!B:B,[1]类目转化数据!C:C)</f>
        <v>小客单</v>
      </c>
      <c r="I4654" s="29"/>
    </row>
    <row r="4655" ht="16.5" spans="1:9">
      <c r="A4655" s="29" t="s">
        <v>3321</v>
      </c>
      <c r="B4655" s="30">
        <v>10046694688464</v>
      </c>
      <c r="C4655" s="31" t="s">
        <v>4657</v>
      </c>
      <c r="D4655" s="29"/>
      <c r="E4655" s="29">
        <v>2998</v>
      </c>
      <c r="F4655" s="29" t="str">
        <f>_xlfn.XLOOKUP($G4655,[1]类目转化数据!$B:$B,[1]类目转化数据!$A:$A)</f>
        <v>社会餐饮设备</v>
      </c>
      <c r="G4655" s="29" t="s">
        <v>46</v>
      </c>
      <c r="H4655" s="29" t="str">
        <f>_xlfn.XLOOKUP(G4655,[1]类目转化数据!B:B,[1]类目转化数据!C:C)</f>
        <v>小客单</v>
      </c>
      <c r="I4655" s="29"/>
    </row>
    <row r="4656" ht="16.5" spans="1:9">
      <c r="A4656" s="29" t="s">
        <v>3321</v>
      </c>
      <c r="B4656" s="30">
        <v>10047188337081</v>
      </c>
      <c r="C4656" s="31" t="s">
        <v>4658</v>
      </c>
      <c r="D4656" s="29"/>
      <c r="E4656" s="29">
        <v>649</v>
      </c>
      <c r="F4656" s="29" t="str">
        <f>_xlfn.XLOOKUP($G4656,[1]类目转化数据!$B:$B,[1]类目转化数据!$A:$A)</f>
        <v>烟消洗设备</v>
      </c>
      <c r="G4656" s="29" t="s">
        <v>50</v>
      </c>
      <c r="H4656" s="29" t="str">
        <f>_xlfn.XLOOKUP(G4656,[1]类目转化数据!B:B,[1]类目转化数据!C:C)</f>
        <v>小客单</v>
      </c>
      <c r="I4656" s="29"/>
    </row>
    <row r="4657" ht="16.5" spans="1:9">
      <c r="A4657" s="29" t="s">
        <v>3321</v>
      </c>
      <c r="B4657" s="30">
        <v>10047188337082</v>
      </c>
      <c r="C4657" s="31" t="s">
        <v>4659</v>
      </c>
      <c r="D4657" s="29"/>
      <c r="E4657" s="29">
        <v>649</v>
      </c>
      <c r="F4657" s="29" t="str">
        <f>_xlfn.XLOOKUP($G4657,[1]类目转化数据!$B:$B,[1]类目转化数据!$A:$A)</f>
        <v>烟消洗设备</v>
      </c>
      <c r="G4657" s="29" t="s">
        <v>50</v>
      </c>
      <c r="H4657" s="29" t="str">
        <f>_xlfn.XLOOKUP(G4657,[1]类目转化数据!B:B,[1]类目转化数据!C:C)</f>
        <v>小客单</v>
      </c>
      <c r="I4657" s="29"/>
    </row>
    <row r="4658" ht="16.5" spans="1:9">
      <c r="A4658" s="29" t="s">
        <v>3321</v>
      </c>
      <c r="B4658" s="30">
        <v>10070364495807</v>
      </c>
      <c r="C4658" s="31" t="s">
        <v>4660</v>
      </c>
      <c r="D4658" s="29"/>
      <c r="E4658" s="29">
        <v>7180</v>
      </c>
      <c r="F4658" s="29" t="str">
        <f>_xlfn.XLOOKUP($G4658,[1]类目转化数据!$B:$B,[1]类目转化数据!$A:$A)</f>
        <v>机械设备</v>
      </c>
      <c r="G4658" s="29" t="s">
        <v>305</v>
      </c>
      <c r="H4658" s="29" t="str">
        <f>_xlfn.XLOOKUP(G4658,[1]类目转化数据!B:B,[1]类目转化数据!C:C)</f>
        <v>机械设备</v>
      </c>
      <c r="I4658" s="29"/>
    </row>
    <row r="4659" ht="16.5" spans="1:9">
      <c r="A4659" s="29" t="s">
        <v>3321</v>
      </c>
      <c r="B4659" s="30">
        <v>10081652147102</v>
      </c>
      <c r="C4659" s="31" t="s">
        <v>4661</v>
      </c>
      <c r="D4659" s="29"/>
      <c r="E4659" s="29">
        <v>4980</v>
      </c>
      <c r="F4659" s="29" t="str">
        <f>_xlfn.XLOOKUP($G4659,[1]类目转化数据!$B:$B,[1]类目转化数据!$A:$A)</f>
        <v>机械设备</v>
      </c>
      <c r="G4659" s="29" t="s">
        <v>305</v>
      </c>
      <c r="H4659" s="29" t="str">
        <f>_xlfn.XLOOKUP(G4659,[1]类目转化数据!B:B,[1]类目转化数据!C:C)</f>
        <v>机械设备</v>
      </c>
      <c r="I4659" s="29"/>
    </row>
    <row r="4660" ht="16.5" spans="1:9">
      <c r="A4660" s="29" t="s">
        <v>3321</v>
      </c>
      <c r="B4660" s="30">
        <v>10089046941608</v>
      </c>
      <c r="C4660" s="31" t="s">
        <v>4662</v>
      </c>
      <c r="D4660" s="29"/>
      <c r="E4660" s="29">
        <v>5399</v>
      </c>
      <c r="F4660" s="29" t="str">
        <f>_xlfn.XLOOKUP($G4660,[1]类目转化数据!$B:$B,[1]类目转化数据!$A:$A)</f>
        <v>烟消洗设备</v>
      </c>
      <c r="G4660" s="29" t="s">
        <v>1959</v>
      </c>
      <c r="H4660" s="29" t="str">
        <f>_xlfn.XLOOKUP(G4660,[1]类目转化数据!B:B,[1]类目转化数据!C:C)</f>
        <v>后厨组</v>
      </c>
      <c r="I4660" s="29"/>
    </row>
    <row r="4661" ht="16.5" spans="1:9">
      <c r="A4661" s="29" t="s">
        <v>3321</v>
      </c>
      <c r="B4661" s="30">
        <v>10050501534375</v>
      </c>
      <c r="C4661" s="31" t="s">
        <v>4663</v>
      </c>
      <c r="D4661" s="29"/>
      <c r="E4661" s="29">
        <v>121600</v>
      </c>
      <c r="F4661" s="29" t="str">
        <f>_xlfn.XLOOKUP($G4661,[1]类目转化数据!$B:$B,[1]类目转化数据!$A:$A)</f>
        <v>烟消洗设备</v>
      </c>
      <c r="G4661" s="29" t="s">
        <v>1372</v>
      </c>
      <c r="H4661" s="29" t="str">
        <f>_xlfn.XLOOKUP(G4661,[1]类目转化数据!B:B,[1]类目转化数据!C:C)</f>
        <v>大锅灶组</v>
      </c>
      <c r="I4661" s="29"/>
    </row>
    <row r="4662" ht="16.5" spans="1:9">
      <c r="A4662" s="29" t="s">
        <v>3321</v>
      </c>
      <c r="B4662" s="30">
        <v>10187384710273</v>
      </c>
      <c r="C4662" s="31" t="s">
        <v>4664</v>
      </c>
      <c r="D4662" s="29"/>
      <c r="E4662" s="29">
        <v>21600</v>
      </c>
      <c r="F4662" s="29" t="str">
        <f>_xlfn.XLOOKUP($G4662,[1]类目转化数据!$B:$B,[1]类目转化数据!$A:$A)</f>
        <v>烟消洗设备</v>
      </c>
      <c r="G4662" s="29" t="s">
        <v>1372</v>
      </c>
      <c r="H4662" s="29" t="str">
        <f>_xlfn.XLOOKUP(G4662,[1]类目转化数据!B:B,[1]类目转化数据!C:C)</f>
        <v>大锅灶组</v>
      </c>
      <c r="I4662" s="29"/>
    </row>
    <row r="4663" ht="16.5" spans="1:9">
      <c r="A4663" s="29" t="s">
        <v>3321</v>
      </c>
      <c r="B4663" s="30">
        <v>10050426291356</v>
      </c>
      <c r="C4663" s="31" t="s">
        <v>4665</v>
      </c>
      <c r="D4663" s="29"/>
      <c r="E4663" s="29">
        <v>1999</v>
      </c>
      <c r="F4663" s="29" t="str">
        <f>_xlfn.XLOOKUP($G4663,[1]类目转化数据!$B:$B,[1]类目转化数据!$A:$A)</f>
        <v>烟消洗设备</v>
      </c>
      <c r="G4663" s="29" t="s">
        <v>1959</v>
      </c>
      <c r="H4663" s="29" t="str">
        <f>_xlfn.XLOOKUP(G4663,[1]类目转化数据!B:B,[1]类目转化数据!C:C)</f>
        <v>后厨组</v>
      </c>
      <c r="I4663" s="29"/>
    </row>
    <row r="4664" ht="16.5" spans="1:9">
      <c r="A4664" s="29" t="s">
        <v>3321</v>
      </c>
      <c r="B4664" s="30">
        <v>10090215528139</v>
      </c>
      <c r="C4664" s="31" t="s">
        <v>4666</v>
      </c>
      <c r="D4664" s="29"/>
      <c r="E4664" s="29">
        <v>6199</v>
      </c>
      <c r="F4664" s="29" t="str">
        <f>_xlfn.XLOOKUP($G4664,[1]类目转化数据!$B:$B,[1]类目转化数据!$A:$A)</f>
        <v>烟消洗设备</v>
      </c>
      <c r="G4664" s="29" t="s">
        <v>1959</v>
      </c>
      <c r="H4664" s="29" t="str">
        <f>_xlfn.XLOOKUP(G4664,[1]类目转化数据!B:B,[1]类目转化数据!C:C)</f>
        <v>后厨组</v>
      </c>
      <c r="I4664" s="29"/>
    </row>
    <row r="4665" ht="16.5" spans="1:9">
      <c r="A4665" s="29" t="s">
        <v>3321</v>
      </c>
      <c r="B4665" s="30">
        <v>10187384710275</v>
      </c>
      <c r="C4665" s="31" t="s">
        <v>4667</v>
      </c>
      <c r="D4665" s="29"/>
      <c r="E4665" s="29">
        <v>25700</v>
      </c>
      <c r="F4665" s="29" t="str">
        <f>_xlfn.XLOOKUP($G4665,[1]类目转化数据!$B:$B,[1]类目转化数据!$A:$A)</f>
        <v>烟消洗设备</v>
      </c>
      <c r="G4665" s="29" t="s">
        <v>1372</v>
      </c>
      <c r="H4665" s="29" t="str">
        <f>_xlfn.XLOOKUP(G4665,[1]类目转化数据!B:B,[1]类目转化数据!C:C)</f>
        <v>大锅灶组</v>
      </c>
      <c r="I4665" s="29"/>
    </row>
    <row r="4666" ht="16.5" spans="1:9">
      <c r="A4666" s="29" t="s">
        <v>3321</v>
      </c>
      <c r="B4666" s="30">
        <v>10138069052856</v>
      </c>
      <c r="C4666" s="31" t="s">
        <v>4668</v>
      </c>
      <c r="D4666" s="29"/>
      <c r="E4666" s="29">
        <v>2499</v>
      </c>
      <c r="F4666" s="29" t="str">
        <f>_xlfn.XLOOKUP($G4666,[1]类目转化数据!$B:$B,[1]类目转化数据!$A:$A)</f>
        <v>烟消洗设备</v>
      </c>
      <c r="G4666" s="29" t="s">
        <v>1959</v>
      </c>
      <c r="H4666" s="29" t="str">
        <f>_xlfn.XLOOKUP(G4666,[1]类目转化数据!B:B,[1]类目转化数据!C:C)</f>
        <v>后厨组</v>
      </c>
      <c r="I4666" s="29"/>
    </row>
    <row r="4667" ht="16.5" spans="1:9">
      <c r="A4667" s="29" t="s">
        <v>3321</v>
      </c>
      <c r="B4667" s="30">
        <v>10090215528137</v>
      </c>
      <c r="C4667" s="31" t="s">
        <v>4669</v>
      </c>
      <c r="D4667" s="29"/>
      <c r="E4667" s="29">
        <v>4599</v>
      </c>
      <c r="F4667" s="29" t="str">
        <f>_xlfn.XLOOKUP($G4667,[1]类目转化数据!$B:$B,[1]类目转化数据!$A:$A)</f>
        <v>烟消洗设备</v>
      </c>
      <c r="G4667" s="29" t="s">
        <v>1959</v>
      </c>
      <c r="H4667" s="29" t="str">
        <f>_xlfn.XLOOKUP(G4667,[1]类目转化数据!B:B,[1]类目转化数据!C:C)</f>
        <v>后厨组</v>
      </c>
      <c r="I4667" s="29"/>
    </row>
    <row r="4668" ht="16.5" spans="1:9">
      <c r="A4668" s="29" t="s">
        <v>3321</v>
      </c>
      <c r="B4668" s="30">
        <v>10099929522989</v>
      </c>
      <c r="C4668" s="31" t="s">
        <v>4670</v>
      </c>
      <c r="D4668" s="29"/>
      <c r="E4668" s="29">
        <v>27799</v>
      </c>
      <c r="F4668" s="29" t="str">
        <f>_xlfn.XLOOKUP($G4668,[1]类目转化数据!$B:$B,[1]类目转化数据!$A:$A)</f>
        <v>烟消洗设备</v>
      </c>
      <c r="G4668" s="29" t="s">
        <v>1372</v>
      </c>
      <c r="H4668" s="29" t="str">
        <f>_xlfn.XLOOKUP(G4668,[1]类目转化数据!B:B,[1]类目转化数据!C:C)</f>
        <v>大锅灶组</v>
      </c>
      <c r="I4668" s="29"/>
    </row>
    <row r="4669" ht="16.5" spans="1:9">
      <c r="A4669" s="29" t="s">
        <v>3321</v>
      </c>
      <c r="B4669" s="30">
        <v>10099929522988</v>
      </c>
      <c r="C4669" s="31" t="s">
        <v>4671</v>
      </c>
      <c r="D4669" s="29"/>
      <c r="E4669" s="29">
        <v>18799</v>
      </c>
      <c r="F4669" s="29" t="str">
        <f>_xlfn.XLOOKUP($G4669,[1]类目转化数据!$B:$B,[1]类目转化数据!$A:$A)</f>
        <v>烟消洗设备</v>
      </c>
      <c r="G4669" s="29" t="s">
        <v>1372</v>
      </c>
      <c r="H4669" s="29" t="str">
        <f>_xlfn.XLOOKUP(G4669,[1]类目转化数据!B:B,[1]类目转化数据!C:C)</f>
        <v>大锅灶组</v>
      </c>
      <c r="I4669" s="29"/>
    </row>
    <row r="4670" ht="16.5" spans="1:9">
      <c r="A4670" s="29" t="s">
        <v>3321</v>
      </c>
      <c r="B4670" s="30">
        <v>10050501534379</v>
      </c>
      <c r="C4670" s="31" t="s">
        <v>4672</v>
      </c>
      <c r="D4670" s="29"/>
      <c r="E4670" s="29">
        <v>5899</v>
      </c>
      <c r="F4670" s="29" t="str">
        <f>_xlfn.XLOOKUP($G4670,[1]类目转化数据!$B:$B,[1]类目转化数据!$A:$A)</f>
        <v>烟消洗设备</v>
      </c>
      <c r="G4670" s="29" t="s">
        <v>1372</v>
      </c>
      <c r="H4670" s="29" t="str">
        <f>_xlfn.XLOOKUP(G4670,[1]类目转化数据!B:B,[1]类目转化数据!C:C)</f>
        <v>大锅灶组</v>
      </c>
      <c r="I4670" s="29"/>
    </row>
    <row r="4671" ht="16.5" spans="1:9">
      <c r="A4671" s="29" t="s">
        <v>3321</v>
      </c>
      <c r="B4671" s="30">
        <v>10187384710274</v>
      </c>
      <c r="C4671" s="31" t="s">
        <v>4673</v>
      </c>
      <c r="D4671" s="29"/>
      <c r="E4671" s="29">
        <v>24600</v>
      </c>
      <c r="F4671" s="29" t="str">
        <f>_xlfn.XLOOKUP($G4671,[1]类目转化数据!$B:$B,[1]类目转化数据!$A:$A)</f>
        <v>烟消洗设备</v>
      </c>
      <c r="G4671" s="29" t="s">
        <v>1372</v>
      </c>
      <c r="H4671" s="29" t="str">
        <f>_xlfn.XLOOKUP(G4671,[1]类目转化数据!B:B,[1]类目转化数据!C:C)</f>
        <v>大锅灶组</v>
      </c>
      <c r="I4671" s="29"/>
    </row>
    <row r="4672" ht="16.5" spans="1:9">
      <c r="A4672" s="29" t="s">
        <v>3321</v>
      </c>
      <c r="B4672" s="30">
        <v>10050501534380</v>
      </c>
      <c r="C4672" s="31" t="s">
        <v>4674</v>
      </c>
      <c r="D4672" s="29"/>
      <c r="E4672" s="29">
        <v>6099</v>
      </c>
      <c r="F4672" s="29" t="str">
        <f>_xlfn.XLOOKUP($G4672,[1]类目转化数据!$B:$B,[1]类目转化数据!$A:$A)</f>
        <v>烟消洗设备</v>
      </c>
      <c r="G4672" s="29" t="s">
        <v>1372</v>
      </c>
      <c r="H4672" s="29" t="str">
        <f>_xlfn.XLOOKUP(G4672,[1]类目转化数据!B:B,[1]类目转化数据!C:C)</f>
        <v>大锅灶组</v>
      </c>
      <c r="I4672" s="29"/>
    </row>
    <row r="4673" ht="16.5" spans="1:9">
      <c r="A4673" s="29" t="s">
        <v>3321</v>
      </c>
      <c r="B4673" s="30">
        <v>10187384710276</v>
      </c>
      <c r="C4673" s="31" t="s">
        <v>4675</v>
      </c>
      <c r="D4673" s="29"/>
      <c r="E4673" s="29">
        <v>27600</v>
      </c>
      <c r="F4673" s="29" t="str">
        <f>_xlfn.XLOOKUP($G4673,[1]类目转化数据!$B:$B,[1]类目转化数据!$A:$A)</f>
        <v>烟消洗设备</v>
      </c>
      <c r="G4673" s="29" t="s">
        <v>1372</v>
      </c>
      <c r="H4673" s="29" t="str">
        <f>_xlfn.XLOOKUP(G4673,[1]类目转化数据!B:B,[1]类目转化数据!C:C)</f>
        <v>大锅灶组</v>
      </c>
      <c r="I4673" s="29"/>
    </row>
    <row r="4674" ht="16.5" spans="1:9">
      <c r="A4674" s="29" t="s">
        <v>3321</v>
      </c>
      <c r="B4674" s="30">
        <v>10050501534378</v>
      </c>
      <c r="C4674" s="31" t="s">
        <v>4676</v>
      </c>
      <c r="D4674" s="29"/>
      <c r="E4674" s="29">
        <v>3599</v>
      </c>
      <c r="F4674" s="29" t="str">
        <f>_xlfn.XLOOKUP($G4674,[1]类目转化数据!$B:$B,[1]类目转化数据!$A:$A)</f>
        <v>烟消洗设备</v>
      </c>
      <c r="G4674" s="29" t="s">
        <v>1959</v>
      </c>
      <c r="H4674" s="29" t="str">
        <f>_xlfn.XLOOKUP(G4674,[1]类目转化数据!B:B,[1]类目转化数据!C:C)</f>
        <v>后厨组</v>
      </c>
      <c r="I4674" s="29"/>
    </row>
    <row r="4675" ht="16.5" spans="1:9">
      <c r="A4675" s="29" t="s">
        <v>3321</v>
      </c>
      <c r="B4675" s="30">
        <v>10199026465216</v>
      </c>
      <c r="C4675" s="31" t="s">
        <v>4677</v>
      </c>
      <c r="D4675" s="29"/>
      <c r="E4675" s="29">
        <v>4680</v>
      </c>
      <c r="F4675" s="29" t="str">
        <f>_xlfn.XLOOKUP($G4675,[1]类目转化数据!$B:$B,[1]类目转化数据!$A:$A)</f>
        <v>其他</v>
      </c>
      <c r="G4675" s="29" t="s">
        <v>78</v>
      </c>
      <c r="H4675" s="29" t="str">
        <f>_xlfn.XLOOKUP(G4675,[1]类目转化数据!B:B,[1]类目转化数据!C:C)</f>
        <v>智慧厨房</v>
      </c>
      <c r="I4675" s="29"/>
    </row>
    <row r="4676" ht="16.5" spans="1:9">
      <c r="A4676" s="29" t="s">
        <v>3321</v>
      </c>
      <c r="B4676" s="30">
        <v>10090215528138</v>
      </c>
      <c r="C4676" s="31" t="s">
        <v>4678</v>
      </c>
      <c r="D4676" s="29"/>
      <c r="E4676" s="29">
        <v>5599</v>
      </c>
      <c r="F4676" s="29" t="str">
        <f>_xlfn.XLOOKUP($G4676,[1]类目转化数据!$B:$B,[1]类目转化数据!$A:$A)</f>
        <v>烟消洗设备</v>
      </c>
      <c r="G4676" s="29" t="s">
        <v>1959</v>
      </c>
      <c r="H4676" s="29" t="str">
        <f>_xlfn.XLOOKUP(G4676,[1]类目转化数据!B:B,[1]类目转化数据!C:C)</f>
        <v>后厨组</v>
      </c>
      <c r="I4676" s="29"/>
    </row>
    <row r="4677" ht="16.5" spans="1:9">
      <c r="A4677" s="29" t="s">
        <v>3321</v>
      </c>
      <c r="B4677" s="30">
        <v>10050501534377</v>
      </c>
      <c r="C4677" s="31" t="s">
        <v>4679</v>
      </c>
      <c r="D4677" s="29"/>
      <c r="E4677" s="29">
        <v>2999</v>
      </c>
      <c r="F4677" s="29" t="str">
        <f>_xlfn.XLOOKUP($G4677,[1]类目转化数据!$B:$B,[1]类目转化数据!$A:$A)</f>
        <v>烟消洗设备</v>
      </c>
      <c r="G4677" s="29" t="s">
        <v>1372</v>
      </c>
      <c r="H4677" s="29" t="str">
        <f>_xlfn.XLOOKUP(G4677,[1]类目转化数据!B:B,[1]类目转化数据!C:C)</f>
        <v>大锅灶组</v>
      </c>
      <c r="I4677" s="29"/>
    </row>
    <row r="4678" ht="16.5" spans="1:9">
      <c r="A4678" s="29" t="s">
        <v>3321</v>
      </c>
      <c r="B4678" s="30">
        <v>10049645959972</v>
      </c>
      <c r="C4678" s="31" t="s">
        <v>4680</v>
      </c>
      <c r="D4678" s="29"/>
      <c r="E4678" s="29">
        <v>5799</v>
      </c>
      <c r="F4678" s="29" t="str">
        <f>_xlfn.XLOOKUP($G4678,[1]类目转化数据!$B:$B,[1]类目转化数据!$A:$A)</f>
        <v>机械设备</v>
      </c>
      <c r="G4678" s="29" t="s">
        <v>73</v>
      </c>
      <c r="H4678" s="29" t="str">
        <f>_xlfn.XLOOKUP(G4678,[1]类目转化数据!B:B,[1]类目转化数据!C:C)</f>
        <v>机械设备</v>
      </c>
      <c r="I4678" s="29"/>
    </row>
    <row r="4679" ht="16.5" spans="1:9">
      <c r="A4679" s="29" t="s">
        <v>3321</v>
      </c>
      <c r="B4679" s="30">
        <v>10049645959970</v>
      </c>
      <c r="C4679" s="31" t="s">
        <v>4681</v>
      </c>
      <c r="D4679" s="29"/>
      <c r="E4679" s="29">
        <v>3598</v>
      </c>
      <c r="F4679" s="29" t="str">
        <f>_xlfn.XLOOKUP($G4679,[1]类目转化数据!$B:$B,[1]类目转化数据!$A:$A)</f>
        <v>机械设备</v>
      </c>
      <c r="G4679" s="29" t="s">
        <v>73</v>
      </c>
      <c r="H4679" s="29" t="str">
        <f>_xlfn.XLOOKUP(G4679,[1]类目转化数据!B:B,[1]类目转化数据!C:C)</f>
        <v>机械设备</v>
      </c>
      <c r="I4679" s="29"/>
    </row>
    <row r="4680" ht="16.5" spans="1:9">
      <c r="A4680" s="29" t="s">
        <v>3321</v>
      </c>
      <c r="B4680" s="30">
        <v>10050070729422</v>
      </c>
      <c r="C4680" s="31" t="s">
        <v>4682</v>
      </c>
      <c r="D4680" s="29"/>
      <c r="E4680" s="29">
        <v>699</v>
      </c>
      <c r="F4680" s="29" t="str">
        <f>_xlfn.XLOOKUP($G4680,[1]类目转化数据!$B:$B,[1]类目转化数据!$A:$A)</f>
        <v>烟消洗设备</v>
      </c>
      <c r="G4680" s="29" t="s">
        <v>50</v>
      </c>
      <c r="H4680" s="29" t="str">
        <f>_xlfn.XLOOKUP(G4680,[1]类目转化数据!B:B,[1]类目转化数据!C:C)</f>
        <v>小客单</v>
      </c>
      <c r="I4680" s="29"/>
    </row>
    <row r="4681" ht="16.5" spans="1:9">
      <c r="A4681" s="29" t="s">
        <v>3321</v>
      </c>
      <c r="B4681" s="30">
        <v>10163688432689</v>
      </c>
      <c r="C4681" s="31" t="s">
        <v>4683</v>
      </c>
      <c r="D4681" s="29"/>
      <c r="E4681" s="29">
        <v>10399</v>
      </c>
      <c r="F4681" s="29" t="str">
        <f>_xlfn.XLOOKUP($G4681,[1]类目转化数据!$B:$B,[1]类目转化数据!$A:$A)</f>
        <v>制热设备</v>
      </c>
      <c r="G4681" s="29" t="s">
        <v>1807</v>
      </c>
      <c r="H4681" s="29" t="str">
        <f>_xlfn.XLOOKUP(G4681,[1]类目转化数据!B:B,[1]类目转化数据!C:C)</f>
        <v>大锅灶组</v>
      </c>
      <c r="I4681" s="29"/>
    </row>
    <row r="4682" ht="16.5" spans="1:9">
      <c r="A4682" s="29" t="s">
        <v>3321</v>
      </c>
      <c r="B4682" s="30">
        <v>10163688432688</v>
      </c>
      <c r="C4682" s="31" t="s">
        <v>4684</v>
      </c>
      <c r="D4682" s="29"/>
      <c r="E4682" s="29">
        <v>8399</v>
      </c>
      <c r="F4682" s="29" t="str">
        <f>_xlfn.XLOOKUP($G4682,[1]类目转化数据!$B:$B,[1]类目转化数据!$A:$A)</f>
        <v>制热设备</v>
      </c>
      <c r="G4682" s="29" t="s">
        <v>1807</v>
      </c>
      <c r="H4682" s="29" t="str">
        <f>_xlfn.XLOOKUP(G4682,[1]类目转化数据!B:B,[1]类目转化数据!C:C)</f>
        <v>大锅灶组</v>
      </c>
      <c r="I4682" s="29"/>
    </row>
    <row r="4683" ht="16.5" spans="1:9">
      <c r="A4683" s="29" t="s">
        <v>3321</v>
      </c>
      <c r="B4683" s="30">
        <v>10050197706142</v>
      </c>
      <c r="C4683" s="31" t="s">
        <v>4685</v>
      </c>
      <c r="D4683" s="29"/>
      <c r="E4683" s="29">
        <v>6599</v>
      </c>
      <c r="F4683" s="29" t="str">
        <f>_xlfn.XLOOKUP($G4683,[1]类目转化数据!$B:$B,[1]类目转化数据!$A:$A)</f>
        <v>制热设备</v>
      </c>
      <c r="G4683" s="29" t="s">
        <v>1807</v>
      </c>
      <c r="H4683" s="29" t="str">
        <f>_xlfn.XLOOKUP(G4683,[1]类目转化数据!B:B,[1]类目转化数据!C:C)</f>
        <v>大锅灶组</v>
      </c>
      <c r="I4683" s="29"/>
    </row>
    <row r="4684" ht="16.5" spans="1:9">
      <c r="A4684" s="29" t="s">
        <v>3321</v>
      </c>
      <c r="B4684" s="30">
        <v>10066745887992</v>
      </c>
      <c r="C4684" s="31" t="s">
        <v>4686</v>
      </c>
      <c r="D4684" s="29"/>
      <c r="E4684" s="29">
        <v>9599</v>
      </c>
      <c r="F4684" s="29" t="str">
        <f>_xlfn.XLOOKUP($G4684,[1]类目转化数据!$B:$B,[1]类目转化数据!$A:$A)</f>
        <v>制热设备</v>
      </c>
      <c r="G4684" s="29" t="s">
        <v>1807</v>
      </c>
      <c r="H4684" s="29" t="str">
        <f>_xlfn.XLOOKUP(G4684,[1]类目转化数据!B:B,[1]类目转化数据!C:C)</f>
        <v>大锅灶组</v>
      </c>
      <c r="I4684" s="29"/>
    </row>
    <row r="4685" ht="16.5" spans="1:9">
      <c r="A4685" s="29" t="s">
        <v>3321</v>
      </c>
      <c r="B4685" s="30">
        <v>10050199840051</v>
      </c>
      <c r="C4685" s="31" t="s">
        <v>4687</v>
      </c>
      <c r="D4685" s="29"/>
      <c r="E4685" s="29">
        <v>2399</v>
      </c>
      <c r="F4685" s="29" t="str">
        <f>_xlfn.XLOOKUP($G4685,[1]类目转化数据!$B:$B,[1]类目转化数据!$A:$A)</f>
        <v>烟消洗设备</v>
      </c>
      <c r="G4685" s="29" t="s">
        <v>54</v>
      </c>
      <c r="H4685" s="29" t="str">
        <f>_xlfn.XLOOKUP(G4685,[1]类目转化数据!B:B,[1]类目转化数据!C:C)</f>
        <v>后厨组</v>
      </c>
      <c r="I4685" s="29"/>
    </row>
    <row r="4686" ht="16.5" spans="1:9">
      <c r="A4686" s="29" t="s">
        <v>3321</v>
      </c>
      <c r="B4686" s="30">
        <v>10050226931869</v>
      </c>
      <c r="C4686" s="31" t="s">
        <v>4688</v>
      </c>
      <c r="D4686" s="29"/>
      <c r="E4686" s="29">
        <v>1299</v>
      </c>
      <c r="F4686" s="29" t="str">
        <f>_xlfn.XLOOKUP($G4686,[1]类目转化数据!$B:$B,[1]类目转化数据!$A:$A)</f>
        <v>制热设备</v>
      </c>
      <c r="G4686" s="29" t="s">
        <v>241</v>
      </c>
      <c r="H4686" s="29" t="str">
        <f>_xlfn.XLOOKUP(G4686,[1]类目转化数据!B:B,[1]类目转化数据!C:C)</f>
        <v>后厨组</v>
      </c>
      <c r="I4686" s="29"/>
    </row>
    <row r="4687" ht="16.5" spans="1:9">
      <c r="A4687" s="29" t="s">
        <v>3321</v>
      </c>
      <c r="B4687" s="30">
        <v>10054666763978</v>
      </c>
      <c r="C4687" s="31" t="s">
        <v>4689</v>
      </c>
      <c r="D4687" s="29"/>
      <c r="E4687" s="29">
        <v>1599</v>
      </c>
      <c r="F4687" s="29" t="str">
        <f>_xlfn.XLOOKUP($G4687,[1]类目转化数据!$B:$B,[1]类目转化数据!$A:$A)</f>
        <v>制热设备</v>
      </c>
      <c r="G4687" s="29" t="s">
        <v>241</v>
      </c>
      <c r="H4687" s="29" t="str">
        <f>_xlfn.XLOOKUP(G4687,[1]类目转化数据!B:B,[1]类目转化数据!C:C)</f>
        <v>后厨组</v>
      </c>
      <c r="I4687" s="29"/>
    </row>
    <row r="4688" ht="16.5" spans="1:9">
      <c r="A4688" s="29" t="s">
        <v>3321</v>
      </c>
      <c r="B4688" s="30">
        <v>10054666763979</v>
      </c>
      <c r="C4688" s="31" t="s">
        <v>4690</v>
      </c>
      <c r="D4688" s="29"/>
      <c r="E4688" s="29">
        <v>1799</v>
      </c>
      <c r="F4688" s="29" t="str">
        <f>_xlfn.XLOOKUP($G4688,[1]类目转化数据!$B:$B,[1]类目转化数据!$A:$A)</f>
        <v>制热设备</v>
      </c>
      <c r="G4688" s="29" t="s">
        <v>241</v>
      </c>
      <c r="H4688" s="29" t="str">
        <f>_xlfn.XLOOKUP(G4688,[1]类目转化数据!B:B,[1]类目转化数据!C:C)</f>
        <v>后厨组</v>
      </c>
      <c r="I4688" s="29"/>
    </row>
    <row r="4689" ht="16.5" spans="1:9">
      <c r="A4689" s="29" t="s">
        <v>3321</v>
      </c>
      <c r="B4689" s="30">
        <v>10054666763977</v>
      </c>
      <c r="C4689" s="31" t="s">
        <v>4691</v>
      </c>
      <c r="D4689" s="29"/>
      <c r="E4689" s="29">
        <v>1499</v>
      </c>
      <c r="F4689" s="29" t="str">
        <f>_xlfn.XLOOKUP($G4689,[1]类目转化数据!$B:$B,[1]类目转化数据!$A:$A)</f>
        <v>制热设备</v>
      </c>
      <c r="G4689" s="29" t="s">
        <v>241</v>
      </c>
      <c r="H4689" s="29" t="str">
        <f>_xlfn.XLOOKUP(G4689,[1]类目转化数据!B:B,[1]类目转化数据!C:C)</f>
        <v>后厨组</v>
      </c>
      <c r="I4689" s="29"/>
    </row>
    <row r="4690" ht="16.5" spans="1:9">
      <c r="A4690" s="29" t="s">
        <v>3321</v>
      </c>
      <c r="B4690" s="30">
        <v>10056180079411</v>
      </c>
      <c r="C4690" s="31" t="s">
        <v>4692</v>
      </c>
      <c r="D4690" s="29"/>
      <c r="E4690" s="29">
        <v>1599</v>
      </c>
      <c r="F4690" s="29" t="str">
        <f>_xlfn.XLOOKUP($G4690,[1]类目转化数据!$B:$B,[1]类目转化数据!$A:$A)</f>
        <v>制热设备</v>
      </c>
      <c r="G4690" s="29" t="s">
        <v>241</v>
      </c>
      <c r="H4690" s="29" t="str">
        <f>_xlfn.XLOOKUP(G4690,[1]类目转化数据!B:B,[1]类目转化数据!C:C)</f>
        <v>后厨组</v>
      </c>
      <c r="I4690" s="29"/>
    </row>
    <row r="4691" ht="16.5" spans="1:9">
      <c r="A4691" s="29" t="s">
        <v>3321</v>
      </c>
      <c r="B4691" s="30">
        <v>10050226931868</v>
      </c>
      <c r="C4691" s="31" t="s">
        <v>4693</v>
      </c>
      <c r="D4691" s="29"/>
      <c r="E4691" s="29">
        <v>999</v>
      </c>
      <c r="F4691" s="29" t="str">
        <f>_xlfn.XLOOKUP($G4691,[1]类目转化数据!$B:$B,[1]类目转化数据!$A:$A)</f>
        <v>制热设备</v>
      </c>
      <c r="G4691" s="29" t="s">
        <v>241</v>
      </c>
      <c r="H4691" s="29" t="str">
        <f>_xlfn.XLOOKUP(G4691,[1]类目转化数据!B:B,[1]类目转化数据!C:C)</f>
        <v>后厨组</v>
      </c>
      <c r="I4691" s="29"/>
    </row>
    <row r="4692" ht="16.5" spans="1:9">
      <c r="A4692" s="29" t="s">
        <v>3321</v>
      </c>
      <c r="B4692" s="30">
        <v>10054666763980</v>
      </c>
      <c r="C4692" s="31" t="s">
        <v>4694</v>
      </c>
      <c r="D4692" s="29"/>
      <c r="E4692" s="29">
        <v>1599</v>
      </c>
      <c r="F4692" s="29" t="str">
        <f>_xlfn.XLOOKUP($G4692,[1]类目转化数据!$B:$B,[1]类目转化数据!$A:$A)</f>
        <v>制热设备</v>
      </c>
      <c r="G4692" s="29" t="s">
        <v>241</v>
      </c>
      <c r="H4692" s="29" t="str">
        <f>_xlfn.XLOOKUP(G4692,[1]类目转化数据!B:B,[1]类目转化数据!C:C)</f>
        <v>后厨组</v>
      </c>
      <c r="I4692" s="29"/>
    </row>
    <row r="4693" ht="16.5" spans="1:9">
      <c r="A4693" s="29" t="s">
        <v>3321</v>
      </c>
      <c r="B4693" s="30">
        <v>10050226931870</v>
      </c>
      <c r="C4693" s="31" t="s">
        <v>4695</v>
      </c>
      <c r="D4693" s="29"/>
      <c r="E4693" s="29">
        <v>1199</v>
      </c>
      <c r="F4693" s="29" t="str">
        <f>_xlfn.XLOOKUP($G4693,[1]类目转化数据!$B:$B,[1]类目转化数据!$A:$A)</f>
        <v>制热设备</v>
      </c>
      <c r="G4693" s="29" t="s">
        <v>241</v>
      </c>
      <c r="H4693" s="29" t="str">
        <f>_xlfn.XLOOKUP(G4693,[1]类目转化数据!B:B,[1]类目转化数据!C:C)</f>
        <v>后厨组</v>
      </c>
      <c r="I4693" s="29"/>
    </row>
    <row r="4694" ht="16.5" spans="1:9">
      <c r="A4694" s="29" t="s">
        <v>3321</v>
      </c>
      <c r="B4694" s="30">
        <v>10198258287734</v>
      </c>
      <c r="C4694" s="31" t="s">
        <v>4696</v>
      </c>
      <c r="D4694" s="29"/>
      <c r="E4694" s="29">
        <v>4680</v>
      </c>
      <c r="F4694" s="29" t="str">
        <f>_xlfn.XLOOKUP($G4694,[1]类目转化数据!$B:$B,[1]类目转化数据!$A:$A)</f>
        <v>其他</v>
      </c>
      <c r="G4694" s="29" t="s">
        <v>78</v>
      </c>
      <c r="H4694" s="29" t="str">
        <f>_xlfn.XLOOKUP(G4694,[1]类目转化数据!B:B,[1]类目转化数据!C:C)</f>
        <v>智慧厨房</v>
      </c>
      <c r="I4694" s="29"/>
    </row>
    <row r="4695" ht="16.5" spans="1:9">
      <c r="A4695" s="29" t="s">
        <v>3321</v>
      </c>
      <c r="B4695" s="30">
        <v>10095365440922</v>
      </c>
      <c r="C4695" s="31" t="s">
        <v>4697</v>
      </c>
      <c r="D4695" s="29"/>
      <c r="E4695" s="29">
        <v>9499</v>
      </c>
      <c r="F4695" s="29" t="str">
        <f>_xlfn.XLOOKUP($G4695,[1]类目转化数据!$B:$B,[1]类目转化数据!$A:$A)</f>
        <v>制冷设备</v>
      </c>
      <c r="G4695" s="29" t="s">
        <v>918</v>
      </c>
      <c r="H4695" s="29" t="str">
        <f>_xlfn.XLOOKUP(G4695,[1]类目转化数据!B:B,[1]类目转化数据!C:C)</f>
        <v>后厨组</v>
      </c>
      <c r="I4695" s="29"/>
    </row>
    <row r="4696" ht="16.5" spans="1:9">
      <c r="A4696" s="29" t="s">
        <v>3321</v>
      </c>
      <c r="B4696" s="30">
        <v>10095365440918</v>
      </c>
      <c r="C4696" s="31" t="s">
        <v>4698</v>
      </c>
      <c r="D4696" s="29"/>
      <c r="E4696" s="29">
        <v>1899</v>
      </c>
      <c r="F4696" s="29" t="str">
        <f>_xlfn.XLOOKUP($G4696,[1]类目转化数据!$B:$B,[1]类目转化数据!$A:$A)</f>
        <v>制冷设备</v>
      </c>
      <c r="G4696" s="29" t="s">
        <v>918</v>
      </c>
      <c r="H4696" s="29" t="str">
        <f>_xlfn.XLOOKUP(G4696,[1]类目转化数据!B:B,[1]类目转化数据!C:C)</f>
        <v>后厨组</v>
      </c>
      <c r="I4696" s="29"/>
    </row>
    <row r="4697" ht="16.5" spans="1:9">
      <c r="A4697" s="29" t="s">
        <v>3321</v>
      </c>
      <c r="B4697" s="30">
        <v>10050552545838</v>
      </c>
      <c r="C4697" s="31" t="s">
        <v>4699</v>
      </c>
      <c r="D4697" s="29"/>
      <c r="E4697" s="29">
        <v>5499</v>
      </c>
      <c r="F4697" s="29" t="str">
        <f>_xlfn.XLOOKUP($G4697,[1]类目转化数据!$B:$B,[1]类目转化数据!$A:$A)</f>
        <v>制冷设备</v>
      </c>
      <c r="G4697" s="29" t="s">
        <v>918</v>
      </c>
      <c r="H4697" s="29" t="str">
        <f>_xlfn.XLOOKUP(G4697,[1]类目转化数据!B:B,[1]类目转化数据!C:C)</f>
        <v>后厨组</v>
      </c>
      <c r="I4697" s="29"/>
    </row>
    <row r="4698" ht="16.5" spans="1:9">
      <c r="A4698" s="29" t="s">
        <v>3321</v>
      </c>
      <c r="B4698" s="30">
        <v>10095365440919</v>
      </c>
      <c r="C4698" s="31" t="s">
        <v>4700</v>
      </c>
      <c r="D4698" s="29"/>
      <c r="E4698" s="29">
        <v>2099</v>
      </c>
      <c r="F4698" s="29" t="str">
        <f>_xlfn.XLOOKUP($G4698,[1]类目转化数据!$B:$B,[1]类目转化数据!$A:$A)</f>
        <v>制冷设备</v>
      </c>
      <c r="G4698" s="29" t="s">
        <v>918</v>
      </c>
      <c r="H4698" s="29" t="str">
        <f>_xlfn.XLOOKUP(G4698,[1]类目转化数据!B:B,[1]类目转化数据!C:C)</f>
        <v>后厨组</v>
      </c>
      <c r="I4698" s="29"/>
    </row>
    <row r="4699" ht="16.5" spans="1:9">
      <c r="A4699" s="29" t="s">
        <v>3321</v>
      </c>
      <c r="B4699" s="30">
        <v>10095365440920</v>
      </c>
      <c r="C4699" s="31" t="s">
        <v>4701</v>
      </c>
      <c r="D4699" s="29"/>
      <c r="E4699" s="29">
        <v>2399</v>
      </c>
      <c r="F4699" s="29" t="str">
        <f>_xlfn.XLOOKUP($G4699,[1]类目转化数据!$B:$B,[1]类目转化数据!$A:$A)</f>
        <v>制冷设备</v>
      </c>
      <c r="G4699" s="29" t="s">
        <v>918</v>
      </c>
      <c r="H4699" s="29" t="str">
        <f>_xlfn.XLOOKUP(G4699,[1]类目转化数据!B:B,[1]类目转化数据!C:C)</f>
        <v>后厨组</v>
      </c>
      <c r="I4699" s="29"/>
    </row>
    <row r="4700" ht="16.5" spans="1:9">
      <c r="A4700" s="29" t="s">
        <v>3321</v>
      </c>
      <c r="B4700" s="30">
        <v>10050620796984</v>
      </c>
      <c r="C4700" s="31" t="s">
        <v>4702</v>
      </c>
      <c r="D4700" s="29"/>
      <c r="E4700" s="29">
        <v>1199</v>
      </c>
      <c r="F4700" s="29" t="str">
        <f>_xlfn.XLOOKUP($G4700,[1]类目转化数据!$B:$B,[1]类目转化数据!$A:$A)</f>
        <v>烟消洗设备</v>
      </c>
      <c r="G4700" s="29" t="s">
        <v>50</v>
      </c>
      <c r="H4700" s="29" t="str">
        <f>_xlfn.XLOOKUP(G4700,[1]类目转化数据!B:B,[1]类目转化数据!C:C)</f>
        <v>小客单</v>
      </c>
      <c r="I4700" s="29"/>
    </row>
    <row r="4701" ht="16.5" spans="1:9">
      <c r="A4701" s="29" t="s">
        <v>3321</v>
      </c>
      <c r="B4701" s="30">
        <v>10052176839051</v>
      </c>
      <c r="C4701" s="31" t="s">
        <v>4703</v>
      </c>
      <c r="D4701" s="29"/>
      <c r="E4701" s="29">
        <v>8599</v>
      </c>
      <c r="F4701" s="29" t="str">
        <f>_xlfn.XLOOKUP($G4701,[1]类目转化数据!$B:$B,[1]类目转化数据!$A:$A)</f>
        <v>制热设备</v>
      </c>
      <c r="G4701" s="29" t="s">
        <v>130</v>
      </c>
      <c r="H4701" s="29" t="str">
        <f>_xlfn.XLOOKUP(G4701,[1]类目转化数据!B:B,[1]类目转化数据!C:C)</f>
        <v>大锅灶组</v>
      </c>
      <c r="I4701" s="29"/>
    </row>
    <row r="4702" ht="16.5" spans="1:9">
      <c r="A4702" s="29" t="s">
        <v>3321</v>
      </c>
      <c r="B4702" s="30">
        <v>10052176839050</v>
      </c>
      <c r="C4702" s="31" t="s">
        <v>4704</v>
      </c>
      <c r="D4702" s="29"/>
      <c r="E4702" s="29">
        <v>8599</v>
      </c>
      <c r="F4702" s="29" t="str">
        <f>_xlfn.XLOOKUP($G4702,[1]类目转化数据!$B:$B,[1]类目转化数据!$A:$A)</f>
        <v>制热设备</v>
      </c>
      <c r="G4702" s="29" t="s">
        <v>130</v>
      </c>
      <c r="H4702" s="29" t="str">
        <f>_xlfn.XLOOKUP(G4702,[1]类目转化数据!B:B,[1]类目转化数据!C:C)</f>
        <v>大锅灶组</v>
      </c>
      <c r="I4702" s="29"/>
    </row>
    <row r="4703" ht="16.5" spans="1:9">
      <c r="A4703" s="29" t="s">
        <v>3321</v>
      </c>
      <c r="B4703" s="30">
        <v>10051557301378</v>
      </c>
      <c r="C4703" s="31" t="s">
        <v>4705</v>
      </c>
      <c r="D4703" s="29"/>
      <c r="E4703" s="29">
        <v>4599</v>
      </c>
      <c r="F4703" s="29" t="str">
        <f>_xlfn.XLOOKUP($G4703,[1]类目转化数据!$B:$B,[1]类目转化数据!$A:$A)</f>
        <v>制热设备</v>
      </c>
      <c r="G4703" s="29" t="s">
        <v>130</v>
      </c>
      <c r="H4703" s="29" t="str">
        <f>_xlfn.XLOOKUP(G4703,[1]类目转化数据!B:B,[1]类目转化数据!C:C)</f>
        <v>大锅灶组</v>
      </c>
      <c r="I4703" s="29"/>
    </row>
    <row r="4704" ht="16.5" spans="1:9">
      <c r="A4704" s="29" t="s">
        <v>3321</v>
      </c>
      <c r="B4704" s="30">
        <v>10052176839046</v>
      </c>
      <c r="C4704" s="31" t="s">
        <v>4706</v>
      </c>
      <c r="D4704" s="29"/>
      <c r="E4704" s="29">
        <v>6398</v>
      </c>
      <c r="F4704" s="29" t="str">
        <f>_xlfn.XLOOKUP($G4704,[1]类目转化数据!$B:$B,[1]类目转化数据!$A:$A)</f>
        <v>制热设备</v>
      </c>
      <c r="G4704" s="29" t="s">
        <v>130</v>
      </c>
      <c r="H4704" s="29" t="str">
        <f>_xlfn.XLOOKUP(G4704,[1]类目转化数据!B:B,[1]类目转化数据!C:C)</f>
        <v>大锅灶组</v>
      </c>
      <c r="I4704" s="29"/>
    </row>
    <row r="4705" ht="16.5" spans="1:9">
      <c r="A4705" s="29" t="s">
        <v>3321</v>
      </c>
      <c r="B4705" s="30">
        <v>10051557301377</v>
      </c>
      <c r="C4705" s="31" t="s">
        <v>4707</v>
      </c>
      <c r="D4705" s="29"/>
      <c r="E4705" s="29">
        <v>4299</v>
      </c>
      <c r="F4705" s="29" t="str">
        <f>_xlfn.XLOOKUP($G4705,[1]类目转化数据!$B:$B,[1]类目转化数据!$A:$A)</f>
        <v>制热设备</v>
      </c>
      <c r="G4705" s="29" t="s">
        <v>130</v>
      </c>
      <c r="H4705" s="29" t="str">
        <f>_xlfn.XLOOKUP(G4705,[1]类目转化数据!B:B,[1]类目转化数据!C:C)</f>
        <v>大锅灶组</v>
      </c>
      <c r="I4705" s="29"/>
    </row>
    <row r="4706" ht="16.5" spans="1:9">
      <c r="A4706" s="29" t="s">
        <v>3321</v>
      </c>
      <c r="B4706" s="30">
        <v>10052178150154</v>
      </c>
      <c r="C4706" s="31" t="s">
        <v>4708</v>
      </c>
      <c r="D4706" s="29"/>
      <c r="E4706" s="29">
        <v>9099</v>
      </c>
      <c r="F4706" s="29" t="str">
        <f>_xlfn.XLOOKUP($G4706,[1]类目转化数据!$B:$B,[1]类目转化数据!$A:$A)</f>
        <v>制热设备</v>
      </c>
      <c r="G4706" s="29" t="s">
        <v>130</v>
      </c>
      <c r="H4706" s="29" t="str">
        <f>_xlfn.XLOOKUP(G4706,[1]类目转化数据!B:B,[1]类目转化数据!C:C)</f>
        <v>大锅灶组</v>
      </c>
      <c r="I4706" s="29"/>
    </row>
    <row r="4707" ht="16.5" spans="1:9">
      <c r="A4707" s="29" t="s">
        <v>3321</v>
      </c>
      <c r="B4707" s="30">
        <v>10052176839047</v>
      </c>
      <c r="C4707" s="31" t="s">
        <v>4709</v>
      </c>
      <c r="D4707" s="29"/>
      <c r="E4707" s="29">
        <v>6098</v>
      </c>
      <c r="F4707" s="29" t="str">
        <f>_xlfn.XLOOKUP($G4707,[1]类目转化数据!$B:$B,[1]类目转化数据!$A:$A)</f>
        <v>制热设备</v>
      </c>
      <c r="G4707" s="29" t="s">
        <v>130</v>
      </c>
      <c r="H4707" s="29" t="str">
        <f>_xlfn.XLOOKUP(G4707,[1]类目转化数据!B:B,[1]类目转化数据!C:C)</f>
        <v>大锅灶组</v>
      </c>
      <c r="I4707" s="29"/>
    </row>
    <row r="4708" ht="16.5" spans="1:9">
      <c r="A4708" s="29" t="s">
        <v>3321</v>
      </c>
      <c r="B4708" s="30">
        <v>10052178150155</v>
      </c>
      <c r="C4708" s="31" t="s">
        <v>4710</v>
      </c>
      <c r="D4708" s="29"/>
      <c r="E4708" s="29">
        <v>5499</v>
      </c>
      <c r="F4708" s="29" t="str">
        <f>_xlfn.XLOOKUP($G4708,[1]类目转化数据!$B:$B,[1]类目转化数据!$A:$A)</f>
        <v>制热设备</v>
      </c>
      <c r="G4708" s="29" t="s">
        <v>130</v>
      </c>
      <c r="H4708" s="29" t="str">
        <f>_xlfn.XLOOKUP(G4708,[1]类目转化数据!B:B,[1]类目转化数据!C:C)</f>
        <v>大锅灶组</v>
      </c>
      <c r="I4708" s="29"/>
    </row>
    <row r="4709" ht="16.5" spans="1:9">
      <c r="A4709" s="29" t="s">
        <v>3321</v>
      </c>
      <c r="B4709" s="30">
        <v>10162363954973</v>
      </c>
      <c r="C4709" s="31" t="s">
        <v>4711</v>
      </c>
      <c r="D4709" s="29"/>
      <c r="E4709" s="29">
        <v>6798</v>
      </c>
      <c r="F4709" s="29" t="str">
        <f>_xlfn.XLOOKUP($G4709,[1]类目转化数据!$B:$B,[1]类目转化数据!$A:$A)</f>
        <v>制热设备</v>
      </c>
      <c r="G4709" s="29" t="s">
        <v>130</v>
      </c>
      <c r="H4709" s="29" t="str">
        <f>_xlfn.XLOOKUP(G4709,[1]类目转化数据!B:B,[1]类目转化数据!C:C)</f>
        <v>大锅灶组</v>
      </c>
      <c r="I4709" s="29"/>
    </row>
    <row r="4710" ht="16.5" spans="1:9">
      <c r="A4710" s="29" t="s">
        <v>3321</v>
      </c>
      <c r="B4710" s="30">
        <v>10052176839045</v>
      </c>
      <c r="C4710" s="31" t="s">
        <v>4712</v>
      </c>
      <c r="D4710" s="29"/>
      <c r="E4710" s="29">
        <v>5598</v>
      </c>
      <c r="F4710" s="29" t="str">
        <f>_xlfn.XLOOKUP($G4710,[1]类目转化数据!$B:$B,[1]类目转化数据!$A:$A)</f>
        <v>制热设备</v>
      </c>
      <c r="G4710" s="29" t="s">
        <v>130</v>
      </c>
      <c r="H4710" s="29" t="str">
        <f>_xlfn.XLOOKUP(G4710,[1]类目转化数据!B:B,[1]类目转化数据!C:C)</f>
        <v>大锅灶组</v>
      </c>
      <c r="I4710" s="29"/>
    </row>
    <row r="4711" ht="16.5" spans="1:9">
      <c r="A4711" s="29" t="s">
        <v>3321</v>
      </c>
      <c r="B4711" s="30">
        <v>10100494556735</v>
      </c>
      <c r="C4711" s="31" t="s">
        <v>4713</v>
      </c>
      <c r="D4711" s="29"/>
      <c r="E4711" s="29">
        <v>7899</v>
      </c>
      <c r="F4711" s="29" t="str">
        <f>_xlfn.XLOOKUP($G4711,[1]类目转化数据!$B:$B,[1]类目转化数据!$A:$A)</f>
        <v>制热设备</v>
      </c>
      <c r="G4711" s="29" t="s">
        <v>130</v>
      </c>
      <c r="H4711" s="29" t="str">
        <f>_xlfn.XLOOKUP(G4711,[1]类目转化数据!B:B,[1]类目转化数据!C:C)</f>
        <v>大锅灶组</v>
      </c>
      <c r="I4711" s="29"/>
    </row>
    <row r="4712" ht="16.5" spans="1:9">
      <c r="A4712" s="29" t="s">
        <v>3321</v>
      </c>
      <c r="B4712" s="30">
        <v>10162363954974</v>
      </c>
      <c r="C4712" s="31" t="s">
        <v>4714</v>
      </c>
      <c r="D4712" s="29"/>
      <c r="E4712" s="29">
        <v>6198</v>
      </c>
      <c r="F4712" s="29" t="str">
        <f>_xlfn.XLOOKUP($G4712,[1]类目转化数据!$B:$B,[1]类目转化数据!$A:$A)</f>
        <v>制热设备</v>
      </c>
      <c r="G4712" s="29" t="s">
        <v>130</v>
      </c>
      <c r="H4712" s="29" t="str">
        <f>_xlfn.XLOOKUP(G4712,[1]类目转化数据!B:B,[1]类目转化数据!C:C)</f>
        <v>大锅灶组</v>
      </c>
      <c r="I4712" s="29"/>
    </row>
    <row r="4713" ht="16.5" spans="1:9">
      <c r="A4713" s="29" t="s">
        <v>3321</v>
      </c>
      <c r="B4713" s="30">
        <v>10050708297019</v>
      </c>
      <c r="C4713" s="31" t="s">
        <v>4715</v>
      </c>
      <c r="D4713" s="29"/>
      <c r="E4713" s="29">
        <v>3999</v>
      </c>
      <c r="F4713" s="29" t="str">
        <f>_xlfn.XLOOKUP($G4713,[1]类目转化数据!$B:$B,[1]类目转化数据!$A:$A)</f>
        <v>制热设备</v>
      </c>
      <c r="G4713" s="29" t="s">
        <v>130</v>
      </c>
      <c r="H4713" s="29" t="str">
        <f>_xlfn.XLOOKUP(G4713,[1]类目转化数据!B:B,[1]类目转化数据!C:C)</f>
        <v>大锅灶组</v>
      </c>
      <c r="I4713" s="29"/>
    </row>
    <row r="4714" ht="16.5" spans="1:9">
      <c r="A4714" s="29" t="s">
        <v>3321</v>
      </c>
      <c r="B4714" s="30">
        <v>10052179182191</v>
      </c>
      <c r="C4714" s="31" t="s">
        <v>4716</v>
      </c>
      <c r="D4714" s="29"/>
      <c r="E4714" s="29">
        <v>5999</v>
      </c>
      <c r="F4714" s="29" t="str">
        <f>_xlfn.XLOOKUP($G4714,[1]类目转化数据!$B:$B,[1]类目转化数据!$A:$A)</f>
        <v>制热设备</v>
      </c>
      <c r="G4714" s="29" t="s">
        <v>130</v>
      </c>
      <c r="H4714" s="29" t="str">
        <f>_xlfn.XLOOKUP(G4714,[1]类目转化数据!B:B,[1]类目转化数据!C:C)</f>
        <v>大锅灶组</v>
      </c>
      <c r="I4714" s="29"/>
    </row>
    <row r="4715" ht="16.5" spans="1:9">
      <c r="A4715" s="29" t="s">
        <v>3321</v>
      </c>
      <c r="B4715" s="30">
        <v>10162363954972</v>
      </c>
      <c r="C4715" s="31" t="s">
        <v>4717</v>
      </c>
      <c r="D4715" s="29"/>
      <c r="E4715" s="29">
        <v>8798</v>
      </c>
      <c r="F4715" s="29" t="str">
        <f>_xlfn.XLOOKUP($G4715,[1]类目转化数据!$B:$B,[1]类目转化数据!$A:$A)</f>
        <v>制热设备</v>
      </c>
      <c r="G4715" s="29" t="s">
        <v>130</v>
      </c>
      <c r="H4715" s="29" t="str">
        <f>_xlfn.XLOOKUP(G4715,[1]类目转化数据!B:B,[1]类目转化数据!C:C)</f>
        <v>大锅灶组</v>
      </c>
      <c r="I4715" s="29"/>
    </row>
    <row r="4716" ht="16.5" spans="1:9">
      <c r="A4716" s="29" t="s">
        <v>3321</v>
      </c>
      <c r="B4716" s="30">
        <v>10071163187431</v>
      </c>
      <c r="C4716" s="31" t="s">
        <v>4718</v>
      </c>
      <c r="D4716" s="29"/>
      <c r="E4716" s="29">
        <v>6199</v>
      </c>
      <c r="F4716" s="29" t="str">
        <f>_xlfn.XLOOKUP($G4716,[1]类目转化数据!$B:$B,[1]类目转化数据!$A:$A)</f>
        <v>制热设备</v>
      </c>
      <c r="G4716" s="29" t="s">
        <v>130</v>
      </c>
      <c r="H4716" s="29" t="str">
        <f>_xlfn.XLOOKUP(G4716,[1]类目转化数据!B:B,[1]类目转化数据!C:C)</f>
        <v>大锅灶组</v>
      </c>
      <c r="I4716" s="29"/>
    </row>
    <row r="4717" ht="16.5" spans="1:9">
      <c r="A4717" s="29" t="s">
        <v>3321</v>
      </c>
      <c r="B4717" s="30">
        <v>10058526652079</v>
      </c>
      <c r="C4717" s="31" t="s">
        <v>4719</v>
      </c>
      <c r="D4717" s="29"/>
      <c r="E4717" s="29">
        <v>1498</v>
      </c>
      <c r="F4717" s="29" t="str">
        <f>_xlfn.XLOOKUP($G4717,[1]类目转化数据!$B:$B,[1]类目转化数据!$A:$A)</f>
        <v>烟消洗设备</v>
      </c>
      <c r="G4717" s="29" t="s">
        <v>50</v>
      </c>
      <c r="H4717" s="29" t="str">
        <f>_xlfn.XLOOKUP(G4717,[1]类目转化数据!B:B,[1]类目转化数据!C:C)</f>
        <v>小客单</v>
      </c>
      <c r="I4717" s="29"/>
    </row>
    <row r="4718" ht="16.5" spans="1:9">
      <c r="A4718" s="29" t="s">
        <v>3321</v>
      </c>
      <c r="B4718" s="30">
        <v>10122170649631</v>
      </c>
      <c r="C4718" s="31" t="s">
        <v>4720</v>
      </c>
      <c r="D4718" s="29"/>
      <c r="E4718" s="29">
        <v>529</v>
      </c>
      <c r="F4718" s="29" t="str">
        <f>_xlfn.XLOOKUP($G4718,[1]类目转化数据!$B:$B,[1]类目转化数据!$A:$A)</f>
        <v>烟消洗设备</v>
      </c>
      <c r="G4718" s="29" t="s">
        <v>50</v>
      </c>
      <c r="H4718" s="29" t="str">
        <f>_xlfn.XLOOKUP(G4718,[1]类目转化数据!B:B,[1]类目转化数据!C:C)</f>
        <v>小客单</v>
      </c>
      <c r="I4718" s="29"/>
    </row>
    <row r="4719" ht="16.5" spans="1:9">
      <c r="A4719" s="29" t="s">
        <v>3321</v>
      </c>
      <c r="B4719" s="30">
        <v>10138241271423</v>
      </c>
      <c r="C4719" s="31" t="s">
        <v>4721</v>
      </c>
      <c r="D4719" s="29"/>
      <c r="E4719" s="29">
        <v>1599</v>
      </c>
      <c r="F4719" s="29" t="str">
        <f>_xlfn.XLOOKUP($G4719,[1]类目转化数据!$B:$B,[1]类目转化数据!$A:$A)</f>
        <v>烟消洗设备</v>
      </c>
      <c r="G4719" s="29" t="s">
        <v>50</v>
      </c>
      <c r="H4719" s="29" t="str">
        <f>_xlfn.XLOOKUP(G4719,[1]类目转化数据!B:B,[1]类目转化数据!C:C)</f>
        <v>小客单</v>
      </c>
      <c r="I4719" s="29"/>
    </row>
    <row r="4720" ht="16.5" spans="1:9">
      <c r="A4720" s="29" t="s">
        <v>3321</v>
      </c>
      <c r="B4720" s="30">
        <v>10058526652076</v>
      </c>
      <c r="C4720" s="31" t="s">
        <v>4722</v>
      </c>
      <c r="D4720" s="29"/>
      <c r="E4720" s="29">
        <v>1199</v>
      </c>
      <c r="F4720" s="29" t="str">
        <f>_xlfn.XLOOKUP($G4720,[1]类目转化数据!$B:$B,[1]类目转化数据!$A:$A)</f>
        <v>烟消洗设备</v>
      </c>
      <c r="G4720" s="29" t="s">
        <v>50</v>
      </c>
      <c r="H4720" s="29" t="str">
        <f>_xlfn.XLOOKUP(G4720,[1]类目转化数据!B:B,[1]类目转化数据!C:C)</f>
        <v>小客单</v>
      </c>
      <c r="I4720" s="29"/>
    </row>
    <row r="4721" ht="16.5" spans="1:9">
      <c r="A4721" s="29" t="s">
        <v>3321</v>
      </c>
      <c r="B4721" s="30">
        <v>10058526652075</v>
      </c>
      <c r="C4721" s="31" t="s">
        <v>4723</v>
      </c>
      <c r="D4721" s="29"/>
      <c r="E4721" s="29">
        <v>1199</v>
      </c>
      <c r="F4721" s="29" t="str">
        <f>_xlfn.XLOOKUP($G4721,[1]类目转化数据!$B:$B,[1]类目转化数据!$A:$A)</f>
        <v>烟消洗设备</v>
      </c>
      <c r="G4721" s="29" t="s">
        <v>50</v>
      </c>
      <c r="H4721" s="29" t="str">
        <f>_xlfn.XLOOKUP(G4721,[1]类目转化数据!B:B,[1]类目转化数据!C:C)</f>
        <v>小客单</v>
      </c>
      <c r="I4721" s="29"/>
    </row>
    <row r="4722" ht="16.5" spans="1:9">
      <c r="A4722" s="29" t="s">
        <v>3321</v>
      </c>
      <c r="B4722" s="30">
        <v>10058526652077</v>
      </c>
      <c r="C4722" s="31" t="s">
        <v>4724</v>
      </c>
      <c r="D4722" s="29"/>
      <c r="E4722" s="29">
        <v>1099</v>
      </c>
      <c r="F4722" s="29" t="str">
        <f>_xlfn.XLOOKUP($G4722,[1]类目转化数据!$B:$B,[1]类目转化数据!$A:$A)</f>
        <v>烟消洗设备</v>
      </c>
      <c r="G4722" s="29" t="s">
        <v>50</v>
      </c>
      <c r="H4722" s="29" t="str">
        <f>_xlfn.XLOOKUP(G4722,[1]类目转化数据!B:B,[1]类目转化数据!C:C)</f>
        <v>小客单</v>
      </c>
      <c r="I4722" s="29"/>
    </row>
    <row r="4723" ht="16.5" spans="1:9">
      <c r="A4723" s="29" t="s">
        <v>3321</v>
      </c>
      <c r="B4723" s="30">
        <v>10093825836408</v>
      </c>
      <c r="C4723" s="31" t="s">
        <v>4725</v>
      </c>
      <c r="D4723" s="29"/>
      <c r="E4723" s="29">
        <v>1299</v>
      </c>
      <c r="F4723" s="29" t="str">
        <f>_xlfn.XLOOKUP($G4723,[1]类目转化数据!$B:$B,[1]类目转化数据!$A:$A)</f>
        <v>烟消洗设备</v>
      </c>
      <c r="G4723" s="29" t="s">
        <v>50</v>
      </c>
      <c r="H4723" s="29" t="str">
        <f>_xlfn.XLOOKUP(G4723,[1]类目转化数据!B:B,[1]类目转化数据!C:C)</f>
        <v>小客单</v>
      </c>
      <c r="I4723" s="29"/>
    </row>
    <row r="4724" ht="16.5" spans="1:9">
      <c r="A4724" s="29" t="s">
        <v>3321</v>
      </c>
      <c r="B4724" s="30">
        <v>10058526652078</v>
      </c>
      <c r="C4724" s="31" t="s">
        <v>4726</v>
      </c>
      <c r="D4724" s="29"/>
      <c r="E4724" s="29">
        <v>1399</v>
      </c>
      <c r="F4724" s="29" t="str">
        <f>_xlfn.XLOOKUP($G4724,[1]类目转化数据!$B:$B,[1]类目转化数据!$A:$A)</f>
        <v>烟消洗设备</v>
      </c>
      <c r="G4724" s="29" t="s">
        <v>50</v>
      </c>
      <c r="H4724" s="29" t="str">
        <f>_xlfn.XLOOKUP(G4724,[1]类目转化数据!B:B,[1]类目转化数据!C:C)</f>
        <v>小客单</v>
      </c>
      <c r="I4724" s="29"/>
    </row>
    <row r="4725" ht="16.5" spans="1:9">
      <c r="A4725" s="29" t="s">
        <v>3321</v>
      </c>
      <c r="B4725" s="30">
        <v>10125267728945</v>
      </c>
      <c r="C4725" s="31" t="s">
        <v>4727</v>
      </c>
      <c r="D4725" s="29"/>
      <c r="E4725" s="29">
        <v>829</v>
      </c>
      <c r="F4725" s="29" t="str">
        <f>_xlfn.XLOOKUP($G4725,[1]类目转化数据!$B:$B,[1]类目转化数据!$A:$A)</f>
        <v>烟消洗设备</v>
      </c>
      <c r="G4725" s="29" t="s">
        <v>50</v>
      </c>
      <c r="H4725" s="29" t="str">
        <f>_xlfn.XLOOKUP(G4725,[1]类目转化数据!B:B,[1]类目转化数据!C:C)</f>
        <v>小客单</v>
      </c>
      <c r="I4725" s="29"/>
    </row>
    <row r="4726" ht="16.5" spans="1:9">
      <c r="A4726" s="29" t="s">
        <v>3321</v>
      </c>
      <c r="B4726" s="30">
        <v>10138241271424</v>
      </c>
      <c r="C4726" s="31" t="s">
        <v>4728</v>
      </c>
      <c r="D4726" s="29"/>
      <c r="E4726" s="29">
        <v>1699</v>
      </c>
      <c r="F4726" s="29" t="str">
        <f>_xlfn.XLOOKUP($G4726,[1]类目转化数据!$B:$B,[1]类目转化数据!$A:$A)</f>
        <v>烟消洗设备</v>
      </c>
      <c r="G4726" s="29" t="s">
        <v>50</v>
      </c>
      <c r="H4726" s="29" t="str">
        <f>_xlfn.XLOOKUP(G4726,[1]类目转化数据!B:B,[1]类目转化数据!C:C)</f>
        <v>小客单</v>
      </c>
      <c r="I4726" s="29"/>
    </row>
    <row r="4727" ht="16.5" spans="1:9">
      <c r="A4727" s="29" t="s">
        <v>3321</v>
      </c>
      <c r="B4727" s="30">
        <v>10138241271425</v>
      </c>
      <c r="C4727" s="31" t="s">
        <v>4729</v>
      </c>
      <c r="D4727" s="29"/>
      <c r="E4727" s="29">
        <v>2698</v>
      </c>
      <c r="F4727" s="29" t="str">
        <f>_xlfn.XLOOKUP($G4727,[1]类目转化数据!$B:$B,[1]类目转化数据!$A:$A)</f>
        <v>烟消洗设备</v>
      </c>
      <c r="G4727" s="29" t="s">
        <v>50</v>
      </c>
      <c r="H4727" s="29" t="str">
        <f>_xlfn.XLOOKUP(G4727,[1]类目转化数据!B:B,[1]类目转化数据!C:C)</f>
        <v>小客单</v>
      </c>
      <c r="I4727" s="29"/>
    </row>
    <row r="4728" ht="16.5" spans="1:9">
      <c r="A4728" s="29" t="s">
        <v>3321</v>
      </c>
      <c r="B4728" s="30">
        <v>10093825836407</v>
      </c>
      <c r="C4728" s="31" t="s">
        <v>4730</v>
      </c>
      <c r="D4728" s="29"/>
      <c r="E4728" s="29">
        <v>799</v>
      </c>
      <c r="F4728" s="29" t="str">
        <f>_xlfn.XLOOKUP($G4728,[1]类目转化数据!$B:$B,[1]类目转化数据!$A:$A)</f>
        <v>烟消洗设备</v>
      </c>
      <c r="G4728" s="29" t="s">
        <v>50</v>
      </c>
      <c r="H4728" s="29" t="str">
        <f>_xlfn.XLOOKUP(G4728,[1]类目转化数据!B:B,[1]类目转化数据!C:C)</f>
        <v>小客单</v>
      </c>
      <c r="I4728" s="29"/>
    </row>
    <row r="4729" ht="16.5" spans="1:9">
      <c r="A4729" s="29" t="s">
        <v>3321</v>
      </c>
      <c r="B4729" s="30">
        <v>10138241271427</v>
      </c>
      <c r="C4729" s="31" t="s">
        <v>4731</v>
      </c>
      <c r="D4729" s="29"/>
      <c r="E4729" s="29">
        <v>1899</v>
      </c>
      <c r="F4729" s="29" t="str">
        <f>_xlfn.XLOOKUP($G4729,[1]类目转化数据!$B:$B,[1]类目转化数据!$A:$A)</f>
        <v>烟消洗设备</v>
      </c>
      <c r="G4729" s="29" t="s">
        <v>50</v>
      </c>
      <c r="H4729" s="29" t="str">
        <f>_xlfn.XLOOKUP(G4729,[1]类目转化数据!B:B,[1]类目转化数据!C:C)</f>
        <v>小客单</v>
      </c>
      <c r="I4729" s="29"/>
    </row>
    <row r="4730" ht="16.5" spans="1:9">
      <c r="A4730" s="29" t="s">
        <v>3321</v>
      </c>
      <c r="B4730" s="30">
        <v>10138241271426</v>
      </c>
      <c r="C4730" s="31" t="s">
        <v>4732</v>
      </c>
      <c r="D4730" s="29"/>
      <c r="E4730" s="29">
        <v>1698</v>
      </c>
      <c r="F4730" s="29" t="str">
        <f>_xlfn.XLOOKUP($G4730,[1]类目转化数据!$B:$B,[1]类目转化数据!$A:$A)</f>
        <v>烟消洗设备</v>
      </c>
      <c r="G4730" s="29" t="s">
        <v>50</v>
      </c>
      <c r="H4730" s="29" t="str">
        <f>_xlfn.XLOOKUP(G4730,[1]类目转化数据!B:B,[1]类目转化数据!C:C)</f>
        <v>小客单</v>
      </c>
      <c r="I4730" s="29"/>
    </row>
    <row r="4731" ht="16.5" spans="1:9">
      <c r="A4731" s="29" t="s">
        <v>3321</v>
      </c>
      <c r="B4731" s="30">
        <v>10052542683572</v>
      </c>
      <c r="C4731" s="31" t="s">
        <v>4733</v>
      </c>
      <c r="D4731" s="29"/>
      <c r="E4731" s="29">
        <v>4280</v>
      </c>
      <c r="F4731" s="29" t="str">
        <f>_xlfn.XLOOKUP($G4731,[1]类目转化数据!$B:$B,[1]类目转化数据!$A:$A)</f>
        <v>机械设备</v>
      </c>
      <c r="G4731" s="29" t="s">
        <v>73</v>
      </c>
      <c r="H4731" s="29" t="str">
        <f>_xlfn.XLOOKUP(G4731,[1]类目转化数据!B:B,[1]类目转化数据!C:C)</f>
        <v>机械设备</v>
      </c>
      <c r="I4731" s="29"/>
    </row>
    <row r="4732" ht="16.5" spans="1:9">
      <c r="A4732" s="29" t="s">
        <v>3321</v>
      </c>
      <c r="B4732" s="30">
        <v>10052542683571</v>
      </c>
      <c r="C4732" s="31" t="s">
        <v>4734</v>
      </c>
      <c r="D4732" s="29"/>
      <c r="E4732" s="29">
        <v>3380</v>
      </c>
      <c r="F4732" s="29" t="str">
        <f>_xlfn.XLOOKUP($G4732,[1]类目转化数据!$B:$B,[1]类目转化数据!$A:$A)</f>
        <v>机械设备</v>
      </c>
      <c r="G4732" s="29" t="s">
        <v>73</v>
      </c>
      <c r="H4732" s="29" t="str">
        <f>_xlfn.XLOOKUP(G4732,[1]类目转化数据!B:B,[1]类目转化数据!C:C)</f>
        <v>机械设备</v>
      </c>
      <c r="I4732" s="29"/>
    </row>
    <row r="4733" ht="16.5" spans="1:9">
      <c r="A4733" s="29" t="s">
        <v>3321</v>
      </c>
      <c r="B4733" s="30">
        <v>10053173839225</v>
      </c>
      <c r="C4733" s="31" t="s">
        <v>4735</v>
      </c>
      <c r="D4733" s="29"/>
      <c r="E4733" s="29">
        <v>4499</v>
      </c>
      <c r="F4733" s="29" t="str">
        <f>_xlfn.XLOOKUP($G4733,[1]类目转化数据!$B:$B,[1]类目转化数据!$A:$A)</f>
        <v>社会餐饮设备</v>
      </c>
      <c r="G4733" s="29" t="s">
        <v>278</v>
      </c>
      <c r="H4733" s="29" t="str">
        <f>_xlfn.XLOOKUP(G4733,[1]类目转化数据!B:B,[1]类目转化数据!C:C)</f>
        <v>小客单</v>
      </c>
      <c r="I4733" s="29"/>
    </row>
    <row r="4734" ht="16.5" spans="1:9">
      <c r="A4734" s="29" t="s">
        <v>3321</v>
      </c>
      <c r="B4734" s="30">
        <v>10053166134768</v>
      </c>
      <c r="C4734" s="31" t="s">
        <v>4736</v>
      </c>
      <c r="D4734" s="29"/>
      <c r="E4734" s="29">
        <v>3499</v>
      </c>
      <c r="F4734" s="29" t="str">
        <f>_xlfn.XLOOKUP($G4734,[1]类目转化数据!$B:$B,[1]类目转化数据!$A:$A)</f>
        <v>社会餐饮设备</v>
      </c>
      <c r="G4734" s="29" t="s">
        <v>278</v>
      </c>
      <c r="H4734" s="29" t="str">
        <f>_xlfn.XLOOKUP(G4734,[1]类目转化数据!B:B,[1]类目转化数据!C:C)</f>
        <v>小客单</v>
      </c>
      <c r="I4734" s="29"/>
    </row>
    <row r="4735" ht="16.5" spans="1:9">
      <c r="A4735" s="29" t="s">
        <v>3321</v>
      </c>
      <c r="B4735" s="30">
        <v>10053171432804</v>
      </c>
      <c r="C4735" s="31" t="s">
        <v>4737</v>
      </c>
      <c r="D4735" s="29"/>
      <c r="E4735" s="29">
        <v>2599</v>
      </c>
      <c r="F4735" s="29" t="str">
        <f>_xlfn.XLOOKUP($G4735,[1]类目转化数据!$B:$B,[1]类目转化数据!$A:$A)</f>
        <v>社会餐饮设备</v>
      </c>
      <c r="G4735" s="29" t="s">
        <v>278</v>
      </c>
      <c r="H4735" s="29" t="str">
        <f>_xlfn.XLOOKUP(G4735,[1]类目转化数据!B:B,[1]类目转化数据!C:C)</f>
        <v>小客单</v>
      </c>
      <c r="I4735" s="29"/>
    </row>
    <row r="4736" ht="16.5" spans="1:9">
      <c r="A4736" s="29" t="s">
        <v>3321</v>
      </c>
      <c r="B4736" s="30">
        <v>10053171432805</v>
      </c>
      <c r="C4736" s="31" t="s">
        <v>4738</v>
      </c>
      <c r="D4736" s="29"/>
      <c r="E4736" s="29">
        <v>2899</v>
      </c>
      <c r="F4736" s="29" t="str">
        <f>_xlfn.XLOOKUP($G4736,[1]类目转化数据!$B:$B,[1]类目转化数据!$A:$A)</f>
        <v>社会餐饮设备</v>
      </c>
      <c r="G4736" s="29" t="s">
        <v>278</v>
      </c>
      <c r="H4736" s="29" t="str">
        <f>_xlfn.XLOOKUP(G4736,[1]类目转化数据!B:B,[1]类目转化数据!C:C)</f>
        <v>小客单</v>
      </c>
      <c r="I4736" s="29"/>
    </row>
    <row r="4737" ht="16.5" spans="1:9">
      <c r="A4737" s="29" t="s">
        <v>3321</v>
      </c>
      <c r="B4737" s="30">
        <v>10053944799139</v>
      </c>
      <c r="C4737" s="31" t="s">
        <v>4739</v>
      </c>
      <c r="D4737" s="29"/>
      <c r="E4737" s="29">
        <v>1780</v>
      </c>
      <c r="F4737" s="29" t="str">
        <f>_xlfn.XLOOKUP($G4737,[1]类目转化数据!$B:$B,[1]类目转化数据!$A:$A)</f>
        <v>社会餐饮设备</v>
      </c>
      <c r="G4737" s="29" t="s">
        <v>278</v>
      </c>
      <c r="H4737" s="29" t="str">
        <f>_xlfn.XLOOKUP(G4737,[1]类目转化数据!B:B,[1]类目转化数据!C:C)</f>
        <v>小客单</v>
      </c>
      <c r="I4737" s="29"/>
    </row>
    <row r="4738" ht="16.5" spans="1:9">
      <c r="A4738" s="29" t="s">
        <v>3321</v>
      </c>
      <c r="B4738" s="30">
        <v>10075112665156</v>
      </c>
      <c r="C4738" s="31" t="s">
        <v>4740</v>
      </c>
      <c r="D4738" s="29"/>
      <c r="E4738" s="29">
        <v>999</v>
      </c>
      <c r="F4738" s="29" t="str">
        <f>_xlfn.XLOOKUP($G4738,[1]类目转化数据!$B:$B,[1]类目转化数据!$A:$A)</f>
        <v>社会餐饮设备</v>
      </c>
      <c r="G4738" s="29" t="s">
        <v>278</v>
      </c>
      <c r="H4738" s="29" t="str">
        <f>_xlfn.XLOOKUP(G4738,[1]类目转化数据!B:B,[1]类目转化数据!C:C)</f>
        <v>小客单</v>
      </c>
      <c r="I4738" s="29"/>
    </row>
    <row r="4739" ht="16.5" spans="1:9">
      <c r="A4739" s="29" t="s">
        <v>3321</v>
      </c>
      <c r="B4739" s="30">
        <v>10053944799141</v>
      </c>
      <c r="C4739" s="31" t="s">
        <v>4741</v>
      </c>
      <c r="D4739" s="29"/>
      <c r="E4739" s="29">
        <v>2480</v>
      </c>
      <c r="F4739" s="29" t="str">
        <f>_xlfn.XLOOKUP($G4739,[1]类目转化数据!$B:$B,[1]类目转化数据!$A:$A)</f>
        <v>社会餐饮设备</v>
      </c>
      <c r="G4739" s="29" t="s">
        <v>278</v>
      </c>
      <c r="H4739" s="29" t="str">
        <f>_xlfn.XLOOKUP(G4739,[1]类目转化数据!B:B,[1]类目转化数据!C:C)</f>
        <v>小客单</v>
      </c>
      <c r="I4739" s="29"/>
    </row>
    <row r="4740" ht="16.5" spans="1:9">
      <c r="A4740" s="29" t="s">
        <v>3321</v>
      </c>
      <c r="B4740" s="30">
        <v>10053171432803</v>
      </c>
      <c r="C4740" s="31" t="s">
        <v>4742</v>
      </c>
      <c r="D4740" s="29"/>
      <c r="E4740" s="29">
        <v>2099</v>
      </c>
      <c r="F4740" s="29" t="str">
        <f>_xlfn.XLOOKUP($G4740,[1]类目转化数据!$B:$B,[1]类目转化数据!$A:$A)</f>
        <v>社会餐饮设备</v>
      </c>
      <c r="G4740" s="29" t="s">
        <v>278</v>
      </c>
      <c r="H4740" s="29" t="str">
        <f>_xlfn.XLOOKUP(G4740,[1]类目转化数据!B:B,[1]类目转化数据!C:C)</f>
        <v>小客单</v>
      </c>
      <c r="I4740" s="29"/>
    </row>
    <row r="4741" ht="16.5" spans="1:9">
      <c r="A4741" s="29" t="s">
        <v>3321</v>
      </c>
      <c r="B4741" s="30">
        <v>10053944799140</v>
      </c>
      <c r="C4741" s="31" t="s">
        <v>4743</v>
      </c>
      <c r="D4741" s="29"/>
      <c r="E4741" s="29">
        <v>2180</v>
      </c>
      <c r="F4741" s="29" t="str">
        <f>_xlfn.XLOOKUP($G4741,[1]类目转化数据!$B:$B,[1]类目转化数据!$A:$A)</f>
        <v>社会餐饮设备</v>
      </c>
      <c r="G4741" s="29" t="s">
        <v>278</v>
      </c>
      <c r="H4741" s="29" t="str">
        <f>_xlfn.XLOOKUP(G4741,[1]类目转化数据!B:B,[1]类目转化数据!C:C)</f>
        <v>小客单</v>
      </c>
      <c r="I4741" s="29"/>
    </row>
    <row r="4742" ht="16.5" spans="1:9">
      <c r="A4742" s="29" t="s">
        <v>3321</v>
      </c>
      <c r="B4742" s="30">
        <v>10075112665157</v>
      </c>
      <c r="C4742" s="31" t="s">
        <v>4744</v>
      </c>
      <c r="D4742" s="29"/>
      <c r="E4742" s="29">
        <v>1399</v>
      </c>
      <c r="F4742" s="29" t="str">
        <f>_xlfn.XLOOKUP($G4742,[1]类目转化数据!$B:$B,[1]类目转化数据!$A:$A)</f>
        <v>社会餐饮设备</v>
      </c>
      <c r="G4742" s="29" t="s">
        <v>278</v>
      </c>
      <c r="H4742" s="29" t="str">
        <f>_xlfn.XLOOKUP(G4742,[1]类目转化数据!B:B,[1]类目转化数据!C:C)</f>
        <v>小客单</v>
      </c>
      <c r="I4742" s="29"/>
    </row>
    <row r="4743" ht="16.5" spans="1:9">
      <c r="A4743" s="29" t="s">
        <v>3321</v>
      </c>
      <c r="B4743" s="30">
        <v>10053943207551</v>
      </c>
      <c r="C4743" s="31" t="s">
        <v>4745</v>
      </c>
      <c r="D4743" s="29"/>
      <c r="E4743" s="29">
        <v>4899</v>
      </c>
      <c r="F4743" s="29" t="str">
        <f>_xlfn.XLOOKUP($G4743,[1]类目转化数据!$B:$B,[1]类目转化数据!$A:$A)</f>
        <v>制冷设备</v>
      </c>
      <c r="G4743" s="29" t="s">
        <v>293</v>
      </c>
      <c r="H4743" s="29" t="str">
        <f>_xlfn.XLOOKUP(G4743,[1]类目转化数据!B:B,[1]类目转化数据!C:C)</f>
        <v>后厨组</v>
      </c>
      <c r="I4743" s="29"/>
    </row>
    <row r="4744" ht="16.5" spans="1:9">
      <c r="A4744" s="29" t="s">
        <v>3321</v>
      </c>
      <c r="B4744" s="30">
        <v>10053943207552</v>
      </c>
      <c r="C4744" s="31" t="s">
        <v>4746</v>
      </c>
      <c r="D4744" s="29"/>
      <c r="E4744" s="29">
        <v>4799</v>
      </c>
      <c r="F4744" s="29" t="str">
        <f>_xlfn.XLOOKUP($G4744,[1]类目转化数据!$B:$B,[1]类目转化数据!$A:$A)</f>
        <v>制冷设备</v>
      </c>
      <c r="G4744" s="29" t="s">
        <v>293</v>
      </c>
      <c r="H4744" s="29" t="str">
        <f>_xlfn.XLOOKUP(G4744,[1]类目转化数据!B:B,[1]类目转化数据!C:C)</f>
        <v>后厨组</v>
      </c>
      <c r="I4744" s="29"/>
    </row>
    <row r="4745" ht="16.5" spans="1:9">
      <c r="A4745" s="29" t="s">
        <v>3321</v>
      </c>
      <c r="B4745" s="30">
        <v>10112825101665</v>
      </c>
      <c r="C4745" s="31" t="s">
        <v>4747</v>
      </c>
      <c r="D4745" s="29"/>
      <c r="E4745" s="29">
        <v>2798</v>
      </c>
      <c r="F4745" s="29" t="str">
        <f>_xlfn.XLOOKUP($G4745,[1]类目转化数据!$B:$B,[1]类目转化数据!$A:$A)</f>
        <v>制冷设备</v>
      </c>
      <c r="G4745" s="29" t="s">
        <v>293</v>
      </c>
      <c r="H4745" s="29" t="str">
        <f>_xlfn.XLOOKUP(G4745,[1]类目转化数据!B:B,[1]类目转化数据!C:C)</f>
        <v>后厨组</v>
      </c>
      <c r="I4745" s="29"/>
    </row>
    <row r="4746" ht="16.5" spans="1:9">
      <c r="A4746" s="29" t="s">
        <v>3321</v>
      </c>
      <c r="B4746" s="30">
        <v>10053943207557</v>
      </c>
      <c r="C4746" s="31" t="s">
        <v>4748</v>
      </c>
      <c r="D4746" s="29"/>
      <c r="E4746" s="29">
        <v>5899</v>
      </c>
      <c r="F4746" s="29" t="str">
        <f>_xlfn.XLOOKUP($G4746,[1]类目转化数据!$B:$B,[1]类目转化数据!$A:$A)</f>
        <v>制冷设备</v>
      </c>
      <c r="G4746" s="29" t="s">
        <v>293</v>
      </c>
      <c r="H4746" s="29" t="str">
        <f>_xlfn.XLOOKUP(G4746,[1]类目转化数据!B:B,[1]类目转化数据!C:C)</f>
        <v>后厨组</v>
      </c>
      <c r="I4746" s="29"/>
    </row>
    <row r="4747" ht="16.5" spans="1:9">
      <c r="A4747" s="29" t="s">
        <v>3321</v>
      </c>
      <c r="B4747" s="30">
        <v>10053943207553</v>
      </c>
      <c r="C4747" s="31" t="s">
        <v>4749</v>
      </c>
      <c r="D4747" s="29"/>
      <c r="E4747" s="29">
        <v>5199</v>
      </c>
      <c r="F4747" s="29" t="str">
        <f>_xlfn.XLOOKUP($G4747,[1]类目转化数据!$B:$B,[1]类目转化数据!$A:$A)</f>
        <v>制冷设备</v>
      </c>
      <c r="G4747" s="29" t="s">
        <v>293</v>
      </c>
      <c r="H4747" s="29" t="str">
        <f>_xlfn.XLOOKUP(G4747,[1]类目转化数据!B:B,[1]类目转化数据!C:C)</f>
        <v>后厨组</v>
      </c>
      <c r="I4747" s="29"/>
    </row>
    <row r="4748" ht="16.5" spans="1:9">
      <c r="A4748" s="29" t="s">
        <v>3321</v>
      </c>
      <c r="B4748" s="30">
        <v>10053943207558</v>
      </c>
      <c r="C4748" s="31" t="s">
        <v>4750</v>
      </c>
      <c r="D4748" s="29"/>
      <c r="E4748" s="29">
        <v>5199</v>
      </c>
      <c r="F4748" s="29" t="str">
        <f>_xlfn.XLOOKUP($G4748,[1]类目转化数据!$B:$B,[1]类目转化数据!$A:$A)</f>
        <v>制冷设备</v>
      </c>
      <c r="G4748" s="29" t="s">
        <v>293</v>
      </c>
      <c r="H4748" s="29" t="str">
        <f>_xlfn.XLOOKUP(G4748,[1]类目转化数据!B:B,[1]类目转化数据!C:C)</f>
        <v>后厨组</v>
      </c>
      <c r="I4748" s="29"/>
    </row>
    <row r="4749" ht="16.5" spans="1:9">
      <c r="A4749" s="29" t="s">
        <v>3321</v>
      </c>
      <c r="B4749" s="30">
        <v>10053943207556</v>
      </c>
      <c r="C4749" s="31" t="s">
        <v>4751</v>
      </c>
      <c r="D4749" s="29"/>
      <c r="E4749" s="29">
        <v>5099</v>
      </c>
      <c r="F4749" s="29" t="str">
        <f>_xlfn.XLOOKUP($G4749,[1]类目转化数据!$B:$B,[1]类目转化数据!$A:$A)</f>
        <v>制冷设备</v>
      </c>
      <c r="G4749" s="29" t="s">
        <v>293</v>
      </c>
      <c r="H4749" s="29" t="str">
        <f>_xlfn.XLOOKUP(G4749,[1]类目转化数据!B:B,[1]类目转化数据!C:C)</f>
        <v>后厨组</v>
      </c>
      <c r="I4749" s="29"/>
    </row>
    <row r="4750" ht="16.5" spans="1:9">
      <c r="A4750" s="29" t="s">
        <v>3321</v>
      </c>
      <c r="B4750" s="30">
        <v>10112363374872</v>
      </c>
      <c r="C4750" s="31" t="s">
        <v>4752</v>
      </c>
      <c r="D4750" s="29"/>
      <c r="E4750" s="29">
        <v>2399</v>
      </c>
      <c r="F4750" s="29" t="str">
        <f>_xlfn.XLOOKUP($G4750,[1]类目转化数据!$B:$B,[1]类目转化数据!$A:$A)</f>
        <v>制冷设备</v>
      </c>
      <c r="G4750" s="29" t="s">
        <v>293</v>
      </c>
      <c r="H4750" s="29" t="str">
        <f>_xlfn.XLOOKUP(G4750,[1]类目转化数据!B:B,[1]类目转化数据!C:C)</f>
        <v>后厨组</v>
      </c>
      <c r="I4750" s="29"/>
    </row>
    <row r="4751" ht="16.5" spans="1:9">
      <c r="A4751" s="29" t="s">
        <v>3321</v>
      </c>
      <c r="B4751" s="30">
        <v>10112363374873</v>
      </c>
      <c r="C4751" s="31" t="s">
        <v>4753</v>
      </c>
      <c r="D4751" s="29"/>
      <c r="E4751" s="29">
        <v>2099</v>
      </c>
      <c r="F4751" s="29" t="str">
        <f>_xlfn.XLOOKUP($G4751,[1]类目转化数据!$B:$B,[1]类目转化数据!$A:$A)</f>
        <v>制冷设备</v>
      </c>
      <c r="G4751" s="29" t="s">
        <v>293</v>
      </c>
      <c r="H4751" s="29" t="str">
        <f>_xlfn.XLOOKUP(G4751,[1]类目转化数据!B:B,[1]类目转化数据!C:C)</f>
        <v>后厨组</v>
      </c>
      <c r="I4751" s="29"/>
    </row>
    <row r="4752" ht="16.5" spans="1:9">
      <c r="A4752" s="29" t="s">
        <v>3321</v>
      </c>
      <c r="B4752" s="30">
        <v>10112363374868</v>
      </c>
      <c r="C4752" s="31" t="s">
        <v>4754</v>
      </c>
      <c r="D4752" s="29"/>
      <c r="E4752" s="29">
        <v>2499</v>
      </c>
      <c r="F4752" s="29" t="str">
        <f>_xlfn.XLOOKUP($G4752,[1]类目转化数据!$B:$B,[1]类目转化数据!$A:$A)</f>
        <v>制冷设备</v>
      </c>
      <c r="G4752" s="29" t="s">
        <v>293</v>
      </c>
      <c r="H4752" s="29" t="str">
        <f>_xlfn.XLOOKUP(G4752,[1]类目转化数据!B:B,[1]类目转化数据!C:C)</f>
        <v>后厨组</v>
      </c>
      <c r="I4752" s="29"/>
    </row>
    <row r="4753" ht="16.5" spans="1:9">
      <c r="A4753" s="29" t="s">
        <v>3321</v>
      </c>
      <c r="B4753" s="30">
        <v>10053943207559</v>
      </c>
      <c r="C4753" s="31" t="s">
        <v>4755</v>
      </c>
      <c r="D4753" s="29"/>
      <c r="E4753" s="29">
        <v>5699</v>
      </c>
      <c r="F4753" s="29" t="str">
        <f>_xlfn.XLOOKUP($G4753,[1]类目转化数据!$B:$B,[1]类目转化数据!$A:$A)</f>
        <v>制冷设备</v>
      </c>
      <c r="G4753" s="29" t="s">
        <v>293</v>
      </c>
      <c r="H4753" s="29" t="str">
        <f>_xlfn.XLOOKUP(G4753,[1]类目转化数据!B:B,[1]类目转化数据!C:C)</f>
        <v>后厨组</v>
      </c>
      <c r="I4753" s="29"/>
    </row>
    <row r="4754" ht="16.5" spans="1:9">
      <c r="A4754" s="29" t="s">
        <v>3321</v>
      </c>
      <c r="B4754" s="30">
        <v>10112363374869</v>
      </c>
      <c r="C4754" s="31" t="s">
        <v>4756</v>
      </c>
      <c r="D4754" s="29"/>
      <c r="E4754" s="29">
        <v>2399</v>
      </c>
      <c r="F4754" s="29" t="str">
        <f>_xlfn.XLOOKUP($G4754,[1]类目转化数据!$B:$B,[1]类目转化数据!$A:$A)</f>
        <v>制冷设备</v>
      </c>
      <c r="G4754" s="29" t="s">
        <v>293</v>
      </c>
      <c r="H4754" s="29" t="str">
        <f>_xlfn.XLOOKUP(G4754,[1]类目转化数据!B:B,[1]类目转化数据!C:C)</f>
        <v>后厨组</v>
      </c>
      <c r="I4754" s="29"/>
    </row>
    <row r="4755" ht="16.5" spans="1:9">
      <c r="A4755" s="29" t="s">
        <v>3321</v>
      </c>
      <c r="B4755" s="30">
        <v>10112363374871</v>
      </c>
      <c r="C4755" s="31" t="s">
        <v>4757</v>
      </c>
      <c r="D4755" s="29"/>
      <c r="E4755" s="29">
        <v>2499</v>
      </c>
      <c r="F4755" s="29" t="str">
        <f>_xlfn.XLOOKUP($G4755,[1]类目转化数据!$B:$B,[1]类目转化数据!$A:$A)</f>
        <v>制冷设备</v>
      </c>
      <c r="G4755" s="29" t="s">
        <v>293</v>
      </c>
      <c r="H4755" s="29" t="str">
        <f>_xlfn.XLOOKUP(G4755,[1]类目转化数据!B:B,[1]类目转化数据!C:C)</f>
        <v>后厨组</v>
      </c>
      <c r="I4755" s="29"/>
    </row>
    <row r="4756" ht="16.5" spans="1:9">
      <c r="A4756" s="29" t="s">
        <v>3321</v>
      </c>
      <c r="B4756" s="30">
        <v>10112363374870</v>
      </c>
      <c r="C4756" s="31" t="s">
        <v>4758</v>
      </c>
      <c r="D4756" s="29"/>
      <c r="E4756" s="29">
        <v>2099</v>
      </c>
      <c r="F4756" s="29" t="str">
        <f>_xlfn.XLOOKUP($G4756,[1]类目转化数据!$B:$B,[1]类目转化数据!$A:$A)</f>
        <v>制冷设备</v>
      </c>
      <c r="G4756" s="29" t="s">
        <v>293</v>
      </c>
      <c r="H4756" s="29" t="str">
        <f>_xlfn.XLOOKUP(G4756,[1]类目转化数据!B:B,[1]类目转化数据!C:C)</f>
        <v>后厨组</v>
      </c>
      <c r="I4756" s="29"/>
    </row>
    <row r="4757" ht="16.5" spans="1:9">
      <c r="A4757" s="29" t="s">
        <v>3321</v>
      </c>
      <c r="B4757" s="30">
        <v>10055436346721</v>
      </c>
      <c r="C4757" s="31" t="s">
        <v>4759</v>
      </c>
      <c r="D4757" s="29"/>
      <c r="E4757" s="29">
        <v>3599</v>
      </c>
      <c r="F4757" s="29" t="str">
        <f>_xlfn.XLOOKUP($G4757,[1]类目转化数据!$B:$B,[1]类目转化数据!$A:$A)</f>
        <v>机械设备</v>
      </c>
      <c r="G4757" s="29" t="s">
        <v>73</v>
      </c>
      <c r="H4757" s="29" t="str">
        <f>_xlfn.XLOOKUP(G4757,[1]类目转化数据!B:B,[1]类目转化数据!C:C)</f>
        <v>机械设备</v>
      </c>
      <c r="I4757" s="29"/>
    </row>
    <row r="4758" ht="16.5" spans="1:9">
      <c r="A4758" s="29" t="s">
        <v>3321</v>
      </c>
      <c r="B4758" s="30">
        <v>10055740210866</v>
      </c>
      <c r="C4758" s="31" t="s">
        <v>4760</v>
      </c>
      <c r="D4758" s="29"/>
      <c r="E4758" s="29">
        <v>31580</v>
      </c>
      <c r="F4758" s="29" t="str">
        <f>_xlfn.XLOOKUP($G4758,[1]类目转化数据!$B:$B,[1]类目转化数据!$A:$A)</f>
        <v>白钢设备</v>
      </c>
      <c r="G4758" s="29" t="s">
        <v>1828</v>
      </c>
      <c r="H4758" s="29" t="str">
        <f>_xlfn.XLOOKUP(G4758,[1]类目转化数据!B:B,[1]类目转化数据!C:C)</f>
        <v>机械设备</v>
      </c>
      <c r="I4758" s="29"/>
    </row>
    <row r="4759" ht="16.5" spans="1:9">
      <c r="A4759" s="29" t="s">
        <v>3321</v>
      </c>
      <c r="B4759" s="30">
        <v>10056730470510</v>
      </c>
      <c r="C4759" s="31" t="s">
        <v>4761</v>
      </c>
      <c r="D4759" s="29"/>
      <c r="E4759" s="29">
        <v>60400</v>
      </c>
      <c r="F4759" s="29" t="str">
        <f>_xlfn.XLOOKUP($G4759,[1]类目转化数据!$B:$B,[1]类目转化数据!$A:$A)</f>
        <v>机械设备</v>
      </c>
      <c r="G4759" s="29" t="s">
        <v>1230</v>
      </c>
      <c r="H4759" s="29" t="str">
        <f>_xlfn.XLOOKUP(G4759,[1]类目转化数据!B:B,[1]类目转化数据!C:C)</f>
        <v>机械设备</v>
      </c>
      <c r="I4759" s="29"/>
    </row>
    <row r="4760" ht="16.5" spans="1:9">
      <c r="A4760" s="29" t="s">
        <v>3321</v>
      </c>
      <c r="B4760" s="30">
        <v>10055742729458</v>
      </c>
      <c r="C4760" s="31" t="s">
        <v>4762</v>
      </c>
      <c r="D4760" s="29"/>
      <c r="E4760" s="29">
        <v>38599</v>
      </c>
      <c r="F4760" s="29" t="str">
        <f>_xlfn.XLOOKUP($G4760,[1]类目转化数据!$B:$B,[1]类目转化数据!$A:$A)</f>
        <v>机械设备</v>
      </c>
      <c r="G4760" s="29" t="s">
        <v>1230</v>
      </c>
      <c r="H4760" s="29" t="str">
        <f>_xlfn.XLOOKUP(G4760,[1]类目转化数据!B:B,[1]类目转化数据!C:C)</f>
        <v>机械设备</v>
      </c>
      <c r="I4760" s="29"/>
    </row>
    <row r="4761" ht="16.5" spans="1:9">
      <c r="A4761" s="29" t="s">
        <v>3321</v>
      </c>
      <c r="B4761" s="30">
        <v>10055742729459</v>
      </c>
      <c r="C4761" s="31" t="s">
        <v>4763</v>
      </c>
      <c r="D4761" s="29"/>
      <c r="E4761" s="29">
        <v>38599</v>
      </c>
      <c r="F4761" s="29" t="str">
        <f>_xlfn.XLOOKUP($G4761,[1]类目转化数据!$B:$B,[1]类目转化数据!$A:$A)</f>
        <v>机械设备</v>
      </c>
      <c r="G4761" s="29" t="s">
        <v>1230</v>
      </c>
      <c r="H4761" s="29" t="str">
        <f>_xlfn.XLOOKUP(G4761,[1]类目转化数据!B:B,[1]类目转化数据!C:C)</f>
        <v>机械设备</v>
      </c>
      <c r="I4761" s="29"/>
    </row>
    <row r="4762" ht="16.5" spans="1:9">
      <c r="A4762" s="29" t="s">
        <v>3321</v>
      </c>
      <c r="B4762" s="30">
        <v>10055743972227</v>
      </c>
      <c r="C4762" s="31" t="s">
        <v>4764</v>
      </c>
      <c r="D4762" s="29"/>
      <c r="E4762" s="29">
        <v>18799</v>
      </c>
      <c r="F4762" s="29" t="str">
        <f>_xlfn.XLOOKUP($G4762,[1]类目转化数据!$B:$B,[1]类目转化数据!$A:$A)</f>
        <v>机械设备</v>
      </c>
      <c r="G4762" s="29" t="s">
        <v>1230</v>
      </c>
      <c r="H4762" s="29" t="str">
        <f>_xlfn.XLOOKUP(G4762,[1]类目转化数据!B:B,[1]类目转化数据!C:C)</f>
        <v>机械设备</v>
      </c>
      <c r="I4762" s="29"/>
    </row>
    <row r="4763" ht="16.5" spans="1:9">
      <c r="A4763" s="29" t="s">
        <v>3321</v>
      </c>
      <c r="B4763" s="30">
        <v>10055745650281</v>
      </c>
      <c r="C4763" s="31" t="s">
        <v>4765</v>
      </c>
      <c r="D4763" s="29"/>
      <c r="E4763" s="29">
        <v>78599</v>
      </c>
      <c r="F4763" s="29" t="str">
        <f>_xlfn.XLOOKUP($G4763,[1]类目转化数据!$B:$B,[1]类目转化数据!$A:$A)</f>
        <v>机械设备</v>
      </c>
      <c r="G4763" s="29" t="s">
        <v>73</v>
      </c>
      <c r="H4763" s="29" t="str">
        <f>_xlfn.XLOOKUP(G4763,[1]类目转化数据!B:B,[1]类目转化数据!C:C)</f>
        <v>机械设备</v>
      </c>
      <c r="I4763" s="29"/>
    </row>
    <row r="4764" ht="16.5" spans="1:9">
      <c r="A4764" s="29" t="s">
        <v>3321</v>
      </c>
      <c r="B4764" s="30">
        <v>10055751658697</v>
      </c>
      <c r="C4764" s="31" t="s">
        <v>4766</v>
      </c>
      <c r="D4764" s="29"/>
      <c r="E4764" s="29">
        <v>31599</v>
      </c>
      <c r="F4764" s="29" t="str">
        <f>_xlfn.XLOOKUP($G4764,[1]类目转化数据!$B:$B,[1]类目转化数据!$A:$A)</f>
        <v>机械设备</v>
      </c>
      <c r="G4764" s="29" t="s">
        <v>1214</v>
      </c>
      <c r="H4764" s="29" t="str">
        <f>_xlfn.XLOOKUP(G4764,[1]类目转化数据!B:B,[1]类目转化数据!C:C)</f>
        <v>机械设备</v>
      </c>
      <c r="I4764" s="29"/>
    </row>
    <row r="4765" ht="16.5" spans="1:9">
      <c r="A4765" s="29" t="s">
        <v>3321</v>
      </c>
      <c r="B4765" s="30">
        <v>10055751658698</v>
      </c>
      <c r="C4765" s="31" t="s">
        <v>4767</v>
      </c>
      <c r="D4765" s="29"/>
      <c r="E4765" s="29">
        <v>31599</v>
      </c>
      <c r="F4765" s="29" t="str">
        <f>_xlfn.XLOOKUP($G4765,[1]类目转化数据!$B:$B,[1]类目转化数据!$A:$A)</f>
        <v>机械设备</v>
      </c>
      <c r="G4765" s="29" t="s">
        <v>1214</v>
      </c>
      <c r="H4765" s="29" t="str">
        <f>_xlfn.XLOOKUP(G4765,[1]类目转化数据!B:B,[1]类目转化数据!C:C)</f>
        <v>机械设备</v>
      </c>
      <c r="I4765" s="29"/>
    </row>
    <row r="4766" ht="16.5" spans="1:9">
      <c r="A4766" s="29" t="s">
        <v>3321</v>
      </c>
      <c r="B4766" s="30">
        <v>10056739192026</v>
      </c>
      <c r="C4766" s="31" t="s">
        <v>4768</v>
      </c>
      <c r="D4766" s="29"/>
      <c r="E4766" s="29">
        <v>2999</v>
      </c>
      <c r="F4766" s="29" t="str">
        <f>_xlfn.XLOOKUP($G4766,[1]类目转化数据!$B:$B,[1]类目转化数据!$A:$A)</f>
        <v>办公饮水设备</v>
      </c>
      <c r="G4766" s="29" t="s">
        <v>622</v>
      </c>
      <c r="H4766" s="29" t="str">
        <f>_xlfn.XLOOKUP(G4766,[1]类目转化数据!B:B,[1]类目转化数据!C:C)</f>
        <v>直饮机组</v>
      </c>
      <c r="I4766" s="29"/>
    </row>
    <row r="4767" ht="16.5" spans="1:9">
      <c r="A4767" s="29" t="s">
        <v>3321</v>
      </c>
      <c r="B4767" s="30">
        <v>10056243146445</v>
      </c>
      <c r="C4767" s="31" t="s">
        <v>4769</v>
      </c>
      <c r="D4767" s="29"/>
      <c r="E4767" s="29">
        <v>3299</v>
      </c>
      <c r="F4767" s="29" t="str">
        <f>_xlfn.XLOOKUP($G4767,[1]类目转化数据!$B:$B,[1]类目转化数据!$A:$A)</f>
        <v>办公饮水设备</v>
      </c>
      <c r="G4767" s="29" t="s">
        <v>622</v>
      </c>
      <c r="H4767" s="29" t="str">
        <f>_xlfn.XLOOKUP(G4767,[1]类目转化数据!B:B,[1]类目转化数据!C:C)</f>
        <v>直饮机组</v>
      </c>
      <c r="I4767" s="29"/>
    </row>
    <row r="4768" ht="16.5" spans="1:9">
      <c r="A4768" s="29" t="s">
        <v>3321</v>
      </c>
      <c r="B4768" s="30">
        <v>10056739192027</v>
      </c>
      <c r="C4768" s="31" t="s">
        <v>4770</v>
      </c>
      <c r="D4768" s="29"/>
      <c r="E4768" s="29">
        <v>2280</v>
      </c>
      <c r="F4768" s="29" t="str">
        <f>_xlfn.XLOOKUP($G4768,[1]类目转化数据!$B:$B,[1]类目转化数据!$A:$A)</f>
        <v>办公饮水设备</v>
      </c>
      <c r="G4768" s="29" t="s">
        <v>622</v>
      </c>
      <c r="H4768" s="29" t="str">
        <f>_xlfn.XLOOKUP(G4768,[1]类目转化数据!B:B,[1]类目转化数据!C:C)</f>
        <v>直饮机组</v>
      </c>
      <c r="I4768" s="29"/>
    </row>
    <row r="4769" ht="16.5" spans="1:9">
      <c r="A4769" s="29" t="s">
        <v>3321</v>
      </c>
      <c r="B4769" s="30">
        <v>10056739192028</v>
      </c>
      <c r="C4769" s="31" t="s">
        <v>4771</v>
      </c>
      <c r="D4769" s="29"/>
      <c r="E4769" s="29">
        <v>2699</v>
      </c>
      <c r="F4769" s="29" t="str">
        <f>_xlfn.XLOOKUP($G4769,[1]类目转化数据!$B:$B,[1]类目转化数据!$A:$A)</f>
        <v>办公饮水设备</v>
      </c>
      <c r="G4769" s="29" t="s">
        <v>622</v>
      </c>
      <c r="H4769" s="29" t="str">
        <f>_xlfn.XLOOKUP(G4769,[1]类目转化数据!B:B,[1]类目转化数据!C:C)</f>
        <v>直饮机组</v>
      </c>
      <c r="I4769" s="29"/>
    </row>
    <row r="4770" ht="16.5" spans="1:9">
      <c r="A4770" s="29" t="s">
        <v>3321</v>
      </c>
      <c r="B4770" s="30">
        <v>10060733860151</v>
      </c>
      <c r="C4770" s="31" t="s">
        <v>4772</v>
      </c>
      <c r="D4770" s="29"/>
      <c r="E4770" s="29">
        <v>4799</v>
      </c>
      <c r="F4770" s="29" t="str">
        <f>_xlfn.XLOOKUP($G4770,[1]类目转化数据!$B:$B,[1]类目转化数据!$A:$A)</f>
        <v>机械设备</v>
      </c>
      <c r="G4770" s="29" t="s">
        <v>73</v>
      </c>
      <c r="H4770" s="29" t="str">
        <f>_xlfn.XLOOKUP(G4770,[1]类目转化数据!B:B,[1]类目转化数据!C:C)</f>
        <v>机械设备</v>
      </c>
      <c r="I4770" s="29"/>
    </row>
    <row r="4771" ht="16.5" spans="1:9">
      <c r="A4771" s="29" t="s">
        <v>3321</v>
      </c>
      <c r="B4771" s="30">
        <v>10060733860150</v>
      </c>
      <c r="C4771" s="31" t="s">
        <v>4773</v>
      </c>
      <c r="D4771" s="29"/>
      <c r="E4771" s="29">
        <v>3899</v>
      </c>
      <c r="F4771" s="29" t="str">
        <f>_xlfn.XLOOKUP($G4771,[1]类目转化数据!$B:$B,[1]类目转化数据!$A:$A)</f>
        <v>机械设备</v>
      </c>
      <c r="G4771" s="29" t="s">
        <v>73</v>
      </c>
      <c r="H4771" s="29" t="str">
        <f>_xlfn.XLOOKUP(G4771,[1]类目转化数据!B:B,[1]类目转化数据!C:C)</f>
        <v>机械设备</v>
      </c>
      <c r="I4771" s="29"/>
    </row>
    <row r="4772" ht="16.5" spans="1:9">
      <c r="A4772" s="29" t="s">
        <v>3321</v>
      </c>
      <c r="B4772" s="30">
        <v>10128386698247</v>
      </c>
      <c r="C4772" s="31" t="s">
        <v>4774</v>
      </c>
      <c r="D4772" s="29"/>
      <c r="E4772" s="29">
        <v>3999</v>
      </c>
      <c r="F4772" s="29" t="str">
        <f>_xlfn.XLOOKUP($G4772,[1]类目转化数据!$B:$B,[1]类目转化数据!$A:$A)</f>
        <v>机械设备</v>
      </c>
      <c r="G4772" s="29" t="s">
        <v>73</v>
      </c>
      <c r="H4772" s="29" t="str">
        <f>_xlfn.XLOOKUP(G4772,[1]类目转化数据!B:B,[1]类目转化数据!C:C)</f>
        <v>机械设备</v>
      </c>
      <c r="I4772" s="29"/>
    </row>
    <row r="4773" ht="16.5" spans="1:9">
      <c r="A4773" s="29" t="s">
        <v>3321</v>
      </c>
      <c r="B4773" s="30">
        <v>10128386698248</v>
      </c>
      <c r="C4773" s="31" t="s">
        <v>4775</v>
      </c>
      <c r="D4773" s="29"/>
      <c r="E4773" s="29">
        <v>2999</v>
      </c>
      <c r="F4773" s="29" t="str">
        <f>_xlfn.XLOOKUP($G4773,[1]类目转化数据!$B:$B,[1]类目转化数据!$A:$A)</f>
        <v>机械设备</v>
      </c>
      <c r="G4773" s="29" t="s">
        <v>73</v>
      </c>
      <c r="H4773" s="29" t="str">
        <f>_xlfn.XLOOKUP(G4773,[1]类目转化数据!B:B,[1]类目转化数据!C:C)</f>
        <v>机械设备</v>
      </c>
      <c r="I4773" s="29"/>
    </row>
    <row r="4774" ht="16.5" spans="1:9">
      <c r="A4774" s="29" t="s">
        <v>3321</v>
      </c>
      <c r="B4774" s="30">
        <v>10056793641983</v>
      </c>
      <c r="C4774" s="31" t="s">
        <v>4776</v>
      </c>
      <c r="D4774" s="29"/>
      <c r="E4774" s="29">
        <v>60400</v>
      </c>
      <c r="F4774" s="29" t="str">
        <f>_xlfn.XLOOKUP($G4774,[1]类目转化数据!$B:$B,[1]类目转化数据!$A:$A)</f>
        <v>烟消洗设备</v>
      </c>
      <c r="G4774" s="29" t="s">
        <v>2136</v>
      </c>
      <c r="H4774" s="29" t="str">
        <f>_xlfn.XLOOKUP(G4774,[1]类目转化数据!B:B,[1]类目转化数据!C:C)</f>
        <v>大锅灶组</v>
      </c>
      <c r="I4774" s="29"/>
    </row>
    <row r="4775" ht="16.5" spans="1:9">
      <c r="A4775" s="29" t="s">
        <v>3321</v>
      </c>
      <c r="B4775" s="30">
        <v>10076971561946</v>
      </c>
      <c r="C4775" s="31" t="s">
        <v>4777</v>
      </c>
      <c r="D4775" s="29"/>
      <c r="E4775" s="29">
        <v>13390</v>
      </c>
      <c r="F4775" s="29" t="str">
        <f>_xlfn.XLOOKUP($G4775,[1]类目转化数据!$B:$B,[1]类目转化数据!$A:$A)</f>
        <v>制热设备</v>
      </c>
      <c r="G4775" s="29" t="s">
        <v>241</v>
      </c>
      <c r="H4775" s="29" t="str">
        <f>_xlfn.XLOOKUP(G4775,[1]类目转化数据!B:B,[1]类目转化数据!C:C)</f>
        <v>后厨组</v>
      </c>
      <c r="I4775" s="29"/>
    </row>
    <row r="4776" ht="16.5" spans="1:9">
      <c r="A4776" s="29" t="s">
        <v>3321</v>
      </c>
      <c r="B4776" s="30">
        <v>10076971561947</v>
      </c>
      <c r="C4776" s="31" t="s">
        <v>4778</v>
      </c>
      <c r="D4776" s="29"/>
      <c r="E4776" s="29">
        <v>14390</v>
      </c>
      <c r="F4776" s="29" t="str">
        <f>_xlfn.XLOOKUP($G4776,[1]类目转化数据!$B:$B,[1]类目转化数据!$A:$A)</f>
        <v>制热设备</v>
      </c>
      <c r="G4776" s="29" t="s">
        <v>241</v>
      </c>
      <c r="H4776" s="29" t="str">
        <f>_xlfn.XLOOKUP(G4776,[1]类目转化数据!B:B,[1]类目转化数据!C:C)</f>
        <v>后厨组</v>
      </c>
      <c r="I4776" s="29"/>
    </row>
    <row r="4777" ht="16.5" spans="1:9">
      <c r="A4777" s="29" t="s">
        <v>3321</v>
      </c>
      <c r="B4777" s="30">
        <v>10076971561948</v>
      </c>
      <c r="C4777" s="31" t="s">
        <v>4779</v>
      </c>
      <c r="D4777" s="29"/>
      <c r="E4777" s="29">
        <v>16790</v>
      </c>
      <c r="F4777" s="29" t="str">
        <f>_xlfn.XLOOKUP($G4777,[1]类目转化数据!$B:$B,[1]类目转化数据!$A:$A)</f>
        <v>制热设备</v>
      </c>
      <c r="G4777" s="29" t="s">
        <v>241</v>
      </c>
      <c r="H4777" s="29" t="str">
        <f>_xlfn.XLOOKUP(G4777,[1]类目转化数据!B:B,[1]类目转化数据!C:C)</f>
        <v>后厨组</v>
      </c>
      <c r="I4777" s="29"/>
    </row>
    <row r="4778" ht="16.5" spans="1:9">
      <c r="A4778" s="29" t="s">
        <v>3321</v>
      </c>
      <c r="B4778" s="30">
        <v>10058599490355</v>
      </c>
      <c r="C4778" s="31" t="s">
        <v>4780</v>
      </c>
      <c r="D4778" s="29"/>
      <c r="E4778" s="29">
        <v>18780</v>
      </c>
      <c r="F4778" s="29" t="str">
        <f>_xlfn.XLOOKUP($G4778,[1]类目转化数据!$B:$B,[1]类目转化数据!$A:$A)</f>
        <v>机械设备</v>
      </c>
      <c r="G4778" s="29" t="s">
        <v>73</v>
      </c>
      <c r="H4778" s="29" t="str">
        <f>_xlfn.XLOOKUP(G4778,[1]类目转化数据!B:B,[1]类目转化数据!C:C)</f>
        <v>机械设备</v>
      </c>
      <c r="I4778" s="29"/>
    </row>
    <row r="4779" ht="16.5" spans="1:9">
      <c r="A4779" s="29" t="s">
        <v>3321</v>
      </c>
      <c r="B4779" s="30">
        <v>10058599490353</v>
      </c>
      <c r="C4779" s="31" t="s">
        <v>4781</v>
      </c>
      <c r="D4779" s="29"/>
      <c r="E4779" s="29">
        <v>14280</v>
      </c>
      <c r="F4779" s="29" t="str">
        <f>_xlfn.XLOOKUP($G4779,[1]类目转化数据!$B:$B,[1]类目转化数据!$A:$A)</f>
        <v>机械设备</v>
      </c>
      <c r="G4779" s="29" t="s">
        <v>73</v>
      </c>
      <c r="H4779" s="29" t="str">
        <f>_xlfn.XLOOKUP(G4779,[1]类目转化数据!B:B,[1]类目转化数据!C:C)</f>
        <v>机械设备</v>
      </c>
      <c r="I4779" s="29"/>
    </row>
    <row r="4780" ht="16.5" spans="1:9">
      <c r="A4780" s="29" t="s">
        <v>3321</v>
      </c>
      <c r="B4780" s="30">
        <v>10058599490354</v>
      </c>
      <c r="C4780" s="31" t="s">
        <v>4782</v>
      </c>
      <c r="D4780" s="29"/>
      <c r="E4780" s="29">
        <v>14280</v>
      </c>
      <c r="F4780" s="29" t="str">
        <f>_xlfn.XLOOKUP($G4780,[1]类目转化数据!$B:$B,[1]类目转化数据!$A:$A)</f>
        <v>机械设备</v>
      </c>
      <c r="G4780" s="29" t="s">
        <v>73</v>
      </c>
      <c r="H4780" s="29" t="str">
        <f>_xlfn.XLOOKUP(G4780,[1]类目转化数据!B:B,[1]类目转化数据!C:C)</f>
        <v>机械设备</v>
      </c>
      <c r="I4780" s="29"/>
    </row>
    <row r="4781" ht="16.5" spans="1:9">
      <c r="A4781" s="29" t="s">
        <v>3321</v>
      </c>
      <c r="B4781" s="30">
        <v>10058599490357</v>
      </c>
      <c r="C4781" s="31" t="s">
        <v>4783</v>
      </c>
      <c r="D4781" s="29"/>
      <c r="E4781" s="29">
        <v>23600</v>
      </c>
      <c r="F4781" s="29" t="str">
        <f>_xlfn.XLOOKUP($G4781,[1]类目转化数据!$B:$B,[1]类目转化数据!$A:$A)</f>
        <v>机械设备</v>
      </c>
      <c r="G4781" s="29" t="s">
        <v>73</v>
      </c>
      <c r="H4781" s="29" t="str">
        <f>_xlfn.XLOOKUP(G4781,[1]类目转化数据!B:B,[1]类目转化数据!C:C)</f>
        <v>机械设备</v>
      </c>
      <c r="I4781" s="29"/>
    </row>
    <row r="4782" ht="16.5" spans="1:9">
      <c r="A4782" s="29" t="s">
        <v>3321</v>
      </c>
      <c r="B4782" s="30">
        <v>10058599490356</v>
      </c>
      <c r="C4782" s="31" t="s">
        <v>4784</v>
      </c>
      <c r="D4782" s="29"/>
      <c r="E4782" s="29">
        <v>18780</v>
      </c>
      <c r="F4782" s="29" t="str">
        <f>_xlfn.XLOOKUP($G4782,[1]类目转化数据!$B:$B,[1]类目转化数据!$A:$A)</f>
        <v>机械设备</v>
      </c>
      <c r="G4782" s="29" t="s">
        <v>73</v>
      </c>
      <c r="H4782" s="29" t="str">
        <f>_xlfn.XLOOKUP(G4782,[1]类目转化数据!B:B,[1]类目转化数据!C:C)</f>
        <v>机械设备</v>
      </c>
      <c r="I4782" s="29"/>
    </row>
    <row r="4783" ht="16.5" spans="1:9">
      <c r="A4783" s="29" t="s">
        <v>3321</v>
      </c>
      <c r="B4783" s="30">
        <v>10058601055879</v>
      </c>
      <c r="C4783" s="31" t="s">
        <v>4785</v>
      </c>
      <c r="D4783" s="29"/>
      <c r="E4783" s="29">
        <v>19700</v>
      </c>
      <c r="F4783" s="29" t="str">
        <f>_xlfn.XLOOKUP($G4783,[1]类目转化数据!$B:$B,[1]类目转化数据!$A:$A)</f>
        <v>制冷设备</v>
      </c>
      <c r="G4783" s="29" t="s">
        <v>95</v>
      </c>
      <c r="H4783" s="29" t="str">
        <f>_xlfn.XLOOKUP(G4783,[1]类目转化数据!B:B,[1]类目转化数据!C:C)</f>
        <v>后厨组</v>
      </c>
      <c r="I4783" s="29"/>
    </row>
    <row r="4784" ht="16.5" spans="1:9">
      <c r="A4784" s="29" t="s">
        <v>3321</v>
      </c>
      <c r="B4784" s="30">
        <v>10058605879631</v>
      </c>
      <c r="C4784" s="31" t="s">
        <v>4786</v>
      </c>
      <c r="D4784" s="29"/>
      <c r="E4784" s="29">
        <v>24180</v>
      </c>
      <c r="F4784" s="29" t="str">
        <f>_xlfn.XLOOKUP($G4784,[1]类目转化数据!$B:$B,[1]类目转化数据!$A:$A)</f>
        <v>制热设备</v>
      </c>
      <c r="G4784" s="29" t="s">
        <v>241</v>
      </c>
      <c r="H4784" s="29" t="str">
        <f>_xlfn.XLOOKUP(G4784,[1]类目转化数据!B:B,[1]类目转化数据!C:C)</f>
        <v>后厨组</v>
      </c>
      <c r="I4784" s="29"/>
    </row>
    <row r="4785" ht="16.5" spans="1:9">
      <c r="A4785" s="29" t="s">
        <v>3321</v>
      </c>
      <c r="B4785" s="30">
        <v>10058605879628</v>
      </c>
      <c r="C4785" s="31" t="s">
        <v>4787</v>
      </c>
      <c r="D4785" s="29"/>
      <c r="E4785" s="29">
        <v>12580</v>
      </c>
      <c r="F4785" s="29" t="str">
        <f>_xlfn.XLOOKUP($G4785,[1]类目转化数据!$B:$B,[1]类目转化数据!$A:$A)</f>
        <v>制热设备</v>
      </c>
      <c r="G4785" s="29" t="s">
        <v>241</v>
      </c>
      <c r="H4785" s="29" t="str">
        <f>_xlfn.XLOOKUP(G4785,[1]类目转化数据!B:B,[1]类目转化数据!C:C)</f>
        <v>后厨组</v>
      </c>
      <c r="I4785" s="29"/>
    </row>
    <row r="4786" ht="16.5" spans="1:9">
      <c r="A4786" s="29" t="s">
        <v>3321</v>
      </c>
      <c r="B4786" s="30">
        <v>10058605879630</v>
      </c>
      <c r="C4786" s="31" t="s">
        <v>4788</v>
      </c>
      <c r="D4786" s="29"/>
      <c r="E4786" s="29">
        <v>14580</v>
      </c>
      <c r="F4786" s="29" t="str">
        <f>_xlfn.XLOOKUP($G4786,[1]类目转化数据!$B:$B,[1]类目转化数据!$A:$A)</f>
        <v>制热设备</v>
      </c>
      <c r="G4786" s="29" t="s">
        <v>241</v>
      </c>
      <c r="H4786" s="29" t="str">
        <f>_xlfn.XLOOKUP(G4786,[1]类目转化数据!B:B,[1]类目转化数据!C:C)</f>
        <v>后厨组</v>
      </c>
      <c r="I4786" s="29"/>
    </row>
    <row r="4787" ht="16.5" spans="1:9">
      <c r="A4787" s="29" t="s">
        <v>3321</v>
      </c>
      <c r="B4787" s="30">
        <v>10058605879625</v>
      </c>
      <c r="C4787" s="31" t="s">
        <v>4789</v>
      </c>
      <c r="D4787" s="29"/>
      <c r="E4787" s="29">
        <v>10580</v>
      </c>
      <c r="F4787" s="29" t="str">
        <f>_xlfn.XLOOKUP($G4787,[1]类目转化数据!$B:$B,[1]类目转化数据!$A:$A)</f>
        <v>制热设备</v>
      </c>
      <c r="G4787" s="29" t="s">
        <v>241</v>
      </c>
      <c r="H4787" s="29" t="str">
        <f>_xlfn.XLOOKUP(G4787,[1]类目转化数据!B:B,[1]类目转化数据!C:C)</f>
        <v>后厨组</v>
      </c>
      <c r="I4787" s="29"/>
    </row>
    <row r="4788" ht="16.5" spans="1:9">
      <c r="A4788" s="29" t="s">
        <v>3321</v>
      </c>
      <c r="B4788" s="30">
        <v>10058605879626</v>
      </c>
      <c r="C4788" s="31" t="s">
        <v>4790</v>
      </c>
      <c r="D4788" s="29"/>
      <c r="E4788" s="29">
        <v>10380</v>
      </c>
      <c r="F4788" s="29" t="str">
        <f>_xlfn.XLOOKUP($G4788,[1]类目转化数据!$B:$B,[1]类目转化数据!$A:$A)</f>
        <v>制热设备</v>
      </c>
      <c r="G4788" s="29" t="s">
        <v>241</v>
      </c>
      <c r="H4788" s="29" t="str">
        <f>_xlfn.XLOOKUP(G4788,[1]类目转化数据!B:B,[1]类目转化数据!C:C)</f>
        <v>后厨组</v>
      </c>
      <c r="I4788" s="29"/>
    </row>
    <row r="4789" ht="16.5" spans="1:9">
      <c r="A4789" s="29" t="s">
        <v>3321</v>
      </c>
      <c r="B4789" s="30">
        <v>10058605879627</v>
      </c>
      <c r="C4789" s="31" t="s">
        <v>4791</v>
      </c>
      <c r="D4789" s="29"/>
      <c r="E4789" s="29">
        <v>12380</v>
      </c>
      <c r="F4789" s="29" t="str">
        <f>_xlfn.XLOOKUP($G4789,[1]类目转化数据!$B:$B,[1]类目转化数据!$A:$A)</f>
        <v>制热设备</v>
      </c>
      <c r="G4789" s="29" t="s">
        <v>241</v>
      </c>
      <c r="H4789" s="29" t="str">
        <f>_xlfn.XLOOKUP(G4789,[1]类目转化数据!B:B,[1]类目转化数据!C:C)</f>
        <v>后厨组</v>
      </c>
      <c r="I4789" s="29"/>
    </row>
    <row r="4790" ht="16.5" spans="1:9">
      <c r="A4790" s="29" t="s">
        <v>3321</v>
      </c>
      <c r="B4790" s="30">
        <v>10058605879632</v>
      </c>
      <c r="C4790" s="31" t="s">
        <v>4792</v>
      </c>
      <c r="D4790" s="29"/>
      <c r="E4790" s="29">
        <v>41580</v>
      </c>
      <c r="F4790" s="29" t="str">
        <f>_xlfn.XLOOKUP($G4790,[1]类目转化数据!$B:$B,[1]类目转化数据!$A:$A)</f>
        <v>制热设备</v>
      </c>
      <c r="G4790" s="29" t="s">
        <v>241</v>
      </c>
      <c r="H4790" s="29" t="str">
        <f>_xlfn.XLOOKUP(G4790,[1]类目转化数据!B:B,[1]类目转化数据!C:C)</f>
        <v>后厨组</v>
      </c>
      <c r="I4790" s="29"/>
    </row>
    <row r="4791" ht="16.5" spans="1:9">
      <c r="A4791" s="29" t="s">
        <v>3321</v>
      </c>
      <c r="B4791" s="30">
        <v>10058642275436</v>
      </c>
      <c r="C4791" s="31" t="s">
        <v>4793</v>
      </c>
      <c r="D4791" s="29"/>
      <c r="E4791" s="29">
        <v>399</v>
      </c>
      <c r="F4791" s="29" t="str">
        <f>_xlfn.XLOOKUP($G4791,[1]类目转化数据!$B:$B,[1]类目转化数据!$A:$A)</f>
        <v>社会餐饮设备</v>
      </c>
      <c r="G4791" s="29" t="s">
        <v>46</v>
      </c>
      <c r="H4791" s="29" t="str">
        <f>_xlfn.XLOOKUP(G4791,[1]类目转化数据!B:B,[1]类目转化数据!C:C)</f>
        <v>小客单</v>
      </c>
      <c r="I4791" s="29"/>
    </row>
    <row r="4792" ht="16.5" spans="1:9">
      <c r="A4792" s="29" t="s">
        <v>3321</v>
      </c>
      <c r="B4792" s="30">
        <v>10058908396291</v>
      </c>
      <c r="C4792" s="31" t="s">
        <v>4794</v>
      </c>
      <c r="D4792" s="29"/>
      <c r="E4792" s="29">
        <v>489</v>
      </c>
      <c r="F4792" s="29" t="str">
        <f>_xlfn.XLOOKUP($G4792,[1]类目转化数据!$B:$B,[1]类目转化数据!$A:$A)</f>
        <v>社会餐饮设备</v>
      </c>
      <c r="G4792" s="29" t="s">
        <v>46</v>
      </c>
      <c r="H4792" s="29" t="str">
        <f>_xlfn.XLOOKUP(G4792,[1]类目转化数据!B:B,[1]类目转化数据!C:C)</f>
        <v>小客单</v>
      </c>
      <c r="I4792" s="29"/>
    </row>
    <row r="4793" ht="16.5" spans="1:9">
      <c r="A4793" s="29" t="s">
        <v>3321</v>
      </c>
      <c r="B4793" s="30">
        <v>10058908396292</v>
      </c>
      <c r="C4793" s="31" t="s">
        <v>4795</v>
      </c>
      <c r="D4793" s="29"/>
      <c r="E4793" s="29">
        <v>539</v>
      </c>
      <c r="F4793" s="29" t="str">
        <f>_xlfn.XLOOKUP($G4793,[1]类目转化数据!$B:$B,[1]类目转化数据!$A:$A)</f>
        <v>社会餐饮设备</v>
      </c>
      <c r="G4793" s="29" t="s">
        <v>46</v>
      </c>
      <c r="H4793" s="29" t="str">
        <f>_xlfn.XLOOKUP(G4793,[1]类目转化数据!B:B,[1]类目转化数据!C:C)</f>
        <v>小客单</v>
      </c>
      <c r="I4793" s="29"/>
    </row>
    <row r="4794" ht="16.5" spans="1:9">
      <c r="A4794" s="29" t="s">
        <v>3321</v>
      </c>
      <c r="B4794" s="30">
        <v>10058908396290</v>
      </c>
      <c r="C4794" s="31" t="s">
        <v>4796</v>
      </c>
      <c r="D4794" s="29"/>
      <c r="E4794" s="29">
        <v>469</v>
      </c>
      <c r="F4794" s="29" t="str">
        <f>_xlfn.XLOOKUP($G4794,[1]类目转化数据!$B:$B,[1]类目转化数据!$A:$A)</f>
        <v>社会餐饮设备</v>
      </c>
      <c r="G4794" s="29" t="s">
        <v>46</v>
      </c>
      <c r="H4794" s="29" t="str">
        <f>_xlfn.XLOOKUP(G4794,[1]类目转化数据!B:B,[1]类目转化数据!C:C)</f>
        <v>小客单</v>
      </c>
      <c r="I4794" s="29"/>
    </row>
    <row r="4795" ht="16.5" spans="1:9">
      <c r="A4795" s="29" t="s">
        <v>3321</v>
      </c>
      <c r="B4795" s="30">
        <v>10094653316862</v>
      </c>
      <c r="C4795" s="31" t="s">
        <v>4797</v>
      </c>
      <c r="D4795" s="29"/>
      <c r="E4795" s="29">
        <v>299</v>
      </c>
      <c r="F4795" s="29" t="str">
        <f>_xlfn.XLOOKUP($G4795,[1]类目转化数据!$B:$B,[1]类目转化数据!$A:$A)</f>
        <v>社会餐饮设备</v>
      </c>
      <c r="G4795" s="29" t="s">
        <v>46</v>
      </c>
      <c r="H4795" s="29" t="str">
        <f>_xlfn.XLOOKUP(G4795,[1]类目转化数据!B:B,[1]类目转化数据!C:C)</f>
        <v>小客单</v>
      </c>
      <c r="I4795" s="29"/>
    </row>
    <row r="4796" ht="16.5" spans="1:9">
      <c r="A4796" s="29" t="s">
        <v>3321</v>
      </c>
      <c r="B4796" s="30">
        <v>10059130180351</v>
      </c>
      <c r="C4796" s="31" t="s">
        <v>4798</v>
      </c>
      <c r="D4796" s="29"/>
      <c r="E4796" s="29">
        <v>1880</v>
      </c>
      <c r="F4796" s="29" t="str">
        <f>_xlfn.XLOOKUP($G4796,[1]类目转化数据!$B:$B,[1]类目转化数据!$A:$A)</f>
        <v>制热设备</v>
      </c>
      <c r="G4796" s="29" t="s">
        <v>2058</v>
      </c>
      <c r="H4796" s="29" t="str">
        <f>_xlfn.XLOOKUP(G4796,[1]类目转化数据!B:B,[1]类目转化数据!C:C)</f>
        <v>机械设备</v>
      </c>
      <c r="I4796" s="29"/>
    </row>
    <row r="4797" ht="16.5" spans="1:9">
      <c r="A4797" s="29" t="s">
        <v>3321</v>
      </c>
      <c r="B4797" s="30">
        <v>10059130180352</v>
      </c>
      <c r="C4797" s="31" t="s">
        <v>4799</v>
      </c>
      <c r="D4797" s="29"/>
      <c r="E4797" s="29">
        <v>1980</v>
      </c>
      <c r="F4797" s="29" t="str">
        <f>_xlfn.XLOOKUP($G4797,[1]类目转化数据!$B:$B,[1]类目转化数据!$A:$A)</f>
        <v>制热设备</v>
      </c>
      <c r="G4797" s="29" t="s">
        <v>2058</v>
      </c>
      <c r="H4797" s="29" t="str">
        <f>_xlfn.XLOOKUP(G4797,[1]类目转化数据!B:B,[1]类目转化数据!C:C)</f>
        <v>机械设备</v>
      </c>
      <c r="I4797" s="29"/>
    </row>
    <row r="4798" ht="16.5" spans="1:9">
      <c r="A4798" s="29" t="s">
        <v>3321</v>
      </c>
      <c r="B4798" s="30">
        <v>10059130180353</v>
      </c>
      <c r="C4798" s="31" t="s">
        <v>4800</v>
      </c>
      <c r="D4798" s="29"/>
      <c r="E4798" s="29">
        <v>2599</v>
      </c>
      <c r="F4798" s="29" t="str">
        <f>_xlfn.XLOOKUP($G4798,[1]类目转化数据!$B:$B,[1]类目转化数据!$A:$A)</f>
        <v>制热设备</v>
      </c>
      <c r="G4798" s="29" t="s">
        <v>2058</v>
      </c>
      <c r="H4798" s="29" t="str">
        <f>_xlfn.XLOOKUP(G4798,[1]类目转化数据!B:B,[1]类目转化数据!C:C)</f>
        <v>机械设备</v>
      </c>
      <c r="I4798" s="29"/>
    </row>
    <row r="4799" ht="16.5" spans="1:9">
      <c r="A4799" s="29" t="s">
        <v>3321</v>
      </c>
      <c r="B4799" s="30">
        <v>10059257107302</v>
      </c>
      <c r="C4799" s="31" t="s">
        <v>4801</v>
      </c>
      <c r="D4799" s="29"/>
      <c r="E4799" s="29">
        <v>699</v>
      </c>
      <c r="F4799" s="29" t="str">
        <f>_xlfn.XLOOKUP($G4799,[1]类目转化数据!$B:$B,[1]类目转化数据!$A:$A)</f>
        <v>社会餐饮设备</v>
      </c>
      <c r="G4799" s="29" t="s">
        <v>46</v>
      </c>
      <c r="H4799" s="29" t="str">
        <f>_xlfn.XLOOKUP(G4799,[1]类目转化数据!B:B,[1]类目转化数据!C:C)</f>
        <v>小客单</v>
      </c>
      <c r="I4799" s="29"/>
    </row>
    <row r="4800" ht="16.5" spans="1:9">
      <c r="A4800" s="29" t="s">
        <v>3321</v>
      </c>
      <c r="B4800" s="30">
        <v>10112047557411</v>
      </c>
      <c r="C4800" s="31" t="s">
        <v>4802</v>
      </c>
      <c r="D4800" s="29"/>
      <c r="E4800" s="29">
        <v>539</v>
      </c>
      <c r="F4800" s="29" t="str">
        <f>_xlfn.XLOOKUP($G4800,[1]类目转化数据!$B:$B,[1]类目转化数据!$A:$A)</f>
        <v>社会餐饮设备</v>
      </c>
      <c r="G4800" s="29" t="s">
        <v>46</v>
      </c>
      <c r="H4800" s="29" t="str">
        <f>_xlfn.XLOOKUP(G4800,[1]类目转化数据!B:B,[1]类目转化数据!C:C)</f>
        <v>小客单</v>
      </c>
      <c r="I4800" s="29"/>
    </row>
    <row r="4801" ht="16.5" spans="1:9">
      <c r="A4801" s="29" t="s">
        <v>3321</v>
      </c>
      <c r="B4801" s="30">
        <v>10059383172715</v>
      </c>
      <c r="C4801" s="31" t="s">
        <v>4803</v>
      </c>
      <c r="D4801" s="29"/>
      <c r="E4801" s="29">
        <v>799</v>
      </c>
      <c r="F4801" s="29" t="str">
        <f>_xlfn.XLOOKUP($G4801,[1]类目转化数据!$B:$B,[1]类目转化数据!$A:$A)</f>
        <v>社会餐饮设备</v>
      </c>
      <c r="G4801" s="29" t="s">
        <v>46</v>
      </c>
      <c r="H4801" s="29" t="str">
        <f>_xlfn.XLOOKUP(G4801,[1]类目转化数据!B:B,[1]类目转化数据!C:C)</f>
        <v>小客单</v>
      </c>
      <c r="I4801" s="29"/>
    </row>
    <row r="4802" ht="16.5" spans="1:9">
      <c r="A4802" s="29" t="s">
        <v>3321</v>
      </c>
      <c r="B4802" s="30">
        <v>10095859781476</v>
      </c>
      <c r="C4802" s="31" t="s">
        <v>4804</v>
      </c>
      <c r="D4802" s="29"/>
      <c r="E4802" s="29">
        <v>899</v>
      </c>
      <c r="F4802" s="29" t="str">
        <f>_xlfn.XLOOKUP($G4802,[1]类目转化数据!$B:$B,[1]类目转化数据!$A:$A)</f>
        <v>社会餐饮设备</v>
      </c>
      <c r="G4802" s="29" t="s">
        <v>46</v>
      </c>
      <c r="H4802" s="29" t="str">
        <f>_xlfn.XLOOKUP(G4802,[1]类目转化数据!B:B,[1]类目转化数据!C:C)</f>
        <v>小客单</v>
      </c>
      <c r="I4802" s="29"/>
    </row>
    <row r="4803" ht="16.5" spans="1:9">
      <c r="A4803" s="29" t="s">
        <v>3321</v>
      </c>
      <c r="B4803" s="30">
        <v>10095916011314</v>
      </c>
      <c r="C4803" s="31" t="s">
        <v>4805</v>
      </c>
      <c r="D4803" s="29"/>
      <c r="E4803" s="29">
        <v>699</v>
      </c>
      <c r="F4803" s="29" t="str">
        <f>_xlfn.XLOOKUP($G4803,[1]类目转化数据!$B:$B,[1]类目转化数据!$A:$A)</f>
        <v>社会餐饮设备</v>
      </c>
      <c r="G4803" s="29" t="s">
        <v>46</v>
      </c>
      <c r="H4803" s="29" t="str">
        <f>_xlfn.XLOOKUP(G4803,[1]类目转化数据!B:B,[1]类目转化数据!C:C)</f>
        <v>小客单</v>
      </c>
      <c r="I4803" s="29"/>
    </row>
    <row r="4804" ht="16.5" spans="1:9">
      <c r="A4804" s="29" t="s">
        <v>3321</v>
      </c>
      <c r="B4804" s="30">
        <v>10095916011315</v>
      </c>
      <c r="C4804" s="31" t="s">
        <v>4806</v>
      </c>
      <c r="D4804" s="29"/>
      <c r="E4804" s="29">
        <v>699</v>
      </c>
      <c r="F4804" s="29" t="str">
        <f>_xlfn.XLOOKUP($G4804,[1]类目转化数据!$B:$B,[1]类目转化数据!$A:$A)</f>
        <v>社会餐饮设备</v>
      </c>
      <c r="G4804" s="29" t="s">
        <v>46</v>
      </c>
      <c r="H4804" s="29" t="str">
        <f>_xlfn.XLOOKUP(G4804,[1]类目转化数据!B:B,[1]类目转化数据!C:C)</f>
        <v>小客单</v>
      </c>
      <c r="I4804" s="29"/>
    </row>
    <row r="4805" ht="16.5" spans="1:9">
      <c r="A4805" s="29" t="s">
        <v>3321</v>
      </c>
      <c r="B4805" s="30">
        <v>10095859781475</v>
      </c>
      <c r="C4805" s="31" t="s">
        <v>4807</v>
      </c>
      <c r="D4805" s="29"/>
      <c r="E4805" s="29">
        <v>799</v>
      </c>
      <c r="F4805" s="29" t="str">
        <f>_xlfn.XLOOKUP($G4805,[1]类目转化数据!$B:$B,[1]类目转化数据!$A:$A)</f>
        <v>社会餐饮设备</v>
      </c>
      <c r="G4805" s="29" t="s">
        <v>46</v>
      </c>
      <c r="H4805" s="29" t="str">
        <f>_xlfn.XLOOKUP(G4805,[1]类目转化数据!B:B,[1]类目转化数据!C:C)</f>
        <v>小客单</v>
      </c>
      <c r="I4805" s="29"/>
    </row>
    <row r="4806" ht="16.5" spans="1:9">
      <c r="A4806" s="29" t="s">
        <v>3321</v>
      </c>
      <c r="B4806" s="30">
        <v>10095416855548</v>
      </c>
      <c r="C4806" s="31" t="s">
        <v>4808</v>
      </c>
      <c r="D4806" s="29"/>
      <c r="E4806" s="29">
        <v>499</v>
      </c>
      <c r="F4806" s="29" t="str">
        <f>_xlfn.XLOOKUP($G4806,[1]类目转化数据!$B:$B,[1]类目转化数据!$A:$A)</f>
        <v>社会餐饮设备</v>
      </c>
      <c r="G4806" s="29" t="s">
        <v>46</v>
      </c>
      <c r="H4806" s="29" t="str">
        <f>_xlfn.XLOOKUP(G4806,[1]类目转化数据!B:B,[1]类目转化数据!C:C)</f>
        <v>小客单</v>
      </c>
      <c r="I4806" s="29"/>
    </row>
    <row r="4807" ht="16.5" spans="1:9">
      <c r="A4807" s="29" t="s">
        <v>3321</v>
      </c>
      <c r="B4807" s="30">
        <v>10095859781477</v>
      </c>
      <c r="C4807" s="31" t="s">
        <v>4809</v>
      </c>
      <c r="D4807" s="29"/>
      <c r="E4807" s="29">
        <v>899</v>
      </c>
      <c r="F4807" s="29" t="str">
        <f>_xlfn.XLOOKUP($G4807,[1]类目转化数据!$B:$B,[1]类目转化数据!$A:$A)</f>
        <v>社会餐饮设备</v>
      </c>
      <c r="G4807" s="29" t="s">
        <v>46</v>
      </c>
      <c r="H4807" s="29" t="str">
        <f>_xlfn.XLOOKUP(G4807,[1]类目转化数据!B:B,[1]类目转化数据!C:C)</f>
        <v>小客单</v>
      </c>
      <c r="I4807" s="29"/>
    </row>
    <row r="4808" ht="16.5" spans="1:9">
      <c r="A4808" s="29" t="s">
        <v>3321</v>
      </c>
      <c r="B4808" s="30">
        <v>10059383172714</v>
      </c>
      <c r="C4808" s="31" t="s">
        <v>4810</v>
      </c>
      <c r="D4808" s="29"/>
      <c r="E4808" s="29">
        <v>799</v>
      </c>
      <c r="F4808" s="29" t="str">
        <f>_xlfn.XLOOKUP($G4808,[1]类目转化数据!$B:$B,[1]类目转化数据!$A:$A)</f>
        <v>社会餐饮设备</v>
      </c>
      <c r="G4808" s="29" t="s">
        <v>46</v>
      </c>
      <c r="H4808" s="29" t="str">
        <f>_xlfn.XLOOKUP(G4808,[1]类目转化数据!B:B,[1]类目转化数据!C:C)</f>
        <v>小客单</v>
      </c>
      <c r="I4808" s="29"/>
    </row>
    <row r="4809" ht="16.5" spans="1:9">
      <c r="A4809" s="29" t="s">
        <v>3321</v>
      </c>
      <c r="B4809" s="30">
        <v>10059383172720</v>
      </c>
      <c r="C4809" s="31" t="s">
        <v>4811</v>
      </c>
      <c r="D4809" s="29"/>
      <c r="E4809" s="29">
        <v>899</v>
      </c>
      <c r="F4809" s="29" t="str">
        <f>_xlfn.XLOOKUP($G4809,[1]类目转化数据!$B:$B,[1]类目转化数据!$A:$A)</f>
        <v>社会餐饮设备</v>
      </c>
      <c r="G4809" s="29" t="s">
        <v>46</v>
      </c>
      <c r="H4809" s="29" t="str">
        <f>_xlfn.XLOOKUP(G4809,[1]类目转化数据!B:B,[1]类目转化数据!C:C)</f>
        <v>小客单</v>
      </c>
      <c r="I4809" s="29"/>
    </row>
    <row r="4810" ht="16.5" spans="1:9">
      <c r="A4810" s="29" t="s">
        <v>3321</v>
      </c>
      <c r="B4810" s="30">
        <v>10059383172719</v>
      </c>
      <c r="C4810" s="31" t="s">
        <v>4812</v>
      </c>
      <c r="D4810" s="29"/>
      <c r="E4810" s="29">
        <v>899</v>
      </c>
      <c r="F4810" s="29" t="str">
        <f>_xlfn.XLOOKUP($G4810,[1]类目转化数据!$B:$B,[1]类目转化数据!$A:$A)</f>
        <v>社会餐饮设备</v>
      </c>
      <c r="G4810" s="29" t="s">
        <v>46</v>
      </c>
      <c r="H4810" s="29" t="str">
        <f>_xlfn.XLOOKUP(G4810,[1]类目转化数据!B:B,[1]类目转化数据!C:C)</f>
        <v>小客单</v>
      </c>
      <c r="I4810" s="29"/>
    </row>
    <row r="4811" ht="16.5" spans="1:9">
      <c r="A4811" s="29" t="s">
        <v>3321</v>
      </c>
      <c r="B4811" s="30">
        <v>10059383172716</v>
      </c>
      <c r="C4811" s="31" t="s">
        <v>4807</v>
      </c>
      <c r="D4811" s="29"/>
      <c r="E4811" s="29">
        <v>799</v>
      </c>
      <c r="F4811" s="29" t="str">
        <f>_xlfn.XLOOKUP($G4811,[1]类目转化数据!$B:$B,[1]类目转化数据!$A:$A)</f>
        <v>社会餐饮设备</v>
      </c>
      <c r="G4811" s="29" t="s">
        <v>46</v>
      </c>
      <c r="H4811" s="29" t="str">
        <f>_xlfn.XLOOKUP(G4811,[1]类目转化数据!B:B,[1]类目转化数据!C:C)</f>
        <v>小客单</v>
      </c>
      <c r="I4811" s="29"/>
    </row>
    <row r="4812" ht="16.5" spans="1:9">
      <c r="A4812" s="29" t="s">
        <v>3321</v>
      </c>
      <c r="B4812" s="30">
        <v>10060731892438</v>
      </c>
      <c r="C4812" s="31" t="s">
        <v>4813</v>
      </c>
      <c r="D4812" s="29"/>
      <c r="E4812" s="29">
        <v>10598</v>
      </c>
      <c r="F4812" s="29" t="str">
        <f>_xlfn.XLOOKUP($G4812,[1]类目转化数据!$B:$B,[1]类目转化数据!$A:$A)</f>
        <v>制热设备</v>
      </c>
      <c r="G4812" s="29" t="s">
        <v>241</v>
      </c>
      <c r="H4812" s="29" t="str">
        <f>_xlfn.XLOOKUP(G4812,[1]类目转化数据!B:B,[1]类目转化数据!C:C)</f>
        <v>后厨组</v>
      </c>
      <c r="I4812" s="29"/>
    </row>
    <row r="4813" ht="16.5" spans="1:9">
      <c r="A4813" s="29" t="s">
        <v>3321</v>
      </c>
      <c r="B4813" s="30">
        <v>10059532163483</v>
      </c>
      <c r="C4813" s="31" t="s">
        <v>4814</v>
      </c>
      <c r="D4813" s="29"/>
      <c r="E4813" s="29">
        <v>5998</v>
      </c>
      <c r="F4813" s="29" t="str">
        <f>_xlfn.XLOOKUP($G4813,[1]类目转化数据!$B:$B,[1]类目转化数据!$A:$A)</f>
        <v>制热设备</v>
      </c>
      <c r="G4813" s="29" t="s">
        <v>241</v>
      </c>
      <c r="H4813" s="29" t="str">
        <f>_xlfn.XLOOKUP(G4813,[1]类目转化数据!B:B,[1]类目转化数据!C:C)</f>
        <v>后厨组</v>
      </c>
      <c r="I4813" s="29"/>
    </row>
    <row r="4814" ht="16.5" spans="1:9">
      <c r="A4814" s="29" t="s">
        <v>3321</v>
      </c>
      <c r="B4814" s="30">
        <v>10117573348841</v>
      </c>
      <c r="C4814" s="31" t="s">
        <v>4815</v>
      </c>
      <c r="D4814" s="29"/>
      <c r="E4814" s="29">
        <v>2299</v>
      </c>
      <c r="F4814" s="29" t="str">
        <f>_xlfn.XLOOKUP($G4814,[1]类目转化数据!$B:$B,[1]类目转化数据!$A:$A)</f>
        <v>办公饮水设备</v>
      </c>
      <c r="G4814" s="29" t="s">
        <v>622</v>
      </c>
      <c r="H4814" s="29" t="str">
        <f>_xlfn.XLOOKUP(G4814,[1]类目转化数据!B:B,[1]类目转化数据!C:C)</f>
        <v>直饮机组</v>
      </c>
      <c r="I4814" s="29"/>
    </row>
    <row r="4815" ht="16.5" spans="1:9">
      <c r="A4815" s="29" t="s">
        <v>3321</v>
      </c>
      <c r="B4815" s="30">
        <v>10059533220961</v>
      </c>
      <c r="C4815" s="31" t="s">
        <v>4816</v>
      </c>
      <c r="D4815" s="29"/>
      <c r="E4815" s="29">
        <v>3599</v>
      </c>
      <c r="F4815" s="29" t="str">
        <f>_xlfn.XLOOKUP($G4815,[1]类目转化数据!$B:$B,[1]类目转化数据!$A:$A)</f>
        <v>办公饮水设备</v>
      </c>
      <c r="G4815" s="29" t="s">
        <v>622</v>
      </c>
      <c r="H4815" s="29" t="str">
        <f>_xlfn.XLOOKUP(G4815,[1]类目转化数据!B:B,[1]类目转化数据!C:C)</f>
        <v>直饮机组</v>
      </c>
      <c r="I4815" s="29"/>
    </row>
    <row r="4816" ht="16.5" spans="1:9">
      <c r="A4816" s="29" t="s">
        <v>3321</v>
      </c>
      <c r="B4816" s="30">
        <v>10136777003813</v>
      </c>
      <c r="C4816" s="31" t="s">
        <v>4817</v>
      </c>
      <c r="D4816" s="29"/>
      <c r="E4816" s="29">
        <v>3680</v>
      </c>
      <c r="F4816" s="29" t="str">
        <f>_xlfn.XLOOKUP($G4816,[1]类目转化数据!$B:$B,[1]类目转化数据!$A:$A)</f>
        <v>办公饮水设备</v>
      </c>
      <c r="G4816" s="29" t="s">
        <v>622</v>
      </c>
      <c r="H4816" s="29" t="str">
        <f>_xlfn.XLOOKUP(G4816,[1]类目转化数据!B:B,[1]类目转化数据!C:C)</f>
        <v>直饮机组</v>
      </c>
      <c r="I4816" s="29"/>
    </row>
    <row r="4817" ht="16.5" spans="1:9">
      <c r="A4817" s="29" t="s">
        <v>3321</v>
      </c>
      <c r="B4817" s="30">
        <v>10136777003812</v>
      </c>
      <c r="C4817" s="31" t="s">
        <v>4818</v>
      </c>
      <c r="D4817" s="29"/>
      <c r="E4817" s="29">
        <v>2880</v>
      </c>
      <c r="F4817" s="29" t="str">
        <f>_xlfn.XLOOKUP($G4817,[1]类目转化数据!$B:$B,[1]类目转化数据!$A:$A)</f>
        <v>办公饮水设备</v>
      </c>
      <c r="G4817" s="29" t="s">
        <v>622</v>
      </c>
      <c r="H4817" s="29" t="str">
        <f>_xlfn.XLOOKUP(G4817,[1]类目转化数据!B:B,[1]类目转化数据!C:C)</f>
        <v>直饮机组</v>
      </c>
      <c r="I4817" s="29"/>
    </row>
    <row r="4818" ht="16.5" spans="1:9">
      <c r="A4818" s="29" t="s">
        <v>3321</v>
      </c>
      <c r="B4818" s="30">
        <v>10145522213314</v>
      </c>
      <c r="C4818" s="31" t="s">
        <v>4819</v>
      </c>
      <c r="D4818" s="29"/>
      <c r="E4818" s="29">
        <v>1699</v>
      </c>
      <c r="F4818" s="29" t="str">
        <f>_xlfn.XLOOKUP($G4818,[1]类目转化数据!$B:$B,[1]类目转化数据!$A:$A)</f>
        <v>办公饮水设备</v>
      </c>
      <c r="G4818" s="29" t="s">
        <v>622</v>
      </c>
      <c r="H4818" s="29" t="str">
        <f>_xlfn.XLOOKUP(G4818,[1]类目转化数据!B:B,[1]类目转化数据!C:C)</f>
        <v>直饮机组</v>
      </c>
      <c r="I4818" s="29"/>
    </row>
    <row r="4819" ht="16.5" spans="1:9">
      <c r="A4819" s="29" t="s">
        <v>3321</v>
      </c>
      <c r="B4819" s="30">
        <v>10136777003814</v>
      </c>
      <c r="C4819" s="31" t="s">
        <v>4820</v>
      </c>
      <c r="D4819" s="29"/>
      <c r="E4819" s="29">
        <v>4380</v>
      </c>
      <c r="F4819" s="29" t="str">
        <f>_xlfn.XLOOKUP($G4819,[1]类目转化数据!$B:$B,[1]类目转化数据!$A:$A)</f>
        <v>办公饮水设备</v>
      </c>
      <c r="G4819" s="29" t="s">
        <v>622</v>
      </c>
      <c r="H4819" s="29" t="str">
        <f>_xlfn.XLOOKUP(G4819,[1]类目转化数据!B:B,[1]类目转化数据!C:C)</f>
        <v>直饮机组</v>
      </c>
      <c r="I4819" s="29"/>
    </row>
    <row r="4820" ht="16.5" spans="1:9">
      <c r="A4820" s="29" t="s">
        <v>3321</v>
      </c>
      <c r="B4820" s="30">
        <v>10156735395533</v>
      </c>
      <c r="C4820" s="31" t="s">
        <v>4821</v>
      </c>
      <c r="D4820" s="29"/>
      <c r="E4820" s="29">
        <v>1499</v>
      </c>
      <c r="F4820" s="29" t="str">
        <f>_xlfn.XLOOKUP($G4820,[1]类目转化数据!$B:$B,[1]类目转化数据!$A:$A)</f>
        <v>办公饮水设备</v>
      </c>
      <c r="G4820" s="29" t="s">
        <v>622</v>
      </c>
      <c r="H4820" s="29" t="str">
        <f>_xlfn.XLOOKUP(G4820,[1]类目转化数据!B:B,[1]类目转化数据!C:C)</f>
        <v>直饮机组</v>
      </c>
      <c r="I4820" s="29"/>
    </row>
    <row r="4821" ht="16.5" spans="1:9">
      <c r="A4821" s="29" t="s">
        <v>3321</v>
      </c>
      <c r="B4821" s="30">
        <v>10149241540839</v>
      </c>
      <c r="C4821" s="31" t="s">
        <v>4822</v>
      </c>
      <c r="D4821" s="29"/>
      <c r="E4821" s="29">
        <v>9399</v>
      </c>
      <c r="F4821" s="29" t="str">
        <f>_xlfn.XLOOKUP($G4821,[1]类目转化数据!$B:$B,[1]类目转化数据!$A:$A)</f>
        <v>办公饮水设备</v>
      </c>
      <c r="G4821" s="29" t="s">
        <v>622</v>
      </c>
      <c r="H4821" s="29" t="str">
        <f>_xlfn.XLOOKUP(G4821,[1]类目转化数据!B:B,[1]类目转化数据!C:C)</f>
        <v>直饮机组</v>
      </c>
      <c r="I4821" s="29"/>
    </row>
    <row r="4822" ht="16.5" spans="1:9">
      <c r="A4822" s="29" t="s">
        <v>3321</v>
      </c>
      <c r="B4822" s="30">
        <v>10118375769780</v>
      </c>
      <c r="C4822" s="31" t="s">
        <v>4823</v>
      </c>
      <c r="D4822" s="29"/>
      <c r="E4822" s="29">
        <v>2599</v>
      </c>
      <c r="F4822" s="29" t="str">
        <f>_xlfn.XLOOKUP($G4822,[1]类目转化数据!$B:$B,[1]类目转化数据!$A:$A)</f>
        <v>办公饮水设备</v>
      </c>
      <c r="G4822" s="29" t="s">
        <v>622</v>
      </c>
      <c r="H4822" s="29" t="str">
        <f>_xlfn.XLOOKUP(G4822,[1]类目转化数据!B:B,[1]类目转化数据!C:C)</f>
        <v>直饮机组</v>
      </c>
      <c r="I4822" s="29"/>
    </row>
    <row r="4823" ht="16.5" spans="1:9">
      <c r="A4823" s="29" t="s">
        <v>3321</v>
      </c>
      <c r="B4823" s="30">
        <v>10149241540838</v>
      </c>
      <c r="C4823" s="31" t="s">
        <v>4824</v>
      </c>
      <c r="D4823" s="29"/>
      <c r="E4823" s="29">
        <v>6199</v>
      </c>
      <c r="F4823" s="29" t="str">
        <f>_xlfn.XLOOKUP($G4823,[1]类目转化数据!$B:$B,[1]类目转化数据!$A:$A)</f>
        <v>办公饮水设备</v>
      </c>
      <c r="G4823" s="29" t="s">
        <v>622</v>
      </c>
      <c r="H4823" s="29" t="str">
        <f>_xlfn.XLOOKUP(G4823,[1]类目转化数据!B:B,[1]类目转化数据!C:C)</f>
        <v>直饮机组</v>
      </c>
      <c r="I4823" s="29"/>
    </row>
    <row r="4824" ht="16.5" spans="1:9">
      <c r="A4824" s="29" t="s">
        <v>3321</v>
      </c>
      <c r="B4824" s="30">
        <v>10118375769781</v>
      </c>
      <c r="C4824" s="31" t="s">
        <v>4825</v>
      </c>
      <c r="D4824" s="29"/>
      <c r="E4824" s="29">
        <v>3399</v>
      </c>
      <c r="F4824" s="29" t="str">
        <f>_xlfn.XLOOKUP($G4824,[1]类目转化数据!$B:$B,[1]类目转化数据!$A:$A)</f>
        <v>办公饮水设备</v>
      </c>
      <c r="G4824" s="29" t="s">
        <v>622</v>
      </c>
      <c r="H4824" s="29" t="str">
        <f>_xlfn.XLOOKUP(G4824,[1]类目转化数据!B:B,[1]类目转化数据!C:C)</f>
        <v>直饮机组</v>
      </c>
      <c r="I4824" s="29"/>
    </row>
    <row r="4825" ht="16.5" spans="1:9">
      <c r="A4825" s="29" t="s">
        <v>3321</v>
      </c>
      <c r="B4825" s="30">
        <v>10087905837306</v>
      </c>
      <c r="C4825" s="31" t="s">
        <v>4826</v>
      </c>
      <c r="D4825" s="29"/>
      <c r="E4825" s="29">
        <v>5199</v>
      </c>
      <c r="F4825" s="29" t="str">
        <f>_xlfn.XLOOKUP($G4825,[1]类目转化数据!$B:$B,[1]类目转化数据!$A:$A)</f>
        <v>办公饮水设备</v>
      </c>
      <c r="G4825" s="29" t="s">
        <v>622</v>
      </c>
      <c r="H4825" s="29" t="str">
        <f>_xlfn.XLOOKUP(G4825,[1]类目转化数据!B:B,[1]类目转化数据!C:C)</f>
        <v>直饮机组</v>
      </c>
      <c r="I4825" s="29"/>
    </row>
    <row r="4826" ht="16.5" spans="1:9">
      <c r="A4826" s="29" t="s">
        <v>3321</v>
      </c>
      <c r="B4826" s="30">
        <v>10062583855942</v>
      </c>
      <c r="C4826" s="31" t="s">
        <v>4827</v>
      </c>
      <c r="D4826" s="29"/>
      <c r="E4826" s="29">
        <v>3298</v>
      </c>
      <c r="F4826" s="29" t="str">
        <f>_xlfn.XLOOKUP($G4826,[1]类目转化数据!$B:$B,[1]类目转化数据!$A:$A)</f>
        <v>办公饮水设备</v>
      </c>
      <c r="G4826" s="29" t="s">
        <v>622</v>
      </c>
      <c r="H4826" s="29" t="str">
        <f>_xlfn.XLOOKUP(G4826,[1]类目转化数据!B:B,[1]类目转化数据!C:C)</f>
        <v>直饮机组</v>
      </c>
      <c r="I4826" s="29"/>
    </row>
    <row r="4827" ht="16.5" spans="1:9">
      <c r="A4827" s="29" t="s">
        <v>3321</v>
      </c>
      <c r="B4827" s="30">
        <v>10149241540840</v>
      </c>
      <c r="C4827" s="31" t="s">
        <v>4828</v>
      </c>
      <c r="D4827" s="29"/>
      <c r="E4827" s="29">
        <v>10399</v>
      </c>
      <c r="F4827" s="29" t="str">
        <f>_xlfn.XLOOKUP($G4827,[1]类目转化数据!$B:$B,[1]类目转化数据!$A:$A)</f>
        <v>办公饮水设备</v>
      </c>
      <c r="G4827" s="29" t="s">
        <v>622</v>
      </c>
      <c r="H4827" s="29" t="str">
        <f>_xlfn.XLOOKUP(G4827,[1]类目转化数据!B:B,[1]类目转化数据!C:C)</f>
        <v>直饮机组</v>
      </c>
      <c r="I4827" s="29"/>
    </row>
    <row r="4828" ht="16.5" spans="1:9">
      <c r="A4828" s="29" t="s">
        <v>3321</v>
      </c>
      <c r="B4828" s="30">
        <v>10059760893122</v>
      </c>
      <c r="C4828" s="31" t="s">
        <v>4829</v>
      </c>
      <c r="D4828" s="29"/>
      <c r="E4828" s="29">
        <v>4098</v>
      </c>
      <c r="F4828" s="29" t="str">
        <f>_xlfn.XLOOKUP($G4828,[1]类目转化数据!$B:$B,[1]类目转化数据!$A:$A)</f>
        <v>办公饮水设备</v>
      </c>
      <c r="G4828" s="29" t="s">
        <v>622</v>
      </c>
      <c r="H4828" s="29" t="str">
        <f>_xlfn.XLOOKUP(G4828,[1]类目转化数据!B:B,[1]类目转化数据!C:C)</f>
        <v>直饮机组</v>
      </c>
      <c r="I4828" s="29"/>
    </row>
    <row r="4829" ht="16.5" spans="1:9">
      <c r="A4829" s="29" t="s">
        <v>3321</v>
      </c>
      <c r="B4829" s="30">
        <v>10087905837305</v>
      </c>
      <c r="C4829" s="31" t="s">
        <v>4830</v>
      </c>
      <c r="D4829" s="29"/>
      <c r="E4829" s="29">
        <v>3599</v>
      </c>
      <c r="F4829" s="29" t="str">
        <f>_xlfn.XLOOKUP($G4829,[1]类目转化数据!$B:$B,[1]类目转化数据!$A:$A)</f>
        <v>办公饮水设备</v>
      </c>
      <c r="G4829" s="29" t="s">
        <v>622</v>
      </c>
      <c r="H4829" s="29" t="str">
        <f>_xlfn.XLOOKUP(G4829,[1]类目转化数据!B:B,[1]类目转化数据!C:C)</f>
        <v>直饮机组</v>
      </c>
      <c r="I4829" s="29"/>
    </row>
    <row r="4830" ht="16.5" spans="1:9">
      <c r="A4830" s="29" t="s">
        <v>3321</v>
      </c>
      <c r="B4830" s="30">
        <v>10087905837304</v>
      </c>
      <c r="C4830" s="31" t="s">
        <v>4831</v>
      </c>
      <c r="D4830" s="29"/>
      <c r="E4830" s="29">
        <v>3599</v>
      </c>
      <c r="F4830" s="29" t="str">
        <f>_xlfn.XLOOKUP($G4830,[1]类目转化数据!$B:$B,[1]类目转化数据!$A:$A)</f>
        <v>办公饮水设备</v>
      </c>
      <c r="G4830" s="29" t="s">
        <v>622</v>
      </c>
      <c r="H4830" s="29" t="str">
        <f>_xlfn.XLOOKUP(G4830,[1]类目转化数据!B:B,[1]类目转化数据!C:C)</f>
        <v>直饮机组</v>
      </c>
      <c r="I4830" s="29"/>
    </row>
    <row r="4831" ht="16.5" spans="1:9">
      <c r="A4831" s="29" t="s">
        <v>3321</v>
      </c>
      <c r="B4831" s="30">
        <v>10060727382153</v>
      </c>
      <c r="C4831" s="31" t="s">
        <v>4832</v>
      </c>
      <c r="D4831" s="29"/>
      <c r="E4831" s="29">
        <v>4599</v>
      </c>
      <c r="F4831" s="29" t="str">
        <f>_xlfn.XLOOKUP($G4831,[1]类目转化数据!$B:$B,[1]类目转化数据!$A:$A)</f>
        <v>办公饮水设备</v>
      </c>
      <c r="G4831" s="29" t="s">
        <v>622</v>
      </c>
      <c r="H4831" s="29" t="str">
        <f>_xlfn.XLOOKUP(G4831,[1]类目转化数据!B:B,[1]类目转化数据!C:C)</f>
        <v>直饮机组</v>
      </c>
      <c r="I4831" s="29"/>
    </row>
    <row r="4832" ht="16.5" spans="1:9">
      <c r="A4832" s="29" t="s">
        <v>3321</v>
      </c>
      <c r="B4832" s="30">
        <v>10060727382152</v>
      </c>
      <c r="C4832" s="31" t="s">
        <v>4833</v>
      </c>
      <c r="D4832" s="29"/>
      <c r="E4832" s="29">
        <v>4599</v>
      </c>
      <c r="F4832" s="29" t="str">
        <f>_xlfn.XLOOKUP($G4832,[1]类目转化数据!$B:$B,[1]类目转化数据!$A:$A)</f>
        <v>办公饮水设备</v>
      </c>
      <c r="G4832" s="29" t="s">
        <v>622</v>
      </c>
      <c r="H4832" s="29" t="str">
        <f>_xlfn.XLOOKUP(G4832,[1]类目转化数据!B:B,[1]类目转化数据!C:C)</f>
        <v>直饮机组</v>
      </c>
      <c r="I4832" s="29"/>
    </row>
    <row r="4833" ht="16.5" spans="1:9">
      <c r="A4833" s="29" t="s">
        <v>3321</v>
      </c>
      <c r="B4833" s="30">
        <v>10111833614034</v>
      </c>
      <c r="C4833" s="31" t="s">
        <v>4834</v>
      </c>
      <c r="D4833" s="29"/>
      <c r="E4833" s="29">
        <v>3999</v>
      </c>
      <c r="F4833" s="29" t="str">
        <f>_xlfn.XLOOKUP($G4833,[1]类目转化数据!$B:$B,[1]类目转化数据!$A:$A)</f>
        <v>办公饮水设备</v>
      </c>
      <c r="G4833" s="29" t="s">
        <v>622</v>
      </c>
      <c r="H4833" s="29" t="str">
        <f>_xlfn.XLOOKUP(G4833,[1]类目转化数据!B:B,[1]类目转化数据!C:C)</f>
        <v>直饮机组</v>
      </c>
      <c r="I4833" s="29"/>
    </row>
    <row r="4834" ht="16.5" spans="1:9">
      <c r="A4834" s="29" t="s">
        <v>3321</v>
      </c>
      <c r="B4834" s="30">
        <v>10062405221253</v>
      </c>
      <c r="C4834" s="31" t="s">
        <v>4835</v>
      </c>
      <c r="D4834" s="29"/>
      <c r="E4834" s="29">
        <v>120500</v>
      </c>
      <c r="F4834" s="29" t="str">
        <f>_xlfn.XLOOKUP($G4834,[1]类目转化数据!$B:$B,[1]类目转化数据!$A:$A)</f>
        <v>制热设备</v>
      </c>
      <c r="G4834" s="29" t="s">
        <v>1358</v>
      </c>
      <c r="H4834" s="29" t="str">
        <f>_xlfn.XLOOKUP(G4834,[1]类目转化数据!B:B,[1]类目转化数据!C:C)</f>
        <v>大锅灶组</v>
      </c>
      <c r="I4834" s="29"/>
    </row>
    <row r="4835" ht="16.5" spans="1:9">
      <c r="A4835" s="29" t="s">
        <v>3321</v>
      </c>
      <c r="B4835" s="30">
        <v>10115161043974</v>
      </c>
      <c r="C4835" s="31" t="s">
        <v>4836</v>
      </c>
      <c r="D4835" s="29"/>
      <c r="E4835" s="29">
        <v>12220</v>
      </c>
      <c r="F4835" s="29" t="str">
        <f>_xlfn.XLOOKUP($G4835,[1]类目转化数据!$B:$B,[1]类目转化数据!$A:$A)</f>
        <v>制热设备</v>
      </c>
      <c r="G4835" s="29" t="s">
        <v>1358</v>
      </c>
      <c r="H4835" s="29" t="str">
        <f>_xlfn.XLOOKUP(G4835,[1]类目转化数据!B:B,[1]类目转化数据!C:C)</f>
        <v>大锅灶组</v>
      </c>
      <c r="I4835" s="29"/>
    </row>
    <row r="4836" ht="16.5" spans="1:9">
      <c r="A4836" s="29" t="s">
        <v>3321</v>
      </c>
      <c r="B4836" s="30">
        <v>10108315274011</v>
      </c>
      <c r="C4836" s="31" t="s">
        <v>4837</v>
      </c>
      <c r="D4836" s="29"/>
      <c r="E4836" s="29">
        <v>109620</v>
      </c>
      <c r="F4836" s="29" t="str">
        <f>_xlfn.XLOOKUP($G4836,[1]类目转化数据!$B:$B,[1]类目转化数据!$A:$A)</f>
        <v>制热设备</v>
      </c>
      <c r="G4836" s="29" t="s">
        <v>1358</v>
      </c>
      <c r="H4836" s="29" t="str">
        <f>_xlfn.XLOOKUP(G4836,[1]类目转化数据!B:B,[1]类目转化数据!C:C)</f>
        <v>大锅灶组</v>
      </c>
      <c r="I4836" s="29"/>
    </row>
    <row r="4837" ht="16.5" spans="1:9">
      <c r="A4837" s="29" t="s">
        <v>3321</v>
      </c>
      <c r="B4837" s="30">
        <v>10108315235610</v>
      </c>
      <c r="C4837" s="31" t="s">
        <v>4838</v>
      </c>
      <c r="D4837" s="29"/>
      <c r="E4837" s="29">
        <v>71420</v>
      </c>
      <c r="F4837" s="29" t="str">
        <f>_xlfn.XLOOKUP($G4837,[1]类目转化数据!$B:$B,[1]类目转化数据!$A:$A)</f>
        <v>制热设备</v>
      </c>
      <c r="G4837" s="29" t="s">
        <v>1358</v>
      </c>
      <c r="H4837" s="29" t="str">
        <f>_xlfn.XLOOKUP(G4837,[1]类目转化数据!B:B,[1]类目转化数据!C:C)</f>
        <v>大锅灶组</v>
      </c>
      <c r="I4837" s="29"/>
    </row>
    <row r="4838" ht="16.5" spans="1:9">
      <c r="A4838" s="29" t="s">
        <v>3321</v>
      </c>
      <c r="B4838" s="30">
        <v>10062405221254</v>
      </c>
      <c r="C4838" s="31" t="s">
        <v>4839</v>
      </c>
      <c r="D4838" s="29"/>
      <c r="E4838" s="29">
        <v>130500</v>
      </c>
      <c r="F4838" s="29" t="str">
        <f>_xlfn.XLOOKUP($G4838,[1]类目转化数据!$B:$B,[1]类目转化数据!$A:$A)</f>
        <v>制热设备</v>
      </c>
      <c r="G4838" s="29" t="s">
        <v>1358</v>
      </c>
      <c r="H4838" s="29" t="str">
        <f>_xlfn.XLOOKUP(G4838,[1]类目转化数据!B:B,[1]类目转化数据!C:C)</f>
        <v>大锅灶组</v>
      </c>
      <c r="I4838" s="29"/>
    </row>
    <row r="4839" ht="16.5" spans="1:9">
      <c r="A4839" s="29" t="s">
        <v>3321</v>
      </c>
      <c r="B4839" s="30">
        <v>10108315274012</v>
      </c>
      <c r="C4839" s="31" t="s">
        <v>4840</v>
      </c>
      <c r="D4839" s="29"/>
      <c r="E4839" s="29">
        <v>129600</v>
      </c>
      <c r="F4839" s="29" t="str">
        <f>_xlfn.XLOOKUP($G4839,[1]类目转化数据!$B:$B,[1]类目转化数据!$A:$A)</f>
        <v>制热设备</v>
      </c>
      <c r="G4839" s="29" t="s">
        <v>1358</v>
      </c>
      <c r="H4839" s="29" t="str">
        <f>_xlfn.XLOOKUP(G4839,[1]类目转化数据!B:B,[1]类目转化数据!C:C)</f>
        <v>大锅灶组</v>
      </c>
      <c r="I4839" s="29"/>
    </row>
    <row r="4840" ht="16.5" spans="1:9">
      <c r="A4840" s="29" t="s">
        <v>3321</v>
      </c>
      <c r="B4840" s="30">
        <v>10062405221255</v>
      </c>
      <c r="C4840" s="31" t="s">
        <v>4841</v>
      </c>
      <c r="D4840" s="29"/>
      <c r="E4840" s="29">
        <v>160500</v>
      </c>
      <c r="F4840" s="29" t="str">
        <f>_xlfn.XLOOKUP($G4840,[1]类目转化数据!$B:$B,[1]类目转化数据!$A:$A)</f>
        <v>制热设备</v>
      </c>
      <c r="G4840" s="29" t="s">
        <v>1358</v>
      </c>
      <c r="H4840" s="29" t="str">
        <f>_xlfn.XLOOKUP(G4840,[1]类目转化数据!B:B,[1]类目转化数据!C:C)</f>
        <v>大锅灶组</v>
      </c>
      <c r="I4840" s="29"/>
    </row>
    <row r="4841" ht="16.5" spans="1:9">
      <c r="A4841" s="29" t="s">
        <v>3321</v>
      </c>
      <c r="B4841" s="30">
        <v>10096098741132</v>
      </c>
      <c r="C4841" s="31" t="s">
        <v>4842</v>
      </c>
      <c r="D4841" s="29"/>
      <c r="E4841" s="29">
        <v>23799</v>
      </c>
      <c r="F4841" s="29" t="str">
        <f>_xlfn.XLOOKUP($G4841,[1]类目转化数据!$B:$B,[1]类目转化数据!$A:$A)</f>
        <v>制热设备</v>
      </c>
      <c r="G4841" s="29" t="s">
        <v>130</v>
      </c>
      <c r="H4841" s="29" t="str">
        <f>_xlfn.XLOOKUP(G4841,[1]类目转化数据!B:B,[1]类目转化数据!C:C)</f>
        <v>大锅灶组</v>
      </c>
      <c r="I4841" s="29"/>
    </row>
    <row r="4842" ht="16.5" spans="1:9">
      <c r="A4842" s="29" t="s">
        <v>3321</v>
      </c>
      <c r="B4842" s="30">
        <v>10096098741130</v>
      </c>
      <c r="C4842" s="31" t="s">
        <v>4843</v>
      </c>
      <c r="D4842" s="29"/>
      <c r="E4842" s="29">
        <v>22799</v>
      </c>
      <c r="F4842" s="29" t="str">
        <f>_xlfn.XLOOKUP($G4842,[1]类目转化数据!$B:$B,[1]类目转化数据!$A:$A)</f>
        <v>制热设备</v>
      </c>
      <c r="G4842" s="29" t="s">
        <v>130</v>
      </c>
      <c r="H4842" s="29" t="str">
        <f>_xlfn.XLOOKUP(G4842,[1]类目转化数据!B:B,[1]类目转化数据!C:C)</f>
        <v>大锅灶组</v>
      </c>
      <c r="I4842" s="29"/>
    </row>
    <row r="4843" ht="16.5" spans="1:9">
      <c r="A4843" s="29" t="s">
        <v>3321</v>
      </c>
      <c r="B4843" s="30">
        <v>10096098741131</v>
      </c>
      <c r="C4843" s="31" t="s">
        <v>4844</v>
      </c>
      <c r="D4843" s="29"/>
      <c r="E4843" s="29">
        <v>19799</v>
      </c>
      <c r="F4843" s="29" t="str">
        <f>_xlfn.XLOOKUP($G4843,[1]类目转化数据!$B:$B,[1]类目转化数据!$A:$A)</f>
        <v>制热设备</v>
      </c>
      <c r="G4843" s="29" t="s">
        <v>130</v>
      </c>
      <c r="H4843" s="29" t="str">
        <f>_xlfn.XLOOKUP(G4843,[1]类目转化数据!B:B,[1]类目转化数据!C:C)</f>
        <v>大锅灶组</v>
      </c>
      <c r="I4843" s="29"/>
    </row>
    <row r="4844" ht="16.5" spans="1:9">
      <c r="A4844" s="29" t="s">
        <v>3321</v>
      </c>
      <c r="B4844" s="30">
        <v>10096098741129</v>
      </c>
      <c r="C4844" s="31" t="s">
        <v>4845</v>
      </c>
      <c r="D4844" s="29"/>
      <c r="E4844" s="29">
        <v>18799</v>
      </c>
      <c r="F4844" s="29" t="str">
        <f>_xlfn.XLOOKUP($G4844,[1]类目转化数据!$B:$B,[1]类目转化数据!$A:$A)</f>
        <v>制热设备</v>
      </c>
      <c r="G4844" s="29" t="s">
        <v>130</v>
      </c>
      <c r="H4844" s="29" t="str">
        <f>_xlfn.XLOOKUP(G4844,[1]类目转化数据!B:B,[1]类目转化数据!C:C)</f>
        <v>大锅灶组</v>
      </c>
      <c r="I4844" s="29"/>
    </row>
    <row r="4845" ht="16.5" spans="1:9">
      <c r="A4845" s="29" t="s">
        <v>3321</v>
      </c>
      <c r="B4845" s="30">
        <v>10096098741126</v>
      </c>
      <c r="C4845" s="31" t="s">
        <v>4846</v>
      </c>
      <c r="D4845" s="29"/>
      <c r="E4845" s="29">
        <v>21499</v>
      </c>
      <c r="F4845" s="29" t="str">
        <f>_xlfn.XLOOKUP($G4845,[1]类目转化数据!$B:$B,[1]类目转化数据!$A:$A)</f>
        <v>制热设备</v>
      </c>
      <c r="G4845" s="29" t="s">
        <v>130</v>
      </c>
      <c r="H4845" s="29" t="str">
        <f>_xlfn.XLOOKUP(G4845,[1]类目转化数据!B:B,[1]类目转化数据!C:C)</f>
        <v>大锅灶组</v>
      </c>
      <c r="I4845" s="29"/>
    </row>
    <row r="4846" ht="16.5" spans="1:9">
      <c r="A4846" s="29" t="s">
        <v>3321</v>
      </c>
      <c r="B4846" s="30">
        <v>10096098741125</v>
      </c>
      <c r="C4846" s="31" t="s">
        <v>4847</v>
      </c>
      <c r="D4846" s="29"/>
      <c r="E4846" s="29">
        <v>17499</v>
      </c>
      <c r="F4846" s="29" t="str">
        <f>_xlfn.XLOOKUP($G4846,[1]类目转化数据!$B:$B,[1]类目转化数据!$A:$A)</f>
        <v>制热设备</v>
      </c>
      <c r="G4846" s="29" t="s">
        <v>130</v>
      </c>
      <c r="H4846" s="29" t="str">
        <f>_xlfn.XLOOKUP(G4846,[1]类目转化数据!B:B,[1]类目转化数据!C:C)</f>
        <v>大锅灶组</v>
      </c>
      <c r="I4846" s="29"/>
    </row>
    <row r="4847" ht="16.5" spans="1:9">
      <c r="A4847" s="29" t="s">
        <v>3321</v>
      </c>
      <c r="B4847" s="30">
        <v>10096098741128</v>
      </c>
      <c r="C4847" s="31" t="s">
        <v>4848</v>
      </c>
      <c r="D4847" s="29"/>
      <c r="E4847" s="29">
        <v>21799</v>
      </c>
      <c r="F4847" s="29" t="str">
        <f>_xlfn.XLOOKUP($G4847,[1]类目转化数据!$B:$B,[1]类目转化数据!$A:$A)</f>
        <v>制热设备</v>
      </c>
      <c r="G4847" s="29" t="s">
        <v>130</v>
      </c>
      <c r="H4847" s="29" t="str">
        <f>_xlfn.XLOOKUP(G4847,[1]类目转化数据!B:B,[1]类目转化数据!C:C)</f>
        <v>大锅灶组</v>
      </c>
      <c r="I4847" s="29"/>
    </row>
    <row r="4848" ht="16.5" spans="1:9">
      <c r="A4848" s="29" t="s">
        <v>3321</v>
      </c>
      <c r="B4848" s="30">
        <v>10096098741123</v>
      </c>
      <c r="C4848" s="31" t="s">
        <v>4849</v>
      </c>
      <c r="D4848" s="29"/>
      <c r="E4848" s="29">
        <v>17199</v>
      </c>
      <c r="F4848" s="29" t="str">
        <f>_xlfn.XLOOKUP($G4848,[1]类目转化数据!$B:$B,[1]类目转化数据!$A:$A)</f>
        <v>制热设备</v>
      </c>
      <c r="G4848" s="29" t="s">
        <v>130</v>
      </c>
      <c r="H4848" s="29" t="str">
        <f>_xlfn.XLOOKUP(G4848,[1]类目转化数据!B:B,[1]类目转化数据!C:C)</f>
        <v>大锅灶组</v>
      </c>
      <c r="I4848" s="29"/>
    </row>
    <row r="4849" ht="16.5" spans="1:9">
      <c r="A4849" s="29" t="s">
        <v>3321</v>
      </c>
      <c r="B4849" s="30">
        <v>10096098741124</v>
      </c>
      <c r="C4849" s="31" t="s">
        <v>4850</v>
      </c>
      <c r="D4849" s="29"/>
      <c r="E4849" s="29">
        <v>21199</v>
      </c>
      <c r="F4849" s="29" t="str">
        <f>_xlfn.XLOOKUP($G4849,[1]类目转化数据!$B:$B,[1]类目转化数据!$A:$A)</f>
        <v>制热设备</v>
      </c>
      <c r="G4849" s="29" t="s">
        <v>130</v>
      </c>
      <c r="H4849" s="29" t="str">
        <f>_xlfn.XLOOKUP(G4849,[1]类目转化数据!B:B,[1]类目转化数据!C:C)</f>
        <v>大锅灶组</v>
      </c>
      <c r="I4849" s="29"/>
    </row>
    <row r="4850" ht="16.5" spans="1:9">
      <c r="A4850" s="29" t="s">
        <v>3321</v>
      </c>
      <c r="B4850" s="30">
        <v>10096098741127</v>
      </c>
      <c r="C4850" s="31" t="s">
        <v>4851</v>
      </c>
      <c r="D4850" s="29"/>
      <c r="E4850" s="29">
        <v>17799</v>
      </c>
      <c r="F4850" s="29" t="str">
        <f>_xlfn.XLOOKUP($G4850,[1]类目转化数据!$B:$B,[1]类目转化数据!$A:$A)</f>
        <v>制热设备</v>
      </c>
      <c r="G4850" s="29" t="s">
        <v>130</v>
      </c>
      <c r="H4850" s="29" t="str">
        <f>_xlfn.XLOOKUP(G4850,[1]类目转化数据!B:B,[1]类目转化数据!C:C)</f>
        <v>大锅灶组</v>
      </c>
      <c r="I4850" s="29"/>
    </row>
    <row r="4851" ht="16.5" spans="1:9">
      <c r="A4851" s="29" t="s">
        <v>3321</v>
      </c>
      <c r="B4851" s="30">
        <v>10096098741122</v>
      </c>
      <c r="C4851" s="31" t="s">
        <v>4852</v>
      </c>
      <c r="D4851" s="29"/>
      <c r="E4851" s="29">
        <v>23780</v>
      </c>
      <c r="F4851" s="29" t="str">
        <f>_xlfn.XLOOKUP($G4851,[1]类目转化数据!$B:$B,[1]类目转化数据!$A:$A)</f>
        <v>制热设备</v>
      </c>
      <c r="G4851" s="29" t="s">
        <v>130</v>
      </c>
      <c r="H4851" s="29" t="str">
        <f>_xlfn.XLOOKUP(G4851,[1]类目转化数据!B:B,[1]类目转化数据!C:C)</f>
        <v>大锅灶组</v>
      </c>
      <c r="I4851" s="29"/>
    </row>
    <row r="4852" ht="16.5" spans="1:9">
      <c r="A4852" s="29" t="s">
        <v>3321</v>
      </c>
      <c r="B4852" s="30">
        <v>10096098741120</v>
      </c>
      <c r="C4852" s="31" t="s">
        <v>4853</v>
      </c>
      <c r="D4852" s="29"/>
      <c r="E4852" s="29">
        <v>22799</v>
      </c>
      <c r="F4852" s="29" t="str">
        <f>_xlfn.XLOOKUP($G4852,[1]类目转化数据!$B:$B,[1]类目转化数据!$A:$A)</f>
        <v>制热设备</v>
      </c>
      <c r="G4852" s="29" t="s">
        <v>130</v>
      </c>
      <c r="H4852" s="29" t="str">
        <f>_xlfn.XLOOKUP(G4852,[1]类目转化数据!B:B,[1]类目转化数据!C:C)</f>
        <v>大锅灶组</v>
      </c>
      <c r="I4852" s="29"/>
    </row>
    <row r="4853" ht="16.5" spans="1:9">
      <c r="A4853" s="29" t="s">
        <v>3321</v>
      </c>
      <c r="B4853" s="30">
        <v>10096098741121</v>
      </c>
      <c r="C4853" s="31" t="s">
        <v>4854</v>
      </c>
      <c r="D4853" s="29"/>
      <c r="E4853" s="29">
        <v>22600</v>
      </c>
      <c r="F4853" s="29" t="str">
        <f>_xlfn.XLOOKUP($G4853,[1]类目转化数据!$B:$B,[1]类目转化数据!$A:$A)</f>
        <v>制热设备</v>
      </c>
      <c r="G4853" s="29" t="s">
        <v>130</v>
      </c>
      <c r="H4853" s="29" t="str">
        <f>_xlfn.XLOOKUP(G4853,[1]类目转化数据!B:B,[1]类目转化数据!C:C)</f>
        <v>大锅灶组</v>
      </c>
      <c r="I4853" s="29"/>
    </row>
    <row r="4854" ht="16.5" spans="1:9">
      <c r="A4854" s="29" t="s">
        <v>3321</v>
      </c>
      <c r="B4854" s="30">
        <v>10096098631203</v>
      </c>
      <c r="C4854" s="31" t="s">
        <v>4855</v>
      </c>
      <c r="D4854" s="29"/>
      <c r="E4854" s="29">
        <v>8499</v>
      </c>
      <c r="F4854" s="29" t="str">
        <f>_xlfn.XLOOKUP($G4854,[1]类目转化数据!$B:$B,[1]类目转化数据!$A:$A)</f>
        <v>制热设备</v>
      </c>
      <c r="G4854" s="29" t="s">
        <v>130</v>
      </c>
      <c r="H4854" s="29" t="str">
        <f>_xlfn.XLOOKUP(G4854,[1]类目转化数据!B:B,[1]类目转化数据!C:C)</f>
        <v>大锅灶组</v>
      </c>
      <c r="I4854" s="29"/>
    </row>
    <row r="4855" ht="16.5" spans="1:9">
      <c r="A4855" s="29" t="s">
        <v>3321</v>
      </c>
      <c r="B4855" s="30">
        <v>10096098631201</v>
      </c>
      <c r="C4855" s="31" t="s">
        <v>4856</v>
      </c>
      <c r="D4855" s="29"/>
      <c r="E4855" s="29">
        <v>8499</v>
      </c>
      <c r="F4855" s="29" t="str">
        <f>_xlfn.XLOOKUP($G4855,[1]类目转化数据!$B:$B,[1]类目转化数据!$A:$A)</f>
        <v>制热设备</v>
      </c>
      <c r="G4855" s="29" t="s">
        <v>130</v>
      </c>
      <c r="H4855" s="29" t="str">
        <f>_xlfn.XLOOKUP(G4855,[1]类目转化数据!B:B,[1]类目转化数据!C:C)</f>
        <v>大锅灶组</v>
      </c>
      <c r="I4855" s="29"/>
    </row>
    <row r="4856" ht="16.5" spans="1:9">
      <c r="A4856" s="29" t="s">
        <v>3321</v>
      </c>
      <c r="B4856" s="30">
        <v>10096098631205</v>
      </c>
      <c r="C4856" s="31" t="s">
        <v>4857</v>
      </c>
      <c r="D4856" s="29"/>
      <c r="E4856" s="29">
        <v>8899</v>
      </c>
      <c r="F4856" s="29" t="str">
        <f>_xlfn.XLOOKUP($G4856,[1]类目转化数据!$B:$B,[1]类目转化数据!$A:$A)</f>
        <v>制热设备</v>
      </c>
      <c r="G4856" s="29" t="s">
        <v>130</v>
      </c>
      <c r="H4856" s="29" t="str">
        <f>_xlfn.XLOOKUP(G4856,[1]类目转化数据!B:B,[1]类目转化数据!C:C)</f>
        <v>大锅灶组</v>
      </c>
      <c r="I4856" s="29"/>
    </row>
    <row r="4857" ht="16.5" spans="1:9">
      <c r="A4857" s="29" t="s">
        <v>3321</v>
      </c>
      <c r="B4857" s="30">
        <v>10096098631202</v>
      </c>
      <c r="C4857" s="31" t="s">
        <v>4858</v>
      </c>
      <c r="D4857" s="29"/>
      <c r="E4857" s="29">
        <v>11599</v>
      </c>
      <c r="F4857" s="29" t="str">
        <f>_xlfn.XLOOKUP($G4857,[1]类目转化数据!$B:$B,[1]类目转化数据!$A:$A)</f>
        <v>制热设备</v>
      </c>
      <c r="G4857" s="29" t="s">
        <v>130</v>
      </c>
      <c r="H4857" s="29" t="str">
        <f>_xlfn.XLOOKUP(G4857,[1]类目转化数据!B:B,[1]类目转化数据!C:C)</f>
        <v>大锅灶组</v>
      </c>
      <c r="I4857" s="29"/>
    </row>
    <row r="4858" ht="16.5" spans="1:9">
      <c r="A4858" s="29" t="s">
        <v>3321</v>
      </c>
      <c r="B4858" s="30">
        <v>10096098631204</v>
      </c>
      <c r="C4858" s="31" t="s">
        <v>4859</v>
      </c>
      <c r="D4858" s="29"/>
      <c r="E4858" s="29">
        <v>11599</v>
      </c>
      <c r="F4858" s="29" t="str">
        <f>_xlfn.XLOOKUP($G4858,[1]类目转化数据!$B:$B,[1]类目转化数据!$A:$A)</f>
        <v>制热设备</v>
      </c>
      <c r="G4858" s="29" t="s">
        <v>130</v>
      </c>
      <c r="H4858" s="29" t="str">
        <f>_xlfn.XLOOKUP(G4858,[1]类目转化数据!B:B,[1]类目转化数据!C:C)</f>
        <v>大锅灶组</v>
      </c>
      <c r="I4858" s="29"/>
    </row>
    <row r="4859" ht="16.5" spans="1:9">
      <c r="A4859" s="29" t="s">
        <v>3321</v>
      </c>
      <c r="B4859" s="30">
        <v>10096098631206</v>
      </c>
      <c r="C4859" s="31" t="s">
        <v>4860</v>
      </c>
      <c r="D4859" s="29"/>
      <c r="E4859" s="29">
        <v>11999</v>
      </c>
      <c r="F4859" s="29" t="str">
        <f>_xlfn.XLOOKUP($G4859,[1]类目转化数据!$B:$B,[1]类目转化数据!$A:$A)</f>
        <v>制热设备</v>
      </c>
      <c r="G4859" s="29" t="s">
        <v>130</v>
      </c>
      <c r="H4859" s="29" t="str">
        <f>_xlfn.XLOOKUP(G4859,[1]类目转化数据!B:B,[1]类目转化数据!C:C)</f>
        <v>大锅灶组</v>
      </c>
      <c r="I4859" s="29"/>
    </row>
    <row r="4860" ht="16.5" spans="1:9">
      <c r="A4860" s="29" t="s">
        <v>3321</v>
      </c>
      <c r="B4860" s="30">
        <v>10096098631207</v>
      </c>
      <c r="C4860" s="31" t="s">
        <v>4861</v>
      </c>
      <c r="D4860" s="29"/>
      <c r="E4860" s="29">
        <v>9499</v>
      </c>
      <c r="F4860" s="29" t="str">
        <f>_xlfn.XLOOKUP($G4860,[1]类目转化数据!$B:$B,[1]类目转化数据!$A:$A)</f>
        <v>制热设备</v>
      </c>
      <c r="G4860" s="29" t="s">
        <v>130</v>
      </c>
      <c r="H4860" s="29" t="str">
        <f>_xlfn.XLOOKUP(G4860,[1]类目转化数据!B:B,[1]类目转化数据!C:C)</f>
        <v>大锅灶组</v>
      </c>
      <c r="I4860" s="29"/>
    </row>
    <row r="4861" ht="16.5" spans="1:9">
      <c r="A4861" s="29" t="s">
        <v>3321</v>
      </c>
      <c r="B4861" s="30">
        <v>10096098631208</v>
      </c>
      <c r="C4861" s="31" t="s">
        <v>4862</v>
      </c>
      <c r="D4861" s="29"/>
      <c r="E4861" s="29">
        <v>15799</v>
      </c>
      <c r="F4861" s="29" t="str">
        <f>_xlfn.XLOOKUP($G4861,[1]类目转化数据!$B:$B,[1]类目转化数据!$A:$A)</f>
        <v>制热设备</v>
      </c>
      <c r="G4861" s="29" t="s">
        <v>130</v>
      </c>
      <c r="H4861" s="29" t="str">
        <f>_xlfn.XLOOKUP(G4861,[1]类目转化数据!B:B,[1]类目转化数据!C:C)</f>
        <v>大锅灶组</v>
      </c>
      <c r="I4861" s="29"/>
    </row>
    <row r="4862" ht="16.5" spans="1:9">
      <c r="A4862" s="29" t="s">
        <v>3321</v>
      </c>
      <c r="B4862" s="30">
        <v>10096098631210</v>
      </c>
      <c r="C4862" s="31" t="s">
        <v>4863</v>
      </c>
      <c r="D4862" s="29"/>
      <c r="E4862" s="29">
        <v>16799</v>
      </c>
      <c r="F4862" s="29" t="str">
        <f>_xlfn.XLOOKUP($G4862,[1]类目转化数据!$B:$B,[1]类目转化数据!$A:$A)</f>
        <v>制热设备</v>
      </c>
      <c r="G4862" s="29" t="s">
        <v>130</v>
      </c>
      <c r="H4862" s="29" t="str">
        <f>_xlfn.XLOOKUP(G4862,[1]类目转化数据!B:B,[1]类目转化数据!C:C)</f>
        <v>大锅灶组</v>
      </c>
      <c r="I4862" s="29"/>
    </row>
    <row r="4863" ht="16.5" spans="1:9">
      <c r="A4863" s="29" t="s">
        <v>3321</v>
      </c>
      <c r="B4863" s="30">
        <v>10096098631209</v>
      </c>
      <c r="C4863" s="31" t="s">
        <v>4864</v>
      </c>
      <c r="D4863" s="29"/>
      <c r="E4863" s="29">
        <v>9999</v>
      </c>
      <c r="F4863" s="29" t="str">
        <f>_xlfn.XLOOKUP($G4863,[1]类目转化数据!$B:$B,[1]类目转化数据!$A:$A)</f>
        <v>制热设备</v>
      </c>
      <c r="G4863" s="29" t="s">
        <v>130</v>
      </c>
      <c r="H4863" s="29" t="str">
        <f>_xlfn.XLOOKUP(G4863,[1]类目转化数据!B:B,[1]类目转化数据!C:C)</f>
        <v>大锅灶组</v>
      </c>
      <c r="I4863" s="29"/>
    </row>
    <row r="4864" ht="16.5" spans="1:9">
      <c r="A4864" s="29" t="s">
        <v>3321</v>
      </c>
      <c r="B4864" s="30">
        <v>10096098741118</v>
      </c>
      <c r="C4864" s="31" t="s">
        <v>4865</v>
      </c>
      <c r="D4864" s="29"/>
      <c r="E4864" s="29">
        <v>21799</v>
      </c>
      <c r="F4864" s="29" t="str">
        <f>_xlfn.XLOOKUP($G4864,[1]类目转化数据!$B:$B,[1]类目转化数据!$A:$A)</f>
        <v>制热设备</v>
      </c>
      <c r="G4864" s="29" t="s">
        <v>130</v>
      </c>
      <c r="H4864" s="29" t="str">
        <f>_xlfn.XLOOKUP(G4864,[1]类目转化数据!B:B,[1]类目转化数据!C:C)</f>
        <v>大锅灶组</v>
      </c>
      <c r="I4864" s="29"/>
    </row>
    <row r="4865" ht="16.5" spans="1:9">
      <c r="A4865" s="29" t="s">
        <v>3321</v>
      </c>
      <c r="B4865" s="30">
        <v>10096098741119</v>
      </c>
      <c r="C4865" s="31" t="s">
        <v>4866</v>
      </c>
      <c r="D4865" s="29"/>
      <c r="E4865" s="29">
        <v>18799</v>
      </c>
      <c r="F4865" s="29" t="str">
        <f>_xlfn.XLOOKUP($G4865,[1]类目转化数据!$B:$B,[1]类目转化数据!$A:$A)</f>
        <v>制热设备</v>
      </c>
      <c r="G4865" s="29" t="s">
        <v>130</v>
      </c>
      <c r="H4865" s="29" t="str">
        <f>_xlfn.XLOOKUP(G4865,[1]类目转化数据!B:B,[1]类目转化数据!C:C)</f>
        <v>大锅灶组</v>
      </c>
      <c r="I4865" s="29"/>
    </row>
    <row r="4866" ht="16.5" spans="1:9">
      <c r="A4866" s="29" t="s">
        <v>3321</v>
      </c>
      <c r="B4866" s="30">
        <v>10096098741117</v>
      </c>
      <c r="C4866" s="31" t="s">
        <v>4867</v>
      </c>
      <c r="D4866" s="29"/>
      <c r="E4866" s="29">
        <v>17799</v>
      </c>
      <c r="F4866" s="29" t="str">
        <f>_xlfn.XLOOKUP($G4866,[1]类目转化数据!$B:$B,[1]类目转化数据!$A:$A)</f>
        <v>制热设备</v>
      </c>
      <c r="G4866" s="29" t="s">
        <v>130</v>
      </c>
      <c r="H4866" s="29" t="str">
        <f>_xlfn.XLOOKUP(G4866,[1]类目转化数据!B:B,[1]类目转化数据!C:C)</f>
        <v>大锅灶组</v>
      </c>
      <c r="I4866" s="29"/>
    </row>
    <row r="4867" ht="16.5" spans="1:9">
      <c r="A4867" s="29" t="s">
        <v>3321</v>
      </c>
      <c r="B4867" s="30">
        <v>10096098741116</v>
      </c>
      <c r="C4867" s="31" t="s">
        <v>4868</v>
      </c>
      <c r="D4867" s="29"/>
      <c r="E4867" s="29">
        <v>21499</v>
      </c>
      <c r="F4867" s="29" t="str">
        <f>_xlfn.XLOOKUP($G4867,[1]类目转化数据!$B:$B,[1]类目转化数据!$A:$A)</f>
        <v>制热设备</v>
      </c>
      <c r="G4867" s="29" t="s">
        <v>130</v>
      </c>
      <c r="H4867" s="29" t="str">
        <f>_xlfn.XLOOKUP(G4867,[1]类目转化数据!B:B,[1]类目转化数据!C:C)</f>
        <v>大锅灶组</v>
      </c>
      <c r="I4867" s="29"/>
    </row>
    <row r="4868" ht="16.5" spans="1:9">
      <c r="A4868" s="29" t="s">
        <v>3321</v>
      </c>
      <c r="B4868" s="30">
        <v>10096098741115</v>
      </c>
      <c r="C4868" s="31" t="s">
        <v>4869</v>
      </c>
      <c r="D4868" s="29"/>
      <c r="E4868" s="29">
        <v>17499</v>
      </c>
      <c r="F4868" s="29" t="str">
        <f>_xlfn.XLOOKUP($G4868,[1]类目转化数据!$B:$B,[1]类目转化数据!$A:$A)</f>
        <v>制热设备</v>
      </c>
      <c r="G4868" s="29" t="s">
        <v>130</v>
      </c>
      <c r="H4868" s="29" t="str">
        <f>_xlfn.XLOOKUP(G4868,[1]类目转化数据!B:B,[1]类目转化数据!C:C)</f>
        <v>大锅灶组</v>
      </c>
      <c r="I4868" s="29"/>
    </row>
    <row r="4869" ht="16.5" spans="1:9">
      <c r="A4869" s="29" t="s">
        <v>3321</v>
      </c>
      <c r="B4869" s="30">
        <v>10096098741114</v>
      </c>
      <c r="C4869" s="31" t="s">
        <v>4870</v>
      </c>
      <c r="D4869" s="29"/>
      <c r="E4869" s="29">
        <v>21199</v>
      </c>
      <c r="F4869" s="29" t="str">
        <f>_xlfn.XLOOKUP($G4869,[1]类目转化数据!$B:$B,[1]类目转化数据!$A:$A)</f>
        <v>制热设备</v>
      </c>
      <c r="G4869" s="29" t="s">
        <v>130</v>
      </c>
      <c r="H4869" s="29" t="str">
        <f>_xlfn.XLOOKUP(G4869,[1]类目转化数据!B:B,[1]类目转化数据!C:C)</f>
        <v>大锅灶组</v>
      </c>
      <c r="I4869" s="29"/>
    </row>
    <row r="4870" ht="16.5" spans="1:9">
      <c r="A4870" s="29" t="s">
        <v>3321</v>
      </c>
      <c r="B4870" s="30">
        <v>10096098741113</v>
      </c>
      <c r="C4870" s="31" t="s">
        <v>4871</v>
      </c>
      <c r="D4870" s="29"/>
      <c r="E4870" s="29">
        <v>17199</v>
      </c>
      <c r="F4870" s="29" t="str">
        <f>_xlfn.XLOOKUP($G4870,[1]类目转化数据!$B:$B,[1]类目转化数据!$A:$A)</f>
        <v>制热设备</v>
      </c>
      <c r="G4870" s="29" t="s">
        <v>130</v>
      </c>
      <c r="H4870" s="29" t="str">
        <f>_xlfn.XLOOKUP(G4870,[1]类目转化数据!B:B,[1]类目转化数据!C:C)</f>
        <v>大锅灶组</v>
      </c>
      <c r="I4870" s="29"/>
    </row>
    <row r="4871" ht="16.5" spans="1:9">
      <c r="A4871" s="29" t="s">
        <v>3321</v>
      </c>
      <c r="B4871" s="30">
        <v>10096098741112</v>
      </c>
      <c r="C4871" s="31" t="s">
        <v>4872</v>
      </c>
      <c r="D4871" s="29"/>
      <c r="E4871" s="29">
        <v>19699</v>
      </c>
      <c r="F4871" s="29" t="str">
        <f>_xlfn.XLOOKUP($G4871,[1]类目转化数据!$B:$B,[1]类目转化数据!$A:$A)</f>
        <v>制热设备</v>
      </c>
      <c r="G4871" s="29" t="s">
        <v>130</v>
      </c>
      <c r="H4871" s="29" t="str">
        <f>_xlfn.XLOOKUP(G4871,[1]类目转化数据!B:B,[1]类目转化数据!C:C)</f>
        <v>大锅灶组</v>
      </c>
      <c r="I4871" s="29"/>
    </row>
    <row r="4872" ht="16.5" spans="1:9">
      <c r="A4872" s="29" t="s">
        <v>3321</v>
      </c>
      <c r="B4872" s="30">
        <v>10096098741111</v>
      </c>
      <c r="C4872" s="31" t="s">
        <v>4873</v>
      </c>
      <c r="D4872" s="29"/>
      <c r="E4872" s="29">
        <v>12599</v>
      </c>
      <c r="F4872" s="29" t="str">
        <f>_xlfn.XLOOKUP($G4872,[1]类目转化数据!$B:$B,[1]类目转化数据!$A:$A)</f>
        <v>制热设备</v>
      </c>
      <c r="G4872" s="29" t="s">
        <v>130</v>
      </c>
      <c r="H4872" s="29" t="str">
        <f>_xlfn.XLOOKUP(G4872,[1]类目转化数据!B:B,[1]类目转化数据!C:C)</f>
        <v>大锅灶组</v>
      </c>
      <c r="I4872" s="29"/>
    </row>
    <row r="4873" ht="16.5" spans="1:9">
      <c r="A4873" s="29" t="s">
        <v>3321</v>
      </c>
      <c r="B4873" s="30">
        <v>10066299485139</v>
      </c>
      <c r="C4873" s="31" t="s">
        <v>4874</v>
      </c>
      <c r="D4873" s="29"/>
      <c r="E4873" s="29">
        <v>8619</v>
      </c>
      <c r="F4873" s="29" t="str">
        <f>_xlfn.XLOOKUP($G4873,[1]类目转化数据!$B:$B,[1]类目转化数据!$A:$A)</f>
        <v>烟消洗设备</v>
      </c>
      <c r="G4873" s="29" t="s">
        <v>2136</v>
      </c>
      <c r="H4873" s="29" t="str">
        <f>_xlfn.XLOOKUP(G4873,[1]类目转化数据!B:B,[1]类目转化数据!C:C)</f>
        <v>大锅灶组</v>
      </c>
      <c r="I4873" s="29"/>
    </row>
    <row r="4874" ht="16.5" spans="1:9">
      <c r="A4874" s="29" t="s">
        <v>3321</v>
      </c>
      <c r="B4874" s="30">
        <v>10069921139659</v>
      </c>
      <c r="C4874" s="31" t="s">
        <v>4875</v>
      </c>
      <c r="D4874" s="29"/>
      <c r="E4874" s="29">
        <v>9619</v>
      </c>
      <c r="F4874" s="29" t="str">
        <f>_xlfn.XLOOKUP($G4874,[1]类目转化数据!$B:$B,[1]类目转化数据!$A:$A)</f>
        <v>烟消洗设备</v>
      </c>
      <c r="G4874" s="29" t="s">
        <v>2136</v>
      </c>
      <c r="H4874" s="29" t="str">
        <f>_xlfn.XLOOKUP(G4874,[1]类目转化数据!B:B,[1]类目转化数据!C:C)</f>
        <v>大锅灶组</v>
      </c>
      <c r="I4874" s="29"/>
    </row>
    <row r="4875" ht="16.5" spans="1:9">
      <c r="A4875" s="29" t="s">
        <v>3321</v>
      </c>
      <c r="B4875" s="30">
        <v>10066299485138</v>
      </c>
      <c r="C4875" s="31" t="s">
        <v>4876</v>
      </c>
      <c r="D4875" s="29"/>
      <c r="E4875" s="29">
        <v>15219</v>
      </c>
      <c r="F4875" s="29" t="str">
        <f>_xlfn.XLOOKUP($G4875,[1]类目转化数据!$B:$B,[1]类目转化数据!$A:$A)</f>
        <v>烟消洗设备</v>
      </c>
      <c r="G4875" s="29" t="s">
        <v>2136</v>
      </c>
      <c r="H4875" s="29" t="str">
        <f>_xlfn.XLOOKUP(G4875,[1]类目转化数据!B:B,[1]类目转化数据!C:C)</f>
        <v>大锅灶组</v>
      </c>
      <c r="I4875" s="29"/>
    </row>
    <row r="4876" ht="16.5" spans="1:9">
      <c r="A4876" s="29" t="s">
        <v>3321</v>
      </c>
      <c r="B4876" s="30">
        <v>10066299485137</v>
      </c>
      <c r="C4876" s="31" t="s">
        <v>4877</v>
      </c>
      <c r="D4876" s="29"/>
      <c r="E4876" s="29">
        <v>10919</v>
      </c>
      <c r="F4876" s="29" t="str">
        <f>_xlfn.XLOOKUP($G4876,[1]类目转化数据!$B:$B,[1]类目转化数据!$A:$A)</f>
        <v>烟消洗设备</v>
      </c>
      <c r="G4876" s="29" t="s">
        <v>2136</v>
      </c>
      <c r="H4876" s="29" t="str">
        <f>_xlfn.XLOOKUP(G4876,[1]类目转化数据!B:B,[1]类目转化数据!C:C)</f>
        <v>大锅灶组</v>
      </c>
      <c r="I4876" s="29"/>
    </row>
    <row r="4877" ht="16.5" spans="1:9">
      <c r="A4877" s="29" t="s">
        <v>3321</v>
      </c>
      <c r="B4877" s="30">
        <v>10069921139660</v>
      </c>
      <c r="C4877" s="31" t="s">
        <v>4878</v>
      </c>
      <c r="D4877" s="29"/>
      <c r="E4877" s="29">
        <v>10619</v>
      </c>
      <c r="F4877" s="29" t="str">
        <f>_xlfn.XLOOKUP($G4877,[1]类目转化数据!$B:$B,[1]类目转化数据!$A:$A)</f>
        <v>烟消洗设备</v>
      </c>
      <c r="G4877" s="29" t="s">
        <v>2136</v>
      </c>
      <c r="H4877" s="29" t="str">
        <f>_xlfn.XLOOKUP(G4877,[1]类目转化数据!B:B,[1]类目转化数据!C:C)</f>
        <v>大锅灶组</v>
      </c>
      <c r="I4877" s="29"/>
    </row>
    <row r="4878" ht="16.5" spans="1:9">
      <c r="A4878" s="29" t="s">
        <v>3321</v>
      </c>
      <c r="B4878" s="30">
        <v>10066299485140</v>
      </c>
      <c r="C4878" s="31" t="s">
        <v>4879</v>
      </c>
      <c r="D4878" s="29"/>
      <c r="E4878" s="29">
        <v>9619</v>
      </c>
      <c r="F4878" s="29" t="str">
        <f>_xlfn.XLOOKUP($G4878,[1]类目转化数据!$B:$B,[1]类目转化数据!$A:$A)</f>
        <v>烟消洗设备</v>
      </c>
      <c r="G4878" s="29" t="s">
        <v>2136</v>
      </c>
      <c r="H4878" s="29" t="str">
        <f>_xlfn.XLOOKUP(G4878,[1]类目转化数据!B:B,[1]类目转化数据!C:C)</f>
        <v>大锅灶组</v>
      </c>
      <c r="I4878" s="29"/>
    </row>
    <row r="4879" ht="16.5" spans="1:9">
      <c r="A4879" s="29" t="s">
        <v>3321</v>
      </c>
      <c r="B4879" s="30">
        <v>10066299485141</v>
      </c>
      <c r="C4879" s="31" t="s">
        <v>4880</v>
      </c>
      <c r="D4879" s="29"/>
      <c r="E4879" s="29">
        <v>10319</v>
      </c>
      <c r="F4879" s="29" t="str">
        <f>_xlfn.XLOOKUP($G4879,[1]类目转化数据!$B:$B,[1]类目转化数据!$A:$A)</f>
        <v>烟消洗设备</v>
      </c>
      <c r="G4879" s="29" t="s">
        <v>2136</v>
      </c>
      <c r="H4879" s="29" t="str">
        <f>_xlfn.XLOOKUP(G4879,[1]类目转化数据!B:B,[1]类目转化数据!C:C)</f>
        <v>大锅灶组</v>
      </c>
      <c r="I4879" s="29"/>
    </row>
    <row r="4880" ht="16.5" spans="1:9">
      <c r="A4880" s="29" t="s">
        <v>3321</v>
      </c>
      <c r="B4880" s="30">
        <v>10066299485136</v>
      </c>
      <c r="C4880" s="31" t="s">
        <v>4881</v>
      </c>
      <c r="D4880" s="29"/>
      <c r="E4880" s="29">
        <v>10619</v>
      </c>
      <c r="F4880" s="29" t="str">
        <f>_xlfn.XLOOKUP($G4880,[1]类目转化数据!$B:$B,[1]类目转化数据!$A:$A)</f>
        <v>烟消洗设备</v>
      </c>
      <c r="G4880" s="29" t="s">
        <v>2136</v>
      </c>
      <c r="H4880" s="29" t="str">
        <f>_xlfn.XLOOKUP(G4880,[1]类目转化数据!B:B,[1]类目转化数据!C:C)</f>
        <v>大锅灶组</v>
      </c>
      <c r="I4880" s="29"/>
    </row>
    <row r="4881" ht="16.5" spans="1:9">
      <c r="A4881" s="29" t="s">
        <v>3321</v>
      </c>
      <c r="B4881" s="30">
        <v>10069921139661</v>
      </c>
      <c r="C4881" s="31" t="s">
        <v>4882</v>
      </c>
      <c r="D4881" s="29"/>
      <c r="E4881" s="29">
        <v>15619</v>
      </c>
      <c r="F4881" s="29" t="str">
        <f>_xlfn.XLOOKUP($G4881,[1]类目转化数据!$B:$B,[1]类目转化数据!$A:$A)</f>
        <v>烟消洗设备</v>
      </c>
      <c r="G4881" s="29" t="s">
        <v>2136</v>
      </c>
      <c r="H4881" s="29" t="str">
        <f>_xlfn.XLOOKUP(G4881,[1]类目转化数据!B:B,[1]类目转化数据!C:C)</f>
        <v>大锅灶组</v>
      </c>
      <c r="I4881" s="29"/>
    </row>
    <row r="4882" ht="16.5" spans="1:9">
      <c r="A4882" s="29" t="s">
        <v>3321</v>
      </c>
      <c r="B4882" s="30">
        <v>10066422686546</v>
      </c>
      <c r="C4882" s="31" t="s">
        <v>4883</v>
      </c>
      <c r="D4882" s="29"/>
      <c r="E4882" s="29">
        <v>389</v>
      </c>
      <c r="F4882" s="29" t="str">
        <f>_xlfn.XLOOKUP($G4882,[1]类目转化数据!$B:$B,[1]类目转化数据!$A:$A)</f>
        <v>社会餐饮设备</v>
      </c>
      <c r="G4882" s="29" t="s">
        <v>630</v>
      </c>
      <c r="H4882" s="29" t="str">
        <f>_xlfn.XLOOKUP(G4882,[1]类目转化数据!B:B,[1]类目转化数据!C:C)</f>
        <v>小客单</v>
      </c>
      <c r="I4882" s="29"/>
    </row>
    <row r="4883" ht="16.5" spans="1:9">
      <c r="A4883" s="29" t="s">
        <v>3321</v>
      </c>
      <c r="B4883" s="30">
        <v>10066422686544</v>
      </c>
      <c r="C4883" s="31" t="s">
        <v>4884</v>
      </c>
      <c r="D4883" s="29"/>
      <c r="E4883" s="29">
        <v>249</v>
      </c>
      <c r="F4883" s="29" t="str">
        <f>_xlfn.XLOOKUP($G4883,[1]类目转化数据!$B:$B,[1]类目转化数据!$A:$A)</f>
        <v>社会餐饮设备</v>
      </c>
      <c r="G4883" s="29" t="s">
        <v>630</v>
      </c>
      <c r="H4883" s="29" t="str">
        <f>_xlfn.XLOOKUP(G4883,[1]类目转化数据!B:B,[1]类目转化数据!C:C)</f>
        <v>小客单</v>
      </c>
      <c r="I4883" s="29"/>
    </row>
    <row r="4884" ht="16.5" spans="1:9">
      <c r="A4884" s="29" t="s">
        <v>3321</v>
      </c>
      <c r="B4884" s="30">
        <v>10090457863116</v>
      </c>
      <c r="C4884" s="31" t="s">
        <v>4885</v>
      </c>
      <c r="D4884" s="29"/>
      <c r="E4884" s="29">
        <v>80420</v>
      </c>
      <c r="F4884" s="29" t="str">
        <f>_xlfn.XLOOKUP($G4884,[1]类目转化数据!$B:$B,[1]类目转化数据!$A:$A)</f>
        <v>烟消洗设备</v>
      </c>
      <c r="G4884" s="29" t="s">
        <v>1490</v>
      </c>
      <c r="H4884" s="29" t="str">
        <f>_xlfn.XLOOKUP(G4884,[1]类目转化数据!B:B,[1]类目转化数据!C:C)</f>
        <v>大锅灶组</v>
      </c>
      <c r="I4884" s="29"/>
    </row>
    <row r="4885" ht="16.5" spans="1:9">
      <c r="A4885" s="29" t="s">
        <v>3321</v>
      </c>
      <c r="B4885" s="30">
        <v>10090457863113</v>
      </c>
      <c r="C4885" s="31" t="s">
        <v>4886</v>
      </c>
      <c r="D4885" s="29"/>
      <c r="E4885" s="29">
        <v>78420</v>
      </c>
      <c r="F4885" s="29" t="str">
        <f>_xlfn.XLOOKUP($G4885,[1]类目转化数据!$B:$B,[1]类目转化数据!$A:$A)</f>
        <v>烟消洗设备</v>
      </c>
      <c r="G4885" s="29" t="s">
        <v>1490</v>
      </c>
      <c r="H4885" s="29" t="str">
        <f>_xlfn.XLOOKUP(G4885,[1]类目转化数据!B:B,[1]类目转化数据!C:C)</f>
        <v>大锅灶组</v>
      </c>
      <c r="I4885" s="29"/>
    </row>
    <row r="4886" ht="16.5" spans="1:9">
      <c r="A4886" s="29" t="s">
        <v>3321</v>
      </c>
      <c r="B4886" s="30">
        <v>10090457863118</v>
      </c>
      <c r="C4886" s="31" t="s">
        <v>4887</v>
      </c>
      <c r="D4886" s="29"/>
      <c r="E4886" s="29">
        <v>78420</v>
      </c>
      <c r="F4886" s="29" t="str">
        <f>_xlfn.XLOOKUP($G4886,[1]类目转化数据!$B:$B,[1]类目转化数据!$A:$A)</f>
        <v>烟消洗设备</v>
      </c>
      <c r="G4886" s="29" t="s">
        <v>1490</v>
      </c>
      <c r="H4886" s="29" t="str">
        <f>_xlfn.XLOOKUP(G4886,[1]类目转化数据!B:B,[1]类目转化数据!C:C)</f>
        <v>大锅灶组</v>
      </c>
      <c r="I4886" s="29"/>
    </row>
    <row r="4887" ht="16.5" spans="1:9">
      <c r="A4887" s="29" t="s">
        <v>3321</v>
      </c>
      <c r="B4887" s="30">
        <v>10090457863117</v>
      </c>
      <c r="C4887" s="31" t="s">
        <v>4888</v>
      </c>
      <c r="D4887" s="29"/>
      <c r="E4887" s="29">
        <v>80420</v>
      </c>
      <c r="F4887" s="29" t="str">
        <f>_xlfn.XLOOKUP($G4887,[1]类目转化数据!$B:$B,[1]类目转化数据!$A:$A)</f>
        <v>烟消洗设备</v>
      </c>
      <c r="G4887" s="29" t="s">
        <v>1490</v>
      </c>
      <c r="H4887" s="29" t="str">
        <f>_xlfn.XLOOKUP(G4887,[1]类目转化数据!B:B,[1]类目转化数据!C:C)</f>
        <v>大锅灶组</v>
      </c>
      <c r="I4887" s="29"/>
    </row>
    <row r="4888" ht="16.5" spans="1:9">
      <c r="A4888" s="29" t="s">
        <v>3321</v>
      </c>
      <c r="B4888" s="30">
        <v>10090457863119</v>
      </c>
      <c r="C4888" s="31" t="s">
        <v>4889</v>
      </c>
      <c r="D4888" s="29"/>
      <c r="E4888" s="29">
        <v>78420</v>
      </c>
      <c r="F4888" s="29" t="str">
        <f>_xlfn.XLOOKUP($G4888,[1]类目转化数据!$B:$B,[1]类目转化数据!$A:$A)</f>
        <v>烟消洗设备</v>
      </c>
      <c r="G4888" s="29" t="s">
        <v>1490</v>
      </c>
      <c r="H4888" s="29" t="str">
        <f>_xlfn.XLOOKUP(G4888,[1]类目转化数据!B:B,[1]类目转化数据!C:C)</f>
        <v>大锅灶组</v>
      </c>
      <c r="I4888" s="29"/>
    </row>
    <row r="4889" ht="16.5" spans="1:9">
      <c r="A4889" s="29" t="s">
        <v>3321</v>
      </c>
      <c r="B4889" s="30">
        <v>10090457863111</v>
      </c>
      <c r="C4889" s="31" t="s">
        <v>4890</v>
      </c>
      <c r="D4889" s="29"/>
      <c r="E4889" s="29">
        <v>65420</v>
      </c>
      <c r="F4889" s="29" t="str">
        <f>_xlfn.XLOOKUP($G4889,[1]类目转化数据!$B:$B,[1]类目转化数据!$A:$A)</f>
        <v>烟消洗设备</v>
      </c>
      <c r="G4889" s="29" t="s">
        <v>1490</v>
      </c>
      <c r="H4889" s="29" t="str">
        <f>_xlfn.XLOOKUP(G4889,[1]类目转化数据!B:B,[1]类目转化数据!C:C)</f>
        <v>大锅灶组</v>
      </c>
      <c r="I4889" s="29"/>
    </row>
    <row r="4890" ht="16.5" spans="1:9">
      <c r="A4890" s="29" t="s">
        <v>3321</v>
      </c>
      <c r="B4890" s="30">
        <v>10090457863112</v>
      </c>
      <c r="C4890" s="31" t="s">
        <v>4891</v>
      </c>
      <c r="D4890" s="29"/>
      <c r="E4890" s="29">
        <v>78420</v>
      </c>
      <c r="F4890" s="29" t="str">
        <f>_xlfn.XLOOKUP($G4890,[1]类目转化数据!$B:$B,[1]类目转化数据!$A:$A)</f>
        <v>烟消洗设备</v>
      </c>
      <c r="G4890" s="29" t="s">
        <v>1490</v>
      </c>
      <c r="H4890" s="29" t="str">
        <f>_xlfn.XLOOKUP(G4890,[1]类目转化数据!B:B,[1]类目转化数据!C:C)</f>
        <v>大锅灶组</v>
      </c>
      <c r="I4890" s="29"/>
    </row>
    <row r="4891" ht="16.5" spans="1:9">
      <c r="A4891" s="29" t="s">
        <v>3321</v>
      </c>
      <c r="B4891" s="30">
        <v>10090457863115</v>
      </c>
      <c r="C4891" s="31" t="s">
        <v>4892</v>
      </c>
      <c r="D4891" s="29"/>
      <c r="E4891" s="29">
        <v>77420</v>
      </c>
      <c r="F4891" s="29" t="str">
        <f>_xlfn.XLOOKUP($G4891,[1]类目转化数据!$B:$B,[1]类目转化数据!$A:$A)</f>
        <v>烟消洗设备</v>
      </c>
      <c r="G4891" s="29" t="s">
        <v>1490</v>
      </c>
      <c r="H4891" s="29" t="str">
        <f>_xlfn.XLOOKUP(G4891,[1]类目转化数据!B:B,[1]类目转化数据!C:C)</f>
        <v>大锅灶组</v>
      </c>
      <c r="I4891" s="29"/>
    </row>
    <row r="4892" ht="16.5" spans="1:9">
      <c r="A4892" s="29" t="s">
        <v>3321</v>
      </c>
      <c r="B4892" s="30">
        <v>10090457863114</v>
      </c>
      <c r="C4892" s="31" t="s">
        <v>4893</v>
      </c>
      <c r="D4892" s="29"/>
      <c r="E4892" s="29">
        <v>77420</v>
      </c>
      <c r="F4892" s="29" t="str">
        <f>_xlfn.XLOOKUP($G4892,[1]类目转化数据!$B:$B,[1]类目转化数据!$A:$A)</f>
        <v>烟消洗设备</v>
      </c>
      <c r="G4892" s="29" t="s">
        <v>1490</v>
      </c>
      <c r="H4892" s="29" t="str">
        <f>_xlfn.XLOOKUP(G4892,[1]类目转化数据!B:B,[1]类目转化数据!C:C)</f>
        <v>大锅灶组</v>
      </c>
      <c r="I4892" s="29"/>
    </row>
    <row r="4893" ht="16.5" spans="1:9">
      <c r="A4893" s="29" t="s">
        <v>3321</v>
      </c>
      <c r="B4893" s="30">
        <v>10090457863125</v>
      </c>
      <c r="C4893" s="31" t="s">
        <v>4894</v>
      </c>
      <c r="D4893" s="29"/>
      <c r="E4893" s="29">
        <v>171420</v>
      </c>
      <c r="F4893" s="29" t="str">
        <f>_xlfn.XLOOKUP($G4893,[1]类目转化数据!$B:$B,[1]类目转化数据!$A:$A)</f>
        <v>烟消洗设备</v>
      </c>
      <c r="G4893" s="29" t="s">
        <v>1490</v>
      </c>
      <c r="H4893" s="29" t="str">
        <f>_xlfn.XLOOKUP(G4893,[1]类目转化数据!B:B,[1]类目转化数据!C:C)</f>
        <v>大锅灶组</v>
      </c>
      <c r="I4893" s="29"/>
    </row>
    <row r="4894" ht="16.5" spans="1:9">
      <c r="A4894" s="29" t="s">
        <v>3321</v>
      </c>
      <c r="B4894" s="30">
        <v>10090457806106</v>
      </c>
      <c r="C4894" s="31" t="s">
        <v>4895</v>
      </c>
      <c r="D4894" s="29"/>
      <c r="E4894" s="29">
        <v>38420</v>
      </c>
      <c r="F4894" s="29" t="str">
        <f>_xlfn.XLOOKUP($G4894,[1]类目转化数据!$B:$B,[1]类目转化数据!$A:$A)</f>
        <v>烟消洗设备</v>
      </c>
      <c r="G4894" s="29" t="s">
        <v>1490</v>
      </c>
      <c r="H4894" s="29" t="str">
        <f>_xlfn.XLOOKUP(G4894,[1]类目转化数据!B:B,[1]类目转化数据!C:C)</f>
        <v>大锅灶组</v>
      </c>
      <c r="I4894" s="29"/>
    </row>
    <row r="4895" ht="16.5" spans="1:9">
      <c r="A4895" s="29" t="s">
        <v>3321</v>
      </c>
      <c r="B4895" s="30">
        <v>10090457806107</v>
      </c>
      <c r="C4895" s="31" t="s">
        <v>4896</v>
      </c>
      <c r="D4895" s="29"/>
      <c r="E4895" s="29">
        <v>38420</v>
      </c>
      <c r="F4895" s="29" t="str">
        <f>_xlfn.XLOOKUP($G4895,[1]类目转化数据!$B:$B,[1]类目转化数据!$A:$A)</f>
        <v>烟消洗设备</v>
      </c>
      <c r="G4895" s="29" t="s">
        <v>1490</v>
      </c>
      <c r="H4895" s="29" t="str">
        <f>_xlfn.XLOOKUP(G4895,[1]类目转化数据!B:B,[1]类目转化数据!C:C)</f>
        <v>大锅灶组</v>
      </c>
      <c r="I4895" s="29"/>
    </row>
    <row r="4896" ht="16.5" spans="1:9">
      <c r="A4896" s="29" t="s">
        <v>3321</v>
      </c>
      <c r="B4896" s="30">
        <v>10090457863124</v>
      </c>
      <c r="C4896" s="31" t="s">
        <v>4897</v>
      </c>
      <c r="D4896" s="29"/>
      <c r="E4896" s="29">
        <v>171420</v>
      </c>
      <c r="F4896" s="29" t="str">
        <f>_xlfn.XLOOKUP($G4896,[1]类目转化数据!$B:$B,[1]类目转化数据!$A:$A)</f>
        <v>烟消洗设备</v>
      </c>
      <c r="G4896" s="29" t="s">
        <v>1490</v>
      </c>
      <c r="H4896" s="29" t="str">
        <f>_xlfn.XLOOKUP(G4896,[1]类目转化数据!B:B,[1]类目转化数据!C:C)</f>
        <v>大锅灶组</v>
      </c>
      <c r="I4896" s="29"/>
    </row>
    <row r="4897" ht="16.5" spans="1:9">
      <c r="A4897" s="29" t="s">
        <v>3321</v>
      </c>
      <c r="B4897" s="30">
        <v>10090457863127</v>
      </c>
      <c r="C4897" s="31" t="s">
        <v>4898</v>
      </c>
      <c r="D4897" s="29"/>
      <c r="E4897" s="29">
        <v>181420</v>
      </c>
      <c r="F4897" s="29" t="str">
        <f>_xlfn.XLOOKUP($G4897,[1]类目转化数据!$B:$B,[1]类目转化数据!$A:$A)</f>
        <v>烟消洗设备</v>
      </c>
      <c r="G4897" s="29" t="s">
        <v>1490</v>
      </c>
      <c r="H4897" s="29" t="str">
        <f>_xlfn.XLOOKUP(G4897,[1]类目转化数据!B:B,[1]类目转化数据!C:C)</f>
        <v>大锅灶组</v>
      </c>
      <c r="I4897" s="29"/>
    </row>
    <row r="4898" ht="16.5" spans="1:9">
      <c r="A4898" s="29" t="s">
        <v>3321</v>
      </c>
      <c r="B4898" s="30">
        <v>10090457806110</v>
      </c>
      <c r="C4898" s="31" t="s">
        <v>4899</v>
      </c>
      <c r="D4898" s="29"/>
      <c r="E4898" s="29">
        <v>65420</v>
      </c>
      <c r="F4898" s="29" t="str">
        <f>_xlfn.XLOOKUP($G4898,[1]类目转化数据!$B:$B,[1]类目转化数据!$A:$A)</f>
        <v>烟消洗设备</v>
      </c>
      <c r="G4898" s="29" t="s">
        <v>1490</v>
      </c>
      <c r="H4898" s="29" t="str">
        <f>_xlfn.XLOOKUP(G4898,[1]类目转化数据!B:B,[1]类目转化数据!C:C)</f>
        <v>大锅灶组</v>
      </c>
      <c r="I4898" s="29"/>
    </row>
    <row r="4899" ht="16.5" spans="1:9">
      <c r="A4899" s="29" t="s">
        <v>3321</v>
      </c>
      <c r="B4899" s="30">
        <v>10090457863120</v>
      </c>
      <c r="C4899" s="31" t="s">
        <v>4900</v>
      </c>
      <c r="D4899" s="29"/>
      <c r="E4899" s="29">
        <v>130520</v>
      </c>
      <c r="F4899" s="29" t="str">
        <f>_xlfn.XLOOKUP($G4899,[1]类目转化数据!$B:$B,[1]类目转化数据!$A:$A)</f>
        <v>烟消洗设备</v>
      </c>
      <c r="G4899" s="29" t="s">
        <v>1490</v>
      </c>
      <c r="H4899" s="29" t="str">
        <f>_xlfn.XLOOKUP(G4899,[1]类目转化数据!B:B,[1]类目转化数据!C:C)</f>
        <v>大锅灶组</v>
      </c>
      <c r="I4899" s="29"/>
    </row>
    <row r="4900" ht="16.5" spans="1:9">
      <c r="A4900" s="29" t="s">
        <v>3321</v>
      </c>
      <c r="B4900" s="30">
        <v>10090457863126</v>
      </c>
      <c r="C4900" s="31" t="s">
        <v>4901</v>
      </c>
      <c r="D4900" s="29"/>
      <c r="E4900" s="29">
        <v>181420</v>
      </c>
      <c r="F4900" s="29" t="str">
        <f>_xlfn.XLOOKUP($G4900,[1]类目转化数据!$B:$B,[1]类目转化数据!$A:$A)</f>
        <v>烟消洗设备</v>
      </c>
      <c r="G4900" s="29" t="s">
        <v>1490</v>
      </c>
      <c r="H4900" s="29" t="str">
        <f>_xlfn.XLOOKUP(G4900,[1]类目转化数据!B:B,[1]类目转化数据!C:C)</f>
        <v>大锅灶组</v>
      </c>
      <c r="I4900" s="29"/>
    </row>
    <row r="4901" ht="16.5" spans="1:9">
      <c r="A4901" s="29" t="s">
        <v>3321</v>
      </c>
      <c r="B4901" s="30">
        <v>10090457863121</v>
      </c>
      <c r="C4901" s="31" t="s">
        <v>4902</v>
      </c>
      <c r="D4901" s="29"/>
      <c r="E4901" s="29">
        <v>130520</v>
      </c>
      <c r="F4901" s="29" t="str">
        <f>_xlfn.XLOOKUP($G4901,[1]类目转化数据!$B:$B,[1]类目转化数据!$A:$A)</f>
        <v>烟消洗设备</v>
      </c>
      <c r="G4901" s="29" t="s">
        <v>1490</v>
      </c>
      <c r="H4901" s="29" t="str">
        <f>_xlfn.XLOOKUP(G4901,[1]类目转化数据!B:B,[1]类目转化数据!C:C)</f>
        <v>大锅灶组</v>
      </c>
      <c r="I4901" s="29"/>
    </row>
    <row r="4902" ht="16.5" spans="1:9">
      <c r="A4902" s="29" t="s">
        <v>3321</v>
      </c>
      <c r="B4902" s="30">
        <v>10090457863123</v>
      </c>
      <c r="C4902" s="31" t="s">
        <v>4903</v>
      </c>
      <c r="D4902" s="29"/>
      <c r="E4902" s="29">
        <v>109620</v>
      </c>
      <c r="F4902" s="29" t="str">
        <f>_xlfn.XLOOKUP($G4902,[1]类目转化数据!$B:$B,[1]类目转化数据!$A:$A)</f>
        <v>烟消洗设备</v>
      </c>
      <c r="G4902" s="29" t="s">
        <v>1490</v>
      </c>
      <c r="H4902" s="29" t="str">
        <f>_xlfn.XLOOKUP(G4902,[1]类目转化数据!B:B,[1]类目转化数据!C:C)</f>
        <v>大锅灶组</v>
      </c>
      <c r="I4902" s="29"/>
    </row>
    <row r="4903" ht="16.5" spans="1:9">
      <c r="A4903" s="29" t="s">
        <v>3321</v>
      </c>
      <c r="B4903" s="30">
        <v>10090457863122</v>
      </c>
      <c r="C4903" s="31" t="s">
        <v>4904</v>
      </c>
      <c r="D4903" s="29"/>
      <c r="E4903" s="29">
        <v>109620</v>
      </c>
      <c r="F4903" s="29" t="str">
        <f>_xlfn.XLOOKUP($G4903,[1]类目转化数据!$B:$B,[1]类目转化数据!$A:$A)</f>
        <v>烟消洗设备</v>
      </c>
      <c r="G4903" s="29" t="s">
        <v>1490</v>
      </c>
      <c r="H4903" s="29" t="str">
        <f>_xlfn.XLOOKUP(G4903,[1]类目转化数据!B:B,[1]类目转化数据!C:C)</f>
        <v>大锅灶组</v>
      </c>
      <c r="I4903" s="29"/>
    </row>
    <row r="4904" ht="16.5" spans="1:9">
      <c r="A4904" s="29" t="s">
        <v>3321</v>
      </c>
      <c r="B4904" s="30">
        <v>10090457806108</v>
      </c>
      <c r="C4904" s="31" t="s">
        <v>4905</v>
      </c>
      <c r="D4904" s="29"/>
      <c r="E4904" s="29">
        <v>41600</v>
      </c>
      <c r="F4904" s="29" t="str">
        <f>_xlfn.XLOOKUP($G4904,[1]类目转化数据!$B:$B,[1]类目转化数据!$A:$A)</f>
        <v>烟消洗设备</v>
      </c>
      <c r="G4904" s="29" t="s">
        <v>1490</v>
      </c>
      <c r="H4904" s="29" t="str">
        <f>_xlfn.XLOOKUP(G4904,[1]类目转化数据!B:B,[1]类目转化数据!C:C)</f>
        <v>大锅灶组</v>
      </c>
      <c r="I4904" s="29"/>
    </row>
    <row r="4905" ht="16.5" spans="1:9">
      <c r="A4905" s="29" t="s">
        <v>3321</v>
      </c>
      <c r="B4905" s="30">
        <v>10090457806109</v>
      </c>
      <c r="C4905" s="31" t="s">
        <v>4906</v>
      </c>
      <c r="D4905" s="29"/>
      <c r="E4905" s="29">
        <v>41600</v>
      </c>
      <c r="F4905" s="29" t="str">
        <f>_xlfn.XLOOKUP($G4905,[1]类目转化数据!$B:$B,[1]类目转化数据!$A:$A)</f>
        <v>烟消洗设备</v>
      </c>
      <c r="G4905" s="29" t="s">
        <v>1490</v>
      </c>
      <c r="H4905" s="29" t="str">
        <f>_xlfn.XLOOKUP(G4905,[1]类目转化数据!B:B,[1]类目转化数据!C:C)</f>
        <v>大锅灶组</v>
      </c>
      <c r="I4905" s="29"/>
    </row>
    <row r="4906" ht="16.5" spans="1:9">
      <c r="A4906" s="29" t="s">
        <v>3321</v>
      </c>
      <c r="B4906" s="30">
        <v>10068697769422</v>
      </c>
      <c r="C4906" s="31" t="s">
        <v>4907</v>
      </c>
      <c r="D4906" s="29"/>
      <c r="E4906" s="29">
        <v>11900</v>
      </c>
      <c r="F4906" s="29" t="str">
        <f>_xlfn.XLOOKUP($G4906,[1]类目转化数据!$B:$B,[1]类目转化数据!$A:$A)</f>
        <v>烟消洗设备</v>
      </c>
      <c r="G4906" s="29" t="s">
        <v>54</v>
      </c>
      <c r="H4906" s="29" t="str">
        <f>_xlfn.XLOOKUP(G4906,[1]类目转化数据!B:B,[1]类目转化数据!C:C)</f>
        <v>后厨组</v>
      </c>
      <c r="I4906" s="29"/>
    </row>
    <row r="4907" ht="16.5" spans="1:9">
      <c r="A4907" s="29" t="s">
        <v>3321</v>
      </c>
      <c r="B4907" s="30">
        <v>10068697769423</v>
      </c>
      <c r="C4907" s="31" t="s">
        <v>4908</v>
      </c>
      <c r="D4907" s="29"/>
      <c r="E4907" s="29">
        <v>13891</v>
      </c>
      <c r="F4907" s="29" t="str">
        <f>_xlfn.XLOOKUP($G4907,[1]类目转化数据!$B:$B,[1]类目转化数据!$A:$A)</f>
        <v>烟消洗设备</v>
      </c>
      <c r="G4907" s="29" t="s">
        <v>54</v>
      </c>
      <c r="H4907" s="29" t="str">
        <f>_xlfn.XLOOKUP(G4907,[1]类目转化数据!B:B,[1]类目转化数据!C:C)</f>
        <v>后厨组</v>
      </c>
      <c r="I4907" s="29"/>
    </row>
    <row r="4908" ht="16.5" spans="1:9">
      <c r="A4908" s="29" t="s">
        <v>3321</v>
      </c>
      <c r="B4908" s="30">
        <v>10068697769419</v>
      </c>
      <c r="C4908" s="31" t="s">
        <v>4909</v>
      </c>
      <c r="D4908" s="29"/>
      <c r="E4908" s="29">
        <v>7490</v>
      </c>
      <c r="F4908" s="29" t="str">
        <f>_xlfn.XLOOKUP($G4908,[1]类目转化数据!$B:$B,[1]类目转化数据!$A:$A)</f>
        <v>烟消洗设备</v>
      </c>
      <c r="G4908" s="29" t="s">
        <v>54</v>
      </c>
      <c r="H4908" s="29" t="str">
        <f>_xlfn.XLOOKUP(G4908,[1]类目转化数据!B:B,[1]类目转化数据!C:C)</f>
        <v>后厨组</v>
      </c>
      <c r="I4908" s="29"/>
    </row>
    <row r="4909" ht="16.5" spans="1:9">
      <c r="A4909" s="29" t="s">
        <v>3321</v>
      </c>
      <c r="B4909" s="30">
        <v>10068129733888</v>
      </c>
      <c r="C4909" s="31" t="s">
        <v>4910</v>
      </c>
      <c r="D4909" s="29"/>
      <c r="E4909" s="29">
        <v>3198</v>
      </c>
      <c r="F4909" s="29" t="str">
        <f>_xlfn.XLOOKUP($G4909,[1]类目转化数据!$B:$B,[1]类目转化数据!$A:$A)</f>
        <v>烟消洗设备</v>
      </c>
      <c r="G4909" s="29" t="s">
        <v>54</v>
      </c>
      <c r="H4909" s="29" t="str">
        <f>_xlfn.XLOOKUP(G4909,[1]类目转化数据!B:B,[1]类目转化数据!C:C)</f>
        <v>后厨组</v>
      </c>
      <c r="I4909" s="29"/>
    </row>
    <row r="4910" ht="16.5" spans="1:9">
      <c r="A4910" s="29" t="s">
        <v>3321</v>
      </c>
      <c r="B4910" s="30">
        <v>10198261063816</v>
      </c>
      <c r="C4910" s="31" t="s">
        <v>4911</v>
      </c>
      <c r="D4910" s="29"/>
      <c r="E4910" s="29">
        <v>4680</v>
      </c>
      <c r="F4910" s="29" t="str">
        <f>_xlfn.XLOOKUP($G4910,[1]类目转化数据!$B:$B,[1]类目转化数据!$A:$A)</f>
        <v>其他</v>
      </c>
      <c r="G4910" s="29" t="s">
        <v>78</v>
      </c>
      <c r="H4910" s="29" t="str">
        <f>_xlfn.XLOOKUP(G4910,[1]类目转化数据!B:B,[1]类目转化数据!C:C)</f>
        <v>智慧厨房</v>
      </c>
      <c r="I4910" s="29"/>
    </row>
    <row r="4911" ht="16.5" spans="1:9">
      <c r="A4911" s="29" t="s">
        <v>3321</v>
      </c>
      <c r="B4911" s="30">
        <v>10068697769420</v>
      </c>
      <c r="C4911" s="31" t="s">
        <v>4912</v>
      </c>
      <c r="D4911" s="29"/>
      <c r="E4911" s="29">
        <v>8300</v>
      </c>
      <c r="F4911" s="29" t="str">
        <f>_xlfn.XLOOKUP($G4911,[1]类目转化数据!$B:$B,[1]类目转化数据!$A:$A)</f>
        <v>烟消洗设备</v>
      </c>
      <c r="G4911" s="29" t="s">
        <v>54</v>
      </c>
      <c r="H4911" s="29" t="str">
        <f>_xlfn.XLOOKUP(G4911,[1]类目转化数据!B:B,[1]类目转化数据!C:C)</f>
        <v>后厨组</v>
      </c>
      <c r="I4911" s="29"/>
    </row>
    <row r="4912" ht="16.5" spans="1:9">
      <c r="A4912" s="29" t="s">
        <v>3321</v>
      </c>
      <c r="B4912" s="30">
        <v>10068697769418</v>
      </c>
      <c r="C4912" s="31" t="s">
        <v>4913</v>
      </c>
      <c r="D4912" s="29"/>
      <c r="E4912" s="29">
        <v>5599</v>
      </c>
      <c r="F4912" s="29" t="str">
        <f>_xlfn.XLOOKUP($G4912,[1]类目转化数据!$B:$B,[1]类目转化数据!$A:$A)</f>
        <v>烟消洗设备</v>
      </c>
      <c r="G4912" s="29" t="s">
        <v>54</v>
      </c>
      <c r="H4912" s="29" t="str">
        <f>_xlfn.XLOOKUP(G4912,[1]类目转化数据!B:B,[1]类目转化数据!C:C)</f>
        <v>后厨组</v>
      </c>
      <c r="I4912" s="29"/>
    </row>
    <row r="4913" ht="16.5" spans="1:9">
      <c r="A4913" s="29" t="s">
        <v>3321</v>
      </c>
      <c r="B4913" s="30">
        <v>10068697769417</v>
      </c>
      <c r="C4913" s="31" t="s">
        <v>4914</v>
      </c>
      <c r="D4913" s="29"/>
      <c r="E4913" s="29">
        <v>4698</v>
      </c>
      <c r="F4913" s="29" t="str">
        <f>_xlfn.XLOOKUP($G4913,[1]类目转化数据!$B:$B,[1]类目转化数据!$A:$A)</f>
        <v>烟消洗设备</v>
      </c>
      <c r="G4913" s="29" t="s">
        <v>54</v>
      </c>
      <c r="H4913" s="29" t="str">
        <f>_xlfn.XLOOKUP(G4913,[1]类目转化数据!B:B,[1]类目转化数据!C:C)</f>
        <v>后厨组</v>
      </c>
      <c r="I4913" s="29"/>
    </row>
    <row r="4914" ht="16.5" spans="1:9">
      <c r="A4914" s="29" t="s">
        <v>3321</v>
      </c>
      <c r="B4914" s="30">
        <v>10145426371323</v>
      </c>
      <c r="C4914" s="31" t="s">
        <v>4915</v>
      </c>
      <c r="D4914" s="29"/>
      <c r="E4914" s="29">
        <v>3998</v>
      </c>
      <c r="F4914" s="29" t="str">
        <f>_xlfn.XLOOKUP($G4914,[1]类目转化数据!$B:$B,[1]类目转化数据!$A:$A)</f>
        <v>烟消洗设备</v>
      </c>
      <c r="G4914" s="29" t="s">
        <v>54</v>
      </c>
      <c r="H4914" s="29" t="str">
        <f>_xlfn.XLOOKUP(G4914,[1]类目转化数据!B:B,[1]类目转化数据!C:C)</f>
        <v>后厨组</v>
      </c>
      <c r="I4914" s="29"/>
    </row>
    <row r="4915" ht="16.5" spans="1:9">
      <c r="A4915" s="29" t="s">
        <v>3321</v>
      </c>
      <c r="B4915" s="30">
        <v>10068697769424</v>
      </c>
      <c r="C4915" s="31" t="s">
        <v>4916</v>
      </c>
      <c r="D4915" s="29"/>
      <c r="E4915" s="29">
        <v>3098</v>
      </c>
      <c r="F4915" s="29" t="str">
        <f>_xlfn.XLOOKUP($G4915,[1]类目转化数据!$B:$B,[1]类目转化数据!$A:$A)</f>
        <v>烟消洗设备</v>
      </c>
      <c r="G4915" s="29" t="s">
        <v>54</v>
      </c>
      <c r="H4915" s="29" t="str">
        <f>_xlfn.XLOOKUP(G4915,[1]类目转化数据!B:B,[1]类目转化数据!C:C)</f>
        <v>后厨组</v>
      </c>
      <c r="I4915" s="29"/>
    </row>
    <row r="4916" ht="16.5" spans="1:9">
      <c r="A4916" s="29" t="s">
        <v>3321</v>
      </c>
      <c r="B4916" s="30">
        <v>10068697769412</v>
      </c>
      <c r="C4916" s="31" t="s">
        <v>4917</v>
      </c>
      <c r="D4916" s="29"/>
      <c r="E4916" s="29">
        <v>4048</v>
      </c>
      <c r="F4916" s="29" t="str">
        <f>_xlfn.XLOOKUP($G4916,[1]类目转化数据!$B:$B,[1]类目转化数据!$A:$A)</f>
        <v>烟消洗设备</v>
      </c>
      <c r="G4916" s="29" t="s">
        <v>54</v>
      </c>
      <c r="H4916" s="29" t="str">
        <f>_xlfn.XLOOKUP(G4916,[1]类目转化数据!B:B,[1]类目转化数据!C:C)</f>
        <v>后厨组</v>
      </c>
      <c r="I4916" s="29"/>
    </row>
    <row r="4917" ht="16.5" spans="1:9">
      <c r="A4917" s="29" t="s">
        <v>3321</v>
      </c>
      <c r="B4917" s="30">
        <v>10068415552812</v>
      </c>
      <c r="C4917" s="31" t="s">
        <v>4918</v>
      </c>
      <c r="D4917" s="29"/>
      <c r="E4917" s="29">
        <v>899</v>
      </c>
      <c r="F4917" s="29" t="str">
        <f>_xlfn.XLOOKUP($G4917,[1]类目转化数据!$B:$B,[1]类目转化数据!$A:$A)</f>
        <v>社会餐饮设备</v>
      </c>
      <c r="G4917" s="29" t="s">
        <v>278</v>
      </c>
      <c r="H4917" s="29" t="str">
        <f>_xlfn.XLOOKUP(G4917,[1]类目转化数据!B:B,[1]类目转化数据!C:C)</f>
        <v>小客单</v>
      </c>
      <c r="I4917" s="29"/>
    </row>
    <row r="4918" ht="16.5" spans="1:9">
      <c r="A4918" s="29" t="s">
        <v>3321</v>
      </c>
      <c r="B4918" s="30">
        <v>10071160675711</v>
      </c>
      <c r="C4918" s="31" t="s">
        <v>4919</v>
      </c>
      <c r="D4918" s="29"/>
      <c r="E4918" s="29">
        <v>1698</v>
      </c>
      <c r="F4918" s="29" t="str">
        <f>_xlfn.XLOOKUP($G4918,[1]类目转化数据!$B:$B,[1]类目转化数据!$A:$A)</f>
        <v>社会餐饮设备</v>
      </c>
      <c r="G4918" s="29" t="s">
        <v>278</v>
      </c>
      <c r="H4918" s="29" t="str">
        <f>_xlfn.XLOOKUP(G4918,[1]类目转化数据!B:B,[1]类目转化数据!C:C)</f>
        <v>小客单</v>
      </c>
      <c r="I4918" s="29"/>
    </row>
    <row r="4919" ht="16.5" spans="1:9">
      <c r="A4919" s="29" t="s">
        <v>3321</v>
      </c>
      <c r="B4919" s="30">
        <v>10071160675716</v>
      </c>
      <c r="C4919" s="31" t="s">
        <v>4920</v>
      </c>
      <c r="D4919" s="29"/>
      <c r="E4919" s="29">
        <v>2480</v>
      </c>
      <c r="F4919" s="29" t="str">
        <f>_xlfn.XLOOKUP($G4919,[1]类目转化数据!$B:$B,[1]类目转化数据!$A:$A)</f>
        <v>社会餐饮设备</v>
      </c>
      <c r="G4919" s="29" t="s">
        <v>278</v>
      </c>
      <c r="H4919" s="29" t="str">
        <f>_xlfn.XLOOKUP(G4919,[1]类目转化数据!B:B,[1]类目转化数据!C:C)</f>
        <v>小客单</v>
      </c>
      <c r="I4919" s="29"/>
    </row>
    <row r="4920" ht="16.5" spans="1:9">
      <c r="A4920" s="29" t="s">
        <v>3321</v>
      </c>
      <c r="B4920" s="30">
        <v>10071160675715</v>
      </c>
      <c r="C4920" s="31" t="s">
        <v>4921</v>
      </c>
      <c r="D4920" s="29"/>
      <c r="E4920" s="29">
        <v>2180</v>
      </c>
      <c r="F4920" s="29" t="str">
        <f>_xlfn.XLOOKUP($G4920,[1]类目转化数据!$B:$B,[1]类目转化数据!$A:$A)</f>
        <v>社会餐饮设备</v>
      </c>
      <c r="G4920" s="29" t="s">
        <v>278</v>
      </c>
      <c r="H4920" s="29" t="str">
        <f>_xlfn.XLOOKUP(G4920,[1]类目转化数据!B:B,[1]类目转化数据!C:C)</f>
        <v>小客单</v>
      </c>
      <c r="I4920" s="29"/>
    </row>
    <row r="4921" ht="16.5" spans="1:9">
      <c r="A4921" s="29" t="s">
        <v>3321</v>
      </c>
      <c r="B4921" s="30">
        <v>10071160675714</v>
      </c>
      <c r="C4921" s="31" t="s">
        <v>4922</v>
      </c>
      <c r="D4921" s="29"/>
      <c r="E4921" s="29">
        <v>1780</v>
      </c>
      <c r="F4921" s="29" t="str">
        <f>_xlfn.XLOOKUP($G4921,[1]类目转化数据!$B:$B,[1]类目转化数据!$A:$A)</f>
        <v>社会餐饮设备</v>
      </c>
      <c r="G4921" s="29" t="s">
        <v>278</v>
      </c>
      <c r="H4921" s="29" t="str">
        <f>_xlfn.XLOOKUP(G4921,[1]类目转化数据!B:B,[1]类目转化数据!C:C)</f>
        <v>小客单</v>
      </c>
      <c r="I4921" s="29"/>
    </row>
    <row r="4922" ht="16.5" spans="1:9">
      <c r="A4922" s="29" t="s">
        <v>3321</v>
      </c>
      <c r="B4922" s="30">
        <v>10070283890329</v>
      </c>
      <c r="C4922" s="31" t="s">
        <v>4923</v>
      </c>
      <c r="D4922" s="29"/>
      <c r="E4922" s="29">
        <v>10599</v>
      </c>
      <c r="F4922" s="29" t="str">
        <f>_xlfn.XLOOKUP($G4922,[1]类目转化数据!$B:$B,[1]类目转化数据!$A:$A)</f>
        <v>制冷设备</v>
      </c>
      <c r="G4922" s="29" t="s">
        <v>95</v>
      </c>
      <c r="H4922" s="29" t="str">
        <f>_xlfn.XLOOKUP(G4922,[1]类目转化数据!B:B,[1]类目转化数据!C:C)</f>
        <v>后厨组</v>
      </c>
      <c r="I4922" s="29"/>
    </row>
    <row r="4923" ht="16.5" spans="1:9">
      <c r="A4923" s="29" t="s">
        <v>3321</v>
      </c>
      <c r="B4923" s="30">
        <v>10069865154674</v>
      </c>
      <c r="C4923" s="31" t="s">
        <v>4924</v>
      </c>
      <c r="D4923" s="29"/>
      <c r="E4923" s="29">
        <v>10599</v>
      </c>
      <c r="F4923" s="29" t="str">
        <f>_xlfn.XLOOKUP($G4923,[1]类目转化数据!$B:$B,[1]类目转化数据!$A:$A)</f>
        <v>制冷设备</v>
      </c>
      <c r="G4923" s="29" t="s">
        <v>95</v>
      </c>
      <c r="H4923" s="29" t="str">
        <f>_xlfn.XLOOKUP(G4923,[1]类目转化数据!B:B,[1]类目转化数据!C:C)</f>
        <v>后厨组</v>
      </c>
      <c r="I4923" s="29"/>
    </row>
    <row r="4924" ht="16.5" spans="1:9">
      <c r="A4924" s="29" t="s">
        <v>3321</v>
      </c>
      <c r="B4924" s="30">
        <v>10070854217217</v>
      </c>
      <c r="C4924" s="31" t="s">
        <v>4925</v>
      </c>
      <c r="D4924" s="29"/>
      <c r="E4924" s="29">
        <v>9399</v>
      </c>
      <c r="F4924" s="29" t="str">
        <f>_xlfn.XLOOKUP($G4924,[1]类目转化数据!$B:$B,[1]类目转化数据!$A:$A)</f>
        <v>制冷设备</v>
      </c>
      <c r="G4924" s="29" t="s">
        <v>95</v>
      </c>
      <c r="H4924" s="29" t="str">
        <f>_xlfn.XLOOKUP(G4924,[1]类目转化数据!B:B,[1]类目转化数据!C:C)</f>
        <v>后厨组</v>
      </c>
      <c r="I4924" s="29"/>
    </row>
    <row r="4925" ht="16.5" spans="1:9">
      <c r="A4925" s="29" t="s">
        <v>3321</v>
      </c>
      <c r="B4925" s="30">
        <v>10070622337724</v>
      </c>
      <c r="C4925" s="31" t="s">
        <v>4926</v>
      </c>
      <c r="D4925" s="29"/>
      <c r="E4925" s="29">
        <v>679</v>
      </c>
      <c r="F4925" s="29" t="str">
        <f>_xlfn.XLOOKUP($G4925,[1]类目转化数据!$B:$B,[1]类目转化数据!$A:$A)</f>
        <v>社会餐饮设备</v>
      </c>
      <c r="G4925" s="29" t="s">
        <v>46</v>
      </c>
      <c r="H4925" s="29" t="str">
        <f>_xlfn.XLOOKUP(G4925,[1]类目转化数据!B:B,[1]类目转化数据!C:C)</f>
        <v>小客单</v>
      </c>
      <c r="I4925" s="29"/>
    </row>
    <row r="4926" ht="16.5" spans="1:9">
      <c r="A4926" s="29" t="s">
        <v>3321</v>
      </c>
      <c r="B4926" s="30">
        <v>10095503936875</v>
      </c>
      <c r="C4926" s="31" t="s">
        <v>4927</v>
      </c>
      <c r="D4926" s="29"/>
      <c r="E4926" s="29">
        <v>699</v>
      </c>
      <c r="F4926" s="29" t="str">
        <f>_xlfn.XLOOKUP($G4926,[1]类目转化数据!$B:$B,[1]类目转化数据!$A:$A)</f>
        <v>社会餐饮设备</v>
      </c>
      <c r="G4926" s="29" t="s">
        <v>46</v>
      </c>
      <c r="H4926" s="29" t="str">
        <f>_xlfn.XLOOKUP(G4926,[1]类目转化数据!B:B,[1]类目转化数据!C:C)</f>
        <v>小客单</v>
      </c>
      <c r="I4926" s="29"/>
    </row>
    <row r="4927" ht="16.5" spans="1:9">
      <c r="A4927" s="29" t="s">
        <v>3321</v>
      </c>
      <c r="B4927" s="30">
        <v>10095503936876</v>
      </c>
      <c r="C4927" s="31" t="s">
        <v>4928</v>
      </c>
      <c r="D4927" s="29"/>
      <c r="E4927" s="29">
        <v>799</v>
      </c>
      <c r="F4927" s="29" t="str">
        <f>_xlfn.XLOOKUP($G4927,[1]类目转化数据!$B:$B,[1]类目转化数据!$A:$A)</f>
        <v>社会餐饮设备</v>
      </c>
      <c r="G4927" s="29" t="s">
        <v>46</v>
      </c>
      <c r="H4927" s="29" t="str">
        <f>_xlfn.XLOOKUP(G4927,[1]类目转化数据!B:B,[1]类目转化数据!C:C)</f>
        <v>小客单</v>
      </c>
      <c r="I4927" s="29"/>
    </row>
    <row r="4928" ht="16.5" spans="1:9">
      <c r="A4928" s="29" t="s">
        <v>3321</v>
      </c>
      <c r="B4928" s="30">
        <v>10095503936874</v>
      </c>
      <c r="C4928" s="31" t="s">
        <v>4929</v>
      </c>
      <c r="D4928" s="29"/>
      <c r="E4928" s="29">
        <v>709</v>
      </c>
      <c r="F4928" s="29" t="str">
        <f>_xlfn.XLOOKUP($G4928,[1]类目转化数据!$B:$B,[1]类目转化数据!$A:$A)</f>
        <v>社会餐饮设备</v>
      </c>
      <c r="G4928" s="29" t="s">
        <v>46</v>
      </c>
      <c r="H4928" s="29" t="str">
        <f>_xlfn.XLOOKUP(G4928,[1]类目转化数据!B:B,[1]类目转化数据!C:C)</f>
        <v>小客单</v>
      </c>
      <c r="I4928" s="29"/>
    </row>
    <row r="4929" ht="16.5" spans="1:9">
      <c r="A4929" s="29" t="s">
        <v>3321</v>
      </c>
      <c r="B4929" s="30">
        <v>10071018391931</v>
      </c>
      <c r="C4929" s="31" t="s">
        <v>4930</v>
      </c>
      <c r="D4929" s="29"/>
      <c r="E4929" s="29">
        <v>6599</v>
      </c>
      <c r="F4929" s="29" t="str">
        <f>_xlfn.XLOOKUP($G4929,[1]类目转化数据!$B:$B,[1]类目转化数据!$A:$A)</f>
        <v>制热设备</v>
      </c>
      <c r="G4929" s="29" t="s">
        <v>241</v>
      </c>
      <c r="H4929" s="29" t="str">
        <f>_xlfn.XLOOKUP(G4929,[1]类目转化数据!B:B,[1]类目转化数据!C:C)</f>
        <v>后厨组</v>
      </c>
      <c r="I4929" s="29"/>
    </row>
    <row r="4930" ht="16.5" spans="1:9">
      <c r="A4930" s="29" t="s">
        <v>3321</v>
      </c>
      <c r="B4930" s="30">
        <v>10071552708097</v>
      </c>
      <c r="C4930" s="31" t="s">
        <v>4931</v>
      </c>
      <c r="D4930" s="29"/>
      <c r="E4930" s="29">
        <v>23099</v>
      </c>
      <c r="F4930" s="29" t="str">
        <f>_xlfn.XLOOKUP($G4930,[1]类目转化数据!$B:$B,[1]类目转化数据!$A:$A)</f>
        <v>制热设备</v>
      </c>
      <c r="G4930" s="29" t="s">
        <v>241</v>
      </c>
      <c r="H4930" s="29" t="str">
        <f>_xlfn.XLOOKUP(G4930,[1]类目转化数据!B:B,[1]类目转化数据!C:C)</f>
        <v>后厨组</v>
      </c>
      <c r="I4930" s="29"/>
    </row>
    <row r="4931" ht="16.5" spans="1:9">
      <c r="A4931" s="29" t="s">
        <v>3321</v>
      </c>
      <c r="B4931" s="30">
        <v>10071552708096</v>
      </c>
      <c r="C4931" s="31" t="s">
        <v>4932</v>
      </c>
      <c r="D4931" s="29"/>
      <c r="E4931" s="29">
        <v>19799</v>
      </c>
      <c r="F4931" s="29" t="str">
        <f>_xlfn.XLOOKUP($G4931,[1]类目转化数据!$B:$B,[1]类目转化数据!$A:$A)</f>
        <v>制热设备</v>
      </c>
      <c r="G4931" s="29" t="s">
        <v>241</v>
      </c>
      <c r="H4931" s="29" t="str">
        <f>_xlfn.XLOOKUP(G4931,[1]类目转化数据!B:B,[1]类目转化数据!C:C)</f>
        <v>后厨组</v>
      </c>
      <c r="I4931" s="29"/>
    </row>
    <row r="4932" ht="16.5" spans="1:9">
      <c r="A4932" s="29" t="s">
        <v>3321</v>
      </c>
      <c r="B4932" s="30">
        <v>10071318010009</v>
      </c>
      <c r="C4932" s="31" t="s">
        <v>4933</v>
      </c>
      <c r="D4932" s="29"/>
      <c r="E4932" s="29">
        <v>12599</v>
      </c>
      <c r="F4932" s="29" t="str">
        <f>_xlfn.XLOOKUP($G4932,[1]类目转化数据!$B:$B,[1]类目转化数据!$A:$A)</f>
        <v>制热设备</v>
      </c>
      <c r="G4932" s="29" t="s">
        <v>241</v>
      </c>
      <c r="H4932" s="29" t="str">
        <f>_xlfn.XLOOKUP(G4932,[1]类目转化数据!B:B,[1]类目转化数据!C:C)</f>
        <v>后厨组</v>
      </c>
      <c r="I4932" s="29"/>
    </row>
    <row r="4933" ht="16.5" spans="1:9">
      <c r="A4933" s="29" t="s">
        <v>3321</v>
      </c>
      <c r="B4933" s="30">
        <v>10086562654495</v>
      </c>
      <c r="C4933" s="31" t="s">
        <v>4934</v>
      </c>
      <c r="D4933" s="29"/>
      <c r="E4933" s="29">
        <v>4999</v>
      </c>
      <c r="F4933" s="29" t="str">
        <f>_xlfn.XLOOKUP($G4933,[1]类目转化数据!$B:$B,[1]类目转化数据!$A:$A)</f>
        <v>制热设备</v>
      </c>
      <c r="G4933" s="29" t="s">
        <v>1807</v>
      </c>
      <c r="H4933" s="29" t="str">
        <f>_xlfn.XLOOKUP(G4933,[1]类目转化数据!B:B,[1]类目转化数据!C:C)</f>
        <v>大锅灶组</v>
      </c>
      <c r="I4933" s="29"/>
    </row>
    <row r="4934" ht="16.5" spans="1:9">
      <c r="A4934" s="29" t="s">
        <v>3321</v>
      </c>
      <c r="B4934" s="30">
        <v>10086562654494</v>
      </c>
      <c r="C4934" s="31" t="s">
        <v>4935</v>
      </c>
      <c r="D4934" s="29"/>
      <c r="E4934" s="29">
        <v>4599</v>
      </c>
      <c r="F4934" s="29" t="str">
        <f>_xlfn.XLOOKUP($G4934,[1]类目转化数据!$B:$B,[1]类目转化数据!$A:$A)</f>
        <v>制热设备</v>
      </c>
      <c r="G4934" s="29" t="s">
        <v>1807</v>
      </c>
      <c r="H4934" s="29" t="str">
        <f>_xlfn.XLOOKUP(G4934,[1]类目转化数据!B:B,[1]类目转化数据!C:C)</f>
        <v>大锅灶组</v>
      </c>
      <c r="I4934" s="29"/>
    </row>
    <row r="4935" ht="16.5" spans="1:9">
      <c r="A4935" s="29" t="s">
        <v>3321</v>
      </c>
      <c r="B4935" s="30">
        <v>10093713062988</v>
      </c>
      <c r="C4935" s="31" t="s">
        <v>4936</v>
      </c>
      <c r="D4935" s="29"/>
      <c r="E4935" s="29">
        <v>7899</v>
      </c>
      <c r="F4935" s="29" t="str">
        <f>_xlfn.XLOOKUP($G4935,[1]类目转化数据!$B:$B,[1]类目转化数据!$A:$A)</f>
        <v>制热设备</v>
      </c>
      <c r="G4935" s="29" t="s">
        <v>1807</v>
      </c>
      <c r="H4935" s="29" t="str">
        <f>_xlfn.XLOOKUP(G4935,[1]类目转化数据!B:B,[1]类目转化数据!C:C)</f>
        <v>大锅灶组</v>
      </c>
      <c r="I4935" s="29"/>
    </row>
    <row r="4936" ht="16.5" spans="1:9">
      <c r="A4936" s="29" t="s">
        <v>3321</v>
      </c>
      <c r="B4936" s="30">
        <v>10093593883414</v>
      </c>
      <c r="C4936" s="31" t="s">
        <v>4937</v>
      </c>
      <c r="D4936" s="29"/>
      <c r="E4936" s="29">
        <v>4999</v>
      </c>
      <c r="F4936" s="29" t="str">
        <f>_xlfn.XLOOKUP($G4936,[1]类目转化数据!$B:$B,[1]类目转化数据!$A:$A)</f>
        <v>制热设备</v>
      </c>
      <c r="G4936" s="29" t="s">
        <v>1807</v>
      </c>
      <c r="H4936" s="29" t="str">
        <f>_xlfn.XLOOKUP(G4936,[1]类目转化数据!B:B,[1]类目转化数据!C:C)</f>
        <v>大锅灶组</v>
      </c>
      <c r="I4936" s="29"/>
    </row>
    <row r="4937" ht="16.5" spans="1:9">
      <c r="A4937" s="29" t="s">
        <v>3321</v>
      </c>
      <c r="B4937" s="30">
        <v>10093713062990</v>
      </c>
      <c r="C4937" s="31" t="s">
        <v>4938</v>
      </c>
      <c r="D4937" s="29"/>
      <c r="E4937" s="29">
        <v>8999</v>
      </c>
      <c r="F4937" s="29" t="str">
        <f>_xlfn.XLOOKUP($G4937,[1]类目转化数据!$B:$B,[1]类目转化数据!$A:$A)</f>
        <v>制热设备</v>
      </c>
      <c r="G4937" s="29" t="s">
        <v>1807</v>
      </c>
      <c r="H4937" s="29" t="str">
        <f>_xlfn.XLOOKUP(G4937,[1]类目转化数据!B:B,[1]类目转化数据!C:C)</f>
        <v>大锅灶组</v>
      </c>
      <c r="I4937" s="29"/>
    </row>
    <row r="4938" ht="16.5" spans="1:9">
      <c r="A4938" s="29" t="s">
        <v>3321</v>
      </c>
      <c r="B4938" s="30">
        <v>10086562654492</v>
      </c>
      <c r="C4938" s="31" t="s">
        <v>4939</v>
      </c>
      <c r="D4938" s="29"/>
      <c r="E4938" s="29">
        <v>3999</v>
      </c>
      <c r="F4938" s="29" t="str">
        <f>_xlfn.XLOOKUP($G4938,[1]类目转化数据!$B:$B,[1]类目转化数据!$A:$A)</f>
        <v>制热设备</v>
      </c>
      <c r="G4938" s="29" t="s">
        <v>1807</v>
      </c>
      <c r="H4938" s="29" t="str">
        <f>_xlfn.XLOOKUP(G4938,[1]类目转化数据!B:B,[1]类目转化数据!C:C)</f>
        <v>大锅灶组</v>
      </c>
      <c r="I4938" s="29"/>
    </row>
    <row r="4939" ht="16.5" spans="1:9">
      <c r="A4939" s="29" t="s">
        <v>3321</v>
      </c>
      <c r="B4939" s="30">
        <v>10086562654491</v>
      </c>
      <c r="C4939" s="31" t="s">
        <v>4940</v>
      </c>
      <c r="D4939" s="29"/>
      <c r="E4939" s="29">
        <v>4999</v>
      </c>
      <c r="F4939" s="29" t="str">
        <f>_xlfn.XLOOKUP($G4939,[1]类目转化数据!$B:$B,[1]类目转化数据!$A:$A)</f>
        <v>制热设备</v>
      </c>
      <c r="G4939" s="29" t="s">
        <v>1807</v>
      </c>
      <c r="H4939" s="29" t="str">
        <f>_xlfn.XLOOKUP(G4939,[1]类目转化数据!B:B,[1]类目转化数据!C:C)</f>
        <v>大锅灶组</v>
      </c>
      <c r="I4939" s="29"/>
    </row>
    <row r="4940" ht="16.5" spans="1:9">
      <c r="A4940" s="29" t="s">
        <v>3321</v>
      </c>
      <c r="B4940" s="30">
        <v>10093713062993</v>
      </c>
      <c r="C4940" s="31" t="s">
        <v>4941</v>
      </c>
      <c r="D4940" s="29"/>
      <c r="E4940" s="29">
        <v>10399</v>
      </c>
      <c r="F4940" s="29" t="str">
        <f>_xlfn.XLOOKUP($G4940,[1]类目转化数据!$B:$B,[1]类目转化数据!$A:$A)</f>
        <v>制热设备</v>
      </c>
      <c r="G4940" s="29" t="s">
        <v>1807</v>
      </c>
      <c r="H4940" s="29" t="str">
        <f>_xlfn.XLOOKUP(G4940,[1]类目转化数据!B:B,[1]类目转化数据!C:C)</f>
        <v>大锅灶组</v>
      </c>
      <c r="I4940" s="29"/>
    </row>
    <row r="4941" ht="16.5" spans="1:9">
      <c r="A4941" s="29" t="s">
        <v>3321</v>
      </c>
      <c r="B4941" s="30">
        <v>10093713062989</v>
      </c>
      <c r="C4941" s="31" t="s">
        <v>4942</v>
      </c>
      <c r="D4941" s="29"/>
      <c r="E4941" s="29">
        <v>7899</v>
      </c>
      <c r="F4941" s="29" t="str">
        <f>_xlfn.XLOOKUP($G4941,[1]类目转化数据!$B:$B,[1]类目转化数据!$A:$A)</f>
        <v>制热设备</v>
      </c>
      <c r="G4941" s="29" t="s">
        <v>1807</v>
      </c>
      <c r="H4941" s="29" t="str">
        <f>_xlfn.XLOOKUP(G4941,[1]类目转化数据!B:B,[1]类目转化数据!C:C)</f>
        <v>大锅灶组</v>
      </c>
      <c r="I4941" s="29"/>
    </row>
    <row r="4942" ht="16.5" spans="1:9">
      <c r="A4942" s="29" t="s">
        <v>3321</v>
      </c>
      <c r="B4942" s="30">
        <v>10093713062992</v>
      </c>
      <c r="C4942" s="31" t="s">
        <v>4943</v>
      </c>
      <c r="D4942" s="29"/>
      <c r="E4942" s="29">
        <v>10399</v>
      </c>
      <c r="F4942" s="29" t="str">
        <f>_xlfn.XLOOKUP($G4942,[1]类目转化数据!$B:$B,[1]类目转化数据!$A:$A)</f>
        <v>制热设备</v>
      </c>
      <c r="G4942" s="29" t="s">
        <v>1807</v>
      </c>
      <c r="H4942" s="29" t="str">
        <f>_xlfn.XLOOKUP(G4942,[1]类目转化数据!B:B,[1]类目转化数据!C:C)</f>
        <v>大锅灶组</v>
      </c>
      <c r="I4942" s="29"/>
    </row>
    <row r="4943" ht="16.5" spans="1:9">
      <c r="A4943" s="29" t="s">
        <v>3321</v>
      </c>
      <c r="B4943" s="30">
        <v>10093713062991</v>
      </c>
      <c r="C4943" s="31" t="s">
        <v>4944</v>
      </c>
      <c r="D4943" s="29"/>
      <c r="E4943" s="29">
        <v>8999</v>
      </c>
      <c r="F4943" s="29" t="str">
        <f>_xlfn.XLOOKUP($G4943,[1]类目转化数据!$B:$B,[1]类目转化数据!$A:$A)</f>
        <v>制热设备</v>
      </c>
      <c r="G4943" s="29" t="s">
        <v>1807</v>
      </c>
      <c r="H4943" s="29" t="str">
        <f>_xlfn.XLOOKUP(G4943,[1]类目转化数据!B:B,[1]类目转化数据!C:C)</f>
        <v>大锅灶组</v>
      </c>
      <c r="I4943" s="29"/>
    </row>
    <row r="4944" ht="16.5" spans="1:9">
      <c r="A4944" s="29" t="s">
        <v>3321</v>
      </c>
      <c r="B4944" s="30">
        <v>10086562654500</v>
      </c>
      <c r="C4944" s="31" t="s">
        <v>4945</v>
      </c>
      <c r="D4944" s="29"/>
      <c r="E4944" s="29">
        <v>6199</v>
      </c>
      <c r="F4944" s="29" t="str">
        <f>_xlfn.XLOOKUP($G4944,[1]类目转化数据!$B:$B,[1]类目转化数据!$A:$A)</f>
        <v>制热设备</v>
      </c>
      <c r="G4944" s="29" t="s">
        <v>1807</v>
      </c>
      <c r="H4944" s="29" t="str">
        <f>_xlfn.XLOOKUP(G4944,[1]类目转化数据!B:B,[1]类目转化数据!C:C)</f>
        <v>大锅灶组</v>
      </c>
      <c r="I4944" s="29"/>
    </row>
    <row r="4945" ht="16.5" spans="1:9">
      <c r="A4945" s="29" t="s">
        <v>3321</v>
      </c>
      <c r="B4945" s="30">
        <v>10086562654498</v>
      </c>
      <c r="C4945" s="31" t="s">
        <v>4946</v>
      </c>
      <c r="D4945" s="29"/>
      <c r="E4945" s="29">
        <v>5799</v>
      </c>
      <c r="F4945" s="29" t="str">
        <f>_xlfn.XLOOKUP($G4945,[1]类目转化数据!$B:$B,[1]类目转化数据!$A:$A)</f>
        <v>制热设备</v>
      </c>
      <c r="G4945" s="29" t="s">
        <v>1807</v>
      </c>
      <c r="H4945" s="29" t="str">
        <f>_xlfn.XLOOKUP(G4945,[1]类目转化数据!B:B,[1]类目转化数据!C:C)</f>
        <v>大锅灶组</v>
      </c>
      <c r="I4945" s="29"/>
    </row>
    <row r="4946" ht="16.5" spans="1:9">
      <c r="A4946" s="29" t="s">
        <v>3321</v>
      </c>
      <c r="B4946" s="30">
        <v>10086562654499</v>
      </c>
      <c r="C4946" s="31" t="s">
        <v>4947</v>
      </c>
      <c r="D4946" s="29"/>
      <c r="E4946" s="29">
        <v>6199</v>
      </c>
      <c r="F4946" s="29" t="str">
        <f>_xlfn.XLOOKUP($G4946,[1]类目转化数据!$B:$B,[1]类目转化数据!$A:$A)</f>
        <v>制热设备</v>
      </c>
      <c r="G4946" s="29" t="s">
        <v>1807</v>
      </c>
      <c r="H4946" s="29" t="str">
        <f>_xlfn.XLOOKUP(G4946,[1]类目转化数据!B:B,[1]类目转化数据!C:C)</f>
        <v>大锅灶组</v>
      </c>
      <c r="I4946" s="29"/>
    </row>
    <row r="4947" ht="16.5" spans="1:9">
      <c r="A4947" s="29" t="s">
        <v>3321</v>
      </c>
      <c r="B4947" s="30">
        <v>10086562654497</v>
      </c>
      <c r="C4947" s="31" t="s">
        <v>4948</v>
      </c>
      <c r="D4947" s="29"/>
      <c r="E4947" s="29">
        <v>5799</v>
      </c>
      <c r="F4947" s="29" t="str">
        <f>_xlfn.XLOOKUP($G4947,[1]类目转化数据!$B:$B,[1]类目转化数据!$A:$A)</f>
        <v>制热设备</v>
      </c>
      <c r="G4947" s="29" t="s">
        <v>1807</v>
      </c>
      <c r="H4947" s="29" t="str">
        <f>_xlfn.XLOOKUP(G4947,[1]类目转化数据!B:B,[1]类目转化数据!C:C)</f>
        <v>大锅灶组</v>
      </c>
      <c r="I4947" s="29"/>
    </row>
    <row r="4948" ht="16.5" spans="1:9">
      <c r="A4948" s="29" t="s">
        <v>3321</v>
      </c>
      <c r="B4948" s="30">
        <v>10086562654496</v>
      </c>
      <c r="C4948" s="31" t="s">
        <v>4949</v>
      </c>
      <c r="D4948" s="29"/>
      <c r="E4948" s="29">
        <v>4999</v>
      </c>
      <c r="F4948" s="29" t="str">
        <f>_xlfn.XLOOKUP($G4948,[1]类目转化数据!$B:$B,[1]类目转化数据!$A:$A)</f>
        <v>制热设备</v>
      </c>
      <c r="G4948" s="29" t="s">
        <v>1807</v>
      </c>
      <c r="H4948" s="29" t="str">
        <f>_xlfn.XLOOKUP(G4948,[1]类目转化数据!B:B,[1]类目转化数据!C:C)</f>
        <v>大锅灶组</v>
      </c>
      <c r="I4948" s="29"/>
    </row>
    <row r="4949" ht="16.5" spans="1:9">
      <c r="A4949" s="29" t="s">
        <v>3321</v>
      </c>
      <c r="B4949" s="30">
        <v>10093593883415</v>
      </c>
      <c r="C4949" s="31" t="s">
        <v>4950</v>
      </c>
      <c r="D4949" s="29"/>
      <c r="E4949" s="29">
        <v>4999</v>
      </c>
      <c r="F4949" s="29" t="str">
        <f>_xlfn.XLOOKUP($G4949,[1]类目转化数据!$B:$B,[1]类目转化数据!$A:$A)</f>
        <v>制热设备</v>
      </c>
      <c r="G4949" s="29" t="s">
        <v>1807</v>
      </c>
      <c r="H4949" s="29" t="str">
        <f>_xlfn.XLOOKUP(G4949,[1]类目转化数据!B:B,[1]类目转化数据!C:C)</f>
        <v>大锅灶组</v>
      </c>
      <c r="I4949" s="29"/>
    </row>
    <row r="4950" ht="16.5" spans="1:9">
      <c r="A4950" s="29" t="s">
        <v>3321</v>
      </c>
      <c r="B4950" s="30">
        <v>10086562654493</v>
      </c>
      <c r="C4950" s="31" t="s">
        <v>4951</v>
      </c>
      <c r="D4950" s="29"/>
      <c r="E4950" s="29">
        <v>4599</v>
      </c>
      <c r="F4950" s="29" t="str">
        <f>_xlfn.XLOOKUP($G4950,[1]类目转化数据!$B:$B,[1]类目转化数据!$A:$A)</f>
        <v>制热设备</v>
      </c>
      <c r="G4950" s="29" t="s">
        <v>1807</v>
      </c>
      <c r="H4950" s="29" t="str">
        <f>_xlfn.XLOOKUP(G4950,[1]类目转化数据!B:B,[1]类目转化数据!C:C)</f>
        <v>大锅灶组</v>
      </c>
      <c r="I4950" s="29"/>
    </row>
    <row r="4951" ht="16.5" spans="1:9">
      <c r="A4951" s="29" t="s">
        <v>3321</v>
      </c>
      <c r="B4951" s="30">
        <v>10086562654503</v>
      </c>
      <c r="C4951" s="31" t="s">
        <v>4952</v>
      </c>
      <c r="D4951" s="29"/>
      <c r="E4951" s="29">
        <v>8999</v>
      </c>
      <c r="F4951" s="29" t="str">
        <f>_xlfn.XLOOKUP($G4951,[1]类目转化数据!$B:$B,[1]类目转化数据!$A:$A)</f>
        <v>制热设备</v>
      </c>
      <c r="G4951" s="29" t="s">
        <v>1807</v>
      </c>
      <c r="H4951" s="29" t="str">
        <f>_xlfn.XLOOKUP(G4951,[1]类目转化数据!B:B,[1]类目转化数据!C:C)</f>
        <v>大锅灶组</v>
      </c>
      <c r="I4951" s="29"/>
    </row>
    <row r="4952" ht="16.5" spans="1:9">
      <c r="A4952" s="29" t="s">
        <v>3321</v>
      </c>
      <c r="B4952" s="30">
        <v>10193205644974</v>
      </c>
      <c r="C4952" s="31" t="s">
        <v>4953</v>
      </c>
      <c r="D4952" s="29"/>
      <c r="E4952" s="29">
        <v>14399</v>
      </c>
      <c r="F4952" s="29" t="str">
        <f>_xlfn.XLOOKUP($G4952,[1]类目转化数据!$B:$B,[1]类目转化数据!$A:$A)</f>
        <v>制热设备</v>
      </c>
      <c r="G4952" s="29" t="s">
        <v>1807</v>
      </c>
      <c r="H4952" s="29" t="str">
        <f>_xlfn.XLOOKUP(G4952,[1]类目转化数据!B:B,[1]类目转化数据!C:C)</f>
        <v>大锅灶组</v>
      </c>
      <c r="I4952" s="29"/>
    </row>
    <row r="4953" ht="16.5" spans="1:9">
      <c r="A4953" s="29" t="s">
        <v>3321</v>
      </c>
      <c r="B4953" s="30">
        <v>10193205644976</v>
      </c>
      <c r="C4953" s="31" t="s">
        <v>4954</v>
      </c>
      <c r="D4953" s="29"/>
      <c r="E4953" s="29">
        <v>19799</v>
      </c>
      <c r="F4953" s="29" t="str">
        <f>_xlfn.XLOOKUP($G4953,[1]类目转化数据!$B:$B,[1]类目转化数据!$A:$A)</f>
        <v>制热设备</v>
      </c>
      <c r="G4953" s="29" t="s">
        <v>1807</v>
      </c>
      <c r="H4953" s="29" t="str">
        <f>_xlfn.XLOOKUP(G4953,[1]类目转化数据!B:B,[1]类目转化数据!C:C)</f>
        <v>大锅灶组</v>
      </c>
      <c r="I4953" s="29"/>
    </row>
    <row r="4954" ht="16.5" spans="1:9">
      <c r="A4954" s="29" t="s">
        <v>3321</v>
      </c>
      <c r="B4954" s="30">
        <v>10086562654501</v>
      </c>
      <c r="C4954" s="31" t="s">
        <v>4955</v>
      </c>
      <c r="D4954" s="29"/>
      <c r="E4954" s="29">
        <v>8299</v>
      </c>
      <c r="F4954" s="29" t="str">
        <f>_xlfn.XLOOKUP($G4954,[1]类目转化数据!$B:$B,[1]类目转化数据!$A:$A)</f>
        <v>制热设备</v>
      </c>
      <c r="G4954" s="29" t="s">
        <v>1807</v>
      </c>
      <c r="H4954" s="29" t="str">
        <f>_xlfn.XLOOKUP(G4954,[1]类目转化数据!B:B,[1]类目转化数据!C:C)</f>
        <v>大锅灶组</v>
      </c>
      <c r="I4954" s="29"/>
    </row>
    <row r="4955" ht="16.5" spans="1:9">
      <c r="A4955" s="29" t="s">
        <v>3321</v>
      </c>
      <c r="B4955" s="30">
        <v>10193205644975</v>
      </c>
      <c r="C4955" s="31" t="s">
        <v>4956</v>
      </c>
      <c r="D4955" s="29"/>
      <c r="E4955" s="29">
        <v>17799</v>
      </c>
      <c r="F4955" s="29" t="str">
        <f>_xlfn.XLOOKUP($G4955,[1]类目转化数据!$B:$B,[1]类目转化数据!$A:$A)</f>
        <v>制热设备</v>
      </c>
      <c r="G4955" s="29" t="s">
        <v>1807</v>
      </c>
      <c r="H4955" s="29" t="str">
        <f>_xlfn.XLOOKUP(G4955,[1]类目转化数据!B:B,[1]类目转化数据!C:C)</f>
        <v>大锅灶组</v>
      </c>
      <c r="I4955" s="29"/>
    </row>
    <row r="4956" ht="16.5" spans="1:9">
      <c r="A4956" s="29" t="s">
        <v>3321</v>
      </c>
      <c r="B4956" s="30">
        <v>10086562654509</v>
      </c>
      <c r="C4956" s="31" t="s">
        <v>4957</v>
      </c>
      <c r="D4956" s="29"/>
      <c r="E4956" s="29">
        <v>14399</v>
      </c>
      <c r="F4956" s="29" t="str">
        <f>_xlfn.XLOOKUP($G4956,[1]类目转化数据!$B:$B,[1]类目转化数据!$A:$A)</f>
        <v>制热设备</v>
      </c>
      <c r="G4956" s="29" t="s">
        <v>1807</v>
      </c>
      <c r="H4956" s="29" t="str">
        <f>_xlfn.XLOOKUP(G4956,[1]类目转化数据!B:B,[1]类目转化数据!C:C)</f>
        <v>大锅灶组</v>
      </c>
      <c r="I4956" s="29"/>
    </row>
    <row r="4957" ht="16.5" spans="1:9">
      <c r="A4957" s="29" t="s">
        <v>3321</v>
      </c>
      <c r="B4957" s="30">
        <v>10193205644972</v>
      </c>
      <c r="C4957" s="31" t="s">
        <v>4958</v>
      </c>
      <c r="D4957" s="29"/>
      <c r="E4957" s="29">
        <v>12399</v>
      </c>
      <c r="F4957" s="29" t="str">
        <f>_xlfn.XLOOKUP($G4957,[1]类目转化数据!$B:$B,[1]类目转化数据!$A:$A)</f>
        <v>制热设备</v>
      </c>
      <c r="G4957" s="29" t="s">
        <v>1807</v>
      </c>
      <c r="H4957" s="29" t="str">
        <f>_xlfn.XLOOKUP(G4957,[1]类目转化数据!B:B,[1]类目转化数据!C:C)</f>
        <v>大锅灶组</v>
      </c>
      <c r="I4957" s="29"/>
    </row>
    <row r="4958" ht="16.5" spans="1:9">
      <c r="A4958" s="29" t="s">
        <v>3321</v>
      </c>
      <c r="B4958" s="30">
        <v>10193205644973</v>
      </c>
      <c r="C4958" s="31" t="s">
        <v>4959</v>
      </c>
      <c r="D4958" s="29"/>
      <c r="E4958" s="29">
        <v>13399</v>
      </c>
      <c r="F4958" s="29" t="str">
        <f>_xlfn.XLOOKUP($G4958,[1]类目转化数据!$B:$B,[1]类目转化数据!$A:$A)</f>
        <v>制热设备</v>
      </c>
      <c r="G4958" s="29" t="s">
        <v>1807</v>
      </c>
      <c r="H4958" s="29" t="str">
        <f>_xlfn.XLOOKUP(G4958,[1]类目转化数据!B:B,[1]类目转化数据!C:C)</f>
        <v>大锅灶组</v>
      </c>
      <c r="I4958" s="29"/>
    </row>
    <row r="4959" ht="16.5" spans="1:9">
      <c r="A4959" s="29" t="s">
        <v>3321</v>
      </c>
      <c r="B4959" s="30">
        <v>10086562654507</v>
      </c>
      <c r="C4959" s="31" t="s">
        <v>4960</v>
      </c>
      <c r="D4959" s="29"/>
      <c r="E4959" s="29">
        <v>13399</v>
      </c>
      <c r="F4959" s="29" t="str">
        <f>_xlfn.XLOOKUP($G4959,[1]类目转化数据!$B:$B,[1]类目转化数据!$A:$A)</f>
        <v>制热设备</v>
      </c>
      <c r="G4959" s="29" t="s">
        <v>1807</v>
      </c>
      <c r="H4959" s="29" t="str">
        <f>_xlfn.XLOOKUP(G4959,[1]类目转化数据!B:B,[1]类目转化数据!C:C)</f>
        <v>大锅灶组</v>
      </c>
      <c r="I4959" s="29"/>
    </row>
    <row r="4960" ht="16.5" spans="1:9">
      <c r="A4960" s="29" t="s">
        <v>3321</v>
      </c>
      <c r="B4960" s="30">
        <v>10086562654505</v>
      </c>
      <c r="C4960" s="31" t="s">
        <v>4961</v>
      </c>
      <c r="D4960" s="29"/>
      <c r="E4960" s="29">
        <v>10099</v>
      </c>
      <c r="F4960" s="29" t="str">
        <f>_xlfn.XLOOKUP($G4960,[1]类目转化数据!$B:$B,[1]类目转化数据!$A:$A)</f>
        <v>制热设备</v>
      </c>
      <c r="G4960" s="29" t="s">
        <v>1807</v>
      </c>
      <c r="H4960" s="29" t="str">
        <f>_xlfn.XLOOKUP(G4960,[1]类目转化数据!B:B,[1]类目转化数据!C:C)</f>
        <v>大锅灶组</v>
      </c>
      <c r="I4960" s="29"/>
    </row>
    <row r="4961" ht="16.5" spans="1:9">
      <c r="A4961" s="29" t="s">
        <v>3321</v>
      </c>
      <c r="B4961" s="30">
        <v>10091787325546</v>
      </c>
      <c r="C4961" s="31" t="s">
        <v>4962</v>
      </c>
      <c r="D4961" s="29"/>
      <c r="E4961" s="29">
        <v>10399</v>
      </c>
      <c r="F4961" s="29" t="str">
        <f>_xlfn.XLOOKUP($G4961,[1]类目转化数据!$B:$B,[1]类目转化数据!$A:$A)</f>
        <v>制热设备</v>
      </c>
      <c r="G4961" s="29" t="s">
        <v>1807</v>
      </c>
      <c r="H4961" s="29" t="str">
        <f>_xlfn.XLOOKUP(G4961,[1]类目转化数据!B:B,[1]类目转化数据!C:C)</f>
        <v>大锅灶组</v>
      </c>
      <c r="I4961" s="29"/>
    </row>
    <row r="4962" ht="16.5" spans="1:9">
      <c r="A4962" s="29" t="s">
        <v>3321</v>
      </c>
      <c r="B4962" s="30">
        <v>10091787325547</v>
      </c>
      <c r="C4962" s="31" t="s">
        <v>4963</v>
      </c>
      <c r="D4962" s="29"/>
      <c r="E4962" s="29">
        <v>11399</v>
      </c>
      <c r="F4962" s="29" t="str">
        <f>_xlfn.XLOOKUP($G4962,[1]类目转化数据!$B:$B,[1]类目转化数据!$A:$A)</f>
        <v>制热设备</v>
      </c>
      <c r="G4962" s="29" t="s">
        <v>1807</v>
      </c>
      <c r="H4962" s="29" t="str">
        <f>_xlfn.XLOOKUP(G4962,[1]类目转化数据!B:B,[1]类目转化数据!C:C)</f>
        <v>大锅灶组</v>
      </c>
      <c r="I4962" s="29"/>
    </row>
    <row r="4963" ht="16.5" spans="1:9">
      <c r="A4963" s="29" t="s">
        <v>3321</v>
      </c>
      <c r="B4963" s="30">
        <v>10197314885830</v>
      </c>
      <c r="C4963" s="31" t="s">
        <v>4964</v>
      </c>
      <c r="D4963" s="29"/>
      <c r="E4963" s="29">
        <v>14399</v>
      </c>
      <c r="F4963" s="29" t="str">
        <f>_xlfn.XLOOKUP($G4963,[1]类目转化数据!$B:$B,[1]类目转化数据!$A:$A)</f>
        <v>制热设备</v>
      </c>
      <c r="G4963" s="29" t="s">
        <v>1807</v>
      </c>
      <c r="H4963" s="29" t="str">
        <f>_xlfn.XLOOKUP(G4963,[1]类目转化数据!B:B,[1]类目转化数据!C:C)</f>
        <v>大锅灶组</v>
      </c>
      <c r="I4963" s="29"/>
    </row>
    <row r="4964" ht="16.5" spans="1:9">
      <c r="A4964" s="29" t="s">
        <v>3321</v>
      </c>
      <c r="B4964" s="30">
        <v>10091787325543</v>
      </c>
      <c r="C4964" s="31" t="s">
        <v>4965</v>
      </c>
      <c r="D4964" s="29"/>
      <c r="E4964" s="29">
        <v>9399</v>
      </c>
      <c r="F4964" s="29" t="str">
        <f>_xlfn.XLOOKUP($G4964,[1]类目转化数据!$B:$B,[1]类目转化数据!$A:$A)</f>
        <v>制热设备</v>
      </c>
      <c r="G4964" s="29" t="s">
        <v>1807</v>
      </c>
      <c r="H4964" s="29" t="str">
        <f>_xlfn.XLOOKUP(G4964,[1]类目转化数据!B:B,[1]类目转化数据!C:C)</f>
        <v>大锅灶组</v>
      </c>
      <c r="I4964" s="29"/>
    </row>
    <row r="4965" ht="16.5" spans="1:9">
      <c r="A4965" s="29" t="s">
        <v>3321</v>
      </c>
      <c r="B4965" s="30">
        <v>10197314885828</v>
      </c>
      <c r="C4965" s="31" t="s">
        <v>4966</v>
      </c>
      <c r="D4965" s="29"/>
      <c r="E4965" s="29">
        <v>13399</v>
      </c>
      <c r="F4965" s="29" t="str">
        <f>_xlfn.XLOOKUP($G4965,[1]类目转化数据!$B:$B,[1]类目转化数据!$A:$A)</f>
        <v>制热设备</v>
      </c>
      <c r="G4965" s="29" t="s">
        <v>1807</v>
      </c>
      <c r="H4965" s="29" t="str">
        <f>_xlfn.XLOOKUP(G4965,[1]类目转化数据!B:B,[1]类目转化数据!C:C)</f>
        <v>大锅灶组</v>
      </c>
      <c r="I4965" s="29"/>
    </row>
    <row r="4966" ht="16.5" spans="1:9">
      <c r="A4966" s="29" t="s">
        <v>3321</v>
      </c>
      <c r="B4966" s="30">
        <v>10197314885829</v>
      </c>
      <c r="C4966" s="31" t="s">
        <v>4967</v>
      </c>
      <c r="D4966" s="29"/>
      <c r="E4966" s="29">
        <v>13399</v>
      </c>
      <c r="F4966" s="29" t="str">
        <f>_xlfn.XLOOKUP($G4966,[1]类目转化数据!$B:$B,[1]类目转化数据!$A:$A)</f>
        <v>制热设备</v>
      </c>
      <c r="G4966" s="29" t="s">
        <v>1807</v>
      </c>
      <c r="H4966" s="29" t="str">
        <f>_xlfn.XLOOKUP(G4966,[1]类目转化数据!B:B,[1]类目转化数据!C:C)</f>
        <v>大锅灶组</v>
      </c>
      <c r="I4966" s="29"/>
    </row>
    <row r="4967" ht="16.5" spans="1:9">
      <c r="A4967" s="29" t="s">
        <v>3321</v>
      </c>
      <c r="B4967" s="30">
        <v>10197314885831</v>
      </c>
      <c r="C4967" s="31" t="s">
        <v>4968</v>
      </c>
      <c r="D4967" s="29"/>
      <c r="E4967" s="29">
        <v>14399</v>
      </c>
      <c r="F4967" s="29" t="str">
        <f>_xlfn.XLOOKUP($G4967,[1]类目转化数据!$B:$B,[1]类目转化数据!$A:$A)</f>
        <v>制热设备</v>
      </c>
      <c r="G4967" s="29" t="s">
        <v>1807</v>
      </c>
      <c r="H4967" s="29" t="str">
        <f>_xlfn.XLOOKUP(G4967,[1]类目转化数据!B:B,[1]类目转化数据!C:C)</f>
        <v>大锅灶组</v>
      </c>
      <c r="I4967" s="29"/>
    </row>
    <row r="4968" ht="16.5" spans="1:9">
      <c r="A4968" s="29" t="s">
        <v>3321</v>
      </c>
      <c r="B4968" s="30">
        <v>10091787325548</v>
      </c>
      <c r="C4968" s="31" t="s">
        <v>4969</v>
      </c>
      <c r="D4968" s="29"/>
      <c r="E4968" s="29">
        <v>11399</v>
      </c>
      <c r="F4968" s="29" t="str">
        <f>_xlfn.XLOOKUP($G4968,[1]类目转化数据!$B:$B,[1]类目转化数据!$A:$A)</f>
        <v>制热设备</v>
      </c>
      <c r="G4968" s="29" t="s">
        <v>1807</v>
      </c>
      <c r="H4968" s="29" t="str">
        <f>_xlfn.XLOOKUP(G4968,[1]类目转化数据!B:B,[1]类目转化数据!C:C)</f>
        <v>大锅灶组</v>
      </c>
      <c r="I4968" s="29"/>
    </row>
    <row r="4969" ht="16.5" spans="1:9">
      <c r="A4969" s="29" t="s">
        <v>3321</v>
      </c>
      <c r="B4969" s="30">
        <v>10091787325545</v>
      </c>
      <c r="C4969" s="31" t="s">
        <v>4970</v>
      </c>
      <c r="D4969" s="29"/>
      <c r="E4969" s="29">
        <v>10399</v>
      </c>
      <c r="F4969" s="29" t="str">
        <f>_xlfn.XLOOKUP($G4969,[1]类目转化数据!$B:$B,[1]类目转化数据!$A:$A)</f>
        <v>制热设备</v>
      </c>
      <c r="G4969" s="29" t="s">
        <v>1807</v>
      </c>
      <c r="H4969" s="29" t="str">
        <f>_xlfn.XLOOKUP(G4969,[1]类目转化数据!B:B,[1]类目转化数据!C:C)</f>
        <v>大锅灶组</v>
      </c>
      <c r="I4969" s="29"/>
    </row>
    <row r="4970" ht="16.5" spans="1:9">
      <c r="A4970" s="29" t="s">
        <v>3321</v>
      </c>
      <c r="B4970" s="30">
        <v>10197314885832</v>
      </c>
      <c r="C4970" s="31" t="s">
        <v>4971</v>
      </c>
      <c r="D4970" s="29"/>
      <c r="E4970" s="29">
        <v>15799</v>
      </c>
      <c r="F4970" s="29" t="str">
        <f>_xlfn.XLOOKUP($G4970,[1]类目转化数据!$B:$B,[1]类目转化数据!$A:$A)</f>
        <v>制热设备</v>
      </c>
      <c r="G4970" s="29" t="s">
        <v>1807</v>
      </c>
      <c r="H4970" s="29" t="str">
        <f>_xlfn.XLOOKUP(G4970,[1]类目转化数据!B:B,[1]类目转化数据!C:C)</f>
        <v>大锅灶组</v>
      </c>
      <c r="I4970" s="29"/>
    </row>
    <row r="4971" ht="16.5" spans="1:9">
      <c r="A4971" s="29" t="s">
        <v>3321</v>
      </c>
      <c r="B4971" s="30">
        <v>10197314885833</v>
      </c>
      <c r="C4971" s="31" t="s">
        <v>4972</v>
      </c>
      <c r="D4971" s="29"/>
      <c r="E4971" s="29">
        <v>15799</v>
      </c>
      <c r="F4971" s="29" t="str">
        <f>_xlfn.XLOOKUP($G4971,[1]类目转化数据!$B:$B,[1]类目转化数据!$A:$A)</f>
        <v>制热设备</v>
      </c>
      <c r="G4971" s="29" t="s">
        <v>1807</v>
      </c>
      <c r="H4971" s="29" t="str">
        <f>_xlfn.XLOOKUP(G4971,[1]类目转化数据!B:B,[1]类目转化数据!C:C)</f>
        <v>大锅灶组</v>
      </c>
      <c r="I4971" s="29"/>
    </row>
    <row r="4972" ht="16.5" spans="1:9">
      <c r="A4972" s="29" t="s">
        <v>3321</v>
      </c>
      <c r="B4972" s="30">
        <v>10091787325544</v>
      </c>
      <c r="C4972" s="31" t="s">
        <v>4973</v>
      </c>
      <c r="D4972" s="29"/>
      <c r="E4972" s="29">
        <v>9399</v>
      </c>
      <c r="F4972" s="29" t="str">
        <f>_xlfn.XLOOKUP($G4972,[1]类目转化数据!$B:$B,[1]类目转化数据!$A:$A)</f>
        <v>制热设备</v>
      </c>
      <c r="G4972" s="29" t="s">
        <v>1807</v>
      </c>
      <c r="H4972" s="29" t="str">
        <f>_xlfn.XLOOKUP(G4972,[1]类目转化数据!B:B,[1]类目转化数据!C:C)</f>
        <v>大锅灶组</v>
      </c>
      <c r="I4972" s="29"/>
    </row>
    <row r="4973" ht="16.5" spans="1:9">
      <c r="A4973" s="29" t="s">
        <v>3321</v>
      </c>
      <c r="B4973" s="30">
        <v>10071166618285</v>
      </c>
      <c r="C4973" s="31" t="s">
        <v>4974</v>
      </c>
      <c r="D4973" s="29"/>
      <c r="E4973" s="29">
        <v>6899</v>
      </c>
      <c r="F4973" s="29" t="str">
        <f>_xlfn.XLOOKUP($G4973,[1]类目转化数据!$B:$B,[1]类目转化数据!$A:$A)</f>
        <v>办公饮水设备</v>
      </c>
      <c r="G4973" s="29" t="s">
        <v>622</v>
      </c>
      <c r="H4973" s="29" t="str">
        <f>_xlfn.XLOOKUP(G4973,[1]类目转化数据!B:B,[1]类目转化数据!C:C)</f>
        <v>直饮机组</v>
      </c>
      <c r="I4973" s="29"/>
    </row>
    <row r="4974" ht="16.5" spans="1:9">
      <c r="A4974" s="29" t="s">
        <v>3321</v>
      </c>
      <c r="B4974" s="30">
        <v>10071166618279</v>
      </c>
      <c r="C4974" s="31" t="s">
        <v>4975</v>
      </c>
      <c r="D4974" s="29"/>
      <c r="E4974" s="29">
        <v>2580</v>
      </c>
      <c r="F4974" s="29" t="str">
        <f>_xlfn.XLOOKUP($G4974,[1]类目转化数据!$B:$B,[1]类目转化数据!$A:$A)</f>
        <v>办公饮水设备</v>
      </c>
      <c r="G4974" s="29" t="s">
        <v>622</v>
      </c>
      <c r="H4974" s="29" t="str">
        <f>_xlfn.XLOOKUP(G4974,[1]类目转化数据!B:B,[1]类目转化数据!C:C)</f>
        <v>直饮机组</v>
      </c>
      <c r="I4974" s="29"/>
    </row>
    <row r="4975" ht="16.5" spans="1:9">
      <c r="A4975" s="29" t="s">
        <v>3321</v>
      </c>
      <c r="B4975" s="30">
        <v>10071166618278</v>
      </c>
      <c r="C4975" s="31" t="s">
        <v>4976</v>
      </c>
      <c r="D4975" s="29"/>
      <c r="E4975" s="29">
        <v>3599</v>
      </c>
      <c r="F4975" s="29" t="str">
        <f>_xlfn.XLOOKUP($G4975,[1]类目转化数据!$B:$B,[1]类目转化数据!$A:$A)</f>
        <v>办公饮水设备</v>
      </c>
      <c r="G4975" s="29" t="s">
        <v>622</v>
      </c>
      <c r="H4975" s="29" t="str">
        <f>_xlfn.XLOOKUP(G4975,[1]类目转化数据!B:B,[1]类目转化数据!C:C)</f>
        <v>直饮机组</v>
      </c>
      <c r="I4975" s="29"/>
    </row>
    <row r="4976" ht="16.5" spans="1:9">
      <c r="A4976" s="29" t="s">
        <v>3321</v>
      </c>
      <c r="B4976" s="30">
        <v>10071166618286</v>
      </c>
      <c r="C4976" s="31" t="s">
        <v>4977</v>
      </c>
      <c r="D4976" s="29"/>
      <c r="E4976" s="29">
        <v>6899</v>
      </c>
      <c r="F4976" s="29" t="str">
        <f>_xlfn.XLOOKUP($G4976,[1]类目转化数据!$B:$B,[1]类目转化数据!$A:$A)</f>
        <v>办公饮水设备</v>
      </c>
      <c r="G4976" s="29" t="s">
        <v>622</v>
      </c>
      <c r="H4976" s="29" t="str">
        <f>_xlfn.XLOOKUP(G4976,[1]类目转化数据!B:B,[1]类目转化数据!C:C)</f>
        <v>直饮机组</v>
      </c>
      <c r="I4976" s="29"/>
    </row>
    <row r="4977" ht="16.5" spans="1:9">
      <c r="A4977" s="29" t="s">
        <v>3321</v>
      </c>
      <c r="B4977" s="30">
        <v>10071166618283</v>
      </c>
      <c r="C4977" s="31" t="s">
        <v>4978</v>
      </c>
      <c r="D4977" s="29"/>
      <c r="E4977" s="29">
        <v>4599</v>
      </c>
      <c r="F4977" s="29" t="str">
        <f>_xlfn.XLOOKUP($G4977,[1]类目转化数据!$B:$B,[1]类目转化数据!$A:$A)</f>
        <v>办公饮水设备</v>
      </c>
      <c r="G4977" s="29" t="s">
        <v>622</v>
      </c>
      <c r="H4977" s="29" t="str">
        <f>_xlfn.XLOOKUP(G4977,[1]类目转化数据!B:B,[1]类目转化数据!C:C)</f>
        <v>直饮机组</v>
      </c>
      <c r="I4977" s="29"/>
    </row>
    <row r="4978" ht="16.5" spans="1:9">
      <c r="A4978" s="29" t="s">
        <v>3321</v>
      </c>
      <c r="B4978" s="30">
        <v>10071166618282</v>
      </c>
      <c r="C4978" s="31" t="s">
        <v>4979</v>
      </c>
      <c r="D4978" s="29"/>
      <c r="E4978" s="29">
        <v>4599</v>
      </c>
      <c r="F4978" s="29" t="str">
        <f>_xlfn.XLOOKUP($G4978,[1]类目转化数据!$B:$B,[1]类目转化数据!$A:$A)</f>
        <v>办公饮水设备</v>
      </c>
      <c r="G4978" s="29" t="s">
        <v>622</v>
      </c>
      <c r="H4978" s="29" t="str">
        <f>_xlfn.XLOOKUP(G4978,[1]类目转化数据!B:B,[1]类目转化数据!C:C)</f>
        <v>直饮机组</v>
      </c>
      <c r="I4978" s="29"/>
    </row>
    <row r="4979" ht="16.5" spans="1:9">
      <c r="A4979" s="29" t="s">
        <v>3321</v>
      </c>
      <c r="B4979" s="30">
        <v>10071868661685</v>
      </c>
      <c r="C4979" s="31" t="s">
        <v>4980</v>
      </c>
      <c r="D4979" s="29"/>
      <c r="E4979" s="29">
        <v>3399</v>
      </c>
      <c r="F4979" s="29" t="str">
        <f>_xlfn.XLOOKUP($G4979,[1]类目转化数据!$B:$B,[1]类目转化数据!$A:$A)</f>
        <v>制热设备</v>
      </c>
      <c r="G4979" s="29" t="s">
        <v>24</v>
      </c>
      <c r="H4979" s="29" t="str">
        <f>_xlfn.XLOOKUP(G4979,[1]类目转化数据!B:B,[1]类目转化数据!C:C)</f>
        <v>后厨组</v>
      </c>
      <c r="I4979" s="29"/>
    </row>
    <row r="4980" ht="16.5" spans="1:9">
      <c r="A4980" s="29" t="s">
        <v>3321</v>
      </c>
      <c r="B4980" s="30">
        <v>10071868661684</v>
      </c>
      <c r="C4980" s="31" t="s">
        <v>4981</v>
      </c>
      <c r="D4980" s="29"/>
      <c r="E4980" s="29">
        <v>2899</v>
      </c>
      <c r="F4980" s="29" t="str">
        <f>_xlfn.XLOOKUP($G4980,[1]类目转化数据!$B:$B,[1]类目转化数据!$A:$A)</f>
        <v>制热设备</v>
      </c>
      <c r="G4980" s="29" t="s">
        <v>24</v>
      </c>
      <c r="H4980" s="29" t="str">
        <f>_xlfn.XLOOKUP(G4980,[1]类目转化数据!B:B,[1]类目转化数据!C:C)</f>
        <v>后厨组</v>
      </c>
      <c r="I4980" s="29"/>
    </row>
    <row r="4981" ht="16.5" spans="1:9">
      <c r="A4981" s="29" t="s">
        <v>3321</v>
      </c>
      <c r="B4981" s="30">
        <v>10071933680031</v>
      </c>
      <c r="C4981" s="31" t="s">
        <v>4982</v>
      </c>
      <c r="D4981" s="29"/>
      <c r="E4981" s="29">
        <v>5599</v>
      </c>
      <c r="F4981" s="29" t="str">
        <f>_xlfn.XLOOKUP($G4981,[1]类目转化数据!$B:$B,[1]类目转化数据!$A:$A)</f>
        <v>制热设备</v>
      </c>
      <c r="G4981" s="29" t="s">
        <v>792</v>
      </c>
      <c r="H4981" s="29" t="str">
        <f>_xlfn.XLOOKUP(G4981,[1]类目转化数据!B:B,[1]类目转化数据!C:C)</f>
        <v>后厨组</v>
      </c>
      <c r="I4981" s="29"/>
    </row>
    <row r="4982" ht="16.5" spans="1:9">
      <c r="A4982" s="29" t="s">
        <v>3321</v>
      </c>
      <c r="B4982" s="30">
        <v>10072472474425</v>
      </c>
      <c r="C4982" s="31" t="s">
        <v>4983</v>
      </c>
      <c r="D4982" s="29"/>
      <c r="E4982" s="29">
        <v>3699</v>
      </c>
      <c r="F4982" s="29" t="str">
        <f>_xlfn.XLOOKUP($G4982,[1]类目转化数据!$B:$B,[1]类目转化数据!$A:$A)</f>
        <v>制热设备</v>
      </c>
      <c r="G4982" s="29" t="s">
        <v>24</v>
      </c>
      <c r="H4982" s="29" t="str">
        <f>_xlfn.XLOOKUP(G4982,[1]类目转化数据!B:B,[1]类目转化数据!C:C)</f>
        <v>后厨组</v>
      </c>
      <c r="I4982" s="29"/>
    </row>
    <row r="4983" ht="16.5" spans="1:9">
      <c r="A4983" s="29" t="s">
        <v>3321</v>
      </c>
      <c r="B4983" s="30">
        <v>10072210342977</v>
      </c>
      <c r="C4983" s="31" t="s">
        <v>4984</v>
      </c>
      <c r="D4983" s="29"/>
      <c r="E4983" s="29">
        <v>8999</v>
      </c>
      <c r="F4983" s="29" t="str">
        <f>_xlfn.XLOOKUP($G4983,[1]类目转化数据!$B:$B,[1]类目转化数据!$A:$A)</f>
        <v>制热设备</v>
      </c>
      <c r="G4983" s="29" t="s">
        <v>24</v>
      </c>
      <c r="H4983" s="29" t="str">
        <f>_xlfn.XLOOKUP(G4983,[1]类目转化数据!B:B,[1]类目转化数据!C:C)</f>
        <v>后厨组</v>
      </c>
      <c r="I4983" s="29"/>
    </row>
    <row r="4984" ht="16.5" spans="1:9">
      <c r="A4984" s="29" t="s">
        <v>3321</v>
      </c>
      <c r="B4984" s="30">
        <v>10072472474424</v>
      </c>
      <c r="C4984" s="31" t="s">
        <v>4985</v>
      </c>
      <c r="D4984" s="29"/>
      <c r="E4984" s="29">
        <v>6599</v>
      </c>
      <c r="F4984" s="29" t="str">
        <f>_xlfn.XLOOKUP($G4984,[1]类目转化数据!$B:$B,[1]类目转化数据!$A:$A)</f>
        <v>制热设备</v>
      </c>
      <c r="G4984" s="29" t="s">
        <v>24</v>
      </c>
      <c r="H4984" s="29" t="str">
        <f>_xlfn.XLOOKUP(G4984,[1]类目转化数据!B:B,[1]类目转化数据!C:C)</f>
        <v>后厨组</v>
      </c>
      <c r="I4984" s="29"/>
    </row>
    <row r="4985" ht="16.5" spans="1:9">
      <c r="A4985" s="29" t="s">
        <v>3321</v>
      </c>
      <c r="B4985" s="30">
        <v>10118515235654</v>
      </c>
      <c r="C4985" s="31" t="s">
        <v>4986</v>
      </c>
      <c r="D4985" s="29"/>
      <c r="E4985" s="29">
        <v>1729</v>
      </c>
      <c r="F4985" s="29" t="str">
        <f>_xlfn.XLOOKUP($G4985,[1]类目转化数据!$B:$B,[1]类目转化数据!$A:$A)</f>
        <v>制冷设备</v>
      </c>
      <c r="G4985" s="29" t="s">
        <v>293</v>
      </c>
      <c r="H4985" s="29" t="str">
        <f>_xlfn.XLOOKUP(G4985,[1]类目转化数据!B:B,[1]类目转化数据!C:C)</f>
        <v>后厨组</v>
      </c>
      <c r="I4985" s="29"/>
    </row>
    <row r="4986" ht="16.5" spans="1:9">
      <c r="A4986" s="29" t="s">
        <v>3321</v>
      </c>
      <c r="B4986" s="30">
        <v>10118515235655</v>
      </c>
      <c r="C4986" s="31" t="s">
        <v>4987</v>
      </c>
      <c r="D4986" s="29"/>
      <c r="E4986" s="29">
        <v>1799</v>
      </c>
      <c r="F4986" s="29" t="str">
        <f>_xlfn.XLOOKUP($G4986,[1]类目转化数据!$B:$B,[1]类目转化数据!$A:$A)</f>
        <v>制冷设备</v>
      </c>
      <c r="G4986" s="29" t="s">
        <v>293</v>
      </c>
      <c r="H4986" s="29" t="str">
        <f>_xlfn.XLOOKUP(G4986,[1]类目转化数据!B:B,[1]类目转化数据!C:C)</f>
        <v>后厨组</v>
      </c>
      <c r="I4986" s="29"/>
    </row>
    <row r="4987" ht="16.5" spans="1:9">
      <c r="A4987" s="29" t="s">
        <v>3321</v>
      </c>
      <c r="B4987" s="30">
        <v>10118515235656</v>
      </c>
      <c r="C4987" s="31" t="s">
        <v>4988</v>
      </c>
      <c r="D4987" s="29"/>
      <c r="E4987" s="29">
        <v>1879</v>
      </c>
      <c r="F4987" s="29" t="str">
        <f>_xlfn.XLOOKUP($G4987,[1]类目转化数据!$B:$B,[1]类目转化数据!$A:$A)</f>
        <v>制冷设备</v>
      </c>
      <c r="G4987" s="29" t="s">
        <v>293</v>
      </c>
      <c r="H4987" s="29" t="str">
        <f>_xlfn.XLOOKUP(G4987,[1]类目转化数据!B:B,[1]类目转化数据!C:C)</f>
        <v>后厨组</v>
      </c>
      <c r="I4987" s="29"/>
    </row>
    <row r="4988" ht="16.5" spans="1:9">
      <c r="A4988" s="29" t="s">
        <v>3321</v>
      </c>
      <c r="B4988" s="30">
        <v>10086079183062</v>
      </c>
      <c r="C4988" s="31" t="s">
        <v>4989</v>
      </c>
      <c r="D4988" s="29"/>
      <c r="E4988" s="29">
        <v>10599</v>
      </c>
      <c r="F4988" s="29" t="str">
        <f>_xlfn.XLOOKUP($G4988,[1]类目转化数据!$B:$B,[1]类目转化数据!$A:$A)</f>
        <v>制热设备</v>
      </c>
      <c r="G4988" s="29" t="s">
        <v>130</v>
      </c>
      <c r="H4988" s="29" t="str">
        <f>_xlfn.XLOOKUP(G4988,[1]类目转化数据!B:B,[1]类目转化数据!C:C)</f>
        <v>大锅灶组</v>
      </c>
      <c r="I4988" s="29"/>
    </row>
    <row r="4989" ht="16.5" spans="1:9">
      <c r="A4989" s="29" t="s">
        <v>3321</v>
      </c>
      <c r="B4989" s="30">
        <v>10086079183061</v>
      </c>
      <c r="C4989" s="31" t="s">
        <v>4990</v>
      </c>
      <c r="D4989" s="29"/>
      <c r="E4989" s="29">
        <v>8599</v>
      </c>
      <c r="F4989" s="29" t="str">
        <f>_xlfn.XLOOKUP($G4989,[1]类目转化数据!$B:$B,[1]类目转化数据!$A:$A)</f>
        <v>制热设备</v>
      </c>
      <c r="G4989" s="29" t="s">
        <v>130</v>
      </c>
      <c r="H4989" s="29" t="str">
        <f>_xlfn.XLOOKUP(G4989,[1]类目转化数据!B:B,[1]类目转化数据!C:C)</f>
        <v>大锅灶组</v>
      </c>
      <c r="I4989" s="29"/>
    </row>
    <row r="4990" ht="16.5" spans="1:9">
      <c r="A4990" s="29" t="s">
        <v>3321</v>
      </c>
      <c r="B4990" s="30">
        <v>10086079183060</v>
      </c>
      <c r="C4990" s="31" t="s">
        <v>4991</v>
      </c>
      <c r="D4990" s="29"/>
      <c r="E4990" s="29">
        <v>6099</v>
      </c>
      <c r="F4990" s="29" t="str">
        <f>_xlfn.XLOOKUP($G4990,[1]类目转化数据!$B:$B,[1]类目转化数据!$A:$A)</f>
        <v>制热设备</v>
      </c>
      <c r="G4990" s="29" t="s">
        <v>130</v>
      </c>
      <c r="H4990" s="29" t="str">
        <f>_xlfn.XLOOKUP(G4990,[1]类目转化数据!B:B,[1]类目转化数据!C:C)</f>
        <v>大锅灶组</v>
      </c>
      <c r="I4990" s="29"/>
    </row>
    <row r="4991" ht="16.5" spans="1:9">
      <c r="A4991" s="29" t="s">
        <v>3321</v>
      </c>
      <c r="B4991" s="30">
        <v>10086079183059</v>
      </c>
      <c r="C4991" s="31" t="s">
        <v>4992</v>
      </c>
      <c r="D4991" s="29"/>
      <c r="E4991" s="29">
        <v>4899</v>
      </c>
      <c r="F4991" s="29" t="str">
        <f>_xlfn.XLOOKUP($G4991,[1]类目转化数据!$B:$B,[1]类目转化数据!$A:$A)</f>
        <v>制热设备</v>
      </c>
      <c r="G4991" s="29" t="s">
        <v>130</v>
      </c>
      <c r="H4991" s="29" t="str">
        <f>_xlfn.XLOOKUP(G4991,[1]类目转化数据!B:B,[1]类目转化数据!C:C)</f>
        <v>大锅灶组</v>
      </c>
      <c r="I4991" s="29"/>
    </row>
    <row r="4992" ht="16.5" spans="1:9">
      <c r="A4992" s="29" t="s">
        <v>3321</v>
      </c>
      <c r="B4992" s="30">
        <v>10125418581071</v>
      </c>
      <c r="C4992" s="31" t="s">
        <v>4993</v>
      </c>
      <c r="D4992" s="29"/>
      <c r="E4992" s="29">
        <v>9399</v>
      </c>
      <c r="F4992" s="29" t="str">
        <f>_xlfn.XLOOKUP($G4992,[1]类目转化数据!$B:$B,[1]类目转化数据!$A:$A)</f>
        <v>办公饮水设备</v>
      </c>
      <c r="G4992" s="29" t="s">
        <v>622</v>
      </c>
      <c r="H4992" s="29" t="str">
        <f>_xlfn.XLOOKUP(G4992,[1]类目转化数据!B:B,[1]类目转化数据!C:C)</f>
        <v>直饮机组</v>
      </c>
      <c r="I4992" s="29"/>
    </row>
    <row r="4993" ht="16.5" spans="1:9">
      <c r="A4993" s="29" t="s">
        <v>3321</v>
      </c>
      <c r="B4993" s="30">
        <v>10125418581065</v>
      </c>
      <c r="C4993" s="31" t="s">
        <v>4994</v>
      </c>
      <c r="D4993" s="29"/>
      <c r="E4993" s="29">
        <v>7099</v>
      </c>
      <c r="F4993" s="29" t="str">
        <f>_xlfn.XLOOKUP($G4993,[1]类目转化数据!$B:$B,[1]类目转化数据!$A:$A)</f>
        <v>办公饮水设备</v>
      </c>
      <c r="G4993" s="29" t="s">
        <v>622</v>
      </c>
      <c r="H4993" s="29" t="str">
        <f>_xlfn.XLOOKUP(G4993,[1]类目转化数据!B:B,[1]类目转化数据!C:C)</f>
        <v>直饮机组</v>
      </c>
      <c r="I4993" s="29"/>
    </row>
    <row r="4994" ht="16.5" spans="1:9">
      <c r="A4994" s="29" t="s">
        <v>3321</v>
      </c>
      <c r="B4994" s="30">
        <v>10125418581069</v>
      </c>
      <c r="C4994" s="31" t="s">
        <v>4995</v>
      </c>
      <c r="D4994" s="29"/>
      <c r="E4994" s="29">
        <v>9399</v>
      </c>
      <c r="F4994" s="29" t="str">
        <f>_xlfn.XLOOKUP($G4994,[1]类目转化数据!$B:$B,[1]类目转化数据!$A:$A)</f>
        <v>办公饮水设备</v>
      </c>
      <c r="G4994" s="29" t="s">
        <v>622</v>
      </c>
      <c r="H4994" s="29" t="str">
        <f>_xlfn.XLOOKUP(G4994,[1]类目转化数据!B:B,[1]类目转化数据!C:C)</f>
        <v>直饮机组</v>
      </c>
      <c r="I4994" s="29"/>
    </row>
    <row r="4995" ht="16.5" spans="1:9">
      <c r="A4995" s="29" t="s">
        <v>3321</v>
      </c>
      <c r="B4995" s="30">
        <v>10125418581070</v>
      </c>
      <c r="C4995" s="31" t="s">
        <v>4996</v>
      </c>
      <c r="D4995" s="29"/>
      <c r="E4995" s="29">
        <v>10399</v>
      </c>
      <c r="F4995" s="29" t="str">
        <f>_xlfn.XLOOKUP($G4995,[1]类目转化数据!$B:$B,[1]类目转化数据!$A:$A)</f>
        <v>办公饮水设备</v>
      </c>
      <c r="G4995" s="29" t="s">
        <v>622</v>
      </c>
      <c r="H4995" s="29" t="str">
        <f>_xlfn.XLOOKUP(G4995,[1]类目转化数据!B:B,[1]类目转化数据!C:C)</f>
        <v>直饮机组</v>
      </c>
      <c r="I4995" s="29"/>
    </row>
    <row r="4996" ht="16.5" spans="1:9">
      <c r="A4996" s="29" t="s">
        <v>3321</v>
      </c>
      <c r="B4996" s="30">
        <v>10125418581066</v>
      </c>
      <c r="C4996" s="31" t="s">
        <v>4997</v>
      </c>
      <c r="D4996" s="29"/>
      <c r="E4996" s="29">
        <v>5099</v>
      </c>
      <c r="F4996" s="29" t="str">
        <f>_xlfn.XLOOKUP($G4996,[1]类目转化数据!$B:$B,[1]类目转化数据!$A:$A)</f>
        <v>办公饮水设备</v>
      </c>
      <c r="G4996" s="29" t="s">
        <v>622</v>
      </c>
      <c r="H4996" s="29" t="str">
        <f>_xlfn.XLOOKUP(G4996,[1]类目转化数据!B:B,[1]类目转化数据!C:C)</f>
        <v>直饮机组</v>
      </c>
      <c r="I4996" s="29"/>
    </row>
    <row r="4997" ht="16.5" spans="1:9">
      <c r="A4997" s="29" t="s">
        <v>3321</v>
      </c>
      <c r="B4997" s="30">
        <v>10125418581064</v>
      </c>
      <c r="C4997" s="31" t="s">
        <v>4998</v>
      </c>
      <c r="D4997" s="29"/>
      <c r="E4997" s="29">
        <v>5198</v>
      </c>
      <c r="F4997" s="29" t="str">
        <f>_xlfn.XLOOKUP($G4997,[1]类目转化数据!$B:$B,[1]类目转化数据!$A:$A)</f>
        <v>办公饮水设备</v>
      </c>
      <c r="G4997" s="29" t="s">
        <v>622</v>
      </c>
      <c r="H4997" s="29" t="str">
        <f>_xlfn.XLOOKUP(G4997,[1]类目转化数据!B:B,[1]类目转化数据!C:C)</f>
        <v>直饮机组</v>
      </c>
      <c r="I4997" s="29"/>
    </row>
    <row r="4998" ht="16.5" spans="1:9">
      <c r="A4998" s="29" t="s">
        <v>3321</v>
      </c>
      <c r="B4998" s="30">
        <v>10125418581068</v>
      </c>
      <c r="C4998" s="31" t="s">
        <v>4999</v>
      </c>
      <c r="D4998" s="29"/>
      <c r="E4998" s="29">
        <v>8390</v>
      </c>
      <c r="F4998" s="29" t="str">
        <f>_xlfn.XLOOKUP($G4998,[1]类目转化数据!$B:$B,[1]类目转化数据!$A:$A)</f>
        <v>办公饮水设备</v>
      </c>
      <c r="G4998" s="29" t="s">
        <v>622</v>
      </c>
      <c r="H4998" s="29" t="str">
        <f>_xlfn.XLOOKUP(G4998,[1]类目转化数据!B:B,[1]类目转化数据!C:C)</f>
        <v>直饮机组</v>
      </c>
      <c r="I4998" s="29"/>
    </row>
    <row r="4999" ht="16.5" spans="1:9">
      <c r="A4999" s="29" t="s">
        <v>3321</v>
      </c>
      <c r="B4999" s="30">
        <v>10163335810044</v>
      </c>
      <c r="C4999" s="31" t="s">
        <v>5000</v>
      </c>
      <c r="D4999" s="29"/>
      <c r="E4999" s="29">
        <v>2699</v>
      </c>
      <c r="F4999" s="29" t="str">
        <f>_xlfn.XLOOKUP($G4999,[1]类目转化数据!$B:$B,[1]类目转化数据!$A:$A)</f>
        <v>办公饮水设备</v>
      </c>
      <c r="G4999" s="29" t="s">
        <v>622</v>
      </c>
      <c r="H4999" s="29" t="str">
        <f>_xlfn.XLOOKUP(G4999,[1]类目转化数据!B:B,[1]类目转化数据!C:C)</f>
        <v>直饮机组</v>
      </c>
      <c r="I4999" s="29"/>
    </row>
    <row r="5000" ht="16.5" spans="1:9">
      <c r="A5000" s="29" t="s">
        <v>3321</v>
      </c>
      <c r="B5000" s="30">
        <v>10125418581067</v>
      </c>
      <c r="C5000" s="31" t="s">
        <v>5001</v>
      </c>
      <c r="D5000" s="29"/>
      <c r="E5000" s="29">
        <v>8390</v>
      </c>
      <c r="F5000" s="29" t="str">
        <f>_xlfn.XLOOKUP($G5000,[1]类目转化数据!$B:$B,[1]类目转化数据!$A:$A)</f>
        <v>办公饮水设备</v>
      </c>
      <c r="G5000" s="29" t="s">
        <v>622</v>
      </c>
      <c r="H5000" s="29" t="str">
        <f>_xlfn.XLOOKUP(G5000,[1]类目转化数据!B:B,[1]类目转化数据!C:C)</f>
        <v>直饮机组</v>
      </c>
      <c r="I5000" s="29"/>
    </row>
    <row r="5001" ht="16.5" spans="1:9">
      <c r="A5001" s="29" t="s">
        <v>3321</v>
      </c>
      <c r="B5001" s="30">
        <v>10125418581063</v>
      </c>
      <c r="C5001" s="31" t="s">
        <v>5002</v>
      </c>
      <c r="D5001" s="29"/>
      <c r="E5001" s="29">
        <v>6199</v>
      </c>
      <c r="F5001" s="29" t="str">
        <f>_xlfn.XLOOKUP($G5001,[1]类目转化数据!$B:$B,[1]类目转化数据!$A:$A)</f>
        <v>办公饮水设备</v>
      </c>
      <c r="G5001" s="29" t="s">
        <v>622</v>
      </c>
      <c r="H5001" s="29" t="str">
        <f>_xlfn.XLOOKUP(G5001,[1]类目转化数据!B:B,[1]类目转化数据!C:C)</f>
        <v>直饮机组</v>
      </c>
      <c r="I5001" s="29"/>
    </row>
    <row r="5002" ht="16.5" spans="1:9">
      <c r="A5002" s="29" t="s">
        <v>3321</v>
      </c>
      <c r="B5002" s="30">
        <v>10125418581062</v>
      </c>
      <c r="C5002" s="31" t="s">
        <v>5003</v>
      </c>
      <c r="D5002" s="29"/>
      <c r="E5002" s="29">
        <v>6199</v>
      </c>
      <c r="F5002" s="29" t="str">
        <f>_xlfn.XLOOKUP($G5002,[1]类目转化数据!$B:$B,[1]类目转化数据!$A:$A)</f>
        <v>办公饮水设备</v>
      </c>
      <c r="G5002" s="29" t="s">
        <v>622</v>
      </c>
      <c r="H5002" s="29" t="str">
        <f>_xlfn.XLOOKUP(G5002,[1]类目转化数据!B:B,[1]类目转化数据!C:C)</f>
        <v>直饮机组</v>
      </c>
      <c r="I5002" s="29"/>
    </row>
    <row r="5003" ht="16.5" spans="1:9">
      <c r="A5003" s="29" t="s">
        <v>3321</v>
      </c>
      <c r="B5003" s="30">
        <v>10125418581061</v>
      </c>
      <c r="C5003" s="31" t="s">
        <v>5004</v>
      </c>
      <c r="D5003" s="29"/>
      <c r="E5003" s="29">
        <v>3899</v>
      </c>
      <c r="F5003" s="29" t="str">
        <f>_xlfn.XLOOKUP($G5003,[1]类目转化数据!$B:$B,[1]类目转化数据!$A:$A)</f>
        <v>办公饮水设备</v>
      </c>
      <c r="G5003" s="29" t="s">
        <v>622</v>
      </c>
      <c r="H5003" s="29" t="str">
        <f>_xlfn.XLOOKUP(G5003,[1]类目转化数据!B:B,[1]类目转化数据!C:C)</f>
        <v>直饮机组</v>
      </c>
      <c r="I5003" s="29"/>
    </row>
    <row r="5004" ht="16.5" spans="1:9">
      <c r="A5004" s="29" t="s">
        <v>3321</v>
      </c>
      <c r="B5004" s="30">
        <v>10086987878482</v>
      </c>
      <c r="C5004" s="31" t="s">
        <v>5005</v>
      </c>
      <c r="D5004" s="29"/>
      <c r="E5004" s="29">
        <v>3599</v>
      </c>
      <c r="F5004" s="29" t="str">
        <f>_xlfn.XLOOKUP($G5004,[1]类目转化数据!$B:$B,[1]类目转化数据!$A:$A)</f>
        <v>办公饮水设备</v>
      </c>
      <c r="G5004" s="29" t="s">
        <v>622</v>
      </c>
      <c r="H5004" s="29" t="str">
        <f>_xlfn.XLOOKUP(G5004,[1]类目转化数据!B:B,[1]类目转化数据!C:C)</f>
        <v>直饮机组</v>
      </c>
      <c r="I5004" s="29"/>
    </row>
    <row r="5005" ht="16.5" spans="1:9">
      <c r="A5005" s="29" t="s">
        <v>3321</v>
      </c>
      <c r="B5005" s="30">
        <v>10125418581059</v>
      </c>
      <c r="C5005" s="31" t="s">
        <v>5006</v>
      </c>
      <c r="D5005" s="29"/>
      <c r="E5005" s="29">
        <v>3599</v>
      </c>
      <c r="F5005" s="29" t="str">
        <f>_xlfn.XLOOKUP($G5005,[1]类目转化数据!$B:$B,[1]类目转化数据!$A:$A)</f>
        <v>办公饮水设备</v>
      </c>
      <c r="G5005" s="29" t="s">
        <v>622</v>
      </c>
      <c r="H5005" s="29" t="str">
        <f>_xlfn.XLOOKUP(G5005,[1]类目转化数据!B:B,[1]类目转化数据!C:C)</f>
        <v>直饮机组</v>
      </c>
      <c r="I5005" s="29"/>
    </row>
    <row r="5006" ht="16.5" spans="1:9">
      <c r="A5006" s="29" t="s">
        <v>3321</v>
      </c>
      <c r="B5006" s="30">
        <v>10125418581056</v>
      </c>
      <c r="C5006" s="31" t="s">
        <v>5007</v>
      </c>
      <c r="D5006" s="29"/>
      <c r="E5006" s="29">
        <v>3299</v>
      </c>
      <c r="F5006" s="29" t="str">
        <f>_xlfn.XLOOKUP($G5006,[1]类目转化数据!$B:$B,[1]类目转化数据!$A:$A)</f>
        <v>办公饮水设备</v>
      </c>
      <c r="G5006" s="29" t="s">
        <v>622</v>
      </c>
      <c r="H5006" s="29" t="str">
        <f>_xlfn.XLOOKUP(G5006,[1]类目转化数据!B:B,[1]类目转化数据!C:C)</f>
        <v>直饮机组</v>
      </c>
      <c r="I5006" s="29"/>
    </row>
    <row r="5007" ht="16.5" spans="1:9">
      <c r="A5007" s="29" t="s">
        <v>3321</v>
      </c>
      <c r="B5007" s="30">
        <v>10125418581058</v>
      </c>
      <c r="C5007" s="31" t="s">
        <v>5008</v>
      </c>
      <c r="D5007" s="29"/>
      <c r="E5007" s="29">
        <v>3599</v>
      </c>
      <c r="F5007" s="29" t="str">
        <f>_xlfn.XLOOKUP($G5007,[1]类目转化数据!$B:$B,[1]类目转化数据!$A:$A)</f>
        <v>办公饮水设备</v>
      </c>
      <c r="G5007" s="29" t="s">
        <v>622</v>
      </c>
      <c r="H5007" s="29" t="str">
        <f>_xlfn.XLOOKUP(G5007,[1]类目转化数据!B:B,[1]类目转化数据!C:C)</f>
        <v>直饮机组</v>
      </c>
      <c r="I5007" s="29"/>
    </row>
    <row r="5008" ht="16.5" spans="1:9">
      <c r="A5008" s="29" t="s">
        <v>3321</v>
      </c>
      <c r="B5008" s="30">
        <v>10125407203137</v>
      </c>
      <c r="C5008" s="31" t="s">
        <v>5009</v>
      </c>
      <c r="D5008" s="29"/>
      <c r="E5008" s="29">
        <v>2499</v>
      </c>
      <c r="F5008" s="29" t="str">
        <f>_xlfn.XLOOKUP($G5008,[1]类目转化数据!$B:$B,[1]类目转化数据!$A:$A)</f>
        <v>办公饮水设备</v>
      </c>
      <c r="G5008" s="29" t="s">
        <v>622</v>
      </c>
      <c r="H5008" s="29" t="str">
        <f>_xlfn.XLOOKUP(G5008,[1]类目转化数据!B:B,[1]类目转化数据!C:C)</f>
        <v>直饮机组</v>
      </c>
      <c r="I5008" s="29"/>
    </row>
    <row r="5009" ht="16.5" spans="1:9">
      <c r="A5009" s="29" t="s">
        <v>3321</v>
      </c>
      <c r="B5009" s="30">
        <v>10125418581057</v>
      </c>
      <c r="C5009" s="31" t="s">
        <v>5010</v>
      </c>
      <c r="D5009" s="29"/>
      <c r="E5009" s="29">
        <v>2999</v>
      </c>
      <c r="F5009" s="29" t="str">
        <f>_xlfn.XLOOKUP($G5009,[1]类目转化数据!$B:$B,[1]类目转化数据!$A:$A)</f>
        <v>办公饮水设备</v>
      </c>
      <c r="G5009" s="29" t="s">
        <v>622</v>
      </c>
      <c r="H5009" s="29" t="str">
        <f>_xlfn.XLOOKUP(G5009,[1]类目转化数据!B:B,[1]类目转化数据!C:C)</f>
        <v>直饮机组</v>
      </c>
      <c r="I5009" s="29"/>
    </row>
    <row r="5010" ht="16.5" spans="1:9">
      <c r="A5010" s="29" t="s">
        <v>3321</v>
      </c>
      <c r="B5010" s="30">
        <v>10087403673646</v>
      </c>
      <c r="C5010" s="31" t="s">
        <v>5011</v>
      </c>
      <c r="D5010" s="29"/>
      <c r="E5010" s="29">
        <v>5599</v>
      </c>
      <c r="F5010" s="29" t="str">
        <f>_xlfn.XLOOKUP($G5010,[1]类目转化数据!$B:$B,[1]类目转化数据!$A:$A)</f>
        <v>办公饮水设备</v>
      </c>
      <c r="G5010" s="29" t="s">
        <v>622</v>
      </c>
      <c r="H5010" s="29" t="str">
        <f>_xlfn.XLOOKUP(G5010,[1]类目转化数据!B:B,[1]类目转化数据!C:C)</f>
        <v>直饮机组</v>
      </c>
      <c r="I5010" s="29"/>
    </row>
    <row r="5011" ht="16.5" spans="1:9">
      <c r="A5011" s="29" t="s">
        <v>3321</v>
      </c>
      <c r="B5011" s="30">
        <v>10125407203138</v>
      </c>
      <c r="C5011" s="31" t="s">
        <v>5012</v>
      </c>
      <c r="D5011" s="29"/>
      <c r="E5011" s="29">
        <v>2280</v>
      </c>
      <c r="F5011" s="29" t="str">
        <f>_xlfn.XLOOKUP($G5011,[1]类目转化数据!$B:$B,[1]类目转化数据!$A:$A)</f>
        <v>办公饮水设备</v>
      </c>
      <c r="G5011" s="29" t="s">
        <v>622</v>
      </c>
      <c r="H5011" s="29" t="str">
        <f>_xlfn.XLOOKUP(G5011,[1]类目转化数据!B:B,[1]类目转化数据!C:C)</f>
        <v>直饮机组</v>
      </c>
      <c r="I5011" s="29"/>
    </row>
    <row r="5012" ht="16.5" spans="1:9">
      <c r="A5012" s="29" t="s">
        <v>3321</v>
      </c>
      <c r="B5012" s="30">
        <v>10087403673647</v>
      </c>
      <c r="C5012" s="31" t="s">
        <v>5013</v>
      </c>
      <c r="D5012" s="29"/>
      <c r="E5012" s="29">
        <v>6599</v>
      </c>
      <c r="F5012" s="29" t="str">
        <f>_xlfn.XLOOKUP($G5012,[1]类目转化数据!$B:$B,[1]类目转化数据!$A:$A)</f>
        <v>办公饮水设备</v>
      </c>
      <c r="G5012" s="29" t="s">
        <v>622</v>
      </c>
      <c r="H5012" s="29" t="str">
        <f>_xlfn.XLOOKUP(G5012,[1]类目转化数据!B:B,[1]类目转化数据!C:C)</f>
        <v>直饮机组</v>
      </c>
      <c r="I5012" s="29"/>
    </row>
    <row r="5013" ht="16.5" spans="1:9">
      <c r="A5013" s="29" t="s">
        <v>3321</v>
      </c>
      <c r="B5013" s="30">
        <v>10125418581055</v>
      </c>
      <c r="C5013" s="31" t="s">
        <v>5014</v>
      </c>
      <c r="D5013" s="29"/>
      <c r="E5013" s="29">
        <v>3399</v>
      </c>
      <c r="F5013" s="29" t="str">
        <f>_xlfn.XLOOKUP($G5013,[1]类目转化数据!$B:$B,[1]类目转化数据!$A:$A)</f>
        <v>办公饮水设备</v>
      </c>
      <c r="G5013" s="29" t="s">
        <v>622</v>
      </c>
      <c r="H5013" s="29" t="str">
        <f>_xlfn.XLOOKUP(G5013,[1]类目转化数据!B:B,[1]类目转化数据!C:C)</f>
        <v>直饮机组</v>
      </c>
      <c r="I5013" s="29"/>
    </row>
    <row r="5014" ht="16.5" spans="1:9">
      <c r="A5014" s="29" t="s">
        <v>3321</v>
      </c>
      <c r="B5014" s="30">
        <v>10075935750401</v>
      </c>
      <c r="C5014" s="31" t="s">
        <v>5015</v>
      </c>
      <c r="D5014" s="29"/>
      <c r="E5014" s="29">
        <v>2899</v>
      </c>
      <c r="F5014" s="29" t="str">
        <f>_xlfn.XLOOKUP($G5014,[1]类目转化数据!$B:$B,[1]类目转化数据!$A:$A)</f>
        <v>办公饮水设备</v>
      </c>
      <c r="G5014" s="29" t="s">
        <v>622</v>
      </c>
      <c r="H5014" s="29" t="str">
        <f>_xlfn.XLOOKUP(G5014,[1]类目转化数据!B:B,[1]类目转化数据!C:C)</f>
        <v>直饮机组</v>
      </c>
      <c r="I5014" s="29"/>
    </row>
    <row r="5015" ht="16.5" spans="1:9">
      <c r="A5015" s="29" t="s">
        <v>3321</v>
      </c>
      <c r="B5015" s="30">
        <v>10125407203139</v>
      </c>
      <c r="C5015" s="31" t="s">
        <v>5016</v>
      </c>
      <c r="D5015" s="29"/>
      <c r="E5015" s="29">
        <v>2599</v>
      </c>
      <c r="F5015" s="29" t="str">
        <f>_xlfn.XLOOKUP($G5015,[1]类目转化数据!$B:$B,[1]类目转化数据!$A:$A)</f>
        <v>办公饮水设备</v>
      </c>
      <c r="G5015" s="29" t="s">
        <v>622</v>
      </c>
      <c r="H5015" s="29" t="str">
        <f>_xlfn.XLOOKUP(G5015,[1]类目转化数据!B:B,[1]类目转化数据!C:C)</f>
        <v>直饮机组</v>
      </c>
      <c r="I5015" s="29"/>
    </row>
    <row r="5016" ht="16.5" spans="1:9">
      <c r="A5016" s="29" t="s">
        <v>3321</v>
      </c>
      <c r="B5016" s="30">
        <v>10077062450939</v>
      </c>
      <c r="C5016" s="31" t="s">
        <v>5017</v>
      </c>
      <c r="D5016" s="29"/>
      <c r="E5016" s="29">
        <v>12599</v>
      </c>
      <c r="F5016" s="29" t="str">
        <f>_xlfn.XLOOKUP($G5016,[1]类目转化数据!$B:$B,[1]类目转化数据!$A:$A)</f>
        <v>机械设备</v>
      </c>
      <c r="G5016" s="29" t="s">
        <v>1230</v>
      </c>
      <c r="H5016" s="29" t="str">
        <f>_xlfn.XLOOKUP(G5016,[1]类目转化数据!B:B,[1]类目转化数据!C:C)</f>
        <v>机械设备</v>
      </c>
      <c r="I5016" s="29"/>
    </row>
    <row r="5017" ht="16.5" spans="1:9">
      <c r="A5017" s="29" t="s">
        <v>3321</v>
      </c>
      <c r="B5017" s="30">
        <v>10077069146289</v>
      </c>
      <c r="C5017" s="31" t="s">
        <v>5018</v>
      </c>
      <c r="D5017" s="29"/>
      <c r="E5017" s="29">
        <v>10099</v>
      </c>
      <c r="F5017" s="29" t="str">
        <f>_xlfn.XLOOKUP($G5017,[1]类目转化数据!$B:$B,[1]类目转化数据!$A:$A)</f>
        <v>制热设备</v>
      </c>
      <c r="G5017" s="29" t="s">
        <v>836</v>
      </c>
      <c r="H5017" s="29" t="str">
        <f>_xlfn.XLOOKUP(G5017,[1]类目转化数据!B:B,[1]类目转化数据!C:C)</f>
        <v>后厨组</v>
      </c>
      <c r="I5017" s="29"/>
    </row>
    <row r="5018" ht="16.5" spans="1:9">
      <c r="A5018" s="29" t="s">
        <v>3321</v>
      </c>
      <c r="B5018" s="30">
        <v>10163698695466</v>
      </c>
      <c r="C5018" s="31" t="s">
        <v>5019</v>
      </c>
      <c r="D5018" s="29"/>
      <c r="E5018" s="29">
        <v>7799</v>
      </c>
      <c r="F5018" s="29" t="str">
        <f>_xlfn.XLOOKUP($G5018,[1]类目转化数据!$B:$B,[1]类目转化数据!$A:$A)</f>
        <v>制热设备</v>
      </c>
      <c r="G5018" s="29" t="s">
        <v>1807</v>
      </c>
      <c r="H5018" s="29" t="str">
        <f>_xlfn.XLOOKUP(G5018,[1]类目转化数据!B:B,[1]类目转化数据!C:C)</f>
        <v>大锅灶组</v>
      </c>
      <c r="I5018" s="29"/>
    </row>
    <row r="5019" ht="16.5" spans="1:9">
      <c r="A5019" s="29" t="s">
        <v>3321</v>
      </c>
      <c r="B5019" s="30">
        <v>10078318775184</v>
      </c>
      <c r="C5019" s="31" t="s">
        <v>5020</v>
      </c>
      <c r="D5019" s="29"/>
      <c r="E5019" s="29">
        <v>12799</v>
      </c>
      <c r="F5019" s="29" t="str">
        <f>_xlfn.XLOOKUP($G5019,[1]类目转化数据!$B:$B,[1]类目转化数据!$A:$A)</f>
        <v>制热设备</v>
      </c>
      <c r="G5019" s="29" t="s">
        <v>1807</v>
      </c>
      <c r="H5019" s="29" t="str">
        <f>_xlfn.XLOOKUP(G5019,[1]类目转化数据!B:B,[1]类目转化数据!C:C)</f>
        <v>大锅灶组</v>
      </c>
      <c r="I5019" s="29"/>
    </row>
    <row r="5020" ht="16.5" spans="1:9">
      <c r="A5020" s="29" t="s">
        <v>3321</v>
      </c>
      <c r="B5020" s="30">
        <v>10163698695467</v>
      </c>
      <c r="C5020" s="31" t="s">
        <v>5021</v>
      </c>
      <c r="D5020" s="29"/>
      <c r="E5020" s="29">
        <v>11399</v>
      </c>
      <c r="F5020" s="29" t="str">
        <f>_xlfn.XLOOKUP($G5020,[1]类目转化数据!$B:$B,[1]类目转化数据!$A:$A)</f>
        <v>制热设备</v>
      </c>
      <c r="G5020" s="29" t="s">
        <v>1807</v>
      </c>
      <c r="H5020" s="29" t="str">
        <f>_xlfn.XLOOKUP(G5020,[1]类目转化数据!B:B,[1]类目转化数据!C:C)</f>
        <v>大锅灶组</v>
      </c>
      <c r="I5020" s="29"/>
    </row>
    <row r="5021" ht="16.5" spans="1:9">
      <c r="A5021" s="29" t="s">
        <v>3321</v>
      </c>
      <c r="B5021" s="30">
        <v>10081563378883</v>
      </c>
      <c r="C5021" s="31" t="s">
        <v>5022</v>
      </c>
      <c r="D5021" s="29"/>
      <c r="E5021" s="29">
        <v>8399</v>
      </c>
      <c r="F5021" s="29" t="str">
        <f>_xlfn.XLOOKUP($G5021,[1]类目转化数据!$B:$B,[1]类目转化数据!$A:$A)</f>
        <v>制热设备</v>
      </c>
      <c r="G5021" s="29" t="s">
        <v>1807</v>
      </c>
      <c r="H5021" s="29" t="str">
        <f>_xlfn.XLOOKUP(G5021,[1]类目转化数据!B:B,[1]类目转化数据!C:C)</f>
        <v>大锅灶组</v>
      </c>
      <c r="I5021" s="29"/>
    </row>
    <row r="5022" ht="16.5" spans="1:9">
      <c r="A5022" s="29" t="s">
        <v>3321</v>
      </c>
      <c r="B5022" s="30">
        <v>10078235519367</v>
      </c>
      <c r="C5022" s="31" t="s">
        <v>5023</v>
      </c>
      <c r="D5022" s="29"/>
      <c r="E5022" s="29">
        <v>6799</v>
      </c>
      <c r="F5022" s="29" t="str">
        <f>_xlfn.XLOOKUP($G5022,[1]类目转化数据!$B:$B,[1]类目转化数据!$A:$A)</f>
        <v>制热设备</v>
      </c>
      <c r="G5022" s="29" t="s">
        <v>1807</v>
      </c>
      <c r="H5022" s="29" t="str">
        <f>_xlfn.XLOOKUP(G5022,[1]类目转化数据!B:B,[1]类目转化数据!C:C)</f>
        <v>大锅灶组</v>
      </c>
      <c r="I5022" s="29"/>
    </row>
    <row r="5023" ht="16.5" spans="1:9">
      <c r="A5023" s="29" t="s">
        <v>3321</v>
      </c>
      <c r="B5023" s="30">
        <v>10081563378881</v>
      </c>
      <c r="C5023" s="31" t="s">
        <v>5024</v>
      </c>
      <c r="D5023" s="29"/>
      <c r="E5023" s="29">
        <v>4999</v>
      </c>
      <c r="F5023" s="29" t="str">
        <f>_xlfn.XLOOKUP($G5023,[1]类目转化数据!$B:$B,[1]类目转化数据!$A:$A)</f>
        <v>制热设备</v>
      </c>
      <c r="G5023" s="29" t="s">
        <v>1807</v>
      </c>
      <c r="H5023" s="29" t="str">
        <f>_xlfn.XLOOKUP(G5023,[1]类目转化数据!B:B,[1]类目转化数据!C:C)</f>
        <v>大锅灶组</v>
      </c>
      <c r="I5023" s="29"/>
    </row>
    <row r="5024" ht="16.5" spans="1:9">
      <c r="A5024" s="29" t="s">
        <v>3321</v>
      </c>
      <c r="B5024" s="30">
        <v>10093553857093</v>
      </c>
      <c r="C5024" s="31" t="s">
        <v>5025</v>
      </c>
      <c r="D5024" s="29"/>
      <c r="E5024" s="29">
        <v>9699</v>
      </c>
      <c r="F5024" s="29" t="str">
        <f>_xlfn.XLOOKUP($G5024,[1]类目转化数据!$B:$B,[1]类目转化数据!$A:$A)</f>
        <v>制热设备</v>
      </c>
      <c r="G5024" s="29" t="s">
        <v>1807</v>
      </c>
      <c r="H5024" s="29" t="str">
        <f>_xlfn.XLOOKUP(G5024,[1]类目转化数据!B:B,[1]类目转化数据!C:C)</f>
        <v>大锅灶组</v>
      </c>
      <c r="I5024" s="29"/>
    </row>
    <row r="5025" ht="16.5" spans="1:9">
      <c r="A5025" s="29" t="s">
        <v>3321</v>
      </c>
      <c r="B5025" s="30">
        <v>10093553857091</v>
      </c>
      <c r="C5025" s="31" t="s">
        <v>5026</v>
      </c>
      <c r="D5025" s="29"/>
      <c r="E5025" s="29">
        <v>6299</v>
      </c>
      <c r="F5025" s="29" t="str">
        <f>_xlfn.XLOOKUP($G5025,[1]类目转化数据!$B:$B,[1]类目转化数据!$A:$A)</f>
        <v>制热设备</v>
      </c>
      <c r="G5025" s="29" t="s">
        <v>1807</v>
      </c>
      <c r="H5025" s="29" t="str">
        <f>_xlfn.XLOOKUP(G5025,[1]类目转化数据!B:B,[1]类目转化数据!C:C)</f>
        <v>大锅灶组</v>
      </c>
      <c r="I5025" s="29"/>
    </row>
    <row r="5026" ht="16.5" spans="1:9">
      <c r="A5026" s="29" t="s">
        <v>3321</v>
      </c>
      <c r="B5026" s="30">
        <v>10125113388445</v>
      </c>
      <c r="C5026" s="31" t="s">
        <v>5027</v>
      </c>
      <c r="D5026" s="29"/>
      <c r="E5026" s="29">
        <v>3020</v>
      </c>
      <c r="F5026" s="29" t="str">
        <f>_xlfn.XLOOKUP($G5026,[1]类目转化数据!$B:$B,[1]类目转化数据!$A:$A)</f>
        <v>其他</v>
      </c>
      <c r="G5026" s="29" t="s">
        <v>1797</v>
      </c>
      <c r="H5026" s="29" t="str">
        <f>_xlfn.XLOOKUP(G5026,[1]类目转化数据!B:B,[1]类目转化数据!C:C)</f>
        <v>后厨组</v>
      </c>
      <c r="I5026" s="29"/>
    </row>
    <row r="5027" ht="16.5" spans="1:9">
      <c r="A5027" s="29" t="s">
        <v>3321</v>
      </c>
      <c r="B5027" s="30">
        <v>10078441984478</v>
      </c>
      <c r="C5027" s="31" t="s">
        <v>5028</v>
      </c>
      <c r="D5027" s="29"/>
      <c r="E5027" s="29">
        <v>4019</v>
      </c>
      <c r="F5027" s="29" t="str">
        <f>_xlfn.XLOOKUP($G5027,[1]类目转化数据!$B:$B,[1]类目转化数据!$A:$A)</f>
        <v>其他</v>
      </c>
      <c r="G5027" s="29" t="s">
        <v>1797</v>
      </c>
      <c r="H5027" s="29" t="str">
        <f>_xlfn.XLOOKUP(G5027,[1]类目转化数据!B:B,[1]类目转化数据!C:C)</f>
        <v>后厨组</v>
      </c>
      <c r="I5027" s="29"/>
    </row>
    <row r="5028" ht="16.5" spans="1:9">
      <c r="A5028" s="29" t="s">
        <v>3321</v>
      </c>
      <c r="B5028" s="30">
        <v>10078441984477</v>
      </c>
      <c r="C5028" s="31" t="s">
        <v>5029</v>
      </c>
      <c r="D5028" s="29"/>
      <c r="E5028" s="29">
        <v>2999</v>
      </c>
      <c r="F5028" s="29" t="str">
        <f>_xlfn.XLOOKUP($G5028,[1]类目转化数据!$B:$B,[1]类目转化数据!$A:$A)</f>
        <v>其他</v>
      </c>
      <c r="G5028" s="29" t="s">
        <v>1797</v>
      </c>
      <c r="H5028" s="29" t="str">
        <f>_xlfn.XLOOKUP(G5028,[1]类目转化数据!B:B,[1]类目转化数据!C:C)</f>
        <v>后厨组</v>
      </c>
      <c r="I5028" s="29"/>
    </row>
    <row r="5029" ht="16.5" spans="1:9">
      <c r="A5029" s="29" t="s">
        <v>3321</v>
      </c>
      <c r="B5029" s="30">
        <v>10101006473906</v>
      </c>
      <c r="C5029" s="31" t="s">
        <v>5030</v>
      </c>
      <c r="D5029" s="29"/>
      <c r="E5029" s="29">
        <v>1619</v>
      </c>
      <c r="F5029" s="29" t="str">
        <f>_xlfn.XLOOKUP($G5029,[1]类目转化数据!$B:$B,[1]类目转化数据!$A:$A)</f>
        <v>其他</v>
      </c>
      <c r="G5029" s="29" t="s">
        <v>1797</v>
      </c>
      <c r="H5029" s="29" t="str">
        <f>_xlfn.XLOOKUP(G5029,[1]类目转化数据!B:B,[1]类目转化数据!C:C)</f>
        <v>后厨组</v>
      </c>
      <c r="I5029" s="29"/>
    </row>
    <row r="5030" ht="16.5" spans="1:9">
      <c r="A5030" s="29" t="s">
        <v>3321</v>
      </c>
      <c r="B5030" s="30">
        <v>10160057468860</v>
      </c>
      <c r="C5030" s="31" t="s">
        <v>5031</v>
      </c>
      <c r="D5030" s="29"/>
      <c r="E5030" s="29">
        <v>1899</v>
      </c>
      <c r="F5030" s="29" t="str">
        <f>_xlfn.XLOOKUP($G5030,[1]类目转化数据!$B:$B,[1]类目转化数据!$A:$A)</f>
        <v>其他</v>
      </c>
      <c r="G5030" s="29" t="s">
        <v>1797</v>
      </c>
      <c r="H5030" s="29" t="str">
        <f>_xlfn.XLOOKUP(G5030,[1]类目转化数据!B:B,[1]类目转化数据!C:C)</f>
        <v>后厨组</v>
      </c>
      <c r="I5030" s="29"/>
    </row>
    <row r="5031" ht="16.5" spans="1:9">
      <c r="A5031" s="29" t="s">
        <v>3321</v>
      </c>
      <c r="B5031" s="30">
        <v>10078441984480</v>
      </c>
      <c r="C5031" s="31" t="s">
        <v>5032</v>
      </c>
      <c r="D5031" s="29"/>
      <c r="E5031" s="29">
        <v>5999</v>
      </c>
      <c r="F5031" s="29" t="str">
        <f>_xlfn.XLOOKUP($G5031,[1]类目转化数据!$B:$B,[1]类目转化数据!$A:$A)</f>
        <v>其他</v>
      </c>
      <c r="G5031" s="29" t="s">
        <v>1797</v>
      </c>
      <c r="H5031" s="29" t="str">
        <f>_xlfn.XLOOKUP(G5031,[1]类目转化数据!B:B,[1]类目转化数据!C:C)</f>
        <v>后厨组</v>
      </c>
      <c r="I5031" s="29"/>
    </row>
    <row r="5032" ht="16.5" spans="1:9">
      <c r="A5032" s="29" t="s">
        <v>3321</v>
      </c>
      <c r="B5032" s="30">
        <v>10078844464927</v>
      </c>
      <c r="C5032" s="31" t="s">
        <v>5033</v>
      </c>
      <c r="D5032" s="29"/>
      <c r="E5032" s="29">
        <v>4999</v>
      </c>
      <c r="F5032" s="29" t="str">
        <f>_xlfn.XLOOKUP($G5032,[1]类目转化数据!$B:$B,[1]类目转化数据!$A:$A)</f>
        <v>制热设备</v>
      </c>
      <c r="G5032" s="29" t="s">
        <v>130</v>
      </c>
      <c r="H5032" s="29" t="str">
        <f>_xlfn.XLOOKUP(G5032,[1]类目转化数据!B:B,[1]类目转化数据!C:C)</f>
        <v>大锅灶组</v>
      </c>
      <c r="I5032" s="29"/>
    </row>
    <row r="5033" ht="16.5" spans="1:9">
      <c r="A5033" s="29" t="s">
        <v>3321</v>
      </c>
      <c r="B5033" s="30">
        <v>10078844464931</v>
      </c>
      <c r="C5033" s="31" t="s">
        <v>5034</v>
      </c>
      <c r="D5033" s="29"/>
      <c r="E5033" s="29">
        <v>6999</v>
      </c>
      <c r="F5033" s="29" t="str">
        <f>_xlfn.XLOOKUP($G5033,[1]类目转化数据!$B:$B,[1]类目转化数据!$A:$A)</f>
        <v>制热设备</v>
      </c>
      <c r="G5033" s="29" t="s">
        <v>130</v>
      </c>
      <c r="H5033" s="29" t="str">
        <f>_xlfn.XLOOKUP(G5033,[1]类目转化数据!B:B,[1]类目转化数据!C:C)</f>
        <v>大锅灶组</v>
      </c>
      <c r="I5033" s="29"/>
    </row>
    <row r="5034" ht="16.5" spans="1:9">
      <c r="A5034" s="29" t="s">
        <v>3321</v>
      </c>
      <c r="B5034" s="30">
        <v>10078844464930</v>
      </c>
      <c r="C5034" s="31" t="s">
        <v>5035</v>
      </c>
      <c r="D5034" s="29"/>
      <c r="E5034" s="29">
        <v>6899</v>
      </c>
      <c r="F5034" s="29" t="str">
        <f>_xlfn.XLOOKUP($G5034,[1]类目转化数据!$B:$B,[1]类目转化数据!$A:$A)</f>
        <v>制热设备</v>
      </c>
      <c r="G5034" s="29" t="s">
        <v>130</v>
      </c>
      <c r="H5034" s="29" t="str">
        <f>_xlfn.XLOOKUP(G5034,[1]类目转化数据!B:B,[1]类目转化数据!C:C)</f>
        <v>大锅灶组</v>
      </c>
      <c r="I5034" s="29"/>
    </row>
    <row r="5035" ht="16.5" spans="1:9">
      <c r="A5035" s="29" t="s">
        <v>3321</v>
      </c>
      <c r="B5035" s="30">
        <v>10078844464929</v>
      </c>
      <c r="C5035" s="31" t="s">
        <v>5036</v>
      </c>
      <c r="D5035" s="29"/>
      <c r="E5035" s="29">
        <v>5999</v>
      </c>
      <c r="F5035" s="29" t="str">
        <f>_xlfn.XLOOKUP($G5035,[1]类目转化数据!$B:$B,[1]类目转化数据!$A:$A)</f>
        <v>制热设备</v>
      </c>
      <c r="G5035" s="29" t="s">
        <v>130</v>
      </c>
      <c r="H5035" s="29" t="str">
        <f>_xlfn.XLOOKUP(G5035,[1]类目转化数据!B:B,[1]类目转化数据!C:C)</f>
        <v>大锅灶组</v>
      </c>
      <c r="I5035" s="29"/>
    </row>
    <row r="5036" ht="16.5" spans="1:9">
      <c r="A5036" s="29" t="s">
        <v>3321</v>
      </c>
      <c r="B5036" s="30">
        <v>10078844464928</v>
      </c>
      <c r="C5036" s="31" t="s">
        <v>5037</v>
      </c>
      <c r="D5036" s="29"/>
      <c r="E5036" s="29">
        <v>5599</v>
      </c>
      <c r="F5036" s="29" t="str">
        <f>_xlfn.XLOOKUP($G5036,[1]类目转化数据!$B:$B,[1]类目转化数据!$A:$A)</f>
        <v>制热设备</v>
      </c>
      <c r="G5036" s="29" t="s">
        <v>130</v>
      </c>
      <c r="H5036" s="29" t="str">
        <f>_xlfn.XLOOKUP(G5036,[1]类目转化数据!B:B,[1]类目转化数据!C:C)</f>
        <v>大锅灶组</v>
      </c>
      <c r="I5036" s="29"/>
    </row>
    <row r="5037" ht="16.5" spans="1:9">
      <c r="A5037" s="29" t="s">
        <v>3321</v>
      </c>
      <c r="B5037" s="30">
        <v>10090490486591</v>
      </c>
      <c r="C5037" s="31" t="s">
        <v>5038</v>
      </c>
      <c r="D5037" s="29"/>
      <c r="E5037" s="29">
        <v>9280</v>
      </c>
      <c r="F5037" s="29" t="str">
        <f>_xlfn.XLOOKUP($G5037,[1]类目转化数据!$B:$B,[1]类目转化数据!$A:$A)</f>
        <v>制热设备</v>
      </c>
      <c r="G5037" s="29" t="s">
        <v>130</v>
      </c>
      <c r="H5037" s="29" t="str">
        <f>_xlfn.XLOOKUP(G5037,[1]类目转化数据!B:B,[1]类目转化数据!C:C)</f>
        <v>大锅灶组</v>
      </c>
      <c r="I5037" s="29"/>
    </row>
    <row r="5038" ht="16.5" spans="1:9">
      <c r="A5038" s="29" t="s">
        <v>3321</v>
      </c>
      <c r="B5038" s="30">
        <v>10079647619403</v>
      </c>
      <c r="C5038" s="31" t="s">
        <v>5039</v>
      </c>
      <c r="D5038" s="29"/>
      <c r="E5038" s="29">
        <v>200</v>
      </c>
      <c r="F5038" s="29" t="str">
        <f>_xlfn.XLOOKUP($G5038,[1]类目转化数据!$B:$B,[1]类目转化数据!$A:$A)</f>
        <v>其他</v>
      </c>
      <c r="G5038" s="29" t="s">
        <v>38</v>
      </c>
      <c r="H5038" s="29" t="str">
        <f>_xlfn.XLOOKUP(G5038,[1]类目转化数据!B:B,[1]类目转化数据!C:C)</f>
        <v>/</v>
      </c>
      <c r="I5038" s="29"/>
    </row>
    <row r="5039" ht="16.5" spans="1:9">
      <c r="A5039" s="29" t="s">
        <v>3321</v>
      </c>
      <c r="B5039" s="30">
        <v>10079647619402</v>
      </c>
      <c r="C5039" s="31" t="s">
        <v>5040</v>
      </c>
      <c r="D5039" s="29"/>
      <c r="E5039" s="29">
        <v>100</v>
      </c>
      <c r="F5039" s="29" t="str">
        <f>_xlfn.XLOOKUP($G5039,[1]类目转化数据!$B:$B,[1]类目转化数据!$A:$A)</f>
        <v>其他</v>
      </c>
      <c r="G5039" s="29" t="s">
        <v>38</v>
      </c>
      <c r="H5039" s="29" t="str">
        <f>_xlfn.XLOOKUP(G5039,[1]类目转化数据!B:B,[1]类目转化数据!C:C)</f>
        <v>/</v>
      </c>
      <c r="I5039" s="29"/>
    </row>
    <row r="5040" ht="16.5" spans="1:9">
      <c r="A5040" s="29" t="s">
        <v>3321</v>
      </c>
      <c r="B5040" s="30">
        <v>10079647619400</v>
      </c>
      <c r="C5040" s="31" t="s">
        <v>5041</v>
      </c>
      <c r="D5040" s="29"/>
      <c r="E5040" s="29">
        <v>20</v>
      </c>
      <c r="F5040" s="29" t="str">
        <f>_xlfn.XLOOKUP($G5040,[1]类目转化数据!$B:$B,[1]类目转化数据!$A:$A)</f>
        <v>其他</v>
      </c>
      <c r="G5040" s="29" t="s">
        <v>38</v>
      </c>
      <c r="H5040" s="29" t="str">
        <f>_xlfn.XLOOKUP(G5040,[1]类目转化数据!B:B,[1]类目转化数据!C:C)</f>
        <v>/</v>
      </c>
      <c r="I5040" s="29"/>
    </row>
    <row r="5041" ht="16.5" spans="1:9">
      <c r="A5041" s="29" t="s">
        <v>3321</v>
      </c>
      <c r="B5041" s="30">
        <v>10082135728596</v>
      </c>
      <c r="C5041" s="31" t="s">
        <v>5042</v>
      </c>
      <c r="D5041" s="29"/>
      <c r="E5041" s="29">
        <v>175</v>
      </c>
      <c r="F5041" s="29" t="str">
        <f>_xlfn.XLOOKUP($G5041,[1]类目转化数据!$B:$B,[1]类目转化数据!$A:$A)</f>
        <v>其他</v>
      </c>
      <c r="G5041" s="29" t="s">
        <v>38</v>
      </c>
      <c r="H5041" s="29" t="str">
        <f>_xlfn.XLOOKUP(G5041,[1]类目转化数据!B:B,[1]类目转化数据!C:C)</f>
        <v>/</v>
      </c>
      <c r="I5041" s="29"/>
    </row>
    <row r="5042" ht="16.5" spans="1:9">
      <c r="A5042" s="29" t="s">
        <v>3321</v>
      </c>
      <c r="B5042" s="30">
        <v>10079647619401</v>
      </c>
      <c r="C5042" s="31" t="s">
        <v>5043</v>
      </c>
      <c r="D5042" s="29"/>
      <c r="E5042" s="29">
        <v>50</v>
      </c>
      <c r="F5042" s="29" t="str">
        <f>_xlfn.XLOOKUP($G5042,[1]类目转化数据!$B:$B,[1]类目转化数据!$A:$A)</f>
        <v>其他</v>
      </c>
      <c r="G5042" s="29" t="s">
        <v>38</v>
      </c>
      <c r="H5042" s="29" t="str">
        <f>_xlfn.XLOOKUP(G5042,[1]类目转化数据!B:B,[1]类目转化数据!C:C)</f>
        <v>/</v>
      </c>
      <c r="I5042" s="29"/>
    </row>
    <row r="5043" ht="16.5" spans="1:9">
      <c r="A5043" s="29" t="s">
        <v>3321</v>
      </c>
      <c r="B5043" s="30">
        <v>10079647619399</v>
      </c>
      <c r="C5043" s="31" t="s">
        <v>5044</v>
      </c>
      <c r="D5043" s="29"/>
      <c r="E5043" s="29">
        <v>10</v>
      </c>
      <c r="F5043" s="29" t="str">
        <f>_xlfn.XLOOKUP($G5043,[1]类目转化数据!$B:$B,[1]类目转化数据!$A:$A)</f>
        <v>其他</v>
      </c>
      <c r="G5043" s="29" t="s">
        <v>38</v>
      </c>
      <c r="H5043" s="29" t="str">
        <f>_xlfn.XLOOKUP(G5043,[1]类目转化数据!B:B,[1]类目转化数据!C:C)</f>
        <v>/</v>
      </c>
      <c r="I5043" s="29"/>
    </row>
    <row r="5044" ht="16.5" spans="1:9">
      <c r="A5044" s="29" t="s">
        <v>3321</v>
      </c>
      <c r="B5044" s="30">
        <v>10080077592190</v>
      </c>
      <c r="C5044" s="31" t="s">
        <v>5045</v>
      </c>
      <c r="D5044" s="29"/>
      <c r="E5044" s="29">
        <v>13580</v>
      </c>
      <c r="F5044" s="29" t="str">
        <f>_xlfn.XLOOKUP($G5044,[1]类目转化数据!$B:$B,[1]类目转化数据!$A:$A)</f>
        <v>制热设备</v>
      </c>
      <c r="G5044" s="29" t="s">
        <v>24</v>
      </c>
      <c r="H5044" s="29" t="str">
        <f>_xlfn.XLOOKUP(G5044,[1]类目转化数据!B:B,[1]类目转化数据!C:C)</f>
        <v>后厨组</v>
      </c>
      <c r="I5044" s="29"/>
    </row>
    <row r="5045" ht="16.5" spans="1:9">
      <c r="A5045" s="29" t="s">
        <v>3321</v>
      </c>
      <c r="B5045" s="30">
        <v>10080077592187</v>
      </c>
      <c r="C5045" s="31" t="s">
        <v>5046</v>
      </c>
      <c r="D5045" s="29"/>
      <c r="E5045" s="29">
        <v>3580</v>
      </c>
      <c r="F5045" s="29" t="str">
        <f>_xlfn.XLOOKUP($G5045,[1]类目转化数据!$B:$B,[1]类目转化数据!$A:$A)</f>
        <v>制热设备</v>
      </c>
      <c r="G5045" s="29" t="s">
        <v>24</v>
      </c>
      <c r="H5045" s="29" t="str">
        <f>_xlfn.XLOOKUP(G5045,[1]类目转化数据!B:B,[1]类目转化数据!C:C)</f>
        <v>后厨组</v>
      </c>
      <c r="I5045" s="29"/>
    </row>
    <row r="5046" ht="16.5" spans="1:9">
      <c r="A5046" s="29" t="s">
        <v>3321</v>
      </c>
      <c r="B5046" s="30">
        <v>10080077592189</v>
      </c>
      <c r="C5046" s="31" t="s">
        <v>5047</v>
      </c>
      <c r="D5046" s="29"/>
      <c r="E5046" s="29">
        <v>8580</v>
      </c>
      <c r="F5046" s="29" t="str">
        <f>_xlfn.XLOOKUP($G5046,[1]类目转化数据!$B:$B,[1]类目转化数据!$A:$A)</f>
        <v>制热设备</v>
      </c>
      <c r="G5046" s="29" t="s">
        <v>24</v>
      </c>
      <c r="H5046" s="29" t="str">
        <f>_xlfn.XLOOKUP(G5046,[1]类目转化数据!B:B,[1]类目转化数据!C:C)</f>
        <v>后厨组</v>
      </c>
      <c r="I5046" s="29"/>
    </row>
    <row r="5047" ht="16.5" spans="1:9">
      <c r="A5047" s="29" t="s">
        <v>3321</v>
      </c>
      <c r="B5047" s="30">
        <v>10095238181127</v>
      </c>
      <c r="C5047" s="31" t="s">
        <v>5048</v>
      </c>
      <c r="D5047" s="29"/>
      <c r="E5047" s="29">
        <v>3599</v>
      </c>
      <c r="F5047" s="29" t="str">
        <f>_xlfn.XLOOKUP($G5047,[1]类目转化数据!$B:$B,[1]类目转化数据!$A:$A)</f>
        <v>制热设备</v>
      </c>
      <c r="G5047" s="29" t="s">
        <v>24</v>
      </c>
      <c r="H5047" s="29" t="str">
        <f>_xlfn.XLOOKUP(G5047,[1]类目转化数据!B:B,[1]类目转化数据!C:C)</f>
        <v>后厨组</v>
      </c>
      <c r="I5047" s="29"/>
    </row>
    <row r="5048" ht="16.5" spans="1:9">
      <c r="A5048" s="29" t="s">
        <v>3321</v>
      </c>
      <c r="B5048" s="30">
        <v>10080077592188</v>
      </c>
      <c r="C5048" s="31" t="s">
        <v>5049</v>
      </c>
      <c r="D5048" s="29"/>
      <c r="E5048" s="29">
        <v>6180</v>
      </c>
      <c r="F5048" s="29" t="str">
        <f>_xlfn.XLOOKUP($G5048,[1]类目转化数据!$B:$B,[1]类目转化数据!$A:$A)</f>
        <v>制热设备</v>
      </c>
      <c r="G5048" s="29" t="s">
        <v>24</v>
      </c>
      <c r="H5048" s="29" t="str">
        <f>_xlfn.XLOOKUP(G5048,[1]类目转化数据!B:B,[1]类目转化数据!C:C)</f>
        <v>后厨组</v>
      </c>
      <c r="I5048" s="29"/>
    </row>
    <row r="5049" ht="16.5" spans="1:9">
      <c r="A5049" s="29" t="s">
        <v>3321</v>
      </c>
      <c r="B5049" s="30">
        <v>10095238181126</v>
      </c>
      <c r="C5049" s="31" t="s">
        <v>5050</v>
      </c>
      <c r="D5049" s="29"/>
      <c r="E5049" s="29">
        <v>1899</v>
      </c>
      <c r="F5049" s="29" t="str">
        <f>_xlfn.XLOOKUP($G5049,[1]类目转化数据!$B:$B,[1]类目转化数据!$A:$A)</f>
        <v>制热设备</v>
      </c>
      <c r="G5049" s="29" t="s">
        <v>24</v>
      </c>
      <c r="H5049" s="29" t="str">
        <f>_xlfn.XLOOKUP(G5049,[1]类目转化数据!B:B,[1]类目转化数据!C:C)</f>
        <v>后厨组</v>
      </c>
      <c r="I5049" s="29"/>
    </row>
    <row r="5050" ht="16.5" spans="1:9">
      <c r="A5050" s="29" t="s">
        <v>3321</v>
      </c>
      <c r="B5050" s="30">
        <v>10186449051755</v>
      </c>
      <c r="C5050" s="31" t="s">
        <v>5051</v>
      </c>
      <c r="D5050" s="29"/>
      <c r="E5050" s="29">
        <v>14390</v>
      </c>
      <c r="F5050" s="29" t="str">
        <f>_xlfn.XLOOKUP($G5050,[1]类目转化数据!$B:$B,[1]类目转化数据!$A:$A)</f>
        <v>其他</v>
      </c>
      <c r="G5050" s="29" t="s">
        <v>78</v>
      </c>
      <c r="H5050" s="29" t="str">
        <f>_xlfn.XLOOKUP(G5050,[1]类目转化数据!B:B,[1]类目转化数据!C:C)</f>
        <v>智慧厨房</v>
      </c>
      <c r="I5050" s="29"/>
    </row>
    <row r="5051" ht="16.5" spans="1:9">
      <c r="A5051" s="29" t="s">
        <v>3321</v>
      </c>
      <c r="B5051" s="30">
        <v>10086827136632</v>
      </c>
      <c r="C5051" s="31" t="s">
        <v>5052</v>
      </c>
      <c r="D5051" s="29"/>
      <c r="E5051" s="29">
        <v>2998</v>
      </c>
      <c r="F5051" s="29" t="str">
        <f>_xlfn.XLOOKUP($G5051,[1]类目转化数据!$B:$B,[1]类目转化数据!$A:$A)</f>
        <v>烟消洗设备</v>
      </c>
      <c r="G5051" s="29" t="s">
        <v>54</v>
      </c>
      <c r="H5051" s="29" t="str">
        <f>_xlfn.XLOOKUP(G5051,[1]类目转化数据!B:B,[1]类目转化数据!C:C)</f>
        <v>后厨组</v>
      </c>
      <c r="I5051" s="29"/>
    </row>
    <row r="5052" ht="16.5" spans="1:9">
      <c r="A5052" s="29" t="s">
        <v>3321</v>
      </c>
      <c r="B5052" s="30">
        <v>10086827136633</v>
      </c>
      <c r="C5052" s="31" t="s">
        <v>5053</v>
      </c>
      <c r="D5052" s="29"/>
      <c r="E5052" s="29">
        <v>3698</v>
      </c>
      <c r="F5052" s="29" t="str">
        <f>_xlfn.XLOOKUP($G5052,[1]类目转化数据!$B:$B,[1]类目转化数据!$A:$A)</f>
        <v>烟消洗设备</v>
      </c>
      <c r="G5052" s="29" t="s">
        <v>54</v>
      </c>
      <c r="H5052" s="29" t="str">
        <f>_xlfn.XLOOKUP(G5052,[1]类目转化数据!B:B,[1]类目转化数据!C:C)</f>
        <v>后厨组</v>
      </c>
      <c r="I5052" s="29"/>
    </row>
    <row r="5053" ht="16.5" spans="1:9">
      <c r="A5053" s="29" t="s">
        <v>3321</v>
      </c>
      <c r="B5053" s="30">
        <v>10186449051758</v>
      </c>
      <c r="C5053" s="31" t="s">
        <v>5054</v>
      </c>
      <c r="D5053" s="29"/>
      <c r="E5053" s="29">
        <v>17790</v>
      </c>
      <c r="F5053" s="29" t="str">
        <f>_xlfn.XLOOKUP($G5053,[1]类目转化数据!$B:$B,[1]类目转化数据!$A:$A)</f>
        <v>其他</v>
      </c>
      <c r="G5053" s="29" t="s">
        <v>78</v>
      </c>
      <c r="H5053" s="29" t="str">
        <f>_xlfn.XLOOKUP(G5053,[1]类目转化数据!B:B,[1]类目转化数据!C:C)</f>
        <v>智慧厨房</v>
      </c>
      <c r="I5053" s="29"/>
    </row>
    <row r="5054" ht="16.5" spans="1:9">
      <c r="A5054" s="29" t="s">
        <v>3321</v>
      </c>
      <c r="B5054" s="30">
        <v>10186449051757</v>
      </c>
      <c r="C5054" s="31" t="s">
        <v>5055</v>
      </c>
      <c r="D5054" s="29"/>
      <c r="E5054" s="29">
        <v>20790</v>
      </c>
      <c r="F5054" s="29" t="str">
        <f>_xlfn.XLOOKUP($G5054,[1]类目转化数据!$B:$B,[1]类目转化数据!$A:$A)</f>
        <v>其他</v>
      </c>
      <c r="G5054" s="29" t="s">
        <v>78</v>
      </c>
      <c r="H5054" s="29" t="str">
        <f>_xlfn.XLOOKUP(G5054,[1]类目转化数据!B:B,[1]类目转化数据!C:C)</f>
        <v>智慧厨房</v>
      </c>
      <c r="I5054" s="29"/>
    </row>
    <row r="5055" ht="16.5" spans="1:9">
      <c r="A5055" s="29" t="s">
        <v>3321</v>
      </c>
      <c r="B5055" s="30">
        <v>10201995277958</v>
      </c>
      <c r="C5055" s="31" t="s">
        <v>5056</v>
      </c>
      <c r="D5055" s="29"/>
      <c r="E5055" s="29">
        <v>999</v>
      </c>
      <c r="F5055" s="29" t="str">
        <f>_xlfn.XLOOKUP($G5055,[1]类目转化数据!$B:$B,[1]类目转化数据!$A:$A)</f>
        <v>烟消洗设备</v>
      </c>
      <c r="G5055" s="29" t="s">
        <v>50</v>
      </c>
      <c r="H5055" s="29" t="str">
        <f>_xlfn.XLOOKUP(G5055,[1]类目转化数据!B:B,[1]类目转化数据!C:C)</f>
        <v>小客单</v>
      </c>
      <c r="I5055" s="29"/>
    </row>
    <row r="5056" ht="16.5" spans="1:9">
      <c r="A5056" s="29" t="s">
        <v>3321</v>
      </c>
      <c r="B5056" s="30">
        <v>10082085053375</v>
      </c>
      <c r="C5056" s="31" t="s">
        <v>5057</v>
      </c>
      <c r="D5056" s="29"/>
      <c r="E5056" s="29">
        <v>1599</v>
      </c>
      <c r="F5056" s="29" t="str">
        <f>_xlfn.XLOOKUP($G5056,[1]类目转化数据!$B:$B,[1]类目转化数据!$A:$A)</f>
        <v>烟消洗设备</v>
      </c>
      <c r="G5056" s="29" t="s">
        <v>50</v>
      </c>
      <c r="H5056" s="29" t="str">
        <f>_xlfn.XLOOKUP(G5056,[1]类目转化数据!B:B,[1]类目转化数据!C:C)</f>
        <v>小客单</v>
      </c>
      <c r="I5056" s="29"/>
    </row>
    <row r="5057" ht="16.5" spans="1:9">
      <c r="A5057" s="29" t="s">
        <v>3321</v>
      </c>
      <c r="B5057" s="30">
        <v>10198266499611</v>
      </c>
      <c r="C5057" s="31" t="s">
        <v>5058</v>
      </c>
      <c r="D5057" s="29"/>
      <c r="E5057" s="29">
        <v>4680</v>
      </c>
      <c r="F5057" s="29" t="str">
        <f>_xlfn.XLOOKUP($G5057,[1]类目转化数据!$B:$B,[1]类目转化数据!$A:$A)</f>
        <v>其他</v>
      </c>
      <c r="G5057" s="29" t="s">
        <v>78</v>
      </c>
      <c r="H5057" s="29" t="str">
        <f>_xlfn.XLOOKUP(G5057,[1]类目转化数据!B:B,[1]类目转化数据!C:C)</f>
        <v>智慧厨房</v>
      </c>
      <c r="I5057" s="29"/>
    </row>
    <row r="5058" ht="16.5" spans="1:9">
      <c r="A5058" s="29" t="s">
        <v>3321</v>
      </c>
      <c r="B5058" s="30">
        <v>10082085053378</v>
      </c>
      <c r="C5058" s="31" t="s">
        <v>5059</v>
      </c>
      <c r="D5058" s="29"/>
      <c r="E5058" s="29">
        <v>1999</v>
      </c>
      <c r="F5058" s="29" t="str">
        <f>_xlfn.XLOOKUP($G5058,[1]类目转化数据!$B:$B,[1]类目转化数据!$A:$A)</f>
        <v>烟消洗设备</v>
      </c>
      <c r="G5058" s="29" t="s">
        <v>50</v>
      </c>
      <c r="H5058" s="29" t="str">
        <f>_xlfn.XLOOKUP(G5058,[1]类目转化数据!B:B,[1]类目转化数据!C:C)</f>
        <v>小客单</v>
      </c>
      <c r="I5058" s="29"/>
    </row>
    <row r="5059" ht="16.5" spans="1:9">
      <c r="A5059" s="29" t="s">
        <v>3321</v>
      </c>
      <c r="B5059" s="30">
        <v>10082085053374</v>
      </c>
      <c r="C5059" s="31" t="s">
        <v>5060</v>
      </c>
      <c r="D5059" s="29"/>
      <c r="E5059" s="29">
        <v>1399</v>
      </c>
      <c r="F5059" s="29" t="str">
        <f>_xlfn.XLOOKUP($G5059,[1]类目转化数据!$B:$B,[1]类目转化数据!$A:$A)</f>
        <v>烟消洗设备</v>
      </c>
      <c r="G5059" s="29" t="s">
        <v>50</v>
      </c>
      <c r="H5059" s="29" t="str">
        <f>_xlfn.XLOOKUP(G5059,[1]类目转化数据!B:B,[1]类目转化数据!C:C)</f>
        <v>小客单</v>
      </c>
      <c r="I5059" s="29"/>
    </row>
    <row r="5060" ht="16.5" spans="1:9">
      <c r="A5060" s="29" t="s">
        <v>3321</v>
      </c>
      <c r="B5060" s="30">
        <v>10082085053379</v>
      </c>
      <c r="C5060" s="31" t="s">
        <v>5061</v>
      </c>
      <c r="D5060" s="29"/>
      <c r="E5060" s="29">
        <v>2599</v>
      </c>
      <c r="F5060" s="29" t="str">
        <f>_xlfn.XLOOKUP($G5060,[1]类目转化数据!$B:$B,[1]类目转化数据!$A:$A)</f>
        <v>烟消洗设备</v>
      </c>
      <c r="G5060" s="29" t="s">
        <v>54</v>
      </c>
      <c r="H5060" s="29" t="str">
        <f>_xlfn.XLOOKUP(G5060,[1]类目转化数据!B:B,[1]类目转化数据!C:C)</f>
        <v>后厨组</v>
      </c>
      <c r="I5060" s="29"/>
    </row>
    <row r="5061" ht="16.5" spans="1:9">
      <c r="A5061" s="29" t="s">
        <v>3321</v>
      </c>
      <c r="B5061" s="30">
        <v>10080301577074</v>
      </c>
      <c r="C5061" s="31" t="s">
        <v>5062</v>
      </c>
      <c r="D5061" s="29"/>
      <c r="E5061" s="29">
        <v>999</v>
      </c>
      <c r="F5061" s="29" t="str">
        <f>_xlfn.XLOOKUP($G5061,[1]类目转化数据!$B:$B,[1]类目转化数据!$A:$A)</f>
        <v>烟消洗设备</v>
      </c>
      <c r="G5061" s="29" t="s">
        <v>50</v>
      </c>
      <c r="H5061" s="29" t="str">
        <f>_xlfn.XLOOKUP(G5061,[1]类目转化数据!B:B,[1]类目转化数据!C:C)</f>
        <v>小客单</v>
      </c>
      <c r="I5061" s="29"/>
    </row>
    <row r="5062" ht="16.5" spans="1:9">
      <c r="A5062" s="29" t="s">
        <v>3321</v>
      </c>
      <c r="B5062" s="30">
        <v>10083967850122</v>
      </c>
      <c r="C5062" s="31" t="s">
        <v>5063</v>
      </c>
      <c r="D5062" s="29"/>
      <c r="E5062" s="29">
        <v>5099</v>
      </c>
      <c r="F5062" s="29" t="str">
        <f>_xlfn.XLOOKUP($G5062,[1]类目转化数据!$B:$B,[1]类目转化数据!$A:$A)</f>
        <v>烟消洗设备</v>
      </c>
      <c r="G5062" s="29" t="s">
        <v>54</v>
      </c>
      <c r="H5062" s="29" t="str">
        <f>_xlfn.XLOOKUP(G5062,[1]类目转化数据!B:B,[1]类目转化数据!C:C)</f>
        <v>后厨组</v>
      </c>
      <c r="I5062" s="29"/>
    </row>
    <row r="5063" ht="16.5" spans="1:9">
      <c r="A5063" s="29" t="s">
        <v>3321</v>
      </c>
      <c r="B5063" s="30">
        <v>10082085053376</v>
      </c>
      <c r="C5063" s="31" t="s">
        <v>5064</v>
      </c>
      <c r="D5063" s="29"/>
      <c r="E5063" s="29">
        <v>1799</v>
      </c>
      <c r="F5063" s="29" t="str">
        <f>_xlfn.XLOOKUP($G5063,[1]类目转化数据!$B:$B,[1]类目转化数据!$A:$A)</f>
        <v>烟消洗设备</v>
      </c>
      <c r="G5063" s="29" t="s">
        <v>50</v>
      </c>
      <c r="H5063" s="29" t="str">
        <f>_xlfn.XLOOKUP(G5063,[1]类目转化数据!B:B,[1]类目转化数据!C:C)</f>
        <v>小客单</v>
      </c>
      <c r="I5063" s="29"/>
    </row>
    <row r="5064" ht="16.5" spans="1:9">
      <c r="A5064" s="29" t="s">
        <v>3321</v>
      </c>
      <c r="B5064" s="30">
        <v>10082085053377</v>
      </c>
      <c r="C5064" s="31" t="s">
        <v>5065</v>
      </c>
      <c r="D5064" s="29"/>
      <c r="E5064" s="29">
        <v>1898</v>
      </c>
      <c r="F5064" s="29" t="str">
        <f>_xlfn.XLOOKUP($G5064,[1]类目转化数据!$B:$B,[1]类目转化数据!$A:$A)</f>
        <v>烟消洗设备</v>
      </c>
      <c r="G5064" s="29" t="s">
        <v>50</v>
      </c>
      <c r="H5064" s="29" t="str">
        <f>_xlfn.XLOOKUP(G5064,[1]类目转化数据!B:B,[1]类目转化数据!C:C)</f>
        <v>小客单</v>
      </c>
      <c r="I5064" s="29"/>
    </row>
    <row r="5065" ht="16.5" spans="1:9">
      <c r="A5065" s="29" t="s">
        <v>3321</v>
      </c>
      <c r="B5065" s="30">
        <v>10080534863029</v>
      </c>
      <c r="C5065" s="31" t="s">
        <v>5066</v>
      </c>
      <c r="D5065" s="29"/>
      <c r="E5065" s="29">
        <v>6599</v>
      </c>
      <c r="F5065" s="29" t="str">
        <f>_xlfn.XLOOKUP($G5065,[1]类目转化数据!$B:$B,[1]类目转化数据!$A:$A)</f>
        <v>办公饮水设备</v>
      </c>
      <c r="G5065" s="29" t="s">
        <v>622</v>
      </c>
      <c r="H5065" s="29" t="str">
        <f>_xlfn.XLOOKUP(G5065,[1]类目转化数据!B:B,[1]类目转化数据!C:C)</f>
        <v>直饮机组</v>
      </c>
      <c r="I5065" s="29"/>
    </row>
    <row r="5066" ht="16.5" spans="1:9">
      <c r="A5066" s="29" t="s">
        <v>3321</v>
      </c>
      <c r="B5066" s="30">
        <v>10080534863028</v>
      </c>
      <c r="C5066" s="31" t="s">
        <v>5067</v>
      </c>
      <c r="D5066" s="29"/>
      <c r="E5066" s="29">
        <v>4599</v>
      </c>
      <c r="F5066" s="29" t="str">
        <f>_xlfn.XLOOKUP($G5066,[1]类目转化数据!$B:$B,[1]类目转化数据!$A:$A)</f>
        <v>办公饮水设备</v>
      </c>
      <c r="G5066" s="29" t="s">
        <v>622</v>
      </c>
      <c r="H5066" s="29" t="str">
        <f>_xlfn.XLOOKUP(G5066,[1]类目转化数据!B:B,[1]类目转化数据!C:C)</f>
        <v>直饮机组</v>
      </c>
      <c r="I5066" s="29"/>
    </row>
    <row r="5067" ht="16.5" spans="1:9">
      <c r="A5067" s="29" t="s">
        <v>3321</v>
      </c>
      <c r="B5067" s="30">
        <v>10084482762119</v>
      </c>
      <c r="C5067" s="31" t="s">
        <v>5068</v>
      </c>
      <c r="D5067" s="29"/>
      <c r="E5067" s="29">
        <v>699</v>
      </c>
      <c r="F5067" s="29" t="str">
        <f>_xlfn.XLOOKUP($G5067,[1]类目转化数据!$B:$B,[1]类目转化数据!$A:$A)</f>
        <v>办公饮水设备</v>
      </c>
      <c r="G5067" s="29" t="s">
        <v>622</v>
      </c>
      <c r="H5067" s="29" t="str">
        <f>_xlfn.XLOOKUP(G5067,[1]类目转化数据!B:B,[1]类目转化数据!C:C)</f>
        <v>直饮机组</v>
      </c>
      <c r="I5067" s="29"/>
    </row>
    <row r="5068" ht="16.5" spans="1:9">
      <c r="A5068" s="29" t="s">
        <v>3321</v>
      </c>
      <c r="B5068" s="30">
        <v>10080534863031</v>
      </c>
      <c r="C5068" s="31" t="s">
        <v>5069</v>
      </c>
      <c r="D5068" s="29"/>
      <c r="E5068" s="29">
        <v>10999</v>
      </c>
      <c r="F5068" s="29" t="str">
        <f>_xlfn.XLOOKUP($G5068,[1]类目转化数据!$B:$B,[1]类目转化数据!$A:$A)</f>
        <v>办公饮水设备</v>
      </c>
      <c r="G5068" s="29" t="s">
        <v>622</v>
      </c>
      <c r="H5068" s="29" t="str">
        <f>_xlfn.XLOOKUP(G5068,[1]类目转化数据!B:B,[1]类目转化数据!C:C)</f>
        <v>直饮机组</v>
      </c>
      <c r="I5068" s="29"/>
    </row>
    <row r="5069" ht="16.5" spans="1:9">
      <c r="A5069" s="29" t="s">
        <v>3321</v>
      </c>
      <c r="B5069" s="30">
        <v>10080534863030</v>
      </c>
      <c r="C5069" s="31" t="s">
        <v>5070</v>
      </c>
      <c r="D5069" s="29"/>
      <c r="E5069" s="29">
        <v>8799</v>
      </c>
      <c r="F5069" s="29" t="str">
        <f>_xlfn.XLOOKUP($G5069,[1]类目转化数据!$B:$B,[1]类目转化数据!$A:$A)</f>
        <v>办公饮水设备</v>
      </c>
      <c r="G5069" s="29" t="s">
        <v>622</v>
      </c>
      <c r="H5069" s="29" t="str">
        <f>_xlfn.XLOOKUP(G5069,[1]类目转化数据!B:B,[1]类目转化数据!C:C)</f>
        <v>直饮机组</v>
      </c>
      <c r="I5069" s="29"/>
    </row>
    <row r="5070" ht="16.5" spans="1:9">
      <c r="A5070" s="29" t="s">
        <v>3321</v>
      </c>
      <c r="B5070" s="30">
        <v>10086313375753</v>
      </c>
      <c r="C5070" s="31" t="s">
        <v>5071</v>
      </c>
      <c r="D5070" s="29"/>
      <c r="E5070" s="29">
        <v>26700</v>
      </c>
      <c r="F5070" s="29" t="str">
        <f>_xlfn.XLOOKUP($G5070,[1]类目转化数据!$B:$B,[1]类目转化数据!$A:$A)</f>
        <v>办公饮水设备</v>
      </c>
      <c r="G5070" s="29" t="s">
        <v>2516</v>
      </c>
      <c r="H5070" s="29" t="str">
        <f>_xlfn.XLOOKUP(G5070,[1]类目转化数据!B:B,[1]类目转化数据!C:C)</f>
        <v>大锅灶组</v>
      </c>
      <c r="I5070" s="29"/>
    </row>
    <row r="5071" ht="16.5" spans="1:9">
      <c r="A5071" s="29" t="s">
        <v>3321</v>
      </c>
      <c r="B5071" s="30">
        <v>10086313375756</v>
      </c>
      <c r="C5071" s="31" t="s">
        <v>5072</v>
      </c>
      <c r="D5071" s="29"/>
      <c r="E5071" s="29">
        <v>72000</v>
      </c>
      <c r="F5071" s="29" t="str">
        <f>_xlfn.XLOOKUP($G5071,[1]类目转化数据!$B:$B,[1]类目转化数据!$A:$A)</f>
        <v>办公饮水设备</v>
      </c>
      <c r="G5071" s="29" t="s">
        <v>2516</v>
      </c>
      <c r="H5071" s="29" t="str">
        <f>_xlfn.XLOOKUP(G5071,[1]类目转化数据!B:B,[1]类目转化数据!C:C)</f>
        <v>大锅灶组</v>
      </c>
      <c r="I5071" s="29"/>
    </row>
    <row r="5072" ht="16.5" spans="1:9">
      <c r="A5072" s="29" t="s">
        <v>3321</v>
      </c>
      <c r="B5072" s="30">
        <v>10086313375754</v>
      </c>
      <c r="C5072" s="31" t="s">
        <v>5073</v>
      </c>
      <c r="D5072" s="29"/>
      <c r="E5072" s="29">
        <v>36000</v>
      </c>
      <c r="F5072" s="29" t="str">
        <f>_xlfn.XLOOKUP($G5072,[1]类目转化数据!$B:$B,[1]类目转化数据!$A:$A)</f>
        <v>办公饮水设备</v>
      </c>
      <c r="G5072" s="29" t="s">
        <v>2516</v>
      </c>
      <c r="H5072" s="29" t="str">
        <f>_xlfn.XLOOKUP(G5072,[1]类目转化数据!B:B,[1]类目转化数据!C:C)</f>
        <v>大锅灶组</v>
      </c>
      <c r="I5072" s="29"/>
    </row>
    <row r="5073" ht="16.5" spans="1:9">
      <c r="A5073" s="29" t="s">
        <v>3321</v>
      </c>
      <c r="B5073" s="30">
        <v>10120665008871</v>
      </c>
      <c r="C5073" s="31" t="s">
        <v>5074</v>
      </c>
      <c r="D5073" s="29"/>
      <c r="E5073" s="29">
        <v>7500</v>
      </c>
      <c r="F5073" s="29" t="str">
        <f>_xlfn.XLOOKUP($G5073,[1]类目转化数据!$B:$B,[1]类目转化数据!$A:$A)</f>
        <v>办公饮水设备</v>
      </c>
      <c r="G5073" s="29" t="s">
        <v>2516</v>
      </c>
      <c r="H5073" s="29" t="str">
        <f>_xlfn.XLOOKUP(G5073,[1]类目转化数据!B:B,[1]类目转化数据!C:C)</f>
        <v>大锅灶组</v>
      </c>
      <c r="I5073" s="29"/>
    </row>
    <row r="5074" ht="16.5" spans="1:9">
      <c r="A5074" s="29" t="s">
        <v>3321</v>
      </c>
      <c r="B5074" s="30">
        <v>10120665008868</v>
      </c>
      <c r="C5074" s="31" t="s">
        <v>5075</v>
      </c>
      <c r="D5074" s="29"/>
      <c r="E5074" s="29">
        <v>1819</v>
      </c>
      <c r="F5074" s="29" t="str">
        <f>_xlfn.XLOOKUP($G5074,[1]类目转化数据!$B:$B,[1]类目转化数据!$A:$A)</f>
        <v>办公饮水设备</v>
      </c>
      <c r="G5074" s="29" t="s">
        <v>2516</v>
      </c>
      <c r="H5074" s="29" t="str">
        <f>_xlfn.XLOOKUP(G5074,[1]类目转化数据!B:B,[1]类目转化数据!C:C)</f>
        <v>大锅灶组</v>
      </c>
      <c r="I5074" s="29"/>
    </row>
    <row r="5075" ht="16.5" spans="1:9">
      <c r="A5075" s="29" t="s">
        <v>3321</v>
      </c>
      <c r="B5075" s="30">
        <v>10120665008869</v>
      </c>
      <c r="C5075" s="31" t="s">
        <v>5076</v>
      </c>
      <c r="D5075" s="29"/>
      <c r="E5075" s="29">
        <v>2819</v>
      </c>
      <c r="F5075" s="29" t="str">
        <f>_xlfn.XLOOKUP($G5075,[1]类目转化数据!$B:$B,[1]类目转化数据!$A:$A)</f>
        <v>办公饮水设备</v>
      </c>
      <c r="G5075" s="29" t="s">
        <v>2516</v>
      </c>
      <c r="H5075" s="29" t="str">
        <f>_xlfn.XLOOKUP(G5075,[1]类目转化数据!B:B,[1]类目转化数据!C:C)</f>
        <v>大锅灶组</v>
      </c>
      <c r="I5075" s="29"/>
    </row>
    <row r="5076" ht="16.5" spans="1:9">
      <c r="A5076" s="29" t="s">
        <v>3321</v>
      </c>
      <c r="B5076" s="30">
        <v>10120665008870</v>
      </c>
      <c r="C5076" s="31" t="s">
        <v>5077</v>
      </c>
      <c r="D5076" s="29"/>
      <c r="E5076" s="29">
        <v>3819</v>
      </c>
      <c r="F5076" s="29" t="str">
        <f>_xlfn.XLOOKUP($G5076,[1]类目转化数据!$B:$B,[1]类目转化数据!$A:$A)</f>
        <v>办公饮水设备</v>
      </c>
      <c r="G5076" s="29" t="s">
        <v>2516</v>
      </c>
      <c r="H5076" s="29" t="str">
        <f>_xlfn.XLOOKUP(G5076,[1]类目转化数据!B:B,[1]类目转化数据!C:C)</f>
        <v>大锅灶组</v>
      </c>
      <c r="I5076" s="29"/>
    </row>
    <row r="5077" ht="16.5" spans="1:9">
      <c r="A5077" s="29" t="s">
        <v>3321</v>
      </c>
      <c r="B5077" s="30">
        <v>10112806996924</v>
      </c>
      <c r="C5077" s="31" t="s">
        <v>5078</v>
      </c>
      <c r="D5077" s="29"/>
      <c r="E5077" s="29">
        <v>16700</v>
      </c>
      <c r="F5077" s="29" t="str">
        <f>_xlfn.XLOOKUP($G5077,[1]类目转化数据!$B:$B,[1]类目转化数据!$A:$A)</f>
        <v>办公饮水设备</v>
      </c>
      <c r="G5077" s="29" t="s">
        <v>2516</v>
      </c>
      <c r="H5077" s="29" t="str">
        <f>_xlfn.XLOOKUP(G5077,[1]类目转化数据!B:B,[1]类目转化数据!C:C)</f>
        <v>大锅灶组</v>
      </c>
      <c r="I5077" s="29"/>
    </row>
    <row r="5078" ht="16.5" spans="1:9">
      <c r="A5078" s="29" t="s">
        <v>3321</v>
      </c>
      <c r="B5078" s="30">
        <v>10112806996926</v>
      </c>
      <c r="C5078" s="31" t="s">
        <v>5079</v>
      </c>
      <c r="D5078" s="29"/>
      <c r="E5078" s="29">
        <v>29700</v>
      </c>
      <c r="F5078" s="29" t="str">
        <f>_xlfn.XLOOKUP($G5078,[1]类目转化数据!$B:$B,[1]类目转化数据!$A:$A)</f>
        <v>办公饮水设备</v>
      </c>
      <c r="G5078" s="29" t="s">
        <v>2516</v>
      </c>
      <c r="H5078" s="29" t="str">
        <f>_xlfn.XLOOKUP(G5078,[1]类目转化数据!B:B,[1]类目转化数据!C:C)</f>
        <v>大锅灶组</v>
      </c>
      <c r="I5078" s="29"/>
    </row>
    <row r="5079" ht="16.5" spans="1:9">
      <c r="A5079" s="29" t="s">
        <v>3321</v>
      </c>
      <c r="B5079" s="30">
        <v>10112806996925</v>
      </c>
      <c r="C5079" s="31" t="s">
        <v>5080</v>
      </c>
      <c r="D5079" s="29"/>
      <c r="E5079" s="29">
        <v>19700</v>
      </c>
      <c r="F5079" s="29" t="str">
        <f>_xlfn.XLOOKUP($G5079,[1]类目转化数据!$B:$B,[1]类目转化数据!$A:$A)</f>
        <v>办公饮水设备</v>
      </c>
      <c r="G5079" s="29" t="s">
        <v>2516</v>
      </c>
      <c r="H5079" s="29" t="str">
        <f>_xlfn.XLOOKUP(G5079,[1]类目转化数据!B:B,[1]类目转化数据!C:C)</f>
        <v>大锅灶组</v>
      </c>
      <c r="I5079" s="29"/>
    </row>
    <row r="5080" ht="16.5" spans="1:9">
      <c r="A5080" s="29" t="s">
        <v>3321</v>
      </c>
      <c r="B5080" s="30">
        <v>10112806996923</v>
      </c>
      <c r="C5080" s="31" t="s">
        <v>5081</v>
      </c>
      <c r="D5080" s="29"/>
      <c r="E5080" s="29">
        <v>14300</v>
      </c>
      <c r="F5080" s="29" t="str">
        <f>_xlfn.XLOOKUP($G5080,[1]类目转化数据!$B:$B,[1]类目转化数据!$A:$A)</f>
        <v>办公饮水设备</v>
      </c>
      <c r="G5080" s="29" t="s">
        <v>2516</v>
      </c>
      <c r="H5080" s="29" t="str">
        <f>_xlfn.XLOOKUP(G5080,[1]类目转化数据!B:B,[1]类目转化数据!C:C)</f>
        <v>大锅灶组</v>
      </c>
      <c r="I5080" s="29"/>
    </row>
    <row r="5081" ht="16.5" spans="1:9">
      <c r="A5081" s="29" t="s">
        <v>3321</v>
      </c>
      <c r="B5081" s="30">
        <v>10120665008875</v>
      </c>
      <c r="C5081" s="31" t="s">
        <v>5082</v>
      </c>
      <c r="D5081" s="29"/>
      <c r="E5081" s="29">
        <v>8399</v>
      </c>
      <c r="F5081" s="29" t="str">
        <f>_xlfn.XLOOKUP($G5081,[1]类目转化数据!$B:$B,[1]类目转化数据!$A:$A)</f>
        <v>办公饮水设备</v>
      </c>
      <c r="G5081" s="29" t="s">
        <v>2516</v>
      </c>
      <c r="H5081" s="29" t="str">
        <f>_xlfn.XLOOKUP(G5081,[1]类目转化数据!B:B,[1]类目转化数据!C:C)</f>
        <v>大锅灶组</v>
      </c>
      <c r="I5081" s="29"/>
    </row>
    <row r="5082" ht="16.5" spans="1:9">
      <c r="A5082" s="29" t="s">
        <v>3321</v>
      </c>
      <c r="B5082" s="30">
        <v>10120665008872</v>
      </c>
      <c r="C5082" s="31" t="s">
        <v>5083</v>
      </c>
      <c r="D5082" s="29"/>
      <c r="E5082" s="29">
        <v>11500</v>
      </c>
      <c r="F5082" s="29" t="str">
        <f>_xlfn.XLOOKUP($G5082,[1]类目转化数据!$B:$B,[1]类目转化数据!$A:$A)</f>
        <v>办公饮水设备</v>
      </c>
      <c r="G5082" s="29" t="s">
        <v>2516</v>
      </c>
      <c r="H5082" s="29" t="str">
        <f>_xlfn.XLOOKUP(G5082,[1]类目转化数据!B:B,[1]类目转化数据!C:C)</f>
        <v>大锅灶组</v>
      </c>
      <c r="I5082" s="29"/>
    </row>
    <row r="5083" ht="16.5" spans="1:9">
      <c r="A5083" s="29" t="s">
        <v>3321</v>
      </c>
      <c r="B5083" s="30">
        <v>10120665008873</v>
      </c>
      <c r="C5083" s="31" t="s">
        <v>5084</v>
      </c>
      <c r="D5083" s="29"/>
      <c r="E5083" s="29">
        <v>15600</v>
      </c>
      <c r="F5083" s="29" t="str">
        <f>_xlfn.XLOOKUP($G5083,[1]类目转化数据!$B:$B,[1]类目转化数据!$A:$A)</f>
        <v>办公饮水设备</v>
      </c>
      <c r="G5083" s="29" t="s">
        <v>2516</v>
      </c>
      <c r="H5083" s="29" t="str">
        <f>_xlfn.XLOOKUP(G5083,[1]类目转化数据!B:B,[1]类目转化数据!C:C)</f>
        <v>大锅灶组</v>
      </c>
      <c r="I5083" s="29"/>
    </row>
    <row r="5084" ht="16.5" spans="1:9">
      <c r="A5084" s="29" t="s">
        <v>3321</v>
      </c>
      <c r="B5084" s="30">
        <v>10120665008874</v>
      </c>
      <c r="C5084" s="31" t="s">
        <v>5085</v>
      </c>
      <c r="D5084" s="29"/>
      <c r="E5084" s="29">
        <v>7999</v>
      </c>
      <c r="F5084" s="29" t="str">
        <f>_xlfn.XLOOKUP($G5084,[1]类目转化数据!$B:$B,[1]类目转化数据!$A:$A)</f>
        <v>办公饮水设备</v>
      </c>
      <c r="G5084" s="29" t="s">
        <v>2516</v>
      </c>
      <c r="H5084" s="29" t="str">
        <f>_xlfn.XLOOKUP(G5084,[1]类目转化数据!B:B,[1]类目转化数据!C:C)</f>
        <v>大锅灶组</v>
      </c>
      <c r="I5084" s="29"/>
    </row>
    <row r="5085" ht="16.5" spans="1:9">
      <c r="A5085" s="29" t="s">
        <v>3321</v>
      </c>
      <c r="B5085" s="30">
        <v>10086313375755</v>
      </c>
      <c r="C5085" s="31" t="s">
        <v>5086</v>
      </c>
      <c r="D5085" s="29"/>
      <c r="E5085" s="29">
        <v>45000</v>
      </c>
      <c r="F5085" s="29" t="str">
        <f>_xlfn.XLOOKUP($G5085,[1]类目转化数据!$B:$B,[1]类目转化数据!$A:$A)</f>
        <v>办公饮水设备</v>
      </c>
      <c r="G5085" s="29" t="s">
        <v>2516</v>
      </c>
      <c r="H5085" s="29" t="str">
        <f>_xlfn.XLOOKUP(G5085,[1]类目转化数据!B:B,[1]类目转化数据!C:C)</f>
        <v>大锅灶组</v>
      </c>
      <c r="I5085" s="29"/>
    </row>
    <row r="5086" ht="16.5" spans="1:9">
      <c r="A5086" s="29" t="s">
        <v>3321</v>
      </c>
      <c r="B5086" s="30">
        <v>10080956405770</v>
      </c>
      <c r="C5086" s="31" t="s">
        <v>5087</v>
      </c>
      <c r="D5086" s="29"/>
      <c r="E5086" s="29">
        <v>399</v>
      </c>
      <c r="F5086" s="29" t="str">
        <f>_xlfn.XLOOKUP($G5086,[1]类目转化数据!$B:$B,[1]类目转化数据!$A:$A)</f>
        <v>社会餐饮设备</v>
      </c>
      <c r="G5086" s="29" t="s">
        <v>11</v>
      </c>
      <c r="H5086" s="29" t="str">
        <f>_xlfn.XLOOKUP(G5086,[1]类目转化数据!B:B,[1]类目转化数据!C:C)</f>
        <v>小客单</v>
      </c>
      <c r="I5086" s="29"/>
    </row>
    <row r="5087" ht="16.5" spans="1:9">
      <c r="A5087" s="29" t="s">
        <v>3321</v>
      </c>
      <c r="B5087" s="30">
        <v>10082762823375</v>
      </c>
      <c r="C5087" s="31" t="s">
        <v>5088</v>
      </c>
      <c r="D5087" s="29"/>
      <c r="E5087" s="29">
        <v>599</v>
      </c>
      <c r="F5087" s="29" t="str">
        <f>_xlfn.XLOOKUP($G5087,[1]类目转化数据!$B:$B,[1]类目转化数据!$A:$A)</f>
        <v>社会餐饮设备</v>
      </c>
      <c r="G5087" s="29" t="s">
        <v>11</v>
      </c>
      <c r="H5087" s="29" t="str">
        <f>_xlfn.XLOOKUP(G5087,[1]类目转化数据!B:B,[1]类目转化数据!C:C)</f>
        <v>小客单</v>
      </c>
      <c r="I5087" s="29"/>
    </row>
    <row r="5088" ht="16.5" spans="1:9">
      <c r="A5088" s="29" t="s">
        <v>3321</v>
      </c>
      <c r="B5088" s="30">
        <v>10082771233460</v>
      </c>
      <c r="C5088" s="31" t="s">
        <v>5089</v>
      </c>
      <c r="D5088" s="29"/>
      <c r="E5088" s="29">
        <v>599</v>
      </c>
      <c r="F5088" s="29" t="str">
        <f>_xlfn.XLOOKUP($G5088,[1]类目转化数据!$B:$B,[1]类目转化数据!$A:$A)</f>
        <v>社会餐饮设备</v>
      </c>
      <c r="G5088" s="29" t="s">
        <v>46</v>
      </c>
      <c r="H5088" s="29" t="str">
        <f>_xlfn.XLOOKUP(G5088,[1]类目转化数据!B:B,[1]类目转化数据!C:C)</f>
        <v>小客单</v>
      </c>
      <c r="I5088" s="29"/>
    </row>
    <row r="5089" ht="16.5" spans="1:9">
      <c r="A5089" s="29" t="s">
        <v>3321</v>
      </c>
      <c r="B5089" s="30">
        <v>10095280129128</v>
      </c>
      <c r="C5089" s="31" t="s">
        <v>5090</v>
      </c>
      <c r="D5089" s="29"/>
      <c r="E5089" s="29">
        <v>599</v>
      </c>
      <c r="F5089" s="29" t="str">
        <f>_xlfn.XLOOKUP($G5089,[1]类目转化数据!$B:$B,[1]类目转化数据!$A:$A)</f>
        <v>社会餐饮设备</v>
      </c>
      <c r="G5089" s="29" t="s">
        <v>46</v>
      </c>
      <c r="H5089" s="29" t="str">
        <f>_xlfn.XLOOKUP(G5089,[1]类目转化数据!B:B,[1]类目转化数据!C:C)</f>
        <v>小客单</v>
      </c>
      <c r="I5089" s="29"/>
    </row>
    <row r="5090" ht="16.5" spans="1:9">
      <c r="A5090" s="29" t="s">
        <v>3321</v>
      </c>
      <c r="B5090" s="30">
        <v>10081096388326</v>
      </c>
      <c r="C5090" s="31" t="s">
        <v>5091</v>
      </c>
      <c r="D5090" s="29"/>
      <c r="E5090" s="29">
        <v>699</v>
      </c>
      <c r="F5090" s="29" t="str">
        <f>_xlfn.XLOOKUP($G5090,[1]类目转化数据!$B:$B,[1]类目转化数据!$A:$A)</f>
        <v>社会餐饮设备</v>
      </c>
      <c r="G5090" s="29" t="s">
        <v>46</v>
      </c>
      <c r="H5090" s="29" t="str">
        <f>_xlfn.XLOOKUP(G5090,[1]类目转化数据!B:B,[1]类目转化数据!C:C)</f>
        <v>小客单</v>
      </c>
      <c r="I5090" s="29"/>
    </row>
    <row r="5091" ht="16.5" spans="1:9">
      <c r="A5091" s="29" t="s">
        <v>3321</v>
      </c>
      <c r="B5091" s="30">
        <v>10118108664542</v>
      </c>
      <c r="C5091" s="31" t="s">
        <v>5092</v>
      </c>
      <c r="D5091" s="29"/>
      <c r="E5091" s="29">
        <v>1380</v>
      </c>
      <c r="F5091" s="29" t="str">
        <f>_xlfn.XLOOKUP($G5091,[1]类目转化数据!$B:$B,[1]类目转化数据!$A:$A)</f>
        <v>社会餐饮设备</v>
      </c>
      <c r="G5091" s="29" t="s">
        <v>46</v>
      </c>
      <c r="H5091" s="29" t="str">
        <f>_xlfn.XLOOKUP(G5091,[1]类目转化数据!B:B,[1]类目转化数据!C:C)</f>
        <v>小客单</v>
      </c>
      <c r="I5091" s="29"/>
    </row>
    <row r="5092" ht="16.5" spans="1:9">
      <c r="A5092" s="29" t="s">
        <v>3321</v>
      </c>
      <c r="B5092" s="30">
        <v>10081598699150</v>
      </c>
      <c r="C5092" s="31" t="s">
        <v>5093</v>
      </c>
      <c r="D5092" s="29"/>
      <c r="E5092" s="29">
        <v>5499</v>
      </c>
      <c r="F5092" s="29" t="str">
        <f>_xlfn.XLOOKUP($G5092,[1]类目转化数据!$B:$B,[1]类目转化数据!$A:$A)</f>
        <v>制热设备</v>
      </c>
      <c r="G5092" s="29" t="s">
        <v>836</v>
      </c>
      <c r="H5092" s="29" t="str">
        <f>_xlfn.XLOOKUP(G5092,[1]类目转化数据!B:B,[1]类目转化数据!C:C)</f>
        <v>后厨组</v>
      </c>
      <c r="I5092" s="29"/>
    </row>
    <row r="5093" ht="16.5" spans="1:9">
      <c r="A5093" s="29" t="s">
        <v>3321</v>
      </c>
      <c r="B5093" s="30">
        <v>10128263324561</v>
      </c>
      <c r="C5093" s="31" t="s">
        <v>5094</v>
      </c>
      <c r="D5093" s="29"/>
      <c r="E5093" s="29">
        <v>2699</v>
      </c>
      <c r="F5093" s="29" t="str">
        <f>_xlfn.XLOOKUP($G5093,[1]类目转化数据!$B:$B,[1]类目转化数据!$A:$A)</f>
        <v>制热设备</v>
      </c>
      <c r="G5093" s="29" t="s">
        <v>836</v>
      </c>
      <c r="H5093" s="29" t="str">
        <f>_xlfn.XLOOKUP(G5093,[1]类目转化数据!B:B,[1]类目转化数据!C:C)</f>
        <v>后厨组</v>
      </c>
      <c r="I5093" s="29"/>
    </row>
    <row r="5094" ht="16.5" spans="1:9">
      <c r="A5094" s="29" t="s">
        <v>3321</v>
      </c>
      <c r="B5094" s="30">
        <v>10082079546845</v>
      </c>
      <c r="C5094" s="31" t="s">
        <v>5095</v>
      </c>
      <c r="D5094" s="29"/>
      <c r="E5094" s="29">
        <v>2699</v>
      </c>
      <c r="F5094" s="29" t="str">
        <f>_xlfn.XLOOKUP($G5094,[1]类目转化数据!$B:$B,[1]类目转化数据!$A:$A)</f>
        <v>制热设备</v>
      </c>
      <c r="G5094" s="29" t="s">
        <v>792</v>
      </c>
      <c r="H5094" s="29" t="str">
        <f>_xlfn.XLOOKUP(G5094,[1]类目转化数据!B:B,[1]类目转化数据!C:C)</f>
        <v>后厨组</v>
      </c>
      <c r="I5094" s="29"/>
    </row>
    <row r="5095" ht="16.5" spans="1:9">
      <c r="A5095" s="29" t="s">
        <v>3321</v>
      </c>
      <c r="B5095" s="30">
        <v>10082079546844</v>
      </c>
      <c r="C5095" s="31" t="s">
        <v>5096</v>
      </c>
      <c r="D5095" s="29"/>
      <c r="E5095" s="29">
        <v>2699</v>
      </c>
      <c r="F5095" s="29" t="str">
        <f>_xlfn.XLOOKUP($G5095,[1]类目转化数据!$B:$B,[1]类目转化数据!$A:$A)</f>
        <v>制热设备</v>
      </c>
      <c r="G5095" s="29" t="s">
        <v>792</v>
      </c>
      <c r="H5095" s="29" t="str">
        <f>_xlfn.XLOOKUP(G5095,[1]类目转化数据!B:B,[1]类目转化数据!C:C)</f>
        <v>后厨组</v>
      </c>
      <c r="I5095" s="29"/>
    </row>
    <row r="5096" ht="16.5" spans="1:9">
      <c r="A5096" s="29" t="s">
        <v>3321</v>
      </c>
      <c r="B5096" s="30">
        <v>10083876179106</v>
      </c>
      <c r="C5096" s="31" t="s">
        <v>5097</v>
      </c>
      <c r="D5096" s="29"/>
      <c r="E5096" s="29">
        <v>16600</v>
      </c>
      <c r="F5096" s="29" t="str">
        <f>_xlfn.XLOOKUP($G5096,[1]类目转化数据!$B:$B,[1]类目转化数据!$A:$A)</f>
        <v>烟消洗设备</v>
      </c>
      <c r="G5096" s="29" t="s">
        <v>1372</v>
      </c>
      <c r="H5096" s="29" t="str">
        <f>_xlfn.XLOOKUP(G5096,[1]类目转化数据!B:B,[1]类目转化数据!C:C)</f>
        <v>大锅灶组</v>
      </c>
      <c r="I5096" s="29"/>
    </row>
    <row r="5097" ht="16.5" spans="1:9">
      <c r="A5097" s="29" t="s">
        <v>3321</v>
      </c>
      <c r="B5097" s="30">
        <v>10083876179109</v>
      </c>
      <c r="C5097" s="31" t="s">
        <v>5098</v>
      </c>
      <c r="D5097" s="29"/>
      <c r="E5097" s="29">
        <v>20600</v>
      </c>
      <c r="F5097" s="29" t="str">
        <f>_xlfn.XLOOKUP($G5097,[1]类目转化数据!$B:$B,[1]类目转化数据!$A:$A)</f>
        <v>烟消洗设备</v>
      </c>
      <c r="G5097" s="29" t="s">
        <v>1372</v>
      </c>
      <c r="H5097" s="29" t="str">
        <f>_xlfn.XLOOKUP(G5097,[1]类目转化数据!B:B,[1]类目转化数据!C:C)</f>
        <v>大锅灶组</v>
      </c>
      <c r="I5097" s="29"/>
    </row>
    <row r="5098" ht="16.5" spans="1:9">
      <c r="A5098" s="29" t="s">
        <v>3321</v>
      </c>
      <c r="B5098" s="30">
        <v>10083876179107</v>
      </c>
      <c r="C5098" s="31" t="s">
        <v>5099</v>
      </c>
      <c r="D5098" s="29"/>
      <c r="E5098" s="29">
        <v>16600</v>
      </c>
      <c r="F5098" s="29" t="str">
        <f>_xlfn.XLOOKUP($G5098,[1]类目转化数据!$B:$B,[1]类目转化数据!$A:$A)</f>
        <v>烟消洗设备</v>
      </c>
      <c r="G5098" s="29" t="s">
        <v>1372</v>
      </c>
      <c r="H5098" s="29" t="str">
        <f>_xlfn.XLOOKUP(G5098,[1]类目转化数据!B:B,[1]类目转化数据!C:C)</f>
        <v>大锅灶组</v>
      </c>
      <c r="I5098" s="29"/>
    </row>
    <row r="5099" ht="16.5" spans="1:9">
      <c r="A5099" s="29" t="s">
        <v>3321</v>
      </c>
      <c r="B5099" s="30">
        <v>10083876179108</v>
      </c>
      <c r="C5099" s="31" t="s">
        <v>5100</v>
      </c>
      <c r="D5099" s="29"/>
      <c r="E5099" s="29">
        <v>20600</v>
      </c>
      <c r="F5099" s="29" t="str">
        <f>_xlfn.XLOOKUP($G5099,[1]类目转化数据!$B:$B,[1]类目转化数据!$A:$A)</f>
        <v>烟消洗设备</v>
      </c>
      <c r="G5099" s="29" t="s">
        <v>1372</v>
      </c>
      <c r="H5099" s="29" t="str">
        <f>_xlfn.XLOOKUP(G5099,[1]类目转化数据!B:B,[1]类目转化数据!C:C)</f>
        <v>大锅灶组</v>
      </c>
      <c r="I5099" s="29"/>
    </row>
    <row r="5100" ht="16.5" spans="1:9">
      <c r="A5100" s="29" t="s">
        <v>3321</v>
      </c>
      <c r="B5100" s="30">
        <v>10146824327235</v>
      </c>
      <c r="C5100" s="31" t="s">
        <v>5101</v>
      </c>
      <c r="D5100" s="29"/>
      <c r="E5100" s="29">
        <v>30753</v>
      </c>
      <c r="F5100" s="29" t="str">
        <f>_xlfn.XLOOKUP($G5100,[1]类目转化数据!$B:$B,[1]类目转化数据!$A:$A)</f>
        <v>烟消洗设备</v>
      </c>
      <c r="G5100" s="29" t="s">
        <v>1372</v>
      </c>
      <c r="H5100" s="29" t="str">
        <f>_xlfn.XLOOKUP(G5100,[1]类目转化数据!B:B,[1]类目转化数据!C:C)</f>
        <v>大锅灶组</v>
      </c>
      <c r="I5100" s="29"/>
    </row>
    <row r="5101" ht="16.5" spans="1:9">
      <c r="A5101" s="29" t="s">
        <v>3321</v>
      </c>
      <c r="B5101" s="30">
        <v>10083876179110</v>
      </c>
      <c r="C5101" s="31" t="s">
        <v>5102</v>
      </c>
      <c r="D5101" s="29"/>
      <c r="E5101" s="29">
        <v>22600</v>
      </c>
      <c r="F5101" s="29" t="str">
        <f>_xlfn.XLOOKUP($G5101,[1]类目转化数据!$B:$B,[1]类目转化数据!$A:$A)</f>
        <v>烟消洗设备</v>
      </c>
      <c r="G5101" s="29" t="s">
        <v>1372</v>
      </c>
      <c r="H5101" s="29" t="str">
        <f>_xlfn.XLOOKUP(G5101,[1]类目转化数据!B:B,[1]类目转化数据!C:C)</f>
        <v>大锅灶组</v>
      </c>
      <c r="I5101" s="29"/>
    </row>
    <row r="5102" ht="16.5" spans="1:9">
      <c r="A5102" s="29" t="s">
        <v>3321</v>
      </c>
      <c r="B5102" s="30">
        <v>10083876288911</v>
      </c>
      <c r="C5102" s="31" t="s">
        <v>5103</v>
      </c>
      <c r="D5102" s="29"/>
      <c r="E5102" s="29">
        <v>24600</v>
      </c>
      <c r="F5102" s="29" t="str">
        <f>_xlfn.XLOOKUP($G5102,[1]类目转化数据!$B:$B,[1]类目转化数据!$A:$A)</f>
        <v>烟消洗设备</v>
      </c>
      <c r="G5102" s="29" t="s">
        <v>1372</v>
      </c>
      <c r="H5102" s="29" t="str">
        <f>_xlfn.XLOOKUP(G5102,[1]类目转化数据!B:B,[1]类目转化数据!C:C)</f>
        <v>大锅灶组</v>
      </c>
      <c r="I5102" s="29"/>
    </row>
    <row r="5103" ht="16.5" spans="1:9">
      <c r="A5103" s="29" t="s">
        <v>3321</v>
      </c>
      <c r="B5103" s="30">
        <v>10083251716967</v>
      </c>
      <c r="C5103" s="31" t="s">
        <v>5104</v>
      </c>
      <c r="D5103" s="29"/>
      <c r="E5103" s="29">
        <v>18600</v>
      </c>
      <c r="F5103" s="29" t="str">
        <f>_xlfn.XLOOKUP($G5103,[1]类目转化数据!$B:$B,[1]类目转化数据!$A:$A)</f>
        <v>烟消洗设备</v>
      </c>
      <c r="G5103" s="29" t="s">
        <v>1372</v>
      </c>
      <c r="H5103" s="29" t="str">
        <f>_xlfn.XLOOKUP(G5103,[1]类目转化数据!B:B,[1]类目转化数据!C:C)</f>
        <v>大锅灶组</v>
      </c>
      <c r="I5103" s="29"/>
    </row>
    <row r="5104" ht="16.5" spans="1:9">
      <c r="A5104" s="29" t="s">
        <v>3321</v>
      </c>
      <c r="B5104" s="30">
        <v>10199027597862</v>
      </c>
      <c r="C5104" s="31" t="s">
        <v>5105</v>
      </c>
      <c r="D5104" s="29"/>
      <c r="E5104" s="29">
        <v>4680</v>
      </c>
      <c r="F5104" s="29" t="str">
        <f>_xlfn.XLOOKUP($G5104,[1]类目转化数据!$B:$B,[1]类目转化数据!$A:$A)</f>
        <v>其他</v>
      </c>
      <c r="G5104" s="29" t="s">
        <v>78</v>
      </c>
      <c r="H5104" s="29" t="str">
        <f>_xlfn.XLOOKUP(G5104,[1]类目转化数据!B:B,[1]类目转化数据!C:C)</f>
        <v>智慧厨房</v>
      </c>
      <c r="I5104" s="29"/>
    </row>
    <row r="5105" ht="16.5" spans="1:9">
      <c r="A5105" s="29" t="s">
        <v>3321</v>
      </c>
      <c r="B5105" s="30">
        <v>10083251716966</v>
      </c>
      <c r="C5105" s="31" t="s">
        <v>5106</v>
      </c>
      <c r="D5105" s="29"/>
      <c r="E5105" s="29">
        <v>18600</v>
      </c>
      <c r="F5105" s="29" t="str">
        <f>_xlfn.XLOOKUP($G5105,[1]类目转化数据!$B:$B,[1]类目转化数据!$A:$A)</f>
        <v>烟消洗设备</v>
      </c>
      <c r="G5105" s="29" t="s">
        <v>1372</v>
      </c>
      <c r="H5105" s="29" t="str">
        <f>_xlfn.XLOOKUP(G5105,[1]类目转化数据!B:B,[1]类目转化数据!C:C)</f>
        <v>大锅灶组</v>
      </c>
      <c r="I5105" s="29"/>
    </row>
    <row r="5106" ht="16.5" spans="1:9">
      <c r="A5106" s="29" t="s">
        <v>3321</v>
      </c>
      <c r="B5106" s="30">
        <v>10083692251468</v>
      </c>
      <c r="C5106" s="31" t="s">
        <v>5107</v>
      </c>
      <c r="D5106" s="29"/>
      <c r="E5106" s="29">
        <v>599</v>
      </c>
      <c r="F5106" s="29" t="str">
        <f>_xlfn.XLOOKUP($G5106,[1]类目转化数据!$B:$B,[1]类目转化数据!$A:$A)</f>
        <v>烟消洗设备</v>
      </c>
      <c r="G5106" s="29" t="s">
        <v>289</v>
      </c>
      <c r="H5106" s="29" t="str">
        <f>_xlfn.XLOOKUP(G5106,[1]类目转化数据!B:B,[1]类目转化数据!C:C)</f>
        <v>小客单</v>
      </c>
      <c r="I5106" s="29"/>
    </row>
    <row r="5107" ht="16.5" spans="1:9">
      <c r="A5107" s="29" t="s">
        <v>3321</v>
      </c>
      <c r="B5107" s="30">
        <v>10086637511014</v>
      </c>
      <c r="C5107" s="31" t="s">
        <v>5108</v>
      </c>
      <c r="D5107" s="29"/>
      <c r="E5107" s="29">
        <v>10399</v>
      </c>
      <c r="F5107" s="29" t="str">
        <f>_xlfn.XLOOKUP($G5107,[1]类目转化数据!$B:$B,[1]类目转化数据!$A:$A)</f>
        <v>制热设备</v>
      </c>
      <c r="G5107" s="29" t="s">
        <v>5109</v>
      </c>
      <c r="H5107" s="29" t="str">
        <f>_xlfn.XLOOKUP(G5107,[1]类目转化数据!B:B,[1]类目转化数据!C:C)</f>
        <v>大锅灶组</v>
      </c>
      <c r="I5107" s="29"/>
    </row>
    <row r="5108" ht="16.5" spans="1:9">
      <c r="A5108" s="29" t="s">
        <v>3321</v>
      </c>
      <c r="B5108" s="30">
        <v>10087873154133</v>
      </c>
      <c r="C5108" s="31" t="s">
        <v>5110</v>
      </c>
      <c r="D5108" s="29"/>
      <c r="E5108" s="29">
        <v>2399</v>
      </c>
      <c r="F5108" s="29" t="str">
        <f>_xlfn.XLOOKUP($G5108,[1]类目转化数据!$B:$B,[1]类目转化数据!$A:$A)</f>
        <v>机械设备</v>
      </c>
      <c r="G5108" s="29" t="s">
        <v>431</v>
      </c>
      <c r="H5108" s="29" t="str">
        <f>_xlfn.XLOOKUP(G5108,[1]类目转化数据!B:B,[1]类目转化数据!C:C)</f>
        <v>机械设备</v>
      </c>
      <c r="I5108" s="29"/>
    </row>
    <row r="5109" ht="16.5" spans="1:9">
      <c r="A5109" s="29" t="s">
        <v>3321</v>
      </c>
      <c r="B5109" s="30">
        <v>10087873154134</v>
      </c>
      <c r="C5109" s="31" t="s">
        <v>5111</v>
      </c>
      <c r="D5109" s="29"/>
      <c r="E5109" s="29">
        <v>2999</v>
      </c>
      <c r="F5109" s="29" t="str">
        <f>_xlfn.XLOOKUP($G5109,[1]类目转化数据!$B:$B,[1]类目转化数据!$A:$A)</f>
        <v>机械设备</v>
      </c>
      <c r="G5109" s="29" t="s">
        <v>431</v>
      </c>
      <c r="H5109" s="29" t="str">
        <f>_xlfn.XLOOKUP(G5109,[1]类目转化数据!B:B,[1]类目转化数据!C:C)</f>
        <v>机械设备</v>
      </c>
      <c r="I5109" s="29"/>
    </row>
    <row r="5110" ht="16.5" spans="1:9">
      <c r="A5110" s="29" t="s">
        <v>3321</v>
      </c>
      <c r="B5110" s="30">
        <v>10088030609651</v>
      </c>
      <c r="C5110" s="31" t="s">
        <v>5112</v>
      </c>
      <c r="D5110" s="29"/>
      <c r="E5110" s="29">
        <v>3999</v>
      </c>
      <c r="F5110" s="29" t="str">
        <f>_xlfn.XLOOKUP($G5110,[1]类目转化数据!$B:$B,[1]类目转化数据!$A:$A)</f>
        <v>机械设备</v>
      </c>
      <c r="G5110" s="29" t="s">
        <v>431</v>
      </c>
      <c r="H5110" s="29" t="str">
        <f>_xlfn.XLOOKUP(G5110,[1]类目转化数据!B:B,[1]类目转化数据!C:C)</f>
        <v>机械设备</v>
      </c>
      <c r="I5110" s="29"/>
    </row>
    <row r="5111" ht="16.5" spans="1:9">
      <c r="A5111" s="29" t="s">
        <v>3321</v>
      </c>
      <c r="B5111" s="30">
        <v>10088198089215</v>
      </c>
      <c r="C5111" s="31" t="s">
        <v>5113</v>
      </c>
      <c r="D5111" s="29"/>
      <c r="E5111" s="29">
        <v>13468</v>
      </c>
      <c r="F5111" s="29" t="str">
        <f>_xlfn.XLOOKUP($G5111,[1]类目转化数据!$B:$B,[1]类目转化数据!$A:$A)</f>
        <v>制热设备</v>
      </c>
      <c r="G5111" s="29" t="s">
        <v>5109</v>
      </c>
      <c r="H5111" s="29" t="str">
        <f>_xlfn.XLOOKUP(G5111,[1]类目转化数据!B:B,[1]类目转化数据!C:C)</f>
        <v>大锅灶组</v>
      </c>
      <c r="I5111" s="29"/>
    </row>
    <row r="5112" ht="16.5" spans="1:9">
      <c r="A5112" s="29" t="s">
        <v>3321</v>
      </c>
      <c r="B5112" s="30">
        <v>10088198089213</v>
      </c>
      <c r="C5112" s="31" t="s">
        <v>5114</v>
      </c>
      <c r="D5112" s="29"/>
      <c r="E5112" s="29">
        <v>11290</v>
      </c>
      <c r="F5112" s="29" t="str">
        <f>_xlfn.XLOOKUP($G5112,[1]类目转化数据!$B:$B,[1]类目转化数据!$A:$A)</f>
        <v>制热设备</v>
      </c>
      <c r="G5112" s="29" t="s">
        <v>5109</v>
      </c>
      <c r="H5112" s="29" t="str">
        <f>_xlfn.XLOOKUP(G5112,[1]类目转化数据!B:B,[1]类目转化数据!C:C)</f>
        <v>大锅灶组</v>
      </c>
      <c r="I5112" s="29"/>
    </row>
    <row r="5113" ht="16.5" spans="1:9">
      <c r="A5113" s="29" t="s">
        <v>3321</v>
      </c>
      <c r="B5113" s="30">
        <v>10088198089214</v>
      </c>
      <c r="C5113" s="31" t="s">
        <v>5115</v>
      </c>
      <c r="D5113" s="29"/>
      <c r="E5113" s="29">
        <v>11299</v>
      </c>
      <c r="F5113" s="29" t="str">
        <f>_xlfn.XLOOKUP($G5113,[1]类目转化数据!$B:$B,[1]类目转化数据!$A:$A)</f>
        <v>制热设备</v>
      </c>
      <c r="G5113" s="29" t="s">
        <v>5109</v>
      </c>
      <c r="H5113" s="29" t="str">
        <f>_xlfn.XLOOKUP(G5113,[1]类目转化数据!B:B,[1]类目转化数据!C:C)</f>
        <v>大锅灶组</v>
      </c>
      <c r="I5113" s="29"/>
    </row>
    <row r="5114" ht="16.5" spans="1:9">
      <c r="A5114" s="29" t="s">
        <v>3321</v>
      </c>
      <c r="B5114" s="30">
        <v>10088198089212</v>
      </c>
      <c r="C5114" s="31" t="s">
        <v>5116</v>
      </c>
      <c r="D5114" s="29"/>
      <c r="E5114" s="29">
        <v>8999</v>
      </c>
      <c r="F5114" s="29" t="str">
        <f>_xlfn.XLOOKUP($G5114,[1]类目转化数据!$B:$B,[1]类目转化数据!$A:$A)</f>
        <v>制热设备</v>
      </c>
      <c r="G5114" s="29" t="s">
        <v>5109</v>
      </c>
      <c r="H5114" s="29" t="str">
        <f>_xlfn.XLOOKUP(G5114,[1]类目转化数据!B:B,[1]类目转化数据!C:C)</f>
        <v>大锅灶组</v>
      </c>
      <c r="I5114" s="29"/>
    </row>
    <row r="5115" ht="16.5" spans="1:9">
      <c r="A5115" s="29" t="s">
        <v>3321</v>
      </c>
      <c r="B5115" s="30">
        <v>10090135414646</v>
      </c>
      <c r="C5115" s="31" t="s">
        <v>5117</v>
      </c>
      <c r="D5115" s="29"/>
      <c r="E5115" s="29">
        <v>2999</v>
      </c>
      <c r="F5115" s="29" t="str">
        <f>_xlfn.XLOOKUP($G5115,[1]类目转化数据!$B:$B,[1]类目转化数据!$A:$A)</f>
        <v>烟消洗设备</v>
      </c>
      <c r="G5115" s="29" t="s">
        <v>1959</v>
      </c>
      <c r="H5115" s="29" t="str">
        <f>_xlfn.XLOOKUP(G5115,[1]类目转化数据!B:B,[1]类目转化数据!C:C)</f>
        <v>后厨组</v>
      </c>
      <c r="I5115" s="29"/>
    </row>
    <row r="5116" ht="16.5" spans="1:9">
      <c r="A5116" s="29" t="s">
        <v>3321</v>
      </c>
      <c r="B5116" s="30">
        <v>10090135414645</v>
      </c>
      <c r="C5116" s="31" t="s">
        <v>5118</v>
      </c>
      <c r="D5116" s="29"/>
      <c r="E5116" s="29">
        <v>3199</v>
      </c>
      <c r="F5116" s="29" t="str">
        <f>_xlfn.XLOOKUP($G5116,[1]类目转化数据!$B:$B,[1]类目转化数据!$A:$A)</f>
        <v>烟消洗设备</v>
      </c>
      <c r="G5116" s="29" t="s">
        <v>1959</v>
      </c>
      <c r="H5116" s="29" t="str">
        <f>_xlfn.XLOOKUP(G5116,[1]类目转化数据!B:B,[1]类目转化数据!C:C)</f>
        <v>后厨组</v>
      </c>
      <c r="I5116" s="29"/>
    </row>
    <row r="5117" ht="16.5" spans="1:9">
      <c r="A5117" s="29" t="s">
        <v>3321</v>
      </c>
      <c r="B5117" s="30">
        <v>10089497739680</v>
      </c>
      <c r="C5117" s="31" t="s">
        <v>5119</v>
      </c>
      <c r="D5117" s="29"/>
      <c r="E5117" s="29">
        <v>7999</v>
      </c>
      <c r="F5117" s="29" t="str">
        <f>_xlfn.XLOOKUP($G5117,[1]类目转化数据!$B:$B,[1]类目转化数据!$A:$A)</f>
        <v>烟消洗设备</v>
      </c>
      <c r="G5117" s="29" t="s">
        <v>1959</v>
      </c>
      <c r="H5117" s="29" t="str">
        <f>_xlfn.XLOOKUP(G5117,[1]类目转化数据!B:B,[1]类目转化数据!C:C)</f>
        <v>后厨组</v>
      </c>
      <c r="I5117" s="29"/>
    </row>
    <row r="5118" ht="16.5" spans="1:9">
      <c r="A5118" s="29" t="s">
        <v>3321</v>
      </c>
      <c r="B5118" s="30">
        <v>10089493870388</v>
      </c>
      <c r="C5118" s="31" t="s">
        <v>5120</v>
      </c>
      <c r="D5118" s="29"/>
      <c r="E5118" s="29">
        <v>4599</v>
      </c>
      <c r="F5118" s="29" t="str">
        <f>_xlfn.XLOOKUP($G5118,[1]类目转化数据!$B:$B,[1]类目转化数据!$A:$A)</f>
        <v>烟消洗设备</v>
      </c>
      <c r="G5118" s="29" t="s">
        <v>1959</v>
      </c>
      <c r="H5118" s="29" t="str">
        <f>_xlfn.XLOOKUP(G5118,[1]类目转化数据!B:B,[1]类目转化数据!C:C)</f>
        <v>后厨组</v>
      </c>
      <c r="I5118" s="29"/>
    </row>
    <row r="5119" ht="16.5" spans="1:9">
      <c r="A5119" s="29" t="s">
        <v>3321</v>
      </c>
      <c r="B5119" s="30">
        <v>10089494674332</v>
      </c>
      <c r="C5119" s="31" t="s">
        <v>5121</v>
      </c>
      <c r="D5119" s="29"/>
      <c r="E5119" s="29">
        <v>5099</v>
      </c>
      <c r="F5119" s="29" t="str">
        <f>_xlfn.XLOOKUP($G5119,[1]类目转化数据!$B:$B,[1]类目转化数据!$A:$A)</f>
        <v>烟消洗设备</v>
      </c>
      <c r="G5119" s="29" t="s">
        <v>1959</v>
      </c>
      <c r="H5119" s="29" t="str">
        <f>_xlfn.XLOOKUP(G5119,[1]类目转化数据!B:B,[1]类目转化数据!C:C)</f>
        <v>后厨组</v>
      </c>
      <c r="I5119" s="29"/>
    </row>
    <row r="5120" ht="16.5" spans="1:9">
      <c r="A5120" s="29" t="s">
        <v>3321</v>
      </c>
      <c r="B5120" s="30">
        <v>10089497739679</v>
      </c>
      <c r="C5120" s="31" t="s">
        <v>5122</v>
      </c>
      <c r="D5120" s="29"/>
      <c r="E5120" s="29">
        <v>7599</v>
      </c>
      <c r="F5120" s="29" t="str">
        <f>_xlfn.XLOOKUP($G5120,[1]类目转化数据!$B:$B,[1]类目转化数据!$A:$A)</f>
        <v>烟消洗设备</v>
      </c>
      <c r="G5120" s="29" t="s">
        <v>1959</v>
      </c>
      <c r="H5120" s="29" t="str">
        <f>_xlfn.XLOOKUP(G5120,[1]类目转化数据!B:B,[1]类目转化数据!C:C)</f>
        <v>后厨组</v>
      </c>
      <c r="I5120" s="29"/>
    </row>
    <row r="5121" ht="16.5" spans="1:9">
      <c r="A5121" s="29" t="s">
        <v>3321</v>
      </c>
      <c r="B5121" s="30">
        <v>10090135414644</v>
      </c>
      <c r="C5121" s="31" t="s">
        <v>5123</v>
      </c>
      <c r="D5121" s="29"/>
      <c r="E5121" s="29">
        <v>2899</v>
      </c>
      <c r="F5121" s="29" t="str">
        <f>_xlfn.XLOOKUP($G5121,[1]类目转化数据!$B:$B,[1]类目转化数据!$A:$A)</f>
        <v>烟消洗设备</v>
      </c>
      <c r="G5121" s="29" t="s">
        <v>1959</v>
      </c>
      <c r="H5121" s="29" t="str">
        <f>_xlfn.XLOOKUP(G5121,[1]类目转化数据!B:B,[1]类目转化数据!C:C)</f>
        <v>后厨组</v>
      </c>
      <c r="I5121" s="29"/>
    </row>
    <row r="5122" ht="16.5" spans="1:9">
      <c r="A5122" s="29" t="s">
        <v>3321</v>
      </c>
      <c r="B5122" s="30">
        <v>10090135414647</v>
      </c>
      <c r="C5122" s="31" t="s">
        <v>5124</v>
      </c>
      <c r="D5122" s="29"/>
      <c r="E5122" s="29">
        <v>4799</v>
      </c>
      <c r="F5122" s="29" t="str">
        <f>_xlfn.XLOOKUP($G5122,[1]类目转化数据!$B:$B,[1]类目转化数据!$A:$A)</f>
        <v>烟消洗设备</v>
      </c>
      <c r="G5122" s="29" t="s">
        <v>1959</v>
      </c>
      <c r="H5122" s="29" t="str">
        <f>_xlfn.XLOOKUP(G5122,[1]类目转化数据!B:B,[1]类目转化数据!C:C)</f>
        <v>后厨组</v>
      </c>
      <c r="I5122" s="29"/>
    </row>
    <row r="5123" ht="16.5" spans="1:9">
      <c r="A5123" s="29" t="s">
        <v>3321</v>
      </c>
      <c r="B5123" s="30">
        <v>10090598884070</v>
      </c>
      <c r="C5123" s="31" t="s">
        <v>5125</v>
      </c>
      <c r="D5123" s="29"/>
      <c r="E5123" s="29">
        <v>18799</v>
      </c>
      <c r="F5123" s="29" t="str">
        <f>_xlfn.XLOOKUP($G5123,[1]类目转化数据!$B:$B,[1]类目转化数据!$A:$A)</f>
        <v>机械设备</v>
      </c>
      <c r="G5123" s="29" t="s">
        <v>1214</v>
      </c>
      <c r="H5123" s="29" t="str">
        <f>_xlfn.XLOOKUP(G5123,[1]类目转化数据!B:B,[1]类目转化数据!C:C)</f>
        <v>机械设备</v>
      </c>
      <c r="I5123" s="29"/>
    </row>
    <row r="5124" ht="16.5" spans="1:9">
      <c r="A5124" s="29" t="s">
        <v>3321</v>
      </c>
      <c r="B5124" s="30">
        <v>10090598884068</v>
      </c>
      <c r="C5124" s="31" t="s">
        <v>5126</v>
      </c>
      <c r="D5124" s="29"/>
      <c r="E5124" s="29">
        <v>13399</v>
      </c>
      <c r="F5124" s="29" t="str">
        <f>_xlfn.XLOOKUP($G5124,[1]类目转化数据!$B:$B,[1]类目转化数据!$A:$A)</f>
        <v>机械设备</v>
      </c>
      <c r="G5124" s="29" t="s">
        <v>1214</v>
      </c>
      <c r="H5124" s="29" t="str">
        <f>_xlfn.XLOOKUP(G5124,[1]类目转化数据!B:B,[1]类目转化数据!C:C)</f>
        <v>机械设备</v>
      </c>
      <c r="I5124" s="29"/>
    </row>
    <row r="5125" ht="16.5" spans="1:9">
      <c r="A5125" s="29" t="s">
        <v>3321</v>
      </c>
      <c r="B5125" s="30">
        <v>10090598884069</v>
      </c>
      <c r="C5125" s="31" t="s">
        <v>5127</v>
      </c>
      <c r="D5125" s="29"/>
      <c r="E5125" s="29">
        <v>15799</v>
      </c>
      <c r="F5125" s="29" t="str">
        <f>_xlfn.XLOOKUP($G5125,[1]类目转化数据!$B:$B,[1]类目转化数据!$A:$A)</f>
        <v>机械设备</v>
      </c>
      <c r="G5125" s="29" t="s">
        <v>1214</v>
      </c>
      <c r="H5125" s="29" t="str">
        <f>_xlfn.XLOOKUP(G5125,[1]类目转化数据!B:B,[1]类目转化数据!C:C)</f>
        <v>机械设备</v>
      </c>
      <c r="I5125" s="29"/>
    </row>
    <row r="5126" ht="16.5" spans="1:9">
      <c r="A5126" s="29" t="s">
        <v>3321</v>
      </c>
      <c r="B5126" s="30">
        <v>10090598884067</v>
      </c>
      <c r="C5126" s="31" t="s">
        <v>5128</v>
      </c>
      <c r="D5126" s="29"/>
      <c r="E5126" s="29">
        <v>11380</v>
      </c>
      <c r="F5126" s="29" t="str">
        <f>_xlfn.XLOOKUP($G5126,[1]类目转化数据!$B:$B,[1]类目转化数据!$A:$A)</f>
        <v>机械设备</v>
      </c>
      <c r="G5126" s="29" t="s">
        <v>1214</v>
      </c>
      <c r="H5126" s="29" t="str">
        <f>_xlfn.XLOOKUP(G5126,[1]类目转化数据!B:B,[1]类目转化数据!C:C)</f>
        <v>机械设备</v>
      </c>
      <c r="I5126" s="29"/>
    </row>
    <row r="5127" ht="16.5" spans="1:9">
      <c r="A5127" s="29" t="s">
        <v>3321</v>
      </c>
      <c r="B5127" s="30">
        <v>10094579018221</v>
      </c>
      <c r="C5127" s="31" t="s">
        <v>5129</v>
      </c>
      <c r="D5127" s="29"/>
      <c r="E5127" s="29">
        <v>31400</v>
      </c>
      <c r="F5127" s="29" t="str">
        <f>_xlfn.XLOOKUP($G5127,[1]类目转化数据!$B:$B,[1]类目转化数据!$A:$A)</f>
        <v>机械设备</v>
      </c>
      <c r="G5127" s="29" t="s">
        <v>1230</v>
      </c>
      <c r="H5127" s="29" t="str">
        <f>_xlfn.XLOOKUP(G5127,[1]类目转化数据!B:B,[1]类目转化数据!C:C)</f>
        <v>机械设备</v>
      </c>
      <c r="I5127" s="29"/>
    </row>
    <row r="5128" ht="16.5" spans="1:9">
      <c r="A5128" s="29" t="s">
        <v>3321</v>
      </c>
      <c r="B5128" s="30">
        <v>10102463791417</v>
      </c>
      <c r="C5128" s="31" t="s">
        <v>5130</v>
      </c>
      <c r="D5128" s="29"/>
      <c r="E5128" s="29">
        <v>1</v>
      </c>
      <c r="F5128" s="29" t="str">
        <f>_xlfn.XLOOKUP($G5128,[1]类目转化数据!$B:$B,[1]类目转化数据!$A:$A)</f>
        <v>其他</v>
      </c>
      <c r="G5128" s="29" t="s">
        <v>38</v>
      </c>
      <c r="H5128" s="29" t="str">
        <f>_xlfn.XLOOKUP(G5128,[1]类目转化数据!B:B,[1]类目转化数据!C:C)</f>
        <v>/</v>
      </c>
      <c r="I5128" s="29"/>
    </row>
    <row r="5129" ht="16.5" spans="1:9">
      <c r="A5129" s="29" t="s">
        <v>3321</v>
      </c>
      <c r="B5129" s="30">
        <v>10103922685710</v>
      </c>
      <c r="C5129" s="31" t="s">
        <v>5131</v>
      </c>
      <c r="D5129" s="29"/>
      <c r="E5129" s="29">
        <v>10399</v>
      </c>
      <c r="F5129" s="29" t="str">
        <f>_xlfn.XLOOKUP($G5129,[1]类目转化数据!$B:$B,[1]类目转化数据!$A:$A)</f>
        <v>办公饮水设备</v>
      </c>
      <c r="G5129" s="29" t="s">
        <v>622</v>
      </c>
      <c r="H5129" s="29" t="str">
        <f>_xlfn.XLOOKUP(G5129,[1]类目转化数据!B:B,[1]类目转化数据!C:C)</f>
        <v>直饮机组</v>
      </c>
      <c r="I5129" s="29"/>
    </row>
    <row r="5130" ht="16.5" spans="1:9">
      <c r="A5130" s="29" t="s">
        <v>3321</v>
      </c>
      <c r="B5130" s="30">
        <v>10103922685709</v>
      </c>
      <c r="C5130" s="31" t="s">
        <v>5132</v>
      </c>
      <c r="D5130" s="29"/>
      <c r="E5130" s="29">
        <v>13399</v>
      </c>
      <c r="F5130" s="29" t="str">
        <f>_xlfn.XLOOKUP($G5130,[1]类目转化数据!$B:$B,[1]类目转化数据!$A:$A)</f>
        <v>办公饮水设备</v>
      </c>
      <c r="G5130" s="29" t="s">
        <v>622</v>
      </c>
      <c r="H5130" s="29" t="str">
        <f>_xlfn.XLOOKUP(G5130,[1]类目转化数据!B:B,[1]类目转化数据!C:C)</f>
        <v>直饮机组</v>
      </c>
      <c r="I5130" s="29"/>
    </row>
    <row r="5131" ht="16.5" spans="1:9">
      <c r="A5131" s="29" t="s">
        <v>3321</v>
      </c>
      <c r="B5131" s="30">
        <v>10106012557744</v>
      </c>
      <c r="C5131" s="31" t="s">
        <v>5133</v>
      </c>
      <c r="D5131" s="29"/>
      <c r="E5131" s="29">
        <v>89</v>
      </c>
      <c r="F5131" s="29" t="str">
        <f>_xlfn.XLOOKUP($G5131,[1]类目转化数据!$B:$B,[1]类目转化数据!$A:$A)</f>
        <v>其他</v>
      </c>
      <c r="G5131" s="29" t="s">
        <v>38</v>
      </c>
      <c r="H5131" s="29" t="str">
        <f>_xlfn.XLOOKUP(G5131,[1]类目转化数据!B:B,[1]类目转化数据!C:C)</f>
        <v>/</v>
      </c>
      <c r="I5131" s="29"/>
    </row>
    <row r="5132" ht="16.5" spans="1:9">
      <c r="A5132" s="29" t="s">
        <v>3321</v>
      </c>
      <c r="B5132" s="30">
        <v>10106012557745</v>
      </c>
      <c r="C5132" s="31" t="s">
        <v>5134</v>
      </c>
      <c r="D5132" s="29"/>
      <c r="E5132" s="29">
        <v>99</v>
      </c>
      <c r="F5132" s="29" t="str">
        <f>_xlfn.XLOOKUP($G5132,[1]类目转化数据!$B:$B,[1]类目转化数据!$A:$A)</f>
        <v>其他</v>
      </c>
      <c r="G5132" s="29" t="s">
        <v>38</v>
      </c>
      <c r="H5132" s="29" t="str">
        <f>_xlfn.XLOOKUP(G5132,[1]类目转化数据!B:B,[1]类目转化数据!C:C)</f>
        <v>/</v>
      </c>
      <c r="I5132" s="29"/>
    </row>
    <row r="5133" ht="16.5" spans="1:9">
      <c r="A5133" s="29" t="s">
        <v>3321</v>
      </c>
      <c r="B5133" s="30">
        <v>10106012557747</v>
      </c>
      <c r="C5133" s="31" t="s">
        <v>5135</v>
      </c>
      <c r="D5133" s="29"/>
      <c r="E5133" s="29">
        <v>119</v>
      </c>
      <c r="F5133" s="29" t="str">
        <f>_xlfn.XLOOKUP($G5133,[1]类目转化数据!$B:$B,[1]类目转化数据!$A:$A)</f>
        <v>其他</v>
      </c>
      <c r="G5133" s="29" t="s">
        <v>38</v>
      </c>
      <c r="H5133" s="29" t="str">
        <f>_xlfn.XLOOKUP(G5133,[1]类目转化数据!B:B,[1]类目转化数据!C:C)</f>
        <v>/</v>
      </c>
      <c r="I5133" s="29"/>
    </row>
    <row r="5134" ht="16.5" spans="1:9">
      <c r="A5134" s="29" t="s">
        <v>3321</v>
      </c>
      <c r="B5134" s="30">
        <v>10106012557750</v>
      </c>
      <c r="C5134" s="31" t="s">
        <v>5136</v>
      </c>
      <c r="D5134" s="29"/>
      <c r="E5134" s="29">
        <v>149</v>
      </c>
      <c r="F5134" s="29" t="str">
        <f>_xlfn.XLOOKUP($G5134,[1]类目转化数据!$B:$B,[1]类目转化数据!$A:$A)</f>
        <v>其他</v>
      </c>
      <c r="G5134" s="29" t="s">
        <v>38</v>
      </c>
      <c r="H5134" s="29" t="str">
        <f>_xlfn.XLOOKUP(G5134,[1]类目转化数据!B:B,[1]类目转化数据!C:C)</f>
        <v>/</v>
      </c>
      <c r="I5134" s="29"/>
    </row>
    <row r="5135" ht="16.5" spans="1:9">
      <c r="A5135" s="29" t="s">
        <v>3321</v>
      </c>
      <c r="B5135" s="30">
        <v>10106012557741</v>
      </c>
      <c r="C5135" s="31" t="s">
        <v>5137</v>
      </c>
      <c r="D5135" s="29"/>
      <c r="E5135" s="29">
        <v>59</v>
      </c>
      <c r="F5135" s="29" t="str">
        <f>_xlfn.XLOOKUP($G5135,[1]类目转化数据!$B:$B,[1]类目转化数据!$A:$A)</f>
        <v>其他</v>
      </c>
      <c r="G5135" s="29" t="s">
        <v>38</v>
      </c>
      <c r="H5135" s="29" t="str">
        <f>_xlfn.XLOOKUP(G5135,[1]类目转化数据!B:B,[1]类目转化数据!C:C)</f>
        <v>/</v>
      </c>
      <c r="I5135" s="29"/>
    </row>
    <row r="5136" ht="16.5" spans="1:9">
      <c r="A5136" s="29" t="s">
        <v>3321</v>
      </c>
      <c r="B5136" s="30">
        <v>10106012557738</v>
      </c>
      <c r="C5136" s="31" t="s">
        <v>5138</v>
      </c>
      <c r="D5136" s="29"/>
      <c r="E5136" s="29">
        <v>39</v>
      </c>
      <c r="F5136" s="29" t="str">
        <f>_xlfn.XLOOKUP($G5136,[1]类目转化数据!$B:$B,[1]类目转化数据!$A:$A)</f>
        <v>其他</v>
      </c>
      <c r="G5136" s="29" t="s">
        <v>38</v>
      </c>
      <c r="H5136" s="29" t="str">
        <f>_xlfn.XLOOKUP(G5136,[1]类目转化数据!B:B,[1]类目转化数据!C:C)</f>
        <v>/</v>
      </c>
      <c r="I5136" s="29"/>
    </row>
    <row r="5137" ht="16.5" spans="1:9">
      <c r="A5137" s="29" t="s">
        <v>3321</v>
      </c>
      <c r="B5137" s="30">
        <v>10106012557739</v>
      </c>
      <c r="C5137" s="31" t="s">
        <v>5139</v>
      </c>
      <c r="D5137" s="29"/>
      <c r="E5137" s="29">
        <v>39</v>
      </c>
      <c r="F5137" s="29" t="str">
        <f>_xlfn.XLOOKUP($G5137,[1]类目转化数据!$B:$B,[1]类目转化数据!$A:$A)</f>
        <v>其他</v>
      </c>
      <c r="G5137" s="29" t="s">
        <v>38</v>
      </c>
      <c r="H5137" s="29" t="str">
        <f>_xlfn.XLOOKUP(G5137,[1]类目转化数据!B:B,[1]类目转化数据!C:C)</f>
        <v>/</v>
      </c>
      <c r="I5137" s="29"/>
    </row>
    <row r="5138" ht="16.5" spans="1:9">
      <c r="A5138" s="29" t="s">
        <v>3321</v>
      </c>
      <c r="B5138" s="30">
        <v>10106012557742</v>
      </c>
      <c r="C5138" s="31" t="s">
        <v>5140</v>
      </c>
      <c r="D5138" s="29"/>
      <c r="E5138" s="29">
        <v>59</v>
      </c>
      <c r="F5138" s="29" t="str">
        <f>_xlfn.XLOOKUP($G5138,[1]类目转化数据!$B:$B,[1]类目转化数据!$A:$A)</f>
        <v>其他</v>
      </c>
      <c r="G5138" s="29" t="s">
        <v>38</v>
      </c>
      <c r="H5138" s="29" t="str">
        <f>_xlfn.XLOOKUP(G5138,[1]类目转化数据!B:B,[1]类目转化数据!C:C)</f>
        <v>/</v>
      </c>
      <c r="I5138" s="29"/>
    </row>
    <row r="5139" ht="16.5" spans="1:9">
      <c r="A5139" s="29" t="s">
        <v>3321</v>
      </c>
      <c r="B5139" s="30">
        <v>10106012557749</v>
      </c>
      <c r="C5139" s="31" t="s">
        <v>5141</v>
      </c>
      <c r="D5139" s="29"/>
      <c r="E5139" s="29">
        <v>139</v>
      </c>
      <c r="F5139" s="29" t="str">
        <f>_xlfn.XLOOKUP($G5139,[1]类目转化数据!$B:$B,[1]类目转化数据!$A:$A)</f>
        <v>其他</v>
      </c>
      <c r="G5139" s="29" t="s">
        <v>38</v>
      </c>
      <c r="H5139" s="29" t="str">
        <f>_xlfn.XLOOKUP(G5139,[1]类目转化数据!B:B,[1]类目转化数据!C:C)</f>
        <v>/</v>
      </c>
      <c r="I5139" s="29"/>
    </row>
    <row r="5140" ht="16.5" spans="1:9">
      <c r="A5140" s="29" t="s">
        <v>3321</v>
      </c>
      <c r="B5140" s="30">
        <v>10106012557746</v>
      </c>
      <c r="C5140" s="31" t="s">
        <v>5142</v>
      </c>
      <c r="D5140" s="29"/>
      <c r="E5140" s="29">
        <v>109</v>
      </c>
      <c r="F5140" s="29" t="str">
        <f>_xlfn.XLOOKUP($G5140,[1]类目转化数据!$B:$B,[1]类目转化数据!$A:$A)</f>
        <v>其他</v>
      </c>
      <c r="G5140" s="29" t="s">
        <v>38</v>
      </c>
      <c r="H5140" s="29" t="str">
        <f>_xlfn.XLOOKUP(G5140,[1]类目转化数据!B:B,[1]类目转化数据!C:C)</f>
        <v>/</v>
      </c>
      <c r="I5140" s="29"/>
    </row>
    <row r="5141" ht="16.5" spans="1:9">
      <c r="A5141" s="29" t="s">
        <v>3321</v>
      </c>
      <c r="B5141" s="30">
        <v>10106012557737</v>
      </c>
      <c r="C5141" s="31" t="s">
        <v>5143</v>
      </c>
      <c r="D5141" s="29"/>
      <c r="E5141" s="29">
        <v>29</v>
      </c>
      <c r="F5141" s="29" t="str">
        <f>_xlfn.XLOOKUP($G5141,[1]类目转化数据!$B:$B,[1]类目转化数据!$A:$A)</f>
        <v>其他</v>
      </c>
      <c r="G5141" s="29" t="s">
        <v>38</v>
      </c>
      <c r="H5141" s="29" t="str">
        <f>_xlfn.XLOOKUP(G5141,[1]类目转化数据!B:B,[1]类目转化数据!C:C)</f>
        <v>/</v>
      </c>
      <c r="I5141" s="29"/>
    </row>
    <row r="5142" ht="16.5" spans="1:9">
      <c r="A5142" s="29" t="s">
        <v>3321</v>
      </c>
      <c r="B5142" s="30">
        <v>10106012557740</v>
      </c>
      <c r="C5142" s="31" t="s">
        <v>5144</v>
      </c>
      <c r="D5142" s="29"/>
      <c r="E5142" s="29">
        <v>49</v>
      </c>
      <c r="F5142" s="29" t="str">
        <f>_xlfn.XLOOKUP($G5142,[1]类目转化数据!$B:$B,[1]类目转化数据!$A:$A)</f>
        <v>其他</v>
      </c>
      <c r="G5142" s="29" t="s">
        <v>38</v>
      </c>
      <c r="H5142" s="29" t="str">
        <f>_xlfn.XLOOKUP(G5142,[1]类目转化数据!B:B,[1]类目转化数据!C:C)</f>
        <v>/</v>
      </c>
      <c r="I5142" s="29"/>
    </row>
    <row r="5143" ht="16.5" spans="1:9">
      <c r="A5143" s="29" t="s">
        <v>3321</v>
      </c>
      <c r="B5143" s="30">
        <v>10106012557743</v>
      </c>
      <c r="C5143" s="31" t="s">
        <v>5145</v>
      </c>
      <c r="D5143" s="29"/>
      <c r="E5143" s="29">
        <v>79</v>
      </c>
      <c r="F5143" s="29" t="str">
        <f>_xlfn.XLOOKUP($G5143,[1]类目转化数据!$B:$B,[1]类目转化数据!$A:$A)</f>
        <v>其他</v>
      </c>
      <c r="G5143" s="29" t="s">
        <v>38</v>
      </c>
      <c r="H5143" s="29" t="str">
        <f>_xlfn.XLOOKUP(G5143,[1]类目转化数据!B:B,[1]类目转化数据!C:C)</f>
        <v>/</v>
      </c>
      <c r="I5143" s="29"/>
    </row>
    <row r="5144" ht="16.5" spans="1:9">
      <c r="A5144" s="29" t="s">
        <v>3321</v>
      </c>
      <c r="B5144" s="30">
        <v>10106012557748</v>
      </c>
      <c r="C5144" s="31" t="s">
        <v>5146</v>
      </c>
      <c r="D5144" s="29"/>
      <c r="E5144" s="29">
        <v>129</v>
      </c>
      <c r="F5144" s="29" t="str">
        <f>_xlfn.XLOOKUP($G5144,[1]类目转化数据!$B:$B,[1]类目转化数据!$A:$A)</f>
        <v>其他</v>
      </c>
      <c r="G5144" s="29" t="s">
        <v>38</v>
      </c>
      <c r="H5144" s="29" t="str">
        <f>_xlfn.XLOOKUP(G5144,[1]类目转化数据!B:B,[1]类目转化数据!C:C)</f>
        <v>/</v>
      </c>
      <c r="I5144" s="29"/>
    </row>
    <row r="5145" ht="16.5" spans="1:9">
      <c r="A5145" s="29" t="s">
        <v>3321</v>
      </c>
      <c r="B5145" s="30">
        <v>10106012557751</v>
      </c>
      <c r="C5145" s="31" t="s">
        <v>5147</v>
      </c>
      <c r="D5145" s="29"/>
      <c r="E5145" s="29">
        <v>159</v>
      </c>
      <c r="F5145" s="29" t="str">
        <f>_xlfn.XLOOKUP($G5145,[1]类目转化数据!$B:$B,[1]类目转化数据!$A:$A)</f>
        <v>其他</v>
      </c>
      <c r="G5145" s="29" t="s">
        <v>38</v>
      </c>
      <c r="H5145" s="29" t="str">
        <f>_xlfn.XLOOKUP(G5145,[1]类目转化数据!B:B,[1]类目转化数据!C:C)</f>
        <v>/</v>
      </c>
      <c r="I5145" s="29"/>
    </row>
    <row r="5146" ht="16.5" spans="1:9">
      <c r="A5146" s="29" t="s">
        <v>3321</v>
      </c>
      <c r="B5146" s="30">
        <v>10107160760473</v>
      </c>
      <c r="C5146" s="31" t="s">
        <v>5148</v>
      </c>
      <c r="D5146" s="29"/>
      <c r="E5146" s="29">
        <v>28799</v>
      </c>
      <c r="F5146" s="29" t="str">
        <f>_xlfn.XLOOKUP($G5146,[1]类目转化数据!$B:$B,[1]类目转化数据!$A:$A)</f>
        <v>白钢设备</v>
      </c>
      <c r="G5146" s="29" t="s">
        <v>1828</v>
      </c>
      <c r="H5146" s="29" t="str">
        <f>_xlfn.XLOOKUP(G5146,[1]类目转化数据!B:B,[1]类目转化数据!C:C)</f>
        <v>机械设备</v>
      </c>
      <c r="I5146" s="29"/>
    </row>
    <row r="5147" ht="16.5" spans="1:9">
      <c r="A5147" s="29" t="s">
        <v>3321</v>
      </c>
      <c r="B5147" s="30">
        <v>10107160760471</v>
      </c>
      <c r="C5147" s="31" t="s">
        <v>5149</v>
      </c>
      <c r="D5147" s="29"/>
      <c r="E5147" s="29">
        <v>16799</v>
      </c>
      <c r="F5147" s="29" t="str">
        <f>_xlfn.XLOOKUP($G5147,[1]类目转化数据!$B:$B,[1]类目转化数据!$A:$A)</f>
        <v>白钢设备</v>
      </c>
      <c r="G5147" s="29" t="s">
        <v>1828</v>
      </c>
      <c r="H5147" s="29" t="str">
        <f>_xlfn.XLOOKUP(G5147,[1]类目转化数据!B:B,[1]类目转化数据!C:C)</f>
        <v>机械设备</v>
      </c>
      <c r="I5147" s="29"/>
    </row>
    <row r="5148" ht="16.5" spans="1:9">
      <c r="A5148" s="29" t="s">
        <v>3321</v>
      </c>
      <c r="B5148" s="30">
        <v>10107160760472</v>
      </c>
      <c r="C5148" s="31" t="s">
        <v>5150</v>
      </c>
      <c r="D5148" s="29"/>
      <c r="E5148" s="29">
        <v>22799</v>
      </c>
      <c r="F5148" s="29" t="str">
        <f>_xlfn.XLOOKUP($G5148,[1]类目转化数据!$B:$B,[1]类目转化数据!$A:$A)</f>
        <v>白钢设备</v>
      </c>
      <c r="G5148" s="29" t="s">
        <v>1828</v>
      </c>
      <c r="H5148" s="29" t="str">
        <f>_xlfn.XLOOKUP(G5148,[1]类目转化数据!B:B,[1]类目转化数据!C:C)</f>
        <v>机械设备</v>
      </c>
      <c r="I5148" s="29"/>
    </row>
    <row r="5149" ht="16.5" spans="1:9">
      <c r="A5149" s="29" t="s">
        <v>3321</v>
      </c>
      <c r="B5149" s="30">
        <v>10186485643855</v>
      </c>
      <c r="C5149" s="31" t="s">
        <v>5151</v>
      </c>
      <c r="D5149" s="29"/>
      <c r="E5149" s="29">
        <v>4680</v>
      </c>
      <c r="F5149" s="29" t="str">
        <f>_xlfn.XLOOKUP($G5149,[1]类目转化数据!$B:$B,[1]类目转化数据!$A:$A)</f>
        <v>其他</v>
      </c>
      <c r="G5149" s="29" t="s">
        <v>78</v>
      </c>
      <c r="H5149" s="29" t="str">
        <f>_xlfn.XLOOKUP(G5149,[1]类目转化数据!B:B,[1]类目转化数据!C:C)</f>
        <v>智慧厨房</v>
      </c>
      <c r="I5149" s="29"/>
    </row>
    <row r="5150" ht="16.5" spans="1:9">
      <c r="A5150" s="29" t="s">
        <v>3321</v>
      </c>
      <c r="B5150" s="30">
        <v>10107955108310</v>
      </c>
      <c r="C5150" s="31" t="s">
        <v>5152</v>
      </c>
      <c r="D5150" s="29"/>
      <c r="E5150" s="29">
        <v>5199</v>
      </c>
      <c r="F5150" s="29" t="str">
        <f>_xlfn.XLOOKUP($G5150,[1]类目转化数据!$B:$B,[1]类目转化数据!$A:$A)</f>
        <v>其他</v>
      </c>
      <c r="G5150" s="29" t="s">
        <v>78</v>
      </c>
      <c r="H5150" s="29" t="str">
        <f>_xlfn.XLOOKUP(G5150,[1]类目转化数据!B:B,[1]类目转化数据!C:C)</f>
        <v>智慧厨房</v>
      </c>
      <c r="I5150" s="29"/>
    </row>
    <row r="5151" ht="16.5" spans="1:9">
      <c r="A5151" s="29" t="s">
        <v>3321</v>
      </c>
      <c r="B5151" s="30">
        <v>10109393777832</v>
      </c>
      <c r="C5151" s="31" t="s">
        <v>5153</v>
      </c>
      <c r="D5151" s="29"/>
      <c r="E5151" s="29">
        <v>5899</v>
      </c>
      <c r="F5151" s="29" t="str">
        <f>_xlfn.XLOOKUP($G5151,[1]类目转化数据!$B:$B,[1]类目转化数据!$A:$A)</f>
        <v>制热设备</v>
      </c>
      <c r="G5151" s="29" t="s">
        <v>130</v>
      </c>
      <c r="H5151" s="29" t="str">
        <f>_xlfn.XLOOKUP(G5151,[1]类目转化数据!B:B,[1]类目转化数据!C:C)</f>
        <v>大锅灶组</v>
      </c>
      <c r="I5151" s="29"/>
    </row>
    <row r="5152" ht="16.5" spans="1:9">
      <c r="A5152" s="29" t="s">
        <v>3321</v>
      </c>
      <c r="B5152" s="30">
        <v>10112556630506</v>
      </c>
      <c r="C5152" s="31" t="s">
        <v>5154</v>
      </c>
      <c r="D5152" s="29"/>
      <c r="E5152" s="29">
        <v>50</v>
      </c>
      <c r="F5152" s="29" t="str">
        <f>_xlfn.XLOOKUP($G5152,[1]类目转化数据!$B:$B,[1]类目转化数据!$A:$A)</f>
        <v>其他</v>
      </c>
      <c r="G5152" s="29" t="s">
        <v>38</v>
      </c>
      <c r="H5152" s="29" t="str">
        <f>_xlfn.XLOOKUP(G5152,[1]类目转化数据!B:B,[1]类目转化数据!C:C)</f>
        <v>/</v>
      </c>
      <c r="I5152" s="29"/>
    </row>
    <row r="5153" ht="16.5" spans="1:9">
      <c r="A5153" s="29" t="s">
        <v>3321</v>
      </c>
      <c r="B5153" s="30">
        <v>10112556630507</v>
      </c>
      <c r="C5153" s="31" t="s">
        <v>5155</v>
      </c>
      <c r="D5153" s="29"/>
      <c r="E5153" s="29">
        <v>30</v>
      </c>
      <c r="F5153" s="29" t="str">
        <f>_xlfn.XLOOKUP($G5153,[1]类目转化数据!$B:$B,[1]类目转化数据!$A:$A)</f>
        <v>其他</v>
      </c>
      <c r="G5153" s="29" t="s">
        <v>38</v>
      </c>
      <c r="H5153" s="29" t="str">
        <f>_xlfn.XLOOKUP(G5153,[1]类目转化数据!B:B,[1]类目转化数据!C:C)</f>
        <v>/</v>
      </c>
      <c r="I5153" s="29"/>
    </row>
    <row r="5154" ht="16.5" spans="1:9">
      <c r="A5154" s="29" t="s">
        <v>3321</v>
      </c>
      <c r="B5154" s="30">
        <v>10112556630508</v>
      </c>
      <c r="C5154" s="31" t="s">
        <v>5156</v>
      </c>
      <c r="D5154" s="29"/>
      <c r="E5154" s="29">
        <v>10</v>
      </c>
      <c r="F5154" s="29" t="str">
        <f>_xlfn.XLOOKUP($G5154,[1]类目转化数据!$B:$B,[1]类目转化数据!$A:$A)</f>
        <v>其他</v>
      </c>
      <c r="G5154" s="29" t="s">
        <v>38</v>
      </c>
      <c r="H5154" s="29" t="str">
        <f>_xlfn.XLOOKUP(G5154,[1]类目转化数据!B:B,[1]类目转化数据!C:C)</f>
        <v>/</v>
      </c>
      <c r="I5154" s="29"/>
    </row>
    <row r="5155" ht="16.5" spans="1:9">
      <c r="A5155" s="29" t="s">
        <v>3321</v>
      </c>
      <c r="B5155" s="30">
        <v>10112556945843</v>
      </c>
      <c r="C5155" s="31" t="s">
        <v>5157</v>
      </c>
      <c r="D5155" s="29"/>
      <c r="E5155" s="29">
        <v>50</v>
      </c>
      <c r="F5155" s="29" t="str">
        <f>_xlfn.XLOOKUP($G5155,[1]类目转化数据!$B:$B,[1]类目转化数据!$A:$A)</f>
        <v>其他</v>
      </c>
      <c r="G5155" s="29" t="s">
        <v>38</v>
      </c>
      <c r="H5155" s="29" t="str">
        <f>_xlfn.XLOOKUP(G5155,[1]类目转化数据!B:B,[1]类目转化数据!C:C)</f>
        <v>/</v>
      </c>
      <c r="I5155" s="29"/>
    </row>
    <row r="5156" ht="16.5" spans="1:9">
      <c r="A5156" s="29" t="s">
        <v>3321</v>
      </c>
      <c r="B5156" s="30">
        <v>10112556945842</v>
      </c>
      <c r="C5156" s="31" t="s">
        <v>5158</v>
      </c>
      <c r="D5156" s="29"/>
      <c r="E5156" s="29">
        <v>30</v>
      </c>
      <c r="F5156" s="29" t="str">
        <f>_xlfn.XLOOKUP($G5156,[1]类目转化数据!$B:$B,[1]类目转化数据!$A:$A)</f>
        <v>其他</v>
      </c>
      <c r="G5156" s="29" t="s">
        <v>38</v>
      </c>
      <c r="H5156" s="29" t="str">
        <f>_xlfn.XLOOKUP(G5156,[1]类目转化数据!B:B,[1]类目转化数据!C:C)</f>
        <v>/</v>
      </c>
      <c r="I5156" s="29"/>
    </row>
    <row r="5157" ht="16.5" spans="1:9">
      <c r="A5157" s="29" t="s">
        <v>3321</v>
      </c>
      <c r="B5157" s="30">
        <v>10112556945841</v>
      </c>
      <c r="C5157" s="31" t="s">
        <v>5159</v>
      </c>
      <c r="D5157" s="29"/>
      <c r="E5157" s="29">
        <v>10</v>
      </c>
      <c r="F5157" s="29" t="str">
        <f>_xlfn.XLOOKUP($G5157,[1]类目转化数据!$B:$B,[1]类目转化数据!$A:$A)</f>
        <v>其他</v>
      </c>
      <c r="G5157" s="29" t="s">
        <v>38</v>
      </c>
      <c r="H5157" s="29" t="str">
        <f>_xlfn.XLOOKUP(G5157,[1]类目转化数据!B:B,[1]类目转化数据!C:C)</f>
        <v>/</v>
      </c>
      <c r="I5157" s="29"/>
    </row>
    <row r="5158" ht="16.5" spans="1:9">
      <c r="A5158" s="29" t="s">
        <v>3321</v>
      </c>
      <c r="B5158" s="30">
        <v>10117297389033</v>
      </c>
      <c r="C5158" s="31" t="s">
        <v>5160</v>
      </c>
      <c r="D5158" s="29"/>
      <c r="E5158" s="29">
        <v>10399</v>
      </c>
      <c r="F5158" s="29" t="str">
        <f>_xlfn.XLOOKUP($G5158,[1]类目转化数据!$B:$B,[1]类目转化数据!$A:$A)</f>
        <v>制热设备</v>
      </c>
      <c r="G5158" s="29" t="s">
        <v>130</v>
      </c>
      <c r="H5158" s="29" t="str">
        <f>_xlfn.XLOOKUP(G5158,[1]类目转化数据!B:B,[1]类目转化数据!C:C)</f>
        <v>大锅灶组</v>
      </c>
      <c r="I5158" s="29"/>
    </row>
    <row r="5159" ht="16.5" spans="1:9">
      <c r="A5159" s="29" t="s">
        <v>3321</v>
      </c>
      <c r="B5159" s="30">
        <v>10117297389034</v>
      </c>
      <c r="C5159" s="31" t="s">
        <v>5161</v>
      </c>
      <c r="D5159" s="29"/>
      <c r="E5159" s="29">
        <v>10399</v>
      </c>
      <c r="F5159" s="29" t="str">
        <f>_xlfn.XLOOKUP($G5159,[1]类目转化数据!$B:$B,[1]类目转化数据!$A:$A)</f>
        <v>制热设备</v>
      </c>
      <c r="G5159" s="29" t="s">
        <v>130</v>
      </c>
      <c r="H5159" s="29" t="str">
        <f>_xlfn.XLOOKUP(G5159,[1]类目转化数据!B:B,[1]类目转化数据!C:C)</f>
        <v>大锅灶组</v>
      </c>
      <c r="I5159" s="29"/>
    </row>
    <row r="5160" ht="16.5" spans="1:9">
      <c r="A5160" s="29" t="s">
        <v>3321</v>
      </c>
      <c r="B5160" s="30">
        <v>10117297389035</v>
      </c>
      <c r="C5160" s="31" t="s">
        <v>5162</v>
      </c>
      <c r="D5160" s="29"/>
      <c r="E5160" s="29">
        <v>11899</v>
      </c>
      <c r="F5160" s="29" t="str">
        <f>_xlfn.XLOOKUP($G5160,[1]类目转化数据!$B:$B,[1]类目转化数据!$A:$A)</f>
        <v>制热设备</v>
      </c>
      <c r="G5160" s="29" t="s">
        <v>130</v>
      </c>
      <c r="H5160" s="29" t="str">
        <f>_xlfn.XLOOKUP(G5160,[1]类目转化数据!B:B,[1]类目转化数据!C:C)</f>
        <v>大锅灶组</v>
      </c>
      <c r="I5160" s="29"/>
    </row>
    <row r="5161" ht="16.5" spans="1:9">
      <c r="A5161" s="29" t="s">
        <v>3321</v>
      </c>
      <c r="B5161" s="30">
        <v>10117297389032</v>
      </c>
      <c r="C5161" s="31" t="s">
        <v>5163</v>
      </c>
      <c r="D5161" s="29"/>
      <c r="E5161" s="29">
        <v>8399</v>
      </c>
      <c r="F5161" s="29" t="str">
        <f>_xlfn.XLOOKUP($G5161,[1]类目转化数据!$B:$B,[1]类目转化数据!$A:$A)</f>
        <v>制热设备</v>
      </c>
      <c r="G5161" s="29" t="s">
        <v>130</v>
      </c>
      <c r="H5161" s="29" t="str">
        <f>_xlfn.XLOOKUP(G5161,[1]类目转化数据!B:B,[1]类目转化数据!C:C)</f>
        <v>大锅灶组</v>
      </c>
      <c r="I5161" s="29"/>
    </row>
    <row r="5162" ht="16.5" spans="1:9">
      <c r="A5162" s="29" t="s">
        <v>3321</v>
      </c>
      <c r="B5162" s="30">
        <v>10117297389031</v>
      </c>
      <c r="C5162" s="31" t="s">
        <v>5164</v>
      </c>
      <c r="D5162" s="29"/>
      <c r="E5162" s="29">
        <v>8399</v>
      </c>
      <c r="F5162" s="29" t="str">
        <f>_xlfn.XLOOKUP($G5162,[1]类目转化数据!$B:$B,[1]类目转化数据!$A:$A)</f>
        <v>制热设备</v>
      </c>
      <c r="G5162" s="29" t="s">
        <v>130</v>
      </c>
      <c r="H5162" s="29" t="str">
        <f>_xlfn.XLOOKUP(G5162,[1]类目转化数据!B:B,[1]类目转化数据!C:C)</f>
        <v>大锅灶组</v>
      </c>
      <c r="I5162" s="29"/>
    </row>
    <row r="5163" ht="16.5" spans="1:9">
      <c r="A5163" s="29" t="s">
        <v>3321</v>
      </c>
      <c r="B5163" s="30">
        <v>10117297389037</v>
      </c>
      <c r="C5163" s="31" t="s">
        <v>5165</v>
      </c>
      <c r="D5163" s="29"/>
      <c r="E5163" s="29">
        <v>10299</v>
      </c>
      <c r="F5163" s="29" t="str">
        <f>_xlfn.XLOOKUP($G5163,[1]类目转化数据!$B:$B,[1]类目转化数据!$A:$A)</f>
        <v>制热设备</v>
      </c>
      <c r="G5163" s="29" t="s">
        <v>130</v>
      </c>
      <c r="H5163" s="29" t="str">
        <f>_xlfn.XLOOKUP(G5163,[1]类目转化数据!B:B,[1]类目转化数据!C:C)</f>
        <v>大锅灶组</v>
      </c>
      <c r="I5163" s="29"/>
    </row>
    <row r="5164" ht="16.5" spans="1:9">
      <c r="A5164" s="29" t="s">
        <v>3321</v>
      </c>
      <c r="B5164" s="30">
        <v>10117297389036</v>
      </c>
      <c r="C5164" s="31" t="s">
        <v>5166</v>
      </c>
      <c r="D5164" s="29"/>
      <c r="E5164" s="29">
        <v>11899</v>
      </c>
      <c r="F5164" s="29" t="str">
        <f>_xlfn.XLOOKUP($G5164,[1]类目转化数据!$B:$B,[1]类目转化数据!$A:$A)</f>
        <v>制热设备</v>
      </c>
      <c r="G5164" s="29" t="s">
        <v>130</v>
      </c>
      <c r="H5164" s="29" t="str">
        <f>_xlfn.XLOOKUP(G5164,[1]类目转化数据!B:B,[1]类目转化数据!C:C)</f>
        <v>大锅灶组</v>
      </c>
      <c r="I5164" s="29"/>
    </row>
    <row r="5165" ht="16.5" spans="1:9">
      <c r="A5165" s="29" t="s">
        <v>3321</v>
      </c>
      <c r="B5165" s="30">
        <v>10117297389038</v>
      </c>
      <c r="C5165" s="31" t="s">
        <v>5167</v>
      </c>
      <c r="D5165" s="29"/>
      <c r="E5165" s="29">
        <v>10299</v>
      </c>
      <c r="F5165" s="29" t="str">
        <f>_xlfn.XLOOKUP($G5165,[1]类目转化数据!$B:$B,[1]类目转化数据!$A:$A)</f>
        <v>制热设备</v>
      </c>
      <c r="G5165" s="29" t="s">
        <v>130</v>
      </c>
      <c r="H5165" s="29" t="str">
        <f>_xlfn.XLOOKUP(G5165,[1]类目转化数据!B:B,[1]类目转化数据!C:C)</f>
        <v>大锅灶组</v>
      </c>
      <c r="I5165" s="29"/>
    </row>
    <row r="5166" ht="16.5" spans="1:9">
      <c r="A5166" s="29" t="s">
        <v>3321</v>
      </c>
      <c r="B5166" s="30">
        <v>10151127334842</v>
      </c>
      <c r="C5166" s="31" t="s">
        <v>5168</v>
      </c>
      <c r="D5166" s="29"/>
      <c r="E5166" s="29">
        <v>4899</v>
      </c>
      <c r="F5166" s="29" t="str">
        <f>_xlfn.XLOOKUP($G5166,[1]类目转化数据!$B:$B,[1]类目转化数据!$A:$A)</f>
        <v>制热设备</v>
      </c>
      <c r="G5166" s="29" t="s">
        <v>130</v>
      </c>
      <c r="H5166" s="29" t="str">
        <f>_xlfn.XLOOKUP(G5166,[1]类目转化数据!B:B,[1]类目转化数据!C:C)</f>
        <v>大锅灶组</v>
      </c>
      <c r="I5166" s="29"/>
    </row>
    <row r="5167" ht="16.5" spans="1:9">
      <c r="A5167" s="29" t="s">
        <v>3321</v>
      </c>
      <c r="B5167" s="30">
        <v>10117305187962</v>
      </c>
      <c r="C5167" s="31" t="s">
        <v>5169</v>
      </c>
      <c r="D5167" s="29"/>
      <c r="E5167" s="29">
        <v>5499</v>
      </c>
      <c r="F5167" s="29" t="str">
        <f>_xlfn.XLOOKUP($G5167,[1]类目转化数据!$B:$B,[1]类目转化数据!$A:$A)</f>
        <v>制热设备</v>
      </c>
      <c r="G5167" s="29" t="s">
        <v>130</v>
      </c>
      <c r="H5167" s="29" t="str">
        <f>_xlfn.XLOOKUP(G5167,[1]类目转化数据!B:B,[1]类目转化数据!C:C)</f>
        <v>大锅灶组</v>
      </c>
      <c r="I5167" s="29"/>
    </row>
    <row r="5168" ht="16.5" spans="1:9">
      <c r="A5168" s="29" t="s">
        <v>3321</v>
      </c>
      <c r="B5168" s="30">
        <v>10117305187959</v>
      </c>
      <c r="C5168" s="31" t="s">
        <v>5170</v>
      </c>
      <c r="D5168" s="29"/>
      <c r="E5168" s="29">
        <v>5499</v>
      </c>
      <c r="F5168" s="29" t="str">
        <f>_xlfn.XLOOKUP($G5168,[1]类目转化数据!$B:$B,[1]类目转化数据!$A:$A)</f>
        <v>制热设备</v>
      </c>
      <c r="G5168" s="29" t="s">
        <v>130</v>
      </c>
      <c r="H5168" s="29" t="str">
        <f>_xlfn.XLOOKUP(G5168,[1]类目转化数据!B:B,[1]类目转化数据!C:C)</f>
        <v>大锅灶组</v>
      </c>
      <c r="I5168" s="29"/>
    </row>
    <row r="5169" ht="16.5" spans="1:9">
      <c r="A5169" s="29" t="s">
        <v>3321</v>
      </c>
      <c r="B5169" s="30">
        <v>10117305187963</v>
      </c>
      <c r="C5169" s="31" t="s">
        <v>5171</v>
      </c>
      <c r="D5169" s="29"/>
      <c r="E5169" s="29">
        <v>5799</v>
      </c>
      <c r="F5169" s="29" t="str">
        <f>_xlfn.XLOOKUP($G5169,[1]类目转化数据!$B:$B,[1]类目转化数据!$A:$A)</f>
        <v>制热设备</v>
      </c>
      <c r="G5169" s="29" t="s">
        <v>130</v>
      </c>
      <c r="H5169" s="29" t="str">
        <f>_xlfn.XLOOKUP(G5169,[1]类目转化数据!B:B,[1]类目转化数据!C:C)</f>
        <v>大锅灶组</v>
      </c>
      <c r="I5169" s="29"/>
    </row>
    <row r="5170" ht="16.5" spans="1:9">
      <c r="A5170" s="29" t="s">
        <v>3321</v>
      </c>
      <c r="B5170" s="30">
        <v>10117305187960</v>
      </c>
      <c r="C5170" s="31" t="s">
        <v>5172</v>
      </c>
      <c r="D5170" s="29"/>
      <c r="E5170" s="29">
        <v>5999</v>
      </c>
      <c r="F5170" s="29" t="str">
        <f>_xlfn.XLOOKUP($G5170,[1]类目转化数据!$B:$B,[1]类目转化数据!$A:$A)</f>
        <v>制热设备</v>
      </c>
      <c r="G5170" s="29" t="s">
        <v>130</v>
      </c>
      <c r="H5170" s="29" t="str">
        <f>_xlfn.XLOOKUP(G5170,[1]类目转化数据!B:B,[1]类目转化数据!C:C)</f>
        <v>大锅灶组</v>
      </c>
      <c r="I5170" s="29"/>
    </row>
    <row r="5171" ht="16.5" spans="1:9">
      <c r="A5171" s="29" t="s">
        <v>3321</v>
      </c>
      <c r="B5171" s="30">
        <v>10117305187961</v>
      </c>
      <c r="C5171" s="31" t="s">
        <v>5173</v>
      </c>
      <c r="D5171" s="29"/>
      <c r="E5171" s="29">
        <v>5999</v>
      </c>
      <c r="F5171" s="29" t="str">
        <f>_xlfn.XLOOKUP($G5171,[1]类目转化数据!$B:$B,[1]类目转化数据!$A:$A)</f>
        <v>制热设备</v>
      </c>
      <c r="G5171" s="29" t="s">
        <v>130</v>
      </c>
      <c r="H5171" s="29" t="str">
        <f>_xlfn.XLOOKUP(G5171,[1]类目转化数据!B:B,[1]类目转化数据!C:C)</f>
        <v>大锅灶组</v>
      </c>
      <c r="I5171" s="29"/>
    </row>
    <row r="5172" ht="16.5" spans="1:9">
      <c r="A5172" s="29" t="s">
        <v>3321</v>
      </c>
      <c r="B5172" s="30">
        <v>10119691382190</v>
      </c>
      <c r="C5172" s="31" t="s">
        <v>5174</v>
      </c>
      <c r="D5172" s="29"/>
      <c r="E5172" s="29">
        <v>168</v>
      </c>
      <c r="F5172" s="29" t="str">
        <f>_xlfn.XLOOKUP($G5172,[1]类目转化数据!$B:$B,[1]类目转化数据!$A:$A)</f>
        <v>办公饮水设备</v>
      </c>
      <c r="G5172" s="29" t="s">
        <v>2516</v>
      </c>
      <c r="H5172" s="29" t="str">
        <f>_xlfn.XLOOKUP(G5172,[1]类目转化数据!B:B,[1]类目转化数据!C:C)</f>
        <v>大锅灶组</v>
      </c>
      <c r="I5172" s="29"/>
    </row>
    <row r="5173" ht="16.5" spans="1:9">
      <c r="A5173" s="29" t="s">
        <v>3321</v>
      </c>
      <c r="B5173" s="30">
        <v>10119691382193</v>
      </c>
      <c r="C5173" s="31" t="s">
        <v>5175</v>
      </c>
      <c r="D5173" s="29"/>
      <c r="E5173" s="29">
        <v>1099</v>
      </c>
      <c r="F5173" s="29" t="str">
        <f>_xlfn.XLOOKUP($G5173,[1]类目转化数据!$B:$B,[1]类目转化数据!$A:$A)</f>
        <v>办公饮水设备</v>
      </c>
      <c r="G5173" s="29" t="s">
        <v>2516</v>
      </c>
      <c r="H5173" s="29" t="str">
        <f>_xlfn.XLOOKUP(G5173,[1]类目转化数据!B:B,[1]类目转化数据!C:C)</f>
        <v>大锅灶组</v>
      </c>
      <c r="I5173" s="29"/>
    </row>
    <row r="5174" ht="16.5" spans="1:9">
      <c r="A5174" s="29" t="s">
        <v>3321</v>
      </c>
      <c r="B5174" s="30">
        <v>10119691382191</v>
      </c>
      <c r="C5174" s="31" t="s">
        <v>5176</v>
      </c>
      <c r="D5174" s="29"/>
      <c r="E5174" s="29">
        <v>399</v>
      </c>
      <c r="F5174" s="29" t="str">
        <f>_xlfn.XLOOKUP($G5174,[1]类目转化数据!$B:$B,[1]类目转化数据!$A:$A)</f>
        <v>办公饮水设备</v>
      </c>
      <c r="G5174" s="29" t="s">
        <v>2516</v>
      </c>
      <c r="H5174" s="29" t="str">
        <f>_xlfn.XLOOKUP(G5174,[1]类目转化数据!B:B,[1]类目转化数据!C:C)</f>
        <v>大锅灶组</v>
      </c>
      <c r="I5174" s="29"/>
    </row>
    <row r="5175" ht="16.5" spans="1:9">
      <c r="A5175" s="29" t="s">
        <v>3321</v>
      </c>
      <c r="B5175" s="30">
        <v>10119691382192</v>
      </c>
      <c r="C5175" s="31" t="s">
        <v>5177</v>
      </c>
      <c r="D5175" s="29"/>
      <c r="E5175" s="29">
        <v>539</v>
      </c>
      <c r="F5175" s="29" t="str">
        <f>_xlfn.XLOOKUP($G5175,[1]类目转化数据!$B:$B,[1]类目转化数据!$A:$A)</f>
        <v>办公饮水设备</v>
      </c>
      <c r="G5175" s="29" t="s">
        <v>2516</v>
      </c>
      <c r="H5175" s="29" t="str">
        <f>_xlfn.XLOOKUP(G5175,[1]类目转化数据!B:B,[1]类目转化数据!C:C)</f>
        <v>大锅灶组</v>
      </c>
      <c r="I5175" s="29"/>
    </row>
    <row r="5176" ht="16.5" spans="1:9">
      <c r="A5176" s="29" t="s">
        <v>3321</v>
      </c>
      <c r="B5176" s="30">
        <v>10119691382196</v>
      </c>
      <c r="C5176" s="31" t="s">
        <v>5178</v>
      </c>
      <c r="D5176" s="29"/>
      <c r="E5176" s="29">
        <v>119</v>
      </c>
      <c r="F5176" s="29" t="str">
        <f>_xlfn.XLOOKUP($G5176,[1]类目转化数据!$B:$B,[1]类目转化数据!$A:$A)</f>
        <v>办公饮水设备</v>
      </c>
      <c r="G5176" s="29" t="s">
        <v>2516</v>
      </c>
      <c r="H5176" s="29" t="str">
        <f>_xlfn.XLOOKUP(G5176,[1]类目转化数据!B:B,[1]类目转化数据!C:C)</f>
        <v>大锅灶组</v>
      </c>
      <c r="I5176" s="29"/>
    </row>
    <row r="5177" ht="16.5" spans="1:9">
      <c r="A5177" s="29" t="s">
        <v>3321</v>
      </c>
      <c r="B5177" s="30">
        <v>10119691382194</v>
      </c>
      <c r="C5177" s="31" t="s">
        <v>5179</v>
      </c>
      <c r="D5177" s="29"/>
      <c r="E5177" s="29">
        <v>2099</v>
      </c>
      <c r="F5177" s="29" t="str">
        <f>_xlfn.XLOOKUP($G5177,[1]类目转化数据!$B:$B,[1]类目转化数据!$A:$A)</f>
        <v>办公饮水设备</v>
      </c>
      <c r="G5177" s="29" t="s">
        <v>2516</v>
      </c>
      <c r="H5177" s="29" t="str">
        <f>_xlfn.XLOOKUP(G5177,[1]类目转化数据!B:B,[1]类目转化数据!C:C)</f>
        <v>大锅灶组</v>
      </c>
      <c r="I5177" s="29"/>
    </row>
    <row r="5178" ht="16.5" spans="1:9">
      <c r="A5178" s="29" t="s">
        <v>3321</v>
      </c>
      <c r="B5178" s="30">
        <v>10119691382195</v>
      </c>
      <c r="C5178" s="31" t="s">
        <v>5180</v>
      </c>
      <c r="D5178" s="29"/>
      <c r="E5178" s="29">
        <v>6999</v>
      </c>
      <c r="F5178" s="29" t="str">
        <f>_xlfn.XLOOKUP($G5178,[1]类目转化数据!$B:$B,[1]类目转化数据!$A:$A)</f>
        <v>办公饮水设备</v>
      </c>
      <c r="G5178" s="29" t="s">
        <v>2516</v>
      </c>
      <c r="H5178" s="29" t="str">
        <f>_xlfn.XLOOKUP(G5178,[1]类目转化数据!B:B,[1]类目转化数据!C:C)</f>
        <v>大锅灶组</v>
      </c>
      <c r="I5178" s="29"/>
    </row>
    <row r="5179" ht="16.5" spans="1:9">
      <c r="A5179" s="29" t="s">
        <v>3321</v>
      </c>
      <c r="B5179" s="30">
        <v>10119691382197</v>
      </c>
      <c r="C5179" s="31" t="s">
        <v>5181</v>
      </c>
      <c r="D5179" s="29"/>
      <c r="E5179" s="29">
        <v>148</v>
      </c>
      <c r="F5179" s="29" t="str">
        <f>_xlfn.XLOOKUP($G5179,[1]类目转化数据!$B:$B,[1]类目转化数据!$A:$A)</f>
        <v>办公饮水设备</v>
      </c>
      <c r="G5179" s="29" t="s">
        <v>2516</v>
      </c>
      <c r="H5179" s="29" t="str">
        <f>_xlfn.XLOOKUP(G5179,[1]类目转化数据!B:B,[1]类目转化数据!C:C)</f>
        <v>大锅灶组</v>
      </c>
      <c r="I5179" s="29"/>
    </row>
    <row r="5180" ht="16.5" spans="1:9">
      <c r="A5180" s="29" t="s">
        <v>3321</v>
      </c>
      <c r="B5180" s="30">
        <v>10119691382198</v>
      </c>
      <c r="C5180" s="31" t="s">
        <v>5182</v>
      </c>
      <c r="D5180" s="29"/>
      <c r="E5180" s="29">
        <v>1299</v>
      </c>
      <c r="F5180" s="29" t="str">
        <f>_xlfn.XLOOKUP($G5180,[1]类目转化数据!$B:$B,[1]类目转化数据!$A:$A)</f>
        <v>办公饮水设备</v>
      </c>
      <c r="G5180" s="29" t="s">
        <v>2516</v>
      </c>
      <c r="H5180" s="29" t="str">
        <f>_xlfn.XLOOKUP(G5180,[1]类目转化数据!B:B,[1]类目转化数据!C:C)</f>
        <v>大锅灶组</v>
      </c>
      <c r="I5180" s="29"/>
    </row>
    <row r="5181" ht="16.5" spans="1:9">
      <c r="A5181" s="29" t="s">
        <v>3321</v>
      </c>
      <c r="B5181" s="30">
        <v>10119691382199</v>
      </c>
      <c r="C5181" s="31" t="s">
        <v>5183</v>
      </c>
      <c r="D5181" s="29"/>
      <c r="E5181" s="29">
        <v>119</v>
      </c>
      <c r="F5181" s="29" t="str">
        <f>_xlfn.XLOOKUP($G5181,[1]类目转化数据!$B:$B,[1]类目转化数据!$A:$A)</f>
        <v>办公饮水设备</v>
      </c>
      <c r="G5181" s="29" t="s">
        <v>2516</v>
      </c>
      <c r="H5181" s="29" t="str">
        <f>_xlfn.XLOOKUP(G5181,[1]类目转化数据!B:B,[1]类目转化数据!C:C)</f>
        <v>大锅灶组</v>
      </c>
      <c r="I5181" s="29"/>
    </row>
    <row r="5182" ht="16.5" spans="1:9">
      <c r="A5182" s="29" t="s">
        <v>3321</v>
      </c>
      <c r="B5182" s="30">
        <v>10121072640538</v>
      </c>
      <c r="C5182" s="31" t="s">
        <v>5184</v>
      </c>
      <c r="D5182" s="29"/>
      <c r="E5182" s="29">
        <v>13380</v>
      </c>
      <c r="F5182" s="29" t="str">
        <f>_xlfn.XLOOKUP($G5182,[1]类目转化数据!$B:$B,[1]类目转化数据!$A:$A)</f>
        <v>制热设备</v>
      </c>
      <c r="G5182" s="29" t="s">
        <v>2060</v>
      </c>
      <c r="H5182" s="29" t="str">
        <f>_xlfn.XLOOKUP(G5182,[1]类目转化数据!B:B,[1]类目转化数据!C:C)</f>
        <v>大锅灶组</v>
      </c>
      <c r="I5182" s="29"/>
    </row>
    <row r="5183" ht="16.5" spans="1:9">
      <c r="A5183" s="29" t="s">
        <v>3321</v>
      </c>
      <c r="B5183" s="30">
        <v>10162361439405</v>
      </c>
      <c r="C5183" s="31" t="s">
        <v>5185</v>
      </c>
      <c r="D5183" s="29"/>
      <c r="E5183" s="29">
        <v>16399</v>
      </c>
      <c r="F5183" s="29" t="str">
        <f>_xlfn.XLOOKUP($G5183,[1]类目转化数据!$B:$B,[1]类目转化数据!$A:$A)</f>
        <v>制热设备</v>
      </c>
      <c r="G5183" s="29" t="s">
        <v>130</v>
      </c>
      <c r="H5183" s="29" t="str">
        <f>_xlfn.XLOOKUP(G5183,[1]类目转化数据!B:B,[1]类目转化数据!C:C)</f>
        <v>大锅灶组</v>
      </c>
      <c r="I5183" s="29"/>
    </row>
    <row r="5184" ht="16.5" spans="1:9">
      <c r="A5184" s="29" t="s">
        <v>3321</v>
      </c>
      <c r="B5184" s="30">
        <v>10162355339676</v>
      </c>
      <c r="C5184" s="31" t="s">
        <v>5186</v>
      </c>
      <c r="D5184" s="29"/>
      <c r="E5184" s="29">
        <v>14999</v>
      </c>
      <c r="F5184" s="29" t="str">
        <f>_xlfn.XLOOKUP($G5184,[1]类目转化数据!$B:$B,[1]类目转化数据!$A:$A)</f>
        <v>制热设备</v>
      </c>
      <c r="G5184" s="29" t="s">
        <v>130</v>
      </c>
      <c r="H5184" s="29" t="str">
        <f>_xlfn.XLOOKUP(G5184,[1]类目转化数据!B:B,[1]类目转化数据!C:C)</f>
        <v>大锅灶组</v>
      </c>
      <c r="I5184" s="29"/>
    </row>
    <row r="5185" ht="16.5" spans="1:9">
      <c r="A5185" s="29" t="s">
        <v>3321</v>
      </c>
      <c r="B5185" s="30">
        <v>10126449343938</v>
      </c>
      <c r="C5185" s="31" t="s">
        <v>5187</v>
      </c>
      <c r="D5185" s="29"/>
      <c r="E5185" s="29">
        <v>16399</v>
      </c>
      <c r="F5185" s="29" t="str">
        <f>_xlfn.XLOOKUP($G5185,[1]类目转化数据!$B:$B,[1]类目转化数据!$A:$A)</f>
        <v>制热设备</v>
      </c>
      <c r="G5185" s="29" t="s">
        <v>130</v>
      </c>
      <c r="H5185" s="29" t="str">
        <f>_xlfn.XLOOKUP(G5185,[1]类目转化数据!B:B,[1]类目转化数据!C:C)</f>
        <v>大锅灶组</v>
      </c>
      <c r="I5185" s="29"/>
    </row>
    <row r="5186" ht="16.5" spans="1:9">
      <c r="A5186" s="29" t="s">
        <v>3321</v>
      </c>
      <c r="B5186" s="30">
        <v>10162355339675</v>
      </c>
      <c r="C5186" s="31" t="s">
        <v>5188</v>
      </c>
      <c r="D5186" s="29"/>
      <c r="E5186" s="29">
        <v>14999</v>
      </c>
      <c r="F5186" s="29" t="str">
        <f>_xlfn.XLOOKUP($G5186,[1]类目转化数据!$B:$B,[1]类目转化数据!$A:$A)</f>
        <v>制热设备</v>
      </c>
      <c r="G5186" s="29" t="s">
        <v>130</v>
      </c>
      <c r="H5186" s="29" t="str">
        <f>_xlfn.XLOOKUP(G5186,[1]类目转化数据!B:B,[1]类目转化数据!C:C)</f>
        <v>大锅灶组</v>
      </c>
      <c r="I5186" s="29"/>
    </row>
    <row r="5187" ht="16.5" spans="1:9">
      <c r="A5187" s="29" t="s">
        <v>3321</v>
      </c>
      <c r="B5187" s="30">
        <v>10127074480241</v>
      </c>
      <c r="C5187" s="31" t="s">
        <v>5189</v>
      </c>
      <c r="D5187" s="29"/>
      <c r="E5187" s="29">
        <v>1499</v>
      </c>
      <c r="F5187" s="29" t="str">
        <f>_xlfn.XLOOKUP($G5187,[1]类目转化数据!$B:$B,[1]类目转化数据!$A:$A)</f>
        <v>烟消洗设备</v>
      </c>
      <c r="G5187" s="29" t="s">
        <v>1959</v>
      </c>
      <c r="H5187" s="29" t="str">
        <f>_xlfn.XLOOKUP(G5187,[1]类目转化数据!B:B,[1]类目转化数据!C:C)</f>
        <v>后厨组</v>
      </c>
      <c r="I5187" s="29"/>
    </row>
    <row r="5188" ht="16.5" spans="1:9">
      <c r="A5188" s="29" t="s">
        <v>3321</v>
      </c>
      <c r="B5188" s="30">
        <v>10127074480240</v>
      </c>
      <c r="C5188" s="31" t="s">
        <v>5190</v>
      </c>
      <c r="D5188" s="29"/>
      <c r="E5188" s="29">
        <v>1199</v>
      </c>
      <c r="F5188" s="29" t="str">
        <f>_xlfn.XLOOKUP($G5188,[1]类目转化数据!$B:$B,[1]类目转化数据!$A:$A)</f>
        <v>烟消洗设备</v>
      </c>
      <c r="G5188" s="29" t="s">
        <v>1959</v>
      </c>
      <c r="H5188" s="29" t="str">
        <f>_xlfn.XLOOKUP(G5188,[1]类目转化数据!B:B,[1]类目转化数据!C:C)</f>
        <v>后厨组</v>
      </c>
      <c r="I5188" s="29"/>
    </row>
    <row r="5189" ht="16.5" spans="1:9">
      <c r="A5189" s="29" t="s">
        <v>3321</v>
      </c>
      <c r="B5189" s="30">
        <v>10127074480243</v>
      </c>
      <c r="C5189" s="31" t="s">
        <v>5191</v>
      </c>
      <c r="D5189" s="29"/>
      <c r="E5189" s="29">
        <v>2199</v>
      </c>
      <c r="F5189" s="29" t="str">
        <f>_xlfn.XLOOKUP($G5189,[1]类目转化数据!$B:$B,[1]类目转化数据!$A:$A)</f>
        <v>烟消洗设备</v>
      </c>
      <c r="G5189" s="29" t="s">
        <v>1959</v>
      </c>
      <c r="H5189" s="29" t="str">
        <f>_xlfn.XLOOKUP(G5189,[1]类目转化数据!B:B,[1]类目转化数据!C:C)</f>
        <v>后厨组</v>
      </c>
      <c r="I5189" s="29"/>
    </row>
    <row r="5190" ht="16.5" spans="1:9">
      <c r="A5190" s="29" t="s">
        <v>3321</v>
      </c>
      <c r="B5190" s="30">
        <v>10128669254485</v>
      </c>
      <c r="C5190" s="31" t="s">
        <v>5192</v>
      </c>
      <c r="D5190" s="29"/>
      <c r="E5190" s="29">
        <v>5199</v>
      </c>
      <c r="F5190" s="29" t="str">
        <f>_xlfn.XLOOKUP($G5190,[1]类目转化数据!$B:$B,[1]类目转化数据!$A:$A)</f>
        <v>制冷设备</v>
      </c>
      <c r="G5190" s="29" t="s">
        <v>254</v>
      </c>
      <c r="H5190" s="29" t="str">
        <f>_xlfn.XLOOKUP(G5190,[1]类目转化数据!B:B,[1]类目转化数据!C:C)</f>
        <v>后厨组</v>
      </c>
      <c r="I5190" s="29"/>
    </row>
    <row r="5191" ht="16.5" spans="1:9">
      <c r="A5191" s="29" t="s">
        <v>3321</v>
      </c>
      <c r="B5191" s="30">
        <v>10130864941789</v>
      </c>
      <c r="C5191" s="31" t="s">
        <v>5193</v>
      </c>
      <c r="D5191" s="29"/>
      <c r="E5191" s="29">
        <v>120019</v>
      </c>
      <c r="F5191" s="29" t="str">
        <f>_xlfn.XLOOKUP($G5191,[1]类目转化数据!$B:$B,[1]类目转化数据!$A:$A)</f>
        <v>烟消洗设备</v>
      </c>
      <c r="G5191" s="29" t="s">
        <v>1490</v>
      </c>
      <c r="H5191" s="29" t="str">
        <f>_xlfn.XLOOKUP(G5191,[1]类目转化数据!B:B,[1]类目转化数据!C:C)</f>
        <v>大锅灶组</v>
      </c>
      <c r="I5191" s="29"/>
    </row>
    <row r="5192" ht="16.5" spans="1:9">
      <c r="A5192" s="29" t="s">
        <v>3321</v>
      </c>
      <c r="B5192" s="30">
        <v>10130864941788</v>
      </c>
      <c r="C5192" s="31" t="s">
        <v>5194</v>
      </c>
      <c r="D5192" s="29"/>
      <c r="E5192" s="29">
        <v>96019</v>
      </c>
      <c r="F5192" s="29" t="str">
        <f>_xlfn.XLOOKUP($G5192,[1]类目转化数据!$B:$B,[1]类目转化数据!$A:$A)</f>
        <v>烟消洗设备</v>
      </c>
      <c r="G5192" s="29" t="s">
        <v>1490</v>
      </c>
      <c r="H5192" s="29" t="str">
        <f>_xlfn.XLOOKUP(G5192,[1]类目转化数据!B:B,[1]类目转化数据!C:C)</f>
        <v>大锅灶组</v>
      </c>
      <c r="I5192" s="29"/>
    </row>
    <row r="5193" ht="16.5" spans="1:9">
      <c r="A5193" s="29" t="s">
        <v>3321</v>
      </c>
      <c r="B5193" s="30">
        <v>10130864941787</v>
      </c>
      <c r="C5193" s="31" t="s">
        <v>5195</v>
      </c>
      <c r="D5193" s="29"/>
      <c r="E5193" s="29">
        <v>70010</v>
      </c>
      <c r="F5193" s="29" t="str">
        <f>_xlfn.XLOOKUP($G5193,[1]类目转化数据!$B:$B,[1]类目转化数据!$A:$A)</f>
        <v>烟消洗设备</v>
      </c>
      <c r="G5193" s="29" t="s">
        <v>1490</v>
      </c>
      <c r="H5193" s="29" t="str">
        <f>_xlfn.XLOOKUP(G5193,[1]类目转化数据!B:B,[1]类目转化数据!C:C)</f>
        <v>大锅灶组</v>
      </c>
      <c r="I5193" s="29"/>
    </row>
    <row r="5194" ht="16.5" spans="1:9">
      <c r="A5194" s="29" t="s">
        <v>3321</v>
      </c>
      <c r="B5194" s="30">
        <v>10130864941786</v>
      </c>
      <c r="C5194" s="31" t="s">
        <v>5196</v>
      </c>
      <c r="D5194" s="29"/>
      <c r="E5194" s="29">
        <v>60019</v>
      </c>
      <c r="F5194" s="29" t="str">
        <f>_xlfn.XLOOKUP($G5194,[1]类目转化数据!$B:$B,[1]类目转化数据!$A:$A)</f>
        <v>烟消洗设备</v>
      </c>
      <c r="G5194" s="29" t="s">
        <v>1490</v>
      </c>
      <c r="H5194" s="29" t="str">
        <f>_xlfn.XLOOKUP(G5194,[1]类目转化数据!B:B,[1]类目转化数据!C:C)</f>
        <v>大锅灶组</v>
      </c>
      <c r="I5194" s="29"/>
    </row>
    <row r="5195" ht="16.5" spans="1:9">
      <c r="A5195" s="29" t="s">
        <v>3321</v>
      </c>
      <c r="B5195" s="30">
        <v>10130864941790</v>
      </c>
      <c r="C5195" s="31" t="s">
        <v>5197</v>
      </c>
      <c r="D5195" s="29"/>
      <c r="E5195" s="29">
        <v>140019</v>
      </c>
      <c r="F5195" s="29" t="str">
        <f>_xlfn.XLOOKUP($G5195,[1]类目转化数据!$B:$B,[1]类目转化数据!$A:$A)</f>
        <v>烟消洗设备</v>
      </c>
      <c r="G5195" s="29" t="s">
        <v>1490</v>
      </c>
      <c r="H5195" s="29" t="str">
        <f>_xlfn.XLOOKUP(G5195,[1]类目转化数据!B:B,[1]类目转化数据!C:C)</f>
        <v>大锅灶组</v>
      </c>
      <c r="I5195" s="29"/>
    </row>
    <row r="5196" ht="16.5" spans="1:9">
      <c r="A5196" s="29" t="s">
        <v>3321</v>
      </c>
      <c r="B5196" s="30">
        <v>10130868184430</v>
      </c>
      <c r="C5196" s="31" t="s">
        <v>5198</v>
      </c>
      <c r="D5196" s="29"/>
      <c r="E5196" s="29">
        <v>79019</v>
      </c>
      <c r="F5196" s="29" t="str">
        <f>_xlfn.XLOOKUP($G5196,[1]类目转化数据!$B:$B,[1]类目转化数据!$A:$A)</f>
        <v>烟消洗设备</v>
      </c>
      <c r="G5196" s="29" t="s">
        <v>1490</v>
      </c>
      <c r="H5196" s="29" t="str">
        <f>_xlfn.XLOOKUP(G5196,[1]类目转化数据!B:B,[1]类目转化数据!C:C)</f>
        <v>大锅灶组</v>
      </c>
      <c r="I5196" s="29"/>
    </row>
    <row r="5197" ht="16.5" spans="1:9">
      <c r="A5197" s="29" t="s">
        <v>3321</v>
      </c>
      <c r="B5197" s="30">
        <v>10130868184427</v>
      </c>
      <c r="C5197" s="31" t="s">
        <v>5199</v>
      </c>
      <c r="D5197" s="29"/>
      <c r="E5197" s="29">
        <v>69019</v>
      </c>
      <c r="F5197" s="29" t="str">
        <f>_xlfn.XLOOKUP($G5197,[1]类目转化数据!$B:$B,[1]类目转化数据!$A:$A)</f>
        <v>烟消洗设备</v>
      </c>
      <c r="G5197" s="29" t="s">
        <v>1490</v>
      </c>
      <c r="H5197" s="29" t="str">
        <f>_xlfn.XLOOKUP(G5197,[1]类目转化数据!B:B,[1]类目转化数据!C:C)</f>
        <v>大锅灶组</v>
      </c>
      <c r="I5197" s="29"/>
    </row>
    <row r="5198" ht="16.5" spans="1:9">
      <c r="A5198" s="29" t="s">
        <v>3321</v>
      </c>
      <c r="B5198" s="30">
        <v>10130868184428</v>
      </c>
      <c r="C5198" s="31" t="s">
        <v>5200</v>
      </c>
      <c r="D5198" s="29"/>
      <c r="E5198" s="29">
        <v>69019</v>
      </c>
      <c r="F5198" s="29" t="str">
        <f>_xlfn.XLOOKUP($G5198,[1]类目转化数据!$B:$B,[1]类目转化数据!$A:$A)</f>
        <v>烟消洗设备</v>
      </c>
      <c r="G5198" s="29" t="s">
        <v>1490</v>
      </c>
      <c r="H5198" s="29" t="str">
        <f>_xlfn.XLOOKUP(G5198,[1]类目转化数据!B:B,[1]类目转化数据!C:C)</f>
        <v>大锅灶组</v>
      </c>
      <c r="I5198" s="29"/>
    </row>
    <row r="5199" ht="16.5" spans="1:9">
      <c r="A5199" s="29" t="s">
        <v>3321</v>
      </c>
      <c r="B5199" s="30">
        <v>10130868184429</v>
      </c>
      <c r="C5199" s="31" t="s">
        <v>5201</v>
      </c>
      <c r="D5199" s="29"/>
      <c r="E5199" s="29">
        <v>79019</v>
      </c>
      <c r="F5199" s="29" t="str">
        <f>_xlfn.XLOOKUP($G5199,[1]类目转化数据!$B:$B,[1]类目转化数据!$A:$A)</f>
        <v>烟消洗设备</v>
      </c>
      <c r="G5199" s="29" t="s">
        <v>1490</v>
      </c>
      <c r="H5199" s="29" t="str">
        <f>_xlfn.XLOOKUP(G5199,[1]类目转化数据!B:B,[1]类目转化数据!C:C)</f>
        <v>大锅灶组</v>
      </c>
      <c r="I5199" s="29"/>
    </row>
    <row r="5200" ht="16.5" spans="1:9">
      <c r="A5200" s="29" t="s">
        <v>3321</v>
      </c>
      <c r="B5200" s="30">
        <v>10130868184431</v>
      </c>
      <c r="C5200" s="31" t="s">
        <v>5202</v>
      </c>
      <c r="D5200" s="29"/>
      <c r="E5200" s="29">
        <v>105019</v>
      </c>
      <c r="F5200" s="29" t="str">
        <f>_xlfn.XLOOKUP($G5200,[1]类目转化数据!$B:$B,[1]类目转化数据!$A:$A)</f>
        <v>烟消洗设备</v>
      </c>
      <c r="G5200" s="29" t="s">
        <v>1490</v>
      </c>
      <c r="H5200" s="29" t="str">
        <f>_xlfn.XLOOKUP(G5200,[1]类目转化数据!B:B,[1]类目转化数据!C:C)</f>
        <v>大锅灶组</v>
      </c>
      <c r="I5200" s="29"/>
    </row>
    <row r="5201" ht="16.5" spans="1:9">
      <c r="A5201" s="29" t="s">
        <v>3321</v>
      </c>
      <c r="B5201" s="30">
        <v>10130868184435</v>
      </c>
      <c r="C5201" s="31" t="s">
        <v>5203</v>
      </c>
      <c r="D5201" s="29"/>
      <c r="E5201" s="29">
        <v>149019</v>
      </c>
      <c r="F5201" s="29" t="str">
        <f>_xlfn.XLOOKUP($G5201,[1]类目转化数据!$B:$B,[1]类目转化数据!$A:$A)</f>
        <v>烟消洗设备</v>
      </c>
      <c r="G5201" s="29" t="s">
        <v>1490</v>
      </c>
      <c r="H5201" s="29" t="str">
        <f>_xlfn.XLOOKUP(G5201,[1]类目转化数据!B:B,[1]类目转化数据!C:C)</f>
        <v>大锅灶组</v>
      </c>
      <c r="I5201" s="29"/>
    </row>
    <row r="5202" ht="16.5" spans="1:9">
      <c r="A5202" s="29" t="s">
        <v>3321</v>
      </c>
      <c r="B5202" s="30">
        <v>10130868184434</v>
      </c>
      <c r="C5202" s="31" t="s">
        <v>5204</v>
      </c>
      <c r="D5202" s="29"/>
      <c r="E5202" s="29">
        <v>129019</v>
      </c>
      <c r="F5202" s="29" t="str">
        <f>_xlfn.XLOOKUP($G5202,[1]类目转化数据!$B:$B,[1]类目转化数据!$A:$A)</f>
        <v>烟消洗设备</v>
      </c>
      <c r="G5202" s="29" t="s">
        <v>1490</v>
      </c>
      <c r="H5202" s="29" t="str">
        <f>_xlfn.XLOOKUP(G5202,[1]类目转化数据!B:B,[1]类目转化数据!C:C)</f>
        <v>大锅灶组</v>
      </c>
      <c r="I5202" s="29"/>
    </row>
    <row r="5203" ht="16.5" spans="1:9">
      <c r="A5203" s="29" t="s">
        <v>3321</v>
      </c>
      <c r="B5203" s="30">
        <v>10130868184432</v>
      </c>
      <c r="C5203" s="31" t="s">
        <v>5205</v>
      </c>
      <c r="D5203" s="29"/>
      <c r="E5203" s="29">
        <v>105019</v>
      </c>
      <c r="F5203" s="29" t="str">
        <f>_xlfn.XLOOKUP($G5203,[1]类目转化数据!$B:$B,[1]类目转化数据!$A:$A)</f>
        <v>烟消洗设备</v>
      </c>
      <c r="G5203" s="29" t="s">
        <v>1490</v>
      </c>
      <c r="H5203" s="29" t="str">
        <f>_xlfn.XLOOKUP(G5203,[1]类目转化数据!B:B,[1]类目转化数据!C:C)</f>
        <v>大锅灶组</v>
      </c>
      <c r="I5203" s="29"/>
    </row>
    <row r="5204" ht="16.5" spans="1:9">
      <c r="A5204" s="29" t="s">
        <v>3321</v>
      </c>
      <c r="B5204" s="30">
        <v>10130868184433</v>
      </c>
      <c r="C5204" s="31" t="s">
        <v>5206</v>
      </c>
      <c r="D5204" s="29"/>
      <c r="E5204" s="29">
        <v>129019</v>
      </c>
      <c r="F5204" s="29" t="str">
        <f>_xlfn.XLOOKUP($G5204,[1]类目转化数据!$B:$B,[1]类目转化数据!$A:$A)</f>
        <v>烟消洗设备</v>
      </c>
      <c r="G5204" s="29" t="s">
        <v>1490</v>
      </c>
      <c r="H5204" s="29" t="str">
        <f>_xlfn.XLOOKUP(G5204,[1]类目转化数据!B:B,[1]类目转化数据!C:C)</f>
        <v>大锅灶组</v>
      </c>
      <c r="I5204" s="29"/>
    </row>
    <row r="5205" ht="16.5" spans="1:9">
      <c r="A5205" s="29" t="s">
        <v>3321</v>
      </c>
      <c r="B5205" s="30">
        <v>10130868184436</v>
      </c>
      <c r="C5205" s="31" t="s">
        <v>5207</v>
      </c>
      <c r="D5205" s="29"/>
      <c r="E5205" s="29">
        <v>149019</v>
      </c>
      <c r="F5205" s="29" t="str">
        <f>_xlfn.XLOOKUP($G5205,[1]类目转化数据!$B:$B,[1]类目转化数据!$A:$A)</f>
        <v>烟消洗设备</v>
      </c>
      <c r="G5205" s="29" t="s">
        <v>1490</v>
      </c>
      <c r="H5205" s="29" t="str">
        <f>_xlfn.XLOOKUP(G5205,[1]类目转化数据!B:B,[1]类目转化数据!C:C)</f>
        <v>大锅灶组</v>
      </c>
      <c r="I5205" s="29"/>
    </row>
    <row r="5206" ht="16.5" spans="1:9">
      <c r="A5206" s="29" t="s">
        <v>3321</v>
      </c>
      <c r="B5206" s="30">
        <v>10208552041483</v>
      </c>
      <c r="C5206" s="31" t="s">
        <v>5208</v>
      </c>
      <c r="D5206" s="29"/>
      <c r="E5206" s="29">
        <v>3000</v>
      </c>
      <c r="F5206" s="29" t="str">
        <f>_xlfn.XLOOKUP($G5206,[1]类目转化数据!$B:$B,[1]类目转化数据!$A:$A)</f>
        <v>其他</v>
      </c>
      <c r="G5206" s="29" t="s">
        <v>38</v>
      </c>
      <c r="H5206" s="29" t="str">
        <f>_xlfn.XLOOKUP(G5206,[1]类目转化数据!B:B,[1]类目转化数据!C:C)</f>
        <v>/</v>
      </c>
      <c r="I5206" s="29" t="s">
        <v>167</v>
      </c>
    </row>
    <row r="5207" ht="16.5" spans="1:9">
      <c r="A5207" s="29" t="s">
        <v>3321</v>
      </c>
      <c r="B5207" s="30">
        <v>10184676965427</v>
      </c>
      <c r="C5207" s="31" t="s">
        <v>5209</v>
      </c>
      <c r="D5207" s="29"/>
      <c r="E5207" s="29">
        <v>4399</v>
      </c>
      <c r="F5207" s="29" t="str">
        <f>_xlfn.XLOOKUP($G5207,[1]类目转化数据!$B:$B,[1]类目转化数据!$A:$A)</f>
        <v>办公饮水设备</v>
      </c>
      <c r="G5207" s="29" t="s">
        <v>622</v>
      </c>
      <c r="H5207" s="29" t="str">
        <f>_xlfn.XLOOKUP(G5207,[1]类目转化数据!B:B,[1]类目转化数据!C:C)</f>
        <v>直饮机组</v>
      </c>
      <c r="I5207" s="29"/>
    </row>
    <row r="5208" ht="16.5" spans="1:9">
      <c r="A5208" s="29" t="s">
        <v>3321</v>
      </c>
      <c r="B5208" s="30">
        <v>10132641775285</v>
      </c>
      <c r="C5208" s="31" t="s">
        <v>5210</v>
      </c>
      <c r="D5208" s="29"/>
      <c r="E5208" s="29">
        <v>2198</v>
      </c>
      <c r="F5208" s="29" t="str">
        <f>_xlfn.XLOOKUP($G5208,[1]类目转化数据!$B:$B,[1]类目转化数据!$A:$A)</f>
        <v>办公饮水设备</v>
      </c>
      <c r="G5208" s="29" t="s">
        <v>622</v>
      </c>
      <c r="H5208" s="29" t="str">
        <f>_xlfn.XLOOKUP(G5208,[1]类目转化数据!B:B,[1]类目转化数据!C:C)</f>
        <v>直饮机组</v>
      </c>
      <c r="I5208" s="29"/>
    </row>
    <row r="5209" ht="16.5" spans="1:9">
      <c r="A5209" s="29" t="s">
        <v>3321</v>
      </c>
      <c r="B5209" s="30">
        <v>10184676965428</v>
      </c>
      <c r="C5209" s="31" t="s">
        <v>5211</v>
      </c>
      <c r="D5209" s="29"/>
      <c r="E5209" s="29">
        <v>4999</v>
      </c>
      <c r="F5209" s="29" t="str">
        <f>_xlfn.XLOOKUP($G5209,[1]类目转化数据!$B:$B,[1]类目转化数据!$A:$A)</f>
        <v>办公饮水设备</v>
      </c>
      <c r="G5209" s="29" t="s">
        <v>622</v>
      </c>
      <c r="H5209" s="29" t="str">
        <f>_xlfn.XLOOKUP(G5209,[1]类目转化数据!B:B,[1]类目转化数据!C:C)</f>
        <v>直饮机组</v>
      </c>
      <c r="I5209" s="29"/>
    </row>
    <row r="5210" ht="16.5" spans="1:9">
      <c r="A5210" s="29" t="s">
        <v>3321</v>
      </c>
      <c r="B5210" s="30">
        <v>10132641775287</v>
      </c>
      <c r="C5210" s="31" t="s">
        <v>5212</v>
      </c>
      <c r="D5210" s="29"/>
      <c r="E5210" s="29">
        <v>3299</v>
      </c>
      <c r="F5210" s="29" t="str">
        <f>_xlfn.XLOOKUP($G5210,[1]类目转化数据!$B:$B,[1]类目转化数据!$A:$A)</f>
        <v>办公饮水设备</v>
      </c>
      <c r="G5210" s="29" t="s">
        <v>622</v>
      </c>
      <c r="H5210" s="29" t="str">
        <f>_xlfn.XLOOKUP(G5210,[1]类目转化数据!B:B,[1]类目转化数据!C:C)</f>
        <v>直饮机组</v>
      </c>
      <c r="I5210" s="29"/>
    </row>
    <row r="5211" ht="16.5" spans="1:9">
      <c r="A5211" s="29" t="s">
        <v>3321</v>
      </c>
      <c r="B5211" s="30">
        <v>10132641775286</v>
      </c>
      <c r="C5211" s="31" t="s">
        <v>5213</v>
      </c>
      <c r="D5211" s="29"/>
      <c r="E5211" s="29">
        <v>2899</v>
      </c>
      <c r="F5211" s="29" t="str">
        <f>_xlfn.XLOOKUP($G5211,[1]类目转化数据!$B:$B,[1]类目转化数据!$A:$A)</f>
        <v>办公饮水设备</v>
      </c>
      <c r="G5211" s="29" t="s">
        <v>622</v>
      </c>
      <c r="H5211" s="29" t="str">
        <f>_xlfn.XLOOKUP(G5211,[1]类目转化数据!B:B,[1]类目转化数据!C:C)</f>
        <v>直饮机组</v>
      </c>
      <c r="I5211" s="29"/>
    </row>
    <row r="5212" ht="16.5" spans="1:9">
      <c r="A5212" s="29" t="s">
        <v>3321</v>
      </c>
      <c r="B5212" s="30">
        <v>10132656639370</v>
      </c>
      <c r="C5212" s="31" t="s">
        <v>5214</v>
      </c>
      <c r="D5212" s="29"/>
      <c r="E5212" s="29">
        <v>6080</v>
      </c>
      <c r="F5212" s="29" t="str">
        <f>_xlfn.XLOOKUP($G5212,[1]类目转化数据!$B:$B,[1]类目转化数据!$A:$A)</f>
        <v>办公饮水设备</v>
      </c>
      <c r="G5212" s="29" t="s">
        <v>622</v>
      </c>
      <c r="H5212" s="29" t="str">
        <f>_xlfn.XLOOKUP(G5212,[1]类目转化数据!B:B,[1]类目转化数据!C:C)</f>
        <v>直饮机组</v>
      </c>
      <c r="I5212" s="29"/>
    </row>
    <row r="5213" ht="16.5" spans="1:9">
      <c r="A5213" s="29" t="s">
        <v>3321</v>
      </c>
      <c r="B5213" s="30">
        <v>10132659589549</v>
      </c>
      <c r="C5213" s="31" t="s">
        <v>5215</v>
      </c>
      <c r="D5213" s="29"/>
      <c r="E5213" s="29">
        <v>4999</v>
      </c>
      <c r="F5213" s="29" t="str">
        <f>_xlfn.XLOOKUP($G5213,[1]类目转化数据!$B:$B,[1]类目转化数据!$A:$A)</f>
        <v>办公饮水设备</v>
      </c>
      <c r="G5213" s="29" t="s">
        <v>622</v>
      </c>
      <c r="H5213" s="29" t="str">
        <f>_xlfn.XLOOKUP(G5213,[1]类目转化数据!B:B,[1]类目转化数据!C:C)</f>
        <v>直饮机组</v>
      </c>
      <c r="I5213" s="29"/>
    </row>
    <row r="5214" ht="16.5" spans="1:9">
      <c r="A5214" s="29" t="s">
        <v>3321</v>
      </c>
      <c r="B5214" s="30">
        <v>10132663063618</v>
      </c>
      <c r="C5214" s="31" t="s">
        <v>5216</v>
      </c>
      <c r="D5214" s="29"/>
      <c r="E5214" s="29">
        <v>17300</v>
      </c>
      <c r="F5214" s="29" t="str">
        <f>_xlfn.XLOOKUP($G5214,[1]类目转化数据!$B:$B,[1]类目转化数据!$A:$A)</f>
        <v>办公饮水设备</v>
      </c>
      <c r="G5214" s="29" t="s">
        <v>622</v>
      </c>
      <c r="H5214" s="29" t="str">
        <f>_xlfn.XLOOKUP(G5214,[1]类目转化数据!B:B,[1]类目转化数据!C:C)</f>
        <v>直饮机组</v>
      </c>
      <c r="I5214" s="29"/>
    </row>
    <row r="5215" ht="16.5" spans="1:9">
      <c r="A5215" s="29" t="s">
        <v>3321</v>
      </c>
      <c r="B5215" s="30">
        <v>10132682864876</v>
      </c>
      <c r="C5215" s="31" t="s">
        <v>5217</v>
      </c>
      <c r="D5215" s="29"/>
      <c r="E5215" s="29">
        <v>17300</v>
      </c>
      <c r="F5215" s="29" t="str">
        <f>_xlfn.XLOOKUP($G5215,[1]类目转化数据!$B:$B,[1]类目转化数据!$A:$A)</f>
        <v>办公饮水设备</v>
      </c>
      <c r="G5215" s="29" t="s">
        <v>622</v>
      </c>
      <c r="H5215" s="29" t="str">
        <f>_xlfn.XLOOKUP(G5215,[1]类目转化数据!B:B,[1]类目转化数据!C:C)</f>
        <v>直饮机组</v>
      </c>
      <c r="I5215" s="29"/>
    </row>
    <row r="5216" ht="16.5" spans="1:9">
      <c r="A5216" s="29" t="s">
        <v>3321</v>
      </c>
      <c r="B5216" s="30">
        <v>10132840890074</v>
      </c>
      <c r="C5216" s="31" t="s">
        <v>5218</v>
      </c>
      <c r="D5216" s="29"/>
      <c r="E5216" s="29">
        <v>5799</v>
      </c>
      <c r="F5216" s="29" t="str">
        <f>_xlfn.XLOOKUP($G5216,[1]类目转化数据!$B:$B,[1]类目转化数据!$A:$A)</f>
        <v>办公饮水设备</v>
      </c>
      <c r="G5216" s="29" t="s">
        <v>622</v>
      </c>
      <c r="H5216" s="29" t="str">
        <f>_xlfn.XLOOKUP(G5216,[1]类目转化数据!B:B,[1]类目转化数据!C:C)</f>
        <v>直饮机组</v>
      </c>
      <c r="I5216" s="29"/>
    </row>
    <row r="5217" ht="16.5" spans="1:9">
      <c r="A5217" s="29" t="s">
        <v>3321</v>
      </c>
      <c r="B5217" s="30">
        <v>10132840890072</v>
      </c>
      <c r="C5217" s="31" t="s">
        <v>5219</v>
      </c>
      <c r="D5217" s="29"/>
      <c r="E5217" s="29">
        <v>2888</v>
      </c>
      <c r="F5217" s="29" t="str">
        <f>_xlfn.XLOOKUP($G5217,[1]类目转化数据!$B:$B,[1]类目转化数据!$A:$A)</f>
        <v>办公饮水设备</v>
      </c>
      <c r="G5217" s="29" t="s">
        <v>622</v>
      </c>
      <c r="H5217" s="29" t="str">
        <f>_xlfn.XLOOKUP(G5217,[1]类目转化数据!B:B,[1]类目转化数据!C:C)</f>
        <v>直饮机组</v>
      </c>
      <c r="I5217" s="29"/>
    </row>
    <row r="5218" ht="16.5" spans="1:9">
      <c r="A5218" s="29" t="s">
        <v>3321</v>
      </c>
      <c r="B5218" s="30">
        <v>10132840890075</v>
      </c>
      <c r="C5218" s="31" t="s">
        <v>5220</v>
      </c>
      <c r="D5218" s="29"/>
      <c r="E5218" s="29">
        <v>9399</v>
      </c>
      <c r="F5218" s="29" t="str">
        <f>_xlfn.XLOOKUP($G5218,[1]类目转化数据!$B:$B,[1]类目转化数据!$A:$A)</f>
        <v>办公饮水设备</v>
      </c>
      <c r="G5218" s="29" t="s">
        <v>622</v>
      </c>
      <c r="H5218" s="29" t="str">
        <f>_xlfn.XLOOKUP(G5218,[1]类目转化数据!B:B,[1]类目转化数据!C:C)</f>
        <v>直饮机组</v>
      </c>
      <c r="I5218" s="29"/>
    </row>
    <row r="5219" ht="16.5" spans="1:9">
      <c r="A5219" s="29" t="s">
        <v>3321</v>
      </c>
      <c r="B5219" s="30">
        <v>10132840890073</v>
      </c>
      <c r="C5219" s="31" t="s">
        <v>5221</v>
      </c>
      <c r="D5219" s="29"/>
      <c r="E5219" s="29">
        <v>3999</v>
      </c>
      <c r="F5219" s="29" t="str">
        <f>_xlfn.XLOOKUP($G5219,[1]类目转化数据!$B:$B,[1]类目转化数据!$A:$A)</f>
        <v>办公饮水设备</v>
      </c>
      <c r="G5219" s="29" t="s">
        <v>622</v>
      </c>
      <c r="H5219" s="29" t="str">
        <f>_xlfn.XLOOKUP(G5219,[1]类目转化数据!B:B,[1]类目转化数据!C:C)</f>
        <v>直饮机组</v>
      </c>
      <c r="I5219" s="29"/>
    </row>
    <row r="5220" ht="16.5" spans="1:9">
      <c r="A5220" s="29" t="s">
        <v>3321</v>
      </c>
      <c r="B5220" s="30">
        <v>10132842014094</v>
      </c>
      <c r="C5220" s="31" t="s">
        <v>5222</v>
      </c>
      <c r="D5220" s="29"/>
      <c r="E5220" s="29">
        <v>7099</v>
      </c>
      <c r="F5220" s="29" t="str">
        <f>_xlfn.XLOOKUP($G5220,[1]类目转化数据!$B:$B,[1]类目转化数据!$A:$A)</f>
        <v>办公饮水设备</v>
      </c>
      <c r="G5220" s="29" t="s">
        <v>622</v>
      </c>
      <c r="H5220" s="29" t="str">
        <f>_xlfn.XLOOKUP(G5220,[1]类目转化数据!B:B,[1]类目转化数据!C:C)</f>
        <v>直饮机组</v>
      </c>
      <c r="I5220" s="29"/>
    </row>
    <row r="5221" ht="16.5" spans="1:9">
      <c r="A5221" s="29" t="s">
        <v>3321</v>
      </c>
      <c r="B5221" s="30">
        <v>10132843789199</v>
      </c>
      <c r="C5221" s="31" t="s">
        <v>5223</v>
      </c>
      <c r="D5221" s="29"/>
      <c r="E5221" s="29">
        <v>9399</v>
      </c>
      <c r="F5221" s="29" t="str">
        <f>_xlfn.XLOOKUP($G5221,[1]类目转化数据!$B:$B,[1]类目转化数据!$A:$A)</f>
        <v>办公饮水设备</v>
      </c>
      <c r="G5221" s="29" t="s">
        <v>622</v>
      </c>
      <c r="H5221" s="29" t="str">
        <f>_xlfn.XLOOKUP(G5221,[1]类目转化数据!B:B,[1]类目转化数据!C:C)</f>
        <v>直饮机组</v>
      </c>
      <c r="I5221" s="29"/>
    </row>
    <row r="5222" ht="16.5" spans="1:9">
      <c r="A5222" s="29" t="s">
        <v>3321</v>
      </c>
      <c r="B5222" s="30">
        <v>10132843789200</v>
      </c>
      <c r="C5222" s="31" t="s">
        <v>5224</v>
      </c>
      <c r="D5222" s="29"/>
      <c r="E5222" s="29">
        <v>10399</v>
      </c>
      <c r="F5222" s="29" t="str">
        <f>_xlfn.XLOOKUP($G5222,[1]类目转化数据!$B:$B,[1]类目转化数据!$A:$A)</f>
        <v>办公饮水设备</v>
      </c>
      <c r="G5222" s="29" t="s">
        <v>622</v>
      </c>
      <c r="H5222" s="29" t="str">
        <f>_xlfn.XLOOKUP(G5222,[1]类目转化数据!B:B,[1]类目转化数据!C:C)</f>
        <v>直饮机组</v>
      </c>
      <c r="I5222" s="29"/>
    </row>
    <row r="5223" ht="16.5" spans="1:9">
      <c r="A5223" s="29" t="s">
        <v>3321</v>
      </c>
      <c r="B5223" s="30">
        <v>10132852464503</v>
      </c>
      <c r="C5223" s="31" t="s">
        <v>5225</v>
      </c>
      <c r="D5223" s="29"/>
      <c r="E5223" s="29">
        <v>2298</v>
      </c>
      <c r="F5223" s="29" t="str">
        <f>_xlfn.XLOOKUP($G5223,[1]类目转化数据!$B:$B,[1]类目转化数据!$A:$A)</f>
        <v>办公饮水设备</v>
      </c>
      <c r="G5223" s="29" t="s">
        <v>622</v>
      </c>
      <c r="H5223" s="29" t="str">
        <f>_xlfn.XLOOKUP(G5223,[1]类目转化数据!B:B,[1]类目转化数据!C:C)</f>
        <v>直饮机组</v>
      </c>
      <c r="I5223" s="29"/>
    </row>
    <row r="5224" ht="16.5" spans="1:9">
      <c r="A5224" s="29" t="s">
        <v>3321</v>
      </c>
      <c r="B5224" s="30">
        <v>10132852464508</v>
      </c>
      <c r="C5224" s="31" t="s">
        <v>5226</v>
      </c>
      <c r="D5224" s="29"/>
      <c r="E5224" s="29">
        <v>2888</v>
      </c>
      <c r="F5224" s="29" t="str">
        <f>_xlfn.XLOOKUP($G5224,[1]类目转化数据!$B:$B,[1]类目转化数据!$A:$A)</f>
        <v>办公饮水设备</v>
      </c>
      <c r="G5224" s="29" t="s">
        <v>622</v>
      </c>
      <c r="H5224" s="29" t="str">
        <f>_xlfn.XLOOKUP(G5224,[1]类目转化数据!B:B,[1]类目转化数据!C:C)</f>
        <v>直饮机组</v>
      </c>
      <c r="I5224" s="29"/>
    </row>
    <row r="5225" ht="16.5" spans="1:9">
      <c r="A5225" s="29" t="s">
        <v>3321</v>
      </c>
      <c r="B5225" s="30">
        <v>10132852464505</v>
      </c>
      <c r="C5225" s="31" t="s">
        <v>5227</v>
      </c>
      <c r="D5225" s="29"/>
      <c r="E5225" s="29">
        <v>3999</v>
      </c>
      <c r="F5225" s="29" t="str">
        <f>_xlfn.XLOOKUP($G5225,[1]类目转化数据!$B:$B,[1]类目转化数据!$A:$A)</f>
        <v>办公饮水设备</v>
      </c>
      <c r="G5225" s="29" t="s">
        <v>622</v>
      </c>
      <c r="H5225" s="29" t="str">
        <f>_xlfn.XLOOKUP(G5225,[1]类目转化数据!B:B,[1]类目转化数据!C:C)</f>
        <v>直饮机组</v>
      </c>
      <c r="I5225" s="29"/>
    </row>
    <row r="5226" ht="16.5" spans="1:9">
      <c r="A5226" s="29" t="s">
        <v>3321</v>
      </c>
      <c r="B5226" s="30">
        <v>10132852464504</v>
      </c>
      <c r="C5226" s="31" t="s">
        <v>5228</v>
      </c>
      <c r="D5226" s="29"/>
      <c r="E5226" s="29">
        <v>2999</v>
      </c>
      <c r="F5226" s="29" t="str">
        <f>_xlfn.XLOOKUP($G5226,[1]类目转化数据!$B:$B,[1]类目转化数据!$A:$A)</f>
        <v>办公饮水设备</v>
      </c>
      <c r="G5226" s="29" t="s">
        <v>622</v>
      </c>
      <c r="H5226" s="29" t="str">
        <f>_xlfn.XLOOKUP(G5226,[1]类目转化数据!B:B,[1]类目转化数据!C:C)</f>
        <v>直饮机组</v>
      </c>
      <c r="I5226" s="29"/>
    </row>
    <row r="5227" ht="16.5" spans="1:9">
      <c r="A5227" s="29" t="s">
        <v>3321</v>
      </c>
      <c r="B5227" s="30">
        <v>10132852464506</v>
      </c>
      <c r="C5227" s="31" t="s">
        <v>5229</v>
      </c>
      <c r="D5227" s="29"/>
      <c r="E5227" s="29">
        <v>4999</v>
      </c>
      <c r="F5227" s="29" t="str">
        <f>_xlfn.XLOOKUP($G5227,[1]类目转化数据!$B:$B,[1]类目转化数据!$A:$A)</f>
        <v>办公饮水设备</v>
      </c>
      <c r="G5227" s="29" t="s">
        <v>622</v>
      </c>
      <c r="H5227" s="29" t="str">
        <f>_xlfn.XLOOKUP(G5227,[1]类目转化数据!B:B,[1]类目转化数据!C:C)</f>
        <v>直饮机组</v>
      </c>
      <c r="I5227" s="29"/>
    </row>
    <row r="5228" ht="16.5" spans="1:9">
      <c r="A5228" s="29" t="s">
        <v>3321</v>
      </c>
      <c r="B5228" s="30">
        <v>10132856997070</v>
      </c>
      <c r="C5228" s="31" t="s">
        <v>5230</v>
      </c>
      <c r="D5228" s="29"/>
      <c r="E5228" s="29">
        <v>9399</v>
      </c>
      <c r="F5228" s="29" t="str">
        <f>_xlfn.XLOOKUP($G5228,[1]类目转化数据!$B:$B,[1]类目转化数据!$A:$A)</f>
        <v>办公饮水设备</v>
      </c>
      <c r="G5228" s="29" t="s">
        <v>622</v>
      </c>
      <c r="H5228" s="29" t="str">
        <f>_xlfn.XLOOKUP(G5228,[1]类目转化数据!B:B,[1]类目转化数据!C:C)</f>
        <v>直饮机组</v>
      </c>
      <c r="I5228" s="29"/>
    </row>
    <row r="5229" ht="16.5" spans="1:9">
      <c r="A5229" s="29" t="s">
        <v>3321</v>
      </c>
      <c r="B5229" s="30">
        <v>10132857566579</v>
      </c>
      <c r="C5229" s="31" t="s">
        <v>4832</v>
      </c>
      <c r="D5229" s="29"/>
      <c r="E5229" s="29">
        <v>3599</v>
      </c>
      <c r="F5229" s="29" t="str">
        <f>_xlfn.XLOOKUP($G5229,[1]类目转化数据!$B:$B,[1]类目转化数据!$A:$A)</f>
        <v>办公饮水设备</v>
      </c>
      <c r="G5229" s="29" t="s">
        <v>622</v>
      </c>
      <c r="H5229" s="29" t="str">
        <f>_xlfn.XLOOKUP(G5229,[1]类目转化数据!B:B,[1]类目转化数据!C:C)</f>
        <v>直饮机组</v>
      </c>
      <c r="I5229" s="29"/>
    </row>
    <row r="5230" ht="16.5" spans="1:9">
      <c r="A5230" s="29" t="s">
        <v>3321</v>
      </c>
      <c r="B5230" s="30">
        <v>10132857566578</v>
      </c>
      <c r="C5230" s="31" t="s">
        <v>4833</v>
      </c>
      <c r="D5230" s="29"/>
      <c r="E5230" s="29">
        <v>3599</v>
      </c>
      <c r="F5230" s="29" t="str">
        <f>_xlfn.XLOOKUP($G5230,[1]类目转化数据!$B:$B,[1]类目转化数据!$A:$A)</f>
        <v>办公饮水设备</v>
      </c>
      <c r="G5230" s="29" t="s">
        <v>622</v>
      </c>
      <c r="H5230" s="29" t="str">
        <f>_xlfn.XLOOKUP(G5230,[1]类目转化数据!B:B,[1]类目转化数据!C:C)</f>
        <v>直饮机组</v>
      </c>
      <c r="I5230" s="29"/>
    </row>
    <row r="5231" ht="16.5" spans="1:9">
      <c r="A5231" s="29" t="s">
        <v>3321</v>
      </c>
      <c r="B5231" s="30">
        <v>10132858979002</v>
      </c>
      <c r="C5231" s="31" t="s">
        <v>5231</v>
      </c>
      <c r="D5231" s="29"/>
      <c r="E5231" s="29">
        <v>2999</v>
      </c>
      <c r="F5231" s="29" t="str">
        <f>_xlfn.XLOOKUP($G5231,[1]类目转化数据!$B:$B,[1]类目转化数据!$A:$A)</f>
        <v>办公饮水设备</v>
      </c>
      <c r="G5231" s="29" t="s">
        <v>622</v>
      </c>
      <c r="H5231" s="29" t="str">
        <f>_xlfn.XLOOKUP(G5231,[1]类目转化数据!B:B,[1]类目转化数据!C:C)</f>
        <v>直饮机组</v>
      </c>
      <c r="I5231" s="29"/>
    </row>
    <row r="5232" ht="16.5" spans="1:9">
      <c r="A5232" s="29" t="s">
        <v>3321</v>
      </c>
      <c r="B5232" s="30">
        <v>10156239167624</v>
      </c>
      <c r="C5232" s="31" t="s">
        <v>5232</v>
      </c>
      <c r="D5232" s="29"/>
      <c r="E5232" s="29">
        <v>12399</v>
      </c>
      <c r="F5232" s="29" t="str">
        <f>_xlfn.XLOOKUP($G5232,[1]类目转化数据!$B:$B,[1]类目转化数据!$A:$A)</f>
        <v>办公饮水设备</v>
      </c>
      <c r="G5232" s="29" t="s">
        <v>622</v>
      </c>
      <c r="H5232" s="29" t="str">
        <f>_xlfn.XLOOKUP(G5232,[1]类目转化数据!B:B,[1]类目转化数据!C:C)</f>
        <v>直饮机组</v>
      </c>
      <c r="I5232" s="29"/>
    </row>
    <row r="5233" ht="16.5" spans="1:9">
      <c r="A5233" s="29" t="s">
        <v>3321</v>
      </c>
      <c r="B5233" s="30">
        <v>10132866740818</v>
      </c>
      <c r="C5233" s="31" t="s">
        <v>5233</v>
      </c>
      <c r="D5233" s="29"/>
      <c r="E5233" s="29">
        <v>3399</v>
      </c>
      <c r="F5233" s="29" t="str">
        <f>_xlfn.XLOOKUP($G5233,[1]类目转化数据!$B:$B,[1]类目转化数据!$A:$A)</f>
        <v>办公饮水设备</v>
      </c>
      <c r="G5233" s="29" t="s">
        <v>622</v>
      </c>
      <c r="H5233" s="29" t="str">
        <f>_xlfn.XLOOKUP(G5233,[1]类目转化数据!B:B,[1]类目转化数据!C:C)</f>
        <v>直饮机组</v>
      </c>
      <c r="I5233" s="29"/>
    </row>
    <row r="5234" ht="16.5" spans="1:9">
      <c r="A5234" s="29" t="s">
        <v>3321</v>
      </c>
      <c r="B5234" s="30">
        <v>10132866740819</v>
      </c>
      <c r="C5234" s="31" t="s">
        <v>5234</v>
      </c>
      <c r="D5234" s="29"/>
      <c r="E5234" s="29">
        <v>3899</v>
      </c>
      <c r="F5234" s="29" t="str">
        <f>_xlfn.XLOOKUP($G5234,[1]类目转化数据!$B:$B,[1]类目转化数据!$A:$A)</f>
        <v>办公饮水设备</v>
      </c>
      <c r="G5234" s="29" t="s">
        <v>622</v>
      </c>
      <c r="H5234" s="29" t="str">
        <f>_xlfn.XLOOKUP(G5234,[1]类目转化数据!B:B,[1]类目转化数据!C:C)</f>
        <v>直饮机组</v>
      </c>
      <c r="I5234" s="29"/>
    </row>
    <row r="5235" ht="16.5" spans="1:9">
      <c r="A5235" s="29" t="s">
        <v>3321</v>
      </c>
      <c r="B5235" s="30">
        <v>10132866740817</v>
      </c>
      <c r="C5235" s="31" t="s">
        <v>5235</v>
      </c>
      <c r="D5235" s="29"/>
      <c r="E5235" s="29">
        <v>2599</v>
      </c>
      <c r="F5235" s="29" t="str">
        <f>_xlfn.XLOOKUP($G5235,[1]类目转化数据!$B:$B,[1]类目转化数据!$A:$A)</f>
        <v>办公饮水设备</v>
      </c>
      <c r="G5235" s="29" t="s">
        <v>622</v>
      </c>
      <c r="H5235" s="29" t="str">
        <f>_xlfn.XLOOKUP(G5235,[1]类目转化数据!B:B,[1]类目转化数据!C:C)</f>
        <v>直饮机组</v>
      </c>
      <c r="I5235" s="29"/>
    </row>
    <row r="5236" ht="16.5" spans="1:9">
      <c r="A5236" s="29" t="s">
        <v>3321</v>
      </c>
      <c r="B5236" s="30">
        <v>10132866740816</v>
      </c>
      <c r="C5236" s="31" t="s">
        <v>5236</v>
      </c>
      <c r="D5236" s="29"/>
      <c r="E5236" s="29">
        <v>2299</v>
      </c>
      <c r="F5236" s="29" t="str">
        <f>_xlfn.XLOOKUP($G5236,[1]类目转化数据!$B:$B,[1]类目转化数据!$A:$A)</f>
        <v>办公饮水设备</v>
      </c>
      <c r="G5236" s="29" t="s">
        <v>622</v>
      </c>
      <c r="H5236" s="29" t="str">
        <f>_xlfn.XLOOKUP(G5236,[1]类目转化数据!B:B,[1]类目转化数据!C:C)</f>
        <v>直饮机组</v>
      </c>
      <c r="I5236" s="29"/>
    </row>
    <row r="5237" ht="16.5" spans="1:9">
      <c r="A5237" s="29" t="s">
        <v>3321</v>
      </c>
      <c r="B5237" s="30">
        <v>10156239167623</v>
      </c>
      <c r="C5237" s="31" t="s">
        <v>5237</v>
      </c>
      <c r="D5237" s="29"/>
      <c r="E5237" s="29">
        <v>7799</v>
      </c>
      <c r="F5237" s="29" t="str">
        <f>_xlfn.XLOOKUP($G5237,[1]类目转化数据!$B:$B,[1]类目转化数据!$A:$A)</f>
        <v>办公饮水设备</v>
      </c>
      <c r="G5237" s="29" t="s">
        <v>622</v>
      </c>
      <c r="H5237" s="29" t="str">
        <f>_xlfn.XLOOKUP(G5237,[1]类目转化数据!B:B,[1]类目转化数据!C:C)</f>
        <v>直饮机组</v>
      </c>
      <c r="I5237" s="29"/>
    </row>
    <row r="5238" ht="16.5" spans="1:9">
      <c r="A5238" s="29" t="s">
        <v>3321</v>
      </c>
      <c r="B5238" s="30">
        <v>10156239167622</v>
      </c>
      <c r="C5238" s="31" t="s">
        <v>5238</v>
      </c>
      <c r="D5238" s="29"/>
      <c r="E5238" s="29">
        <v>11399</v>
      </c>
      <c r="F5238" s="29" t="str">
        <f>_xlfn.XLOOKUP($G5238,[1]类目转化数据!$B:$B,[1]类目转化数据!$A:$A)</f>
        <v>办公饮水设备</v>
      </c>
      <c r="G5238" s="29" t="s">
        <v>622</v>
      </c>
      <c r="H5238" s="29" t="str">
        <f>_xlfn.XLOOKUP(G5238,[1]类目转化数据!B:B,[1]类目转化数据!C:C)</f>
        <v>直饮机组</v>
      </c>
      <c r="I5238" s="29"/>
    </row>
    <row r="5239" ht="16.5" spans="1:9">
      <c r="A5239" s="29" t="s">
        <v>3321</v>
      </c>
      <c r="B5239" s="30">
        <v>10156239167621</v>
      </c>
      <c r="C5239" s="31" t="s">
        <v>5239</v>
      </c>
      <c r="D5239" s="29"/>
      <c r="E5239" s="29">
        <v>9399</v>
      </c>
      <c r="F5239" s="29" t="str">
        <f>_xlfn.XLOOKUP($G5239,[1]类目转化数据!$B:$B,[1]类目转化数据!$A:$A)</f>
        <v>办公饮水设备</v>
      </c>
      <c r="G5239" s="29" t="s">
        <v>622</v>
      </c>
      <c r="H5239" s="29" t="str">
        <f>_xlfn.XLOOKUP(G5239,[1]类目转化数据!B:B,[1]类目转化数据!C:C)</f>
        <v>直饮机组</v>
      </c>
      <c r="I5239" s="29"/>
    </row>
    <row r="5240" ht="16.5" spans="1:9">
      <c r="A5240" s="29" t="s">
        <v>3321</v>
      </c>
      <c r="B5240" s="30">
        <v>10132866740820</v>
      </c>
      <c r="C5240" s="31" t="s">
        <v>5240</v>
      </c>
      <c r="D5240" s="29"/>
      <c r="E5240" s="29">
        <v>5099</v>
      </c>
      <c r="F5240" s="29" t="str">
        <f>_xlfn.XLOOKUP($G5240,[1]类目转化数据!$B:$B,[1]类目转化数据!$A:$A)</f>
        <v>办公饮水设备</v>
      </c>
      <c r="G5240" s="29" t="s">
        <v>622</v>
      </c>
      <c r="H5240" s="29" t="str">
        <f>_xlfn.XLOOKUP(G5240,[1]类目转化数据!B:B,[1]类目转化数据!C:C)</f>
        <v>直饮机组</v>
      </c>
      <c r="I5240" s="29"/>
    </row>
    <row r="5241" ht="16.5" spans="1:9">
      <c r="A5241" s="29" t="s">
        <v>3321</v>
      </c>
      <c r="B5241" s="30">
        <v>10156239167620</v>
      </c>
      <c r="C5241" s="31" t="s">
        <v>5241</v>
      </c>
      <c r="D5241" s="29"/>
      <c r="E5241" s="29">
        <v>6799</v>
      </c>
      <c r="F5241" s="29" t="str">
        <f>_xlfn.XLOOKUP($G5241,[1]类目转化数据!$B:$B,[1]类目转化数据!$A:$A)</f>
        <v>办公饮水设备</v>
      </c>
      <c r="G5241" s="29" t="s">
        <v>622</v>
      </c>
      <c r="H5241" s="29" t="str">
        <f>_xlfn.XLOOKUP(G5241,[1]类目转化数据!B:B,[1]类目转化数据!C:C)</f>
        <v>直饮机组</v>
      </c>
      <c r="I5241" s="29"/>
    </row>
    <row r="5242" ht="16.5" spans="1:9">
      <c r="A5242" s="29" t="s">
        <v>3321</v>
      </c>
      <c r="B5242" s="30">
        <v>10134077817988</v>
      </c>
      <c r="C5242" s="31" t="s">
        <v>5242</v>
      </c>
      <c r="D5242" s="29"/>
      <c r="E5242" s="29">
        <v>2999</v>
      </c>
      <c r="F5242" s="29" t="str">
        <f>_xlfn.XLOOKUP($G5242,[1]类目转化数据!$B:$B,[1]类目转化数据!$A:$A)</f>
        <v>机械设备</v>
      </c>
      <c r="G5242" s="29" t="s">
        <v>73</v>
      </c>
      <c r="H5242" s="29" t="str">
        <f>_xlfn.XLOOKUP(G5242,[1]类目转化数据!B:B,[1]类目转化数据!C:C)</f>
        <v>机械设备</v>
      </c>
      <c r="I5242" s="29"/>
    </row>
    <row r="5243" ht="16.5" spans="1:9">
      <c r="A5243" s="29" t="s">
        <v>3321</v>
      </c>
      <c r="B5243" s="30">
        <v>10135130172246</v>
      </c>
      <c r="C5243" s="31" t="s">
        <v>5243</v>
      </c>
      <c r="D5243" s="29"/>
      <c r="E5243" s="29">
        <v>8399</v>
      </c>
      <c r="F5243" s="29" t="str">
        <f>_xlfn.XLOOKUP($G5243,[1]类目转化数据!$B:$B,[1]类目转化数据!$A:$A)</f>
        <v>办公饮水设备</v>
      </c>
      <c r="G5243" s="29" t="s">
        <v>622</v>
      </c>
      <c r="H5243" s="29" t="str">
        <f>_xlfn.XLOOKUP(G5243,[1]类目转化数据!B:B,[1]类目转化数据!C:C)</f>
        <v>直饮机组</v>
      </c>
      <c r="I5243" s="29"/>
    </row>
    <row r="5244" ht="16.5" spans="1:9">
      <c r="A5244" s="29" t="s">
        <v>3321</v>
      </c>
      <c r="B5244" s="30">
        <v>10136712592210</v>
      </c>
      <c r="C5244" s="31" t="s">
        <v>5244</v>
      </c>
      <c r="D5244" s="29"/>
      <c r="E5244" s="29">
        <v>2699</v>
      </c>
      <c r="F5244" s="29" t="str">
        <f>_xlfn.XLOOKUP($G5244,[1]类目转化数据!$B:$B,[1]类目转化数据!$A:$A)</f>
        <v>办公饮水设备</v>
      </c>
      <c r="G5244" s="29" t="s">
        <v>622</v>
      </c>
      <c r="H5244" s="29" t="str">
        <f>_xlfn.XLOOKUP(G5244,[1]类目转化数据!B:B,[1]类目转化数据!C:C)</f>
        <v>直饮机组</v>
      </c>
      <c r="I5244" s="29"/>
    </row>
    <row r="5245" ht="16.5" spans="1:9">
      <c r="A5245" s="29" t="s">
        <v>3321</v>
      </c>
      <c r="B5245" s="30">
        <v>10136752965177</v>
      </c>
      <c r="C5245" s="31" t="s">
        <v>5245</v>
      </c>
      <c r="D5245" s="29"/>
      <c r="E5245" s="29">
        <v>9399</v>
      </c>
      <c r="F5245" s="29" t="str">
        <f>_xlfn.XLOOKUP($G5245,[1]类目转化数据!$B:$B,[1]类目转化数据!$A:$A)</f>
        <v>制热设备</v>
      </c>
      <c r="G5245" s="29" t="s">
        <v>241</v>
      </c>
      <c r="H5245" s="29" t="str">
        <f>_xlfn.XLOOKUP(G5245,[1]类目转化数据!B:B,[1]类目转化数据!C:C)</f>
        <v>后厨组</v>
      </c>
      <c r="I5245" s="29"/>
    </row>
    <row r="5246" ht="16.5" spans="1:9">
      <c r="A5246" s="29" t="s">
        <v>3321</v>
      </c>
      <c r="B5246" s="30">
        <v>10136752965178</v>
      </c>
      <c r="C5246" s="31" t="s">
        <v>5246</v>
      </c>
      <c r="D5246" s="29"/>
      <c r="E5246" s="29">
        <v>10399</v>
      </c>
      <c r="F5246" s="29" t="str">
        <f>_xlfn.XLOOKUP($G5246,[1]类目转化数据!$B:$B,[1]类目转化数据!$A:$A)</f>
        <v>制热设备</v>
      </c>
      <c r="G5246" s="29" t="s">
        <v>241</v>
      </c>
      <c r="H5246" s="29" t="str">
        <f>_xlfn.XLOOKUP(G5246,[1]类目转化数据!B:B,[1]类目转化数据!C:C)</f>
        <v>后厨组</v>
      </c>
      <c r="I5246" s="29"/>
    </row>
    <row r="5247" ht="16.5" spans="1:9">
      <c r="A5247" s="29" t="s">
        <v>3321</v>
      </c>
      <c r="B5247" s="30">
        <v>10136752965179</v>
      </c>
      <c r="C5247" s="31" t="s">
        <v>5247</v>
      </c>
      <c r="D5247" s="29"/>
      <c r="E5247" s="29">
        <v>11399</v>
      </c>
      <c r="F5247" s="29" t="str">
        <f>_xlfn.XLOOKUP($G5247,[1]类目转化数据!$B:$B,[1]类目转化数据!$A:$A)</f>
        <v>制热设备</v>
      </c>
      <c r="G5247" s="29" t="s">
        <v>241</v>
      </c>
      <c r="H5247" s="29" t="str">
        <f>_xlfn.XLOOKUP(G5247,[1]类目转化数据!B:B,[1]类目转化数据!C:C)</f>
        <v>后厨组</v>
      </c>
      <c r="I5247" s="29"/>
    </row>
    <row r="5248" ht="16.5" spans="1:9">
      <c r="A5248" s="29" t="s">
        <v>3321</v>
      </c>
      <c r="B5248" s="30">
        <v>10136757910035</v>
      </c>
      <c r="C5248" s="31" t="s">
        <v>5248</v>
      </c>
      <c r="D5248" s="29"/>
      <c r="E5248" s="29">
        <v>1699</v>
      </c>
      <c r="F5248" s="29" t="str">
        <f>_xlfn.XLOOKUP($G5248,[1]类目转化数据!$B:$B,[1]类目转化数据!$A:$A)</f>
        <v>办公饮水设备</v>
      </c>
      <c r="G5248" s="29" t="s">
        <v>622</v>
      </c>
      <c r="H5248" s="29" t="str">
        <f>_xlfn.XLOOKUP(G5248,[1]类目转化数据!B:B,[1]类目转化数据!C:C)</f>
        <v>直饮机组</v>
      </c>
      <c r="I5248" s="29"/>
    </row>
    <row r="5249" ht="16.5" spans="1:9">
      <c r="A5249" s="29" t="s">
        <v>3321</v>
      </c>
      <c r="B5249" s="30">
        <v>10163661800717</v>
      </c>
      <c r="C5249" s="31" t="s">
        <v>5249</v>
      </c>
      <c r="D5249" s="29"/>
      <c r="E5249" s="29">
        <v>23799</v>
      </c>
      <c r="F5249" s="29" t="str">
        <f>_xlfn.XLOOKUP($G5249,[1]类目转化数据!$B:$B,[1]类目转化数据!$A:$A)</f>
        <v>制热设备</v>
      </c>
      <c r="G5249" s="29" t="s">
        <v>1807</v>
      </c>
      <c r="H5249" s="29" t="str">
        <f>_xlfn.XLOOKUP(G5249,[1]类目转化数据!B:B,[1]类目转化数据!C:C)</f>
        <v>大锅灶组</v>
      </c>
      <c r="I5249" s="29"/>
    </row>
    <row r="5250" ht="16.5" spans="1:9">
      <c r="A5250" s="29" t="s">
        <v>3321</v>
      </c>
      <c r="B5250" s="30">
        <v>10163012064838</v>
      </c>
      <c r="C5250" s="31" t="s">
        <v>5250</v>
      </c>
      <c r="D5250" s="29"/>
      <c r="E5250" s="29">
        <v>14399</v>
      </c>
      <c r="F5250" s="29" t="str">
        <f>_xlfn.XLOOKUP($G5250,[1]类目转化数据!$B:$B,[1]类目转化数据!$A:$A)</f>
        <v>制热设备</v>
      </c>
      <c r="G5250" s="29" t="s">
        <v>1807</v>
      </c>
      <c r="H5250" s="29" t="str">
        <f>_xlfn.XLOOKUP(G5250,[1]类目转化数据!B:B,[1]类目转化数据!C:C)</f>
        <v>大锅灶组</v>
      </c>
      <c r="I5250" s="29"/>
    </row>
    <row r="5251" ht="16.5" spans="1:9">
      <c r="A5251" s="29" t="s">
        <v>3321</v>
      </c>
      <c r="B5251" s="30">
        <v>10163661800716</v>
      </c>
      <c r="C5251" s="31" t="s">
        <v>5251</v>
      </c>
      <c r="D5251" s="29"/>
      <c r="E5251" s="29">
        <v>20799</v>
      </c>
      <c r="F5251" s="29" t="str">
        <f>_xlfn.XLOOKUP($G5251,[1]类目转化数据!$B:$B,[1]类目转化数据!$A:$A)</f>
        <v>制热设备</v>
      </c>
      <c r="G5251" s="29" t="s">
        <v>1807</v>
      </c>
      <c r="H5251" s="29" t="str">
        <f>_xlfn.XLOOKUP(G5251,[1]类目转化数据!B:B,[1]类目转化数据!C:C)</f>
        <v>大锅灶组</v>
      </c>
      <c r="I5251" s="29"/>
    </row>
    <row r="5252" ht="16.5" spans="1:9">
      <c r="A5252" s="29" t="s">
        <v>3321</v>
      </c>
      <c r="B5252" s="30">
        <v>10163661800719</v>
      </c>
      <c r="C5252" s="31" t="s">
        <v>5252</v>
      </c>
      <c r="D5252" s="29"/>
      <c r="E5252" s="29">
        <v>18299</v>
      </c>
      <c r="F5252" s="29" t="str">
        <f>_xlfn.XLOOKUP($G5252,[1]类目转化数据!$B:$B,[1]类目转化数据!$A:$A)</f>
        <v>制热设备</v>
      </c>
      <c r="G5252" s="29" t="s">
        <v>1807</v>
      </c>
      <c r="H5252" s="29" t="str">
        <f>_xlfn.XLOOKUP(G5252,[1]类目转化数据!B:B,[1]类目转化数据!C:C)</f>
        <v>大锅灶组</v>
      </c>
      <c r="I5252" s="29"/>
    </row>
    <row r="5253" ht="16.5" spans="1:9">
      <c r="A5253" s="29" t="s">
        <v>3321</v>
      </c>
      <c r="B5253" s="30">
        <v>10163661800709</v>
      </c>
      <c r="C5253" s="31" t="s">
        <v>5253</v>
      </c>
      <c r="D5253" s="29"/>
      <c r="E5253" s="29">
        <v>11399</v>
      </c>
      <c r="F5253" s="29" t="str">
        <f>_xlfn.XLOOKUP($G5253,[1]类目转化数据!$B:$B,[1]类目转化数据!$A:$A)</f>
        <v>制热设备</v>
      </c>
      <c r="G5253" s="29" t="s">
        <v>1807</v>
      </c>
      <c r="H5253" s="29" t="str">
        <f>_xlfn.XLOOKUP(G5253,[1]类目转化数据!B:B,[1]类目转化数据!C:C)</f>
        <v>大锅灶组</v>
      </c>
      <c r="I5253" s="29"/>
    </row>
    <row r="5254" ht="16.5" spans="1:9">
      <c r="A5254" s="29" t="s">
        <v>3321</v>
      </c>
      <c r="B5254" s="30">
        <v>10163661800718</v>
      </c>
      <c r="C5254" s="31" t="s">
        <v>5254</v>
      </c>
      <c r="D5254" s="29"/>
      <c r="E5254" s="29">
        <v>17799</v>
      </c>
      <c r="F5254" s="29" t="str">
        <f>_xlfn.XLOOKUP($G5254,[1]类目转化数据!$B:$B,[1]类目转化数据!$A:$A)</f>
        <v>制热设备</v>
      </c>
      <c r="G5254" s="29" t="s">
        <v>1807</v>
      </c>
      <c r="H5254" s="29" t="str">
        <f>_xlfn.XLOOKUP(G5254,[1]类目转化数据!B:B,[1]类目转化数据!C:C)</f>
        <v>大锅灶组</v>
      </c>
      <c r="I5254" s="29"/>
    </row>
    <row r="5255" ht="16.5" spans="1:9">
      <c r="A5255" s="29" t="s">
        <v>3321</v>
      </c>
      <c r="B5255" s="30">
        <v>10163661800714</v>
      </c>
      <c r="C5255" s="31" t="s">
        <v>5255</v>
      </c>
      <c r="D5255" s="29"/>
      <c r="E5255" s="29">
        <v>17799</v>
      </c>
      <c r="F5255" s="29" t="str">
        <f>_xlfn.XLOOKUP($G5255,[1]类目转化数据!$B:$B,[1]类目转化数据!$A:$A)</f>
        <v>制热设备</v>
      </c>
      <c r="G5255" s="29" t="s">
        <v>1807</v>
      </c>
      <c r="H5255" s="29" t="str">
        <f>_xlfn.XLOOKUP(G5255,[1]类目转化数据!B:B,[1]类目转化数据!C:C)</f>
        <v>大锅灶组</v>
      </c>
      <c r="I5255" s="29"/>
    </row>
    <row r="5256" ht="16.5" spans="1:9">
      <c r="A5256" s="29" t="s">
        <v>3321</v>
      </c>
      <c r="B5256" s="30">
        <v>10163661800712</v>
      </c>
      <c r="C5256" s="31" t="s">
        <v>5256</v>
      </c>
      <c r="D5256" s="29"/>
      <c r="E5256" s="29">
        <v>16799</v>
      </c>
      <c r="F5256" s="29" t="str">
        <f>_xlfn.XLOOKUP($G5256,[1]类目转化数据!$B:$B,[1]类目转化数据!$A:$A)</f>
        <v>制热设备</v>
      </c>
      <c r="G5256" s="29" t="s">
        <v>1807</v>
      </c>
      <c r="H5256" s="29" t="str">
        <f>_xlfn.XLOOKUP(G5256,[1]类目转化数据!B:B,[1]类目转化数据!C:C)</f>
        <v>大锅灶组</v>
      </c>
      <c r="I5256" s="29"/>
    </row>
    <row r="5257" ht="16.5" spans="1:9">
      <c r="A5257" s="29" t="s">
        <v>3321</v>
      </c>
      <c r="B5257" s="30">
        <v>10163661800713</v>
      </c>
      <c r="C5257" s="31" t="s">
        <v>5257</v>
      </c>
      <c r="D5257" s="29"/>
      <c r="E5257" s="29">
        <v>17699</v>
      </c>
      <c r="F5257" s="29" t="str">
        <f>_xlfn.XLOOKUP($G5257,[1]类目转化数据!$B:$B,[1]类目转化数据!$A:$A)</f>
        <v>制热设备</v>
      </c>
      <c r="G5257" s="29" t="s">
        <v>1807</v>
      </c>
      <c r="H5257" s="29" t="str">
        <f>_xlfn.XLOOKUP(G5257,[1]类目转化数据!B:B,[1]类目转化数据!C:C)</f>
        <v>大锅灶组</v>
      </c>
      <c r="I5257" s="29"/>
    </row>
    <row r="5258" ht="16.5" spans="1:9">
      <c r="A5258" s="29" t="s">
        <v>3321</v>
      </c>
      <c r="B5258" s="30">
        <v>10163661800708</v>
      </c>
      <c r="C5258" s="31" t="s">
        <v>5258</v>
      </c>
      <c r="D5258" s="29"/>
      <c r="E5258" s="29">
        <v>10399</v>
      </c>
      <c r="F5258" s="29" t="str">
        <f>_xlfn.XLOOKUP($G5258,[1]类目转化数据!$B:$B,[1]类目转化数据!$A:$A)</f>
        <v>制热设备</v>
      </c>
      <c r="G5258" s="29" t="s">
        <v>1807</v>
      </c>
      <c r="H5258" s="29" t="str">
        <f>_xlfn.XLOOKUP(G5258,[1]类目转化数据!B:B,[1]类目转化数据!C:C)</f>
        <v>大锅灶组</v>
      </c>
      <c r="I5258" s="29"/>
    </row>
    <row r="5259" ht="16.5" spans="1:9">
      <c r="A5259" s="29" t="s">
        <v>3321</v>
      </c>
      <c r="B5259" s="30">
        <v>10163661800711</v>
      </c>
      <c r="C5259" s="31" t="s">
        <v>5259</v>
      </c>
      <c r="D5259" s="29"/>
      <c r="E5259" s="29">
        <v>13399</v>
      </c>
      <c r="F5259" s="29" t="str">
        <f>_xlfn.XLOOKUP($G5259,[1]类目转化数据!$B:$B,[1]类目转化数据!$A:$A)</f>
        <v>制热设备</v>
      </c>
      <c r="G5259" s="29" t="s">
        <v>1807</v>
      </c>
      <c r="H5259" s="29" t="str">
        <f>_xlfn.XLOOKUP(G5259,[1]类目转化数据!B:B,[1]类目转化数据!C:C)</f>
        <v>大锅灶组</v>
      </c>
      <c r="I5259" s="29"/>
    </row>
    <row r="5260" ht="16.5" spans="1:9">
      <c r="A5260" s="29" t="s">
        <v>3321</v>
      </c>
      <c r="B5260" s="30">
        <v>10163012064842</v>
      </c>
      <c r="C5260" s="31" t="s">
        <v>5260</v>
      </c>
      <c r="D5260" s="29"/>
      <c r="E5260" s="29">
        <v>16799</v>
      </c>
      <c r="F5260" s="29" t="str">
        <f>_xlfn.XLOOKUP($G5260,[1]类目转化数据!$B:$B,[1]类目转化数据!$A:$A)</f>
        <v>制热设备</v>
      </c>
      <c r="G5260" s="29" t="s">
        <v>1807</v>
      </c>
      <c r="H5260" s="29" t="str">
        <f>_xlfn.XLOOKUP(G5260,[1]类目转化数据!B:B,[1]类目转化数据!C:C)</f>
        <v>大锅灶组</v>
      </c>
      <c r="I5260" s="29"/>
    </row>
    <row r="5261" ht="16.5" spans="1:9">
      <c r="A5261" s="29" t="s">
        <v>3321</v>
      </c>
      <c r="B5261" s="30">
        <v>10163012064840</v>
      </c>
      <c r="C5261" s="31" t="s">
        <v>5261</v>
      </c>
      <c r="D5261" s="29"/>
      <c r="E5261" s="29">
        <v>15799</v>
      </c>
      <c r="F5261" s="29" t="str">
        <f>_xlfn.XLOOKUP($G5261,[1]类目转化数据!$B:$B,[1]类目转化数据!$A:$A)</f>
        <v>制热设备</v>
      </c>
      <c r="G5261" s="29" t="s">
        <v>1807</v>
      </c>
      <c r="H5261" s="29" t="str">
        <f>_xlfn.XLOOKUP(G5261,[1]类目转化数据!B:B,[1]类目转化数据!C:C)</f>
        <v>大锅灶组</v>
      </c>
      <c r="I5261" s="29"/>
    </row>
    <row r="5262" ht="16.5" spans="1:9">
      <c r="A5262" s="29" t="s">
        <v>3321</v>
      </c>
      <c r="B5262" s="30">
        <v>10163661800715</v>
      </c>
      <c r="C5262" s="31" t="s">
        <v>5262</v>
      </c>
      <c r="D5262" s="29"/>
      <c r="E5262" s="29">
        <v>18799</v>
      </c>
      <c r="F5262" s="29" t="str">
        <f>_xlfn.XLOOKUP($G5262,[1]类目转化数据!$B:$B,[1]类目转化数据!$A:$A)</f>
        <v>制热设备</v>
      </c>
      <c r="G5262" s="29" t="s">
        <v>1807</v>
      </c>
      <c r="H5262" s="29" t="str">
        <f>_xlfn.XLOOKUP(G5262,[1]类目转化数据!B:B,[1]类目转化数据!C:C)</f>
        <v>大锅灶组</v>
      </c>
      <c r="I5262" s="29"/>
    </row>
    <row r="5263" ht="16.5" spans="1:9">
      <c r="A5263" s="29" t="s">
        <v>3321</v>
      </c>
      <c r="B5263" s="30">
        <v>10162982221311</v>
      </c>
      <c r="C5263" s="31" t="s">
        <v>5263</v>
      </c>
      <c r="D5263" s="29"/>
      <c r="E5263" s="29">
        <v>10399</v>
      </c>
      <c r="F5263" s="29" t="str">
        <f>_xlfn.XLOOKUP($G5263,[1]类目转化数据!$B:$B,[1]类目转化数据!$A:$A)</f>
        <v>制热设备</v>
      </c>
      <c r="G5263" s="29" t="s">
        <v>1807</v>
      </c>
      <c r="H5263" s="29" t="str">
        <f>_xlfn.XLOOKUP(G5263,[1]类目转化数据!B:B,[1]类目转化数据!C:C)</f>
        <v>大锅灶组</v>
      </c>
      <c r="I5263" s="29"/>
    </row>
    <row r="5264" ht="16.5" spans="1:9">
      <c r="A5264" s="29" t="s">
        <v>3321</v>
      </c>
      <c r="B5264" s="30">
        <v>10163661800710</v>
      </c>
      <c r="C5264" s="31" t="s">
        <v>5264</v>
      </c>
      <c r="D5264" s="29"/>
      <c r="E5264" s="29">
        <v>12399</v>
      </c>
      <c r="F5264" s="29" t="str">
        <f>_xlfn.XLOOKUP($G5264,[1]类目转化数据!$B:$B,[1]类目转化数据!$A:$A)</f>
        <v>制热设备</v>
      </c>
      <c r="G5264" s="29" t="s">
        <v>1807</v>
      </c>
      <c r="H5264" s="29" t="str">
        <f>_xlfn.XLOOKUP(G5264,[1]类目转化数据!B:B,[1]类目转化数据!C:C)</f>
        <v>大锅灶组</v>
      </c>
      <c r="I5264" s="29"/>
    </row>
    <row r="5265" ht="16.5" spans="1:9">
      <c r="A5265" s="29" t="s">
        <v>3321</v>
      </c>
      <c r="B5265" s="30">
        <v>10163661800720</v>
      </c>
      <c r="C5265" s="31" t="s">
        <v>5265</v>
      </c>
      <c r="D5265" s="29"/>
      <c r="E5265" s="29">
        <v>18799</v>
      </c>
      <c r="F5265" s="29" t="str">
        <f>_xlfn.XLOOKUP($G5265,[1]类目转化数据!$B:$B,[1]类目转化数据!$A:$A)</f>
        <v>制热设备</v>
      </c>
      <c r="G5265" s="29" t="s">
        <v>1807</v>
      </c>
      <c r="H5265" s="29" t="str">
        <f>_xlfn.XLOOKUP(G5265,[1]类目转化数据!B:B,[1]类目转化数据!C:C)</f>
        <v>大锅灶组</v>
      </c>
      <c r="I5265" s="29"/>
    </row>
    <row r="5266" ht="16.5" spans="1:9">
      <c r="A5266" s="29" t="s">
        <v>3321</v>
      </c>
      <c r="B5266" s="30">
        <v>10163661800707</v>
      </c>
      <c r="C5266" s="31" t="s">
        <v>5266</v>
      </c>
      <c r="D5266" s="29"/>
      <c r="E5266" s="29">
        <v>10299</v>
      </c>
      <c r="F5266" s="29" t="str">
        <f>_xlfn.XLOOKUP($G5266,[1]类目转化数据!$B:$B,[1]类目转化数据!$A:$A)</f>
        <v>制热设备</v>
      </c>
      <c r="G5266" s="29" t="s">
        <v>1807</v>
      </c>
      <c r="H5266" s="29" t="str">
        <f>_xlfn.XLOOKUP(G5266,[1]类目转化数据!B:B,[1]类目转化数据!C:C)</f>
        <v>大锅灶组</v>
      </c>
      <c r="I5266" s="29"/>
    </row>
    <row r="5267" ht="16.5" spans="1:9">
      <c r="A5267" s="29" t="s">
        <v>3321</v>
      </c>
      <c r="B5267" s="30">
        <v>10138096543857</v>
      </c>
      <c r="C5267" s="31" t="s">
        <v>5267</v>
      </c>
      <c r="D5267" s="29"/>
      <c r="E5267" s="29">
        <v>20799</v>
      </c>
      <c r="F5267" s="29" t="str">
        <f>_xlfn.XLOOKUP($G5267,[1]类目转化数据!$B:$B,[1]类目转化数据!$A:$A)</f>
        <v>办公饮水设备</v>
      </c>
      <c r="G5267" s="29" t="s">
        <v>622</v>
      </c>
      <c r="H5267" s="29" t="str">
        <f>_xlfn.XLOOKUP(G5267,[1]类目转化数据!B:B,[1]类目转化数据!C:C)</f>
        <v>直饮机组</v>
      </c>
      <c r="I5267" s="29"/>
    </row>
    <row r="5268" ht="16.5" spans="1:9">
      <c r="A5268" s="29" t="s">
        <v>3321</v>
      </c>
      <c r="B5268" s="30">
        <v>10139161049942</v>
      </c>
      <c r="C5268" s="31" t="s">
        <v>2690</v>
      </c>
      <c r="D5268" s="29"/>
      <c r="E5268" s="29">
        <v>2599</v>
      </c>
      <c r="F5268" s="29" t="str">
        <f>_xlfn.XLOOKUP($G5268,[1]类目转化数据!$B:$B,[1]类目转化数据!$A:$A)</f>
        <v>办公饮水设备</v>
      </c>
      <c r="G5268" s="29" t="s">
        <v>622</v>
      </c>
      <c r="H5268" s="29" t="str">
        <f>_xlfn.XLOOKUP(G5268,[1]类目转化数据!B:B,[1]类目转化数据!C:C)</f>
        <v>直饮机组</v>
      </c>
      <c r="I5268" s="29"/>
    </row>
    <row r="5269" ht="16.5" spans="1:9">
      <c r="A5269" s="29" t="s">
        <v>3321</v>
      </c>
      <c r="B5269" s="30">
        <v>10139161049943</v>
      </c>
      <c r="C5269" s="31" t="s">
        <v>2689</v>
      </c>
      <c r="D5269" s="29"/>
      <c r="E5269" s="29">
        <v>3399</v>
      </c>
      <c r="F5269" s="29" t="str">
        <f>_xlfn.XLOOKUP($G5269,[1]类目转化数据!$B:$B,[1]类目转化数据!$A:$A)</f>
        <v>办公饮水设备</v>
      </c>
      <c r="G5269" s="29" t="s">
        <v>622</v>
      </c>
      <c r="H5269" s="29" t="str">
        <f>_xlfn.XLOOKUP(G5269,[1]类目转化数据!B:B,[1]类目转化数据!C:C)</f>
        <v>直饮机组</v>
      </c>
      <c r="I5269" s="29"/>
    </row>
    <row r="5270" ht="16.5" spans="1:9">
      <c r="A5270" s="29" t="s">
        <v>3321</v>
      </c>
      <c r="B5270" s="30">
        <v>10139163456930</v>
      </c>
      <c r="C5270" s="31" t="s">
        <v>5268</v>
      </c>
      <c r="D5270" s="29"/>
      <c r="E5270" s="29">
        <v>4899</v>
      </c>
      <c r="F5270" s="29" t="str">
        <f>_xlfn.XLOOKUP($G5270,[1]类目转化数据!$B:$B,[1]类目转化数据!$A:$A)</f>
        <v>办公饮水设备</v>
      </c>
      <c r="G5270" s="29" t="s">
        <v>622</v>
      </c>
      <c r="H5270" s="29" t="str">
        <f>_xlfn.XLOOKUP(G5270,[1]类目转化数据!B:B,[1]类目转化数据!C:C)</f>
        <v>直饮机组</v>
      </c>
      <c r="I5270" s="29"/>
    </row>
    <row r="5271" ht="16.5" spans="1:9">
      <c r="A5271" s="29" t="s">
        <v>3321</v>
      </c>
      <c r="B5271" s="30">
        <v>10139163456929</v>
      </c>
      <c r="C5271" s="31" t="s">
        <v>5269</v>
      </c>
      <c r="D5271" s="29"/>
      <c r="E5271" s="29">
        <v>3899</v>
      </c>
      <c r="F5271" s="29" t="str">
        <f>_xlfn.XLOOKUP($G5271,[1]类目转化数据!$B:$B,[1]类目转化数据!$A:$A)</f>
        <v>办公饮水设备</v>
      </c>
      <c r="G5271" s="29" t="s">
        <v>622</v>
      </c>
      <c r="H5271" s="29" t="str">
        <f>_xlfn.XLOOKUP(G5271,[1]类目转化数据!B:B,[1]类目转化数据!C:C)</f>
        <v>直饮机组</v>
      </c>
      <c r="I5271" s="29"/>
    </row>
    <row r="5272" ht="16.5" spans="1:9">
      <c r="A5272" s="29" t="s">
        <v>3321</v>
      </c>
      <c r="B5272" s="30">
        <v>10145951322237</v>
      </c>
      <c r="C5272" s="31" t="s">
        <v>5270</v>
      </c>
      <c r="D5272" s="29"/>
      <c r="E5272" s="29">
        <v>4399</v>
      </c>
      <c r="F5272" s="29" t="str">
        <f>_xlfn.XLOOKUP($G5272,[1]类目转化数据!$B:$B,[1]类目转化数据!$A:$A)</f>
        <v>办公饮水设备</v>
      </c>
      <c r="G5272" s="29" t="s">
        <v>622</v>
      </c>
      <c r="H5272" s="29" t="str">
        <f>_xlfn.XLOOKUP(G5272,[1]类目转化数据!B:B,[1]类目转化数据!C:C)</f>
        <v>直饮机组</v>
      </c>
      <c r="I5272" s="29"/>
    </row>
    <row r="5273" ht="16.5" spans="1:9">
      <c r="A5273" s="29" t="s">
        <v>3321</v>
      </c>
      <c r="B5273" s="30">
        <v>10145951322238</v>
      </c>
      <c r="C5273" s="31" t="s">
        <v>5271</v>
      </c>
      <c r="D5273" s="29"/>
      <c r="E5273" s="29">
        <v>5599</v>
      </c>
      <c r="F5273" s="29" t="str">
        <f>_xlfn.XLOOKUP($G5273,[1]类目转化数据!$B:$B,[1]类目转化数据!$A:$A)</f>
        <v>办公饮水设备</v>
      </c>
      <c r="G5273" s="29" t="s">
        <v>622</v>
      </c>
      <c r="H5273" s="29" t="str">
        <f>_xlfn.XLOOKUP(G5273,[1]类目转化数据!B:B,[1]类目转化数据!C:C)</f>
        <v>直饮机组</v>
      </c>
      <c r="I5273" s="29"/>
    </row>
    <row r="5274" ht="16.5" spans="1:9">
      <c r="A5274" s="29" t="s">
        <v>3321</v>
      </c>
      <c r="B5274" s="30">
        <v>10139325843621</v>
      </c>
      <c r="C5274" s="31" t="s">
        <v>5272</v>
      </c>
      <c r="D5274" s="29"/>
      <c r="E5274" s="29">
        <v>1099</v>
      </c>
      <c r="F5274" s="29" t="str">
        <f>_xlfn.XLOOKUP($G5274,[1]类目转化数据!$B:$B,[1]类目转化数据!$A:$A)</f>
        <v>社会餐饮设备</v>
      </c>
      <c r="G5274" s="29" t="s">
        <v>871</v>
      </c>
      <c r="H5274" s="29" t="str">
        <f>_xlfn.XLOOKUP(G5274,[1]类目转化数据!B:B,[1]类目转化数据!C:C)</f>
        <v>小客单</v>
      </c>
      <c r="I5274" s="29"/>
    </row>
    <row r="5275" ht="16.5" spans="1:9">
      <c r="A5275" s="29" t="s">
        <v>3321</v>
      </c>
      <c r="B5275" s="30">
        <v>10139325843619</v>
      </c>
      <c r="C5275" s="31" t="s">
        <v>5273</v>
      </c>
      <c r="D5275" s="29"/>
      <c r="E5275" s="29">
        <v>358</v>
      </c>
      <c r="F5275" s="29" t="str">
        <f>_xlfn.XLOOKUP($G5275,[1]类目转化数据!$B:$B,[1]类目转化数据!$A:$A)</f>
        <v>社会餐饮设备</v>
      </c>
      <c r="G5275" s="29" t="s">
        <v>871</v>
      </c>
      <c r="H5275" s="29" t="str">
        <f>_xlfn.XLOOKUP(G5275,[1]类目转化数据!B:B,[1]类目转化数据!C:C)</f>
        <v>小客单</v>
      </c>
      <c r="I5275" s="29"/>
    </row>
    <row r="5276" ht="16.5" spans="1:9">
      <c r="A5276" s="29" t="s">
        <v>3321</v>
      </c>
      <c r="B5276" s="30">
        <v>10139325843620</v>
      </c>
      <c r="C5276" s="31" t="s">
        <v>5274</v>
      </c>
      <c r="D5276" s="29"/>
      <c r="E5276" s="29">
        <v>549</v>
      </c>
      <c r="F5276" s="29" t="str">
        <f>_xlfn.XLOOKUP($G5276,[1]类目转化数据!$B:$B,[1]类目转化数据!$A:$A)</f>
        <v>社会餐饮设备</v>
      </c>
      <c r="G5276" s="29" t="s">
        <v>871</v>
      </c>
      <c r="H5276" s="29" t="str">
        <f>_xlfn.XLOOKUP(G5276,[1]类目转化数据!B:B,[1]类目转化数据!C:C)</f>
        <v>小客单</v>
      </c>
      <c r="I5276" s="29"/>
    </row>
    <row r="5277" ht="16.5" spans="1:9">
      <c r="A5277" s="29" t="s">
        <v>3321</v>
      </c>
      <c r="B5277" s="30">
        <v>10139599118670</v>
      </c>
      <c r="C5277" s="31" t="s">
        <v>5275</v>
      </c>
      <c r="D5277" s="29"/>
      <c r="E5277" s="29">
        <v>80</v>
      </c>
      <c r="F5277" s="29" t="str">
        <f>_xlfn.XLOOKUP($G5277,[1]类目转化数据!$B:$B,[1]类目转化数据!$A:$A)</f>
        <v>办公饮水设备</v>
      </c>
      <c r="G5277" s="29" t="s">
        <v>622</v>
      </c>
      <c r="H5277" s="29" t="str">
        <f>_xlfn.XLOOKUP(G5277,[1]类目转化数据!B:B,[1]类目转化数据!C:C)</f>
        <v>直饮机组</v>
      </c>
      <c r="I5277" s="29"/>
    </row>
    <row r="5278" ht="16.5" spans="1:9">
      <c r="A5278" s="29" t="s">
        <v>3321</v>
      </c>
      <c r="B5278" s="30">
        <v>10140745272503</v>
      </c>
      <c r="C5278" s="31" t="s">
        <v>5276</v>
      </c>
      <c r="D5278" s="29"/>
      <c r="E5278" s="29">
        <v>190</v>
      </c>
      <c r="F5278" s="29" t="str">
        <f>_xlfn.XLOOKUP($G5278,[1]类目转化数据!$B:$B,[1]类目转化数据!$A:$A)</f>
        <v>制热设备</v>
      </c>
      <c r="G5278" s="29" t="s">
        <v>130</v>
      </c>
      <c r="H5278" s="29" t="str">
        <f>_xlfn.XLOOKUP(G5278,[1]类目转化数据!B:B,[1]类目转化数据!C:C)</f>
        <v>大锅灶组</v>
      </c>
      <c r="I5278" s="29"/>
    </row>
    <row r="5279" ht="16.5" spans="1:9">
      <c r="A5279" s="29" t="s">
        <v>3321</v>
      </c>
      <c r="B5279" s="30">
        <v>10140888947928</v>
      </c>
      <c r="C5279" s="31" t="s">
        <v>5277</v>
      </c>
      <c r="D5279" s="29"/>
      <c r="E5279" s="29">
        <v>3999</v>
      </c>
      <c r="F5279" s="29" t="str">
        <f>_xlfn.XLOOKUP($G5279,[1]类目转化数据!$B:$B,[1]类目转化数据!$A:$A)</f>
        <v>办公饮水设备</v>
      </c>
      <c r="G5279" s="29" t="s">
        <v>622</v>
      </c>
      <c r="H5279" s="29" t="str">
        <f>_xlfn.XLOOKUP(G5279,[1]类目转化数据!B:B,[1]类目转化数据!C:C)</f>
        <v>直饮机组</v>
      </c>
      <c r="I5279" s="29"/>
    </row>
    <row r="5280" ht="16.5" spans="1:9">
      <c r="A5280" s="29" t="s">
        <v>3321</v>
      </c>
      <c r="B5280" s="30">
        <v>10140888947929</v>
      </c>
      <c r="C5280" s="31" t="s">
        <v>5278</v>
      </c>
      <c r="D5280" s="29"/>
      <c r="E5280" s="29">
        <v>4999</v>
      </c>
      <c r="F5280" s="29" t="str">
        <f>_xlfn.XLOOKUP($G5280,[1]类目转化数据!$B:$B,[1]类目转化数据!$A:$A)</f>
        <v>办公饮水设备</v>
      </c>
      <c r="G5280" s="29" t="s">
        <v>622</v>
      </c>
      <c r="H5280" s="29" t="str">
        <f>_xlfn.XLOOKUP(G5280,[1]类目转化数据!B:B,[1]类目转化数据!C:C)</f>
        <v>直饮机组</v>
      </c>
      <c r="I5280" s="29"/>
    </row>
    <row r="5281" ht="16.5" spans="1:9">
      <c r="A5281" s="29" t="s">
        <v>3321</v>
      </c>
      <c r="B5281" s="30">
        <v>10140888947931</v>
      </c>
      <c r="C5281" s="31" t="s">
        <v>5279</v>
      </c>
      <c r="D5281" s="29"/>
      <c r="E5281" s="29">
        <v>2888</v>
      </c>
      <c r="F5281" s="29" t="str">
        <f>_xlfn.XLOOKUP($G5281,[1]类目转化数据!$B:$B,[1]类目转化数据!$A:$A)</f>
        <v>办公饮水设备</v>
      </c>
      <c r="G5281" s="29" t="s">
        <v>622</v>
      </c>
      <c r="H5281" s="29" t="str">
        <f>_xlfn.XLOOKUP(G5281,[1]类目转化数据!B:B,[1]类目转化数据!C:C)</f>
        <v>直饮机组</v>
      </c>
      <c r="I5281" s="29"/>
    </row>
    <row r="5282" ht="16.5" spans="1:9">
      <c r="A5282" s="29" t="s">
        <v>3321</v>
      </c>
      <c r="B5282" s="30">
        <v>10140888947926</v>
      </c>
      <c r="C5282" s="31" t="s">
        <v>5280</v>
      </c>
      <c r="D5282" s="29"/>
      <c r="E5282" s="29">
        <v>2298</v>
      </c>
      <c r="F5282" s="29" t="str">
        <f>_xlfn.XLOOKUP($G5282,[1]类目转化数据!$B:$B,[1]类目转化数据!$A:$A)</f>
        <v>办公饮水设备</v>
      </c>
      <c r="G5282" s="29" t="s">
        <v>622</v>
      </c>
      <c r="H5282" s="29" t="str">
        <f>_xlfn.XLOOKUP(G5282,[1]类目转化数据!B:B,[1]类目转化数据!C:C)</f>
        <v>直饮机组</v>
      </c>
      <c r="I5282" s="29"/>
    </row>
    <row r="5283" ht="16.5" spans="1:9">
      <c r="A5283" s="29" t="s">
        <v>3321</v>
      </c>
      <c r="B5283" s="30">
        <v>10140888947927</v>
      </c>
      <c r="C5283" s="31" t="s">
        <v>5281</v>
      </c>
      <c r="D5283" s="29"/>
      <c r="E5283" s="29">
        <v>2999</v>
      </c>
      <c r="F5283" s="29" t="str">
        <f>_xlfn.XLOOKUP($G5283,[1]类目转化数据!$B:$B,[1]类目转化数据!$A:$A)</f>
        <v>办公饮水设备</v>
      </c>
      <c r="G5283" s="29" t="s">
        <v>622</v>
      </c>
      <c r="H5283" s="29" t="str">
        <f>_xlfn.XLOOKUP(G5283,[1]类目转化数据!B:B,[1]类目转化数据!C:C)</f>
        <v>直饮机组</v>
      </c>
      <c r="I5283" s="29"/>
    </row>
    <row r="5284" ht="16.5" spans="1:9">
      <c r="A5284" s="29" t="s">
        <v>3321</v>
      </c>
      <c r="B5284" s="30">
        <v>10140890186505</v>
      </c>
      <c r="C5284" s="31" t="s">
        <v>5282</v>
      </c>
      <c r="D5284" s="29"/>
      <c r="E5284" s="29">
        <v>1999</v>
      </c>
      <c r="F5284" s="29" t="str">
        <f>_xlfn.XLOOKUP($G5284,[1]类目转化数据!$B:$B,[1]类目转化数据!$A:$A)</f>
        <v>办公饮水设备</v>
      </c>
      <c r="G5284" s="29" t="s">
        <v>622</v>
      </c>
      <c r="H5284" s="29" t="str">
        <f>_xlfn.XLOOKUP(G5284,[1]类目转化数据!B:B,[1]类目转化数据!C:C)</f>
        <v>直饮机组</v>
      </c>
      <c r="I5284" s="29"/>
    </row>
    <row r="5285" ht="16.5" spans="1:9">
      <c r="A5285" s="29" t="s">
        <v>3321</v>
      </c>
      <c r="B5285" s="30">
        <v>10140890186503</v>
      </c>
      <c r="C5285" s="31" t="s">
        <v>5283</v>
      </c>
      <c r="D5285" s="29"/>
      <c r="E5285" s="29">
        <v>3599</v>
      </c>
      <c r="F5285" s="29" t="str">
        <f>_xlfn.XLOOKUP($G5285,[1]类目转化数据!$B:$B,[1]类目转化数据!$A:$A)</f>
        <v>办公饮水设备</v>
      </c>
      <c r="G5285" s="29" t="s">
        <v>622</v>
      </c>
      <c r="H5285" s="29" t="str">
        <f>_xlfn.XLOOKUP(G5285,[1]类目转化数据!B:B,[1]类目转化数据!C:C)</f>
        <v>直饮机组</v>
      </c>
      <c r="I5285" s="29"/>
    </row>
    <row r="5286" ht="16.5" spans="1:9">
      <c r="A5286" s="29" t="s">
        <v>3321</v>
      </c>
      <c r="B5286" s="30">
        <v>10140890186504</v>
      </c>
      <c r="C5286" s="31" t="s">
        <v>5284</v>
      </c>
      <c r="D5286" s="29"/>
      <c r="E5286" s="29">
        <v>3999</v>
      </c>
      <c r="F5286" s="29" t="str">
        <f>_xlfn.XLOOKUP($G5286,[1]类目转化数据!$B:$B,[1]类目转化数据!$A:$A)</f>
        <v>办公饮水设备</v>
      </c>
      <c r="G5286" s="29" t="s">
        <v>622</v>
      </c>
      <c r="H5286" s="29" t="str">
        <f>_xlfn.XLOOKUP(G5286,[1]类目转化数据!B:B,[1]类目转化数据!C:C)</f>
        <v>直饮机组</v>
      </c>
      <c r="I5286" s="29"/>
    </row>
    <row r="5287" ht="16.5" spans="1:9">
      <c r="A5287" s="29" t="s">
        <v>3321</v>
      </c>
      <c r="B5287" s="30">
        <v>10140890186507</v>
      </c>
      <c r="C5287" s="31" t="s">
        <v>5285</v>
      </c>
      <c r="D5287" s="29"/>
      <c r="E5287" s="29">
        <v>2999</v>
      </c>
      <c r="F5287" s="29" t="str">
        <f>_xlfn.XLOOKUP($G5287,[1]类目转化数据!$B:$B,[1]类目转化数据!$A:$A)</f>
        <v>办公饮水设备</v>
      </c>
      <c r="G5287" s="29" t="s">
        <v>622</v>
      </c>
      <c r="H5287" s="29" t="str">
        <f>_xlfn.XLOOKUP(G5287,[1]类目转化数据!B:B,[1]类目转化数据!C:C)</f>
        <v>直饮机组</v>
      </c>
      <c r="I5287" s="29"/>
    </row>
    <row r="5288" ht="16.5" spans="1:9">
      <c r="A5288" s="29" t="s">
        <v>3321</v>
      </c>
      <c r="B5288" s="30">
        <v>10140890186508</v>
      </c>
      <c r="C5288" s="31" t="s">
        <v>5286</v>
      </c>
      <c r="D5288" s="29"/>
      <c r="E5288" s="29">
        <v>2599</v>
      </c>
      <c r="F5288" s="29" t="str">
        <f>_xlfn.XLOOKUP($G5288,[1]类目转化数据!$B:$B,[1]类目转化数据!$A:$A)</f>
        <v>办公饮水设备</v>
      </c>
      <c r="G5288" s="29" t="s">
        <v>622</v>
      </c>
      <c r="H5288" s="29" t="str">
        <f>_xlfn.XLOOKUP(G5288,[1]类目转化数据!B:B,[1]类目转化数据!C:C)</f>
        <v>直饮机组</v>
      </c>
      <c r="I5288" s="29"/>
    </row>
    <row r="5289" ht="16.5" spans="1:9">
      <c r="A5289" s="29" t="s">
        <v>3321</v>
      </c>
      <c r="B5289" s="30">
        <v>10140890186506</v>
      </c>
      <c r="C5289" s="31" t="s">
        <v>5287</v>
      </c>
      <c r="D5289" s="29"/>
      <c r="E5289" s="29">
        <v>2999</v>
      </c>
      <c r="F5289" s="29" t="str">
        <f>_xlfn.XLOOKUP($G5289,[1]类目转化数据!$B:$B,[1]类目转化数据!$A:$A)</f>
        <v>办公饮水设备</v>
      </c>
      <c r="G5289" s="29" t="s">
        <v>622</v>
      </c>
      <c r="H5289" s="29" t="str">
        <f>_xlfn.XLOOKUP(G5289,[1]类目转化数据!B:B,[1]类目转化数据!C:C)</f>
        <v>直饮机组</v>
      </c>
      <c r="I5289" s="29"/>
    </row>
    <row r="5290" ht="16.5" spans="1:9">
      <c r="A5290" s="29" t="s">
        <v>3321</v>
      </c>
      <c r="B5290" s="30">
        <v>10141530879973</v>
      </c>
      <c r="C5290" s="31" t="s">
        <v>5288</v>
      </c>
      <c r="D5290" s="29"/>
      <c r="E5290" s="29">
        <v>14399</v>
      </c>
      <c r="F5290" s="29" t="str">
        <f>_xlfn.XLOOKUP($G5290,[1]类目转化数据!$B:$B,[1]类目转化数据!$A:$A)</f>
        <v>办公饮水设备</v>
      </c>
      <c r="G5290" s="29" t="s">
        <v>622</v>
      </c>
      <c r="H5290" s="29" t="str">
        <f>_xlfn.XLOOKUP(G5290,[1]类目转化数据!B:B,[1]类目转化数据!C:C)</f>
        <v>直饮机组</v>
      </c>
      <c r="I5290" s="29"/>
    </row>
    <row r="5291" ht="16.5" spans="1:9">
      <c r="A5291" s="29" t="s">
        <v>3321</v>
      </c>
      <c r="B5291" s="30">
        <v>10141530879974</v>
      </c>
      <c r="C5291" s="31" t="s">
        <v>5289</v>
      </c>
      <c r="D5291" s="29"/>
      <c r="E5291" s="29">
        <v>19799</v>
      </c>
      <c r="F5291" s="29" t="str">
        <f>_xlfn.XLOOKUP($G5291,[1]类目转化数据!$B:$B,[1]类目转化数据!$A:$A)</f>
        <v>办公饮水设备</v>
      </c>
      <c r="G5291" s="29" t="s">
        <v>622</v>
      </c>
      <c r="H5291" s="29" t="str">
        <f>_xlfn.XLOOKUP(G5291,[1]类目转化数据!B:B,[1]类目转化数据!C:C)</f>
        <v>直饮机组</v>
      </c>
      <c r="I5291" s="29"/>
    </row>
    <row r="5292" ht="16.5" spans="1:9">
      <c r="A5292" s="29" t="s">
        <v>3321</v>
      </c>
      <c r="B5292" s="30">
        <v>10145174493790</v>
      </c>
      <c r="C5292" s="31" t="s">
        <v>5290</v>
      </c>
      <c r="D5292" s="29"/>
      <c r="E5292" s="29">
        <v>9399</v>
      </c>
      <c r="F5292" s="29" t="str">
        <f>_xlfn.XLOOKUP($G5292,[1]类目转化数据!$B:$B,[1]类目转化数据!$A:$A)</f>
        <v>制热设备</v>
      </c>
      <c r="G5292" s="29" t="s">
        <v>1807</v>
      </c>
      <c r="H5292" s="29" t="str">
        <f>_xlfn.XLOOKUP(G5292,[1]类目转化数据!B:B,[1]类目转化数据!C:C)</f>
        <v>大锅灶组</v>
      </c>
      <c r="I5292" s="29"/>
    </row>
    <row r="5293" ht="16.5" spans="1:9">
      <c r="A5293" s="29" t="s">
        <v>3321</v>
      </c>
      <c r="B5293" s="30">
        <v>10145174493789</v>
      </c>
      <c r="C5293" s="31" t="s">
        <v>5291</v>
      </c>
      <c r="D5293" s="29"/>
      <c r="E5293" s="29">
        <v>7799</v>
      </c>
      <c r="F5293" s="29" t="str">
        <f>_xlfn.XLOOKUP($G5293,[1]类目转化数据!$B:$B,[1]类目转化数据!$A:$A)</f>
        <v>制热设备</v>
      </c>
      <c r="G5293" s="29" t="s">
        <v>1807</v>
      </c>
      <c r="H5293" s="29" t="str">
        <f>_xlfn.XLOOKUP(G5293,[1]类目转化数据!B:B,[1]类目转化数据!C:C)</f>
        <v>大锅灶组</v>
      </c>
      <c r="I5293" s="29"/>
    </row>
    <row r="5294" ht="16.5" spans="1:9">
      <c r="A5294" s="29" t="s">
        <v>3321</v>
      </c>
      <c r="B5294" s="30">
        <v>10145174493791</v>
      </c>
      <c r="C5294" s="31" t="s">
        <v>5292</v>
      </c>
      <c r="D5294" s="29"/>
      <c r="E5294" s="29">
        <v>9699</v>
      </c>
      <c r="F5294" s="29" t="str">
        <f>_xlfn.XLOOKUP($G5294,[1]类目转化数据!$B:$B,[1]类目转化数据!$A:$A)</f>
        <v>制热设备</v>
      </c>
      <c r="G5294" s="29" t="s">
        <v>1807</v>
      </c>
      <c r="H5294" s="29" t="str">
        <f>_xlfn.XLOOKUP(G5294,[1]类目转化数据!B:B,[1]类目转化数据!C:C)</f>
        <v>大锅灶组</v>
      </c>
      <c r="I5294" s="29"/>
    </row>
    <row r="5295" ht="16.5" spans="1:9">
      <c r="A5295" s="29" t="s">
        <v>3321</v>
      </c>
      <c r="B5295" s="30">
        <v>10145524638120</v>
      </c>
      <c r="C5295" s="31" t="s">
        <v>5293</v>
      </c>
      <c r="D5295" s="29"/>
      <c r="E5295" s="29">
        <v>1699</v>
      </c>
      <c r="F5295" s="29" t="str">
        <f>_xlfn.XLOOKUP($G5295,[1]类目转化数据!$B:$B,[1]类目转化数据!$A:$A)</f>
        <v>办公饮水设备</v>
      </c>
      <c r="G5295" s="29" t="s">
        <v>622</v>
      </c>
      <c r="H5295" s="29" t="str">
        <f>_xlfn.XLOOKUP(G5295,[1]类目转化数据!B:B,[1]类目转化数据!C:C)</f>
        <v>直饮机组</v>
      </c>
      <c r="I5295" s="29"/>
    </row>
    <row r="5296" ht="16.5" spans="1:9">
      <c r="A5296" s="29" t="s">
        <v>3321</v>
      </c>
      <c r="B5296" s="30">
        <v>10146809932128</v>
      </c>
      <c r="C5296" s="31" t="s">
        <v>2658</v>
      </c>
      <c r="D5296" s="29"/>
      <c r="E5296" s="29">
        <v>1500</v>
      </c>
      <c r="F5296" s="29" t="str">
        <f>_xlfn.XLOOKUP($G5296,[1]类目转化数据!$B:$B,[1]类目转化数据!$A:$A)</f>
        <v>办公饮水设备</v>
      </c>
      <c r="G5296" s="29" t="s">
        <v>2516</v>
      </c>
      <c r="H5296" s="29" t="str">
        <f>_xlfn.XLOOKUP(G5296,[1]类目转化数据!B:B,[1]类目转化数据!C:C)</f>
        <v>大锅灶组</v>
      </c>
      <c r="I5296" s="29"/>
    </row>
    <row r="5297" ht="16.5" spans="1:9">
      <c r="A5297" s="29" t="s">
        <v>3321</v>
      </c>
      <c r="B5297" s="30">
        <v>10149191313314</v>
      </c>
      <c r="C5297" s="31" t="s">
        <v>5294</v>
      </c>
      <c r="D5297" s="29"/>
      <c r="E5297" s="29">
        <v>1998</v>
      </c>
      <c r="F5297" s="29" t="str">
        <f>_xlfn.XLOOKUP($G5297,[1]类目转化数据!$B:$B,[1]类目转化数据!$A:$A)</f>
        <v>白钢设备</v>
      </c>
      <c r="G5297" s="29" t="s">
        <v>2503</v>
      </c>
      <c r="H5297" s="29" t="str">
        <f>_xlfn.XLOOKUP(G5297,[1]类目转化数据!B:B,[1]类目转化数据!C:C)</f>
        <v>机械设备</v>
      </c>
      <c r="I5297" s="29"/>
    </row>
    <row r="5298" ht="16.5" spans="1:9">
      <c r="A5298" s="29" t="s">
        <v>3321</v>
      </c>
      <c r="B5298" s="30">
        <v>10207528768315</v>
      </c>
      <c r="C5298" s="31" t="s">
        <v>5295</v>
      </c>
      <c r="D5298" s="29"/>
      <c r="E5298" s="29">
        <v>4799</v>
      </c>
      <c r="F5298" s="29" t="str">
        <f>_xlfn.XLOOKUP($G5298,[1]类目转化数据!$B:$B,[1]类目转化数据!$A:$A)</f>
        <v>白钢设备</v>
      </c>
      <c r="G5298" s="29" t="s">
        <v>2503</v>
      </c>
      <c r="H5298" s="29" t="str">
        <f>_xlfn.XLOOKUP(G5298,[1]类目转化数据!B:B,[1]类目转化数据!C:C)</f>
        <v>机械设备</v>
      </c>
      <c r="I5298" s="29"/>
    </row>
    <row r="5299" ht="16.5" spans="1:9">
      <c r="A5299" s="29" t="s">
        <v>3321</v>
      </c>
      <c r="B5299" s="30">
        <v>10149191176608</v>
      </c>
      <c r="C5299" s="31" t="s">
        <v>5296</v>
      </c>
      <c r="D5299" s="29"/>
      <c r="E5299" s="29">
        <v>1698</v>
      </c>
      <c r="F5299" s="29" t="str">
        <f>_xlfn.XLOOKUP($G5299,[1]类目转化数据!$B:$B,[1]类目转化数据!$A:$A)</f>
        <v>白钢设备</v>
      </c>
      <c r="G5299" s="29" t="s">
        <v>2503</v>
      </c>
      <c r="H5299" s="29" t="str">
        <f>_xlfn.XLOOKUP(G5299,[1]类目转化数据!B:B,[1]类目转化数据!C:C)</f>
        <v>机械设备</v>
      </c>
      <c r="I5299" s="29"/>
    </row>
    <row r="5300" ht="16.5" spans="1:9">
      <c r="A5300" s="29" t="s">
        <v>3321</v>
      </c>
      <c r="B5300" s="30">
        <v>10149191313312</v>
      </c>
      <c r="C5300" s="31" t="s">
        <v>5297</v>
      </c>
      <c r="D5300" s="29"/>
      <c r="E5300" s="29">
        <v>1898</v>
      </c>
      <c r="F5300" s="29" t="str">
        <f>_xlfn.XLOOKUP($G5300,[1]类目转化数据!$B:$B,[1]类目转化数据!$A:$A)</f>
        <v>白钢设备</v>
      </c>
      <c r="G5300" s="29" t="s">
        <v>2503</v>
      </c>
      <c r="H5300" s="29" t="str">
        <f>_xlfn.XLOOKUP(G5300,[1]类目转化数据!B:B,[1]类目转化数据!C:C)</f>
        <v>机械设备</v>
      </c>
      <c r="I5300" s="29"/>
    </row>
    <row r="5301" ht="16.5" spans="1:9">
      <c r="A5301" s="29" t="s">
        <v>3321</v>
      </c>
      <c r="B5301" s="30">
        <v>10207528768316</v>
      </c>
      <c r="C5301" s="31" t="s">
        <v>5298</v>
      </c>
      <c r="D5301" s="29"/>
      <c r="E5301" s="29">
        <v>3799</v>
      </c>
      <c r="F5301" s="29" t="str">
        <f>_xlfn.XLOOKUP($G5301,[1]类目转化数据!$B:$B,[1]类目转化数据!$A:$A)</f>
        <v>白钢设备</v>
      </c>
      <c r="G5301" s="29" t="s">
        <v>2503</v>
      </c>
      <c r="H5301" s="29" t="str">
        <f>_xlfn.XLOOKUP(G5301,[1]类目转化数据!B:B,[1]类目转化数据!C:C)</f>
        <v>机械设备</v>
      </c>
      <c r="I5301" s="29"/>
    </row>
    <row r="5302" ht="16.5" spans="1:9">
      <c r="A5302" s="29" t="s">
        <v>3321</v>
      </c>
      <c r="B5302" s="30">
        <v>10149191313311</v>
      </c>
      <c r="C5302" s="31" t="s">
        <v>5299</v>
      </c>
      <c r="D5302" s="29"/>
      <c r="E5302" s="29">
        <v>1898</v>
      </c>
      <c r="F5302" s="29" t="str">
        <f>_xlfn.XLOOKUP($G5302,[1]类目转化数据!$B:$B,[1]类目转化数据!$A:$A)</f>
        <v>白钢设备</v>
      </c>
      <c r="G5302" s="29" t="s">
        <v>2503</v>
      </c>
      <c r="H5302" s="29" t="str">
        <f>_xlfn.XLOOKUP(G5302,[1]类目转化数据!B:B,[1]类目转化数据!C:C)</f>
        <v>机械设备</v>
      </c>
      <c r="I5302" s="29"/>
    </row>
    <row r="5303" ht="16.5" spans="1:9">
      <c r="A5303" s="29" t="s">
        <v>3321</v>
      </c>
      <c r="B5303" s="30">
        <v>10149191176609</v>
      </c>
      <c r="C5303" s="31" t="s">
        <v>5300</v>
      </c>
      <c r="D5303" s="29"/>
      <c r="E5303" s="29">
        <v>1798</v>
      </c>
      <c r="F5303" s="29" t="str">
        <f>_xlfn.XLOOKUP($G5303,[1]类目转化数据!$B:$B,[1]类目转化数据!$A:$A)</f>
        <v>白钢设备</v>
      </c>
      <c r="G5303" s="29" t="s">
        <v>2503</v>
      </c>
      <c r="H5303" s="29" t="str">
        <f>_xlfn.XLOOKUP(G5303,[1]类目转化数据!B:B,[1]类目转化数据!C:C)</f>
        <v>机械设备</v>
      </c>
      <c r="I5303" s="29"/>
    </row>
    <row r="5304" ht="16.5" spans="1:9">
      <c r="A5304" s="29" t="s">
        <v>3321</v>
      </c>
      <c r="B5304" s="30">
        <v>10149191313313</v>
      </c>
      <c r="C5304" s="31" t="s">
        <v>5301</v>
      </c>
      <c r="D5304" s="29"/>
      <c r="E5304" s="29">
        <v>1998</v>
      </c>
      <c r="F5304" s="29" t="str">
        <f>_xlfn.XLOOKUP($G5304,[1]类目转化数据!$B:$B,[1]类目转化数据!$A:$A)</f>
        <v>白钢设备</v>
      </c>
      <c r="G5304" s="29" t="s">
        <v>2503</v>
      </c>
      <c r="H5304" s="29" t="str">
        <f>_xlfn.XLOOKUP(G5304,[1]类目转化数据!B:B,[1]类目转化数据!C:C)</f>
        <v>机械设备</v>
      </c>
      <c r="I5304" s="29"/>
    </row>
    <row r="5305" ht="16.5" spans="1:9">
      <c r="A5305" s="29" t="s">
        <v>3321</v>
      </c>
      <c r="B5305" s="30">
        <v>10149191313315</v>
      </c>
      <c r="C5305" s="31" t="s">
        <v>5302</v>
      </c>
      <c r="D5305" s="29"/>
      <c r="E5305" s="29">
        <v>2098</v>
      </c>
      <c r="F5305" s="29" t="str">
        <f>_xlfn.XLOOKUP($G5305,[1]类目转化数据!$B:$B,[1]类目转化数据!$A:$A)</f>
        <v>白钢设备</v>
      </c>
      <c r="G5305" s="29" t="s">
        <v>2503</v>
      </c>
      <c r="H5305" s="29" t="str">
        <f>_xlfn.XLOOKUP(G5305,[1]类目转化数据!B:B,[1]类目转化数据!C:C)</f>
        <v>机械设备</v>
      </c>
      <c r="I5305" s="29"/>
    </row>
    <row r="5306" ht="16.5" spans="1:9">
      <c r="A5306" s="29" t="s">
        <v>3321</v>
      </c>
      <c r="B5306" s="30">
        <v>10149191176610</v>
      </c>
      <c r="C5306" s="31" t="s">
        <v>5303</v>
      </c>
      <c r="D5306" s="29"/>
      <c r="E5306" s="29">
        <v>1798</v>
      </c>
      <c r="F5306" s="29" t="str">
        <f>_xlfn.XLOOKUP($G5306,[1]类目转化数据!$B:$B,[1]类目转化数据!$A:$A)</f>
        <v>白钢设备</v>
      </c>
      <c r="G5306" s="29" t="s">
        <v>2503</v>
      </c>
      <c r="H5306" s="29" t="str">
        <f>_xlfn.XLOOKUP(G5306,[1]类目转化数据!B:B,[1]类目转化数据!C:C)</f>
        <v>机械设备</v>
      </c>
      <c r="I5306" s="29"/>
    </row>
    <row r="5307" ht="16.5" spans="1:9">
      <c r="A5307" s="29" t="s">
        <v>3321</v>
      </c>
      <c r="B5307" s="30">
        <v>10207526556056</v>
      </c>
      <c r="C5307" s="31" t="s">
        <v>5304</v>
      </c>
      <c r="D5307" s="29"/>
      <c r="E5307" s="29">
        <v>3899</v>
      </c>
      <c r="F5307" s="29" t="str">
        <f>_xlfn.XLOOKUP($G5307,[1]类目转化数据!$B:$B,[1]类目转化数据!$A:$A)</f>
        <v>白钢设备</v>
      </c>
      <c r="G5307" s="29" t="s">
        <v>2503</v>
      </c>
      <c r="H5307" s="29" t="str">
        <f>_xlfn.XLOOKUP(G5307,[1]类目转化数据!B:B,[1]类目转化数据!C:C)</f>
        <v>机械设备</v>
      </c>
      <c r="I5307" s="29"/>
    </row>
    <row r="5308" ht="16.5" spans="1:9">
      <c r="A5308" s="29" t="s">
        <v>3321</v>
      </c>
      <c r="B5308" s="30">
        <v>10207525668517</v>
      </c>
      <c r="C5308" s="31" t="s">
        <v>5305</v>
      </c>
      <c r="D5308" s="29"/>
      <c r="E5308" s="29">
        <v>4899</v>
      </c>
      <c r="F5308" s="29" t="str">
        <f>_xlfn.XLOOKUP($G5308,[1]类目转化数据!$B:$B,[1]类目转化数据!$A:$A)</f>
        <v>白钢设备</v>
      </c>
      <c r="G5308" s="29" t="s">
        <v>2503</v>
      </c>
      <c r="H5308" s="29" t="str">
        <f>_xlfn.XLOOKUP(G5308,[1]类目转化数据!B:B,[1]类目转化数据!C:C)</f>
        <v>机械设备</v>
      </c>
      <c r="I5308" s="29"/>
    </row>
    <row r="5309" ht="16.5" spans="1:9">
      <c r="A5309" s="29" t="s">
        <v>3321</v>
      </c>
      <c r="B5309" s="30">
        <v>10186762230399</v>
      </c>
      <c r="C5309" s="31" t="s">
        <v>5306</v>
      </c>
      <c r="D5309" s="29"/>
      <c r="E5309" s="29">
        <v>15600</v>
      </c>
      <c r="F5309" s="29" t="str">
        <f>_xlfn.XLOOKUP($G5309,[1]类目转化数据!$B:$B,[1]类目转化数据!$A:$A)</f>
        <v>烟消洗设备</v>
      </c>
      <c r="G5309" s="29" t="s">
        <v>1579</v>
      </c>
      <c r="H5309" s="29" t="str">
        <f>_xlfn.XLOOKUP(G5309,[1]类目转化数据!B:B,[1]类目转化数据!C:C)</f>
        <v>后厨组</v>
      </c>
      <c r="I5309" s="29"/>
    </row>
    <row r="5310" ht="16.5" spans="1:9">
      <c r="A5310" s="29" t="s">
        <v>3321</v>
      </c>
      <c r="B5310" s="30">
        <v>10186762230416</v>
      </c>
      <c r="C5310" s="31" t="s">
        <v>5307</v>
      </c>
      <c r="D5310" s="29"/>
      <c r="E5310" s="29">
        <v>40400</v>
      </c>
      <c r="F5310" s="29" t="str">
        <f>_xlfn.XLOOKUP($G5310,[1]类目转化数据!$B:$B,[1]类目转化数据!$A:$A)</f>
        <v>烟消洗设备</v>
      </c>
      <c r="G5310" s="29" t="s">
        <v>1579</v>
      </c>
      <c r="H5310" s="29" t="str">
        <f>_xlfn.XLOOKUP(G5310,[1]类目转化数据!B:B,[1]类目转化数据!C:C)</f>
        <v>后厨组</v>
      </c>
      <c r="I5310" s="29"/>
    </row>
    <row r="5311" ht="16.5" spans="1:9">
      <c r="A5311" s="29" t="s">
        <v>3321</v>
      </c>
      <c r="B5311" s="30">
        <v>10186762230410</v>
      </c>
      <c r="C5311" s="31" t="s">
        <v>5308</v>
      </c>
      <c r="D5311" s="29"/>
      <c r="E5311" s="29">
        <v>24600</v>
      </c>
      <c r="F5311" s="29" t="str">
        <f>_xlfn.XLOOKUP($G5311,[1]类目转化数据!$B:$B,[1]类目转化数据!$A:$A)</f>
        <v>烟消洗设备</v>
      </c>
      <c r="G5311" s="29" t="s">
        <v>1579</v>
      </c>
      <c r="H5311" s="29" t="str">
        <f>_xlfn.XLOOKUP(G5311,[1]类目转化数据!B:B,[1]类目转化数据!C:C)</f>
        <v>后厨组</v>
      </c>
      <c r="I5311" s="29"/>
    </row>
    <row r="5312" ht="16.5" spans="1:9">
      <c r="A5312" s="29" t="s">
        <v>3321</v>
      </c>
      <c r="B5312" s="30">
        <v>10186762230406</v>
      </c>
      <c r="C5312" s="31" t="s">
        <v>5309</v>
      </c>
      <c r="D5312" s="29"/>
      <c r="E5312" s="29">
        <v>20600</v>
      </c>
      <c r="F5312" s="29" t="str">
        <f>_xlfn.XLOOKUP($G5312,[1]类目转化数据!$B:$B,[1]类目转化数据!$A:$A)</f>
        <v>烟消洗设备</v>
      </c>
      <c r="G5312" s="29" t="s">
        <v>1579</v>
      </c>
      <c r="H5312" s="29" t="str">
        <f>_xlfn.XLOOKUP(G5312,[1]类目转化数据!B:B,[1]类目转化数据!C:C)</f>
        <v>后厨组</v>
      </c>
      <c r="I5312" s="29"/>
    </row>
    <row r="5313" ht="16.5" spans="1:9">
      <c r="A5313" s="29" t="s">
        <v>3321</v>
      </c>
      <c r="B5313" s="30">
        <v>10186762230412</v>
      </c>
      <c r="C5313" s="31" t="s">
        <v>5310</v>
      </c>
      <c r="D5313" s="29"/>
      <c r="E5313" s="29">
        <v>30400</v>
      </c>
      <c r="F5313" s="29" t="str">
        <f>_xlfn.XLOOKUP($G5313,[1]类目转化数据!$B:$B,[1]类目转化数据!$A:$A)</f>
        <v>烟消洗设备</v>
      </c>
      <c r="G5313" s="29" t="s">
        <v>1579</v>
      </c>
      <c r="H5313" s="29" t="str">
        <f>_xlfn.XLOOKUP(G5313,[1]类目转化数据!B:B,[1]类目转化数据!C:C)</f>
        <v>后厨组</v>
      </c>
      <c r="I5313" s="29"/>
    </row>
    <row r="5314" ht="16.5" spans="1:9">
      <c r="A5314" s="29" t="s">
        <v>3321</v>
      </c>
      <c r="B5314" s="30">
        <v>10186762230403</v>
      </c>
      <c r="C5314" s="31" t="s">
        <v>5311</v>
      </c>
      <c r="D5314" s="29"/>
      <c r="E5314" s="29">
        <v>18600</v>
      </c>
      <c r="F5314" s="29" t="str">
        <f>_xlfn.XLOOKUP($G5314,[1]类目转化数据!$B:$B,[1]类目转化数据!$A:$A)</f>
        <v>烟消洗设备</v>
      </c>
      <c r="G5314" s="29" t="s">
        <v>1579</v>
      </c>
      <c r="H5314" s="29" t="str">
        <f>_xlfn.XLOOKUP(G5314,[1]类目转化数据!B:B,[1]类目转化数据!C:C)</f>
        <v>后厨组</v>
      </c>
      <c r="I5314" s="29"/>
    </row>
    <row r="5315" ht="16.5" spans="1:9">
      <c r="A5315" s="29" t="s">
        <v>3321</v>
      </c>
      <c r="B5315" s="30">
        <v>10186762230414</v>
      </c>
      <c r="C5315" s="31" t="s">
        <v>5312</v>
      </c>
      <c r="D5315" s="29"/>
      <c r="E5315" s="29">
        <v>35400</v>
      </c>
      <c r="F5315" s="29" t="str">
        <f>_xlfn.XLOOKUP($G5315,[1]类目转化数据!$B:$B,[1]类目转化数据!$A:$A)</f>
        <v>烟消洗设备</v>
      </c>
      <c r="G5315" s="29" t="s">
        <v>1579</v>
      </c>
      <c r="H5315" s="29" t="str">
        <f>_xlfn.XLOOKUP(G5315,[1]类目转化数据!B:B,[1]类目转化数据!C:C)</f>
        <v>后厨组</v>
      </c>
      <c r="I5315" s="29"/>
    </row>
    <row r="5316" ht="16.5" spans="1:9">
      <c r="A5316" s="29" t="s">
        <v>3321</v>
      </c>
      <c r="B5316" s="30">
        <v>10186762230408</v>
      </c>
      <c r="C5316" s="31" t="s">
        <v>5313</v>
      </c>
      <c r="D5316" s="29"/>
      <c r="E5316" s="29">
        <v>22600</v>
      </c>
      <c r="F5316" s="29" t="str">
        <f>_xlfn.XLOOKUP($G5316,[1]类目转化数据!$B:$B,[1]类目转化数据!$A:$A)</f>
        <v>烟消洗设备</v>
      </c>
      <c r="G5316" s="29" t="s">
        <v>1579</v>
      </c>
      <c r="H5316" s="29" t="str">
        <f>_xlfn.XLOOKUP(G5316,[1]类目转化数据!B:B,[1]类目转化数据!C:C)</f>
        <v>后厨组</v>
      </c>
      <c r="I5316" s="29"/>
    </row>
    <row r="5317" ht="16.5" spans="1:9">
      <c r="A5317" s="29" t="s">
        <v>3321</v>
      </c>
      <c r="B5317" s="30">
        <v>10186762230409</v>
      </c>
      <c r="C5317" s="31" t="s">
        <v>5314</v>
      </c>
      <c r="D5317" s="29"/>
      <c r="E5317" s="29">
        <v>24600</v>
      </c>
      <c r="F5317" s="29" t="str">
        <f>_xlfn.XLOOKUP($G5317,[1]类目转化数据!$B:$B,[1]类目转化数据!$A:$A)</f>
        <v>烟消洗设备</v>
      </c>
      <c r="G5317" s="29" t="s">
        <v>1579</v>
      </c>
      <c r="H5317" s="29" t="str">
        <f>_xlfn.XLOOKUP(G5317,[1]类目转化数据!B:B,[1]类目转化数据!C:C)</f>
        <v>后厨组</v>
      </c>
      <c r="I5317" s="29"/>
    </row>
    <row r="5318" ht="16.5" spans="1:9">
      <c r="A5318" s="29" t="s">
        <v>3321</v>
      </c>
      <c r="B5318" s="30">
        <v>10186762230404</v>
      </c>
      <c r="C5318" s="31" t="s">
        <v>5315</v>
      </c>
      <c r="D5318" s="29"/>
      <c r="E5318" s="29">
        <v>18600</v>
      </c>
      <c r="F5318" s="29" t="str">
        <f>_xlfn.XLOOKUP($G5318,[1]类目转化数据!$B:$B,[1]类目转化数据!$A:$A)</f>
        <v>烟消洗设备</v>
      </c>
      <c r="G5318" s="29" t="s">
        <v>1579</v>
      </c>
      <c r="H5318" s="29" t="str">
        <f>_xlfn.XLOOKUP(G5318,[1]类目转化数据!B:B,[1]类目转化数据!C:C)</f>
        <v>后厨组</v>
      </c>
      <c r="I5318" s="29"/>
    </row>
    <row r="5319" ht="16.5" spans="1:9">
      <c r="A5319" s="29" t="s">
        <v>3321</v>
      </c>
      <c r="B5319" s="30">
        <v>10186762230402</v>
      </c>
      <c r="C5319" s="31" t="s">
        <v>5316</v>
      </c>
      <c r="D5319" s="29"/>
      <c r="E5319" s="29">
        <v>17600</v>
      </c>
      <c r="F5319" s="29" t="str">
        <f>_xlfn.XLOOKUP($G5319,[1]类目转化数据!$B:$B,[1]类目转化数据!$A:$A)</f>
        <v>烟消洗设备</v>
      </c>
      <c r="G5319" s="29" t="s">
        <v>1579</v>
      </c>
      <c r="H5319" s="29" t="str">
        <f>_xlfn.XLOOKUP(G5319,[1]类目转化数据!B:B,[1]类目转化数据!C:C)</f>
        <v>后厨组</v>
      </c>
      <c r="I5319" s="29"/>
    </row>
    <row r="5320" ht="16.5" spans="1:9">
      <c r="A5320" s="29" t="s">
        <v>3321</v>
      </c>
      <c r="B5320" s="30">
        <v>10186762230405</v>
      </c>
      <c r="C5320" s="31" t="s">
        <v>5317</v>
      </c>
      <c r="D5320" s="29"/>
      <c r="E5320" s="29">
        <v>20600</v>
      </c>
      <c r="F5320" s="29" t="str">
        <f>_xlfn.XLOOKUP($G5320,[1]类目转化数据!$B:$B,[1]类目转化数据!$A:$A)</f>
        <v>烟消洗设备</v>
      </c>
      <c r="G5320" s="29" t="s">
        <v>1579</v>
      </c>
      <c r="H5320" s="29" t="str">
        <f>_xlfn.XLOOKUP(G5320,[1]类目转化数据!B:B,[1]类目转化数据!C:C)</f>
        <v>后厨组</v>
      </c>
      <c r="I5320" s="29"/>
    </row>
    <row r="5321" ht="16.5" spans="1:9">
      <c r="A5321" s="29" t="s">
        <v>3321</v>
      </c>
      <c r="B5321" s="30">
        <v>10186762230400</v>
      </c>
      <c r="C5321" s="31" t="s">
        <v>5318</v>
      </c>
      <c r="D5321" s="29"/>
      <c r="E5321" s="29">
        <v>15600</v>
      </c>
      <c r="F5321" s="29" t="str">
        <f>_xlfn.XLOOKUP($G5321,[1]类目转化数据!$B:$B,[1]类目转化数据!$A:$A)</f>
        <v>烟消洗设备</v>
      </c>
      <c r="G5321" s="29" t="s">
        <v>1579</v>
      </c>
      <c r="H5321" s="29" t="str">
        <f>_xlfn.XLOOKUP(G5321,[1]类目转化数据!B:B,[1]类目转化数据!C:C)</f>
        <v>后厨组</v>
      </c>
      <c r="I5321" s="29"/>
    </row>
    <row r="5322" ht="16.5" spans="1:9">
      <c r="A5322" s="29" t="s">
        <v>3321</v>
      </c>
      <c r="B5322" s="30">
        <v>10186762230401</v>
      </c>
      <c r="C5322" s="31" t="s">
        <v>5319</v>
      </c>
      <c r="D5322" s="29"/>
      <c r="E5322" s="29">
        <v>17600</v>
      </c>
      <c r="F5322" s="29" t="str">
        <f>_xlfn.XLOOKUP($G5322,[1]类目转化数据!$B:$B,[1]类目转化数据!$A:$A)</f>
        <v>烟消洗设备</v>
      </c>
      <c r="G5322" s="29" t="s">
        <v>1579</v>
      </c>
      <c r="H5322" s="29" t="str">
        <f>_xlfn.XLOOKUP(G5322,[1]类目转化数据!B:B,[1]类目转化数据!C:C)</f>
        <v>后厨组</v>
      </c>
      <c r="I5322" s="29"/>
    </row>
    <row r="5323" ht="16.5" spans="1:9">
      <c r="A5323" s="29" t="s">
        <v>3321</v>
      </c>
      <c r="B5323" s="30">
        <v>10186762230407</v>
      </c>
      <c r="C5323" s="31" t="s">
        <v>5320</v>
      </c>
      <c r="D5323" s="29"/>
      <c r="E5323" s="29">
        <v>22600</v>
      </c>
      <c r="F5323" s="29" t="str">
        <f>_xlfn.XLOOKUP($G5323,[1]类目转化数据!$B:$B,[1]类目转化数据!$A:$A)</f>
        <v>烟消洗设备</v>
      </c>
      <c r="G5323" s="29" t="s">
        <v>1579</v>
      </c>
      <c r="H5323" s="29" t="str">
        <f>_xlfn.XLOOKUP(G5323,[1]类目转化数据!B:B,[1]类目转化数据!C:C)</f>
        <v>后厨组</v>
      </c>
      <c r="I5323" s="29"/>
    </row>
    <row r="5324" ht="16.5" spans="1:9">
      <c r="A5324" s="29" t="s">
        <v>3321</v>
      </c>
      <c r="B5324" s="30">
        <v>10150909675693</v>
      </c>
      <c r="C5324" s="31" t="s">
        <v>448</v>
      </c>
      <c r="D5324" s="29"/>
      <c r="E5324" s="29">
        <v>23780</v>
      </c>
      <c r="F5324" s="29" t="str">
        <f>_xlfn.XLOOKUP($G5324,[1]类目转化数据!$B:$B,[1]类目转化数据!$A:$A)</f>
        <v>制热设备</v>
      </c>
      <c r="G5324" s="29" t="s">
        <v>241</v>
      </c>
      <c r="H5324" s="29" t="str">
        <f>_xlfn.XLOOKUP(G5324,[1]类目转化数据!B:B,[1]类目转化数据!C:C)</f>
        <v>后厨组</v>
      </c>
      <c r="I5324" s="29"/>
    </row>
    <row r="5325" ht="16.5" spans="1:9">
      <c r="A5325" s="29" t="s">
        <v>3321</v>
      </c>
      <c r="B5325" s="30">
        <v>10150909675695</v>
      </c>
      <c r="C5325" s="31" t="s">
        <v>450</v>
      </c>
      <c r="D5325" s="29"/>
      <c r="E5325" s="29">
        <v>19790</v>
      </c>
      <c r="F5325" s="29" t="str">
        <f>_xlfn.XLOOKUP($G5325,[1]类目转化数据!$B:$B,[1]类目转化数据!$A:$A)</f>
        <v>制热设备</v>
      </c>
      <c r="G5325" s="29" t="s">
        <v>241</v>
      </c>
      <c r="H5325" s="29" t="str">
        <f>_xlfn.XLOOKUP(G5325,[1]类目转化数据!B:B,[1]类目转化数据!C:C)</f>
        <v>后厨组</v>
      </c>
      <c r="I5325" s="29"/>
    </row>
    <row r="5326" ht="16.5" spans="1:9">
      <c r="A5326" s="29" t="s">
        <v>3321</v>
      </c>
      <c r="B5326" s="30">
        <v>10150909675694</v>
      </c>
      <c r="C5326" s="31" t="s">
        <v>449</v>
      </c>
      <c r="D5326" s="29"/>
      <c r="E5326" s="29">
        <v>10300</v>
      </c>
      <c r="F5326" s="29" t="str">
        <f>_xlfn.XLOOKUP($G5326,[1]类目转化数据!$B:$B,[1]类目转化数据!$A:$A)</f>
        <v>制热设备</v>
      </c>
      <c r="G5326" s="29" t="s">
        <v>241</v>
      </c>
      <c r="H5326" s="29" t="str">
        <f>_xlfn.XLOOKUP(G5326,[1]类目转化数据!B:B,[1]类目转化数据!C:C)</f>
        <v>后厨组</v>
      </c>
      <c r="I5326" s="29"/>
    </row>
    <row r="5327" ht="16.5" spans="1:9">
      <c r="A5327" s="29" t="s">
        <v>3321</v>
      </c>
      <c r="B5327" s="30">
        <v>10151183942536</v>
      </c>
      <c r="C5327" s="31" t="s">
        <v>5321</v>
      </c>
      <c r="D5327" s="29"/>
      <c r="E5327" s="29">
        <v>6199</v>
      </c>
      <c r="F5327" s="29" t="str">
        <f>_xlfn.XLOOKUP($G5327,[1]类目转化数据!$B:$B,[1]类目转化数据!$A:$A)</f>
        <v>办公饮水设备</v>
      </c>
      <c r="G5327" s="29" t="s">
        <v>622</v>
      </c>
      <c r="H5327" s="29" t="str">
        <f>_xlfn.XLOOKUP(G5327,[1]类目转化数据!B:B,[1]类目转化数据!C:C)</f>
        <v>直饮机组</v>
      </c>
      <c r="I5327" s="29"/>
    </row>
    <row r="5328" ht="16.5" spans="1:9">
      <c r="A5328" s="29" t="s">
        <v>3321</v>
      </c>
      <c r="B5328" s="30">
        <v>10164847217204</v>
      </c>
      <c r="C5328" s="31" t="s">
        <v>5322</v>
      </c>
      <c r="D5328" s="29"/>
      <c r="E5328" s="29">
        <v>1499</v>
      </c>
      <c r="F5328" s="29" t="str">
        <f>_xlfn.XLOOKUP($G5328,[1]类目转化数据!$B:$B,[1]类目转化数据!$A:$A)</f>
        <v>办公饮水设备</v>
      </c>
      <c r="G5328" s="29" t="s">
        <v>622</v>
      </c>
      <c r="H5328" s="29" t="str">
        <f>_xlfn.XLOOKUP(G5328,[1]类目转化数据!B:B,[1]类目转化数据!C:C)</f>
        <v>直饮机组</v>
      </c>
      <c r="I5328" s="29"/>
    </row>
    <row r="5329" ht="16.5" spans="1:9">
      <c r="A5329" s="29" t="s">
        <v>3321</v>
      </c>
      <c r="B5329" s="30">
        <v>10165161657650</v>
      </c>
      <c r="C5329" s="31" t="s">
        <v>2788</v>
      </c>
      <c r="D5329" s="29"/>
      <c r="E5329" s="29">
        <v>5499</v>
      </c>
      <c r="F5329" s="29" t="str">
        <f>_xlfn.XLOOKUP($G5329,[1]类目转化数据!$B:$B,[1]类目转化数据!$A:$A)</f>
        <v>制冷设备</v>
      </c>
      <c r="G5329" s="29" t="s">
        <v>466</v>
      </c>
      <c r="H5329" s="29" t="str">
        <f>_xlfn.XLOOKUP(G5329,[1]类目转化数据!B:B,[1]类目转化数据!C:C)</f>
        <v>直饮机组</v>
      </c>
      <c r="I5329" s="29"/>
    </row>
    <row r="5330" ht="16.5" spans="1:9">
      <c r="A5330" s="29" t="s">
        <v>3321</v>
      </c>
      <c r="B5330" s="30">
        <v>10165372268521</v>
      </c>
      <c r="C5330" s="31" t="s">
        <v>5323</v>
      </c>
      <c r="D5330" s="29"/>
      <c r="E5330" s="29">
        <v>9680</v>
      </c>
      <c r="F5330" s="29" t="str">
        <f>_xlfn.XLOOKUP($G5330,[1]类目转化数据!$B:$B,[1]类目转化数据!$A:$A)</f>
        <v>烟消洗设备</v>
      </c>
      <c r="G5330" s="29" t="s">
        <v>1372</v>
      </c>
      <c r="H5330" s="29" t="str">
        <f>_xlfn.XLOOKUP(G5330,[1]类目转化数据!B:B,[1]类目转化数据!C:C)</f>
        <v>大锅灶组</v>
      </c>
      <c r="I5330" s="29"/>
    </row>
    <row r="5331" ht="16.5" spans="1:9">
      <c r="A5331" s="29" t="s">
        <v>3321</v>
      </c>
      <c r="B5331" s="30">
        <v>10165372268525</v>
      </c>
      <c r="C5331" s="31" t="s">
        <v>5324</v>
      </c>
      <c r="D5331" s="29"/>
      <c r="E5331" s="29">
        <v>27600</v>
      </c>
      <c r="F5331" s="29" t="str">
        <f>_xlfn.XLOOKUP($G5331,[1]类目转化数据!$B:$B,[1]类目转化数据!$A:$A)</f>
        <v>烟消洗设备</v>
      </c>
      <c r="G5331" s="29" t="s">
        <v>1372</v>
      </c>
      <c r="H5331" s="29" t="str">
        <f>_xlfn.XLOOKUP(G5331,[1]类目转化数据!B:B,[1]类目转化数据!C:C)</f>
        <v>大锅灶组</v>
      </c>
      <c r="I5331" s="29"/>
    </row>
    <row r="5332" ht="16.5" spans="1:9">
      <c r="A5332" s="29" t="s">
        <v>3321</v>
      </c>
      <c r="B5332" s="30">
        <v>10165372268523</v>
      </c>
      <c r="C5332" s="31" t="s">
        <v>5325</v>
      </c>
      <c r="D5332" s="29"/>
      <c r="E5332" s="29">
        <v>18480</v>
      </c>
      <c r="F5332" s="29" t="str">
        <f>_xlfn.XLOOKUP($G5332,[1]类目转化数据!$B:$B,[1]类目转化数据!$A:$A)</f>
        <v>烟消洗设备</v>
      </c>
      <c r="G5332" s="29" t="s">
        <v>1372</v>
      </c>
      <c r="H5332" s="29" t="str">
        <f>_xlfn.XLOOKUP(G5332,[1]类目转化数据!B:B,[1]类目转化数据!C:C)</f>
        <v>大锅灶组</v>
      </c>
      <c r="I5332" s="29"/>
    </row>
    <row r="5333" ht="16.5" spans="1:9">
      <c r="A5333" s="29" t="s">
        <v>3321</v>
      </c>
      <c r="B5333" s="30">
        <v>10165372268522</v>
      </c>
      <c r="C5333" s="31" t="s">
        <v>5326</v>
      </c>
      <c r="D5333" s="29"/>
      <c r="E5333" s="29">
        <v>13680</v>
      </c>
      <c r="F5333" s="29" t="str">
        <f>_xlfn.XLOOKUP($G5333,[1]类目转化数据!$B:$B,[1]类目转化数据!$A:$A)</f>
        <v>烟消洗设备</v>
      </c>
      <c r="G5333" s="29" t="s">
        <v>1372</v>
      </c>
      <c r="H5333" s="29" t="str">
        <f>_xlfn.XLOOKUP(G5333,[1]类目转化数据!B:B,[1]类目转化数据!C:C)</f>
        <v>大锅灶组</v>
      </c>
      <c r="I5333" s="29"/>
    </row>
    <row r="5334" ht="16.5" spans="1:9">
      <c r="A5334" s="29" t="s">
        <v>3321</v>
      </c>
      <c r="B5334" s="30">
        <v>10165372268524</v>
      </c>
      <c r="C5334" s="31" t="s">
        <v>5327</v>
      </c>
      <c r="D5334" s="29"/>
      <c r="E5334" s="29">
        <v>20600</v>
      </c>
      <c r="F5334" s="29" t="str">
        <f>_xlfn.XLOOKUP($G5334,[1]类目转化数据!$B:$B,[1]类目转化数据!$A:$A)</f>
        <v>烟消洗设备</v>
      </c>
      <c r="G5334" s="29" t="s">
        <v>1372</v>
      </c>
      <c r="H5334" s="29" t="str">
        <f>_xlfn.XLOOKUP(G5334,[1]类目转化数据!B:B,[1]类目转化数据!C:C)</f>
        <v>大锅灶组</v>
      </c>
      <c r="I5334" s="29"/>
    </row>
    <row r="5335" ht="16.5" spans="1:9">
      <c r="A5335" s="29" t="s">
        <v>3321</v>
      </c>
      <c r="B5335" s="30">
        <v>10165372268520</v>
      </c>
      <c r="C5335" s="31" t="s">
        <v>5328</v>
      </c>
      <c r="D5335" s="29"/>
      <c r="E5335" s="29">
        <v>7080</v>
      </c>
      <c r="F5335" s="29" t="str">
        <f>_xlfn.XLOOKUP($G5335,[1]类目转化数据!$B:$B,[1]类目转化数据!$A:$A)</f>
        <v>烟消洗设备</v>
      </c>
      <c r="G5335" s="29" t="s">
        <v>1372</v>
      </c>
      <c r="H5335" s="29" t="str">
        <f>_xlfn.XLOOKUP(G5335,[1]类目转化数据!B:B,[1]类目转化数据!C:C)</f>
        <v>大锅灶组</v>
      </c>
      <c r="I5335" s="29"/>
    </row>
    <row r="5336" ht="16.5" spans="1:9">
      <c r="A5336" s="29" t="s">
        <v>3321</v>
      </c>
      <c r="B5336" s="30">
        <v>10168090259589</v>
      </c>
      <c r="C5336" s="31" t="s">
        <v>5329</v>
      </c>
      <c r="D5336" s="29"/>
      <c r="E5336" s="29">
        <v>4999</v>
      </c>
      <c r="F5336" s="29" t="str">
        <f>_xlfn.XLOOKUP($G5336,[1]类目转化数据!$B:$B,[1]类目转化数据!$A:$A)</f>
        <v>办公饮水设备</v>
      </c>
      <c r="G5336" s="29" t="s">
        <v>622</v>
      </c>
      <c r="H5336" s="29" t="str">
        <f>_xlfn.XLOOKUP(G5336,[1]类目转化数据!B:B,[1]类目转化数据!C:C)</f>
        <v>直饮机组</v>
      </c>
      <c r="I5336" s="29"/>
    </row>
    <row r="5337" ht="16.5" spans="1:9">
      <c r="A5337" s="29" t="s">
        <v>3321</v>
      </c>
      <c r="B5337" s="30">
        <v>10168090259590</v>
      </c>
      <c r="C5337" s="31" t="s">
        <v>5330</v>
      </c>
      <c r="D5337" s="29"/>
      <c r="E5337" s="29">
        <v>6199</v>
      </c>
      <c r="F5337" s="29" t="str">
        <f>_xlfn.XLOOKUP($G5337,[1]类目转化数据!$B:$B,[1]类目转化数据!$A:$A)</f>
        <v>办公饮水设备</v>
      </c>
      <c r="G5337" s="29" t="s">
        <v>622</v>
      </c>
      <c r="H5337" s="29" t="str">
        <f>_xlfn.XLOOKUP(G5337,[1]类目转化数据!B:B,[1]类目转化数据!C:C)</f>
        <v>直饮机组</v>
      </c>
      <c r="I5337" s="29"/>
    </row>
    <row r="5338" ht="16.5" spans="1:9">
      <c r="A5338" s="29" t="s">
        <v>3321</v>
      </c>
      <c r="B5338" s="30">
        <v>10168090259587</v>
      </c>
      <c r="C5338" s="31" t="s">
        <v>5331</v>
      </c>
      <c r="D5338" s="29"/>
      <c r="E5338" s="29">
        <v>3999</v>
      </c>
      <c r="F5338" s="29" t="str">
        <f>_xlfn.XLOOKUP($G5338,[1]类目转化数据!$B:$B,[1]类目转化数据!$A:$A)</f>
        <v>办公饮水设备</v>
      </c>
      <c r="G5338" s="29" t="s">
        <v>622</v>
      </c>
      <c r="H5338" s="29" t="str">
        <f>_xlfn.XLOOKUP(G5338,[1]类目转化数据!B:B,[1]类目转化数据!C:C)</f>
        <v>直饮机组</v>
      </c>
      <c r="I5338" s="29"/>
    </row>
    <row r="5339" ht="16.5" spans="1:9">
      <c r="A5339" s="29" t="s">
        <v>3321</v>
      </c>
      <c r="B5339" s="30">
        <v>10168090259588</v>
      </c>
      <c r="C5339" s="31" t="s">
        <v>5332</v>
      </c>
      <c r="D5339" s="29"/>
      <c r="E5339" s="29">
        <v>4999</v>
      </c>
      <c r="F5339" s="29" t="str">
        <f>_xlfn.XLOOKUP($G5339,[1]类目转化数据!$B:$B,[1]类目转化数据!$A:$A)</f>
        <v>办公饮水设备</v>
      </c>
      <c r="G5339" s="29" t="s">
        <v>622</v>
      </c>
      <c r="H5339" s="29" t="str">
        <f>_xlfn.XLOOKUP(G5339,[1]类目转化数据!B:B,[1]类目转化数据!C:C)</f>
        <v>直饮机组</v>
      </c>
      <c r="I5339" s="29"/>
    </row>
    <row r="5340" ht="16.5" spans="1:9">
      <c r="A5340" s="29" t="s">
        <v>3321</v>
      </c>
      <c r="B5340" s="30">
        <v>10168116649625</v>
      </c>
      <c r="C5340" s="31" t="s">
        <v>1058</v>
      </c>
      <c r="D5340" s="29"/>
      <c r="E5340" s="29">
        <v>4199</v>
      </c>
      <c r="F5340" s="29" t="str">
        <f>_xlfn.XLOOKUP($G5340,[1]类目转化数据!$B:$B,[1]类目转化数据!$A:$A)</f>
        <v>制冷设备</v>
      </c>
      <c r="G5340" s="29" t="s">
        <v>254</v>
      </c>
      <c r="H5340" s="29" t="str">
        <f>_xlfn.XLOOKUP(G5340,[1]类目转化数据!B:B,[1]类目转化数据!C:C)</f>
        <v>后厨组</v>
      </c>
      <c r="I5340" s="29"/>
    </row>
    <row r="5341" ht="16.5" spans="1:9">
      <c r="A5341" s="29" t="s">
        <v>3321</v>
      </c>
      <c r="B5341" s="30">
        <v>10168116649624</v>
      </c>
      <c r="C5341" s="31" t="s">
        <v>1057</v>
      </c>
      <c r="D5341" s="29"/>
      <c r="E5341" s="29">
        <v>3399</v>
      </c>
      <c r="F5341" s="29" t="str">
        <f>_xlfn.XLOOKUP($G5341,[1]类目转化数据!$B:$B,[1]类目转化数据!$A:$A)</f>
        <v>制冷设备</v>
      </c>
      <c r="G5341" s="29" t="s">
        <v>254</v>
      </c>
      <c r="H5341" s="29" t="str">
        <f>_xlfn.XLOOKUP(G5341,[1]类目转化数据!B:B,[1]类目转化数据!C:C)</f>
        <v>后厨组</v>
      </c>
      <c r="I5341" s="29"/>
    </row>
    <row r="5342" ht="16.5" spans="1:9">
      <c r="A5342" s="29" t="s">
        <v>3321</v>
      </c>
      <c r="B5342" s="30">
        <v>10168116649623</v>
      </c>
      <c r="C5342" s="31" t="s">
        <v>1055</v>
      </c>
      <c r="D5342" s="29"/>
      <c r="E5342" s="29">
        <v>2399</v>
      </c>
      <c r="F5342" s="29" t="str">
        <f>_xlfn.XLOOKUP($G5342,[1]类目转化数据!$B:$B,[1]类目转化数据!$A:$A)</f>
        <v>制冷设备</v>
      </c>
      <c r="G5342" s="29" t="s">
        <v>254</v>
      </c>
      <c r="H5342" s="29" t="str">
        <f>_xlfn.XLOOKUP(G5342,[1]类目转化数据!B:B,[1]类目转化数据!C:C)</f>
        <v>后厨组</v>
      </c>
      <c r="I5342" s="29"/>
    </row>
    <row r="5343" ht="16.5" spans="1:9">
      <c r="A5343" s="29" t="s">
        <v>3321</v>
      </c>
      <c r="B5343" s="30">
        <v>10168116649627</v>
      </c>
      <c r="C5343" s="31" t="s">
        <v>1054</v>
      </c>
      <c r="D5343" s="29"/>
      <c r="E5343" s="29">
        <v>6199</v>
      </c>
      <c r="F5343" s="29" t="str">
        <f>_xlfn.XLOOKUP($G5343,[1]类目转化数据!$B:$B,[1]类目转化数据!$A:$A)</f>
        <v>制冷设备</v>
      </c>
      <c r="G5343" s="29" t="s">
        <v>254</v>
      </c>
      <c r="H5343" s="29" t="str">
        <f>_xlfn.XLOOKUP(G5343,[1]类目转化数据!B:B,[1]类目转化数据!C:C)</f>
        <v>后厨组</v>
      </c>
      <c r="I5343" s="29"/>
    </row>
    <row r="5344" ht="16.5" spans="1:9">
      <c r="A5344" s="29" t="s">
        <v>3321</v>
      </c>
      <c r="B5344" s="30">
        <v>10168116649626</v>
      </c>
      <c r="C5344" s="31" t="s">
        <v>1056</v>
      </c>
      <c r="D5344" s="29"/>
      <c r="E5344" s="29">
        <v>5499</v>
      </c>
      <c r="F5344" s="29" t="str">
        <f>_xlfn.XLOOKUP($G5344,[1]类目转化数据!$B:$B,[1]类目转化数据!$A:$A)</f>
        <v>制冷设备</v>
      </c>
      <c r="G5344" s="29" t="s">
        <v>254</v>
      </c>
      <c r="H5344" s="29" t="str">
        <f>_xlfn.XLOOKUP(G5344,[1]类目转化数据!B:B,[1]类目转化数据!C:C)</f>
        <v>后厨组</v>
      </c>
      <c r="I5344" s="29"/>
    </row>
    <row r="5345" ht="16.5" spans="1:9">
      <c r="A5345" s="29" t="s">
        <v>3321</v>
      </c>
      <c r="B5345" s="30">
        <v>10172880298451</v>
      </c>
      <c r="C5345" s="31" t="s">
        <v>5333</v>
      </c>
      <c r="D5345" s="29"/>
      <c r="E5345" s="29">
        <v>6099</v>
      </c>
      <c r="F5345" s="29" t="str">
        <f>_xlfn.XLOOKUP($G5345,[1]类目转化数据!$B:$B,[1]类目转化数据!$A:$A)</f>
        <v>办公饮水设备</v>
      </c>
      <c r="G5345" s="29" t="s">
        <v>622</v>
      </c>
      <c r="H5345" s="29" t="str">
        <f>_xlfn.XLOOKUP(G5345,[1]类目转化数据!B:B,[1]类目转化数据!C:C)</f>
        <v>直饮机组</v>
      </c>
      <c r="I5345" s="29"/>
    </row>
    <row r="5346" ht="16.5" spans="1:9">
      <c r="A5346" s="29" t="s">
        <v>3321</v>
      </c>
      <c r="B5346" s="30">
        <v>10172880298450</v>
      </c>
      <c r="C5346" s="31" t="s">
        <v>5334</v>
      </c>
      <c r="D5346" s="29"/>
      <c r="E5346" s="29">
        <v>4699</v>
      </c>
      <c r="F5346" s="29" t="str">
        <f>_xlfn.XLOOKUP($G5346,[1]类目转化数据!$B:$B,[1]类目转化数据!$A:$A)</f>
        <v>办公饮水设备</v>
      </c>
      <c r="G5346" s="29" t="s">
        <v>622</v>
      </c>
      <c r="H5346" s="29" t="str">
        <f>_xlfn.XLOOKUP(G5346,[1]类目转化数据!B:B,[1]类目转化数据!C:C)</f>
        <v>直饮机组</v>
      </c>
      <c r="I5346" s="29"/>
    </row>
    <row r="5347" ht="16.5" spans="1:9">
      <c r="A5347" s="29" t="s">
        <v>3321</v>
      </c>
      <c r="B5347" s="30">
        <v>10173570422051</v>
      </c>
      <c r="C5347" s="31" t="s">
        <v>5335</v>
      </c>
      <c r="D5347" s="29"/>
      <c r="E5347" s="29">
        <v>399</v>
      </c>
      <c r="F5347" s="29" t="str">
        <f>_xlfn.XLOOKUP($G5347,[1]类目转化数据!$B:$B,[1]类目转化数据!$A:$A)</f>
        <v>社会餐饮设备</v>
      </c>
      <c r="G5347" s="29" t="s">
        <v>11</v>
      </c>
      <c r="H5347" s="29" t="str">
        <f>_xlfn.XLOOKUP(G5347,[1]类目转化数据!B:B,[1]类目转化数据!C:C)</f>
        <v>小客单</v>
      </c>
      <c r="I5347" s="29"/>
    </row>
    <row r="5348" ht="16.5" spans="1:9">
      <c r="A5348" s="29" t="s">
        <v>3321</v>
      </c>
      <c r="B5348" s="30">
        <v>10173570422050</v>
      </c>
      <c r="C5348" s="31" t="s">
        <v>5336</v>
      </c>
      <c r="D5348" s="29"/>
      <c r="E5348" s="29">
        <v>399</v>
      </c>
      <c r="F5348" s="29" t="str">
        <f>_xlfn.XLOOKUP($G5348,[1]类目转化数据!$B:$B,[1]类目转化数据!$A:$A)</f>
        <v>社会餐饮设备</v>
      </c>
      <c r="G5348" s="29" t="s">
        <v>11</v>
      </c>
      <c r="H5348" s="29" t="str">
        <f>_xlfn.XLOOKUP(G5348,[1]类目转化数据!B:B,[1]类目转化数据!C:C)</f>
        <v>小客单</v>
      </c>
      <c r="I5348" s="29"/>
    </row>
    <row r="5349" ht="16.5" spans="1:9">
      <c r="A5349" s="29" t="s">
        <v>3321</v>
      </c>
      <c r="B5349" s="30">
        <v>10173570422049</v>
      </c>
      <c r="C5349" s="31" t="s">
        <v>5337</v>
      </c>
      <c r="D5349" s="29"/>
      <c r="E5349" s="29">
        <v>299</v>
      </c>
      <c r="F5349" s="29" t="str">
        <f>_xlfn.XLOOKUP($G5349,[1]类目转化数据!$B:$B,[1]类目转化数据!$A:$A)</f>
        <v>社会餐饮设备</v>
      </c>
      <c r="G5349" s="29" t="s">
        <v>11</v>
      </c>
      <c r="H5349" s="29" t="str">
        <f>_xlfn.XLOOKUP(G5349,[1]类目转化数据!B:B,[1]类目转化数据!C:C)</f>
        <v>小客单</v>
      </c>
      <c r="I5349" s="29"/>
    </row>
    <row r="5350" ht="16.5" spans="1:9">
      <c r="A5350" s="29" t="s">
        <v>3321</v>
      </c>
      <c r="B5350" s="30">
        <v>10174958762056</v>
      </c>
      <c r="C5350" s="31" t="s">
        <v>5338</v>
      </c>
      <c r="D5350" s="29"/>
      <c r="E5350" s="29">
        <v>3299</v>
      </c>
      <c r="F5350" s="29" t="str">
        <f>_xlfn.XLOOKUP($G5350,[1]类目转化数据!$B:$B,[1]类目转化数据!$A:$A)</f>
        <v>白钢设备</v>
      </c>
      <c r="G5350" s="29" t="s">
        <v>2503</v>
      </c>
      <c r="H5350" s="29" t="str">
        <f>_xlfn.XLOOKUP(G5350,[1]类目转化数据!B:B,[1]类目转化数据!C:C)</f>
        <v>机械设备</v>
      </c>
      <c r="I5350" s="29"/>
    </row>
    <row r="5351" ht="16.5" spans="1:9">
      <c r="A5351" s="29" t="s">
        <v>3321</v>
      </c>
      <c r="B5351" s="30">
        <v>10174958762062</v>
      </c>
      <c r="C5351" s="31" t="s">
        <v>5339</v>
      </c>
      <c r="D5351" s="29"/>
      <c r="E5351" s="29">
        <v>4199</v>
      </c>
      <c r="F5351" s="29" t="str">
        <f>_xlfn.XLOOKUP($G5351,[1]类目转化数据!$B:$B,[1]类目转化数据!$A:$A)</f>
        <v>白钢设备</v>
      </c>
      <c r="G5351" s="29" t="s">
        <v>2503</v>
      </c>
      <c r="H5351" s="29" t="str">
        <f>_xlfn.XLOOKUP(G5351,[1]类目转化数据!B:B,[1]类目转化数据!C:C)</f>
        <v>机械设备</v>
      </c>
      <c r="I5351" s="29"/>
    </row>
    <row r="5352" ht="16.5" spans="1:9">
      <c r="A5352" s="29" t="s">
        <v>3321</v>
      </c>
      <c r="B5352" s="30">
        <v>10174958762060</v>
      </c>
      <c r="C5352" s="31" t="s">
        <v>5340</v>
      </c>
      <c r="D5352" s="29"/>
      <c r="E5352" s="29">
        <v>3799</v>
      </c>
      <c r="F5352" s="29" t="str">
        <f>_xlfn.XLOOKUP($G5352,[1]类目转化数据!$B:$B,[1]类目转化数据!$A:$A)</f>
        <v>白钢设备</v>
      </c>
      <c r="G5352" s="29" t="s">
        <v>2503</v>
      </c>
      <c r="H5352" s="29" t="str">
        <f>_xlfn.XLOOKUP(G5352,[1]类目转化数据!B:B,[1]类目转化数据!C:C)</f>
        <v>机械设备</v>
      </c>
      <c r="I5352" s="29"/>
    </row>
    <row r="5353" ht="16.5" spans="1:9">
      <c r="A5353" s="29" t="s">
        <v>3321</v>
      </c>
      <c r="B5353" s="30">
        <v>10174958762063</v>
      </c>
      <c r="C5353" s="31" t="s">
        <v>5341</v>
      </c>
      <c r="D5353" s="29"/>
      <c r="E5353" s="29">
        <v>3199</v>
      </c>
      <c r="F5353" s="29" t="str">
        <f>_xlfn.XLOOKUP($G5353,[1]类目转化数据!$B:$B,[1]类目转化数据!$A:$A)</f>
        <v>白钢设备</v>
      </c>
      <c r="G5353" s="29" t="s">
        <v>2503</v>
      </c>
      <c r="H5353" s="29" t="str">
        <f>_xlfn.XLOOKUP(G5353,[1]类目转化数据!B:B,[1]类目转化数据!C:C)</f>
        <v>机械设备</v>
      </c>
      <c r="I5353" s="29"/>
    </row>
    <row r="5354" ht="16.5" spans="1:9">
      <c r="A5354" s="29" t="s">
        <v>3321</v>
      </c>
      <c r="B5354" s="30">
        <v>10174958762061</v>
      </c>
      <c r="C5354" s="31" t="s">
        <v>5342</v>
      </c>
      <c r="D5354" s="29"/>
      <c r="E5354" s="29">
        <v>4099</v>
      </c>
      <c r="F5354" s="29" t="str">
        <f>_xlfn.XLOOKUP($G5354,[1]类目转化数据!$B:$B,[1]类目转化数据!$A:$A)</f>
        <v>白钢设备</v>
      </c>
      <c r="G5354" s="29" t="s">
        <v>2503</v>
      </c>
      <c r="H5354" s="29" t="str">
        <f>_xlfn.XLOOKUP(G5354,[1]类目转化数据!B:B,[1]类目转化数据!C:C)</f>
        <v>机械设备</v>
      </c>
      <c r="I5354" s="29"/>
    </row>
    <row r="5355" ht="16.5" spans="1:9">
      <c r="A5355" s="29" t="s">
        <v>3321</v>
      </c>
      <c r="B5355" s="30">
        <v>10174958762057</v>
      </c>
      <c r="C5355" s="31" t="s">
        <v>5343</v>
      </c>
      <c r="D5355" s="29"/>
      <c r="E5355" s="29">
        <v>3599</v>
      </c>
      <c r="F5355" s="29" t="str">
        <f>_xlfn.XLOOKUP($G5355,[1]类目转化数据!$B:$B,[1]类目转化数据!$A:$A)</f>
        <v>白钢设备</v>
      </c>
      <c r="G5355" s="29" t="s">
        <v>2503</v>
      </c>
      <c r="H5355" s="29" t="str">
        <f>_xlfn.XLOOKUP(G5355,[1]类目转化数据!B:B,[1]类目转化数据!C:C)</f>
        <v>机械设备</v>
      </c>
      <c r="I5355" s="29"/>
    </row>
    <row r="5356" ht="16.5" spans="1:9">
      <c r="A5356" s="29" t="s">
        <v>3321</v>
      </c>
      <c r="B5356" s="30">
        <v>10174958762053</v>
      </c>
      <c r="C5356" s="31" t="s">
        <v>5344</v>
      </c>
      <c r="D5356" s="29"/>
      <c r="E5356" s="29">
        <v>2799</v>
      </c>
      <c r="F5356" s="29" t="str">
        <f>_xlfn.XLOOKUP($G5356,[1]类目转化数据!$B:$B,[1]类目转化数据!$A:$A)</f>
        <v>白钢设备</v>
      </c>
      <c r="G5356" s="29" t="s">
        <v>2503</v>
      </c>
      <c r="H5356" s="29" t="str">
        <f>_xlfn.XLOOKUP(G5356,[1]类目转化数据!B:B,[1]类目转化数据!C:C)</f>
        <v>机械设备</v>
      </c>
      <c r="I5356" s="29"/>
    </row>
    <row r="5357" ht="16.5" spans="1:9">
      <c r="A5357" s="29" t="s">
        <v>3321</v>
      </c>
      <c r="B5357" s="30">
        <v>10174958762059</v>
      </c>
      <c r="C5357" s="31" t="s">
        <v>5345</v>
      </c>
      <c r="D5357" s="29"/>
      <c r="E5357" s="29">
        <v>3699</v>
      </c>
      <c r="F5357" s="29" t="str">
        <f>_xlfn.XLOOKUP($G5357,[1]类目转化数据!$B:$B,[1]类目转化数据!$A:$A)</f>
        <v>白钢设备</v>
      </c>
      <c r="G5357" s="29" t="s">
        <v>2503</v>
      </c>
      <c r="H5357" s="29" t="str">
        <f>_xlfn.XLOOKUP(G5357,[1]类目转化数据!B:B,[1]类目转化数据!C:C)</f>
        <v>机械设备</v>
      </c>
      <c r="I5357" s="29"/>
    </row>
    <row r="5358" ht="16.5" spans="1:9">
      <c r="A5358" s="29" t="s">
        <v>3321</v>
      </c>
      <c r="B5358" s="30">
        <v>10174958762052</v>
      </c>
      <c r="C5358" s="31" t="s">
        <v>5346</v>
      </c>
      <c r="D5358" s="29"/>
      <c r="E5358" s="29">
        <v>3099</v>
      </c>
      <c r="F5358" s="29" t="str">
        <f>_xlfn.XLOOKUP($G5358,[1]类目转化数据!$B:$B,[1]类目转化数据!$A:$A)</f>
        <v>白钢设备</v>
      </c>
      <c r="G5358" s="29" t="s">
        <v>2503</v>
      </c>
      <c r="H5358" s="29" t="str">
        <f>_xlfn.XLOOKUP(G5358,[1]类目转化数据!B:B,[1]类目转化数据!C:C)</f>
        <v>机械设备</v>
      </c>
      <c r="I5358" s="29"/>
    </row>
    <row r="5359" ht="16.5" spans="1:9">
      <c r="A5359" s="29" t="s">
        <v>3321</v>
      </c>
      <c r="B5359" s="30">
        <v>10174958762058</v>
      </c>
      <c r="C5359" s="31" t="s">
        <v>5347</v>
      </c>
      <c r="D5359" s="29"/>
      <c r="E5359" s="29">
        <v>3699</v>
      </c>
      <c r="F5359" s="29" t="str">
        <f>_xlfn.XLOOKUP($G5359,[1]类目转化数据!$B:$B,[1]类目转化数据!$A:$A)</f>
        <v>白钢设备</v>
      </c>
      <c r="G5359" s="29" t="s">
        <v>2503</v>
      </c>
      <c r="H5359" s="29" t="str">
        <f>_xlfn.XLOOKUP(G5359,[1]类目转化数据!B:B,[1]类目转化数据!C:C)</f>
        <v>机械设备</v>
      </c>
      <c r="I5359" s="29"/>
    </row>
    <row r="5360" ht="16.5" spans="1:9">
      <c r="A5360" s="29" t="s">
        <v>3321</v>
      </c>
      <c r="B5360" s="30">
        <v>10174958762049</v>
      </c>
      <c r="C5360" s="31" t="s">
        <v>5348</v>
      </c>
      <c r="D5360" s="29"/>
      <c r="E5360" s="29">
        <v>2899</v>
      </c>
      <c r="F5360" s="29" t="str">
        <f>_xlfn.XLOOKUP($G5360,[1]类目转化数据!$B:$B,[1]类目转化数据!$A:$A)</f>
        <v>白钢设备</v>
      </c>
      <c r="G5360" s="29" t="s">
        <v>2503</v>
      </c>
      <c r="H5360" s="29" t="str">
        <f>_xlfn.XLOOKUP(G5360,[1]类目转化数据!B:B,[1]类目转化数据!C:C)</f>
        <v>机械设备</v>
      </c>
      <c r="I5360" s="29"/>
    </row>
    <row r="5361" ht="16.5" spans="1:9">
      <c r="A5361" s="29" t="s">
        <v>3321</v>
      </c>
      <c r="B5361" s="30">
        <v>10174958762054</v>
      </c>
      <c r="C5361" s="31" t="s">
        <v>5349</v>
      </c>
      <c r="D5361" s="29"/>
      <c r="E5361" s="29">
        <v>2899</v>
      </c>
      <c r="F5361" s="29" t="str">
        <f>_xlfn.XLOOKUP($G5361,[1]类目转化数据!$B:$B,[1]类目转化数据!$A:$A)</f>
        <v>白钢设备</v>
      </c>
      <c r="G5361" s="29" t="s">
        <v>2503</v>
      </c>
      <c r="H5361" s="29" t="str">
        <f>_xlfn.XLOOKUP(G5361,[1]类目转化数据!B:B,[1]类目转化数据!C:C)</f>
        <v>机械设备</v>
      </c>
      <c r="I5361" s="29"/>
    </row>
    <row r="5362" ht="16.5" spans="1:9">
      <c r="A5362" s="29" t="s">
        <v>3321</v>
      </c>
      <c r="B5362" s="30">
        <v>10174958762071</v>
      </c>
      <c r="C5362" s="31" t="s">
        <v>5350</v>
      </c>
      <c r="D5362" s="29"/>
      <c r="E5362" s="29">
        <v>1998</v>
      </c>
      <c r="F5362" s="29" t="str">
        <f>_xlfn.XLOOKUP($G5362,[1]类目转化数据!$B:$B,[1]类目转化数据!$A:$A)</f>
        <v>白钢设备</v>
      </c>
      <c r="G5362" s="29" t="s">
        <v>2503</v>
      </c>
      <c r="H5362" s="29" t="str">
        <f>_xlfn.XLOOKUP(G5362,[1]类目转化数据!B:B,[1]类目转化数据!C:C)</f>
        <v>机械设备</v>
      </c>
      <c r="I5362" s="29"/>
    </row>
    <row r="5363" ht="16.5" spans="1:9">
      <c r="A5363" s="29" t="s">
        <v>3321</v>
      </c>
      <c r="B5363" s="30">
        <v>10174958762051</v>
      </c>
      <c r="C5363" s="31" t="s">
        <v>5351</v>
      </c>
      <c r="D5363" s="29"/>
      <c r="E5363" s="29">
        <v>2999</v>
      </c>
      <c r="F5363" s="29" t="str">
        <f>_xlfn.XLOOKUP($G5363,[1]类目转化数据!$B:$B,[1]类目转化数据!$A:$A)</f>
        <v>白钢设备</v>
      </c>
      <c r="G5363" s="29" t="s">
        <v>2503</v>
      </c>
      <c r="H5363" s="29" t="str">
        <f>_xlfn.XLOOKUP(G5363,[1]类目转化数据!B:B,[1]类目转化数据!C:C)</f>
        <v>机械设备</v>
      </c>
      <c r="I5363" s="29"/>
    </row>
    <row r="5364" ht="16.5" spans="1:9">
      <c r="A5364" s="29" t="s">
        <v>3321</v>
      </c>
      <c r="B5364" s="30">
        <v>10174958762064</v>
      </c>
      <c r="C5364" s="31" t="s">
        <v>5352</v>
      </c>
      <c r="D5364" s="29"/>
      <c r="E5364" s="29">
        <v>1798</v>
      </c>
      <c r="F5364" s="29" t="str">
        <f>_xlfn.XLOOKUP($G5364,[1]类目转化数据!$B:$B,[1]类目转化数据!$A:$A)</f>
        <v>白钢设备</v>
      </c>
      <c r="G5364" s="29" t="s">
        <v>2503</v>
      </c>
      <c r="H5364" s="29" t="str">
        <f>_xlfn.XLOOKUP(G5364,[1]类目转化数据!B:B,[1]类目转化数据!C:C)</f>
        <v>机械设备</v>
      </c>
      <c r="I5364" s="29"/>
    </row>
    <row r="5365" ht="16.5" spans="1:9">
      <c r="A5365" s="29" t="s">
        <v>3321</v>
      </c>
      <c r="B5365" s="30">
        <v>10174958762050</v>
      </c>
      <c r="C5365" s="31" t="s">
        <v>5353</v>
      </c>
      <c r="D5365" s="29"/>
      <c r="E5365" s="29">
        <v>2999</v>
      </c>
      <c r="F5365" s="29" t="str">
        <f>_xlfn.XLOOKUP($G5365,[1]类目转化数据!$B:$B,[1]类目转化数据!$A:$A)</f>
        <v>白钢设备</v>
      </c>
      <c r="G5365" s="29" t="s">
        <v>2503</v>
      </c>
      <c r="H5365" s="29" t="str">
        <f>_xlfn.XLOOKUP(G5365,[1]类目转化数据!B:B,[1]类目转化数据!C:C)</f>
        <v>机械设备</v>
      </c>
      <c r="I5365" s="29"/>
    </row>
    <row r="5366" ht="16.5" spans="1:9">
      <c r="A5366" s="29" t="s">
        <v>3321</v>
      </c>
      <c r="B5366" s="30">
        <v>10174958762065</v>
      </c>
      <c r="C5366" s="31" t="s">
        <v>5354</v>
      </c>
      <c r="D5366" s="29"/>
      <c r="E5366" s="29">
        <v>1898</v>
      </c>
      <c r="F5366" s="29" t="str">
        <f>_xlfn.XLOOKUP($G5366,[1]类目转化数据!$B:$B,[1]类目转化数据!$A:$A)</f>
        <v>白钢设备</v>
      </c>
      <c r="G5366" s="29" t="s">
        <v>2503</v>
      </c>
      <c r="H5366" s="29" t="str">
        <f>_xlfn.XLOOKUP(G5366,[1]类目转化数据!B:B,[1]类目转化数据!C:C)</f>
        <v>机械设备</v>
      </c>
      <c r="I5366" s="29"/>
    </row>
    <row r="5367" ht="16.5" spans="1:9">
      <c r="A5367" s="29" t="s">
        <v>3321</v>
      </c>
      <c r="B5367" s="30">
        <v>10174958762070</v>
      </c>
      <c r="C5367" s="31" t="s">
        <v>5355</v>
      </c>
      <c r="D5367" s="29"/>
      <c r="E5367" s="29">
        <v>1898</v>
      </c>
      <c r="F5367" s="29" t="str">
        <f>_xlfn.XLOOKUP($G5367,[1]类目转化数据!$B:$B,[1]类目转化数据!$A:$A)</f>
        <v>白钢设备</v>
      </c>
      <c r="G5367" s="29" t="s">
        <v>2503</v>
      </c>
      <c r="H5367" s="29" t="str">
        <f>_xlfn.XLOOKUP(G5367,[1]类目转化数据!B:B,[1]类目转化数据!C:C)</f>
        <v>机械设备</v>
      </c>
      <c r="I5367" s="29"/>
    </row>
    <row r="5368" ht="16.5" spans="1:9">
      <c r="A5368" s="29" t="s">
        <v>3321</v>
      </c>
      <c r="B5368" s="30">
        <v>10174958762067</v>
      </c>
      <c r="C5368" s="31" t="s">
        <v>5356</v>
      </c>
      <c r="D5368" s="29"/>
      <c r="E5368" s="29">
        <v>2098</v>
      </c>
      <c r="F5368" s="29" t="str">
        <f>_xlfn.XLOOKUP($G5368,[1]类目转化数据!$B:$B,[1]类目转化数据!$A:$A)</f>
        <v>白钢设备</v>
      </c>
      <c r="G5368" s="29" t="s">
        <v>2503</v>
      </c>
      <c r="H5368" s="29" t="str">
        <f>_xlfn.XLOOKUP(G5368,[1]类目转化数据!B:B,[1]类目转化数据!C:C)</f>
        <v>机械设备</v>
      </c>
      <c r="I5368" s="29"/>
    </row>
    <row r="5369" ht="16.5" spans="1:9">
      <c r="A5369" s="29" t="s">
        <v>3321</v>
      </c>
      <c r="B5369" s="30">
        <v>10174958762055</v>
      </c>
      <c r="C5369" s="31" t="s">
        <v>5357</v>
      </c>
      <c r="D5369" s="29"/>
      <c r="E5369" s="29">
        <v>3199</v>
      </c>
      <c r="F5369" s="29" t="str">
        <f>_xlfn.XLOOKUP($G5369,[1]类目转化数据!$B:$B,[1]类目转化数据!$A:$A)</f>
        <v>白钢设备</v>
      </c>
      <c r="G5369" s="29" t="s">
        <v>2503</v>
      </c>
      <c r="H5369" s="29" t="str">
        <f>_xlfn.XLOOKUP(G5369,[1]类目转化数据!B:B,[1]类目转化数据!C:C)</f>
        <v>机械设备</v>
      </c>
      <c r="I5369" s="29"/>
    </row>
    <row r="5370" ht="16.5" spans="1:9">
      <c r="A5370" s="29" t="s">
        <v>3321</v>
      </c>
      <c r="B5370" s="30">
        <v>10174958762068</v>
      </c>
      <c r="C5370" s="31" t="s">
        <v>5358</v>
      </c>
      <c r="D5370" s="29"/>
      <c r="E5370" s="29">
        <v>1698</v>
      </c>
      <c r="F5370" s="29" t="str">
        <f>_xlfn.XLOOKUP($G5370,[1]类目转化数据!$B:$B,[1]类目转化数据!$A:$A)</f>
        <v>白钢设备</v>
      </c>
      <c r="G5370" s="29" t="s">
        <v>2503</v>
      </c>
      <c r="H5370" s="29" t="str">
        <f>_xlfn.XLOOKUP(G5370,[1]类目转化数据!B:B,[1]类目转化数据!C:C)</f>
        <v>机械设备</v>
      </c>
      <c r="I5370" s="29"/>
    </row>
    <row r="5371" ht="16.5" spans="1:9">
      <c r="A5371" s="29" t="s">
        <v>3321</v>
      </c>
      <c r="B5371" s="30">
        <v>10174958762048</v>
      </c>
      <c r="C5371" s="31" t="s">
        <v>5359</v>
      </c>
      <c r="D5371" s="29"/>
      <c r="E5371" s="29">
        <v>2899</v>
      </c>
      <c r="F5371" s="29" t="str">
        <f>_xlfn.XLOOKUP($G5371,[1]类目转化数据!$B:$B,[1]类目转化数据!$A:$A)</f>
        <v>白钢设备</v>
      </c>
      <c r="G5371" s="29" t="s">
        <v>2503</v>
      </c>
      <c r="H5371" s="29" t="str">
        <f>_xlfn.XLOOKUP(G5371,[1]类目转化数据!B:B,[1]类目转化数据!C:C)</f>
        <v>机械设备</v>
      </c>
      <c r="I5371" s="29"/>
    </row>
    <row r="5372" ht="16.5" spans="1:9">
      <c r="A5372" s="29" t="s">
        <v>3321</v>
      </c>
      <c r="B5372" s="30">
        <v>10174958762046</v>
      </c>
      <c r="C5372" s="31" t="s">
        <v>5360</v>
      </c>
      <c r="D5372" s="29"/>
      <c r="E5372" s="29">
        <v>2599</v>
      </c>
      <c r="F5372" s="29" t="str">
        <f>_xlfn.XLOOKUP($G5372,[1]类目转化数据!$B:$B,[1]类目转化数据!$A:$A)</f>
        <v>白钢设备</v>
      </c>
      <c r="G5372" s="29" t="s">
        <v>2503</v>
      </c>
      <c r="H5372" s="29" t="str">
        <f>_xlfn.XLOOKUP(G5372,[1]类目转化数据!B:B,[1]类目转化数据!C:C)</f>
        <v>机械设备</v>
      </c>
      <c r="I5372" s="29"/>
    </row>
    <row r="5373" ht="16.5" spans="1:9">
      <c r="A5373" s="29" t="s">
        <v>3321</v>
      </c>
      <c r="B5373" s="30">
        <v>10174958762043</v>
      </c>
      <c r="C5373" s="31" t="s">
        <v>5361</v>
      </c>
      <c r="D5373" s="29"/>
      <c r="E5373" s="29">
        <v>2299</v>
      </c>
      <c r="F5373" s="29" t="str">
        <f>_xlfn.XLOOKUP($G5373,[1]类目转化数据!$B:$B,[1]类目转化数据!$A:$A)</f>
        <v>白钢设备</v>
      </c>
      <c r="G5373" s="29" t="s">
        <v>2503</v>
      </c>
      <c r="H5373" s="29" t="str">
        <f>_xlfn.XLOOKUP(G5373,[1]类目转化数据!B:B,[1]类目转化数据!C:C)</f>
        <v>机械设备</v>
      </c>
      <c r="I5373" s="29"/>
    </row>
    <row r="5374" ht="16.5" spans="1:9">
      <c r="A5374" s="29" t="s">
        <v>3321</v>
      </c>
      <c r="B5374" s="30">
        <v>10174958762069</v>
      </c>
      <c r="C5374" s="31" t="s">
        <v>5362</v>
      </c>
      <c r="D5374" s="29"/>
      <c r="E5374" s="29">
        <v>1798</v>
      </c>
      <c r="F5374" s="29" t="str">
        <f>_xlfn.XLOOKUP($G5374,[1]类目转化数据!$B:$B,[1]类目转化数据!$A:$A)</f>
        <v>白钢设备</v>
      </c>
      <c r="G5374" s="29" t="s">
        <v>2503</v>
      </c>
      <c r="H5374" s="29" t="str">
        <f>_xlfn.XLOOKUP(G5374,[1]类目转化数据!B:B,[1]类目转化数据!C:C)</f>
        <v>机械设备</v>
      </c>
      <c r="I5374" s="29"/>
    </row>
    <row r="5375" ht="16.5" spans="1:9">
      <c r="A5375" s="29" t="s">
        <v>3321</v>
      </c>
      <c r="B5375" s="30">
        <v>10174958762047</v>
      </c>
      <c r="C5375" s="31" t="s">
        <v>5363</v>
      </c>
      <c r="D5375" s="29"/>
      <c r="E5375" s="29">
        <v>2769</v>
      </c>
      <c r="F5375" s="29" t="str">
        <f>_xlfn.XLOOKUP($G5375,[1]类目转化数据!$B:$B,[1]类目转化数据!$A:$A)</f>
        <v>白钢设备</v>
      </c>
      <c r="G5375" s="29" t="s">
        <v>2503</v>
      </c>
      <c r="H5375" s="29" t="str">
        <f>_xlfn.XLOOKUP(G5375,[1]类目转化数据!B:B,[1]类目转化数据!C:C)</f>
        <v>机械设备</v>
      </c>
      <c r="I5375" s="29"/>
    </row>
    <row r="5376" ht="16.5" spans="1:9">
      <c r="A5376" s="29" t="s">
        <v>3321</v>
      </c>
      <c r="B5376" s="30">
        <v>10174958762044</v>
      </c>
      <c r="C5376" s="31" t="s">
        <v>5364</v>
      </c>
      <c r="D5376" s="29"/>
      <c r="E5376" s="29">
        <v>2399</v>
      </c>
      <c r="F5376" s="29" t="str">
        <f>_xlfn.XLOOKUP($G5376,[1]类目转化数据!$B:$B,[1]类目转化数据!$A:$A)</f>
        <v>白钢设备</v>
      </c>
      <c r="G5376" s="29" t="s">
        <v>2503</v>
      </c>
      <c r="H5376" s="29" t="str">
        <f>_xlfn.XLOOKUP(G5376,[1]类目转化数据!B:B,[1]类目转化数据!C:C)</f>
        <v>机械设备</v>
      </c>
      <c r="I5376" s="29"/>
    </row>
    <row r="5377" ht="16.5" spans="1:9">
      <c r="A5377" s="29" t="s">
        <v>3321</v>
      </c>
      <c r="B5377" s="30">
        <v>10174958762045</v>
      </c>
      <c r="C5377" s="31" t="s">
        <v>5365</v>
      </c>
      <c r="D5377" s="29"/>
      <c r="E5377" s="29">
        <v>2499</v>
      </c>
      <c r="F5377" s="29" t="str">
        <f>_xlfn.XLOOKUP($G5377,[1]类目转化数据!$B:$B,[1]类目转化数据!$A:$A)</f>
        <v>白钢设备</v>
      </c>
      <c r="G5377" s="29" t="s">
        <v>2503</v>
      </c>
      <c r="H5377" s="29" t="str">
        <f>_xlfn.XLOOKUP(G5377,[1]类目转化数据!B:B,[1]类目转化数据!C:C)</f>
        <v>机械设备</v>
      </c>
      <c r="I5377" s="29"/>
    </row>
    <row r="5378" ht="16.5" spans="1:9">
      <c r="A5378" s="29" t="s">
        <v>3321</v>
      </c>
      <c r="B5378" s="30">
        <v>10174958762066</v>
      </c>
      <c r="C5378" s="31" t="s">
        <v>5366</v>
      </c>
      <c r="D5378" s="29"/>
      <c r="E5378" s="29">
        <v>1998</v>
      </c>
      <c r="F5378" s="29" t="str">
        <f>_xlfn.XLOOKUP($G5378,[1]类目转化数据!$B:$B,[1]类目转化数据!$A:$A)</f>
        <v>白钢设备</v>
      </c>
      <c r="G5378" s="29" t="s">
        <v>2503</v>
      </c>
      <c r="H5378" s="29" t="str">
        <f>_xlfn.XLOOKUP(G5378,[1]类目转化数据!B:B,[1]类目转化数据!C:C)</f>
        <v>机械设备</v>
      </c>
      <c r="I5378" s="29"/>
    </row>
    <row r="5379" ht="16.5" spans="1:9">
      <c r="A5379" s="29" t="s">
        <v>3321</v>
      </c>
      <c r="B5379" s="30">
        <v>10176475918495</v>
      </c>
      <c r="C5379" s="31" t="s">
        <v>5367</v>
      </c>
      <c r="D5379" s="29"/>
      <c r="E5379" s="29">
        <v>14390</v>
      </c>
      <c r="F5379" s="29" t="str">
        <f>_xlfn.XLOOKUP($G5379,[1]类目转化数据!$B:$B,[1]类目转化数据!$A:$A)</f>
        <v>其他</v>
      </c>
      <c r="G5379" s="29" t="s">
        <v>78</v>
      </c>
      <c r="H5379" s="29" t="str">
        <f>_xlfn.XLOOKUP(G5379,[1]类目转化数据!B:B,[1]类目转化数据!C:C)</f>
        <v>智慧厨房</v>
      </c>
      <c r="I5379" s="29"/>
    </row>
    <row r="5380" ht="16.5" spans="1:9">
      <c r="A5380" s="29" t="s">
        <v>3321</v>
      </c>
      <c r="B5380" s="30">
        <v>10176475918498</v>
      </c>
      <c r="C5380" s="31" t="s">
        <v>5368</v>
      </c>
      <c r="D5380" s="29"/>
      <c r="E5380" s="29">
        <v>17790</v>
      </c>
      <c r="F5380" s="29" t="str">
        <f>_xlfn.XLOOKUP($G5380,[1]类目转化数据!$B:$B,[1]类目转化数据!$A:$A)</f>
        <v>其他</v>
      </c>
      <c r="G5380" s="29" t="s">
        <v>78</v>
      </c>
      <c r="H5380" s="29" t="str">
        <f>_xlfn.XLOOKUP(G5380,[1]类目转化数据!B:B,[1]类目转化数据!C:C)</f>
        <v>智慧厨房</v>
      </c>
      <c r="I5380" s="29"/>
    </row>
    <row r="5381" ht="16.5" spans="1:9">
      <c r="A5381" s="29" t="s">
        <v>3321</v>
      </c>
      <c r="B5381" s="30">
        <v>10176475918497</v>
      </c>
      <c r="C5381" s="31" t="s">
        <v>5369</v>
      </c>
      <c r="D5381" s="29"/>
      <c r="E5381" s="29">
        <v>20790</v>
      </c>
      <c r="F5381" s="29" t="str">
        <f>_xlfn.XLOOKUP($G5381,[1]类目转化数据!$B:$B,[1]类目转化数据!$A:$A)</f>
        <v>其他</v>
      </c>
      <c r="G5381" s="29" t="s">
        <v>78</v>
      </c>
      <c r="H5381" s="29" t="str">
        <f>_xlfn.XLOOKUP(G5381,[1]类目转化数据!B:B,[1]类目转化数据!C:C)</f>
        <v>智慧厨房</v>
      </c>
      <c r="I5381" s="29"/>
    </row>
    <row r="5382" ht="16.5" spans="1:9">
      <c r="A5382" s="29" t="s">
        <v>3321</v>
      </c>
      <c r="B5382" s="30">
        <v>10178544606106</v>
      </c>
      <c r="C5382" s="31" t="s">
        <v>1063</v>
      </c>
      <c r="D5382" s="29"/>
      <c r="E5382" s="29">
        <v>5598</v>
      </c>
      <c r="F5382" s="29" t="str">
        <f>_xlfn.XLOOKUP($G5382,[1]类目转化数据!$B:$B,[1]类目转化数据!$A:$A)</f>
        <v>制热设备</v>
      </c>
      <c r="G5382" s="29" t="s">
        <v>241</v>
      </c>
      <c r="H5382" s="29" t="str">
        <f>_xlfn.XLOOKUP(G5382,[1]类目转化数据!B:B,[1]类目转化数据!C:C)</f>
        <v>后厨组</v>
      </c>
      <c r="I5382" s="29"/>
    </row>
    <row r="5383" ht="16.5" spans="1:9">
      <c r="A5383" s="29" t="s">
        <v>3321</v>
      </c>
      <c r="B5383" s="30">
        <v>10178544606108</v>
      </c>
      <c r="C5383" s="31" t="s">
        <v>1064</v>
      </c>
      <c r="D5383" s="29"/>
      <c r="E5383" s="29">
        <v>10398</v>
      </c>
      <c r="F5383" s="29" t="str">
        <f>_xlfn.XLOOKUP($G5383,[1]类目转化数据!$B:$B,[1]类目转化数据!$A:$A)</f>
        <v>制热设备</v>
      </c>
      <c r="G5383" s="29" t="s">
        <v>241</v>
      </c>
      <c r="H5383" s="29" t="str">
        <f>_xlfn.XLOOKUP(G5383,[1]类目转化数据!B:B,[1]类目转化数据!C:C)</f>
        <v>后厨组</v>
      </c>
      <c r="I5383" s="29"/>
    </row>
    <row r="5384" ht="16.5" spans="1:9">
      <c r="A5384" s="29" t="s">
        <v>3321</v>
      </c>
      <c r="B5384" s="30">
        <v>10178544606109</v>
      </c>
      <c r="C5384" s="31" t="s">
        <v>1065</v>
      </c>
      <c r="D5384" s="29"/>
      <c r="E5384" s="29">
        <v>10398</v>
      </c>
      <c r="F5384" s="29" t="str">
        <f>_xlfn.XLOOKUP($G5384,[1]类目转化数据!$B:$B,[1]类目转化数据!$A:$A)</f>
        <v>制热设备</v>
      </c>
      <c r="G5384" s="29" t="s">
        <v>241</v>
      </c>
      <c r="H5384" s="29" t="str">
        <f>_xlfn.XLOOKUP(G5384,[1]类目转化数据!B:B,[1]类目转化数据!C:C)</f>
        <v>后厨组</v>
      </c>
      <c r="I5384" s="29"/>
    </row>
    <row r="5385" ht="16.5" spans="1:9">
      <c r="A5385" s="29" t="s">
        <v>3321</v>
      </c>
      <c r="B5385" s="30">
        <v>10178544606107</v>
      </c>
      <c r="C5385" s="31" t="s">
        <v>1062</v>
      </c>
      <c r="D5385" s="29"/>
      <c r="E5385" s="29">
        <v>5598</v>
      </c>
      <c r="F5385" s="29" t="str">
        <f>_xlfn.XLOOKUP($G5385,[1]类目转化数据!$B:$B,[1]类目转化数据!$A:$A)</f>
        <v>制热设备</v>
      </c>
      <c r="G5385" s="29" t="s">
        <v>241</v>
      </c>
      <c r="H5385" s="29" t="str">
        <f>_xlfn.XLOOKUP(G5385,[1]类目转化数据!B:B,[1]类目转化数据!C:C)</f>
        <v>后厨组</v>
      </c>
      <c r="I5385" s="29"/>
    </row>
    <row r="5386" ht="16.5" spans="1:9">
      <c r="A5386" s="29" t="s">
        <v>3321</v>
      </c>
      <c r="B5386" s="30">
        <v>10179541936567</v>
      </c>
      <c r="C5386" s="31" t="s">
        <v>5370</v>
      </c>
      <c r="D5386" s="29"/>
      <c r="E5386" s="29">
        <v>3099</v>
      </c>
      <c r="F5386" s="29" t="str">
        <f>_xlfn.XLOOKUP($G5386,[1]类目转化数据!$B:$B,[1]类目转化数据!$A:$A)</f>
        <v>机械设备</v>
      </c>
      <c r="G5386" s="29" t="s">
        <v>73</v>
      </c>
      <c r="H5386" s="29" t="str">
        <f>_xlfn.XLOOKUP(G5386,[1]类目转化数据!B:B,[1]类目转化数据!C:C)</f>
        <v>机械设备</v>
      </c>
      <c r="I5386" s="29"/>
    </row>
    <row r="5387" ht="16.5" spans="1:9">
      <c r="A5387" s="29" t="s">
        <v>3321</v>
      </c>
      <c r="B5387" s="30">
        <v>10179541936570</v>
      </c>
      <c r="C5387" s="31" t="s">
        <v>5371</v>
      </c>
      <c r="D5387" s="29"/>
      <c r="E5387" s="29">
        <v>5499</v>
      </c>
      <c r="F5387" s="29" t="str">
        <f>_xlfn.XLOOKUP($G5387,[1]类目转化数据!$B:$B,[1]类目转化数据!$A:$A)</f>
        <v>机械设备</v>
      </c>
      <c r="G5387" s="29" t="s">
        <v>73</v>
      </c>
      <c r="H5387" s="29" t="str">
        <f>_xlfn.XLOOKUP(G5387,[1]类目转化数据!B:B,[1]类目转化数据!C:C)</f>
        <v>机械设备</v>
      </c>
      <c r="I5387" s="29"/>
    </row>
    <row r="5388" ht="16.5" spans="1:9">
      <c r="A5388" s="29" t="s">
        <v>3321</v>
      </c>
      <c r="B5388" s="30">
        <v>10179541936569</v>
      </c>
      <c r="C5388" s="31" t="s">
        <v>5372</v>
      </c>
      <c r="D5388" s="29"/>
      <c r="E5388" s="29">
        <v>3398</v>
      </c>
      <c r="F5388" s="29" t="str">
        <f>_xlfn.XLOOKUP($G5388,[1]类目转化数据!$B:$B,[1]类目转化数据!$A:$A)</f>
        <v>机械设备</v>
      </c>
      <c r="G5388" s="29" t="s">
        <v>73</v>
      </c>
      <c r="H5388" s="29" t="str">
        <f>_xlfn.XLOOKUP(G5388,[1]类目转化数据!B:B,[1]类目转化数据!C:C)</f>
        <v>机械设备</v>
      </c>
      <c r="I5388" s="29"/>
    </row>
    <row r="5389" ht="16.5" spans="1:9">
      <c r="A5389" s="29" t="s">
        <v>3321</v>
      </c>
      <c r="B5389" s="30">
        <v>10179541936568</v>
      </c>
      <c r="C5389" s="31" t="s">
        <v>5373</v>
      </c>
      <c r="D5389" s="29"/>
      <c r="E5389" s="29">
        <v>3299</v>
      </c>
      <c r="F5389" s="29" t="str">
        <f>_xlfn.XLOOKUP($G5389,[1]类目转化数据!$B:$B,[1]类目转化数据!$A:$A)</f>
        <v>机械设备</v>
      </c>
      <c r="G5389" s="29" t="s">
        <v>73</v>
      </c>
      <c r="H5389" s="29" t="str">
        <f>_xlfn.XLOOKUP(G5389,[1]类目转化数据!B:B,[1]类目转化数据!C:C)</f>
        <v>机械设备</v>
      </c>
      <c r="I5389" s="29"/>
    </row>
    <row r="5390" ht="16.5" spans="1:9">
      <c r="A5390" s="29" t="s">
        <v>3321</v>
      </c>
      <c r="B5390" s="30">
        <v>10184873687479</v>
      </c>
      <c r="C5390" s="31" t="s">
        <v>1871</v>
      </c>
      <c r="D5390" s="29"/>
      <c r="E5390" s="29">
        <v>8399</v>
      </c>
      <c r="F5390" s="29" t="str">
        <f>_xlfn.XLOOKUP($G5390,[1]类目转化数据!$B:$B,[1]类目转化数据!$A:$A)</f>
        <v>制冷设备</v>
      </c>
      <c r="G5390" s="29" t="s">
        <v>95</v>
      </c>
      <c r="H5390" s="29" t="str">
        <f>_xlfn.XLOOKUP(G5390,[1]类目转化数据!B:B,[1]类目转化数据!C:C)</f>
        <v>后厨组</v>
      </c>
      <c r="I5390" s="29"/>
    </row>
    <row r="5391" ht="16.5" spans="1:9">
      <c r="A5391" s="29" t="s">
        <v>3321</v>
      </c>
      <c r="B5391" s="30">
        <v>10184873687480</v>
      </c>
      <c r="C5391" s="31" t="s">
        <v>1851</v>
      </c>
      <c r="D5391" s="29"/>
      <c r="E5391" s="29">
        <v>12390</v>
      </c>
      <c r="F5391" s="29" t="str">
        <f>_xlfn.XLOOKUP($G5391,[1]类目转化数据!$B:$B,[1]类目转化数据!$A:$A)</f>
        <v>制冷设备</v>
      </c>
      <c r="G5391" s="29" t="s">
        <v>95</v>
      </c>
      <c r="H5391" s="29" t="str">
        <f>_xlfn.XLOOKUP(G5391,[1]类目转化数据!B:B,[1]类目转化数据!C:C)</f>
        <v>后厨组</v>
      </c>
      <c r="I5391" s="29"/>
    </row>
    <row r="5392" ht="16.5" spans="1:9">
      <c r="A5392" s="29" t="s">
        <v>3321</v>
      </c>
      <c r="B5392" s="30">
        <v>10184873687477</v>
      </c>
      <c r="C5392" s="31" t="s">
        <v>1877</v>
      </c>
      <c r="D5392" s="29"/>
      <c r="E5392" s="29">
        <v>6199</v>
      </c>
      <c r="F5392" s="29" t="str">
        <f>_xlfn.XLOOKUP($G5392,[1]类目转化数据!$B:$B,[1]类目转化数据!$A:$A)</f>
        <v>制冷设备</v>
      </c>
      <c r="G5392" s="29" t="s">
        <v>95</v>
      </c>
      <c r="H5392" s="29" t="str">
        <f>_xlfn.XLOOKUP(G5392,[1]类目转化数据!B:B,[1]类目转化数据!C:C)</f>
        <v>后厨组</v>
      </c>
      <c r="I5392" s="29"/>
    </row>
    <row r="5393" ht="16.5" spans="1:9">
      <c r="A5393" s="29" t="s">
        <v>3321</v>
      </c>
      <c r="B5393" s="30">
        <v>10184873687481</v>
      </c>
      <c r="C5393" s="31" t="s">
        <v>1853</v>
      </c>
      <c r="D5393" s="29"/>
      <c r="E5393" s="29">
        <v>14390</v>
      </c>
      <c r="F5393" s="29" t="str">
        <f>_xlfn.XLOOKUP($G5393,[1]类目转化数据!$B:$B,[1]类目转化数据!$A:$A)</f>
        <v>制冷设备</v>
      </c>
      <c r="G5393" s="29" t="s">
        <v>95</v>
      </c>
      <c r="H5393" s="29" t="str">
        <f>_xlfn.XLOOKUP(G5393,[1]类目转化数据!B:B,[1]类目转化数据!C:C)</f>
        <v>后厨组</v>
      </c>
      <c r="I5393" s="29"/>
    </row>
    <row r="5394" ht="16.5" spans="1:9">
      <c r="A5394" s="29" t="s">
        <v>3321</v>
      </c>
      <c r="B5394" s="30">
        <v>10184873687482</v>
      </c>
      <c r="C5394" s="31" t="s">
        <v>1866</v>
      </c>
      <c r="D5394" s="29"/>
      <c r="E5394" s="29">
        <v>8399</v>
      </c>
      <c r="F5394" s="29" t="str">
        <f>_xlfn.XLOOKUP($G5394,[1]类目转化数据!$B:$B,[1]类目转化数据!$A:$A)</f>
        <v>制冷设备</v>
      </c>
      <c r="G5394" s="29" t="s">
        <v>95</v>
      </c>
      <c r="H5394" s="29" t="str">
        <f>_xlfn.XLOOKUP(G5394,[1]类目转化数据!B:B,[1]类目转化数据!C:C)</f>
        <v>后厨组</v>
      </c>
      <c r="I5394" s="29"/>
    </row>
    <row r="5395" ht="16.5" spans="1:9">
      <c r="A5395" s="29" t="s">
        <v>3321</v>
      </c>
      <c r="B5395" s="30">
        <v>10184873687478</v>
      </c>
      <c r="C5395" s="31" t="s">
        <v>1868</v>
      </c>
      <c r="D5395" s="29"/>
      <c r="E5395" s="29">
        <v>7199</v>
      </c>
      <c r="F5395" s="29" t="str">
        <f>_xlfn.XLOOKUP($G5395,[1]类目转化数据!$B:$B,[1]类目转化数据!$A:$A)</f>
        <v>制冷设备</v>
      </c>
      <c r="G5395" s="29" t="s">
        <v>95</v>
      </c>
      <c r="H5395" s="29" t="str">
        <f>_xlfn.XLOOKUP(G5395,[1]类目转化数据!B:B,[1]类目转化数据!C:C)</f>
        <v>后厨组</v>
      </c>
      <c r="I5395" s="29"/>
    </row>
    <row r="5396" ht="16.5" spans="1:9">
      <c r="A5396" s="29" t="s">
        <v>3321</v>
      </c>
      <c r="B5396" s="30">
        <v>10184873687483</v>
      </c>
      <c r="C5396" s="31" t="s">
        <v>1864</v>
      </c>
      <c r="D5396" s="29"/>
      <c r="E5396" s="29">
        <v>9080</v>
      </c>
      <c r="F5396" s="29" t="str">
        <f>_xlfn.XLOOKUP($G5396,[1]类目转化数据!$B:$B,[1]类目转化数据!$A:$A)</f>
        <v>制冷设备</v>
      </c>
      <c r="G5396" s="29" t="s">
        <v>95</v>
      </c>
      <c r="H5396" s="29" t="str">
        <f>_xlfn.XLOOKUP(G5396,[1]类目转化数据!B:B,[1]类目转化数据!C:C)</f>
        <v>后厨组</v>
      </c>
      <c r="I5396" s="29"/>
    </row>
    <row r="5397" ht="16.5" spans="1:9">
      <c r="A5397" s="29" t="s">
        <v>3321</v>
      </c>
      <c r="B5397" s="30">
        <v>10184873687484</v>
      </c>
      <c r="C5397" s="31" t="s">
        <v>1865</v>
      </c>
      <c r="D5397" s="29"/>
      <c r="E5397" s="29">
        <v>10380</v>
      </c>
      <c r="F5397" s="29" t="str">
        <f>_xlfn.XLOOKUP($G5397,[1]类目转化数据!$B:$B,[1]类目转化数据!$A:$A)</f>
        <v>制冷设备</v>
      </c>
      <c r="G5397" s="29" t="s">
        <v>95</v>
      </c>
      <c r="H5397" s="29" t="str">
        <f>_xlfn.XLOOKUP(G5397,[1]类目转化数据!B:B,[1]类目转化数据!C:C)</f>
        <v>后厨组</v>
      </c>
      <c r="I5397" s="29"/>
    </row>
    <row r="5398" ht="16.5" spans="1:9">
      <c r="A5398" s="29" t="s">
        <v>3321</v>
      </c>
      <c r="B5398" s="30">
        <v>10186132998011</v>
      </c>
      <c r="C5398" s="31" t="s">
        <v>5374</v>
      </c>
      <c r="D5398" s="29"/>
      <c r="E5398" s="29">
        <v>4980</v>
      </c>
      <c r="F5398" s="29" t="str">
        <f>_xlfn.XLOOKUP($G5398,[1]类目转化数据!$B:$B,[1]类目转化数据!$A:$A)</f>
        <v>机械设备</v>
      </c>
      <c r="G5398" s="29" t="s">
        <v>305</v>
      </c>
      <c r="H5398" s="29" t="str">
        <f>_xlfn.XLOOKUP(G5398,[1]类目转化数据!B:B,[1]类目转化数据!C:C)</f>
        <v>机械设备</v>
      </c>
      <c r="I5398" s="29"/>
    </row>
    <row r="5399" ht="16.5" spans="1:9">
      <c r="A5399" s="29" t="s">
        <v>3321</v>
      </c>
      <c r="B5399" s="30">
        <v>10186136600230</v>
      </c>
      <c r="C5399" s="31" t="s">
        <v>5375</v>
      </c>
      <c r="D5399" s="29"/>
      <c r="E5399" s="29">
        <v>4980</v>
      </c>
      <c r="F5399" s="29" t="str">
        <f>_xlfn.XLOOKUP($G5399,[1]类目转化数据!$B:$B,[1]类目转化数据!$A:$A)</f>
        <v>机械设备</v>
      </c>
      <c r="G5399" s="29" t="s">
        <v>305</v>
      </c>
      <c r="H5399" s="29" t="str">
        <f>_xlfn.XLOOKUP(G5399,[1]类目转化数据!B:B,[1]类目转化数据!C:C)</f>
        <v>机械设备</v>
      </c>
      <c r="I5399" s="29"/>
    </row>
    <row r="5400" ht="16.5" spans="1:9">
      <c r="A5400" s="29" t="s">
        <v>3321</v>
      </c>
      <c r="B5400" s="30">
        <v>10187128224830</v>
      </c>
      <c r="C5400" s="31" t="s">
        <v>5376</v>
      </c>
      <c r="D5400" s="29"/>
      <c r="E5400" s="29">
        <v>599</v>
      </c>
      <c r="F5400" s="29" t="str">
        <f>_xlfn.XLOOKUP($G5400,[1]类目转化数据!$B:$B,[1]类目转化数据!$A:$A)</f>
        <v>社会餐饮设备</v>
      </c>
      <c r="G5400" s="29" t="s">
        <v>11</v>
      </c>
      <c r="H5400" s="29" t="str">
        <f>_xlfn.XLOOKUP(G5400,[1]类目转化数据!B:B,[1]类目转化数据!C:C)</f>
        <v>小客单</v>
      </c>
      <c r="I5400" s="29"/>
    </row>
    <row r="5401" ht="16.5" spans="1:9">
      <c r="A5401" s="29" t="s">
        <v>3321</v>
      </c>
      <c r="B5401" s="30">
        <v>10187128224831</v>
      </c>
      <c r="C5401" s="31" t="s">
        <v>5377</v>
      </c>
      <c r="D5401" s="29"/>
      <c r="E5401" s="29">
        <v>599</v>
      </c>
      <c r="F5401" s="29" t="str">
        <f>_xlfn.XLOOKUP($G5401,[1]类目转化数据!$B:$B,[1]类目转化数据!$A:$A)</f>
        <v>社会餐饮设备</v>
      </c>
      <c r="G5401" s="29" t="s">
        <v>11</v>
      </c>
      <c r="H5401" s="29" t="str">
        <f>_xlfn.XLOOKUP(G5401,[1]类目转化数据!B:B,[1]类目转化数据!C:C)</f>
        <v>小客单</v>
      </c>
      <c r="I5401" s="29"/>
    </row>
    <row r="5402" ht="16.5" spans="1:9">
      <c r="A5402" s="29" t="s">
        <v>3321</v>
      </c>
      <c r="B5402" s="30">
        <v>10187128224829</v>
      </c>
      <c r="C5402" s="31" t="s">
        <v>5378</v>
      </c>
      <c r="D5402" s="29"/>
      <c r="E5402" s="29">
        <v>369</v>
      </c>
      <c r="F5402" s="29" t="str">
        <f>_xlfn.XLOOKUP($G5402,[1]类目转化数据!$B:$B,[1]类目转化数据!$A:$A)</f>
        <v>社会餐饮设备</v>
      </c>
      <c r="G5402" s="29" t="s">
        <v>11</v>
      </c>
      <c r="H5402" s="29" t="str">
        <f>_xlfn.XLOOKUP(G5402,[1]类目转化数据!B:B,[1]类目转化数据!C:C)</f>
        <v>小客单</v>
      </c>
      <c r="I5402" s="29"/>
    </row>
    <row r="5403" ht="16.5" spans="1:9">
      <c r="A5403" s="29" t="s">
        <v>3321</v>
      </c>
      <c r="B5403" s="30">
        <v>10187128224832</v>
      </c>
      <c r="C5403" s="31" t="s">
        <v>5379</v>
      </c>
      <c r="D5403" s="29"/>
      <c r="E5403" s="29">
        <v>999</v>
      </c>
      <c r="F5403" s="29" t="str">
        <f>_xlfn.XLOOKUP($G5403,[1]类目转化数据!$B:$B,[1]类目转化数据!$A:$A)</f>
        <v>社会餐饮设备</v>
      </c>
      <c r="G5403" s="29" t="s">
        <v>11</v>
      </c>
      <c r="H5403" s="29" t="str">
        <f>_xlfn.XLOOKUP(G5403,[1]类目转化数据!B:B,[1]类目转化数据!C:C)</f>
        <v>小客单</v>
      </c>
      <c r="I5403" s="29"/>
    </row>
    <row r="5404" ht="16.5" spans="1:9">
      <c r="A5404" s="29" t="s">
        <v>3321</v>
      </c>
      <c r="B5404" s="30">
        <v>10191157370250</v>
      </c>
      <c r="C5404" s="31" t="s">
        <v>5380</v>
      </c>
      <c r="D5404" s="29"/>
      <c r="E5404" s="29">
        <v>500</v>
      </c>
      <c r="F5404" s="29" t="str">
        <f>_xlfn.XLOOKUP($G5404,[1]类目转化数据!$B:$B,[1]类目转化数据!$A:$A)</f>
        <v>其他</v>
      </c>
      <c r="G5404" s="29" t="s">
        <v>38</v>
      </c>
      <c r="H5404" s="29" t="str">
        <f>_xlfn.XLOOKUP(G5404,[1]类目转化数据!B:B,[1]类目转化数据!C:C)</f>
        <v>/</v>
      </c>
      <c r="I5404" s="29"/>
    </row>
    <row r="5405" ht="16.5" spans="1:9">
      <c r="A5405" s="29" t="s">
        <v>3321</v>
      </c>
      <c r="B5405" s="30">
        <v>10191402372911</v>
      </c>
      <c r="C5405" s="31" t="s">
        <v>5381</v>
      </c>
      <c r="D5405" s="29"/>
      <c r="E5405" s="29">
        <v>3999</v>
      </c>
      <c r="F5405" s="29" t="str">
        <f>_xlfn.XLOOKUP($G5405,[1]类目转化数据!$B:$B,[1]类目转化数据!$A:$A)</f>
        <v>办公饮水设备</v>
      </c>
      <c r="G5405" s="29" t="s">
        <v>622</v>
      </c>
      <c r="H5405" s="29" t="str">
        <f>_xlfn.XLOOKUP(G5405,[1]类目转化数据!B:B,[1]类目转化数据!C:C)</f>
        <v>直饮机组</v>
      </c>
      <c r="I5405" s="29"/>
    </row>
    <row r="5406" ht="16.5" spans="1:9">
      <c r="A5406" s="29" t="s">
        <v>3321</v>
      </c>
      <c r="B5406" s="30">
        <v>10191402372910</v>
      </c>
      <c r="C5406" s="31" t="s">
        <v>5382</v>
      </c>
      <c r="D5406" s="29"/>
      <c r="E5406" s="29">
        <v>2999</v>
      </c>
      <c r="F5406" s="29" t="str">
        <f>_xlfn.XLOOKUP($G5406,[1]类目转化数据!$B:$B,[1]类目转化数据!$A:$A)</f>
        <v>办公饮水设备</v>
      </c>
      <c r="G5406" s="29" t="s">
        <v>622</v>
      </c>
      <c r="H5406" s="29" t="str">
        <f>_xlfn.XLOOKUP(G5406,[1]类目转化数据!B:B,[1]类目转化数据!C:C)</f>
        <v>直饮机组</v>
      </c>
      <c r="I5406" s="29"/>
    </row>
    <row r="5407" ht="16.5" spans="1:9">
      <c r="A5407" s="29" t="s">
        <v>3321</v>
      </c>
      <c r="B5407" s="30">
        <v>10191932800408</v>
      </c>
      <c r="C5407" s="31" t="s">
        <v>5383</v>
      </c>
      <c r="D5407" s="29"/>
      <c r="E5407" s="29">
        <v>5499</v>
      </c>
      <c r="F5407" s="29" t="str">
        <f>_xlfn.XLOOKUP($G5407,[1]类目转化数据!$B:$B,[1]类目转化数据!$A:$A)</f>
        <v>白钢设备</v>
      </c>
      <c r="G5407" s="29" t="s">
        <v>1828</v>
      </c>
      <c r="H5407" s="29" t="str">
        <f>_xlfn.XLOOKUP(G5407,[1]类目转化数据!B:B,[1]类目转化数据!C:C)</f>
        <v>机械设备</v>
      </c>
      <c r="I5407" s="29"/>
    </row>
    <row r="5408" ht="16.5" spans="1:9">
      <c r="A5408" s="29" t="s">
        <v>3321</v>
      </c>
      <c r="B5408" s="30">
        <v>10191932800404</v>
      </c>
      <c r="C5408" s="31" t="s">
        <v>5384</v>
      </c>
      <c r="D5408" s="29"/>
      <c r="E5408" s="29">
        <v>3149</v>
      </c>
      <c r="F5408" s="29" t="str">
        <f>_xlfn.XLOOKUP($G5408,[1]类目转化数据!$B:$B,[1]类目转化数据!$A:$A)</f>
        <v>白钢设备</v>
      </c>
      <c r="G5408" s="29" t="s">
        <v>1828</v>
      </c>
      <c r="H5408" s="29" t="str">
        <f>_xlfn.XLOOKUP(G5408,[1]类目转化数据!B:B,[1]类目转化数据!C:C)</f>
        <v>机械设备</v>
      </c>
      <c r="I5408" s="29"/>
    </row>
    <row r="5409" ht="16.5" spans="1:9">
      <c r="A5409" s="29" t="s">
        <v>3321</v>
      </c>
      <c r="B5409" s="30">
        <v>10191932800409</v>
      </c>
      <c r="C5409" s="31" t="s">
        <v>5385</v>
      </c>
      <c r="D5409" s="29"/>
      <c r="E5409" s="29">
        <v>5679</v>
      </c>
      <c r="F5409" s="29" t="str">
        <f>_xlfn.XLOOKUP($G5409,[1]类目转化数据!$B:$B,[1]类目转化数据!$A:$A)</f>
        <v>白钢设备</v>
      </c>
      <c r="G5409" s="29" t="s">
        <v>1828</v>
      </c>
      <c r="H5409" s="29" t="str">
        <f>_xlfn.XLOOKUP(G5409,[1]类目转化数据!B:B,[1]类目转化数据!C:C)</f>
        <v>机械设备</v>
      </c>
      <c r="I5409" s="29"/>
    </row>
    <row r="5410" ht="16.5" spans="1:9">
      <c r="A5410" s="29" t="s">
        <v>3321</v>
      </c>
      <c r="B5410" s="30">
        <v>10191932800407</v>
      </c>
      <c r="C5410" s="31" t="s">
        <v>5386</v>
      </c>
      <c r="D5410" s="29"/>
      <c r="E5410" s="29">
        <v>5299</v>
      </c>
      <c r="F5410" s="29" t="str">
        <f>_xlfn.XLOOKUP($G5410,[1]类目转化数据!$B:$B,[1]类目转化数据!$A:$A)</f>
        <v>白钢设备</v>
      </c>
      <c r="G5410" s="29" t="s">
        <v>1828</v>
      </c>
      <c r="H5410" s="29" t="str">
        <f>_xlfn.XLOOKUP(G5410,[1]类目转化数据!B:B,[1]类目转化数据!C:C)</f>
        <v>机械设备</v>
      </c>
      <c r="I5410" s="29"/>
    </row>
    <row r="5411" ht="16.5" spans="1:9">
      <c r="A5411" s="29" t="s">
        <v>3321</v>
      </c>
      <c r="B5411" s="30">
        <v>10191932800405</v>
      </c>
      <c r="C5411" s="31" t="s">
        <v>5387</v>
      </c>
      <c r="D5411" s="29"/>
      <c r="E5411" s="29">
        <v>3229</v>
      </c>
      <c r="F5411" s="29" t="str">
        <f>_xlfn.XLOOKUP($G5411,[1]类目转化数据!$B:$B,[1]类目转化数据!$A:$A)</f>
        <v>白钢设备</v>
      </c>
      <c r="G5411" s="29" t="s">
        <v>1828</v>
      </c>
      <c r="H5411" s="29" t="str">
        <f>_xlfn.XLOOKUP(G5411,[1]类目转化数据!B:B,[1]类目转化数据!C:C)</f>
        <v>机械设备</v>
      </c>
      <c r="I5411" s="29"/>
    </row>
    <row r="5412" ht="16.5" spans="1:9">
      <c r="A5412" s="29" t="s">
        <v>3321</v>
      </c>
      <c r="B5412" s="30">
        <v>10191932800406</v>
      </c>
      <c r="C5412" s="31" t="s">
        <v>5388</v>
      </c>
      <c r="D5412" s="29"/>
      <c r="E5412" s="29">
        <v>3529</v>
      </c>
      <c r="F5412" s="29" t="str">
        <f>_xlfn.XLOOKUP($G5412,[1]类目转化数据!$B:$B,[1]类目转化数据!$A:$A)</f>
        <v>白钢设备</v>
      </c>
      <c r="G5412" s="29" t="s">
        <v>1828</v>
      </c>
      <c r="H5412" s="29" t="str">
        <f>_xlfn.XLOOKUP(G5412,[1]类目转化数据!B:B,[1]类目转化数据!C:C)</f>
        <v>机械设备</v>
      </c>
      <c r="I5412" s="29"/>
    </row>
    <row r="5413" ht="16.5" spans="1:9">
      <c r="A5413" s="29" t="s">
        <v>3321</v>
      </c>
      <c r="B5413" s="30">
        <v>10194473158495</v>
      </c>
      <c r="C5413" s="31" t="s">
        <v>5389</v>
      </c>
      <c r="D5413" s="29"/>
      <c r="E5413" s="29">
        <v>1839</v>
      </c>
      <c r="F5413" s="29" t="str">
        <f>_xlfn.XLOOKUP($G5413,[1]类目转化数据!$B:$B,[1]类目转化数据!$A:$A)</f>
        <v>白钢设备</v>
      </c>
      <c r="G5413" s="29" t="s">
        <v>1828</v>
      </c>
      <c r="H5413" s="29" t="str">
        <f>_xlfn.XLOOKUP(G5413,[1]类目转化数据!B:B,[1]类目转化数据!C:C)</f>
        <v>机械设备</v>
      </c>
      <c r="I5413" s="29"/>
    </row>
    <row r="5414" ht="16.5" spans="1:9">
      <c r="A5414" s="29" t="s">
        <v>3321</v>
      </c>
      <c r="B5414" s="30">
        <v>10194473158496</v>
      </c>
      <c r="C5414" s="31" t="s">
        <v>5390</v>
      </c>
      <c r="D5414" s="29"/>
      <c r="E5414" s="29">
        <v>1919</v>
      </c>
      <c r="F5414" s="29" t="str">
        <f>_xlfn.XLOOKUP($G5414,[1]类目转化数据!$B:$B,[1]类目转化数据!$A:$A)</f>
        <v>白钢设备</v>
      </c>
      <c r="G5414" s="29" t="s">
        <v>1828</v>
      </c>
      <c r="H5414" s="29" t="str">
        <f>_xlfn.XLOOKUP(G5414,[1]类目转化数据!B:B,[1]类目转化数据!C:C)</f>
        <v>机械设备</v>
      </c>
      <c r="I5414" s="29"/>
    </row>
    <row r="5415" ht="16.5" spans="1:9">
      <c r="A5415" s="29" t="s">
        <v>3321</v>
      </c>
      <c r="B5415" s="30">
        <v>10194473158492</v>
      </c>
      <c r="C5415" s="31" t="s">
        <v>5391</v>
      </c>
      <c r="D5415" s="29"/>
      <c r="E5415" s="29">
        <v>1799</v>
      </c>
      <c r="F5415" s="29" t="str">
        <f>_xlfn.XLOOKUP($G5415,[1]类目转化数据!$B:$B,[1]类目转化数据!$A:$A)</f>
        <v>白钢设备</v>
      </c>
      <c r="G5415" s="29" t="s">
        <v>1828</v>
      </c>
      <c r="H5415" s="29" t="str">
        <f>_xlfn.XLOOKUP(G5415,[1]类目转化数据!B:B,[1]类目转化数据!C:C)</f>
        <v>机械设备</v>
      </c>
      <c r="I5415" s="29"/>
    </row>
    <row r="5416" ht="16.5" spans="1:9">
      <c r="A5416" s="29" t="s">
        <v>3321</v>
      </c>
      <c r="B5416" s="30">
        <v>10194473158493</v>
      </c>
      <c r="C5416" s="31" t="s">
        <v>5392</v>
      </c>
      <c r="D5416" s="29"/>
      <c r="E5416" s="29">
        <v>1879</v>
      </c>
      <c r="F5416" s="29" t="str">
        <f>_xlfn.XLOOKUP($G5416,[1]类目转化数据!$B:$B,[1]类目转化数据!$A:$A)</f>
        <v>白钢设备</v>
      </c>
      <c r="G5416" s="29" t="s">
        <v>1828</v>
      </c>
      <c r="H5416" s="29" t="str">
        <f>_xlfn.XLOOKUP(G5416,[1]类目转化数据!B:B,[1]类目转化数据!C:C)</f>
        <v>机械设备</v>
      </c>
      <c r="I5416" s="29"/>
    </row>
    <row r="5417" ht="16.5" spans="1:9">
      <c r="A5417" s="29" t="s">
        <v>3321</v>
      </c>
      <c r="B5417" s="30">
        <v>10194473158494</v>
      </c>
      <c r="C5417" s="31" t="s">
        <v>5393</v>
      </c>
      <c r="D5417" s="29"/>
      <c r="E5417" s="29">
        <v>1769</v>
      </c>
      <c r="F5417" s="29" t="str">
        <f>_xlfn.XLOOKUP($G5417,[1]类目转化数据!$B:$B,[1]类目转化数据!$A:$A)</f>
        <v>白钢设备</v>
      </c>
      <c r="G5417" s="29" t="s">
        <v>1828</v>
      </c>
      <c r="H5417" s="29" t="str">
        <f>_xlfn.XLOOKUP(G5417,[1]类目转化数据!B:B,[1]类目转化数据!C:C)</f>
        <v>机械设备</v>
      </c>
      <c r="I5417" s="29"/>
    </row>
    <row r="5418" ht="16.5" spans="1:9">
      <c r="A5418" s="29" t="s">
        <v>3321</v>
      </c>
      <c r="B5418" s="30">
        <v>10194473158491</v>
      </c>
      <c r="C5418" s="31" t="s">
        <v>5394</v>
      </c>
      <c r="D5418" s="29"/>
      <c r="E5418" s="29">
        <v>1729</v>
      </c>
      <c r="F5418" s="29" t="str">
        <f>_xlfn.XLOOKUP($G5418,[1]类目转化数据!$B:$B,[1]类目转化数据!$A:$A)</f>
        <v>白钢设备</v>
      </c>
      <c r="G5418" s="29" t="s">
        <v>1828</v>
      </c>
      <c r="H5418" s="29" t="str">
        <f>_xlfn.XLOOKUP(G5418,[1]类目转化数据!B:B,[1]类目转化数据!C:C)</f>
        <v>机械设备</v>
      </c>
      <c r="I5418" s="29"/>
    </row>
    <row r="5419" ht="16.5" spans="1:9">
      <c r="A5419" s="29" t="s">
        <v>3321</v>
      </c>
      <c r="B5419" s="30">
        <v>10194473399346</v>
      </c>
      <c r="C5419" s="31" t="s">
        <v>5395</v>
      </c>
      <c r="D5419" s="29"/>
      <c r="E5419" s="29">
        <v>2299</v>
      </c>
      <c r="F5419" s="29" t="str">
        <f>_xlfn.XLOOKUP($G5419,[1]类目转化数据!$B:$B,[1]类目转化数据!$A:$A)</f>
        <v>白钢设备</v>
      </c>
      <c r="G5419" s="29" t="s">
        <v>1828</v>
      </c>
      <c r="H5419" s="29" t="str">
        <f>_xlfn.XLOOKUP(G5419,[1]类目转化数据!B:B,[1]类目转化数据!C:C)</f>
        <v>机械设备</v>
      </c>
      <c r="I5419" s="29"/>
    </row>
    <row r="5420" ht="16.5" spans="1:9">
      <c r="A5420" s="29" t="s">
        <v>3321</v>
      </c>
      <c r="B5420" s="30">
        <v>10194473399347</v>
      </c>
      <c r="C5420" s="31" t="s">
        <v>5396</v>
      </c>
      <c r="D5420" s="29"/>
      <c r="E5420" s="29">
        <v>2549</v>
      </c>
      <c r="F5420" s="29" t="str">
        <f>_xlfn.XLOOKUP($G5420,[1]类目转化数据!$B:$B,[1]类目转化数据!$A:$A)</f>
        <v>白钢设备</v>
      </c>
      <c r="G5420" s="29" t="s">
        <v>1828</v>
      </c>
      <c r="H5420" s="29" t="str">
        <f>_xlfn.XLOOKUP(G5420,[1]类目转化数据!B:B,[1]类目转化数据!C:C)</f>
        <v>机械设备</v>
      </c>
      <c r="I5420" s="29"/>
    </row>
    <row r="5421" ht="16.5" spans="1:9">
      <c r="A5421" s="29" t="s">
        <v>3321</v>
      </c>
      <c r="B5421" s="30">
        <v>10194473399350</v>
      </c>
      <c r="C5421" s="31" t="s">
        <v>5397</v>
      </c>
      <c r="D5421" s="29"/>
      <c r="E5421" s="29">
        <v>2589.25</v>
      </c>
      <c r="F5421" s="29" t="str">
        <f>_xlfn.XLOOKUP($G5421,[1]类目转化数据!$B:$B,[1]类目转化数据!$A:$A)</f>
        <v>白钢设备</v>
      </c>
      <c r="G5421" s="29" t="s">
        <v>1828</v>
      </c>
      <c r="H5421" s="29" t="str">
        <f>_xlfn.XLOOKUP(G5421,[1]类目转化数据!B:B,[1]类目转化数据!C:C)</f>
        <v>机械设备</v>
      </c>
      <c r="I5421" s="29"/>
    </row>
    <row r="5422" ht="16.5" spans="1:9">
      <c r="A5422" s="29" t="s">
        <v>3321</v>
      </c>
      <c r="B5422" s="30">
        <v>10194473399345</v>
      </c>
      <c r="C5422" s="31" t="s">
        <v>5398</v>
      </c>
      <c r="D5422" s="29"/>
      <c r="E5422" s="29">
        <v>1999</v>
      </c>
      <c r="F5422" s="29" t="str">
        <f>_xlfn.XLOOKUP($G5422,[1]类目转化数据!$B:$B,[1]类目转化数据!$A:$A)</f>
        <v>白钢设备</v>
      </c>
      <c r="G5422" s="29" t="s">
        <v>1828</v>
      </c>
      <c r="H5422" s="29" t="str">
        <f>_xlfn.XLOOKUP(G5422,[1]类目转化数据!B:B,[1]类目转化数据!C:C)</f>
        <v>机械设备</v>
      </c>
      <c r="I5422" s="29"/>
    </row>
    <row r="5423" ht="16.5" spans="1:9">
      <c r="A5423" s="29" t="s">
        <v>3321</v>
      </c>
      <c r="B5423" s="30">
        <v>10194473399348</v>
      </c>
      <c r="C5423" s="31" t="s">
        <v>5399</v>
      </c>
      <c r="D5423" s="29"/>
      <c r="E5423" s="29">
        <v>2039</v>
      </c>
      <c r="F5423" s="29" t="str">
        <f>_xlfn.XLOOKUP($G5423,[1]类目转化数据!$B:$B,[1]类目转化数据!$A:$A)</f>
        <v>白钢设备</v>
      </c>
      <c r="G5423" s="29" t="s">
        <v>1828</v>
      </c>
      <c r="H5423" s="29" t="str">
        <f>_xlfn.XLOOKUP(G5423,[1]类目转化数据!B:B,[1]类目转化数据!C:C)</f>
        <v>机械设备</v>
      </c>
      <c r="I5423" s="29"/>
    </row>
    <row r="5424" ht="16.5" spans="1:9">
      <c r="A5424" s="29" t="s">
        <v>3321</v>
      </c>
      <c r="B5424" s="30">
        <v>10194473399349</v>
      </c>
      <c r="C5424" s="31" t="s">
        <v>5400</v>
      </c>
      <c r="D5424" s="29"/>
      <c r="E5424" s="29">
        <v>2339</v>
      </c>
      <c r="F5424" s="29" t="str">
        <f>_xlfn.XLOOKUP($G5424,[1]类目转化数据!$B:$B,[1]类目转化数据!$A:$A)</f>
        <v>白钢设备</v>
      </c>
      <c r="G5424" s="29" t="s">
        <v>1828</v>
      </c>
      <c r="H5424" s="29" t="str">
        <f>_xlfn.XLOOKUP(G5424,[1]类目转化数据!B:B,[1]类目转化数据!C:C)</f>
        <v>机械设备</v>
      </c>
      <c r="I5424" s="29"/>
    </row>
    <row r="5425" ht="16.5" spans="1:9">
      <c r="A5425" s="29" t="s">
        <v>3321</v>
      </c>
      <c r="B5425" s="30">
        <v>10194474691415</v>
      </c>
      <c r="C5425" s="31" t="s">
        <v>5401</v>
      </c>
      <c r="D5425" s="29"/>
      <c r="E5425" s="29">
        <v>1799</v>
      </c>
      <c r="F5425" s="29" t="str">
        <f>_xlfn.XLOOKUP($G5425,[1]类目转化数据!$B:$B,[1]类目转化数据!$A:$A)</f>
        <v>白钢设备</v>
      </c>
      <c r="G5425" s="29" t="s">
        <v>1828</v>
      </c>
      <c r="H5425" s="29" t="str">
        <f>_xlfn.XLOOKUP(G5425,[1]类目转化数据!B:B,[1]类目转化数据!C:C)</f>
        <v>机械设备</v>
      </c>
      <c r="I5425" s="29"/>
    </row>
    <row r="5426" ht="16.5" spans="1:9">
      <c r="A5426" s="29" t="s">
        <v>3321</v>
      </c>
      <c r="B5426" s="30">
        <v>10194474691416</v>
      </c>
      <c r="C5426" s="31" t="s">
        <v>5402</v>
      </c>
      <c r="D5426" s="29"/>
      <c r="E5426" s="29">
        <v>1859</v>
      </c>
      <c r="F5426" s="29" t="str">
        <f>_xlfn.XLOOKUP($G5426,[1]类目转化数据!$B:$B,[1]类目转化数据!$A:$A)</f>
        <v>白钢设备</v>
      </c>
      <c r="G5426" s="29" t="s">
        <v>1828</v>
      </c>
      <c r="H5426" s="29" t="str">
        <f>_xlfn.XLOOKUP(G5426,[1]类目转化数据!B:B,[1]类目转化数据!C:C)</f>
        <v>机械设备</v>
      </c>
      <c r="I5426" s="29"/>
    </row>
    <row r="5427" ht="16.5" spans="1:9">
      <c r="A5427" s="29" t="s">
        <v>3321</v>
      </c>
      <c r="B5427" s="30">
        <v>10194474691417</v>
      </c>
      <c r="C5427" s="31" t="s">
        <v>5403</v>
      </c>
      <c r="D5427" s="29"/>
      <c r="E5427" s="29">
        <v>1959</v>
      </c>
      <c r="F5427" s="29" t="str">
        <f>_xlfn.XLOOKUP($G5427,[1]类目转化数据!$B:$B,[1]类目转化数据!$A:$A)</f>
        <v>白钢设备</v>
      </c>
      <c r="G5427" s="29" t="s">
        <v>1828</v>
      </c>
      <c r="H5427" s="29" t="str">
        <f>_xlfn.XLOOKUP(G5427,[1]类目转化数据!B:B,[1]类目转化数据!C:C)</f>
        <v>机械设备</v>
      </c>
      <c r="I5427" s="29"/>
    </row>
    <row r="5428" ht="16.5" spans="1:9">
      <c r="A5428" s="29" t="s">
        <v>3321</v>
      </c>
      <c r="B5428" s="30">
        <v>10194474958758</v>
      </c>
      <c r="C5428" s="31" t="s">
        <v>5404</v>
      </c>
      <c r="D5428" s="29"/>
      <c r="E5428" s="29">
        <v>1729</v>
      </c>
      <c r="F5428" s="29" t="str">
        <f>_xlfn.XLOOKUP($G5428,[1]类目转化数据!$B:$B,[1]类目转化数据!$A:$A)</f>
        <v>白钢设备</v>
      </c>
      <c r="G5428" s="29" t="s">
        <v>1828</v>
      </c>
      <c r="H5428" s="29" t="str">
        <f>_xlfn.XLOOKUP(G5428,[1]类目转化数据!B:B,[1]类目转化数据!C:C)</f>
        <v>机械设备</v>
      </c>
      <c r="I5428" s="29"/>
    </row>
    <row r="5429" ht="16.5" spans="1:9">
      <c r="A5429" s="29" t="s">
        <v>3321</v>
      </c>
      <c r="B5429" s="30">
        <v>10194474958756</v>
      </c>
      <c r="C5429" s="31" t="s">
        <v>2995</v>
      </c>
      <c r="D5429" s="29"/>
      <c r="E5429" s="29">
        <v>1579</v>
      </c>
      <c r="F5429" s="29" t="str">
        <f>_xlfn.XLOOKUP($G5429,[1]类目转化数据!$B:$B,[1]类目转化数据!$A:$A)</f>
        <v>白钢设备</v>
      </c>
      <c r="G5429" s="29" t="s">
        <v>1828</v>
      </c>
      <c r="H5429" s="29" t="str">
        <f>_xlfn.XLOOKUP(G5429,[1]类目转化数据!B:B,[1]类目转化数据!C:C)</f>
        <v>机械设备</v>
      </c>
      <c r="I5429" s="29"/>
    </row>
    <row r="5430" ht="16.5" spans="1:9">
      <c r="A5430" s="29" t="s">
        <v>3321</v>
      </c>
      <c r="B5430" s="30">
        <v>10194474958757</v>
      </c>
      <c r="C5430" s="31" t="s">
        <v>5405</v>
      </c>
      <c r="D5430" s="29"/>
      <c r="E5430" s="29">
        <v>1649</v>
      </c>
      <c r="F5430" s="29" t="str">
        <f>_xlfn.XLOOKUP($G5430,[1]类目转化数据!$B:$B,[1]类目转化数据!$A:$A)</f>
        <v>白钢设备</v>
      </c>
      <c r="G5430" s="29" t="s">
        <v>1828</v>
      </c>
      <c r="H5430" s="29" t="str">
        <f>_xlfn.XLOOKUP(G5430,[1]类目转化数据!B:B,[1]类目转化数据!C:C)</f>
        <v>机械设备</v>
      </c>
      <c r="I5430" s="29"/>
    </row>
    <row r="5431" ht="16.5" spans="1:9">
      <c r="A5431" s="29" t="s">
        <v>3321</v>
      </c>
      <c r="B5431" s="30">
        <v>10194475143780</v>
      </c>
      <c r="C5431" s="31" t="s">
        <v>5406</v>
      </c>
      <c r="D5431" s="29"/>
      <c r="E5431" s="29">
        <v>1699</v>
      </c>
      <c r="F5431" s="29" t="str">
        <f>_xlfn.XLOOKUP($G5431,[1]类目转化数据!$B:$B,[1]类目转化数据!$A:$A)</f>
        <v>白钢设备</v>
      </c>
      <c r="G5431" s="29" t="s">
        <v>1828</v>
      </c>
      <c r="H5431" s="29" t="str">
        <f>_xlfn.XLOOKUP(G5431,[1]类目转化数据!B:B,[1]类目转化数据!C:C)</f>
        <v>机械设备</v>
      </c>
      <c r="I5431" s="29"/>
    </row>
    <row r="5432" ht="16.5" spans="1:9">
      <c r="A5432" s="29" t="s">
        <v>3321</v>
      </c>
      <c r="B5432" s="30">
        <v>10194475143778</v>
      </c>
      <c r="C5432" s="31" t="s">
        <v>2986</v>
      </c>
      <c r="D5432" s="29"/>
      <c r="E5432" s="29">
        <v>1399</v>
      </c>
      <c r="F5432" s="29" t="str">
        <f>_xlfn.XLOOKUP($G5432,[1]类目转化数据!$B:$B,[1]类目转化数据!$A:$A)</f>
        <v>白钢设备</v>
      </c>
      <c r="G5432" s="29" t="s">
        <v>1828</v>
      </c>
      <c r="H5432" s="29" t="str">
        <f>_xlfn.XLOOKUP(G5432,[1]类目转化数据!B:B,[1]类目转化数据!C:C)</f>
        <v>机械设备</v>
      </c>
      <c r="I5432" s="29"/>
    </row>
    <row r="5433" ht="16.5" spans="1:9">
      <c r="A5433" s="29" t="s">
        <v>3321</v>
      </c>
      <c r="B5433" s="30">
        <v>10194475143779</v>
      </c>
      <c r="C5433" s="31" t="s">
        <v>5407</v>
      </c>
      <c r="D5433" s="29"/>
      <c r="E5433" s="29">
        <v>1499</v>
      </c>
      <c r="F5433" s="29" t="str">
        <f>_xlfn.XLOOKUP($G5433,[1]类目转化数据!$B:$B,[1]类目转化数据!$A:$A)</f>
        <v>白钢设备</v>
      </c>
      <c r="G5433" s="29" t="s">
        <v>1828</v>
      </c>
      <c r="H5433" s="29" t="str">
        <f>_xlfn.XLOOKUP(G5433,[1]类目转化数据!B:B,[1]类目转化数据!C:C)</f>
        <v>机械设备</v>
      </c>
      <c r="I5433" s="29"/>
    </row>
    <row r="5434" ht="16.5" spans="1:9">
      <c r="A5434" s="29" t="s">
        <v>3321</v>
      </c>
      <c r="B5434" s="30">
        <v>10194475445433</v>
      </c>
      <c r="C5434" s="31" t="s">
        <v>5408</v>
      </c>
      <c r="D5434" s="29"/>
      <c r="E5434" s="29">
        <v>1879</v>
      </c>
      <c r="F5434" s="29" t="str">
        <f>_xlfn.XLOOKUP($G5434,[1]类目转化数据!$B:$B,[1]类目转化数据!$A:$A)</f>
        <v>白钢设备</v>
      </c>
      <c r="G5434" s="29" t="s">
        <v>1828</v>
      </c>
      <c r="H5434" s="29" t="str">
        <f>_xlfn.XLOOKUP(G5434,[1]类目转化数据!B:B,[1]类目转化数据!C:C)</f>
        <v>机械设备</v>
      </c>
      <c r="I5434" s="29"/>
    </row>
    <row r="5435" ht="16.5" spans="1:9">
      <c r="A5435" s="29" t="s">
        <v>3321</v>
      </c>
      <c r="B5435" s="30">
        <v>10194475445434</v>
      </c>
      <c r="C5435" s="31" t="s">
        <v>5409</v>
      </c>
      <c r="D5435" s="29"/>
      <c r="E5435" s="29">
        <v>2029</v>
      </c>
      <c r="F5435" s="29" t="str">
        <f>_xlfn.XLOOKUP($G5435,[1]类目转化数据!$B:$B,[1]类目转化数据!$A:$A)</f>
        <v>白钢设备</v>
      </c>
      <c r="G5435" s="29" t="s">
        <v>1828</v>
      </c>
      <c r="H5435" s="29" t="str">
        <f>_xlfn.XLOOKUP(G5435,[1]类目转化数据!B:B,[1]类目转化数据!C:C)</f>
        <v>机械设备</v>
      </c>
      <c r="I5435" s="29"/>
    </row>
    <row r="5436" ht="16.5" spans="1:9">
      <c r="A5436" s="29" t="s">
        <v>3321</v>
      </c>
      <c r="B5436" s="30">
        <v>10194475445435</v>
      </c>
      <c r="C5436" s="31" t="s">
        <v>5410</v>
      </c>
      <c r="D5436" s="29"/>
      <c r="E5436" s="29">
        <v>2249</v>
      </c>
      <c r="F5436" s="29" t="str">
        <f>_xlfn.XLOOKUP($G5436,[1]类目转化数据!$B:$B,[1]类目转化数据!$A:$A)</f>
        <v>白钢设备</v>
      </c>
      <c r="G5436" s="29" t="s">
        <v>1828</v>
      </c>
      <c r="H5436" s="29" t="str">
        <f>_xlfn.XLOOKUP(G5436,[1]类目转化数据!B:B,[1]类目转化数据!C:C)</f>
        <v>机械设备</v>
      </c>
      <c r="I5436" s="29"/>
    </row>
    <row r="5437" ht="16.5" spans="1:9">
      <c r="A5437" s="29" t="s">
        <v>3321</v>
      </c>
      <c r="B5437" s="30">
        <v>10194476204720</v>
      </c>
      <c r="C5437" s="31" t="s">
        <v>5411</v>
      </c>
      <c r="D5437" s="29"/>
      <c r="E5437" s="29">
        <v>2329</v>
      </c>
      <c r="F5437" s="29" t="str">
        <f>_xlfn.XLOOKUP($G5437,[1]类目转化数据!$B:$B,[1]类目转化数据!$A:$A)</f>
        <v>白钢设备</v>
      </c>
      <c r="G5437" s="29" t="s">
        <v>1828</v>
      </c>
      <c r="H5437" s="29" t="str">
        <f>_xlfn.XLOOKUP(G5437,[1]类目转化数据!B:B,[1]类目转化数据!C:C)</f>
        <v>机械设备</v>
      </c>
      <c r="I5437" s="29"/>
    </row>
    <row r="5438" ht="16.5" spans="1:9">
      <c r="A5438" s="29" t="s">
        <v>3321</v>
      </c>
      <c r="B5438" s="30">
        <v>10194476204718</v>
      </c>
      <c r="C5438" s="31" t="s">
        <v>5412</v>
      </c>
      <c r="D5438" s="29"/>
      <c r="E5438" s="29">
        <v>1899</v>
      </c>
      <c r="F5438" s="29" t="str">
        <f>_xlfn.XLOOKUP($G5438,[1]类目转化数据!$B:$B,[1]类目转化数据!$A:$A)</f>
        <v>白钢设备</v>
      </c>
      <c r="G5438" s="29" t="s">
        <v>1828</v>
      </c>
      <c r="H5438" s="29" t="str">
        <f>_xlfn.XLOOKUP(G5438,[1]类目转化数据!B:B,[1]类目转化数据!C:C)</f>
        <v>机械设备</v>
      </c>
      <c r="I5438" s="29"/>
    </row>
    <row r="5439" ht="16.5" spans="1:9">
      <c r="A5439" s="29" t="s">
        <v>3321</v>
      </c>
      <c r="B5439" s="30">
        <v>10194476204719</v>
      </c>
      <c r="C5439" s="31" t="s">
        <v>5413</v>
      </c>
      <c r="D5439" s="29"/>
      <c r="E5439" s="29">
        <v>2199</v>
      </c>
      <c r="F5439" s="29" t="str">
        <f>_xlfn.XLOOKUP($G5439,[1]类目转化数据!$B:$B,[1]类目转化数据!$A:$A)</f>
        <v>白钢设备</v>
      </c>
      <c r="G5439" s="29" t="s">
        <v>1828</v>
      </c>
      <c r="H5439" s="29" t="str">
        <f>_xlfn.XLOOKUP(G5439,[1]类目转化数据!B:B,[1]类目转化数据!C:C)</f>
        <v>机械设备</v>
      </c>
      <c r="I5439" s="29"/>
    </row>
    <row r="5440" ht="16.5" spans="1:9">
      <c r="A5440" s="29" t="s">
        <v>3321</v>
      </c>
      <c r="B5440" s="30">
        <v>10194476179864</v>
      </c>
      <c r="C5440" s="31" t="s">
        <v>5414</v>
      </c>
      <c r="D5440" s="29"/>
      <c r="E5440" s="29">
        <v>2599</v>
      </c>
      <c r="F5440" s="29" t="str">
        <f>_xlfn.XLOOKUP($G5440,[1]类目转化数据!$B:$B,[1]类目转化数据!$A:$A)</f>
        <v>白钢设备</v>
      </c>
      <c r="G5440" s="29" t="s">
        <v>1828</v>
      </c>
      <c r="H5440" s="29" t="str">
        <f>_xlfn.XLOOKUP(G5440,[1]类目转化数据!B:B,[1]类目转化数据!C:C)</f>
        <v>机械设备</v>
      </c>
      <c r="I5440" s="29"/>
    </row>
    <row r="5441" ht="16.5" spans="1:9">
      <c r="A5441" s="29" t="s">
        <v>3321</v>
      </c>
      <c r="B5441" s="30">
        <v>10194476179865</v>
      </c>
      <c r="C5441" s="31" t="s">
        <v>5415</v>
      </c>
      <c r="D5441" s="29"/>
      <c r="E5441" s="29">
        <v>2779</v>
      </c>
      <c r="F5441" s="29" t="str">
        <f>_xlfn.XLOOKUP($G5441,[1]类目转化数据!$B:$B,[1]类目转化数据!$A:$A)</f>
        <v>白钢设备</v>
      </c>
      <c r="G5441" s="29" t="s">
        <v>1828</v>
      </c>
      <c r="H5441" s="29" t="str">
        <f>_xlfn.XLOOKUP(G5441,[1]类目转化数据!B:B,[1]类目转化数据!C:C)</f>
        <v>机械设备</v>
      </c>
      <c r="I5441" s="29"/>
    </row>
    <row r="5442" ht="16.5" spans="1:9">
      <c r="A5442" s="29" t="s">
        <v>3321</v>
      </c>
      <c r="B5442" s="30">
        <v>10194475731548</v>
      </c>
      <c r="C5442" s="31" t="s">
        <v>5416</v>
      </c>
      <c r="D5442" s="29"/>
      <c r="E5442" s="29">
        <v>2299</v>
      </c>
      <c r="F5442" s="29" t="str">
        <f>_xlfn.XLOOKUP($G5442,[1]类目转化数据!$B:$B,[1]类目转化数据!$A:$A)</f>
        <v>白钢设备</v>
      </c>
      <c r="G5442" s="29" t="s">
        <v>1828</v>
      </c>
      <c r="H5442" s="29" t="str">
        <f>_xlfn.XLOOKUP(G5442,[1]类目转化数据!B:B,[1]类目转化数据!C:C)</f>
        <v>机械设备</v>
      </c>
      <c r="I5442" s="29"/>
    </row>
    <row r="5443" ht="16.5" spans="1:9">
      <c r="A5443" s="29" t="s">
        <v>3321</v>
      </c>
      <c r="B5443" s="30">
        <v>10194475731549</v>
      </c>
      <c r="C5443" s="31" t="s">
        <v>5417</v>
      </c>
      <c r="D5443" s="29"/>
      <c r="E5443" s="29">
        <v>2399</v>
      </c>
      <c r="F5443" s="29" t="str">
        <f>_xlfn.XLOOKUP($G5443,[1]类目转化数据!$B:$B,[1]类目转化数据!$A:$A)</f>
        <v>白钢设备</v>
      </c>
      <c r="G5443" s="29" t="s">
        <v>1828</v>
      </c>
      <c r="H5443" s="29" t="str">
        <f>_xlfn.XLOOKUP(G5443,[1]类目转化数据!B:B,[1]类目转化数据!C:C)</f>
        <v>机械设备</v>
      </c>
      <c r="I5443" s="29"/>
    </row>
    <row r="5444" ht="16.5" spans="1:9">
      <c r="A5444" s="29" t="s">
        <v>3321</v>
      </c>
      <c r="B5444" s="30">
        <v>10194475731547</v>
      </c>
      <c r="C5444" s="31" t="s">
        <v>5418</v>
      </c>
      <c r="D5444" s="29"/>
      <c r="E5444" s="29">
        <v>2239</v>
      </c>
      <c r="F5444" s="29" t="str">
        <f>_xlfn.XLOOKUP($G5444,[1]类目转化数据!$B:$B,[1]类目转化数据!$A:$A)</f>
        <v>白钢设备</v>
      </c>
      <c r="G5444" s="29" t="s">
        <v>1828</v>
      </c>
      <c r="H5444" s="29" t="str">
        <f>_xlfn.XLOOKUP(G5444,[1]类目转化数据!B:B,[1]类目转化数据!C:C)</f>
        <v>机械设备</v>
      </c>
      <c r="I5444" s="29"/>
    </row>
    <row r="5445" ht="16.5" spans="1:9">
      <c r="A5445" s="29" t="s">
        <v>3321</v>
      </c>
      <c r="B5445" s="30">
        <v>10194475731546</v>
      </c>
      <c r="C5445" s="31" t="s">
        <v>5419</v>
      </c>
      <c r="D5445" s="29"/>
      <c r="E5445" s="29">
        <v>2399</v>
      </c>
      <c r="F5445" s="29" t="str">
        <f>_xlfn.XLOOKUP($G5445,[1]类目转化数据!$B:$B,[1]类目转化数据!$A:$A)</f>
        <v>白钢设备</v>
      </c>
      <c r="G5445" s="29" t="s">
        <v>1828</v>
      </c>
      <c r="H5445" s="29" t="str">
        <f>_xlfn.XLOOKUP(G5445,[1]类目转化数据!B:B,[1]类目转化数据!C:C)</f>
        <v>机械设备</v>
      </c>
      <c r="I5445" s="29"/>
    </row>
    <row r="5446" ht="16.5" spans="1:9">
      <c r="A5446" s="29" t="s">
        <v>3321</v>
      </c>
      <c r="B5446" s="30">
        <v>10194475731545</v>
      </c>
      <c r="C5446" s="31" t="s">
        <v>5420</v>
      </c>
      <c r="D5446" s="29"/>
      <c r="E5446" s="29">
        <v>2299</v>
      </c>
      <c r="F5446" s="29" t="str">
        <f>_xlfn.XLOOKUP($G5446,[1]类目转化数据!$B:$B,[1]类目转化数据!$A:$A)</f>
        <v>白钢设备</v>
      </c>
      <c r="G5446" s="29" t="s">
        <v>1828</v>
      </c>
      <c r="H5446" s="29" t="str">
        <f>_xlfn.XLOOKUP(G5446,[1]类目转化数据!B:B,[1]类目转化数据!C:C)</f>
        <v>机械设备</v>
      </c>
      <c r="I5446" s="29"/>
    </row>
    <row r="5447" ht="16.5" spans="1:9">
      <c r="A5447" s="29" t="s">
        <v>3321</v>
      </c>
      <c r="B5447" s="30">
        <v>10194475731544</v>
      </c>
      <c r="C5447" s="31" t="s">
        <v>5421</v>
      </c>
      <c r="D5447" s="29"/>
      <c r="E5447" s="29">
        <v>2199</v>
      </c>
      <c r="F5447" s="29" t="str">
        <f>_xlfn.XLOOKUP($G5447,[1]类目转化数据!$B:$B,[1]类目转化数据!$A:$A)</f>
        <v>白钢设备</v>
      </c>
      <c r="G5447" s="29" t="s">
        <v>1828</v>
      </c>
      <c r="H5447" s="29" t="str">
        <f>_xlfn.XLOOKUP(G5447,[1]类目转化数据!B:B,[1]类目转化数据!C:C)</f>
        <v>机械设备</v>
      </c>
      <c r="I5447" s="29"/>
    </row>
    <row r="5448" ht="16.5" spans="1:9">
      <c r="A5448" s="29" t="s">
        <v>3321</v>
      </c>
      <c r="B5448" s="30">
        <v>10194476252454</v>
      </c>
      <c r="C5448" s="31" t="s">
        <v>5422</v>
      </c>
      <c r="D5448" s="29"/>
      <c r="E5448" s="29">
        <v>2929</v>
      </c>
      <c r="F5448" s="29" t="str">
        <f>_xlfn.XLOOKUP($G5448,[1]类目转化数据!$B:$B,[1]类目转化数据!$A:$A)</f>
        <v>白钢设备</v>
      </c>
      <c r="G5448" s="29" t="s">
        <v>1828</v>
      </c>
      <c r="H5448" s="29" t="str">
        <f>_xlfn.XLOOKUP(G5448,[1]类目转化数据!B:B,[1]类目转化数据!C:C)</f>
        <v>机械设备</v>
      </c>
      <c r="I5448" s="29"/>
    </row>
    <row r="5449" ht="16.5" spans="1:9">
      <c r="A5449" s="29" t="s">
        <v>3321</v>
      </c>
      <c r="B5449" s="30">
        <v>10194476252455</v>
      </c>
      <c r="C5449" s="31" t="s">
        <v>5423</v>
      </c>
      <c r="D5449" s="29"/>
      <c r="E5449" s="29">
        <v>2699</v>
      </c>
      <c r="F5449" s="29" t="str">
        <f>_xlfn.XLOOKUP($G5449,[1]类目转化数据!$B:$B,[1]类目转化数据!$A:$A)</f>
        <v>白钢设备</v>
      </c>
      <c r="G5449" s="29" t="s">
        <v>1828</v>
      </c>
      <c r="H5449" s="29" t="str">
        <f>_xlfn.XLOOKUP(G5449,[1]类目转化数据!B:B,[1]类目转化数据!C:C)</f>
        <v>机械设备</v>
      </c>
      <c r="I5449" s="29"/>
    </row>
    <row r="5450" ht="16.5" spans="1:9">
      <c r="A5450" s="29" t="s">
        <v>3321</v>
      </c>
      <c r="B5450" s="30">
        <v>10194476252453</v>
      </c>
      <c r="C5450" s="31" t="s">
        <v>5424</v>
      </c>
      <c r="D5450" s="29"/>
      <c r="E5450" s="29">
        <v>2779</v>
      </c>
      <c r="F5450" s="29" t="str">
        <f>_xlfn.XLOOKUP($G5450,[1]类目转化数据!$B:$B,[1]类目转化数据!$A:$A)</f>
        <v>白钢设备</v>
      </c>
      <c r="G5450" s="29" t="s">
        <v>1828</v>
      </c>
      <c r="H5450" s="29" t="str">
        <f>_xlfn.XLOOKUP(G5450,[1]类目转化数据!B:B,[1]类目转化数据!C:C)</f>
        <v>机械设备</v>
      </c>
      <c r="I5450" s="29"/>
    </row>
    <row r="5451" ht="16.5" spans="1:9">
      <c r="A5451" s="29" t="s">
        <v>3321</v>
      </c>
      <c r="B5451" s="30">
        <v>10194476252457</v>
      </c>
      <c r="C5451" s="31" t="s">
        <v>5425</v>
      </c>
      <c r="D5451" s="29"/>
      <c r="E5451" s="29">
        <v>2969</v>
      </c>
      <c r="F5451" s="29" t="str">
        <f>_xlfn.XLOOKUP($G5451,[1]类目转化数据!$B:$B,[1]类目转化数据!$A:$A)</f>
        <v>白钢设备</v>
      </c>
      <c r="G5451" s="29" t="s">
        <v>1828</v>
      </c>
      <c r="H5451" s="29" t="str">
        <f>_xlfn.XLOOKUP(G5451,[1]类目转化数据!B:B,[1]类目转化数据!C:C)</f>
        <v>机械设备</v>
      </c>
      <c r="I5451" s="29"/>
    </row>
    <row r="5452" ht="16.5" spans="1:9">
      <c r="A5452" s="29" t="s">
        <v>3321</v>
      </c>
      <c r="B5452" s="30">
        <v>10194476252452</v>
      </c>
      <c r="C5452" s="31" t="s">
        <v>5426</v>
      </c>
      <c r="D5452" s="29"/>
      <c r="E5452" s="29">
        <v>2699</v>
      </c>
      <c r="F5452" s="29" t="str">
        <f>_xlfn.XLOOKUP($G5452,[1]类目转化数据!$B:$B,[1]类目转化数据!$A:$A)</f>
        <v>白钢设备</v>
      </c>
      <c r="G5452" s="29" t="s">
        <v>1828</v>
      </c>
      <c r="H5452" s="29" t="str">
        <f>_xlfn.XLOOKUP(G5452,[1]类目转化数据!B:B,[1]类目转化数据!C:C)</f>
        <v>机械设备</v>
      </c>
      <c r="I5452" s="29"/>
    </row>
    <row r="5453" ht="16.5" spans="1:9">
      <c r="A5453" s="29" t="s">
        <v>3321</v>
      </c>
      <c r="B5453" s="30">
        <v>10194476252456</v>
      </c>
      <c r="C5453" s="31" t="s">
        <v>5427</v>
      </c>
      <c r="D5453" s="29"/>
      <c r="E5453" s="29">
        <v>2819</v>
      </c>
      <c r="F5453" s="29" t="str">
        <f>_xlfn.XLOOKUP($G5453,[1]类目转化数据!$B:$B,[1]类目转化数据!$A:$A)</f>
        <v>白钢设备</v>
      </c>
      <c r="G5453" s="29" t="s">
        <v>1828</v>
      </c>
      <c r="H5453" s="29" t="str">
        <f>_xlfn.XLOOKUP(G5453,[1]类目转化数据!B:B,[1]类目转化数据!C:C)</f>
        <v>机械设备</v>
      </c>
      <c r="I5453" s="29"/>
    </row>
    <row r="5454" ht="16.5" spans="1:9">
      <c r="A5454" s="29" t="s">
        <v>3321</v>
      </c>
      <c r="B5454" s="30">
        <v>10194477184124</v>
      </c>
      <c r="C5454" s="31" t="s">
        <v>5428</v>
      </c>
      <c r="D5454" s="29"/>
      <c r="E5454" s="29">
        <v>2899</v>
      </c>
      <c r="F5454" s="29" t="str">
        <f>_xlfn.XLOOKUP($G5454,[1]类目转化数据!$B:$B,[1]类目转化数据!$A:$A)</f>
        <v>白钢设备</v>
      </c>
      <c r="G5454" s="29" t="s">
        <v>1828</v>
      </c>
      <c r="H5454" s="29" t="str">
        <f>_xlfn.XLOOKUP(G5454,[1]类目转化数据!B:B,[1]类目转化数据!C:C)</f>
        <v>机械设备</v>
      </c>
      <c r="I5454" s="29"/>
    </row>
    <row r="5455" ht="16.5" spans="1:9">
      <c r="A5455" s="29" t="s">
        <v>3321</v>
      </c>
      <c r="B5455" s="30">
        <v>10194477184123</v>
      </c>
      <c r="C5455" s="31" t="s">
        <v>5429</v>
      </c>
      <c r="D5455" s="29"/>
      <c r="E5455" s="29">
        <v>2599</v>
      </c>
      <c r="F5455" s="29" t="str">
        <f>_xlfn.XLOOKUP($G5455,[1]类目转化数据!$B:$B,[1]类目转化数据!$A:$A)</f>
        <v>白钢设备</v>
      </c>
      <c r="G5455" s="29" t="s">
        <v>1828</v>
      </c>
      <c r="H5455" s="29" t="str">
        <f>_xlfn.XLOOKUP(G5455,[1]类目转化数据!B:B,[1]类目转化数据!C:C)</f>
        <v>机械设备</v>
      </c>
      <c r="I5455" s="29"/>
    </row>
    <row r="5456" ht="16.5" spans="1:9">
      <c r="A5456" s="29" t="s">
        <v>3321</v>
      </c>
      <c r="B5456" s="30">
        <v>10194477184122</v>
      </c>
      <c r="C5456" s="31" t="s">
        <v>5430</v>
      </c>
      <c r="D5456" s="29"/>
      <c r="E5456" s="29">
        <v>2399</v>
      </c>
      <c r="F5456" s="29" t="str">
        <f>_xlfn.XLOOKUP($G5456,[1]类目转化数据!$B:$B,[1]类目转化数据!$A:$A)</f>
        <v>白钢设备</v>
      </c>
      <c r="G5456" s="29" t="s">
        <v>1828</v>
      </c>
      <c r="H5456" s="29" t="str">
        <f>_xlfn.XLOOKUP(G5456,[1]类目转化数据!B:B,[1]类目转化数据!C:C)</f>
        <v>机械设备</v>
      </c>
      <c r="I5456" s="29"/>
    </row>
    <row r="5457" ht="16.5" spans="1:9">
      <c r="A5457" s="29" t="s">
        <v>3321</v>
      </c>
      <c r="B5457" s="30">
        <v>10194477533967</v>
      </c>
      <c r="C5457" s="31" t="s">
        <v>2990</v>
      </c>
      <c r="D5457" s="29"/>
      <c r="E5457" s="29">
        <v>2699</v>
      </c>
      <c r="F5457" s="29" t="str">
        <f>_xlfn.XLOOKUP($G5457,[1]类目转化数据!$B:$B,[1]类目转化数据!$A:$A)</f>
        <v>白钢设备</v>
      </c>
      <c r="G5457" s="29" t="s">
        <v>1828</v>
      </c>
      <c r="H5457" s="29" t="str">
        <f>_xlfn.XLOOKUP(G5457,[1]类目转化数据!B:B,[1]类目转化数据!C:C)</f>
        <v>机械设备</v>
      </c>
      <c r="I5457" s="29"/>
    </row>
    <row r="5458" ht="16.5" spans="1:9">
      <c r="A5458" s="29" t="s">
        <v>3321</v>
      </c>
      <c r="B5458" s="30">
        <v>10194477533968</v>
      </c>
      <c r="C5458" s="31" t="s">
        <v>5431</v>
      </c>
      <c r="D5458" s="29"/>
      <c r="E5458" s="29">
        <v>2779</v>
      </c>
      <c r="F5458" s="29" t="str">
        <f>_xlfn.XLOOKUP($G5458,[1]类目转化数据!$B:$B,[1]类目转化数据!$A:$A)</f>
        <v>白钢设备</v>
      </c>
      <c r="G5458" s="29" t="s">
        <v>1828</v>
      </c>
      <c r="H5458" s="29" t="str">
        <f>_xlfn.XLOOKUP(G5458,[1]类目转化数据!B:B,[1]类目转化数据!C:C)</f>
        <v>机械设备</v>
      </c>
      <c r="I5458" s="29"/>
    </row>
    <row r="5459" ht="16.5" spans="1:9">
      <c r="A5459" s="29" t="s">
        <v>3321</v>
      </c>
      <c r="B5459" s="30">
        <v>10194477533969</v>
      </c>
      <c r="C5459" s="31" t="s">
        <v>5432</v>
      </c>
      <c r="D5459" s="29"/>
      <c r="E5459" s="29">
        <v>2999</v>
      </c>
      <c r="F5459" s="29" t="str">
        <f>_xlfn.XLOOKUP($G5459,[1]类目转化数据!$B:$B,[1]类目转化数据!$A:$A)</f>
        <v>白钢设备</v>
      </c>
      <c r="G5459" s="29" t="s">
        <v>1828</v>
      </c>
      <c r="H5459" s="29" t="str">
        <f>_xlfn.XLOOKUP(G5459,[1]类目转化数据!B:B,[1]类目转化数据!C:C)</f>
        <v>机械设备</v>
      </c>
      <c r="I5459" s="29"/>
    </row>
    <row r="5460" ht="16.5" spans="1:9">
      <c r="A5460" s="29" t="s">
        <v>3321</v>
      </c>
      <c r="B5460" s="30">
        <v>10194477775172</v>
      </c>
      <c r="C5460" s="31" t="s">
        <v>5433</v>
      </c>
      <c r="D5460" s="29"/>
      <c r="E5460" s="29">
        <v>2899</v>
      </c>
      <c r="F5460" s="29" t="str">
        <f>_xlfn.XLOOKUP($G5460,[1]类目转化数据!$B:$B,[1]类目转化数据!$A:$A)</f>
        <v>白钢设备</v>
      </c>
      <c r="G5460" s="29" t="s">
        <v>1828</v>
      </c>
      <c r="H5460" s="29" t="str">
        <f>_xlfn.XLOOKUP(G5460,[1]类目转化数据!B:B,[1]类目转化数据!C:C)</f>
        <v>机械设备</v>
      </c>
      <c r="I5460" s="29"/>
    </row>
    <row r="5461" ht="16.5" spans="1:9">
      <c r="A5461" s="29" t="s">
        <v>3321</v>
      </c>
      <c r="B5461" s="30">
        <v>10194477775171</v>
      </c>
      <c r="C5461" s="31" t="s">
        <v>5434</v>
      </c>
      <c r="D5461" s="29"/>
      <c r="E5461" s="29">
        <v>2599</v>
      </c>
      <c r="F5461" s="29" t="str">
        <f>_xlfn.XLOOKUP($G5461,[1]类目转化数据!$B:$B,[1]类目转化数据!$A:$A)</f>
        <v>白钢设备</v>
      </c>
      <c r="G5461" s="29" t="s">
        <v>1828</v>
      </c>
      <c r="H5461" s="29" t="str">
        <f>_xlfn.XLOOKUP(G5461,[1]类目转化数据!B:B,[1]类目转化数据!C:C)</f>
        <v>机械设备</v>
      </c>
      <c r="I5461" s="29"/>
    </row>
    <row r="5462" ht="16.5" spans="1:9">
      <c r="A5462" s="29" t="s">
        <v>3321</v>
      </c>
      <c r="B5462" s="30">
        <v>10194477775170</v>
      </c>
      <c r="C5462" s="31" t="s">
        <v>2992</v>
      </c>
      <c r="D5462" s="29"/>
      <c r="E5462" s="29">
        <v>2199</v>
      </c>
      <c r="F5462" s="29" t="str">
        <f>_xlfn.XLOOKUP($G5462,[1]类目转化数据!$B:$B,[1]类目转化数据!$A:$A)</f>
        <v>白钢设备</v>
      </c>
      <c r="G5462" s="29" t="s">
        <v>1828</v>
      </c>
      <c r="H5462" s="29" t="str">
        <f>_xlfn.XLOOKUP(G5462,[1]类目转化数据!B:B,[1]类目转化数据!C:C)</f>
        <v>机械设备</v>
      </c>
      <c r="I5462" s="29"/>
    </row>
    <row r="5463" ht="16.5" spans="1:9">
      <c r="A5463" s="29" t="s">
        <v>3321</v>
      </c>
      <c r="B5463" s="30">
        <v>10194478008963</v>
      </c>
      <c r="C5463" s="31" t="s">
        <v>5435</v>
      </c>
      <c r="D5463" s="29"/>
      <c r="E5463" s="29">
        <v>3079</v>
      </c>
      <c r="F5463" s="29" t="str">
        <f>_xlfn.XLOOKUP($G5463,[1]类目转化数据!$B:$B,[1]类目转化数据!$A:$A)</f>
        <v>白钢设备</v>
      </c>
      <c r="G5463" s="29" t="s">
        <v>1828</v>
      </c>
      <c r="H5463" s="29" t="str">
        <f>_xlfn.XLOOKUP(G5463,[1]类目转化数据!B:B,[1]类目转化数据!C:C)</f>
        <v>机械设备</v>
      </c>
      <c r="I5463" s="29"/>
    </row>
    <row r="5464" ht="16.5" spans="1:9">
      <c r="A5464" s="29" t="s">
        <v>3321</v>
      </c>
      <c r="B5464" s="30">
        <v>10194478008962</v>
      </c>
      <c r="C5464" s="31" t="s">
        <v>5436</v>
      </c>
      <c r="D5464" s="29"/>
      <c r="E5464" s="29">
        <v>2549</v>
      </c>
      <c r="F5464" s="29" t="str">
        <f>_xlfn.XLOOKUP($G5464,[1]类目转化数据!$B:$B,[1]类目转化数据!$A:$A)</f>
        <v>白钢设备</v>
      </c>
      <c r="G5464" s="29" t="s">
        <v>1828</v>
      </c>
      <c r="H5464" s="29" t="str">
        <f>_xlfn.XLOOKUP(G5464,[1]类目转化数据!B:B,[1]类目转化数据!C:C)</f>
        <v>机械设备</v>
      </c>
      <c r="I5464" s="29"/>
    </row>
    <row r="5465" ht="16.5" spans="1:9">
      <c r="A5465" s="29" t="s">
        <v>3321</v>
      </c>
      <c r="B5465" s="30">
        <v>10194478008964</v>
      </c>
      <c r="C5465" s="31" t="s">
        <v>5437</v>
      </c>
      <c r="D5465" s="29"/>
      <c r="E5465" s="29">
        <v>3299</v>
      </c>
      <c r="F5465" s="29" t="str">
        <f>_xlfn.XLOOKUP($G5465,[1]类目转化数据!$B:$B,[1]类目转化数据!$A:$A)</f>
        <v>白钢设备</v>
      </c>
      <c r="G5465" s="29" t="s">
        <v>1828</v>
      </c>
      <c r="H5465" s="29" t="str">
        <f>_xlfn.XLOOKUP(G5465,[1]类目转化数据!B:B,[1]类目转化数据!C:C)</f>
        <v>机械设备</v>
      </c>
      <c r="I5465" s="29"/>
    </row>
    <row r="5466" ht="16.5" spans="1:9">
      <c r="A5466" s="29" t="s">
        <v>3321</v>
      </c>
      <c r="B5466" s="30">
        <v>10194478000238</v>
      </c>
      <c r="C5466" s="31" t="s">
        <v>5438</v>
      </c>
      <c r="D5466" s="29"/>
      <c r="E5466" s="29">
        <v>3199</v>
      </c>
      <c r="F5466" s="29" t="str">
        <f>_xlfn.XLOOKUP($G5466,[1]类目转化数据!$B:$B,[1]类目转化数据!$A:$A)</f>
        <v>白钢设备</v>
      </c>
      <c r="G5466" s="29" t="s">
        <v>1828</v>
      </c>
      <c r="H5466" s="29" t="str">
        <f>_xlfn.XLOOKUP(G5466,[1]类目转化数据!B:B,[1]类目转化数据!C:C)</f>
        <v>机械设备</v>
      </c>
      <c r="I5466" s="29"/>
    </row>
    <row r="5467" ht="16.5" spans="1:9">
      <c r="A5467" s="29" t="s">
        <v>3321</v>
      </c>
      <c r="B5467" s="30">
        <v>10194478000236</v>
      </c>
      <c r="C5467" s="31" t="s">
        <v>5439</v>
      </c>
      <c r="D5467" s="29"/>
      <c r="E5467" s="29">
        <v>2799</v>
      </c>
      <c r="F5467" s="29" t="str">
        <f>_xlfn.XLOOKUP($G5467,[1]类目转化数据!$B:$B,[1]类目转化数据!$A:$A)</f>
        <v>白钢设备</v>
      </c>
      <c r="G5467" s="29" t="s">
        <v>1828</v>
      </c>
      <c r="H5467" s="29" t="str">
        <f>_xlfn.XLOOKUP(G5467,[1]类目转化数据!B:B,[1]类目转化数据!C:C)</f>
        <v>机械设备</v>
      </c>
      <c r="I5467" s="29"/>
    </row>
    <row r="5468" ht="16.5" spans="1:9">
      <c r="A5468" s="29" t="s">
        <v>3321</v>
      </c>
      <c r="B5468" s="30">
        <v>10194478000237</v>
      </c>
      <c r="C5468" s="31" t="s">
        <v>5440</v>
      </c>
      <c r="D5468" s="29"/>
      <c r="E5468" s="29">
        <v>2999</v>
      </c>
      <c r="F5468" s="29" t="str">
        <f>_xlfn.XLOOKUP($G5468,[1]类目转化数据!$B:$B,[1]类目转化数据!$A:$A)</f>
        <v>白钢设备</v>
      </c>
      <c r="G5468" s="29" t="s">
        <v>1828</v>
      </c>
      <c r="H5468" s="29" t="str">
        <f>_xlfn.XLOOKUP(G5468,[1]类目转化数据!B:B,[1]类目转化数据!C:C)</f>
        <v>机械设备</v>
      </c>
      <c r="I5468" s="29"/>
    </row>
    <row r="5469" ht="16.5" spans="1:9">
      <c r="A5469" s="29" t="s">
        <v>3321</v>
      </c>
      <c r="B5469" s="30">
        <v>10194478270314</v>
      </c>
      <c r="C5469" s="31" t="s">
        <v>5441</v>
      </c>
      <c r="D5469" s="29"/>
      <c r="E5469" s="29">
        <v>3699</v>
      </c>
      <c r="F5469" s="29" t="str">
        <f>_xlfn.XLOOKUP($G5469,[1]类目转化数据!$B:$B,[1]类目转化数据!$A:$A)</f>
        <v>白钢设备</v>
      </c>
      <c r="G5469" s="29" t="s">
        <v>1828</v>
      </c>
      <c r="H5469" s="29" t="str">
        <f>_xlfn.XLOOKUP(G5469,[1]类目转化数据!B:B,[1]类目转化数据!C:C)</f>
        <v>机械设备</v>
      </c>
      <c r="I5469" s="29"/>
    </row>
    <row r="5470" ht="16.5" spans="1:9">
      <c r="A5470" s="29" t="s">
        <v>3321</v>
      </c>
      <c r="B5470" s="30">
        <v>10194478270313</v>
      </c>
      <c r="C5470" s="31" t="s">
        <v>5442</v>
      </c>
      <c r="D5470" s="29"/>
      <c r="E5470" s="29">
        <v>3499</v>
      </c>
      <c r="F5470" s="29" t="str">
        <f>_xlfn.XLOOKUP($G5470,[1]类目转化数据!$B:$B,[1]类目转化数据!$A:$A)</f>
        <v>白钢设备</v>
      </c>
      <c r="G5470" s="29" t="s">
        <v>1828</v>
      </c>
      <c r="H5470" s="29" t="str">
        <f>_xlfn.XLOOKUP(G5470,[1]类目转化数据!B:B,[1]类目转化数据!C:C)</f>
        <v>机械设备</v>
      </c>
      <c r="I5470" s="29"/>
    </row>
    <row r="5471" ht="16.5" spans="1:9">
      <c r="A5471" s="29" t="s">
        <v>3321</v>
      </c>
      <c r="B5471" s="30">
        <v>10203225618565</v>
      </c>
      <c r="C5471" s="31" t="s">
        <v>5443</v>
      </c>
      <c r="D5471" s="29"/>
      <c r="E5471" s="29">
        <v>20600</v>
      </c>
      <c r="F5471" s="29" t="str">
        <f>_xlfn.XLOOKUP($G5471,[1]类目转化数据!$B:$B,[1]类目转化数据!$A:$A)</f>
        <v>其他</v>
      </c>
      <c r="G5471" s="29" t="s">
        <v>78</v>
      </c>
      <c r="H5471" s="29" t="str">
        <f>_xlfn.XLOOKUP(G5471,[1]类目转化数据!B:B,[1]类目转化数据!C:C)</f>
        <v>智慧厨房</v>
      </c>
      <c r="I5471" s="29"/>
    </row>
    <row r="5472" ht="16.5" spans="1:9">
      <c r="A5472" s="29" t="s">
        <v>3321</v>
      </c>
      <c r="B5472" s="30">
        <v>10197549239566</v>
      </c>
      <c r="C5472" s="31" t="s">
        <v>5444</v>
      </c>
      <c r="D5472" s="29"/>
      <c r="E5472" s="29">
        <v>4990</v>
      </c>
      <c r="F5472" s="29" t="str">
        <f>_xlfn.XLOOKUP($G5472,[1]类目转化数据!$B:$B,[1]类目转化数据!$A:$A)</f>
        <v>其他</v>
      </c>
      <c r="G5472" s="29" t="s">
        <v>78</v>
      </c>
      <c r="H5472" s="29" t="str">
        <f>_xlfn.XLOOKUP(G5472,[1]类目转化数据!B:B,[1]类目转化数据!C:C)</f>
        <v>智慧厨房</v>
      </c>
      <c r="I5472" s="29"/>
    </row>
    <row r="5473" ht="16.5" spans="1:9">
      <c r="A5473" s="29" t="s">
        <v>3321</v>
      </c>
      <c r="B5473" s="30">
        <v>10203225618566</v>
      </c>
      <c r="C5473" s="31" t="s">
        <v>5445</v>
      </c>
      <c r="D5473" s="29"/>
      <c r="E5473" s="29">
        <v>31400</v>
      </c>
      <c r="F5473" s="29" t="str">
        <f>_xlfn.XLOOKUP($G5473,[1]类目转化数据!$B:$B,[1]类目转化数据!$A:$A)</f>
        <v>其他</v>
      </c>
      <c r="G5473" s="29" t="s">
        <v>78</v>
      </c>
      <c r="H5473" s="29" t="str">
        <f>_xlfn.XLOOKUP(G5473,[1]类目转化数据!B:B,[1]类目转化数据!C:C)</f>
        <v>智慧厨房</v>
      </c>
      <c r="I5473" s="29"/>
    </row>
    <row r="5474" ht="16.5" spans="1:9">
      <c r="A5474" s="29" t="s">
        <v>3321</v>
      </c>
      <c r="B5474" s="30">
        <v>10203225618564</v>
      </c>
      <c r="C5474" s="31" t="s">
        <v>5446</v>
      </c>
      <c r="D5474" s="29"/>
      <c r="E5474" s="29">
        <v>14200</v>
      </c>
      <c r="F5474" s="29" t="str">
        <f>_xlfn.XLOOKUP($G5474,[1]类目转化数据!$B:$B,[1]类目转化数据!$A:$A)</f>
        <v>其他</v>
      </c>
      <c r="G5474" s="29" t="s">
        <v>78</v>
      </c>
      <c r="H5474" s="29" t="str">
        <f>_xlfn.XLOOKUP(G5474,[1]类目转化数据!B:B,[1]类目转化数据!C:C)</f>
        <v>智慧厨房</v>
      </c>
      <c r="I5474" s="29"/>
    </row>
    <row r="5475" ht="16.5" spans="1:9">
      <c r="A5475" s="29" t="s">
        <v>3321</v>
      </c>
      <c r="B5475" s="30">
        <v>10197549239569</v>
      </c>
      <c r="C5475" s="31" t="s">
        <v>5447</v>
      </c>
      <c r="D5475" s="29"/>
      <c r="E5475" s="29">
        <v>20790</v>
      </c>
      <c r="F5475" s="29" t="str">
        <f>_xlfn.XLOOKUP($G5475,[1]类目转化数据!$B:$B,[1]类目转化数据!$A:$A)</f>
        <v>其他</v>
      </c>
      <c r="G5475" s="29" t="s">
        <v>78</v>
      </c>
      <c r="H5475" s="29" t="str">
        <f>_xlfn.XLOOKUP(G5475,[1]类目转化数据!B:B,[1]类目转化数据!C:C)</f>
        <v>智慧厨房</v>
      </c>
      <c r="I5475" s="29"/>
    </row>
    <row r="5476" ht="16.5" spans="1:9">
      <c r="A5476" s="29" t="s">
        <v>3321</v>
      </c>
      <c r="B5476" s="30">
        <v>10208108599695</v>
      </c>
      <c r="C5476" s="31" t="s">
        <v>5448</v>
      </c>
      <c r="D5476" s="29"/>
      <c r="E5476" s="29">
        <v>31500</v>
      </c>
      <c r="F5476" s="29" t="str">
        <f>_xlfn.XLOOKUP($G5476,[1]类目转化数据!$B:$B,[1]类目转化数据!$A:$A)</f>
        <v>其他</v>
      </c>
      <c r="G5476" s="29" t="s">
        <v>78</v>
      </c>
      <c r="H5476" s="29" t="str">
        <f>_xlfn.XLOOKUP(G5476,[1]类目转化数据!B:B,[1]类目转化数据!C:C)</f>
        <v>智慧厨房</v>
      </c>
      <c r="I5476" s="29"/>
    </row>
    <row r="5477" ht="16.5" spans="1:9">
      <c r="A5477" s="29" t="s">
        <v>3321</v>
      </c>
      <c r="B5477" s="30">
        <v>10208101736137</v>
      </c>
      <c r="C5477" s="31" t="s">
        <v>5449</v>
      </c>
      <c r="D5477" s="29"/>
      <c r="E5477" s="29">
        <v>15780</v>
      </c>
      <c r="F5477" s="29" t="str">
        <f>_xlfn.XLOOKUP($G5477,[1]类目转化数据!$B:$B,[1]类目转化数据!$A:$A)</f>
        <v>其他</v>
      </c>
      <c r="G5477" s="29" t="s">
        <v>78</v>
      </c>
      <c r="H5477" s="29" t="str">
        <f>_xlfn.XLOOKUP(G5477,[1]类目转化数据!B:B,[1]类目转化数据!C:C)</f>
        <v>智慧厨房</v>
      </c>
      <c r="I5477" s="29"/>
    </row>
    <row r="5478" ht="16.5" spans="1:9">
      <c r="A5478" s="29" t="s">
        <v>3321</v>
      </c>
      <c r="B5478" s="30">
        <v>10197549239567</v>
      </c>
      <c r="C5478" s="31" t="s">
        <v>5450</v>
      </c>
      <c r="D5478" s="29"/>
      <c r="E5478" s="29">
        <v>9090</v>
      </c>
      <c r="F5478" s="29" t="str">
        <f>_xlfn.XLOOKUP($G5478,[1]类目转化数据!$B:$B,[1]类目转化数据!$A:$A)</f>
        <v>其他</v>
      </c>
      <c r="G5478" s="29" t="s">
        <v>78</v>
      </c>
      <c r="H5478" s="29" t="str">
        <f>_xlfn.XLOOKUP(G5478,[1]类目转化数据!B:B,[1]类目转化数据!C:C)</f>
        <v>智慧厨房</v>
      </c>
      <c r="I5478" s="29"/>
    </row>
    <row r="5479" ht="16.5" spans="1:9">
      <c r="A5479" s="29" t="s">
        <v>3321</v>
      </c>
      <c r="B5479" s="30">
        <v>10203223320202</v>
      </c>
      <c r="C5479" s="31" t="s">
        <v>5451</v>
      </c>
      <c r="D5479" s="29"/>
      <c r="E5479" s="29">
        <v>13390</v>
      </c>
      <c r="F5479" s="29" t="str">
        <f>_xlfn.XLOOKUP($G5479,[1]类目转化数据!$B:$B,[1]类目转化数据!$A:$A)</f>
        <v>其他</v>
      </c>
      <c r="G5479" s="29" t="s">
        <v>78</v>
      </c>
      <c r="H5479" s="29" t="str">
        <f>_xlfn.XLOOKUP(G5479,[1]类目转化数据!B:B,[1]类目转化数据!C:C)</f>
        <v>智慧厨房</v>
      </c>
      <c r="I5479" s="29"/>
    </row>
    <row r="5480" ht="16.5" spans="1:9">
      <c r="A5480" s="29" t="s">
        <v>3321</v>
      </c>
      <c r="B5480" s="30">
        <v>10197549239565</v>
      </c>
      <c r="C5480" s="31" t="s">
        <v>2727</v>
      </c>
      <c r="D5480" s="29"/>
      <c r="E5480" s="29">
        <v>4680</v>
      </c>
      <c r="F5480" s="29" t="str">
        <f>_xlfn.XLOOKUP($G5480,[1]类目转化数据!$B:$B,[1]类目转化数据!$A:$A)</f>
        <v>其他</v>
      </c>
      <c r="G5480" s="29" t="s">
        <v>78</v>
      </c>
      <c r="H5480" s="29" t="str">
        <f>_xlfn.XLOOKUP(G5480,[1]类目转化数据!B:B,[1]类目转化数据!C:C)</f>
        <v>智慧厨房</v>
      </c>
      <c r="I5480" s="29"/>
    </row>
    <row r="5481" ht="16.5" spans="1:9">
      <c r="A5481" s="29" t="s">
        <v>3321</v>
      </c>
      <c r="B5481" s="30">
        <v>10197549239570</v>
      </c>
      <c r="C5481" s="31" t="s">
        <v>5452</v>
      </c>
      <c r="D5481" s="29"/>
      <c r="E5481" s="29">
        <v>20790</v>
      </c>
      <c r="F5481" s="29" t="str">
        <f>_xlfn.XLOOKUP($G5481,[1]类目转化数据!$B:$B,[1]类目转化数据!$A:$A)</f>
        <v>其他</v>
      </c>
      <c r="G5481" s="29" t="s">
        <v>78</v>
      </c>
      <c r="H5481" s="29" t="str">
        <f>_xlfn.XLOOKUP(G5481,[1]类目转化数据!B:B,[1]类目转化数据!C:C)</f>
        <v>智慧厨房</v>
      </c>
      <c r="I5481" s="29"/>
    </row>
    <row r="5482" ht="16.5" spans="1:9">
      <c r="A5482" s="29" t="s">
        <v>3321</v>
      </c>
      <c r="B5482" s="30">
        <v>10197549239571</v>
      </c>
      <c r="C5482" s="31" t="s">
        <v>5453</v>
      </c>
      <c r="D5482" s="29"/>
      <c r="E5482" s="29">
        <v>17790</v>
      </c>
      <c r="F5482" s="29" t="str">
        <f>_xlfn.XLOOKUP($G5482,[1]类目转化数据!$B:$B,[1]类目转化数据!$A:$A)</f>
        <v>其他</v>
      </c>
      <c r="G5482" s="29" t="s">
        <v>78</v>
      </c>
      <c r="H5482" s="29" t="str">
        <f>_xlfn.XLOOKUP(G5482,[1]类目转化数据!B:B,[1]类目转化数据!C:C)</f>
        <v>智慧厨房</v>
      </c>
      <c r="I5482" s="29"/>
    </row>
    <row r="5483" ht="16.5" spans="1:9">
      <c r="A5483" s="29" t="s">
        <v>3321</v>
      </c>
      <c r="B5483" s="30">
        <v>10197549239568</v>
      </c>
      <c r="C5483" s="31" t="s">
        <v>5454</v>
      </c>
      <c r="D5483" s="29"/>
      <c r="E5483" s="29">
        <v>9290</v>
      </c>
      <c r="F5483" s="29" t="str">
        <f>_xlfn.XLOOKUP($G5483,[1]类目转化数据!$B:$B,[1]类目转化数据!$A:$A)</f>
        <v>其他</v>
      </c>
      <c r="G5483" s="29" t="s">
        <v>78</v>
      </c>
      <c r="H5483" s="29" t="str">
        <f>_xlfn.XLOOKUP(G5483,[1]类目转化数据!B:B,[1]类目转化数据!C:C)</f>
        <v>智慧厨房</v>
      </c>
      <c r="I5483" s="29"/>
    </row>
    <row r="5484" ht="16.5" spans="1:9">
      <c r="A5484" s="29" t="s">
        <v>3321</v>
      </c>
      <c r="B5484" s="30">
        <v>10198817306120</v>
      </c>
      <c r="C5484" s="31" t="s">
        <v>5455</v>
      </c>
      <c r="D5484" s="29"/>
      <c r="E5484" s="29">
        <v>4221</v>
      </c>
      <c r="F5484" s="29" t="str">
        <f>_xlfn.XLOOKUP($G5484,[1]类目转化数据!$B:$B,[1]类目转化数据!$A:$A)</f>
        <v>办公饮水设备</v>
      </c>
      <c r="G5484" s="29" t="s">
        <v>622</v>
      </c>
      <c r="H5484" s="29" t="str">
        <f>_xlfn.XLOOKUP(G5484,[1]类目转化数据!B:B,[1]类目转化数据!C:C)</f>
        <v>直饮机组</v>
      </c>
      <c r="I5484" s="29"/>
    </row>
    <row r="5485" ht="16.5" spans="1:9">
      <c r="A5485" s="29" t="s">
        <v>3321</v>
      </c>
      <c r="B5485" s="30">
        <v>10198817306121</v>
      </c>
      <c r="C5485" s="31" t="s">
        <v>5456</v>
      </c>
      <c r="D5485" s="29"/>
      <c r="E5485" s="29">
        <v>5332</v>
      </c>
      <c r="F5485" s="29" t="str">
        <f>_xlfn.XLOOKUP($G5485,[1]类目转化数据!$B:$B,[1]类目转化数据!$A:$A)</f>
        <v>办公饮水设备</v>
      </c>
      <c r="G5485" s="29" t="s">
        <v>622</v>
      </c>
      <c r="H5485" s="29" t="str">
        <f>_xlfn.XLOOKUP(G5485,[1]类目转化数据!B:B,[1]类目转化数据!C:C)</f>
        <v>直饮机组</v>
      </c>
      <c r="I5485" s="29"/>
    </row>
    <row r="5486" ht="16.5" spans="1:9">
      <c r="A5486" s="29" t="s">
        <v>3321</v>
      </c>
      <c r="B5486" s="30">
        <v>10198817306119</v>
      </c>
      <c r="C5486" s="31" t="s">
        <v>5457</v>
      </c>
      <c r="D5486" s="29"/>
      <c r="E5486" s="29">
        <v>3208</v>
      </c>
      <c r="F5486" s="29" t="str">
        <f>_xlfn.XLOOKUP($G5486,[1]类目转化数据!$B:$B,[1]类目转化数据!$A:$A)</f>
        <v>办公饮水设备</v>
      </c>
      <c r="G5486" s="29" t="s">
        <v>622</v>
      </c>
      <c r="H5486" s="29" t="str">
        <f>_xlfn.XLOOKUP(G5486,[1]类目转化数据!B:B,[1]类目转化数据!C:C)</f>
        <v>直饮机组</v>
      </c>
      <c r="I5486" s="29"/>
    </row>
    <row r="5487" ht="16.5" spans="1:9">
      <c r="A5487" s="29" t="s">
        <v>3321</v>
      </c>
      <c r="B5487" s="30">
        <v>10200222403124</v>
      </c>
      <c r="C5487" s="31" t="s">
        <v>838</v>
      </c>
      <c r="D5487" s="29"/>
      <c r="E5487" s="29">
        <v>2599</v>
      </c>
      <c r="F5487" s="29" t="str">
        <f>_xlfn.XLOOKUP($G5487,[1]类目转化数据!$B:$B,[1]类目转化数据!$A:$A)</f>
        <v>制热设备</v>
      </c>
      <c r="G5487" s="29" t="s">
        <v>836</v>
      </c>
      <c r="H5487" s="29" t="str">
        <f>_xlfn.XLOOKUP(G5487,[1]类目转化数据!B:B,[1]类目转化数据!C:C)</f>
        <v>后厨组</v>
      </c>
      <c r="I5487" s="29"/>
    </row>
    <row r="5488" ht="16.5" spans="1:9">
      <c r="A5488" s="29" t="s">
        <v>3321</v>
      </c>
      <c r="B5488" s="30">
        <v>10204216140501</v>
      </c>
      <c r="C5488" s="31" t="s">
        <v>2242</v>
      </c>
      <c r="D5488" s="29"/>
      <c r="E5488" s="29">
        <v>3399</v>
      </c>
      <c r="F5488" s="29" t="str">
        <f>_xlfn.XLOOKUP($G5488,[1]类目转化数据!$B:$B,[1]类目转化数据!$A:$A)</f>
        <v>其他</v>
      </c>
      <c r="G5488" s="29" t="s">
        <v>1797</v>
      </c>
      <c r="H5488" s="29" t="str">
        <f>_xlfn.XLOOKUP(G5488,[1]类目转化数据!B:B,[1]类目转化数据!C:C)</f>
        <v>后厨组</v>
      </c>
      <c r="I5488" s="29"/>
    </row>
    <row r="5489" ht="16.5" spans="1:9">
      <c r="A5489" s="29" t="s">
        <v>3321</v>
      </c>
      <c r="B5489" s="30">
        <v>10204216140503</v>
      </c>
      <c r="C5489" s="31" t="s">
        <v>2241</v>
      </c>
      <c r="D5489" s="29"/>
      <c r="E5489" s="29">
        <v>3599</v>
      </c>
      <c r="F5489" s="29" t="str">
        <f>_xlfn.XLOOKUP($G5489,[1]类目转化数据!$B:$B,[1]类目转化数据!$A:$A)</f>
        <v>其他</v>
      </c>
      <c r="G5489" s="29" t="s">
        <v>1797</v>
      </c>
      <c r="H5489" s="29" t="str">
        <f>_xlfn.XLOOKUP(G5489,[1]类目转化数据!B:B,[1]类目转化数据!C:C)</f>
        <v>后厨组</v>
      </c>
      <c r="I5489" s="29"/>
    </row>
    <row r="5490" ht="16.5" spans="1:9">
      <c r="A5490" s="29" t="s">
        <v>3321</v>
      </c>
      <c r="B5490" s="30">
        <v>10206660975694</v>
      </c>
      <c r="C5490" s="31" t="s">
        <v>5458</v>
      </c>
      <c r="D5490" s="29"/>
      <c r="E5490" s="29">
        <v>1999</v>
      </c>
      <c r="F5490" s="29" t="str">
        <f>_xlfn.XLOOKUP($G5490,[1]类目转化数据!$B:$B,[1]类目转化数据!$A:$A)</f>
        <v>白钢设备</v>
      </c>
      <c r="G5490" s="29" t="s">
        <v>2503</v>
      </c>
      <c r="H5490" s="29" t="str">
        <f>_xlfn.XLOOKUP(G5490,[1]类目转化数据!B:B,[1]类目转化数据!C:C)</f>
        <v>机械设备</v>
      </c>
      <c r="I5490" s="29"/>
    </row>
    <row r="5491" ht="16.5" spans="1:9">
      <c r="A5491" s="29" t="s">
        <v>3321</v>
      </c>
      <c r="B5491" s="30">
        <v>10206660975696</v>
      </c>
      <c r="C5491" s="31" t="s">
        <v>5459</v>
      </c>
      <c r="D5491" s="29"/>
      <c r="E5491" s="29">
        <v>3499</v>
      </c>
      <c r="F5491" s="29" t="str">
        <f>_xlfn.XLOOKUP($G5491,[1]类目转化数据!$B:$B,[1]类目转化数据!$A:$A)</f>
        <v>白钢设备</v>
      </c>
      <c r="G5491" s="29" t="s">
        <v>2503</v>
      </c>
      <c r="H5491" s="29" t="str">
        <f>_xlfn.XLOOKUP(G5491,[1]类目转化数据!B:B,[1]类目转化数据!C:C)</f>
        <v>机械设备</v>
      </c>
      <c r="I5491" s="29"/>
    </row>
    <row r="5492" ht="16.5" spans="1:9">
      <c r="A5492" s="29" t="s">
        <v>3321</v>
      </c>
      <c r="B5492" s="30">
        <v>10206660975692</v>
      </c>
      <c r="C5492" s="31" t="s">
        <v>5460</v>
      </c>
      <c r="D5492" s="29"/>
      <c r="E5492" s="29">
        <v>2399</v>
      </c>
      <c r="F5492" s="29" t="str">
        <f>_xlfn.XLOOKUP($G5492,[1]类目转化数据!$B:$B,[1]类目转化数据!$A:$A)</f>
        <v>白钢设备</v>
      </c>
      <c r="G5492" s="29" t="s">
        <v>2503</v>
      </c>
      <c r="H5492" s="29" t="str">
        <f>_xlfn.XLOOKUP(G5492,[1]类目转化数据!B:B,[1]类目转化数据!C:C)</f>
        <v>机械设备</v>
      </c>
      <c r="I5492" s="29"/>
    </row>
    <row r="5493" ht="16.5" spans="1:9">
      <c r="A5493" s="29" t="s">
        <v>3321</v>
      </c>
      <c r="B5493" s="30">
        <v>10206660975698</v>
      </c>
      <c r="C5493" s="31" t="s">
        <v>5461</v>
      </c>
      <c r="D5493" s="29"/>
      <c r="E5493" s="29">
        <v>3099</v>
      </c>
      <c r="F5493" s="29" t="str">
        <f>_xlfn.XLOOKUP($G5493,[1]类目转化数据!$B:$B,[1]类目转化数据!$A:$A)</f>
        <v>白钢设备</v>
      </c>
      <c r="G5493" s="29" t="s">
        <v>2503</v>
      </c>
      <c r="H5493" s="29" t="str">
        <f>_xlfn.XLOOKUP(G5493,[1]类目转化数据!B:B,[1]类目转化数据!C:C)</f>
        <v>机械设备</v>
      </c>
      <c r="I5493" s="29"/>
    </row>
    <row r="5494" ht="16.5" spans="1:9">
      <c r="A5494" s="29" t="s">
        <v>3321</v>
      </c>
      <c r="B5494" s="30">
        <v>10208188476958</v>
      </c>
      <c r="C5494" s="31" t="s">
        <v>5462</v>
      </c>
      <c r="D5494" s="29"/>
      <c r="E5494" s="29">
        <v>6099</v>
      </c>
      <c r="F5494" s="29" t="str">
        <f>_xlfn.XLOOKUP($G5494,[1]类目转化数据!$B:$B,[1]类目转化数据!$A:$A)</f>
        <v>烟消洗设备</v>
      </c>
      <c r="G5494" s="29" t="s">
        <v>1959</v>
      </c>
      <c r="H5494" s="29" t="str">
        <f>_xlfn.XLOOKUP(G5494,[1]类目转化数据!B:B,[1]类目转化数据!C:C)</f>
        <v>后厨组</v>
      </c>
      <c r="I5494" s="29"/>
    </row>
    <row r="5495" ht="16.5" spans="1:9">
      <c r="A5495" s="29" t="s">
        <v>3321</v>
      </c>
      <c r="B5495" s="30">
        <v>10208188476959</v>
      </c>
      <c r="C5495" s="31" t="s">
        <v>5463</v>
      </c>
      <c r="D5495" s="29"/>
      <c r="E5495" s="29">
        <v>1999</v>
      </c>
      <c r="F5495" s="29" t="str">
        <f>_xlfn.XLOOKUP($G5495,[1]类目转化数据!$B:$B,[1]类目转化数据!$A:$A)</f>
        <v>烟消洗设备</v>
      </c>
      <c r="G5495" s="29" t="s">
        <v>1959</v>
      </c>
      <c r="H5495" s="29" t="str">
        <f>_xlfn.XLOOKUP(G5495,[1]类目转化数据!B:B,[1]类目转化数据!C:C)</f>
        <v>后厨组</v>
      </c>
      <c r="I5495" s="29"/>
    </row>
    <row r="5496" ht="16.5" spans="1:9">
      <c r="A5496" s="29" t="s">
        <v>3321</v>
      </c>
      <c r="B5496" s="30">
        <v>10208188476957</v>
      </c>
      <c r="C5496" s="31" t="s">
        <v>5464</v>
      </c>
      <c r="D5496" s="29"/>
      <c r="E5496" s="29">
        <v>5899</v>
      </c>
      <c r="F5496" s="29" t="str">
        <f>_xlfn.XLOOKUP($G5496,[1]类目转化数据!$B:$B,[1]类目转化数据!$A:$A)</f>
        <v>烟消洗设备</v>
      </c>
      <c r="G5496" s="29" t="s">
        <v>1959</v>
      </c>
      <c r="H5496" s="29" t="str">
        <f>_xlfn.XLOOKUP(G5496,[1]类目转化数据!B:B,[1]类目转化数据!C:C)</f>
        <v>后厨组</v>
      </c>
      <c r="I5496" s="29"/>
    </row>
    <row r="5497" ht="16.5" spans="1:9">
      <c r="A5497" s="29" t="s">
        <v>3321</v>
      </c>
      <c r="B5497" s="30">
        <v>10208188476970</v>
      </c>
      <c r="C5497" s="31" t="s">
        <v>5465</v>
      </c>
      <c r="D5497" s="29"/>
      <c r="E5497" s="29">
        <v>24600</v>
      </c>
      <c r="F5497" s="29" t="str">
        <f>_xlfn.XLOOKUP($G5497,[1]类目转化数据!$B:$B,[1]类目转化数据!$A:$A)</f>
        <v>烟消洗设备</v>
      </c>
      <c r="G5497" s="29" t="s">
        <v>1372</v>
      </c>
      <c r="H5497" s="29" t="str">
        <f>_xlfn.XLOOKUP(G5497,[1]类目转化数据!B:B,[1]类目转化数据!C:C)</f>
        <v>大锅灶组</v>
      </c>
      <c r="I5497" s="29"/>
    </row>
    <row r="5498" ht="16.5" spans="1:9">
      <c r="A5498" s="29" t="s">
        <v>3321</v>
      </c>
      <c r="B5498" s="30">
        <v>10208188476968</v>
      </c>
      <c r="C5498" s="31" t="s">
        <v>5466</v>
      </c>
      <c r="D5498" s="29"/>
      <c r="E5498" s="29">
        <v>20600</v>
      </c>
      <c r="F5498" s="29" t="str">
        <f>_xlfn.XLOOKUP($G5498,[1]类目转化数据!$B:$B,[1]类目转化数据!$A:$A)</f>
        <v>烟消洗设备</v>
      </c>
      <c r="G5498" s="29" t="s">
        <v>1372</v>
      </c>
      <c r="H5498" s="29" t="str">
        <f>_xlfn.XLOOKUP(G5498,[1]类目转化数据!B:B,[1]类目转化数据!C:C)</f>
        <v>大锅灶组</v>
      </c>
      <c r="I5498" s="29"/>
    </row>
    <row r="5499" ht="16.5" spans="1:9">
      <c r="A5499" s="29" t="s">
        <v>3321</v>
      </c>
      <c r="B5499" s="30">
        <v>10208188476956</v>
      </c>
      <c r="C5499" s="31" t="s">
        <v>5467</v>
      </c>
      <c r="D5499" s="29"/>
      <c r="E5499" s="29">
        <v>3599</v>
      </c>
      <c r="F5499" s="29" t="str">
        <f>_xlfn.XLOOKUP($G5499,[1]类目转化数据!$B:$B,[1]类目转化数据!$A:$A)</f>
        <v>烟消洗设备</v>
      </c>
      <c r="G5499" s="29" t="s">
        <v>1959</v>
      </c>
      <c r="H5499" s="29" t="str">
        <f>_xlfn.XLOOKUP(G5499,[1]类目转化数据!B:B,[1]类目转化数据!C:C)</f>
        <v>后厨组</v>
      </c>
      <c r="I5499" s="29"/>
    </row>
    <row r="5500" ht="16.5" spans="1:9">
      <c r="A5500" s="29" t="s">
        <v>3321</v>
      </c>
      <c r="B5500" s="30">
        <v>10208188476969</v>
      </c>
      <c r="C5500" s="31" t="s">
        <v>5468</v>
      </c>
      <c r="D5500" s="29"/>
      <c r="E5500" s="29">
        <v>22600</v>
      </c>
      <c r="F5500" s="29" t="str">
        <f>_xlfn.XLOOKUP($G5500,[1]类目转化数据!$B:$B,[1]类目转化数据!$A:$A)</f>
        <v>烟消洗设备</v>
      </c>
      <c r="G5500" s="29" t="s">
        <v>1372</v>
      </c>
      <c r="H5500" s="29" t="str">
        <f>_xlfn.XLOOKUP(G5500,[1]类目转化数据!B:B,[1]类目转化数据!C:C)</f>
        <v>大锅灶组</v>
      </c>
      <c r="I5500" s="29"/>
    </row>
    <row r="5501" ht="16.5" spans="1:9">
      <c r="A5501" s="29" t="s">
        <v>3321</v>
      </c>
      <c r="B5501" s="30">
        <v>10208188476955</v>
      </c>
      <c r="C5501" s="31" t="s">
        <v>5469</v>
      </c>
      <c r="D5501" s="29"/>
      <c r="E5501" s="29">
        <v>2999</v>
      </c>
      <c r="F5501" s="29" t="str">
        <f>_xlfn.XLOOKUP($G5501,[1]类目转化数据!$B:$B,[1]类目转化数据!$A:$A)</f>
        <v>烟消洗设备</v>
      </c>
      <c r="G5501" s="29" t="s">
        <v>1959</v>
      </c>
      <c r="H5501" s="29" t="str">
        <f>_xlfn.XLOOKUP(G5501,[1]类目转化数据!B:B,[1]类目转化数据!C:C)</f>
        <v>后厨组</v>
      </c>
      <c r="I5501" s="29"/>
    </row>
    <row r="5502" ht="16.5" spans="1:9">
      <c r="A5502" s="29" t="s">
        <v>3321</v>
      </c>
      <c r="B5502" s="30">
        <v>10208188476963</v>
      </c>
      <c r="C5502" s="31" t="s">
        <v>5470</v>
      </c>
      <c r="D5502" s="29"/>
      <c r="E5502" s="29">
        <v>16600</v>
      </c>
      <c r="F5502" s="29" t="str">
        <f>_xlfn.XLOOKUP($G5502,[1]类目转化数据!$B:$B,[1]类目转化数据!$A:$A)</f>
        <v>烟消洗设备</v>
      </c>
      <c r="G5502" s="29" t="s">
        <v>1372</v>
      </c>
      <c r="H5502" s="29" t="str">
        <f>_xlfn.XLOOKUP(G5502,[1]类目转化数据!B:B,[1]类目转化数据!C:C)</f>
        <v>大锅灶组</v>
      </c>
      <c r="I5502" s="29"/>
    </row>
    <row r="5503" ht="16.5" spans="1:9">
      <c r="A5503" s="29" t="s">
        <v>3321</v>
      </c>
      <c r="B5503" s="30">
        <v>10208188476961</v>
      </c>
      <c r="C5503" s="31" t="s">
        <v>5471</v>
      </c>
      <c r="D5503" s="29"/>
      <c r="E5503" s="29">
        <v>2499</v>
      </c>
      <c r="F5503" s="29" t="str">
        <f>_xlfn.XLOOKUP($G5503,[1]类目转化数据!$B:$B,[1]类目转化数据!$A:$A)</f>
        <v>烟消洗设备</v>
      </c>
      <c r="G5503" s="29" t="s">
        <v>1959</v>
      </c>
      <c r="H5503" s="29" t="str">
        <f>_xlfn.XLOOKUP(G5503,[1]类目转化数据!B:B,[1]类目转化数据!C:C)</f>
        <v>后厨组</v>
      </c>
      <c r="I5503" s="29"/>
    </row>
    <row r="5504" ht="16.5" spans="1:9">
      <c r="A5504" s="29" t="s">
        <v>3321</v>
      </c>
      <c r="B5504" s="30">
        <v>10208188476966</v>
      </c>
      <c r="C5504" s="31" t="s">
        <v>5472</v>
      </c>
      <c r="D5504" s="29"/>
      <c r="E5504" s="29">
        <v>18600</v>
      </c>
      <c r="F5504" s="29" t="str">
        <f>_xlfn.XLOOKUP($G5504,[1]类目转化数据!$B:$B,[1]类目转化数据!$A:$A)</f>
        <v>烟消洗设备</v>
      </c>
      <c r="G5504" s="29" t="s">
        <v>1372</v>
      </c>
      <c r="H5504" s="29" t="str">
        <f>_xlfn.XLOOKUP(G5504,[1]类目转化数据!B:B,[1]类目转化数据!C:C)</f>
        <v>大锅灶组</v>
      </c>
      <c r="I5504" s="29"/>
    </row>
    <row r="5505" ht="16.5" spans="1:9">
      <c r="A5505" s="29" t="s">
        <v>3321</v>
      </c>
      <c r="B5505" s="30">
        <v>10208188476967</v>
      </c>
      <c r="C5505" s="31" t="s">
        <v>5473</v>
      </c>
      <c r="D5505" s="29"/>
      <c r="E5505" s="29">
        <v>20600</v>
      </c>
      <c r="F5505" s="29" t="str">
        <f>_xlfn.XLOOKUP($G5505,[1]类目转化数据!$B:$B,[1]类目转化数据!$A:$A)</f>
        <v>烟消洗设备</v>
      </c>
      <c r="G5505" s="29" t="s">
        <v>1372</v>
      </c>
      <c r="H5505" s="29" t="str">
        <f>_xlfn.XLOOKUP(G5505,[1]类目转化数据!B:B,[1]类目转化数据!C:C)</f>
        <v>大锅灶组</v>
      </c>
      <c r="I5505" s="29"/>
    </row>
    <row r="5506" ht="16.5" spans="1:9">
      <c r="A5506" s="29" t="s">
        <v>3321</v>
      </c>
      <c r="B5506" s="30">
        <v>10208188476965</v>
      </c>
      <c r="C5506" s="31" t="s">
        <v>5474</v>
      </c>
      <c r="D5506" s="29"/>
      <c r="E5506" s="29">
        <v>18600</v>
      </c>
      <c r="F5506" s="29" t="str">
        <f>_xlfn.XLOOKUP($G5506,[1]类目转化数据!$B:$B,[1]类目转化数据!$A:$A)</f>
        <v>烟消洗设备</v>
      </c>
      <c r="G5506" s="29" t="s">
        <v>1372</v>
      </c>
      <c r="H5506" s="29" t="str">
        <f>_xlfn.XLOOKUP(G5506,[1]类目转化数据!B:B,[1]类目转化数据!C:C)</f>
        <v>大锅灶组</v>
      </c>
      <c r="I5506" s="29"/>
    </row>
    <row r="5507" ht="16.5" spans="1:9">
      <c r="A5507" s="29" t="s">
        <v>3321</v>
      </c>
      <c r="B5507" s="30">
        <v>10208188476964</v>
      </c>
      <c r="C5507" s="31" t="s">
        <v>5475</v>
      </c>
      <c r="D5507" s="29"/>
      <c r="E5507" s="29">
        <v>16600</v>
      </c>
      <c r="F5507" s="29" t="str">
        <f>_xlfn.XLOOKUP($G5507,[1]类目转化数据!$B:$B,[1]类目转化数据!$A:$A)</f>
        <v>烟消洗设备</v>
      </c>
      <c r="G5507" s="29" t="s">
        <v>1372</v>
      </c>
      <c r="H5507" s="29" t="str">
        <f>_xlfn.XLOOKUP(G5507,[1]类目转化数据!B:B,[1]类目转化数据!C:C)</f>
        <v>大锅灶组</v>
      </c>
      <c r="I5507" s="29"/>
    </row>
    <row r="5508" ht="16.5" spans="1:9">
      <c r="A5508" s="29" t="s">
        <v>3321</v>
      </c>
      <c r="B5508" s="30">
        <v>10209254632432</v>
      </c>
      <c r="C5508" s="31" t="s">
        <v>748</v>
      </c>
      <c r="D5508" s="29"/>
      <c r="E5508" s="29">
        <v>59</v>
      </c>
      <c r="F5508" s="29" t="str">
        <f>_xlfn.XLOOKUP($G5508,[1]类目转化数据!$B:$B,[1]类目转化数据!$A:$A)</f>
        <v>制热设备</v>
      </c>
      <c r="G5508" s="29" t="s">
        <v>241</v>
      </c>
      <c r="H5508" s="29" t="str">
        <f>_xlfn.XLOOKUP(G5508,[1]类目转化数据!B:B,[1]类目转化数据!C:C)</f>
        <v>后厨组</v>
      </c>
      <c r="I5508" s="29" t="s">
        <v>167</v>
      </c>
    </row>
    <row r="5509" ht="16.5" spans="1:9">
      <c r="A5509" s="36" t="s">
        <v>3321</v>
      </c>
      <c r="B5509" s="32">
        <v>12721572281</v>
      </c>
      <c r="C5509" s="33" t="s">
        <v>5476</v>
      </c>
      <c r="D5509" s="29"/>
      <c r="E5509" s="29"/>
      <c r="F5509" s="29" t="str">
        <f>_xlfn.XLOOKUP($G5509,[1]类目转化数据!$B:$B,[1]类目转化数据!$A:$A)</f>
        <v>社会餐饮设备</v>
      </c>
      <c r="G5509" s="35" t="s">
        <v>222</v>
      </c>
      <c r="H5509" s="29" t="str">
        <f>_xlfn.XLOOKUP(G5509,[1]类目转化数据!B:B,[1]类目转化数据!C:C)</f>
        <v>小客单</v>
      </c>
      <c r="I5509" s="29"/>
    </row>
    <row r="5510" ht="16.5" spans="1:9">
      <c r="A5510" s="36" t="s">
        <v>3321</v>
      </c>
      <c r="B5510" s="32">
        <v>14683855387</v>
      </c>
      <c r="C5510" s="33" t="s">
        <v>5477</v>
      </c>
      <c r="D5510" s="29"/>
      <c r="E5510" s="29"/>
      <c r="F5510" s="29" t="str">
        <f>_xlfn.XLOOKUP($G5510,[1]类目转化数据!$B:$B,[1]类目转化数据!$A:$A)</f>
        <v>制冷设备</v>
      </c>
      <c r="G5510" s="35" t="s">
        <v>95</v>
      </c>
      <c r="H5510" s="29" t="str">
        <f>_xlfn.XLOOKUP(G5510,[1]类目转化数据!B:B,[1]类目转化数据!C:C)</f>
        <v>后厨组</v>
      </c>
      <c r="I5510" s="29"/>
    </row>
    <row r="5511" ht="16.5" spans="1:9">
      <c r="A5511" s="36" t="s">
        <v>3321</v>
      </c>
      <c r="B5511" s="32">
        <v>15381200968</v>
      </c>
      <c r="C5511" s="33" t="s">
        <v>5478</v>
      </c>
      <c r="D5511" s="29"/>
      <c r="E5511" s="29"/>
      <c r="F5511" s="29" t="str">
        <f>_xlfn.XLOOKUP($G5511,[1]类目转化数据!$B:$B,[1]类目转化数据!$A:$A)</f>
        <v>烟消洗设备</v>
      </c>
      <c r="G5511" s="29" t="s">
        <v>54</v>
      </c>
      <c r="H5511" s="29" t="str">
        <f>_xlfn.XLOOKUP(G5511,[1]类目转化数据!B:B,[1]类目转化数据!C:C)</f>
        <v>后厨组</v>
      </c>
      <c r="I5511" s="29"/>
    </row>
    <row r="5512" ht="16.5" spans="1:9">
      <c r="A5512" s="36" t="s">
        <v>3321</v>
      </c>
      <c r="B5512" s="32">
        <v>29205130016</v>
      </c>
      <c r="C5512" s="33" t="s">
        <v>5479</v>
      </c>
      <c r="D5512" s="29"/>
      <c r="E5512" s="29"/>
      <c r="F5512" s="29" t="str">
        <f>_xlfn.XLOOKUP($G5512,[1]类目转化数据!$B:$B,[1]类目转化数据!$A:$A)</f>
        <v>烟消洗设备</v>
      </c>
      <c r="G5512" s="29" t="s">
        <v>289</v>
      </c>
      <c r="H5512" s="29" t="str">
        <f>_xlfn.XLOOKUP(G5512,[1]类目转化数据!B:B,[1]类目转化数据!C:C)</f>
        <v>小客单</v>
      </c>
      <c r="I5512" s="29"/>
    </row>
    <row r="5513" ht="16.5" spans="1:9">
      <c r="A5513" s="36" t="s">
        <v>3321</v>
      </c>
      <c r="B5513" s="32">
        <v>38493967481</v>
      </c>
      <c r="C5513" s="33" t="s">
        <v>5480</v>
      </c>
      <c r="D5513" s="29"/>
      <c r="E5513" s="29"/>
      <c r="F5513" s="29" t="str">
        <f>_xlfn.XLOOKUP($G5513,[1]类目转化数据!$B:$B,[1]类目转化数据!$A:$A)</f>
        <v>社会餐饮设备</v>
      </c>
      <c r="G5513" s="29" t="s">
        <v>46</v>
      </c>
      <c r="H5513" s="29" t="str">
        <f>_xlfn.XLOOKUP(G5513,[1]类目转化数据!B:B,[1]类目转化数据!C:C)</f>
        <v>小客单</v>
      </c>
      <c r="I5513" s="29"/>
    </row>
    <row r="5514" ht="16.5" spans="1:9">
      <c r="A5514" s="36" t="s">
        <v>3321</v>
      </c>
      <c r="B5514" s="32">
        <v>41850507394</v>
      </c>
      <c r="C5514" s="33" t="s">
        <v>5481</v>
      </c>
      <c r="D5514" s="29"/>
      <c r="E5514" s="29"/>
      <c r="F5514" s="29" t="str">
        <f>_xlfn.XLOOKUP($G5514,[1]类目转化数据!$B:$B,[1]类目转化数据!$A:$A)</f>
        <v>社会餐饮设备</v>
      </c>
      <c r="G5514" s="29" t="s">
        <v>46</v>
      </c>
      <c r="H5514" s="29" t="str">
        <f>_xlfn.XLOOKUP(G5514,[1]类目转化数据!B:B,[1]类目转化数据!C:C)</f>
        <v>小客单</v>
      </c>
      <c r="I5514" s="29"/>
    </row>
    <row r="5515" ht="16.5" spans="1:9">
      <c r="A5515" s="36" t="s">
        <v>3321</v>
      </c>
      <c r="B5515" s="32">
        <v>45968007075</v>
      </c>
      <c r="C5515" s="33" t="s">
        <v>5482</v>
      </c>
      <c r="D5515" s="29"/>
      <c r="E5515" s="29"/>
      <c r="F5515" s="29" t="str">
        <f>_xlfn.XLOOKUP($G5515,[1]类目转化数据!$B:$B,[1]类目转化数据!$A:$A)</f>
        <v>社会餐饮设备</v>
      </c>
      <c r="G5515" s="29" t="s">
        <v>46</v>
      </c>
      <c r="H5515" s="29" t="str">
        <f>_xlfn.XLOOKUP(G5515,[1]类目转化数据!B:B,[1]类目转化数据!C:C)</f>
        <v>小客单</v>
      </c>
      <c r="I5515" s="29"/>
    </row>
    <row r="5516" ht="16.5" spans="1:9">
      <c r="A5516" s="36" t="s">
        <v>3321</v>
      </c>
      <c r="B5516" s="32">
        <v>60627352960</v>
      </c>
      <c r="C5516" s="33" t="s">
        <v>5483</v>
      </c>
      <c r="D5516" s="29"/>
      <c r="E5516" s="29"/>
      <c r="F5516" s="29" t="str">
        <f>_xlfn.XLOOKUP($G5516,[1]类目转化数据!$B:$B,[1]类目转化数据!$A:$A)</f>
        <v>社会餐饮设备</v>
      </c>
      <c r="G5516" s="34" t="s">
        <v>46</v>
      </c>
      <c r="H5516" s="29" t="str">
        <f>_xlfn.XLOOKUP(G5516,[1]类目转化数据!B:B,[1]类目转化数据!C:C)</f>
        <v>小客单</v>
      </c>
      <c r="I5516" s="29"/>
    </row>
    <row r="5517" ht="16.5" spans="1:9">
      <c r="A5517" s="36" t="s">
        <v>3321</v>
      </c>
      <c r="B5517" s="32">
        <v>65122532389</v>
      </c>
      <c r="C5517" s="33" t="s">
        <v>5484</v>
      </c>
      <c r="D5517" s="29"/>
      <c r="E5517" s="29"/>
      <c r="F5517" s="29" t="str">
        <f>_xlfn.XLOOKUP($G5517,[1]类目转化数据!$B:$B,[1]类目转化数据!$A:$A)</f>
        <v>社会餐饮设备</v>
      </c>
      <c r="G5517" s="34" t="s">
        <v>46</v>
      </c>
      <c r="H5517" s="29" t="str">
        <f>_xlfn.XLOOKUP(G5517,[1]类目转化数据!B:B,[1]类目转化数据!C:C)</f>
        <v>小客单</v>
      </c>
      <c r="I5517" s="29"/>
    </row>
    <row r="5518" ht="16.5" spans="1:9">
      <c r="A5518" s="36" t="s">
        <v>3321</v>
      </c>
      <c r="B5518" s="32">
        <v>65122532390</v>
      </c>
      <c r="C5518" s="33" t="s">
        <v>5485</v>
      </c>
      <c r="D5518" s="29"/>
      <c r="E5518" s="29"/>
      <c r="F5518" s="29" t="str">
        <f>_xlfn.XLOOKUP($G5518,[1]类目转化数据!$B:$B,[1]类目转化数据!$A:$A)</f>
        <v>社会餐饮设备</v>
      </c>
      <c r="G5518" s="34" t="s">
        <v>46</v>
      </c>
      <c r="H5518" s="29" t="str">
        <f>_xlfn.XLOOKUP(G5518,[1]类目转化数据!B:B,[1]类目转化数据!C:C)</f>
        <v>小客单</v>
      </c>
      <c r="I5518" s="29"/>
    </row>
    <row r="5519" ht="16.5" spans="1:9">
      <c r="A5519" s="36" t="s">
        <v>3321</v>
      </c>
      <c r="B5519" s="32">
        <v>10020435529130</v>
      </c>
      <c r="C5519" s="33" t="s">
        <v>5486</v>
      </c>
      <c r="D5519" s="29"/>
      <c r="E5519" s="29"/>
      <c r="F5519" s="29" t="str">
        <f>_xlfn.XLOOKUP($G5519,[1]类目转化数据!$B:$B,[1]类目转化数据!$A:$A)</f>
        <v>制热设备</v>
      </c>
      <c r="G5519" s="29" t="s">
        <v>24</v>
      </c>
      <c r="H5519" s="29" t="str">
        <f>_xlfn.XLOOKUP(G5519,[1]类目转化数据!B:B,[1]类目转化数据!C:C)</f>
        <v>后厨组</v>
      </c>
      <c r="I5519" s="29"/>
    </row>
    <row r="5520" ht="16.5" spans="1:9">
      <c r="A5520" s="36" t="s">
        <v>3321</v>
      </c>
      <c r="B5520" s="32">
        <v>10026386748187</v>
      </c>
      <c r="C5520" s="33" t="s">
        <v>5487</v>
      </c>
      <c r="D5520" s="29"/>
      <c r="E5520" s="36"/>
      <c r="F5520" s="29" t="str">
        <f>_xlfn.XLOOKUP($G5520,[1]类目转化数据!$B:$B,[1]类目转化数据!$A:$A)</f>
        <v>社会餐饮设备</v>
      </c>
      <c r="G5520" s="35" t="s">
        <v>11</v>
      </c>
      <c r="H5520" s="29" t="str">
        <f>_xlfn.XLOOKUP(G5520,[1]类目转化数据!B:B,[1]类目转化数据!C:C)</f>
        <v>小客单</v>
      </c>
      <c r="I5520" s="29"/>
    </row>
    <row r="5521" ht="16.5" spans="1:9">
      <c r="A5521" s="36" t="s">
        <v>3321</v>
      </c>
      <c r="B5521" s="32">
        <v>10028109113691</v>
      </c>
      <c r="C5521" s="33" t="s">
        <v>5488</v>
      </c>
      <c r="D5521" s="29"/>
      <c r="E5521" s="29"/>
      <c r="F5521" s="29" t="str">
        <f>_xlfn.XLOOKUP($G5521,[1]类目转化数据!$B:$B,[1]类目转化数据!$A:$A)</f>
        <v>制冷设备</v>
      </c>
      <c r="G5521" s="35" t="s">
        <v>95</v>
      </c>
      <c r="H5521" s="29" t="str">
        <f>_xlfn.XLOOKUP(G5521,[1]类目转化数据!B:B,[1]类目转化数据!C:C)</f>
        <v>后厨组</v>
      </c>
      <c r="I5521" s="29"/>
    </row>
    <row r="5522" ht="16.5" spans="1:9">
      <c r="A5522" s="36" t="s">
        <v>3321</v>
      </c>
      <c r="B5522" s="32">
        <v>10029427494321</v>
      </c>
      <c r="C5522" s="33" t="s">
        <v>5489</v>
      </c>
      <c r="D5522" s="29"/>
      <c r="E5522" s="29"/>
      <c r="F5522" s="29" t="str">
        <f>_xlfn.XLOOKUP($G5522,[1]类目转化数据!$B:$B,[1]类目转化数据!$A:$A)</f>
        <v>烟消洗设备</v>
      </c>
      <c r="G5522" s="29" t="s">
        <v>54</v>
      </c>
      <c r="H5522" s="29" t="str">
        <f>_xlfn.XLOOKUP(G5522,[1]类目转化数据!B:B,[1]类目转化数据!C:C)</f>
        <v>后厨组</v>
      </c>
      <c r="I5522" s="29"/>
    </row>
    <row r="5523" ht="16.5" spans="1:9">
      <c r="A5523" s="36" t="s">
        <v>3321</v>
      </c>
      <c r="B5523" s="32">
        <v>10030024774122</v>
      </c>
      <c r="C5523" s="33" t="s">
        <v>5490</v>
      </c>
      <c r="D5523" s="29"/>
      <c r="E5523" s="29"/>
      <c r="F5523" s="29" t="str">
        <f>_xlfn.XLOOKUP($G5523,[1]类目转化数据!$B:$B,[1]类目转化数据!$A:$A)</f>
        <v>办公饮水设备</v>
      </c>
      <c r="G5523" s="29" t="s">
        <v>622</v>
      </c>
      <c r="H5523" s="29" t="str">
        <f>_xlfn.XLOOKUP(G5523,[1]类目转化数据!B:B,[1]类目转化数据!C:C)</f>
        <v>直饮机组</v>
      </c>
      <c r="I5523" s="29"/>
    </row>
    <row r="5524" ht="16.5" spans="1:9">
      <c r="A5524" s="36" t="s">
        <v>3321</v>
      </c>
      <c r="B5524" s="32">
        <v>10033315703641</v>
      </c>
      <c r="C5524" s="33" t="s">
        <v>5491</v>
      </c>
      <c r="D5524" s="29"/>
      <c r="E5524" s="29"/>
      <c r="F5524" s="29" t="str">
        <f>_xlfn.XLOOKUP($G5524,[1]类目转化数据!$B:$B,[1]类目转化数据!$A:$A)</f>
        <v>社会餐饮设备</v>
      </c>
      <c r="G5524" s="29" t="s">
        <v>46</v>
      </c>
      <c r="H5524" s="29" t="str">
        <f>_xlfn.XLOOKUP(G5524,[1]类目转化数据!B:B,[1]类目转化数据!C:C)</f>
        <v>小客单</v>
      </c>
      <c r="I5524" s="29"/>
    </row>
    <row r="5525" ht="16.5" spans="1:9">
      <c r="A5525" s="36" t="s">
        <v>3321</v>
      </c>
      <c r="B5525" s="32">
        <v>10033315703642</v>
      </c>
      <c r="C5525" s="33" t="s">
        <v>5492</v>
      </c>
      <c r="D5525" s="29"/>
      <c r="E5525" s="29"/>
      <c r="F5525" s="29" t="str">
        <f>_xlfn.XLOOKUP($G5525,[1]类目转化数据!$B:$B,[1]类目转化数据!$A:$A)</f>
        <v>社会餐饮设备</v>
      </c>
      <c r="G5525" s="29" t="s">
        <v>46</v>
      </c>
      <c r="H5525" s="29" t="str">
        <f>_xlfn.XLOOKUP(G5525,[1]类目转化数据!B:B,[1]类目转化数据!C:C)</f>
        <v>小客单</v>
      </c>
      <c r="I5525" s="29"/>
    </row>
    <row r="5526" ht="16.5" spans="1:9">
      <c r="A5526" s="36" t="s">
        <v>3321</v>
      </c>
      <c r="B5526" s="32">
        <v>10033347682519</v>
      </c>
      <c r="C5526" s="33" t="s">
        <v>5493</v>
      </c>
      <c r="D5526" s="29"/>
      <c r="E5526" s="29"/>
      <c r="F5526" s="29" t="str">
        <f>_xlfn.XLOOKUP($G5526,[1]类目转化数据!$B:$B,[1]类目转化数据!$A:$A)</f>
        <v>制热设备</v>
      </c>
      <c r="G5526" s="29" t="s">
        <v>24</v>
      </c>
      <c r="H5526" s="29" t="str">
        <f>_xlfn.XLOOKUP(G5526,[1]类目转化数据!B:B,[1]类目转化数据!C:C)</f>
        <v>后厨组</v>
      </c>
      <c r="I5526" s="29"/>
    </row>
    <row r="5527" ht="16.5" spans="1:9">
      <c r="A5527" s="36" t="s">
        <v>3321</v>
      </c>
      <c r="B5527" s="32">
        <v>10039435298136</v>
      </c>
      <c r="C5527" s="33" t="s">
        <v>5494</v>
      </c>
      <c r="D5527" s="29"/>
      <c r="E5527" s="29"/>
      <c r="F5527" s="29" t="str">
        <f>_xlfn.XLOOKUP($G5527,[1]类目转化数据!$B:$B,[1]类目转化数据!$A:$A)</f>
        <v>社会餐饮设备</v>
      </c>
      <c r="G5527" s="29" t="s">
        <v>46</v>
      </c>
      <c r="H5527" s="29" t="str">
        <f>_xlfn.XLOOKUP(G5527,[1]类目转化数据!B:B,[1]类目转化数据!C:C)</f>
        <v>小客单</v>
      </c>
      <c r="I5527" s="29"/>
    </row>
    <row r="5528" ht="16.5" spans="1:9">
      <c r="A5528" s="36" t="s">
        <v>3321</v>
      </c>
      <c r="B5528" s="32">
        <v>10040674321861</v>
      </c>
      <c r="C5528" s="33" t="s">
        <v>5495</v>
      </c>
      <c r="D5528" s="29"/>
      <c r="E5528" s="29"/>
      <c r="F5528" s="29" t="str">
        <f>_xlfn.XLOOKUP($G5528,[1]类目转化数据!$B:$B,[1]类目转化数据!$A:$A)</f>
        <v>社会餐饮设备</v>
      </c>
      <c r="G5528" s="35" t="s">
        <v>407</v>
      </c>
      <c r="H5528" s="29" t="str">
        <f>_xlfn.XLOOKUP(G5528,[1]类目转化数据!B:B,[1]类目转化数据!C:C)</f>
        <v>小客单</v>
      </c>
      <c r="I5528" s="29"/>
    </row>
    <row r="5529" ht="16.5" spans="1:9">
      <c r="A5529" s="36" t="s">
        <v>3321</v>
      </c>
      <c r="B5529" s="32">
        <v>10045410699888</v>
      </c>
      <c r="C5529" s="33" t="s">
        <v>5496</v>
      </c>
      <c r="D5529" s="29"/>
      <c r="E5529" s="29"/>
      <c r="F5529" s="29" t="str">
        <f>_xlfn.XLOOKUP($G5529,[1]类目转化数据!$B:$B,[1]类目转化数据!$A:$A)</f>
        <v>社会餐饮设备</v>
      </c>
      <c r="G5529" s="35" t="s">
        <v>278</v>
      </c>
      <c r="H5529" s="29" t="str">
        <f>_xlfn.XLOOKUP(G5529,[1]类目转化数据!B:B,[1]类目转化数据!C:C)</f>
        <v>小客单</v>
      </c>
      <c r="I5529" s="29"/>
    </row>
    <row r="5530" ht="16.5" spans="1:9">
      <c r="A5530" s="36" t="s">
        <v>3321</v>
      </c>
      <c r="B5530" s="32">
        <v>10046815638021</v>
      </c>
      <c r="C5530" s="33" t="s">
        <v>5497</v>
      </c>
      <c r="D5530" s="29"/>
      <c r="E5530" s="29"/>
      <c r="F5530" s="29" t="str">
        <f>_xlfn.XLOOKUP($G5530,[1]类目转化数据!$B:$B,[1]类目转化数据!$A:$A)</f>
        <v>社会餐饮设备</v>
      </c>
      <c r="G5530" s="35" t="s">
        <v>278</v>
      </c>
      <c r="H5530" s="29" t="str">
        <f>_xlfn.XLOOKUP(G5530,[1]类目转化数据!B:B,[1]类目转化数据!C:C)</f>
        <v>小客单</v>
      </c>
      <c r="I5530" s="29"/>
    </row>
    <row r="5531" ht="16.5" spans="1:9">
      <c r="A5531" s="36" t="s">
        <v>3321</v>
      </c>
      <c r="B5531" s="32">
        <v>10052051412874</v>
      </c>
      <c r="C5531" s="33" t="s">
        <v>5498</v>
      </c>
      <c r="D5531" s="29"/>
      <c r="E5531" s="29"/>
      <c r="F5531" s="29" t="str">
        <f>_xlfn.XLOOKUP($G5531,[1]类目转化数据!$B:$B,[1]类目转化数据!$A:$A)</f>
        <v>烟消洗设备</v>
      </c>
      <c r="G5531" s="29" t="s">
        <v>54</v>
      </c>
      <c r="H5531" s="29" t="str">
        <f>_xlfn.XLOOKUP(G5531,[1]类目转化数据!B:B,[1]类目转化数据!C:C)</f>
        <v>后厨组</v>
      </c>
      <c r="I5531" s="29"/>
    </row>
    <row r="5532" ht="16.5" spans="1:9">
      <c r="A5532" s="36" t="s">
        <v>3321</v>
      </c>
      <c r="B5532" s="32">
        <v>10062583855948</v>
      </c>
      <c r="C5532" s="33" t="s">
        <v>5499</v>
      </c>
      <c r="D5532" s="29"/>
      <c r="E5532" s="29"/>
      <c r="F5532" s="29" t="str">
        <f>_xlfn.XLOOKUP($G5532,[1]类目转化数据!$B:$B,[1]类目转化数据!$A:$A)</f>
        <v>办公饮水设备</v>
      </c>
      <c r="G5532" s="29" t="s">
        <v>622</v>
      </c>
      <c r="H5532" s="29" t="str">
        <f>_xlfn.XLOOKUP(G5532,[1]类目转化数据!B:B,[1]类目转化数据!C:C)</f>
        <v>直饮机组</v>
      </c>
      <c r="I5532" s="29"/>
    </row>
    <row r="5533" ht="16.5" spans="1:9">
      <c r="A5533" s="36" t="s">
        <v>3321</v>
      </c>
      <c r="B5533" s="32">
        <v>10082085053373</v>
      </c>
      <c r="C5533" s="33" t="s">
        <v>5500</v>
      </c>
      <c r="D5533" s="29"/>
      <c r="E5533" s="29"/>
      <c r="F5533" s="29" t="str">
        <f>_xlfn.XLOOKUP($G5533,[1]类目转化数据!$B:$B,[1]类目转化数据!$A:$A)</f>
        <v>烟消洗设备</v>
      </c>
      <c r="G5533" s="29" t="s">
        <v>54</v>
      </c>
      <c r="H5533" s="29" t="str">
        <f>_xlfn.XLOOKUP(G5533,[1]类目转化数据!B:B,[1]类目转化数据!C:C)</f>
        <v>后厨组</v>
      </c>
      <c r="I5533" s="29"/>
    </row>
    <row r="5534" ht="16.5" spans="1:9">
      <c r="A5534" s="36" t="s">
        <v>3321</v>
      </c>
      <c r="B5534" s="32">
        <v>10087923608791</v>
      </c>
      <c r="C5534" s="33" t="s">
        <v>5501</v>
      </c>
      <c r="D5534" s="29"/>
      <c r="E5534" s="29"/>
      <c r="F5534" s="29" t="str">
        <f>_xlfn.XLOOKUP($G5534,[1]类目转化数据!$B:$B,[1]类目转化数据!$A:$A)</f>
        <v>社会餐饮设备</v>
      </c>
      <c r="G5534" s="29" t="s">
        <v>46</v>
      </c>
      <c r="H5534" s="29" t="str">
        <f>_xlfn.XLOOKUP(G5534,[1]类目转化数据!B:B,[1]类目转化数据!C:C)</f>
        <v>小客单</v>
      </c>
      <c r="I5534" s="29"/>
    </row>
    <row r="5535" ht="16.5" spans="1:9">
      <c r="A5535" s="36" t="s">
        <v>3321</v>
      </c>
      <c r="B5535" s="32">
        <v>10100880298295</v>
      </c>
      <c r="C5535" s="33" t="s">
        <v>5502</v>
      </c>
      <c r="D5535" s="29"/>
      <c r="E5535" s="29"/>
      <c r="F5535" s="29" t="str">
        <f>_xlfn.XLOOKUP($G5535,[1]类目转化数据!$B:$B,[1]类目转化数据!$A:$A)</f>
        <v>办公饮水设备</v>
      </c>
      <c r="G5535" s="29" t="s">
        <v>622</v>
      </c>
      <c r="H5535" s="29" t="str">
        <f>_xlfn.XLOOKUP(G5535,[1]类目转化数据!B:B,[1]类目转化数据!C:C)</f>
        <v>直饮机组</v>
      </c>
      <c r="I5535" s="29"/>
    </row>
    <row r="5536" ht="16.5" spans="1:9">
      <c r="A5536" s="36" t="s">
        <v>3321</v>
      </c>
      <c r="B5536" s="32">
        <v>10104679224723</v>
      </c>
      <c r="C5536" s="33" t="s">
        <v>5503</v>
      </c>
      <c r="D5536" s="29"/>
      <c r="E5536" s="29"/>
      <c r="F5536" s="29" t="str">
        <f>_xlfn.XLOOKUP($G5536,[1]类目转化数据!$B:$B,[1]类目转化数据!$A:$A)</f>
        <v>其他</v>
      </c>
      <c r="G5536" s="35" t="s">
        <v>1797</v>
      </c>
      <c r="H5536" s="29" t="str">
        <f>_xlfn.XLOOKUP(G5536,[1]类目转化数据!B:B,[1]类目转化数据!C:C)</f>
        <v>后厨组</v>
      </c>
      <c r="I5536" s="29"/>
    </row>
    <row r="5537" ht="16.5" spans="1:9">
      <c r="A5537" s="29" t="s">
        <v>5504</v>
      </c>
      <c r="B5537" s="30">
        <v>36097614412</v>
      </c>
      <c r="C5537" s="31" t="s">
        <v>5505</v>
      </c>
      <c r="D5537" s="29"/>
      <c r="E5537" s="29">
        <v>2599</v>
      </c>
      <c r="F5537" s="29" t="str">
        <f>_xlfn.XLOOKUP($G5537,[1]类目转化数据!$B:$B,[1]类目转化数据!$A:$A)</f>
        <v>社会餐饮设备</v>
      </c>
      <c r="G5537" s="29" t="s">
        <v>278</v>
      </c>
      <c r="H5537" s="29" t="str">
        <f>_xlfn.XLOOKUP(G5537,[1]类目转化数据!B:B,[1]类目转化数据!C:C)</f>
        <v>小客单</v>
      </c>
      <c r="I5537" s="29"/>
    </row>
    <row r="5538" ht="16.5" spans="1:9">
      <c r="A5538" s="29" t="s">
        <v>5504</v>
      </c>
      <c r="B5538" s="30">
        <v>10112765377047</v>
      </c>
      <c r="C5538" s="31" t="s">
        <v>5506</v>
      </c>
      <c r="D5538" s="29"/>
      <c r="E5538" s="29">
        <v>2948</v>
      </c>
      <c r="F5538" s="29" t="str">
        <f>_xlfn.XLOOKUP($G5538,[1]类目转化数据!$B:$B,[1]类目转化数据!$A:$A)</f>
        <v>社会餐饮设备</v>
      </c>
      <c r="G5538" s="29" t="s">
        <v>278</v>
      </c>
      <c r="H5538" s="29" t="str">
        <f>_xlfn.XLOOKUP(G5538,[1]类目转化数据!B:B,[1]类目转化数据!C:C)</f>
        <v>小客单</v>
      </c>
      <c r="I5538" s="29"/>
    </row>
    <row r="5539" ht="16.5" spans="1:9">
      <c r="A5539" s="29" t="s">
        <v>5504</v>
      </c>
      <c r="B5539" s="30">
        <v>10112765377046</v>
      </c>
      <c r="C5539" s="31" t="s">
        <v>5507</v>
      </c>
      <c r="D5539" s="29"/>
      <c r="E5539" s="29">
        <v>2348</v>
      </c>
      <c r="F5539" s="29" t="str">
        <f>_xlfn.XLOOKUP($G5539,[1]类目转化数据!$B:$B,[1]类目转化数据!$A:$A)</f>
        <v>社会餐饮设备</v>
      </c>
      <c r="G5539" s="29" t="s">
        <v>278</v>
      </c>
      <c r="H5539" s="29" t="str">
        <f>_xlfn.XLOOKUP(G5539,[1]类目转化数据!B:B,[1]类目转化数据!C:C)</f>
        <v>小客单</v>
      </c>
      <c r="I5539" s="29"/>
    </row>
    <row r="5540" ht="16.5" spans="1:9">
      <c r="A5540" s="29" t="s">
        <v>5504</v>
      </c>
      <c r="B5540" s="30">
        <v>10112765377045</v>
      </c>
      <c r="C5540" s="31" t="s">
        <v>5508</v>
      </c>
      <c r="D5540" s="29"/>
      <c r="E5540" s="29">
        <v>1649</v>
      </c>
      <c r="F5540" s="29" t="str">
        <f>_xlfn.XLOOKUP($G5540,[1]类目转化数据!$B:$B,[1]类目转化数据!$A:$A)</f>
        <v>社会餐饮设备</v>
      </c>
      <c r="G5540" s="29" t="s">
        <v>278</v>
      </c>
      <c r="H5540" s="29" t="str">
        <f>_xlfn.XLOOKUP(G5540,[1]类目转化数据!B:B,[1]类目转化数据!C:C)</f>
        <v>小客单</v>
      </c>
      <c r="I5540" s="29"/>
    </row>
    <row r="5541" ht="16.5" spans="1:9">
      <c r="A5541" s="29" t="s">
        <v>5504</v>
      </c>
      <c r="B5541" s="30">
        <v>48326316741</v>
      </c>
      <c r="C5541" s="31" t="s">
        <v>5509</v>
      </c>
      <c r="D5541" s="29"/>
      <c r="E5541" s="29">
        <v>2099</v>
      </c>
      <c r="F5541" s="29" t="str">
        <f>_xlfn.XLOOKUP($G5541,[1]类目转化数据!$B:$B,[1]类目转化数据!$A:$A)</f>
        <v>社会餐饮设备</v>
      </c>
      <c r="G5541" s="29" t="s">
        <v>278</v>
      </c>
      <c r="H5541" s="29" t="str">
        <f>_xlfn.XLOOKUP(G5541,[1]类目转化数据!B:B,[1]类目转化数据!C:C)</f>
        <v>小客单</v>
      </c>
      <c r="I5541" s="29"/>
    </row>
    <row r="5542" ht="16.5" spans="1:9">
      <c r="A5542" s="29" t="s">
        <v>5504</v>
      </c>
      <c r="B5542" s="30">
        <v>10080015109727</v>
      </c>
      <c r="C5542" s="31" t="s">
        <v>5510</v>
      </c>
      <c r="D5542" s="29"/>
      <c r="E5542" s="29">
        <v>1749</v>
      </c>
      <c r="F5542" s="29" t="str">
        <f>_xlfn.XLOOKUP($G5542,[1]类目转化数据!$B:$B,[1]类目转化数据!$A:$A)</f>
        <v>社会餐饮设备</v>
      </c>
      <c r="G5542" s="29" t="s">
        <v>278</v>
      </c>
      <c r="H5542" s="29" t="str">
        <f>_xlfn.XLOOKUP(G5542,[1]类目转化数据!B:B,[1]类目转化数据!C:C)</f>
        <v>小客单</v>
      </c>
      <c r="I5542" s="29"/>
    </row>
    <row r="5543" ht="16.5" spans="1:9">
      <c r="A5543" s="29" t="s">
        <v>5504</v>
      </c>
      <c r="B5543" s="30">
        <v>48326316742</v>
      </c>
      <c r="C5543" s="31" t="s">
        <v>5511</v>
      </c>
      <c r="D5543" s="29"/>
      <c r="E5543" s="29">
        <v>1749</v>
      </c>
      <c r="F5543" s="29" t="str">
        <f>_xlfn.XLOOKUP($G5543,[1]类目转化数据!$B:$B,[1]类目转化数据!$A:$A)</f>
        <v>社会餐饮设备</v>
      </c>
      <c r="G5543" s="29" t="s">
        <v>278</v>
      </c>
      <c r="H5543" s="29" t="str">
        <f>_xlfn.XLOOKUP(G5543,[1]类目转化数据!B:B,[1]类目转化数据!C:C)</f>
        <v>小客单</v>
      </c>
      <c r="I5543" s="29"/>
    </row>
    <row r="5544" ht="16.5" spans="1:9">
      <c r="A5544" s="29" t="s">
        <v>5504</v>
      </c>
      <c r="B5544" s="30">
        <v>71542353073</v>
      </c>
      <c r="C5544" s="31" t="s">
        <v>5512</v>
      </c>
      <c r="D5544" s="29"/>
      <c r="E5544" s="29">
        <v>168</v>
      </c>
      <c r="F5544" s="29" t="str">
        <f>_xlfn.XLOOKUP($G5544,[1]类目转化数据!$B:$B,[1]类目转化数据!$A:$A)</f>
        <v>社会餐饮设备</v>
      </c>
      <c r="G5544" s="29" t="s">
        <v>630</v>
      </c>
      <c r="H5544" s="29" t="str">
        <f>_xlfn.XLOOKUP(G5544,[1]类目转化数据!B:B,[1]类目转化数据!C:C)</f>
        <v>小客单</v>
      </c>
      <c r="I5544" s="29"/>
    </row>
    <row r="5545" ht="16.5" spans="1:9">
      <c r="A5545" s="29" t="s">
        <v>5504</v>
      </c>
      <c r="B5545" s="30">
        <v>10040671501069</v>
      </c>
      <c r="C5545" s="31" t="s">
        <v>5513</v>
      </c>
      <c r="D5545" s="29"/>
      <c r="E5545" s="29">
        <v>698</v>
      </c>
      <c r="F5545" s="29" t="str">
        <f>_xlfn.XLOOKUP($G5545,[1]类目转化数据!$B:$B,[1]类目转化数据!$A:$A)</f>
        <v>社会餐饮设备</v>
      </c>
      <c r="G5545" s="29" t="s">
        <v>630</v>
      </c>
      <c r="H5545" s="29" t="str">
        <f>_xlfn.XLOOKUP(G5545,[1]类目转化数据!B:B,[1]类目转化数据!C:C)</f>
        <v>小客单</v>
      </c>
      <c r="I5545" s="29"/>
    </row>
    <row r="5546" ht="16.5" spans="1:9">
      <c r="A5546" s="29" t="s">
        <v>5504</v>
      </c>
      <c r="B5546" s="30">
        <v>10110915201680</v>
      </c>
      <c r="C5546" s="31" t="s">
        <v>5514</v>
      </c>
      <c r="D5546" s="29"/>
      <c r="E5546" s="29">
        <v>798</v>
      </c>
      <c r="F5546" s="29" t="str">
        <f>_xlfn.XLOOKUP($G5546,[1]类目转化数据!$B:$B,[1]类目转化数据!$A:$A)</f>
        <v>社会餐饮设备</v>
      </c>
      <c r="G5546" s="29" t="s">
        <v>630</v>
      </c>
      <c r="H5546" s="29" t="str">
        <f>_xlfn.XLOOKUP(G5546,[1]类目转化数据!B:B,[1]类目转化数据!C:C)</f>
        <v>小客单</v>
      </c>
      <c r="I5546" s="29"/>
    </row>
    <row r="5547" ht="16.5" spans="1:9">
      <c r="A5547" s="29" t="s">
        <v>5504</v>
      </c>
      <c r="B5547" s="30">
        <v>36098970290</v>
      </c>
      <c r="C5547" s="31" t="s">
        <v>5515</v>
      </c>
      <c r="D5547" s="29"/>
      <c r="E5547" s="29">
        <v>338</v>
      </c>
      <c r="F5547" s="29" t="str">
        <f>_xlfn.XLOOKUP($G5547,[1]类目转化数据!$B:$B,[1]类目转化数据!$A:$A)</f>
        <v>社会餐饮设备</v>
      </c>
      <c r="G5547" s="29" t="s">
        <v>630</v>
      </c>
      <c r="H5547" s="29" t="str">
        <f>_xlfn.XLOOKUP(G5547,[1]类目转化数据!B:B,[1]类目转化数据!C:C)</f>
        <v>小客单</v>
      </c>
      <c r="I5547" s="29"/>
    </row>
    <row r="5548" ht="16.5" spans="1:9">
      <c r="A5548" s="29" t="s">
        <v>5504</v>
      </c>
      <c r="B5548" s="30">
        <v>10088705252077</v>
      </c>
      <c r="C5548" s="31" t="s">
        <v>5516</v>
      </c>
      <c r="D5548" s="29"/>
      <c r="E5548" s="29">
        <v>489</v>
      </c>
      <c r="F5548" s="29" t="str">
        <f>_xlfn.XLOOKUP($G5548,[1]类目转化数据!$B:$B,[1]类目转化数据!$A:$A)</f>
        <v>社会餐饮设备</v>
      </c>
      <c r="G5548" s="29" t="s">
        <v>630</v>
      </c>
      <c r="H5548" s="29" t="str">
        <f>_xlfn.XLOOKUP(G5548,[1]类目转化数据!B:B,[1]类目转化数据!C:C)</f>
        <v>小客单</v>
      </c>
      <c r="I5548" s="29"/>
    </row>
    <row r="5549" ht="16.5" spans="1:9">
      <c r="A5549" s="29" t="s">
        <v>5504</v>
      </c>
      <c r="B5549" s="30">
        <v>10110924511061</v>
      </c>
      <c r="C5549" s="31" t="s">
        <v>5517</v>
      </c>
      <c r="D5549" s="29"/>
      <c r="E5549" s="29">
        <v>699</v>
      </c>
      <c r="F5549" s="29" t="str">
        <f>_xlfn.XLOOKUP($G5549,[1]类目转化数据!$B:$B,[1]类目转化数据!$A:$A)</f>
        <v>社会餐饮设备</v>
      </c>
      <c r="G5549" s="29" t="s">
        <v>630</v>
      </c>
      <c r="H5549" s="29" t="str">
        <f>_xlfn.XLOOKUP(G5549,[1]类目转化数据!B:B,[1]类目转化数据!C:C)</f>
        <v>小客单</v>
      </c>
      <c r="I5549" s="29"/>
    </row>
    <row r="5550" ht="16.5" spans="1:9">
      <c r="A5550" s="29" t="s">
        <v>5504</v>
      </c>
      <c r="B5550" s="30">
        <v>51446627556</v>
      </c>
      <c r="C5550" s="31" t="s">
        <v>5518</v>
      </c>
      <c r="D5550" s="29"/>
      <c r="E5550" s="29">
        <v>408</v>
      </c>
      <c r="F5550" s="29" t="str">
        <f>_xlfn.XLOOKUP($G5550,[1]类目转化数据!$B:$B,[1]类目转化数据!$A:$A)</f>
        <v>社会餐饮设备</v>
      </c>
      <c r="G5550" s="29" t="s">
        <v>630</v>
      </c>
      <c r="H5550" s="29" t="str">
        <f>_xlfn.XLOOKUP(G5550,[1]类目转化数据!B:B,[1]类目转化数据!C:C)</f>
        <v>小客单</v>
      </c>
      <c r="I5550" s="29"/>
    </row>
    <row r="5551" ht="16.5" spans="1:9">
      <c r="A5551" s="29" t="s">
        <v>5504</v>
      </c>
      <c r="B5551" s="30">
        <v>10113166707508</v>
      </c>
      <c r="C5551" s="31" t="s">
        <v>5519</v>
      </c>
      <c r="D5551" s="29"/>
      <c r="E5551" s="29">
        <v>479</v>
      </c>
      <c r="F5551" s="29" t="str">
        <f>_xlfn.XLOOKUP($G5551,[1]类目转化数据!$B:$B,[1]类目转化数据!$A:$A)</f>
        <v>社会餐饮设备</v>
      </c>
      <c r="G5551" s="29" t="s">
        <v>630</v>
      </c>
      <c r="H5551" s="29" t="str">
        <f>_xlfn.XLOOKUP(G5551,[1]类目转化数据!B:B,[1]类目转化数据!C:C)</f>
        <v>小客单</v>
      </c>
      <c r="I5551" s="29"/>
    </row>
    <row r="5552" ht="16.5" spans="1:9">
      <c r="A5552" s="29" t="s">
        <v>5504</v>
      </c>
      <c r="B5552" s="30">
        <v>10051786703263</v>
      </c>
      <c r="C5552" s="31" t="s">
        <v>5520</v>
      </c>
      <c r="D5552" s="29"/>
      <c r="E5552" s="29">
        <v>999</v>
      </c>
      <c r="F5552" s="29" t="str">
        <f>_xlfn.XLOOKUP($G5552,[1]类目转化数据!$B:$B,[1]类目转化数据!$A:$A)</f>
        <v>社会餐饮设备</v>
      </c>
      <c r="G5552" s="29" t="s">
        <v>630</v>
      </c>
      <c r="H5552" s="29" t="str">
        <f>_xlfn.XLOOKUP(G5552,[1]类目转化数据!B:B,[1]类目转化数据!C:C)</f>
        <v>小客单</v>
      </c>
      <c r="I5552" s="29"/>
    </row>
    <row r="5553" ht="16.5" spans="1:9">
      <c r="A5553" s="29" t="s">
        <v>5504</v>
      </c>
      <c r="B5553" s="30">
        <v>10113166707509</v>
      </c>
      <c r="C5553" s="31" t="s">
        <v>5521</v>
      </c>
      <c r="D5553" s="29"/>
      <c r="E5553" s="29">
        <v>728</v>
      </c>
      <c r="F5553" s="29" t="str">
        <f>_xlfn.XLOOKUP($G5553,[1]类目转化数据!$B:$B,[1]类目转化数据!$A:$A)</f>
        <v>社会餐饮设备</v>
      </c>
      <c r="G5553" s="29" t="s">
        <v>630</v>
      </c>
      <c r="H5553" s="29" t="str">
        <f>_xlfn.XLOOKUP(G5553,[1]类目转化数据!B:B,[1]类目转化数据!C:C)</f>
        <v>小客单</v>
      </c>
      <c r="I5553" s="29"/>
    </row>
    <row r="5554" ht="16.5" spans="1:9">
      <c r="A5554" s="29" t="s">
        <v>5504</v>
      </c>
      <c r="B5554" s="30">
        <v>10088705252076</v>
      </c>
      <c r="C5554" s="31" t="s">
        <v>5522</v>
      </c>
      <c r="D5554" s="29"/>
      <c r="E5554" s="29">
        <v>528</v>
      </c>
      <c r="F5554" s="29" t="str">
        <f>_xlfn.XLOOKUP($G5554,[1]类目转化数据!$B:$B,[1]类目转化数据!$A:$A)</f>
        <v>社会餐饮设备</v>
      </c>
      <c r="G5554" s="29" t="s">
        <v>630</v>
      </c>
      <c r="H5554" s="29" t="str">
        <f>_xlfn.XLOOKUP(G5554,[1]类目转化数据!B:B,[1]类目转化数据!C:C)</f>
        <v>小客单</v>
      </c>
      <c r="I5554" s="29"/>
    </row>
    <row r="5555" ht="16.5" spans="1:9">
      <c r="A5555" s="29" t="s">
        <v>5504</v>
      </c>
      <c r="B5555" s="30">
        <v>10110915201675</v>
      </c>
      <c r="C5555" s="31" t="s">
        <v>5523</v>
      </c>
      <c r="D5555" s="29"/>
      <c r="E5555" s="29">
        <v>299</v>
      </c>
      <c r="F5555" s="29" t="str">
        <f>_xlfn.XLOOKUP($G5555,[1]类目转化数据!$B:$B,[1]类目转化数据!$A:$A)</f>
        <v>社会餐饮设备</v>
      </c>
      <c r="G5555" s="29" t="s">
        <v>630</v>
      </c>
      <c r="H5555" s="29" t="str">
        <f>_xlfn.XLOOKUP(G5555,[1]类目转化数据!B:B,[1]类目转化数据!C:C)</f>
        <v>小客单</v>
      </c>
      <c r="I5555" s="29"/>
    </row>
    <row r="5556" ht="16.5" spans="1:9">
      <c r="A5556" s="29" t="s">
        <v>5504</v>
      </c>
      <c r="B5556" s="30">
        <v>10110915201676</v>
      </c>
      <c r="C5556" s="31" t="s">
        <v>5524</v>
      </c>
      <c r="D5556" s="29"/>
      <c r="E5556" s="29">
        <v>399</v>
      </c>
      <c r="F5556" s="29" t="str">
        <f>_xlfn.XLOOKUP($G5556,[1]类目转化数据!$B:$B,[1]类目转化数据!$A:$A)</f>
        <v>社会餐饮设备</v>
      </c>
      <c r="G5556" s="29" t="s">
        <v>630</v>
      </c>
      <c r="H5556" s="29" t="str">
        <f>_xlfn.XLOOKUP(G5556,[1]类目转化数据!B:B,[1]类目转化数据!C:C)</f>
        <v>小客单</v>
      </c>
      <c r="I5556" s="29"/>
    </row>
    <row r="5557" ht="16.5" spans="1:9">
      <c r="A5557" s="29" t="s">
        <v>5504</v>
      </c>
      <c r="B5557" s="30">
        <v>10113410326779</v>
      </c>
      <c r="C5557" s="31" t="s">
        <v>5525</v>
      </c>
      <c r="D5557" s="29"/>
      <c r="E5557" s="29">
        <v>899</v>
      </c>
      <c r="F5557" s="29" t="str">
        <f>_xlfn.XLOOKUP($G5557,[1]类目转化数据!$B:$B,[1]类目转化数据!$A:$A)</f>
        <v>社会餐饮设备</v>
      </c>
      <c r="G5557" s="29" t="s">
        <v>630</v>
      </c>
      <c r="H5557" s="29" t="str">
        <f>_xlfn.XLOOKUP(G5557,[1]类目转化数据!B:B,[1]类目转化数据!C:C)</f>
        <v>小客单</v>
      </c>
      <c r="I5557" s="29"/>
    </row>
    <row r="5558" ht="16.5" spans="1:9">
      <c r="A5558" s="29" t="s">
        <v>5504</v>
      </c>
      <c r="B5558" s="30">
        <v>10110924511063</v>
      </c>
      <c r="C5558" s="31" t="s">
        <v>5526</v>
      </c>
      <c r="D5558" s="29"/>
      <c r="E5558" s="29">
        <v>899</v>
      </c>
      <c r="F5558" s="29" t="str">
        <f>_xlfn.XLOOKUP($G5558,[1]类目转化数据!$B:$B,[1]类目转化数据!$A:$A)</f>
        <v>社会餐饮设备</v>
      </c>
      <c r="G5558" s="29" t="s">
        <v>630</v>
      </c>
      <c r="H5558" s="29" t="str">
        <f>_xlfn.XLOOKUP(G5558,[1]类目转化数据!B:B,[1]类目转化数据!C:C)</f>
        <v>小客单</v>
      </c>
      <c r="I5558" s="29"/>
    </row>
    <row r="5559" ht="16.5" spans="1:9">
      <c r="A5559" s="29" t="s">
        <v>5504</v>
      </c>
      <c r="B5559" s="30">
        <v>10113166707507</v>
      </c>
      <c r="C5559" s="31" t="s">
        <v>5527</v>
      </c>
      <c r="D5559" s="29"/>
      <c r="E5559" s="29">
        <v>419</v>
      </c>
      <c r="F5559" s="29" t="str">
        <f>_xlfn.XLOOKUP($G5559,[1]类目转化数据!$B:$B,[1]类目转化数据!$A:$A)</f>
        <v>社会餐饮设备</v>
      </c>
      <c r="G5559" s="29" t="s">
        <v>630</v>
      </c>
      <c r="H5559" s="29" t="str">
        <f>_xlfn.XLOOKUP(G5559,[1]类目转化数据!B:B,[1]类目转化数据!C:C)</f>
        <v>小客单</v>
      </c>
      <c r="I5559" s="29"/>
    </row>
    <row r="5560" ht="16.5" spans="1:9">
      <c r="A5560" s="29" t="s">
        <v>5504</v>
      </c>
      <c r="B5560" s="30">
        <v>10113410326780</v>
      </c>
      <c r="C5560" s="31" t="s">
        <v>5528</v>
      </c>
      <c r="D5560" s="29"/>
      <c r="E5560" s="29">
        <v>999</v>
      </c>
      <c r="F5560" s="29" t="str">
        <f>_xlfn.XLOOKUP($G5560,[1]类目转化数据!$B:$B,[1]类目转化数据!$A:$A)</f>
        <v>社会餐饮设备</v>
      </c>
      <c r="G5560" s="29" t="s">
        <v>630</v>
      </c>
      <c r="H5560" s="29" t="str">
        <f>_xlfn.XLOOKUP(G5560,[1]类目转化数据!B:B,[1]类目转化数据!C:C)</f>
        <v>小客单</v>
      </c>
      <c r="I5560" s="29"/>
    </row>
    <row r="5561" ht="16.5" spans="1:9">
      <c r="A5561" s="29" t="s">
        <v>5504</v>
      </c>
      <c r="B5561" s="30">
        <v>51446627555</v>
      </c>
      <c r="C5561" s="31" t="s">
        <v>5529</v>
      </c>
      <c r="D5561" s="29"/>
      <c r="E5561" s="29">
        <v>428</v>
      </c>
      <c r="F5561" s="29" t="str">
        <f>_xlfn.XLOOKUP($G5561,[1]类目转化数据!$B:$B,[1]类目转化数据!$A:$A)</f>
        <v>社会餐饮设备</v>
      </c>
      <c r="G5561" s="29" t="s">
        <v>630</v>
      </c>
      <c r="H5561" s="29" t="str">
        <f>_xlfn.XLOOKUP(G5561,[1]类目转化数据!B:B,[1]类目转化数据!C:C)</f>
        <v>小客单</v>
      </c>
      <c r="I5561" s="29"/>
    </row>
    <row r="5562" ht="16.5" spans="1:9">
      <c r="A5562" s="29" t="s">
        <v>5504</v>
      </c>
      <c r="B5562" s="30">
        <v>10110915201678</v>
      </c>
      <c r="C5562" s="31" t="s">
        <v>5530</v>
      </c>
      <c r="D5562" s="29"/>
      <c r="E5562" s="29">
        <v>548</v>
      </c>
      <c r="F5562" s="29" t="str">
        <f>_xlfn.XLOOKUP($G5562,[1]类目转化数据!$B:$B,[1]类目转化数据!$A:$A)</f>
        <v>社会餐饮设备</v>
      </c>
      <c r="G5562" s="29" t="s">
        <v>630</v>
      </c>
      <c r="H5562" s="29" t="str">
        <f>_xlfn.XLOOKUP(G5562,[1]类目转化数据!B:B,[1]类目转化数据!C:C)</f>
        <v>小客单</v>
      </c>
      <c r="I5562" s="29"/>
    </row>
    <row r="5563" ht="16.5" spans="1:9">
      <c r="A5563" s="29" t="s">
        <v>5504</v>
      </c>
      <c r="B5563" s="30">
        <v>10025208084852</v>
      </c>
      <c r="C5563" s="31" t="s">
        <v>5531</v>
      </c>
      <c r="D5563" s="29"/>
      <c r="E5563" s="29">
        <v>289</v>
      </c>
      <c r="F5563" s="29" t="str">
        <f>_xlfn.XLOOKUP($G5563,[1]类目转化数据!$B:$B,[1]类目转化数据!$A:$A)</f>
        <v>社会餐饮设备</v>
      </c>
      <c r="G5563" s="29" t="s">
        <v>630</v>
      </c>
      <c r="H5563" s="29" t="str">
        <f>_xlfn.XLOOKUP(G5563,[1]类目转化数据!B:B,[1]类目转化数据!C:C)</f>
        <v>小客单</v>
      </c>
      <c r="I5563" s="29"/>
    </row>
    <row r="5564" ht="16.5" spans="1:9">
      <c r="A5564" s="29" t="s">
        <v>5504</v>
      </c>
      <c r="B5564" s="30">
        <v>10110915201677</v>
      </c>
      <c r="C5564" s="31" t="s">
        <v>5532</v>
      </c>
      <c r="D5564" s="29"/>
      <c r="E5564" s="29">
        <v>499</v>
      </c>
      <c r="F5564" s="29" t="str">
        <f>_xlfn.XLOOKUP($G5564,[1]类目转化数据!$B:$B,[1]类目转化数据!$A:$A)</f>
        <v>社会餐饮设备</v>
      </c>
      <c r="G5564" s="29" t="s">
        <v>630</v>
      </c>
      <c r="H5564" s="29" t="str">
        <f>_xlfn.XLOOKUP(G5564,[1]类目转化数据!B:B,[1]类目转化数据!C:C)</f>
        <v>小客单</v>
      </c>
      <c r="I5564" s="29"/>
    </row>
    <row r="5565" ht="16.5" spans="1:9">
      <c r="A5565" s="29" t="s">
        <v>5504</v>
      </c>
      <c r="B5565" s="30">
        <v>10110915201679</v>
      </c>
      <c r="C5565" s="31" t="s">
        <v>5533</v>
      </c>
      <c r="D5565" s="29"/>
      <c r="E5565" s="29">
        <v>648</v>
      </c>
      <c r="F5565" s="29" t="str">
        <f>_xlfn.XLOOKUP($G5565,[1]类目转化数据!$B:$B,[1]类目转化数据!$A:$A)</f>
        <v>社会餐饮设备</v>
      </c>
      <c r="G5565" s="29" t="s">
        <v>630</v>
      </c>
      <c r="H5565" s="29" t="str">
        <f>_xlfn.XLOOKUP(G5565,[1]类目转化数据!B:B,[1]类目转化数据!C:C)</f>
        <v>小客单</v>
      </c>
      <c r="I5565" s="29"/>
    </row>
    <row r="5566" ht="16.5" spans="1:9">
      <c r="A5566" s="29" t="s">
        <v>5504</v>
      </c>
      <c r="B5566" s="30">
        <v>10161528068610</v>
      </c>
      <c r="C5566" s="31" t="s">
        <v>5534</v>
      </c>
      <c r="D5566" s="29"/>
      <c r="E5566" s="29">
        <v>388</v>
      </c>
      <c r="F5566" s="29" t="str">
        <f>_xlfn.XLOOKUP($G5566,[1]类目转化数据!$B:$B,[1]类目转化数据!$A:$A)</f>
        <v>社会餐饮设备</v>
      </c>
      <c r="G5566" s="29" t="s">
        <v>11</v>
      </c>
      <c r="H5566" s="29" t="str">
        <f>_xlfn.XLOOKUP(G5566,[1]类目转化数据!B:B,[1]类目转化数据!C:C)</f>
        <v>小客单</v>
      </c>
      <c r="I5566" s="29"/>
    </row>
    <row r="5567" ht="16.5" spans="1:9">
      <c r="A5567" s="29" t="s">
        <v>5504</v>
      </c>
      <c r="B5567" s="30">
        <v>52611261062</v>
      </c>
      <c r="C5567" s="31" t="s">
        <v>5535</v>
      </c>
      <c r="D5567" s="29"/>
      <c r="E5567" s="29">
        <v>549</v>
      </c>
      <c r="F5567" s="29" t="str">
        <f>_xlfn.XLOOKUP($G5567,[1]类目转化数据!$B:$B,[1]类目转化数据!$A:$A)</f>
        <v>社会餐饮设备</v>
      </c>
      <c r="G5567" s="29" t="s">
        <v>11</v>
      </c>
      <c r="H5567" s="29" t="str">
        <f>_xlfn.XLOOKUP(G5567,[1]类目转化数据!B:B,[1]类目转化数据!C:C)</f>
        <v>小客单</v>
      </c>
      <c r="I5567" s="29"/>
    </row>
    <row r="5568" ht="16.5" spans="1:9">
      <c r="A5568" s="29" t="s">
        <v>5504</v>
      </c>
      <c r="B5568" s="30">
        <v>10161528616611</v>
      </c>
      <c r="C5568" s="31" t="s">
        <v>5536</v>
      </c>
      <c r="D5568" s="29"/>
      <c r="E5568" s="29">
        <v>448</v>
      </c>
      <c r="F5568" s="29" t="str">
        <f>_xlfn.XLOOKUP($G5568,[1]类目转化数据!$B:$B,[1]类目转化数据!$A:$A)</f>
        <v>社会餐饮设备</v>
      </c>
      <c r="G5568" s="29" t="s">
        <v>11</v>
      </c>
      <c r="H5568" s="29" t="str">
        <f>_xlfn.XLOOKUP(G5568,[1]类目转化数据!B:B,[1]类目转化数据!C:C)</f>
        <v>小客单</v>
      </c>
      <c r="I5568" s="29"/>
    </row>
    <row r="5569" ht="16.5" spans="1:9">
      <c r="A5569" s="29" t="s">
        <v>5504</v>
      </c>
      <c r="B5569" s="30">
        <v>10162383921387</v>
      </c>
      <c r="C5569" s="31" t="s">
        <v>5537</v>
      </c>
      <c r="D5569" s="29"/>
      <c r="E5569" s="29">
        <v>538</v>
      </c>
      <c r="F5569" s="29" t="str">
        <f>_xlfn.XLOOKUP($G5569,[1]类目转化数据!$B:$B,[1]类目转化数据!$A:$A)</f>
        <v>社会餐饮设备</v>
      </c>
      <c r="G5569" s="29" t="s">
        <v>11</v>
      </c>
      <c r="H5569" s="29" t="str">
        <f>_xlfn.XLOOKUP(G5569,[1]类目转化数据!B:B,[1]类目转化数据!C:C)</f>
        <v>小客单</v>
      </c>
      <c r="I5569" s="29"/>
    </row>
    <row r="5570" ht="16.5" spans="1:9">
      <c r="A5570" s="29" t="s">
        <v>5504</v>
      </c>
      <c r="B5570" s="30">
        <v>10162383921388</v>
      </c>
      <c r="C5570" s="31" t="s">
        <v>5538</v>
      </c>
      <c r="D5570" s="29"/>
      <c r="E5570" s="29">
        <v>568</v>
      </c>
      <c r="F5570" s="29" t="str">
        <f>_xlfn.XLOOKUP($G5570,[1]类目转化数据!$B:$B,[1]类目转化数据!$A:$A)</f>
        <v>社会餐饮设备</v>
      </c>
      <c r="G5570" s="29" t="s">
        <v>11</v>
      </c>
      <c r="H5570" s="29" t="str">
        <f>_xlfn.XLOOKUP(G5570,[1]类目转化数据!B:B,[1]类目转化数据!C:C)</f>
        <v>小客单</v>
      </c>
      <c r="I5570" s="29"/>
    </row>
    <row r="5571" ht="16.5" spans="1:9">
      <c r="A5571" s="29" t="s">
        <v>5504</v>
      </c>
      <c r="B5571" s="30">
        <v>41634710457</v>
      </c>
      <c r="C5571" s="31" t="s">
        <v>5539</v>
      </c>
      <c r="D5571" s="29"/>
      <c r="E5571" s="29">
        <v>1299</v>
      </c>
      <c r="F5571" s="29" t="str">
        <f>_xlfn.XLOOKUP($G5571,[1]类目转化数据!$B:$B,[1]类目转化数据!$A:$A)</f>
        <v>社会餐饮设备</v>
      </c>
      <c r="G5571" s="29" t="s">
        <v>11</v>
      </c>
      <c r="H5571" s="29" t="str">
        <f>_xlfn.XLOOKUP(G5571,[1]类目转化数据!B:B,[1]类目转化数据!C:C)</f>
        <v>小客单</v>
      </c>
      <c r="I5571" s="29"/>
    </row>
    <row r="5572" ht="16.5" spans="1:9">
      <c r="A5572" s="29" t="s">
        <v>5504</v>
      </c>
      <c r="B5572" s="30">
        <v>41634710456</v>
      </c>
      <c r="C5572" s="31" t="s">
        <v>5540</v>
      </c>
      <c r="D5572" s="29"/>
      <c r="E5572" s="29">
        <v>1099</v>
      </c>
      <c r="F5572" s="29" t="str">
        <f>_xlfn.XLOOKUP($G5572,[1]类目转化数据!$B:$B,[1]类目转化数据!$A:$A)</f>
        <v>社会餐饮设备</v>
      </c>
      <c r="G5572" s="29" t="s">
        <v>11</v>
      </c>
      <c r="H5572" s="29" t="str">
        <f>_xlfn.XLOOKUP(G5572,[1]类目转化数据!B:B,[1]类目转化数据!C:C)</f>
        <v>小客单</v>
      </c>
      <c r="I5572" s="29"/>
    </row>
    <row r="5573" ht="16.5" spans="1:9">
      <c r="A5573" s="29" t="s">
        <v>5504</v>
      </c>
      <c r="B5573" s="30">
        <v>42344866142</v>
      </c>
      <c r="C5573" s="31" t="s">
        <v>5541</v>
      </c>
      <c r="D5573" s="29"/>
      <c r="E5573" s="29">
        <v>4849</v>
      </c>
      <c r="F5573" s="29" t="str">
        <f>_xlfn.XLOOKUP($G5573,[1]类目转化数据!$B:$B,[1]类目转化数据!$A:$A)</f>
        <v>制热设备</v>
      </c>
      <c r="G5573" s="29" t="s">
        <v>792</v>
      </c>
      <c r="H5573" s="29" t="str">
        <f>_xlfn.XLOOKUP(G5573,[1]类目转化数据!B:B,[1]类目转化数据!C:C)</f>
        <v>后厨组</v>
      </c>
      <c r="I5573" s="29"/>
    </row>
    <row r="5574" ht="16.5" spans="1:9">
      <c r="A5574" s="29" t="s">
        <v>5504</v>
      </c>
      <c r="B5574" s="30">
        <v>10126621941466</v>
      </c>
      <c r="C5574" s="31" t="s">
        <v>5542</v>
      </c>
      <c r="D5574" s="29"/>
      <c r="E5574" s="29">
        <v>1399</v>
      </c>
      <c r="F5574" s="29" t="str">
        <f>_xlfn.XLOOKUP($G5574,[1]类目转化数据!$B:$B,[1]类目转化数据!$A:$A)</f>
        <v>制热设备</v>
      </c>
      <c r="G5574" s="29" t="s">
        <v>792</v>
      </c>
      <c r="H5574" s="29" t="str">
        <f>_xlfn.XLOOKUP(G5574,[1]类目转化数据!B:B,[1]类目转化数据!C:C)</f>
        <v>后厨组</v>
      </c>
      <c r="I5574" s="29"/>
    </row>
    <row r="5575" ht="16.5" spans="1:9">
      <c r="A5575" s="29" t="s">
        <v>5504</v>
      </c>
      <c r="B5575" s="30">
        <v>42344866139</v>
      </c>
      <c r="C5575" s="31" t="s">
        <v>5543</v>
      </c>
      <c r="D5575" s="29"/>
      <c r="E5575" s="29">
        <v>2780</v>
      </c>
      <c r="F5575" s="29" t="str">
        <f>_xlfn.XLOOKUP($G5575,[1]类目转化数据!$B:$B,[1]类目转化数据!$A:$A)</f>
        <v>制热设备</v>
      </c>
      <c r="G5575" s="29" t="s">
        <v>792</v>
      </c>
      <c r="H5575" s="29" t="str">
        <f>_xlfn.XLOOKUP(G5575,[1]类目转化数据!B:B,[1]类目转化数据!C:C)</f>
        <v>后厨组</v>
      </c>
      <c r="I5575" s="29"/>
    </row>
    <row r="5576" ht="16.5" spans="1:9">
      <c r="A5576" s="29" t="s">
        <v>5504</v>
      </c>
      <c r="B5576" s="30">
        <v>42344866140</v>
      </c>
      <c r="C5576" s="31" t="s">
        <v>5544</v>
      </c>
      <c r="D5576" s="29"/>
      <c r="E5576" s="29">
        <v>2780</v>
      </c>
      <c r="F5576" s="29" t="str">
        <f>_xlfn.XLOOKUP($G5576,[1]类目转化数据!$B:$B,[1]类目转化数据!$A:$A)</f>
        <v>制热设备</v>
      </c>
      <c r="G5576" s="29" t="s">
        <v>792</v>
      </c>
      <c r="H5576" s="29" t="str">
        <f>_xlfn.XLOOKUP(G5576,[1]类目转化数据!B:B,[1]类目转化数据!C:C)</f>
        <v>后厨组</v>
      </c>
      <c r="I5576" s="29"/>
    </row>
    <row r="5577" ht="16.5" spans="1:9">
      <c r="A5577" s="29" t="s">
        <v>5504</v>
      </c>
      <c r="B5577" s="30">
        <v>10126621941467</v>
      </c>
      <c r="C5577" s="31" t="s">
        <v>5545</v>
      </c>
      <c r="D5577" s="29"/>
      <c r="E5577" s="29">
        <v>1399</v>
      </c>
      <c r="F5577" s="29" t="str">
        <f>_xlfn.XLOOKUP($G5577,[1]类目转化数据!$B:$B,[1]类目转化数据!$A:$A)</f>
        <v>制热设备</v>
      </c>
      <c r="G5577" s="29" t="s">
        <v>792</v>
      </c>
      <c r="H5577" s="29" t="str">
        <f>_xlfn.XLOOKUP(G5577,[1]类目转化数据!B:B,[1]类目转化数据!C:C)</f>
        <v>后厨组</v>
      </c>
      <c r="I5577" s="29"/>
    </row>
    <row r="5578" ht="16.5" spans="1:9">
      <c r="A5578" s="29" t="s">
        <v>5504</v>
      </c>
      <c r="B5578" s="30">
        <v>42344866141</v>
      </c>
      <c r="C5578" s="31" t="s">
        <v>5546</v>
      </c>
      <c r="D5578" s="29"/>
      <c r="E5578" s="29">
        <v>1249</v>
      </c>
      <c r="F5578" s="29" t="str">
        <f>_xlfn.XLOOKUP($G5578,[1]类目转化数据!$B:$B,[1]类目转化数据!$A:$A)</f>
        <v>制热设备</v>
      </c>
      <c r="G5578" s="29" t="s">
        <v>792</v>
      </c>
      <c r="H5578" s="29" t="str">
        <f>_xlfn.XLOOKUP(G5578,[1]类目转化数据!B:B,[1]类目转化数据!C:C)</f>
        <v>后厨组</v>
      </c>
      <c r="I5578" s="29"/>
    </row>
    <row r="5579" ht="16.5" spans="1:9">
      <c r="A5579" s="29" t="s">
        <v>5504</v>
      </c>
      <c r="B5579" s="30">
        <v>10113053212023</v>
      </c>
      <c r="C5579" s="31" t="s">
        <v>5547</v>
      </c>
      <c r="D5579" s="29"/>
      <c r="E5579" s="29">
        <v>429</v>
      </c>
      <c r="F5579" s="29" t="str">
        <f>_xlfn.XLOOKUP($G5579,[1]类目转化数据!$B:$B,[1]类目转化数据!$A:$A)</f>
        <v>社会餐饮设备</v>
      </c>
      <c r="G5579" s="29" t="s">
        <v>630</v>
      </c>
      <c r="H5579" s="29" t="str">
        <f>_xlfn.XLOOKUP(G5579,[1]类目转化数据!B:B,[1]类目转化数据!C:C)</f>
        <v>小客单</v>
      </c>
      <c r="I5579" s="29"/>
    </row>
    <row r="5580" ht="16.5" spans="1:9">
      <c r="A5580" s="29" t="s">
        <v>5504</v>
      </c>
      <c r="B5580" s="30">
        <v>43287106739</v>
      </c>
      <c r="C5580" s="31" t="s">
        <v>5548</v>
      </c>
      <c r="D5580" s="29"/>
      <c r="E5580" s="29">
        <v>1499</v>
      </c>
      <c r="F5580" s="29" t="str">
        <f>_xlfn.XLOOKUP($G5580,[1]类目转化数据!$B:$B,[1]类目转化数据!$A:$A)</f>
        <v>社会餐饮设备</v>
      </c>
      <c r="G5580" s="29" t="s">
        <v>630</v>
      </c>
      <c r="H5580" s="29" t="str">
        <f>_xlfn.XLOOKUP(G5580,[1]类目转化数据!B:B,[1]类目转化数据!C:C)</f>
        <v>小客单</v>
      </c>
      <c r="I5580" s="29"/>
    </row>
    <row r="5581" ht="16.5" spans="1:9">
      <c r="A5581" s="29" t="s">
        <v>5504</v>
      </c>
      <c r="B5581" s="30">
        <v>10113053212022</v>
      </c>
      <c r="C5581" s="31" t="s">
        <v>5549</v>
      </c>
      <c r="D5581" s="29"/>
      <c r="E5581" s="29">
        <v>369</v>
      </c>
      <c r="F5581" s="29" t="str">
        <f>_xlfn.XLOOKUP($G5581,[1]类目转化数据!$B:$B,[1]类目转化数据!$A:$A)</f>
        <v>社会餐饮设备</v>
      </c>
      <c r="G5581" s="29" t="s">
        <v>630</v>
      </c>
      <c r="H5581" s="29" t="str">
        <f>_xlfn.XLOOKUP(G5581,[1]类目转化数据!B:B,[1]类目转化数据!C:C)</f>
        <v>小客单</v>
      </c>
      <c r="I5581" s="29"/>
    </row>
    <row r="5582" ht="16.5" spans="1:9">
      <c r="A5582" s="29" t="s">
        <v>5504</v>
      </c>
      <c r="B5582" s="30">
        <v>43287106738</v>
      </c>
      <c r="C5582" s="31" t="s">
        <v>5550</v>
      </c>
      <c r="D5582" s="29"/>
      <c r="E5582" s="29">
        <v>1299</v>
      </c>
      <c r="F5582" s="29" t="str">
        <f>_xlfn.XLOOKUP($G5582,[1]类目转化数据!$B:$B,[1]类目转化数据!$A:$A)</f>
        <v>社会餐饮设备</v>
      </c>
      <c r="G5582" s="29" t="s">
        <v>630</v>
      </c>
      <c r="H5582" s="29" t="str">
        <f>_xlfn.XLOOKUP(G5582,[1]类目转化数据!B:B,[1]类目转化数据!C:C)</f>
        <v>小客单</v>
      </c>
      <c r="I5582" s="29"/>
    </row>
    <row r="5583" ht="16.5" spans="1:9">
      <c r="A5583" s="29" t="s">
        <v>5504</v>
      </c>
      <c r="B5583" s="30">
        <v>10113053212024</v>
      </c>
      <c r="C5583" s="31" t="s">
        <v>5551</v>
      </c>
      <c r="D5583" s="29"/>
      <c r="E5583" s="29">
        <v>628</v>
      </c>
      <c r="F5583" s="29" t="str">
        <f>_xlfn.XLOOKUP($G5583,[1]类目转化数据!$B:$B,[1]类目转化数据!$A:$A)</f>
        <v>社会餐饮设备</v>
      </c>
      <c r="G5583" s="29" t="s">
        <v>630</v>
      </c>
      <c r="H5583" s="29" t="str">
        <f>_xlfn.XLOOKUP(G5583,[1]类目转化数据!B:B,[1]类目转化数据!C:C)</f>
        <v>小客单</v>
      </c>
      <c r="I5583" s="29"/>
    </row>
    <row r="5584" ht="16.5" spans="1:9">
      <c r="A5584" s="29" t="s">
        <v>5504</v>
      </c>
      <c r="B5584" s="30">
        <v>10140787679793</v>
      </c>
      <c r="C5584" s="31" t="s">
        <v>5552</v>
      </c>
      <c r="D5584" s="29"/>
      <c r="E5584" s="29">
        <v>469</v>
      </c>
      <c r="F5584" s="29" t="str">
        <f>_xlfn.XLOOKUP($G5584,[1]类目转化数据!$B:$B,[1]类目转化数据!$A:$A)</f>
        <v>社会餐饮设备</v>
      </c>
      <c r="G5584" s="29" t="s">
        <v>46</v>
      </c>
      <c r="H5584" s="29" t="str">
        <f>_xlfn.XLOOKUP(G5584,[1]类目转化数据!B:B,[1]类目转化数据!C:C)</f>
        <v>小客单</v>
      </c>
      <c r="I5584" s="29"/>
    </row>
    <row r="5585" ht="16.5" spans="1:9">
      <c r="A5585" s="29" t="s">
        <v>5504</v>
      </c>
      <c r="B5585" s="30">
        <v>10112826702541</v>
      </c>
      <c r="C5585" s="31" t="s">
        <v>5553</v>
      </c>
      <c r="D5585" s="29"/>
      <c r="E5585" s="29">
        <v>399</v>
      </c>
      <c r="F5585" s="29" t="str">
        <f>_xlfn.XLOOKUP($G5585,[1]类目转化数据!$B:$B,[1]类目转化数据!$A:$A)</f>
        <v>社会餐饮设备</v>
      </c>
      <c r="G5585" s="29" t="s">
        <v>46</v>
      </c>
      <c r="H5585" s="29" t="str">
        <f>_xlfn.XLOOKUP(G5585,[1]类目转化数据!B:B,[1]类目转化数据!C:C)</f>
        <v>小客单</v>
      </c>
      <c r="I5585" s="29"/>
    </row>
    <row r="5586" ht="16.5" spans="1:9">
      <c r="A5586" s="29" t="s">
        <v>5504</v>
      </c>
      <c r="B5586" s="30">
        <v>10165185142720</v>
      </c>
      <c r="C5586" s="31" t="s">
        <v>5554</v>
      </c>
      <c r="D5586" s="29"/>
      <c r="E5586" s="29">
        <v>499</v>
      </c>
      <c r="F5586" s="29" t="str">
        <f>_xlfn.XLOOKUP($G5586,[1]类目转化数据!$B:$B,[1]类目转化数据!$A:$A)</f>
        <v>社会餐饮设备</v>
      </c>
      <c r="G5586" s="29" t="s">
        <v>46</v>
      </c>
      <c r="H5586" s="29" t="str">
        <f>_xlfn.XLOOKUP(G5586,[1]类目转化数据!B:B,[1]类目转化数据!C:C)</f>
        <v>小客单</v>
      </c>
      <c r="I5586" s="29"/>
    </row>
    <row r="5587" ht="16.5" spans="1:9">
      <c r="A5587" s="29" t="s">
        <v>5504</v>
      </c>
      <c r="B5587" s="30">
        <v>10039238182600</v>
      </c>
      <c r="C5587" s="31" t="s">
        <v>5555</v>
      </c>
      <c r="D5587" s="29"/>
      <c r="E5587" s="29">
        <v>599</v>
      </c>
      <c r="F5587" s="29" t="str">
        <f>_xlfn.XLOOKUP($G5587,[1]类目转化数据!$B:$B,[1]类目转化数据!$A:$A)</f>
        <v>社会餐饮设备</v>
      </c>
      <c r="G5587" s="29" t="s">
        <v>46</v>
      </c>
      <c r="H5587" s="29" t="str">
        <f>_xlfn.XLOOKUP(G5587,[1]类目转化数据!B:B,[1]类目转化数据!C:C)</f>
        <v>小客单</v>
      </c>
      <c r="I5587" s="29"/>
    </row>
    <row r="5588" ht="16.5" spans="1:9">
      <c r="A5588" s="29" t="s">
        <v>5504</v>
      </c>
      <c r="B5588" s="30">
        <v>10166672307275</v>
      </c>
      <c r="C5588" s="31" t="s">
        <v>5556</v>
      </c>
      <c r="D5588" s="29"/>
      <c r="E5588" s="29">
        <v>599</v>
      </c>
      <c r="F5588" s="29" t="str">
        <f>_xlfn.XLOOKUP($G5588,[1]类目转化数据!$B:$B,[1]类目转化数据!$A:$A)</f>
        <v>社会餐饮设备</v>
      </c>
      <c r="G5588" s="29" t="s">
        <v>46</v>
      </c>
      <c r="H5588" s="29" t="str">
        <f>_xlfn.XLOOKUP(G5588,[1]类目转化数据!B:B,[1]类目转化数据!C:C)</f>
        <v>小客单</v>
      </c>
      <c r="I5588" s="29"/>
    </row>
    <row r="5589" ht="16.5" spans="1:9">
      <c r="A5589" s="29" t="s">
        <v>5504</v>
      </c>
      <c r="B5589" s="30">
        <v>10163725675568</v>
      </c>
      <c r="C5589" s="31" t="s">
        <v>5557</v>
      </c>
      <c r="D5589" s="29"/>
      <c r="E5589" s="29">
        <v>399</v>
      </c>
      <c r="F5589" s="29" t="str">
        <f>_xlfn.XLOOKUP($G5589,[1]类目转化数据!$B:$B,[1]类目转化数据!$A:$A)</f>
        <v>社会餐饮设备</v>
      </c>
      <c r="G5589" s="29" t="s">
        <v>46</v>
      </c>
      <c r="H5589" s="29" t="str">
        <f>_xlfn.XLOOKUP(G5589,[1]类目转化数据!B:B,[1]类目转化数据!C:C)</f>
        <v>小客单</v>
      </c>
      <c r="I5589" s="29"/>
    </row>
    <row r="5590" ht="16.5" spans="1:9">
      <c r="A5590" s="29" t="s">
        <v>5504</v>
      </c>
      <c r="B5590" s="30">
        <v>10166672307272</v>
      </c>
      <c r="C5590" s="31" t="s">
        <v>5558</v>
      </c>
      <c r="D5590" s="29"/>
      <c r="E5590" s="29">
        <v>498</v>
      </c>
      <c r="F5590" s="29" t="str">
        <f>_xlfn.XLOOKUP($G5590,[1]类目转化数据!$B:$B,[1]类目转化数据!$A:$A)</f>
        <v>社会餐饮设备</v>
      </c>
      <c r="G5590" s="29" t="s">
        <v>46</v>
      </c>
      <c r="H5590" s="29" t="str">
        <f>_xlfn.XLOOKUP(G5590,[1]类目转化数据!B:B,[1]类目转化数据!C:C)</f>
        <v>小客单</v>
      </c>
      <c r="I5590" s="29"/>
    </row>
    <row r="5591" ht="16.5" spans="1:9">
      <c r="A5591" s="29" t="s">
        <v>5504</v>
      </c>
      <c r="B5591" s="30">
        <v>10050731871974</v>
      </c>
      <c r="C5591" s="31" t="s">
        <v>5559</v>
      </c>
      <c r="D5591" s="29"/>
      <c r="E5591" s="29">
        <v>799</v>
      </c>
      <c r="F5591" s="29" t="str">
        <f>_xlfn.XLOOKUP($G5591,[1]类目转化数据!$B:$B,[1]类目转化数据!$A:$A)</f>
        <v>社会餐饮设备</v>
      </c>
      <c r="G5591" s="29" t="s">
        <v>46</v>
      </c>
      <c r="H5591" s="29" t="str">
        <f>_xlfn.XLOOKUP(G5591,[1]类目转化数据!B:B,[1]类目转化数据!C:C)</f>
        <v>小客单</v>
      </c>
      <c r="I5591" s="29"/>
    </row>
    <row r="5592" ht="16.5" spans="1:9">
      <c r="A5592" s="29" t="s">
        <v>5504</v>
      </c>
      <c r="B5592" s="30">
        <v>10166672307273</v>
      </c>
      <c r="C5592" s="31" t="s">
        <v>5560</v>
      </c>
      <c r="D5592" s="29"/>
      <c r="E5592" s="29">
        <v>529</v>
      </c>
      <c r="F5592" s="29" t="str">
        <f>_xlfn.XLOOKUP($G5592,[1]类目转化数据!$B:$B,[1]类目转化数据!$A:$A)</f>
        <v>社会餐饮设备</v>
      </c>
      <c r="G5592" s="29" t="s">
        <v>46</v>
      </c>
      <c r="H5592" s="29" t="str">
        <f>_xlfn.XLOOKUP(G5592,[1]类目转化数据!B:B,[1]类目转化数据!C:C)</f>
        <v>小客单</v>
      </c>
      <c r="I5592" s="29"/>
    </row>
    <row r="5593" ht="16.5" spans="1:9">
      <c r="A5593" s="29" t="s">
        <v>5504</v>
      </c>
      <c r="B5593" s="30">
        <v>10116270864540</v>
      </c>
      <c r="C5593" s="31" t="s">
        <v>5561</v>
      </c>
      <c r="D5593" s="29"/>
      <c r="E5593" s="29">
        <v>399</v>
      </c>
      <c r="F5593" s="29" t="str">
        <f>_xlfn.XLOOKUP($G5593,[1]类目转化数据!$B:$B,[1]类目转化数据!$A:$A)</f>
        <v>社会餐饮设备</v>
      </c>
      <c r="G5593" s="29" t="s">
        <v>46</v>
      </c>
      <c r="H5593" s="29" t="str">
        <f>_xlfn.XLOOKUP(G5593,[1]类目转化数据!B:B,[1]类目转化数据!C:C)</f>
        <v>小客单</v>
      </c>
      <c r="I5593" s="29"/>
    </row>
    <row r="5594" ht="16.5" spans="1:9">
      <c r="A5594" s="29" t="s">
        <v>5504</v>
      </c>
      <c r="B5594" s="30">
        <v>10113398827877</v>
      </c>
      <c r="C5594" s="31" t="s">
        <v>5562</v>
      </c>
      <c r="D5594" s="29"/>
      <c r="E5594" s="29">
        <v>419</v>
      </c>
      <c r="F5594" s="29" t="str">
        <f>_xlfn.XLOOKUP($G5594,[1]类目转化数据!$B:$B,[1]类目转化数据!$A:$A)</f>
        <v>社会餐饮设备</v>
      </c>
      <c r="G5594" s="29" t="s">
        <v>46</v>
      </c>
      <c r="H5594" s="29" t="str">
        <f>_xlfn.XLOOKUP(G5594,[1]类目转化数据!B:B,[1]类目转化数据!C:C)</f>
        <v>小客单</v>
      </c>
      <c r="I5594" s="29"/>
    </row>
    <row r="5595" ht="16.5" spans="1:9">
      <c r="A5595" s="29" t="s">
        <v>5504</v>
      </c>
      <c r="B5595" s="30">
        <v>10166672307271</v>
      </c>
      <c r="C5595" s="31" t="s">
        <v>5563</v>
      </c>
      <c r="D5595" s="29"/>
      <c r="E5595" s="29">
        <v>498</v>
      </c>
      <c r="F5595" s="29" t="str">
        <f>_xlfn.XLOOKUP($G5595,[1]类目转化数据!$B:$B,[1]类目转化数据!$A:$A)</f>
        <v>社会餐饮设备</v>
      </c>
      <c r="G5595" s="29" t="s">
        <v>46</v>
      </c>
      <c r="H5595" s="29" t="str">
        <f>_xlfn.XLOOKUP(G5595,[1]类目转化数据!B:B,[1]类目转化数据!C:C)</f>
        <v>小客单</v>
      </c>
      <c r="I5595" s="29"/>
    </row>
    <row r="5596" ht="16.5" spans="1:9">
      <c r="A5596" s="29" t="s">
        <v>5504</v>
      </c>
      <c r="B5596" s="30">
        <v>10166672307274</v>
      </c>
      <c r="C5596" s="31" t="s">
        <v>5564</v>
      </c>
      <c r="D5596" s="29"/>
      <c r="E5596" s="29">
        <v>569</v>
      </c>
      <c r="F5596" s="29" t="str">
        <f>_xlfn.XLOOKUP($G5596,[1]类目转化数据!$B:$B,[1]类目转化数据!$A:$A)</f>
        <v>社会餐饮设备</v>
      </c>
      <c r="G5596" s="29" t="s">
        <v>46</v>
      </c>
      <c r="H5596" s="29" t="str">
        <f>_xlfn.XLOOKUP(G5596,[1]类目转化数据!B:B,[1]类目转化数据!C:C)</f>
        <v>小客单</v>
      </c>
      <c r="I5596" s="29"/>
    </row>
    <row r="5597" ht="16.5" spans="1:9">
      <c r="A5597" s="29" t="s">
        <v>5504</v>
      </c>
      <c r="B5597" s="30">
        <v>10166617093508</v>
      </c>
      <c r="C5597" s="31" t="s">
        <v>5565</v>
      </c>
      <c r="D5597" s="29"/>
      <c r="E5597" s="29">
        <v>459</v>
      </c>
      <c r="F5597" s="29" t="str">
        <f>_xlfn.XLOOKUP($G5597,[1]类目转化数据!$B:$B,[1]类目转化数据!$A:$A)</f>
        <v>社会餐饮设备</v>
      </c>
      <c r="G5597" s="29" t="s">
        <v>46</v>
      </c>
      <c r="H5597" s="29" t="str">
        <f>_xlfn.XLOOKUP(G5597,[1]类目转化数据!B:B,[1]类目转化数据!C:C)</f>
        <v>小客单</v>
      </c>
      <c r="I5597" s="29"/>
    </row>
    <row r="5598" ht="16.5" spans="1:9">
      <c r="A5598" s="29" t="s">
        <v>5504</v>
      </c>
      <c r="B5598" s="30">
        <v>10166617093506</v>
      </c>
      <c r="C5598" s="31" t="s">
        <v>5566</v>
      </c>
      <c r="D5598" s="29"/>
      <c r="E5598" s="29">
        <v>429</v>
      </c>
      <c r="F5598" s="29" t="str">
        <f>_xlfn.XLOOKUP($G5598,[1]类目转化数据!$B:$B,[1]类目转化数据!$A:$A)</f>
        <v>社会餐饮设备</v>
      </c>
      <c r="G5598" s="29" t="s">
        <v>46</v>
      </c>
      <c r="H5598" s="29" t="str">
        <f>_xlfn.XLOOKUP(G5598,[1]类目转化数据!B:B,[1]类目转化数据!C:C)</f>
        <v>小客单</v>
      </c>
      <c r="I5598" s="29"/>
    </row>
    <row r="5599" ht="16.5" spans="1:9">
      <c r="A5599" s="29" t="s">
        <v>5504</v>
      </c>
      <c r="B5599" s="30">
        <v>10166617093509</v>
      </c>
      <c r="C5599" s="31" t="s">
        <v>5567</v>
      </c>
      <c r="D5599" s="29"/>
      <c r="E5599" s="29">
        <v>499</v>
      </c>
      <c r="F5599" s="29" t="str">
        <f>_xlfn.XLOOKUP($G5599,[1]类目转化数据!$B:$B,[1]类目转化数据!$A:$A)</f>
        <v>社会餐饮设备</v>
      </c>
      <c r="G5599" s="29" t="s">
        <v>46</v>
      </c>
      <c r="H5599" s="29" t="str">
        <f>_xlfn.XLOOKUP(G5599,[1]类目转化数据!B:B,[1]类目转化数据!C:C)</f>
        <v>小客单</v>
      </c>
      <c r="I5599" s="29"/>
    </row>
    <row r="5600" ht="16.5" spans="1:9">
      <c r="A5600" s="29" t="s">
        <v>5504</v>
      </c>
      <c r="B5600" s="30">
        <v>10118251404521</v>
      </c>
      <c r="C5600" s="31" t="s">
        <v>5568</v>
      </c>
      <c r="D5600" s="29"/>
      <c r="E5600" s="29">
        <v>379</v>
      </c>
      <c r="F5600" s="29" t="str">
        <f>_xlfn.XLOOKUP($G5600,[1]类目转化数据!$B:$B,[1]类目转化数据!$A:$A)</f>
        <v>社会餐饮设备</v>
      </c>
      <c r="G5600" s="29" t="s">
        <v>46</v>
      </c>
      <c r="H5600" s="29" t="str">
        <f>_xlfn.XLOOKUP(G5600,[1]类目转化数据!B:B,[1]类目转化数据!C:C)</f>
        <v>小客单</v>
      </c>
      <c r="I5600" s="29"/>
    </row>
    <row r="5601" ht="16.5" spans="1:9">
      <c r="A5601" s="29" t="s">
        <v>5504</v>
      </c>
      <c r="B5601" s="30">
        <v>10113400383743</v>
      </c>
      <c r="C5601" s="31" t="s">
        <v>5569</v>
      </c>
      <c r="D5601" s="29"/>
      <c r="E5601" s="29">
        <v>378</v>
      </c>
      <c r="F5601" s="29" t="str">
        <f>_xlfn.XLOOKUP($G5601,[1]类目转化数据!$B:$B,[1]类目转化数据!$A:$A)</f>
        <v>社会餐饮设备</v>
      </c>
      <c r="G5601" s="29" t="s">
        <v>46</v>
      </c>
      <c r="H5601" s="29" t="str">
        <f>_xlfn.XLOOKUP(G5601,[1]类目转化数据!B:B,[1]类目转化数据!C:C)</f>
        <v>小客单</v>
      </c>
      <c r="I5601" s="29"/>
    </row>
    <row r="5602" ht="16.5" spans="1:9">
      <c r="A5602" s="29" t="s">
        <v>5504</v>
      </c>
      <c r="B5602" s="30">
        <v>10166617093507</v>
      </c>
      <c r="C5602" s="31" t="s">
        <v>5570</v>
      </c>
      <c r="D5602" s="29"/>
      <c r="E5602" s="29">
        <v>459</v>
      </c>
      <c r="F5602" s="29" t="str">
        <f>_xlfn.XLOOKUP($G5602,[1]类目转化数据!$B:$B,[1]类目转化数据!$A:$A)</f>
        <v>社会餐饮设备</v>
      </c>
      <c r="G5602" s="29" t="s">
        <v>46</v>
      </c>
      <c r="H5602" s="29" t="str">
        <f>_xlfn.XLOOKUP(G5602,[1]类目转化数据!B:B,[1]类目转化数据!C:C)</f>
        <v>小客单</v>
      </c>
      <c r="I5602" s="29"/>
    </row>
    <row r="5603" ht="16.5" spans="1:9">
      <c r="A5603" s="29" t="s">
        <v>5504</v>
      </c>
      <c r="B5603" s="30">
        <v>10113400383742</v>
      </c>
      <c r="C5603" s="31" t="s">
        <v>5571</v>
      </c>
      <c r="D5603" s="29"/>
      <c r="E5603" s="29">
        <v>389</v>
      </c>
      <c r="F5603" s="29" t="str">
        <f>_xlfn.XLOOKUP($G5603,[1]类目转化数据!$B:$B,[1]类目转化数据!$A:$A)</f>
        <v>社会餐饮设备</v>
      </c>
      <c r="G5603" s="29" t="s">
        <v>46</v>
      </c>
      <c r="H5603" s="29" t="str">
        <f>_xlfn.XLOOKUP(G5603,[1]类目转化数据!B:B,[1]类目转化数据!C:C)</f>
        <v>小客单</v>
      </c>
      <c r="I5603" s="29"/>
    </row>
    <row r="5604" ht="16.5" spans="1:9">
      <c r="A5604" s="29" t="s">
        <v>5504</v>
      </c>
      <c r="B5604" s="30">
        <v>10113404912759</v>
      </c>
      <c r="C5604" s="31" t="s">
        <v>5572</v>
      </c>
      <c r="D5604" s="29"/>
      <c r="E5604" s="29">
        <v>699</v>
      </c>
      <c r="F5604" s="29" t="str">
        <f>_xlfn.XLOOKUP($G5604,[1]类目转化数据!$B:$B,[1]类目转化数据!$A:$A)</f>
        <v>社会餐饮设备</v>
      </c>
      <c r="G5604" s="29" t="s">
        <v>46</v>
      </c>
      <c r="H5604" s="29" t="str">
        <f>_xlfn.XLOOKUP(G5604,[1]类目转化数据!B:B,[1]类目转化数据!C:C)</f>
        <v>小客单</v>
      </c>
      <c r="I5604" s="29"/>
    </row>
    <row r="5605" ht="16.5" spans="1:9">
      <c r="A5605" s="29" t="s">
        <v>5504</v>
      </c>
      <c r="B5605" s="30">
        <v>10113404912757</v>
      </c>
      <c r="C5605" s="31" t="s">
        <v>5573</v>
      </c>
      <c r="D5605" s="29"/>
      <c r="E5605" s="29">
        <v>449</v>
      </c>
      <c r="F5605" s="29" t="str">
        <f>_xlfn.XLOOKUP($G5605,[1]类目转化数据!$B:$B,[1]类目转化数据!$A:$A)</f>
        <v>社会餐饮设备</v>
      </c>
      <c r="G5605" s="29" t="s">
        <v>46</v>
      </c>
      <c r="H5605" s="29" t="str">
        <f>_xlfn.XLOOKUP(G5605,[1]类目转化数据!B:B,[1]类目转化数据!C:C)</f>
        <v>小客单</v>
      </c>
      <c r="I5605" s="29"/>
    </row>
    <row r="5606" ht="16.5" spans="1:9">
      <c r="A5606" s="29" t="s">
        <v>5504</v>
      </c>
      <c r="B5606" s="30">
        <v>10142010212073</v>
      </c>
      <c r="C5606" s="31" t="s">
        <v>5574</v>
      </c>
      <c r="D5606" s="29"/>
      <c r="E5606" s="29">
        <v>499</v>
      </c>
      <c r="F5606" s="29" t="str">
        <f>_xlfn.XLOOKUP($G5606,[1]类目转化数据!$B:$B,[1]类目转化数据!$A:$A)</f>
        <v>社会餐饮设备</v>
      </c>
      <c r="G5606" s="29" t="s">
        <v>46</v>
      </c>
      <c r="H5606" s="29" t="str">
        <f>_xlfn.XLOOKUP(G5606,[1]类目转化数据!B:B,[1]类目转化数据!C:C)</f>
        <v>小客单</v>
      </c>
      <c r="I5606" s="29"/>
    </row>
    <row r="5607" ht="16.5" spans="1:9">
      <c r="A5607" s="29" t="s">
        <v>5504</v>
      </c>
      <c r="B5607" s="30">
        <v>10142010212074</v>
      </c>
      <c r="C5607" s="31" t="s">
        <v>5575</v>
      </c>
      <c r="D5607" s="29"/>
      <c r="E5607" s="29">
        <v>569</v>
      </c>
      <c r="F5607" s="29" t="str">
        <f>_xlfn.XLOOKUP($G5607,[1]类目转化数据!$B:$B,[1]类目转化数据!$A:$A)</f>
        <v>社会餐饮设备</v>
      </c>
      <c r="G5607" s="29" t="s">
        <v>46</v>
      </c>
      <c r="H5607" s="29" t="str">
        <f>_xlfn.XLOOKUP(G5607,[1]类目转化数据!B:B,[1]类目转化数据!C:C)</f>
        <v>小客单</v>
      </c>
      <c r="I5607" s="29"/>
    </row>
    <row r="5608" ht="16.5" spans="1:9">
      <c r="A5608" s="29" t="s">
        <v>5504</v>
      </c>
      <c r="B5608" s="30">
        <v>10115062500286</v>
      </c>
      <c r="C5608" s="31" t="s">
        <v>5576</v>
      </c>
      <c r="D5608" s="29"/>
      <c r="E5608" s="29">
        <v>429</v>
      </c>
      <c r="F5608" s="29" t="str">
        <f>_xlfn.XLOOKUP($G5608,[1]类目转化数据!$B:$B,[1]类目转化数据!$A:$A)</f>
        <v>社会餐饮设备</v>
      </c>
      <c r="G5608" s="29" t="s">
        <v>46</v>
      </c>
      <c r="H5608" s="29" t="str">
        <f>_xlfn.XLOOKUP(G5608,[1]类目转化数据!B:B,[1]类目转化数据!C:C)</f>
        <v>小客单</v>
      </c>
      <c r="I5608" s="29"/>
    </row>
    <row r="5609" ht="16.5" spans="1:9">
      <c r="A5609" s="29" t="s">
        <v>5504</v>
      </c>
      <c r="B5609" s="30">
        <v>10141960373601</v>
      </c>
      <c r="C5609" s="31" t="s">
        <v>5577</v>
      </c>
      <c r="D5609" s="29"/>
      <c r="E5609" s="29">
        <v>399</v>
      </c>
      <c r="F5609" s="29" t="str">
        <f>_xlfn.XLOOKUP($G5609,[1]类目转化数据!$B:$B,[1]类目转化数据!$A:$A)</f>
        <v>社会餐饮设备</v>
      </c>
      <c r="G5609" s="29" t="s">
        <v>46</v>
      </c>
      <c r="H5609" s="29" t="str">
        <f>_xlfn.XLOOKUP(G5609,[1]类目转化数据!B:B,[1]类目转化数据!C:C)</f>
        <v>小客单</v>
      </c>
      <c r="I5609" s="29"/>
    </row>
    <row r="5610" ht="16.5" spans="1:9">
      <c r="A5610" s="29" t="s">
        <v>5504</v>
      </c>
      <c r="B5610" s="30">
        <v>47712613010</v>
      </c>
      <c r="C5610" s="31" t="s">
        <v>5578</v>
      </c>
      <c r="D5610" s="29"/>
      <c r="E5610" s="29">
        <v>548</v>
      </c>
      <c r="F5610" s="29" t="str">
        <f>_xlfn.XLOOKUP($G5610,[1]类目转化数据!$B:$B,[1]类目转化数据!$A:$A)</f>
        <v>社会餐饮设备</v>
      </c>
      <c r="G5610" s="29" t="s">
        <v>46</v>
      </c>
      <c r="H5610" s="29" t="str">
        <f>_xlfn.XLOOKUP(G5610,[1]类目转化数据!B:B,[1]类目转化数据!C:C)</f>
        <v>小客单</v>
      </c>
      <c r="I5610" s="29"/>
    </row>
    <row r="5611" ht="16.5" spans="1:9">
      <c r="A5611" s="29" t="s">
        <v>5504</v>
      </c>
      <c r="B5611" s="30">
        <v>10142010212072</v>
      </c>
      <c r="C5611" s="31" t="s">
        <v>5579</v>
      </c>
      <c r="D5611" s="29"/>
      <c r="E5611" s="29">
        <v>469</v>
      </c>
      <c r="F5611" s="29" t="str">
        <f>_xlfn.XLOOKUP($G5611,[1]类目转化数据!$B:$B,[1]类目转化数据!$A:$A)</f>
        <v>社会餐饮设备</v>
      </c>
      <c r="G5611" s="29" t="s">
        <v>46</v>
      </c>
      <c r="H5611" s="29" t="str">
        <f>_xlfn.XLOOKUP(G5611,[1]类目转化数据!B:B,[1]类目转化数据!C:C)</f>
        <v>小客单</v>
      </c>
      <c r="I5611" s="29"/>
    </row>
    <row r="5612" ht="16.5" spans="1:9">
      <c r="A5612" s="29" t="s">
        <v>5504</v>
      </c>
      <c r="B5612" s="30">
        <v>10112826702525</v>
      </c>
      <c r="C5612" s="31" t="s">
        <v>5580</v>
      </c>
      <c r="D5612" s="29"/>
      <c r="E5612" s="29">
        <v>478</v>
      </c>
      <c r="F5612" s="29" t="str">
        <f>_xlfn.XLOOKUP($G5612,[1]类目转化数据!$B:$B,[1]类目转化数据!$A:$A)</f>
        <v>社会餐饮设备</v>
      </c>
      <c r="G5612" s="29" t="s">
        <v>46</v>
      </c>
      <c r="H5612" s="29" t="str">
        <f>_xlfn.XLOOKUP(G5612,[1]类目转化数据!B:B,[1]类目转化数据!C:C)</f>
        <v>小客单</v>
      </c>
      <c r="I5612" s="29"/>
    </row>
    <row r="5613" ht="16.5" spans="1:9">
      <c r="A5613" s="29" t="s">
        <v>5504</v>
      </c>
      <c r="B5613" s="30">
        <v>10112356114534</v>
      </c>
      <c r="C5613" s="31" t="s">
        <v>5581</v>
      </c>
      <c r="D5613" s="29"/>
      <c r="E5613" s="29">
        <v>999</v>
      </c>
      <c r="F5613" s="29" t="str">
        <f>_xlfn.XLOOKUP($G5613,[1]类目转化数据!$B:$B,[1]类目转化数据!$A:$A)</f>
        <v>办公饮水设备</v>
      </c>
      <c r="G5613" s="29" t="s">
        <v>784</v>
      </c>
      <c r="H5613" s="29" t="str">
        <f>_xlfn.XLOOKUP(G5613,[1]类目转化数据!B:B,[1]类目转化数据!C:C)</f>
        <v>直饮机组</v>
      </c>
      <c r="I5613" s="29"/>
    </row>
    <row r="5614" ht="16.5" spans="1:9">
      <c r="A5614" s="29" t="s">
        <v>5504</v>
      </c>
      <c r="B5614" s="30">
        <v>10112356114535</v>
      </c>
      <c r="C5614" s="31" t="s">
        <v>5582</v>
      </c>
      <c r="D5614" s="29"/>
      <c r="E5614" s="29">
        <v>999</v>
      </c>
      <c r="F5614" s="29" t="str">
        <f>_xlfn.XLOOKUP($G5614,[1]类目转化数据!$B:$B,[1]类目转化数据!$A:$A)</f>
        <v>办公饮水设备</v>
      </c>
      <c r="G5614" s="29" t="s">
        <v>784</v>
      </c>
      <c r="H5614" s="29" t="str">
        <f>_xlfn.XLOOKUP(G5614,[1]类目转化数据!B:B,[1]类目转化数据!C:C)</f>
        <v>直饮机组</v>
      </c>
      <c r="I5614" s="29"/>
    </row>
    <row r="5615" ht="16.5" spans="1:9">
      <c r="A5615" s="29" t="s">
        <v>5504</v>
      </c>
      <c r="B5615" s="30">
        <v>10112342796061</v>
      </c>
      <c r="C5615" s="31" t="s">
        <v>5583</v>
      </c>
      <c r="D5615" s="29"/>
      <c r="E5615" s="29">
        <v>3280</v>
      </c>
      <c r="F5615" s="29" t="str">
        <f>_xlfn.XLOOKUP($G5615,[1]类目转化数据!$B:$B,[1]类目转化数据!$A:$A)</f>
        <v>办公饮水设备</v>
      </c>
      <c r="G5615" s="29" t="s">
        <v>784</v>
      </c>
      <c r="H5615" s="29" t="str">
        <f>_xlfn.XLOOKUP(G5615,[1]类目转化数据!B:B,[1]类目转化数据!C:C)</f>
        <v>直饮机组</v>
      </c>
      <c r="I5615" s="29"/>
    </row>
    <row r="5616" ht="16.5" spans="1:9">
      <c r="A5616" s="29" t="s">
        <v>5504</v>
      </c>
      <c r="B5616" s="30">
        <v>55127314754</v>
      </c>
      <c r="C5616" s="31" t="s">
        <v>5584</v>
      </c>
      <c r="D5616" s="29"/>
      <c r="E5616" s="29">
        <v>4479</v>
      </c>
      <c r="F5616" s="29" t="str">
        <f>_xlfn.XLOOKUP($G5616,[1]类目转化数据!$B:$B,[1]类目转化数据!$A:$A)</f>
        <v>办公饮水设备</v>
      </c>
      <c r="G5616" s="29" t="s">
        <v>784</v>
      </c>
      <c r="H5616" s="29" t="str">
        <f>_xlfn.XLOOKUP(G5616,[1]类目转化数据!B:B,[1]类目转化数据!C:C)</f>
        <v>直饮机组</v>
      </c>
      <c r="I5616" s="29"/>
    </row>
    <row r="5617" ht="16.5" spans="1:9">
      <c r="A5617" s="29" t="s">
        <v>5504</v>
      </c>
      <c r="B5617" s="30">
        <v>48326694748</v>
      </c>
      <c r="C5617" s="31" t="s">
        <v>5585</v>
      </c>
      <c r="D5617" s="29"/>
      <c r="E5617" s="29">
        <v>3780</v>
      </c>
      <c r="F5617" s="29" t="str">
        <f>_xlfn.XLOOKUP($G5617,[1]类目转化数据!$B:$B,[1]类目转化数据!$A:$A)</f>
        <v>办公饮水设备</v>
      </c>
      <c r="G5617" s="29" t="s">
        <v>784</v>
      </c>
      <c r="H5617" s="29" t="str">
        <f>_xlfn.XLOOKUP(G5617,[1]类目转化数据!B:B,[1]类目转化数据!C:C)</f>
        <v>直饮机组</v>
      </c>
      <c r="I5617" s="29"/>
    </row>
    <row r="5618" ht="16.5" spans="1:9">
      <c r="A5618" s="29" t="s">
        <v>5504</v>
      </c>
      <c r="B5618" s="30">
        <v>10112356114533</v>
      </c>
      <c r="C5618" s="31" t="s">
        <v>5586</v>
      </c>
      <c r="D5618" s="29"/>
      <c r="E5618" s="29">
        <v>999</v>
      </c>
      <c r="F5618" s="29" t="str">
        <f>_xlfn.XLOOKUP($G5618,[1]类目转化数据!$B:$B,[1]类目转化数据!$A:$A)</f>
        <v>办公饮水设备</v>
      </c>
      <c r="G5618" s="29" t="s">
        <v>784</v>
      </c>
      <c r="H5618" s="29" t="str">
        <f>_xlfn.XLOOKUP(G5618,[1]类目转化数据!B:B,[1]类目转化数据!C:C)</f>
        <v>直饮机组</v>
      </c>
      <c r="I5618" s="29"/>
    </row>
    <row r="5619" ht="16.5" spans="1:9">
      <c r="A5619" s="29" t="s">
        <v>5504</v>
      </c>
      <c r="B5619" s="30">
        <v>48326694750</v>
      </c>
      <c r="C5619" s="31" t="s">
        <v>5587</v>
      </c>
      <c r="D5619" s="29"/>
      <c r="E5619" s="29">
        <v>3980</v>
      </c>
      <c r="F5619" s="29" t="str">
        <f>_xlfn.XLOOKUP($G5619,[1]类目转化数据!$B:$B,[1]类目转化数据!$A:$A)</f>
        <v>办公饮水设备</v>
      </c>
      <c r="G5619" s="29" t="s">
        <v>784</v>
      </c>
      <c r="H5619" s="29" t="str">
        <f>_xlfn.XLOOKUP(G5619,[1]类目转化数据!B:B,[1]类目转化数据!C:C)</f>
        <v>直饮机组</v>
      </c>
      <c r="I5619" s="29"/>
    </row>
    <row r="5620" ht="16.5" spans="1:9">
      <c r="A5620" s="29" t="s">
        <v>5504</v>
      </c>
      <c r="B5620" s="30">
        <v>65371525446</v>
      </c>
      <c r="C5620" s="31" t="s">
        <v>5588</v>
      </c>
      <c r="D5620" s="29"/>
      <c r="E5620" s="29">
        <v>4829</v>
      </c>
      <c r="F5620" s="29" t="str">
        <f>_xlfn.XLOOKUP($G5620,[1]类目转化数据!$B:$B,[1]类目转化数据!$A:$A)</f>
        <v>办公饮水设备</v>
      </c>
      <c r="G5620" s="29" t="s">
        <v>784</v>
      </c>
      <c r="H5620" s="29" t="str">
        <f>_xlfn.XLOOKUP(G5620,[1]类目转化数据!B:B,[1]类目转化数据!C:C)</f>
        <v>直饮机组</v>
      </c>
      <c r="I5620" s="29"/>
    </row>
    <row r="5621" ht="16.5" spans="1:9">
      <c r="A5621" s="29" t="s">
        <v>5504</v>
      </c>
      <c r="B5621" s="30">
        <v>10112342796065</v>
      </c>
      <c r="C5621" s="31" t="s">
        <v>5589</v>
      </c>
      <c r="D5621" s="29"/>
      <c r="E5621" s="29">
        <v>4280</v>
      </c>
      <c r="F5621" s="29" t="str">
        <f>_xlfn.XLOOKUP($G5621,[1]类目转化数据!$B:$B,[1]类目转化数据!$A:$A)</f>
        <v>办公饮水设备</v>
      </c>
      <c r="G5621" s="29" t="s">
        <v>784</v>
      </c>
      <c r="H5621" s="29" t="str">
        <f>_xlfn.XLOOKUP(G5621,[1]类目转化数据!B:B,[1]类目转化数据!C:C)</f>
        <v>直饮机组</v>
      </c>
      <c r="I5621" s="29"/>
    </row>
    <row r="5622" ht="16.5" spans="1:9">
      <c r="A5622" s="29" t="s">
        <v>5504</v>
      </c>
      <c r="B5622" s="30">
        <v>48399416512</v>
      </c>
      <c r="C5622" s="31" t="s">
        <v>5590</v>
      </c>
      <c r="D5622" s="29"/>
      <c r="E5622" s="29">
        <v>428</v>
      </c>
      <c r="F5622" s="29" t="str">
        <f>_xlfn.XLOOKUP($G5622,[1]类目转化数据!$B:$B,[1]类目转化数据!$A:$A)</f>
        <v>社会餐饮设备</v>
      </c>
      <c r="G5622" s="29" t="s">
        <v>11</v>
      </c>
      <c r="H5622" s="29" t="str">
        <f>_xlfn.XLOOKUP(G5622,[1]类目转化数据!B:B,[1]类目转化数据!C:C)</f>
        <v>小客单</v>
      </c>
      <c r="I5622" s="29"/>
    </row>
    <row r="5623" ht="16.5" spans="1:9">
      <c r="A5623" s="29" t="s">
        <v>5504</v>
      </c>
      <c r="B5623" s="30">
        <v>48399416511</v>
      </c>
      <c r="C5623" s="31" t="s">
        <v>5591</v>
      </c>
      <c r="D5623" s="29"/>
      <c r="E5623" s="29">
        <v>388</v>
      </c>
      <c r="F5623" s="29" t="str">
        <f>_xlfn.XLOOKUP($G5623,[1]类目转化数据!$B:$B,[1]类目转化数据!$A:$A)</f>
        <v>社会餐饮设备</v>
      </c>
      <c r="G5623" s="29" t="s">
        <v>11</v>
      </c>
      <c r="H5623" s="29" t="str">
        <f>_xlfn.XLOOKUP(G5623,[1]类目转化数据!B:B,[1]类目转化数据!C:C)</f>
        <v>小客单</v>
      </c>
      <c r="I5623" s="29"/>
    </row>
    <row r="5624" ht="16.5" spans="1:9">
      <c r="A5624" s="29" t="s">
        <v>5504</v>
      </c>
      <c r="B5624" s="30">
        <v>48399416514</v>
      </c>
      <c r="C5624" s="31" t="s">
        <v>5592</v>
      </c>
      <c r="D5624" s="29"/>
      <c r="E5624" s="29">
        <v>529</v>
      </c>
      <c r="F5624" s="29" t="str">
        <f>_xlfn.XLOOKUP($G5624,[1]类目转化数据!$B:$B,[1]类目转化数据!$A:$A)</f>
        <v>社会餐饮设备</v>
      </c>
      <c r="G5624" s="29" t="s">
        <v>11</v>
      </c>
      <c r="H5624" s="29" t="str">
        <f>_xlfn.XLOOKUP(G5624,[1]类目转化数据!B:B,[1]类目转化数据!C:C)</f>
        <v>小客单</v>
      </c>
      <c r="I5624" s="29"/>
    </row>
    <row r="5625" ht="16.5" spans="1:9">
      <c r="A5625" s="29" t="s">
        <v>5504</v>
      </c>
      <c r="B5625" s="30">
        <v>48399416513</v>
      </c>
      <c r="C5625" s="31" t="s">
        <v>5593</v>
      </c>
      <c r="D5625" s="29"/>
      <c r="E5625" s="29">
        <v>479</v>
      </c>
      <c r="F5625" s="29" t="str">
        <f>_xlfn.XLOOKUP($G5625,[1]类目转化数据!$B:$B,[1]类目转化数据!$A:$A)</f>
        <v>社会餐饮设备</v>
      </c>
      <c r="G5625" s="29" t="s">
        <v>11</v>
      </c>
      <c r="H5625" s="29" t="str">
        <f>_xlfn.XLOOKUP(G5625,[1]类目转化数据!B:B,[1]类目转化数据!C:C)</f>
        <v>小客单</v>
      </c>
      <c r="I5625" s="29"/>
    </row>
    <row r="5626" ht="16.5" spans="1:9">
      <c r="A5626" s="29" t="s">
        <v>5504</v>
      </c>
      <c r="B5626" s="30">
        <v>10138225477631</v>
      </c>
      <c r="C5626" s="31" t="s">
        <v>5594</v>
      </c>
      <c r="D5626" s="29"/>
      <c r="E5626" s="29">
        <v>539</v>
      </c>
      <c r="F5626" s="29" t="str">
        <f>_xlfn.XLOOKUP($G5626,[1]类目转化数据!$B:$B,[1]类目转化数据!$A:$A)</f>
        <v>社会餐饮设备</v>
      </c>
      <c r="G5626" s="29" t="s">
        <v>46</v>
      </c>
      <c r="H5626" s="29" t="str">
        <f>_xlfn.XLOOKUP(G5626,[1]类目转化数据!B:B,[1]类目转化数据!C:C)</f>
        <v>小客单</v>
      </c>
      <c r="I5626" s="29"/>
    </row>
    <row r="5627" ht="16.5" spans="1:9">
      <c r="A5627" s="29" t="s">
        <v>5504</v>
      </c>
      <c r="B5627" s="30">
        <v>10166665420936</v>
      </c>
      <c r="C5627" s="31" t="s">
        <v>5595</v>
      </c>
      <c r="D5627" s="29"/>
      <c r="E5627" s="29">
        <v>899</v>
      </c>
      <c r="F5627" s="29" t="str">
        <f>_xlfn.XLOOKUP($G5627,[1]类目转化数据!$B:$B,[1]类目转化数据!$A:$A)</f>
        <v>社会餐饮设备</v>
      </c>
      <c r="G5627" s="29" t="s">
        <v>46</v>
      </c>
      <c r="H5627" s="29" t="str">
        <f>_xlfn.XLOOKUP(G5627,[1]类目转化数据!B:B,[1]类目转化数据!C:C)</f>
        <v>小客单</v>
      </c>
      <c r="I5627" s="29"/>
    </row>
    <row r="5628" ht="16.5" spans="1:9">
      <c r="A5628" s="29" t="s">
        <v>5504</v>
      </c>
      <c r="B5628" s="30">
        <v>10083617413764</v>
      </c>
      <c r="C5628" s="31" t="s">
        <v>5596</v>
      </c>
      <c r="D5628" s="29"/>
      <c r="E5628" s="29">
        <v>648</v>
      </c>
      <c r="F5628" s="29" t="str">
        <f>_xlfn.XLOOKUP($G5628,[1]类目转化数据!$B:$B,[1]类目转化数据!$A:$A)</f>
        <v>社会餐饮设备</v>
      </c>
      <c r="G5628" s="29" t="s">
        <v>46</v>
      </c>
      <c r="H5628" s="29" t="str">
        <f>_xlfn.XLOOKUP(G5628,[1]类目转化数据!B:B,[1]类目转化数据!C:C)</f>
        <v>小客单</v>
      </c>
      <c r="I5628" s="29"/>
    </row>
    <row r="5629" ht="16.5" spans="1:9">
      <c r="A5629" s="29" t="s">
        <v>5504</v>
      </c>
      <c r="B5629" s="30">
        <v>10166665420935</v>
      </c>
      <c r="C5629" s="31" t="s">
        <v>5597</v>
      </c>
      <c r="D5629" s="29"/>
      <c r="E5629" s="29">
        <v>899</v>
      </c>
      <c r="F5629" s="29" t="str">
        <f>_xlfn.XLOOKUP($G5629,[1]类目转化数据!$B:$B,[1]类目转化数据!$A:$A)</f>
        <v>社会餐饮设备</v>
      </c>
      <c r="G5629" s="29" t="s">
        <v>46</v>
      </c>
      <c r="H5629" s="29" t="str">
        <f>_xlfn.XLOOKUP(G5629,[1]类目转化数据!B:B,[1]类目转化数据!C:C)</f>
        <v>小客单</v>
      </c>
      <c r="I5629" s="29"/>
    </row>
    <row r="5630" ht="16.5" spans="1:9">
      <c r="A5630" s="29" t="s">
        <v>5504</v>
      </c>
      <c r="B5630" s="30">
        <v>10138223723850</v>
      </c>
      <c r="C5630" s="31" t="s">
        <v>5598</v>
      </c>
      <c r="D5630" s="29"/>
      <c r="E5630" s="29">
        <v>469</v>
      </c>
      <c r="F5630" s="29" t="str">
        <f>_xlfn.XLOOKUP($G5630,[1]类目转化数据!$B:$B,[1]类目转化数据!$A:$A)</f>
        <v>社会餐饮设备</v>
      </c>
      <c r="G5630" s="29" t="s">
        <v>46</v>
      </c>
      <c r="H5630" s="29" t="str">
        <f>_xlfn.XLOOKUP(G5630,[1]类目转化数据!B:B,[1]类目转化数据!C:C)</f>
        <v>小客单</v>
      </c>
      <c r="I5630" s="29"/>
    </row>
    <row r="5631" ht="16.5" spans="1:9">
      <c r="A5631" s="29" t="s">
        <v>5504</v>
      </c>
      <c r="B5631" s="30">
        <v>10108636980557</v>
      </c>
      <c r="C5631" s="31" t="s">
        <v>5599</v>
      </c>
      <c r="D5631" s="29"/>
      <c r="E5631" s="29">
        <v>499</v>
      </c>
      <c r="F5631" s="29" t="str">
        <f>_xlfn.XLOOKUP($G5631,[1]类目转化数据!$B:$B,[1]类目转化数据!$A:$A)</f>
        <v>社会餐饮设备</v>
      </c>
      <c r="G5631" s="29" t="s">
        <v>46</v>
      </c>
      <c r="H5631" s="29" t="str">
        <f>_xlfn.XLOOKUP(G5631,[1]类目转化数据!B:B,[1]类目转化数据!C:C)</f>
        <v>小客单</v>
      </c>
      <c r="I5631" s="29"/>
    </row>
    <row r="5632" ht="16.5" spans="1:9">
      <c r="A5632" s="29" t="s">
        <v>5504</v>
      </c>
      <c r="B5632" s="30">
        <v>10047412637710</v>
      </c>
      <c r="C5632" s="31" t="s">
        <v>5600</v>
      </c>
      <c r="D5632" s="29"/>
      <c r="E5632" s="29">
        <v>599</v>
      </c>
      <c r="F5632" s="29" t="str">
        <f>_xlfn.XLOOKUP($G5632,[1]类目转化数据!$B:$B,[1]类目转化数据!$A:$A)</f>
        <v>社会餐饮设备</v>
      </c>
      <c r="G5632" s="29" t="s">
        <v>46</v>
      </c>
      <c r="H5632" s="29" t="str">
        <f>_xlfn.XLOOKUP(G5632,[1]类目转化数据!B:B,[1]类目转化数据!C:C)</f>
        <v>小客单</v>
      </c>
      <c r="I5632" s="29"/>
    </row>
    <row r="5633" ht="16.5" spans="1:9">
      <c r="A5633" s="29" t="s">
        <v>5504</v>
      </c>
      <c r="B5633" s="30">
        <v>10098244816745</v>
      </c>
      <c r="C5633" s="31" t="s">
        <v>5601</v>
      </c>
      <c r="D5633" s="29"/>
      <c r="E5633" s="29">
        <v>598</v>
      </c>
      <c r="F5633" s="29" t="str">
        <f>_xlfn.XLOOKUP($G5633,[1]类目转化数据!$B:$B,[1]类目转化数据!$A:$A)</f>
        <v>社会餐饮设备</v>
      </c>
      <c r="G5633" s="29" t="s">
        <v>46</v>
      </c>
      <c r="H5633" s="29" t="str">
        <f>_xlfn.XLOOKUP(G5633,[1]类目转化数据!B:B,[1]类目转化数据!C:C)</f>
        <v>小客单</v>
      </c>
      <c r="I5633" s="29"/>
    </row>
    <row r="5634" ht="16.5" spans="1:9">
      <c r="A5634" s="29" t="s">
        <v>5504</v>
      </c>
      <c r="B5634" s="30">
        <v>10140694848422</v>
      </c>
      <c r="C5634" s="31" t="s">
        <v>5602</v>
      </c>
      <c r="D5634" s="29"/>
      <c r="E5634" s="29">
        <v>569</v>
      </c>
      <c r="F5634" s="29" t="str">
        <f>_xlfn.XLOOKUP($G5634,[1]类目转化数据!$B:$B,[1]类目转化数据!$A:$A)</f>
        <v>社会餐饮设备</v>
      </c>
      <c r="G5634" s="29" t="s">
        <v>46</v>
      </c>
      <c r="H5634" s="29" t="str">
        <f>_xlfn.XLOOKUP(G5634,[1]类目转化数据!B:B,[1]类目转化数据!C:C)</f>
        <v>小客单</v>
      </c>
      <c r="I5634" s="29"/>
    </row>
    <row r="5635" ht="16.5" spans="1:9">
      <c r="A5635" s="29" t="s">
        <v>5504</v>
      </c>
      <c r="B5635" s="30">
        <v>48404894523</v>
      </c>
      <c r="C5635" s="31" t="s">
        <v>5603</v>
      </c>
      <c r="D5635" s="29"/>
      <c r="E5635" s="29">
        <v>519</v>
      </c>
      <c r="F5635" s="29" t="str">
        <f>_xlfn.XLOOKUP($G5635,[1]类目转化数据!$B:$B,[1]类目转化数据!$A:$A)</f>
        <v>社会餐饮设备</v>
      </c>
      <c r="G5635" s="29" t="s">
        <v>46</v>
      </c>
      <c r="H5635" s="29" t="str">
        <f>_xlfn.XLOOKUP(G5635,[1]类目转化数据!B:B,[1]类目转化数据!C:C)</f>
        <v>小客单</v>
      </c>
      <c r="I5635" s="29"/>
    </row>
    <row r="5636" ht="16.5" spans="1:9">
      <c r="A5636" s="29" t="s">
        <v>5504</v>
      </c>
      <c r="B5636" s="30">
        <v>10138225477630</v>
      </c>
      <c r="C5636" s="31" t="s">
        <v>5604</v>
      </c>
      <c r="D5636" s="29"/>
      <c r="E5636" s="29">
        <v>499</v>
      </c>
      <c r="F5636" s="29" t="str">
        <f>_xlfn.XLOOKUP($G5636,[1]类目转化数据!$B:$B,[1]类目转化数据!$A:$A)</f>
        <v>社会餐饮设备</v>
      </c>
      <c r="G5636" s="29" t="s">
        <v>46</v>
      </c>
      <c r="H5636" s="29" t="str">
        <f>_xlfn.XLOOKUP(G5636,[1]类目转化数据!B:B,[1]类目转化数据!C:C)</f>
        <v>小客单</v>
      </c>
      <c r="I5636" s="29"/>
    </row>
    <row r="5637" ht="16.5" spans="1:9">
      <c r="A5637" s="29" t="s">
        <v>5504</v>
      </c>
      <c r="B5637" s="30">
        <v>48404894524</v>
      </c>
      <c r="C5637" s="31" t="s">
        <v>5605</v>
      </c>
      <c r="D5637" s="29"/>
      <c r="E5637" s="29">
        <v>200</v>
      </c>
      <c r="F5637" s="29" t="str">
        <f>_xlfn.XLOOKUP($G5637,[1]类目转化数据!$B:$B,[1]类目转化数据!$A:$A)</f>
        <v>社会餐饮设备</v>
      </c>
      <c r="G5637" s="29" t="s">
        <v>46</v>
      </c>
      <c r="H5637" s="29" t="str">
        <f>_xlfn.XLOOKUP(G5637,[1]类目转化数据!B:B,[1]类目转化数据!C:C)</f>
        <v>小客单</v>
      </c>
      <c r="I5637" s="29"/>
    </row>
    <row r="5638" ht="16.5" spans="1:9">
      <c r="A5638" s="29" t="s">
        <v>5504</v>
      </c>
      <c r="B5638" s="30">
        <v>10116963148885</v>
      </c>
      <c r="C5638" s="31" t="s">
        <v>5606</v>
      </c>
      <c r="D5638" s="29"/>
      <c r="E5638" s="29">
        <v>349</v>
      </c>
      <c r="F5638" s="29" t="str">
        <f>_xlfn.XLOOKUP($G5638,[1]类目转化数据!$B:$B,[1]类目转化数据!$A:$A)</f>
        <v>社会餐饮设备</v>
      </c>
      <c r="G5638" s="29" t="s">
        <v>46</v>
      </c>
      <c r="H5638" s="29" t="str">
        <f>_xlfn.XLOOKUP(G5638,[1]类目转化数据!B:B,[1]类目转化数据!C:C)</f>
        <v>小客单</v>
      </c>
      <c r="I5638" s="29"/>
    </row>
    <row r="5639" ht="16.5" spans="1:9">
      <c r="A5639" s="29" t="s">
        <v>5504</v>
      </c>
      <c r="B5639" s="30">
        <v>10140694848421</v>
      </c>
      <c r="C5639" s="31" t="s">
        <v>5607</v>
      </c>
      <c r="D5639" s="29"/>
      <c r="E5639" s="29">
        <v>499</v>
      </c>
      <c r="F5639" s="29" t="str">
        <f>_xlfn.XLOOKUP($G5639,[1]类目转化数据!$B:$B,[1]类目转化数据!$A:$A)</f>
        <v>社会餐饮设备</v>
      </c>
      <c r="G5639" s="29" t="s">
        <v>46</v>
      </c>
      <c r="H5639" s="29" t="str">
        <f>_xlfn.XLOOKUP(G5639,[1]类目转化数据!B:B,[1]类目转化数据!C:C)</f>
        <v>小客单</v>
      </c>
      <c r="I5639" s="29"/>
    </row>
    <row r="5640" ht="16.5" spans="1:9">
      <c r="A5640" s="29" t="s">
        <v>5504</v>
      </c>
      <c r="B5640" s="30">
        <v>10140146926916</v>
      </c>
      <c r="C5640" s="31" t="s">
        <v>5608</v>
      </c>
      <c r="D5640" s="29"/>
      <c r="E5640" s="29">
        <v>439</v>
      </c>
      <c r="F5640" s="29" t="str">
        <f>_xlfn.XLOOKUP($G5640,[1]类目转化数据!$B:$B,[1]类目转化数据!$A:$A)</f>
        <v>社会餐饮设备</v>
      </c>
      <c r="G5640" s="29" t="s">
        <v>46</v>
      </c>
      <c r="H5640" s="29" t="str">
        <f>_xlfn.XLOOKUP(G5640,[1]类目转化数据!B:B,[1]类目转化数据!C:C)</f>
        <v>小客单</v>
      </c>
      <c r="I5640" s="29"/>
    </row>
    <row r="5641" ht="16.5" spans="1:9">
      <c r="A5641" s="29" t="s">
        <v>5504</v>
      </c>
      <c r="B5641" s="30">
        <v>10112891195600</v>
      </c>
      <c r="C5641" s="31" t="s">
        <v>5609</v>
      </c>
      <c r="D5641" s="29"/>
      <c r="E5641" s="29">
        <v>449</v>
      </c>
      <c r="F5641" s="29" t="str">
        <f>_xlfn.XLOOKUP($G5641,[1]类目转化数据!$B:$B,[1]类目转化数据!$A:$A)</f>
        <v>社会餐饮设备</v>
      </c>
      <c r="G5641" s="29" t="s">
        <v>46</v>
      </c>
      <c r="H5641" s="29" t="str">
        <f>_xlfn.XLOOKUP(G5641,[1]类目转化数据!B:B,[1]类目转化数据!C:C)</f>
        <v>小客单</v>
      </c>
      <c r="I5641" s="29"/>
    </row>
    <row r="5642" ht="16.5" spans="1:9">
      <c r="A5642" s="29" t="s">
        <v>5504</v>
      </c>
      <c r="B5642" s="30">
        <v>10112891195599</v>
      </c>
      <c r="C5642" s="31" t="s">
        <v>5610</v>
      </c>
      <c r="D5642" s="29"/>
      <c r="E5642" s="29">
        <v>419</v>
      </c>
      <c r="F5642" s="29" t="str">
        <f>_xlfn.XLOOKUP($G5642,[1]类目转化数据!$B:$B,[1]类目转化数据!$A:$A)</f>
        <v>社会餐饮设备</v>
      </c>
      <c r="G5642" s="29" t="s">
        <v>46</v>
      </c>
      <c r="H5642" s="29" t="str">
        <f>_xlfn.XLOOKUP(G5642,[1]类目转化数据!B:B,[1]类目转化数据!C:C)</f>
        <v>小客单</v>
      </c>
      <c r="I5642" s="29"/>
    </row>
    <row r="5643" ht="16.5" spans="1:9">
      <c r="A5643" s="29" t="s">
        <v>5504</v>
      </c>
      <c r="B5643" s="30">
        <v>10112891195590</v>
      </c>
      <c r="C5643" s="31" t="s">
        <v>5611</v>
      </c>
      <c r="D5643" s="29"/>
      <c r="E5643" s="29">
        <v>779</v>
      </c>
      <c r="F5643" s="29" t="str">
        <f>_xlfn.XLOOKUP($G5643,[1]类目转化数据!$B:$B,[1]类目转化数据!$A:$A)</f>
        <v>社会餐饮设备</v>
      </c>
      <c r="G5643" s="29" t="s">
        <v>46</v>
      </c>
      <c r="H5643" s="29" t="str">
        <f>_xlfn.XLOOKUP(G5643,[1]类目转化数据!B:B,[1]类目转化数据!C:C)</f>
        <v>小客单</v>
      </c>
      <c r="I5643" s="29"/>
    </row>
    <row r="5644" ht="16.5" spans="1:9">
      <c r="A5644" s="29" t="s">
        <v>5504</v>
      </c>
      <c r="B5644" s="30">
        <v>10112891195593</v>
      </c>
      <c r="C5644" s="31" t="s">
        <v>5612</v>
      </c>
      <c r="D5644" s="29"/>
      <c r="E5644" s="29">
        <v>799</v>
      </c>
      <c r="F5644" s="29" t="str">
        <f>_xlfn.XLOOKUP($G5644,[1]类目转化数据!$B:$B,[1]类目转化数据!$A:$A)</f>
        <v>社会餐饮设备</v>
      </c>
      <c r="G5644" s="29" t="s">
        <v>46</v>
      </c>
      <c r="H5644" s="29" t="str">
        <f>_xlfn.XLOOKUP(G5644,[1]类目转化数据!B:B,[1]类目转化数据!C:C)</f>
        <v>小客单</v>
      </c>
      <c r="I5644" s="29"/>
    </row>
    <row r="5645" ht="16.5" spans="1:9">
      <c r="A5645" s="29" t="s">
        <v>5504</v>
      </c>
      <c r="B5645" s="30">
        <v>10052356770415</v>
      </c>
      <c r="C5645" s="31" t="s">
        <v>5613</v>
      </c>
      <c r="D5645" s="29"/>
      <c r="E5645" s="29">
        <v>469</v>
      </c>
      <c r="F5645" s="29" t="str">
        <f>_xlfn.XLOOKUP($G5645,[1]类目转化数据!$B:$B,[1]类目转化数据!$A:$A)</f>
        <v>社会餐饮设备</v>
      </c>
      <c r="G5645" s="29" t="s">
        <v>46</v>
      </c>
      <c r="H5645" s="29" t="str">
        <f>_xlfn.XLOOKUP(G5645,[1]类目转化数据!B:B,[1]类目转化数据!C:C)</f>
        <v>小客单</v>
      </c>
      <c r="I5645" s="29"/>
    </row>
    <row r="5646" ht="16.5" spans="1:9">
      <c r="A5646" s="29" t="s">
        <v>5504</v>
      </c>
      <c r="B5646" s="30">
        <v>10112891195597</v>
      </c>
      <c r="C5646" s="31" t="s">
        <v>5614</v>
      </c>
      <c r="D5646" s="29"/>
      <c r="E5646" s="29">
        <v>1249</v>
      </c>
      <c r="F5646" s="29" t="str">
        <f>_xlfn.XLOOKUP($G5646,[1]类目转化数据!$B:$B,[1]类目转化数据!$A:$A)</f>
        <v>社会餐饮设备</v>
      </c>
      <c r="G5646" s="29" t="s">
        <v>46</v>
      </c>
      <c r="H5646" s="29" t="str">
        <f>_xlfn.XLOOKUP(G5646,[1]类目转化数据!B:B,[1]类目转化数据!C:C)</f>
        <v>小客单</v>
      </c>
      <c r="I5646" s="29"/>
    </row>
    <row r="5647" ht="16.5" spans="1:9">
      <c r="A5647" s="29" t="s">
        <v>5504</v>
      </c>
      <c r="B5647" s="30">
        <v>10112891195588</v>
      </c>
      <c r="C5647" s="31" t="s">
        <v>5615</v>
      </c>
      <c r="D5647" s="29"/>
      <c r="E5647" s="29">
        <v>569</v>
      </c>
      <c r="F5647" s="29" t="str">
        <f>_xlfn.XLOOKUP($G5647,[1]类目转化数据!$B:$B,[1]类目转化数据!$A:$A)</f>
        <v>社会餐饮设备</v>
      </c>
      <c r="G5647" s="29" t="s">
        <v>46</v>
      </c>
      <c r="H5647" s="29" t="str">
        <f>_xlfn.XLOOKUP(G5647,[1]类目转化数据!B:B,[1]类目转化数据!C:C)</f>
        <v>小客单</v>
      </c>
      <c r="I5647" s="29"/>
    </row>
    <row r="5648" ht="16.5" spans="1:9">
      <c r="A5648" s="29" t="s">
        <v>5504</v>
      </c>
      <c r="B5648" s="30">
        <v>10112891195594</v>
      </c>
      <c r="C5648" s="31" t="s">
        <v>5616</v>
      </c>
      <c r="D5648" s="29"/>
      <c r="E5648" s="29">
        <v>899</v>
      </c>
      <c r="F5648" s="29" t="str">
        <f>_xlfn.XLOOKUP($G5648,[1]类目转化数据!$B:$B,[1]类目转化数据!$A:$A)</f>
        <v>社会餐饮设备</v>
      </c>
      <c r="G5648" s="29" t="s">
        <v>46</v>
      </c>
      <c r="H5648" s="29" t="str">
        <f>_xlfn.XLOOKUP(G5648,[1]类目转化数据!B:B,[1]类目转化数据!C:C)</f>
        <v>小客单</v>
      </c>
      <c r="I5648" s="29"/>
    </row>
    <row r="5649" ht="16.5" spans="1:9">
      <c r="A5649" s="29" t="s">
        <v>5504</v>
      </c>
      <c r="B5649" s="30">
        <v>10166844014181</v>
      </c>
      <c r="C5649" s="31" t="s">
        <v>5617</v>
      </c>
      <c r="D5649" s="29"/>
      <c r="E5649" s="29">
        <v>558</v>
      </c>
      <c r="F5649" s="29" t="str">
        <f>_xlfn.XLOOKUP($G5649,[1]类目转化数据!$B:$B,[1]类目转化数据!$A:$A)</f>
        <v>社会餐饮设备</v>
      </c>
      <c r="G5649" s="29" t="s">
        <v>46</v>
      </c>
      <c r="H5649" s="29" t="str">
        <f>_xlfn.XLOOKUP(G5649,[1]类目转化数据!B:B,[1]类目转化数据!C:C)</f>
        <v>小客单</v>
      </c>
      <c r="I5649" s="29"/>
    </row>
    <row r="5650" ht="16.5" spans="1:9">
      <c r="A5650" s="29" t="s">
        <v>5504</v>
      </c>
      <c r="B5650" s="30">
        <v>10112891195589</v>
      </c>
      <c r="C5650" s="31" t="s">
        <v>5618</v>
      </c>
      <c r="D5650" s="29"/>
      <c r="E5650" s="29">
        <v>769</v>
      </c>
      <c r="F5650" s="29" t="str">
        <f>_xlfn.XLOOKUP($G5650,[1]类目转化数据!$B:$B,[1]类目转化数据!$A:$A)</f>
        <v>社会餐饮设备</v>
      </c>
      <c r="G5650" s="29" t="s">
        <v>46</v>
      </c>
      <c r="H5650" s="29" t="str">
        <f>_xlfn.XLOOKUP(G5650,[1]类目转化数据!B:B,[1]类目转化数据!C:C)</f>
        <v>小客单</v>
      </c>
      <c r="I5650" s="29"/>
    </row>
    <row r="5651" ht="16.5" spans="1:9">
      <c r="A5651" s="29" t="s">
        <v>5504</v>
      </c>
      <c r="B5651" s="30">
        <v>10112923540004</v>
      </c>
      <c r="C5651" s="31" t="s">
        <v>5619</v>
      </c>
      <c r="D5651" s="29"/>
      <c r="E5651" s="29">
        <v>419</v>
      </c>
      <c r="F5651" s="29" t="str">
        <f>_xlfn.XLOOKUP($G5651,[1]类目转化数据!$B:$B,[1]类目转化数据!$A:$A)</f>
        <v>社会餐饮设备</v>
      </c>
      <c r="G5651" s="29" t="s">
        <v>46</v>
      </c>
      <c r="H5651" s="29" t="str">
        <f>_xlfn.XLOOKUP(G5651,[1]类目转化数据!B:B,[1]类目转化数据!C:C)</f>
        <v>小客单</v>
      </c>
      <c r="I5651" s="29"/>
    </row>
    <row r="5652" ht="16.5" spans="1:9">
      <c r="A5652" s="29" t="s">
        <v>5504</v>
      </c>
      <c r="B5652" s="30">
        <v>10084607477436</v>
      </c>
      <c r="C5652" s="31" t="s">
        <v>5620</v>
      </c>
      <c r="D5652" s="29"/>
      <c r="E5652" s="29">
        <v>579</v>
      </c>
      <c r="F5652" s="29" t="str">
        <f>_xlfn.XLOOKUP($G5652,[1]类目转化数据!$B:$B,[1]类目转化数据!$A:$A)</f>
        <v>社会餐饮设备</v>
      </c>
      <c r="G5652" s="29" t="s">
        <v>46</v>
      </c>
      <c r="H5652" s="29" t="str">
        <f>_xlfn.XLOOKUP(G5652,[1]类目转化数据!B:B,[1]类目转化数据!C:C)</f>
        <v>小客单</v>
      </c>
      <c r="I5652" s="29"/>
    </row>
    <row r="5653" ht="16.5" spans="1:9">
      <c r="A5653" s="29" t="s">
        <v>5504</v>
      </c>
      <c r="B5653" s="30">
        <v>10112923540001</v>
      </c>
      <c r="C5653" s="31" t="s">
        <v>5621</v>
      </c>
      <c r="D5653" s="29"/>
      <c r="E5653" s="29">
        <v>419</v>
      </c>
      <c r="F5653" s="29" t="str">
        <f>_xlfn.XLOOKUP($G5653,[1]类目转化数据!$B:$B,[1]类目转化数据!$A:$A)</f>
        <v>社会餐饮设备</v>
      </c>
      <c r="G5653" s="29" t="s">
        <v>46</v>
      </c>
      <c r="H5653" s="29" t="str">
        <f>_xlfn.XLOOKUP(G5653,[1]类目转化数据!B:B,[1]类目转化数据!C:C)</f>
        <v>小客单</v>
      </c>
      <c r="I5653" s="29"/>
    </row>
    <row r="5654" ht="16.5" spans="1:9">
      <c r="A5654" s="29" t="s">
        <v>5504</v>
      </c>
      <c r="B5654" s="30">
        <v>10112923540005</v>
      </c>
      <c r="C5654" s="31" t="s">
        <v>5622</v>
      </c>
      <c r="D5654" s="29"/>
      <c r="E5654" s="29">
        <v>439</v>
      </c>
      <c r="F5654" s="29" t="str">
        <f>_xlfn.XLOOKUP($G5654,[1]类目转化数据!$B:$B,[1]类目转化数据!$A:$A)</f>
        <v>社会餐饮设备</v>
      </c>
      <c r="G5654" s="29" t="s">
        <v>46</v>
      </c>
      <c r="H5654" s="29" t="str">
        <f>_xlfn.XLOOKUP(G5654,[1]类目转化数据!B:B,[1]类目转化数据!C:C)</f>
        <v>小客单</v>
      </c>
      <c r="I5654" s="29"/>
    </row>
    <row r="5655" ht="16.5" spans="1:9">
      <c r="A5655" s="29" t="s">
        <v>5504</v>
      </c>
      <c r="B5655" s="30">
        <v>10112923540006</v>
      </c>
      <c r="C5655" s="31" t="s">
        <v>5623</v>
      </c>
      <c r="D5655" s="29"/>
      <c r="E5655" s="29">
        <v>489</v>
      </c>
      <c r="F5655" s="29" t="str">
        <f>_xlfn.XLOOKUP($G5655,[1]类目转化数据!$B:$B,[1]类目转化数据!$A:$A)</f>
        <v>社会餐饮设备</v>
      </c>
      <c r="G5655" s="29" t="s">
        <v>46</v>
      </c>
      <c r="H5655" s="29" t="str">
        <f>_xlfn.XLOOKUP(G5655,[1]类目转化数据!B:B,[1]类目转化数据!C:C)</f>
        <v>小客单</v>
      </c>
      <c r="I5655" s="29"/>
    </row>
    <row r="5656" ht="16.5" spans="1:9">
      <c r="A5656" s="29" t="s">
        <v>5504</v>
      </c>
      <c r="B5656" s="30">
        <v>10112923540002</v>
      </c>
      <c r="C5656" s="31" t="s">
        <v>5624</v>
      </c>
      <c r="D5656" s="29"/>
      <c r="E5656" s="29">
        <v>439</v>
      </c>
      <c r="F5656" s="29" t="str">
        <f>_xlfn.XLOOKUP($G5656,[1]类目转化数据!$B:$B,[1]类目转化数据!$A:$A)</f>
        <v>社会餐饮设备</v>
      </c>
      <c r="G5656" s="29" t="s">
        <v>46</v>
      </c>
      <c r="H5656" s="29" t="str">
        <f>_xlfn.XLOOKUP(G5656,[1]类目转化数据!B:B,[1]类目转化数据!C:C)</f>
        <v>小客单</v>
      </c>
      <c r="I5656" s="29"/>
    </row>
    <row r="5657" ht="16.5" spans="1:9">
      <c r="A5657" s="29" t="s">
        <v>5504</v>
      </c>
      <c r="B5657" s="30">
        <v>10063483155899</v>
      </c>
      <c r="C5657" s="31" t="s">
        <v>5625</v>
      </c>
      <c r="D5657" s="29"/>
      <c r="E5657" s="29">
        <v>578</v>
      </c>
      <c r="F5657" s="29" t="str">
        <f>_xlfn.XLOOKUP($G5657,[1]类目转化数据!$B:$B,[1]类目转化数据!$A:$A)</f>
        <v>社会餐饮设备</v>
      </c>
      <c r="G5657" s="29" t="s">
        <v>46</v>
      </c>
      <c r="H5657" s="29" t="str">
        <f>_xlfn.XLOOKUP(G5657,[1]类目转化数据!B:B,[1]类目转化数据!C:C)</f>
        <v>小客单</v>
      </c>
      <c r="I5657" s="29"/>
    </row>
    <row r="5658" ht="16.5" spans="1:9">
      <c r="A5658" s="29" t="s">
        <v>5504</v>
      </c>
      <c r="B5658" s="30">
        <v>10112923540003</v>
      </c>
      <c r="C5658" s="31" t="s">
        <v>5626</v>
      </c>
      <c r="D5658" s="29"/>
      <c r="E5658" s="29">
        <v>489</v>
      </c>
      <c r="F5658" s="29" t="str">
        <f>_xlfn.XLOOKUP($G5658,[1]类目转化数据!$B:$B,[1]类目转化数据!$A:$A)</f>
        <v>社会餐饮设备</v>
      </c>
      <c r="G5658" s="29" t="s">
        <v>46</v>
      </c>
      <c r="H5658" s="29" t="str">
        <f>_xlfn.XLOOKUP(G5658,[1]类目转化数据!B:B,[1]类目转化数据!C:C)</f>
        <v>小客单</v>
      </c>
      <c r="I5658" s="29"/>
    </row>
    <row r="5659" ht="16.5" spans="1:9">
      <c r="A5659" s="29" t="s">
        <v>5504</v>
      </c>
      <c r="B5659" s="30">
        <v>10112923540000</v>
      </c>
      <c r="C5659" s="31" t="s">
        <v>5627</v>
      </c>
      <c r="D5659" s="29"/>
      <c r="E5659" s="29">
        <v>449</v>
      </c>
      <c r="F5659" s="29" t="str">
        <f>_xlfn.XLOOKUP($G5659,[1]类目转化数据!$B:$B,[1]类目转化数据!$A:$A)</f>
        <v>社会餐饮设备</v>
      </c>
      <c r="G5659" s="29" t="s">
        <v>46</v>
      </c>
      <c r="H5659" s="29" t="str">
        <f>_xlfn.XLOOKUP(G5659,[1]类目转化数据!B:B,[1]类目转化数据!C:C)</f>
        <v>小客单</v>
      </c>
      <c r="I5659" s="29"/>
    </row>
    <row r="5660" ht="16.5" spans="1:9">
      <c r="A5660" s="29" t="s">
        <v>5504</v>
      </c>
      <c r="B5660" s="30">
        <v>10034547846149</v>
      </c>
      <c r="C5660" s="31" t="s">
        <v>5628</v>
      </c>
      <c r="D5660" s="29"/>
      <c r="E5660" s="29">
        <v>589</v>
      </c>
      <c r="F5660" s="29" t="str">
        <f>_xlfn.XLOOKUP($G5660,[1]类目转化数据!$B:$B,[1]类目转化数据!$A:$A)</f>
        <v>社会餐饮设备</v>
      </c>
      <c r="G5660" s="29" t="s">
        <v>46</v>
      </c>
      <c r="H5660" s="29" t="str">
        <f>_xlfn.XLOOKUP(G5660,[1]类目转化数据!B:B,[1]类目转化数据!C:C)</f>
        <v>小客单</v>
      </c>
      <c r="I5660" s="29"/>
    </row>
    <row r="5661" ht="16.5" spans="1:9">
      <c r="A5661" s="29" t="s">
        <v>5504</v>
      </c>
      <c r="B5661" s="30">
        <v>10166792155801</v>
      </c>
      <c r="C5661" s="31" t="s">
        <v>5629</v>
      </c>
      <c r="D5661" s="29"/>
      <c r="E5661" s="29">
        <v>369</v>
      </c>
      <c r="F5661" s="29" t="str">
        <f>_xlfn.XLOOKUP($G5661,[1]类目转化数据!$B:$B,[1]类目转化数据!$A:$A)</f>
        <v>社会餐饮设备</v>
      </c>
      <c r="G5661" s="29" t="s">
        <v>46</v>
      </c>
      <c r="H5661" s="29" t="str">
        <f>_xlfn.XLOOKUP(G5661,[1]类目转化数据!B:B,[1]类目转化数据!C:C)</f>
        <v>小客单</v>
      </c>
      <c r="I5661" s="29"/>
    </row>
    <row r="5662" ht="16.5" spans="1:9">
      <c r="A5662" s="29" t="s">
        <v>5504</v>
      </c>
      <c r="B5662" s="30">
        <v>48407006455</v>
      </c>
      <c r="C5662" s="31" t="s">
        <v>5630</v>
      </c>
      <c r="D5662" s="29"/>
      <c r="E5662" s="29">
        <v>468</v>
      </c>
      <c r="F5662" s="29" t="str">
        <f>_xlfn.XLOOKUP($G5662,[1]类目转化数据!$B:$B,[1]类目转化数据!$A:$A)</f>
        <v>社会餐饮设备</v>
      </c>
      <c r="G5662" s="29" t="s">
        <v>46</v>
      </c>
      <c r="H5662" s="29" t="str">
        <f>_xlfn.XLOOKUP(G5662,[1]类目转化数据!B:B,[1]类目转化数据!C:C)</f>
        <v>小客单</v>
      </c>
      <c r="I5662" s="29"/>
    </row>
    <row r="5663" ht="16.5" spans="1:9">
      <c r="A5663" s="29" t="s">
        <v>5504</v>
      </c>
      <c r="B5663" s="30">
        <v>10166841578461</v>
      </c>
      <c r="C5663" s="31" t="s">
        <v>5631</v>
      </c>
      <c r="D5663" s="29"/>
      <c r="E5663" s="29">
        <v>349</v>
      </c>
      <c r="F5663" s="29" t="str">
        <f>_xlfn.XLOOKUP($G5663,[1]类目转化数据!$B:$B,[1]类目转化数据!$A:$A)</f>
        <v>社会餐饮设备</v>
      </c>
      <c r="G5663" s="29" t="s">
        <v>46</v>
      </c>
      <c r="H5663" s="29" t="str">
        <f>_xlfn.XLOOKUP(G5663,[1]类目转化数据!B:B,[1]类目转化数据!C:C)</f>
        <v>小客单</v>
      </c>
      <c r="I5663" s="29"/>
    </row>
    <row r="5664" ht="16.5" spans="1:9">
      <c r="A5664" s="29" t="s">
        <v>5504</v>
      </c>
      <c r="B5664" s="30">
        <v>10166841578463</v>
      </c>
      <c r="C5664" s="31" t="s">
        <v>5632</v>
      </c>
      <c r="D5664" s="29"/>
      <c r="E5664" s="29">
        <v>429</v>
      </c>
      <c r="F5664" s="29" t="str">
        <f>_xlfn.XLOOKUP($G5664,[1]类目转化数据!$B:$B,[1]类目转化数据!$A:$A)</f>
        <v>社会餐饮设备</v>
      </c>
      <c r="G5664" s="29" t="s">
        <v>46</v>
      </c>
      <c r="H5664" s="29" t="str">
        <f>_xlfn.XLOOKUP(G5664,[1]类目转化数据!B:B,[1]类目转化数据!C:C)</f>
        <v>小客单</v>
      </c>
      <c r="I5664" s="29"/>
    </row>
    <row r="5665" ht="16.5" spans="1:9">
      <c r="A5665" s="29" t="s">
        <v>5504</v>
      </c>
      <c r="B5665" s="30">
        <v>10166841578462</v>
      </c>
      <c r="C5665" s="31" t="s">
        <v>5633</v>
      </c>
      <c r="D5665" s="29"/>
      <c r="E5665" s="29">
        <v>369</v>
      </c>
      <c r="F5665" s="29" t="str">
        <f>_xlfn.XLOOKUP($G5665,[1]类目转化数据!$B:$B,[1]类目转化数据!$A:$A)</f>
        <v>社会餐饮设备</v>
      </c>
      <c r="G5665" s="29" t="s">
        <v>46</v>
      </c>
      <c r="H5665" s="29" t="str">
        <f>_xlfn.XLOOKUP(G5665,[1]类目转化数据!B:B,[1]类目转化数据!C:C)</f>
        <v>小客单</v>
      </c>
      <c r="I5665" s="29"/>
    </row>
    <row r="5666" ht="16.5" spans="1:9">
      <c r="A5666" s="29" t="s">
        <v>5504</v>
      </c>
      <c r="B5666" s="30">
        <v>10112923539999</v>
      </c>
      <c r="C5666" s="31" t="s">
        <v>5634</v>
      </c>
      <c r="D5666" s="29"/>
      <c r="E5666" s="29">
        <v>399</v>
      </c>
      <c r="F5666" s="29" t="str">
        <f>_xlfn.XLOOKUP($G5666,[1]类目转化数据!$B:$B,[1]类目转化数据!$A:$A)</f>
        <v>社会餐饮设备</v>
      </c>
      <c r="G5666" s="29" t="s">
        <v>46</v>
      </c>
      <c r="H5666" s="29" t="str">
        <f>_xlfn.XLOOKUP(G5666,[1]类目转化数据!B:B,[1]类目转化数据!C:C)</f>
        <v>小客单</v>
      </c>
      <c r="I5666" s="29"/>
    </row>
    <row r="5667" ht="16.5" spans="1:9">
      <c r="A5667" s="29" t="s">
        <v>5504</v>
      </c>
      <c r="B5667" s="30">
        <v>10114679420107</v>
      </c>
      <c r="C5667" s="31" t="s">
        <v>5635</v>
      </c>
      <c r="D5667" s="29"/>
      <c r="E5667" s="29">
        <v>449</v>
      </c>
      <c r="F5667" s="29" t="str">
        <f>_xlfn.XLOOKUP($G5667,[1]类目转化数据!$B:$B,[1]类目转化数据!$A:$A)</f>
        <v>烟消洗设备</v>
      </c>
      <c r="G5667" s="29" t="s">
        <v>289</v>
      </c>
      <c r="H5667" s="29" t="str">
        <f>_xlfn.XLOOKUP(G5667,[1]类目转化数据!B:B,[1]类目转化数据!C:C)</f>
        <v>小客单</v>
      </c>
      <c r="I5667" s="29"/>
    </row>
    <row r="5668" ht="16.5" spans="1:9">
      <c r="A5668" s="29" t="s">
        <v>5504</v>
      </c>
      <c r="B5668" s="30">
        <v>10048149269301</v>
      </c>
      <c r="C5668" s="31" t="s">
        <v>5636</v>
      </c>
      <c r="D5668" s="29"/>
      <c r="E5668" s="29">
        <v>544</v>
      </c>
      <c r="F5668" s="29" t="str">
        <f>_xlfn.XLOOKUP($G5668,[1]类目转化数据!$B:$B,[1]类目转化数据!$A:$A)</f>
        <v>烟消洗设备</v>
      </c>
      <c r="G5668" s="29" t="s">
        <v>289</v>
      </c>
      <c r="H5668" s="29" t="str">
        <f>_xlfn.XLOOKUP(G5668,[1]类目转化数据!B:B,[1]类目转化数据!C:C)</f>
        <v>小客单</v>
      </c>
      <c r="I5668" s="29"/>
    </row>
    <row r="5669" ht="16.5" spans="1:9">
      <c r="A5669" s="29" t="s">
        <v>5504</v>
      </c>
      <c r="B5669" s="30">
        <v>10114679420108</v>
      </c>
      <c r="C5669" s="31" t="s">
        <v>5637</v>
      </c>
      <c r="D5669" s="29"/>
      <c r="E5669" s="29">
        <v>519</v>
      </c>
      <c r="F5669" s="29" t="str">
        <f>_xlfn.XLOOKUP($G5669,[1]类目转化数据!$B:$B,[1]类目转化数据!$A:$A)</f>
        <v>烟消洗设备</v>
      </c>
      <c r="G5669" s="29" t="s">
        <v>289</v>
      </c>
      <c r="H5669" s="29" t="str">
        <f>_xlfn.XLOOKUP(G5669,[1]类目转化数据!B:B,[1]类目转化数据!C:C)</f>
        <v>小客单</v>
      </c>
      <c r="I5669" s="29"/>
    </row>
    <row r="5670" ht="16.5" spans="1:9">
      <c r="A5670" s="29" t="s">
        <v>5504</v>
      </c>
      <c r="B5670" s="30">
        <v>10114679420106</v>
      </c>
      <c r="C5670" s="31" t="s">
        <v>5638</v>
      </c>
      <c r="D5670" s="29"/>
      <c r="E5670" s="29">
        <v>359</v>
      </c>
      <c r="F5670" s="29" t="str">
        <f>_xlfn.XLOOKUP($G5670,[1]类目转化数据!$B:$B,[1]类目转化数据!$A:$A)</f>
        <v>烟消洗设备</v>
      </c>
      <c r="G5670" s="29" t="s">
        <v>289</v>
      </c>
      <c r="H5670" s="29" t="str">
        <f>_xlfn.XLOOKUP(G5670,[1]类目转化数据!B:B,[1]类目转化数据!C:C)</f>
        <v>小客单</v>
      </c>
      <c r="I5670" s="29"/>
    </row>
    <row r="5671" ht="16.5" spans="1:9">
      <c r="A5671" s="29" t="s">
        <v>5504</v>
      </c>
      <c r="B5671" s="30">
        <v>10115821539383</v>
      </c>
      <c r="C5671" s="31" t="s">
        <v>5639</v>
      </c>
      <c r="D5671" s="29"/>
      <c r="E5671" s="29">
        <v>799</v>
      </c>
      <c r="F5671" s="29" t="str">
        <f>_xlfn.XLOOKUP($G5671,[1]类目转化数据!$B:$B,[1]类目转化数据!$A:$A)</f>
        <v>烟消洗设备</v>
      </c>
      <c r="G5671" s="29" t="s">
        <v>289</v>
      </c>
      <c r="H5671" s="29" t="str">
        <f>_xlfn.XLOOKUP(G5671,[1]类目转化数据!B:B,[1]类目转化数据!C:C)</f>
        <v>小客单</v>
      </c>
      <c r="I5671" s="29"/>
    </row>
    <row r="5672" ht="16.5" spans="1:9">
      <c r="A5672" s="29" t="s">
        <v>5504</v>
      </c>
      <c r="B5672" s="30">
        <v>10115821539384</v>
      </c>
      <c r="C5672" s="31" t="s">
        <v>5640</v>
      </c>
      <c r="D5672" s="29"/>
      <c r="E5672" s="29">
        <v>549</v>
      </c>
      <c r="F5672" s="29" t="str">
        <f>_xlfn.XLOOKUP($G5672,[1]类目转化数据!$B:$B,[1]类目转化数据!$A:$A)</f>
        <v>烟消洗设备</v>
      </c>
      <c r="G5672" s="29" t="s">
        <v>289</v>
      </c>
      <c r="H5672" s="29" t="str">
        <f>_xlfn.XLOOKUP(G5672,[1]类目转化数据!B:B,[1]类目转化数据!C:C)</f>
        <v>小客单</v>
      </c>
      <c r="I5672" s="29"/>
    </row>
    <row r="5673" ht="16.5" spans="1:9">
      <c r="A5673" s="29" t="s">
        <v>5504</v>
      </c>
      <c r="B5673" s="30">
        <v>10115821539385</v>
      </c>
      <c r="C5673" s="31" t="s">
        <v>5641</v>
      </c>
      <c r="D5673" s="29"/>
      <c r="E5673" s="29">
        <v>699</v>
      </c>
      <c r="F5673" s="29" t="str">
        <f>_xlfn.XLOOKUP($G5673,[1]类目转化数据!$B:$B,[1]类目转化数据!$A:$A)</f>
        <v>烟消洗设备</v>
      </c>
      <c r="G5673" s="29" t="s">
        <v>289</v>
      </c>
      <c r="H5673" s="29" t="str">
        <f>_xlfn.XLOOKUP(G5673,[1]类目转化数据!B:B,[1]类目转化数据!C:C)</f>
        <v>小客单</v>
      </c>
      <c r="I5673" s="29"/>
    </row>
    <row r="5674" ht="16.5" spans="1:9">
      <c r="A5674" s="29" t="s">
        <v>5504</v>
      </c>
      <c r="B5674" s="30">
        <v>10115821539386</v>
      </c>
      <c r="C5674" s="31" t="s">
        <v>5642</v>
      </c>
      <c r="D5674" s="29"/>
      <c r="E5674" s="29">
        <v>699</v>
      </c>
      <c r="F5674" s="29" t="str">
        <f>_xlfn.XLOOKUP($G5674,[1]类目转化数据!$B:$B,[1]类目转化数据!$A:$A)</f>
        <v>烟消洗设备</v>
      </c>
      <c r="G5674" s="29" t="s">
        <v>289</v>
      </c>
      <c r="H5674" s="29" t="str">
        <f>_xlfn.XLOOKUP(G5674,[1]类目转化数据!B:B,[1]类目转化数据!C:C)</f>
        <v>小客单</v>
      </c>
      <c r="I5674" s="29"/>
    </row>
    <row r="5675" ht="16.5" spans="1:9">
      <c r="A5675" s="29" t="s">
        <v>5504</v>
      </c>
      <c r="B5675" s="30">
        <v>10115821539388</v>
      </c>
      <c r="C5675" s="31" t="s">
        <v>5643</v>
      </c>
      <c r="D5675" s="29"/>
      <c r="E5675" s="29">
        <v>699</v>
      </c>
      <c r="F5675" s="29" t="str">
        <f>_xlfn.XLOOKUP($G5675,[1]类目转化数据!$B:$B,[1]类目转化数据!$A:$A)</f>
        <v>烟消洗设备</v>
      </c>
      <c r="G5675" s="29" t="s">
        <v>289</v>
      </c>
      <c r="H5675" s="29" t="str">
        <f>_xlfn.XLOOKUP(G5675,[1]类目转化数据!B:B,[1]类目转化数据!C:C)</f>
        <v>小客单</v>
      </c>
      <c r="I5675" s="29"/>
    </row>
    <row r="5676" ht="16.5" spans="1:9">
      <c r="A5676" s="29" t="s">
        <v>5504</v>
      </c>
      <c r="B5676" s="30">
        <v>10048208040370</v>
      </c>
      <c r="C5676" s="31" t="s">
        <v>5644</v>
      </c>
      <c r="D5676" s="29"/>
      <c r="E5676" s="29">
        <v>899</v>
      </c>
      <c r="F5676" s="29" t="str">
        <f>_xlfn.XLOOKUP($G5676,[1]类目转化数据!$B:$B,[1]类目转化数据!$A:$A)</f>
        <v>烟消洗设备</v>
      </c>
      <c r="G5676" s="29" t="s">
        <v>289</v>
      </c>
      <c r="H5676" s="29" t="str">
        <f>_xlfn.XLOOKUP(G5676,[1]类目转化数据!B:B,[1]类目转化数据!C:C)</f>
        <v>小客单</v>
      </c>
      <c r="I5676" s="29"/>
    </row>
    <row r="5677" ht="16.5" spans="1:9">
      <c r="A5677" s="29" t="s">
        <v>5504</v>
      </c>
      <c r="B5677" s="30">
        <v>10115821539382</v>
      </c>
      <c r="C5677" s="31" t="s">
        <v>5645</v>
      </c>
      <c r="D5677" s="29"/>
      <c r="E5677" s="29">
        <v>339</v>
      </c>
      <c r="F5677" s="29" t="str">
        <f>_xlfn.XLOOKUP($G5677,[1]类目转化数据!$B:$B,[1]类目转化数据!$A:$A)</f>
        <v>烟消洗设备</v>
      </c>
      <c r="G5677" s="29" t="s">
        <v>289</v>
      </c>
      <c r="H5677" s="29" t="str">
        <f>_xlfn.XLOOKUP(G5677,[1]类目转化数据!B:B,[1]类目转化数据!C:C)</f>
        <v>小客单</v>
      </c>
      <c r="I5677" s="29"/>
    </row>
    <row r="5678" ht="16.5" spans="1:9">
      <c r="A5678" s="29" t="s">
        <v>5504</v>
      </c>
      <c r="B5678" s="30">
        <v>10028478551817</v>
      </c>
      <c r="C5678" s="31" t="s">
        <v>5646</v>
      </c>
      <c r="D5678" s="29"/>
      <c r="E5678" s="29">
        <v>439</v>
      </c>
      <c r="F5678" s="29" t="str">
        <f>_xlfn.XLOOKUP($G5678,[1]类目转化数据!$B:$B,[1]类目转化数据!$A:$A)</f>
        <v>烟消洗设备</v>
      </c>
      <c r="G5678" s="29" t="s">
        <v>289</v>
      </c>
      <c r="H5678" s="29" t="str">
        <f>_xlfn.XLOOKUP(G5678,[1]类目转化数据!B:B,[1]类目转化数据!C:C)</f>
        <v>小客单</v>
      </c>
      <c r="I5678" s="29"/>
    </row>
    <row r="5679" ht="16.5" spans="1:9">
      <c r="A5679" s="29" t="s">
        <v>5504</v>
      </c>
      <c r="B5679" s="30">
        <v>10115821539381</v>
      </c>
      <c r="C5679" s="31" t="s">
        <v>5647</v>
      </c>
      <c r="D5679" s="29"/>
      <c r="E5679" s="29">
        <v>359</v>
      </c>
      <c r="F5679" s="29" t="str">
        <f>_xlfn.XLOOKUP($G5679,[1]类目转化数据!$B:$B,[1]类目转化数据!$A:$A)</f>
        <v>烟消洗设备</v>
      </c>
      <c r="G5679" s="29" t="s">
        <v>289</v>
      </c>
      <c r="H5679" s="29" t="str">
        <f>_xlfn.XLOOKUP(G5679,[1]类目转化数据!B:B,[1]类目转化数据!C:C)</f>
        <v>小客单</v>
      </c>
      <c r="I5679" s="29"/>
    </row>
    <row r="5680" ht="16.5" spans="1:9">
      <c r="A5680" s="29" t="s">
        <v>5504</v>
      </c>
      <c r="B5680" s="30">
        <v>10115821539380</v>
      </c>
      <c r="C5680" s="31" t="s">
        <v>5648</v>
      </c>
      <c r="D5680" s="29"/>
      <c r="E5680" s="29">
        <v>599</v>
      </c>
      <c r="F5680" s="29" t="str">
        <f>_xlfn.XLOOKUP($G5680,[1]类目转化数据!$B:$B,[1]类目转化数据!$A:$A)</f>
        <v>烟消洗设备</v>
      </c>
      <c r="G5680" s="29" t="s">
        <v>289</v>
      </c>
      <c r="H5680" s="29" t="str">
        <f>_xlfn.XLOOKUP(G5680,[1]类目转化数据!B:B,[1]类目转化数据!C:C)</f>
        <v>小客单</v>
      </c>
      <c r="I5680" s="29"/>
    </row>
    <row r="5681" ht="16.5" spans="1:9">
      <c r="A5681" s="29" t="s">
        <v>5504</v>
      </c>
      <c r="B5681" s="30">
        <v>48779392265</v>
      </c>
      <c r="C5681" s="31" t="s">
        <v>5649</v>
      </c>
      <c r="D5681" s="29"/>
      <c r="E5681" s="29">
        <v>469</v>
      </c>
      <c r="F5681" s="29" t="str">
        <f>_xlfn.XLOOKUP($G5681,[1]类目转化数据!$B:$B,[1]类目转化数据!$A:$A)</f>
        <v>烟消洗设备</v>
      </c>
      <c r="G5681" s="29" t="s">
        <v>289</v>
      </c>
      <c r="H5681" s="29" t="str">
        <f>_xlfn.XLOOKUP(G5681,[1]类目转化数据!B:B,[1]类目转化数据!C:C)</f>
        <v>小客单</v>
      </c>
      <c r="I5681" s="29"/>
    </row>
    <row r="5682" ht="16.5" spans="1:9">
      <c r="A5682" s="29" t="s">
        <v>5504</v>
      </c>
      <c r="B5682" s="30">
        <v>10115821539390</v>
      </c>
      <c r="C5682" s="31" t="s">
        <v>5650</v>
      </c>
      <c r="D5682" s="29"/>
      <c r="E5682" s="29">
        <v>799</v>
      </c>
      <c r="F5682" s="29" t="str">
        <f>_xlfn.XLOOKUP($G5682,[1]类目转化数据!$B:$B,[1]类目转化数据!$A:$A)</f>
        <v>烟消洗设备</v>
      </c>
      <c r="G5682" s="29" t="s">
        <v>289</v>
      </c>
      <c r="H5682" s="29" t="str">
        <f>_xlfn.XLOOKUP(G5682,[1]类目转化数据!B:B,[1]类目转化数据!C:C)</f>
        <v>小客单</v>
      </c>
      <c r="I5682" s="29"/>
    </row>
    <row r="5683" ht="16.5" spans="1:9">
      <c r="A5683" s="29" t="s">
        <v>5504</v>
      </c>
      <c r="B5683" s="30">
        <v>10028478551818</v>
      </c>
      <c r="C5683" s="31" t="s">
        <v>5651</v>
      </c>
      <c r="D5683" s="29"/>
      <c r="E5683" s="29">
        <v>519</v>
      </c>
      <c r="F5683" s="29" t="str">
        <f>_xlfn.XLOOKUP($G5683,[1]类目转化数据!$B:$B,[1]类目转化数据!$A:$A)</f>
        <v>烟消洗设备</v>
      </c>
      <c r="G5683" s="29" t="s">
        <v>289</v>
      </c>
      <c r="H5683" s="29" t="str">
        <f>_xlfn.XLOOKUP(G5683,[1]类目转化数据!B:B,[1]类目转化数据!C:C)</f>
        <v>小客单</v>
      </c>
      <c r="I5683" s="29"/>
    </row>
    <row r="5684" ht="16.5" spans="1:9">
      <c r="A5684" s="29" t="s">
        <v>5504</v>
      </c>
      <c r="B5684" s="30">
        <v>10115821539387</v>
      </c>
      <c r="C5684" s="31" t="s">
        <v>5652</v>
      </c>
      <c r="D5684" s="29"/>
      <c r="E5684" s="29">
        <v>599</v>
      </c>
      <c r="F5684" s="29" t="str">
        <f>_xlfn.XLOOKUP($G5684,[1]类目转化数据!$B:$B,[1]类目转化数据!$A:$A)</f>
        <v>烟消洗设备</v>
      </c>
      <c r="G5684" s="29" t="s">
        <v>289</v>
      </c>
      <c r="H5684" s="29" t="str">
        <f>_xlfn.XLOOKUP(G5684,[1]类目转化数据!B:B,[1]类目转化数据!C:C)</f>
        <v>小客单</v>
      </c>
      <c r="I5684" s="29"/>
    </row>
    <row r="5685" ht="16.5" spans="1:9">
      <c r="A5685" s="29" t="s">
        <v>5504</v>
      </c>
      <c r="B5685" s="30">
        <v>10115821539389</v>
      </c>
      <c r="C5685" s="31" t="s">
        <v>5653</v>
      </c>
      <c r="D5685" s="29"/>
      <c r="E5685" s="29">
        <v>799</v>
      </c>
      <c r="F5685" s="29" t="str">
        <f>_xlfn.XLOOKUP($G5685,[1]类目转化数据!$B:$B,[1]类目转化数据!$A:$A)</f>
        <v>烟消洗设备</v>
      </c>
      <c r="G5685" s="29" t="s">
        <v>289</v>
      </c>
      <c r="H5685" s="29" t="str">
        <f>_xlfn.XLOOKUP(G5685,[1]类目转化数据!B:B,[1]类目转化数据!C:C)</f>
        <v>小客单</v>
      </c>
      <c r="I5685" s="29"/>
    </row>
    <row r="5686" ht="16.5" spans="1:9">
      <c r="A5686" s="29" t="s">
        <v>5504</v>
      </c>
      <c r="B5686" s="30">
        <v>10064531466241</v>
      </c>
      <c r="C5686" s="31" t="s">
        <v>5654</v>
      </c>
      <c r="D5686" s="29"/>
      <c r="E5686" s="29">
        <v>1699</v>
      </c>
      <c r="F5686" s="29" t="str">
        <f>_xlfn.XLOOKUP($G5686,[1]类目转化数据!$B:$B,[1]类目转化数据!$A:$A)</f>
        <v>机械设备</v>
      </c>
      <c r="G5686" s="29" t="s">
        <v>73</v>
      </c>
      <c r="H5686" s="29" t="str">
        <f>_xlfn.XLOOKUP(G5686,[1]类目转化数据!B:B,[1]类目转化数据!C:C)</f>
        <v>机械设备</v>
      </c>
      <c r="I5686" s="29"/>
    </row>
    <row r="5687" ht="16.5" spans="1:9">
      <c r="A5687" s="29" t="s">
        <v>5504</v>
      </c>
      <c r="B5687" s="30">
        <v>10064531466242</v>
      </c>
      <c r="C5687" s="31" t="s">
        <v>5655</v>
      </c>
      <c r="D5687" s="29"/>
      <c r="E5687" s="29">
        <v>1899</v>
      </c>
      <c r="F5687" s="29" t="str">
        <f>_xlfn.XLOOKUP($G5687,[1]类目转化数据!$B:$B,[1]类目转化数据!$A:$A)</f>
        <v>机械设备</v>
      </c>
      <c r="G5687" s="29" t="s">
        <v>73</v>
      </c>
      <c r="H5687" s="29" t="str">
        <f>_xlfn.XLOOKUP(G5687,[1]类目转化数据!B:B,[1]类目转化数据!C:C)</f>
        <v>机械设备</v>
      </c>
      <c r="I5687" s="29"/>
    </row>
    <row r="5688" ht="16.5" spans="1:9">
      <c r="A5688" s="29" t="s">
        <v>5504</v>
      </c>
      <c r="B5688" s="30">
        <v>48782872983</v>
      </c>
      <c r="C5688" s="31" t="s">
        <v>5656</v>
      </c>
      <c r="D5688" s="29"/>
      <c r="E5688" s="29">
        <v>429</v>
      </c>
      <c r="F5688" s="29" t="str">
        <f>_xlfn.XLOOKUP($G5688,[1]类目转化数据!$B:$B,[1]类目转化数据!$A:$A)</f>
        <v>社会餐饮设备</v>
      </c>
      <c r="G5688" s="29" t="s">
        <v>452</v>
      </c>
      <c r="H5688" s="29" t="str">
        <f>_xlfn.XLOOKUP(G5688,[1]类目转化数据!B:B,[1]类目转化数据!C:C)</f>
        <v>小客单</v>
      </c>
      <c r="I5688" s="29"/>
    </row>
    <row r="5689" ht="16.5" spans="1:9">
      <c r="A5689" s="29" t="s">
        <v>5504</v>
      </c>
      <c r="B5689" s="30">
        <v>10144080378501</v>
      </c>
      <c r="C5689" s="31" t="s">
        <v>5657</v>
      </c>
      <c r="D5689" s="29"/>
      <c r="E5689" s="29">
        <v>5398</v>
      </c>
      <c r="F5689" s="29" t="str">
        <f>_xlfn.XLOOKUP($G5689,[1]类目转化数据!$B:$B,[1]类目转化数据!$A:$A)</f>
        <v>机械设备</v>
      </c>
      <c r="G5689" s="29" t="s">
        <v>73</v>
      </c>
      <c r="H5689" s="29" t="str">
        <f>_xlfn.XLOOKUP(G5689,[1]类目转化数据!B:B,[1]类目转化数据!C:C)</f>
        <v>机械设备</v>
      </c>
      <c r="I5689" s="29"/>
    </row>
    <row r="5690" ht="16.5" spans="1:9">
      <c r="A5690" s="29" t="s">
        <v>5504</v>
      </c>
      <c r="B5690" s="30">
        <v>48782872984</v>
      </c>
      <c r="C5690" s="31" t="s">
        <v>5658</v>
      </c>
      <c r="D5690" s="29"/>
      <c r="E5690" s="29">
        <v>799</v>
      </c>
      <c r="F5690" s="29" t="str">
        <f>_xlfn.XLOOKUP($G5690,[1]类目转化数据!$B:$B,[1]类目转化数据!$A:$A)</f>
        <v>烟消洗设备</v>
      </c>
      <c r="G5690" s="29" t="s">
        <v>50</v>
      </c>
      <c r="H5690" s="29" t="str">
        <f>_xlfn.XLOOKUP(G5690,[1]类目转化数据!B:B,[1]类目转化数据!C:C)</f>
        <v>小客单</v>
      </c>
      <c r="I5690" s="29"/>
    </row>
    <row r="5691" ht="16.5" spans="1:9">
      <c r="A5691" s="29" t="s">
        <v>5504</v>
      </c>
      <c r="B5691" s="30">
        <v>10128000594586</v>
      </c>
      <c r="C5691" s="31" t="s">
        <v>5659</v>
      </c>
      <c r="D5691" s="29"/>
      <c r="E5691" s="29">
        <v>469</v>
      </c>
      <c r="F5691" s="29" t="str">
        <f>_xlfn.XLOOKUP($G5691,[1]类目转化数据!$B:$B,[1]类目转化数据!$A:$A)</f>
        <v>社会餐饮设备</v>
      </c>
      <c r="G5691" s="29" t="s">
        <v>452</v>
      </c>
      <c r="H5691" s="29" t="str">
        <f>_xlfn.XLOOKUP(G5691,[1]类目转化数据!B:B,[1]类目转化数据!C:C)</f>
        <v>小客单</v>
      </c>
      <c r="I5691" s="29"/>
    </row>
    <row r="5692" ht="16.5" spans="1:9">
      <c r="A5692" s="29" t="s">
        <v>5504</v>
      </c>
      <c r="B5692" s="30">
        <v>48782872985</v>
      </c>
      <c r="C5692" s="31" t="s">
        <v>5660</v>
      </c>
      <c r="D5692" s="29"/>
      <c r="E5692" s="29">
        <v>1399</v>
      </c>
      <c r="F5692" s="29" t="str">
        <f>_xlfn.XLOOKUP($G5692,[1]类目转化数据!$B:$B,[1]类目转化数据!$A:$A)</f>
        <v>机械设备</v>
      </c>
      <c r="G5692" s="29" t="s">
        <v>73</v>
      </c>
      <c r="H5692" s="29" t="str">
        <f>_xlfn.XLOOKUP(G5692,[1]类目转化数据!B:B,[1]类目转化数据!C:C)</f>
        <v>机械设备</v>
      </c>
      <c r="I5692" s="29"/>
    </row>
    <row r="5693" ht="16.5" spans="1:9">
      <c r="A5693" s="29" t="s">
        <v>5504</v>
      </c>
      <c r="B5693" s="30">
        <v>10116763962036</v>
      </c>
      <c r="C5693" s="31" t="s">
        <v>5661</v>
      </c>
      <c r="D5693" s="29"/>
      <c r="E5693" s="29">
        <v>4999</v>
      </c>
      <c r="F5693" s="29" t="str">
        <f>_xlfn.XLOOKUP($G5693,[1]类目转化数据!$B:$B,[1]类目转化数据!$A:$A)</f>
        <v>机械设备</v>
      </c>
      <c r="G5693" s="29" t="s">
        <v>73</v>
      </c>
      <c r="H5693" s="29" t="str">
        <f>_xlfn.XLOOKUP(G5693,[1]类目转化数据!B:B,[1]类目转化数据!C:C)</f>
        <v>机械设备</v>
      </c>
      <c r="I5693" s="29"/>
    </row>
    <row r="5694" ht="16.5" spans="1:9">
      <c r="A5694" s="29" t="s">
        <v>5504</v>
      </c>
      <c r="B5694" s="30">
        <v>10128000594587</v>
      </c>
      <c r="C5694" s="31" t="s">
        <v>5662</v>
      </c>
      <c r="D5694" s="29"/>
      <c r="E5694" s="29">
        <v>499</v>
      </c>
      <c r="F5694" s="29" t="str">
        <f>_xlfn.XLOOKUP($G5694,[1]类目转化数据!$B:$B,[1]类目转化数据!$A:$A)</f>
        <v>社会餐饮设备</v>
      </c>
      <c r="G5694" s="29" t="s">
        <v>452</v>
      </c>
      <c r="H5694" s="29" t="str">
        <f>_xlfn.XLOOKUP(G5694,[1]类目转化数据!B:B,[1]类目转化数据!C:C)</f>
        <v>小客单</v>
      </c>
      <c r="I5694" s="29"/>
    </row>
    <row r="5695" ht="16.5" spans="1:9">
      <c r="A5695" s="29" t="s">
        <v>5504</v>
      </c>
      <c r="B5695" s="30">
        <v>10116763962037</v>
      </c>
      <c r="C5695" s="31" t="s">
        <v>5663</v>
      </c>
      <c r="D5695" s="29"/>
      <c r="E5695" s="29">
        <v>16399</v>
      </c>
      <c r="F5695" s="29" t="str">
        <f>_xlfn.XLOOKUP($G5695,[1]类目转化数据!$B:$B,[1]类目转化数据!$A:$A)</f>
        <v>机械设备</v>
      </c>
      <c r="G5695" s="29" t="s">
        <v>73</v>
      </c>
      <c r="H5695" s="29" t="str">
        <f>_xlfn.XLOOKUP(G5695,[1]类目转化数据!B:B,[1]类目转化数据!C:C)</f>
        <v>机械设备</v>
      </c>
      <c r="I5695" s="29"/>
    </row>
    <row r="5696" ht="16.5" spans="1:9">
      <c r="A5696" s="29" t="s">
        <v>5504</v>
      </c>
      <c r="B5696" s="30">
        <v>10116763962035</v>
      </c>
      <c r="C5696" s="31" t="s">
        <v>5664</v>
      </c>
      <c r="D5696" s="29"/>
      <c r="E5696" s="29">
        <v>4099</v>
      </c>
      <c r="F5696" s="29" t="str">
        <f>_xlfn.XLOOKUP($G5696,[1]类目转化数据!$B:$B,[1]类目转化数据!$A:$A)</f>
        <v>机械设备</v>
      </c>
      <c r="G5696" s="29" t="s">
        <v>73</v>
      </c>
      <c r="H5696" s="29" t="str">
        <f>_xlfn.XLOOKUP(G5696,[1]类目转化数据!B:B,[1]类目转化数据!C:C)</f>
        <v>机械设备</v>
      </c>
      <c r="I5696" s="29"/>
    </row>
    <row r="5697" ht="16.5" spans="1:9">
      <c r="A5697" s="29" t="s">
        <v>5504</v>
      </c>
      <c r="B5697" s="30">
        <v>10116763962034</v>
      </c>
      <c r="C5697" s="31" t="s">
        <v>5665</v>
      </c>
      <c r="D5697" s="29"/>
      <c r="E5697" s="29">
        <v>3899</v>
      </c>
      <c r="F5697" s="29" t="str">
        <f>_xlfn.XLOOKUP($G5697,[1]类目转化数据!$B:$B,[1]类目转化数据!$A:$A)</f>
        <v>机械设备</v>
      </c>
      <c r="G5697" s="29" t="s">
        <v>73</v>
      </c>
      <c r="H5697" s="29" t="str">
        <f>_xlfn.XLOOKUP(G5697,[1]类目转化数据!B:B,[1]类目转化数据!C:C)</f>
        <v>机械设备</v>
      </c>
      <c r="I5697" s="29"/>
    </row>
    <row r="5698" ht="16.5" spans="1:9">
      <c r="A5698" s="29" t="s">
        <v>5504</v>
      </c>
      <c r="B5698" s="30">
        <v>10114438717265</v>
      </c>
      <c r="C5698" s="31" t="s">
        <v>5666</v>
      </c>
      <c r="D5698" s="29"/>
      <c r="E5698" s="29">
        <v>1199</v>
      </c>
      <c r="F5698" s="29" t="str">
        <f>_xlfn.XLOOKUP($G5698,[1]类目转化数据!$B:$B,[1]类目转化数据!$A:$A)</f>
        <v>社会餐饮设备</v>
      </c>
      <c r="G5698" s="29" t="s">
        <v>46</v>
      </c>
      <c r="H5698" s="29" t="str">
        <f>_xlfn.XLOOKUP(G5698,[1]类目转化数据!B:B,[1]类目转化数据!C:C)</f>
        <v>小客单</v>
      </c>
      <c r="I5698" s="29"/>
    </row>
    <row r="5699" ht="16.5" spans="1:9">
      <c r="A5699" s="29" t="s">
        <v>5504</v>
      </c>
      <c r="B5699" s="30">
        <v>10114438717267</v>
      </c>
      <c r="C5699" s="31" t="s">
        <v>5667</v>
      </c>
      <c r="D5699" s="29"/>
      <c r="E5699" s="29">
        <v>2999</v>
      </c>
      <c r="F5699" s="29" t="str">
        <f>_xlfn.XLOOKUP($G5699,[1]类目转化数据!$B:$B,[1]类目转化数据!$A:$A)</f>
        <v>社会餐饮设备</v>
      </c>
      <c r="G5699" s="29" t="s">
        <v>46</v>
      </c>
      <c r="H5699" s="29" t="str">
        <f>_xlfn.XLOOKUP(G5699,[1]类目转化数据!B:B,[1]类目转化数据!C:C)</f>
        <v>小客单</v>
      </c>
      <c r="I5699" s="29"/>
    </row>
    <row r="5700" ht="16.5" spans="1:9">
      <c r="A5700" s="29" t="s">
        <v>5504</v>
      </c>
      <c r="B5700" s="30">
        <v>10114438717268</v>
      </c>
      <c r="C5700" s="31" t="s">
        <v>5668</v>
      </c>
      <c r="D5700" s="29"/>
      <c r="E5700" s="29">
        <v>2899</v>
      </c>
      <c r="F5700" s="29" t="str">
        <f>_xlfn.XLOOKUP($G5700,[1]类目转化数据!$B:$B,[1]类目转化数据!$A:$A)</f>
        <v>社会餐饮设备</v>
      </c>
      <c r="G5700" s="29" t="s">
        <v>46</v>
      </c>
      <c r="H5700" s="29" t="str">
        <f>_xlfn.XLOOKUP(G5700,[1]类目转化数据!B:B,[1]类目转化数据!C:C)</f>
        <v>小客单</v>
      </c>
      <c r="I5700" s="29"/>
    </row>
    <row r="5701" ht="16.5" spans="1:9">
      <c r="A5701" s="29" t="s">
        <v>5504</v>
      </c>
      <c r="B5701" s="30">
        <v>10114438717266</v>
      </c>
      <c r="C5701" s="31" t="s">
        <v>5669</v>
      </c>
      <c r="D5701" s="29"/>
      <c r="E5701" s="29">
        <v>1068</v>
      </c>
      <c r="F5701" s="29" t="str">
        <f>_xlfn.XLOOKUP($G5701,[1]类目转化数据!$B:$B,[1]类目转化数据!$A:$A)</f>
        <v>社会餐饮设备</v>
      </c>
      <c r="G5701" s="29" t="s">
        <v>46</v>
      </c>
      <c r="H5701" s="29" t="str">
        <f>_xlfn.XLOOKUP(G5701,[1]类目转化数据!B:B,[1]类目转化数据!C:C)</f>
        <v>小客单</v>
      </c>
      <c r="I5701" s="29"/>
    </row>
    <row r="5702" ht="16.5" spans="1:9">
      <c r="A5702" s="29" t="s">
        <v>5504</v>
      </c>
      <c r="B5702" s="30">
        <v>49297075940</v>
      </c>
      <c r="C5702" s="31" t="s">
        <v>5670</v>
      </c>
      <c r="D5702" s="29"/>
      <c r="E5702" s="29">
        <v>1369</v>
      </c>
      <c r="F5702" s="29" t="str">
        <f>_xlfn.XLOOKUP($G5702,[1]类目转化数据!$B:$B,[1]类目转化数据!$A:$A)</f>
        <v>社会餐饮设备</v>
      </c>
      <c r="G5702" s="29" t="s">
        <v>46</v>
      </c>
      <c r="H5702" s="29" t="str">
        <f>_xlfn.XLOOKUP(G5702,[1]类目转化数据!B:B,[1]类目转化数据!C:C)</f>
        <v>小客单</v>
      </c>
      <c r="I5702" s="29"/>
    </row>
    <row r="5703" ht="16.5" spans="1:9">
      <c r="A5703" s="29" t="s">
        <v>5504</v>
      </c>
      <c r="B5703" s="30">
        <v>49297075939</v>
      </c>
      <c r="C5703" s="31" t="s">
        <v>5671</v>
      </c>
      <c r="D5703" s="29"/>
      <c r="E5703" s="29">
        <v>1499</v>
      </c>
      <c r="F5703" s="29" t="str">
        <f>_xlfn.XLOOKUP($G5703,[1]类目转化数据!$B:$B,[1]类目转化数据!$A:$A)</f>
        <v>社会餐饮设备</v>
      </c>
      <c r="G5703" s="29" t="s">
        <v>46</v>
      </c>
      <c r="H5703" s="29" t="str">
        <f>_xlfn.XLOOKUP(G5703,[1]类目转化数据!B:B,[1]类目转化数据!C:C)</f>
        <v>小客单</v>
      </c>
      <c r="I5703" s="29"/>
    </row>
    <row r="5704" ht="16.5" spans="1:9">
      <c r="A5704" s="29" t="s">
        <v>5504</v>
      </c>
      <c r="B5704" s="30">
        <v>10027803776712</v>
      </c>
      <c r="C5704" s="31" t="s">
        <v>5672</v>
      </c>
      <c r="D5704" s="29"/>
      <c r="E5704" s="29">
        <v>699</v>
      </c>
      <c r="F5704" s="29" t="str">
        <f>_xlfn.XLOOKUP($G5704,[1]类目转化数据!$B:$B,[1]类目转化数据!$A:$A)</f>
        <v>烟消洗设备</v>
      </c>
      <c r="G5704" s="29" t="s">
        <v>50</v>
      </c>
      <c r="H5704" s="29" t="str">
        <f>_xlfn.XLOOKUP(G5704,[1]类目转化数据!B:B,[1]类目转化数据!C:C)</f>
        <v>小客单</v>
      </c>
      <c r="I5704" s="29"/>
    </row>
    <row r="5705" ht="16.5" spans="1:9">
      <c r="A5705" s="29" t="s">
        <v>5504</v>
      </c>
      <c r="B5705" s="30">
        <v>10048441256737</v>
      </c>
      <c r="C5705" s="31" t="s">
        <v>5673</v>
      </c>
      <c r="D5705" s="29"/>
      <c r="E5705" s="29">
        <v>1199</v>
      </c>
      <c r="F5705" s="29" t="str">
        <f>_xlfn.XLOOKUP($G5705,[1]类目转化数据!$B:$B,[1]类目转化数据!$A:$A)</f>
        <v>烟消洗设备</v>
      </c>
      <c r="G5705" s="29" t="s">
        <v>50</v>
      </c>
      <c r="H5705" s="29" t="str">
        <f>_xlfn.XLOOKUP(G5705,[1]类目转化数据!B:B,[1]类目转化数据!C:C)</f>
        <v>小客单</v>
      </c>
      <c r="I5705" s="29"/>
    </row>
    <row r="5706" ht="16.5" spans="1:9">
      <c r="A5706" s="29" t="s">
        <v>5504</v>
      </c>
      <c r="B5706" s="30">
        <v>10048441256738</v>
      </c>
      <c r="C5706" s="31" t="s">
        <v>5674</v>
      </c>
      <c r="D5706" s="29"/>
      <c r="E5706" s="29">
        <v>2999</v>
      </c>
      <c r="F5706" s="29" t="str">
        <f>_xlfn.XLOOKUP($G5706,[1]类目转化数据!$B:$B,[1]类目转化数据!$A:$A)</f>
        <v>烟消洗设备</v>
      </c>
      <c r="G5706" s="29" t="s">
        <v>50</v>
      </c>
      <c r="H5706" s="29" t="str">
        <f>_xlfn.XLOOKUP(G5706,[1]类目转化数据!B:B,[1]类目转化数据!C:C)</f>
        <v>小客单</v>
      </c>
      <c r="I5706" s="29"/>
    </row>
    <row r="5707" ht="16.5" spans="1:9">
      <c r="A5707" s="29" t="s">
        <v>5504</v>
      </c>
      <c r="B5707" s="30">
        <v>49508955527</v>
      </c>
      <c r="C5707" s="31" t="s">
        <v>5675</v>
      </c>
      <c r="D5707" s="29"/>
      <c r="E5707" s="29">
        <v>599</v>
      </c>
      <c r="F5707" s="29" t="str">
        <f>_xlfn.XLOOKUP($G5707,[1]类目转化数据!$B:$B,[1]类目转化数据!$A:$A)</f>
        <v>烟消洗设备</v>
      </c>
      <c r="G5707" s="29" t="s">
        <v>50</v>
      </c>
      <c r="H5707" s="29" t="str">
        <f>_xlfn.XLOOKUP(G5707,[1]类目转化数据!B:B,[1]类目转化数据!C:C)</f>
        <v>小客单</v>
      </c>
      <c r="I5707" s="29"/>
    </row>
    <row r="5708" ht="16.5" spans="1:9">
      <c r="A5708" s="29" t="s">
        <v>5504</v>
      </c>
      <c r="B5708" s="30">
        <v>49508955526</v>
      </c>
      <c r="C5708" s="31" t="s">
        <v>5676</v>
      </c>
      <c r="D5708" s="29"/>
      <c r="E5708" s="29">
        <v>469</v>
      </c>
      <c r="F5708" s="29" t="str">
        <f>_xlfn.XLOOKUP($G5708,[1]类目转化数据!$B:$B,[1]类目转化数据!$A:$A)</f>
        <v>烟消洗设备</v>
      </c>
      <c r="G5708" s="29" t="s">
        <v>50</v>
      </c>
      <c r="H5708" s="29" t="str">
        <f>_xlfn.XLOOKUP(G5708,[1]类目转化数据!B:B,[1]类目转化数据!C:C)</f>
        <v>小客单</v>
      </c>
      <c r="I5708" s="29"/>
    </row>
    <row r="5709" ht="16.5" spans="1:9">
      <c r="A5709" s="29" t="s">
        <v>5504</v>
      </c>
      <c r="B5709" s="30">
        <v>57919960006</v>
      </c>
      <c r="C5709" s="31" t="s">
        <v>5677</v>
      </c>
      <c r="D5709" s="29"/>
      <c r="E5709" s="29">
        <v>319</v>
      </c>
      <c r="F5709" s="29" t="str">
        <f>_xlfn.XLOOKUP($G5709,[1]类目转化数据!$B:$B,[1]类目转化数据!$A:$A)</f>
        <v>社会餐饮设备</v>
      </c>
      <c r="G5709" s="29" t="s">
        <v>630</v>
      </c>
      <c r="H5709" s="29" t="str">
        <f>_xlfn.XLOOKUP(G5709,[1]类目转化数据!B:B,[1]类目转化数据!C:C)</f>
        <v>小客单</v>
      </c>
      <c r="I5709" s="29"/>
    </row>
    <row r="5710" ht="16.5" spans="1:9">
      <c r="A5710" s="29" t="s">
        <v>5504</v>
      </c>
      <c r="B5710" s="30">
        <v>71542525110</v>
      </c>
      <c r="C5710" s="31" t="s">
        <v>5678</v>
      </c>
      <c r="D5710" s="29"/>
      <c r="E5710" s="29">
        <v>219</v>
      </c>
      <c r="F5710" s="29" t="str">
        <f>_xlfn.XLOOKUP($G5710,[1]类目转化数据!$B:$B,[1]类目转化数据!$A:$A)</f>
        <v>社会餐饮设备</v>
      </c>
      <c r="G5710" s="29" t="s">
        <v>630</v>
      </c>
      <c r="H5710" s="29" t="str">
        <f>_xlfn.XLOOKUP(G5710,[1]类目转化数据!B:B,[1]类目转化数据!C:C)</f>
        <v>小客单</v>
      </c>
      <c r="I5710" s="29"/>
    </row>
    <row r="5711" ht="16.5" spans="1:9">
      <c r="A5711" s="29" t="s">
        <v>5504</v>
      </c>
      <c r="B5711" s="30">
        <v>10112602911756</v>
      </c>
      <c r="C5711" s="31" t="s">
        <v>5679</v>
      </c>
      <c r="D5711" s="29"/>
      <c r="E5711" s="29">
        <v>419</v>
      </c>
      <c r="F5711" s="29" t="str">
        <f>_xlfn.XLOOKUP($G5711,[1]类目转化数据!$B:$B,[1]类目转化数据!$A:$A)</f>
        <v>社会餐饮设备</v>
      </c>
      <c r="G5711" s="29" t="s">
        <v>630</v>
      </c>
      <c r="H5711" s="29" t="str">
        <f>_xlfn.XLOOKUP(G5711,[1]类目转化数据!B:B,[1]类目转化数据!C:C)</f>
        <v>小客单</v>
      </c>
      <c r="I5711" s="29"/>
    </row>
    <row r="5712" ht="16.5" spans="1:9">
      <c r="A5712" s="29" t="s">
        <v>5504</v>
      </c>
      <c r="B5712" s="30">
        <v>10113381183863</v>
      </c>
      <c r="C5712" s="31" t="s">
        <v>5680</v>
      </c>
      <c r="D5712" s="29"/>
      <c r="E5712" s="29">
        <v>599</v>
      </c>
      <c r="F5712" s="29" t="str">
        <f>_xlfn.XLOOKUP($G5712,[1]类目转化数据!$B:$B,[1]类目转化数据!$A:$A)</f>
        <v>社会餐饮设备</v>
      </c>
      <c r="G5712" s="29" t="s">
        <v>630</v>
      </c>
      <c r="H5712" s="29" t="str">
        <f>_xlfn.XLOOKUP(G5712,[1]类目转化数据!B:B,[1]类目转化数据!C:C)</f>
        <v>小客单</v>
      </c>
      <c r="I5712" s="29"/>
    </row>
    <row r="5713" ht="16.5" spans="1:9">
      <c r="A5713" s="29" t="s">
        <v>5504</v>
      </c>
      <c r="B5713" s="30">
        <v>10116775648410</v>
      </c>
      <c r="C5713" s="31" t="s">
        <v>5681</v>
      </c>
      <c r="D5713" s="29"/>
      <c r="E5713" s="29">
        <v>429</v>
      </c>
      <c r="F5713" s="29" t="str">
        <f>_xlfn.XLOOKUP($G5713,[1]类目转化数据!$B:$B,[1]类目转化数据!$A:$A)</f>
        <v>社会餐饮设备</v>
      </c>
      <c r="G5713" s="29" t="s">
        <v>630</v>
      </c>
      <c r="H5713" s="29" t="str">
        <f>_xlfn.XLOOKUP(G5713,[1]类目转化数据!B:B,[1]类目转化数据!C:C)</f>
        <v>小客单</v>
      </c>
      <c r="I5713" s="29"/>
    </row>
    <row r="5714" ht="16.5" spans="1:9">
      <c r="A5714" s="29" t="s">
        <v>5504</v>
      </c>
      <c r="B5714" s="30">
        <v>10112602911757</v>
      </c>
      <c r="C5714" s="31" t="s">
        <v>5682</v>
      </c>
      <c r="D5714" s="29"/>
      <c r="E5714" s="29">
        <v>489</v>
      </c>
      <c r="F5714" s="29" t="str">
        <f>_xlfn.XLOOKUP($G5714,[1]类目转化数据!$B:$B,[1]类目转化数据!$A:$A)</f>
        <v>社会餐饮设备</v>
      </c>
      <c r="G5714" s="29" t="s">
        <v>630</v>
      </c>
      <c r="H5714" s="29" t="str">
        <f>_xlfn.XLOOKUP(G5714,[1]类目转化数据!B:B,[1]类目转化数据!C:C)</f>
        <v>小客单</v>
      </c>
      <c r="I5714" s="29"/>
    </row>
    <row r="5715" ht="16.5" spans="1:9">
      <c r="A5715" s="29" t="s">
        <v>5504</v>
      </c>
      <c r="B5715" s="30">
        <v>10113381183865</v>
      </c>
      <c r="C5715" s="31" t="s">
        <v>5683</v>
      </c>
      <c r="D5715" s="29"/>
      <c r="E5715" s="29">
        <v>799</v>
      </c>
      <c r="F5715" s="29" t="str">
        <f>_xlfn.XLOOKUP($G5715,[1]类目转化数据!$B:$B,[1]类目转化数据!$A:$A)</f>
        <v>社会餐饮设备</v>
      </c>
      <c r="G5715" s="29" t="s">
        <v>630</v>
      </c>
      <c r="H5715" s="29" t="str">
        <f>_xlfn.XLOOKUP(G5715,[1]类目转化数据!B:B,[1]类目转化数据!C:C)</f>
        <v>小客单</v>
      </c>
      <c r="I5715" s="29"/>
    </row>
    <row r="5716" ht="16.5" spans="1:9">
      <c r="A5716" s="29" t="s">
        <v>5504</v>
      </c>
      <c r="B5716" s="30">
        <v>10113381183860</v>
      </c>
      <c r="C5716" s="31" t="s">
        <v>5684</v>
      </c>
      <c r="D5716" s="29"/>
      <c r="E5716" s="29">
        <v>208</v>
      </c>
      <c r="F5716" s="29" t="str">
        <f>_xlfn.XLOOKUP($G5716,[1]类目转化数据!$B:$B,[1]类目转化数据!$A:$A)</f>
        <v>社会餐饮设备</v>
      </c>
      <c r="G5716" s="29" t="s">
        <v>630</v>
      </c>
      <c r="H5716" s="29" t="str">
        <f>_xlfn.XLOOKUP(G5716,[1]类目转化数据!B:B,[1]类目转化数据!C:C)</f>
        <v>小客单</v>
      </c>
      <c r="I5716" s="29"/>
    </row>
    <row r="5717" ht="16.5" spans="1:9">
      <c r="A5717" s="29" t="s">
        <v>5504</v>
      </c>
      <c r="B5717" s="30">
        <v>10116775812412</v>
      </c>
      <c r="C5717" s="31" t="s">
        <v>5685</v>
      </c>
      <c r="D5717" s="29"/>
      <c r="E5717" s="29">
        <v>609</v>
      </c>
      <c r="F5717" s="29" t="str">
        <f>_xlfn.XLOOKUP($G5717,[1]类目转化数据!$B:$B,[1]类目转化数据!$A:$A)</f>
        <v>社会餐饮设备</v>
      </c>
      <c r="G5717" s="29" t="s">
        <v>630</v>
      </c>
      <c r="H5717" s="29" t="str">
        <f>_xlfn.XLOOKUP(G5717,[1]类目转化数据!B:B,[1]类目转化数据!C:C)</f>
        <v>小客单</v>
      </c>
      <c r="I5717" s="29"/>
    </row>
    <row r="5718" ht="16.5" spans="1:9">
      <c r="A5718" s="29" t="s">
        <v>5504</v>
      </c>
      <c r="B5718" s="30">
        <v>10113381183864</v>
      </c>
      <c r="C5718" s="31" t="s">
        <v>5686</v>
      </c>
      <c r="D5718" s="29"/>
      <c r="E5718" s="29">
        <v>699</v>
      </c>
      <c r="F5718" s="29" t="str">
        <f>_xlfn.XLOOKUP($G5718,[1]类目转化数据!$B:$B,[1]类目转化数据!$A:$A)</f>
        <v>社会餐饮设备</v>
      </c>
      <c r="G5718" s="29" t="s">
        <v>630</v>
      </c>
      <c r="H5718" s="29" t="str">
        <f>_xlfn.XLOOKUP(G5718,[1]类目转化数据!B:B,[1]类目转化数据!C:C)</f>
        <v>小客单</v>
      </c>
      <c r="I5718" s="29"/>
    </row>
    <row r="5719" ht="16.5" spans="1:9">
      <c r="A5719" s="29" t="s">
        <v>5504</v>
      </c>
      <c r="B5719" s="30">
        <v>10113381183862</v>
      </c>
      <c r="C5719" s="31" t="s">
        <v>5687</v>
      </c>
      <c r="D5719" s="29"/>
      <c r="E5719" s="29">
        <v>328</v>
      </c>
      <c r="F5719" s="29" t="str">
        <f>_xlfn.XLOOKUP($G5719,[1]类目转化数据!$B:$B,[1]类目转化数据!$A:$A)</f>
        <v>社会餐饮设备</v>
      </c>
      <c r="G5719" s="29" t="s">
        <v>630</v>
      </c>
      <c r="H5719" s="29" t="str">
        <f>_xlfn.XLOOKUP(G5719,[1]类目转化数据!B:B,[1]类目转化数据!C:C)</f>
        <v>小客单</v>
      </c>
      <c r="I5719" s="29"/>
    </row>
    <row r="5720" ht="16.5" spans="1:9">
      <c r="A5720" s="29" t="s">
        <v>5504</v>
      </c>
      <c r="B5720" s="30">
        <v>10113381183861</v>
      </c>
      <c r="C5720" s="31" t="s">
        <v>5688</v>
      </c>
      <c r="D5720" s="29"/>
      <c r="E5720" s="29">
        <v>248</v>
      </c>
      <c r="F5720" s="29" t="str">
        <f>_xlfn.XLOOKUP($G5720,[1]类目转化数据!$B:$B,[1]类目转化数据!$A:$A)</f>
        <v>社会餐饮设备</v>
      </c>
      <c r="G5720" s="29" t="s">
        <v>630</v>
      </c>
      <c r="H5720" s="29" t="str">
        <f>_xlfn.XLOOKUP(G5720,[1]类目转化数据!B:B,[1]类目转化数据!C:C)</f>
        <v>小客单</v>
      </c>
      <c r="I5720" s="29"/>
    </row>
    <row r="5721" ht="16.5" spans="1:9">
      <c r="A5721" s="29" t="s">
        <v>5504</v>
      </c>
      <c r="B5721" s="30">
        <v>10113381183859</v>
      </c>
      <c r="C5721" s="31" t="s">
        <v>5689</v>
      </c>
      <c r="D5721" s="29"/>
      <c r="E5721" s="29">
        <v>168</v>
      </c>
      <c r="F5721" s="29" t="str">
        <f>_xlfn.XLOOKUP($G5721,[1]类目转化数据!$B:$B,[1]类目转化数据!$A:$A)</f>
        <v>社会餐饮设备</v>
      </c>
      <c r="G5721" s="29" t="s">
        <v>630</v>
      </c>
      <c r="H5721" s="29" t="str">
        <f>_xlfn.XLOOKUP(G5721,[1]类目转化数据!B:B,[1]类目转化数据!C:C)</f>
        <v>小客单</v>
      </c>
      <c r="I5721" s="29"/>
    </row>
    <row r="5722" ht="16.5" spans="1:9">
      <c r="A5722" s="29" t="s">
        <v>5504</v>
      </c>
      <c r="B5722" s="30">
        <v>10116775812411</v>
      </c>
      <c r="C5722" s="31" t="s">
        <v>5690</v>
      </c>
      <c r="D5722" s="29"/>
      <c r="E5722" s="29">
        <v>509</v>
      </c>
      <c r="F5722" s="29" t="str">
        <f>_xlfn.XLOOKUP($G5722,[1]类目转化数据!$B:$B,[1]类目转化数据!$A:$A)</f>
        <v>社会餐饮设备</v>
      </c>
      <c r="G5722" s="29" t="s">
        <v>630</v>
      </c>
      <c r="H5722" s="29" t="str">
        <f>_xlfn.XLOOKUP(G5722,[1]类目转化数据!B:B,[1]类目转化数据!C:C)</f>
        <v>小客单</v>
      </c>
      <c r="I5722" s="29"/>
    </row>
    <row r="5723" ht="16.5" spans="1:9">
      <c r="A5723" s="29" t="s">
        <v>5504</v>
      </c>
      <c r="B5723" s="30">
        <v>10025208213940</v>
      </c>
      <c r="C5723" s="31" t="s">
        <v>5691</v>
      </c>
      <c r="D5723" s="29"/>
      <c r="E5723" s="29">
        <v>269</v>
      </c>
      <c r="F5723" s="29" t="str">
        <f>_xlfn.XLOOKUP($G5723,[1]类目转化数据!$B:$B,[1]类目转化数据!$A:$A)</f>
        <v>社会餐饮设备</v>
      </c>
      <c r="G5723" s="29" t="s">
        <v>630</v>
      </c>
      <c r="H5723" s="29" t="str">
        <f>_xlfn.XLOOKUP(G5723,[1]类目转化数据!B:B,[1]类目转化数据!C:C)</f>
        <v>小客单</v>
      </c>
      <c r="I5723" s="29"/>
    </row>
    <row r="5724" ht="16.5" spans="1:9">
      <c r="A5724" s="29" t="s">
        <v>5504</v>
      </c>
      <c r="B5724" s="30">
        <v>10112951137664</v>
      </c>
      <c r="C5724" s="31" t="s">
        <v>5692</v>
      </c>
      <c r="D5724" s="29"/>
      <c r="E5724" s="29">
        <v>2299</v>
      </c>
      <c r="F5724" s="29" t="str">
        <f>_xlfn.XLOOKUP($G5724,[1]类目转化数据!$B:$B,[1]类目转化数据!$A:$A)</f>
        <v>社会餐饮设备</v>
      </c>
      <c r="G5724" s="29" t="s">
        <v>871</v>
      </c>
      <c r="H5724" s="29" t="str">
        <f>_xlfn.XLOOKUP(G5724,[1]类目转化数据!B:B,[1]类目转化数据!C:C)</f>
        <v>小客单</v>
      </c>
      <c r="I5724" s="29"/>
    </row>
    <row r="5725" ht="16.5" spans="1:9">
      <c r="A5725" s="29" t="s">
        <v>5504</v>
      </c>
      <c r="B5725" s="30">
        <v>10113415842623</v>
      </c>
      <c r="C5725" s="31" t="s">
        <v>5693</v>
      </c>
      <c r="D5725" s="29"/>
      <c r="E5725" s="29">
        <v>699</v>
      </c>
      <c r="F5725" s="29" t="str">
        <f>_xlfn.XLOOKUP($G5725,[1]类目转化数据!$B:$B,[1]类目转化数据!$A:$A)</f>
        <v>社会餐饮设备</v>
      </c>
      <c r="G5725" s="29" t="s">
        <v>871</v>
      </c>
      <c r="H5725" s="29" t="str">
        <f>_xlfn.XLOOKUP(G5725,[1]类目转化数据!B:B,[1]类目转化数据!C:C)</f>
        <v>小客单</v>
      </c>
      <c r="I5725" s="29"/>
    </row>
    <row r="5726" ht="16.5" spans="1:9">
      <c r="A5726" s="29" t="s">
        <v>5504</v>
      </c>
      <c r="B5726" s="30">
        <v>61558570707</v>
      </c>
      <c r="C5726" s="31" t="s">
        <v>5694</v>
      </c>
      <c r="D5726" s="29"/>
      <c r="E5726" s="29">
        <v>699</v>
      </c>
      <c r="F5726" s="29" t="str">
        <f>_xlfn.XLOOKUP($G5726,[1]类目转化数据!$B:$B,[1]类目转化数据!$A:$A)</f>
        <v>社会餐饮设备</v>
      </c>
      <c r="G5726" s="29" t="s">
        <v>871</v>
      </c>
      <c r="H5726" s="29" t="str">
        <f>_xlfn.XLOOKUP(G5726,[1]类目转化数据!B:B,[1]类目转化数据!C:C)</f>
        <v>小客单</v>
      </c>
      <c r="I5726" s="29"/>
    </row>
    <row r="5727" ht="16.5" spans="1:9">
      <c r="A5727" s="29" t="s">
        <v>5504</v>
      </c>
      <c r="B5727" s="30">
        <v>10112951137660</v>
      </c>
      <c r="C5727" s="31" t="s">
        <v>5695</v>
      </c>
      <c r="D5727" s="29"/>
      <c r="E5727" s="29">
        <v>599</v>
      </c>
      <c r="F5727" s="29" t="str">
        <f>_xlfn.XLOOKUP($G5727,[1]类目转化数据!$B:$B,[1]类目转化数据!$A:$A)</f>
        <v>社会餐饮设备</v>
      </c>
      <c r="G5727" s="29" t="s">
        <v>871</v>
      </c>
      <c r="H5727" s="29" t="str">
        <f>_xlfn.XLOOKUP(G5727,[1]类目转化数据!B:B,[1]类目转化数据!C:C)</f>
        <v>小客单</v>
      </c>
      <c r="I5727" s="29"/>
    </row>
    <row r="5728" ht="16.5" spans="1:9">
      <c r="A5728" s="29" t="s">
        <v>5504</v>
      </c>
      <c r="B5728" s="30">
        <v>10112951137661</v>
      </c>
      <c r="C5728" s="31" t="s">
        <v>5696</v>
      </c>
      <c r="D5728" s="29"/>
      <c r="E5728" s="29">
        <v>1499</v>
      </c>
      <c r="F5728" s="29" t="str">
        <f>_xlfn.XLOOKUP($G5728,[1]类目转化数据!$B:$B,[1]类目转化数据!$A:$A)</f>
        <v>社会餐饮设备</v>
      </c>
      <c r="G5728" s="29" t="s">
        <v>871</v>
      </c>
      <c r="H5728" s="29" t="str">
        <f>_xlfn.XLOOKUP(G5728,[1]类目转化数据!B:B,[1]类目转化数据!C:C)</f>
        <v>小客单</v>
      </c>
      <c r="I5728" s="29"/>
    </row>
    <row r="5729" ht="16.5" spans="1:9">
      <c r="A5729" s="29" t="s">
        <v>5504</v>
      </c>
      <c r="B5729" s="30">
        <v>10112951137662</v>
      </c>
      <c r="C5729" s="31" t="s">
        <v>5697</v>
      </c>
      <c r="D5729" s="29"/>
      <c r="E5729" s="29">
        <v>1699</v>
      </c>
      <c r="F5729" s="29" t="str">
        <f>_xlfn.XLOOKUP($G5729,[1]类目转化数据!$B:$B,[1]类目转化数据!$A:$A)</f>
        <v>社会餐饮设备</v>
      </c>
      <c r="G5729" s="29" t="s">
        <v>871</v>
      </c>
      <c r="H5729" s="29" t="str">
        <f>_xlfn.XLOOKUP(G5729,[1]类目转化数据!B:B,[1]类目转化数据!C:C)</f>
        <v>小客单</v>
      </c>
      <c r="I5729" s="29"/>
    </row>
    <row r="5730" ht="16.5" spans="1:9">
      <c r="A5730" s="29" t="s">
        <v>5504</v>
      </c>
      <c r="B5730" s="30">
        <v>10112951137663</v>
      </c>
      <c r="C5730" s="31" t="s">
        <v>5698</v>
      </c>
      <c r="D5730" s="29"/>
      <c r="E5730" s="29">
        <v>1899</v>
      </c>
      <c r="F5730" s="29" t="str">
        <f>_xlfn.XLOOKUP($G5730,[1]类目转化数据!$B:$B,[1]类目转化数据!$A:$A)</f>
        <v>社会餐饮设备</v>
      </c>
      <c r="G5730" s="29" t="s">
        <v>871</v>
      </c>
      <c r="H5730" s="29" t="str">
        <f>_xlfn.XLOOKUP(G5730,[1]类目转化数据!B:B,[1]类目转化数据!C:C)</f>
        <v>小客单</v>
      </c>
      <c r="I5730" s="29"/>
    </row>
    <row r="5731" ht="16.5" spans="1:9">
      <c r="A5731" s="29" t="s">
        <v>5504</v>
      </c>
      <c r="B5731" s="30">
        <v>10113415842625</v>
      </c>
      <c r="C5731" s="31" t="s">
        <v>5699</v>
      </c>
      <c r="D5731" s="29"/>
      <c r="E5731" s="29">
        <v>4299</v>
      </c>
      <c r="F5731" s="29" t="str">
        <f>_xlfn.XLOOKUP($G5731,[1]类目转化数据!$B:$B,[1]类目转化数据!$A:$A)</f>
        <v>社会餐饮设备</v>
      </c>
      <c r="G5731" s="29" t="s">
        <v>871</v>
      </c>
      <c r="H5731" s="29" t="str">
        <f>_xlfn.XLOOKUP(G5731,[1]类目转化数据!B:B,[1]类目转化数据!C:C)</f>
        <v>小客单</v>
      </c>
      <c r="I5731" s="29"/>
    </row>
    <row r="5732" ht="16.5" spans="1:9">
      <c r="A5732" s="29" t="s">
        <v>5504</v>
      </c>
      <c r="B5732" s="30">
        <v>10139437313771</v>
      </c>
      <c r="C5732" s="31" t="s">
        <v>5700</v>
      </c>
      <c r="D5732" s="29"/>
      <c r="E5732" s="29">
        <v>1099</v>
      </c>
      <c r="F5732" s="29" t="str">
        <f>_xlfn.XLOOKUP($G5732,[1]类目转化数据!$B:$B,[1]类目转化数据!$A:$A)</f>
        <v>社会餐饮设备</v>
      </c>
      <c r="G5732" s="29" t="s">
        <v>871</v>
      </c>
      <c r="H5732" s="29" t="str">
        <f>_xlfn.XLOOKUP(G5732,[1]类目转化数据!B:B,[1]类目转化数据!C:C)</f>
        <v>小客单</v>
      </c>
      <c r="I5732" s="29"/>
    </row>
    <row r="5733" ht="16.5" spans="1:9">
      <c r="A5733" s="29" t="s">
        <v>5504</v>
      </c>
      <c r="B5733" s="30">
        <v>10139437313769</v>
      </c>
      <c r="C5733" s="31" t="s">
        <v>5701</v>
      </c>
      <c r="D5733" s="29"/>
      <c r="E5733" s="29">
        <v>549</v>
      </c>
      <c r="F5733" s="29" t="str">
        <f>_xlfn.XLOOKUP($G5733,[1]类目转化数据!$B:$B,[1]类目转化数据!$A:$A)</f>
        <v>社会餐饮设备</v>
      </c>
      <c r="G5733" s="29" t="s">
        <v>871</v>
      </c>
      <c r="H5733" s="29" t="str">
        <f>_xlfn.XLOOKUP(G5733,[1]类目转化数据!B:B,[1]类目转化数据!C:C)</f>
        <v>小客单</v>
      </c>
      <c r="I5733" s="29"/>
    </row>
    <row r="5734" ht="16.5" spans="1:9">
      <c r="A5734" s="29" t="s">
        <v>5504</v>
      </c>
      <c r="B5734" s="30">
        <v>10113415842626</v>
      </c>
      <c r="C5734" s="31" t="s">
        <v>5702</v>
      </c>
      <c r="D5734" s="29"/>
      <c r="E5734" s="29">
        <v>5499</v>
      </c>
      <c r="F5734" s="29" t="str">
        <f>_xlfn.XLOOKUP($G5734,[1]类目转化数据!$B:$B,[1]类目转化数据!$A:$A)</f>
        <v>社会餐饮设备</v>
      </c>
      <c r="G5734" s="29" t="s">
        <v>871</v>
      </c>
      <c r="H5734" s="29" t="str">
        <f>_xlfn.XLOOKUP(G5734,[1]类目转化数据!B:B,[1]类目转化数据!C:C)</f>
        <v>小客单</v>
      </c>
      <c r="I5734" s="29"/>
    </row>
    <row r="5735" ht="16.5" spans="1:9">
      <c r="A5735" s="29" t="s">
        <v>5504</v>
      </c>
      <c r="B5735" s="30">
        <v>10113415842624</v>
      </c>
      <c r="C5735" s="31" t="s">
        <v>5703</v>
      </c>
      <c r="D5735" s="29"/>
      <c r="E5735" s="29">
        <v>3399</v>
      </c>
      <c r="F5735" s="29" t="str">
        <f>_xlfn.XLOOKUP($G5735,[1]类目转化数据!$B:$B,[1]类目转化数据!$A:$A)</f>
        <v>社会餐饮设备</v>
      </c>
      <c r="G5735" s="29" t="s">
        <v>871</v>
      </c>
      <c r="H5735" s="29" t="str">
        <f>_xlfn.XLOOKUP(G5735,[1]类目转化数据!B:B,[1]类目转化数据!C:C)</f>
        <v>小客单</v>
      </c>
      <c r="I5735" s="29"/>
    </row>
    <row r="5736" ht="16.5" spans="1:9">
      <c r="A5736" s="29" t="s">
        <v>5504</v>
      </c>
      <c r="B5736" s="30">
        <v>10139437313770</v>
      </c>
      <c r="C5736" s="31" t="s">
        <v>5704</v>
      </c>
      <c r="D5736" s="29"/>
      <c r="E5736" s="29">
        <v>358</v>
      </c>
      <c r="F5736" s="29" t="str">
        <f>_xlfn.XLOOKUP($G5736,[1]类目转化数据!$B:$B,[1]类目转化数据!$A:$A)</f>
        <v>社会餐饮设备</v>
      </c>
      <c r="G5736" s="29" t="s">
        <v>871</v>
      </c>
      <c r="H5736" s="29" t="str">
        <f>_xlfn.XLOOKUP(G5736,[1]类目转化数据!B:B,[1]类目转化数据!C:C)</f>
        <v>小客单</v>
      </c>
      <c r="I5736" s="29"/>
    </row>
    <row r="5737" ht="16.5" spans="1:9">
      <c r="A5737" s="29" t="s">
        <v>5504</v>
      </c>
      <c r="B5737" s="30">
        <v>61559340129</v>
      </c>
      <c r="C5737" s="31" t="s">
        <v>5705</v>
      </c>
      <c r="D5737" s="29"/>
      <c r="E5737" s="29">
        <v>2399</v>
      </c>
      <c r="F5737" s="29" t="str">
        <f>_xlfn.XLOOKUP($G5737,[1]类目转化数据!$B:$B,[1]类目转化数据!$A:$A)</f>
        <v>社会餐饮设备</v>
      </c>
      <c r="G5737" s="29" t="s">
        <v>871</v>
      </c>
      <c r="H5737" s="29" t="str">
        <f>_xlfn.XLOOKUP(G5737,[1]类目转化数据!B:B,[1]类目转化数据!C:C)</f>
        <v>小客单</v>
      </c>
      <c r="I5737" s="29"/>
    </row>
    <row r="5738" ht="16.5" spans="1:9">
      <c r="A5738" s="29" t="s">
        <v>5504</v>
      </c>
      <c r="B5738" s="30">
        <v>61559340128</v>
      </c>
      <c r="C5738" s="31" t="s">
        <v>5706</v>
      </c>
      <c r="D5738" s="29"/>
      <c r="E5738" s="29">
        <v>1499</v>
      </c>
      <c r="F5738" s="29" t="str">
        <f>_xlfn.XLOOKUP($G5738,[1]类目转化数据!$B:$B,[1]类目转化数据!$A:$A)</f>
        <v>社会餐饮设备</v>
      </c>
      <c r="G5738" s="29" t="s">
        <v>871</v>
      </c>
      <c r="H5738" s="29" t="str">
        <f>_xlfn.XLOOKUP(G5738,[1]类目转化数据!B:B,[1]类目转化数据!C:C)</f>
        <v>小客单</v>
      </c>
      <c r="I5738" s="29"/>
    </row>
    <row r="5739" ht="16.5" spans="1:9">
      <c r="A5739" s="29" t="s">
        <v>5504</v>
      </c>
      <c r="B5739" s="30">
        <v>10046536471301</v>
      </c>
      <c r="C5739" s="31" t="s">
        <v>5707</v>
      </c>
      <c r="D5739" s="29"/>
      <c r="E5739" s="29">
        <v>2599</v>
      </c>
      <c r="F5739" s="29" t="str">
        <f>_xlfn.XLOOKUP($G5739,[1]类目转化数据!$B:$B,[1]类目转化数据!$A:$A)</f>
        <v>社会餐饮设备</v>
      </c>
      <c r="G5739" s="29" t="s">
        <v>871</v>
      </c>
      <c r="H5739" s="29" t="str">
        <f>_xlfn.XLOOKUP(G5739,[1]类目转化数据!B:B,[1]类目转化数据!C:C)</f>
        <v>小客单</v>
      </c>
      <c r="I5739" s="29"/>
    </row>
    <row r="5740" ht="16.5" spans="1:9">
      <c r="A5740" s="29" t="s">
        <v>5504</v>
      </c>
      <c r="B5740" s="30">
        <v>67637248383</v>
      </c>
      <c r="C5740" s="31" t="s">
        <v>5708</v>
      </c>
      <c r="D5740" s="29"/>
      <c r="E5740" s="29">
        <v>2949</v>
      </c>
      <c r="F5740" s="29" t="str">
        <f>_xlfn.XLOOKUP($G5740,[1]类目转化数据!$B:$B,[1]类目转化数据!$A:$A)</f>
        <v>社会餐饮设备</v>
      </c>
      <c r="G5740" s="29" t="s">
        <v>871</v>
      </c>
      <c r="H5740" s="29" t="str">
        <f>_xlfn.XLOOKUP(G5740,[1]类目转化数据!B:B,[1]类目转化数据!C:C)</f>
        <v>小客单</v>
      </c>
      <c r="I5740" s="29"/>
    </row>
    <row r="5741" ht="16.5" spans="1:9">
      <c r="A5741" s="29" t="s">
        <v>5504</v>
      </c>
      <c r="B5741" s="30">
        <v>10112965998225</v>
      </c>
      <c r="C5741" s="31" t="s">
        <v>5709</v>
      </c>
      <c r="D5741" s="29"/>
      <c r="E5741" s="29">
        <v>4999</v>
      </c>
      <c r="F5741" s="29" t="str">
        <f>_xlfn.XLOOKUP($G5741,[1]类目转化数据!$B:$B,[1]类目转化数据!$A:$A)</f>
        <v>社会餐饮设备</v>
      </c>
      <c r="G5741" s="29" t="s">
        <v>871</v>
      </c>
      <c r="H5741" s="29" t="str">
        <f>_xlfn.XLOOKUP(G5741,[1]类目转化数据!B:B,[1]类目转化数据!C:C)</f>
        <v>小客单</v>
      </c>
      <c r="I5741" s="29"/>
    </row>
    <row r="5742" ht="16.5" spans="1:9">
      <c r="A5742" s="29" t="s">
        <v>5504</v>
      </c>
      <c r="B5742" s="30">
        <v>10112965998226</v>
      </c>
      <c r="C5742" s="31" t="s">
        <v>5710</v>
      </c>
      <c r="D5742" s="29"/>
      <c r="E5742" s="29">
        <v>5999</v>
      </c>
      <c r="F5742" s="29" t="str">
        <f>_xlfn.XLOOKUP($G5742,[1]类目转化数据!$B:$B,[1]类目转化数据!$A:$A)</f>
        <v>社会餐饮设备</v>
      </c>
      <c r="G5742" s="29" t="s">
        <v>871</v>
      </c>
      <c r="H5742" s="29" t="str">
        <f>_xlfn.XLOOKUP(G5742,[1]类目转化数据!B:B,[1]类目转化数据!C:C)</f>
        <v>小客单</v>
      </c>
      <c r="I5742" s="29"/>
    </row>
    <row r="5743" ht="16.5" spans="1:9">
      <c r="A5743" s="29" t="s">
        <v>5504</v>
      </c>
      <c r="B5743" s="30">
        <v>10112965998227</v>
      </c>
      <c r="C5743" s="31" t="s">
        <v>5711</v>
      </c>
      <c r="D5743" s="29"/>
      <c r="E5743" s="29">
        <v>6999</v>
      </c>
      <c r="F5743" s="29" t="str">
        <f>_xlfn.XLOOKUP($G5743,[1]类目转化数据!$B:$B,[1]类目转化数据!$A:$A)</f>
        <v>社会餐饮设备</v>
      </c>
      <c r="G5743" s="29" t="s">
        <v>871</v>
      </c>
      <c r="H5743" s="29" t="str">
        <f>_xlfn.XLOOKUP(G5743,[1]类目转化数据!B:B,[1]类目转化数据!C:C)</f>
        <v>小客单</v>
      </c>
      <c r="I5743" s="29"/>
    </row>
    <row r="5744" ht="16.5" spans="1:9">
      <c r="A5744" s="29" t="s">
        <v>5504</v>
      </c>
      <c r="B5744" s="30">
        <v>10200573560789</v>
      </c>
      <c r="C5744" s="31" t="s">
        <v>5712</v>
      </c>
      <c r="D5744" s="29"/>
      <c r="E5744" s="29">
        <v>1018</v>
      </c>
      <c r="F5744" s="29" t="str">
        <f>_xlfn.XLOOKUP($G5744,[1]类目转化数据!$B:$B,[1]类目转化数据!$A:$A)</f>
        <v>社会餐饮设备</v>
      </c>
      <c r="G5744" s="29" t="s">
        <v>11</v>
      </c>
      <c r="H5744" s="29" t="str">
        <f>_xlfn.XLOOKUP(G5744,[1]类目转化数据!B:B,[1]类目转化数据!C:C)</f>
        <v>小客单</v>
      </c>
      <c r="I5744" s="29"/>
    </row>
    <row r="5745" ht="16.5" spans="1:9">
      <c r="A5745" s="29" t="s">
        <v>5504</v>
      </c>
      <c r="B5745" s="30">
        <v>10200573560787</v>
      </c>
      <c r="C5745" s="31" t="s">
        <v>5713</v>
      </c>
      <c r="D5745" s="29"/>
      <c r="E5745" s="29">
        <v>1297</v>
      </c>
      <c r="F5745" s="29" t="str">
        <f>_xlfn.XLOOKUP($G5745,[1]类目转化数据!$B:$B,[1]类目转化数据!$A:$A)</f>
        <v>社会餐饮设备</v>
      </c>
      <c r="G5745" s="29" t="s">
        <v>11</v>
      </c>
      <c r="H5745" s="29" t="str">
        <f>_xlfn.XLOOKUP(G5745,[1]类目转化数据!B:B,[1]类目转化数据!C:C)</f>
        <v>小客单</v>
      </c>
      <c r="I5745" s="29"/>
    </row>
    <row r="5746" ht="16.5" spans="1:9">
      <c r="A5746" s="29" t="s">
        <v>5504</v>
      </c>
      <c r="B5746" s="30">
        <v>10200573560788</v>
      </c>
      <c r="C5746" s="31" t="s">
        <v>5714</v>
      </c>
      <c r="D5746" s="29"/>
      <c r="E5746" s="29">
        <v>758</v>
      </c>
      <c r="F5746" s="29" t="str">
        <f>_xlfn.XLOOKUP($G5746,[1]类目转化数据!$B:$B,[1]类目转化数据!$A:$A)</f>
        <v>社会餐饮设备</v>
      </c>
      <c r="G5746" s="29" t="s">
        <v>11</v>
      </c>
      <c r="H5746" s="29" t="str">
        <f>_xlfn.XLOOKUP(G5746,[1]类目转化数据!B:B,[1]类目转化数据!C:C)</f>
        <v>小客单</v>
      </c>
      <c r="I5746" s="29"/>
    </row>
    <row r="5747" ht="16.5" spans="1:9">
      <c r="A5747" s="29" t="s">
        <v>5504</v>
      </c>
      <c r="B5747" s="30">
        <v>10200573560791</v>
      </c>
      <c r="C5747" s="31" t="s">
        <v>5715</v>
      </c>
      <c r="D5747" s="29"/>
      <c r="E5747" s="29">
        <v>1298</v>
      </c>
      <c r="F5747" s="29" t="str">
        <f>_xlfn.XLOOKUP($G5747,[1]类目转化数据!$B:$B,[1]类目转化数据!$A:$A)</f>
        <v>社会餐饮设备</v>
      </c>
      <c r="G5747" s="29" t="s">
        <v>11</v>
      </c>
      <c r="H5747" s="29" t="str">
        <f>_xlfn.XLOOKUP(G5747,[1]类目转化数据!B:B,[1]类目转化数据!C:C)</f>
        <v>小客单</v>
      </c>
      <c r="I5747" s="29"/>
    </row>
    <row r="5748" ht="16.5" spans="1:9">
      <c r="A5748" s="29" t="s">
        <v>5504</v>
      </c>
      <c r="B5748" s="30">
        <v>10200573560790</v>
      </c>
      <c r="C5748" s="31" t="s">
        <v>5716</v>
      </c>
      <c r="D5748" s="29"/>
      <c r="E5748" s="29">
        <v>1018</v>
      </c>
      <c r="F5748" s="29" t="str">
        <f>_xlfn.XLOOKUP($G5748,[1]类目转化数据!$B:$B,[1]类目转化数据!$A:$A)</f>
        <v>社会餐饮设备</v>
      </c>
      <c r="G5748" s="29" t="s">
        <v>11</v>
      </c>
      <c r="H5748" s="29" t="str">
        <f>_xlfn.XLOOKUP(G5748,[1]类目转化数据!B:B,[1]类目转化数据!C:C)</f>
        <v>小客单</v>
      </c>
      <c r="I5748" s="29"/>
    </row>
    <row r="5749" ht="16.5" spans="1:9">
      <c r="A5749" s="29" t="s">
        <v>5504</v>
      </c>
      <c r="B5749" s="30">
        <v>10105142896966</v>
      </c>
      <c r="C5749" s="31" t="s">
        <v>5717</v>
      </c>
      <c r="D5749" s="29"/>
      <c r="E5749" s="29">
        <v>1099</v>
      </c>
      <c r="F5749" s="29" t="str">
        <f>_xlfn.XLOOKUP($G5749,[1]类目转化数据!$B:$B,[1]类目转化数据!$A:$A)</f>
        <v>社会餐饮设备</v>
      </c>
      <c r="G5749" s="29" t="s">
        <v>11</v>
      </c>
      <c r="H5749" s="29" t="str">
        <f>_xlfn.XLOOKUP(G5749,[1]类目转化数据!B:B,[1]类目转化数据!C:C)</f>
        <v>小客单</v>
      </c>
      <c r="I5749" s="29"/>
    </row>
    <row r="5750" ht="16.5" spans="1:9">
      <c r="A5750" s="29" t="s">
        <v>5504</v>
      </c>
      <c r="B5750" s="30">
        <v>10200573560785</v>
      </c>
      <c r="C5750" s="31" t="s">
        <v>5718</v>
      </c>
      <c r="D5750" s="29"/>
      <c r="E5750" s="29">
        <v>1117</v>
      </c>
      <c r="F5750" s="29" t="str">
        <f>_xlfn.XLOOKUP($G5750,[1]类目转化数据!$B:$B,[1]类目转化数据!$A:$A)</f>
        <v>社会餐饮设备</v>
      </c>
      <c r="G5750" s="29" t="s">
        <v>11</v>
      </c>
      <c r="H5750" s="29" t="str">
        <f>_xlfn.XLOOKUP(G5750,[1]类目转化数据!B:B,[1]类目转化数据!C:C)</f>
        <v>小客单</v>
      </c>
      <c r="I5750" s="29"/>
    </row>
    <row r="5751" ht="16.5" spans="1:9">
      <c r="A5751" s="29" t="s">
        <v>5504</v>
      </c>
      <c r="B5751" s="30">
        <v>10200573560786</v>
      </c>
      <c r="C5751" s="31" t="s">
        <v>5719</v>
      </c>
      <c r="D5751" s="29"/>
      <c r="E5751" s="29">
        <v>1117</v>
      </c>
      <c r="F5751" s="29" t="str">
        <f>_xlfn.XLOOKUP($G5751,[1]类目转化数据!$B:$B,[1]类目转化数据!$A:$A)</f>
        <v>社会餐饮设备</v>
      </c>
      <c r="G5751" s="29" t="s">
        <v>11</v>
      </c>
      <c r="H5751" s="29" t="str">
        <f>_xlfn.XLOOKUP(G5751,[1]类目转化数据!B:B,[1]类目转化数据!C:C)</f>
        <v>小客单</v>
      </c>
      <c r="I5751" s="29"/>
    </row>
    <row r="5752" ht="16.5" spans="1:9">
      <c r="A5752" s="29" t="s">
        <v>5504</v>
      </c>
      <c r="B5752" s="30">
        <v>10200573560784</v>
      </c>
      <c r="C5752" s="31" t="s">
        <v>5720</v>
      </c>
      <c r="D5752" s="29"/>
      <c r="E5752" s="29">
        <v>867</v>
      </c>
      <c r="F5752" s="29" t="str">
        <f>_xlfn.XLOOKUP($G5752,[1]类目转化数据!$B:$B,[1]类目转化数据!$A:$A)</f>
        <v>社会餐饮设备</v>
      </c>
      <c r="G5752" s="29" t="s">
        <v>11</v>
      </c>
      <c r="H5752" s="29" t="str">
        <f>_xlfn.XLOOKUP(G5752,[1]类目转化数据!B:B,[1]类目转化数据!C:C)</f>
        <v>小客单</v>
      </c>
      <c r="I5752" s="29"/>
    </row>
    <row r="5753" ht="16.5" spans="1:9">
      <c r="A5753" s="29" t="s">
        <v>5504</v>
      </c>
      <c r="B5753" s="30">
        <v>10200573560799</v>
      </c>
      <c r="C5753" s="31" t="s">
        <v>5721</v>
      </c>
      <c r="D5753" s="29"/>
      <c r="E5753" s="29">
        <v>1498</v>
      </c>
      <c r="F5753" s="29" t="str">
        <f>_xlfn.XLOOKUP($G5753,[1]类目转化数据!$B:$B,[1]类目转化数据!$A:$A)</f>
        <v>社会餐饮设备</v>
      </c>
      <c r="G5753" s="29" t="s">
        <v>11</v>
      </c>
      <c r="H5753" s="29" t="str">
        <f>_xlfn.XLOOKUP(G5753,[1]类目转化数据!B:B,[1]类目转化数据!C:C)</f>
        <v>小客单</v>
      </c>
      <c r="I5753" s="29"/>
    </row>
    <row r="5754" ht="16.5" spans="1:9">
      <c r="A5754" s="29" t="s">
        <v>5504</v>
      </c>
      <c r="B5754" s="30">
        <v>10200573560798</v>
      </c>
      <c r="C5754" s="31" t="s">
        <v>5722</v>
      </c>
      <c r="D5754" s="29"/>
      <c r="E5754" s="29">
        <v>1198</v>
      </c>
      <c r="F5754" s="29" t="str">
        <f>_xlfn.XLOOKUP($G5754,[1]类目转化数据!$B:$B,[1]类目转化数据!$A:$A)</f>
        <v>社会餐饮设备</v>
      </c>
      <c r="G5754" s="29" t="s">
        <v>11</v>
      </c>
      <c r="H5754" s="29" t="str">
        <f>_xlfn.XLOOKUP(G5754,[1]类目转化数据!B:B,[1]类目转化数据!C:C)</f>
        <v>小客单</v>
      </c>
      <c r="I5754" s="29"/>
    </row>
    <row r="5755" ht="16.5" spans="1:9">
      <c r="A5755" s="29" t="s">
        <v>5504</v>
      </c>
      <c r="B5755" s="30">
        <v>10200573560792</v>
      </c>
      <c r="C5755" s="31" t="s">
        <v>5723</v>
      </c>
      <c r="D5755" s="29"/>
      <c r="E5755" s="29">
        <v>1498</v>
      </c>
      <c r="F5755" s="29" t="str">
        <f>_xlfn.XLOOKUP($G5755,[1]类目转化数据!$B:$B,[1]类目转化数据!$A:$A)</f>
        <v>社会餐饮设备</v>
      </c>
      <c r="G5755" s="29" t="s">
        <v>11</v>
      </c>
      <c r="H5755" s="29" t="str">
        <f>_xlfn.XLOOKUP(G5755,[1]类目转化数据!B:B,[1]类目转化数据!C:C)</f>
        <v>小客单</v>
      </c>
      <c r="I5755" s="29"/>
    </row>
    <row r="5756" ht="16.5" spans="1:9">
      <c r="A5756" s="29" t="s">
        <v>5504</v>
      </c>
      <c r="B5756" s="30">
        <v>10200573560797</v>
      </c>
      <c r="C5756" s="31" t="s">
        <v>5724</v>
      </c>
      <c r="D5756" s="29"/>
      <c r="E5756" s="29">
        <v>1198</v>
      </c>
      <c r="F5756" s="29" t="str">
        <f>_xlfn.XLOOKUP($G5756,[1]类目转化数据!$B:$B,[1]类目转化数据!$A:$A)</f>
        <v>社会餐饮设备</v>
      </c>
      <c r="G5756" s="29" t="s">
        <v>11</v>
      </c>
      <c r="H5756" s="29" t="str">
        <f>_xlfn.XLOOKUP(G5756,[1]类目转化数据!B:B,[1]类目转化数据!C:C)</f>
        <v>小客单</v>
      </c>
      <c r="I5756" s="29"/>
    </row>
    <row r="5757" ht="16.5" spans="1:9">
      <c r="A5757" s="29" t="s">
        <v>5504</v>
      </c>
      <c r="B5757" s="30">
        <v>10200573560793</v>
      </c>
      <c r="C5757" s="31" t="s">
        <v>5725</v>
      </c>
      <c r="D5757" s="29"/>
      <c r="E5757" s="29">
        <v>798</v>
      </c>
      <c r="F5757" s="29" t="str">
        <f>_xlfn.XLOOKUP($G5757,[1]类目转化数据!$B:$B,[1]类目转化数据!$A:$A)</f>
        <v>社会餐饮设备</v>
      </c>
      <c r="G5757" s="29" t="s">
        <v>11</v>
      </c>
      <c r="H5757" s="29" t="str">
        <f>_xlfn.XLOOKUP(G5757,[1]类目转化数据!B:B,[1]类目转化数据!C:C)</f>
        <v>小客单</v>
      </c>
      <c r="I5757" s="29"/>
    </row>
    <row r="5758" ht="16.5" spans="1:9">
      <c r="A5758" s="29" t="s">
        <v>5504</v>
      </c>
      <c r="B5758" s="30">
        <v>10200573560794</v>
      </c>
      <c r="C5758" s="31" t="s">
        <v>5726</v>
      </c>
      <c r="D5758" s="29"/>
      <c r="E5758" s="29">
        <v>1098</v>
      </c>
      <c r="F5758" s="29" t="str">
        <f>_xlfn.XLOOKUP($G5758,[1]类目转化数据!$B:$B,[1]类目转化数据!$A:$A)</f>
        <v>社会餐饮设备</v>
      </c>
      <c r="G5758" s="29" t="s">
        <v>11</v>
      </c>
      <c r="H5758" s="29" t="str">
        <f>_xlfn.XLOOKUP(G5758,[1]类目转化数据!B:B,[1]类目转化数据!C:C)</f>
        <v>小客单</v>
      </c>
      <c r="I5758" s="29"/>
    </row>
    <row r="5759" ht="16.5" spans="1:9">
      <c r="A5759" s="29" t="s">
        <v>5504</v>
      </c>
      <c r="B5759" s="30">
        <v>10200573560795</v>
      </c>
      <c r="C5759" s="31" t="s">
        <v>5727</v>
      </c>
      <c r="D5759" s="29"/>
      <c r="E5759" s="29">
        <v>1098</v>
      </c>
      <c r="F5759" s="29" t="str">
        <f>_xlfn.XLOOKUP($G5759,[1]类目转化数据!$B:$B,[1]类目转化数据!$A:$A)</f>
        <v>社会餐饮设备</v>
      </c>
      <c r="G5759" s="29" t="s">
        <v>11</v>
      </c>
      <c r="H5759" s="29" t="str">
        <f>_xlfn.XLOOKUP(G5759,[1]类目转化数据!B:B,[1]类目转化数据!C:C)</f>
        <v>小客单</v>
      </c>
      <c r="I5759" s="29"/>
    </row>
    <row r="5760" ht="16.5" spans="1:9">
      <c r="A5760" s="29" t="s">
        <v>5504</v>
      </c>
      <c r="B5760" s="30">
        <v>10020608581717</v>
      </c>
      <c r="C5760" s="31" t="s">
        <v>5728</v>
      </c>
      <c r="D5760" s="29"/>
      <c r="E5760" s="29">
        <v>1099</v>
      </c>
      <c r="F5760" s="29" t="str">
        <f>_xlfn.XLOOKUP($G5760,[1]类目转化数据!$B:$B,[1]类目转化数据!$A:$A)</f>
        <v>社会餐饮设备</v>
      </c>
      <c r="G5760" s="29" t="s">
        <v>11</v>
      </c>
      <c r="H5760" s="29" t="str">
        <f>_xlfn.XLOOKUP(G5760,[1]类目转化数据!B:B,[1]类目转化数据!C:C)</f>
        <v>小客单</v>
      </c>
      <c r="I5760" s="29"/>
    </row>
    <row r="5761" ht="16.5" spans="1:9">
      <c r="A5761" s="29" t="s">
        <v>5504</v>
      </c>
      <c r="B5761" s="30">
        <v>10200573560796</v>
      </c>
      <c r="C5761" s="31" t="s">
        <v>5729</v>
      </c>
      <c r="D5761" s="29"/>
      <c r="E5761" s="29">
        <v>998</v>
      </c>
      <c r="F5761" s="29" t="str">
        <f>_xlfn.XLOOKUP($G5761,[1]类目转化数据!$B:$B,[1]类目转化数据!$A:$A)</f>
        <v>社会餐饮设备</v>
      </c>
      <c r="G5761" s="29" t="s">
        <v>11</v>
      </c>
      <c r="H5761" s="29" t="str">
        <f>_xlfn.XLOOKUP(G5761,[1]类目转化数据!B:B,[1]类目转化数据!C:C)</f>
        <v>小客单</v>
      </c>
      <c r="I5761" s="29"/>
    </row>
    <row r="5762" ht="16.5" spans="1:9">
      <c r="A5762" s="29" t="s">
        <v>5504</v>
      </c>
      <c r="B5762" s="30">
        <v>10198561800966</v>
      </c>
      <c r="C5762" s="31" t="s">
        <v>5730</v>
      </c>
      <c r="D5762" s="29"/>
      <c r="E5762" s="29">
        <v>399</v>
      </c>
      <c r="F5762" s="29" t="str">
        <f>_xlfn.XLOOKUP($G5762,[1]类目转化数据!$B:$B,[1]类目转化数据!$A:$A)</f>
        <v>社会餐饮设备</v>
      </c>
      <c r="G5762" s="29" t="s">
        <v>11</v>
      </c>
      <c r="H5762" s="29" t="str">
        <f>_xlfn.XLOOKUP(G5762,[1]类目转化数据!B:B,[1]类目转化数据!C:C)</f>
        <v>小客单</v>
      </c>
      <c r="I5762" s="29"/>
    </row>
    <row r="5763" ht="16.5" spans="1:9">
      <c r="A5763" s="29" t="s">
        <v>5504</v>
      </c>
      <c r="B5763" s="30">
        <v>10020608581718</v>
      </c>
      <c r="C5763" s="31" t="s">
        <v>5731</v>
      </c>
      <c r="D5763" s="29"/>
      <c r="E5763" s="29">
        <v>1099</v>
      </c>
      <c r="F5763" s="29" t="str">
        <f>_xlfn.XLOOKUP($G5763,[1]类目转化数据!$B:$B,[1]类目转化数据!$A:$A)</f>
        <v>社会餐饮设备</v>
      </c>
      <c r="G5763" s="29" t="s">
        <v>11</v>
      </c>
      <c r="H5763" s="29" t="str">
        <f>_xlfn.XLOOKUP(G5763,[1]类目转化数据!B:B,[1]类目转化数据!C:C)</f>
        <v>小客单</v>
      </c>
      <c r="I5763" s="29"/>
    </row>
    <row r="5764" ht="16.5" spans="1:9">
      <c r="A5764" s="29" t="s">
        <v>5504</v>
      </c>
      <c r="B5764" s="30">
        <v>10155471019792</v>
      </c>
      <c r="C5764" s="31" t="s">
        <v>5732</v>
      </c>
      <c r="D5764" s="29"/>
      <c r="E5764" s="29">
        <v>319</v>
      </c>
      <c r="F5764" s="29" t="str">
        <f>_xlfn.XLOOKUP($G5764,[1]类目转化数据!$B:$B,[1]类目转化数据!$A:$A)</f>
        <v>社会餐饮设备</v>
      </c>
      <c r="G5764" s="29" t="s">
        <v>11</v>
      </c>
      <c r="H5764" s="29" t="str">
        <f>_xlfn.XLOOKUP(G5764,[1]类目转化数据!B:B,[1]类目转化数据!C:C)</f>
        <v>小客单</v>
      </c>
      <c r="I5764" s="29"/>
    </row>
    <row r="5765" ht="16.5" spans="1:9">
      <c r="A5765" s="29" t="s">
        <v>5504</v>
      </c>
      <c r="B5765" s="30">
        <v>10204221318818</v>
      </c>
      <c r="C5765" s="31" t="s">
        <v>5733</v>
      </c>
      <c r="D5765" s="29"/>
      <c r="E5765" s="29">
        <v>887</v>
      </c>
      <c r="F5765" s="29" t="str">
        <f>_xlfn.XLOOKUP($G5765,[1]类目转化数据!$B:$B,[1]类目转化数据!$A:$A)</f>
        <v>社会餐饮设备</v>
      </c>
      <c r="G5765" s="29" t="s">
        <v>11</v>
      </c>
      <c r="H5765" s="29" t="str">
        <f>_xlfn.XLOOKUP(G5765,[1]类目转化数据!B:B,[1]类目转化数据!C:C)</f>
        <v>小客单</v>
      </c>
      <c r="I5765" s="29"/>
    </row>
    <row r="5766" ht="16.5" spans="1:9">
      <c r="A5766" s="29" t="s">
        <v>5504</v>
      </c>
      <c r="B5766" s="30">
        <v>10155257806109</v>
      </c>
      <c r="C5766" s="31" t="s">
        <v>5734</v>
      </c>
      <c r="D5766" s="29"/>
      <c r="E5766" s="29">
        <v>388</v>
      </c>
      <c r="F5766" s="29" t="str">
        <f>_xlfn.XLOOKUP($G5766,[1]类目转化数据!$B:$B,[1]类目转化数据!$A:$A)</f>
        <v>社会餐饮设备</v>
      </c>
      <c r="G5766" s="29" t="s">
        <v>11</v>
      </c>
      <c r="H5766" s="29" t="str">
        <f>_xlfn.XLOOKUP(G5766,[1]类目转化数据!B:B,[1]类目转化数据!C:C)</f>
        <v>小客单</v>
      </c>
      <c r="I5766" s="29"/>
    </row>
    <row r="5767" ht="16.5" spans="1:9">
      <c r="A5767" s="29" t="s">
        <v>5504</v>
      </c>
      <c r="B5767" s="30">
        <v>10154632163754</v>
      </c>
      <c r="C5767" s="31" t="s">
        <v>5735</v>
      </c>
      <c r="D5767" s="29"/>
      <c r="E5767" s="29">
        <v>638</v>
      </c>
      <c r="F5767" s="29" t="str">
        <f>_xlfn.XLOOKUP($G5767,[1]类目转化数据!$B:$B,[1]类目转化数据!$A:$A)</f>
        <v>社会餐饮设备</v>
      </c>
      <c r="G5767" s="29" t="s">
        <v>11</v>
      </c>
      <c r="H5767" s="29" t="str">
        <f>_xlfn.XLOOKUP(G5767,[1]类目转化数据!B:B,[1]类目转化数据!C:C)</f>
        <v>小客单</v>
      </c>
      <c r="I5767" s="29"/>
    </row>
    <row r="5768" ht="16.5" spans="1:9">
      <c r="A5768" s="29" t="s">
        <v>5504</v>
      </c>
      <c r="B5768" s="30">
        <v>10154632163755</v>
      </c>
      <c r="C5768" s="31" t="s">
        <v>5736</v>
      </c>
      <c r="D5768" s="29"/>
      <c r="E5768" s="29">
        <v>788</v>
      </c>
      <c r="F5768" s="29" t="str">
        <f>_xlfn.XLOOKUP($G5768,[1]类目转化数据!$B:$B,[1]类目转化数据!$A:$A)</f>
        <v>社会餐饮设备</v>
      </c>
      <c r="G5768" s="29" t="s">
        <v>11</v>
      </c>
      <c r="H5768" s="29" t="str">
        <f>_xlfn.XLOOKUP(G5768,[1]类目转化数据!B:B,[1]类目转化数据!C:C)</f>
        <v>小客单</v>
      </c>
      <c r="I5768" s="29"/>
    </row>
    <row r="5769" ht="16.5" spans="1:9">
      <c r="A5769" s="29" t="s">
        <v>5504</v>
      </c>
      <c r="B5769" s="30">
        <v>10155475835344</v>
      </c>
      <c r="C5769" s="31" t="s">
        <v>5737</v>
      </c>
      <c r="D5769" s="29"/>
      <c r="E5769" s="29">
        <v>1899</v>
      </c>
      <c r="F5769" s="29" t="str">
        <f>_xlfn.XLOOKUP($G5769,[1]类目转化数据!$B:$B,[1]类目转化数据!$A:$A)</f>
        <v>办公饮水设备</v>
      </c>
      <c r="G5769" s="29" t="s">
        <v>622</v>
      </c>
      <c r="H5769" s="29" t="str">
        <f>_xlfn.XLOOKUP(G5769,[1]类目转化数据!B:B,[1]类目转化数据!C:C)</f>
        <v>直饮机组</v>
      </c>
      <c r="I5769" s="29"/>
    </row>
    <row r="5770" ht="16.5" spans="1:9">
      <c r="A5770" s="29" t="s">
        <v>5504</v>
      </c>
      <c r="B5770" s="30">
        <v>10155475835345</v>
      </c>
      <c r="C5770" s="31" t="s">
        <v>5738</v>
      </c>
      <c r="D5770" s="29"/>
      <c r="E5770" s="29">
        <v>2199</v>
      </c>
      <c r="F5770" s="29" t="str">
        <f>_xlfn.XLOOKUP($G5770,[1]类目转化数据!$B:$B,[1]类目转化数据!$A:$A)</f>
        <v>办公饮水设备</v>
      </c>
      <c r="G5770" s="29" t="s">
        <v>622</v>
      </c>
      <c r="H5770" s="29" t="str">
        <f>_xlfn.XLOOKUP(G5770,[1]类目转化数据!B:B,[1]类目转化数据!C:C)</f>
        <v>直饮机组</v>
      </c>
      <c r="I5770" s="29"/>
    </row>
    <row r="5771" ht="16.5" spans="1:9">
      <c r="A5771" s="29" t="s">
        <v>5504</v>
      </c>
      <c r="B5771" s="30">
        <v>10155475835346</v>
      </c>
      <c r="C5771" s="31" t="s">
        <v>5739</v>
      </c>
      <c r="D5771" s="29"/>
      <c r="E5771" s="29">
        <v>2499</v>
      </c>
      <c r="F5771" s="29" t="str">
        <f>_xlfn.XLOOKUP($G5771,[1]类目转化数据!$B:$B,[1]类目转化数据!$A:$A)</f>
        <v>办公饮水设备</v>
      </c>
      <c r="G5771" s="29" t="s">
        <v>622</v>
      </c>
      <c r="H5771" s="29" t="str">
        <f>_xlfn.XLOOKUP(G5771,[1]类目转化数据!B:B,[1]类目转化数据!C:C)</f>
        <v>直饮机组</v>
      </c>
      <c r="I5771" s="29"/>
    </row>
    <row r="5772" ht="16.5" spans="1:9">
      <c r="A5772" s="29" t="s">
        <v>5504</v>
      </c>
      <c r="B5772" s="30">
        <v>10199066212033</v>
      </c>
      <c r="C5772" s="31" t="s">
        <v>5740</v>
      </c>
      <c r="D5772" s="29"/>
      <c r="E5772" s="29">
        <v>519</v>
      </c>
      <c r="F5772" s="29" t="str">
        <f>_xlfn.XLOOKUP($G5772,[1]类目转化数据!$B:$B,[1]类目转化数据!$A:$A)</f>
        <v>社会餐饮设备</v>
      </c>
      <c r="G5772" s="29" t="s">
        <v>11</v>
      </c>
      <c r="H5772" s="29" t="str">
        <f>_xlfn.XLOOKUP(G5772,[1]类目转化数据!B:B,[1]类目转化数据!C:C)</f>
        <v>小客单</v>
      </c>
      <c r="I5772" s="29"/>
    </row>
    <row r="5773" ht="16.5" spans="1:9">
      <c r="A5773" s="29" t="s">
        <v>5504</v>
      </c>
      <c r="B5773" s="30">
        <v>66015530411</v>
      </c>
      <c r="C5773" s="31" t="s">
        <v>5741</v>
      </c>
      <c r="D5773" s="29"/>
      <c r="E5773" s="29">
        <v>399</v>
      </c>
      <c r="F5773" s="29" t="str">
        <f>_xlfn.XLOOKUP($G5773,[1]类目转化数据!$B:$B,[1]类目转化数据!$A:$A)</f>
        <v>社会餐饮设备</v>
      </c>
      <c r="G5773" s="29" t="s">
        <v>11</v>
      </c>
      <c r="H5773" s="29" t="str">
        <f>_xlfn.XLOOKUP(G5773,[1]类目转化数据!B:B,[1]类目转化数据!C:C)</f>
        <v>小客单</v>
      </c>
      <c r="I5773" s="29"/>
    </row>
    <row r="5774" ht="16.5" spans="1:9">
      <c r="A5774" s="29" t="s">
        <v>5504</v>
      </c>
      <c r="B5774" s="30">
        <v>10199066212035</v>
      </c>
      <c r="C5774" s="31" t="s">
        <v>5742</v>
      </c>
      <c r="D5774" s="29"/>
      <c r="E5774" s="29">
        <v>688</v>
      </c>
      <c r="F5774" s="29" t="str">
        <f>_xlfn.XLOOKUP($G5774,[1]类目转化数据!$B:$B,[1]类目转化数据!$A:$A)</f>
        <v>社会餐饮设备</v>
      </c>
      <c r="G5774" s="29" t="s">
        <v>11</v>
      </c>
      <c r="H5774" s="29" t="str">
        <f>_xlfn.XLOOKUP(G5774,[1]类目转化数据!B:B,[1]类目转化数据!C:C)</f>
        <v>小客单</v>
      </c>
      <c r="I5774" s="29"/>
    </row>
    <row r="5775" ht="16.5" spans="1:9">
      <c r="A5775" s="29" t="s">
        <v>5504</v>
      </c>
      <c r="B5775" s="30">
        <v>10200573560803</v>
      </c>
      <c r="C5775" s="31" t="s">
        <v>5743</v>
      </c>
      <c r="D5775" s="29"/>
      <c r="E5775" s="29">
        <v>2398</v>
      </c>
      <c r="F5775" s="29" t="str">
        <f>_xlfn.XLOOKUP($G5775,[1]类目转化数据!$B:$B,[1]类目转化数据!$A:$A)</f>
        <v>社会餐饮设备</v>
      </c>
      <c r="G5775" s="29" t="s">
        <v>11</v>
      </c>
      <c r="H5775" s="29" t="str">
        <f>_xlfn.XLOOKUP(G5775,[1]类目转化数据!B:B,[1]类目转化数据!C:C)</f>
        <v>小客单</v>
      </c>
      <c r="I5775" s="29"/>
    </row>
    <row r="5776" ht="16.5" spans="1:9">
      <c r="A5776" s="29" t="s">
        <v>5504</v>
      </c>
      <c r="B5776" s="30">
        <v>10154632163756</v>
      </c>
      <c r="C5776" s="31" t="s">
        <v>5744</v>
      </c>
      <c r="D5776" s="29"/>
      <c r="E5776" s="29">
        <v>788</v>
      </c>
      <c r="F5776" s="29" t="str">
        <f>_xlfn.XLOOKUP($G5776,[1]类目转化数据!$B:$B,[1]类目转化数据!$A:$A)</f>
        <v>社会餐饮设备</v>
      </c>
      <c r="G5776" s="29" t="s">
        <v>11</v>
      </c>
      <c r="H5776" s="29" t="str">
        <f>_xlfn.XLOOKUP(G5776,[1]类目转化数据!B:B,[1]类目转化数据!C:C)</f>
        <v>小客单</v>
      </c>
      <c r="I5776" s="29"/>
    </row>
    <row r="5777" ht="16.5" spans="1:9">
      <c r="A5777" s="29" t="s">
        <v>5504</v>
      </c>
      <c r="B5777" s="30">
        <v>10199066212036</v>
      </c>
      <c r="C5777" s="31" t="s">
        <v>5745</v>
      </c>
      <c r="D5777" s="29"/>
      <c r="E5777" s="29">
        <v>859</v>
      </c>
      <c r="F5777" s="29" t="str">
        <f>_xlfn.XLOOKUP($G5777,[1]类目转化数据!$B:$B,[1]类目转化数据!$A:$A)</f>
        <v>社会餐饮设备</v>
      </c>
      <c r="G5777" s="29" t="s">
        <v>11</v>
      </c>
      <c r="H5777" s="29" t="str">
        <f>_xlfn.XLOOKUP(G5777,[1]类目转化数据!B:B,[1]类目转化数据!C:C)</f>
        <v>小客单</v>
      </c>
      <c r="I5777" s="29"/>
    </row>
    <row r="5778" ht="16.5" spans="1:9">
      <c r="A5778" s="29" t="s">
        <v>5504</v>
      </c>
      <c r="B5778" s="30">
        <v>10199066212034</v>
      </c>
      <c r="C5778" s="31" t="s">
        <v>5746</v>
      </c>
      <c r="D5778" s="29"/>
      <c r="E5778" s="29">
        <v>688</v>
      </c>
      <c r="F5778" s="29" t="str">
        <f>_xlfn.XLOOKUP($G5778,[1]类目转化数据!$B:$B,[1]类目转化数据!$A:$A)</f>
        <v>社会餐饮设备</v>
      </c>
      <c r="G5778" s="29" t="s">
        <v>11</v>
      </c>
      <c r="H5778" s="29" t="str">
        <f>_xlfn.XLOOKUP(G5778,[1]类目转化数据!B:B,[1]类目转化数据!C:C)</f>
        <v>小客单</v>
      </c>
      <c r="I5778" s="29"/>
    </row>
    <row r="5779" ht="16.5" spans="1:9">
      <c r="A5779" s="29" t="s">
        <v>5504</v>
      </c>
      <c r="B5779" s="30">
        <v>10162387198064</v>
      </c>
      <c r="C5779" s="31" t="s">
        <v>5747</v>
      </c>
      <c r="D5779" s="29"/>
      <c r="E5779" s="29">
        <v>538</v>
      </c>
      <c r="F5779" s="29" t="str">
        <f>_xlfn.XLOOKUP($G5779,[1]类目转化数据!$B:$B,[1]类目转化数据!$A:$A)</f>
        <v>社会餐饮设备</v>
      </c>
      <c r="G5779" s="29" t="s">
        <v>11</v>
      </c>
      <c r="H5779" s="29" t="str">
        <f>_xlfn.XLOOKUP(G5779,[1]类目转化数据!B:B,[1]类目转化数据!C:C)</f>
        <v>小客单</v>
      </c>
      <c r="I5779" s="29"/>
    </row>
    <row r="5780" ht="16.5" spans="1:9">
      <c r="A5780" s="29" t="s">
        <v>5504</v>
      </c>
      <c r="B5780" s="30">
        <v>10199819010214</v>
      </c>
      <c r="C5780" s="31" t="s">
        <v>5748</v>
      </c>
      <c r="D5780" s="29"/>
      <c r="E5780" s="29">
        <v>798</v>
      </c>
      <c r="F5780" s="29" t="str">
        <f>_xlfn.XLOOKUP($G5780,[1]类目转化数据!$B:$B,[1]类目转化数据!$A:$A)</f>
        <v>社会餐饮设备</v>
      </c>
      <c r="G5780" s="29" t="s">
        <v>11</v>
      </c>
      <c r="H5780" s="29" t="str">
        <f>_xlfn.XLOOKUP(G5780,[1]类目转化数据!B:B,[1]类目转化数据!C:C)</f>
        <v>小客单</v>
      </c>
      <c r="I5780" s="29"/>
    </row>
    <row r="5781" ht="16.5" spans="1:9">
      <c r="A5781" s="29" t="s">
        <v>5504</v>
      </c>
      <c r="B5781" s="30">
        <v>10162387198065</v>
      </c>
      <c r="C5781" s="31" t="s">
        <v>5749</v>
      </c>
      <c r="D5781" s="29"/>
      <c r="E5781" s="29">
        <v>568</v>
      </c>
      <c r="F5781" s="29" t="str">
        <f>_xlfn.XLOOKUP($G5781,[1]类目转化数据!$B:$B,[1]类目转化数据!$A:$A)</f>
        <v>社会餐饮设备</v>
      </c>
      <c r="G5781" s="29" t="s">
        <v>11</v>
      </c>
      <c r="H5781" s="29" t="str">
        <f>_xlfn.XLOOKUP(G5781,[1]类目转化数据!B:B,[1]类目转化数据!C:C)</f>
        <v>小客单</v>
      </c>
      <c r="I5781" s="29"/>
    </row>
    <row r="5782" ht="16.5" spans="1:9">
      <c r="A5782" s="29" t="s">
        <v>5504</v>
      </c>
      <c r="B5782" s="30">
        <v>10154632163757</v>
      </c>
      <c r="C5782" s="31" t="s">
        <v>5750</v>
      </c>
      <c r="D5782" s="29"/>
      <c r="E5782" s="29">
        <v>968</v>
      </c>
      <c r="F5782" s="29" t="str">
        <f>_xlfn.XLOOKUP($G5782,[1]类目转化数据!$B:$B,[1]类目转化数据!$A:$A)</f>
        <v>社会餐饮设备</v>
      </c>
      <c r="G5782" s="29" t="s">
        <v>11</v>
      </c>
      <c r="H5782" s="29" t="str">
        <f>_xlfn.XLOOKUP(G5782,[1]类目转化数据!B:B,[1]类目转化数据!C:C)</f>
        <v>小客单</v>
      </c>
      <c r="I5782" s="29"/>
    </row>
    <row r="5783" ht="16.5" spans="1:9">
      <c r="A5783" s="29" t="s">
        <v>5504</v>
      </c>
      <c r="B5783" s="30">
        <v>10200573560800</v>
      </c>
      <c r="C5783" s="31" t="s">
        <v>5751</v>
      </c>
      <c r="D5783" s="29"/>
      <c r="E5783" s="29">
        <v>1598</v>
      </c>
      <c r="F5783" s="29" t="str">
        <f>_xlfn.XLOOKUP($G5783,[1]类目转化数据!$B:$B,[1]类目转化数据!$A:$A)</f>
        <v>社会餐饮设备</v>
      </c>
      <c r="G5783" s="29" t="s">
        <v>11</v>
      </c>
      <c r="H5783" s="29" t="str">
        <f>_xlfn.XLOOKUP(G5783,[1]类目转化数据!B:B,[1]类目转化数据!C:C)</f>
        <v>小客单</v>
      </c>
      <c r="I5783" s="29"/>
    </row>
    <row r="5784" ht="16.5" spans="1:9">
      <c r="A5784" s="29" t="s">
        <v>5504</v>
      </c>
      <c r="B5784" s="30">
        <v>10200573560801</v>
      </c>
      <c r="C5784" s="31" t="s">
        <v>5752</v>
      </c>
      <c r="D5784" s="29"/>
      <c r="E5784" s="29">
        <v>1998</v>
      </c>
      <c r="F5784" s="29" t="str">
        <f>_xlfn.XLOOKUP($G5784,[1]类目转化数据!$B:$B,[1]类目转化数据!$A:$A)</f>
        <v>社会餐饮设备</v>
      </c>
      <c r="G5784" s="29" t="s">
        <v>11</v>
      </c>
      <c r="H5784" s="29" t="str">
        <f>_xlfn.XLOOKUP(G5784,[1]类目转化数据!B:B,[1]类目转化数据!C:C)</f>
        <v>小客单</v>
      </c>
      <c r="I5784" s="29"/>
    </row>
    <row r="5785" ht="16.5" spans="1:9">
      <c r="A5785" s="29" t="s">
        <v>5504</v>
      </c>
      <c r="B5785" s="30">
        <v>10199819010216</v>
      </c>
      <c r="C5785" s="31" t="s">
        <v>5753</v>
      </c>
      <c r="D5785" s="29"/>
      <c r="E5785" s="29">
        <v>1099</v>
      </c>
      <c r="F5785" s="29" t="str">
        <f>_xlfn.XLOOKUP($G5785,[1]类目转化数据!$B:$B,[1]类目转化数据!$A:$A)</f>
        <v>社会餐饮设备</v>
      </c>
      <c r="G5785" s="29" t="s">
        <v>11</v>
      </c>
      <c r="H5785" s="29" t="str">
        <f>_xlfn.XLOOKUP(G5785,[1]类目转化数据!B:B,[1]类目转化数据!C:C)</f>
        <v>小客单</v>
      </c>
      <c r="I5785" s="29"/>
    </row>
    <row r="5786" ht="16.5" spans="1:9">
      <c r="A5786" s="29" t="s">
        <v>5504</v>
      </c>
      <c r="B5786" s="30">
        <v>10200573560802</v>
      </c>
      <c r="C5786" s="31" t="s">
        <v>5754</v>
      </c>
      <c r="D5786" s="29"/>
      <c r="E5786" s="29">
        <v>2198</v>
      </c>
      <c r="F5786" s="29" t="str">
        <f>_xlfn.XLOOKUP($G5786,[1]类目转化数据!$B:$B,[1]类目转化数据!$A:$A)</f>
        <v>社会餐饮设备</v>
      </c>
      <c r="G5786" s="29" t="s">
        <v>11</v>
      </c>
      <c r="H5786" s="29" t="str">
        <f>_xlfn.XLOOKUP(G5786,[1]类目转化数据!B:B,[1]类目转化数据!C:C)</f>
        <v>小客单</v>
      </c>
      <c r="I5786" s="29"/>
    </row>
    <row r="5787" ht="16.5" spans="1:9">
      <c r="A5787" s="29" t="s">
        <v>5504</v>
      </c>
      <c r="B5787" s="30">
        <v>10199819010217</v>
      </c>
      <c r="C5787" s="31" t="s">
        <v>5755</v>
      </c>
      <c r="D5787" s="29"/>
      <c r="E5787" s="29">
        <v>1698</v>
      </c>
      <c r="F5787" s="29" t="str">
        <f>_xlfn.XLOOKUP($G5787,[1]类目转化数据!$B:$B,[1]类目转化数据!$A:$A)</f>
        <v>社会餐饮设备</v>
      </c>
      <c r="G5787" s="29" t="s">
        <v>11</v>
      </c>
      <c r="H5787" s="29" t="str">
        <f>_xlfn.XLOOKUP(G5787,[1]类目转化数据!B:B,[1]类目转化数据!C:C)</f>
        <v>小客单</v>
      </c>
      <c r="I5787" s="29"/>
    </row>
    <row r="5788" ht="16.5" spans="1:9">
      <c r="A5788" s="29" t="s">
        <v>5504</v>
      </c>
      <c r="B5788" s="30">
        <v>10159655724716</v>
      </c>
      <c r="C5788" s="31" t="s">
        <v>5756</v>
      </c>
      <c r="D5788" s="29"/>
      <c r="E5788" s="29">
        <v>438</v>
      </c>
      <c r="F5788" s="29" t="str">
        <f>_xlfn.XLOOKUP($G5788,[1]类目转化数据!$B:$B,[1]类目转化数据!$A:$A)</f>
        <v>社会餐饮设备</v>
      </c>
      <c r="G5788" s="29" t="s">
        <v>11</v>
      </c>
      <c r="H5788" s="29" t="str">
        <f>_xlfn.XLOOKUP(G5788,[1]类目转化数据!B:B,[1]类目转化数据!C:C)</f>
        <v>小客单</v>
      </c>
      <c r="I5788" s="29"/>
    </row>
    <row r="5789" ht="16.5" spans="1:9">
      <c r="A5789" s="29" t="s">
        <v>5504</v>
      </c>
      <c r="B5789" s="30">
        <v>10199819010215</v>
      </c>
      <c r="C5789" s="31" t="s">
        <v>5757</v>
      </c>
      <c r="D5789" s="29"/>
      <c r="E5789" s="29">
        <v>1099</v>
      </c>
      <c r="F5789" s="29" t="str">
        <f>_xlfn.XLOOKUP($G5789,[1]类目转化数据!$B:$B,[1]类目转化数据!$A:$A)</f>
        <v>社会餐饮设备</v>
      </c>
      <c r="G5789" s="29" t="s">
        <v>11</v>
      </c>
      <c r="H5789" s="29" t="str">
        <f>_xlfn.XLOOKUP(G5789,[1]类目转化数据!B:B,[1]类目转化数据!C:C)</f>
        <v>小客单</v>
      </c>
      <c r="I5789" s="29"/>
    </row>
    <row r="5790" ht="16.5" spans="1:9">
      <c r="A5790" s="29" t="s">
        <v>5504</v>
      </c>
      <c r="B5790" s="30">
        <v>62684015543</v>
      </c>
      <c r="C5790" s="31" t="s">
        <v>5758</v>
      </c>
      <c r="D5790" s="29"/>
      <c r="E5790" s="29">
        <v>699</v>
      </c>
      <c r="F5790" s="29" t="str">
        <f>_xlfn.XLOOKUP($G5790,[1]类目转化数据!$B:$B,[1]类目转化数据!$A:$A)</f>
        <v>社会餐饮设备</v>
      </c>
      <c r="G5790" s="29" t="s">
        <v>11</v>
      </c>
      <c r="H5790" s="29" t="str">
        <f>_xlfn.XLOOKUP(G5790,[1]类目转化数据!B:B,[1]类目转化数据!C:C)</f>
        <v>小客单</v>
      </c>
      <c r="I5790" s="29"/>
    </row>
    <row r="5791" ht="16.5" spans="1:9">
      <c r="A5791" s="29" t="s">
        <v>5504</v>
      </c>
      <c r="B5791" s="30">
        <v>10112969547191</v>
      </c>
      <c r="C5791" s="31" t="s">
        <v>5759</v>
      </c>
      <c r="D5791" s="29"/>
      <c r="E5791" s="29">
        <v>899</v>
      </c>
      <c r="F5791" s="29" t="str">
        <f>_xlfn.XLOOKUP($G5791,[1]类目转化数据!$B:$B,[1]类目转化数据!$A:$A)</f>
        <v>社会餐饮设备</v>
      </c>
      <c r="G5791" s="29" t="s">
        <v>630</v>
      </c>
      <c r="H5791" s="29" t="str">
        <f>_xlfn.XLOOKUP(G5791,[1]类目转化数据!B:B,[1]类目转化数据!C:C)</f>
        <v>小客单</v>
      </c>
      <c r="I5791" s="29"/>
    </row>
    <row r="5792" ht="16.5" spans="1:9">
      <c r="A5792" s="29" t="s">
        <v>5504</v>
      </c>
      <c r="B5792" s="30">
        <v>10112969547192</v>
      </c>
      <c r="C5792" s="31" t="s">
        <v>5760</v>
      </c>
      <c r="D5792" s="29"/>
      <c r="E5792" s="29">
        <v>999</v>
      </c>
      <c r="F5792" s="29" t="str">
        <f>_xlfn.XLOOKUP($G5792,[1]类目转化数据!$B:$B,[1]类目转化数据!$A:$A)</f>
        <v>社会餐饮设备</v>
      </c>
      <c r="G5792" s="29" t="s">
        <v>630</v>
      </c>
      <c r="H5792" s="29" t="str">
        <f>_xlfn.XLOOKUP(G5792,[1]类目转化数据!B:B,[1]类目转化数据!C:C)</f>
        <v>小客单</v>
      </c>
      <c r="I5792" s="29"/>
    </row>
    <row r="5793" ht="16.5" spans="1:9">
      <c r="A5793" s="29" t="s">
        <v>5504</v>
      </c>
      <c r="B5793" s="30">
        <v>64807820530</v>
      </c>
      <c r="C5793" s="31" t="s">
        <v>5761</v>
      </c>
      <c r="D5793" s="29"/>
      <c r="E5793" s="29">
        <v>798</v>
      </c>
      <c r="F5793" s="29" t="str">
        <f>_xlfn.XLOOKUP($G5793,[1]类目转化数据!$B:$B,[1]类目转化数据!$A:$A)</f>
        <v>社会餐饮设备</v>
      </c>
      <c r="G5793" s="29" t="s">
        <v>630</v>
      </c>
      <c r="H5793" s="29" t="str">
        <f>_xlfn.XLOOKUP(G5793,[1]类目转化数据!B:B,[1]类目转化数据!C:C)</f>
        <v>小客单</v>
      </c>
      <c r="I5793" s="29"/>
    </row>
    <row r="5794" ht="16.5" spans="1:9">
      <c r="A5794" s="29" t="s">
        <v>5504</v>
      </c>
      <c r="B5794" s="30">
        <v>64807820529</v>
      </c>
      <c r="C5794" s="31" t="s">
        <v>5762</v>
      </c>
      <c r="D5794" s="29"/>
      <c r="E5794" s="29">
        <v>698</v>
      </c>
      <c r="F5794" s="29" t="str">
        <f>_xlfn.XLOOKUP($G5794,[1]类目转化数据!$B:$B,[1]类目转化数据!$A:$A)</f>
        <v>社会餐饮设备</v>
      </c>
      <c r="G5794" s="29" t="s">
        <v>630</v>
      </c>
      <c r="H5794" s="29" t="str">
        <f>_xlfn.XLOOKUP(G5794,[1]类目转化数据!B:B,[1]类目转化数据!C:C)</f>
        <v>小客单</v>
      </c>
      <c r="I5794" s="29"/>
    </row>
    <row r="5795" ht="16.5" spans="1:9">
      <c r="A5795" s="29" t="s">
        <v>5504</v>
      </c>
      <c r="B5795" s="30">
        <v>64807820528</v>
      </c>
      <c r="C5795" s="31" t="s">
        <v>5763</v>
      </c>
      <c r="D5795" s="29"/>
      <c r="E5795" s="29">
        <v>598</v>
      </c>
      <c r="F5795" s="29" t="str">
        <f>_xlfn.XLOOKUP($G5795,[1]类目转化数据!$B:$B,[1]类目转化数据!$A:$A)</f>
        <v>社会餐饮设备</v>
      </c>
      <c r="G5795" s="29" t="s">
        <v>630</v>
      </c>
      <c r="H5795" s="29" t="str">
        <f>_xlfn.XLOOKUP(G5795,[1]类目转化数据!B:B,[1]类目转化数据!C:C)</f>
        <v>小客单</v>
      </c>
      <c r="I5795" s="29"/>
    </row>
    <row r="5796" ht="16.5" spans="1:9">
      <c r="A5796" s="29" t="s">
        <v>5504</v>
      </c>
      <c r="B5796" s="30">
        <v>67673239336</v>
      </c>
      <c r="C5796" s="31" t="s">
        <v>5764</v>
      </c>
      <c r="D5796" s="29"/>
      <c r="E5796" s="29">
        <v>1209</v>
      </c>
      <c r="F5796" s="29" t="str">
        <f>_xlfn.XLOOKUP($G5796,[1]类目转化数据!$B:$B,[1]类目转化数据!$A:$A)</f>
        <v>社会餐饮设备</v>
      </c>
      <c r="G5796" s="29" t="s">
        <v>278</v>
      </c>
      <c r="H5796" s="29" t="str">
        <f>_xlfn.XLOOKUP(G5796,[1]类目转化数据!B:B,[1]类目转化数据!C:C)</f>
        <v>小客单</v>
      </c>
      <c r="I5796" s="29"/>
    </row>
    <row r="5797" ht="16.5" spans="1:9">
      <c r="A5797" s="29" t="s">
        <v>5504</v>
      </c>
      <c r="B5797" s="30">
        <v>72223519113</v>
      </c>
      <c r="C5797" s="31" t="s">
        <v>5765</v>
      </c>
      <c r="D5797" s="29"/>
      <c r="E5797" s="29">
        <v>1279</v>
      </c>
      <c r="F5797" s="29" t="str">
        <f>_xlfn.XLOOKUP($G5797,[1]类目转化数据!$B:$B,[1]类目转化数据!$A:$A)</f>
        <v>社会餐饮设备</v>
      </c>
      <c r="G5797" s="29" t="s">
        <v>278</v>
      </c>
      <c r="H5797" s="29" t="str">
        <f>_xlfn.XLOOKUP(G5797,[1]类目转化数据!B:B,[1]类目转化数据!C:C)</f>
        <v>小客单</v>
      </c>
      <c r="I5797" s="29"/>
    </row>
    <row r="5798" ht="16.5" spans="1:9">
      <c r="A5798" s="29" t="s">
        <v>5504</v>
      </c>
      <c r="B5798" s="30">
        <v>10058746573897</v>
      </c>
      <c r="C5798" s="31" t="s">
        <v>5766</v>
      </c>
      <c r="D5798" s="29"/>
      <c r="E5798" s="29">
        <v>1499</v>
      </c>
      <c r="F5798" s="29" t="str">
        <f>_xlfn.XLOOKUP($G5798,[1]类目转化数据!$B:$B,[1]类目转化数据!$A:$A)</f>
        <v>社会餐饮设备</v>
      </c>
      <c r="G5798" s="29" t="s">
        <v>278</v>
      </c>
      <c r="H5798" s="29" t="str">
        <f>_xlfn.XLOOKUP(G5798,[1]类目转化数据!B:B,[1]类目转化数据!C:C)</f>
        <v>小客单</v>
      </c>
      <c r="I5798" s="29"/>
    </row>
    <row r="5799" ht="16.5" spans="1:9">
      <c r="A5799" s="29" t="s">
        <v>5504</v>
      </c>
      <c r="B5799" s="30">
        <v>10131070378855</v>
      </c>
      <c r="C5799" s="31" t="s">
        <v>5767</v>
      </c>
      <c r="D5799" s="29"/>
      <c r="E5799" s="29">
        <v>999</v>
      </c>
      <c r="F5799" s="29" t="str">
        <f>_xlfn.XLOOKUP($G5799,[1]类目转化数据!$B:$B,[1]类目转化数据!$A:$A)</f>
        <v>社会餐饮设备</v>
      </c>
      <c r="G5799" s="29" t="s">
        <v>278</v>
      </c>
      <c r="H5799" s="29" t="str">
        <f>_xlfn.XLOOKUP(G5799,[1]类目转化数据!B:B,[1]类目转化数据!C:C)</f>
        <v>小客单</v>
      </c>
      <c r="I5799" s="29"/>
    </row>
    <row r="5800" ht="16.5" spans="1:9">
      <c r="A5800" s="29" t="s">
        <v>5504</v>
      </c>
      <c r="B5800" s="30">
        <v>10103094423969</v>
      </c>
      <c r="C5800" s="31" t="s">
        <v>5768</v>
      </c>
      <c r="D5800" s="29"/>
      <c r="E5800" s="29">
        <v>1209</v>
      </c>
      <c r="F5800" s="29" t="str">
        <f>_xlfn.XLOOKUP($G5800,[1]类目转化数据!$B:$B,[1]类目转化数据!$A:$A)</f>
        <v>社会餐饮设备</v>
      </c>
      <c r="G5800" s="29" t="s">
        <v>278</v>
      </c>
      <c r="H5800" s="29" t="str">
        <f>_xlfn.XLOOKUP(G5800,[1]类目转化数据!B:B,[1]类目转化数据!C:C)</f>
        <v>小客单</v>
      </c>
      <c r="I5800" s="29"/>
    </row>
    <row r="5801" ht="16.5" spans="1:9">
      <c r="A5801" s="29" t="s">
        <v>5504</v>
      </c>
      <c r="B5801" s="30">
        <v>10112768754590</v>
      </c>
      <c r="C5801" s="31" t="s">
        <v>5769</v>
      </c>
      <c r="D5801" s="29"/>
      <c r="E5801" s="29">
        <v>2749</v>
      </c>
      <c r="F5801" s="29" t="str">
        <f>_xlfn.XLOOKUP($G5801,[1]类目转化数据!$B:$B,[1]类目转化数据!$A:$A)</f>
        <v>社会餐饮设备</v>
      </c>
      <c r="G5801" s="29" t="s">
        <v>278</v>
      </c>
      <c r="H5801" s="29" t="str">
        <f>_xlfn.XLOOKUP(G5801,[1]类目转化数据!B:B,[1]类目转化数据!C:C)</f>
        <v>小客单</v>
      </c>
      <c r="I5801" s="29"/>
    </row>
    <row r="5802" ht="16.5" spans="1:9">
      <c r="A5802" s="29" t="s">
        <v>5504</v>
      </c>
      <c r="B5802" s="30">
        <v>10112768754589</v>
      </c>
      <c r="C5802" s="31" t="s">
        <v>5770</v>
      </c>
      <c r="D5802" s="29"/>
      <c r="E5802" s="29">
        <v>2749</v>
      </c>
      <c r="F5802" s="29" t="str">
        <f>_xlfn.XLOOKUP($G5802,[1]类目转化数据!$B:$B,[1]类目转化数据!$A:$A)</f>
        <v>社会餐饮设备</v>
      </c>
      <c r="G5802" s="29" t="s">
        <v>278</v>
      </c>
      <c r="H5802" s="29" t="str">
        <f>_xlfn.XLOOKUP(G5802,[1]类目转化数据!B:B,[1]类目转化数据!C:C)</f>
        <v>小客单</v>
      </c>
      <c r="I5802" s="29"/>
    </row>
    <row r="5803" ht="16.5" spans="1:9">
      <c r="A5803" s="29" t="s">
        <v>5504</v>
      </c>
      <c r="B5803" s="30">
        <v>10112768754585</v>
      </c>
      <c r="C5803" s="31" t="s">
        <v>5771</v>
      </c>
      <c r="D5803" s="29"/>
      <c r="E5803" s="29">
        <v>1019</v>
      </c>
      <c r="F5803" s="29" t="str">
        <f>_xlfn.XLOOKUP($G5803,[1]类目转化数据!$B:$B,[1]类目转化数据!$A:$A)</f>
        <v>社会餐饮设备</v>
      </c>
      <c r="G5803" s="29" t="s">
        <v>278</v>
      </c>
      <c r="H5803" s="29" t="str">
        <f>_xlfn.XLOOKUP(G5803,[1]类目转化数据!B:B,[1]类目转化数据!C:C)</f>
        <v>小客单</v>
      </c>
      <c r="I5803" s="29"/>
    </row>
    <row r="5804" ht="16.5" spans="1:9">
      <c r="A5804" s="29" t="s">
        <v>5504</v>
      </c>
      <c r="B5804" s="30">
        <v>10112768754588</v>
      </c>
      <c r="C5804" s="31" t="s">
        <v>5772</v>
      </c>
      <c r="D5804" s="29"/>
      <c r="E5804" s="29">
        <v>2549</v>
      </c>
      <c r="F5804" s="29" t="str">
        <f>_xlfn.XLOOKUP($G5804,[1]类目转化数据!$B:$B,[1]类目转化数据!$A:$A)</f>
        <v>社会餐饮设备</v>
      </c>
      <c r="G5804" s="29" t="s">
        <v>278</v>
      </c>
      <c r="H5804" s="29" t="str">
        <f>_xlfn.XLOOKUP(G5804,[1]类目转化数据!B:B,[1]类目转化数据!C:C)</f>
        <v>小客单</v>
      </c>
      <c r="I5804" s="29"/>
    </row>
    <row r="5805" ht="16.5" spans="1:9">
      <c r="A5805" s="29" t="s">
        <v>5504</v>
      </c>
      <c r="B5805" s="30">
        <v>10115497783561</v>
      </c>
      <c r="C5805" s="31" t="s">
        <v>5773</v>
      </c>
      <c r="D5805" s="29"/>
      <c r="E5805" s="29">
        <v>200</v>
      </c>
      <c r="F5805" s="29" t="str">
        <f>_xlfn.XLOOKUP($G5805,[1]类目转化数据!$B:$B,[1]类目转化数据!$A:$A)</f>
        <v>社会餐饮设备</v>
      </c>
      <c r="G5805" s="29" t="s">
        <v>278</v>
      </c>
      <c r="H5805" s="29" t="str">
        <f>_xlfn.XLOOKUP(G5805,[1]类目转化数据!B:B,[1]类目转化数据!C:C)</f>
        <v>小客单</v>
      </c>
      <c r="I5805" s="29"/>
    </row>
    <row r="5806" ht="16.5" spans="1:9">
      <c r="A5806" s="29" t="s">
        <v>5504</v>
      </c>
      <c r="B5806" s="30">
        <v>10115497783562</v>
      </c>
      <c r="C5806" s="31" t="s">
        <v>5774</v>
      </c>
      <c r="D5806" s="29"/>
      <c r="E5806" s="29">
        <v>200</v>
      </c>
      <c r="F5806" s="29" t="str">
        <f>_xlfn.XLOOKUP($G5806,[1]类目转化数据!$B:$B,[1]类目转化数据!$A:$A)</f>
        <v>社会餐饮设备</v>
      </c>
      <c r="G5806" s="29" t="s">
        <v>278</v>
      </c>
      <c r="H5806" s="29" t="str">
        <f>_xlfn.XLOOKUP(G5806,[1]类目转化数据!B:B,[1]类目转化数据!C:C)</f>
        <v>小客单</v>
      </c>
      <c r="I5806" s="29"/>
    </row>
    <row r="5807" ht="16.5" spans="1:9">
      <c r="A5807" s="29" t="s">
        <v>5504</v>
      </c>
      <c r="B5807" s="30">
        <v>10112768754586</v>
      </c>
      <c r="C5807" s="31" t="s">
        <v>5775</v>
      </c>
      <c r="D5807" s="29"/>
      <c r="E5807" s="29">
        <v>1390</v>
      </c>
      <c r="F5807" s="29" t="str">
        <f>_xlfn.XLOOKUP($G5807,[1]类目转化数据!$B:$B,[1]类目转化数据!$A:$A)</f>
        <v>社会餐饮设备</v>
      </c>
      <c r="G5807" s="29" t="s">
        <v>278</v>
      </c>
      <c r="H5807" s="29" t="str">
        <f>_xlfn.XLOOKUP(G5807,[1]类目转化数据!B:B,[1]类目转化数据!C:C)</f>
        <v>小客单</v>
      </c>
      <c r="I5807" s="29"/>
    </row>
    <row r="5808" ht="16.5" spans="1:9">
      <c r="A5808" s="29" t="s">
        <v>5504</v>
      </c>
      <c r="B5808" s="30">
        <v>10112768754587</v>
      </c>
      <c r="C5808" s="31" t="s">
        <v>5776</v>
      </c>
      <c r="D5808" s="29"/>
      <c r="E5808" s="29">
        <v>2249</v>
      </c>
      <c r="F5808" s="29" t="str">
        <f>_xlfn.XLOOKUP($G5808,[1]类目转化数据!$B:$B,[1]类目转化数据!$A:$A)</f>
        <v>社会餐饮设备</v>
      </c>
      <c r="G5808" s="29" t="s">
        <v>278</v>
      </c>
      <c r="H5808" s="29" t="str">
        <f>_xlfn.XLOOKUP(G5808,[1]类目转化数据!B:B,[1]类目转化数据!C:C)</f>
        <v>小客单</v>
      </c>
      <c r="I5808" s="29"/>
    </row>
    <row r="5809" ht="16.5" spans="1:9">
      <c r="A5809" s="29" t="s">
        <v>5504</v>
      </c>
      <c r="B5809" s="30">
        <v>10112768754584</v>
      </c>
      <c r="C5809" s="31" t="s">
        <v>5777</v>
      </c>
      <c r="D5809" s="29"/>
      <c r="E5809" s="29">
        <v>919</v>
      </c>
      <c r="F5809" s="29" t="str">
        <f>_xlfn.XLOOKUP($G5809,[1]类目转化数据!$B:$B,[1]类目转化数据!$A:$A)</f>
        <v>社会餐饮设备</v>
      </c>
      <c r="G5809" s="29" t="s">
        <v>278</v>
      </c>
      <c r="H5809" s="29" t="str">
        <f>_xlfn.XLOOKUP(G5809,[1]类目转化数据!B:B,[1]类目转化数据!C:C)</f>
        <v>小客单</v>
      </c>
      <c r="I5809" s="29"/>
    </row>
    <row r="5810" ht="16.5" spans="1:9">
      <c r="A5810" s="29" t="s">
        <v>5504</v>
      </c>
      <c r="B5810" s="30">
        <v>10114435723488</v>
      </c>
      <c r="C5810" s="31" t="s">
        <v>5778</v>
      </c>
      <c r="D5810" s="29"/>
      <c r="E5810" s="29">
        <v>1980</v>
      </c>
      <c r="F5810" s="29" t="str">
        <f>_xlfn.XLOOKUP($G5810,[1]类目转化数据!$B:$B,[1]类目转化数据!$A:$A)</f>
        <v>社会餐饮设备</v>
      </c>
      <c r="G5810" s="29" t="s">
        <v>46</v>
      </c>
      <c r="H5810" s="29" t="str">
        <f>_xlfn.XLOOKUP(G5810,[1]类目转化数据!B:B,[1]类目转化数据!C:C)</f>
        <v>小客单</v>
      </c>
      <c r="I5810" s="29"/>
    </row>
    <row r="5811" ht="16.5" spans="1:9">
      <c r="A5811" s="29" t="s">
        <v>5504</v>
      </c>
      <c r="B5811" s="30">
        <v>67894405512</v>
      </c>
      <c r="C5811" s="31" t="s">
        <v>5779</v>
      </c>
      <c r="D5811" s="29"/>
      <c r="E5811" s="29">
        <v>799</v>
      </c>
      <c r="F5811" s="29" t="str">
        <f>_xlfn.XLOOKUP($G5811,[1]类目转化数据!$B:$B,[1]类目转化数据!$A:$A)</f>
        <v>社会餐饮设备</v>
      </c>
      <c r="G5811" s="29" t="s">
        <v>46</v>
      </c>
      <c r="H5811" s="29" t="str">
        <f>_xlfn.XLOOKUP(G5811,[1]类目转化数据!B:B,[1]类目转化数据!C:C)</f>
        <v>小客单</v>
      </c>
      <c r="I5811" s="29"/>
    </row>
    <row r="5812" ht="16.5" spans="1:9">
      <c r="A5812" s="29" t="s">
        <v>5504</v>
      </c>
      <c r="B5812" s="30">
        <v>10101369556421</v>
      </c>
      <c r="C5812" s="31" t="s">
        <v>5780</v>
      </c>
      <c r="D5812" s="29"/>
      <c r="E5812" s="29">
        <v>1249</v>
      </c>
      <c r="F5812" s="29" t="str">
        <f>_xlfn.XLOOKUP($G5812,[1]类目转化数据!$B:$B,[1]类目转化数据!$A:$A)</f>
        <v>社会餐饮设备</v>
      </c>
      <c r="G5812" s="29" t="s">
        <v>46</v>
      </c>
      <c r="H5812" s="29" t="str">
        <f>_xlfn.XLOOKUP(G5812,[1]类目转化数据!B:B,[1]类目转化数据!C:C)</f>
        <v>小客单</v>
      </c>
      <c r="I5812" s="29"/>
    </row>
    <row r="5813" ht="16.5" spans="1:9">
      <c r="A5813" s="29" t="s">
        <v>5504</v>
      </c>
      <c r="B5813" s="30">
        <v>10163817505690</v>
      </c>
      <c r="C5813" s="31" t="s">
        <v>5781</v>
      </c>
      <c r="D5813" s="29"/>
      <c r="E5813" s="29">
        <v>1099</v>
      </c>
      <c r="F5813" s="29" t="str">
        <f>_xlfn.XLOOKUP($G5813,[1]类目转化数据!$B:$B,[1]类目转化数据!$A:$A)</f>
        <v>社会餐饮设备</v>
      </c>
      <c r="G5813" s="29" t="s">
        <v>46</v>
      </c>
      <c r="H5813" s="29" t="str">
        <f>_xlfn.XLOOKUP(G5813,[1]类目转化数据!B:B,[1]类目转化数据!C:C)</f>
        <v>小客单</v>
      </c>
      <c r="I5813" s="29"/>
    </row>
    <row r="5814" ht="16.5" spans="1:9">
      <c r="A5814" s="29" t="s">
        <v>5504</v>
      </c>
      <c r="B5814" s="30">
        <v>10165792483369</v>
      </c>
      <c r="C5814" s="31" t="s">
        <v>5782</v>
      </c>
      <c r="D5814" s="29"/>
      <c r="E5814" s="29">
        <v>699</v>
      </c>
      <c r="F5814" s="29" t="str">
        <f>_xlfn.XLOOKUP($G5814,[1]类目转化数据!$B:$B,[1]类目转化数据!$A:$A)</f>
        <v>社会餐饮设备</v>
      </c>
      <c r="G5814" s="29" t="s">
        <v>46</v>
      </c>
      <c r="H5814" s="29" t="str">
        <f>_xlfn.XLOOKUP(G5814,[1]类目转化数据!B:B,[1]类目转化数据!C:C)</f>
        <v>小客单</v>
      </c>
      <c r="I5814" s="29"/>
    </row>
    <row r="5815" ht="16.5" spans="1:9">
      <c r="A5815" s="29" t="s">
        <v>5504</v>
      </c>
      <c r="B5815" s="30">
        <v>10163689262266</v>
      </c>
      <c r="C5815" s="31" t="s">
        <v>5783</v>
      </c>
      <c r="D5815" s="29"/>
      <c r="E5815" s="29">
        <v>3999</v>
      </c>
      <c r="F5815" s="29" t="str">
        <f>_xlfn.XLOOKUP($G5815,[1]类目转化数据!$B:$B,[1]类目转化数据!$A:$A)</f>
        <v>制热设备</v>
      </c>
      <c r="G5815" s="29" t="s">
        <v>130</v>
      </c>
      <c r="H5815" s="29" t="str">
        <f>_xlfn.XLOOKUP(G5815,[1]类目转化数据!B:B,[1]类目转化数据!C:C)</f>
        <v>大锅灶组</v>
      </c>
      <c r="I5815" s="29"/>
    </row>
    <row r="5816" ht="16.5" spans="1:9">
      <c r="A5816" s="29" t="s">
        <v>5504</v>
      </c>
      <c r="B5816" s="30">
        <v>10163817976156</v>
      </c>
      <c r="C5816" s="31" t="s">
        <v>5784</v>
      </c>
      <c r="D5816" s="29"/>
      <c r="E5816" s="29">
        <v>2399</v>
      </c>
      <c r="F5816" s="29" t="str">
        <f>_xlfn.XLOOKUP($G5816,[1]类目转化数据!$B:$B,[1]类目转化数据!$A:$A)</f>
        <v>社会餐饮设备</v>
      </c>
      <c r="G5816" s="29" t="s">
        <v>46</v>
      </c>
      <c r="H5816" s="29" t="str">
        <f>_xlfn.XLOOKUP(G5816,[1]类目转化数据!B:B,[1]类目转化数据!C:C)</f>
        <v>小客单</v>
      </c>
      <c r="I5816" s="29"/>
    </row>
    <row r="5817" ht="16.5" spans="1:9">
      <c r="A5817" s="29" t="s">
        <v>5504</v>
      </c>
      <c r="B5817" s="30">
        <v>10165792483371</v>
      </c>
      <c r="C5817" s="31" t="s">
        <v>5785</v>
      </c>
      <c r="D5817" s="29"/>
      <c r="E5817" s="29">
        <v>739</v>
      </c>
      <c r="F5817" s="29" t="str">
        <f>_xlfn.XLOOKUP($G5817,[1]类目转化数据!$B:$B,[1]类目转化数据!$A:$A)</f>
        <v>社会餐饮设备</v>
      </c>
      <c r="G5817" s="29" t="s">
        <v>46</v>
      </c>
      <c r="H5817" s="29" t="str">
        <f>_xlfn.XLOOKUP(G5817,[1]类目转化数据!B:B,[1]类目转化数据!C:C)</f>
        <v>小客单</v>
      </c>
      <c r="I5817" s="29"/>
    </row>
    <row r="5818" ht="16.5" spans="1:9">
      <c r="A5818" s="29" t="s">
        <v>5504</v>
      </c>
      <c r="B5818" s="30">
        <v>10166796645335</v>
      </c>
      <c r="C5818" s="31" t="s">
        <v>5786</v>
      </c>
      <c r="D5818" s="29"/>
      <c r="E5818" s="29">
        <v>1580</v>
      </c>
      <c r="F5818" s="29" t="str">
        <f>_xlfn.XLOOKUP($G5818,[1]类目转化数据!$B:$B,[1]类目转化数据!$A:$A)</f>
        <v>社会餐饮设备</v>
      </c>
      <c r="G5818" s="29" t="s">
        <v>46</v>
      </c>
      <c r="H5818" s="29" t="str">
        <f>_xlfn.XLOOKUP(G5818,[1]类目转化数据!B:B,[1]类目转化数据!C:C)</f>
        <v>小客单</v>
      </c>
      <c r="I5818" s="29"/>
    </row>
    <row r="5819" ht="16.5" spans="1:9">
      <c r="A5819" s="29" t="s">
        <v>5504</v>
      </c>
      <c r="B5819" s="30">
        <v>10166810157196</v>
      </c>
      <c r="C5819" s="31" t="s">
        <v>5787</v>
      </c>
      <c r="D5819" s="29"/>
      <c r="E5819" s="29">
        <v>2180</v>
      </c>
      <c r="F5819" s="29" t="str">
        <f>_xlfn.XLOOKUP($G5819,[1]类目转化数据!$B:$B,[1]类目转化数据!$A:$A)</f>
        <v>社会餐饮设备</v>
      </c>
      <c r="G5819" s="29" t="s">
        <v>46</v>
      </c>
      <c r="H5819" s="29" t="str">
        <f>_xlfn.XLOOKUP(G5819,[1]类目转化数据!B:B,[1]类目转化数据!C:C)</f>
        <v>小客单</v>
      </c>
      <c r="I5819" s="29"/>
    </row>
    <row r="5820" ht="16.5" spans="1:9">
      <c r="A5820" s="29" t="s">
        <v>5504</v>
      </c>
      <c r="B5820" s="30">
        <v>10109705118243</v>
      </c>
      <c r="C5820" s="31" t="s">
        <v>5788</v>
      </c>
      <c r="D5820" s="29"/>
      <c r="E5820" s="29">
        <v>1169</v>
      </c>
      <c r="F5820" s="29" t="str">
        <f>_xlfn.XLOOKUP($G5820,[1]类目转化数据!$B:$B,[1]类目转化数据!$A:$A)</f>
        <v>社会餐饮设备</v>
      </c>
      <c r="G5820" s="29" t="s">
        <v>46</v>
      </c>
      <c r="H5820" s="29" t="str">
        <f>_xlfn.XLOOKUP(G5820,[1]类目转化数据!B:B,[1]类目转化数据!C:C)</f>
        <v>小客单</v>
      </c>
      <c r="I5820" s="29"/>
    </row>
    <row r="5821" ht="16.5" spans="1:9">
      <c r="A5821" s="29" t="s">
        <v>5504</v>
      </c>
      <c r="B5821" s="30">
        <v>10100064385891</v>
      </c>
      <c r="C5821" s="31" t="s">
        <v>5789</v>
      </c>
      <c r="D5821" s="29"/>
      <c r="E5821" s="29">
        <v>2380</v>
      </c>
      <c r="F5821" s="29" t="str">
        <f>_xlfn.XLOOKUP($G5821,[1]类目转化数据!$B:$B,[1]类目转化数据!$A:$A)</f>
        <v>社会餐饮设备</v>
      </c>
      <c r="G5821" s="29" t="s">
        <v>46</v>
      </c>
      <c r="H5821" s="29" t="str">
        <f>_xlfn.XLOOKUP(G5821,[1]类目转化数据!B:B,[1]类目转化数据!C:C)</f>
        <v>小客单</v>
      </c>
      <c r="I5821" s="29"/>
    </row>
    <row r="5822" ht="16.5" spans="1:9">
      <c r="A5822" s="29" t="s">
        <v>5504</v>
      </c>
      <c r="B5822" s="30">
        <v>10163152667279</v>
      </c>
      <c r="C5822" s="31" t="s">
        <v>5790</v>
      </c>
      <c r="D5822" s="29"/>
      <c r="E5822" s="29">
        <v>699</v>
      </c>
      <c r="F5822" s="29" t="str">
        <f>_xlfn.XLOOKUP($G5822,[1]类目转化数据!$B:$B,[1]类目转化数据!$A:$A)</f>
        <v>社会餐饮设备</v>
      </c>
      <c r="G5822" s="29" t="s">
        <v>46</v>
      </c>
      <c r="H5822" s="29" t="str">
        <f>_xlfn.XLOOKUP(G5822,[1]类目转化数据!B:B,[1]类目转化数据!C:C)</f>
        <v>小客单</v>
      </c>
      <c r="I5822" s="29"/>
    </row>
    <row r="5823" ht="16.5" spans="1:9">
      <c r="A5823" s="29" t="s">
        <v>5504</v>
      </c>
      <c r="B5823" s="30">
        <v>10034872775315</v>
      </c>
      <c r="C5823" s="31" t="s">
        <v>5791</v>
      </c>
      <c r="D5823" s="29"/>
      <c r="E5823" s="29">
        <v>1349</v>
      </c>
      <c r="F5823" s="29" t="str">
        <f>_xlfn.XLOOKUP($G5823,[1]类目转化数据!$B:$B,[1]类目转化数据!$A:$A)</f>
        <v>社会餐饮设备</v>
      </c>
      <c r="G5823" s="29" t="s">
        <v>46</v>
      </c>
      <c r="H5823" s="29" t="str">
        <f>_xlfn.XLOOKUP(G5823,[1]类目转化数据!B:B,[1]类目转化数据!C:C)</f>
        <v>小客单</v>
      </c>
      <c r="I5823" s="29"/>
    </row>
    <row r="5824" ht="16.5" spans="1:9">
      <c r="A5824" s="29" t="s">
        <v>5504</v>
      </c>
      <c r="B5824" s="30">
        <v>10114437705277</v>
      </c>
      <c r="C5824" s="31" t="s">
        <v>5792</v>
      </c>
      <c r="D5824" s="29"/>
      <c r="E5824" s="29">
        <v>1199</v>
      </c>
      <c r="F5824" s="29" t="str">
        <f>_xlfn.XLOOKUP($G5824,[1]类目转化数据!$B:$B,[1]类目转化数据!$A:$A)</f>
        <v>社会餐饮设备</v>
      </c>
      <c r="G5824" s="29" t="s">
        <v>46</v>
      </c>
      <c r="H5824" s="29" t="str">
        <f>_xlfn.XLOOKUP(G5824,[1]类目转化数据!B:B,[1]类目转化数据!C:C)</f>
        <v>小客单</v>
      </c>
      <c r="I5824" s="29"/>
    </row>
    <row r="5825" ht="16.5" spans="1:9">
      <c r="A5825" s="29" t="s">
        <v>5504</v>
      </c>
      <c r="B5825" s="30">
        <v>10148717993910</v>
      </c>
      <c r="C5825" s="31" t="s">
        <v>5793</v>
      </c>
      <c r="D5825" s="29"/>
      <c r="E5825" s="29">
        <v>1580</v>
      </c>
      <c r="F5825" s="29" t="str">
        <f>_xlfn.XLOOKUP($G5825,[1]类目转化数据!$B:$B,[1]类目转化数据!$A:$A)</f>
        <v>社会餐饮设备</v>
      </c>
      <c r="G5825" s="29" t="s">
        <v>46</v>
      </c>
      <c r="H5825" s="29" t="str">
        <f>_xlfn.XLOOKUP(G5825,[1]类目转化数据!B:B,[1]类目转化数据!C:C)</f>
        <v>小客单</v>
      </c>
      <c r="I5825" s="29"/>
    </row>
    <row r="5826" ht="16.5" spans="1:9">
      <c r="A5826" s="29" t="s">
        <v>5504</v>
      </c>
      <c r="B5826" s="30">
        <v>10114437705276</v>
      </c>
      <c r="C5826" s="31" t="s">
        <v>5794</v>
      </c>
      <c r="D5826" s="29"/>
      <c r="E5826" s="29">
        <v>1068</v>
      </c>
      <c r="F5826" s="29" t="str">
        <f>_xlfn.XLOOKUP($G5826,[1]类目转化数据!$B:$B,[1]类目转化数据!$A:$A)</f>
        <v>社会餐饮设备</v>
      </c>
      <c r="G5826" s="29" t="s">
        <v>46</v>
      </c>
      <c r="H5826" s="29" t="str">
        <f>_xlfn.XLOOKUP(G5826,[1]类目转化数据!B:B,[1]类目转化数据!C:C)</f>
        <v>小客单</v>
      </c>
      <c r="I5826" s="29"/>
    </row>
    <row r="5827" ht="16.5" spans="1:9">
      <c r="A5827" s="29" t="s">
        <v>5504</v>
      </c>
      <c r="B5827" s="30">
        <v>10114435723487</v>
      </c>
      <c r="C5827" s="31" t="s">
        <v>5795</v>
      </c>
      <c r="D5827" s="29"/>
      <c r="E5827" s="29">
        <v>1980</v>
      </c>
      <c r="F5827" s="29" t="str">
        <f>_xlfn.XLOOKUP($G5827,[1]类目转化数据!$B:$B,[1]类目转化数据!$A:$A)</f>
        <v>社会餐饮设备</v>
      </c>
      <c r="G5827" s="29" t="s">
        <v>46</v>
      </c>
      <c r="H5827" s="29" t="str">
        <f>_xlfn.XLOOKUP(G5827,[1]类目转化数据!B:B,[1]类目转化数据!C:C)</f>
        <v>小客单</v>
      </c>
      <c r="I5827" s="29"/>
    </row>
    <row r="5828" ht="16.5" spans="1:9">
      <c r="A5828" s="29" t="s">
        <v>5504</v>
      </c>
      <c r="B5828" s="30">
        <v>10114435723486</v>
      </c>
      <c r="C5828" s="31" t="s">
        <v>5796</v>
      </c>
      <c r="D5828" s="29"/>
      <c r="E5828" s="29">
        <v>1480</v>
      </c>
      <c r="F5828" s="29" t="str">
        <f>_xlfn.XLOOKUP($G5828,[1]类目转化数据!$B:$B,[1]类目转化数据!$A:$A)</f>
        <v>社会餐饮设备</v>
      </c>
      <c r="G5828" s="29" t="s">
        <v>46</v>
      </c>
      <c r="H5828" s="29" t="str">
        <f>_xlfn.XLOOKUP(G5828,[1]类目转化数据!B:B,[1]类目转化数据!C:C)</f>
        <v>小客单</v>
      </c>
      <c r="I5828" s="29"/>
    </row>
    <row r="5829" ht="16.5" spans="1:9">
      <c r="A5829" s="29" t="s">
        <v>5504</v>
      </c>
      <c r="B5829" s="30">
        <v>10114437705279</v>
      </c>
      <c r="C5829" s="31" t="s">
        <v>5797</v>
      </c>
      <c r="D5829" s="29"/>
      <c r="E5829" s="29">
        <v>2998</v>
      </c>
      <c r="F5829" s="29" t="str">
        <f>_xlfn.XLOOKUP($G5829,[1]类目转化数据!$B:$B,[1]类目转化数据!$A:$A)</f>
        <v>社会餐饮设备</v>
      </c>
      <c r="G5829" s="29" t="s">
        <v>46</v>
      </c>
      <c r="H5829" s="29" t="str">
        <f>_xlfn.XLOOKUP(G5829,[1]类目转化数据!B:B,[1]类目转化数据!C:C)</f>
        <v>小客单</v>
      </c>
      <c r="I5829" s="29"/>
    </row>
    <row r="5830" ht="16.5" spans="1:9">
      <c r="A5830" s="29" t="s">
        <v>5504</v>
      </c>
      <c r="B5830" s="30">
        <v>10116402271963</v>
      </c>
      <c r="C5830" s="31" t="s">
        <v>5798</v>
      </c>
      <c r="D5830" s="29"/>
      <c r="E5830" s="29">
        <v>2380</v>
      </c>
      <c r="F5830" s="29" t="str">
        <f>_xlfn.XLOOKUP($G5830,[1]类目转化数据!$B:$B,[1]类目转化数据!$A:$A)</f>
        <v>社会餐饮设备</v>
      </c>
      <c r="G5830" s="29" t="s">
        <v>46</v>
      </c>
      <c r="H5830" s="29" t="str">
        <f>_xlfn.XLOOKUP(G5830,[1]类目转化数据!B:B,[1]类目转化数据!C:C)</f>
        <v>小客单</v>
      </c>
      <c r="I5830" s="29"/>
    </row>
    <row r="5831" ht="16.5" spans="1:9">
      <c r="A5831" s="29" t="s">
        <v>5504</v>
      </c>
      <c r="B5831" s="30">
        <v>10166796645336</v>
      </c>
      <c r="C5831" s="31" t="s">
        <v>5799</v>
      </c>
      <c r="D5831" s="29"/>
      <c r="E5831" s="29">
        <v>1580</v>
      </c>
      <c r="F5831" s="29" t="str">
        <f>_xlfn.XLOOKUP($G5831,[1]类目转化数据!$B:$B,[1]类目转化数据!$A:$A)</f>
        <v>社会餐饮设备</v>
      </c>
      <c r="G5831" s="29" t="s">
        <v>46</v>
      </c>
      <c r="H5831" s="29" t="str">
        <f>_xlfn.XLOOKUP(G5831,[1]类目转化数据!B:B,[1]类目转化数据!C:C)</f>
        <v>小客单</v>
      </c>
      <c r="I5831" s="29"/>
    </row>
    <row r="5832" ht="16.5" spans="1:9">
      <c r="A5832" s="29" t="s">
        <v>5504</v>
      </c>
      <c r="B5832" s="30">
        <v>10166800621777</v>
      </c>
      <c r="C5832" s="31" t="s">
        <v>5800</v>
      </c>
      <c r="D5832" s="29"/>
      <c r="E5832" s="29">
        <v>2180</v>
      </c>
      <c r="F5832" s="29" t="str">
        <f>_xlfn.XLOOKUP($G5832,[1]类目转化数据!$B:$B,[1]类目转化数据!$A:$A)</f>
        <v>社会餐饮设备</v>
      </c>
      <c r="G5832" s="29" t="s">
        <v>46</v>
      </c>
      <c r="H5832" s="29" t="str">
        <f>_xlfn.XLOOKUP(G5832,[1]类目转化数据!B:B,[1]类目转化数据!C:C)</f>
        <v>小客单</v>
      </c>
      <c r="I5832" s="29"/>
    </row>
    <row r="5833" ht="16.5" spans="1:9">
      <c r="A5833" s="29" t="s">
        <v>5504</v>
      </c>
      <c r="B5833" s="30">
        <v>10079859558064</v>
      </c>
      <c r="C5833" s="31" t="s">
        <v>5801</v>
      </c>
      <c r="D5833" s="29"/>
      <c r="E5833" s="29">
        <v>799</v>
      </c>
      <c r="F5833" s="29" t="str">
        <f>_xlfn.XLOOKUP($G5833,[1]类目转化数据!$B:$B,[1]类目转化数据!$A:$A)</f>
        <v>社会餐饮设备</v>
      </c>
      <c r="G5833" s="29" t="s">
        <v>46</v>
      </c>
      <c r="H5833" s="29" t="str">
        <f>_xlfn.XLOOKUP(G5833,[1]类目转化数据!B:B,[1]类目转化数据!C:C)</f>
        <v>小客单</v>
      </c>
      <c r="I5833" s="29"/>
    </row>
    <row r="5834" ht="16.5" spans="1:9">
      <c r="A5834" s="29" t="s">
        <v>5504</v>
      </c>
      <c r="B5834" s="30">
        <v>10114437705278</v>
      </c>
      <c r="C5834" s="31" t="s">
        <v>5802</v>
      </c>
      <c r="D5834" s="29"/>
      <c r="E5834" s="29">
        <v>1699</v>
      </c>
      <c r="F5834" s="29" t="str">
        <f>_xlfn.XLOOKUP($G5834,[1]类目转化数据!$B:$B,[1]类目转化数据!$A:$A)</f>
        <v>社会餐饮设备</v>
      </c>
      <c r="G5834" s="29" t="s">
        <v>46</v>
      </c>
      <c r="H5834" s="29" t="str">
        <f>_xlfn.XLOOKUP(G5834,[1]类目转化数据!B:B,[1]类目转化数据!C:C)</f>
        <v>小客单</v>
      </c>
      <c r="I5834" s="29"/>
    </row>
    <row r="5835" ht="16.5" spans="1:9">
      <c r="A5835" s="29" t="s">
        <v>5504</v>
      </c>
      <c r="B5835" s="30">
        <v>10166800621775</v>
      </c>
      <c r="C5835" s="31" t="s">
        <v>5803</v>
      </c>
      <c r="D5835" s="29"/>
      <c r="E5835" s="29">
        <v>2180</v>
      </c>
      <c r="F5835" s="29" t="str">
        <f>_xlfn.XLOOKUP($G5835,[1]类目转化数据!$B:$B,[1]类目转化数据!$A:$A)</f>
        <v>社会餐饮设备</v>
      </c>
      <c r="G5835" s="29" t="s">
        <v>46</v>
      </c>
      <c r="H5835" s="29" t="str">
        <f>_xlfn.XLOOKUP(G5835,[1]类目转化数据!B:B,[1]类目转化数据!C:C)</f>
        <v>小客单</v>
      </c>
      <c r="I5835" s="29"/>
    </row>
    <row r="5836" ht="16.5" spans="1:9">
      <c r="A5836" s="29" t="s">
        <v>5504</v>
      </c>
      <c r="B5836" s="30">
        <v>10072031186274</v>
      </c>
      <c r="C5836" s="31" t="s">
        <v>5804</v>
      </c>
      <c r="D5836" s="29"/>
      <c r="E5836" s="29">
        <v>799</v>
      </c>
      <c r="F5836" s="29" t="str">
        <f>_xlfn.XLOOKUP($G5836,[1]类目转化数据!$B:$B,[1]类目转化数据!$A:$A)</f>
        <v>烟消洗设备</v>
      </c>
      <c r="G5836" s="29" t="s">
        <v>50</v>
      </c>
      <c r="H5836" s="29" t="str">
        <f>_xlfn.XLOOKUP(G5836,[1]类目转化数据!B:B,[1]类目转化数据!C:C)</f>
        <v>小客单</v>
      </c>
      <c r="I5836" s="29"/>
    </row>
    <row r="5837" ht="16.5" spans="1:9">
      <c r="A5837" s="29" t="s">
        <v>5504</v>
      </c>
      <c r="B5837" s="30">
        <v>68309593884</v>
      </c>
      <c r="C5837" s="31" t="s">
        <v>5805</v>
      </c>
      <c r="D5837" s="29"/>
      <c r="E5837" s="29">
        <v>1149</v>
      </c>
      <c r="F5837" s="29" t="str">
        <f>_xlfn.XLOOKUP($G5837,[1]类目转化数据!$B:$B,[1]类目转化数据!$A:$A)</f>
        <v>烟消洗设备</v>
      </c>
      <c r="G5837" s="29" t="s">
        <v>50</v>
      </c>
      <c r="H5837" s="29" t="str">
        <f>_xlfn.XLOOKUP(G5837,[1]类目转化数据!B:B,[1]类目转化数据!C:C)</f>
        <v>小客单</v>
      </c>
      <c r="I5837" s="29"/>
    </row>
    <row r="5838" ht="16.5" spans="1:9">
      <c r="A5838" s="29" t="s">
        <v>5504</v>
      </c>
      <c r="B5838" s="30">
        <v>10147108659284</v>
      </c>
      <c r="C5838" s="31" t="s">
        <v>5806</v>
      </c>
      <c r="D5838" s="29"/>
      <c r="E5838" s="29">
        <v>328</v>
      </c>
      <c r="F5838" s="29" t="str">
        <f>_xlfn.XLOOKUP($G5838,[1]类目转化数据!$B:$B,[1]类目转化数据!$A:$A)</f>
        <v>社会餐饮设备</v>
      </c>
      <c r="G5838" s="29" t="s">
        <v>46</v>
      </c>
      <c r="H5838" s="29" t="str">
        <f>_xlfn.XLOOKUP(G5838,[1]类目转化数据!B:B,[1]类目转化数据!C:C)</f>
        <v>小客单</v>
      </c>
      <c r="I5838" s="29"/>
    </row>
    <row r="5839" ht="16.5" spans="1:9">
      <c r="A5839" s="29" t="s">
        <v>5504</v>
      </c>
      <c r="B5839" s="30">
        <v>68508263726</v>
      </c>
      <c r="C5839" s="31" t="s">
        <v>5807</v>
      </c>
      <c r="D5839" s="29"/>
      <c r="E5839" s="29">
        <v>439</v>
      </c>
      <c r="F5839" s="29" t="str">
        <f>_xlfn.XLOOKUP($G5839,[1]类目转化数据!$B:$B,[1]类目转化数据!$A:$A)</f>
        <v>社会餐饮设备</v>
      </c>
      <c r="G5839" s="29" t="s">
        <v>46</v>
      </c>
      <c r="H5839" s="29" t="str">
        <f>_xlfn.XLOOKUP(G5839,[1]类目转化数据!B:B,[1]类目转化数据!C:C)</f>
        <v>小客单</v>
      </c>
      <c r="I5839" s="29"/>
    </row>
    <row r="5840" ht="16.5" spans="1:9">
      <c r="A5840" s="29" t="s">
        <v>5504</v>
      </c>
      <c r="B5840" s="30">
        <v>10113493387039</v>
      </c>
      <c r="C5840" s="31" t="s">
        <v>5808</v>
      </c>
      <c r="D5840" s="29"/>
      <c r="E5840" s="29">
        <v>1099</v>
      </c>
      <c r="F5840" s="29" t="str">
        <f>_xlfn.XLOOKUP($G5840,[1]类目转化数据!$B:$B,[1]类目转化数据!$A:$A)</f>
        <v>制热设备</v>
      </c>
      <c r="G5840" s="29" t="s">
        <v>130</v>
      </c>
      <c r="H5840" s="29" t="str">
        <f>_xlfn.XLOOKUP(G5840,[1]类目转化数据!B:B,[1]类目转化数据!C:C)</f>
        <v>大锅灶组</v>
      </c>
      <c r="I5840" s="29"/>
    </row>
    <row r="5841" ht="16.5" spans="1:9">
      <c r="A5841" s="29" t="s">
        <v>5504</v>
      </c>
      <c r="B5841" s="30">
        <v>69503188938</v>
      </c>
      <c r="C5841" s="31" t="s">
        <v>5809</v>
      </c>
      <c r="D5841" s="29"/>
      <c r="E5841" s="29">
        <v>1468</v>
      </c>
      <c r="F5841" s="29" t="str">
        <f>_xlfn.XLOOKUP($G5841,[1]类目转化数据!$B:$B,[1]类目转化数据!$A:$A)</f>
        <v>制热设备</v>
      </c>
      <c r="G5841" s="29" t="s">
        <v>130</v>
      </c>
      <c r="H5841" s="29" t="str">
        <f>_xlfn.XLOOKUP(G5841,[1]类目转化数据!B:B,[1]类目转化数据!C:C)</f>
        <v>大锅灶组</v>
      </c>
      <c r="I5841" s="29"/>
    </row>
    <row r="5842" ht="16.5" spans="1:9">
      <c r="A5842" s="29" t="s">
        <v>5504</v>
      </c>
      <c r="B5842" s="30">
        <v>69503188937</v>
      </c>
      <c r="C5842" s="31" t="s">
        <v>5810</v>
      </c>
      <c r="D5842" s="29"/>
      <c r="E5842" s="29">
        <v>1649</v>
      </c>
      <c r="F5842" s="29" t="str">
        <f>_xlfn.XLOOKUP($G5842,[1]类目转化数据!$B:$B,[1]类目转化数据!$A:$A)</f>
        <v>制热设备</v>
      </c>
      <c r="G5842" s="29" t="s">
        <v>130</v>
      </c>
      <c r="H5842" s="29" t="str">
        <f>_xlfn.XLOOKUP(G5842,[1]类目转化数据!B:B,[1]类目转化数据!C:C)</f>
        <v>大锅灶组</v>
      </c>
      <c r="I5842" s="29"/>
    </row>
    <row r="5843" ht="16.5" spans="1:9">
      <c r="A5843" s="29" t="s">
        <v>5504</v>
      </c>
      <c r="B5843" s="30">
        <v>10166812089231</v>
      </c>
      <c r="C5843" s="31" t="s">
        <v>5811</v>
      </c>
      <c r="D5843" s="29"/>
      <c r="E5843" s="29">
        <v>1069</v>
      </c>
      <c r="F5843" s="29" t="str">
        <f>_xlfn.XLOOKUP($G5843,[1]类目转化数据!$B:$B,[1]类目转化数据!$A:$A)</f>
        <v>制热设备</v>
      </c>
      <c r="G5843" s="29" t="s">
        <v>130</v>
      </c>
      <c r="H5843" s="29" t="str">
        <f>_xlfn.XLOOKUP(G5843,[1]类目转化数据!B:B,[1]类目转化数据!C:C)</f>
        <v>大锅灶组</v>
      </c>
      <c r="I5843" s="29"/>
    </row>
    <row r="5844" ht="16.5" spans="1:9">
      <c r="A5844" s="29" t="s">
        <v>5504</v>
      </c>
      <c r="B5844" s="30">
        <v>10113501615234</v>
      </c>
      <c r="C5844" s="31" t="s">
        <v>5812</v>
      </c>
      <c r="D5844" s="29"/>
      <c r="E5844" s="29">
        <v>2999</v>
      </c>
      <c r="F5844" s="29" t="str">
        <f>_xlfn.XLOOKUP($G5844,[1]类目转化数据!$B:$B,[1]类目转化数据!$A:$A)</f>
        <v>制热设备</v>
      </c>
      <c r="G5844" s="29" t="s">
        <v>130</v>
      </c>
      <c r="H5844" s="29" t="str">
        <f>_xlfn.XLOOKUP(G5844,[1]类目转化数据!B:B,[1]类目转化数据!C:C)</f>
        <v>大锅灶组</v>
      </c>
      <c r="I5844" s="29"/>
    </row>
    <row r="5845" ht="16.5" spans="1:9">
      <c r="A5845" s="29" t="s">
        <v>5504</v>
      </c>
      <c r="B5845" s="30">
        <v>10114447316456</v>
      </c>
      <c r="C5845" s="31" t="s">
        <v>5813</v>
      </c>
      <c r="D5845" s="29"/>
      <c r="E5845" s="29">
        <v>3698</v>
      </c>
      <c r="F5845" s="29" t="str">
        <f>_xlfn.XLOOKUP($G5845,[1]类目转化数据!$B:$B,[1]类目转化数据!$A:$A)</f>
        <v>制热设备</v>
      </c>
      <c r="G5845" s="29" t="s">
        <v>130</v>
      </c>
      <c r="H5845" s="29" t="str">
        <f>_xlfn.XLOOKUP(G5845,[1]类目转化数据!B:B,[1]类目转化数据!C:C)</f>
        <v>大锅灶组</v>
      </c>
      <c r="I5845" s="29"/>
    </row>
    <row r="5846" ht="16.5" spans="1:9">
      <c r="A5846" s="29" t="s">
        <v>5504</v>
      </c>
      <c r="B5846" s="30">
        <v>10166655940825</v>
      </c>
      <c r="C5846" s="31" t="s">
        <v>5814</v>
      </c>
      <c r="D5846" s="29"/>
      <c r="E5846" s="29">
        <v>939</v>
      </c>
      <c r="F5846" s="29" t="str">
        <f>_xlfn.XLOOKUP($G5846,[1]类目转化数据!$B:$B,[1]类目转化数据!$A:$A)</f>
        <v>制热设备</v>
      </c>
      <c r="G5846" s="29" t="s">
        <v>130</v>
      </c>
      <c r="H5846" s="29" t="str">
        <f>_xlfn.XLOOKUP(G5846,[1]类目转化数据!B:B,[1]类目转化数据!C:C)</f>
        <v>大锅灶组</v>
      </c>
      <c r="I5846" s="29"/>
    </row>
    <row r="5847" ht="16.5" spans="1:9">
      <c r="A5847" s="29" t="s">
        <v>5504</v>
      </c>
      <c r="B5847" s="30">
        <v>10166814851301</v>
      </c>
      <c r="C5847" s="31" t="s">
        <v>5815</v>
      </c>
      <c r="D5847" s="29"/>
      <c r="E5847" s="29">
        <v>2899</v>
      </c>
      <c r="F5847" s="29" t="str">
        <f>_xlfn.XLOOKUP($G5847,[1]类目转化数据!$B:$B,[1]类目转化数据!$A:$A)</f>
        <v>制热设备</v>
      </c>
      <c r="G5847" s="29" t="s">
        <v>130</v>
      </c>
      <c r="H5847" s="29" t="str">
        <f>_xlfn.XLOOKUP(G5847,[1]类目转化数据!B:B,[1]类目转化数据!C:C)</f>
        <v>大锅灶组</v>
      </c>
      <c r="I5847" s="29"/>
    </row>
    <row r="5848" ht="16.5" spans="1:9">
      <c r="A5848" s="29" t="s">
        <v>5504</v>
      </c>
      <c r="B5848" s="30">
        <v>10113501615235</v>
      </c>
      <c r="C5848" s="31" t="s">
        <v>5816</v>
      </c>
      <c r="D5848" s="29"/>
      <c r="E5848" s="29">
        <v>2899</v>
      </c>
      <c r="F5848" s="29" t="str">
        <f>_xlfn.XLOOKUP($G5848,[1]类目转化数据!$B:$B,[1]类目转化数据!$A:$A)</f>
        <v>制热设备</v>
      </c>
      <c r="G5848" s="29" t="s">
        <v>130</v>
      </c>
      <c r="H5848" s="29" t="str">
        <f>_xlfn.XLOOKUP(G5848,[1]类目转化数据!B:B,[1]类目转化数据!C:C)</f>
        <v>大锅灶组</v>
      </c>
      <c r="I5848" s="29"/>
    </row>
    <row r="5849" ht="16.5" spans="1:9">
      <c r="A5849" s="29" t="s">
        <v>5504</v>
      </c>
      <c r="B5849" s="30">
        <v>10114447316455</v>
      </c>
      <c r="C5849" s="31" t="s">
        <v>5817</v>
      </c>
      <c r="D5849" s="29"/>
      <c r="E5849" s="29">
        <v>1199</v>
      </c>
      <c r="F5849" s="29" t="str">
        <f>_xlfn.XLOOKUP($G5849,[1]类目转化数据!$B:$B,[1]类目转化数据!$A:$A)</f>
        <v>制热设备</v>
      </c>
      <c r="G5849" s="29" t="s">
        <v>130</v>
      </c>
      <c r="H5849" s="29" t="str">
        <f>_xlfn.XLOOKUP(G5849,[1]类目转化数据!B:B,[1]类目转化数据!C:C)</f>
        <v>大锅灶组</v>
      </c>
      <c r="I5849" s="29"/>
    </row>
    <row r="5850" ht="16.5" spans="1:9">
      <c r="A5850" s="29" t="s">
        <v>5504</v>
      </c>
      <c r="B5850" s="30">
        <v>10113493387040</v>
      </c>
      <c r="C5850" s="31" t="s">
        <v>5818</v>
      </c>
      <c r="D5850" s="29"/>
      <c r="E5850" s="29">
        <v>849</v>
      </c>
      <c r="F5850" s="29" t="str">
        <f>_xlfn.XLOOKUP($G5850,[1]类目转化数据!$B:$B,[1]类目转化数据!$A:$A)</f>
        <v>制热设备</v>
      </c>
      <c r="G5850" s="29" t="s">
        <v>130</v>
      </c>
      <c r="H5850" s="29" t="str">
        <f>_xlfn.XLOOKUP(G5850,[1]类目转化数据!B:B,[1]类目转化数据!C:C)</f>
        <v>大锅灶组</v>
      </c>
      <c r="I5850" s="29"/>
    </row>
    <row r="5851" ht="16.5" spans="1:9">
      <c r="A5851" s="29" t="s">
        <v>5504</v>
      </c>
      <c r="B5851" s="30">
        <v>10113493387041</v>
      </c>
      <c r="C5851" s="31" t="s">
        <v>5819</v>
      </c>
      <c r="D5851" s="29"/>
      <c r="E5851" s="29">
        <v>1099</v>
      </c>
      <c r="F5851" s="29" t="str">
        <f>_xlfn.XLOOKUP($G5851,[1]类目转化数据!$B:$B,[1]类目转化数据!$A:$A)</f>
        <v>制热设备</v>
      </c>
      <c r="G5851" s="29" t="s">
        <v>130</v>
      </c>
      <c r="H5851" s="29" t="str">
        <f>_xlfn.XLOOKUP(G5851,[1]类目转化数据!B:B,[1]类目转化数据!C:C)</f>
        <v>大锅灶组</v>
      </c>
      <c r="I5851" s="29"/>
    </row>
    <row r="5852" ht="16.5" spans="1:9">
      <c r="A5852" s="29" t="s">
        <v>5504</v>
      </c>
      <c r="B5852" s="30">
        <v>10113493387042</v>
      </c>
      <c r="C5852" s="31" t="s">
        <v>5820</v>
      </c>
      <c r="D5852" s="29"/>
      <c r="E5852" s="29">
        <v>969</v>
      </c>
      <c r="F5852" s="29" t="str">
        <f>_xlfn.XLOOKUP($G5852,[1]类目转化数据!$B:$B,[1]类目转化数据!$A:$A)</f>
        <v>制热设备</v>
      </c>
      <c r="G5852" s="29" t="s">
        <v>130</v>
      </c>
      <c r="H5852" s="29" t="str">
        <f>_xlfn.XLOOKUP(G5852,[1]类目转化数据!B:B,[1]类目转化数据!C:C)</f>
        <v>大锅灶组</v>
      </c>
      <c r="I5852" s="29"/>
    </row>
    <row r="5853" ht="16.5" spans="1:9">
      <c r="A5853" s="29" t="s">
        <v>5504</v>
      </c>
      <c r="B5853" s="30">
        <v>10101368099875</v>
      </c>
      <c r="C5853" s="31" t="s">
        <v>5821</v>
      </c>
      <c r="D5853" s="29"/>
      <c r="E5853" s="29">
        <v>1939</v>
      </c>
      <c r="F5853" s="29" t="str">
        <f>_xlfn.XLOOKUP($G5853,[1]类目转化数据!$B:$B,[1]类目转化数据!$A:$A)</f>
        <v>制热设备</v>
      </c>
      <c r="G5853" s="29" t="s">
        <v>130</v>
      </c>
      <c r="H5853" s="29" t="str">
        <f>_xlfn.XLOOKUP(G5853,[1]类目转化数据!B:B,[1]类目转化数据!C:C)</f>
        <v>大锅灶组</v>
      </c>
      <c r="I5853" s="29"/>
    </row>
    <row r="5854" ht="16.5" spans="1:9">
      <c r="A5854" s="29" t="s">
        <v>5504</v>
      </c>
      <c r="B5854" s="30">
        <v>10109685014251</v>
      </c>
      <c r="C5854" s="31" t="s">
        <v>5822</v>
      </c>
      <c r="D5854" s="29"/>
      <c r="E5854" s="29">
        <v>2399</v>
      </c>
      <c r="F5854" s="29" t="str">
        <f>_xlfn.XLOOKUP($G5854,[1]类目转化数据!$B:$B,[1]类目转化数据!$A:$A)</f>
        <v>制热设备</v>
      </c>
      <c r="G5854" s="29" t="s">
        <v>130</v>
      </c>
      <c r="H5854" s="29" t="str">
        <f>_xlfn.XLOOKUP(G5854,[1]类目转化数据!B:B,[1]类目转化数据!C:C)</f>
        <v>大锅灶组</v>
      </c>
      <c r="I5854" s="29"/>
    </row>
    <row r="5855" ht="16.5" spans="1:9">
      <c r="A5855" s="29" t="s">
        <v>5504</v>
      </c>
      <c r="B5855" s="30">
        <v>10112649152014</v>
      </c>
      <c r="C5855" s="31" t="s">
        <v>5823</v>
      </c>
      <c r="D5855" s="29"/>
      <c r="E5855" s="29">
        <v>1280</v>
      </c>
      <c r="F5855" s="29" t="str">
        <f>_xlfn.XLOOKUP($G5855,[1]类目转化数据!$B:$B,[1]类目转化数据!$A:$A)</f>
        <v>制热设备</v>
      </c>
      <c r="G5855" s="29" t="s">
        <v>792</v>
      </c>
      <c r="H5855" s="29" t="str">
        <f>_xlfn.XLOOKUP(G5855,[1]类目转化数据!B:B,[1]类目转化数据!C:C)</f>
        <v>后厨组</v>
      </c>
      <c r="I5855" s="29"/>
    </row>
    <row r="5856" ht="16.5" spans="1:9">
      <c r="A5856" s="29" t="s">
        <v>5504</v>
      </c>
      <c r="B5856" s="30">
        <v>10112649152015</v>
      </c>
      <c r="C5856" s="31" t="s">
        <v>5824</v>
      </c>
      <c r="D5856" s="29"/>
      <c r="E5856" s="29">
        <v>3599</v>
      </c>
      <c r="F5856" s="29" t="str">
        <f>_xlfn.XLOOKUP($G5856,[1]类目转化数据!$B:$B,[1]类目转化数据!$A:$A)</f>
        <v>制热设备</v>
      </c>
      <c r="G5856" s="29" t="s">
        <v>792</v>
      </c>
      <c r="H5856" s="29" t="str">
        <f>_xlfn.XLOOKUP(G5856,[1]类目转化数据!B:B,[1]类目转化数据!C:C)</f>
        <v>后厨组</v>
      </c>
      <c r="I5856" s="29"/>
    </row>
    <row r="5857" ht="16.5" spans="1:9">
      <c r="A5857" s="29" t="s">
        <v>5504</v>
      </c>
      <c r="B5857" s="30">
        <v>10112649152025</v>
      </c>
      <c r="C5857" s="31" t="s">
        <v>5825</v>
      </c>
      <c r="D5857" s="29"/>
      <c r="E5857" s="29">
        <v>2180</v>
      </c>
      <c r="F5857" s="29" t="str">
        <f>_xlfn.XLOOKUP($G5857,[1]类目转化数据!$B:$B,[1]类目转化数据!$A:$A)</f>
        <v>制热设备</v>
      </c>
      <c r="G5857" s="29" t="s">
        <v>792</v>
      </c>
      <c r="H5857" s="29" t="str">
        <f>_xlfn.XLOOKUP(G5857,[1]类目转化数据!B:B,[1]类目转化数据!C:C)</f>
        <v>后厨组</v>
      </c>
      <c r="I5857" s="29"/>
    </row>
    <row r="5858" ht="16.5" spans="1:9">
      <c r="A5858" s="29" t="s">
        <v>5504</v>
      </c>
      <c r="B5858" s="30">
        <v>10112649152012</v>
      </c>
      <c r="C5858" s="31" t="s">
        <v>5826</v>
      </c>
      <c r="D5858" s="29"/>
      <c r="E5858" s="29">
        <v>2499</v>
      </c>
      <c r="F5858" s="29" t="str">
        <f>_xlfn.XLOOKUP($G5858,[1]类目转化数据!$B:$B,[1]类目转化数据!$A:$A)</f>
        <v>制热设备</v>
      </c>
      <c r="G5858" s="29" t="s">
        <v>792</v>
      </c>
      <c r="H5858" s="29" t="str">
        <f>_xlfn.XLOOKUP(G5858,[1]类目转化数据!B:B,[1]类目转化数据!C:C)</f>
        <v>后厨组</v>
      </c>
      <c r="I5858" s="29"/>
    </row>
    <row r="5859" ht="16.5" spans="1:9">
      <c r="A5859" s="29" t="s">
        <v>5504</v>
      </c>
      <c r="B5859" s="30">
        <v>10112649152023</v>
      </c>
      <c r="C5859" s="31" t="s">
        <v>5827</v>
      </c>
      <c r="D5859" s="29"/>
      <c r="E5859" s="29">
        <v>3999</v>
      </c>
      <c r="F5859" s="29" t="str">
        <f>_xlfn.XLOOKUP($G5859,[1]类目转化数据!$B:$B,[1]类目转化数据!$A:$A)</f>
        <v>制热设备</v>
      </c>
      <c r="G5859" s="29" t="s">
        <v>792</v>
      </c>
      <c r="H5859" s="29" t="str">
        <f>_xlfn.XLOOKUP(G5859,[1]类目转化数据!B:B,[1]类目转化数据!C:C)</f>
        <v>后厨组</v>
      </c>
      <c r="I5859" s="29"/>
    </row>
    <row r="5860" ht="16.5" spans="1:9">
      <c r="A5860" s="29" t="s">
        <v>5504</v>
      </c>
      <c r="B5860" s="30">
        <v>10112649152022</v>
      </c>
      <c r="C5860" s="31" t="s">
        <v>5828</v>
      </c>
      <c r="D5860" s="29"/>
      <c r="E5860" s="29">
        <v>5199</v>
      </c>
      <c r="F5860" s="29" t="str">
        <f>_xlfn.XLOOKUP($G5860,[1]类目转化数据!$B:$B,[1]类目转化数据!$A:$A)</f>
        <v>制热设备</v>
      </c>
      <c r="G5860" s="29" t="s">
        <v>792</v>
      </c>
      <c r="H5860" s="29" t="str">
        <f>_xlfn.XLOOKUP(G5860,[1]类目转化数据!B:B,[1]类目转化数据!C:C)</f>
        <v>后厨组</v>
      </c>
      <c r="I5860" s="29"/>
    </row>
    <row r="5861" ht="16.5" spans="1:9">
      <c r="A5861" s="29" t="s">
        <v>5504</v>
      </c>
      <c r="B5861" s="30">
        <v>10112649152024</v>
      </c>
      <c r="C5861" s="31" t="s">
        <v>5829</v>
      </c>
      <c r="D5861" s="29"/>
      <c r="E5861" s="29">
        <v>2180</v>
      </c>
      <c r="F5861" s="29" t="str">
        <f>_xlfn.XLOOKUP($G5861,[1]类目转化数据!$B:$B,[1]类目转化数据!$A:$A)</f>
        <v>制热设备</v>
      </c>
      <c r="G5861" s="29" t="s">
        <v>792</v>
      </c>
      <c r="H5861" s="29" t="str">
        <f>_xlfn.XLOOKUP(G5861,[1]类目转化数据!B:B,[1]类目转化数据!C:C)</f>
        <v>后厨组</v>
      </c>
      <c r="I5861" s="29"/>
    </row>
    <row r="5862" ht="16.5" spans="1:9">
      <c r="A5862" s="29" t="s">
        <v>5504</v>
      </c>
      <c r="B5862" s="30">
        <v>10112649152011</v>
      </c>
      <c r="C5862" s="31" t="s">
        <v>5830</v>
      </c>
      <c r="D5862" s="29"/>
      <c r="E5862" s="29">
        <v>2499</v>
      </c>
      <c r="F5862" s="29" t="str">
        <f>_xlfn.XLOOKUP($G5862,[1]类目转化数据!$B:$B,[1]类目转化数据!$A:$A)</f>
        <v>制热设备</v>
      </c>
      <c r="G5862" s="29" t="s">
        <v>792</v>
      </c>
      <c r="H5862" s="29" t="str">
        <f>_xlfn.XLOOKUP(G5862,[1]类目转化数据!B:B,[1]类目转化数据!C:C)</f>
        <v>后厨组</v>
      </c>
      <c r="I5862" s="29"/>
    </row>
    <row r="5863" ht="16.5" spans="1:9">
      <c r="A5863" s="29" t="s">
        <v>5504</v>
      </c>
      <c r="B5863" s="30">
        <v>10112649152013</v>
      </c>
      <c r="C5863" s="31" t="s">
        <v>5831</v>
      </c>
      <c r="D5863" s="29"/>
      <c r="E5863" s="29">
        <v>999</v>
      </c>
      <c r="F5863" s="29" t="str">
        <f>_xlfn.XLOOKUP($G5863,[1]类目转化数据!$B:$B,[1]类目转化数据!$A:$A)</f>
        <v>制热设备</v>
      </c>
      <c r="G5863" s="29" t="s">
        <v>792</v>
      </c>
      <c r="H5863" s="29" t="str">
        <f>_xlfn.XLOOKUP(G5863,[1]类目转化数据!B:B,[1]类目转化数据!C:C)</f>
        <v>后厨组</v>
      </c>
      <c r="I5863" s="29"/>
    </row>
    <row r="5864" ht="16.5" spans="1:9">
      <c r="A5864" s="29" t="s">
        <v>5504</v>
      </c>
      <c r="B5864" s="30">
        <v>10113083023536</v>
      </c>
      <c r="C5864" s="31" t="s">
        <v>5832</v>
      </c>
      <c r="D5864" s="29"/>
      <c r="E5864" s="29">
        <v>1480</v>
      </c>
      <c r="F5864" s="29" t="str">
        <f>_xlfn.XLOOKUP($G5864,[1]类目转化数据!$B:$B,[1]类目转化数据!$A:$A)</f>
        <v>制热设备</v>
      </c>
      <c r="G5864" s="29" t="s">
        <v>792</v>
      </c>
      <c r="H5864" s="29" t="str">
        <f>_xlfn.XLOOKUP(G5864,[1]类目转化数据!B:B,[1]类目转化数据!C:C)</f>
        <v>后厨组</v>
      </c>
      <c r="I5864" s="29"/>
    </row>
    <row r="5865" ht="16.5" spans="1:9">
      <c r="A5865" s="29" t="s">
        <v>5504</v>
      </c>
      <c r="B5865" s="30">
        <v>10028907255953</v>
      </c>
      <c r="C5865" s="31" t="s">
        <v>5833</v>
      </c>
      <c r="D5865" s="29"/>
      <c r="E5865" s="29">
        <v>2180</v>
      </c>
      <c r="F5865" s="29" t="str">
        <f>_xlfn.XLOOKUP($G5865,[1]类目转化数据!$B:$B,[1]类目转化数据!$A:$A)</f>
        <v>制热设备</v>
      </c>
      <c r="G5865" s="29" t="s">
        <v>792</v>
      </c>
      <c r="H5865" s="29" t="str">
        <f>_xlfn.XLOOKUP(G5865,[1]类目转化数据!B:B,[1]类目转化数据!C:C)</f>
        <v>后厨组</v>
      </c>
      <c r="I5865" s="29"/>
    </row>
    <row r="5866" ht="16.5" spans="1:9">
      <c r="A5866" s="29" t="s">
        <v>5504</v>
      </c>
      <c r="B5866" s="30">
        <v>10112649152021</v>
      </c>
      <c r="C5866" s="31" t="s">
        <v>5834</v>
      </c>
      <c r="D5866" s="29"/>
      <c r="E5866" s="29">
        <v>9290</v>
      </c>
      <c r="F5866" s="29" t="str">
        <f>_xlfn.XLOOKUP($G5866,[1]类目转化数据!$B:$B,[1]类目转化数据!$A:$A)</f>
        <v>制热设备</v>
      </c>
      <c r="G5866" s="29" t="s">
        <v>792</v>
      </c>
      <c r="H5866" s="29" t="str">
        <f>_xlfn.XLOOKUP(G5866,[1]类目转化数据!B:B,[1]类目转化数据!C:C)</f>
        <v>后厨组</v>
      </c>
      <c r="I5866" s="29"/>
    </row>
    <row r="5867" ht="16.5" spans="1:9">
      <c r="A5867" s="29" t="s">
        <v>5504</v>
      </c>
      <c r="B5867" s="30">
        <v>10112649152020</v>
      </c>
      <c r="C5867" s="31" t="s">
        <v>5835</v>
      </c>
      <c r="D5867" s="29"/>
      <c r="E5867" s="29">
        <v>6898</v>
      </c>
      <c r="F5867" s="29" t="str">
        <f>_xlfn.XLOOKUP($G5867,[1]类目转化数据!$B:$B,[1]类目转化数据!$A:$A)</f>
        <v>制热设备</v>
      </c>
      <c r="G5867" s="29" t="s">
        <v>792</v>
      </c>
      <c r="H5867" s="29" t="str">
        <f>_xlfn.XLOOKUP(G5867,[1]类目转化数据!B:B,[1]类目转化数据!C:C)</f>
        <v>后厨组</v>
      </c>
      <c r="I5867" s="29"/>
    </row>
    <row r="5868" ht="16.5" spans="1:9">
      <c r="A5868" s="29" t="s">
        <v>5504</v>
      </c>
      <c r="B5868" s="30">
        <v>10125367884638</v>
      </c>
      <c r="C5868" s="31" t="s">
        <v>5836</v>
      </c>
      <c r="D5868" s="29"/>
      <c r="E5868" s="29">
        <v>1899</v>
      </c>
      <c r="F5868" s="29" t="str">
        <f>_xlfn.XLOOKUP($G5868,[1]类目转化数据!$B:$B,[1]类目转化数据!$A:$A)</f>
        <v>制热设备</v>
      </c>
      <c r="G5868" s="29" t="s">
        <v>792</v>
      </c>
      <c r="H5868" s="29" t="str">
        <f>_xlfn.XLOOKUP(G5868,[1]类目转化数据!B:B,[1]类目转化数据!C:C)</f>
        <v>后厨组</v>
      </c>
      <c r="I5868" s="29"/>
    </row>
    <row r="5869" ht="16.5" spans="1:9">
      <c r="A5869" s="29" t="s">
        <v>5504</v>
      </c>
      <c r="B5869" s="30">
        <v>10125367884639</v>
      </c>
      <c r="C5869" s="31" t="s">
        <v>5837</v>
      </c>
      <c r="D5869" s="29"/>
      <c r="E5869" s="29">
        <v>1899</v>
      </c>
      <c r="F5869" s="29" t="str">
        <f>_xlfn.XLOOKUP($G5869,[1]类目转化数据!$B:$B,[1]类目转化数据!$A:$A)</f>
        <v>制热设备</v>
      </c>
      <c r="G5869" s="29" t="s">
        <v>792</v>
      </c>
      <c r="H5869" s="29" t="str">
        <f>_xlfn.XLOOKUP(G5869,[1]类目转化数据!B:B,[1]类目转化数据!C:C)</f>
        <v>后厨组</v>
      </c>
      <c r="I5869" s="29"/>
    </row>
    <row r="5870" ht="16.5" spans="1:9">
      <c r="A5870" s="29" t="s">
        <v>5504</v>
      </c>
      <c r="B5870" s="30">
        <v>10112649152019</v>
      </c>
      <c r="C5870" s="31" t="s">
        <v>5838</v>
      </c>
      <c r="D5870" s="29"/>
      <c r="E5870" s="29">
        <v>3999</v>
      </c>
      <c r="F5870" s="29" t="str">
        <f>_xlfn.XLOOKUP($G5870,[1]类目转化数据!$B:$B,[1]类目转化数据!$A:$A)</f>
        <v>制热设备</v>
      </c>
      <c r="G5870" s="29" t="s">
        <v>792</v>
      </c>
      <c r="H5870" s="29" t="str">
        <f>_xlfn.XLOOKUP(G5870,[1]类目转化数据!B:B,[1]类目转化数据!C:C)</f>
        <v>后厨组</v>
      </c>
      <c r="I5870" s="29"/>
    </row>
    <row r="5871" ht="16.5" spans="1:9">
      <c r="A5871" s="29" t="s">
        <v>5504</v>
      </c>
      <c r="B5871" s="30">
        <v>10020390406157</v>
      </c>
      <c r="C5871" s="31" t="s">
        <v>5839</v>
      </c>
      <c r="D5871" s="29"/>
      <c r="E5871" s="29">
        <v>2180</v>
      </c>
      <c r="F5871" s="29" t="str">
        <f>_xlfn.XLOOKUP($G5871,[1]类目转化数据!$B:$B,[1]类目转化数据!$A:$A)</f>
        <v>制热设备</v>
      </c>
      <c r="G5871" s="29" t="s">
        <v>792</v>
      </c>
      <c r="H5871" s="29" t="str">
        <f>_xlfn.XLOOKUP(G5871,[1]类目转化数据!B:B,[1]类目转化数据!C:C)</f>
        <v>后厨组</v>
      </c>
      <c r="I5871" s="29"/>
    </row>
    <row r="5872" ht="16.5" spans="1:9">
      <c r="A5872" s="29" t="s">
        <v>5504</v>
      </c>
      <c r="B5872" s="30">
        <v>10112649152017</v>
      </c>
      <c r="C5872" s="31" t="s">
        <v>5840</v>
      </c>
      <c r="D5872" s="29"/>
      <c r="E5872" s="29">
        <v>10399</v>
      </c>
      <c r="F5872" s="29" t="str">
        <f>_xlfn.XLOOKUP($G5872,[1]类目转化数据!$B:$B,[1]类目转化数据!$A:$A)</f>
        <v>制热设备</v>
      </c>
      <c r="G5872" s="29" t="s">
        <v>792</v>
      </c>
      <c r="H5872" s="29" t="str">
        <f>_xlfn.XLOOKUP(G5872,[1]类目转化数据!B:B,[1]类目转化数据!C:C)</f>
        <v>后厨组</v>
      </c>
      <c r="I5872" s="29"/>
    </row>
    <row r="5873" ht="16.5" spans="1:9">
      <c r="A5873" s="29" t="s">
        <v>5504</v>
      </c>
      <c r="B5873" s="30">
        <v>10112649152016</v>
      </c>
      <c r="C5873" s="31" t="s">
        <v>5841</v>
      </c>
      <c r="D5873" s="29"/>
      <c r="E5873" s="29">
        <v>3599</v>
      </c>
      <c r="F5873" s="29" t="str">
        <f>_xlfn.XLOOKUP($G5873,[1]类目转化数据!$B:$B,[1]类目转化数据!$A:$A)</f>
        <v>制热设备</v>
      </c>
      <c r="G5873" s="29" t="s">
        <v>792</v>
      </c>
      <c r="H5873" s="29" t="str">
        <f>_xlfn.XLOOKUP(G5873,[1]类目转化数据!B:B,[1]类目转化数据!C:C)</f>
        <v>后厨组</v>
      </c>
      <c r="I5873" s="29"/>
    </row>
    <row r="5874" ht="16.5" spans="1:9">
      <c r="A5874" s="29" t="s">
        <v>5504</v>
      </c>
      <c r="B5874" s="30">
        <v>10112649152018</v>
      </c>
      <c r="C5874" s="31" t="s">
        <v>5842</v>
      </c>
      <c r="D5874" s="29"/>
      <c r="E5874" s="29">
        <v>3999</v>
      </c>
      <c r="F5874" s="29" t="str">
        <f>_xlfn.XLOOKUP($G5874,[1]类目转化数据!$B:$B,[1]类目转化数据!$A:$A)</f>
        <v>制热设备</v>
      </c>
      <c r="G5874" s="29" t="s">
        <v>792</v>
      </c>
      <c r="H5874" s="29" t="str">
        <f>_xlfn.XLOOKUP(G5874,[1]类目转化数据!B:B,[1]类目转化数据!C:C)</f>
        <v>后厨组</v>
      </c>
      <c r="I5874" s="29"/>
    </row>
    <row r="5875" ht="16.5" spans="1:9">
      <c r="A5875" s="29" t="s">
        <v>5504</v>
      </c>
      <c r="B5875" s="30">
        <v>10020612863053</v>
      </c>
      <c r="C5875" s="31" t="s">
        <v>5843</v>
      </c>
      <c r="D5875" s="29"/>
      <c r="E5875" s="29">
        <v>569</v>
      </c>
      <c r="F5875" s="29" t="str">
        <f>_xlfn.XLOOKUP($G5875,[1]类目转化数据!$B:$B,[1]类目转化数据!$A:$A)</f>
        <v>社会餐饮设备</v>
      </c>
      <c r="G5875" s="29" t="s">
        <v>46</v>
      </c>
      <c r="H5875" s="29" t="str">
        <f>_xlfn.XLOOKUP(G5875,[1]类目转化数据!B:B,[1]类目转化数据!C:C)</f>
        <v>小客单</v>
      </c>
      <c r="I5875" s="29"/>
    </row>
    <row r="5876" ht="16.5" spans="1:9">
      <c r="A5876" s="29" t="s">
        <v>5504</v>
      </c>
      <c r="B5876" s="30">
        <v>10034872977162</v>
      </c>
      <c r="C5876" s="31" t="s">
        <v>5844</v>
      </c>
      <c r="D5876" s="29"/>
      <c r="E5876" s="29">
        <v>1369</v>
      </c>
      <c r="F5876" s="29" t="str">
        <f>_xlfn.XLOOKUP($G5876,[1]类目转化数据!$B:$B,[1]类目转化数据!$A:$A)</f>
        <v>社会餐饮设备</v>
      </c>
      <c r="G5876" s="29" t="s">
        <v>46</v>
      </c>
      <c r="H5876" s="29" t="str">
        <f>_xlfn.XLOOKUP(G5876,[1]类目转化数据!B:B,[1]类目转化数据!C:C)</f>
        <v>小客单</v>
      </c>
      <c r="I5876" s="29"/>
    </row>
    <row r="5877" ht="16.5" spans="1:9">
      <c r="A5877" s="29" t="s">
        <v>5504</v>
      </c>
      <c r="B5877" s="30">
        <v>10166636893329</v>
      </c>
      <c r="C5877" s="31" t="s">
        <v>5845</v>
      </c>
      <c r="D5877" s="29"/>
      <c r="E5877" s="29">
        <v>649</v>
      </c>
      <c r="F5877" s="29" t="str">
        <f>_xlfn.XLOOKUP($G5877,[1]类目转化数据!$B:$B,[1]类目转化数据!$A:$A)</f>
        <v>社会餐饮设备</v>
      </c>
      <c r="G5877" s="29" t="s">
        <v>46</v>
      </c>
      <c r="H5877" s="29" t="str">
        <f>_xlfn.XLOOKUP(G5877,[1]类目转化数据!B:B,[1]类目转化数据!C:C)</f>
        <v>小客单</v>
      </c>
      <c r="I5877" s="29"/>
    </row>
    <row r="5878" ht="16.5" spans="1:9">
      <c r="A5878" s="29" t="s">
        <v>5504</v>
      </c>
      <c r="B5878" s="30">
        <v>10067547471093</v>
      </c>
      <c r="C5878" s="31" t="s">
        <v>5846</v>
      </c>
      <c r="D5878" s="29"/>
      <c r="E5878" s="29">
        <v>618</v>
      </c>
      <c r="F5878" s="29" t="str">
        <f>_xlfn.XLOOKUP($G5878,[1]类目转化数据!$B:$B,[1]类目转化数据!$A:$A)</f>
        <v>社会餐饮设备</v>
      </c>
      <c r="G5878" s="29" t="s">
        <v>46</v>
      </c>
      <c r="H5878" s="29" t="str">
        <f>_xlfn.XLOOKUP(G5878,[1]类目转化数据!B:B,[1]类目转化数据!C:C)</f>
        <v>小客单</v>
      </c>
      <c r="I5878" s="29"/>
    </row>
    <row r="5879" ht="16.5" spans="1:9">
      <c r="A5879" s="29" t="s">
        <v>5504</v>
      </c>
      <c r="B5879" s="30">
        <v>10166636893328</v>
      </c>
      <c r="C5879" s="31" t="s">
        <v>5847</v>
      </c>
      <c r="D5879" s="29"/>
      <c r="E5879" s="29">
        <v>699</v>
      </c>
      <c r="F5879" s="29" t="str">
        <f>_xlfn.XLOOKUP($G5879,[1]类目转化数据!$B:$B,[1]类目转化数据!$A:$A)</f>
        <v>社会餐饮设备</v>
      </c>
      <c r="G5879" s="29" t="s">
        <v>46</v>
      </c>
      <c r="H5879" s="29" t="str">
        <f>_xlfn.XLOOKUP(G5879,[1]类目转化数据!B:B,[1]类目转化数据!C:C)</f>
        <v>小客单</v>
      </c>
      <c r="I5879" s="29"/>
    </row>
    <row r="5880" ht="16.5" spans="1:9">
      <c r="A5880" s="29" t="s">
        <v>5504</v>
      </c>
      <c r="B5880" s="30">
        <v>10112899532560</v>
      </c>
      <c r="C5880" s="31" t="s">
        <v>5848</v>
      </c>
      <c r="D5880" s="29"/>
      <c r="E5880" s="29">
        <v>999</v>
      </c>
      <c r="F5880" s="29" t="str">
        <f>_xlfn.XLOOKUP($G5880,[1]类目转化数据!$B:$B,[1]类目转化数据!$A:$A)</f>
        <v>社会餐饮设备</v>
      </c>
      <c r="G5880" s="29" t="s">
        <v>46</v>
      </c>
      <c r="H5880" s="29" t="str">
        <f>_xlfn.XLOOKUP(G5880,[1]类目转化数据!B:B,[1]类目转化数据!C:C)</f>
        <v>小客单</v>
      </c>
      <c r="I5880" s="29"/>
    </row>
    <row r="5881" ht="16.5" spans="1:9">
      <c r="A5881" s="29" t="s">
        <v>5504</v>
      </c>
      <c r="B5881" s="30">
        <v>10166636893330</v>
      </c>
      <c r="C5881" s="31" t="s">
        <v>5849</v>
      </c>
      <c r="D5881" s="29"/>
      <c r="E5881" s="29">
        <v>759</v>
      </c>
      <c r="F5881" s="29" t="str">
        <f>_xlfn.XLOOKUP($G5881,[1]类目转化数据!$B:$B,[1]类目转化数据!$A:$A)</f>
        <v>社会餐饮设备</v>
      </c>
      <c r="G5881" s="29" t="s">
        <v>46</v>
      </c>
      <c r="H5881" s="29" t="str">
        <f>_xlfn.XLOOKUP(G5881,[1]类目转化数据!B:B,[1]类目转化数据!C:C)</f>
        <v>小客单</v>
      </c>
      <c r="I5881" s="29"/>
    </row>
    <row r="5882" ht="16.5" spans="1:9">
      <c r="A5882" s="29" t="s">
        <v>5504</v>
      </c>
      <c r="B5882" s="30">
        <v>10112899532553</v>
      </c>
      <c r="C5882" s="31" t="s">
        <v>5850</v>
      </c>
      <c r="D5882" s="29"/>
      <c r="E5882" s="29">
        <v>579</v>
      </c>
      <c r="F5882" s="29" t="str">
        <f>_xlfn.XLOOKUP($G5882,[1]类目转化数据!$B:$B,[1]类目转化数据!$A:$A)</f>
        <v>社会餐饮设备</v>
      </c>
      <c r="G5882" s="29" t="s">
        <v>46</v>
      </c>
      <c r="H5882" s="29" t="str">
        <f>_xlfn.XLOOKUP(G5882,[1]类目转化数据!B:B,[1]类目转化数据!C:C)</f>
        <v>小客单</v>
      </c>
      <c r="I5882" s="29"/>
    </row>
    <row r="5883" ht="16.5" spans="1:9">
      <c r="A5883" s="29" t="s">
        <v>5504</v>
      </c>
      <c r="B5883" s="30">
        <v>10112899532554</v>
      </c>
      <c r="C5883" s="31" t="s">
        <v>5851</v>
      </c>
      <c r="D5883" s="29"/>
      <c r="E5883" s="29">
        <v>699</v>
      </c>
      <c r="F5883" s="29" t="str">
        <f>_xlfn.XLOOKUP($G5883,[1]类目转化数据!$B:$B,[1]类目转化数据!$A:$A)</f>
        <v>社会餐饮设备</v>
      </c>
      <c r="G5883" s="29" t="s">
        <v>46</v>
      </c>
      <c r="H5883" s="29" t="str">
        <f>_xlfn.XLOOKUP(G5883,[1]类目转化数据!B:B,[1]类目转化数据!C:C)</f>
        <v>小客单</v>
      </c>
      <c r="I5883" s="29"/>
    </row>
    <row r="5884" ht="16.5" spans="1:9">
      <c r="A5884" s="29" t="s">
        <v>5504</v>
      </c>
      <c r="B5884" s="30">
        <v>10112899532552</v>
      </c>
      <c r="C5884" s="31" t="s">
        <v>5852</v>
      </c>
      <c r="D5884" s="29"/>
      <c r="E5884" s="29">
        <v>539</v>
      </c>
      <c r="F5884" s="29" t="str">
        <f>_xlfn.XLOOKUP($G5884,[1]类目转化数据!$B:$B,[1]类目转化数据!$A:$A)</f>
        <v>社会餐饮设备</v>
      </c>
      <c r="G5884" s="29" t="s">
        <v>46</v>
      </c>
      <c r="H5884" s="29" t="str">
        <f>_xlfn.XLOOKUP(G5884,[1]类目转化数据!B:B,[1]类目转化数据!C:C)</f>
        <v>小客单</v>
      </c>
      <c r="I5884" s="29"/>
    </row>
    <row r="5885" ht="16.5" spans="1:9">
      <c r="A5885" s="29" t="s">
        <v>5504</v>
      </c>
      <c r="B5885" s="30">
        <v>10112899532559</v>
      </c>
      <c r="C5885" s="31" t="s">
        <v>5853</v>
      </c>
      <c r="D5885" s="29"/>
      <c r="E5885" s="29">
        <v>949</v>
      </c>
      <c r="F5885" s="29" t="str">
        <f>_xlfn.XLOOKUP($G5885,[1]类目转化数据!$B:$B,[1]类目转化数据!$A:$A)</f>
        <v>社会餐饮设备</v>
      </c>
      <c r="G5885" s="29" t="s">
        <v>46</v>
      </c>
      <c r="H5885" s="29" t="str">
        <f>_xlfn.XLOOKUP(G5885,[1]类目转化数据!B:B,[1]类目转化数据!C:C)</f>
        <v>小客单</v>
      </c>
      <c r="I5885" s="29"/>
    </row>
    <row r="5886" ht="16.5" spans="1:9">
      <c r="A5886" s="29" t="s">
        <v>5504</v>
      </c>
      <c r="B5886" s="30">
        <v>10166636893327</v>
      </c>
      <c r="C5886" s="31" t="s">
        <v>5854</v>
      </c>
      <c r="D5886" s="29"/>
      <c r="E5886" s="29">
        <v>699</v>
      </c>
      <c r="F5886" s="29" t="str">
        <f>_xlfn.XLOOKUP($G5886,[1]类目转化数据!$B:$B,[1]类目转化数据!$A:$A)</f>
        <v>社会餐饮设备</v>
      </c>
      <c r="G5886" s="29" t="s">
        <v>46</v>
      </c>
      <c r="H5886" s="29" t="str">
        <f>_xlfn.XLOOKUP(G5886,[1]类目转化数据!B:B,[1]类目转化数据!C:C)</f>
        <v>小客单</v>
      </c>
      <c r="I5886" s="29"/>
    </row>
    <row r="5887" ht="16.5" spans="1:9">
      <c r="A5887" s="29" t="s">
        <v>5504</v>
      </c>
      <c r="B5887" s="30">
        <v>10166839841293</v>
      </c>
      <c r="C5887" s="31" t="s">
        <v>5855</v>
      </c>
      <c r="D5887" s="29"/>
      <c r="E5887" s="29">
        <v>879</v>
      </c>
      <c r="F5887" s="29" t="str">
        <f>_xlfn.XLOOKUP($G5887,[1]类目转化数据!$B:$B,[1]类目转化数据!$A:$A)</f>
        <v>社会餐饮设备</v>
      </c>
      <c r="G5887" s="29" t="s">
        <v>46</v>
      </c>
      <c r="H5887" s="29" t="str">
        <f>_xlfn.XLOOKUP(G5887,[1]类目转化数据!B:B,[1]类目转化数据!C:C)</f>
        <v>小客单</v>
      </c>
      <c r="I5887" s="29"/>
    </row>
    <row r="5888" ht="16.5" spans="1:9">
      <c r="A5888" s="29" t="s">
        <v>5504</v>
      </c>
      <c r="B5888" s="30">
        <v>10166630948231</v>
      </c>
      <c r="C5888" s="31" t="s">
        <v>5856</v>
      </c>
      <c r="D5888" s="29"/>
      <c r="E5888" s="29">
        <v>439</v>
      </c>
      <c r="F5888" s="29" t="str">
        <f>_xlfn.XLOOKUP($G5888,[1]类目转化数据!$B:$B,[1]类目转化数据!$A:$A)</f>
        <v>社会餐饮设备</v>
      </c>
      <c r="G5888" s="29" t="s">
        <v>46</v>
      </c>
      <c r="H5888" s="29" t="str">
        <f>_xlfn.XLOOKUP(G5888,[1]类目转化数据!B:B,[1]类目转化数据!C:C)</f>
        <v>小客单</v>
      </c>
      <c r="I5888" s="29"/>
    </row>
    <row r="5889" ht="16.5" spans="1:9">
      <c r="A5889" s="29" t="s">
        <v>5504</v>
      </c>
      <c r="B5889" s="30">
        <v>10112899532550</v>
      </c>
      <c r="C5889" s="31" t="s">
        <v>5857</v>
      </c>
      <c r="D5889" s="29"/>
      <c r="E5889" s="29">
        <v>539</v>
      </c>
      <c r="F5889" s="29" t="str">
        <f>_xlfn.XLOOKUP($G5889,[1]类目转化数据!$B:$B,[1]类目转化数据!$A:$A)</f>
        <v>社会餐饮设备</v>
      </c>
      <c r="G5889" s="29" t="s">
        <v>46</v>
      </c>
      <c r="H5889" s="29" t="str">
        <f>_xlfn.XLOOKUP(G5889,[1]类目转化数据!B:B,[1]类目转化数据!C:C)</f>
        <v>小客单</v>
      </c>
      <c r="I5889" s="29"/>
    </row>
    <row r="5890" ht="16.5" spans="1:9">
      <c r="A5890" s="29" t="s">
        <v>5504</v>
      </c>
      <c r="B5890" s="30">
        <v>10166630948232</v>
      </c>
      <c r="C5890" s="31" t="s">
        <v>5858</v>
      </c>
      <c r="D5890" s="29"/>
      <c r="E5890" s="29">
        <v>459</v>
      </c>
      <c r="F5890" s="29" t="str">
        <f>_xlfn.XLOOKUP($G5890,[1]类目转化数据!$B:$B,[1]类目转化数据!$A:$A)</f>
        <v>社会餐饮设备</v>
      </c>
      <c r="G5890" s="29" t="s">
        <v>46</v>
      </c>
      <c r="H5890" s="29" t="str">
        <f>_xlfn.XLOOKUP(G5890,[1]类目转化数据!B:B,[1]类目转化数据!C:C)</f>
        <v>小客单</v>
      </c>
      <c r="I5890" s="29"/>
    </row>
    <row r="5891" ht="16.5" spans="1:9">
      <c r="A5891" s="29" t="s">
        <v>5504</v>
      </c>
      <c r="B5891" s="30">
        <v>10166839841292</v>
      </c>
      <c r="C5891" s="31" t="s">
        <v>5859</v>
      </c>
      <c r="D5891" s="29"/>
      <c r="E5891" s="29">
        <v>899</v>
      </c>
      <c r="F5891" s="29" t="str">
        <f>_xlfn.XLOOKUP($G5891,[1]类目转化数据!$B:$B,[1]类目转化数据!$A:$A)</f>
        <v>社会餐饮设备</v>
      </c>
      <c r="G5891" s="29" t="s">
        <v>46</v>
      </c>
      <c r="H5891" s="29" t="str">
        <f>_xlfn.XLOOKUP(G5891,[1]类目转化数据!B:B,[1]类目转化数据!C:C)</f>
        <v>小客单</v>
      </c>
      <c r="I5891" s="29"/>
    </row>
    <row r="5892" ht="16.5" spans="1:9">
      <c r="A5892" s="29" t="s">
        <v>5504</v>
      </c>
      <c r="B5892" s="30">
        <v>10166630948234</v>
      </c>
      <c r="C5892" s="31" t="s">
        <v>5860</v>
      </c>
      <c r="D5892" s="29"/>
      <c r="E5892" s="29">
        <v>499</v>
      </c>
      <c r="F5892" s="29" t="str">
        <f>_xlfn.XLOOKUP($G5892,[1]类目转化数据!$B:$B,[1]类目转化数据!$A:$A)</f>
        <v>社会餐饮设备</v>
      </c>
      <c r="G5892" s="29" t="s">
        <v>46</v>
      </c>
      <c r="H5892" s="29" t="str">
        <f>_xlfn.XLOOKUP(G5892,[1]类目转化数据!B:B,[1]类目转化数据!C:C)</f>
        <v>小客单</v>
      </c>
      <c r="I5892" s="29"/>
    </row>
    <row r="5893" ht="16.5" spans="1:9">
      <c r="A5893" s="29" t="s">
        <v>5504</v>
      </c>
      <c r="B5893" s="30">
        <v>10166630948233</v>
      </c>
      <c r="C5893" s="31" t="s">
        <v>5861</v>
      </c>
      <c r="D5893" s="29"/>
      <c r="E5893" s="29">
        <v>459</v>
      </c>
      <c r="F5893" s="29" t="str">
        <f>_xlfn.XLOOKUP($G5893,[1]类目转化数据!$B:$B,[1]类目转化数据!$A:$A)</f>
        <v>社会餐饮设备</v>
      </c>
      <c r="G5893" s="29" t="s">
        <v>46</v>
      </c>
      <c r="H5893" s="29" t="str">
        <f>_xlfn.XLOOKUP(G5893,[1]类目转化数据!B:B,[1]类目转化数据!C:C)</f>
        <v>小客单</v>
      </c>
      <c r="I5893" s="29"/>
    </row>
    <row r="5894" ht="16.5" spans="1:9">
      <c r="A5894" s="29" t="s">
        <v>5504</v>
      </c>
      <c r="B5894" s="30">
        <v>10112899532551</v>
      </c>
      <c r="C5894" s="31" t="s">
        <v>5862</v>
      </c>
      <c r="D5894" s="29"/>
      <c r="E5894" s="29">
        <v>549</v>
      </c>
      <c r="F5894" s="29" t="str">
        <f>_xlfn.XLOOKUP($G5894,[1]类目转化数据!$B:$B,[1]类目转化数据!$A:$A)</f>
        <v>社会餐饮设备</v>
      </c>
      <c r="G5894" s="29" t="s">
        <v>46</v>
      </c>
      <c r="H5894" s="29" t="str">
        <f>_xlfn.XLOOKUP(G5894,[1]类目转化数据!B:B,[1]类目转化数据!C:C)</f>
        <v>小客单</v>
      </c>
      <c r="I5894" s="29"/>
    </row>
    <row r="5895" ht="16.5" spans="1:9">
      <c r="A5895" s="29" t="s">
        <v>5504</v>
      </c>
      <c r="B5895" s="30">
        <v>10022708658882</v>
      </c>
      <c r="C5895" s="31" t="s">
        <v>5863</v>
      </c>
      <c r="D5895" s="29"/>
      <c r="E5895" s="29">
        <v>4999</v>
      </c>
      <c r="F5895" s="29" t="str">
        <f>_xlfn.XLOOKUP($G5895,[1]类目转化数据!$B:$B,[1]类目转化数据!$A:$A)</f>
        <v>制冷设备</v>
      </c>
      <c r="G5895" s="29" t="s">
        <v>95</v>
      </c>
      <c r="H5895" s="29" t="str">
        <f>_xlfn.XLOOKUP(G5895,[1]类目转化数据!B:B,[1]类目转化数据!C:C)</f>
        <v>后厨组</v>
      </c>
      <c r="I5895" s="29"/>
    </row>
    <row r="5896" ht="16.5" spans="1:9">
      <c r="A5896" s="29" t="s">
        <v>5504</v>
      </c>
      <c r="B5896" s="30">
        <v>10123154027704</v>
      </c>
      <c r="C5896" s="31" t="s">
        <v>5864</v>
      </c>
      <c r="D5896" s="29"/>
      <c r="E5896" s="29">
        <v>3298</v>
      </c>
      <c r="F5896" s="29" t="str">
        <f>_xlfn.XLOOKUP($G5896,[1]类目转化数据!$B:$B,[1]类目转化数据!$A:$A)</f>
        <v>制冷设备</v>
      </c>
      <c r="G5896" s="29" t="s">
        <v>95</v>
      </c>
      <c r="H5896" s="29" t="str">
        <f>_xlfn.XLOOKUP(G5896,[1]类目转化数据!B:B,[1]类目转化数据!C:C)</f>
        <v>后厨组</v>
      </c>
      <c r="I5896" s="29"/>
    </row>
    <row r="5897" ht="16.5" spans="1:9">
      <c r="A5897" s="29" t="s">
        <v>5504</v>
      </c>
      <c r="B5897" s="30">
        <v>10025435614157</v>
      </c>
      <c r="C5897" s="31" t="s">
        <v>5865</v>
      </c>
      <c r="D5897" s="29"/>
      <c r="E5897" s="29">
        <v>5899</v>
      </c>
      <c r="F5897" s="29" t="str">
        <f>_xlfn.XLOOKUP($G5897,[1]类目转化数据!$B:$B,[1]类目转化数据!$A:$A)</f>
        <v>制冷设备</v>
      </c>
      <c r="G5897" s="29" t="s">
        <v>95</v>
      </c>
      <c r="H5897" s="29" t="str">
        <f>_xlfn.XLOOKUP(G5897,[1]类目转化数据!B:B,[1]类目转化数据!C:C)</f>
        <v>后厨组</v>
      </c>
      <c r="I5897" s="29"/>
    </row>
    <row r="5898" ht="16.5" spans="1:9">
      <c r="A5898" s="29" t="s">
        <v>5504</v>
      </c>
      <c r="B5898" s="30">
        <v>10026234913537</v>
      </c>
      <c r="C5898" s="31" t="s">
        <v>5866</v>
      </c>
      <c r="D5898" s="29"/>
      <c r="E5898" s="29">
        <v>5299</v>
      </c>
      <c r="F5898" s="29" t="str">
        <f>_xlfn.XLOOKUP($G5898,[1]类目转化数据!$B:$B,[1]类目转化数据!$A:$A)</f>
        <v>制冷设备</v>
      </c>
      <c r="G5898" s="29" t="s">
        <v>95</v>
      </c>
      <c r="H5898" s="29" t="str">
        <f>_xlfn.XLOOKUP(G5898,[1]类目转化数据!B:B,[1]类目转化数据!C:C)</f>
        <v>后厨组</v>
      </c>
      <c r="I5898" s="29"/>
    </row>
    <row r="5899" ht="16.5" spans="1:9">
      <c r="A5899" s="29" t="s">
        <v>5504</v>
      </c>
      <c r="B5899" s="30">
        <v>10197100302701</v>
      </c>
      <c r="C5899" s="31" t="s">
        <v>5867</v>
      </c>
      <c r="D5899" s="29"/>
      <c r="E5899" s="29">
        <v>1399</v>
      </c>
      <c r="F5899" s="29" t="str">
        <f>_xlfn.XLOOKUP($G5899,[1]类目转化数据!$B:$B,[1]类目转化数据!$A:$A)</f>
        <v>社会餐饮设备</v>
      </c>
      <c r="G5899" s="29" t="s">
        <v>278</v>
      </c>
      <c r="H5899" s="29" t="str">
        <f>_xlfn.XLOOKUP(G5899,[1]类目转化数据!B:B,[1]类目转化数据!C:C)</f>
        <v>小客单</v>
      </c>
      <c r="I5899" s="29"/>
    </row>
    <row r="5900" ht="16.5" spans="1:9">
      <c r="A5900" s="29" t="s">
        <v>5504</v>
      </c>
      <c r="B5900" s="30">
        <v>10047323517062</v>
      </c>
      <c r="C5900" s="31" t="s">
        <v>5868</v>
      </c>
      <c r="D5900" s="29"/>
      <c r="E5900" s="29">
        <v>499</v>
      </c>
      <c r="F5900" s="29" t="str">
        <f>_xlfn.XLOOKUP($G5900,[1]类目转化数据!$B:$B,[1]类目转化数据!$A:$A)</f>
        <v>社会餐饮设备</v>
      </c>
      <c r="G5900" s="29" t="s">
        <v>278</v>
      </c>
      <c r="H5900" s="29" t="str">
        <f>_xlfn.XLOOKUP(G5900,[1]类目转化数据!B:B,[1]类目转化数据!C:C)</f>
        <v>小客单</v>
      </c>
      <c r="I5900" s="29"/>
    </row>
    <row r="5901" ht="16.5" spans="1:9">
      <c r="A5901" s="29" t="s">
        <v>5504</v>
      </c>
      <c r="B5901" s="30">
        <v>10197100302700</v>
      </c>
      <c r="C5901" s="31" t="s">
        <v>5869</v>
      </c>
      <c r="D5901" s="29"/>
      <c r="E5901" s="29">
        <v>999</v>
      </c>
      <c r="F5901" s="29" t="str">
        <f>_xlfn.XLOOKUP($G5901,[1]类目转化数据!$B:$B,[1]类目转化数据!$A:$A)</f>
        <v>社会餐饮设备</v>
      </c>
      <c r="G5901" s="29" t="s">
        <v>278</v>
      </c>
      <c r="H5901" s="29" t="str">
        <f>_xlfn.XLOOKUP(G5901,[1]类目转化数据!B:B,[1]类目转化数据!C:C)</f>
        <v>小客单</v>
      </c>
      <c r="I5901" s="29"/>
    </row>
    <row r="5902" ht="16.5" spans="1:9">
      <c r="A5902" s="29" t="s">
        <v>5504</v>
      </c>
      <c r="B5902" s="30">
        <v>10197100302702</v>
      </c>
      <c r="C5902" s="31" t="s">
        <v>5870</v>
      </c>
      <c r="D5902" s="29"/>
      <c r="E5902" s="29">
        <v>1499</v>
      </c>
      <c r="F5902" s="29" t="str">
        <f>_xlfn.XLOOKUP($G5902,[1]类目转化数据!$B:$B,[1]类目转化数据!$A:$A)</f>
        <v>社会餐饮设备</v>
      </c>
      <c r="G5902" s="29" t="s">
        <v>278</v>
      </c>
      <c r="H5902" s="29" t="str">
        <f>_xlfn.XLOOKUP(G5902,[1]类目转化数据!B:B,[1]类目转化数据!C:C)</f>
        <v>小客单</v>
      </c>
      <c r="I5902" s="29"/>
    </row>
    <row r="5903" ht="16.5" spans="1:9">
      <c r="A5903" s="29" t="s">
        <v>5504</v>
      </c>
      <c r="B5903" s="30">
        <v>10129541326245</v>
      </c>
      <c r="C5903" s="31" t="s">
        <v>5871</v>
      </c>
      <c r="D5903" s="29"/>
      <c r="E5903" s="29">
        <v>699</v>
      </c>
      <c r="F5903" s="29" t="str">
        <f>_xlfn.XLOOKUP($G5903,[1]类目转化数据!$B:$B,[1]类目转化数据!$A:$A)</f>
        <v>社会餐饮设备</v>
      </c>
      <c r="G5903" s="29" t="s">
        <v>278</v>
      </c>
      <c r="H5903" s="29" t="str">
        <f>_xlfn.XLOOKUP(G5903,[1]类目转化数据!B:B,[1]类目转化数据!C:C)</f>
        <v>小客单</v>
      </c>
      <c r="I5903" s="29"/>
    </row>
    <row r="5904" ht="16.5" spans="1:9">
      <c r="A5904" s="29" t="s">
        <v>5504</v>
      </c>
      <c r="B5904" s="30">
        <v>10103095483867</v>
      </c>
      <c r="C5904" s="31" t="s">
        <v>5872</v>
      </c>
      <c r="D5904" s="29"/>
      <c r="E5904" s="29">
        <v>569</v>
      </c>
      <c r="F5904" s="29" t="str">
        <f>_xlfn.XLOOKUP($G5904,[1]类目转化数据!$B:$B,[1]类目转化数据!$A:$A)</f>
        <v>社会餐饮设备</v>
      </c>
      <c r="G5904" s="29" t="s">
        <v>278</v>
      </c>
      <c r="H5904" s="29" t="str">
        <f>_xlfn.XLOOKUP(G5904,[1]类目转化数据!B:B,[1]类目转化数据!C:C)</f>
        <v>小客单</v>
      </c>
      <c r="I5904" s="29"/>
    </row>
    <row r="5905" ht="16.5" spans="1:9">
      <c r="A5905" s="29" t="s">
        <v>5504</v>
      </c>
      <c r="B5905" s="30">
        <v>10103095483868</v>
      </c>
      <c r="C5905" s="31" t="s">
        <v>5873</v>
      </c>
      <c r="D5905" s="29"/>
      <c r="E5905" s="29">
        <v>469</v>
      </c>
      <c r="F5905" s="29" t="str">
        <f>_xlfn.XLOOKUP($G5905,[1]类目转化数据!$B:$B,[1]类目转化数据!$A:$A)</f>
        <v>社会餐饮设备</v>
      </c>
      <c r="G5905" s="29" t="s">
        <v>278</v>
      </c>
      <c r="H5905" s="29" t="str">
        <f>_xlfn.XLOOKUP(G5905,[1]类目转化数据!B:B,[1]类目转化数据!C:C)</f>
        <v>小客单</v>
      </c>
      <c r="I5905" s="29"/>
    </row>
    <row r="5906" ht="16.5" spans="1:9">
      <c r="A5906" s="29" t="s">
        <v>5504</v>
      </c>
      <c r="B5906" s="30">
        <v>10129541326246</v>
      </c>
      <c r="C5906" s="31" t="s">
        <v>5874</v>
      </c>
      <c r="D5906" s="29"/>
      <c r="E5906" s="29">
        <v>799</v>
      </c>
      <c r="F5906" s="29" t="str">
        <f>_xlfn.XLOOKUP($G5906,[1]类目转化数据!$B:$B,[1]类目转化数据!$A:$A)</f>
        <v>社会餐饮设备</v>
      </c>
      <c r="G5906" s="29" t="s">
        <v>278</v>
      </c>
      <c r="H5906" s="29" t="str">
        <f>_xlfn.XLOOKUP(G5906,[1]类目转化数据!B:B,[1]类目转化数据!C:C)</f>
        <v>小客单</v>
      </c>
      <c r="I5906" s="29"/>
    </row>
    <row r="5907" ht="16.5" spans="1:9">
      <c r="A5907" s="29" t="s">
        <v>5504</v>
      </c>
      <c r="B5907" s="30">
        <v>10112762927004</v>
      </c>
      <c r="C5907" s="31" t="s">
        <v>5875</v>
      </c>
      <c r="D5907" s="29"/>
      <c r="E5907" s="29">
        <v>799</v>
      </c>
      <c r="F5907" s="29" t="str">
        <f>_xlfn.XLOOKUP($G5907,[1]类目转化数据!$B:$B,[1]类目转化数据!$A:$A)</f>
        <v>社会餐饮设备</v>
      </c>
      <c r="G5907" s="29" t="s">
        <v>278</v>
      </c>
      <c r="H5907" s="29" t="str">
        <f>_xlfn.XLOOKUP(G5907,[1]类目转化数据!B:B,[1]类目转化数据!C:C)</f>
        <v>小客单</v>
      </c>
      <c r="I5907" s="29"/>
    </row>
    <row r="5908" ht="16.5" spans="1:9">
      <c r="A5908" s="29" t="s">
        <v>5504</v>
      </c>
      <c r="B5908" s="30">
        <v>10022992184115</v>
      </c>
      <c r="C5908" s="31" t="s">
        <v>5876</v>
      </c>
      <c r="D5908" s="29"/>
      <c r="E5908" s="29">
        <v>569</v>
      </c>
      <c r="F5908" s="29" t="str">
        <f>_xlfn.XLOOKUP($G5908,[1]类目转化数据!$B:$B,[1]类目转化数据!$A:$A)</f>
        <v>社会餐饮设备</v>
      </c>
      <c r="G5908" s="29" t="s">
        <v>278</v>
      </c>
      <c r="H5908" s="29" t="str">
        <f>_xlfn.XLOOKUP(G5908,[1]类目转化数据!B:B,[1]类目转化数据!C:C)</f>
        <v>小客单</v>
      </c>
      <c r="I5908" s="29"/>
    </row>
    <row r="5909" ht="16.5" spans="1:9">
      <c r="A5909" s="29" t="s">
        <v>5504</v>
      </c>
      <c r="B5909" s="30">
        <v>10068984212191</v>
      </c>
      <c r="C5909" s="31" t="s">
        <v>5877</v>
      </c>
      <c r="D5909" s="29"/>
      <c r="E5909" s="29">
        <v>649</v>
      </c>
      <c r="F5909" s="29" t="str">
        <f>_xlfn.XLOOKUP($G5909,[1]类目转化数据!$B:$B,[1]类目转化数据!$A:$A)</f>
        <v>社会餐饮设备</v>
      </c>
      <c r="G5909" s="29" t="s">
        <v>278</v>
      </c>
      <c r="H5909" s="29" t="str">
        <f>_xlfn.XLOOKUP(G5909,[1]类目转化数据!B:B,[1]类目转化数据!C:C)</f>
        <v>小客单</v>
      </c>
      <c r="I5909" s="29"/>
    </row>
    <row r="5910" ht="16.5" spans="1:9">
      <c r="A5910" s="29" t="s">
        <v>5504</v>
      </c>
      <c r="B5910" s="30">
        <v>10112762927003</v>
      </c>
      <c r="C5910" s="31" t="s">
        <v>5878</v>
      </c>
      <c r="D5910" s="29"/>
      <c r="E5910" s="29">
        <v>699</v>
      </c>
      <c r="F5910" s="29" t="str">
        <f>_xlfn.XLOOKUP($G5910,[1]类目转化数据!$B:$B,[1]类目转化数据!$A:$A)</f>
        <v>社会餐饮设备</v>
      </c>
      <c r="G5910" s="29" t="s">
        <v>278</v>
      </c>
      <c r="H5910" s="29" t="str">
        <f>_xlfn.XLOOKUP(G5910,[1]类目转化数据!B:B,[1]类目转化数据!C:C)</f>
        <v>小客单</v>
      </c>
      <c r="I5910" s="29"/>
    </row>
    <row r="5911" ht="16.5" spans="1:9">
      <c r="A5911" s="29" t="s">
        <v>5504</v>
      </c>
      <c r="B5911" s="30">
        <v>10112763555346</v>
      </c>
      <c r="C5911" s="31" t="s">
        <v>5879</v>
      </c>
      <c r="D5911" s="29"/>
      <c r="E5911" s="29">
        <v>749</v>
      </c>
      <c r="F5911" s="29" t="str">
        <f>_xlfn.XLOOKUP($G5911,[1]类目转化数据!$B:$B,[1]类目转化数据!$A:$A)</f>
        <v>社会餐饮设备</v>
      </c>
      <c r="G5911" s="29" t="s">
        <v>278</v>
      </c>
      <c r="H5911" s="29" t="str">
        <f>_xlfn.XLOOKUP(G5911,[1]类目转化数据!B:B,[1]类目转化数据!C:C)</f>
        <v>小客单</v>
      </c>
      <c r="I5911" s="29"/>
    </row>
    <row r="5912" ht="16.5" spans="1:9">
      <c r="A5912" s="29" t="s">
        <v>5504</v>
      </c>
      <c r="B5912" s="30">
        <v>10058642871300</v>
      </c>
      <c r="C5912" s="31" t="s">
        <v>5880</v>
      </c>
      <c r="D5912" s="29"/>
      <c r="E5912" s="29">
        <v>799</v>
      </c>
      <c r="F5912" s="29" t="str">
        <f>_xlfn.XLOOKUP($G5912,[1]类目转化数据!$B:$B,[1]类目转化数据!$A:$A)</f>
        <v>社会餐饮设备</v>
      </c>
      <c r="G5912" s="29" t="s">
        <v>278</v>
      </c>
      <c r="H5912" s="29" t="str">
        <f>_xlfn.XLOOKUP(G5912,[1]类目转化数据!B:B,[1]类目转化数据!C:C)</f>
        <v>小客单</v>
      </c>
      <c r="I5912" s="29"/>
    </row>
    <row r="5913" ht="16.5" spans="1:9">
      <c r="A5913" s="29" t="s">
        <v>5504</v>
      </c>
      <c r="B5913" s="30">
        <v>10058642871298</v>
      </c>
      <c r="C5913" s="31" t="s">
        <v>5881</v>
      </c>
      <c r="D5913" s="29"/>
      <c r="E5913" s="29">
        <v>699</v>
      </c>
      <c r="F5913" s="29" t="str">
        <f>_xlfn.XLOOKUP($G5913,[1]类目转化数据!$B:$B,[1]类目转化数据!$A:$A)</f>
        <v>社会餐饮设备</v>
      </c>
      <c r="G5913" s="29" t="s">
        <v>278</v>
      </c>
      <c r="H5913" s="29" t="str">
        <f>_xlfn.XLOOKUP(G5913,[1]类目转化数据!B:B,[1]类目转化数据!C:C)</f>
        <v>小客单</v>
      </c>
      <c r="I5913" s="29"/>
    </row>
    <row r="5914" ht="16.5" spans="1:9">
      <c r="A5914" s="29" t="s">
        <v>5504</v>
      </c>
      <c r="B5914" s="30">
        <v>10058642871299</v>
      </c>
      <c r="C5914" s="31" t="s">
        <v>5882</v>
      </c>
      <c r="D5914" s="29"/>
      <c r="E5914" s="29">
        <v>879</v>
      </c>
      <c r="F5914" s="29" t="str">
        <f>_xlfn.XLOOKUP($G5914,[1]类目转化数据!$B:$B,[1]类目转化数据!$A:$A)</f>
        <v>社会餐饮设备</v>
      </c>
      <c r="G5914" s="29" t="s">
        <v>278</v>
      </c>
      <c r="H5914" s="29" t="str">
        <f>_xlfn.XLOOKUP(G5914,[1]类目转化数据!B:B,[1]类目转化数据!C:C)</f>
        <v>小客单</v>
      </c>
      <c r="I5914" s="29"/>
    </row>
    <row r="5915" ht="16.5" spans="1:9">
      <c r="A5915" s="29" t="s">
        <v>5504</v>
      </c>
      <c r="B5915" s="30">
        <v>10148720426959</v>
      </c>
      <c r="C5915" s="31" t="s">
        <v>5883</v>
      </c>
      <c r="D5915" s="29"/>
      <c r="E5915" s="29">
        <v>249</v>
      </c>
      <c r="F5915" s="29" t="str">
        <f>_xlfn.XLOOKUP($G5915,[1]类目转化数据!$B:$B,[1]类目转化数据!$A:$A)</f>
        <v>社会餐饮设备</v>
      </c>
      <c r="G5915" s="29" t="s">
        <v>630</v>
      </c>
      <c r="H5915" s="29" t="str">
        <f>_xlfn.XLOOKUP(G5915,[1]类目转化数据!B:B,[1]类目转化数据!C:C)</f>
        <v>小客单</v>
      </c>
      <c r="I5915" s="29"/>
    </row>
    <row r="5916" ht="16.5" spans="1:9">
      <c r="A5916" s="29" t="s">
        <v>5504</v>
      </c>
      <c r="B5916" s="30">
        <v>10023873576507</v>
      </c>
      <c r="C5916" s="31" t="s">
        <v>5884</v>
      </c>
      <c r="D5916" s="29"/>
      <c r="E5916" s="29">
        <v>588</v>
      </c>
      <c r="F5916" s="29" t="str">
        <f>_xlfn.XLOOKUP($G5916,[1]类目转化数据!$B:$B,[1]类目转化数据!$A:$A)</f>
        <v>社会餐饮设备</v>
      </c>
      <c r="G5916" s="29" t="s">
        <v>630</v>
      </c>
      <c r="H5916" s="29" t="str">
        <f>_xlfn.XLOOKUP(G5916,[1]类目转化数据!B:B,[1]类目转化数据!C:C)</f>
        <v>小客单</v>
      </c>
      <c r="I5916" s="29"/>
    </row>
    <row r="5917" ht="16.5" spans="1:9">
      <c r="A5917" s="29" t="s">
        <v>5504</v>
      </c>
      <c r="B5917" s="30">
        <v>10148720426961</v>
      </c>
      <c r="C5917" s="31" t="s">
        <v>5885</v>
      </c>
      <c r="D5917" s="29"/>
      <c r="E5917" s="29">
        <v>389</v>
      </c>
      <c r="F5917" s="29" t="str">
        <f>_xlfn.XLOOKUP($G5917,[1]类目转化数据!$B:$B,[1]类目转化数据!$A:$A)</f>
        <v>社会餐饮设备</v>
      </c>
      <c r="G5917" s="29" t="s">
        <v>630</v>
      </c>
      <c r="H5917" s="29" t="str">
        <f>_xlfn.XLOOKUP(G5917,[1]类目转化数据!B:B,[1]类目转化数据!C:C)</f>
        <v>小客单</v>
      </c>
      <c r="I5917" s="29"/>
    </row>
    <row r="5918" ht="16.5" spans="1:9">
      <c r="A5918" s="29" t="s">
        <v>5504</v>
      </c>
      <c r="B5918" s="30">
        <v>10023873576509</v>
      </c>
      <c r="C5918" s="31" t="s">
        <v>5886</v>
      </c>
      <c r="D5918" s="29"/>
      <c r="E5918" s="29">
        <v>798</v>
      </c>
      <c r="F5918" s="29" t="str">
        <f>_xlfn.XLOOKUP($G5918,[1]类目转化数据!$B:$B,[1]类目转化数据!$A:$A)</f>
        <v>社会餐饮设备</v>
      </c>
      <c r="G5918" s="29" t="s">
        <v>630</v>
      </c>
      <c r="H5918" s="29" t="str">
        <f>_xlfn.XLOOKUP(G5918,[1]类目转化数据!B:B,[1]类目转化数据!C:C)</f>
        <v>小客单</v>
      </c>
      <c r="I5918" s="29"/>
    </row>
    <row r="5919" ht="16.5" spans="1:9">
      <c r="A5919" s="29" t="s">
        <v>5504</v>
      </c>
      <c r="B5919" s="30">
        <v>10023873576508</v>
      </c>
      <c r="C5919" s="31" t="s">
        <v>5887</v>
      </c>
      <c r="D5919" s="29"/>
      <c r="E5919" s="29">
        <v>648</v>
      </c>
      <c r="F5919" s="29" t="str">
        <f>_xlfn.XLOOKUP($G5919,[1]类目转化数据!$B:$B,[1]类目转化数据!$A:$A)</f>
        <v>社会餐饮设备</v>
      </c>
      <c r="G5919" s="29" t="s">
        <v>630</v>
      </c>
      <c r="H5919" s="29" t="str">
        <f>_xlfn.XLOOKUP(G5919,[1]类目转化数据!B:B,[1]类目转化数据!C:C)</f>
        <v>小客单</v>
      </c>
      <c r="I5919" s="29"/>
    </row>
    <row r="5920" ht="16.5" spans="1:9">
      <c r="A5920" s="29" t="s">
        <v>5504</v>
      </c>
      <c r="B5920" s="30">
        <v>10024616666054</v>
      </c>
      <c r="C5920" s="31" t="s">
        <v>5888</v>
      </c>
      <c r="D5920" s="29"/>
      <c r="E5920" s="29">
        <v>699</v>
      </c>
      <c r="F5920" s="29" t="str">
        <f>_xlfn.XLOOKUP($G5920,[1]类目转化数据!$B:$B,[1]类目转化数据!$A:$A)</f>
        <v>烟消洗设备</v>
      </c>
      <c r="G5920" s="29" t="s">
        <v>289</v>
      </c>
      <c r="H5920" s="29" t="str">
        <f>_xlfn.XLOOKUP(G5920,[1]类目转化数据!B:B,[1]类目转化数据!C:C)</f>
        <v>小客单</v>
      </c>
      <c r="I5920" s="29"/>
    </row>
    <row r="5921" ht="16.5" spans="1:9">
      <c r="A5921" s="29" t="s">
        <v>5504</v>
      </c>
      <c r="B5921" s="30">
        <v>10159606793209</v>
      </c>
      <c r="C5921" s="31" t="s">
        <v>5889</v>
      </c>
      <c r="D5921" s="29"/>
      <c r="E5921" s="29">
        <v>1699</v>
      </c>
      <c r="F5921" s="29" t="str">
        <f>_xlfn.XLOOKUP($G5921,[1]类目转化数据!$B:$B,[1]类目转化数据!$A:$A)</f>
        <v>其他</v>
      </c>
      <c r="G5921" s="29" t="s">
        <v>1797</v>
      </c>
      <c r="H5921" s="29" t="str">
        <f>_xlfn.XLOOKUP(G5921,[1]类目转化数据!B:B,[1]类目转化数据!C:C)</f>
        <v>后厨组</v>
      </c>
      <c r="I5921" s="29"/>
    </row>
    <row r="5922" ht="16.5" spans="1:9">
      <c r="A5922" s="29" t="s">
        <v>5504</v>
      </c>
      <c r="B5922" s="30">
        <v>10125789181302</v>
      </c>
      <c r="C5922" s="31" t="s">
        <v>5890</v>
      </c>
      <c r="D5922" s="29"/>
      <c r="E5922" s="29">
        <v>2199</v>
      </c>
      <c r="F5922" s="29" t="str">
        <f>_xlfn.XLOOKUP($G5922,[1]类目转化数据!$B:$B,[1]类目转化数据!$A:$A)</f>
        <v>其他</v>
      </c>
      <c r="G5922" s="29" t="s">
        <v>1797</v>
      </c>
      <c r="H5922" s="29" t="str">
        <f>_xlfn.XLOOKUP(G5922,[1]类目转化数据!B:B,[1]类目转化数据!C:C)</f>
        <v>后厨组</v>
      </c>
      <c r="I5922" s="29"/>
    </row>
    <row r="5923" ht="16.5" spans="1:9">
      <c r="A5923" s="29" t="s">
        <v>5504</v>
      </c>
      <c r="B5923" s="30">
        <v>10029612161629</v>
      </c>
      <c r="C5923" s="31" t="s">
        <v>5891</v>
      </c>
      <c r="D5923" s="29"/>
      <c r="E5923" s="29">
        <v>4599</v>
      </c>
      <c r="F5923" s="29" t="str">
        <f>_xlfn.XLOOKUP($G5923,[1]类目转化数据!$B:$B,[1]类目转化数据!$A:$A)</f>
        <v>其他</v>
      </c>
      <c r="G5923" s="29" t="s">
        <v>1797</v>
      </c>
      <c r="H5923" s="29" t="str">
        <f>_xlfn.XLOOKUP(G5923,[1]类目转化数据!B:B,[1]类目转化数据!C:C)</f>
        <v>后厨组</v>
      </c>
      <c r="I5923" s="29"/>
    </row>
    <row r="5924" ht="16.5" spans="1:9">
      <c r="A5924" s="29" t="s">
        <v>5504</v>
      </c>
      <c r="B5924" s="30">
        <v>10159606793210</v>
      </c>
      <c r="C5924" s="31" t="s">
        <v>5892</v>
      </c>
      <c r="D5924" s="29"/>
      <c r="E5924" s="29">
        <v>1899</v>
      </c>
      <c r="F5924" s="29" t="str">
        <f>_xlfn.XLOOKUP($G5924,[1]类目转化数据!$B:$B,[1]类目转化数据!$A:$A)</f>
        <v>其他</v>
      </c>
      <c r="G5924" s="29" t="s">
        <v>1797</v>
      </c>
      <c r="H5924" s="29" t="str">
        <f>_xlfn.XLOOKUP(G5924,[1]类目转化数据!B:B,[1]类目转化数据!C:C)</f>
        <v>后厨组</v>
      </c>
      <c r="I5924" s="29"/>
    </row>
    <row r="5925" ht="16.5" spans="1:9">
      <c r="A5925" s="29" t="s">
        <v>5504</v>
      </c>
      <c r="B5925" s="30">
        <v>10052536020098</v>
      </c>
      <c r="C5925" s="31" t="s">
        <v>5893</v>
      </c>
      <c r="D5925" s="29"/>
      <c r="E5925" s="29">
        <v>399</v>
      </c>
      <c r="F5925" s="29" t="str">
        <f>_xlfn.XLOOKUP($G5925,[1]类目转化数据!$B:$B,[1]类目转化数据!$A:$A)</f>
        <v>其他</v>
      </c>
      <c r="G5925" s="29" t="s">
        <v>1797</v>
      </c>
      <c r="H5925" s="29" t="str">
        <f>_xlfn.XLOOKUP(G5925,[1]类目转化数据!B:B,[1]类目转化数据!C:C)</f>
        <v>后厨组</v>
      </c>
      <c r="I5925" s="29"/>
    </row>
    <row r="5926" ht="16.5" spans="1:9">
      <c r="A5926" s="29" t="s">
        <v>5504</v>
      </c>
      <c r="B5926" s="30">
        <v>10025434719147</v>
      </c>
      <c r="C5926" s="31" t="s">
        <v>5894</v>
      </c>
      <c r="D5926" s="29"/>
      <c r="E5926" s="29">
        <v>3299</v>
      </c>
      <c r="F5926" s="29" t="str">
        <f>_xlfn.XLOOKUP($G5926,[1]类目转化数据!$B:$B,[1]类目转化数据!$A:$A)</f>
        <v>其他</v>
      </c>
      <c r="G5926" s="29" t="s">
        <v>1797</v>
      </c>
      <c r="H5926" s="29" t="str">
        <f>_xlfn.XLOOKUP(G5926,[1]类目转化数据!B:B,[1]类目转化数据!C:C)</f>
        <v>后厨组</v>
      </c>
      <c r="I5926" s="29"/>
    </row>
    <row r="5927" ht="16.5" spans="1:9">
      <c r="A5927" s="29" t="s">
        <v>5504</v>
      </c>
      <c r="B5927" s="30">
        <v>10125789181304</v>
      </c>
      <c r="C5927" s="31" t="s">
        <v>5895</v>
      </c>
      <c r="D5927" s="29"/>
      <c r="E5927" s="29">
        <v>4999</v>
      </c>
      <c r="F5927" s="29" t="str">
        <f>_xlfn.XLOOKUP($G5927,[1]类目转化数据!$B:$B,[1]类目转化数据!$A:$A)</f>
        <v>其他</v>
      </c>
      <c r="G5927" s="29" t="s">
        <v>1797</v>
      </c>
      <c r="H5927" s="29" t="str">
        <f>_xlfn.XLOOKUP(G5927,[1]类目转化数据!B:B,[1]类目转化数据!C:C)</f>
        <v>后厨组</v>
      </c>
      <c r="I5927" s="29"/>
    </row>
    <row r="5928" ht="16.5" spans="1:9">
      <c r="A5928" s="29" t="s">
        <v>5504</v>
      </c>
      <c r="B5928" s="30">
        <v>10155483008494</v>
      </c>
      <c r="C5928" s="31" t="s">
        <v>5896</v>
      </c>
      <c r="D5928" s="29"/>
      <c r="E5928" s="29">
        <v>1399</v>
      </c>
      <c r="F5928" s="29" t="str">
        <f>_xlfn.XLOOKUP($G5928,[1]类目转化数据!$B:$B,[1]类目转化数据!$A:$A)</f>
        <v>制冷设备</v>
      </c>
      <c r="G5928" s="29" t="s">
        <v>254</v>
      </c>
      <c r="H5928" s="29" t="str">
        <f>_xlfn.XLOOKUP(G5928,[1]类目转化数据!B:B,[1]类目转化数据!C:C)</f>
        <v>后厨组</v>
      </c>
      <c r="I5928" s="29"/>
    </row>
    <row r="5929" ht="16.5" spans="1:9">
      <c r="A5929" s="29" t="s">
        <v>5504</v>
      </c>
      <c r="B5929" s="30">
        <v>10155483008495</v>
      </c>
      <c r="C5929" s="31" t="s">
        <v>5897</v>
      </c>
      <c r="D5929" s="29"/>
      <c r="E5929" s="29">
        <v>1399</v>
      </c>
      <c r="F5929" s="29" t="str">
        <f>_xlfn.XLOOKUP($G5929,[1]类目转化数据!$B:$B,[1]类目转化数据!$A:$A)</f>
        <v>制冷设备</v>
      </c>
      <c r="G5929" s="29" t="s">
        <v>254</v>
      </c>
      <c r="H5929" s="29" t="str">
        <f>_xlfn.XLOOKUP(G5929,[1]类目转化数据!B:B,[1]类目转化数据!C:C)</f>
        <v>后厨组</v>
      </c>
      <c r="I5929" s="29"/>
    </row>
    <row r="5930" ht="16.5" spans="1:9">
      <c r="A5930" s="29" t="s">
        <v>5504</v>
      </c>
      <c r="B5930" s="30">
        <v>10080895115853</v>
      </c>
      <c r="C5930" s="31" t="s">
        <v>5898</v>
      </c>
      <c r="D5930" s="29"/>
      <c r="E5930" s="29">
        <v>2999</v>
      </c>
      <c r="F5930" s="29" t="str">
        <f>_xlfn.XLOOKUP($G5930,[1]类目转化数据!$B:$B,[1]类目转化数据!$A:$A)</f>
        <v>制冷设备</v>
      </c>
      <c r="G5930" s="29" t="s">
        <v>254</v>
      </c>
      <c r="H5930" s="29" t="str">
        <f>_xlfn.XLOOKUP(G5930,[1]类目转化数据!B:B,[1]类目转化数据!C:C)</f>
        <v>后厨组</v>
      </c>
      <c r="I5930" s="29"/>
    </row>
    <row r="5931" ht="16.5" spans="1:9">
      <c r="A5931" s="29" t="s">
        <v>5504</v>
      </c>
      <c r="B5931" s="30">
        <v>10048105558318</v>
      </c>
      <c r="C5931" s="31" t="s">
        <v>5899</v>
      </c>
      <c r="D5931" s="29"/>
      <c r="E5931" s="29">
        <v>2299</v>
      </c>
      <c r="F5931" s="29" t="str">
        <f>_xlfn.XLOOKUP($G5931,[1]类目转化数据!$B:$B,[1]类目转化数据!$A:$A)</f>
        <v>制冷设备</v>
      </c>
      <c r="G5931" s="29" t="s">
        <v>254</v>
      </c>
      <c r="H5931" s="29" t="str">
        <f>_xlfn.XLOOKUP(G5931,[1]类目转化数据!B:B,[1]类目转化数据!C:C)</f>
        <v>后厨组</v>
      </c>
      <c r="I5931" s="29"/>
    </row>
    <row r="5932" ht="16.5" spans="1:9">
      <c r="A5932" s="29" t="s">
        <v>5504</v>
      </c>
      <c r="B5932" s="30">
        <v>10080895115852</v>
      </c>
      <c r="C5932" s="31" t="s">
        <v>5900</v>
      </c>
      <c r="D5932" s="29"/>
      <c r="E5932" s="29">
        <v>1999</v>
      </c>
      <c r="F5932" s="29" t="str">
        <f>_xlfn.XLOOKUP($G5932,[1]类目转化数据!$B:$B,[1]类目转化数据!$A:$A)</f>
        <v>制冷设备</v>
      </c>
      <c r="G5932" s="29" t="s">
        <v>254</v>
      </c>
      <c r="H5932" s="29" t="str">
        <f>_xlfn.XLOOKUP(G5932,[1]类目转化数据!B:B,[1]类目转化数据!C:C)</f>
        <v>后厨组</v>
      </c>
      <c r="I5932" s="29"/>
    </row>
    <row r="5933" ht="16.5" spans="1:9">
      <c r="A5933" s="29" t="s">
        <v>5504</v>
      </c>
      <c r="B5933" s="30">
        <v>10048105558319</v>
      </c>
      <c r="C5933" s="31" t="s">
        <v>5901</v>
      </c>
      <c r="D5933" s="29"/>
      <c r="E5933" s="29">
        <v>2799</v>
      </c>
      <c r="F5933" s="29" t="str">
        <f>_xlfn.XLOOKUP($G5933,[1]类目转化数据!$B:$B,[1]类目转化数据!$A:$A)</f>
        <v>制冷设备</v>
      </c>
      <c r="G5933" s="29" t="s">
        <v>254</v>
      </c>
      <c r="H5933" s="29" t="str">
        <f>_xlfn.XLOOKUP(G5933,[1]类目转化数据!B:B,[1]类目转化数据!C:C)</f>
        <v>后厨组</v>
      </c>
      <c r="I5933" s="29"/>
    </row>
    <row r="5934" ht="16.5" spans="1:9">
      <c r="A5934" s="29" t="s">
        <v>5504</v>
      </c>
      <c r="B5934" s="30">
        <v>10025813282493</v>
      </c>
      <c r="C5934" s="31" t="s">
        <v>5902</v>
      </c>
      <c r="D5934" s="29"/>
      <c r="E5934" s="29">
        <v>2699</v>
      </c>
      <c r="F5934" s="29" t="str">
        <f>_xlfn.XLOOKUP($G5934,[1]类目转化数据!$B:$B,[1]类目转化数据!$A:$A)</f>
        <v>制冷设备</v>
      </c>
      <c r="G5934" s="29" t="s">
        <v>254</v>
      </c>
      <c r="H5934" s="29" t="str">
        <f>_xlfn.XLOOKUP(G5934,[1]类目转化数据!B:B,[1]类目转化数据!C:C)</f>
        <v>后厨组</v>
      </c>
      <c r="I5934" s="29"/>
    </row>
    <row r="5935" ht="16.5" spans="1:9">
      <c r="A5935" s="29" t="s">
        <v>5504</v>
      </c>
      <c r="B5935" s="30">
        <v>10165788827047</v>
      </c>
      <c r="C5935" s="31" t="s">
        <v>5903</v>
      </c>
      <c r="D5935" s="29"/>
      <c r="E5935" s="29">
        <v>598</v>
      </c>
      <c r="F5935" s="29" t="str">
        <f>_xlfn.XLOOKUP($G5935,[1]类目转化数据!$B:$B,[1]类目转化数据!$A:$A)</f>
        <v>社会餐饮设备</v>
      </c>
      <c r="G5935" s="29" t="s">
        <v>46</v>
      </c>
      <c r="H5935" s="29" t="str">
        <f>_xlfn.XLOOKUP(G5935,[1]类目转化数据!B:B,[1]类目转化数据!C:C)</f>
        <v>小客单</v>
      </c>
      <c r="I5935" s="29"/>
    </row>
    <row r="5936" ht="16.5" spans="1:9">
      <c r="A5936" s="29" t="s">
        <v>5504</v>
      </c>
      <c r="B5936" s="30">
        <v>10166836756711</v>
      </c>
      <c r="C5936" s="31" t="s">
        <v>5904</v>
      </c>
      <c r="D5936" s="29"/>
      <c r="E5936" s="29">
        <v>629</v>
      </c>
      <c r="F5936" s="29" t="str">
        <f>_xlfn.XLOOKUP($G5936,[1]类目转化数据!$B:$B,[1]类目转化数据!$A:$A)</f>
        <v>社会餐饮设备</v>
      </c>
      <c r="G5936" s="29" t="s">
        <v>46</v>
      </c>
      <c r="H5936" s="29" t="str">
        <f>_xlfn.XLOOKUP(G5936,[1]类目转化数据!B:B,[1]类目转化数据!C:C)</f>
        <v>小客单</v>
      </c>
      <c r="I5936" s="29"/>
    </row>
    <row r="5937" ht="16.5" spans="1:9">
      <c r="A5937" s="29" t="s">
        <v>5504</v>
      </c>
      <c r="B5937" s="30">
        <v>10113588937946</v>
      </c>
      <c r="C5937" s="31" t="s">
        <v>5905</v>
      </c>
      <c r="D5937" s="29"/>
      <c r="E5937" s="29">
        <v>699</v>
      </c>
      <c r="F5937" s="29" t="str">
        <f>_xlfn.XLOOKUP($G5937,[1]类目转化数据!$B:$B,[1]类目转化数据!$A:$A)</f>
        <v>社会餐饮设备</v>
      </c>
      <c r="G5937" s="29" t="s">
        <v>46</v>
      </c>
      <c r="H5937" s="29" t="str">
        <f>_xlfn.XLOOKUP(G5937,[1]类目转化数据!B:B,[1]类目转化数据!C:C)</f>
        <v>小客单</v>
      </c>
      <c r="I5937" s="29"/>
    </row>
    <row r="5938" ht="16.5" spans="1:9">
      <c r="A5938" s="29" t="s">
        <v>5504</v>
      </c>
      <c r="B5938" s="30">
        <v>10166836756710</v>
      </c>
      <c r="C5938" s="31" t="s">
        <v>5906</v>
      </c>
      <c r="D5938" s="29"/>
      <c r="E5938" s="29">
        <v>629</v>
      </c>
      <c r="F5938" s="29" t="str">
        <f>_xlfn.XLOOKUP($G5938,[1]类目转化数据!$B:$B,[1]类目转化数据!$A:$A)</f>
        <v>社会餐饮设备</v>
      </c>
      <c r="G5938" s="29" t="s">
        <v>46</v>
      </c>
      <c r="H5938" s="29" t="str">
        <f>_xlfn.XLOOKUP(G5938,[1]类目转化数据!B:B,[1]类目转化数据!C:C)</f>
        <v>小客单</v>
      </c>
      <c r="I5938" s="29"/>
    </row>
    <row r="5939" ht="16.5" spans="1:9">
      <c r="A5939" s="29" t="s">
        <v>5504</v>
      </c>
      <c r="B5939" s="30">
        <v>10113589518517</v>
      </c>
      <c r="C5939" s="31" t="s">
        <v>5907</v>
      </c>
      <c r="D5939" s="29"/>
      <c r="E5939" s="29">
        <v>699</v>
      </c>
      <c r="F5939" s="29" t="str">
        <f>_xlfn.XLOOKUP($G5939,[1]类目转化数据!$B:$B,[1]类目转化数据!$A:$A)</f>
        <v>社会餐饮设备</v>
      </c>
      <c r="G5939" s="29" t="s">
        <v>46</v>
      </c>
      <c r="H5939" s="29" t="str">
        <f>_xlfn.XLOOKUP(G5939,[1]类目转化数据!B:B,[1]类目转化数据!C:C)</f>
        <v>小客单</v>
      </c>
      <c r="I5939" s="29"/>
    </row>
    <row r="5940" ht="16.5" spans="1:9">
      <c r="A5940" s="29" t="s">
        <v>5504</v>
      </c>
      <c r="B5940" s="30">
        <v>10113589518518</v>
      </c>
      <c r="C5940" s="31" t="s">
        <v>5908</v>
      </c>
      <c r="D5940" s="29"/>
      <c r="E5940" s="29">
        <v>679</v>
      </c>
      <c r="F5940" s="29" t="str">
        <f>_xlfn.XLOOKUP($G5940,[1]类目转化数据!$B:$B,[1]类目转化数据!$A:$A)</f>
        <v>社会餐饮设备</v>
      </c>
      <c r="G5940" s="29" t="s">
        <v>46</v>
      </c>
      <c r="H5940" s="29" t="str">
        <f>_xlfn.XLOOKUP(G5940,[1]类目转化数据!B:B,[1]类目转化数据!C:C)</f>
        <v>小客单</v>
      </c>
      <c r="I5940" s="29"/>
    </row>
    <row r="5941" ht="16.5" spans="1:9">
      <c r="A5941" s="29" t="s">
        <v>5504</v>
      </c>
      <c r="B5941" s="30">
        <v>10163153491881</v>
      </c>
      <c r="C5941" s="31" t="s">
        <v>5909</v>
      </c>
      <c r="D5941" s="29"/>
      <c r="E5941" s="29">
        <v>699</v>
      </c>
      <c r="F5941" s="29" t="str">
        <f>_xlfn.XLOOKUP($G5941,[1]类目转化数据!$B:$B,[1]类目转化数据!$A:$A)</f>
        <v>社会餐饮设备</v>
      </c>
      <c r="G5941" s="29" t="s">
        <v>46</v>
      </c>
      <c r="H5941" s="29" t="str">
        <f>_xlfn.XLOOKUP(G5941,[1]类目转化数据!B:B,[1]类目转化数据!C:C)</f>
        <v>小客单</v>
      </c>
      <c r="I5941" s="29"/>
    </row>
    <row r="5942" ht="16.5" spans="1:9">
      <c r="A5942" s="29" t="s">
        <v>5504</v>
      </c>
      <c r="B5942" s="30">
        <v>10113588557628</v>
      </c>
      <c r="C5942" s="31" t="s">
        <v>5910</v>
      </c>
      <c r="D5942" s="29"/>
      <c r="E5942" s="29">
        <v>388</v>
      </c>
      <c r="F5942" s="29" t="str">
        <f>_xlfn.XLOOKUP($G5942,[1]类目转化数据!$B:$B,[1]类目转化数据!$A:$A)</f>
        <v>社会餐饮设备</v>
      </c>
      <c r="G5942" s="29" t="s">
        <v>46</v>
      </c>
      <c r="H5942" s="29" t="str">
        <f>_xlfn.XLOOKUP(G5942,[1]类目转化数据!B:B,[1]类目转化数据!C:C)</f>
        <v>小客单</v>
      </c>
      <c r="I5942" s="29"/>
    </row>
    <row r="5943" ht="16.5" spans="1:9">
      <c r="A5943" s="29" t="s">
        <v>5504</v>
      </c>
      <c r="B5943" s="30">
        <v>10113588937945</v>
      </c>
      <c r="C5943" s="31" t="s">
        <v>5911</v>
      </c>
      <c r="D5943" s="29"/>
      <c r="E5943" s="29">
        <v>548</v>
      </c>
      <c r="F5943" s="29" t="str">
        <f>_xlfn.XLOOKUP($G5943,[1]类目转化数据!$B:$B,[1]类目转化数据!$A:$A)</f>
        <v>社会餐饮设备</v>
      </c>
      <c r="G5943" s="29" t="s">
        <v>46</v>
      </c>
      <c r="H5943" s="29" t="str">
        <f>_xlfn.XLOOKUP(G5943,[1]类目转化数据!B:B,[1]类目转化数据!C:C)</f>
        <v>小客单</v>
      </c>
      <c r="I5943" s="29"/>
    </row>
    <row r="5944" ht="16.5" spans="1:9">
      <c r="A5944" s="29" t="s">
        <v>5504</v>
      </c>
      <c r="B5944" s="30">
        <v>10113627132290</v>
      </c>
      <c r="C5944" s="31" t="s">
        <v>5912</v>
      </c>
      <c r="D5944" s="29"/>
      <c r="E5944" s="29">
        <v>319</v>
      </c>
      <c r="F5944" s="29" t="str">
        <f>_xlfn.XLOOKUP($G5944,[1]类目转化数据!$B:$B,[1]类目转化数据!$A:$A)</f>
        <v>社会餐饮设备</v>
      </c>
      <c r="G5944" s="29" t="s">
        <v>46</v>
      </c>
      <c r="H5944" s="29" t="str">
        <f>_xlfn.XLOOKUP(G5944,[1]类目转化数据!B:B,[1]类目转化数据!C:C)</f>
        <v>小客单</v>
      </c>
      <c r="I5944" s="29"/>
    </row>
    <row r="5945" ht="16.5" spans="1:9">
      <c r="A5945" s="29" t="s">
        <v>5504</v>
      </c>
      <c r="B5945" s="30">
        <v>10113627132291</v>
      </c>
      <c r="C5945" s="31" t="s">
        <v>5913</v>
      </c>
      <c r="D5945" s="29"/>
      <c r="E5945" s="29">
        <v>349</v>
      </c>
      <c r="F5945" s="29" t="str">
        <f>_xlfn.XLOOKUP($G5945,[1]类目转化数据!$B:$B,[1]类目转化数据!$A:$A)</f>
        <v>社会餐饮设备</v>
      </c>
      <c r="G5945" s="29" t="s">
        <v>46</v>
      </c>
      <c r="H5945" s="29" t="str">
        <f>_xlfn.XLOOKUP(G5945,[1]类目转化数据!B:B,[1]类目转化数据!C:C)</f>
        <v>小客单</v>
      </c>
      <c r="I5945" s="29"/>
    </row>
    <row r="5946" ht="16.5" spans="1:9">
      <c r="A5946" s="29" t="s">
        <v>5504</v>
      </c>
      <c r="B5946" s="30">
        <v>10113588557631</v>
      </c>
      <c r="C5946" s="31" t="s">
        <v>5914</v>
      </c>
      <c r="D5946" s="29"/>
      <c r="E5946" s="29">
        <v>488</v>
      </c>
      <c r="F5946" s="29" t="str">
        <f>_xlfn.XLOOKUP($G5946,[1]类目转化数据!$B:$B,[1]类目转化数据!$A:$A)</f>
        <v>社会餐饮设备</v>
      </c>
      <c r="G5946" s="29" t="s">
        <v>46</v>
      </c>
      <c r="H5946" s="29" t="str">
        <f>_xlfn.XLOOKUP(G5946,[1]类目转化数据!B:B,[1]类目转化数据!C:C)</f>
        <v>小客单</v>
      </c>
      <c r="I5946" s="29"/>
    </row>
    <row r="5947" ht="16.5" spans="1:9">
      <c r="A5947" s="29" t="s">
        <v>5504</v>
      </c>
      <c r="B5947" s="30">
        <v>10113587870272</v>
      </c>
      <c r="C5947" s="31" t="s">
        <v>5915</v>
      </c>
      <c r="D5947" s="29"/>
      <c r="E5947" s="29">
        <v>518</v>
      </c>
      <c r="F5947" s="29" t="str">
        <f>_xlfn.XLOOKUP($G5947,[1]类目转化数据!$B:$B,[1]类目转化数据!$A:$A)</f>
        <v>社会餐饮设备</v>
      </c>
      <c r="G5947" s="29" t="s">
        <v>46</v>
      </c>
      <c r="H5947" s="29" t="str">
        <f>_xlfn.XLOOKUP(G5947,[1]类目转化数据!B:B,[1]类目转化数据!C:C)</f>
        <v>小客单</v>
      </c>
      <c r="I5947" s="29"/>
    </row>
    <row r="5948" ht="16.5" spans="1:9">
      <c r="A5948" s="29" t="s">
        <v>5504</v>
      </c>
      <c r="B5948" s="30">
        <v>10113588557629</v>
      </c>
      <c r="C5948" s="31" t="s">
        <v>5916</v>
      </c>
      <c r="D5948" s="29"/>
      <c r="E5948" s="29">
        <v>408</v>
      </c>
      <c r="F5948" s="29" t="str">
        <f>_xlfn.XLOOKUP($G5948,[1]类目转化数据!$B:$B,[1]类目转化数据!$A:$A)</f>
        <v>社会餐饮设备</v>
      </c>
      <c r="G5948" s="29" t="s">
        <v>46</v>
      </c>
      <c r="H5948" s="29" t="str">
        <f>_xlfn.XLOOKUP(G5948,[1]类目转化数据!B:B,[1]类目转化数据!C:C)</f>
        <v>小客单</v>
      </c>
      <c r="I5948" s="29"/>
    </row>
    <row r="5949" ht="16.5" spans="1:9">
      <c r="A5949" s="29" t="s">
        <v>5504</v>
      </c>
      <c r="B5949" s="30">
        <v>10113587870274</v>
      </c>
      <c r="C5949" s="31" t="s">
        <v>5917</v>
      </c>
      <c r="D5949" s="29"/>
      <c r="E5949" s="29">
        <v>548</v>
      </c>
      <c r="F5949" s="29" t="str">
        <f>_xlfn.XLOOKUP($G5949,[1]类目转化数据!$B:$B,[1]类目转化数据!$A:$A)</f>
        <v>社会餐饮设备</v>
      </c>
      <c r="G5949" s="29" t="s">
        <v>46</v>
      </c>
      <c r="H5949" s="29" t="str">
        <f>_xlfn.XLOOKUP(G5949,[1]类目转化数据!B:B,[1]类目转化数据!C:C)</f>
        <v>小客单</v>
      </c>
      <c r="I5949" s="29"/>
    </row>
    <row r="5950" ht="16.5" spans="1:9">
      <c r="A5950" s="29" t="s">
        <v>5504</v>
      </c>
      <c r="B5950" s="30">
        <v>10113588557630</v>
      </c>
      <c r="C5950" s="31" t="s">
        <v>5918</v>
      </c>
      <c r="D5950" s="29"/>
      <c r="E5950" s="29">
        <v>488</v>
      </c>
      <c r="F5950" s="29" t="str">
        <f>_xlfn.XLOOKUP($G5950,[1]类目转化数据!$B:$B,[1]类目转化数据!$A:$A)</f>
        <v>社会餐饮设备</v>
      </c>
      <c r="G5950" s="29" t="s">
        <v>46</v>
      </c>
      <c r="H5950" s="29" t="str">
        <f>_xlfn.XLOOKUP(G5950,[1]类目转化数据!B:B,[1]类目转化数据!C:C)</f>
        <v>小客单</v>
      </c>
      <c r="I5950" s="29"/>
    </row>
    <row r="5951" ht="16.5" spans="1:9">
      <c r="A5951" s="29" t="s">
        <v>5504</v>
      </c>
      <c r="B5951" s="30">
        <v>10113587870273</v>
      </c>
      <c r="C5951" s="31" t="s">
        <v>5919</v>
      </c>
      <c r="D5951" s="29"/>
      <c r="E5951" s="29">
        <v>628</v>
      </c>
      <c r="F5951" s="29" t="str">
        <f>_xlfn.XLOOKUP($G5951,[1]类目转化数据!$B:$B,[1]类目转化数据!$A:$A)</f>
        <v>社会餐饮设备</v>
      </c>
      <c r="G5951" s="29" t="s">
        <v>46</v>
      </c>
      <c r="H5951" s="29" t="str">
        <f>_xlfn.XLOOKUP(G5951,[1]类目转化数据!B:B,[1]类目转化数据!C:C)</f>
        <v>小客单</v>
      </c>
      <c r="I5951" s="29"/>
    </row>
    <row r="5952" ht="16.5" spans="1:9">
      <c r="A5952" s="29" t="s">
        <v>5504</v>
      </c>
      <c r="B5952" s="30">
        <v>10026118384021</v>
      </c>
      <c r="C5952" s="31" t="s">
        <v>5920</v>
      </c>
      <c r="D5952" s="29"/>
      <c r="E5952" s="29">
        <v>899</v>
      </c>
      <c r="F5952" s="29" t="str">
        <f>_xlfn.XLOOKUP($G5952,[1]类目转化数据!$B:$B,[1]类目转化数据!$A:$A)</f>
        <v>烟消洗设备</v>
      </c>
      <c r="G5952" s="29" t="s">
        <v>289</v>
      </c>
      <c r="H5952" s="29" t="str">
        <f>_xlfn.XLOOKUP(G5952,[1]类目转化数据!B:B,[1]类目转化数据!C:C)</f>
        <v>小客单</v>
      </c>
      <c r="I5952" s="29"/>
    </row>
    <row r="5953" ht="16.5" spans="1:9">
      <c r="A5953" s="29" t="s">
        <v>5504</v>
      </c>
      <c r="B5953" s="30">
        <v>10026250020941</v>
      </c>
      <c r="C5953" s="31" t="s">
        <v>5921</v>
      </c>
      <c r="D5953" s="29"/>
      <c r="E5953" s="29">
        <v>6299</v>
      </c>
      <c r="F5953" s="29" t="str">
        <f>_xlfn.XLOOKUP($G5953,[1]类目转化数据!$B:$B,[1]类目转化数据!$A:$A)</f>
        <v>制冷设备</v>
      </c>
      <c r="G5953" s="29" t="s">
        <v>254</v>
      </c>
      <c r="H5953" s="29" t="str">
        <f>_xlfn.XLOOKUP(G5953,[1]类目转化数据!B:B,[1]类目转化数据!C:C)</f>
        <v>后厨组</v>
      </c>
      <c r="I5953" s="29"/>
    </row>
    <row r="5954" ht="16.5" spans="1:9">
      <c r="A5954" s="29" t="s">
        <v>5504</v>
      </c>
      <c r="B5954" s="30">
        <v>10026250020940</v>
      </c>
      <c r="C5954" s="31" t="s">
        <v>5922</v>
      </c>
      <c r="D5954" s="29"/>
      <c r="E5954" s="29">
        <v>5299</v>
      </c>
      <c r="F5954" s="29" t="str">
        <f>_xlfn.XLOOKUP($G5954,[1]类目转化数据!$B:$B,[1]类目转化数据!$A:$A)</f>
        <v>制冷设备</v>
      </c>
      <c r="G5954" s="29" t="s">
        <v>254</v>
      </c>
      <c r="H5954" s="29" t="str">
        <f>_xlfn.XLOOKUP(G5954,[1]类目转化数据!B:B,[1]类目转化数据!C:C)</f>
        <v>后厨组</v>
      </c>
      <c r="I5954" s="29"/>
    </row>
    <row r="5955" ht="16.5" spans="1:9">
      <c r="A5955" s="29" t="s">
        <v>5504</v>
      </c>
      <c r="B5955" s="30">
        <v>10164393609013</v>
      </c>
      <c r="C5955" s="31" t="s">
        <v>5923</v>
      </c>
      <c r="D5955" s="29"/>
      <c r="E5955" s="29">
        <v>599</v>
      </c>
      <c r="F5955" s="29" t="str">
        <f>_xlfn.XLOOKUP($G5955,[1]类目转化数据!$B:$B,[1]类目转化数据!$A:$A)</f>
        <v>社会餐饮设备</v>
      </c>
      <c r="G5955" s="29" t="s">
        <v>278</v>
      </c>
      <c r="H5955" s="29" t="str">
        <f>_xlfn.XLOOKUP(G5955,[1]类目转化数据!B:B,[1]类目转化数据!C:C)</f>
        <v>小客单</v>
      </c>
      <c r="I5955" s="29"/>
    </row>
    <row r="5956" ht="16.5" spans="1:9">
      <c r="A5956" s="29" t="s">
        <v>5504</v>
      </c>
      <c r="B5956" s="30">
        <v>10164393609016</v>
      </c>
      <c r="C5956" s="31" t="s">
        <v>5924</v>
      </c>
      <c r="D5956" s="29"/>
      <c r="E5956" s="29">
        <v>699</v>
      </c>
      <c r="F5956" s="29" t="str">
        <f>_xlfn.XLOOKUP($G5956,[1]类目转化数据!$B:$B,[1]类目转化数据!$A:$A)</f>
        <v>社会餐饮设备</v>
      </c>
      <c r="G5956" s="29" t="s">
        <v>278</v>
      </c>
      <c r="H5956" s="29" t="str">
        <f>_xlfn.XLOOKUP(G5956,[1]类目转化数据!B:B,[1]类目转化数据!C:C)</f>
        <v>小客单</v>
      </c>
      <c r="I5956" s="29"/>
    </row>
    <row r="5957" ht="16.5" spans="1:9">
      <c r="A5957" s="29" t="s">
        <v>5504</v>
      </c>
      <c r="B5957" s="30">
        <v>10164393609017</v>
      </c>
      <c r="C5957" s="31" t="s">
        <v>5925</v>
      </c>
      <c r="D5957" s="29"/>
      <c r="E5957" s="29">
        <v>599</v>
      </c>
      <c r="F5957" s="29" t="str">
        <f>_xlfn.XLOOKUP($G5957,[1]类目转化数据!$B:$B,[1]类目转化数据!$A:$A)</f>
        <v>社会餐饮设备</v>
      </c>
      <c r="G5957" s="29" t="s">
        <v>278</v>
      </c>
      <c r="H5957" s="29" t="str">
        <f>_xlfn.XLOOKUP(G5957,[1]类目转化数据!B:B,[1]类目转化数据!C:C)</f>
        <v>小客单</v>
      </c>
      <c r="I5957" s="29"/>
    </row>
    <row r="5958" ht="16.5" spans="1:9">
      <c r="A5958" s="29" t="s">
        <v>5504</v>
      </c>
      <c r="B5958" s="30">
        <v>10164393609015</v>
      </c>
      <c r="C5958" s="31" t="s">
        <v>5926</v>
      </c>
      <c r="D5958" s="29"/>
      <c r="E5958" s="29">
        <v>699</v>
      </c>
      <c r="F5958" s="29" t="str">
        <f>_xlfn.XLOOKUP($G5958,[1]类目转化数据!$B:$B,[1]类目转化数据!$A:$A)</f>
        <v>社会餐饮设备</v>
      </c>
      <c r="G5958" s="29" t="s">
        <v>278</v>
      </c>
      <c r="H5958" s="29" t="str">
        <f>_xlfn.XLOOKUP(G5958,[1]类目转化数据!B:B,[1]类目转化数据!C:C)</f>
        <v>小客单</v>
      </c>
      <c r="I5958" s="29"/>
    </row>
    <row r="5959" ht="16.5" spans="1:9">
      <c r="A5959" s="29" t="s">
        <v>5504</v>
      </c>
      <c r="B5959" s="30">
        <v>10164393609011</v>
      </c>
      <c r="C5959" s="31" t="s">
        <v>5927</v>
      </c>
      <c r="D5959" s="29"/>
      <c r="E5959" s="29">
        <v>399</v>
      </c>
      <c r="F5959" s="29" t="str">
        <f>_xlfn.XLOOKUP($G5959,[1]类目转化数据!$B:$B,[1]类目转化数据!$A:$A)</f>
        <v>社会餐饮设备</v>
      </c>
      <c r="G5959" s="29" t="s">
        <v>278</v>
      </c>
      <c r="H5959" s="29" t="str">
        <f>_xlfn.XLOOKUP(G5959,[1]类目转化数据!B:B,[1]类目转化数据!C:C)</f>
        <v>小客单</v>
      </c>
      <c r="I5959" s="29"/>
    </row>
    <row r="5960" ht="16.5" spans="1:9">
      <c r="A5960" s="29" t="s">
        <v>5504</v>
      </c>
      <c r="B5960" s="30">
        <v>10164393609012</v>
      </c>
      <c r="C5960" s="31" t="s">
        <v>5928</v>
      </c>
      <c r="D5960" s="29"/>
      <c r="E5960" s="29">
        <v>699</v>
      </c>
      <c r="F5960" s="29" t="str">
        <f>_xlfn.XLOOKUP($G5960,[1]类目转化数据!$B:$B,[1]类目转化数据!$A:$A)</f>
        <v>社会餐饮设备</v>
      </c>
      <c r="G5960" s="29" t="s">
        <v>278</v>
      </c>
      <c r="H5960" s="29" t="str">
        <f>_xlfn.XLOOKUP(G5960,[1]类目转化数据!B:B,[1]类目转化数据!C:C)</f>
        <v>小客单</v>
      </c>
      <c r="I5960" s="29"/>
    </row>
    <row r="5961" ht="16.5" spans="1:9">
      <c r="A5961" s="29" t="s">
        <v>5504</v>
      </c>
      <c r="B5961" s="30">
        <v>10164393609014</v>
      </c>
      <c r="C5961" s="31" t="s">
        <v>5929</v>
      </c>
      <c r="D5961" s="29"/>
      <c r="E5961" s="29">
        <v>899</v>
      </c>
      <c r="F5961" s="29" t="str">
        <f>_xlfn.XLOOKUP($G5961,[1]类目转化数据!$B:$B,[1]类目转化数据!$A:$A)</f>
        <v>社会餐饮设备</v>
      </c>
      <c r="G5961" s="29" t="s">
        <v>278</v>
      </c>
      <c r="H5961" s="29" t="str">
        <f>_xlfn.XLOOKUP(G5961,[1]类目转化数据!B:B,[1]类目转化数据!C:C)</f>
        <v>小客单</v>
      </c>
      <c r="I5961" s="29"/>
    </row>
    <row r="5962" ht="16.5" spans="1:9">
      <c r="A5962" s="29" t="s">
        <v>5504</v>
      </c>
      <c r="B5962" s="30">
        <v>10026433653949</v>
      </c>
      <c r="C5962" s="31" t="s">
        <v>5930</v>
      </c>
      <c r="D5962" s="29"/>
      <c r="E5962" s="29">
        <v>2498</v>
      </c>
      <c r="F5962" s="29" t="str">
        <f>_xlfn.XLOOKUP($G5962,[1]类目转化数据!$B:$B,[1]类目转化数据!$A:$A)</f>
        <v>烟消洗设备</v>
      </c>
      <c r="G5962" s="29" t="s">
        <v>50</v>
      </c>
      <c r="H5962" s="29" t="str">
        <f>_xlfn.XLOOKUP(G5962,[1]类目转化数据!B:B,[1]类目转化数据!C:C)</f>
        <v>小客单</v>
      </c>
      <c r="I5962" s="29"/>
    </row>
    <row r="5963" ht="16.5" spans="1:9">
      <c r="A5963" s="29" t="s">
        <v>5504</v>
      </c>
      <c r="B5963" s="30">
        <v>10133269440863</v>
      </c>
      <c r="C5963" s="31" t="s">
        <v>5931</v>
      </c>
      <c r="D5963" s="29"/>
      <c r="E5963" s="29">
        <v>2399</v>
      </c>
      <c r="F5963" s="29" t="str">
        <f>_xlfn.XLOOKUP($G5963,[1]类目转化数据!$B:$B,[1]类目转化数据!$A:$A)</f>
        <v>制热设备</v>
      </c>
      <c r="G5963" s="29" t="s">
        <v>24</v>
      </c>
      <c r="H5963" s="29" t="str">
        <f>_xlfn.XLOOKUP(G5963,[1]类目转化数据!B:B,[1]类目转化数据!C:C)</f>
        <v>后厨组</v>
      </c>
      <c r="I5963" s="29"/>
    </row>
    <row r="5964" ht="16.5" spans="1:9">
      <c r="A5964" s="29" t="s">
        <v>5504</v>
      </c>
      <c r="B5964" s="30">
        <v>10026473571944</v>
      </c>
      <c r="C5964" s="31" t="s">
        <v>5932</v>
      </c>
      <c r="D5964" s="29"/>
      <c r="E5964" s="29">
        <v>4599</v>
      </c>
      <c r="F5964" s="29" t="str">
        <f>_xlfn.XLOOKUP($G5964,[1]类目转化数据!$B:$B,[1]类目转化数据!$A:$A)</f>
        <v>制热设备</v>
      </c>
      <c r="G5964" s="29" t="s">
        <v>24</v>
      </c>
      <c r="H5964" s="29" t="str">
        <f>_xlfn.XLOOKUP(G5964,[1]类目转化数据!B:B,[1]类目转化数据!C:C)</f>
        <v>后厨组</v>
      </c>
      <c r="I5964" s="29"/>
    </row>
    <row r="5965" ht="16.5" spans="1:9">
      <c r="A5965" s="29" t="s">
        <v>5504</v>
      </c>
      <c r="B5965" s="30">
        <v>10133269440862</v>
      </c>
      <c r="C5965" s="31" t="s">
        <v>5933</v>
      </c>
      <c r="D5965" s="29"/>
      <c r="E5965" s="29">
        <v>1399</v>
      </c>
      <c r="F5965" s="29" t="str">
        <f>_xlfn.XLOOKUP($G5965,[1]类目转化数据!$B:$B,[1]类目转化数据!$A:$A)</f>
        <v>制热设备</v>
      </c>
      <c r="G5965" s="29" t="s">
        <v>24</v>
      </c>
      <c r="H5965" s="29" t="str">
        <f>_xlfn.XLOOKUP(G5965,[1]类目转化数据!B:B,[1]类目转化数据!C:C)</f>
        <v>后厨组</v>
      </c>
      <c r="I5965" s="29"/>
    </row>
    <row r="5966" ht="16.5" spans="1:9">
      <c r="A5966" s="29" t="s">
        <v>5504</v>
      </c>
      <c r="B5966" s="30">
        <v>10026473571943</v>
      </c>
      <c r="C5966" s="31" t="s">
        <v>5934</v>
      </c>
      <c r="D5966" s="29"/>
      <c r="E5966" s="29">
        <v>2299</v>
      </c>
      <c r="F5966" s="29" t="str">
        <f>_xlfn.XLOOKUP($G5966,[1]类目转化数据!$B:$B,[1]类目转化数据!$A:$A)</f>
        <v>制热设备</v>
      </c>
      <c r="G5966" s="29" t="s">
        <v>24</v>
      </c>
      <c r="H5966" s="29" t="str">
        <f>_xlfn.XLOOKUP(G5966,[1]类目转化数据!B:B,[1]类目转化数据!C:C)</f>
        <v>后厨组</v>
      </c>
      <c r="I5966" s="29"/>
    </row>
    <row r="5967" ht="16.5" spans="1:9">
      <c r="A5967" s="29" t="s">
        <v>5504</v>
      </c>
      <c r="B5967" s="30">
        <v>10156965470889</v>
      </c>
      <c r="C5967" s="31" t="s">
        <v>5935</v>
      </c>
      <c r="D5967" s="29"/>
      <c r="E5967" s="29">
        <v>12399</v>
      </c>
      <c r="F5967" s="29" t="str">
        <f>_xlfn.XLOOKUP($G5967,[1]类目转化数据!$B:$B,[1]类目转化数据!$A:$A)</f>
        <v>办公饮水设备</v>
      </c>
      <c r="G5967" s="29" t="s">
        <v>622</v>
      </c>
      <c r="H5967" s="29" t="str">
        <f>_xlfn.XLOOKUP(G5967,[1]类目转化数据!B:B,[1]类目转化数据!C:C)</f>
        <v>直饮机组</v>
      </c>
      <c r="I5967" s="29"/>
    </row>
    <row r="5968" ht="16.5" spans="1:9">
      <c r="A5968" s="29" t="s">
        <v>5504</v>
      </c>
      <c r="B5968" s="30">
        <v>10117589417636</v>
      </c>
      <c r="C5968" s="31" t="s">
        <v>5936</v>
      </c>
      <c r="D5968" s="29"/>
      <c r="E5968" s="29">
        <v>3599</v>
      </c>
      <c r="F5968" s="29" t="str">
        <f>_xlfn.XLOOKUP($G5968,[1]类目转化数据!$B:$B,[1]类目转化数据!$A:$A)</f>
        <v>办公饮水设备</v>
      </c>
      <c r="G5968" s="29" t="s">
        <v>622</v>
      </c>
      <c r="H5968" s="29" t="str">
        <f>_xlfn.XLOOKUP(G5968,[1]类目转化数据!B:B,[1]类目转化数据!C:C)</f>
        <v>直饮机组</v>
      </c>
      <c r="I5968" s="29"/>
    </row>
    <row r="5969" ht="16.5" spans="1:9">
      <c r="A5969" s="29" t="s">
        <v>5504</v>
      </c>
      <c r="B5969" s="30">
        <v>10117589417637</v>
      </c>
      <c r="C5969" s="31" t="s">
        <v>5937</v>
      </c>
      <c r="D5969" s="29"/>
      <c r="E5969" s="29">
        <v>3599</v>
      </c>
      <c r="F5969" s="29" t="str">
        <f>_xlfn.XLOOKUP($G5969,[1]类目转化数据!$B:$B,[1]类目转化数据!$A:$A)</f>
        <v>办公饮水设备</v>
      </c>
      <c r="G5969" s="29" t="s">
        <v>622</v>
      </c>
      <c r="H5969" s="29" t="str">
        <f>_xlfn.XLOOKUP(G5969,[1]类目转化数据!B:B,[1]类目转化数据!C:C)</f>
        <v>直饮机组</v>
      </c>
      <c r="I5969" s="29"/>
    </row>
    <row r="5970" ht="16.5" spans="1:9">
      <c r="A5970" s="29" t="s">
        <v>5504</v>
      </c>
      <c r="B5970" s="30">
        <v>10026491495853</v>
      </c>
      <c r="C5970" s="31" t="s">
        <v>5938</v>
      </c>
      <c r="D5970" s="29"/>
      <c r="E5970" s="29">
        <v>3999</v>
      </c>
      <c r="F5970" s="29" t="str">
        <f>_xlfn.XLOOKUP($G5970,[1]类目转化数据!$B:$B,[1]类目转化数据!$A:$A)</f>
        <v>办公饮水设备</v>
      </c>
      <c r="G5970" s="29" t="s">
        <v>622</v>
      </c>
      <c r="H5970" s="29" t="str">
        <f>_xlfn.XLOOKUP(G5970,[1]类目转化数据!B:B,[1]类目转化数据!C:C)</f>
        <v>直饮机组</v>
      </c>
      <c r="I5970" s="29"/>
    </row>
    <row r="5971" ht="16.5" spans="1:9">
      <c r="A5971" s="29" t="s">
        <v>5504</v>
      </c>
      <c r="B5971" s="30">
        <v>10136756295664</v>
      </c>
      <c r="C5971" s="31" t="s">
        <v>5939</v>
      </c>
      <c r="D5971" s="29"/>
      <c r="E5971" s="29">
        <v>4399</v>
      </c>
      <c r="F5971" s="29" t="str">
        <f>_xlfn.XLOOKUP($G5971,[1]类目转化数据!$B:$B,[1]类目转化数据!$A:$A)</f>
        <v>办公饮水设备</v>
      </c>
      <c r="G5971" s="29" t="s">
        <v>622</v>
      </c>
      <c r="H5971" s="29" t="str">
        <f>_xlfn.XLOOKUP(G5971,[1]类目转化数据!B:B,[1]类目转化数据!C:C)</f>
        <v>直饮机组</v>
      </c>
      <c r="I5971" s="29"/>
    </row>
    <row r="5972" ht="16.5" spans="1:9">
      <c r="A5972" s="29" t="s">
        <v>5504</v>
      </c>
      <c r="B5972" s="30">
        <v>10156965470887</v>
      </c>
      <c r="C5972" s="31" t="s">
        <v>5940</v>
      </c>
      <c r="D5972" s="29"/>
      <c r="E5972" s="29">
        <v>7799</v>
      </c>
      <c r="F5972" s="29" t="str">
        <f>_xlfn.XLOOKUP($G5972,[1]类目转化数据!$B:$B,[1]类目转化数据!$A:$A)</f>
        <v>办公饮水设备</v>
      </c>
      <c r="G5972" s="29" t="s">
        <v>622</v>
      </c>
      <c r="H5972" s="29" t="str">
        <f>_xlfn.XLOOKUP(G5972,[1]类目转化数据!B:B,[1]类目转化数据!C:C)</f>
        <v>直饮机组</v>
      </c>
      <c r="I5972" s="29"/>
    </row>
    <row r="5973" ht="16.5" spans="1:9">
      <c r="A5973" s="29" t="s">
        <v>5504</v>
      </c>
      <c r="B5973" s="30">
        <v>10163257929877</v>
      </c>
      <c r="C5973" s="31" t="s">
        <v>5941</v>
      </c>
      <c r="D5973" s="29"/>
      <c r="E5973" s="29">
        <v>6679</v>
      </c>
      <c r="F5973" s="29" t="str">
        <f>_xlfn.XLOOKUP($G5973,[1]类目转化数据!$B:$B,[1]类目转化数据!$A:$A)</f>
        <v>办公饮水设备</v>
      </c>
      <c r="G5973" s="29" t="s">
        <v>622</v>
      </c>
      <c r="H5973" s="29" t="str">
        <f>_xlfn.XLOOKUP(G5973,[1]类目转化数据!B:B,[1]类目转化数据!C:C)</f>
        <v>直饮机组</v>
      </c>
      <c r="I5973" s="29"/>
    </row>
    <row r="5974" ht="16.5" spans="1:9">
      <c r="A5974" s="29" t="s">
        <v>5504</v>
      </c>
      <c r="B5974" s="30">
        <v>10136756295665</v>
      </c>
      <c r="C5974" s="31" t="s">
        <v>5942</v>
      </c>
      <c r="D5974" s="29"/>
      <c r="E5974" s="29">
        <v>5599</v>
      </c>
      <c r="F5974" s="29" t="str">
        <f>_xlfn.XLOOKUP($G5974,[1]类目转化数据!$B:$B,[1]类目转化数据!$A:$A)</f>
        <v>办公饮水设备</v>
      </c>
      <c r="G5974" s="29" t="s">
        <v>622</v>
      </c>
      <c r="H5974" s="29" t="str">
        <f>_xlfn.XLOOKUP(G5974,[1]类目转化数据!B:B,[1]类目转化数据!C:C)</f>
        <v>直饮机组</v>
      </c>
      <c r="I5974" s="29"/>
    </row>
    <row r="5975" ht="16.5" spans="1:9">
      <c r="A5975" s="29" t="s">
        <v>5504</v>
      </c>
      <c r="B5975" s="30">
        <v>10156965470888</v>
      </c>
      <c r="C5975" s="31" t="s">
        <v>5943</v>
      </c>
      <c r="D5975" s="29"/>
      <c r="E5975" s="29">
        <v>10399</v>
      </c>
      <c r="F5975" s="29" t="str">
        <f>_xlfn.XLOOKUP($G5975,[1]类目转化数据!$B:$B,[1]类目转化数据!$A:$A)</f>
        <v>办公饮水设备</v>
      </c>
      <c r="G5975" s="29" t="s">
        <v>622</v>
      </c>
      <c r="H5975" s="29" t="str">
        <f>_xlfn.XLOOKUP(G5975,[1]类目转化数据!B:B,[1]类目转化数据!C:C)</f>
        <v>直饮机组</v>
      </c>
      <c r="I5975" s="29"/>
    </row>
    <row r="5976" ht="16.5" spans="1:9">
      <c r="A5976" s="29" t="s">
        <v>5504</v>
      </c>
      <c r="B5976" s="30">
        <v>10117589417641</v>
      </c>
      <c r="C5976" s="31" t="s">
        <v>5944</v>
      </c>
      <c r="D5976" s="29"/>
      <c r="E5976" s="29">
        <v>7099</v>
      </c>
      <c r="F5976" s="29" t="str">
        <f>_xlfn.XLOOKUP($G5976,[1]类目转化数据!$B:$B,[1]类目转化数据!$A:$A)</f>
        <v>办公饮水设备</v>
      </c>
      <c r="G5976" s="29" t="s">
        <v>622</v>
      </c>
      <c r="H5976" s="29" t="str">
        <f>_xlfn.XLOOKUP(G5976,[1]类目转化数据!B:B,[1]类目转化数据!C:C)</f>
        <v>直饮机组</v>
      </c>
      <c r="I5976" s="29"/>
    </row>
    <row r="5977" ht="16.5" spans="1:9">
      <c r="A5977" s="29" t="s">
        <v>5504</v>
      </c>
      <c r="B5977" s="30">
        <v>10163257929878</v>
      </c>
      <c r="C5977" s="31" t="s">
        <v>5945</v>
      </c>
      <c r="D5977" s="29"/>
      <c r="E5977" s="29">
        <v>9899</v>
      </c>
      <c r="F5977" s="29" t="str">
        <f>_xlfn.XLOOKUP($G5977,[1]类目转化数据!$B:$B,[1]类目转化数据!$A:$A)</f>
        <v>办公饮水设备</v>
      </c>
      <c r="G5977" s="29" t="s">
        <v>622</v>
      </c>
      <c r="H5977" s="29" t="str">
        <f>_xlfn.XLOOKUP(G5977,[1]类目转化数据!B:B,[1]类目转化数据!C:C)</f>
        <v>直饮机组</v>
      </c>
      <c r="I5977" s="29"/>
    </row>
    <row r="5978" ht="16.5" spans="1:9">
      <c r="A5978" s="29" t="s">
        <v>5504</v>
      </c>
      <c r="B5978" s="30">
        <v>10117589417639</v>
      </c>
      <c r="C5978" s="31" t="s">
        <v>5946</v>
      </c>
      <c r="D5978" s="29"/>
      <c r="E5978" s="29">
        <v>6199</v>
      </c>
      <c r="F5978" s="29" t="str">
        <f>_xlfn.XLOOKUP($G5978,[1]类目转化数据!$B:$B,[1]类目转化数据!$A:$A)</f>
        <v>办公饮水设备</v>
      </c>
      <c r="G5978" s="29" t="s">
        <v>622</v>
      </c>
      <c r="H5978" s="29" t="str">
        <f>_xlfn.XLOOKUP(G5978,[1]类目转化数据!B:B,[1]类目转化数据!C:C)</f>
        <v>直饮机组</v>
      </c>
      <c r="I5978" s="29"/>
    </row>
    <row r="5979" ht="16.5" spans="1:9">
      <c r="A5979" s="29" t="s">
        <v>5504</v>
      </c>
      <c r="B5979" s="30">
        <v>10117589417640</v>
      </c>
      <c r="C5979" s="31" t="s">
        <v>5947</v>
      </c>
      <c r="D5979" s="29"/>
      <c r="E5979" s="29">
        <v>4998</v>
      </c>
      <c r="F5979" s="29" t="str">
        <f>_xlfn.XLOOKUP($G5979,[1]类目转化数据!$B:$B,[1]类目转化数据!$A:$A)</f>
        <v>办公饮水设备</v>
      </c>
      <c r="G5979" s="29" t="s">
        <v>622</v>
      </c>
      <c r="H5979" s="29" t="str">
        <f>_xlfn.XLOOKUP(G5979,[1]类目转化数据!B:B,[1]类目转化数据!C:C)</f>
        <v>直饮机组</v>
      </c>
      <c r="I5979" s="29"/>
    </row>
    <row r="5980" ht="16.5" spans="1:9">
      <c r="A5980" s="29" t="s">
        <v>5504</v>
      </c>
      <c r="B5980" s="30">
        <v>10117589417638</v>
      </c>
      <c r="C5980" s="31" t="s">
        <v>5948</v>
      </c>
      <c r="D5980" s="29"/>
      <c r="E5980" s="29">
        <v>4999</v>
      </c>
      <c r="F5980" s="29" t="str">
        <f>_xlfn.XLOOKUP($G5980,[1]类目转化数据!$B:$B,[1]类目转化数据!$A:$A)</f>
        <v>办公饮水设备</v>
      </c>
      <c r="G5980" s="29" t="s">
        <v>622</v>
      </c>
      <c r="H5980" s="29" t="str">
        <f>_xlfn.XLOOKUP(G5980,[1]类目转化数据!B:B,[1]类目转化数据!C:C)</f>
        <v>直饮机组</v>
      </c>
      <c r="I5980" s="29"/>
    </row>
    <row r="5981" ht="16.5" spans="1:9">
      <c r="A5981" s="29" t="s">
        <v>5504</v>
      </c>
      <c r="B5981" s="30">
        <v>10134103788110</v>
      </c>
      <c r="C5981" s="31" t="s">
        <v>5949</v>
      </c>
      <c r="D5981" s="29"/>
      <c r="E5981" s="29">
        <v>10399</v>
      </c>
      <c r="F5981" s="29" t="str">
        <f>_xlfn.XLOOKUP($G5981,[1]类目转化数据!$B:$B,[1]类目转化数据!$A:$A)</f>
        <v>办公饮水设备</v>
      </c>
      <c r="G5981" s="29" t="s">
        <v>622</v>
      </c>
      <c r="H5981" s="29" t="str">
        <f>_xlfn.XLOOKUP(G5981,[1]类目转化数据!B:B,[1]类目转化数据!C:C)</f>
        <v>直饮机组</v>
      </c>
      <c r="I5981" s="29"/>
    </row>
    <row r="5982" ht="16.5" spans="1:9">
      <c r="A5982" s="29" t="s">
        <v>5504</v>
      </c>
      <c r="B5982" s="30">
        <v>10148025605028</v>
      </c>
      <c r="C5982" s="31" t="s">
        <v>5950</v>
      </c>
      <c r="D5982" s="29"/>
      <c r="E5982" s="29">
        <v>3299</v>
      </c>
      <c r="F5982" s="29" t="str">
        <f>_xlfn.XLOOKUP($G5982,[1]类目转化数据!$B:$B,[1]类目转化数据!$A:$A)</f>
        <v>办公饮水设备</v>
      </c>
      <c r="G5982" s="29" t="s">
        <v>622</v>
      </c>
      <c r="H5982" s="29" t="str">
        <f>_xlfn.XLOOKUP(G5982,[1]类目转化数据!B:B,[1]类目转化数据!C:C)</f>
        <v>直饮机组</v>
      </c>
      <c r="I5982" s="29"/>
    </row>
    <row r="5983" ht="16.5" spans="1:9">
      <c r="A5983" s="29" t="s">
        <v>5504</v>
      </c>
      <c r="B5983" s="30">
        <v>10134103788107</v>
      </c>
      <c r="C5983" s="31" t="s">
        <v>5951</v>
      </c>
      <c r="D5983" s="29"/>
      <c r="E5983" s="29">
        <v>8390</v>
      </c>
      <c r="F5983" s="29" t="str">
        <f>_xlfn.XLOOKUP($G5983,[1]类目转化数据!$B:$B,[1]类目转化数据!$A:$A)</f>
        <v>办公饮水设备</v>
      </c>
      <c r="G5983" s="29" t="s">
        <v>622</v>
      </c>
      <c r="H5983" s="29" t="str">
        <f>_xlfn.XLOOKUP(G5983,[1]类目转化数据!B:B,[1]类目转化数据!C:C)</f>
        <v>直饮机组</v>
      </c>
      <c r="I5983" s="29"/>
    </row>
    <row r="5984" ht="16.5" spans="1:9">
      <c r="A5984" s="29" t="s">
        <v>5504</v>
      </c>
      <c r="B5984" s="30">
        <v>10134103788108</v>
      </c>
      <c r="C5984" s="31" t="s">
        <v>5952</v>
      </c>
      <c r="D5984" s="29"/>
      <c r="E5984" s="29">
        <v>9399</v>
      </c>
      <c r="F5984" s="29" t="str">
        <f>_xlfn.XLOOKUP($G5984,[1]类目转化数据!$B:$B,[1]类目转化数据!$A:$A)</f>
        <v>办公饮水设备</v>
      </c>
      <c r="G5984" s="29" t="s">
        <v>622</v>
      </c>
      <c r="H5984" s="29" t="str">
        <f>_xlfn.XLOOKUP(G5984,[1]类目转化数据!B:B,[1]类目转化数据!C:C)</f>
        <v>直饮机组</v>
      </c>
      <c r="I5984" s="29"/>
    </row>
    <row r="5985" ht="16.5" spans="1:9">
      <c r="A5985" s="29" t="s">
        <v>5504</v>
      </c>
      <c r="B5985" s="30">
        <v>10139655064091</v>
      </c>
      <c r="C5985" s="31" t="s">
        <v>5953</v>
      </c>
      <c r="D5985" s="29"/>
      <c r="E5985" s="29">
        <v>20799</v>
      </c>
      <c r="F5985" s="29" t="str">
        <f>_xlfn.XLOOKUP($G5985,[1]类目转化数据!$B:$B,[1]类目转化数据!$A:$A)</f>
        <v>办公饮水设备</v>
      </c>
      <c r="G5985" s="29" t="s">
        <v>622</v>
      </c>
      <c r="H5985" s="29" t="str">
        <f>_xlfn.XLOOKUP(G5985,[1]类目转化数据!B:B,[1]类目转化数据!C:C)</f>
        <v>直饮机组</v>
      </c>
      <c r="I5985" s="29"/>
    </row>
    <row r="5986" ht="16.5" spans="1:9">
      <c r="A5986" s="29" t="s">
        <v>5504</v>
      </c>
      <c r="B5986" s="30">
        <v>10116663177695</v>
      </c>
      <c r="C5986" s="31" t="s">
        <v>5954</v>
      </c>
      <c r="D5986" s="29"/>
      <c r="E5986" s="29">
        <v>3899</v>
      </c>
      <c r="F5986" s="29" t="str">
        <f>_xlfn.XLOOKUP($G5986,[1]类目转化数据!$B:$B,[1]类目转化数据!$A:$A)</f>
        <v>办公饮水设备</v>
      </c>
      <c r="G5986" s="29" t="s">
        <v>622</v>
      </c>
      <c r="H5986" s="29" t="str">
        <f>_xlfn.XLOOKUP(G5986,[1]类目转化数据!B:B,[1]类目转化数据!C:C)</f>
        <v>直饮机组</v>
      </c>
      <c r="I5986" s="29"/>
    </row>
    <row r="5987" ht="16.5" spans="1:9">
      <c r="A5987" s="29" t="s">
        <v>5504</v>
      </c>
      <c r="B5987" s="30">
        <v>10116663177694</v>
      </c>
      <c r="C5987" s="31" t="s">
        <v>5955</v>
      </c>
      <c r="D5987" s="29"/>
      <c r="E5987" s="29">
        <v>3549</v>
      </c>
      <c r="F5987" s="29" t="str">
        <f>_xlfn.XLOOKUP($G5987,[1]类目转化数据!$B:$B,[1]类目转化数据!$A:$A)</f>
        <v>办公饮水设备</v>
      </c>
      <c r="G5987" s="29" t="s">
        <v>622</v>
      </c>
      <c r="H5987" s="29" t="str">
        <f>_xlfn.XLOOKUP(G5987,[1]类目转化数据!B:B,[1]类目转化数据!C:C)</f>
        <v>直饮机组</v>
      </c>
      <c r="I5987" s="29"/>
    </row>
    <row r="5988" ht="16.5" spans="1:9">
      <c r="A5988" s="29" t="s">
        <v>5504</v>
      </c>
      <c r="B5988" s="30">
        <v>10134103851114</v>
      </c>
      <c r="C5988" s="31" t="s">
        <v>5956</v>
      </c>
      <c r="D5988" s="29"/>
      <c r="E5988" s="29">
        <v>13399</v>
      </c>
      <c r="F5988" s="29" t="str">
        <f>_xlfn.XLOOKUP($G5988,[1]类目转化数据!$B:$B,[1]类目转化数据!$A:$A)</f>
        <v>办公饮水设备</v>
      </c>
      <c r="G5988" s="29" t="s">
        <v>622</v>
      </c>
      <c r="H5988" s="29" t="str">
        <f>_xlfn.XLOOKUP(G5988,[1]类目转化数据!B:B,[1]类目转化数据!C:C)</f>
        <v>直饮机组</v>
      </c>
      <c r="I5988" s="29"/>
    </row>
    <row r="5989" ht="16.5" spans="1:9">
      <c r="A5989" s="29" t="s">
        <v>5504</v>
      </c>
      <c r="B5989" s="30">
        <v>10145552974089</v>
      </c>
      <c r="C5989" s="31" t="s">
        <v>5957</v>
      </c>
      <c r="D5989" s="29"/>
      <c r="E5989" s="29">
        <v>1999</v>
      </c>
      <c r="F5989" s="29" t="str">
        <f>_xlfn.XLOOKUP($G5989,[1]类目转化数据!$B:$B,[1]类目转化数据!$A:$A)</f>
        <v>办公饮水设备</v>
      </c>
      <c r="G5989" s="29" t="s">
        <v>622</v>
      </c>
      <c r="H5989" s="29" t="str">
        <f>_xlfn.XLOOKUP(G5989,[1]类目转化数据!B:B,[1]类目转化数据!C:C)</f>
        <v>直饮机组</v>
      </c>
      <c r="I5989" s="29"/>
    </row>
    <row r="5990" ht="16.5" spans="1:9">
      <c r="A5990" s="29" t="s">
        <v>5504</v>
      </c>
      <c r="B5990" s="30">
        <v>10134103788109</v>
      </c>
      <c r="C5990" s="31" t="s">
        <v>5958</v>
      </c>
      <c r="D5990" s="29"/>
      <c r="E5990" s="29">
        <v>9399</v>
      </c>
      <c r="F5990" s="29" t="str">
        <f>_xlfn.XLOOKUP($G5990,[1]类目转化数据!$B:$B,[1]类目转化数据!$A:$A)</f>
        <v>办公饮水设备</v>
      </c>
      <c r="G5990" s="29" t="s">
        <v>622</v>
      </c>
      <c r="H5990" s="29" t="str">
        <f>_xlfn.XLOOKUP(G5990,[1]类目转化数据!B:B,[1]类目转化数据!C:C)</f>
        <v>直饮机组</v>
      </c>
      <c r="I5990" s="29"/>
    </row>
    <row r="5991" ht="16.5" spans="1:9">
      <c r="A5991" s="29" t="s">
        <v>5504</v>
      </c>
      <c r="B5991" s="30">
        <v>10134103851113</v>
      </c>
      <c r="C5991" s="31" t="s">
        <v>5959</v>
      </c>
      <c r="D5991" s="29"/>
      <c r="E5991" s="29">
        <v>13399</v>
      </c>
      <c r="F5991" s="29" t="str">
        <f>_xlfn.XLOOKUP($G5991,[1]类目转化数据!$B:$B,[1]类目转化数据!$A:$A)</f>
        <v>办公饮水设备</v>
      </c>
      <c r="G5991" s="29" t="s">
        <v>622</v>
      </c>
      <c r="H5991" s="29" t="str">
        <f>_xlfn.XLOOKUP(G5991,[1]类目转化数据!B:B,[1]类目转化数据!C:C)</f>
        <v>直饮机组</v>
      </c>
      <c r="I5991" s="29"/>
    </row>
    <row r="5992" ht="16.5" spans="1:9">
      <c r="A5992" s="29" t="s">
        <v>5504</v>
      </c>
      <c r="B5992" s="30">
        <v>10134103851111</v>
      </c>
      <c r="C5992" s="31" t="s">
        <v>5960</v>
      </c>
      <c r="D5992" s="29"/>
      <c r="E5992" s="29">
        <v>17300</v>
      </c>
      <c r="F5992" s="29" t="str">
        <f>_xlfn.XLOOKUP($G5992,[1]类目转化数据!$B:$B,[1]类目转化数据!$A:$A)</f>
        <v>办公饮水设备</v>
      </c>
      <c r="G5992" s="29" t="s">
        <v>622</v>
      </c>
      <c r="H5992" s="29" t="str">
        <f>_xlfn.XLOOKUP(G5992,[1]类目转化数据!B:B,[1]类目转化数据!C:C)</f>
        <v>直饮机组</v>
      </c>
      <c r="I5992" s="29"/>
    </row>
    <row r="5993" ht="16.5" spans="1:9">
      <c r="A5993" s="29" t="s">
        <v>5504</v>
      </c>
      <c r="B5993" s="30">
        <v>10134103851112</v>
      </c>
      <c r="C5993" s="31" t="s">
        <v>5961</v>
      </c>
      <c r="D5993" s="29"/>
      <c r="E5993" s="29">
        <v>17300</v>
      </c>
      <c r="F5993" s="29" t="str">
        <f>_xlfn.XLOOKUP($G5993,[1]类目转化数据!$B:$B,[1]类目转化数据!$A:$A)</f>
        <v>办公饮水设备</v>
      </c>
      <c r="G5993" s="29" t="s">
        <v>622</v>
      </c>
      <c r="H5993" s="29" t="str">
        <f>_xlfn.XLOOKUP(G5993,[1]类目转化数据!B:B,[1]类目转化数据!C:C)</f>
        <v>直饮机组</v>
      </c>
      <c r="I5993" s="29"/>
    </row>
    <row r="5994" ht="16.5" spans="1:9">
      <c r="A5994" s="29" t="s">
        <v>5504</v>
      </c>
      <c r="B5994" s="30">
        <v>10082264889225</v>
      </c>
      <c r="C5994" s="31" t="s">
        <v>5962</v>
      </c>
      <c r="D5994" s="29"/>
      <c r="E5994" s="29">
        <v>6199</v>
      </c>
      <c r="F5994" s="29" t="str">
        <f>_xlfn.XLOOKUP($G5994,[1]类目转化数据!$B:$B,[1]类目转化数据!$A:$A)</f>
        <v>办公饮水设备</v>
      </c>
      <c r="G5994" s="29" t="s">
        <v>622</v>
      </c>
      <c r="H5994" s="29" t="str">
        <f>_xlfn.XLOOKUP(G5994,[1]类目转化数据!B:B,[1]类目转化数据!C:C)</f>
        <v>直饮机组</v>
      </c>
      <c r="I5994" s="29"/>
    </row>
    <row r="5995" ht="16.5" spans="1:9">
      <c r="A5995" s="29" t="s">
        <v>5504</v>
      </c>
      <c r="B5995" s="30">
        <v>10163257929879</v>
      </c>
      <c r="C5995" s="31" t="s">
        <v>5963</v>
      </c>
      <c r="D5995" s="29"/>
      <c r="E5995" s="29">
        <v>9899</v>
      </c>
      <c r="F5995" s="29" t="str">
        <f>_xlfn.XLOOKUP($G5995,[1]类目转化数据!$B:$B,[1]类目转化数据!$A:$A)</f>
        <v>办公饮水设备</v>
      </c>
      <c r="G5995" s="29" t="s">
        <v>622</v>
      </c>
      <c r="H5995" s="29" t="str">
        <f>_xlfn.XLOOKUP(G5995,[1]类目转化数据!B:B,[1]类目转化数据!C:C)</f>
        <v>直饮机组</v>
      </c>
      <c r="I5995" s="29"/>
    </row>
    <row r="5996" ht="16.5" spans="1:9">
      <c r="A5996" s="29" t="s">
        <v>5504</v>
      </c>
      <c r="B5996" s="30">
        <v>10026705699891</v>
      </c>
      <c r="C5996" s="31" t="s">
        <v>5964</v>
      </c>
      <c r="D5996" s="29"/>
      <c r="E5996" s="29">
        <v>899</v>
      </c>
      <c r="F5996" s="29" t="str">
        <f>_xlfn.XLOOKUP($G5996,[1]类目转化数据!$B:$B,[1]类目转化数据!$A:$A)</f>
        <v>烟消洗设备</v>
      </c>
      <c r="G5996" s="29" t="s">
        <v>289</v>
      </c>
      <c r="H5996" s="29" t="str">
        <f>_xlfn.XLOOKUP(G5996,[1]类目转化数据!B:B,[1]类目转化数据!C:C)</f>
        <v>小客单</v>
      </c>
      <c r="I5996" s="29"/>
    </row>
    <row r="5997" ht="16.5" spans="1:9">
      <c r="A5997" s="29" t="s">
        <v>5504</v>
      </c>
      <c r="B5997" s="30">
        <v>10058908405153</v>
      </c>
      <c r="C5997" s="31" t="s">
        <v>5965</v>
      </c>
      <c r="D5997" s="29"/>
      <c r="E5997" s="29">
        <v>999</v>
      </c>
      <c r="F5997" s="29" t="str">
        <f>_xlfn.XLOOKUP($G5997,[1]类目转化数据!$B:$B,[1]类目转化数据!$A:$A)</f>
        <v>烟消洗设备</v>
      </c>
      <c r="G5997" s="29" t="s">
        <v>289</v>
      </c>
      <c r="H5997" s="29" t="str">
        <f>_xlfn.XLOOKUP(G5997,[1]类目转化数据!B:B,[1]类目转化数据!C:C)</f>
        <v>小客单</v>
      </c>
      <c r="I5997" s="29"/>
    </row>
    <row r="5998" ht="16.5" spans="1:9">
      <c r="A5998" s="29" t="s">
        <v>5504</v>
      </c>
      <c r="B5998" s="30">
        <v>10026784147353</v>
      </c>
      <c r="C5998" s="31" t="s">
        <v>5966</v>
      </c>
      <c r="D5998" s="29"/>
      <c r="E5998" s="29">
        <v>200</v>
      </c>
      <c r="F5998" s="29" t="str">
        <f>_xlfn.XLOOKUP($G5998,[1]类目转化数据!$B:$B,[1]类目转化数据!$A:$A)</f>
        <v>社会餐饮设备</v>
      </c>
      <c r="G5998" s="29" t="s">
        <v>11</v>
      </c>
      <c r="H5998" s="29" t="str">
        <f>_xlfn.XLOOKUP(G5998,[1]类目转化数据!B:B,[1]类目转化数据!C:C)</f>
        <v>小客单</v>
      </c>
      <c r="I5998" s="29"/>
    </row>
    <row r="5999" ht="16.5" spans="1:9">
      <c r="A5999" s="29" t="s">
        <v>5504</v>
      </c>
      <c r="B5999" s="30">
        <v>10027536899800</v>
      </c>
      <c r="C5999" s="31" t="s">
        <v>5967</v>
      </c>
      <c r="D5999" s="29"/>
      <c r="E5999" s="29">
        <v>1899</v>
      </c>
      <c r="F5999" s="29" t="str">
        <f>_xlfn.XLOOKUP($G5999,[1]类目转化数据!$B:$B,[1]类目转化数据!$A:$A)</f>
        <v>社会餐饮设备</v>
      </c>
      <c r="G5999" s="29" t="s">
        <v>11</v>
      </c>
      <c r="H5999" s="29" t="str">
        <f>_xlfn.XLOOKUP(G5999,[1]类目转化数据!B:B,[1]类目转化数据!C:C)</f>
        <v>小客单</v>
      </c>
      <c r="I5999" s="29"/>
    </row>
    <row r="6000" ht="16.5" spans="1:9">
      <c r="A6000" s="29" t="s">
        <v>5504</v>
      </c>
      <c r="B6000" s="30">
        <v>10098604833292</v>
      </c>
      <c r="C6000" s="31" t="s">
        <v>5968</v>
      </c>
      <c r="D6000" s="29"/>
      <c r="E6000" s="29">
        <v>799</v>
      </c>
      <c r="F6000" s="29" t="str">
        <f>_xlfn.XLOOKUP($G6000,[1]类目转化数据!$B:$B,[1]类目转化数据!$A:$A)</f>
        <v>烟消洗设备</v>
      </c>
      <c r="G6000" s="29" t="s">
        <v>289</v>
      </c>
      <c r="H6000" s="29" t="str">
        <f>_xlfn.XLOOKUP(G6000,[1]类目转化数据!B:B,[1]类目转化数据!C:C)</f>
        <v>小客单</v>
      </c>
      <c r="I6000" s="29"/>
    </row>
    <row r="6001" ht="16.5" spans="1:9">
      <c r="A6001" s="29" t="s">
        <v>5504</v>
      </c>
      <c r="B6001" s="30">
        <v>10068913345776</v>
      </c>
      <c r="C6001" s="31" t="s">
        <v>5969</v>
      </c>
      <c r="D6001" s="29"/>
      <c r="E6001" s="29">
        <v>389</v>
      </c>
      <c r="F6001" s="29" t="str">
        <f>_xlfn.XLOOKUP($G6001,[1]类目转化数据!$B:$B,[1]类目转化数据!$A:$A)</f>
        <v>烟消洗设备</v>
      </c>
      <c r="G6001" s="29" t="s">
        <v>289</v>
      </c>
      <c r="H6001" s="29" t="str">
        <f>_xlfn.XLOOKUP(G6001,[1]类目转化数据!B:B,[1]类目转化数据!C:C)</f>
        <v>小客单</v>
      </c>
      <c r="I6001" s="29"/>
    </row>
    <row r="6002" ht="16.5" spans="1:9">
      <c r="A6002" s="29" t="s">
        <v>5504</v>
      </c>
      <c r="B6002" s="30">
        <v>10029203734093</v>
      </c>
      <c r="C6002" s="31" t="s">
        <v>5970</v>
      </c>
      <c r="D6002" s="29"/>
      <c r="E6002" s="29">
        <v>999</v>
      </c>
      <c r="F6002" s="29" t="str">
        <f>_xlfn.XLOOKUP($G6002,[1]类目转化数据!$B:$B,[1]类目转化数据!$A:$A)</f>
        <v>其他</v>
      </c>
      <c r="G6002" s="29" t="s">
        <v>38</v>
      </c>
      <c r="H6002" s="29" t="str">
        <f>_xlfn.XLOOKUP(G6002,[1]类目转化数据!B:B,[1]类目转化数据!C:C)</f>
        <v>/</v>
      </c>
      <c r="I6002" s="29"/>
    </row>
    <row r="6003" ht="16.5" spans="1:9">
      <c r="A6003" s="29" t="s">
        <v>5504</v>
      </c>
      <c r="B6003" s="30">
        <v>10113187149406</v>
      </c>
      <c r="C6003" s="31" t="s">
        <v>5971</v>
      </c>
      <c r="D6003" s="29"/>
      <c r="E6003" s="29">
        <v>2680</v>
      </c>
      <c r="F6003" s="29" t="str">
        <f>_xlfn.XLOOKUP($G6003,[1]类目转化数据!$B:$B,[1]类目转化数据!$A:$A)</f>
        <v>制热设备</v>
      </c>
      <c r="G6003" s="29" t="s">
        <v>792</v>
      </c>
      <c r="H6003" s="29" t="str">
        <f>_xlfn.XLOOKUP(G6003,[1]类目转化数据!B:B,[1]类目转化数据!C:C)</f>
        <v>后厨组</v>
      </c>
      <c r="I6003" s="29"/>
    </row>
    <row r="6004" ht="16.5" spans="1:9">
      <c r="A6004" s="29" t="s">
        <v>5504</v>
      </c>
      <c r="B6004" s="30">
        <v>10113187149405</v>
      </c>
      <c r="C6004" s="31" t="s">
        <v>5972</v>
      </c>
      <c r="D6004" s="29"/>
      <c r="E6004" s="29">
        <v>2680</v>
      </c>
      <c r="F6004" s="29" t="str">
        <f>_xlfn.XLOOKUP($G6004,[1]类目转化数据!$B:$B,[1]类目转化数据!$A:$A)</f>
        <v>制热设备</v>
      </c>
      <c r="G6004" s="29" t="s">
        <v>792</v>
      </c>
      <c r="H6004" s="29" t="str">
        <f>_xlfn.XLOOKUP(G6004,[1]类目转化数据!B:B,[1]类目转化数据!C:C)</f>
        <v>后厨组</v>
      </c>
      <c r="I6004" s="29"/>
    </row>
    <row r="6005" ht="16.5" spans="1:9">
      <c r="A6005" s="29" t="s">
        <v>5504</v>
      </c>
      <c r="B6005" s="30">
        <v>10113183422068</v>
      </c>
      <c r="C6005" s="31" t="s">
        <v>5973</v>
      </c>
      <c r="D6005" s="29"/>
      <c r="E6005" s="29">
        <v>1299</v>
      </c>
      <c r="F6005" s="29" t="str">
        <f>_xlfn.XLOOKUP($G6005,[1]类目转化数据!$B:$B,[1]类目转化数据!$A:$A)</f>
        <v>制热设备</v>
      </c>
      <c r="G6005" s="29" t="s">
        <v>792</v>
      </c>
      <c r="H6005" s="29" t="str">
        <f>_xlfn.XLOOKUP(G6005,[1]类目转化数据!B:B,[1]类目转化数据!C:C)</f>
        <v>后厨组</v>
      </c>
      <c r="I6005" s="29"/>
    </row>
    <row r="6006" ht="16.5" spans="1:9">
      <c r="A6006" s="29" t="s">
        <v>5504</v>
      </c>
      <c r="B6006" s="30">
        <v>10113187149404</v>
      </c>
      <c r="C6006" s="31" t="s">
        <v>5974</v>
      </c>
      <c r="D6006" s="29"/>
      <c r="E6006" s="29">
        <v>1980</v>
      </c>
      <c r="F6006" s="29" t="str">
        <f>_xlfn.XLOOKUP($G6006,[1]类目转化数据!$B:$B,[1]类目转化数据!$A:$A)</f>
        <v>制热设备</v>
      </c>
      <c r="G6006" s="29" t="s">
        <v>792</v>
      </c>
      <c r="H6006" s="29" t="str">
        <f>_xlfn.XLOOKUP(G6006,[1]类目转化数据!B:B,[1]类目转化数据!C:C)</f>
        <v>后厨组</v>
      </c>
      <c r="I6006" s="29"/>
    </row>
    <row r="6007" ht="16.5" spans="1:9">
      <c r="A6007" s="29" t="s">
        <v>5504</v>
      </c>
      <c r="B6007" s="30">
        <v>10113187149403</v>
      </c>
      <c r="C6007" s="31" t="s">
        <v>5975</v>
      </c>
      <c r="D6007" s="29"/>
      <c r="E6007" s="29">
        <v>1980</v>
      </c>
      <c r="F6007" s="29" t="str">
        <f>_xlfn.XLOOKUP($G6007,[1]类目转化数据!$B:$B,[1]类目转化数据!$A:$A)</f>
        <v>制热设备</v>
      </c>
      <c r="G6007" s="29" t="s">
        <v>792</v>
      </c>
      <c r="H6007" s="29" t="str">
        <f>_xlfn.XLOOKUP(G6007,[1]类目转化数据!B:B,[1]类目转化数据!C:C)</f>
        <v>后厨组</v>
      </c>
      <c r="I6007" s="29"/>
    </row>
    <row r="6008" ht="16.5" spans="1:9">
      <c r="A6008" s="29" t="s">
        <v>5504</v>
      </c>
      <c r="B6008" s="30">
        <v>10029325725302</v>
      </c>
      <c r="C6008" s="31" t="s">
        <v>5976</v>
      </c>
      <c r="D6008" s="29"/>
      <c r="E6008" s="29">
        <v>1980</v>
      </c>
      <c r="F6008" s="29" t="str">
        <f>_xlfn.XLOOKUP($G6008,[1]类目转化数据!$B:$B,[1]类目转化数据!$A:$A)</f>
        <v>制热设备</v>
      </c>
      <c r="G6008" s="29" t="s">
        <v>792</v>
      </c>
      <c r="H6008" s="29" t="str">
        <f>_xlfn.XLOOKUP(G6008,[1]类目转化数据!B:B,[1]类目转化数据!C:C)</f>
        <v>后厨组</v>
      </c>
      <c r="I6008" s="29"/>
    </row>
    <row r="6009" ht="16.5" spans="1:9">
      <c r="A6009" s="29" t="s">
        <v>5504</v>
      </c>
      <c r="B6009" s="30">
        <v>10113183422067</v>
      </c>
      <c r="C6009" s="31" t="s">
        <v>5977</v>
      </c>
      <c r="D6009" s="29"/>
      <c r="E6009" s="29">
        <v>1630</v>
      </c>
      <c r="F6009" s="29" t="str">
        <f>_xlfn.XLOOKUP($G6009,[1]类目转化数据!$B:$B,[1]类目转化数据!$A:$A)</f>
        <v>制热设备</v>
      </c>
      <c r="G6009" s="29" t="s">
        <v>792</v>
      </c>
      <c r="H6009" s="29" t="str">
        <f>_xlfn.XLOOKUP(G6009,[1]类目转化数据!B:B,[1]类目转化数据!C:C)</f>
        <v>后厨组</v>
      </c>
      <c r="I6009" s="29"/>
    </row>
    <row r="6010" ht="16.5" spans="1:9">
      <c r="A6010" s="29" t="s">
        <v>5504</v>
      </c>
      <c r="B6010" s="30">
        <v>10156957334312</v>
      </c>
      <c r="C6010" s="31" t="s">
        <v>5978</v>
      </c>
      <c r="D6010" s="29"/>
      <c r="E6010" s="29">
        <v>11399</v>
      </c>
      <c r="F6010" s="29" t="str">
        <f>_xlfn.XLOOKUP($G6010,[1]类目转化数据!$B:$B,[1]类目转化数据!$A:$A)</f>
        <v>办公饮水设备</v>
      </c>
      <c r="G6010" s="29" t="s">
        <v>622</v>
      </c>
      <c r="H6010" s="29" t="str">
        <f>_xlfn.XLOOKUP(G6010,[1]类目转化数据!B:B,[1]类目转化数据!C:C)</f>
        <v>直饮机组</v>
      </c>
      <c r="I6010" s="29"/>
    </row>
    <row r="6011" ht="16.5" spans="1:9">
      <c r="A6011" s="29" t="s">
        <v>5504</v>
      </c>
      <c r="B6011" s="30">
        <v>10118380325964</v>
      </c>
      <c r="C6011" s="31" t="s">
        <v>5979</v>
      </c>
      <c r="D6011" s="29"/>
      <c r="E6011" s="29">
        <v>3399</v>
      </c>
      <c r="F6011" s="29" t="str">
        <f>_xlfn.XLOOKUP($G6011,[1]类目转化数据!$B:$B,[1]类目转化数据!$A:$A)</f>
        <v>办公饮水设备</v>
      </c>
      <c r="G6011" s="29" t="s">
        <v>622</v>
      </c>
      <c r="H6011" s="29" t="str">
        <f>_xlfn.XLOOKUP(G6011,[1]类目转化数据!B:B,[1]类目转化数据!C:C)</f>
        <v>直饮机组</v>
      </c>
      <c r="I6011" s="29"/>
    </row>
    <row r="6012" ht="16.5" spans="1:9">
      <c r="A6012" s="29" t="s">
        <v>5504</v>
      </c>
      <c r="B6012" s="30">
        <v>10135360767927</v>
      </c>
      <c r="C6012" s="31" t="s">
        <v>5980</v>
      </c>
      <c r="D6012" s="29"/>
      <c r="E6012" s="29">
        <v>2699</v>
      </c>
      <c r="F6012" s="29" t="str">
        <f>_xlfn.XLOOKUP($G6012,[1]类目转化数据!$B:$B,[1]类目转化数据!$A:$A)</f>
        <v>办公饮水设备</v>
      </c>
      <c r="G6012" s="29" t="s">
        <v>622</v>
      </c>
      <c r="H6012" s="29" t="str">
        <f>_xlfn.XLOOKUP(G6012,[1]类目转化数据!B:B,[1]类目转化数据!C:C)</f>
        <v>直饮机组</v>
      </c>
      <c r="I6012" s="29"/>
    </row>
    <row r="6013" ht="16.5" spans="1:9">
      <c r="A6013" s="29" t="s">
        <v>5504</v>
      </c>
      <c r="B6013" s="30">
        <v>10141848349559</v>
      </c>
      <c r="C6013" s="31" t="s">
        <v>5981</v>
      </c>
      <c r="D6013" s="29"/>
      <c r="E6013" s="29">
        <v>2499</v>
      </c>
      <c r="F6013" s="29" t="str">
        <f>_xlfn.XLOOKUP($G6013,[1]类目转化数据!$B:$B,[1]类目转化数据!$A:$A)</f>
        <v>办公饮水设备</v>
      </c>
      <c r="G6013" s="29" t="s">
        <v>622</v>
      </c>
      <c r="H6013" s="29" t="str">
        <f>_xlfn.XLOOKUP(G6013,[1]类目转化数据!B:B,[1]类目转化数据!C:C)</f>
        <v>直饮机组</v>
      </c>
      <c r="I6013" s="29"/>
    </row>
    <row r="6014" ht="16.5" spans="1:9">
      <c r="A6014" s="29" t="s">
        <v>5504</v>
      </c>
      <c r="B6014" s="30">
        <v>10118380325963</v>
      </c>
      <c r="C6014" s="31" t="s">
        <v>5982</v>
      </c>
      <c r="D6014" s="29"/>
      <c r="E6014" s="29">
        <v>2599</v>
      </c>
      <c r="F6014" s="29" t="str">
        <f>_xlfn.XLOOKUP($G6014,[1]类目转化数据!$B:$B,[1]类目转化数据!$A:$A)</f>
        <v>办公饮水设备</v>
      </c>
      <c r="G6014" s="29" t="s">
        <v>622</v>
      </c>
      <c r="H6014" s="29" t="str">
        <f>_xlfn.XLOOKUP(G6014,[1]类目转化数据!B:B,[1]类目转化数据!C:C)</f>
        <v>直饮机组</v>
      </c>
      <c r="I6014" s="29"/>
    </row>
    <row r="6015" ht="16.5" spans="1:9">
      <c r="A6015" s="29" t="s">
        <v>5504</v>
      </c>
      <c r="B6015" s="30">
        <v>10156957334310</v>
      </c>
      <c r="C6015" s="31" t="s">
        <v>5983</v>
      </c>
      <c r="D6015" s="29"/>
      <c r="E6015" s="29">
        <v>6799</v>
      </c>
      <c r="F6015" s="29" t="str">
        <f>_xlfn.XLOOKUP($G6015,[1]类目转化数据!$B:$B,[1]类目转化数据!$A:$A)</f>
        <v>办公饮水设备</v>
      </c>
      <c r="G6015" s="29" t="s">
        <v>622</v>
      </c>
      <c r="H6015" s="29" t="str">
        <f>_xlfn.XLOOKUP(G6015,[1]类目转化数据!B:B,[1]类目转化数据!C:C)</f>
        <v>直饮机组</v>
      </c>
      <c r="I6015" s="29"/>
    </row>
    <row r="6016" ht="16.5" spans="1:9">
      <c r="A6016" s="29" t="s">
        <v>5504</v>
      </c>
      <c r="B6016" s="30">
        <v>10156957334311</v>
      </c>
      <c r="C6016" s="31" t="s">
        <v>5984</v>
      </c>
      <c r="D6016" s="29"/>
      <c r="E6016" s="29">
        <v>9399</v>
      </c>
      <c r="F6016" s="29" t="str">
        <f>_xlfn.XLOOKUP($G6016,[1]类目转化数据!$B:$B,[1]类目转化数据!$A:$A)</f>
        <v>办公饮水设备</v>
      </c>
      <c r="G6016" s="29" t="s">
        <v>622</v>
      </c>
      <c r="H6016" s="29" t="str">
        <f>_xlfn.XLOOKUP(G6016,[1]类目转化数据!B:B,[1]类目转化数据!C:C)</f>
        <v>直饮机组</v>
      </c>
      <c r="I6016" s="29"/>
    </row>
    <row r="6017" ht="16.5" spans="1:9">
      <c r="A6017" s="29" t="s">
        <v>5504</v>
      </c>
      <c r="B6017" s="30">
        <v>10137331585056</v>
      </c>
      <c r="C6017" s="31" t="s">
        <v>5985</v>
      </c>
      <c r="D6017" s="29"/>
      <c r="E6017" s="29">
        <v>3680</v>
      </c>
      <c r="F6017" s="29" t="str">
        <f>_xlfn.XLOOKUP($G6017,[1]类目转化数据!$B:$B,[1]类目转化数据!$A:$A)</f>
        <v>办公饮水设备</v>
      </c>
      <c r="G6017" s="29" t="s">
        <v>622</v>
      </c>
      <c r="H6017" s="29" t="str">
        <f>_xlfn.XLOOKUP(G6017,[1]类目转化数据!B:B,[1]类目转化数据!C:C)</f>
        <v>直饮机组</v>
      </c>
      <c r="I6017" s="29"/>
    </row>
    <row r="6018" ht="16.5" spans="1:9">
      <c r="A6018" s="29" t="s">
        <v>5504</v>
      </c>
      <c r="B6018" s="30">
        <v>10145521731463</v>
      </c>
      <c r="C6018" s="31" t="s">
        <v>5986</v>
      </c>
      <c r="D6018" s="29"/>
      <c r="E6018" s="29">
        <v>1699</v>
      </c>
      <c r="F6018" s="29" t="str">
        <f>_xlfn.XLOOKUP($G6018,[1]类目转化数据!$B:$B,[1]类目转化数据!$A:$A)</f>
        <v>办公饮水设备</v>
      </c>
      <c r="G6018" s="29" t="s">
        <v>622</v>
      </c>
      <c r="H6018" s="29" t="str">
        <f>_xlfn.XLOOKUP(G6018,[1]类目转化数据!B:B,[1]类目转化数据!C:C)</f>
        <v>直饮机组</v>
      </c>
      <c r="I6018" s="29"/>
    </row>
    <row r="6019" ht="16.5" spans="1:9">
      <c r="A6019" s="29" t="s">
        <v>5504</v>
      </c>
      <c r="B6019" s="30">
        <v>10135360767926</v>
      </c>
      <c r="C6019" s="31" t="s">
        <v>5987</v>
      </c>
      <c r="D6019" s="29"/>
      <c r="E6019" s="29">
        <v>1699</v>
      </c>
      <c r="F6019" s="29" t="str">
        <f>_xlfn.XLOOKUP($G6019,[1]类目转化数据!$B:$B,[1]类目转化数据!$A:$A)</f>
        <v>办公饮水设备</v>
      </c>
      <c r="G6019" s="29" t="s">
        <v>622</v>
      </c>
      <c r="H6019" s="29" t="str">
        <f>_xlfn.XLOOKUP(G6019,[1]类目转化数据!B:B,[1]类目转化数据!C:C)</f>
        <v>直饮机组</v>
      </c>
      <c r="I6019" s="29"/>
    </row>
    <row r="6020" ht="16.5" spans="1:9">
      <c r="A6020" s="29" t="s">
        <v>5504</v>
      </c>
      <c r="B6020" s="30">
        <v>10142398484128</v>
      </c>
      <c r="C6020" s="31" t="s">
        <v>5988</v>
      </c>
      <c r="D6020" s="29"/>
      <c r="E6020" s="29">
        <v>2298</v>
      </c>
      <c r="F6020" s="29" t="str">
        <f>_xlfn.XLOOKUP($G6020,[1]类目转化数据!$B:$B,[1]类目转化数据!$A:$A)</f>
        <v>办公饮水设备</v>
      </c>
      <c r="G6020" s="29" t="s">
        <v>622</v>
      </c>
      <c r="H6020" s="29" t="str">
        <f>_xlfn.XLOOKUP(G6020,[1]类目转化数据!B:B,[1]类目转化数据!C:C)</f>
        <v>直饮机组</v>
      </c>
      <c r="I6020" s="29"/>
    </row>
    <row r="6021" ht="16.5" spans="1:9">
      <c r="A6021" s="29" t="s">
        <v>5504</v>
      </c>
      <c r="B6021" s="30">
        <v>10137331585057</v>
      </c>
      <c r="C6021" s="31" t="s">
        <v>5989</v>
      </c>
      <c r="D6021" s="29"/>
      <c r="E6021" s="29">
        <v>4380</v>
      </c>
      <c r="F6021" s="29" t="str">
        <f>_xlfn.XLOOKUP($G6021,[1]类目转化数据!$B:$B,[1]类目转化数据!$A:$A)</f>
        <v>办公饮水设备</v>
      </c>
      <c r="G6021" s="29" t="s">
        <v>622</v>
      </c>
      <c r="H6021" s="29" t="str">
        <f>_xlfn.XLOOKUP(G6021,[1]类目转化数据!B:B,[1]类目转化数据!C:C)</f>
        <v>直饮机组</v>
      </c>
      <c r="I6021" s="29"/>
    </row>
    <row r="6022" ht="16.5" spans="1:9">
      <c r="A6022" s="29" t="s">
        <v>5504</v>
      </c>
      <c r="B6022" s="30">
        <v>10142398484126</v>
      </c>
      <c r="C6022" s="31" t="s">
        <v>5990</v>
      </c>
      <c r="D6022" s="29"/>
      <c r="E6022" s="29">
        <v>3799</v>
      </c>
      <c r="F6022" s="29" t="str">
        <f>_xlfn.XLOOKUP($G6022,[1]类目转化数据!$B:$B,[1]类目转化数据!$A:$A)</f>
        <v>办公饮水设备</v>
      </c>
      <c r="G6022" s="29" t="s">
        <v>622</v>
      </c>
      <c r="H6022" s="29" t="str">
        <f>_xlfn.XLOOKUP(G6022,[1]类目转化数据!B:B,[1]类目转化数据!C:C)</f>
        <v>直饮机组</v>
      </c>
      <c r="I6022" s="29"/>
    </row>
    <row r="6023" ht="16.5" spans="1:9">
      <c r="A6023" s="29" t="s">
        <v>5504</v>
      </c>
      <c r="B6023" s="30">
        <v>10142398484124</v>
      </c>
      <c r="C6023" s="31" t="s">
        <v>5991</v>
      </c>
      <c r="D6023" s="29"/>
      <c r="E6023" s="29">
        <v>5799</v>
      </c>
      <c r="F6023" s="29" t="str">
        <f>_xlfn.XLOOKUP($G6023,[1]类目转化数据!$B:$B,[1]类目转化数据!$A:$A)</f>
        <v>办公饮水设备</v>
      </c>
      <c r="G6023" s="29" t="s">
        <v>622</v>
      </c>
      <c r="H6023" s="29" t="str">
        <f>_xlfn.XLOOKUP(G6023,[1]类目转化数据!B:B,[1]类目转化数据!C:C)</f>
        <v>直饮机组</v>
      </c>
      <c r="I6023" s="29"/>
    </row>
    <row r="6024" ht="16.5" spans="1:9">
      <c r="A6024" s="29" t="s">
        <v>5504</v>
      </c>
      <c r="B6024" s="30">
        <v>10142398484127</v>
      </c>
      <c r="C6024" s="31" t="s">
        <v>5992</v>
      </c>
      <c r="D6024" s="29"/>
      <c r="E6024" s="29">
        <v>4799</v>
      </c>
      <c r="F6024" s="29" t="str">
        <f>_xlfn.XLOOKUP($G6024,[1]类目转化数据!$B:$B,[1]类目转化数据!$A:$A)</f>
        <v>办公饮水设备</v>
      </c>
      <c r="G6024" s="29" t="s">
        <v>622</v>
      </c>
      <c r="H6024" s="29" t="str">
        <f>_xlfn.XLOOKUP(G6024,[1]类目转化数据!B:B,[1]类目转化数据!C:C)</f>
        <v>直饮机组</v>
      </c>
      <c r="I6024" s="29"/>
    </row>
    <row r="6025" ht="16.5" spans="1:9">
      <c r="A6025" s="29" t="s">
        <v>5504</v>
      </c>
      <c r="B6025" s="30">
        <v>10142398484123</v>
      </c>
      <c r="C6025" s="31" t="s">
        <v>5993</v>
      </c>
      <c r="D6025" s="29"/>
      <c r="E6025" s="29">
        <v>3999</v>
      </c>
      <c r="F6025" s="29" t="str">
        <f>_xlfn.XLOOKUP($G6025,[1]类目转化数据!$B:$B,[1]类目转化数据!$A:$A)</f>
        <v>办公饮水设备</v>
      </c>
      <c r="G6025" s="29" t="s">
        <v>622</v>
      </c>
      <c r="H6025" s="29" t="str">
        <f>_xlfn.XLOOKUP(G6025,[1]类目转化数据!B:B,[1]类目转化数据!C:C)</f>
        <v>直饮机组</v>
      </c>
      <c r="I6025" s="29"/>
    </row>
    <row r="6026" ht="16.5" spans="1:9">
      <c r="A6026" s="29" t="s">
        <v>5504</v>
      </c>
      <c r="B6026" s="30">
        <v>10142398484121</v>
      </c>
      <c r="C6026" s="31" t="s">
        <v>5994</v>
      </c>
      <c r="D6026" s="29"/>
      <c r="E6026" s="29">
        <v>2699</v>
      </c>
      <c r="F6026" s="29" t="str">
        <f>_xlfn.XLOOKUP($G6026,[1]类目转化数据!$B:$B,[1]类目转化数据!$A:$A)</f>
        <v>办公饮水设备</v>
      </c>
      <c r="G6026" s="29" t="s">
        <v>622</v>
      </c>
      <c r="H6026" s="29" t="str">
        <f>_xlfn.XLOOKUP(G6026,[1]类目转化数据!B:B,[1]类目转化数据!C:C)</f>
        <v>直饮机组</v>
      </c>
      <c r="I6026" s="29"/>
    </row>
    <row r="6027" ht="16.5" spans="1:9">
      <c r="A6027" s="29" t="s">
        <v>5504</v>
      </c>
      <c r="B6027" s="30">
        <v>10142398484125</v>
      </c>
      <c r="C6027" s="31" t="s">
        <v>5995</v>
      </c>
      <c r="D6027" s="29"/>
      <c r="E6027" s="29">
        <v>2888</v>
      </c>
      <c r="F6027" s="29" t="str">
        <f>_xlfn.XLOOKUP($G6027,[1]类目转化数据!$B:$B,[1]类目转化数据!$A:$A)</f>
        <v>办公饮水设备</v>
      </c>
      <c r="G6027" s="29" t="s">
        <v>622</v>
      </c>
      <c r="H6027" s="29" t="str">
        <f>_xlfn.XLOOKUP(G6027,[1]类目转化数据!B:B,[1]类目转化数据!C:C)</f>
        <v>直饮机组</v>
      </c>
      <c r="I6027" s="29"/>
    </row>
    <row r="6028" ht="16.5" spans="1:9">
      <c r="A6028" s="29" t="s">
        <v>5504</v>
      </c>
      <c r="B6028" s="30">
        <v>10141848349558</v>
      </c>
      <c r="C6028" s="31" t="s">
        <v>5996</v>
      </c>
      <c r="D6028" s="29"/>
      <c r="E6028" s="29">
        <v>2299</v>
      </c>
      <c r="F6028" s="29" t="str">
        <f>_xlfn.XLOOKUP($G6028,[1]类目转化数据!$B:$B,[1]类目转化数据!$A:$A)</f>
        <v>办公饮水设备</v>
      </c>
      <c r="G6028" s="29" t="s">
        <v>622</v>
      </c>
      <c r="H6028" s="29" t="str">
        <f>_xlfn.XLOOKUP(G6028,[1]类目转化数据!B:B,[1]类目转化数据!C:C)</f>
        <v>直饮机组</v>
      </c>
      <c r="I6028" s="29"/>
    </row>
    <row r="6029" ht="16.5" spans="1:9">
      <c r="A6029" s="29" t="s">
        <v>5504</v>
      </c>
      <c r="B6029" s="30">
        <v>10142398484122</v>
      </c>
      <c r="C6029" s="31" t="s">
        <v>5997</v>
      </c>
      <c r="D6029" s="29"/>
      <c r="E6029" s="29">
        <v>2888</v>
      </c>
      <c r="F6029" s="29" t="str">
        <f>_xlfn.XLOOKUP($G6029,[1]类目转化数据!$B:$B,[1]类目转化数据!$A:$A)</f>
        <v>办公饮水设备</v>
      </c>
      <c r="G6029" s="29" t="s">
        <v>622</v>
      </c>
      <c r="H6029" s="29" t="str">
        <f>_xlfn.XLOOKUP(G6029,[1]类目转化数据!B:B,[1]类目转化数据!C:C)</f>
        <v>直饮机组</v>
      </c>
      <c r="I6029" s="29"/>
    </row>
    <row r="6030" ht="16.5" spans="1:9">
      <c r="A6030" s="29" t="s">
        <v>5504</v>
      </c>
      <c r="B6030" s="30">
        <v>10137331585055</v>
      </c>
      <c r="C6030" s="31" t="s">
        <v>5998</v>
      </c>
      <c r="D6030" s="29"/>
      <c r="E6030" s="29">
        <v>2880</v>
      </c>
      <c r="F6030" s="29" t="str">
        <f>_xlfn.XLOOKUP($G6030,[1]类目转化数据!$B:$B,[1]类目转化数据!$A:$A)</f>
        <v>办公饮水设备</v>
      </c>
      <c r="G6030" s="29" t="s">
        <v>622</v>
      </c>
      <c r="H6030" s="29" t="str">
        <f>_xlfn.XLOOKUP(G6030,[1]类目转化数据!B:B,[1]类目转化数据!C:C)</f>
        <v>直饮机组</v>
      </c>
      <c r="I6030" s="29"/>
    </row>
    <row r="6031" ht="16.5" spans="1:9">
      <c r="A6031" s="29" t="s">
        <v>5504</v>
      </c>
      <c r="B6031" s="30">
        <v>10142402395228</v>
      </c>
      <c r="C6031" s="31" t="s">
        <v>5999</v>
      </c>
      <c r="D6031" s="29"/>
      <c r="E6031" s="29">
        <v>4999</v>
      </c>
      <c r="F6031" s="29" t="str">
        <f>_xlfn.XLOOKUP($G6031,[1]类目转化数据!$B:$B,[1]类目转化数据!$A:$A)</f>
        <v>办公饮水设备</v>
      </c>
      <c r="G6031" s="29" t="s">
        <v>622</v>
      </c>
      <c r="H6031" s="29" t="str">
        <f>_xlfn.XLOOKUP(G6031,[1]类目转化数据!B:B,[1]类目转化数据!C:C)</f>
        <v>直饮机组</v>
      </c>
      <c r="I6031" s="29"/>
    </row>
    <row r="6032" ht="16.5" spans="1:9">
      <c r="A6032" s="29" t="s">
        <v>5504</v>
      </c>
      <c r="B6032" s="30">
        <v>10147686348690</v>
      </c>
      <c r="C6032" s="31" t="s">
        <v>6000</v>
      </c>
      <c r="D6032" s="29"/>
      <c r="E6032" s="29">
        <v>1499</v>
      </c>
      <c r="F6032" s="29" t="str">
        <f>_xlfn.XLOOKUP($G6032,[1]类目转化数据!$B:$B,[1]类目转化数据!$A:$A)</f>
        <v>办公饮水设备</v>
      </c>
      <c r="G6032" s="29" t="s">
        <v>622</v>
      </c>
      <c r="H6032" s="29" t="str">
        <f>_xlfn.XLOOKUP(G6032,[1]类目转化数据!B:B,[1]类目转化数据!C:C)</f>
        <v>直饮机组</v>
      </c>
      <c r="I6032" s="29"/>
    </row>
    <row r="6033" ht="16.5" spans="1:9">
      <c r="A6033" s="29" t="s">
        <v>5504</v>
      </c>
      <c r="B6033" s="30">
        <v>10142398484129</v>
      </c>
      <c r="C6033" s="31" t="s">
        <v>6001</v>
      </c>
      <c r="D6033" s="29"/>
      <c r="E6033" s="29">
        <v>2999</v>
      </c>
      <c r="F6033" s="29" t="str">
        <f>_xlfn.XLOOKUP($G6033,[1]类目转化数据!$B:$B,[1]类目转化数据!$A:$A)</f>
        <v>办公饮水设备</v>
      </c>
      <c r="G6033" s="29" t="s">
        <v>622</v>
      </c>
      <c r="H6033" s="29" t="str">
        <f>_xlfn.XLOOKUP(G6033,[1]类目转化数据!B:B,[1]类目转化数据!C:C)</f>
        <v>直饮机组</v>
      </c>
      <c r="I6033" s="29"/>
    </row>
    <row r="6034" ht="16.5" spans="1:9">
      <c r="A6034" s="29" t="s">
        <v>5504</v>
      </c>
      <c r="B6034" s="30">
        <v>10142402395227</v>
      </c>
      <c r="C6034" s="31" t="s">
        <v>6002</v>
      </c>
      <c r="D6034" s="29"/>
      <c r="E6034" s="29">
        <v>3999</v>
      </c>
      <c r="F6034" s="29" t="str">
        <f>_xlfn.XLOOKUP($G6034,[1]类目转化数据!$B:$B,[1]类目转化数据!$A:$A)</f>
        <v>办公饮水设备</v>
      </c>
      <c r="G6034" s="29" t="s">
        <v>622</v>
      </c>
      <c r="H6034" s="29" t="str">
        <f>_xlfn.XLOOKUP(G6034,[1]类目转化数据!B:B,[1]类目转化数据!C:C)</f>
        <v>直饮机组</v>
      </c>
      <c r="I6034" s="29"/>
    </row>
    <row r="6035" ht="16.5" spans="1:9">
      <c r="A6035" s="29" t="s">
        <v>5504</v>
      </c>
      <c r="B6035" s="30">
        <v>10033286658049</v>
      </c>
      <c r="C6035" s="31" t="s">
        <v>6003</v>
      </c>
      <c r="D6035" s="29"/>
      <c r="E6035" s="29">
        <v>499</v>
      </c>
      <c r="F6035" s="29" t="str">
        <f>_xlfn.XLOOKUP($G6035,[1]类目转化数据!$B:$B,[1]类目转化数据!$A:$A)</f>
        <v>社会餐饮设备</v>
      </c>
      <c r="G6035" s="29" t="s">
        <v>222</v>
      </c>
      <c r="H6035" s="29" t="str">
        <f>_xlfn.XLOOKUP(G6035,[1]类目转化数据!B:B,[1]类目转化数据!C:C)</f>
        <v>小客单</v>
      </c>
      <c r="I6035" s="29"/>
    </row>
    <row r="6036" ht="16.5" spans="1:9">
      <c r="A6036" s="29" t="s">
        <v>5504</v>
      </c>
      <c r="B6036" s="30">
        <v>10033653733305</v>
      </c>
      <c r="C6036" s="31" t="s">
        <v>6004</v>
      </c>
      <c r="D6036" s="29"/>
      <c r="E6036" s="29">
        <v>899</v>
      </c>
      <c r="F6036" s="29" t="str">
        <f>_xlfn.XLOOKUP($G6036,[1]类目转化数据!$B:$B,[1]类目转化数据!$A:$A)</f>
        <v>社会餐饮设备</v>
      </c>
      <c r="G6036" s="29" t="s">
        <v>222</v>
      </c>
      <c r="H6036" s="29" t="str">
        <f>_xlfn.XLOOKUP(G6036,[1]类目转化数据!B:B,[1]类目转化数据!C:C)</f>
        <v>小客单</v>
      </c>
      <c r="I6036" s="29"/>
    </row>
    <row r="6037" ht="16.5" spans="1:9">
      <c r="A6037" s="29" t="s">
        <v>5504</v>
      </c>
      <c r="B6037" s="30">
        <v>10080896608120</v>
      </c>
      <c r="C6037" s="31" t="s">
        <v>6005</v>
      </c>
      <c r="D6037" s="29"/>
      <c r="E6037" s="29">
        <v>2999</v>
      </c>
      <c r="F6037" s="29" t="str">
        <f>_xlfn.XLOOKUP($G6037,[1]类目转化数据!$B:$B,[1]类目转化数据!$A:$A)</f>
        <v>制冷设备</v>
      </c>
      <c r="G6037" s="29" t="s">
        <v>918</v>
      </c>
      <c r="H6037" s="29" t="str">
        <f>_xlfn.XLOOKUP(G6037,[1]类目转化数据!B:B,[1]类目转化数据!C:C)</f>
        <v>后厨组</v>
      </c>
      <c r="I6037" s="29"/>
    </row>
    <row r="6038" ht="16.5" spans="1:9">
      <c r="A6038" s="29" t="s">
        <v>5504</v>
      </c>
      <c r="B6038" s="30">
        <v>10080896608121</v>
      </c>
      <c r="C6038" s="31" t="s">
        <v>6006</v>
      </c>
      <c r="D6038" s="29"/>
      <c r="E6038" s="29">
        <v>2399</v>
      </c>
      <c r="F6038" s="29" t="str">
        <f>_xlfn.XLOOKUP($G6038,[1]类目转化数据!$B:$B,[1]类目转化数据!$A:$A)</f>
        <v>制冷设备</v>
      </c>
      <c r="G6038" s="29" t="s">
        <v>918</v>
      </c>
      <c r="H6038" s="29" t="str">
        <f>_xlfn.XLOOKUP(G6038,[1]类目转化数据!B:B,[1]类目转化数据!C:C)</f>
        <v>后厨组</v>
      </c>
      <c r="I6038" s="29"/>
    </row>
    <row r="6039" ht="16.5" spans="1:9">
      <c r="A6039" s="29" t="s">
        <v>5504</v>
      </c>
      <c r="B6039" s="30">
        <v>10033558836319</v>
      </c>
      <c r="C6039" s="31" t="s">
        <v>6007</v>
      </c>
      <c r="D6039" s="29"/>
      <c r="E6039" s="29">
        <v>1999</v>
      </c>
      <c r="F6039" s="29" t="str">
        <f>_xlfn.XLOOKUP($G6039,[1]类目转化数据!$B:$B,[1]类目转化数据!$A:$A)</f>
        <v>制冷设备</v>
      </c>
      <c r="G6039" s="29" t="s">
        <v>918</v>
      </c>
      <c r="H6039" s="29" t="str">
        <f>_xlfn.XLOOKUP(G6039,[1]类目转化数据!B:B,[1]类目转化数据!C:C)</f>
        <v>后厨组</v>
      </c>
      <c r="I6039" s="29"/>
    </row>
    <row r="6040" ht="16.5" spans="1:9">
      <c r="A6040" s="29" t="s">
        <v>5504</v>
      </c>
      <c r="B6040" s="30">
        <v>10033560755158</v>
      </c>
      <c r="C6040" s="31" t="s">
        <v>6008</v>
      </c>
      <c r="D6040" s="29"/>
      <c r="E6040" s="29">
        <v>3599</v>
      </c>
      <c r="F6040" s="29" t="str">
        <f>_xlfn.XLOOKUP($G6040,[1]类目转化数据!$B:$B,[1]类目转化数据!$A:$A)</f>
        <v>制冷设备</v>
      </c>
      <c r="G6040" s="29" t="s">
        <v>293</v>
      </c>
      <c r="H6040" s="29" t="str">
        <f>_xlfn.XLOOKUP(G6040,[1]类目转化数据!B:B,[1]类目转化数据!C:C)</f>
        <v>后厨组</v>
      </c>
      <c r="I6040" s="29"/>
    </row>
    <row r="6041" ht="16.5" spans="1:9">
      <c r="A6041" s="29" t="s">
        <v>5504</v>
      </c>
      <c r="B6041" s="30">
        <v>10124160649983</v>
      </c>
      <c r="C6041" s="31" t="s">
        <v>6009</v>
      </c>
      <c r="D6041" s="29"/>
      <c r="E6041" s="29">
        <v>2299</v>
      </c>
      <c r="F6041" s="29" t="str">
        <f>_xlfn.XLOOKUP($G6041,[1]类目转化数据!$B:$B,[1]类目转化数据!$A:$A)</f>
        <v>制冷设备</v>
      </c>
      <c r="G6041" s="29" t="s">
        <v>293</v>
      </c>
      <c r="H6041" s="29" t="str">
        <f>_xlfn.XLOOKUP(G6041,[1]类目转化数据!B:B,[1]类目转化数据!C:C)</f>
        <v>后厨组</v>
      </c>
      <c r="I6041" s="29"/>
    </row>
    <row r="6042" ht="16.5" spans="1:9">
      <c r="A6042" s="29" t="s">
        <v>5504</v>
      </c>
      <c r="B6042" s="30">
        <v>10124160649985</v>
      </c>
      <c r="C6042" s="31" t="s">
        <v>6010</v>
      </c>
      <c r="D6042" s="29"/>
      <c r="E6042" s="29">
        <v>2099</v>
      </c>
      <c r="F6042" s="29" t="str">
        <f>_xlfn.XLOOKUP($G6042,[1]类目转化数据!$B:$B,[1]类目转化数据!$A:$A)</f>
        <v>制冷设备</v>
      </c>
      <c r="G6042" s="29" t="s">
        <v>293</v>
      </c>
      <c r="H6042" s="29" t="str">
        <f>_xlfn.XLOOKUP(G6042,[1]类目转化数据!B:B,[1]类目转化数据!C:C)</f>
        <v>后厨组</v>
      </c>
      <c r="I6042" s="29"/>
    </row>
    <row r="6043" ht="16.5" spans="1:9">
      <c r="A6043" s="29" t="s">
        <v>5504</v>
      </c>
      <c r="B6043" s="30">
        <v>10124160649984</v>
      </c>
      <c r="C6043" s="31" t="s">
        <v>6011</v>
      </c>
      <c r="D6043" s="29"/>
      <c r="E6043" s="29">
        <v>2199</v>
      </c>
      <c r="F6043" s="29" t="str">
        <f>_xlfn.XLOOKUP($G6043,[1]类目转化数据!$B:$B,[1]类目转化数据!$A:$A)</f>
        <v>制冷设备</v>
      </c>
      <c r="G6043" s="29" t="s">
        <v>293</v>
      </c>
      <c r="H6043" s="29" t="str">
        <f>_xlfn.XLOOKUP(G6043,[1]类目转化数据!B:B,[1]类目转化数据!C:C)</f>
        <v>后厨组</v>
      </c>
      <c r="I6043" s="29"/>
    </row>
    <row r="6044" ht="16.5" spans="1:9">
      <c r="A6044" s="29" t="s">
        <v>5504</v>
      </c>
      <c r="B6044" s="30">
        <v>10105099867866</v>
      </c>
      <c r="C6044" s="31" t="s">
        <v>6012</v>
      </c>
      <c r="D6044" s="29"/>
      <c r="E6044" s="29">
        <v>599</v>
      </c>
      <c r="F6044" s="29" t="str">
        <f>_xlfn.XLOOKUP($G6044,[1]类目转化数据!$B:$B,[1]类目转化数据!$A:$A)</f>
        <v>社会餐饮设备</v>
      </c>
      <c r="G6044" s="29" t="s">
        <v>11</v>
      </c>
      <c r="H6044" s="29" t="str">
        <f>_xlfn.XLOOKUP(G6044,[1]类目转化数据!B:B,[1]类目转化数据!C:C)</f>
        <v>小客单</v>
      </c>
      <c r="I6044" s="29"/>
    </row>
    <row r="6045" ht="16.5" spans="1:9">
      <c r="A6045" s="29" t="s">
        <v>5504</v>
      </c>
      <c r="B6045" s="30">
        <v>10067546009753</v>
      </c>
      <c r="C6045" s="31" t="s">
        <v>6013</v>
      </c>
      <c r="D6045" s="29"/>
      <c r="E6045" s="29">
        <v>799</v>
      </c>
      <c r="F6045" s="29" t="str">
        <f>_xlfn.XLOOKUP($G6045,[1]类目转化数据!$B:$B,[1]类目转化数据!$A:$A)</f>
        <v>社会餐饮设备</v>
      </c>
      <c r="G6045" s="29" t="s">
        <v>11</v>
      </c>
      <c r="H6045" s="29" t="str">
        <f>_xlfn.XLOOKUP(G6045,[1]类目转化数据!B:B,[1]类目转化数据!C:C)</f>
        <v>小客单</v>
      </c>
      <c r="I6045" s="29"/>
    </row>
    <row r="6046" ht="16.5" spans="1:9">
      <c r="A6046" s="29" t="s">
        <v>5504</v>
      </c>
      <c r="B6046" s="30">
        <v>10034325616618</v>
      </c>
      <c r="C6046" s="31" t="s">
        <v>6014</v>
      </c>
      <c r="D6046" s="29"/>
      <c r="E6046" s="29">
        <v>699</v>
      </c>
      <c r="F6046" s="29" t="str">
        <f>_xlfn.XLOOKUP($G6046,[1]类目转化数据!$B:$B,[1]类目转化数据!$A:$A)</f>
        <v>社会餐饮设备</v>
      </c>
      <c r="G6046" s="29" t="s">
        <v>11</v>
      </c>
      <c r="H6046" s="29" t="str">
        <f>_xlfn.XLOOKUP(G6046,[1]类目转化数据!B:B,[1]类目转化数据!C:C)</f>
        <v>小客单</v>
      </c>
      <c r="I6046" s="29"/>
    </row>
    <row r="6047" ht="16.5" spans="1:9">
      <c r="A6047" s="29" t="s">
        <v>5504</v>
      </c>
      <c r="B6047" s="30">
        <v>10034108796789</v>
      </c>
      <c r="C6047" s="31" t="s">
        <v>6015</v>
      </c>
      <c r="D6047" s="29"/>
      <c r="E6047" s="29">
        <v>599</v>
      </c>
      <c r="F6047" s="29" t="str">
        <f>_xlfn.XLOOKUP($G6047,[1]类目转化数据!$B:$B,[1]类目转化数据!$A:$A)</f>
        <v>社会餐饮设备</v>
      </c>
      <c r="G6047" s="29" t="s">
        <v>11</v>
      </c>
      <c r="H6047" s="29" t="str">
        <f>_xlfn.XLOOKUP(G6047,[1]类目转化数据!B:B,[1]类目转化数据!C:C)</f>
        <v>小客单</v>
      </c>
      <c r="I6047" s="29"/>
    </row>
    <row r="6048" ht="16.5" spans="1:9">
      <c r="A6048" s="29" t="s">
        <v>5504</v>
      </c>
      <c r="B6048" s="30">
        <v>10036465107196</v>
      </c>
      <c r="C6048" s="31" t="s">
        <v>6016</v>
      </c>
      <c r="D6048" s="29"/>
      <c r="E6048" s="29">
        <v>699</v>
      </c>
      <c r="F6048" s="29" t="str">
        <f>_xlfn.XLOOKUP($G6048,[1]类目转化数据!$B:$B,[1]类目转化数据!$A:$A)</f>
        <v>社会餐饮设备</v>
      </c>
      <c r="G6048" s="29" t="s">
        <v>11</v>
      </c>
      <c r="H6048" s="29" t="str">
        <f>_xlfn.XLOOKUP(G6048,[1]类目转化数据!B:B,[1]类目转化数据!C:C)</f>
        <v>小客单</v>
      </c>
      <c r="I6048" s="29"/>
    </row>
    <row r="6049" ht="16.5" spans="1:9">
      <c r="A6049" s="29" t="s">
        <v>5504</v>
      </c>
      <c r="B6049" s="30">
        <v>10163244359458</v>
      </c>
      <c r="C6049" s="31" t="s">
        <v>6017</v>
      </c>
      <c r="D6049" s="29"/>
      <c r="E6049" s="29">
        <v>269</v>
      </c>
      <c r="F6049" s="29" t="str">
        <f>_xlfn.XLOOKUP($G6049,[1]类目转化数据!$B:$B,[1]类目转化数据!$A:$A)</f>
        <v>社会餐饮设备</v>
      </c>
      <c r="G6049" s="29" t="s">
        <v>11</v>
      </c>
      <c r="H6049" s="29" t="str">
        <f>_xlfn.XLOOKUP(G6049,[1]类目转化数据!B:B,[1]类目转化数据!C:C)</f>
        <v>小客单</v>
      </c>
      <c r="I6049" s="29"/>
    </row>
    <row r="6050" ht="16.5" spans="1:9">
      <c r="A6050" s="29" t="s">
        <v>5504</v>
      </c>
      <c r="B6050" s="30">
        <v>10163244359459</v>
      </c>
      <c r="C6050" s="31" t="s">
        <v>6018</v>
      </c>
      <c r="D6050" s="29"/>
      <c r="E6050" s="29">
        <v>299</v>
      </c>
      <c r="F6050" s="29" t="str">
        <f>_xlfn.XLOOKUP($G6050,[1]类目转化数据!$B:$B,[1]类目转化数据!$A:$A)</f>
        <v>社会餐饮设备</v>
      </c>
      <c r="G6050" s="29" t="s">
        <v>11</v>
      </c>
      <c r="H6050" s="29" t="str">
        <f>_xlfn.XLOOKUP(G6050,[1]类目转化数据!B:B,[1]类目转化数据!C:C)</f>
        <v>小客单</v>
      </c>
      <c r="I6050" s="29"/>
    </row>
    <row r="6051" ht="16.5" spans="1:9">
      <c r="A6051" s="29" t="s">
        <v>5504</v>
      </c>
      <c r="B6051" s="30">
        <v>10163244359460</v>
      </c>
      <c r="C6051" s="31" t="s">
        <v>6019</v>
      </c>
      <c r="D6051" s="29"/>
      <c r="E6051" s="29">
        <v>339</v>
      </c>
      <c r="F6051" s="29" t="str">
        <f>_xlfn.XLOOKUP($G6051,[1]类目转化数据!$B:$B,[1]类目转化数据!$A:$A)</f>
        <v>社会餐饮设备</v>
      </c>
      <c r="G6051" s="29" t="s">
        <v>11</v>
      </c>
      <c r="H6051" s="29" t="str">
        <f>_xlfn.XLOOKUP(G6051,[1]类目转化数据!B:B,[1]类目转化数据!C:C)</f>
        <v>小客单</v>
      </c>
      <c r="I6051" s="29"/>
    </row>
    <row r="6052" ht="16.5" spans="1:9">
      <c r="A6052" s="29" t="s">
        <v>5504</v>
      </c>
      <c r="B6052" s="30">
        <v>10163244359462</v>
      </c>
      <c r="C6052" s="31" t="s">
        <v>6020</v>
      </c>
      <c r="D6052" s="29"/>
      <c r="E6052" s="29">
        <v>439</v>
      </c>
      <c r="F6052" s="29" t="str">
        <f>_xlfn.XLOOKUP($G6052,[1]类目转化数据!$B:$B,[1]类目转化数据!$A:$A)</f>
        <v>社会餐饮设备</v>
      </c>
      <c r="G6052" s="29" t="s">
        <v>11</v>
      </c>
      <c r="H6052" s="29" t="str">
        <f>_xlfn.XLOOKUP(G6052,[1]类目转化数据!B:B,[1]类目转化数据!C:C)</f>
        <v>小客单</v>
      </c>
      <c r="I6052" s="29"/>
    </row>
    <row r="6053" ht="16.5" spans="1:9">
      <c r="A6053" s="29" t="s">
        <v>5504</v>
      </c>
      <c r="B6053" s="30">
        <v>10163244359461</v>
      </c>
      <c r="C6053" s="31" t="s">
        <v>6021</v>
      </c>
      <c r="D6053" s="29"/>
      <c r="E6053" s="29">
        <v>399</v>
      </c>
      <c r="F6053" s="29" t="str">
        <f>_xlfn.XLOOKUP($G6053,[1]类目转化数据!$B:$B,[1]类目转化数据!$A:$A)</f>
        <v>社会餐饮设备</v>
      </c>
      <c r="G6053" s="29" t="s">
        <v>11</v>
      </c>
      <c r="H6053" s="29" t="str">
        <f>_xlfn.XLOOKUP(G6053,[1]类目转化数据!B:B,[1]类目转化数据!C:C)</f>
        <v>小客单</v>
      </c>
      <c r="I6053" s="29"/>
    </row>
    <row r="6054" ht="16.5" spans="1:9">
      <c r="A6054" s="29" t="s">
        <v>5504</v>
      </c>
      <c r="B6054" s="30">
        <v>10034325583787</v>
      </c>
      <c r="C6054" s="31" t="s">
        <v>6022</v>
      </c>
      <c r="D6054" s="29"/>
      <c r="E6054" s="29">
        <v>1199</v>
      </c>
      <c r="F6054" s="29" t="str">
        <f>_xlfn.XLOOKUP($G6054,[1]类目转化数据!$B:$B,[1]类目转化数据!$A:$A)</f>
        <v>社会餐饮设备</v>
      </c>
      <c r="G6054" s="29" t="s">
        <v>11</v>
      </c>
      <c r="H6054" s="29" t="str">
        <f>_xlfn.XLOOKUP(G6054,[1]类目转化数据!B:B,[1]类目转化数据!C:C)</f>
        <v>小客单</v>
      </c>
      <c r="I6054" s="29"/>
    </row>
    <row r="6055" ht="16.5" spans="1:9">
      <c r="A6055" s="29" t="s">
        <v>5504</v>
      </c>
      <c r="B6055" s="30">
        <v>10117704767185</v>
      </c>
      <c r="C6055" s="31" t="s">
        <v>6023</v>
      </c>
      <c r="D6055" s="29"/>
      <c r="E6055" s="29">
        <v>899</v>
      </c>
      <c r="F6055" s="29" t="str">
        <f>_xlfn.XLOOKUP($G6055,[1]类目转化数据!$B:$B,[1]类目转化数据!$A:$A)</f>
        <v>社会餐饮设备</v>
      </c>
      <c r="G6055" s="29" t="s">
        <v>11</v>
      </c>
      <c r="H6055" s="29" t="str">
        <f>_xlfn.XLOOKUP(G6055,[1]类目转化数据!B:B,[1]类目转化数据!C:C)</f>
        <v>小客单</v>
      </c>
      <c r="I6055" s="29"/>
    </row>
    <row r="6056" ht="16.5" spans="1:9">
      <c r="A6056" s="29" t="s">
        <v>5504</v>
      </c>
      <c r="B6056" s="30">
        <v>10034110246186</v>
      </c>
      <c r="C6056" s="31" t="s">
        <v>6024</v>
      </c>
      <c r="D6056" s="29"/>
      <c r="E6056" s="29">
        <v>799</v>
      </c>
      <c r="F6056" s="29" t="str">
        <f>_xlfn.XLOOKUP($G6056,[1]类目转化数据!$B:$B,[1]类目转化数据!$A:$A)</f>
        <v>社会餐饮设备</v>
      </c>
      <c r="G6056" s="29" t="s">
        <v>11</v>
      </c>
      <c r="H6056" s="29" t="str">
        <f>_xlfn.XLOOKUP(G6056,[1]类目转化数据!B:B,[1]类目转化数据!C:C)</f>
        <v>小客单</v>
      </c>
      <c r="I6056" s="29"/>
    </row>
    <row r="6057" ht="16.5" spans="1:9">
      <c r="A6057" s="29" t="s">
        <v>5504</v>
      </c>
      <c r="B6057" s="30">
        <v>10034283512701</v>
      </c>
      <c r="C6057" s="31" t="s">
        <v>6025</v>
      </c>
      <c r="D6057" s="29"/>
      <c r="E6057" s="29">
        <v>799</v>
      </c>
      <c r="F6057" s="29" t="str">
        <f>_xlfn.XLOOKUP($G6057,[1]类目转化数据!$B:$B,[1]类目转化数据!$A:$A)</f>
        <v>烟消洗设备</v>
      </c>
      <c r="G6057" s="29" t="s">
        <v>289</v>
      </c>
      <c r="H6057" s="29" t="str">
        <f>_xlfn.XLOOKUP(G6057,[1]类目转化数据!B:B,[1]类目转化数据!C:C)</f>
        <v>小客单</v>
      </c>
      <c r="I6057" s="29"/>
    </row>
    <row r="6058" ht="16.5" spans="1:9">
      <c r="A6058" s="29" t="s">
        <v>5504</v>
      </c>
      <c r="B6058" s="30">
        <v>10206960114923</v>
      </c>
      <c r="C6058" s="31" t="s">
        <v>6026</v>
      </c>
      <c r="D6058" s="29"/>
      <c r="E6058" s="29">
        <v>4598</v>
      </c>
      <c r="F6058" s="29" t="str">
        <f>_xlfn.XLOOKUP($G6058,[1]类目转化数据!$B:$B,[1]类目转化数据!$A:$A)</f>
        <v>制热设备</v>
      </c>
      <c r="G6058" s="29" t="s">
        <v>241</v>
      </c>
      <c r="H6058" s="29" t="str">
        <f>_xlfn.XLOOKUP(G6058,[1]类目转化数据!B:B,[1]类目转化数据!C:C)</f>
        <v>后厨组</v>
      </c>
      <c r="I6058" s="29"/>
    </row>
    <row r="6059" ht="16.5" spans="1:9">
      <c r="A6059" s="29" t="s">
        <v>5504</v>
      </c>
      <c r="B6059" s="30">
        <v>10099766892969</v>
      </c>
      <c r="C6059" s="31" t="s">
        <v>6027</v>
      </c>
      <c r="D6059" s="29"/>
      <c r="E6059" s="29">
        <v>3898</v>
      </c>
      <c r="F6059" s="29" t="str">
        <f>_xlfn.XLOOKUP($G6059,[1]类目转化数据!$B:$B,[1]类目转化数据!$A:$A)</f>
        <v>制热设备</v>
      </c>
      <c r="G6059" s="29" t="s">
        <v>241</v>
      </c>
      <c r="H6059" s="29" t="str">
        <f>_xlfn.XLOOKUP(G6059,[1]类目转化数据!B:B,[1]类目转化数据!C:C)</f>
        <v>后厨组</v>
      </c>
      <c r="I6059" s="29"/>
    </row>
    <row r="6060" ht="16.5" spans="1:9">
      <c r="A6060" s="29" t="s">
        <v>5504</v>
      </c>
      <c r="B6060" s="30">
        <v>10206956717778</v>
      </c>
      <c r="C6060" s="31" t="s">
        <v>6028</v>
      </c>
      <c r="D6060" s="29"/>
      <c r="E6060" s="29">
        <v>2199</v>
      </c>
      <c r="F6060" s="29" t="str">
        <f>_xlfn.XLOOKUP($G6060,[1]类目转化数据!$B:$B,[1]类目转化数据!$A:$A)</f>
        <v>制热设备</v>
      </c>
      <c r="G6060" s="29" t="s">
        <v>241</v>
      </c>
      <c r="H6060" s="29" t="str">
        <f>_xlfn.XLOOKUP(G6060,[1]类目转化数据!B:B,[1]类目转化数据!C:C)</f>
        <v>后厨组</v>
      </c>
      <c r="I6060" s="29"/>
    </row>
    <row r="6061" ht="16.5" spans="1:9">
      <c r="A6061" s="29" t="s">
        <v>5504</v>
      </c>
      <c r="B6061" s="30">
        <v>10192930711128</v>
      </c>
      <c r="C6061" s="31" t="s">
        <v>6029</v>
      </c>
      <c r="D6061" s="29"/>
      <c r="E6061" s="29">
        <v>3299</v>
      </c>
      <c r="F6061" s="29" t="str">
        <f>_xlfn.XLOOKUP($G6061,[1]类目转化数据!$B:$B,[1]类目转化数据!$A:$A)</f>
        <v>制热设备</v>
      </c>
      <c r="G6061" s="29" t="s">
        <v>241</v>
      </c>
      <c r="H6061" s="29" t="str">
        <f>_xlfn.XLOOKUP(G6061,[1]类目转化数据!B:B,[1]类目转化数据!C:C)</f>
        <v>后厨组</v>
      </c>
      <c r="I6061" s="29"/>
    </row>
    <row r="6062" ht="16.5" spans="1:9">
      <c r="A6062" s="29" t="s">
        <v>5504</v>
      </c>
      <c r="B6062" s="30">
        <v>10074054178019</v>
      </c>
      <c r="C6062" s="31" t="s">
        <v>6030</v>
      </c>
      <c r="D6062" s="29"/>
      <c r="E6062" s="29">
        <v>2348</v>
      </c>
      <c r="F6062" s="29" t="str">
        <f>_xlfn.XLOOKUP($G6062,[1]类目转化数据!$B:$B,[1]类目转化数据!$A:$A)</f>
        <v>制热设备</v>
      </c>
      <c r="G6062" s="29" t="s">
        <v>241</v>
      </c>
      <c r="H6062" s="29" t="str">
        <f>_xlfn.XLOOKUP(G6062,[1]类目转化数据!B:B,[1]类目转化数据!C:C)</f>
        <v>后厨组</v>
      </c>
      <c r="I6062" s="29"/>
    </row>
    <row r="6063" ht="16.5" spans="1:9">
      <c r="A6063" s="29" t="s">
        <v>5504</v>
      </c>
      <c r="B6063" s="30">
        <v>10111226573874</v>
      </c>
      <c r="C6063" s="31" t="s">
        <v>6031</v>
      </c>
      <c r="D6063" s="29"/>
      <c r="E6063" s="29">
        <v>899</v>
      </c>
      <c r="F6063" s="29" t="str">
        <f>_xlfn.XLOOKUP($G6063,[1]类目转化数据!$B:$B,[1]类目转化数据!$A:$A)</f>
        <v>制热设备</v>
      </c>
      <c r="G6063" s="29" t="s">
        <v>241</v>
      </c>
      <c r="H6063" s="29" t="str">
        <f>_xlfn.XLOOKUP(G6063,[1]类目转化数据!B:B,[1]类目转化数据!C:C)</f>
        <v>后厨组</v>
      </c>
      <c r="I6063" s="29"/>
    </row>
    <row r="6064" ht="16.5" spans="1:9">
      <c r="A6064" s="29" t="s">
        <v>5504</v>
      </c>
      <c r="B6064" s="30">
        <v>10051498473948</v>
      </c>
      <c r="C6064" s="31" t="s">
        <v>6032</v>
      </c>
      <c r="D6064" s="29"/>
      <c r="E6064" s="29">
        <v>1999</v>
      </c>
      <c r="F6064" s="29" t="str">
        <f>_xlfn.XLOOKUP($G6064,[1]类目转化数据!$B:$B,[1]类目转化数据!$A:$A)</f>
        <v>制热设备</v>
      </c>
      <c r="G6064" s="29" t="s">
        <v>241</v>
      </c>
      <c r="H6064" s="29" t="str">
        <f>_xlfn.XLOOKUP(G6064,[1]类目转化数据!B:B,[1]类目转化数据!C:C)</f>
        <v>后厨组</v>
      </c>
      <c r="I6064" s="29"/>
    </row>
    <row r="6065" ht="16.5" spans="1:9">
      <c r="A6065" s="29" t="s">
        <v>5504</v>
      </c>
      <c r="B6065" s="30">
        <v>10074054178022</v>
      </c>
      <c r="C6065" s="31" t="s">
        <v>6033</v>
      </c>
      <c r="D6065" s="29"/>
      <c r="E6065" s="29">
        <v>2948</v>
      </c>
      <c r="F6065" s="29" t="str">
        <f>_xlfn.XLOOKUP($G6065,[1]类目转化数据!$B:$B,[1]类目转化数据!$A:$A)</f>
        <v>制热设备</v>
      </c>
      <c r="G6065" s="29" t="s">
        <v>241</v>
      </c>
      <c r="H6065" s="29" t="str">
        <f>_xlfn.XLOOKUP(G6065,[1]类目转化数据!B:B,[1]类目转化数据!C:C)</f>
        <v>后厨组</v>
      </c>
      <c r="I6065" s="29"/>
    </row>
    <row r="6066" ht="16.5" spans="1:9">
      <c r="A6066" s="29" t="s">
        <v>5504</v>
      </c>
      <c r="B6066" s="30">
        <v>10074054178020</v>
      </c>
      <c r="C6066" s="31" t="s">
        <v>6034</v>
      </c>
      <c r="D6066" s="29"/>
      <c r="E6066" s="29">
        <v>2598</v>
      </c>
      <c r="F6066" s="29" t="str">
        <f>_xlfn.XLOOKUP($G6066,[1]类目转化数据!$B:$B,[1]类目转化数据!$A:$A)</f>
        <v>制热设备</v>
      </c>
      <c r="G6066" s="29" t="s">
        <v>241</v>
      </c>
      <c r="H6066" s="29" t="str">
        <f>_xlfn.XLOOKUP(G6066,[1]类目转化数据!B:B,[1]类目转化数据!C:C)</f>
        <v>后厨组</v>
      </c>
      <c r="I6066" s="29"/>
    </row>
    <row r="6067" ht="16.5" spans="1:9">
      <c r="A6067" s="29" t="s">
        <v>5504</v>
      </c>
      <c r="B6067" s="30">
        <v>10127077489865</v>
      </c>
      <c r="C6067" s="31" t="s">
        <v>6035</v>
      </c>
      <c r="D6067" s="29"/>
      <c r="E6067" s="29">
        <v>3299</v>
      </c>
      <c r="F6067" s="29" t="str">
        <f>_xlfn.XLOOKUP($G6067,[1]类目转化数据!$B:$B,[1]类目转化数据!$A:$A)</f>
        <v>制热设备</v>
      </c>
      <c r="G6067" s="29" t="s">
        <v>241</v>
      </c>
      <c r="H6067" s="29" t="str">
        <f>_xlfn.XLOOKUP(G6067,[1]类目转化数据!B:B,[1]类目转化数据!C:C)</f>
        <v>后厨组</v>
      </c>
      <c r="I6067" s="29"/>
    </row>
    <row r="6068" ht="16.5" spans="1:9">
      <c r="A6068" s="29" t="s">
        <v>5504</v>
      </c>
      <c r="B6068" s="30">
        <v>10127077489863</v>
      </c>
      <c r="C6068" s="31" t="s">
        <v>6036</v>
      </c>
      <c r="D6068" s="29"/>
      <c r="E6068" s="29">
        <v>2399</v>
      </c>
      <c r="F6068" s="29" t="str">
        <f>_xlfn.XLOOKUP($G6068,[1]类目转化数据!$B:$B,[1]类目转化数据!$A:$A)</f>
        <v>制热设备</v>
      </c>
      <c r="G6068" s="29" t="s">
        <v>241</v>
      </c>
      <c r="H6068" s="29" t="str">
        <f>_xlfn.XLOOKUP(G6068,[1]类目转化数据!B:B,[1]类目转化数据!C:C)</f>
        <v>后厨组</v>
      </c>
      <c r="I6068" s="29"/>
    </row>
    <row r="6069" ht="16.5" spans="1:9">
      <c r="A6069" s="29" t="s">
        <v>5504</v>
      </c>
      <c r="B6069" s="30">
        <v>10127077489864</v>
      </c>
      <c r="C6069" s="31" t="s">
        <v>6037</v>
      </c>
      <c r="D6069" s="29"/>
      <c r="E6069" s="29">
        <v>3299</v>
      </c>
      <c r="F6069" s="29" t="str">
        <f>_xlfn.XLOOKUP($G6069,[1]类目转化数据!$B:$B,[1]类目转化数据!$A:$A)</f>
        <v>制热设备</v>
      </c>
      <c r="G6069" s="29" t="s">
        <v>241</v>
      </c>
      <c r="H6069" s="29" t="str">
        <f>_xlfn.XLOOKUP(G6069,[1]类目转化数据!B:B,[1]类目转化数据!C:C)</f>
        <v>后厨组</v>
      </c>
      <c r="I6069" s="29"/>
    </row>
    <row r="6070" ht="16.5" spans="1:9">
      <c r="A6070" s="29" t="s">
        <v>5504</v>
      </c>
      <c r="B6070" s="30">
        <v>10113187004777</v>
      </c>
      <c r="C6070" s="31" t="s">
        <v>6038</v>
      </c>
      <c r="D6070" s="29"/>
      <c r="E6070" s="29">
        <v>6998</v>
      </c>
      <c r="F6070" s="29" t="str">
        <f>_xlfn.XLOOKUP($G6070,[1]类目转化数据!$B:$B,[1]类目转化数据!$A:$A)</f>
        <v>制热设备</v>
      </c>
      <c r="G6070" s="29" t="s">
        <v>241</v>
      </c>
      <c r="H6070" s="29" t="str">
        <f>_xlfn.XLOOKUP(G6070,[1]类目转化数据!B:B,[1]类目转化数据!C:C)</f>
        <v>后厨组</v>
      </c>
      <c r="I6070" s="29"/>
    </row>
    <row r="6071" ht="16.5" spans="1:9">
      <c r="A6071" s="29" t="s">
        <v>5504</v>
      </c>
      <c r="B6071" s="30">
        <v>10074054178021</v>
      </c>
      <c r="C6071" s="31" t="s">
        <v>6039</v>
      </c>
      <c r="D6071" s="29"/>
      <c r="E6071" s="29">
        <v>2848</v>
      </c>
      <c r="F6071" s="29" t="str">
        <f>_xlfn.XLOOKUP($G6071,[1]类目转化数据!$B:$B,[1]类目转化数据!$A:$A)</f>
        <v>制热设备</v>
      </c>
      <c r="G6071" s="29" t="s">
        <v>241</v>
      </c>
      <c r="H6071" s="29" t="str">
        <f>_xlfn.XLOOKUP(G6071,[1]类目转化数据!B:B,[1]类目转化数据!C:C)</f>
        <v>后厨组</v>
      </c>
      <c r="I6071" s="29"/>
    </row>
    <row r="6072" ht="16.5" spans="1:9">
      <c r="A6072" s="29" t="s">
        <v>5504</v>
      </c>
      <c r="B6072" s="30">
        <v>10126969072355</v>
      </c>
      <c r="C6072" s="31" t="s">
        <v>6040</v>
      </c>
      <c r="D6072" s="29"/>
      <c r="E6072" s="29">
        <v>1699</v>
      </c>
      <c r="F6072" s="29" t="str">
        <f>_xlfn.XLOOKUP($G6072,[1]类目转化数据!$B:$B,[1]类目转化数据!$A:$A)</f>
        <v>制热设备</v>
      </c>
      <c r="G6072" s="29" t="s">
        <v>241</v>
      </c>
      <c r="H6072" s="29" t="str">
        <f>_xlfn.XLOOKUP(G6072,[1]类目转化数据!B:B,[1]类目转化数据!C:C)</f>
        <v>后厨组</v>
      </c>
      <c r="I6072" s="29"/>
    </row>
    <row r="6073" ht="16.5" spans="1:9">
      <c r="A6073" s="29" t="s">
        <v>5504</v>
      </c>
      <c r="B6073" s="30">
        <v>10126969072356</v>
      </c>
      <c r="C6073" s="31" t="s">
        <v>6041</v>
      </c>
      <c r="D6073" s="29"/>
      <c r="E6073" s="29">
        <v>1699</v>
      </c>
      <c r="F6073" s="29" t="str">
        <f>_xlfn.XLOOKUP($G6073,[1]类目转化数据!$B:$B,[1]类目转化数据!$A:$A)</f>
        <v>制热设备</v>
      </c>
      <c r="G6073" s="29" t="s">
        <v>241</v>
      </c>
      <c r="H6073" s="29" t="str">
        <f>_xlfn.XLOOKUP(G6073,[1]类目转化数据!B:B,[1]类目转化数据!C:C)</f>
        <v>后厨组</v>
      </c>
      <c r="I6073" s="29"/>
    </row>
    <row r="6074" ht="16.5" spans="1:9">
      <c r="A6074" s="29" t="s">
        <v>5504</v>
      </c>
      <c r="B6074" s="30">
        <v>10113187004776</v>
      </c>
      <c r="C6074" s="31" t="s">
        <v>6042</v>
      </c>
      <c r="D6074" s="29"/>
      <c r="E6074" s="29">
        <v>3998</v>
      </c>
      <c r="F6074" s="29" t="str">
        <f>_xlfn.XLOOKUP($G6074,[1]类目转化数据!$B:$B,[1]类目转化数据!$A:$A)</f>
        <v>制热设备</v>
      </c>
      <c r="G6074" s="29" t="s">
        <v>241</v>
      </c>
      <c r="H6074" s="29" t="str">
        <f>_xlfn.XLOOKUP(G6074,[1]类目转化数据!B:B,[1]类目转化数据!C:C)</f>
        <v>后厨组</v>
      </c>
      <c r="I6074" s="29"/>
    </row>
    <row r="6075" ht="16.5" spans="1:9">
      <c r="A6075" s="29" t="s">
        <v>5504</v>
      </c>
      <c r="B6075" s="30">
        <v>10126969072358</v>
      </c>
      <c r="C6075" s="31" t="s">
        <v>6043</v>
      </c>
      <c r="D6075" s="29"/>
      <c r="E6075" s="29">
        <v>1699</v>
      </c>
      <c r="F6075" s="29" t="str">
        <f>_xlfn.XLOOKUP($G6075,[1]类目转化数据!$B:$B,[1]类目转化数据!$A:$A)</f>
        <v>制热设备</v>
      </c>
      <c r="G6075" s="29" t="s">
        <v>241</v>
      </c>
      <c r="H6075" s="29" t="str">
        <f>_xlfn.XLOOKUP(G6075,[1]类目转化数据!B:B,[1]类目转化数据!C:C)</f>
        <v>后厨组</v>
      </c>
      <c r="I6075" s="29"/>
    </row>
    <row r="6076" ht="16.5" spans="1:9">
      <c r="A6076" s="29" t="s">
        <v>5504</v>
      </c>
      <c r="B6076" s="30">
        <v>10126969072357</v>
      </c>
      <c r="C6076" s="31" t="s">
        <v>6044</v>
      </c>
      <c r="D6076" s="29"/>
      <c r="E6076" s="29">
        <v>1699</v>
      </c>
      <c r="F6076" s="29" t="str">
        <f>_xlfn.XLOOKUP($G6076,[1]类目转化数据!$B:$B,[1]类目转化数据!$A:$A)</f>
        <v>制热设备</v>
      </c>
      <c r="G6076" s="29" t="s">
        <v>241</v>
      </c>
      <c r="H6076" s="29" t="str">
        <f>_xlfn.XLOOKUP(G6076,[1]类目转化数据!B:B,[1]类目转化数据!C:C)</f>
        <v>后厨组</v>
      </c>
      <c r="I6076" s="29"/>
    </row>
    <row r="6077" ht="16.5" spans="1:9">
      <c r="A6077" s="29" t="s">
        <v>5504</v>
      </c>
      <c r="B6077" s="30">
        <v>10126969072362</v>
      </c>
      <c r="C6077" s="31" t="s">
        <v>6045</v>
      </c>
      <c r="D6077" s="29"/>
      <c r="E6077" s="29">
        <v>4999</v>
      </c>
      <c r="F6077" s="29" t="str">
        <f>_xlfn.XLOOKUP($G6077,[1]类目转化数据!$B:$B,[1]类目转化数据!$A:$A)</f>
        <v>制热设备</v>
      </c>
      <c r="G6077" s="29" t="s">
        <v>241</v>
      </c>
      <c r="H6077" s="29" t="str">
        <f>_xlfn.XLOOKUP(G6077,[1]类目转化数据!B:B,[1]类目转化数据!C:C)</f>
        <v>后厨组</v>
      </c>
      <c r="I6077" s="29"/>
    </row>
    <row r="6078" ht="16.5" spans="1:9">
      <c r="A6078" s="29" t="s">
        <v>5504</v>
      </c>
      <c r="B6078" s="30">
        <v>10126969072360</v>
      </c>
      <c r="C6078" s="31" t="s">
        <v>6046</v>
      </c>
      <c r="D6078" s="29"/>
      <c r="E6078" s="29">
        <v>1899</v>
      </c>
      <c r="F6078" s="29" t="str">
        <f>_xlfn.XLOOKUP($G6078,[1]类目转化数据!$B:$B,[1]类目转化数据!$A:$A)</f>
        <v>制热设备</v>
      </c>
      <c r="G6078" s="29" t="s">
        <v>241</v>
      </c>
      <c r="H6078" s="29" t="str">
        <f>_xlfn.XLOOKUP(G6078,[1]类目转化数据!B:B,[1]类目转化数据!C:C)</f>
        <v>后厨组</v>
      </c>
      <c r="I6078" s="29"/>
    </row>
    <row r="6079" ht="16.5" spans="1:9">
      <c r="A6079" s="29" t="s">
        <v>5504</v>
      </c>
      <c r="B6079" s="30">
        <v>10112336726602</v>
      </c>
      <c r="C6079" s="31" t="s">
        <v>6047</v>
      </c>
      <c r="D6079" s="29"/>
      <c r="E6079" s="29">
        <v>3098</v>
      </c>
      <c r="F6079" s="29" t="str">
        <f>_xlfn.XLOOKUP($G6079,[1]类目转化数据!$B:$B,[1]类目转化数据!$A:$A)</f>
        <v>制热设备</v>
      </c>
      <c r="G6079" s="29" t="s">
        <v>241</v>
      </c>
      <c r="H6079" s="29" t="str">
        <f>_xlfn.XLOOKUP(G6079,[1]类目转化数据!B:B,[1]类目转化数据!C:C)</f>
        <v>后厨组</v>
      </c>
      <c r="I6079" s="29"/>
    </row>
    <row r="6080" ht="16.5" spans="1:9">
      <c r="A6080" s="29" t="s">
        <v>5504</v>
      </c>
      <c r="B6080" s="30">
        <v>10167242158594</v>
      </c>
      <c r="C6080" s="31" t="s">
        <v>6048</v>
      </c>
      <c r="D6080" s="29"/>
      <c r="E6080" s="29">
        <v>3298</v>
      </c>
      <c r="F6080" s="29" t="str">
        <f>_xlfn.XLOOKUP($G6080,[1]类目转化数据!$B:$B,[1]类目转化数据!$A:$A)</f>
        <v>制热设备</v>
      </c>
      <c r="G6080" s="29" t="s">
        <v>241</v>
      </c>
      <c r="H6080" s="29" t="str">
        <f>_xlfn.XLOOKUP(G6080,[1]类目转化数据!B:B,[1]类目转化数据!C:C)</f>
        <v>后厨组</v>
      </c>
      <c r="I6080" s="29"/>
    </row>
    <row r="6081" ht="16.5" spans="1:9">
      <c r="A6081" s="29" t="s">
        <v>5504</v>
      </c>
      <c r="B6081" s="30">
        <v>10128810132441</v>
      </c>
      <c r="C6081" s="31" t="s">
        <v>6049</v>
      </c>
      <c r="D6081" s="29"/>
      <c r="E6081" s="29">
        <v>6098</v>
      </c>
      <c r="F6081" s="29" t="str">
        <f>_xlfn.XLOOKUP($G6081,[1]类目转化数据!$B:$B,[1]类目转化数据!$A:$A)</f>
        <v>制热设备</v>
      </c>
      <c r="G6081" s="29" t="s">
        <v>241</v>
      </c>
      <c r="H6081" s="29" t="str">
        <f>_xlfn.XLOOKUP(G6081,[1]类目转化数据!B:B,[1]类目转化数据!C:C)</f>
        <v>后厨组</v>
      </c>
      <c r="I6081" s="29"/>
    </row>
    <row r="6082" ht="16.5" spans="1:9">
      <c r="A6082" s="29" t="s">
        <v>5504</v>
      </c>
      <c r="B6082" s="30">
        <v>10126969072359</v>
      </c>
      <c r="C6082" s="31" t="s">
        <v>6050</v>
      </c>
      <c r="D6082" s="29"/>
      <c r="E6082" s="29">
        <v>1899</v>
      </c>
      <c r="F6082" s="29" t="str">
        <f>_xlfn.XLOOKUP($G6082,[1]类目转化数据!$B:$B,[1]类目转化数据!$A:$A)</f>
        <v>制热设备</v>
      </c>
      <c r="G6082" s="29" t="s">
        <v>241</v>
      </c>
      <c r="H6082" s="29" t="str">
        <f>_xlfn.XLOOKUP(G6082,[1]类目转化数据!B:B,[1]类目转化数据!C:C)</f>
        <v>后厨组</v>
      </c>
      <c r="I6082" s="29"/>
    </row>
    <row r="6083" ht="16.5" spans="1:9">
      <c r="A6083" s="29" t="s">
        <v>5504</v>
      </c>
      <c r="B6083" s="30">
        <v>10105108819730</v>
      </c>
      <c r="C6083" s="31" t="s">
        <v>6051</v>
      </c>
      <c r="D6083" s="29"/>
      <c r="E6083" s="29">
        <v>19380</v>
      </c>
      <c r="F6083" s="29" t="str">
        <f>_xlfn.XLOOKUP($G6083,[1]类目转化数据!$B:$B,[1]类目转化数据!$A:$A)</f>
        <v>制热设备</v>
      </c>
      <c r="G6083" s="29" t="s">
        <v>241</v>
      </c>
      <c r="H6083" s="29" t="str">
        <f>_xlfn.XLOOKUP(G6083,[1]类目转化数据!B:B,[1]类目转化数据!C:C)</f>
        <v>后厨组</v>
      </c>
      <c r="I6083" s="29"/>
    </row>
    <row r="6084" ht="16.5" spans="1:9">
      <c r="A6084" s="29" t="s">
        <v>5504</v>
      </c>
      <c r="B6084" s="30">
        <v>10126969072361</v>
      </c>
      <c r="C6084" s="31" t="s">
        <v>6052</v>
      </c>
      <c r="D6084" s="29"/>
      <c r="E6084" s="29">
        <v>4999</v>
      </c>
      <c r="F6084" s="29" t="str">
        <f>_xlfn.XLOOKUP($G6084,[1]类目转化数据!$B:$B,[1]类目转化数据!$A:$A)</f>
        <v>制热设备</v>
      </c>
      <c r="G6084" s="29" t="s">
        <v>241</v>
      </c>
      <c r="H6084" s="29" t="str">
        <f>_xlfn.XLOOKUP(G6084,[1]类目转化数据!B:B,[1]类目转化数据!C:C)</f>
        <v>后厨组</v>
      </c>
      <c r="I6084" s="29"/>
    </row>
    <row r="6085" ht="16.5" spans="1:9">
      <c r="A6085" s="29" t="s">
        <v>5504</v>
      </c>
      <c r="B6085" s="30">
        <v>10112356781623</v>
      </c>
      <c r="C6085" s="31" t="s">
        <v>6053</v>
      </c>
      <c r="D6085" s="29"/>
      <c r="E6085" s="29">
        <v>2998</v>
      </c>
      <c r="F6085" s="29" t="str">
        <f>_xlfn.XLOOKUP($G6085,[1]类目转化数据!$B:$B,[1]类目转化数据!$A:$A)</f>
        <v>制热设备</v>
      </c>
      <c r="G6085" s="29" t="s">
        <v>241</v>
      </c>
      <c r="H6085" s="29" t="str">
        <f>_xlfn.XLOOKUP(G6085,[1]类目转化数据!B:B,[1]类目转化数据!C:C)</f>
        <v>后厨组</v>
      </c>
      <c r="I6085" s="29"/>
    </row>
    <row r="6086" ht="16.5" spans="1:9">
      <c r="A6086" s="29" t="s">
        <v>5504</v>
      </c>
      <c r="B6086" s="30">
        <v>10132478248869</v>
      </c>
      <c r="C6086" s="31" t="s">
        <v>6054</v>
      </c>
      <c r="D6086" s="29"/>
      <c r="E6086" s="29">
        <v>1399</v>
      </c>
      <c r="F6086" s="29" t="str">
        <f>_xlfn.XLOOKUP($G6086,[1]类目转化数据!$B:$B,[1]类目转化数据!$A:$A)</f>
        <v>制热设备</v>
      </c>
      <c r="G6086" s="29" t="s">
        <v>241</v>
      </c>
      <c r="H6086" s="29" t="str">
        <f>_xlfn.XLOOKUP(G6086,[1]类目转化数据!B:B,[1]类目转化数据!C:C)</f>
        <v>后厨组</v>
      </c>
      <c r="I6086" s="29"/>
    </row>
    <row r="6087" ht="16.5" spans="1:9">
      <c r="A6087" s="29" t="s">
        <v>5504</v>
      </c>
      <c r="B6087" s="30">
        <v>10128810132442</v>
      </c>
      <c r="C6087" s="31" t="s">
        <v>6055</v>
      </c>
      <c r="D6087" s="29"/>
      <c r="E6087" s="29">
        <v>13399</v>
      </c>
      <c r="F6087" s="29" t="str">
        <f>_xlfn.XLOOKUP($G6087,[1]类目转化数据!$B:$B,[1]类目转化数据!$A:$A)</f>
        <v>制热设备</v>
      </c>
      <c r="G6087" s="29" t="s">
        <v>241</v>
      </c>
      <c r="H6087" s="29" t="str">
        <f>_xlfn.XLOOKUP(G6087,[1]类目转化数据!B:B,[1]类目转化数据!C:C)</f>
        <v>后厨组</v>
      </c>
      <c r="I6087" s="29"/>
    </row>
    <row r="6088" ht="16.5" spans="1:9">
      <c r="A6088" s="29" t="s">
        <v>5504</v>
      </c>
      <c r="B6088" s="30">
        <v>10055563132947</v>
      </c>
      <c r="C6088" s="31" t="s">
        <v>6056</v>
      </c>
      <c r="D6088" s="29"/>
      <c r="E6088" s="29">
        <v>5849</v>
      </c>
      <c r="F6088" s="29" t="str">
        <f>_xlfn.XLOOKUP($G6088,[1]类目转化数据!$B:$B,[1]类目转化数据!$A:$A)</f>
        <v>制热设备</v>
      </c>
      <c r="G6088" s="29" t="s">
        <v>241</v>
      </c>
      <c r="H6088" s="29" t="str">
        <f>_xlfn.XLOOKUP(G6088,[1]类目转化数据!B:B,[1]类目转化数据!C:C)</f>
        <v>后厨组</v>
      </c>
      <c r="I6088" s="29"/>
    </row>
    <row r="6089" ht="16.5" spans="1:9">
      <c r="A6089" s="29" t="s">
        <v>5504</v>
      </c>
      <c r="B6089" s="30">
        <v>10112344781167</v>
      </c>
      <c r="C6089" s="31" t="s">
        <v>6057</v>
      </c>
      <c r="D6089" s="29"/>
      <c r="E6089" s="29">
        <v>3298</v>
      </c>
      <c r="F6089" s="29" t="str">
        <f>_xlfn.XLOOKUP($G6089,[1]类目转化数据!$B:$B,[1]类目转化数据!$A:$A)</f>
        <v>制热设备</v>
      </c>
      <c r="G6089" s="29" t="s">
        <v>241</v>
      </c>
      <c r="H6089" s="29" t="str">
        <f>_xlfn.XLOOKUP(G6089,[1]类目转化数据!B:B,[1]类目转化数据!C:C)</f>
        <v>后厨组</v>
      </c>
      <c r="I6089" s="29"/>
    </row>
    <row r="6090" ht="16.5" spans="1:9">
      <c r="A6090" s="29" t="s">
        <v>5504</v>
      </c>
      <c r="B6090" s="30">
        <v>10034352656468</v>
      </c>
      <c r="C6090" s="31" t="s">
        <v>6058</v>
      </c>
      <c r="D6090" s="29"/>
      <c r="E6090" s="29">
        <v>1048</v>
      </c>
      <c r="F6090" s="29" t="str">
        <f>_xlfn.XLOOKUP($G6090,[1]类目转化数据!$B:$B,[1]类目转化数据!$A:$A)</f>
        <v>制热设备</v>
      </c>
      <c r="G6090" s="29" t="s">
        <v>241</v>
      </c>
      <c r="H6090" s="29" t="str">
        <f>_xlfn.XLOOKUP(G6090,[1]类目转化数据!B:B,[1]类目转化数据!C:C)</f>
        <v>后厨组</v>
      </c>
      <c r="I6090" s="29"/>
    </row>
    <row r="6091" ht="16.5" spans="1:9">
      <c r="A6091" s="29" t="s">
        <v>5504</v>
      </c>
      <c r="B6091" s="30">
        <v>10182024917864</v>
      </c>
      <c r="C6091" s="31" t="s">
        <v>6059</v>
      </c>
      <c r="D6091" s="29"/>
      <c r="E6091" s="29">
        <v>5899</v>
      </c>
      <c r="F6091" s="29" t="str">
        <f>_xlfn.XLOOKUP($G6091,[1]类目转化数据!$B:$B,[1]类目转化数据!$A:$A)</f>
        <v>制热设备</v>
      </c>
      <c r="G6091" s="29" t="s">
        <v>241</v>
      </c>
      <c r="H6091" s="29" t="str">
        <f>_xlfn.XLOOKUP(G6091,[1]类目转化数据!B:B,[1]类目转化数据!C:C)</f>
        <v>后厨组</v>
      </c>
      <c r="I6091" s="29"/>
    </row>
    <row r="6092" ht="16.5" spans="1:9">
      <c r="A6092" s="29" t="s">
        <v>5504</v>
      </c>
      <c r="B6092" s="30">
        <v>10112344781171</v>
      </c>
      <c r="C6092" s="31" t="s">
        <v>6060</v>
      </c>
      <c r="D6092" s="29"/>
      <c r="E6092" s="29">
        <v>2598</v>
      </c>
      <c r="F6092" s="29" t="str">
        <f>_xlfn.XLOOKUP($G6092,[1]类目转化数据!$B:$B,[1]类目转化数据!$A:$A)</f>
        <v>制热设备</v>
      </c>
      <c r="G6092" s="29" t="s">
        <v>241</v>
      </c>
      <c r="H6092" s="29" t="str">
        <f>_xlfn.XLOOKUP(G6092,[1]类目转化数据!B:B,[1]类目转化数据!C:C)</f>
        <v>后厨组</v>
      </c>
      <c r="I6092" s="29"/>
    </row>
    <row r="6093" ht="16.5" spans="1:9">
      <c r="A6093" s="29" t="s">
        <v>5504</v>
      </c>
      <c r="B6093" s="30">
        <v>10112344781169</v>
      </c>
      <c r="C6093" s="31" t="s">
        <v>6061</v>
      </c>
      <c r="D6093" s="29"/>
      <c r="E6093" s="29">
        <v>3548</v>
      </c>
      <c r="F6093" s="29" t="str">
        <f>_xlfn.XLOOKUP($G6093,[1]类目转化数据!$B:$B,[1]类目转化数据!$A:$A)</f>
        <v>制热设备</v>
      </c>
      <c r="G6093" s="29" t="s">
        <v>241</v>
      </c>
      <c r="H6093" s="29" t="str">
        <f>_xlfn.XLOOKUP(G6093,[1]类目转化数据!B:B,[1]类目转化数据!C:C)</f>
        <v>后厨组</v>
      </c>
      <c r="I6093" s="29"/>
    </row>
    <row r="6094" ht="16.5" spans="1:9">
      <c r="A6094" s="29" t="s">
        <v>5504</v>
      </c>
      <c r="B6094" s="30">
        <v>10055563132946</v>
      </c>
      <c r="C6094" s="31" t="s">
        <v>6062</v>
      </c>
      <c r="D6094" s="29"/>
      <c r="E6094" s="29">
        <v>1649</v>
      </c>
      <c r="F6094" s="29" t="str">
        <f>_xlfn.XLOOKUP($G6094,[1]类目转化数据!$B:$B,[1]类目转化数据!$A:$A)</f>
        <v>制热设备</v>
      </c>
      <c r="G6094" s="29" t="s">
        <v>241</v>
      </c>
      <c r="H6094" s="29" t="str">
        <f>_xlfn.XLOOKUP(G6094,[1]类目转化数据!B:B,[1]类目转化数据!C:C)</f>
        <v>后厨组</v>
      </c>
      <c r="I6094" s="29"/>
    </row>
    <row r="6095" ht="16.5" spans="1:9">
      <c r="A6095" s="29" t="s">
        <v>5504</v>
      </c>
      <c r="B6095" s="30">
        <v>10058683323625</v>
      </c>
      <c r="C6095" s="31" t="s">
        <v>6063</v>
      </c>
      <c r="D6095" s="29"/>
      <c r="E6095" s="29">
        <v>3098</v>
      </c>
      <c r="F6095" s="29" t="str">
        <f>_xlfn.XLOOKUP($G6095,[1]类目转化数据!$B:$B,[1]类目转化数据!$A:$A)</f>
        <v>制热设备</v>
      </c>
      <c r="G6095" s="29" t="s">
        <v>241</v>
      </c>
      <c r="H6095" s="29" t="str">
        <f>_xlfn.XLOOKUP(G6095,[1]类目转化数据!B:B,[1]类目转化数据!C:C)</f>
        <v>后厨组</v>
      </c>
      <c r="I6095" s="29"/>
    </row>
    <row r="6096" ht="16.5" spans="1:9">
      <c r="A6096" s="29" t="s">
        <v>5504</v>
      </c>
      <c r="B6096" s="30">
        <v>10055563132948</v>
      </c>
      <c r="C6096" s="31" t="s">
        <v>6064</v>
      </c>
      <c r="D6096" s="29"/>
      <c r="E6096" s="29">
        <v>5898</v>
      </c>
      <c r="F6096" s="29" t="str">
        <f>_xlfn.XLOOKUP($G6096,[1]类目转化数据!$B:$B,[1]类目转化数据!$A:$A)</f>
        <v>制热设备</v>
      </c>
      <c r="G6096" s="29" t="s">
        <v>241</v>
      </c>
      <c r="H6096" s="29" t="str">
        <f>_xlfn.XLOOKUP(G6096,[1]类目转化数据!B:B,[1]类目转化数据!C:C)</f>
        <v>后厨组</v>
      </c>
      <c r="I6096" s="29"/>
    </row>
    <row r="6097" ht="16.5" spans="1:9">
      <c r="A6097" s="29" t="s">
        <v>5504</v>
      </c>
      <c r="B6097" s="30">
        <v>10127119765037</v>
      </c>
      <c r="C6097" s="31" t="s">
        <v>6065</v>
      </c>
      <c r="D6097" s="29"/>
      <c r="E6097" s="29">
        <v>3999</v>
      </c>
      <c r="F6097" s="29" t="str">
        <f>_xlfn.XLOOKUP($G6097,[1]类目转化数据!$B:$B,[1]类目转化数据!$A:$A)</f>
        <v>制热设备</v>
      </c>
      <c r="G6097" s="29" t="s">
        <v>241</v>
      </c>
      <c r="H6097" s="29" t="str">
        <f>_xlfn.XLOOKUP(G6097,[1]类目转化数据!B:B,[1]类目转化数据!C:C)</f>
        <v>后厨组</v>
      </c>
      <c r="I6097" s="29"/>
    </row>
    <row r="6098" ht="16.5" spans="1:9">
      <c r="A6098" s="29" t="s">
        <v>5504</v>
      </c>
      <c r="B6098" s="30">
        <v>10112344781168</v>
      </c>
      <c r="C6098" s="31" t="s">
        <v>6066</v>
      </c>
      <c r="D6098" s="29"/>
      <c r="E6098" s="29">
        <v>3298</v>
      </c>
      <c r="F6098" s="29" t="str">
        <f>_xlfn.XLOOKUP($G6098,[1]类目转化数据!$B:$B,[1]类目转化数据!$A:$A)</f>
        <v>制热设备</v>
      </c>
      <c r="G6098" s="29" t="s">
        <v>241</v>
      </c>
      <c r="H6098" s="29" t="str">
        <f>_xlfn.XLOOKUP(G6098,[1]类目转化数据!B:B,[1]类目转化数据!C:C)</f>
        <v>后厨组</v>
      </c>
      <c r="I6098" s="29"/>
    </row>
    <row r="6099" ht="16.5" spans="1:9">
      <c r="A6099" s="29" t="s">
        <v>5504</v>
      </c>
      <c r="B6099" s="30">
        <v>10112344781170</v>
      </c>
      <c r="C6099" s="31" t="s">
        <v>6067</v>
      </c>
      <c r="D6099" s="29"/>
      <c r="E6099" s="29">
        <v>2348</v>
      </c>
      <c r="F6099" s="29" t="str">
        <f>_xlfn.XLOOKUP($G6099,[1]类目转化数据!$B:$B,[1]类目转化数据!$A:$A)</f>
        <v>制热设备</v>
      </c>
      <c r="G6099" s="29" t="s">
        <v>241</v>
      </c>
      <c r="H6099" s="29" t="str">
        <f>_xlfn.XLOOKUP(G6099,[1]类目转化数据!B:B,[1]类目转化数据!C:C)</f>
        <v>后厨组</v>
      </c>
      <c r="I6099" s="29"/>
    </row>
    <row r="6100" ht="16.5" spans="1:9">
      <c r="A6100" s="29" t="s">
        <v>5504</v>
      </c>
      <c r="B6100" s="30">
        <v>10034352656465</v>
      </c>
      <c r="C6100" s="31" t="s">
        <v>6068</v>
      </c>
      <c r="D6100" s="29"/>
      <c r="E6100" s="29">
        <v>949</v>
      </c>
      <c r="F6100" s="29" t="str">
        <f>_xlfn.XLOOKUP($G6100,[1]类目转化数据!$B:$B,[1]类目转化数据!$A:$A)</f>
        <v>制热设备</v>
      </c>
      <c r="G6100" s="29" t="s">
        <v>241</v>
      </c>
      <c r="H6100" s="29" t="str">
        <f>_xlfn.XLOOKUP(G6100,[1]类目转化数据!B:B,[1]类目转化数据!C:C)</f>
        <v>后厨组</v>
      </c>
      <c r="I6100" s="29"/>
    </row>
    <row r="6101" ht="16.5" spans="1:9">
      <c r="A6101" s="29" t="s">
        <v>5504</v>
      </c>
      <c r="B6101" s="30">
        <v>10127119765036</v>
      </c>
      <c r="C6101" s="31" t="s">
        <v>6069</v>
      </c>
      <c r="D6101" s="29"/>
      <c r="E6101" s="29">
        <v>3799</v>
      </c>
      <c r="F6101" s="29" t="str">
        <f>_xlfn.XLOOKUP($G6101,[1]类目转化数据!$B:$B,[1]类目转化数据!$A:$A)</f>
        <v>制热设备</v>
      </c>
      <c r="G6101" s="29" t="s">
        <v>241</v>
      </c>
      <c r="H6101" s="29" t="str">
        <f>_xlfn.XLOOKUP(G6101,[1]类目转化数据!B:B,[1]类目转化数据!C:C)</f>
        <v>后厨组</v>
      </c>
      <c r="I6101" s="29"/>
    </row>
    <row r="6102" ht="16.5" spans="1:9">
      <c r="A6102" s="29" t="s">
        <v>5504</v>
      </c>
      <c r="B6102" s="30">
        <v>10184933731683</v>
      </c>
      <c r="C6102" s="31" t="s">
        <v>6070</v>
      </c>
      <c r="D6102" s="29"/>
      <c r="E6102" s="29">
        <v>19380</v>
      </c>
      <c r="F6102" s="29" t="str">
        <f>_xlfn.XLOOKUP($G6102,[1]类目转化数据!$B:$B,[1]类目转化数据!$A:$A)</f>
        <v>制热设备</v>
      </c>
      <c r="G6102" s="29" t="s">
        <v>241</v>
      </c>
      <c r="H6102" s="29" t="str">
        <f>_xlfn.XLOOKUP(G6102,[1]类目转化数据!B:B,[1]类目转化数据!C:C)</f>
        <v>后厨组</v>
      </c>
      <c r="I6102" s="29"/>
    </row>
    <row r="6103" ht="16.5" spans="1:9">
      <c r="A6103" s="29" t="s">
        <v>5504</v>
      </c>
      <c r="B6103" s="30">
        <v>10127119765039</v>
      </c>
      <c r="C6103" s="31" t="s">
        <v>6071</v>
      </c>
      <c r="D6103" s="29"/>
      <c r="E6103" s="29">
        <v>15180</v>
      </c>
      <c r="F6103" s="29" t="str">
        <f>_xlfn.XLOOKUP($G6103,[1]类目转化数据!$B:$B,[1]类目转化数据!$A:$A)</f>
        <v>制热设备</v>
      </c>
      <c r="G6103" s="29" t="s">
        <v>241</v>
      </c>
      <c r="H6103" s="29" t="str">
        <f>_xlfn.XLOOKUP(G6103,[1]类目转化数据!B:B,[1]类目转化数据!C:C)</f>
        <v>后厨组</v>
      </c>
      <c r="I6103" s="29"/>
    </row>
    <row r="6104" ht="16.5" spans="1:9">
      <c r="A6104" s="29" t="s">
        <v>5504</v>
      </c>
      <c r="B6104" s="30">
        <v>10186118533568</v>
      </c>
      <c r="C6104" s="31" t="s">
        <v>6072</v>
      </c>
      <c r="D6104" s="29"/>
      <c r="E6104" s="29">
        <v>3299</v>
      </c>
      <c r="F6104" s="29" t="str">
        <f>_xlfn.XLOOKUP($G6104,[1]类目转化数据!$B:$B,[1]类目转化数据!$A:$A)</f>
        <v>制热设备</v>
      </c>
      <c r="G6104" s="29" t="s">
        <v>241</v>
      </c>
      <c r="H6104" s="29" t="str">
        <f>_xlfn.XLOOKUP(G6104,[1]类目转化数据!B:B,[1]类目转化数据!C:C)</f>
        <v>后厨组</v>
      </c>
      <c r="I6104" s="29"/>
    </row>
    <row r="6105" ht="16.5" spans="1:9">
      <c r="A6105" s="29" t="s">
        <v>5504</v>
      </c>
      <c r="B6105" s="30">
        <v>10127119765034</v>
      </c>
      <c r="C6105" s="31" t="s">
        <v>6073</v>
      </c>
      <c r="D6105" s="29"/>
      <c r="E6105" s="29">
        <v>3598</v>
      </c>
      <c r="F6105" s="29" t="str">
        <f>_xlfn.XLOOKUP($G6105,[1]类目转化数据!$B:$B,[1]类目转化数据!$A:$A)</f>
        <v>制热设备</v>
      </c>
      <c r="G6105" s="29" t="s">
        <v>241</v>
      </c>
      <c r="H6105" s="29" t="str">
        <f>_xlfn.XLOOKUP(G6105,[1]类目转化数据!B:B,[1]类目转化数据!C:C)</f>
        <v>后厨组</v>
      </c>
      <c r="I6105" s="29"/>
    </row>
    <row r="6106" ht="16.5" spans="1:9">
      <c r="A6106" s="29" t="s">
        <v>5504</v>
      </c>
      <c r="B6106" s="30">
        <v>10127119765038</v>
      </c>
      <c r="C6106" s="31" t="s">
        <v>6074</v>
      </c>
      <c r="D6106" s="29"/>
      <c r="E6106" s="29">
        <v>6799</v>
      </c>
      <c r="F6106" s="29" t="str">
        <f>_xlfn.XLOOKUP($G6106,[1]类目转化数据!$B:$B,[1]类目转化数据!$A:$A)</f>
        <v>制热设备</v>
      </c>
      <c r="G6106" s="29" t="s">
        <v>241</v>
      </c>
      <c r="H6106" s="29" t="str">
        <f>_xlfn.XLOOKUP(G6106,[1]类目转化数据!B:B,[1]类目转化数据!C:C)</f>
        <v>后厨组</v>
      </c>
      <c r="I6106" s="29"/>
    </row>
    <row r="6107" ht="16.5" spans="1:9">
      <c r="A6107" s="29" t="s">
        <v>5504</v>
      </c>
      <c r="B6107" s="30">
        <v>10048223862286</v>
      </c>
      <c r="C6107" s="31" t="s">
        <v>6075</v>
      </c>
      <c r="D6107" s="29"/>
      <c r="E6107" s="29">
        <v>1899</v>
      </c>
      <c r="F6107" s="29" t="str">
        <f>_xlfn.XLOOKUP($G6107,[1]类目转化数据!$B:$B,[1]类目转化数据!$A:$A)</f>
        <v>制热设备</v>
      </c>
      <c r="G6107" s="29" t="s">
        <v>241</v>
      </c>
      <c r="H6107" s="29" t="str">
        <f>_xlfn.XLOOKUP(G6107,[1]类目转化数据!B:B,[1]类目转化数据!C:C)</f>
        <v>后厨组</v>
      </c>
      <c r="I6107" s="29"/>
    </row>
    <row r="6108" ht="16.5" spans="1:9">
      <c r="A6108" s="29" t="s">
        <v>5504</v>
      </c>
      <c r="B6108" s="30">
        <v>10127119765035</v>
      </c>
      <c r="C6108" s="31" t="s">
        <v>6076</v>
      </c>
      <c r="D6108" s="29"/>
      <c r="E6108" s="29">
        <v>3598</v>
      </c>
      <c r="F6108" s="29" t="str">
        <f>_xlfn.XLOOKUP($G6108,[1]类目转化数据!$B:$B,[1]类目转化数据!$A:$A)</f>
        <v>制热设备</v>
      </c>
      <c r="G6108" s="29" t="s">
        <v>241</v>
      </c>
      <c r="H6108" s="29" t="str">
        <f>_xlfn.XLOOKUP(G6108,[1]类目转化数据!B:B,[1]类目转化数据!C:C)</f>
        <v>后厨组</v>
      </c>
      <c r="I6108" s="29"/>
    </row>
    <row r="6109" ht="16.5" spans="1:9">
      <c r="A6109" s="29" t="s">
        <v>5504</v>
      </c>
      <c r="B6109" s="30">
        <v>10117403592459</v>
      </c>
      <c r="C6109" s="31" t="s">
        <v>6077</v>
      </c>
      <c r="D6109" s="29"/>
      <c r="E6109" s="29">
        <v>549</v>
      </c>
      <c r="F6109" s="29" t="str">
        <f>_xlfn.XLOOKUP($G6109,[1]类目转化数据!$B:$B,[1]类目转化数据!$A:$A)</f>
        <v>烟消洗设备</v>
      </c>
      <c r="G6109" s="29" t="s">
        <v>289</v>
      </c>
      <c r="H6109" s="29" t="str">
        <f>_xlfn.XLOOKUP(G6109,[1]类目转化数据!B:B,[1]类目转化数据!C:C)</f>
        <v>小客单</v>
      </c>
      <c r="I6109" s="29"/>
    </row>
    <row r="6110" ht="16.5" spans="1:9">
      <c r="A6110" s="29" t="s">
        <v>5504</v>
      </c>
      <c r="B6110" s="30">
        <v>10035200405372</v>
      </c>
      <c r="C6110" s="31" t="s">
        <v>6078</v>
      </c>
      <c r="D6110" s="29"/>
      <c r="E6110" s="29">
        <v>1099</v>
      </c>
      <c r="F6110" s="29" t="str">
        <f>_xlfn.XLOOKUP($G6110,[1]类目转化数据!$B:$B,[1]类目转化数据!$A:$A)</f>
        <v>烟消洗设备</v>
      </c>
      <c r="G6110" s="29" t="s">
        <v>289</v>
      </c>
      <c r="H6110" s="29" t="str">
        <f>_xlfn.XLOOKUP(G6110,[1]类目转化数据!B:B,[1]类目转化数据!C:C)</f>
        <v>小客单</v>
      </c>
      <c r="I6110" s="29"/>
    </row>
    <row r="6111" ht="16.5" spans="1:9">
      <c r="A6111" s="29" t="s">
        <v>5504</v>
      </c>
      <c r="B6111" s="30">
        <v>10039482146943</v>
      </c>
      <c r="C6111" s="31" t="s">
        <v>6079</v>
      </c>
      <c r="D6111" s="29"/>
      <c r="E6111" s="29">
        <v>2399</v>
      </c>
      <c r="F6111" s="29" t="str">
        <f>_xlfn.XLOOKUP($G6111,[1]类目转化数据!$B:$B,[1]类目转化数据!$A:$A)</f>
        <v>机械设备</v>
      </c>
      <c r="G6111" s="29" t="s">
        <v>73</v>
      </c>
      <c r="H6111" s="29" t="str">
        <f>_xlfn.XLOOKUP(G6111,[1]类目转化数据!B:B,[1]类目转化数据!C:C)</f>
        <v>机械设备</v>
      </c>
      <c r="I6111" s="29"/>
    </row>
    <row r="6112" ht="16.5" spans="1:9">
      <c r="A6112" s="29" t="s">
        <v>5504</v>
      </c>
      <c r="B6112" s="30">
        <v>10039482146944</v>
      </c>
      <c r="C6112" s="31" t="s">
        <v>6080</v>
      </c>
      <c r="D6112" s="29"/>
      <c r="E6112" s="29">
        <v>2699</v>
      </c>
      <c r="F6112" s="29" t="str">
        <f>_xlfn.XLOOKUP($G6112,[1]类目转化数据!$B:$B,[1]类目转化数据!$A:$A)</f>
        <v>机械设备</v>
      </c>
      <c r="G6112" s="29" t="s">
        <v>73</v>
      </c>
      <c r="H6112" s="29" t="str">
        <f>_xlfn.XLOOKUP(G6112,[1]类目转化数据!B:B,[1]类目转化数据!C:C)</f>
        <v>机械设备</v>
      </c>
      <c r="I6112" s="29"/>
    </row>
    <row r="6113" ht="16.5" spans="1:9">
      <c r="A6113" s="29" t="s">
        <v>5504</v>
      </c>
      <c r="B6113" s="30">
        <v>10198275371648</v>
      </c>
      <c r="C6113" s="31" t="s">
        <v>6081</v>
      </c>
      <c r="D6113" s="29"/>
      <c r="E6113" s="29">
        <v>186358</v>
      </c>
      <c r="F6113" s="29" t="str">
        <f>_xlfn.XLOOKUP($G6113,[1]类目转化数据!$B:$B,[1]类目转化数据!$A:$A)</f>
        <v>其他</v>
      </c>
      <c r="G6113" s="29" t="s">
        <v>78</v>
      </c>
      <c r="H6113" s="29" t="str">
        <f>_xlfn.XLOOKUP(G6113,[1]类目转化数据!B:B,[1]类目转化数据!C:C)</f>
        <v>智慧厨房</v>
      </c>
      <c r="I6113" s="29"/>
    </row>
    <row r="6114" ht="16.5" spans="1:9">
      <c r="A6114" s="29" t="s">
        <v>5504</v>
      </c>
      <c r="B6114" s="30">
        <v>10122561672721</v>
      </c>
      <c r="C6114" s="31" t="s">
        <v>6082</v>
      </c>
      <c r="D6114" s="29"/>
      <c r="E6114" s="29">
        <v>599</v>
      </c>
      <c r="F6114" s="29" t="str">
        <f>_xlfn.XLOOKUP($G6114,[1]类目转化数据!$B:$B,[1]类目转化数据!$A:$A)</f>
        <v>烟消洗设备</v>
      </c>
      <c r="G6114" s="29" t="s">
        <v>50</v>
      </c>
      <c r="H6114" s="29" t="str">
        <f>_xlfn.XLOOKUP(G6114,[1]类目转化数据!B:B,[1]类目转化数据!C:C)</f>
        <v>小客单</v>
      </c>
      <c r="I6114" s="29"/>
    </row>
    <row r="6115" ht="16.5" spans="1:9">
      <c r="A6115" s="29" t="s">
        <v>5504</v>
      </c>
      <c r="B6115" s="30">
        <v>10117573077758</v>
      </c>
      <c r="C6115" s="31" t="s">
        <v>6083</v>
      </c>
      <c r="D6115" s="29"/>
      <c r="E6115" s="29">
        <v>373138</v>
      </c>
      <c r="F6115" s="29" t="str">
        <f>_xlfn.XLOOKUP($G6115,[1]类目转化数据!$B:$B,[1]类目转化数据!$A:$A)</f>
        <v>其他</v>
      </c>
      <c r="G6115" s="29" t="s">
        <v>78</v>
      </c>
      <c r="H6115" s="29" t="str">
        <f>_xlfn.XLOOKUP(G6115,[1]类目转化数据!B:B,[1]类目转化数据!C:C)</f>
        <v>智慧厨房</v>
      </c>
      <c r="I6115" s="29"/>
    </row>
    <row r="6116" ht="16.5" spans="1:9">
      <c r="A6116" s="29" t="s">
        <v>5504</v>
      </c>
      <c r="B6116" s="30">
        <v>10041522009404</v>
      </c>
      <c r="C6116" s="31" t="s">
        <v>6084</v>
      </c>
      <c r="D6116" s="29"/>
      <c r="E6116" s="29">
        <v>2400</v>
      </c>
      <c r="F6116" s="29" t="str">
        <f>_xlfn.XLOOKUP($G6116,[1]类目转化数据!$B:$B,[1]类目转化数据!$A:$A)</f>
        <v>烟消洗设备</v>
      </c>
      <c r="G6116" s="29" t="s">
        <v>50</v>
      </c>
      <c r="H6116" s="29" t="str">
        <f>_xlfn.XLOOKUP(G6116,[1]类目转化数据!B:B,[1]类目转化数据!C:C)</f>
        <v>小客单</v>
      </c>
      <c r="I6116" s="29"/>
    </row>
    <row r="6117" ht="16.5" spans="1:9">
      <c r="A6117" s="29" t="s">
        <v>5504</v>
      </c>
      <c r="B6117" s="30">
        <v>10125250113174</v>
      </c>
      <c r="C6117" s="31" t="s">
        <v>6085</v>
      </c>
      <c r="D6117" s="29"/>
      <c r="E6117" s="29">
        <v>829</v>
      </c>
      <c r="F6117" s="29" t="str">
        <f>_xlfn.XLOOKUP($G6117,[1]类目转化数据!$B:$B,[1]类目转化数据!$A:$A)</f>
        <v>烟消洗设备</v>
      </c>
      <c r="G6117" s="29" t="s">
        <v>50</v>
      </c>
      <c r="H6117" s="29" t="str">
        <f>_xlfn.XLOOKUP(G6117,[1]类目转化数据!B:B,[1]类目转化数据!C:C)</f>
        <v>小客单</v>
      </c>
      <c r="I6117" s="29"/>
    </row>
    <row r="6118" ht="16.5" spans="1:9">
      <c r="A6118" s="29" t="s">
        <v>5504</v>
      </c>
      <c r="B6118" s="30">
        <v>10117573331130</v>
      </c>
      <c r="C6118" s="31" t="s">
        <v>6086</v>
      </c>
      <c r="D6118" s="29"/>
      <c r="E6118" s="29">
        <v>401188</v>
      </c>
      <c r="F6118" s="29" t="str">
        <f>_xlfn.XLOOKUP($G6118,[1]类目转化数据!$B:$B,[1]类目转化数据!$A:$A)</f>
        <v>其他</v>
      </c>
      <c r="G6118" s="29" t="s">
        <v>78</v>
      </c>
      <c r="H6118" s="29" t="str">
        <f>_xlfn.XLOOKUP(G6118,[1]类目转化数据!B:B,[1]类目转化数据!C:C)</f>
        <v>智慧厨房</v>
      </c>
      <c r="I6118" s="29"/>
    </row>
    <row r="6119" ht="16.5" spans="1:9">
      <c r="A6119" s="29" t="s">
        <v>5504</v>
      </c>
      <c r="B6119" s="30">
        <v>10200755522983</v>
      </c>
      <c r="C6119" s="31" t="s">
        <v>6087</v>
      </c>
      <c r="D6119" s="29"/>
      <c r="E6119" s="29">
        <v>1199</v>
      </c>
      <c r="F6119" s="29" t="str">
        <f>_xlfn.XLOOKUP($G6119,[1]类目转化数据!$B:$B,[1]类目转化数据!$A:$A)</f>
        <v>烟消洗设备</v>
      </c>
      <c r="G6119" s="29" t="s">
        <v>50</v>
      </c>
      <c r="H6119" s="29" t="str">
        <f>_xlfn.XLOOKUP(G6119,[1]类目转化数据!B:B,[1]类目转化数据!C:C)</f>
        <v>小客单</v>
      </c>
      <c r="I6119" s="29"/>
    </row>
    <row r="6120" ht="16.5" spans="1:9">
      <c r="A6120" s="29" t="s">
        <v>5504</v>
      </c>
      <c r="B6120" s="30">
        <v>10122878965311</v>
      </c>
      <c r="C6120" s="31" t="s">
        <v>6088</v>
      </c>
      <c r="D6120" s="29"/>
      <c r="E6120" s="29">
        <v>1699</v>
      </c>
      <c r="F6120" s="29" t="str">
        <f>_xlfn.XLOOKUP($G6120,[1]类目转化数据!$B:$B,[1]类目转化数据!$A:$A)</f>
        <v>烟消洗设备</v>
      </c>
      <c r="G6120" s="29" t="s">
        <v>50</v>
      </c>
      <c r="H6120" s="29" t="str">
        <f>_xlfn.XLOOKUP(G6120,[1]类目转化数据!B:B,[1]类目转化数据!C:C)</f>
        <v>小客单</v>
      </c>
      <c r="I6120" s="29"/>
    </row>
    <row r="6121" ht="16.5" spans="1:9">
      <c r="A6121" s="29" t="s">
        <v>5504</v>
      </c>
      <c r="B6121" s="30">
        <v>10117573077756</v>
      </c>
      <c r="C6121" s="31" t="s">
        <v>6089</v>
      </c>
      <c r="D6121" s="29"/>
      <c r="E6121" s="29">
        <v>307518</v>
      </c>
      <c r="F6121" s="29" t="str">
        <f>_xlfn.XLOOKUP($G6121,[1]类目转化数据!$B:$B,[1]类目转化数据!$A:$A)</f>
        <v>其他</v>
      </c>
      <c r="G6121" s="29" t="s">
        <v>78</v>
      </c>
      <c r="H6121" s="29" t="str">
        <f>_xlfn.XLOOKUP(G6121,[1]类目转化数据!B:B,[1]类目转化数据!C:C)</f>
        <v>智慧厨房</v>
      </c>
      <c r="I6121" s="29"/>
    </row>
    <row r="6122" ht="16.5" spans="1:9">
      <c r="A6122" s="29" t="s">
        <v>5504</v>
      </c>
      <c r="B6122" s="30">
        <v>10117573077759</v>
      </c>
      <c r="C6122" s="31" t="s">
        <v>6090</v>
      </c>
      <c r="D6122" s="29"/>
      <c r="E6122" s="29">
        <v>295718</v>
      </c>
      <c r="F6122" s="29" t="str">
        <f>_xlfn.XLOOKUP($G6122,[1]类目转化数据!$B:$B,[1]类目转化数据!$A:$A)</f>
        <v>其他</v>
      </c>
      <c r="G6122" s="29" t="s">
        <v>78</v>
      </c>
      <c r="H6122" s="29" t="str">
        <f>_xlfn.XLOOKUP(G6122,[1]类目转化数据!B:B,[1]类目转化数据!C:C)</f>
        <v>智慧厨房</v>
      </c>
      <c r="I6122" s="29"/>
    </row>
    <row r="6123" ht="16.5" spans="1:9">
      <c r="A6123" s="29" t="s">
        <v>5504</v>
      </c>
      <c r="B6123" s="30">
        <v>10145239573121</v>
      </c>
      <c r="C6123" s="31" t="s">
        <v>6091</v>
      </c>
      <c r="D6123" s="29"/>
      <c r="E6123" s="29">
        <v>3998</v>
      </c>
      <c r="F6123" s="29" t="str">
        <f>_xlfn.XLOOKUP($G6123,[1]类目转化数据!$B:$B,[1]类目转化数据!$A:$A)</f>
        <v>烟消洗设备</v>
      </c>
      <c r="G6123" s="29" t="s">
        <v>54</v>
      </c>
      <c r="H6123" s="29" t="str">
        <f>_xlfn.XLOOKUP(G6123,[1]类目转化数据!B:B,[1]类目转化数据!C:C)</f>
        <v>后厨组</v>
      </c>
      <c r="I6123" s="29"/>
    </row>
    <row r="6124" ht="16.5" spans="1:9">
      <c r="A6124" s="29" t="s">
        <v>5504</v>
      </c>
      <c r="B6124" s="30">
        <v>10117573077757</v>
      </c>
      <c r="C6124" s="31" t="s">
        <v>6092</v>
      </c>
      <c r="D6124" s="29"/>
      <c r="E6124" s="29">
        <v>516148</v>
      </c>
      <c r="F6124" s="29" t="str">
        <f>_xlfn.XLOOKUP($G6124,[1]类目转化数据!$B:$B,[1]类目转化数据!$A:$A)</f>
        <v>其他</v>
      </c>
      <c r="G6124" s="29" t="s">
        <v>78</v>
      </c>
      <c r="H6124" s="29" t="str">
        <f>_xlfn.XLOOKUP(G6124,[1]类目转化数据!B:B,[1]类目转化数据!C:C)</f>
        <v>智慧厨房</v>
      </c>
      <c r="I6124" s="29"/>
    </row>
    <row r="6125" ht="16.5" spans="1:9">
      <c r="A6125" s="29" t="s">
        <v>5504</v>
      </c>
      <c r="B6125" s="30">
        <v>10160946106440</v>
      </c>
      <c r="C6125" s="31" t="s">
        <v>6093</v>
      </c>
      <c r="D6125" s="29"/>
      <c r="E6125" s="29">
        <v>5999</v>
      </c>
      <c r="F6125" s="29" t="str">
        <f>_xlfn.XLOOKUP($G6125,[1]类目转化数据!$B:$B,[1]类目转化数据!$A:$A)</f>
        <v>烟消洗设备</v>
      </c>
      <c r="G6125" s="29" t="s">
        <v>54</v>
      </c>
      <c r="H6125" s="29" t="str">
        <f>_xlfn.XLOOKUP(G6125,[1]类目转化数据!B:B,[1]类目转化数据!C:C)</f>
        <v>后厨组</v>
      </c>
      <c r="I6125" s="29"/>
    </row>
    <row r="6126" ht="16.5" spans="1:9">
      <c r="A6126" s="29" t="s">
        <v>5504</v>
      </c>
      <c r="B6126" s="30">
        <v>10160946106441</v>
      </c>
      <c r="C6126" s="31" t="s">
        <v>6094</v>
      </c>
      <c r="D6126" s="29"/>
      <c r="E6126" s="29">
        <v>5980</v>
      </c>
      <c r="F6126" s="29" t="str">
        <f>_xlfn.XLOOKUP($G6126,[1]类目转化数据!$B:$B,[1]类目转化数据!$A:$A)</f>
        <v>烟消洗设备</v>
      </c>
      <c r="G6126" s="29" t="s">
        <v>54</v>
      </c>
      <c r="H6126" s="29" t="str">
        <f>_xlfn.XLOOKUP(G6126,[1]类目转化数据!B:B,[1]类目转化数据!C:C)</f>
        <v>后厨组</v>
      </c>
      <c r="I6126" s="29"/>
    </row>
    <row r="6127" ht="16.5" spans="1:9">
      <c r="A6127" s="29" t="s">
        <v>5504</v>
      </c>
      <c r="B6127" s="30">
        <v>10160946106443</v>
      </c>
      <c r="C6127" s="31" t="s">
        <v>6095</v>
      </c>
      <c r="D6127" s="29"/>
      <c r="E6127" s="29">
        <v>7990</v>
      </c>
      <c r="F6127" s="29" t="str">
        <f>_xlfn.XLOOKUP($G6127,[1]类目转化数据!$B:$B,[1]类目转化数据!$A:$A)</f>
        <v>烟消洗设备</v>
      </c>
      <c r="G6127" s="29" t="s">
        <v>54</v>
      </c>
      <c r="H6127" s="29" t="str">
        <f>_xlfn.XLOOKUP(G6127,[1]类目转化数据!B:B,[1]类目转化数据!C:C)</f>
        <v>后厨组</v>
      </c>
      <c r="I6127" s="29"/>
    </row>
    <row r="6128" ht="16.5" spans="1:9">
      <c r="A6128" s="29" t="s">
        <v>5504</v>
      </c>
      <c r="B6128" s="30">
        <v>10201024268555</v>
      </c>
      <c r="C6128" s="31" t="s">
        <v>6096</v>
      </c>
      <c r="D6128" s="29"/>
      <c r="E6128" s="29">
        <v>242298</v>
      </c>
      <c r="F6128" s="29" t="str">
        <f>_xlfn.XLOOKUP($G6128,[1]类目转化数据!$B:$B,[1]类目转化数据!$A:$A)</f>
        <v>其他</v>
      </c>
      <c r="G6128" s="29" t="s">
        <v>78</v>
      </c>
      <c r="H6128" s="29" t="str">
        <f>_xlfn.XLOOKUP(G6128,[1]类目转化数据!B:B,[1]类目转化数据!C:C)</f>
        <v>智慧厨房</v>
      </c>
      <c r="I6128" s="29"/>
    </row>
    <row r="6129" ht="16.5" spans="1:9">
      <c r="A6129" s="29" t="s">
        <v>5504</v>
      </c>
      <c r="B6129" s="30">
        <v>10160946106444</v>
      </c>
      <c r="C6129" s="31" t="s">
        <v>6097</v>
      </c>
      <c r="D6129" s="29"/>
      <c r="E6129" s="29">
        <v>8999</v>
      </c>
      <c r="F6129" s="29" t="str">
        <f>_xlfn.XLOOKUP($G6129,[1]类目转化数据!$B:$B,[1]类目转化数据!$A:$A)</f>
        <v>烟消洗设备</v>
      </c>
      <c r="G6129" s="29" t="s">
        <v>54</v>
      </c>
      <c r="H6129" s="29" t="str">
        <f>_xlfn.XLOOKUP(G6129,[1]类目转化数据!B:B,[1]类目转化数据!C:C)</f>
        <v>后厨组</v>
      </c>
      <c r="I6129" s="29"/>
    </row>
    <row r="6130" ht="16.5" spans="1:9">
      <c r="A6130" s="29" t="s">
        <v>5504</v>
      </c>
      <c r="B6130" s="30">
        <v>10160946106446</v>
      </c>
      <c r="C6130" s="31" t="s">
        <v>6098</v>
      </c>
      <c r="D6130" s="29"/>
      <c r="E6130" s="29">
        <v>8880</v>
      </c>
      <c r="F6130" s="29" t="str">
        <f>_xlfn.XLOOKUP($G6130,[1]类目转化数据!$B:$B,[1]类目转化数据!$A:$A)</f>
        <v>烟消洗设备</v>
      </c>
      <c r="G6130" s="29" t="s">
        <v>54</v>
      </c>
      <c r="H6130" s="29" t="str">
        <f>_xlfn.XLOOKUP(G6130,[1]类目转化数据!B:B,[1]类目转化数据!C:C)</f>
        <v>后厨组</v>
      </c>
      <c r="I6130" s="29"/>
    </row>
    <row r="6131" ht="16.5" spans="1:9">
      <c r="A6131" s="29" t="s">
        <v>5504</v>
      </c>
      <c r="B6131" s="30">
        <v>10116682414230</v>
      </c>
      <c r="C6131" s="31" t="s">
        <v>6099</v>
      </c>
      <c r="D6131" s="29"/>
      <c r="E6131" s="29">
        <v>899</v>
      </c>
      <c r="F6131" s="29" t="str">
        <f>_xlfn.XLOOKUP($G6131,[1]类目转化数据!$B:$B,[1]类目转化数据!$A:$A)</f>
        <v>烟消洗设备</v>
      </c>
      <c r="G6131" s="29" t="s">
        <v>50</v>
      </c>
      <c r="H6131" s="29" t="str">
        <f>_xlfn.XLOOKUP(G6131,[1]类目转化数据!B:B,[1]类目转化数据!C:C)</f>
        <v>小客单</v>
      </c>
      <c r="I6131" s="29"/>
    </row>
    <row r="6132" ht="16.5" spans="1:9">
      <c r="A6132" s="29" t="s">
        <v>5504</v>
      </c>
      <c r="B6132" s="30">
        <v>10160946106442</v>
      </c>
      <c r="C6132" s="31" t="s">
        <v>6100</v>
      </c>
      <c r="D6132" s="29"/>
      <c r="E6132" s="29">
        <v>5980</v>
      </c>
      <c r="F6132" s="29" t="str">
        <f>_xlfn.XLOOKUP($G6132,[1]类目转化数据!$B:$B,[1]类目转化数据!$A:$A)</f>
        <v>烟消洗设备</v>
      </c>
      <c r="G6132" s="29" t="s">
        <v>54</v>
      </c>
      <c r="H6132" s="29" t="str">
        <f>_xlfn.XLOOKUP(G6132,[1]类目转化数据!B:B,[1]类目转化数据!C:C)</f>
        <v>后厨组</v>
      </c>
      <c r="I6132" s="29"/>
    </row>
    <row r="6133" ht="16.5" spans="1:9">
      <c r="A6133" s="29" t="s">
        <v>5504</v>
      </c>
      <c r="B6133" s="30">
        <v>10116682414234</v>
      </c>
      <c r="C6133" s="31" t="s">
        <v>6101</v>
      </c>
      <c r="D6133" s="29"/>
      <c r="E6133" s="29">
        <v>1599</v>
      </c>
      <c r="F6133" s="29" t="str">
        <f>_xlfn.XLOOKUP($G6133,[1]类目转化数据!$B:$B,[1]类目转化数据!$A:$A)</f>
        <v>烟消洗设备</v>
      </c>
      <c r="G6133" s="29" t="s">
        <v>50</v>
      </c>
      <c r="H6133" s="29" t="str">
        <f>_xlfn.XLOOKUP(G6133,[1]类目转化数据!B:B,[1]类目转化数据!C:C)</f>
        <v>小客单</v>
      </c>
      <c r="I6133" s="29"/>
    </row>
    <row r="6134" ht="16.5" spans="1:9">
      <c r="A6134" s="29" t="s">
        <v>5504</v>
      </c>
      <c r="B6134" s="30">
        <v>10201024268556</v>
      </c>
      <c r="C6134" s="31" t="s">
        <v>6102</v>
      </c>
      <c r="D6134" s="29"/>
      <c r="E6134" s="29">
        <v>302198</v>
      </c>
      <c r="F6134" s="29" t="str">
        <f>_xlfn.XLOOKUP($G6134,[1]类目转化数据!$B:$B,[1]类目转化数据!$A:$A)</f>
        <v>其他</v>
      </c>
      <c r="G6134" s="29" t="s">
        <v>78</v>
      </c>
      <c r="H6134" s="29" t="str">
        <f>_xlfn.XLOOKUP(G6134,[1]类目转化数据!B:B,[1]类目转化数据!C:C)</f>
        <v>智慧厨房</v>
      </c>
      <c r="I6134" s="29"/>
    </row>
    <row r="6135" ht="16.5" spans="1:9">
      <c r="A6135" s="29" t="s">
        <v>5504</v>
      </c>
      <c r="B6135" s="30">
        <v>10116682414232</v>
      </c>
      <c r="C6135" s="31" t="s">
        <v>6103</v>
      </c>
      <c r="D6135" s="29"/>
      <c r="E6135" s="29">
        <v>1199</v>
      </c>
      <c r="F6135" s="29" t="str">
        <f>_xlfn.XLOOKUP($G6135,[1]类目转化数据!$B:$B,[1]类目转化数据!$A:$A)</f>
        <v>烟消洗设备</v>
      </c>
      <c r="G6135" s="29" t="s">
        <v>50</v>
      </c>
      <c r="H6135" s="29" t="str">
        <f>_xlfn.XLOOKUP(G6135,[1]类目转化数据!B:B,[1]类目转化数据!C:C)</f>
        <v>小客单</v>
      </c>
      <c r="I6135" s="29"/>
    </row>
    <row r="6136" ht="16.5" spans="1:9">
      <c r="A6136" s="29" t="s">
        <v>5504</v>
      </c>
      <c r="B6136" s="30">
        <v>10122878880910</v>
      </c>
      <c r="C6136" s="31" t="s">
        <v>6104</v>
      </c>
      <c r="D6136" s="29"/>
      <c r="E6136" s="29">
        <v>1799</v>
      </c>
      <c r="F6136" s="29" t="str">
        <f>_xlfn.XLOOKUP($G6136,[1]类目转化数据!$B:$B,[1]类目转化数据!$A:$A)</f>
        <v>烟消洗设备</v>
      </c>
      <c r="G6136" s="29" t="s">
        <v>50</v>
      </c>
      <c r="H6136" s="29" t="str">
        <f>_xlfn.XLOOKUP(G6136,[1]类目转化数据!B:B,[1]类目转化数据!C:C)</f>
        <v>小客单</v>
      </c>
      <c r="I6136" s="29"/>
    </row>
    <row r="6137" ht="16.5" spans="1:9">
      <c r="A6137" s="29" t="s">
        <v>5504</v>
      </c>
      <c r="B6137" s="30">
        <v>10116682414236</v>
      </c>
      <c r="C6137" s="31" t="s">
        <v>6105</v>
      </c>
      <c r="D6137" s="29"/>
      <c r="E6137" s="29">
        <v>1899</v>
      </c>
      <c r="F6137" s="29" t="str">
        <f>_xlfn.XLOOKUP($G6137,[1]类目转化数据!$B:$B,[1]类目转化数据!$A:$A)</f>
        <v>烟消洗设备</v>
      </c>
      <c r="G6137" s="29" t="s">
        <v>50</v>
      </c>
      <c r="H6137" s="29" t="str">
        <f>_xlfn.XLOOKUP(G6137,[1]类目转化数据!B:B,[1]类目转化数据!C:C)</f>
        <v>小客单</v>
      </c>
      <c r="I6137" s="29"/>
    </row>
    <row r="6138" ht="16.5" spans="1:9">
      <c r="A6138" s="29" t="s">
        <v>5504</v>
      </c>
      <c r="B6138" s="30">
        <v>10116682414237</v>
      </c>
      <c r="C6138" s="31" t="s">
        <v>6106</v>
      </c>
      <c r="D6138" s="29"/>
      <c r="E6138" s="29">
        <v>2999</v>
      </c>
      <c r="F6138" s="29" t="str">
        <f>_xlfn.XLOOKUP($G6138,[1]类目转化数据!$B:$B,[1]类目转化数据!$A:$A)</f>
        <v>烟消洗设备</v>
      </c>
      <c r="G6138" s="29" t="s">
        <v>54</v>
      </c>
      <c r="H6138" s="29" t="str">
        <f>_xlfn.XLOOKUP(G6138,[1]类目转化数据!B:B,[1]类目转化数据!C:C)</f>
        <v>后厨组</v>
      </c>
      <c r="I6138" s="29"/>
    </row>
    <row r="6139" ht="16.5" spans="1:9">
      <c r="A6139" s="29" t="s">
        <v>5504</v>
      </c>
      <c r="B6139" s="30">
        <v>10160946106438</v>
      </c>
      <c r="C6139" s="31" t="s">
        <v>6107</v>
      </c>
      <c r="D6139" s="29"/>
      <c r="E6139" s="29">
        <v>3998</v>
      </c>
      <c r="F6139" s="29" t="str">
        <f>_xlfn.XLOOKUP($G6139,[1]类目转化数据!$B:$B,[1]类目转化数据!$A:$A)</f>
        <v>烟消洗设备</v>
      </c>
      <c r="G6139" s="29" t="s">
        <v>54</v>
      </c>
      <c r="H6139" s="29" t="str">
        <f>_xlfn.XLOOKUP(G6139,[1]类目转化数据!B:B,[1]类目转化数据!C:C)</f>
        <v>后厨组</v>
      </c>
      <c r="I6139" s="29"/>
    </row>
    <row r="6140" ht="16.5" spans="1:9">
      <c r="A6140" s="29" t="s">
        <v>5504</v>
      </c>
      <c r="B6140" s="30">
        <v>10160946106439</v>
      </c>
      <c r="C6140" s="31" t="s">
        <v>6108</v>
      </c>
      <c r="D6140" s="29"/>
      <c r="E6140" s="29">
        <v>4999</v>
      </c>
      <c r="F6140" s="29" t="str">
        <f>_xlfn.XLOOKUP($G6140,[1]类目转化数据!$B:$B,[1]类目转化数据!$A:$A)</f>
        <v>烟消洗设备</v>
      </c>
      <c r="G6140" s="29" t="s">
        <v>54</v>
      </c>
      <c r="H6140" s="29" t="str">
        <f>_xlfn.XLOOKUP(G6140,[1]类目转化数据!B:B,[1]类目转化数据!C:C)</f>
        <v>后厨组</v>
      </c>
      <c r="I6140" s="29"/>
    </row>
    <row r="6141" ht="16.5" spans="1:9">
      <c r="A6141" s="29" t="s">
        <v>5504</v>
      </c>
      <c r="B6141" s="30">
        <v>10116682414235</v>
      </c>
      <c r="C6141" s="31" t="s">
        <v>6109</v>
      </c>
      <c r="D6141" s="29"/>
      <c r="E6141" s="29">
        <v>1698</v>
      </c>
      <c r="F6141" s="29" t="str">
        <f>_xlfn.XLOOKUP($G6141,[1]类目转化数据!$B:$B,[1]类目转化数据!$A:$A)</f>
        <v>烟消洗设备</v>
      </c>
      <c r="G6141" s="29" t="s">
        <v>50</v>
      </c>
      <c r="H6141" s="29" t="str">
        <f>_xlfn.XLOOKUP(G6141,[1]类目转化数据!B:B,[1]类目转化数据!C:C)</f>
        <v>小客单</v>
      </c>
      <c r="I6141" s="29"/>
    </row>
    <row r="6142" ht="16.5" spans="1:9">
      <c r="A6142" s="29" t="s">
        <v>5504</v>
      </c>
      <c r="B6142" s="30">
        <v>10116682414239</v>
      </c>
      <c r="C6142" s="31" t="s">
        <v>6110</v>
      </c>
      <c r="D6142" s="29"/>
      <c r="E6142" s="29">
        <v>5699</v>
      </c>
      <c r="F6142" s="29" t="str">
        <f>_xlfn.XLOOKUP($G6142,[1]类目转化数据!$B:$B,[1]类目转化数据!$A:$A)</f>
        <v>烟消洗设备</v>
      </c>
      <c r="G6142" s="29" t="s">
        <v>54</v>
      </c>
      <c r="H6142" s="29" t="str">
        <f>_xlfn.XLOOKUP(G6142,[1]类目转化数据!B:B,[1]类目转化数据!C:C)</f>
        <v>后厨组</v>
      </c>
      <c r="I6142" s="29"/>
    </row>
    <row r="6143" ht="16.5" spans="1:9">
      <c r="A6143" s="29" t="s">
        <v>5504</v>
      </c>
      <c r="B6143" s="30">
        <v>10116682414238</v>
      </c>
      <c r="C6143" s="31" t="s">
        <v>6111</v>
      </c>
      <c r="D6143" s="29"/>
      <c r="E6143" s="29">
        <v>3698</v>
      </c>
      <c r="F6143" s="29" t="str">
        <f>_xlfn.XLOOKUP($G6143,[1]类目转化数据!$B:$B,[1]类目转化数据!$A:$A)</f>
        <v>烟消洗设备</v>
      </c>
      <c r="G6143" s="29" t="s">
        <v>54</v>
      </c>
      <c r="H6143" s="29" t="str">
        <f>_xlfn.XLOOKUP(G6143,[1]类目转化数据!B:B,[1]类目转化数据!C:C)</f>
        <v>后厨组</v>
      </c>
      <c r="I6143" s="29"/>
    </row>
    <row r="6144" ht="16.5" spans="1:9">
      <c r="A6144" s="29" t="s">
        <v>5504</v>
      </c>
      <c r="B6144" s="30">
        <v>10117303072774</v>
      </c>
      <c r="C6144" s="31" t="s">
        <v>6112</v>
      </c>
      <c r="D6144" s="29"/>
      <c r="E6144" s="29">
        <v>699</v>
      </c>
      <c r="F6144" s="29" t="str">
        <f>_xlfn.XLOOKUP($G6144,[1]类目转化数据!$B:$B,[1]类目转化数据!$A:$A)</f>
        <v>烟消洗设备</v>
      </c>
      <c r="G6144" s="29" t="s">
        <v>50</v>
      </c>
      <c r="H6144" s="29" t="str">
        <f>_xlfn.XLOOKUP(G6144,[1]类目转化数据!B:B,[1]类目转化数据!C:C)</f>
        <v>小客单</v>
      </c>
      <c r="I6144" s="29"/>
    </row>
    <row r="6145" ht="16.5" spans="1:9">
      <c r="A6145" s="29" t="s">
        <v>5504</v>
      </c>
      <c r="B6145" s="30">
        <v>10198265272970</v>
      </c>
      <c r="C6145" s="31" t="s">
        <v>6113</v>
      </c>
      <c r="D6145" s="29"/>
      <c r="E6145" s="29">
        <v>156600</v>
      </c>
      <c r="F6145" s="29" t="str">
        <f>_xlfn.XLOOKUP($G6145,[1]类目转化数据!$B:$B,[1]类目转化数据!$A:$A)</f>
        <v>其他</v>
      </c>
      <c r="G6145" s="29" t="s">
        <v>78</v>
      </c>
      <c r="H6145" s="29" t="str">
        <f>_xlfn.XLOOKUP(G6145,[1]类目转化数据!B:B,[1]类目转化数据!C:C)</f>
        <v>智慧厨房</v>
      </c>
      <c r="I6145" s="29"/>
    </row>
    <row r="6146" ht="16.5" spans="1:9">
      <c r="A6146" s="29" t="s">
        <v>5504</v>
      </c>
      <c r="B6146" s="30">
        <v>10182378055218</v>
      </c>
      <c r="C6146" s="31" t="s">
        <v>6114</v>
      </c>
      <c r="D6146" s="29"/>
      <c r="E6146" s="29">
        <v>19390</v>
      </c>
      <c r="F6146" s="29" t="str">
        <f>_xlfn.XLOOKUP($G6146,[1]类目转化数据!$B:$B,[1]类目转化数据!$A:$A)</f>
        <v>其他</v>
      </c>
      <c r="G6146" s="29" t="s">
        <v>78</v>
      </c>
      <c r="H6146" s="29" t="str">
        <f>_xlfn.XLOOKUP(G6146,[1]类目转化数据!B:B,[1]类目转化数据!C:C)</f>
        <v>智慧厨房</v>
      </c>
      <c r="I6146" s="29"/>
    </row>
    <row r="6147" ht="16.5" spans="1:9">
      <c r="A6147" s="29" t="s">
        <v>5504</v>
      </c>
      <c r="B6147" s="30">
        <v>10204129979196</v>
      </c>
      <c r="C6147" s="31" t="s">
        <v>6115</v>
      </c>
      <c r="D6147" s="29"/>
      <c r="E6147" s="29">
        <v>13390</v>
      </c>
      <c r="F6147" s="29" t="str">
        <f>_xlfn.XLOOKUP($G6147,[1]类目转化数据!$B:$B,[1]类目转化数据!$A:$A)</f>
        <v>其他</v>
      </c>
      <c r="G6147" s="29" t="s">
        <v>78</v>
      </c>
      <c r="H6147" s="29" t="str">
        <f>_xlfn.XLOOKUP(G6147,[1]类目转化数据!B:B,[1]类目转化数据!C:C)</f>
        <v>智慧厨房</v>
      </c>
      <c r="I6147" s="29"/>
    </row>
    <row r="6148" ht="16.5" spans="1:9">
      <c r="A6148" s="29" t="s">
        <v>5504</v>
      </c>
      <c r="B6148" s="30">
        <v>10117303072775</v>
      </c>
      <c r="C6148" s="31" t="s">
        <v>6116</v>
      </c>
      <c r="D6148" s="29"/>
      <c r="E6148" s="29">
        <v>999</v>
      </c>
      <c r="F6148" s="29" t="str">
        <f>_xlfn.XLOOKUP($G6148,[1]类目转化数据!$B:$B,[1]类目转化数据!$A:$A)</f>
        <v>烟消洗设备</v>
      </c>
      <c r="G6148" s="29" t="s">
        <v>50</v>
      </c>
      <c r="H6148" s="29" t="str">
        <f>_xlfn.XLOOKUP(G6148,[1]类目转化数据!B:B,[1]类目转化数据!C:C)</f>
        <v>小客单</v>
      </c>
      <c r="I6148" s="29"/>
    </row>
    <row r="6149" ht="16.5" spans="1:9">
      <c r="A6149" s="29" t="s">
        <v>5504</v>
      </c>
      <c r="B6149" s="30">
        <v>10182378055216</v>
      </c>
      <c r="C6149" s="31" t="s">
        <v>6117</v>
      </c>
      <c r="D6149" s="29"/>
      <c r="E6149" s="29">
        <v>5680</v>
      </c>
      <c r="F6149" s="29" t="str">
        <f>_xlfn.XLOOKUP($G6149,[1]类目转化数据!$B:$B,[1]类目转化数据!$A:$A)</f>
        <v>其他</v>
      </c>
      <c r="G6149" s="29" t="s">
        <v>78</v>
      </c>
      <c r="H6149" s="29" t="str">
        <f>_xlfn.XLOOKUP(G6149,[1]类目转化数据!B:B,[1]类目转化数据!C:C)</f>
        <v>智慧厨房</v>
      </c>
      <c r="I6149" s="29"/>
    </row>
    <row r="6150" ht="16.5" spans="1:9">
      <c r="A6150" s="29" t="s">
        <v>5504</v>
      </c>
      <c r="B6150" s="30">
        <v>10182378055220</v>
      </c>
      <c r="C6150" s="31" t="s">
        <v>6118</v>
      </c>
      <c r="D6150" s="29"/>
      <c r="E6150" s="29">
        <v>25790</v>
      </c>
      <c r="F6150" s="29" t="str">
        <f>_xlfn.XLOOKUP($G6150,[1]类目转化数据!$B:$B,[1]类目转化数据!$A:$A)</f>
        <v>其他</v>
      </c>
      <c r="G6150" s="29" t="s">
        <v>78</v>
      </c>
      <c r="H6150" s="29" t="str">
        <f>_xlfn.XLOOKUP(G6150,[1]类目转化数据!B:B,[1]类目转化数据!C:C)</f>
        <v>智慧厨房</v>
      </c>
      <c r="I6150" s="29"/>
    </row>
    <row r="6151" ht="16.5" spans="1:9">
      <c r="A6151" s="29" t="s">
        <v>5504</v>
      </c>
      <c r="B6151" s="30">
        <v>10059377246275</v>
      </c>
      <c r="C6151" s="31" t="s">
        <v>6119</v>
      </c>
      <c r="D6151" s="29"/>
      <c r="E6151" s="29">
        <v>1999</v>
      </c>
      <c r="F6151" s="29" t="str">
        <f>_xlfn.XLOOKUP($G6151,[1]类目转化数据!$B:$B,[1]类目转化数据!$A:$A)</f>
        <v>烟消洗设备</v>
      </c>
      <c r="G6151" s="29" t="s">
        <v>50</v>
      </c>
      <c r="H6151" s="29" t="str">
        <f>_xlfn.XLOOKUP(G6151,[1]类目转化数据!B:B,[1]类目转化数据!C:C)</f>
        <v>小客单</v>
      </c>
      <c r="I6151" s="29"/>
    </row>
    <row r="6152" ht="16.5" spans="1:9">
      <c r="A6152" s="29" t="s">
        <v>5504</v>
      </c>
      <c r="B6152" s="30">
        <v>10161098835240</v>
      </c>
      <c r="C6152" s="31" t="s">
        <v>6120</v>
      </c>
      <c r="D6152" s="29"/>
      <c r="E6152" s="29">
        <v>17099</v>
      </c>
      <c r="F6152" s="29" t="str">
        <f>_xlfn.XLOOKUP($G6152,[1]类目转化数据!$B:$B,[1]类目转化数据!$A:$A)</f>
        <v>烟消洗设备</v>
      </c>
      <c r="G6152" s="29" t="s">
        <v>54</v>
      </c>
      <c r="H6152" s="29" t="str">
        <f>_xlfn.XLOOKUP(G6152,[1]类目转化数据!B:B,[1]类目转化数据!C:C)</f>
        <v>后厨组</v>
      </c>
      <c r="I6152" s="29"/>
    </row>
    <row r="6153" ht="16.5" spans="1:9">
      <c r="A6153" s="29" t="s">
        <v>5504</v>
      </c>
      <c r="B6153" s="30">
        <v>10200866065795</v>
      </c>
      <c r="C6153" s="31" t="s">
        <v>6121</v>
      </c>
      <c r="D6153" s="29"/>
      <c r="E6153" s="29">
        <v>20780</v>
      </c>
      <c r="F6153" s="29" t="str">
        <f>_xlfn.XLOOKUP($G6153,[1]类目转化数据!$B:$B,[1]类目转化数据!$A:$A)</f>
        <v>其他</v>
      </c>
      <c r="G6153" s="29" t="s">
        <v>78</v>
      </c>
      <c r="H6153" s="29" t="str">
        <f>_xlfn.XLOOKUP(G6153,[1]类目转化数据!B:B,[1]类目转化数据!C:C)</f>
        <v>智慧厨房</v>
      </c>
      <c r="I6153" s="29"/>
    </row>
    <row r="6154" ht="16.5" spans="1:9">
      <c r="A6154" s="29" t="s">
        <v>5504</v>
      </c>
      <c r="B6154" s="30">
        <v>10182378055219</v>
      </c>
      <c r="C6154" s="31" t="s">
        <v>6122</v>
      </c>
      <c r="D6154" s="29"/>
      <c r="E6154" s="29">
        <v>19790</v>
      </c>
      <c r="F6154" s="29" t="str">
        <f>_xlfn.XLOOKUP($G6154,[1]类目转化数据!$B:$B,[1]类目转化数据!$A:$A)</f>
        <v>其他</v>
      </c>
      <c r="G6154" s="29" t="s">
        <v>78</v>
      </c>
      <c r="H6154" s="29" t="str">
        <f>_xlfn.XLOOKUP(G6154,[1]类目转化数据!B:B,[1]类目转化数据!C:C)</f>
        <v>智慧厨房</v>
      </c>
      <c r="I6154" s="29"/>
    </row>
    <row r="6155" ht="16.5" spans="1:9">
      <c r="A6155" s="29" t="s">
        <v>5504</v>
      </c>
      <c r="B6155" s="30">
        <v>10117288274834</v>
      </c>
      <c r="C6155" s="31" t="s">
        <v>6123</v>
      </c>
      <c r="D6155" s="29"/>
      <c r="E6155" s="29">
        <v>999</v>
      </c>
      <c r="F6155" s="29" t="str">
        <f>_xlfn.XLOOKUP($G6155,[1]类目转化数据!$B:$B,[1]类目转化数据!$A:$A)</f>
        <v>烟消洗设备</v>
      </c>
      <c r="G6155" s="29" t="s">
        <v>50</v>
      </c>
      <c r="H6155" s="29" t="str">
        <f>_xlfn.XLOOKUP(G6155,[1]类目转化数据!B:B,[1]类目转化数据!C:C)</f>
        <v>小客单</v>
      </c>
      <c r="I6155" s="29"/>
    </row>
    <row r="6156" ht="16.5" spans="1:9">
      <c r="A6156" s="29" t="s">
        <v>5504</v>
      </c>
      <c r="B6156" s="30">
        <v>10041523671389</v>
      </c>
      <c r="C6156" s="31" t="s">
        <v>6124</v>
      </c>
      <c r="D6156" s="29"/>
      <c r="E6156" s="29">
        <v>2724.7</v>
      </c>
      <c r="F6156" s="29" t="str">
        <f>_xlfn.XLOOKUP($G6156,[1]类目转化数据!$B:$B,[1]类目转化数据!$A:$A)</f>
        <v>烟消洗设备</v>
      </c>
      <c r="G6156" s="29" t="s">
        <v>50</v>
      </c>
      <c r="H6156" s="29" t="str">
        <f>_xlfn.XLOOKUP(G6156,[1]类目转化数据!B:B,[1]类目转化数据!C:C)</f>
        <v>小客单</v>
      </c>
      <c r="I6156" s="29"/>
    </row>
    <row r="6157" ht="16.5" spans="1:9">
      <c r="A6157" s="29" t="s">
        <v>5504</v>
      </c>
      <c r="B6157" s="30">
        <v>10200757873922</v>
      </c>
      <c r="C6157" s="31" t="s">
        <v>6125</v>
      </c>
      <c r="D6157" s="29"/>
      <c r="E6157" s="29">
        <v>1199</v>
      </c>
      <c r="F6157" s="29" t="str">
        <f>_xlfn.XLOOKUP($G6157,[1]类目转化数据!$B:$B,[1]类目转化数据!$A:$A)</f>
        <v>烟消洗设备</v>
      </c>
      <c r="G6157" s="29" t="s">
        <v>50</v>
      </c>
      <c r="H6157" s="29" t="str">
        <f>_xlfn.XLOOKUP(G6157,[1]类目转化数据!B:B,[1]类目转化数据!C:C)</f>
        <v>小客单</v>
      </c>
      <c r="I6157" s="29"/>
    </row>
    <row r="6158" ht="16.5" spans="1:9">
      <c r="A6158" s="29" t="s">
        <v>5504</v>
      </c>
      <c r="B6158" s="30">
        <v>10117515177158</v>
      </c>
      <c r="C6158" s="31" t="s">
        <v>6126</v>
      </c>
      <c r="D6158" s="29"/>
      <c r="E6158" s="29">
        <v>1380</v>
      </c>
      <c r="F6158" s="29" t="str">
        <f>_xlfn.XLOOKUP($G6158,[1]类目转化数据!$B:$B,[1]类目转化数据!$A:$A)</f>
        <v>社会餐饮设备</v>
      </c>
      <c r="G6158" s="29" t="s">
        <v>46</v>
      </c>
      <c r="H6158" s="29" t="str">
        <f>_xlfn.XLOOKUP(G6158,[1]类目转化数据!B:B,[1]类目转化数据!C:C)</f>
        <v>小客单</v>
      </c>
      <c r="I6158" s="29"/>
    </row>
    <row r="6159" ht="16.5" spans="1:9">
      <c r="A6159" s="29" t="s">
        <v>5504</v>
      </c>
      <c r="B6159" s="30">
        <v>10042213980423</v>
      </c>
      <c r="C6159" s="31" t="s">
        <v>6127</v>
      </c>
      <c r="D6159" s="29"/>
      <c r="E6159" s="29">
        <v>799</v>
      </c>
      <c r="F6159" s="29" t="str">
        <f>_xlfn.XLOOKUP($G6159,[1]类目转化数据!$B:$B,[1]类目转化数据!$A:$A)</f>
        <v>社会餐饮设备</v>
      </c>
      <c r="G6159" s="29" t="s">
        <v>46</v>
      </c>
      <c r="H6159" s="29" t="str">
        <f>_xlfn.XLOOKUP(G6159,[1]类目转化数据!B:B,[1]类目转化数据!C:C)</f>
        <v>小客单</v>
      </c>
      <c r="I6159" s="29"/>
    </row>
    <row r="6160" ht="16.5" spans="1:9">
      <c r="A6160" s="29" t="s">
        <v>5504</v>
      </c>
      <c r="B6160" s="30">
        <v>10079677716744</v>
      </c>
      <c r="C6160" s="31" t="s">
        <v>6128</v>
      </c>
      <c r="D6160" s="29"/>
      <c r="E6160" s="29">
        <v>899</v>
      </c>
      <c r="F6160" s="29" t="str">
        <f>_xlfn.XLOOKUP($G6160,[1]类目转化数据!$B:$B,[1]类目转化数据!$A:$A)</f>
        <v>社会餐饮设备</v>
      </c>
      <c r="G6160" s="29" t="s">
        <v>46</v>
      </c>
      <c r="H6160" s="29" t="str">
        <f>_xlfn.XLOOKUP(G6160,[1]类目转化数据!B:B,[1]类目转化数据!C:C)</f>
        <v>小客单</v>
      </c>
      <c r="I6160" s="29"/>
    </row>
    <row r="6161" ht="16.5" spans="1:9">
      <c r="A6161" s="29" t="s">
        <v>5504</v>
      </c>
      <c r="B6161" s="30">
        <v>10043502162373</v>
      </c>
      <c r="C6161" s="31" t="s">
        <v>6129</v>
      </c>
      <c r="D6161" s="29"/>
      <c r="E6161" s="29">
        <v>1299</v>
      </c>
      <c r="F6161" s="29" t="str">
        <f>_xlfn.XLOOKUP($G6161,[1]类目转化数据!$B:$B,[1]类目转化数据!$A:$A)</f>
        <v>社会餐饮设备</v>
      </c>
      <c r="G6161" s="29" t="s">
        <v>222</v>
      </c>
      <c r="H6161" s="29" t="str">
        <f>_xlfn.XLOOKUP(G6161,[1]类目转化数据!B:B,[1]类目转化数据!C:C)</f>
        <v>小客单</v>
      </c>
      <c r="I6161" s="29"/>
    </row>
    <row r="6162" ht="16.5" spans="1:9">
      <c r="A6162" s="29" t="s">
        <v>5504</v>
      </c>
      <c r="B6162" s="30">
        <v>10056928797342</v>
      </c>
      <c r="C6162" s="31" t="s">
        <v>6130</v>
      </c>
      <c r="D6162" s="29"/>
      <c r="E6162" s="29">
        <v>899</v>
      </c>
      <c r="F6162" s="29" t="str">
        <f>_xlfn.XLOOKUP($G6162,[1]类目转化数据!$B:$B,[1]类目转化数据!$A:$A)</f>
        <v>社会餐饮设备</v>
      </c>
      <c r="G6162" s="29" t="s">
        <v>222</v>
      </c>
      <c r="H6162" s="29" t="str">
        <f>_xlfn.XLOOKUP(G6162,[1]类目转化数据!B:B,[1]类目转化数据!C:C)</f>
        <v>小客单</v>
      </c>
      <c r="I6162" s="29"/>
    </row>
    <row r="6163" ht="16.5" spans="1:9">
      <c r="A6163" s="29" t="s">
        <v>5504</v>
      </c>
      <c r="B6163" s="30">
        <v>10042467796242</v>
      </c>
      <c r="C6163" s="31" t="s">
        <v>6131</v>
      </c>
      <c r="D6163" s="29"/>
      <c r="E6163" s="29">
        <v>699</v>
      </c>
      <c r="F6163" s="29" t="str">
        <f>_xlfn.XLOOKUP($G6163,[1]类目转化数据!$B:$B,[1]类目转化数据!$A:$A)</f>
        <v>社会餐饮设备</v>
      </c>
      <c r="G6163" s="29" t="s">
        <v>222</v>
      </c>
      <c r="H6163" s="29" t="str">
        <f>_xlfn.XLOOKUP(G6163,[1]类目转化数据!B:B,[1]类目转化数据!C:C)</f>
        <v>小客单</v>
      </c>
      <c r="I6163" s="29"/>
    </row>
    <row r="6164" ht="16.5" spans="1:9">
      <c r="A6164" s="29" t="s">
        <v>5504</v>
      </c>
      <c r="B6164" s="30">
        <v>10042530878585</v>
      </c>
      <c r="C6164" s="31" t="s">
        <v>6132</v>
      </c>
      <c r="D6164" s="29"/>
      <c r="E6164" s="29">
        <v>799</v>
      </c>
      <c r="F6164" s="29" t="str">
        <f>_xlfn.XLOOKUP($G6164,[1]类目转化数据!$B:$B,[1]类目转化数据!$A:$A)</f>
        <v>烟消洗设备</v>
      </c>
      <c r="G6164" s="29" t="s">
        <v>289</v>
      </c>
      <c r="H6164" s="29" t="str">
        <f>_xlfn.XLOOKUP(G6164,[1]类目转化数据!B:B,[1]类目转化数据!C:C)</f>
        <v>小客单</v>
      </c>
      <c r="I6164" s="29"/>
    </row>
    <row r="6165" ht="16.5" spans="1:9">
      <c r="A6165" s="29" t="s">
        <v>5504</v>
      </c>
      <c r="B6165" s="30">
        <v>10088227321423</v>
      </c>
      <c r="C6165" s="31" t="s">
        <v>6133</v>
      </c>
      <c r="D6165" s="29"/>
      <c r="E6165" s="29">
        <v>999</v>
      </c>
      <c r="F6165" s="29" t="str">
        <f>_xlfn.XLOOKUP($G6165,[1]类目转化数据!$B:$B,[1]类目转化数据!$A:$A)</f>
        <v>烟消洗设备</v>
      </c>
      <c r="G6165" s="29" t="s">
        <v>289</v>
      </c>
      <c r="H6165" s="29" t="str">
        <f>_xlfn.XLOOKUP(G6165,[1]类目转化数据!B:B,[1]类目转化数据!C:C)</f>
        <v>小客单</v>
      </c>
      <c r="I6165" s="29"/>
    </row>
    <row r="6166" ht="16.5" spans="1:9">
      <c r="A6166" s="29" t="s">
        <v>5504</v>
      </c>
      <c r="B6166" s="30">
        <v>10117401509024</v>
      </c>
      <c r="C6166" s="31" t="s">
        <v>6134</v>
      </c>
      <c r="D6166" s="29"/>
      <c r="E6166" s="29">
        <v>799</v>
      </c>
      <c r="F6166" s="29" t="str">
        <f>_xlfn.XLOOKUP($G6166,[1]类目转化数据!$B:$B,[1]类目转化数据!$A:$A)</f>
        <v>烟消洗设备</v>
      </c>
      <c r="G6166" s="29" t="s">
        <v>289</v>
      </c>
      <c r="H6166" s="29" t="str">
        <f>_xlfn.XLOOKUP(G6166,[1]类目转化数据!B:B,[1]类目转化数据!C:C)</f>
        <v>小客单</v>
      </c>
      <c r="I6166" s="29"/>
    </row>
    <row r="6167" ht="16.5" spans="1:9">
      <c r="A6167" s="29" t="s">
        <v>5504</v>
      </c>
      <c r="B6167" s="30">
        <v>10117401509025</v>
      </c>
      <c r="C6167" s="31" t="s">
        <v>6135</v>
      </c>
      <c r="D6167" s="29"/>
      <c r="E6167" s="29">
        <v>699</v>
      </c>
      <c r="F6167" s="29" t="str">
        <f>_xlfn.XLOOKUP($G6167,[1]类目转化数据!$B:$B,[1]类目转化数据!$A:$A)</f>
        <v>烟消洗设备</v>
      </c>
      <c r="G6167" s="29" t="s">
        <v>289</v>
      </c>
      <c r="H6167" s="29" t="str">
        <f>_xlfn.XLOOKUP(G6167,[1]类目转化数据!B:B,[1]类目转化数据!C:C)</f>
        <v>小客单</v>
      </c>
      <c r="I6167" s="29"/>
    </row>
    <row r="6168" ht="16.5" spans="1:9">
      <c r="A6168" s="29" t="s">
        <v>5504</v>
      </c>
      <c r="B6168" s="30">
        <v>10117401509026</v>
      </c>
      <c r="C6168" s="31" t="s">
        <v>6136</v>
      </c>
      <c r="D6168" s="29"/>
      <c r="E6168" s="29">
        <v>339</v>
      </c>
      <c r="F6168" s="29" t="str">
        <f>_xlfn.XLOOKUP($G6168,[1]类目转化数据!$B:$B,[1]类目转化数据!$A:$A)</f>
        <v>烟消洗设备</v>
      </c>
      <c r="G6168" s="29" t="s">
        <v>289</v>
      </c>
      <c r="H6168" s="29" t="str">
        <f>_xlfn.XLOOKUP(G6168,[1]类目转化数据!B:B,[1]类目转化数据!C:C)</f>
        <v>小客单</v>
      </c>
      <c r="I6168" s="29"/>
    </row>
    <row r="6169" ht="16.5" spans="1:9">
      <c r="A6169" s="29" t="s">
        <v>5504</v>
      </c>
      <c r="B6169" s="30">
        <v>10117401509027</v>
      </c>
      <c r="C6169" s="31" t="s">
        <v>6137</v>
      </c>
      <c r="D6169" s="29"/>
      <c r="E6169" s="29">
        <v>699</v>
      </c>
      <c r="F6169" s="29" t="str">
        <f>_xlfn.XLOOKUP($G6169,[1]类目转化数据!$B:$B,[1]类目转化数据!$A:$A)</f>
        <v>烟消洗设备</v>
      </c>
      <c r="G6169" s="29" t="s">
        <v>289</v>
      </c>
      <c r="H6169" s="29" t="str">
        <f>_xlfn.XLOOKUP(G6169,[1]类目转化数据!B:B,[1]类目转化数据!C:C)</f>
        <v>小客单</v>
      </c>
      <c r="I6169" s="29"/>
    </row>
    <row r="6170" ht="16.5" spans="1:9">
      <c r="A6170" s="29" t="s">
        <v>5504</v>
      </c>
      <c r="B6170" s="30">
        <v>10042569336523</v>
      </c>
      <c r="C6170" s="31" t="s">
        <v>6138</v>
      </c>
      <c r="D6170" s="29"/>
      <c r="E6170" s="29">
        <v>3599</v>
      </c>
      <c r="F6170" s="29" t="str">
        <f>_xlfn.XLOOKUP($G6170,[1]类目转化数据!$B:$B,[1]类目转化数据!$A:$A)</f>
        <v>烟消洗设备</v>
      </c>
      <c r="G6170" s="29" t="s">
        <v>54</v>
      </c>
      <c r="H6170" s="29" t="str">
        <f>_xlfn.XLOOKUP(G6170,[1]类目转化数据!B:B,[1]类目转化数据!C:C)</f>
        <v>后厨组</v>
      </c>
      <c r="I6170" s="29"/>
    </row>
    <row r="6171" ht="16.5" spans="1:9">
      <c r="A6171" s="29" t="s">
        <v>5504</v>
      </c>
      <c r="B6171" s="30">
        <v>10042820508860</v>
      </c>
      <c r="C6171" s="31" t="s">
        <v>6139</v>
      </c>
      <c r="D6171" s="29"/>
      <c r="E6171" s="29">
        <v>599</v>
      </c>
      <c r="F6171" s="29" t="str">
        <f>_xlfn.XLOOKUP($G6171,[1]类目转化数据!$B:$B,[1]类目转化数据!$A:$A)</f>
        <v>烟消洗设备</v>
      </c>
      <c r="G6171" s="29" t="s">
        <v>289</v>
      </c>
      <c r="H6171" s="29" t="str">
        <f>_xlfn.XLOOKUP(G6171,[1]类目转化数据!B:B,[1]类目转化数据!C:C)</f>
        <v>小客单</v>
      </c>
      <c r="I6171" s="29"/>
    </row>
    <row r="6172" ht="16.5" spans="1:9">
      <c r="A6172" s="29" t="s">
        <v>5504</v>
      </c>
      <c r="B6172" s="30">
        <v>10042820508861</v>
      </c>
      <c r="C6172" s="31" t="s">
        <v>6140</v>
      </c>
      <c r="D6172" s="29"/>
      <c r="E6172" s="29">
        <v>639</v>
      </c>
      <c r="F6172" s="29" t="str">
        <f>_xlfn.XLOOKUP($G6172,[1]类目转化数据!$B:$B,[1]类目转化数据!$A:$A)</f>
        <v>烟消洗设备</v>
      </c>
      <c r="G6172" s="29" t="s">
        <v>289</v>
      </c>
      <c r="H6172" s="29" t="str">
        <f>_xlfn.XLOOKUP(G6172,[1]类目转化数据!B:B,[1]类目转化数据!C:C)</f>
        <v>小客单</v>
      </c>
      <c r="I6172" s="29"/>
    </row>
    <row r="6173" ht="16.5" spans="1:9">
      <c r="A6173" s="29" t="s">
        <v>5504</v>
      </c>
      <c r="B6173" s="30">
        <v>10063360192466</v>
      </c>
      <c r="C6173" s="31" t="s">
        <v>6141</v>
      </c>
      <c r="D6173" s="29"/>
      <c r="E6173" s="29">
        <v>359</v>
      </c>
      <c r="F6173" s="29" t="str">
        <f>_xlfn.XLOOKUP($G6173,[1]类目转化数据!$B:$B,[1]类目转化数据!$A:$A)</f>
        <v>烟消洗设备</v>
      </c>
      <c r="G6173" s="29" t="s">
        <v>289</v>
      </c>
      <c r="H6173" s="29" t="str">
        <f>_xlfn.XLOOKUP(G6173,[1]类目转化数据!B:B,[1]类目转化数据!C:C)</f>
        <v>小客单</v>
      </c>
      <c r="I6173" s="29"/>
    </row>
    <row r="6174" ht="16.5" spans="1:9">
      <c r="A6174" s="29" t="s">
        <v>5504</v>
      </c>
      <c r="B6174" s="30">
        <v>10113413233912</v>
      </c>
      <c r="C6174" s="31" t="s">
        <v>6142</v>
      </c>
      <c r="D6174" s="29"/>
      <c r="E6174" s="29">
        <v>4299</v>
      </c>
      <c r="F6174" s="29" t="str">
        <f>_xlfn.XLOOKUP($G6174,[1]类目转化数据!$B:$B,[1]类目转化数据!$A:$A)</f>
        <v>社会餐饮设备</v>
      </c>
      <c r="G6174" s="29" t="s">
        <v>871</v>
      </c>
      <c r="H6174" s="29" t="str">
        <f>_xlfn.XLOOKUP(G6174,[1]类目转化数据!B:B,[1]类目转化数据!C:C)</f>
        <v>小客单</v>
      </c>
      <c r="I6174" s="29"/>
    </row>
    <row r="6175" ht="16.5" spans="1:9">
      <c r="A6175" s="29" t="s">
        <v>5504</v>
      </c>
      <c r="B6175" s="30">
        <v>10046450143643</v>
      </c>
      <c r="C6175" s="31" t="s">
        <v>6143</v>
      </c>
      <c r="D6175" s="29"/>
      <c r="E6175" s="29">
        <v>488</v>
      </c>
      <c r="F6175" s="29" t="str">
        <f>_xlfn.XLOOKUP($G6175,[1]类目转化数据!$B:$B,[1]类目转化数据!$A:$A)</f>
        <v>社会餐饮设备</v>
      </c>
      <c r="G6175" s="29" t="s">
        <v>871</v>
      </c>
      <c r="H6175" s="29" t="str">
        <f>_xlfn.XLOOKUP(G6175,[1]类目转化数据!B:B,[1]类目转化数据!C:C)</f>
        <v>小客单</v>
      </c>
      <c r="I6175" s="29"/>
    </row>
    <row r="6176" ht="16.5" spans="1:9">
      <c r="A6176" s="29" t="s">
        <v>5504</v>
      </c>
      <c r="B6176" s="30">
        <v>10139434903294</v>
      </c>
      <c r="C6176" s="31" t="s">
        <v>6144</v>
      </c>
      <c r="D6176" s="29"/>
      <c r="E6176" s="29">
        <v>358</v>
      </c>
      <c r="F6176" s="29" t="str">
        <f>_xlfn.XLOOKUP($G6176,[1]类目转化数据!$B:$B,[1]类目转化数据!$A:$A)</f>
        <v>社会餐饮设备</v>
      </c>
      <c r="G6176" s="29" t="s">
        <v>871</v>
      </c>
      <c r="H6176" s="29" t="str">
        <f>_xlfn.XLOOKUP(G6176,[1]类目转化数据!B:B,[1]类目转化数据!C:C)</f>
        <v>小客单</v>
      </c>
      <c r="I6176" s="29"/>
    </row>
    <row r="6177" ht="16.5" spans="1:9">
      <c r="A6177" s="29" t="s">
        <v>5504</v>
      </c>
      <c r="B6177" s="30">
        <v>10113413233911</v>
      </c>
      <c r="C6177" s="31" t="s">
        <v>6145</v>
      </c>
      <c r="D6177" s="29"/>
      <c r="E6177" s="29">
        <v>3399</v>
      </c>
      <c r="F6177" s="29" t="str">
        <f>_xlfn.XLOOKUP($G6177,[1]类目转化数据!$B:$B,[1]类目转化数据!$A:$A)</f>
        <v>社会餐饮设备</v>
      </c>
      <c r="G6177" s="29" t="s">
        <v>871</v>
      </c>
      <c r="H6177" s="29" t="str">
        <f>_xlfn.XLOOKUP(G6177,[1]类目转化数据!B:B,[1]类目转化数据!C:C)</f>
        <v>小客单</v>
      </c>
      <c r="I6177" s="29"/>
    </row>
    <row r="6178" ht="16.5" spans="1:9">
      <c r="A6178" s="29" t="s">
        <v>5504</v>
      </c>
      <c r="B6178" s="30">
        <v>10113413088510</v>
      </c>
      <c r="C6178" s="31" t="s">
        <v>6146</v>
      </c>
      <c r="D6178" s="29"/>
      <c r="E6178" s="29">
        <v>439</v>
      </c>
      <c r="F6178" s="29" t="str">
        <f>_xlfn.XLOOKUP($G6178,[1]类目转化数据!$B:$B,[1]类目转化数据!$A:$A)</f>
        <v>社会餐饮设备</v>
      </c>
      <c r="G6178" s="29" t="s">
        <v>871</v>
      </c>
      <c r="H6178" s="29" t="str">
        <f>_xlfn.XLOOKUP(G6178,[1]类目转化数据!B:B,[1]类目转化数据!C:C)</f>
        <v>小客单</v>
      </c>
      <c r="I6178" s="29"/>
    </row>
    <row r="6179" ht="16.5" spans="1:9">
      <c r="A6179" s="29" t="s">
        <v>5504</v>
      </c>
      <c r="B6179" s="30">
        <v>10113413233913</v>
      </c>
      <c r="C6179" s="31" t="s">
        <v>6147</v>
      </c>
      <c r="D6179" s="29"/>
      <c r="E6179" s="29">
        <v>5499</v>
      </c>
      <c r="F6179" s="29" t="str">
        <f>_xlfn.XLOOKUP($G6179,[1]类目转化数据!$B:$B,[1]类目转化数据!$A:$A)</f>
        <v>社会餐饮设备</v>
      </c>
      <c r="G6179" s="29" t="s">
        <v>871</v>
      </c>
      <c r="H6179" s="29" t="str">
        <f>_xlfn.XLOOKUP(G6179,[1]类目转化数据!B:B,[1]类目转化数据!C:C)</f>
        <v>小客单</v>
      </c>
      <c r="I6179" s="29"/>
    </row>
    <row r="6180" ht="16.5" spans="1:9">
      <c r="A6180" s="29" t="s">
        <v>5504</v>
      </c>
      <c r="B6180" s="30">
        <v>10089494328677</v>
      </c>
      <c r="C6180" s="31" t="s">
        <v>6148</v>
      </c>
      <c r="D6180" s="29"/>
      <c r="E6180" s="29">
        <v>2299</v>
      </c>
      <c r="F6180" s="29" t="str">
        <f>_xlfn.XLOOKUP($G6180,[1]类目转化数据!$B:$B,[1]类目转化数据!$A:$A)</f>
        <v>社会餐饮设备</v>
      </c>
      <c r="G6180" s="29" t="s">
        <v>871</v>
      </c>
      <c r="H6180" s="29" t="str">
        <f>_xlfn.XLOOKUP(G6180,[1]类目转化数据!B:B,[1]类目转化数据!C:C)</f>
        <v>小客单</v>
      </c>
      <c r="I6180" s="29"/>
    </row>
    <row r="6181" ht="16.5" spans="1:9">
      <c r="A6181" s="29" t="s">
        <v>5504</v>
      </c>
      <c r="B6181" s="30">
        <v>10089494328676</v>
      </c>
      <c r="C6181" s="31" t="s">
        <v>6149</v>
      </c>
      <c r="D6181" s="29"/>
      <c r="E6181" s="29">
        <v>1699</v>
      </c>
      <c r="F6181" s="29" t="str">
        <f>_xlfn.XLOOKUP($G6181,[1]类目转化数据!$B:$B,[1]类目转化数据!$A:$A)</f>
        <v>社会餐饮设备</v>
      </c>
      <c r="G6181" s="29" t="s">
        <v>871</v>
      </c>
      <c r="H6181" s="29" t="str">
        <f>_xlfn.XLOOKUP(G6181,[1]类目转化数据!B:B,[1]类目转化数据!C:C)</f>
        <v>小客单</v>
      </c>
      <c r="I6181" s="29"/>
    </row>
    <row r="6182" ht="16.5" spans="1:9">
      <c r="A6182" s="29" t="s">
        <v>5504</v>
      </c>
      <c r="B6182" s="30">
        <v>10139434903295</v>
      </c>
      <c r="C6182" s="31" t="s">
        <v>6150</v>
      </c>
      <c r="D6182" s="29"/>
      <c r="E6182" s="29">
        <v>549</v>
      </c>
      <c r="F6182" s="29" t="str">
        <f>_xlfn.XLOOKUP($G6182,[1]类目转化数据!$B:$B,[1]类目转化数据!$A:$A)</f>
        <v>社会餐饮设备</v>
      </c>
      <c r="G6182" s="29" t="s">
        <v>871</v>
      </c>
      <c r="H6182" s="29" t="str">
        <f>_xlfn.XLOOKUP(G6182,[1]类目转化数据!B:B,[1]类目转化数据!C:C)</f>
        <v>小客单</v>
      </c>
      <c r="I6182" s="29"/>
    </row>
    <row r="6183" ht="16.5" spans="1:9">
      <c r="A6183" s="29" t="s">
        <v>5504</v>
      </c>
      <c r="B6183" s="30">
        <v>10121603468658</v>
      </c>
      <c r="C6183" s="31" t="s">
        <v>6151</v>
      </c>
      <c r="D6183" s="29"/>
      <c r="E6183" s="29">
        <v>369</v>
      </c>
      <c r="F6183" s="29" t="str">
        <f>_xlfn.XLOOKUP($G6183,[1]类目转化数据!$B:$B,[1]类目转化数据!$A:$A)</f>
        <v>社会餐饮设备</v>
      </c>
      <c r="G6183" s="29" t="s">
        <v>871</v>
      </c>
      <c r="H6183" s="29" t="str">
        <f>_xlfn.XLOOKUP(G6183,[1]类目转化数据!B:B,[1]类目转化数据!C:C)</f>
        <v>小客单</v>
      </c>
      <c r="I6183" s="29"/>
    </row>
    <row r="6184" ht="16.5" spans="1:9">
      <c r="A6184" s="29" t="s">
        <v>5504</v>
      </c>
      <c r="B6184" s="30">
        <v>10112949806375</v>
      </c>
      <c r="C6184" s="31" t="s">
        <v>6152</v>
      </c>
      <c r="D6184" s="29"/>
      <c r="E6184" s="29">
        <v>799</v>
      </c>
      <c r="F6184" s="29" t="str">
        <f>_xlfn.XLOOKUP($G6184,[1]类目转化数据!$B:$B,[1]类目转化数据!$A:$A)</f>
        <v>社会餐饮设备</v>
      </c>
      <c r="G6184" s="29" t="s">
        <v>871</v>
      </c>
      <c r="H6184" s="29" t="str">
        <f>_xlfn.XLOOKUP(G6184,[1]类目转化数据!B:B,[1]类目转化数据!C:C)</f>
        <v>小客单</v>
      </c>
      <c r="I6184" s="29"/>
    </row>
    <row r="6185" ht="16.5" spans="1:9">
      <c r="A6185" s="29" t="s">
        <v>5504</v>
      </c>
      <c r="B6185" s="30">
        <v>10139434903296</v>
      </c>
      <c r="C6185" s="31" t="s">
        <v>6153</v>
      </c>
      <c r="D6185" s="29"/>
      <c r="E6185" s="29">
        <v>1099</v>
      </c>
      <c r="F6185" s="29" t="str">
        <f>_xlfn.XLOOKUP($G6185,[1]类目转化数据!$B:$B,[1]类目转化数据!$A:$A)</f>
        <v>社会餐饮设备</v>
      </c>
      <c r="G6185" s="29" t="s">
        <v>871</v>
      </c>
      <c r="H6185" s="29" t="str">
        <f>_xlfn.XLOOKUP(G6185,[1]类目转化数据!B:B,[1]类目转化数据!C:C)</f>
        <v>小客单</v>
      </c>
      <c r="I6185" s="29"/>
    </row>
    <row r="6186" ht="16.5" spans="1:9">
      <c r="A6186" s="29" t="s">
        <v>5504</v>
      </c>
      <c r="B6186" s="30">
        <v>10121603468661</v>
      </c>
      <c r="C6186" s="31" t="s">
        <v>6154</v>
      </c>
      <c r="D6186" s="29"/>
      <c r="E6186" s="29">
        <v>899</v>
      </c>
      <c r="F6186" s="29" t="str">
        <f>_xlfn.XLOOKUP($G6186,[1]类目转化数据!$B:$B,[1]类目转化数据!$A:$A)</f>
        <v>社会餐饮设备</v>
      </c>
      <c r="G6186" s="29" t="s">
        <v>871</v>
      </c>
      <c r="H6186" s="29" t="str">
        <f>_xlfn.XLOOKUP(G6186,[1]类目转化数据!B:B,[1]类目转化数据!C:C)</f>
        <v>小客单</v>
      </c>
      <c r="I6186" s="29"/>
    </row>
    <row r="6187" ht="16.5" spans="1:9">
      <c r="A6187" s="29" t="s">
        <v>5504</v>
      </c>
      <c r="B6187" s="30">
        <v>10121603468660</v>
      </c>
      <c r="C6187" s="31" t="s">
        <v>6155</v>
      </c>
      <c r="D6187" s="29"/>
      <c r="E6187" s="29">
        <v>628</v>
      </c>
      <c r="F6187" s="29" t="str">
        <f>_xlfn.XLOOKUP($G6187,[1]类目转化数据!$B:$B,[1]类目转化数据!$A:$A)</f>
        <v>社会餐饮设备</v>
      </c>
      <c r="G6187" s="29" t="s">
        <v>871</v>
      </c>
      <c r="H6187" s="29" t="str">
        <f>_xlfn.XLOOKUP(G6187,[1]类目转化数据!B:B,[1]类目转化数据!C:C)</f>
        <v>小客单</v>
      </c>
      <c r="I6187" s="29"/>
    </row>
    <row r="6188" ht="16.5" spans="1:9">
      <c r="A6188" s="29" t="s">
        <v>5504</v>
      </c>
      <c r="B6188" s="30">
        <v>10121603468659</v>
      </c>
      <c r="C6188" s="31" t="s">
        <v>6156</v>
      </c>
      <c r="D6188" s="29"/>
      <c r="E6188" s="29">
        <v>429</v>
      </c>
      <c r="F6188" s="29" t="str">
        <f>_xlfn.XLOOKUP($G6188,[1]类目转化数据!$B:$B,[1]类目转化数据!$A:$A)</f>
        <v>社会餐饮设备</v>
      </c>
      <c r="G6188" s="29" t="s">
        <v>871</v>
      </c>
      <c r="H6188" s="29" t="str">
        <f>_xlfn.XLOOKUP(G6188,[1]类目转化数据!B:B,[1]类目转化数据!C:C)</f>
        <v>小客单</v>
      </c>
      <c r="I6188" s="29"/>
    </row>
    <row r="6189" ht="16.5" spans="1:9">
      <c r="A6189" s="29" t="s">
        <v>5504</v>
      </c>
      <c r="B6189" s="30">
        <v>10121603468662</v>
      </c>
      <c r="C6189" s="31" t="s">
        <v>6157</v>
      </c>
      <c r="D6189" s="29"/>
      <c r="E6189" s="29">
        <v>999</v>
      </c>
      <c r="F6189" s="29" t="str">
        <f>_xlfn.XLOOKUP($G6189,[1]类目转化数据!$B:$B,[1]类目转化数据!$A:$A)</f>
        <v>社会餐饮设备</v>
      </c>
      <c r="G6189" s="29" t="s">
        <v>871</v>
      </c>
      <c r="H6189" s="29" t="str">
        <f>_xlfn.XLOOKUP(G6189,[1]类目转化数据!B:B,[1]类目转化数据!C:C)</f>
        <v>小客单</v>
      </c>
      <c r="I6189" s="29"/>
    </row>
    <row r="6190" ht="16.5" spans="1:9">
      <c r="A6190" s="29" t="s">
        <v>5504</v>
      </c>
      <c r="B6190" s="30">
        <v>10089494328674</v>
      </c>
      <c r="C6190" s="31" t="s">
        <v>6158</v>
      </c>
      <c r="D6190" s="29"/>
      <c r="E6190" s="29">
        <v>819</v>
      </c>
      <c r="F6190" s="29" t="str">
        <f>_xlfn.XLOOKUP($G6190,[1]类目转化数据!$B:$B,[1]类目转化数据!$A:$A)</f>
        <v>社会餐饮设备</v>
      </c>
      <c r="G6190" s="29" t="s">
        <v>871</v>
      </c>
      <c r="H6190" s="29" t="str">
        <f>_xlfn.XLOOKUP(G6190,[1]类目转化数据!B:B,[1]类目转化数据!C:C)</f>
        <v>小客单</v>
      </c>
      <c r="I6190" s="29"/>
    </row>
    <row r="6191" ht="16.5" spans="1:9">
      <c r="A6191" s="29" t="s">
        <v>5504</v>
      </c>
      <c r="B6191" s="30">
        <v>10089494328675</v>
      </c>
      <c r="C6191" s="31" t="s">
        <v>6159</v>
      </c>
      <c r="D6191" s="29"/>
      <c r="E6191" s="29">
        <v>1499</v>
      </c>
      <c r="F6191" s="29" t="str">
        <f>_xlfn.XLOOKUP($G6191,[1]类目转化数据!$B:$B,[1]类目转化数据!$A:$A)</f>
        <v>社会餐饮设备</v>
      </c>
      <c r="G6191" s="29" t="s">
        <v>871</v>
      </c>
      <c r="H6191" s="29" t="str">
        <f>_xlfn.XLOOKUP(G6191,[1]类目转化数据!B:B,[1]类目转化数据!C:C)</f>
        <v>小客单</v>
      </c>
      <c r="I6191" s="29"/>
    </row>
    <row r="6192" ht="16.5" spans="1:9">
      <c r="A6192" s="29" t="s">
        <v>5504</v>
      </c>
      <c r="B6192" s="30">
        <v>10047705669272</v>
      </c>
      <c r="C6192" s="31" t="s">
        <v>6160</v>
      </c>
      <c r="D6192" s="29"/>
      <c r="E6192" s="29">
        <v>719</v>
      </c>
      <c r="F6192" s="29" t="str">
        <f>_xlfn.XLOOKUP($G6192,[1]类目转化数据!$B:$B,[1]类目转化数据!$A:$A)</f>
        <v>社会餐饮设备</v>
      </c>
      <c r="G6192" s="29" t="s">
        <v>11</v>
      </c>
      <c r="H6192" s="29" t="str">
        <f>_xlfn.XLOOKUP(G6192,[1]类目转化数据!B:B,[1]类目转化数据!C:C)</f>
        <v>小客单</v>
      </c>
      <c r="I6192" s="29"/>
    </row>
    <row r="6193" ht="16.5" spans="1:9">
      <c r="A6193" s="29" t="s">
        <v>5504</v>
      </c>
      <c r="B6193" s="30">
        <v>10047648881117</v>
      </c>
      <c r="C6193" s="31" t="s">
        <v>6161</v>
      </c>
      <c r="D6193" s="29"/>
      <c r="E6193" s="29">
        <v>999</v>
      </c>
      <c r="F6193" s="29" t="str">
        <f>_xlfn.XLOOKUP($G6193,[1]类目转化数据!$B:$B,[1]类目转化数据!$A:$A)</f>
        <v>社会餐饮设备</v>
      </c>
      <c r="G6193" s="29" t="s">
        <v>11</v>
      </c>
      <c r="H6193" s="29" t="str">
        <f>_xlfn.XLOOKUP(G6193,[1]类目转化数据!B:B,[1]类目转化数据!C:C)</f>
        <v>小客单</v>
      </c>
      <c r="I6193" s="29"/>
    </row>
    <row r="6194" ht="16.5" spans="1:9">
      <c r="A6194" s="29" t="s">
        <v>5504</v>
      </c>
      <c r="B6194" s="30">
        <v>10113762653238</v>
      </c>
      <c r="C6194" s="31" t="s">
        <v>6162</v>
      </c>
      <c r="D6194" s="29"/>
      <c r="E6194" s="29">
        <v>448</v>
      </c>
      <c r="F6194" s="29" t="str">
        <f>_xlfn.XLOOKUP($G6194,[1]类目转化数据!$B:$B,[1]类目转化数据!$A:$A)</f>
        <v>社会餐饮设备</v>
      </c>
      <c r="G6194" s="29" t="s">
        <v>46</v>
      </c>
      <c r="H6194" s="29" t="str">
        <f>_xlfn.XLOOKUP(G6194,[1]类目转化数据!B:B,[1]类目转化数据!C:C)</f>
        <v>小客单</v>
      </c>
      <c r="I6194" s="29"/>
    </row>
    <row r="6195" ht="16.5" spans="1:9">
      <c r="A6195" s="29" t="s">
        <v>5504</v>
      </c>
      <c r="B6195" s="30">
        <v>10058742193786</v>
      </c>
      <c r="C6195" s="31" t="s">
        <v>6163</v>
      </c>
      <c r="D6195" s="29"/>
      <c r="E6195" s="29">
        <v>1739</v>
      </c>
      <c r="F6195" s="29" t="str">
        <f>_xlfn.XLOOKUP($G6195,[1]类目转化数据!$B:$B,[1]类目转化数据!$A:$A)</f>
        <v>烟消洗设备</v>
      </c>
      <c r="G6195" s="29" t="s">
        <v>50</v>
      </c>
      <c r="H6195" s="29" t="str">
        <f>_xlfn.XLOOKUP(G6195,[1]类目转化数据!B:B,[1]类目转化数据!C:C)</f>
        <v>小客单</v>
      </c>
      <c r="I6195" s="29"/>
    </row>
    <row r="6196" ht="16.5" spans="1:9">
      <c r="A6196" s="29" t="s">
        <v>5504</v>
      </c>
      <c r="B6196" s="30">
        <v>10113646604283</v>
      </c>
      <c r="C6196" s="31" t="s">
        <v>6164</v>
      </c>
      <c r="D6196" s="29"/>
      <c r="E6196" s="29">
        <v>799</v>
      </c>
      <c r="F6196" s="29" t="str">
        <f>_xlfn.XLOOKUP($G6196,[1]类目转化数据!$B:$B,[1]类目转化数据!$A:$A)</f>
        <v>社会餐饮设备</v>
      </c>
      <c r="G6196" s="29" t="s">
        <v>46</v>
      </c>
      <c r="H6196" s="29" t="str">
        <f>_xlfn.XLOOKUP(G6196,[1]类目转化数据!B:B,[1]类目转化数据!C:C)</f>
        <v>小客单</v>
      </c>
      <c r="I6196" s="29"/>
    </row>
    <row r="6197" ht="16.5" spans="1:9">
      <c r="A6197" s="29" t="s">
        <v>5504</v>
      </c>
      <c r="B6197" s="30">
        <v>10092147040547</v>
      </c>
      <c r="C6197" s="31" t="s">
        <v>6165</v>
      </c>
      <c r="D6197" s="29"/>
      <c r="E6197" s="29">
        <v>699</v>
      </c>
      <c r="F6197" s="29" t="str">
        <f>_xlfn.XLOOKUP($G6197,[1]类目转化数据!$B:$B,[1]类目转化数据!$A:$A)</f>
        <v>社会餐饮设备</v>
      </c>
      <c r="G6197" s="29" t="s">
        <v>46</v>
      </c>
      <c r="H6197" s="29" t="str">
        <f>_xlfn.XLOOKUP(G6197,[1]类目转化数据!B:B,[1]类目转化数据!C:C)</f>
        <v>小客单</v>
      </c>
      <c r="I6197" s="29"/>
    </row>
    <row r="6198" ht="16.5" spans="1:9">
      <c r="A6198" s="29" t="s">
        <v>5504</v>
      </c>
      <c r="B6198" s="30">
        <v>10113646604286</v>
      </c>
      <c r="C6198" s="31" t="s">
        <v>6166</v>
      </c>
      <c r="D6198" s="29"/>
      <c r="E6198" s="29">
        <v>549</v>
      </c>
      <c r="F6198" s="29" t="str">
        <f>_xlfn.XLOOKUP($G6198,[1]类目转化数据!$B:$B,[1]类目转化数据!$A:$A)</f>
        <v>社会餐饮设备</v>
      </c>
      <c r="G6198" s="29" t="s">
        <v>46</v>
      </c>
      <c r="H6198" s="29" t="str">
        <f>_xlfn.XLOOKUP(G6198,[1]类目转化数据!B:B,[1]类目转化数据!C:C)</f>
        <v>小客单</v>
      </c>
      <c r="I6198" s="29"/>
    </row>
    <row r="6199" ht="16.5" spans="1:9">
      <c r="A6199" s="29" t="s">
        <v>5504</v>
      </c>
      <c r="B6199" s="30">
        <v>10062425133628</v>
      </c>
      <c r="C6199" s="31" t="s">
        <v>6167</v>
      </c>
      <c r="D6199" s="29"/>
      <c r="E6199" s="29">
        <v>699</v>
      </c>
      <c r="F6199" s="29" t="str">
        <f>_xlfn.XLOOKUP($G6199,[1]类目转化数据!$B:$B,[1]类目转化数据!$A:$A)</f>
        <v>社会餐饮设备</v>
      </c>
      <c r="G6199" s="29" t="s">
        <v>46</v>
      </c>
      <c r="H6199" s="29" t="str">
        <f>_xlfn.XLOOKUP(G6199,[1]类目转化数据!B:B,[1]类目转化数据!C:C)</f>
        <v>小客单</v>
      </c>
      <c r="I6199" s="29"/>
    </row>
    <row r="6200" ht="16.5" spans="1:9">
      <c r="A6200" s="29" t="s">
        <v>5504</v>
      </c>
      <c r="B6200" s="30">
        <v>10113649133607</v>
      </c>
      <c r="C6200" s="31" t="s">
        <v>6168</v>
      </c>
      <c r="D6200" s="29"/>
      <c r="E6200" s="29">
        <v>799</v>
      </c>
      <c r="F6200" s="29" t="str">
        <f>_xlfn.XLOOKUP($G6200,[1]类目转化数据!$B:$B,[1]类目转化数据!$A:$A)</f>
        <v>社会餐饮设备</v>
      </c>
      <c r="G6200" s="29" t="s">
        <v>46</v>
      </c>
      <c r="H6200" s="29" t="str">
        <f>_xlfn.XLOOKUP(G6200,[1]类目转化数据!B:B,[1]类目转化数据!C:C)</f>
        <v>小客单</v>
      </c>
      <c r="I6200" s="29"/>
    </row>
    <row r="6201" ht="16.5" spans="1:9">
      <c r="A6201" s="29" t="s">
        <v>5504</v>
      </c>
      <c r="B6201" s="30">
        <v>10113649133606</v>
      </c>
      <c r="C6201" s="31" t="s">
        <v>6169</v>
      </c>
      <c r="D6201" s="29"/>
      <c r="E6201" s="29">
        <v>699</v>
      </c>
      <c r="F6201" s="29" t="str">
        <f>_xlfn.XLOOKUP($G6201,[1]类目转化数据!$B:$B,[1]类目转化数据!$A:$A)</f>
        <v>社会餐饮设备</v>
      </c>
      <c r="G6201" s="29" t="s">
        <v>46</v>
      </c>
      <c r="H6201" s="29" t="str">
        <f>_xlfn.XLOOKUP(G6201,[1]类目转化数据!B:B,[1]类目转化数据!C:C)</f>
        <v>小客单</v>
      </c>
      <c r="I6201" s="29"/>
    </row>
    <row r="6202" ht="16.5" spans="1:9">
      <c r="A6202" s="29" t="s">
        <v>5504</v>
      </c>
      <c r="B6202" s="30">
        <v>10113646604288</v>
      </c>
      <c r="C6202" s="31" t="s">
        <v>6170</v>
      </c>
      <c r="D6202" s="29"/>
      <c r="E6202" s="29">
        <v>699</v>
      </c>
      <c r="F6202" s="29" t="str">
        <f>_xlfn.XLOOKUP($G6202,[1]类目转化数据!$B:$B,[1]类目转化数据!$A:$A)</f>
        <v>社会餐饮设备</v>
      </c>
      <c r="G6202" s="29" t="s">
        <v>46</v>
      </c>
      <c r="H6202" s="29" t="str">
        <f>_xlfn.XLOOKUP(G6202,[1]类目转化数据!B:B,[1]类目转化数据!C:C)</f>
        <v>小客单</v>
      </c>
      <c r="I6202" s="29"/>
    </row>
    <row r="6203" ht="16.5" spans="1:9">
      <c r="A6203" s="29" t="s">
        <v>5504</v>
      </c>
      <c r="B6203" s="30">
        <v>10113649133609</v>
      </c>
      <c r="C6203" s="31" t="s">
        <v>6171</v>
      </c>
      <c r="D6203" s="29"/>
      <c r="E6203" s="29">
        <v>949</v>
      </c>
      <c r="F6203" s="29" t="str">
        <f>_xlfn.XLOOKUP($G6203,[1]类目转化数据!$B:$B,[1]类目转化数据!$A:$A)</f>
        <v>社会餐饮设备</v>
      </c>
      <c r="G6203" s="29" t="s">
        <v>46</v>
      </c>
      <c r="H6203" s="29" t="str">
        <f>_xlfn.XLOOKUP(G6203,[1]类目转化数据!B:B,[1]类目转化数据!C:C)</f>
        <v>小客单</v>
      </c>
      <c r="I6203" s="29"/>
    </row>
    <row r="6204" ht="16.5" spans="1:9">
      <c r="A6204" s="29" t="s">
        <v>5504</v>
      </c>
      <c r="B6204" s="30">
        <v>10113646604287</v>
      </c>
      <c r="C6204" s="31" t="s">
        <v>6172</v>
      </c>
      <c r="D6204" s="29"/>
      <c r="E6204" s="29">
        <v>549</v>
      </c>
      <c r="F6204" s="29" t="str">
        <f>_xlfn.XLOOKUP($G6204,[1]类目转化数据!$B:$B,[1]类目转化数据!$A:$A)</f>
        <v>社会餐饮设备</v>
      </c>
      <c r="G6204" s="29" t="s">
        <v>46</v>
      </c>
      <c r="H6204" s="29" t="str">
        <f>_xlfn.XLOOKUP(G6204,[1]类目转化数据!B:B,[1]类目转化数据!C:C)</f>
        <v>小客单</v>
      </c>
      <c r="I6204" s="29"/>
    </row>
    <row r="6205" ht="16.5" spans="1:9">
      <c r="A6205" s="29" t="s">
        <v>5504</v>
      </c>
      <c r="B6205" s="30">
        <v>10113649133608</v>
      </c>
      <c r="C6205" s="31" t="s">
        <v>6173</v>
      </c>
      <c r="D6205" s="29"/>
      <c r="E6205" s="29">
        <v>799</v>
      </c>
      <c r="F6205" s="29" t="str">
        <f>_xlfn.XLOOKUP($G6205,[1]类目转化数据!$B:$B,[1]类目转化数据!$A:$A)</f>
        <v>社会餐饮设备</v>
      </c>
      <c r="G6205" s="29" t="s">
        <v>46</v>
      </c>
      <c r="H6205" s="29" t="str">
        <f>_xlfn.XLOOKUP(G6205,[1]类目转化数据!B:B,[1]类目转化数据!C:C)</f>
        <v>小客单</v>
      </c>
      <c r="I6205" s="29"/>
    </row>
    <row r="6206" ht="16.5" spans="1:9">
      <c r="A6206" s="29" t="s">
        <v>5504</v>
      </c>
      <c r="B6206" s="30">
        <v>10113646604284</v>
      </c>
      <c r="C6206" s="31" t="s">
        <v>6174</v>
      </c>
      <c r="D6206" s="29"/>
      <c r="E6206" s="29">
        <v>799</v>
      </c>
      <c r="F6206" s="29" t="str">
        <f>_xlfn.XLOOKUP($G6206,[1]类目转化数据!$B:$B,[1]类目转化数据!$A:$A)</f>
        <v>社会餐饮设备</v>
      </c>
      <c r="G6206" s="29" t="s">
        <v>46</v>
      </c>
      <c r="H6206" s="29" t="str">
        <f>_xlfn.XLOOKUP(G6206,[1]类目转化数据!B:B,[1]类目转化数据!C:C)</f>
        <v>小客单</v>
      </c>
      <c r="I6206" s="29"/>
    </row>
    <row r="6207" ht="16.5" spans="1:9">
      <c r="A6207" s="29" t="s">
        <v>5504</v>
      </c>
      <c r="B6207" s="30">
        <v>10113646604285</v>
      </c>
      <c r="C6207" s="31" t="s">
        <v>6175</v>
      </c>
      <c r="D6207" s="29"/>
      <c r="E6207" s="29">
        <v>949</v>
      </c>
      <c r="F6207" s="29" t="str">
        <f>_xlfn.XLOOKUP($G6207,[1]类目转化数据!$B:$B,[1]类目转化数据!$A:$A)</f>
        <v>社会餐饮设备</v>
      </c>
      <c r="G6207" s="29" t="s">
        <v>46</v>
      </c>
      <c r="H6207" s="29" t="str">
        <f>_xlfn.XLOOKUP(G6207,[1]类目转化数据!B:B,[1]类目转化数据!C:C)</f>
        <v>小客单</v>
      </c>
      <c r="I6207" s="29"/>
    </row>
    <row r="6208" ht="16.5" spans="1:9">
      <c r="A6208" s="29" t="s">
        <v>5504</v>
      </c>
      <c r="B6208" s="30">
        <v>10112896311237</v>
      </c>
      <c r="C6208" s="31" t="s">
        <v>6176</v>
      </c>
      <c r="D6208" s="29"/>
      <c r="E6208" s="29">
        <v>699</v>
      </c>
      <c r="F6208" s="29" t="str">
        <f>_xlfn.XLOOKUP($G6208,[1]类目转化数据!$B:$B,[1]类目转化数据!$A:$A)</f>
        <v>社会餐饮设备</v>
      </c>
      <c r="G6208" s="29" t="s">
        <v>46</v>
      </c>
      <c r="H6208" s="29" t="str">
        <f>_xlfn.XLOOKUP(G6208,[1]类目转化数据!B:B,[1]类目转化数据!C:C)</f>
        <v>小客单</v>
      </c>
      <c r="I6208" s="29"/>
    </row>
    <row r="6209" ht="16.5" spans="1:9">
      <c r="A6209" s="29" t="s">
        <v>5504</v>
      </c>
      <c r="B6209" s="30">
        <v>10112896311238</v>
      </c>
      <c r="C6209" s="31" t="s">
        <v>6177</v>
      </c>
      <c r="D6209" s="29"/>
      <c r="E6209" s="29">
        <v>699</v>
      </c>
      <c r="F6209" s="29" t="str">
        <f>_xlfn.XLOOKUP($G6209,[1]类目转化数据!$B:$B,[1]类目转化数据!$A:$A)</f>
        <v>社会餐饮设备</v>
      </c>
      <c r="G6209" s="29" t="s">
        <v>46</v>
      </c>
      <c r="H6209" s="29" t="str">
        <f>_xlfn.XLOOKUP(G6209,[1]类目转化数据!B:B,[1]类目转化数据!C:C)</f>
        <v>小客单</v>
      </c>
      <c r="I6209" s="29"/>
    </row>
    <row r="6210" ht="16.5" spans="1:9">
      <c r="A6210" s="29" t="s">
        <v>5504</v>
      </c>
      <c r="B6210" s="30">
        <v>10112896311239</v>
      </c>
      <c r="C6210" s="31" t="s">
        <v>6178</v>
      </c>
      <c r="D6210" s="29"/>
      <c r="E6210" s="29">
        <v>799</v>
      </c>
      <c r="F6210" s="29" t="str">
        <f>_xlfn.XLOOKUP($G6210,[1]类目转化数据!$B:$B,[1]类目转化数据!$A:$A)</f>
        <v>社会餐饮设备</v>
      </c>
      <c r="G6210" s="29" t="s">
        <v>46</v>
      </c>
      <c r="H6210" s="29" t="str">
        <f>_xlfn.XLOOKUP(G6210,[1]类目转化数据!B:B,[1]类目转化数据!C:C)</f>
        <v>小客单</v>
      </c>
      <c r="I6210" s="29"/>
    </row>
    <row r="6211" ht="16.5" spans="1:9">
      <c r="A6211" s="29" t="s">
        <v>5504</v>
      </c>
      <c r="B6211" s="30">
        <v>10112896311236</v>
      </c>
      <c r="C6211" s="31" t="s">
        <v>6179</v>
      </c>
      <c r="D6211" s="29"/>
      <c r="E6211" s="29">
        <v>549</v>
      </c>
      <c r="F6211" s="29" t="str">
        <f>_xlfn.XLOOKUP($G6211,[1]类目转化数据!$B:$B,[1]类目转化数据!$A:$A)</f>
        <v>社会餐饮设备</v>
      </c>
      <c r="G6211" s="29" t="s">
        <v>46</v>
      </c>
      <c r="H6211" s="29" t="str">
        <f>_xlfn.XLOOKUP(G6211,[1]类目转化数据!B:B,[1]类目转化数据!C:C)</f>
        <v>小客单</v>
      </c>
      <c r="I6211" s="29"/>
    </row>
    <row r="6212" ht="16.5" spans="1:9">
      <c r="A6212" s="29" t="s">
        <v>5504</v>
      </c>
      <c r="B6212" s="30">
        <v>10112896311233</v>
      </c>
      <c r="C6212" s="31" t="s">
        <v>6180</v>
      </c>
      <c r="D6212" s="29"/>
      <c r="E6212" s="29">
        <v>949</v>
      </c>
      <c r="F6212" s="29" t="str">
        <f>_xlfn.XLOOKUP($G6212,[1]类目转化数据!$B:$B,[1]类目转化数据!$A:$A)</f>
        <v>社会餐饮设备</v>
      </c>
      <c r="G6212" s="29" t="s">
        <v>46</v>
      </c>
      <c r="H6212" s="29" t="str">
        <f>_xlfn.XLOOKUP(G6212,[1]类目转化数据!B:B,[1]类目转化数据!C:C)</f>
        <v>小客单</v>
      </c>
      <c r="I6212" s="29"/>
    </row>
    <row r="6213" ht="16.5" spans="1:9">
      <c r="A6213" s="29" t="s">
        <v>5504</v>
      </c>
      <c r="B6213" s="30">
        <v>10112896311232</v>
      </c>
      <c r="C6213" s="31" t="s">
        <v>6181</v>
      </c>
      <c r="D6213" s="29"/>
      <c r="E6213" s="29">
        <v>799</v>
      </c>
      <c r="F6213" s="29" t="str">
        <f>_xlfn.XLOOKUP($G6213,[1]类目转化数据!$B:$B,[1]类目转化数据!$A:$A)</f>
        <v>社会餐饮设备</v>
      </c>
      <c r="G6213" s="29" t="s">
        <v>46</v>
      </c>
      <c r="H6213" s="29" t="str">
        <f>_xlfn.XLOOKUP(G6213,[1]类目转化数据!B:B,[1]类目转化数据!C:C)</f>
        <v>小客单</v>
      </c>
      <c r="I6213" s="29"/>
    </row>
    <row r="6214" ht="16.5" spans="1:9">
      <c r="A6214" s="29" t="s">
        <v>5504</v>
      </c>
      <c r="B6214" s="30">
        <v>10063174246748</v>
      </c>
      <c r="C6214" s="31" t="s">
        <v>6182</v>
      </c>
      <c r="D6214" s="29"/>
      <c r="E6214" s="29">
        <v>799</v>
      </c>
      <c r="F6214" s="29" t="str">
        <f>_xlfn.XLOOKUP($G6214,[1]类目转化数据!$B:$B,[1]类目转化数据!$A:$A)</f>
        <v>社会餐饮设备</v>
      </c>
      <c r="G6214" s="29" t="s">
        <v>46</v>
      </c>
      <c r="H6214" s="29" t="str">
        <f>_xlfn.XLOOKUP(G6214,[1]类目转化数据!B:B,[1]类目转化数据!C:C)</f>
        <v>小客单</v>
      </c>
      <c r="I6214" s="29"/>
    </row>
    <row r="6215" ht="16.5" spans="1:9">
      <c r="A6215" s="29" t="s">
        <v>5504</v>
      </c>
      <c r="B6215" s="30">
        <v>10112896311234</v>
      </c>
      <c r="C6215" s="31" t="s">
        <v>6183</v>
      </c>
      <c r="D6215" s="29"/>
      <c r="E6215" s="29">
        <v>449</v>
      </c>
      <c r="F6215" s="29" t="str">
        <f>_xlfn.XLOOKUP($G6215,[1]类目转化数据!$B:$B,[1]类目转化数据!$A:$A)</f>
        <v>社会餐饮设备</v>
      </c>
      <c r="G6215" s="29" t="s">
        <v>46</v>
      </c>
      <c r="H6215" s="29" t="str">
        <f>_xlfn.XLOOKUP(G6215,[1]类目转化数据!B:B,[1]类目转化数据!C:C)</f>
        <v>小客单</v>
      </c>
      <c r="I6215" s="29"/>
    </row>
    <row r="6216" ht="16.5" spans="1:9">
      <c r="A6216" s="29" t="s">
        <v>5504</v>
      </c>
      <c r="B6216" s="30">
        <v>10112896311235</v>
      </c>
      <c r="C6216" s="31" t="s">
        <v>6184</v>
      </c>
      <c r="D6216" s="29"/>
      <c r="E6216" s="29">
        <v>549</v>
      </c>
      <c r="F6216" s="29" t="str">
        <f>_xlfn.XLOOKUP($G6216,[1]类目转化数据!$B:$B,[1]类目转化数据!$A:$A)</f>
        <v>社会餐饮设备</v>
      </c>
      <c r="G6216" s="29" t="s">
        <v>46</v>
      </c>
      <c r="H6216" s="29" t="str">
        <f>_xlfn.XLOOKUP(G6216,[1]类目转化数据!B:B,[1]类目转化数据!C:C)</f>
        <v>小客单</v>
      </c>
      <c r="I6216" s="29"/>
    </row>
    <row r="6217" ht="16.5" spans="1:9">
      <c r="A6217" s="29" t="s">
        <v>5504</v>
      </c>
      <c r="B6217" s="30">
        <v>10112896311241</v>
      </c>
      <c r="C6217" s="31" t="s">
        <v>6185</v>
      </c>
      <c r="D6217" s="29"/>
      <c r="E6217" s="29">
        <v>949</v>
      </c>
      <c r="F6217" s="29" t="str">
        <f>_xlfn.XLOOKUP($G6217,[1]类目转化数据!$B:$B,[1]类目转化数据!$A:$A)</f>
        <v>社会餐饮设备</v>
      </c>
      <c r="G6217" s="29" t="s">
        <v>46</v>
      </c>
      <c r="H6217" s="29" t="str">
        <f>_xlfn.XLOOKUP(G6217,[1]类目转化数据!B:B,[1]类目转化数据!C:C)</f>
        <v>小客单</v>
      </c>
      <c r="I6217" s="29"/>
    </row>
    <row r="6218" ht="16.5" spans="1:9">
      <c r="A6218" s="29" t="s">
        <v>5504</v>
      </c>
      <c r="B6218" s="30">
        <v>10112896311231</v>
      </c>
      <c r="C6218" s="31" t="s">
        <v>6186</v>
      </c>
      <c r="D6218" s="29"/>
      <c r="E6218" s="29">
        <v>799</v>
      </c>
      <c r="F6218" s="29" t="str">
        <f>_xlfn.XLOOKUP($G6218,[1]类目转化数据!$B:$B,[1]类目转化数据!$A:$A)</f>
        <v>社会餐饮设备</v>
      </c>
      <c r="G6218" s="29" t="s">
        <v>46</v>
      </c>
      <c r="H6218" s="29" t="str">
        <f>_xlfn.XLOOKUP(G6218,[1]类目转化数据!B:B,[1]类目转化数据!C:C)</f>
        <v>小客单</v>
      </c>
      <c r="I6218" s="29"/>
    </row>
    <row r="6219" ht="16.5" spans="1:9">
      <c r="A6219" s="29" t="s">
        <v>5504</v>
      </c>
      <c r="B6219" s="30">
        <v>10112896311240</v>
      </c>
      <c r="C6219" s="31" t="s">
        <v>6187</v>
      </c>
      <c r="D6219" s="29"/>
      <c r="E6219" s="29">
        <v>799</v>
      </c>
      <c r="F6219" s="29" t="str">
        <f>_xlfn.XLOOKUP($G6219,[1]类目转化数据!$B:$B,[1]类目转化数据!$A:$A)</f>
        <v>社会餐饮设备</v>
      </c>
      <c r="G6219" s="29" t="s">
        <v>46</v>
      </c>
      <c r="H6219" s="29" t="str">
        <f>_xlfn.XLOOKUP(G6219,[1]类目转化数据!B:B,[1]类目转化数据!C:C)</f>
        <v>小客单</v>
      </c>
      <c r="I6219" s="29"/>
    </row>
    <row r="6220" ht="16.5" spans="1:9">
      <c r="A6220" s="29" t="s">
        <v>5504</v>
      </c>
      <c r="B6220" s="30">
        <v>10065783720742</v>
      </c>
      <c r="C6220" s="31" t="s">
        <v>6188</v>
      </c>
      <c r="D6220" s="29"/>
      <c r="E6220" s="29">
        <v>1299</v>
      </c>
      <c r="F6220" s="29" t="str">
        <f>_xlfn.XLOOKUP($G6220,[1]类目转化数据!$B:$B,[1]类目转化数据!$A:$A)</f>
        <v>社会餐饮设备</v>
      </c>
      <c r="G6220" s="29" t="s">
        <v>630</v>
      </c>
      <c r="H6220" s="29" t="str">
        <f>_xlfn.XLOOKUP(G6220,[1]类目转化数据!B:B,[1]类目转化数据!C:C)</f>
        <v>小客单</v>
      </c>
      <c r="I6220" s="29"/>
    </row>
    <row r="6221" ht="16.5" spans="1:9">
      <c r="A6221" s="29" t="s">
        <v>5504</v>
      </c>
      <c r="B6221" s="30">
        <v>10065783720740</v>
      </c>
      <c r="C6221" s="31" t="s">
        <v>6189</v>
      </c>
      <c r="D6221" s="29"/>
      <c r="E6221" s="29">
        <v>1099</v>
      </c>
      <c r="F6221" s="29" t="str">
        <f>_xlfn.XLOOKUP($G6221,[1]类目转化数据!$B:$B,[1]类目转化数据!$A:$A)</f>
        <v>社会餐饮设备</v>
      </c>
      <c r="G6221" s="29" t="s">
        <v>630</v>
      </c>
      <c r="H6221" s="29" t="str">
        <f>_xlfn.XLOOKUP(G6221,[1]类目转化数据!B:B,[1]类目转化数据!C:C)</f>
        <v>小客单</v>
      </c>
      <c r="I6221" s="29"/>
    </row>
    <row r="6222" ht="16.5" spans="1:9">
      <c r="A6222" s="29" t="s">
        <v>5504</v>
      </c>
      <c r="B6222" s="30">
        <v>10067901394994</v>
      </c>
      <c r="C6222" s="31" t="s">
        <v>6190</v>
      </c>
      <c r="D6222" s="29"/>
      <c r="E6222" s="29">
        <v>2699</v>
      </c>
      <c r="F6222" s="29" t="str">
        <f>_xlfn.XLOOKUP($G6222,[1]类目转化数据!$B:$B,[1]类目转化数据!$A:$A)</f>
        <v>办公饮水设备</v>
      </c>
      <c r="G6222" s="29" t="s">
        <v>622</v>
      </c>
      <c r="H6222" s="29" t="str">
        <f>_xlfn.XLOOKUP(G6222,[1]类目转化数据!B:B,[1]类目转化数据!C:C)</f>
        <v>直饮机组</v>
      </c>
      <c r="I6222" s="29"/>
    </row>
    <row r="6223" ht="16.5" spans="1:9">
      <c r="A6223" s="29" t="s">
        <v>5504</v>
      </c>
      <c r="B6223" s="30">
        <v>10068597725804</v>
      </c>
      <c r="C6223" s="31" t="s">
        <v>6191</v>
      </c>
      <c r="D6223" s="29"/>
      <c r="E6223" s="29">
        <v>200</v>
      </c>
      <c r="F6223" s="29" t="str">
        <f>_xlfn.XLOOKUP($G6223,[1]类目转化数据!$B:$B,[1]类目转化数据!$A:$A)</f>
        <v>其他</v>
      </c>
      <c r="G6223" s="29" t="s">
        <v>38</v>
      </c>
      <c r="H6223" s="29" t="str">
        <f>_xlfn.XLOOKUP(G6223,[1]类目转化数据!B:B,[1]类目转化数据!C:C)</f>
        <v>/</v>
      </c>
      <c r="I6223" s="29"/>
    </row>
    <row r="6224" ht="16.5" spans="1:9">
      <c r="A6224" s="29" t="s">
        <v>5504</v>
      </c>
      <c r="B6224" s="30">
        <v>10150911663788</v>
      </c>
      <c r="C6224" s="31" t="s">
        <v>6192</v>
      </c>
      <c r="D6224" s="29"/>
      <c r="E6224" s="29">
        <v>799</v>
      </c>
      <c r="F6224" s="29" t="str">
        <f>_xlfn.XLOOKUP($G6224,[1]类目转化数据!$B:$B,[1]类目转化数据!$A:$A)</f>
        <v>社会餐饮设备</v>
      </c>
      <c r="G6224" s="29" t="s">
        <v>11</v>
      </c>
      <c r="H6224" s="29" t="str">
        <f>_xlfn.XLOOKUP(G6224,[1]类目转化数据!B:B,[1]类目转化数据!C:C)</f>
        <v>小客单</v>
      </c>
      <c r="I6224" s="29"/>
    </row>
    <row r="6225" ht="16.5" spans="1:9">
      <c r="A6225" s="29" t="s">
        <v>5504</v>
      </c>
      <c r="B6225" s="30">
        <v>10071908183270</v>
      </c>
      <c r="C6225" s="31" t="s">
        <v>6193</v>
      </c>
      <c r="D6225" s="29"/>
      <c r="E6225" s="29">
        <v>599</v>
      </c>
      <c r="F6225" s="29" t="str">
        <f>_xlfn.XLOOKUP($G6225,[1]类目转化数据!$B:$B,[1]类目转化数据!$A:$A)</f>
        <v>社会餐饮设备</v>
      </c>
      <c r="G6225" s="29" t="s">
        <v>11</v>
      </c>
      <c r="H6225" s="29" t="str">
        <f>_xlfn.XLOOKUP(G6225,[1]类目转化数据!B:B,[1]类目转化数据!C:C)</f>
        <v>小客单</v>
      </c>
      <c r="I6225" s="29" t="s">
        <v>167</v>
      </c>
    </row>
    <row r="6226" ht="16.5" spans="1:9">
      <c r="A6226" s="29" t="s">
        <v>5504</v>
      </c>
      <c r="B6226" s="30">
        <v>10071908183272</v>
      </c>
      <c r="C6226" s="31" t="s">
        <v>6194</v>
      </c>
      <c r="D6226" s="29"/>
      <c r="E6226" s="29">
        <v>399</v>
      </c>
      <c r="F6226" s="29" t="str">
        <f>_xlfn.XLOOKUP($G6226,[1]类目转化数据!$B:$B,[1]类目转化数据!$A:$A)</f>
        <v>社会餐饮设备</v>
      </c>
      <c r="G6226" s="29" t="s">
        <v>11</v>
      </c>
      <c r="H6226" s="29" t="str">
        <f>_xlfn.XLOOKUP(G6226,[1]类目转化数据!B:B,[1]类目转化数据!C:C)</f>
        <v>小客单</v>
      </c>
      <c r="I6226" s="29"/>
    </row>
    <row r="6227" ht="16.5" spans="1:9">
      <c r="A6227" s="29" t="s">
        <v>5504</v>
      </c>
      <c r="B6227" s="30">
        <v>10150911663790</v>
      </c>
      <c r="C6227" s="31" t="s">
        <v>6195</v>
      </c>
      <c r="D6227" s="29"/>
      <c r="E6227" s="29">
        <v>899</v>
      </c>
      <c r="F6227" s="29" t="str">
        <f>_xlfn.XLOOKUP($G6227,[1]类目转化数据!$B:$B,[1]类目转化数据!$A:$A)</f>
        <v>社会餐饮设备</v>
      </c>
      <c r="G6227" s="29" t="s">
        <v>11</v>
      </c>
      <c r="H6227" s="29" t="str">
        <f>_xlfn.XLOOKUP(G6227,[1]类目转化数据!B:B,[1]类目转化数据!C:C)</f>
        <v>小客单</v>
      </c>
      <c r="I6227" s="29"/>
    </row>
    <row r="6228" ht="16.5" spans="1:9">
      <c r="A6228" s="29" t="s">
        <v>5504</v>
      </c>
      <c r="B6228" s="30">
        <v>10150911663787</v>
      </c>
      <c r="C6228" s="31" t="s">
        <v>6196</v>
      </c>
      <c r="D6228" s="29"/>
      <c r="E6228" s="29">
        <v>499</v>
      </c>
      <c r="F6228" s="29" t="str">
        <f>_xlfn.XLOOKUP($G6228,[1]类目转化数据!$B:$B,[1]类目转化数据!$A:$A)</f>
        <v>社会餐饮设备</v>
      </c>
      <c r="G6228" s="29" t="s">
        <v>11</v>
      </c>
      <c r="H6228" s="29" t="str">
        <f>_xlfn.XLOOKUP(G6228,[1]类目转化数据!B:B,[1]类目转化数据!C:C)</f>
        <v>小客单</v>
      </c>
      <c r="I6228" s="29"/>
    </row>
    <row r="6229" ht="16.5" spans="1:9">
      <c r="A6229" s="29" t="s">
        <v>5504</v>
      </c>
      <c r="B6229" s="30">
        <v>10150911663789</v>
      </c>
      <c r="C6229" s="31" t="s">
        <v>6197</v>
      </c>
      <c r="D6229" s="29"/>
      <c r="E6229" s="29">
        <v>799</v>
      </c>
      <c r="F6229" s="29" t="str">
        <f>_xlfn.XLOOKUP($G6229,[1]类目转化数据!$B:$B,[1]类目转化数据!$A:$A)</f>
        <v>社会餐饮设备</v>
      </c>
      <c r="G6229" s="29" t="s">
        <v>11</v>
      </c>
      <c r="H6229" s="29" t="str">
        <f>_xlfn.XLOOKUP(G6229,[1]类目转化数据!B:B,[1]类目转化数据!C:C)</f>
        <v>小客单</v>
      </c>
      <c r="I6229" s="29"/>
    </row>
    <row r="6230" ht="16.5" spans="1:9">
      <c r="A6230" s="29" t="s">
        <v>5504</v>
      </c>
      <c r="B6230" s="30">
        <v>10150911663791</v>
      </c>
      <c r="C6230" s="31" t="s">
        <v>6198</v>
      </c>
      <c r="D6230" s="29"/>
      <c r="E6230" s="29">
        <v>1099</v>
      </c>
      <c r="F6230" s="29" t="str">
        <f>_xlfn.XLOOKUP($G6230,[1]类目转化数据!$B:$B,[1]类目转化数据!$A:$A)</f>
        <v>社会餐饮设备</v>
      </c>
      <c r="G6230" s="29" t="s">
        <v>11</v>
      </c>
      <c r="H6230" s="29" t="str">
        <f>_xlfn.XLOOKUP(G6230,[1]类目转化数据!B:B,[1]类目转化数据!C:C)</f>
        <v>小客单</v>
      </c>
      <c r="I6230" s="29"/>
    </row>
    <row r="6231" ht="16.5" spans="1:9">
      <c r="A6231" s="29" t="s">
        <v>5504</v>
      </c>
      <c r="B6231" s="30">
        <v>10080903157471</v>
      </c>
      <c r="C6231" s="31" t="s">
        <v>6199</v>
      </c>
      <c r="D6231" s="29"/>
      <c r="E6231" s="29">
        <v>1898</v>
      </c>
      <c r="F6231" s="29" t="str">
        <f>_xlfn.XLOOKUP($G6231,[1]类目转化数据!$B:$B,[1]类目转化数据!$A:$A)</f>
        <v>制冷设备</v>
      </c>
      <c r="G6231" s="29" t="s">
        <v>918</v>
      </c>
      <c r="H6231" s="29" t="str">
        <f>_xlfn.XLOOKUP(G6231,[1]类目转化数据!B:B,[1]类目转化数据!C:C)</f>
        <v>后厨组</v>
      </c>
      <c r="I6231" s="29"/>
    </row>
    <row r="6232" ht="16.5" spans="1:9">
      <c r="A6232" s="29" t="s">
        <v>5504</v>
      </c>
      <c r="B6232" s="30">
        <v>10115953258488</v>
      </c>
      <c r="C6232" s="31" t="s">
        <v>6200</v>
      </c>
      <c r="D6232" s="29"/>
      <c r="E6232" s="29">
        <v>2199</v>
      </c>
      <c r="F6232" s="29" t="str">
        <f>_xlfn.XLOOKUP($G6232,[1]类目转化数据!$B:$B,[1]类目转化数据!$A:$A)</f>
        <v>制冷设备</v>
      </c>
      <c r="G6232" s="29" t="s">
        <v>918</v>
      </c>
      <c r="H6232" s="29" t="str">
        <f>_xlfn.XLOOKUP(G6232,[1]类目转化数据!B:B,[1]类目转化数据!C:C)</f>
        <v>后厨组</v>
      </c>
      <c r="I6232" s="29"/>
    </row>
    <row r="6233" ht="16.5" spans="1:9">
      <c r="A6233" s="29" t="s">
        <v>5504</v>
      </c>
      <c r="B6233" s="30">
        <v>10080903157470</v>
      </c>
      <c r="C6233" s="31" t="s">
        <v>6201</v>
      </c>
      <c r="D6233" s="29"/>
      <c r="E6233" s="29">
        <v>1399</v>
      </c>
      <c r="F6233" s="29" t="str">
        <f>_xlfn.XLOOKUP($G6233,[1]类目转化数据!$B:$B,[1]类目转化数据!$A:$A)</f>
        <v>制冷设备</v>
      </c>
      <c r="G6233" s="29" t="s">
        <v>918</v>
      </c>
      <c r="H6233" s="29" t="str">
        <f>_xlfn.XLOOKUP(G6233,[1]类目转化数据!B:B,[1]类目转化数据!C:C)</f>
        <v>后厨组</v>
      </c>
      <c r="I6233" s="29"/>
    </row>
    <row r="6234" ht="16.5" spans="1:9">
      <c r="A6234" s="29" t="s">
        <v>5504</v>
      </c>
      <c r="B6234" s="30">
        <v>10115953258484</v>
      </c>
      <c r="C6234" s="31" t="s">
        <v>6202</v>
      </c>
      <c r="D6234" s="29"/>
      <c r="E6234" s="29">
        <v>4299</v>
      </c>
      <c r="F6234" s="29" t="str">
        <f>_xlfn.XLOOKUP($G6234,[1]类目转化数据!$B:$B,[1]类目转化数据!$A:$A)</f>
        <v>制冷设备</v>
      </c>
      <c r="G6234" s="29" t="s">
        <v>918</v>
      </c>
      <c r="H6234" s="29" t="str">
        <f>_xlfn.XLOOKUP(G6234,[1]类目转化数据!B:B,[1]类目转化数据!C:C)</f>
        <v>后厨组</v>
      </c>
      <c r="I6234" s="29"/>
    </row>
    <row r="6235" ht="16.5" spans="1:9">
      <c r="A6235" s="29" t="s">
        <v>5504</v>
      </c>
      <c r="B6235" s="30">
        <v>10115953258479</v>
      </c>
      <c r="C6235" s="31" t="s">
        <v>6203</v>
      </c>
      <c r="D6235" s="29"/>
      <c r="E6235" s="29">
        <v>1100</v>
      </c>
      <c r="F6235" s="29" t="str">
        <f>_xlfn.XLOOKUP($G6235,[1]类目转化数据!$B:$B,[1]类目转化数据!$A:$A)</f>
        <v>制冷设备</v>
      </c>
      <c r="G6235" s="29" t="s">
        <v>918</v>
      </c>
      <c r="H6235" s="29" t="str">
        <f>_xlfn.XLOOKUP(G6235,[1]类目转化数据!B:B,[1]类目转化数据!C:C)</f>
        <v>后厨组</v>
      </c>
      <c r="I6235" s="29"/>
    </row>
    <row r="6236" ht="16.5" spans="1:9">
      <c r="A6236" s="29" t="s">
        <v>5504</v>
      </c>
      <c r="B6236" s="30">
        <v>10115953258480</v>
      </c>
      <c r="C6236" s="31" t="s">
        <v>6204</v>
      </c>
      <c r="D6236" s="29"/>
      <c r="E6236" s="29">
        <v>1699</v>
      </c>
      <c r="F6236" s="29" t="str">
        <f>_xlfn.XLOOKUP($G6236,[1]类目转化数据!$B:$B,[1]类目转化数据!$A:$A)</f>
        <v>制冷设备</v>
      </c>
      <c r="G6236" s="29" t="s">
        <v>918</v>
      </c>
      <c r="H6236" s="29" t="str">
        <f>_xlfn.XLOOKUP(G6236,[1]类目转化数据!B:B,[1]类目转化数据!C:C)</f>
        <v>后厨组</v>
      </c>
      <c r="I6236" s="29"/>
    </row>
    <row r="6237" ht="16.5" spans="1:9">
      <c r="A6237" s="29" t="s">
        <v>5504</v>
      </c>
      <c r="B6237" s="30">
        <v>10115953258483</v>
      </c>
      <c r="C6237" s="31" t="s">
        <v>6205</v>
      </c>
      <c r="D6237" s="29"/>
      <c r="E6237" s="29">
        <v>2199</v>
      </c>
      <c r="F6237" s="29" t="str">
        <f>_xlfn.XLOOKUP($G6237,[1]类目转化数据!$B:$B,[1]类目转化数据!$A:$A)</f>
        <v>制冷设备</v>
      </c>
      <c r="G6237" s="29" t="s">
        <v>918</v>
      </c>
      <c r="H6237" s="29" t="str">
        <f>_xlfn.XLOOKUP(G6237,[1]类目转化数据!B:B,[1]类目转化数据!C:C)</f>
        <v>后厨组</v>
      </c>
      <c r="I6237" s="29"/>
    </row>
    <row r="6238" ht="16.5" spans="1:9">
      <c r="A6238" s="29" t="s">
        <v>5504</v>
      </c>
      <c r="B6238" s="30">
        <v>10115953258482</v>
      </c>
      <c r="C6238" s="31" t="s">
        <v>6206</v>
      </c>
      <c r="D6238" s="29"/>
      <c r="E6238" s="29">
        <v>2099</v>
      </c>
      <c r="F6238" s="29" t="str">
        <f>_xlfn.XLOOKUP($G6238,[1]类目转化数据!$B:$B,[1]类目转化数据!$A:$A)</f>
        <v>制冷设备</v>
      </c>
      <c r="G6238" s="29" t="s">
        <v>918</v>
      </c>
      <c r="H6238" s="29" t="str">
        <f>_xlfn.XLOOKUP(G6238,[1]类目转化数据!B:B,[1]类目转化数据!C:C)</f>
        <v>后厨组</v>
      </c>
      <c r="I6238" s="29"/>
    </row>
    <row r="6239" ht="16.5" spans="1:9">
      <c r="A6239" s="29" t="s">
        <v>5504</v>
      </c>
      <c r="B6239" s="30">
        <v>10080903157472</v>
      </c>
      <c r="C6239" s="31" t="s">
        <v>6207</v>
      </c>
      <c r="D6239" s="29"/>
      <c r="E6239" s="29">
        <v>2898</v>
      </c>
      <c r="F6239" s="29" t="str">
        <f>_xlfn.XLOOKUP($G6239,[1]类目转化数据!$B:$B,[1]类目转化数据!$A:$A)</f>
        <v>制冷设备</v>
      </c>
      <c r="G6239" s="29" t="s">
        <v>918</v>
      </c>
      <c r="H6239" s="29" t="str">
        <f>_xlfn.XLOOKUP(G6239,[1]类目转化数据!B:B,[1]类目转化数据!C:C)</f>
        <v>后厨组</v>
      </c>
      <c r="I6239" s="29"/>
    </row>
    <row r="6240" ht="16.5" spans="1:9">
      <c r="A6240" s="29" t="s">
        <v>5504</v>
      </c>
      <c r="B6240" s="30">
        <v>10115953258481</v>
      </c>
      <c r="C6240" s="31" t="s">
        <v>6208</v>
      </c>
      <c r="D6240" s="29"/>
      <c r="E6240" s="29">
        <v>1899</v>
      </c>
      <c r="F6240" s="29" t="str">
        <f>_xlfn.XLOOKUP($G6240,[1]类目转化数据!$B:$B,[1]类目转化数据!$A:$A)</f>
        <v>制冷设备</v>
      </c>
      <c r="G6240" s="29" t="s">
        <v>918</v>
      </c>
      <c r="H6240" s="29" t="str">
        <f>_xlfn.XLOOKUP(G6240,[1]类目转化数据!B:B,[1]类目转化数据!C:C)</f>
        <v>后厨组</v>
      </c>
      <c r="I6240" s="29"/>
    </row>
    <row r="6241" ht="16.5" spans="1:9">
      <c r="A6241" s="29" t="s">
        <v>5504</v>
      </c>
      <c r="B6241" s="30">
        <v>10115953258485</v>
      </c>
      <c r="C6241" s="31" t="s">
        <v>6209</v>
      </c>
      <c r="D6241" s="29"/>
      <c r="E6241" s="29">
        <v>5299</v>
      </c>
      <c r="F6241" s="29" t="str">
        <f>_xlfn.XLOOKUP($G6241,[1]类目转化数据!$B:$B,[1]类目转化数据!$A:$A)</f>
        <v>制冷设备</v>
      </c>
      <c r="G6241" s="29" t="s">
        <v>918</v>
      </c>
      <c r="H6241" s="29" t="str">
        <f>_xlfn.XLOOKUP(G6241,[1]类目转化数据!B:B,[1]类目转化数据!C:C)</f>
        <v>后厨组</v>
      </c>
      <c r="I6241" s="29"/>
    </row>
    <row r="6242" ht="16.5" spans="1:9">
      <c r="A6242" s="29" t="s">
        <v>5504</v>
      </c>
      <c r="B6242" s="30">
        <v>10086022347580</v>
      </c>
      <c r="C6242" s="31" t="s">
        <v>6210</v>
      </c>
      <c r="D6242" s="29"/>
      <c r="E6242" s="29">
        <v>499</v>
      </c>
      <c r="F6242" s="29" t="str">
        <f>_xlfn.XLOOKUP($G6242,[1]类目转化数据!$B:$B,[1]类目转化数据!$A:$A)</f>
        <v>办公饮水设备</v>
      </c>
      <c r="G6242" s="29" t="s">
        <v>622</v>
      </c>
      <c r="H6242" s="29" t="str">
        <f>_xlfn.XLOOKUP(G6242,[1]类目转化数据!B:B,[1]类目转化数据!C:C)</f>
        <v>直饮机组</v>
      </c>
      <c r="I6242" s="29"/>
    </row>
    <row r="6243" ht="16.5" spans="1:9">
      <c r="A6243" s="29" t="s">
        <v>5504</v>
      </c>
      <c r="B6243" s="30">
        <v>10142426199660</v>
      </c>
      <c r="C6243" s="31" t="s">
        <v>6211</v>
      </c>
      <c r="D6243" s="29"/>
      <c r="E6243" s="29">
        <v>3999</v>
      </c>
      <c r="F6243" s="29" t="str">
        <f>_xlfn.XLOOKUP($G6243,[1]类目转化数据!$B:$B,[1]类目转化数据!$A:$A)</f>
        <v>办公饮水设备</v>
      </c>
      <c r="G6243" s="29" t="s">
        <v>622</v>
      </c>
      <c r="H6243" s="29" t="str">
        <f>_xlfn.XLOOKUP(G6243,[1]类目转化数据!B:B,[1]类目转化数据!C:C)</f>
        <v>直饮机组</v>
      </c>
      <c r="I6243" s="29"/>
    </row>
    <row r="6244" ht="16.5" spans="1:9">
      <c r="A6244" s="29" t="s">
        <v>5504</v>
      </c>
      <c r="B6244" s="30">
        <v>10142426199661</v>
      </c>
      <c r="C6244" s="31" t="s">
        <v>6212</v>
      </c>
      <c r="D6244" s="29"/>
      <c r="E6244" s="29">
        <v>4999</v>
      </c>
      <c r="F6244" s="29" t="str">
        <f>_xlfn.XLOOKUP($G6244,[1]类目转化数据!$B:$B,[1]类目转化数据!$A:$A)</f>
        <v>办公饮水设备</v>
      </c>
      <c r="G6244" s="29" t="s">
        <v>622</v>
      </c>
      <c r="H6244" s="29" t="str">
        <f>_xlfn.XLOOKUP(G6244,[1]类目转化数据!B:B,[1]类目转化数据!C:C)</f>
        <v>直饮机组</v>
      </c>
      <c r="I6244" s="29"/>
    </row>
    <row r="6245" ht="16.5" spans="1:9">
      <c r="A6245" s="29" t="s">
        <v>5504</v>
      </c>
      <c r="B6245" s="30">
        <v>10093189038281</v>
      </c>
      <c r="C6245" s="31" t="s">
        <v>6213</v>
      </c>
      <c r="D6245" s="29"/>
      <c r="E6245" s="29">
        <v>2999</v>
      </c>
      <c r="F6245" s="29" t="str">
        <f>_xlfn.XLOOKUP($G6245,[1]类目转化数据!$B:$B,[1]类目转化数据!$A:$A)</f>
        <v>办公饮水设备</v>
      </c>
      <c r="G6245" s="29" t="s">
        <v>622</v>
      </c>
      <c r="H6245" s="29" t="str">
        <f>_xlfn.XLOOKUP(G6245,[1]类目转化数据!B:B,[1]类目转化数据!C:C)</f>
        <v>直饮机组</v>
      </c>
      <c r="I6245" s="29"/>
    </row>
    <row r="6246" ht="16.5" spans="1:9">
      <c r="A6246" s="29" t="s">
        <v>5504</v>
      </c>
      <c r="B6246" s="30">
        <v>10142426199659</v>
      </c>
      <c r="C6246" s="31" t="s">
        <v>6214</v>
      </c>
      <c r="D6246" s="29"/>
      <c r="E6246" s="29">
        <v>2298</v>
      </c>
      <c r="F6246" s="29" t="str">
        <f>_xlfn.XLOOKUP($G6246,[1]类目转化数据!$B:$B,[1]类目转化数据!$A:$A)</f>
        <v>办公饮水设备</v>
      </c>
      <c r="G6246" s="29" t="s">
        <v>622</v>
      </c>
      <c r="H6246" s="29" t="str">
        <f>_xlfn.XLOOKUP(G6246,[1]类目转化数据!B:B,[1]类目转化数据!C:C)</f>
        <v>直饮机组</v>
      </c>
      <c r="I6246" s="29"/>
    </row>
    <row r="6247" ht="16.5" spans="1:9">
      <c r="A6247" s="29" t="s">
        <v>5504</v>
      </c>
      <c r="B6247" s="30">
        <v>10163875801707</v>
      </c>
      <c r="C6247" s="31" t="s">
        <v>6215</v>
      </c>
      <c r="D6247" s="29"/>
      <c r="E6247" s="29">
        <v>1999</v>
      </c>
      <c r="F6247" s="29" t="str">
        <f>_xlfn.XLOOKUP($G6247,[1]类目转化数据!$B:$B,[1]类目转化数据!$A:$A)</f>
        <v>社会餐饮设备</v>
      </c>
      <c r="G6247" s="29" t="s">
        <v>278</v>
      </c>
      <c r="H6247" s="29" t="str">
        <f>_xlfn.XLOOKUP(G6247,[1]类目转化数据!B:B,[1]类目转化数据!C:C)</f>
        <v>小客单</v>
      </c>
      <c r="I6247" s="29"/>
    </row>
    <row r="6248" ht="16.5" spans="1:9">
      <c r="A6248" s="29" t="s">
        <v>5504</v>
      </c>
      <c r="B6248" s="30">
        <v>10163875801708</v>
      </c>
      <c r="C6248" s="31" t="s">
        <v>6216</v>
      </c>
      <c r="D6248" s="29"/>
      <c r="E6248" s="29">
        <v>2599</v>
      </c>
      <c r="F6248" s="29" t="str">
        <f>_xlfn.XLOOKUP($G6248,[1]类目转化数据!$B:$B,[1]类目转化数据!$A:$A)</f>
        <v>社会餐饮设备</v>
      </c>
      <c r="G6248" s="29" t="s">
        <v>278</v>
      </c>
      <c r="H6248" s="29" t="str">
        <f>_xlfn.XLOOKUP(G6248,[1]类目转化数据!B:B,[1]类目转化数据!C:C)</f>
        <v>小客单</v>
      </c>
      <c r="I6248" s="29"/>
    </row>
    <row r="6249" ht="16.5" spans="1:9">
      <c r="A6249" s="29" t="s">
        <v>5504</v>
      </c>
      <c r="B6249" s="30">
        <v>10101371740167</v>
      </c>
      <c r="C6249" s="31" t="s">
        <v>6217</v>
      </c>
      <c r="D6249" s="29"/>
      <c r="E6249" s="29">
        <v>2380</v>
      </c>
      <c r="F6249" s="29" t="str">
        <f>_xlfn.XLOOKUP($G6249,[1]类目转化数据!$B:$B,[1]类目转化数据!$A:$A)</f>
        <v>社会餐饮设备</v>
      </c>
      <c r="G6249" s="29" t="s">
        <v>278</v>
      </c>
      <c r="H6249" s="29" t="str">
        <f>_xlfn.XLOOKUP(G6249,[1]类目转化数据!B:B,[1]类目转化数据!C:C)</f>
        <v>小客单</v>
      </c>
      <c r="I6249" s="29"/>
    </row>
    <row r="6250" ht="16.5" spans="1:9">
      <c r="A6250" s="29" t="s">
        <v>5504</v>
      </c>
      <c r="B6250" s="30">
        <v>10112776428231</v>
      </c>
      <c r="C6250" s="31" t="s">
        <v>6218</v>
      </c>
      <c r="D6250" s="29"/>
      <c r="E6250" s="29">
        <v>999</v>
      </c>
      <c r="F6250" s="29" t="str">
        <f>_xlfn.XLOOKUP($G6250,[1]类目转化数据!$B:$B,[1]类目转化数据!$A:$A)</f>
        <v>社会餐饮设备</v>
      </c>
      <c r="G6250" s="29" t="s">
        <v>278</v>
      </c>
      <c r="H6250" s="29" t="str">
        <f>_xlfn.XLOOKUP(G6250,[1]类目转化数据!B:B,[1]类目转化数据!C:C)</f>
        <v>小客单</v>
      </c>
      <c r="I6250" s="29"/>
    </row>
    <row r="6251" ht="16.5" spans="1:9">
      <c r="A6251" s="29" t="s">
        <v>5504</v>
      </c>
      <c r="B6251" s="30">
        <v>10112776428234</v>
      </c>
      <c r="C6251" s="31" t="s">
        <v>6219</v>
      </c>
      <c r="D6251" s="29"/>
      <c r="E6251" s="29">
        <v>1480</v>
      </c>
      <c r="F6251" s="29" t="str">
        <f>_xlfn.XLOOKUP($G6251,[1]类目转化数据!$B:$B,[1]类目转化数据!$A:$A)</f>
        <v>社会餐饮设备</v>
      </c>
      <c r="G6251" s="29" t="s">
        <v>278</v>
      </c>
      <c r="H6251" s="29" t="str">
        <f>_xlfn.XLOOKUP(G6251,[1]类目转化数据!B:B,[1]类目转化数据!C:C)</f>
        <v>小客单</v>
      </c>
      <c r="I6251" s="29"/>
    </row>
    <row r="6252" ht="16.5" spans="1:9">
      <c r="A6252" s="29" t="s">
        <v>5504</v>
      </c>
      <c r="B6252" s="30">
        <v>10103094703177</v>
      </c>
      <c r="C6252" s="31" t="s">
        <v>6220</v>
      </c>
      <c r="D6252" s="29"/>
      <c r="E6252" s="29">
        <v>1099</v>
      </c>
      <c r="F6252" s="29" t="str">
        <f>_xlfn.XLOOKUP($G6252,[1]类目转化数据!$B:$B,[1]类目转化数据!$A:$A)</f>
        <v>社会餐饮设备</v>
      </c>
      <c r="G6252" s="29" t="s">
        <v>278</v>
      </c>
      <c r="H6252" s="29" t="str">
        <f>_xlfn.XLOOKUP(G6252,[1]类目转化数据!B:B,[1]类目转化数据!C:C)</f>
        <v>小客单</v>
      </c>
      <c r="I6252" s="29"/>
    </row>
    <row r="6253" ht="16.5" spans="1:9">
      <c r="A6253" s="29" t="s">
        <v>5504</v>
      </c>
      <c r="B6253" s="30">
        <v>10163875801709</v>
      </c>
      <c r="C6253" s="31" t="s">
        <v>6221</v>
      </c>
      <c r="D6253" s="29"/>
      <c r="E6253" s="29">
        <v>2899</v>
      </c>
      <c r="F6253" s="29" t="str">
        <f>_xlfn.XLOOKUP($G6253,[1]类目转化数据!$B:$B,[1]类目转化数据!$A:$A)</f>
        <v>社会餐饮设备</v>
      </c>
      <c r="G6253" s="29" t="s">
        <v>278</v>
      </c>
      <c r="H6253" s="29" t="str">
        <f>_xlfn.XLOOKUP(G6253,[1]类目转化数据!B:B,[1]类目转化数据!C:C)</f>
        <v>小客单</v>
      </c>
      <c r="I6253" s="29"/>
    </row>
    <row r="6254" ht="16.5" spans="1:9">
      <c r="A6254" s="29" t="s">
        <v>5504</v>
      </c>
      <c r="B6254" s="30">
        <v>10112776428233</v>
      </c>
      <c r="C6254" s="31" t="s">
        <v>6222</v>
      </c>
      <c r="D6254" s="29"/>
      <c r="E6254" s="29">
        <v>1848</v>
      </c>
      <c r="F6254" s="29" t="str">
        <f>_xlfn.XLOOKUP($G6254,[1]类目转化数据!$B:$B,[1]类目转化数据!$A:$A)</f>
        <v>社会餐饮设备</v>
      </c>
      <c r="G6254" s="29" t="s">
        <v>278</v>
      </c>
      <c r="H6254" s="29" t="str">
        <f>_xlfn.XLOOKUP(G6254,[1]类目转化数据!B:B,[1]类目转化数据!C:C)</f>
        <v>小客单</v>
      </c>
      <c r="I6254" s="29"/>
    </row>
    <row r="6255" ht="16.5" spans="1:9">
      <c r="A6255" s="29" t="s">
        <v>5504</v>
      </c>
      <c r="B6255" s="30">
        <v>10112776428232</v>
      </c>
      <c r="C6255" s="31" t="s">
        <v>6223</v>
      </c>
      <c r="D6255" s="29"/>
      <c r="E6255" s="29">
        <v>1499</v>
      </c>
      <c r="F6255" s="29" t="str">
        <f>_xlfn.XLOOKUP($G6255,[1]类目转化数据!$B:$B,[1]类目转化数据!$A:$A)</f>
        <v>社会餐饮设备</v>
      </c>
      <c r="G6255" s="29" t="s">
        <v>278</v>
      </c>
      <c r="H6255" s="29" t="str">
        <f>_xlfn.XLOOKUP(G6255,[1]类目转化数据!B:B,[1]类目转化数据!C:C)</f>
        <v>小客单</v>
      </c>
      <c r="I6255" s="29"/>
    </row>
    <row r="6256" ht="16.5" spans="1:9">
      <c r="A6256" s="29" t="s">
        <v>5504</v>
      </c>
      <c r="B6256" s="30">
        <v>10112776428235</v>
      </c>
      <c r="C6256" s="31" t="s">
        <v>6224</v>
      </c>
      <c r="D6256" s="29"/>
      <c r="E6256" s="29">
        <v>2480</v>
      </c>
      <c r="F6256" s="29" t="str">
        <f>_xlfn.XLOOKUP($G6256,[1]类目转化数据!$B:$B,[1]类目转化数据!$A:$A)</f>
        <v>社会餐饮设备</v>
      </c>
      <c r="G6256" s="29" t="s">
        <v>278</v>
      </c>
      <c r="H6256" s="29" t="str">
        <f>_xlfn.XLOOKUP(G6256,[1]类目转化数据!B:B,[1]类目转化数据!C:C)</f>
        <v>小客单</v>
      </c>
      <c r="I6256" s="29"/>
    </row>
    <row r="6257" ht="16.5" spans="1:9">
      <c r="A6257" s="29" t="s">
        <v>5504</v>
      </c>
      <c r="B6257" s="30">
        <v>10112776428236</v>
      </c>
      <c r="C6257" s="31" t="s">
        <v>6225</v>
      </c>
      <c r="D6257" s="29"/>
      <c r="E6257" s="29">
        <v>3299</v>
      </c>
      <c r="F6257" s="29" t="str">
        <f>_xlfn.XLOOKUP($G6257,[1]类目转化数据!$B:$B,[1]类目转化数据!$A:$A)</f>
        <v>社会餐饮设备</v>
      </c>
      <c r="G6257" s="29" t="s">
        <v>278</v>
      </c>
      <c r="H6257" s="29" t="str">
        <f>_xlfn.XLOOKUP(G6257,[1]类目转化数据!B:B,[1]类目转化数据!C:C)</f>
        <v>小客单</v>
      </c>
      <c r="I6257" s="29"/>
    </row>
    <row r="6258" ht="16.5" spans="1:9">
      <c r="A6258" s="29" t="s">
        <v>5504</v>
      </c>
      <c r="B6258" s="30">
        <v>10112776428237</v>
      </c>
      <c r="C6258" s="31" t="s">
        <v>6226</v>
      </c>
      <c r="D6258" s="29"/>
      <c r="E6258" s="29">
        <v>4299</v>
      </c>
      <c r="F6258" s="29" t="str">
        <f>_xlfn.XLOOKUP($G6258,[1]类目转化数据!$B:$B,[1]类目转化数据!$A:$A)</f>
        <v>社会餐饮设备</v>
      </c>
      <c r="G6258" s="29" t="s">
        <v>278</v>
      </c>
      <c r="H6258" s="29" t="str">
        <f>_xlfn.XLOOKUP(G6258,[1]类目转化数据!B:B,[1]类目转化数据!C:C)</f>
        <v>小客单</v>
      </c>
      <c r="I6258" s="29"/>
    </row>
    <row r="6259" ht="16.5" spans="1:9">
      <c r="A6259" s="29" t="s">
        <v>5504</v>
      </c>
      <c r="B6259" s="30">
        <v>10165638157944</v>
      </c>
      <c r="C6259" s="31" t="s">
        <v>6227</v>
      </c>
      <c r="D6259" s="29"/>
      <c r="E6259" s="29">
        <v>299</v>
      </c>
      <c r="F6259" s="29" t="str">
        <f>_xlfn.XLOOKUP($G6259,[1]类目转化数据!$B:$B,[1]类目转化数据!$A:$A)</f>
        <v>社会餐饮设备</v>
      </c>
      <c r="G6259" s="29" t="s">
        <v>278</v>
      </c>
      <c r="H6259" s="29" t="str">
        <f>_xlfn.XLOOKUP(G6259,[1]类目转化数据!B:B,[1]类目转化数据!C:C)</f>
        <v>小客单</v>
      </c>
      <c r="I6259" s="29"/>
    </row>
    <row r="6260" ht="16.5" spans="1:9">
      <c r="A6260" s="29" t="s">
        <v>5504</v>
      </c>
      <c r="B6260" s="30">
        <v>10112776428242</v>
      </c>
      <c r="C6260" s="31" t="s">
        <v>6228</v>
      </c>
      <c r="D6260" s="29"/>
      <c r="E6260" s="29">
        <v>34799</v>
      </c>
      <c r="F6260" s="29" t="str">
        <f>_xlfn.XLOOKUP($G6260,[1]类目转化数据!$B:$B,[1]类目转化数据!$A:$A)</f>
        <v>社会餐饮设备</v>
      </c>
      <c r="G6260" s="29" t="s">
        <v>278</v>
      </c>
      <c r="H6260" s="29" t="str">
        <f>_xlfn.XLOOKUP(G6260,[1]类目转化数据!B:B,[1]类目转化数据!C:C)</f>
        <v>小客单</v>
      </c>
      <c r="I6260" s="29"/>
    </row>
    <row r="6261" ht="16.5" spans="1:9">
      <c r="A6261" s="29" t="s">
        <v>5504</v>
      </c>
      <c r="B6261" s="30">
        <v>10112776428241</v>
      </c>
      <c r="C6261" s="31" t="s">
        <v>6229</v>
      </c>
      <c r="D6261" s="29"/>
      <c r="E6261" s="29">
        <v>27999</v>
      </c>
      <c r="F6261" s="29" t="str">
        <f>_xlfn.XLOOKUP($G6261,[1]类目转化数据!$B:$B,[1]类目转化数据!$A:$A)</f>
        <v>社会餐饮设备</v>
      </c>
      <c r="G6261" s="29" t="s">
        <v>278</v>
      </c>
      <c r="H6261" s="29" t="str">
        <f>_xlfn.XLOOKUP(G6261,[1]类目转化数据!B:B,[1]类目转化数据!C:C)</f>
        <v>小客单</v>
      </c>
      <c r="I6261" s="29"/>
    </row>
    <row r="6262" ht="16.5" spans="1:9">
      <c r="A6262" s="29" t="s">
        <v>5504</v>
      </c>
      <c r="B6262" s="30">
        <v>10119360452269</v>
      </c>
      <c r="C6262" s="31" t="s">
        <v>6230</v>
      </c>
      <c r="D6262" s="29"/>
      <c r="E6262" s="29">
        <v>10399</v>
      </c>
      <c r="F6262" s="29" t="str">
        <f>_xlfn.XLOOKUP($G6262,[1]类目转化数据!$B:$B,[1]类目转化数据!$A:$A)</f>
        <v>社会餐饮设备</v>
      </c>
      <c r="G6262" s="29" t="s">
        <v>278</v>
      </c>
      <c r="H6262" s="29" t="str">
        <f>_xlfn.XLOOKUP(G6262,[1]类目转化数据!B:B,[1]类目转化数据!C:C)</f>
        <v>小客单</v>
      </c>
      <c r="I6262" s="29"/>
    </row>
    <row r="6263" ht="16.5" spans="1:9">
      <c r="A6263" s="29" t="s">
        <v>5504</v>
      </c>
      <c r="B6263" s="30">
        <v>10093212815869</v>
      </c>
      <c r="C6263" s="31" t="s">
        <v>6231</v>
      </c>
      <c r="D6263" s="29"/>
      <c r="E6263" s="29">
        <v>1299</v>
      </c>
      <c r="F6263" s="29" t="str">
        <f>_xlfn.XLOOKUP($G6263,[1]类目转化数据!$B:$B,[1]类目转化数据!$A:$A)</f>
        <v>社会餐饮设备</v>
      </c>
      <c r="G6263" s="29" t="s">
        <v>278</v>
      </c>
      <c r="H6263" s="29" t="str">
        <f>_xlfn.XLOOKUP(G6263,[1]类目转化数据!B:B,[1]类目转化数据!C:C)</f>
        <v>小客单</v>
      </c>
      <c r="I6263" s="29"/>
    </row>
    <row r="6264" ht="16.5" spans="1:9">
      <c r="A6264" s="29" t="s">
        <v>5504</v>
      </c>
      <c r="B6264" s="30">
        <v>10112776428240</v>
      </c>
      <c r="C6264" s="31" t="s">
        <v>6232</v>
      </c>
      <c r="D6264" s="29"/>
      <c r="E6264" s="29">
        <v>7399</v>
      </c>
      <c r="F6264" s="29" t="str">
        <f>_xlfn.XLOOKUP($G6264,[1]类目转化数据!$B:$B,[1]类目转化数据!$A:$A)</f>
        <v>社会餐饮设备</v>
      </c>
      <c r="G6264" s="29" t="s">
        <v>278</v>
      </c>
      <c r="H6264" s="29" t="str">
        <f>_xlfn.XLOOKUP(G6264,[1]类目转化数据!B:B,[1]类目转化数据!C:C)</f>
        <v>小客单</v>
      </c>
      <c r="I6264" s="29"/>
    </row>
    <row r="6265" ht="16.5" spans="1:9">
      <c r="A6265" s="29" t="s">
        <v>5504</v>
      </c>
      <c r="B6265" s="30">
        <v>10112776428238</v>
      </c>
      <c r="C6265" s="31" t="s">
        <v>6233</v>
      </c>
      <c r="D6265" s="29"/>
      <c r="E6265" s="29">
        <v>5699</v>
      </c>
      <c r="F6265" s="29" t="str">
        <f>_xlfn.XLOOKUP($G6265,[1]类目转化数据!$B:$B,[1]类目转化数据!$A:$A)</f>
        <v>社会餐饮设备</v>
      </c>
      <c r="G6265" s="29" t="s">
        <v>278</v>
      </c>
      <c r="H6265" s="29" t="str">
        <f>_xlfn.XLOOKUP(G6265,[1]类目转化数据!B:B,[1]类目转化数据!C:C)</f>
        <v>小客单</v>
      </c>
      <c r="I6265" s="29"/>
    </row>
    <row r="6266" ht="16.5" spans="1:9">
      <c r="A6266" s="29" t="s">
        <v>5504</v>
      </c>
      <c r="B6266" s="30">
        <v>10119360452270</v>
      </c>
      <c r="C6266" s="31" t="s">
        <v>6234</v>
      </c>
      <c r="D6266" s="29"/>
      <c r="E6266" s="29">
        <v>16799</v>
      </c>
      <c r="F6266" s="29" t="str">
        <f>_xlfn.XLOOKUP($G6266,[1]类目转化数据!$B:$B,[1]类目转化数据!$A:$A)</f>
        <v>社会餐饮设备</v>
      </c>
      <c r="G6266" s="29" t="s">
        <v>278</v>
      </c>
      <c r="H6266" s="29" t="str">
        <f>_xlfn.XLOOKUP(G6266,[1]类目转化数据!B:B,[1]类目转化数据!C:C)</f>
        <v>小客单</v>
      </c>
      <c r="I6266" s="29"/>
    </row>
    <row r="6267" ht="16.5" spans="1:9">
      <c r="A6267" s="29" t="s">
        <v>5504</v>
      </c>
      <c r="B6267" s="30">
        <v>10094959485216</v>
      </c>
      <c r="C6267" s="31" t="s">
        <v>6235</v>
      </c>
      <c r="D6267" s="29"/>
      <c r="E6267" s="29">
        <v>499</v>
      </c>
      <c r="F6267" s="29" t="str">
        <f>_xlfn.XLOOKUP($G6267,[1]类目转化数据!$B:$B,[1]类目转化数据!$A:$A)</f>
        <v>烟消洗设备</v>
      </c>
      <c r="G6267" s="29" t="s">
        <v>289</v>
      </c>
      <c r="H6267" s="29" t="str">
        <f>_xlfn.XLOOKUP(G6267,[1]类目转化数据!B:B,[1]类目转化数据!C:C)</f>
        <v>小客单</v>
      </c>
      <c r="I6267" s="29"/>
    </row>
    <row r="6268" ht="16.5" spans="1:9">
      <c r="A6268" s="29" t="s">
        <v>5504</v>
      </c>
      <c r="B6268" s="30">
        <v>10112244072086</v>
      </c>
      <c r="C6268" s="31" t="s">
        <v>6236</v>
      </c>
      <c r="D6268" s="29"/>
      <c r="E6268" s="29">
        <v>10</v>
      </c>
      <c r="F6268" s="29" t="str">
        <f>_xlfn.XLOOKUP($G6268,[1]类目转化数据!$B:$B,[1]类目转化数据!$A:$A)</f>
        <v>其他</v>
      </c>
      <c r="G6268" s="29" t="s">
        <v>38</v>
      </c>
      <c r="H6268" s="29" t="str">
        <f>_xlfn.XLOOKUP(G6268,[1]类目转化数据!B:B,[1]类目转化数据!C:C)</f>
        <v>/</v>
      </c>
      <c r="I6268" s="29"/>
    </row>
    <row r="6269" ht="16.5" spans="1:9">
      <c r="A6269" s="29" t="s">
        <v>5504</v>
      </c>
      <c r="B6269" s="30">
        <v>10112342396369</v>
      </c>
      <c r="C6269" s="31" t="s">
        <v>6237</v>
      </c>
      <c r="D6269" s="29"/>
      <c r="E6269" s="29">
        <v>1880</v>
      </c>
      <c r="F6269" s="29" t="str">
        <f>_xlfn.XLOOKUP($G6269,[1]类目转化数据!$B:$B,[1]类目转化数据!$A:$A)</f>
        <v>制热设备</v>
      </c>
      <c r="G6269" s="29" t="s">
        <v>2058</v>
      </c>
      <c r="H6269" s="29" t="str">
        <f>_xlfn.XLOOKUP(G6269,[1]类目转化数据!B:B,[1]类目转化数据!C:C)</f>
        <v>机械设备</v>
      </c>
      <c r="I6269" s="29"/>
    </row>
    <row r="6270" ht="16.5" spans="1:9">
      <c r="A6270" s="29" t="s">
        <v>5504</v>
      </c>
      <c r="B6270" s="30">
        <v>10112342396370</v>
      </c>
      <c r="C6270" s="31" t="s">
        <v>6238</v>
      </c>
      <c r="D6270" s="29"/>
      <c r="E6270" s="29">
        <v>1980</v>
      </c>
      <c r="F6270" s="29" t="str">
        <f>_xlfn.XLOOKUP($G6270,[1]类目转化数据!$B:$B,[1]类目转化数据!$A:$A)</f>
        <v>制热设备</v>
      </c>
      <c r="G6270" s="29" t="s">
        <v>2058</v>
      </c>
      <c r="H6270" s="29" t="str">
        <f>_xlfn.XLOOKUP(G6270,[1]类目转化数据!B:B,[1]类目转化数据!C:C)</f>
        <v>机械设备</v>
      </c>
      <c r="I6270" s="29"/>
    </row>
    <row r="6271" ht="16.5" spans="1:9">
      <c r="A6271" s="29" t="s">
        <v>5504</v>
      </c>
      <c r="B6271" s="30">
        <v>10112342396371</v>
      </c>
      <c r="C6271" s="31" t="s">
        <v>6239</v>
      </c>
      <c r="D6271" s="29"/>
      <c r="E6271" s="29">
        <v>2199</v>
      </c>
      <c r="F6271" s="29" t="str">
        <f>_xlfn.XLOOKUP($G6271,[1]类目转化数据!$B:$B,[1]类目转化数据!$A:$A)</f>
        <v>制热设备</v>
      </c>
      <c r="G6271" s="29" t="s">
        <v>2058</v>
      </c>
      <c r="H6271" s="29" t="str">
        <f>_xlfn.XLOOKUP(G6271,[1]类目转化数据!B:B,[1]类目转化数据!C:C)</f>
        <v>机械设备</v>
      </c>
      <c r="I6271" s="29"/>
    </row>
    <row r="6272" ht="16.5" spans="1:9">
      <c r="A6272" s="29" t="s">
        <v>5504</v>
      </c>
      <c r="B6272" s="30">
        <v>10112354944284</v>
      </c>
      <c r="C6272" s="31" t="s">
        <v>6240</v>
      </c>
      <c r="D6272" s="29"/>
      <c r="E6272" s="29">
        <v>2780</v>
      </c>
      <c r="F6272" s="29" t="str">
        <f>_xlfn.XLOOKUP($G6272,[1]类目转化数据!$B:$B,[1]类目转化数据!$A:$A)</f>
        <v>制冷设备</v>
      </c>
      <c r="G6272" s="29" t="s">
        <v>466</v>
      </c>
      <c r="H6272" s="29" t="str">
        <f>_xlfn.XLOOKUP(G6272,[1]类目转化数据!B:B,[1]类目转化数据!C:C)</f>
        <v>直饮机组</v>
      </c>
      <c r="I6272" s="29"/>
    </row>
    <row r="6273" ht="16.5" spans="1:9">
      <c r="A6273" s="29" t="s">
        <v>5504</v>
      </c>
      <c r="B6273" s="30">
        <v>10112354944288</v>
      </c>
      <c r="C6273" s="31" t="s">
        <v>6241</v>
      </c>
      <c r="D6273" s="29"/>
      <c r="E6273" s="29">
        <v>2780</v>
      </c>
      <c r="F6273" s="29" t="str">
        <f>_xlfn.XLOOKUP($G6273,[1]类目转化数据!$B:$B,[1]类目转化数据!$A:$A)</f>
        <v>制冷设备</v>
      </c>
      <c r="G6273" s="29" t="s">
        <v>466</v>
      </c>
      <c r="H6273" s="29" t="str">
        <f>_xlfn.XLOOKUP(G6273,[1]类目转化数据!B:B,[1]类目转化数据!C:C)</f>
        <v>直饮机组</v>
      </c>
      <c r="I6273" s="29"/>
    </row>
    <row r="6274" ht="16.5" spans="1:9">
      <c r="A6274" s="29" t="s">
        <v>5504</v>
      </c>
      <c r="B6274" s="30">
        <v>10162390090885</v>
      </c>
      <c r="C6274" s="31" t="s">
        <v>6242</v>
      </c>
      <c r="D6274" s="29"/>
      <c r="E6274" s="29">
        <v>1690</v>
      </c>
      <c r="F6274" s="29" t="str">
        <f>_xlfn.XLOOKUP($G6274,[1]类目转化数据!$B:$B,[1]类目转化数据!$A:$A)</f>
        <v>制冷设备</v>
      </c>
      <c r="G6274" s="29" t="s">
        <v>466</v>
      </c>
      <c r="H6274" s="29" t="str">
        <f>_xlfn.XLOOKUP(G6274,[1]类目转化数据!B:B,[1]类目转化数据!C:C)</f>
        <v>直饮机组</v>
      </c>
      <c r="I6274" s="29"/>
    </row>
    <row r="6275" ht="16.5" spans="1:9">
      <c r="A6275" s="29" t="s">
        <v>5504</v>
      </c>
      <c r="B6275" s="30">
        <v>10162390090888</v>
      </c>
      <c r="C6275" s="31" t="s">
        <v>6243</v>
      </c>
      <c r="D6275" s="29"/>
      <c r="E6275" s="29">
        <v>4199</v>
      </c>
      <c r="F6275" s="29" t="str">
        <f>_xlfn.XLOOKUP($G6275,[1]类目转化数据!$B:$B,[1]类目转化数据!$A:$A)</f>
        <v>制冷设备</v>
      </c>
      <c r="G6275" s="29" t="s">
        <v>466</v>
      </c>
      <c r="H6275" s="29" t="str">
        <f>_xlfn.XLOOKUP(G6275,[1]类目转化数据!B:B,[1]类目转化数据!C:C)</f>
        <v>直饮机组</v>
      </c>
      <c r="I6275" s="29"/>
    </row>
    <row r="6276" ht="16.5" spans="1:9">
      <c r="A6276" s="29" t="s">
        <v>5504</v>
      </c>
      <c r="B6276" s="30">
        <v>10112354944285</v>
      </c>
      <c r="C6276" s="31" t="s">
        <v>6244</v>
      </c>
      <c r="D6276" s="29"/>
      <c r="E6276" s="29">
        <v>2180</v>
      </c>
      <c r="F6276" s="29" t="str">
        <f>_xlfn.XLOOKUP($G6276,[1]类目转化数据!$B:$B,[1]类目转化数据!$A:$A)</f>
        <v>制冷设备</v>
      </c>
      <c r="G6276" s="29" t="s">
        <v>466</v>
      </c>
      <c r="H6276" s="29" t="str">
        <f>_xlfn.XLOOKUP(G6276,[1]类目转化数据!B:B,[1]类目转化数据!C:C)</f>
        <v>直饮机组</v>
      </c>
      <c r="I6276" s="29"/>
    </row>
    <row r="6277" ht="16.5" spans="1:9">
      <c r="A6277" s="29" t="s">
        <v>5504</v>
      </c>
      <c r="B6277" s="30">
        <v>10112354944287</v>
      </c>
      <c r="C6277" s="31" t="s">
        <v>6245</v>
      </c>
      <c r="D6277" s="29"/>
      <c r="E6277" s="29">
        <v>2180</v>
      </c>
      <c r="F6277" s="29" t="str">
        <f>_xlfn.XLOOKUP($G6277,[1]类目转化数据!$B:$B,[1]类目转化数据!$A:$A)</f>
        <v>制冷设备</v>
      </c>
      <c r="G6277" s="29" t="s">
        <v>466</v>
      </c>
      <c r="H6277" s="29" t="str">
        <f>_xlfn.XLOOKUP(G6277,[1]类目转化数据!B:B,[1]类目转化数据!C:C)</f>
        <v>直饮机组</v>
      </c>
      <c r="I6277" s="29"/>
    </row>
    <row r="6278" ht="16.5" spans="1:9">
      <c r="A6278" s="29" t="s">
        <v>5504</v>
      </c>
      <c r="B6278" s="30">
        <v>10112354944286</v>
      </c>
      <c r="C6278" s="31" t="s">
        <v>6246</v>
      </c>
      <c r="D6278" s="29"/>
      <c r="E6278" s="29">
        <v>3090</v>
      </c>
      <c r="F6278" s="29" t="str">
        <f>_xlfn.XLOOKUP($G6278,[1]类目转化数据!$B:$B,[1]类目转化数据!$A:$A)</f>
        <v>制冷设备</v>
      </c>
      <c r="G6278" s="29" t="s">
        <v>466</v>
      </c>
      <c r="H6278" s="29" t="str">
        <f>_xlfn.XLOOKUP(G6278,[1]类目转化数据!B:B,[1]类目转化数据!C:C)</f>
        <v>直饮机组</v>
      </c>
      <c r="I6278" s="29"/>
    </row>
    <row r="6279" ht="16.5" spans="1:9">
      <c r="A6279" s="29" t="s">
        <v>5504</v>
      </c>
      <c r="B6279" s="30">
        <v>10162390090887</v>
      </c>
      <c r="C6279" s="31" t="s">
        <v>6247</v>
      </c>
      <c r="D6279" s="29"/>
      <c r="E6279" s="29">
        <v>3090</v>
      </c>
      <c r="F6279" s="29" t="str">
        <f>_xlfn.XLOOKUP($G6279,[1]类目转化数据!$B:$B,[1]类目转化数据!$A:$A)</f>
        <v>制冷设备</v>
      </c>
      <c r="G6279" s="29" t="s">
        <v>466</v>
      </c>
      <c r="H6279" s="29" t="str">
        <f>_xlfn.XLOOKUP(G6279,[1]类目转化数据!B:B,[1]类目转化数据!C:C)</f>
        <v>直饮机组</v>
      </c>
      <c r="I6279" s="29"/>
    </row>
    <row r="6280" ht="16.5" spans="1:9">
      <c r="A6280" s="29" t="s">
        <v>5504</v>
      </c>
      <c r="B6280" s="30">
        <v>10112371173501</v>
      </c>
      <c r="C6280" s="31" t="s">
        <v>6248</v>
      </c>
      <c r="D6280" s="29"/>
      <c r="E6280" s="29">
        <v>2998</v>
      </c>
      <c r="F6280" s="29" t="str">
        <f>_xlfn.XLOOKUP($G6280,[1]类目转化数据!$B:$B,[1]类目转化数据!$A:$A)</f>
        <v>制热设备</v>
      </c>
      <c r="G6280" s="29" t="s">
        <v>241</v>
      </c>
      <c r="H6280" s="29" t="str">
        <f>_xlfn.XLOOKUP(G6280,[1]类目转化数据!B:B,[1]类目转化数据!C:C)</f>
        <v>后厨组</v>
      </c>
      <c r="I6280" s="29"/>
    </row>
    <row r="6281" ht="16.5" spans="1:9">
      <c r="A6281" s="29" t="s">
        <v>5504</v>
      </c>
      <c r="B6281" s="30">
        <v>10112371173500</v>
      </c>
      <c r="C6281" s="31" t="s">
        <v>6249</v>
      </c>
      <c r="D6281" s="29"/>
      <c r="E6281" s="29">
        <v>2998</v>
      </c>
      <c r="F6281" s="29" t="str">
        <f>_xlfn.XLOOKUP($G6281,[1]类目转化数据!$B:$B,[1]类目转化数据!$A:$A)</f>
        <v>制热设备</v>
      </c>
      <c r="G6281" s="29" t="s">
        <v>241</v>
      </c>
      <c r="H6281" s="29" t="str">
        <f>_xlfn.XLOOKUP(G6281,[1]类目转化数据!B:B,[1]类目转化数据!C:C)</f>
        <v>后厨组</v>
      </c>
      <c r="I6281" s="29"/>
    </row>
    <row r="6282" ht="16.5" spans="1:9">
      <c r="A6282" s="29" t="s">
        <v>5504</v>
      </c>
      <c r="B6282" s="30">
        <v>10112371173502</v>
      </c>
      <c r="C6282" s="31" t="s">
        <v>6250</v>
      </c>
      <c r="D6282" s="29"/>
      <c r="E6282" s="29">
        <v>2998</v>
      </c>
      <c r="F6282" s="29" t="str">
        <f>_xlfn.XLOOKUP($G6282,[1]类目转化数据!$B:$B,[1]类目转化数据!$A:$A)</f>
        <v>制热设备</v>
      </c>
      <c r="G6282" s="29" t="s">
        <v>241</v>
      </c>
      <c r="H6282" s="29" t="str">
        <f>_xlfn.XLOOKUP(G6282,[1]类目转化数据!B:B,[1]类目转化数据!C:C)</f>
        <v>后厨组</v>
      </c>
      <c r="I6282" s="29"/>
    </row>
    <row r="6283" ht="16.5" spans="1:9">
      <c r="A6283" s="29" t="s">
        <v>5504</v>
      </c>
      <c r="B6283" s="30">
        <v>10112371173504</v>
      </c>
      <c r="C6283" s="31" t="s">
        <v>6251</v>
      </c>
      <c r="D6283" s="29"/>
      <c r="E6283" s="29">
        <v>3998</v>
      </c>
      <c r="F6283" s="29" t="str">
        <f>_xlfn.XLOOKUP($G6283,[1]类目转化数据!$B:$B,[1]类目转化数据!$A:$A)</f>
        <v>制热设备</v>
      </c>
      <c r="G6283" s="29" t="s">
        <v>241</v>
      </c>
      <c r="H6283" s="29" t="str">
        <f>_xlfn.XLOOKUP(G6283,[1]类目转化数据!B:B,[1]类目转化数据!C:C)</f>
        <v>后厨组</v>
      </c>
      <c r="I6283" s="29"/>
    </row>
    <row r="6284" ht="16.5" spans="1:9">
      <c r="A6284" s="29" t="s">
        <v>5504</v>
      </c>
      <c r="B6284" s="30">
        <v>10112371173503</v>
      </c>
      <c r="C6284" s="31" t="s">
        <v>6252</v>
      </c>
      <c r="D6284" s="29"/>
      <c r="E6284" s="29">
        <v>3998</v>
      </c>
      <c r="F6284" s="29" t="str">
        <f>_xlfn.XLOOKUP($G6284,[1]类目转化数据!$B:$B,[1]类目转化数据!$A:$A)</f>
        <v>制热设备</v>
      </c>
      <c r="G6284" s="29" t="s">
        <v>241</v>
      </c>
      <c r="H6284" s="29" t="str">
        <f>_xlfn.XLOOKUP(G6284,[1]类目转化数据!B:B,[1]类目转化数据!C:C)</f>
        <v>后厨组</v>
      </c>
      <c r="I6284" s="29"/>
    </row>
    <row r="6285" ht="16.5" spans="1:9">
      <c r="A6285" s="29" t="s">
        <v>5504</v>
      </c>
      <c r="B6285" s="30">
        <v>10112371173507</v>
      </c>
      <c r="C6285" s="31" t="s">
        <v>6253</v>
      </c>
      <c r="D6285" s="29"/>
      <c r="E6285" s="29">
        <v>7798</v>
      </c>
      <c r="F6285" s="29" t="str">
        <f>_xlfn.XLOOKUP($G6285,[1]类目转化数据!$B:$B,[1]类目转化数据!$A:$A)</f>
        <v>制热设备</v>
      </c>
      <c r="G6285" s="29" t="s">
        <v>241</v>
      </c>
      <c r="H6285" s="29" t="str">
        <f>_xlfn.XLOOKUP(G6285,[1]类目转化数据!B:B,[1]类目转化数据!C:C)</f>
        <v>后厨组</v>
      </c>
      <c r="I6285" s="29"/>
    </row>
    <row r="6286" ht="16.5" spans="1:9">
      <c r="A6286" s="29" t="s">
        <v>5504</v>
      </c>
      <c r="B6286" s="30">
        <v>10112371173505</v>
      </c>
      <c r="C6286" s="31" t="s">
        <v>6254</v>
      </c>
      <c r="D6286" s="29"/>
      <c r="E6286" s="29">
        <v>3998</v>
      </c>
      <c r="F6286" s="29" t="str">
        <f>_xlfn.XLOOKUP($G6286,[1]类目转化数据!$B:$B,[1]类目转化数据!$A:$A)</f>
        <v>制热设备</v>
      </c>
      <c r="G6286" s="29" t="s">
        <v>241</v>
      </c>
      <c r="H6286" s="29" t="str">
        <f>_xlfn.XLOOKUP(G6286,[1]类目转化数据!B:B,[1]类目转化数据!C:C)</f>
        <v>后厨组</v>
      </c>
      <c r="I6286" s="29"/>
    </row>
    <row r="6287" ht="16.5" spans="1:9">
      <c r="A6287" s="29" t="s">
        <v>5504</v>
      </c>
      <c r="B6287" s="30">
        <v>10112371173506</v>
      </c>
      <c r="C6287" s="31" t="s">
        <v>6255</v>
      </c>
      <c r="D6287" s="29"/>
      <c r="E6287" s="29">
        <v>3998</v>
      </c>
      <c r="F6287" s="29" t="str">
        <f>_xlfn.XLOOKUP($G6287,[1]类目转化数据!$B:$B,[1]类目转化数据!$A:$A)</f>
        <v>制热设备</v>
      </c>
      <c r="G6287" s="29" t="s">
        <v>241</v>
      </c>
      <c r="H6287" s="29" t="str">
        <f>_xlfn.XLOOKUP(G6287,[1]类目转化数据!B:B,[1]类目转化数据!C:C)</f>
        <v>后厨组</v>
      </c>
      <c r="I6287" s="29"/>
    </row>
    <row r="6288" ht="16.5" spans="1:9">
      <c r="A6288" s="29" t="s">
        <v>5504</v>
      </c>
      <c r="B6288" s="30">
        <v>10112371173508</v>
      </c>
      <c r="C6288" s="31" t="s">
        <v>6256</v>
      </c>
      <c r="D6288" s="29"/>
      <c r="E6288" s="29">
        <v>15390</v>
      </c>
      <c r="F6288" s="29" t="str">
        <f>_xlfn.XLOOKUP($G6288,[1]类目转化数据!$B:$B,[1]类目转化数据!$A:$A)</f>
        <v>制热设备</v>
      </c>
      <c r="G6288" s="29" t="s">
        <v>241</v>
      </c>
      <c r="H6288" s="29" t="str">
        <f>_xlfn.XLOOKUP(G6288,[1]类目转化数据!B:B,[1]类目转化数据!C:C)</f>
        <v>后厨组</v>
      </c>
      <c r="I6288" s="29"/>
    </row>
    <row r="6289" ht="16.5" spans="1:9">
      <c r="A6289" s="29" t="s">
        <v>5504</v>
      </c>
      <c r="B6289" s="30">
        <v>10112372189992</v>
      </c>
      <c r="C6289" s="31" t="s">
        <v>6257</v>
      </c>
      <c r="D6289" s="29"/>
      <c r="E6289" s="29">
        <v>18600</v>
      </c>
      <c r="F6289" s="29" t="str">
        <f>_xlfn.XLOOKUP($G6289,[1]类目转化数据!$B:$B,[1]类目转化数据!$A:$A)</f>
        <v>制冷设备</v>
      </c>
      <c r="G6289" s="29" t="s">
        <v>254</v>
      </c>
      <c r="H6289" s="29" t="str">
        <f>_xlfn.XLOOKUP(G6289,[1]类目转化数据!B:B,[1]类目转化数据!C:C)</f>
        <v>后厨组</v>
      </c>
      <c r="I6289" s="29"/>
    </row>
    <row r="6290" ht="16.5" spans="1:9">
      <c r="A6290" s="29" t="s">
        <v>5504</v>
      </c>
      <c r="B6290" s="30">
        <v>10112372189993</v>
      </c>
      <c r="C6290" s="31" t="s">
        <v>6258</v>
      </c>
      <c r="D6290" s="29"/>
      <c r="E6290" s="29">
        <v>22600</v>
      </c>
      <c r="F6290" s="29" t="str">
        <f>_xlfn.XLOOKUP($G6290,[1]类目转化数据!$B:$B,[1]类目转化数据!$A:$A)</f>
        <v>制冷设备</v>
      </c>
      <c r="G6290" s="29" t="s">
        <v>254</v>
      </c>
      <c r="H6290" s="29" t="str">
        <f>_xlfn.XLOOKUP(G6290,[1]类目转化数据!B:B,[1]类目转化数据!C:C)</f>
        <v>后厨组</v>
      </c>
      <c r="I6290" s="29"/>
    </row>
    <row r="6291" ht="16.5" spans="1:9">
      <c r="A6291" s="29" t="s">
        <v>5504</v>
      </c>
      <c r="B6291" s="30">
        <v>10112372189994</v>
      </c>
      <c r="C6291" s="31" t="s">
        <v>6259</v>
      </c>
      <c r="D6291" s="29"/>
      <c r="E6291" s="29">
        <v>26600</v>
      </c>
      <c r="F6291" s="29" t="str">
        <f>_xlfn.XLOOKUP($G6291,[1]类目转化数据!$B:$B,[1]类目转化数据!$A:$A)</f>
        <v>制冷设备</v>
      </c>
      <c r="G6291" s="29" t="s">
        <v>254</v>
      </c>
      <c r="H6291" s="29" t="str">
        <f>_xlfn.XLOOKUP(G6291,[1]类目转化数据!B:B,[1]类目转化数据!C:C)</f>
        <v>后厨组</v>
      </c>
      <c r="I6291" s="29"/>
    </row>
    <row r="6292" ht="16.5" spans="1:9">
      <c r="A6292" s="29" t="s">
        <v>5504</v>
      </c>
      <c r="B6292" s="30">
        <v>10112372189984</v>
      </c>
      <c r="C6292" s="31" t="s">
        <v>6260</v>
      </c>
      <c r="D6292" s="29"/>
      <c r="E6292" s="29">
        <v>5299</v>
      </c>
      <c r="F6292" s="29" t="str">
        <f>_xlfn.XLOOKUP($G6292,[1]类目转化数据!$B:$B,[1]类目转化数据!$A:$A)</f>
        <v>制冷设备</v>
      </c>
      <c r="G6292" s="29" t="s">
        <v>254</v>
      </c>
      <c r="H6292" s="29" t="str">
        <f>_xlfn.XLOOKUP(G6292,[1]类目转化数据!B:B,[1]类目转化数据!C:C)</f>
        <v>后厨组</v>
      </c>
      <c r="I6292" s="29"/>
    </row>
    <row r="6293" ht="16.5" spans="1:9">
      <c r="A6293" s="29" t="s">
        <v>5504</v>
      </c>
      <c r="B6293" s="30">
        <v>10112372189987</v>
      </c>
      <c r="C6293" s="31" t="s">
        <v>6261</v>
      </c>
      <c r="D6293" s="29"/>
      <c r="E6293" s="29">
        <v>5599</v>
      </c>
      <c r="F6293" s="29" t="str">
        <f>_xlfn.XLOOKUP($G6293,[1]类目转化数据!$B:$B,[1]类目转化数据!$A:$A)</f>
        <v>制冷设备</v>
      </c>
      <c r="G6293" s="29" t="s">
        <v>254</v>
      </c>
      <c r="H6293" s="29" t="str">
        <f>_xlfn.XLOOKUP(G6293,[1]类目转化数据!B:B,[1]类目转化数据!C:C)</f>
        <v>后厨组</v>
      </c>
      <c r="I6293" s="29"/>
    </row>
    <row r="6294" ht="16.5" spans="1:9">
      <c r="A6294" s="29" t="s">
        <v>5504</v>
      </c>
      <c r="B6294" s="30">
        <v>10112372189988</v>
      </c>
      <c r="C6294" s="31" t="s">
        <v>6262</v>
      </c>
      <c r="D6294" s="29"/>
      <c r="E6294" s="29">
        <v>7599</v>
      </c>
      <c r="F6294" s="29" t="str">
        <f>_xlfn.XLOOKUP($G6294,[1]类目转化数据!$B:$B,[1]类目转化数据!$A:$A)</f>
        <v>制冷设备</v>
      </c>
      <c r="G6294" s="29" t="s">
        <v>254</v>
      </c>
      <c r="H6294" s="29" t="str">
        <f>_xlfn.XLOOKUP(G6294,[1]类目转化数据!B:B,[1]类目转化数据!C:C)</f>
        <v>后厨组</v>
      </c>
      <c r="I6294" s="29"/>
    </row>
    <row r="6295" ht="16.5" spans="1:9">
      <c r="A6295" s="29" t="s">
        <v>5504</v>
      </c>
      <c r="B6295" s="30">
        <v>10112372189986</v>
      </c>
      <c r="C6295" s="31" t="s">
        <v>6263</v>
      </c>
      <c r="D6295" s="29"/>
      <c r="E6295" s="29">
        <v>4899</v>
      </c>
      <c r="F6295" s="29" t="str">
        <f>_xlfn.XLOOKUP($G6295,[1]类目转化数据!$B:$B,[1]类目转化数据!$A:$A)</f>
        <v>制冷设备</v>
      </c>
      <c r="G6295" s="29" t="s">
        <v>254</v>
      </c>
      <c r="H6295" s="29" t="str">
        <f>_xlfn.XLOOKUP(G6295,[1]类目转化数据!B:B,[1]类目转化数据!C:C)</f>
        <v>后厨组</v>
      </c>
      <c r="I6295" s="29"/>
    </row>
    <row r="6296" ht="16.5" spans="1:9">
      <c r="A6296" s="29" t="s">
        <v>5504</v>
      </c>
      <c r="B6296" s="30">
        <v>10113132906318</v>
      </c>
      <c r="C6296" s="31" t="s">
        <v>6264</v>
      </c>
      <c r="D6296" s="29"/>
      <c r="E6296" s="29">
        <v>4199</v>
      </c>
      <c r="F6296" s="29" t="str">
        <f>_xlfn.XLOOKUP($G6296,[1]类目转化数据!$B:$B,[1]类目转化数据!$A:$A)</f>
        <v>制冷设备</v>
      </c>
      <c r="G6296" s="29" t="s">
        <v>254</v>
      </c>
      <c r="H6296" s="29" t="str">
        <f>_xlfn.XLOOKUP(G6296,[1]类目转化数据!B:B,[1]类目转化数据!C:C)</f>
        <v>后厨组</v>
      </c>
      <c r="I6296" s="29"/>
    </row>
    <row r="6297" ht="16.5" spans="1:9">
      <c r="A6297" s="29" t="s">
        <v>5504</v>
      </c>
      <c r="B6297" s="30">
        <v>10112372189989</v>
      </c>
      <c r="C6297" s="31" t="s">
        <v>6265</v>
      </c>
      <c r="D6297" s="29"/>
      <c r="E6297" s="29">
        <v>9799</v>
      </c>
      <c r="F6297" s="29" t="str">
        <f>_xlfn.XLOOKUP($G6297,[1]类目转化数据!$B:$B,[1]类目转化数据!$A:$A)</f>
        <v>制冷设备</v>
      </c>
      <c r="G6297" s="29" t="s">
        <v>254</v>
      </c>
      <c r="H6297" s="29" t="str">
        <f>_xlfn.XLOOKUP(G6297,[1]类目转化数据!B:B,[1]类目转化数据!C:C)</f>
        <v>后厨组</v>
      </c>
      <c r="I6297" s="29"/>
    </row>
    <row r="6298" ht="16.5" spans="1:9">
      <c r="A6298" s="29" t="s">
        <v>5504</v>
      </c>
      <c r="B6298" s="30">
        <v>10112372189985</v>
      </c>
      <c r="C6298" s="31" t="s">
        <v>6266</v>
      </c>
      <c r="D6298" s="29"/>
      <c r="E6298" s="29">
        <v>5999</v>
      </c>
      <c r="F6298" s="29" t="str">
        <f>_xlfn.XLOOKUP($G6298,[1]类目转化数据!$B:$B,[1]类目转化数据!$A:$A)</f>
        <v>制冷设备</v>
      </c>
      <c r="G6298" s="29" t="s">
        <v>254</v>
      </c>
      <c r="H6298" s="29" t="str">
        <f>_xlfn.XLOOKUP(G6298,[1]类目转化数据!B:B,[1]类目转化数据!C:C)</f>
        <v>后厨组</v>
      </c>
      <c r="I6298" s="29"/>
    </row>
    <row r="6299" ht="16.5" spans="1:9">
      <c r="A6299" s="29" t="s">
        <v>5504</v>
      </c>
      <c r="B6299" s="30">
        <v>10112372189978</v>
      </c>
      <c r="C6299" s="31" t="s">
        <v>6267</v>
      </c>
      <c r="D6299" s="29"/>
      <c r="E6299" s="29">
        <v>1799</v>
      </c>
      <c r="F6299" s="29" t="str">
        <f>_xlfn.XLOOKUP($G6299,[1]类目转化数据!$B:$B,[1]类目转化数据!$A:$A)</f>
        <v>制冷设备</v>
      </c>
      <c r="G6299" s="29" t="s">
        <v>254</v>
      </c>
      <c r="H6299" s="29" t="str">
        <f>_xlfn.XLOOKUP(G6299,[1]类目转化数据!B:B,[1]类目转化数据!C:C)</f>
        <v>后厨组</v>
      </c>
      <c r="I6299" s="29"/>
    </row>
    <row r="6300" ht="16.5" spans="1:9">
      <c r="A6300" s="29" t="s">
        <v>5504</v>
      </c>
      <c r="B6300" s="30">
        <v>10112372189983</v>
      </c>
      <c r="C6300" s="31" t="s">
        <v>6268</v>
      </c>
      <c r="D6300" s="29"/>
      <c r="E6300" s="29">
        <v>5999</v>
      </c>
      <c r="F6300" s="29" t="str">
        <f>_xlfn.XLOOKUP($G6300,[1]类目转化数据!$B:$B,[1]类目转化数据!$A:$A)</f>
        <v>制冷设备</v>
      </c>
      <c r="G6300" s="29" t="s">
        <v>254</v>
      </c>
      <c r="H6300" s="29" t="str">
        <f>_xlfn.XLOOKUP(G6300,[1]类目转化数据!B:B,[1]类目转化数据!C:C)</f>
        <v>后厨组</v>
      </c>
      <c r="I6300" s="29"/>
    </row>
    <row r="6301" ht="16.5" spans="1:9">
      <c r="A6301" s="29" t="s">
        <v>5504</v>
      </c>
      <c r="B6301" s="30">
        <v>10112372189981</v>
      </c>
      <c r="C6301" s="31" t="s">
        <v>6269</v>
      </c>
      <c r="D6301" s="29"/>
      <c r="E6301" s="29">
        <v>3299</v>
      </c>
      <c r="F6301" s="29" t="str">
        <f>_xlfn.XLOOKUP($G6301,[1]类目转化数据!$B:$B,[1]类目转化数据!$A:$A)</f>
        <v>制冷设备</v>
      </c>
      <c r="G6301" s="29" t="s">
        <v>254</v>
      </c>
      <c r="H6301" s="29" t="str">
        <f>_xlfn.XLOOKUP(G6301,[1]类目转化数据!B:B,[1]类目转化数据!C:C)</f>
        <v>后厨组</v>
      </c>
      <c r="I6301" s="29"/>
    </row>
    <row r="6302" ht="16.5" spans="1:9">
      <c r="A6302" s="29" t="s">
        <v>5504</v>
      </c>
      <c r="B6302" s="30">
        <v>10112372189982</v>
      </c>
      <c r="C6302" s="31" t="s">
        <v>6270</v>
      </c>
      <c r="D6302" s="29"/>
      <c r="E6302" s="29">
        <v>4599</v>
      </c>
      <c r="F6302" s="29" t="str">
        <f>_xlfn.XLOOKUP($G6302,[1]类目转化数据!$B:$B,[1]类目转化数据!$A:$A)</f>
        <v>制冷设备</v>
      </c>
      <c r="G6302" s="29" t="s">
        <v>254</v>
      </c>
      <c r="H6302" s="29" t="str">
        <f>_xlfn.XLOOKUP(G6302,[1]类目转化数据!B:B,[1]类目转化数据!C:C)</f>
        <v>后厨组</v>
      </c>
      <c r="I6302" s="29"/>
    </row>
    <row r="6303" ht="16.5" spans="1:9">
      <c r="A6303" s="29" t="s">
        <v>5504</v>
      </c>
      <c r="B6303" s="30">
        <v>10112372189991</v>
      </c>
      <c r="C6303" s="31" t="s">
        <v>6271</v>
      </c>
      <c r="D6303" s="29"/>
      <c r="E6303" s="29">
        <v>13600</v>
      </c>
      <c r="F6303" s="29" t="str">
        <f>_xlfn.XLOOKUP($G6303,[1]类目转化数据!$B:$B,[1]类目转化数据!$A:$A)</f>
        <v>制冷设备</v>
      </c>
      <c r="G6303" s="29" t="s">
        <v>254</v>
      </c>
      <c r="H6303" s="29" t="str">
        <f>_xlfn.XLOOKUP(G6303,[1]类目转化数据!B:B,[1]类目转化数据!C:C)</f>
        <v>后厨组</v>
      </c>
      <c r="I6303" s="29"/>
    </row>
    <row r="6304" ht="16.5" spans="1:9">
      <c r="A6304" s="29" t="s">
        <v>5504</v>
      </c>
      <c r="B6304" s="30">
        <v>10112372189980</v>
      </c>
      <c r="C6304" s="31" t="s">
        <v>6272</v>
      </c>
      <c r="D6304" s="29"/>
      <c r="E6304" s="29">
        <v>2699</v>
      </c>
      <c r="F6304" s="29" t="str">
        <f>_xlfn.XLOOKUP($G6304,[1]类目转化数据!$B:$B,[1]类目转化数据!$A:$A)</f>
        <v>制冷设备</v>
      </c>
      <c r="G6304" s="29" t="s">
        <v>254</v>
      </c>
      <c r="H6304" s="29" t="str">
        <f>_xlfn.XLOOKUP(G6304,[1]类目转化数据!B:B,[1]类目转化数据!C:C)</f>
        <v>后厨组</v>
      </c>
      <c r="I6304" s="29"/>
    </row>
    <row r="6305" ht="16.5" spans="1:9">
      <c r="A6305" s="29" t="s">
        <v>5504</v>
      </c>
      <c r="B6305" s="30">
        <v>10112372189979</v>
      </c>
      <c r="C6305" s="31" t="s">
        <v>6273</v>
      </c>
      <c r="D6305" s="29"/>
      <c r="E6305" s="29">
        <v>2299</v>
      </c>
      <c r="F6305" s="29" t="str">
        <f>_xlfn.XLOOKUP($G6305,[1]类目转化数据!$B:$B,[1]类目转化数据!$A:$A)</f>
        <v>制冷设备</v>
      </c>
      <c r="G6305" s="29" t="s">
        <v>254</v>
      </c>
      <c r="H6305" s="29" t="str">
        <f>_xlfn.XLOOKUP(G6305,[1]类目转化数据!B:B,[1]类目转化数据!C:C)</f>
        <v>后厨组</v>
      </c>
      <c r="I6305" s="29"/>
    </row>
    <row r="6306" ht="16.5" spans="1:9">
      <c r="A6306" s="29" t="s">
        <v>5504</v>
      </c>
      <c r="B6306" s="30">
        <v>10112372189990</v>
      </c>
      <c r="C6306" s="31" t="s">
        <v>6274</v>
      </c>
      <c r="D6306" s="29"/>
      <c r="E6306" s="29">
        <v>11600</v>
      </c>
      <c r="F6306" s="29" t="str">
        <f>_xlfn.XLOOKUP($G6306,[1]类目转化数据!$B:$B,[1]类目转化数据!$A:$A)</f>
        <v>制冷设备</v>
      </c>
      <c r="G6306" s="29" t="s">
        <v>254</v>
      </c>
      <c r="H6306" s="29" t="str">
        <f>_xlfn.XLOOKUP(G6306,[1]类目转化数据!B:B,[1]类目转化数据!C:C)</f>
        <v>后厨组</v>
      </c>
      <c r="I6306" s="29"/>
    </row>
    <row r="6307" ht="16.5" spans="1:9">
      <c r="A6307" s="29" t="s">
        <v>5504</v>
      </c>
      <c r="B6307" s="30">
        <v>10112372533369</v>
      </c>
      <c r="C6307" s="31" t="s">
        <v>6275</v>
      </c>
      <c r="D6307" s="29"/>
      <c r="E6307" s="29">
        <v>33580</v>
      </c>
      <c r="F6307" s="29" t="str">
        <f>_xlfn.XLOOKUP($G6307,[1]类目转化数据!$B:$B,[1]类目转化数据!$A:$A)</f>
        <v>制冷设备</v>
      </c>
      <c r="G6307" s="29" t="s">
        <v>254</v>
      </c>
      <c r="H6307" s="29" t="str">
        <f>_xlfn.XLOOKUP(G6307,[1]类目转化数据!B:B,[1]类目转化数据!C:C)</f>
        <v>后厨组</v>
      </c>
      <c r="I6307" s="29"/>
    </row>
    <row r="6308" ht="16.5" spans="1:9">
      <c r="A6308" s="29" t="s">
        <v>5504</v>
      </c>
      <c r="B6308" s="30">
        <v>10112372533367</v>
      </c>
      <c r="C6308" s="31" t="s">
        <v>6276</v>
      </c>
      <c r="D6308" s="29"/>
      <c r="E6308" s="29">
        <v>22280</v>
      </c>
      <c r="F6308" s="29" t="str">
        <f>_xlfn.XLOOKUP($G6308,[1]类目转化数据!$B:$B,[1]类目转化数据!$A:$A)</f>
        <v>制冷设备</v>
      </c>
      <c r="G6308" s="29" t="s">
        <v>254</v>
      </c>
      <c r="H6308" s="29" t="str">
        <f>_xlfn.XLOOKUP(G6308,[1]类目转化数据!B:B,[1]类目转化数据!C:C)</f>
        <v>后厨组</v>
      </c>
      <c r="I6308" s="29"/>
    </row>
    <row r="6309" ht="16.5" spans="1:9">
      <c r="A6309" s="29" t="s">
        <v>5504</v>
      </c>
      <c r="B6309" s="30">
        <v>10112372533366</v>
      </c>
      <c r="C6309" s="31" t="s">
        <v>6277</v>
      </c>
      <c r="D6309" s="29"/>
      <c r="E6309" s="29">
        <v>18780</v>
      </c>
      <c r="F6309" s="29" t="str">
        <f>_xlfn.XLOOKUP($G6309,[1]类目转化数据!$B:$B,[1]类目转化数据!$A:$A)</f>
        <v>制冷设备</v>
      </c>
      <c r="G6309" s="29" t="s">
        <v>254</v>
      </c>
      <c r="H6309" s="29" t="str">
        <f>_xlfn.XLOOKUP(G6309,[1]类目转化数据!B:B,[1]类目转化数据!C:C)</f>
        <v>后厨组</v>
      </c>
      <c r="I6309" s="29"/>
    </row>
    <row r="6310" ht="16.5" spans="1:9">
      <c r="A6310" s="29" t="s">
        <v>5504</v>
      </c>
      <c r="B6310" s="30">
        <v>10112372533368</v>
      </c>
      <c r="C6310" s="31" t="s">
        <v>6278</v>
      </c>
      <c r="D6310" s="29"/>
      <c r="E6310" s="29">
        <v>28780</v>
      </c>
      <c r="F6310" s="29" t="str">
        <f>_xlfn.XLOOKUP($G6310,[1]类目转化数据!$B:$B,[1]类目转化数据!$A:$A)</f>
        <v>制冷设备</v>
      </c>
      <c r="G6310" s="29" t="s">
        <v>254</v>
      </c>
      <c r="H6310" s="29" t="str">
        <f>_xlfn.XLOOKUP(G6310,[1]类目转化数据!B:B,[1]类目转化数据!C:C)</f>
        <v>后厨组</v>
      </c>
      <c r="I6310" s="29"/>
    </row>
    <row r="6311" ht="16.5" spans="1:9">
      <c r="A6311" s="29" t="s">
        <v>5504</v>
      </c>
      <c r="B6311" s="30">
        <v>10112372533365</v>
      </c>
      <c r="C6311" s="31" t="s">
        <v>6279</v>
      </c>
      <c r="D6311" s="29"/>
      <c r="E6311" s="29">
        <v>16180</v>
      </c>
      <c r="F6311" s="29" t="str">
        <f>_xlfn.XLOOKUP($G6311,[1]类目转化数据!$B:$B,[1]类目转化数据!$A:$A)</f>
        <v>制冷设备</v>
      </c>
      <c r="G6311" s="29" t="s">
        <v>254</v>
      </c>
      <c r="H6311" s="29" t="str">
        <f>_xlfn.XLOOKUP(G6311,[1]类目转化数据!B:B,[1]类目转化数据!C:C)</f>
        <v>后厨组</v>
      </c>
      <c r="I6311" s="29"/>
    </row>
    <row r="6312" ht="16.5" spans="1:9">
      <c r="A6312" s="29" t="s">
        <v>5504</v>
      </c>
      <c r="B6312" s="30">
        <v>10112377803519</v>
      </c>
      <c r="C6312" s="31" t="s">
        <v>6280</v>
      </c>
      <c r="D6312" s="29"/>
      <c r="E6312" s="29">
        <v>999</v>
      </c>
      <c r="F6312" s="29" t="str">
        <f>_xlfn.XLOOKUP($G6312,[1]类目转化数据!$B:$B,[1]类目转化数据!$A:$A)</f>
        <v>制冷设备</v>
      </c>
      <c r="G6312" s="29" t="s">
        <v>466</v>
      </c>
      <c r="H6312" s="29" t="str">
        <f>_xlfn.XLOOKUP(G6312,[1]类目转化数据!B:B,[1]类目转化数据!C:C)</f>
        <v>直饮机组</v>
      </c>
      <c r="I6312" s="29"/>
    </row>
    <row r="6313" ht="16.5" spans="1:9">
      <c r="A6313" s="29" t="s">
        <v>5504</v>
      </c>
      <c r="B6313" s="30">
        <v>10112377803517</v>
      </c>
      <c r="C6313" s="31" t="s">
        <v>6281</v>
      </c>
      <c r="D6313" s="29"/>
      <c r="E6313" s="29">
        <v>4280</v>
      </c>
      <c r="F6313" s="29" t="str">
        <f>_xlfn.XLOOKUP($G6313,[1]类目转化数据!$B:$B,[1]类目转化数据!$A:$A)</f>
        <v>制冷设备</v>
      </c>
      <c r="G6313" s="29" t="s">
        <v>466</v>
      </c>
      <c r="H6313" s="29" t="str">
        <f>_xlfn.XLOOKUP(G6313,[1]类目转化数据!B:B,[1]类目转化数据!C:C)</f>
        <v>直饮机组</v>
      </c>
      <c r="I6313" s="29"/>
    </row>
    <row r="6314" ht="16.5" spans="1:9">
      <c r="A6314" s="29" t="s">
        <v>5504</v>
      </c>
      <c r="B6314" s="30">
        <v>10112377803513</v>
      </c>
      <c r="C6314" s="31" t="s">
        <v>6282</v>
      </c>
      <c r="D6314" s="29"/>
      <c r="E6314" s="29">
        <v>3280</v>
      </c>
      <c r="F6314" s="29" t="str">
        <f>_xlfn.XLOOKUP($G6314,[1]类目转化数据!$B:$B,[1]类目转化数据!$A:$A)</f>
        <v>办公饮水设备</v>
      </c>
      <c r="G6314" s="29" t="s">
        <v>784</v>
      </c>
      <c r="H6314" s="29" t="str">
        <f>_xlfn.XLOOKUP(G6314,[1]类目转化数据!B:B,[1]类目转化数据!C:C)</f>
        <v>直饮机组</v>
      </c>
      <c r="I6314" s="29"/>
    </row>
    <row r="6315" ht="16.5" spans="1:9">
      <c r="A6315" s="29" t="s">
        <v>5504</v>
      </c>
      <c r="B6315" s="30">
        <v>10112377803511</v>
      </c>
      <c r="C6315" s="31" t="s">
        <v>6283</v>
      </c>
      <c r="D6315" s="29"/>
      <c r="E6315" s="29">
        <v>4829</v>
      </c>
      <c r="F6315" s="29" t="str">
        <f>_xlfn.XLOOKUP($G6315,[1]类目转化数据!$B:$B,[1]类目转化数据!$A:$A)</f>
        <v>制冷设备</v>
      </c>
      <c r="G6315" s="29" t="s">
        <v>466</v>
      </c>
      <c r="H6315" s="29" t="str">
        <f>_xlfn.XLOOKUP(G6315,[1]类目转化数据!B:B,[1]类目转化数据!C:C)</f>
        <v>直饮机组</v>
      </c>
      <c r="I6315" s="29"/>
    </row>
    <row r="6316" ht="16.5" spans="1:9">
      <c r="A6316" s="29" t="s">
        <v>5504</v>
      </c>
      <c r="B6316" s="30">
        <v>10112377792609</v>
      </c>
      <c r="C6316" s="31" t="s">
        <v>6284</v>
      </c>
      <c r="D6316" s="29"/>
      <c r="E6316" s="29">
        <v>3980</v>
      </c>
      <c r="F6316" s="29" t="str">
        <f>_xlfn.XLOOKUP($G6316,[1]类目转化数据!$B:$B,[1]类目转化数据!$A:$A)</f>
        <v>办公饮水设备</v>
      </c>
      <c r="G6316" s="29" t="s">
        <v>784</v>
      </c>
      <c r="H6316" s="29" t="str">
        <f>_xlfn.XLOOKUP(G6316,[1]类目转化数据!B:B,[1]类目转化数据!C:C)</f>
        <v>直饮机组</v>
      </c>
      <c r="I6316" s="29"/>
    </row>
    <row r="6317" ht="16.5" spans="1:9">
      <c r="A6317" s="29" t="s">
        <v>5504</v>
      </c>
      <c r="B6317" s="30">
        <v>10112377803521</v>
      </c>
      <c r="C6317" s="31" t="s">
        <v>6285</v>
      </c>
      <c r="D6317" s="29"/>
      <c r="E6317" s="29">
        <v>300</v>
      </c>
      <c r="F6317" s="29" t="str">
        <f>_xlfn.XLOOKUP($G6317,[1]类目转化数据!$B:$B,[1]类目转化数据!$A:$A)</f>
        <v>制冷设备</v>
      </c>
      <c r="G6317" s="29" t="s">
        <v>466</v>
      </c>
      <c r="H6317" s="29" t="str">
        <f>_xlfn.XLOOKUP(G6317,[1]类目转化数据!B:B,[1]类目转化数据!C:C)</f>
        <v>直饮机组</v>
      </c>
      <c r="I6317" s="29"/>
    </row>
    <row r="6318" ht="16.5" spans="1:9">
      <c r="A6318" s="29" t="s">
        <v>5504</v>
      </c>
      <c r="B6318" s="30">
        <v>10112377803518</v>
      </c>
      <c r="C6318" s="31" t="s">
        <v>6286</v>
      </c>
      <c r="D6318" s="29"/>
      <c r="E6318" s="29">
        <v>999</v>
      </c>
      <c r="F6318" s="29" t="str">
        <f>_xlfn.XLOOKUP($G6318,[1]类目转化数据!$B:$B,[1]类目转化数据!$A:$A)</f>
        <v>制冷设备</v>
      </c>
      <c r="G6318" s="29" t="s">
        <v>466</v>
      </c>
      <c r="H6318" s="29" t="str">
        <f>_xlfn.XLOOKUP(G6318,[1]类目转化数据!B:B,[1]类目转化数据!C:C)</f>
        <v>直饮机组</v>
      </c>
      <c r="I6318" s="29"/>
    </row>
    <row r="6319" ht="16.5" spans="1:9">
      <c r="A6319" s="29" t="s">
        <v>5504</v>
      </c>
      <c r="B6319" s="30">
        <v>10112377792610</v>
      </c>
      <c r="C6319" s="31" t="s">
        <v>6287</v>
      </c>
      <c r="D6319" s="29"/>
      <c r="E6319" s="29">
        <v>4479</v>
      </c>
      <c r="F6319" s="29" t="str">
        <f>_xlfn.XLOOKUP($G6319,[1]类目转化数据!$B:$B,[1]类目转化数据!$A:$A)</f>
        <v>制冷设备</v>
      </c>
      <c r="G6319" s="29" t="s">
        <v>466</v>
      </c>
      <c r="H6319" s="29" t="str">
        <f>_xlfn.XLOOKUP(G6319,[1]类目转化数据!B:B,[1]类目转化数据!C:C)</f>
        <v>直饮机组</v>
      </c>
      <c r="I6319" s="29"/>
    </row>
    <row r="6320" ht="16.5" spans="1:9">
      <c r="A6320" s="29" t="s">
        <v>5504</v>
      </c>
      <c r="B6320" s="30">
        <v>10112377803520</v>
      </c>
      <c r="C6320" s="31" t="s">
        <v>6288</v>
      </c>
      <c r="D6320" s="29"/>
      <c r="E6320" s="29">
        <v>999</v>
      </c>
      <c r="F6320" s="29" t="str">
        <f>_xlfn.XLOOKUP($G6320,[1]类目转化数据!$B:$B,[1]类目转化数据!$A:$A)</f>
        <v>制冷设备</v>
      </c>
      <c r="G6320" s="29" t="s">
        <v>466</v>
      </c>
      <c r="H6320" s="29" t="str">
        <f>_xlfn.XLOOKUP(G6320,[1]类目转化数据!B:B,[1]类目转化数据!C:C)</f>
        <v>直饮机组</v>
      </c>
      <c r="I6320" s="29"/>
    </row>
    <row r="6321" ht="16.5" spans="1:9">
      <c r="A6321" s="29" t="s">
        <v>5504</v>
      </c>
      <c r="B6321" s="30">
        <v>10112377792608</v>
      </c>
      <c r="C6321" s="31" t="s">
        <v>6289</v>
      </c>
      <c r="D6321" s="29"/>
      <c r="E6321" s="29">
        <v>3780</v>
      </c>
      <c r="F6321" s="29" t="str">
        <f>_xlfn.XLOOKUP($G6321,[1]类目转化数据!$B:$B,[1]类目转化数据!$A:$A)</f>
        <v>办公饮水设备</v>
      </c>
      <c r="G6321" s="29" t="s">
        <v>784</v>
      </c>
      <c r="H6321" s="29" t="str">
        <f>_xlfn.XLOOKUP(G6321,[1]类目转化数据!B:B,[1]类目转化数据!C:C)</f>
        <v>直饮机组</v>
      </c>
      <c r="I6321" s="29"/>
    </row>
    <row r="6322" ht="16.5" spans="1:9">
      <c r="A6322" s="29" t="s">
        <v>5504</v>
      </c>
      <c r="B6322" s="30">
        <v>10112666835390</v>
      </c>
      <c r="C6322" s="31" t="s">
        <v>6290</v>
      </c>
      <c r="D6322" s="29"/>
      <c r="E6322" s="29">
        <v>5380</v>
      </c>
      <c r="F6322" s="29" t="str">
        <f>_xlfn.XLOOKUP($G6322,[1]类目转化数据!$B:$B,[1]类目转化数据!$A:$A)</f>
        <v>制热设备</v>
      </c>
      <c r="G6322" s="29" t="s">
        <v>241</v>
      </c>
      <c r="H6322" s="29" t="str">
        <f>_xlfn.XLOOKUP(G6322,[1]类目转化数据!B:B,[1]类目转化数据!C:C)</f>
        <v>后厨组</v>
      </c>
      <c r="I6322" s="29"/>
    </row>
    <row r="6323" ht="16.5" spans="1:9">
      <c r="A6323" s="29" t="s">
        <v>5504</v>
      </c>
      <c r="B6323" s="30">
        <v>10112666835391</v>
      </c>
      <c r="C6323" s="31" t="s">
        <v>6291</v>
      </c>
      <c r="D6323" s="29"/>
      <c r="E6323" s="29">
        <v>6880</v>
      </c>
      <c r="F6323" s="29" t="str">
        <f>_xlfn.XLOOKUP($G6323,[1]类目转化数据!$B:$B,[1]类目转化数据!$A:$A)</f>
        <v>制热设备</v>
      </c>
      <c r="G6323" s="29" t="s">
        <v>241</v>
      </c>
      <c r="H6323" s="29" t="str">
        <f>_xlfn.XLOOKUP(G6323,[1]类目转化数据!B:B,[1]类目转化数据!C:C)</f>
        <v>后厨组</v>
      </c>
      <c r="I6323" s="29"/>
    </row>
    <row r="6324" ht="16.5" spans="1:9">
      <c r="A6324" s="29" t="s">
        <v>5504</v>
      </c>
      <c r="B6324" s="30">
        <v>10112666835392</v>
      </c>
      <c r="C6324" s="31" t="s">
        <v>6292</v>
      </c>
      <c r="D6324" s="29"/>
      <c r="E6324" s="29">
        <v>5980</v>
      </c>
      <c r="F6324" s="29" t="str">
        <f>_xlfn.XLOOKUP($G6324,[1]类目转化数据!$B:$B,[1]类目转化数据!$A:$A)</f>
        <v>制热设备</v>
      </c>
      <c r="G6324" s="29" t="s">
        <v>241</v>
      </c>
      <c r="H6324" s="29" t="str">
        <f>_xlfn.XLOOKUP(G6324,[1]类目转化数据!B:B,[1]类目转化数据!C:C)</f>
        <v>后厨组</v>
      </c>
      <c r="I6324" s="29"/>
    </row>
    <row r="6325" ht="16.5" spans="1:9">
      <c r="A6325" s="29" t="s">
        <v>5504</v>
      </c>
      <c r="B6325" s="30">
        <v>10136753730869</v>
      </c>
      <c r="C6325" s="31" t="s">
        <v>6293</v>
      </c>
      <c r="D6325" s="29"/>
      <c r="E6325" s="29">
        <v>16399</v>
      </c>
      <c r="F6325" s="29" t="str">
        <f>_xlfn.XLOOKUP($G6325,[1]类目转化数据!$B:$B,[1]类目转化数据!$A:$A)</f>
        <v>制热设备</v>
      </c>
      <c r="G6325" s="29" t="s">
        <v>241</v>
      </c>
      <c r="H6325" s="29" t="str">
        <f>_xlfn.XLOOKUP(G6325,[1]类目转化数据!B:B,[1]类目转化数据!C:C)</f>
        <v>后厨组</v>
      </c>
      <c r="I6325" s="29"/>
    </row>
    <row r="6326" ht="16.5" spans="1:9">
      <c r="A6326" s="29" t="s">
        <v>5504</v>
      </c>
      <c r="B6326" s="30">
        <v>10136753730868</v>
      </c>
      <c r="C6326" s="31" t="s">
        <v>6294</v>
      </c>
      <c r="D6326" s="29"/>
      <c r="E6326" s="29">
        <v>16399</v>
      </c>
      <c r="F6326" s="29" t="str">
        <f>_xlfn.XLOOKUP($G6326,[1]类目转化数据!$B:$B,[1]类目转化数据!$A:$A)</f>
        <v>制热设备</v>
      </c>
      <c r="G6326" s="29" t="s">
        <v>241</v>
      </c>
      <c r="H6326" s="29" t="str">
        <f>_xlfn.XLOOKUP(G6326,[1]类目转化数据!B:B,[1]类目转化数据!C:C)</f>
        <v>后厨组</v>
      </c>
      <c r="I6326" s="29"/>
    </row>
    <row r="6327" ht="16.5" spans="1:9">
      <c r="A6327" s="29" t="s">
        <v>5504</v>
      </c>
      <c r="B6327" s="30">
        <v>10112666835393</v>
      </c>
      <c r="C6327" s="31" t="s">
        <v>6295</v>
      </c>
      <c r="D6327" s="29"/>
      <c r="E6327" s="29">
        <v>6780</v>
      </c>
      <c r="F6327" s="29" t="str">
        <f>_xlfn.XLOOKUP($G6327,[1]类目转化数据!$B:$B,[1]类目转化数据!$A:$A)</f>
        <v>制热设备</v>
      </c>
      <c r="G6327" s="29" t="s">
        <v>241</v>
      </c>
      <c r="H6327" s="29" t="str">
        <f>_xlfn.XLOOKUP(G6327,[1]类目转化数据!B:B,[1]类目转化数据!C:C)</f>
        <v>后厨组</v>
      </c>
      <c r="I6327" s="29"/>
    </row>
    <row r="6328" ht="16.5" spans="1:9">
      <c r="A6328" s="29" t="s">
        <v>5504</v>
      </c>
      <c r="B6328" s="30">
        <v>10136753730867</v>
      </c>
      <c r="C6328" s="31" t="s">
        <v>6296</v>
      </c>
      <c r="D6328" s="29"/>
      <c r="E6328" s="29">
        <v>10399</v>
      </c>
      <c r="F6328" s="29" t="str">
        <f>_xlfn.XLOOKUP($G6328,[1]类目转化数据!$B:$B,[1]类目转化数据!$A:$A)</f>
        <v>制热设备</v>
      </c>
      <c r="G6328" s="29" t="s">
        <v>241</v>
      </c>
      <c r="H6328" s="29" t="str">
        <f>_xlfn.XLOOKUP(G6328,[1]类目转化数据!B:B,[1]类目转化数据!C:C)</f>
        <v>后厨组</v>
      </c>
      <c r="I6328" s="29"/>
    </row>
    <row r="6329" ht="16.5" spans="1:9">
      <c r="A6329" s="29" t="s">
        <v>5504</v>
      </c>
      <c r="B6329" s="30">
        <v>10112666848336</v>
      </c>
      <c r="C6329" s="31" t="s">
        <v>6297</v>
      </c>
      <c r="D6329" s="29"/>
      <c r="E6329" s="29">
        <v>17390</v>
      </c>
      <c r="F6329" s="29" t="str">
        <f>_xlfn.XLOOKUP($G6329,[1]类目转化数据!$B:$B,[1]类目转化数据!$A:$A)</f>
        <v>制热设备</v>
      </c>
      <c r="G6329" s="29" t="s">
        <v>241</v>
      </c>
      <c r="H6329" s="29" t="str">
        <f>_xlfn.XLOOKUP(G6329,[1]类目转化数据!B:B,[1]类目转化数据!C:C)</f>
        <v>后厨组</v>
      </c>
      <c r="I6329" s="29"/>
    </row>
    <row r="6330" ht="16.5" spans="1:9">
      <c r="A6330" s="29" t="s">
        <v>5504</v>
      </c>
      <c r="B6330" s="30">
        <v>10112666848337</v>
      </c>
      <c r="C6330" s="31" t="s">
        <v>6298</v>
      </c>
      <c r="D6330" s="29"/>
      <c r="E6330" s="29">
        <v>17390</v>
      </c>
      <c r="F6330" s="29" t="str">
        <f>_xlfn.XLOOKUP($G6330,[1]类目转化数据!$B:$B,[1]类目转化数据!$A:$A)</f>
        <v>制热设备</v>
      </c>
      <c r="G6330" s="29" t="s">
        <v>241</v>
      </c>
      <c r="H6330" s="29" t="str">
        <f>_xlfn.XLOOKUP(G6330,[1]类目转化数据!B:B,[1]类目转化数据!C:C)</f>
        <v>后厨组</v>
      </c>
      <c r="I6330" s="29"/>
    </row>
    <row r="6331" ht="16.5" spans="1:9">
      <c r="A6331" s="29" t="s">
        <v>5504</v>
      </c>
      <c r="B6331" s="30">
        <v>10112666848338</v>
      </c>
      <c r="C6331" s="31" t="s">
        <v>6299</v>
      </c>
      <c r="D6331" s="29"/>
      <c r="E6331" s="29">
        <v>18790</v>
      </c>
      <c r="F6331" s="29" t="str">
        <f>_xlfn.XLOOKUP($G6331,[1]类目转化数据!$B:$B,[1]类目转化数据!$A:$A)</f>
        <v>制热设备</v>
      </c>
      <c r="G6331" s="29" t="s">
        <v>241</v>
      </c>
      <c r="H6331" s="29" t="str">
        <f>_xlfn.XLOOKUP(G6331,[1]类目转化数据!B:B,[1]类目转化数据!C:C)</f>
        <v>后厨组</v>
      </c>
      <c r="I6331" s="29"/>
    </row>
    <row r="6332" ht="16.5" spans="1:9">
      <c r="A6332" s="29" t="s">
        <v>5504</v>
      </c>
      <c r="B6332" s="30">
        <v>10112667302427</v>
      </c>
      <c r="C6332" s="31" t="s">
        <v>6300</v>
      </c>
      <c r="D6332" s="29"/>
      <c r="E6332" s="29">
        <v>7990</v>
      </c>
      <c r="F6332" s="29" t="str">
        <f>_xlfn.XLOOKUP($G6332,[1]类目转化数据!$B:$B,[1]类目转化数据!$A:$A)</f>
        <v>制热设备</v>
      </c>
      <c r="G6332" s="29" t="s">
        <v>241</v>
      </c>
      <c r="H6332" s="29" t="str">
        <f>_xlfn.XLOOKUP(G6332,[1]类目转化数据!B:B,[1]类目转化数据!C:C)</f>
        <v>后厨组</v>
      </c>
      <c r="I6332" s="29"/>
    </row>
    <row r="6333" ht="16.5" spans="1:9">
      <c r="A6333" s="29" t="s">
        <v>5504</v>
      </c>
      <c r="B6333" s="30">
        <v>10177212400185</v>
      </c>
      <c r="C6333" s="31" t="s">
        <v>6301</v>
      </c>
      <c r="D6333" s="29"/>
      <c r="E6333" s="29">
        <v>7580</v>
      </c>
      <c r="F6333" s="29" t="str">
        <f>_xlfn.XLOOKUP($G6333,[1]类目转化数据!$B:$B,[1]类目转化数据!$A:$A)</f>
        <v>制热设备</v>
      </c>
      <c r="G6333" s="29" t="s">
        <v>241</v>
      </c>
      <c r="H6333" s="29" t="str">
        <f>_xlfn.XLOOKUP(G6333,[1]类目转化数据!B:B,[1]类目转化数据!C:C)</f>
        <v>后厨组</v>
      </c>
      <c r="I6333" s="29"/>
    </row>
    <row r="6334" ht="16.5" spans="1:9">
      <c r="A6334" s="29" t="s">
        <v>5504</v>
      </c>
      <c r="B6334" s="30">
        <v>10112667302426</v>
      </c>
      <c r="C6334" s="31" t="s">
        <v>6302</v>
      </c>
      <c r="D6334" s="29"/>
      <c r="E6334" s="29">
        <v>7580</v>
      </c>
      <c r="F6334" s="29" t="str">
        <f>_xlfn.XLOOKUP($G6334,[1]类目转化数据!$B:$B,[1]类目转化数据!$A:$A)</f>
        <v>制热设备</v>
      </c>
      <c r="G6334" s="29" t="s">
        <v>241</v>
      </c>
      <c r="H6334" s="29" t="str">
        <f>_xlfn.XLOOKUP(G6334,[1]类目转化数据!B:B,[1]类目转化数据!C:C)</f>
        <v>后厨组</v>
      </c>
      <c r="I6334" s="29"/>
    </row>
    <row r="6335" ht="16.5" spans="1:9">
      <c r="A6335" s="29" t="s">
        <v>5504</v>
      </c>
      <c r="B6335" s="30">
        <v>10177212400184</v>
      </c>
      <c r="C6335" s="31" t="s">
        <v>6303</v>
      </c>
      <c r="D6335" s="29"/>
      <c r="E6335" s="29">
        <v>7580</v>
      </c>
      <c r="F6335" s="29" t="str">
        <f>_xlfn.XLOOKUP($G6335,[1]类目转化数据!$B:$B,[1]类目转化数据!$A:$A)</f>
        <v>制热设备</v>
      </c>
      <c r="G6335" s="29" t="s">
        <v>241</v>
      </c>
      <c r="H6335" s="29" t="str">
        <f>_xlfn.XLOOKUP(G6335,[1]类目转化数据!B:B,[1]类目转化数据!C:C)</f>
        <v>后厨组</v>
      </c>
      <c r="I6335" s="29"/>
    </row>
    <row r="6336" ht="16.5" spans="1:9">
      <c r="A6336" s="29" t="s">
        <v>5504</v>
      </c>
      <c r="B6336" s="30">
        <v>10177212400190</v>
      </c>
      <c r="C6336" s="31" t="s">
        <v>6304</v>
      </c>
      <c r="D6336" s="29"/>
      <c r="E6336" s="29">
        <v>19600</v>
      </c>
      <c r="F6336" s="29" t="str">
        <f>_xlfn.XLOOKUP($G6336,[1]类目转化数据!$B:$B,[1]类目转化数据!$A:$A)</f>
        <v>制热设备</v>
      </c>
      <c r="G6336" s="29" t="s">
        <v>241</v>
      </c>
      <c r="H6336" s="29" t="str">
        <f>_xlfn.XLOOKUP(G6336,[1]类目转化数据!B:B,[1]类目转化数据!C:C)</f>
        <v>后厨组</v>
      </c>
      <c r="I6336" s="29"/>
    </row>
    <row r="6337" ht="16.5" spans="1:9">
      <c r="A6337" s="29" t="s">
        <v>5504</v>
      </c>
      <c r="B6337" s="30">
        <v>10177212400186</v>
      </c>
      <c r="C6337" s="31" t="s">
        <v>6305</v>
      </c>
      <c r="D6337" s="29"/>
      <c r="E6337" s="29">
        <v>7990</v>
      </c>
      <c r="F6337" s="29" t="str">
        <f>_xlfn.XLOOKUP($G6337,[1]类目转化数据!$B:$B,[1]类目转化数据!$A:$A)</f>
        <v>制热设备</v>
      </c>
      <c r="G6337" s="29" t="s">
        <v>241</v>
      </c>
      <c r="H6337" s="29" t="str">
        <f>_xlfn.XLOOKUP(G6337,[1]类目转化数据!B:B,[1]类目转化数据!C:C)</f>
        <v>后厨组</v>
      </c>
      <c r="I6337" s="29"/>
    </row>
    <row r="6338" ht="16.5" spans="1:9">
      <c r="A6338" s="29" t="s">
        <v>5504</v>
      </c>
      <c r="B6338" s="30">
        <v>10177212400187</v>
      </c>
      <c r="C6338" s="31" t="s">
        <v>6306</v>
      </c>
      <c r="D6338" s="29"/>
      <c r="E6338" s="29">
        <v>7990</v>
      </c>
      <c r="F6338" s="29" t="str">
        <f>_xlfn.XLOOKUP($G6338,[1]类目转化数据!$B:$B,[1]类目转化数据!$A:$A)</f>
        <v>制热设备</v>
      </c>
      <c r="G6338" s="29" t="s">
        <v>241</v>
      </c>
      <c r="H6338" s="29" t="str">
        <f>_xlfn.XLOOKUP(G6338,[1]类目转化数据!B:B,[1]类目转化数据!C:C)</f>
        <v>后厨组</v>
      </c>
      <c r="I6338" s="29"/>
    </row>
    <row r="6339" ht="16.5" spans="1:9">
      <c r="A6339" s="29" t="s">
        <v>5504</v>
      </c>
      <c r="B6339" s="30">
        <v>10112667302425</v>
      </c>
      <c r="C6339" s="31" t="s">
        <v>6307</v>
      </c>
      <c r="D6339" s="29"/>
      <c r="E6339" s="29">
        <v>7580</v>
      </c>
      <c r="F6339" s="29" t="str">
        <f>_xlfn.XLOOKUP($G6339,[1]类目转化数据!$B:$B,[1]类目转化数据!$A:$A)</f>
        <v>制热设备</v>
      </c>
      <c r="G6339" s="29" t="s">
        <v>241</v>
      </c>
      <c r="H6339" s="29" t="str">
        <f>_xlfn.XLOOKUP(G6339,[1]类目转化数据!B:B,[1]类目转化数据!C:C)</f>
        <v>后厨组</v>
      </c>
      <c r="I6339" s="29"/>
    </row>
    <row r="6340" ht="16.5" spans="1:9">
      <c r="A6340" s="29" t="s">
        <v>5504</v>
      </c>
      <c r="B6340" s="30">
        <v>10112667302431</v>
      </c>
      <c r="C6340" s="31" t="s">
        <v>6308</v>
      </c>
      <c r="D6340" s="29"/>
      <c r="E6340" s="29">
        <v>19600</v>
      </c>
      <c r="F6340" s="29" t="str">
        <f>_xlfn.XLOOKUP($G6340,[1]类目转化数据!$B:$B,[1]类目转化数据!$A:$A)</f>
        <v>制热设备</v>
      </c>
      <c r="G6340" s="29" t="s">
        <v>241</v>
      </c>
      <c r="H6340" s="29" t="str">
        <f>_xlfn.XLOOKUP(G6340,[1]类目转化数据!B:B,[1]类目转化数据!C:C)</f>
        <v>后厨组</v>
      </c>
      <c r="I6340" s="29"/>
    </row>
    <row r="6341" ht="16.5" spans="1:9">
      <c r="A6341" s="29" t="s">
        <v>5504</v>
      </c>
      <c r="B6341" s="30">
        <v>10112667302435</v>
      </c>
      <c r="C6341" s="31" t="s">
        <v>6309</v>
      </c>
      <c r="D6341" s="29"/>
      <c r="E6341" s="29">
        <v>9990</v>
      </c>
      <c r="F6341" s="29" t="str">
        <f>_xlfn.XLOOKUP($G6341,[1]类目转化数据!$B:$B,[1]类目转化数据!$A:$A)</f>
        <v>制热设备</v>
      </c>
      <c r="G6341" s="29" t="s">
        <v>241</v>
      </c>
      <c r="H6341" s="29" t="str">
        <f>_xlfn.XLOOKUP(G6341,[1]类目转化数据!B:B,[1]类目转化数据!C:C)</f>
        <v>后厨组</v>
      </c>
      <c r="I6341" s="29"/>
    </row>
    <row r="6342" ht="16.5" spans="1:9">
      <c r="A6342" s="29" t="s">
        <v>5504</v>
      </c>
      <c r="B6342" s="30">
        <v>10177212400192</v>
      </c>
      <c r="C6342" s="31" t="s">
        <v>6310</v>
      </c>
      <c r="D6342" s="29"/>
      <c r="E6342" s="29">
        <v>9780</v>
      </c>
      <c r="F6342" s="29" t="str">
        <f>_xlfn.XLOOKUP($G6342,[1]类目转化数据!$B:$B,[1]类目转化数据!$A:$A)</f>
        <v>制热设备</v>
      </c>
      <c r="G6342" s="29" t="s">
        <v>241</v>
      </c>
      <c r="H6342" s="29" t="str">
        <f>_xlfn.XLOOKUP(G6342,[1]类目转化数据!B:B,[1]类目转化数据!C:C)</f>
        <v>后厨组</v>
      </c>
      <c r="I6342" s="29"/>
    </row>
    <row r="6343" ht="16.5" spans="1:9">
      <c r="A6343" s="29" t="s">
        <v>5504</v>
      </c>
      <c r="B6343" s="30">
        <v>10112667302429</v>
      </c>
      <c r="C6343" s="31" t="s">
        <v>6311</v>
      </c>
      <c r="D6343" s="29"/>
      <c r="E6343" s="29">
        <v>7990</v>
      </c>
      <c r="F6343" s="29" t="str">
        <f>_xlfn.XLOOKUP($G6343,[1]类目转化数据!$B:$B,[1]类目转化数据!$A:$A)</f>
        <v>制热设备</v>
      </c>
      <c r="G6343" s="29" t="s">
        <v>241</v>
      </c>
      <c r="H6343" s="29" t="str">
        <f>_xlfn.XLOOKUP(G6343,[1]类目转化数据!B:B,[1]类目转化数据!C:C)</f>
        <v>后厨组</v>
      </c>
      <c r="I6343" s="29"/>
    </row>
    <row r="6344" ht="16.5" spans="1:9">
      <c r="A6344" s="29" t="s">
        <v>5504</v>
      </c>
      <c r="B6344" s="30">
        <v>10112667302430</v>
      </c>
      <c r="C6344" s="31" t="s">
        <v>6312</v>
      </c>
      <c r="D6344" s="29"/>
      <c r="E6344" s="29">
        <v>9390</v>
      </c>
      <c r="F6344" s="29" t="str">
        <f>_xlfn.XLOOKUP($G6344,[1]类目转化数据!$B:$B,[1]类目转化数据!$A:$A)</f>
        <v>制热设备</v>
      </c>
      <c r="G6344" s="29" t="s">
        <v>241</v>
      </c>
      <c r="H6344" s="29" t="str">
        <f>_xlfn.XLOOKUP(G6344,[1]类目转化数据!B:B,[1]类目转化数据!C:C)</f>
        <v>后厨组</v>
      </c>
      <c r="I6344" s="29"/>
    </row>
    <row r="6345" ht="16.5" spans="1:9">
      <c r="A6345" s="29" t="s">
        <v>5504</v>
      </c>
      <c r="B6345" s="30">
        <v>10177212400188</v>
      </c>
      <c r="C6345" s="31" t="s">
        <v>6313</v>
      </c>
      <c r="D6345" s="29"/>
      <c r="E6345" s="29">
        <v>7990</v>
      </c>
      <c r="F6345" s="29" t="str">
        <f>_xlfn.XLOOKUP($G6345,[1]类目转化数据!$B:$B,[1]类目转化数据!$A:$A)</f>
        <v>制热设备</v>
      </c>
      <c r="G6345" s="29" t="s">
        <v>241</v>
      </c>
      <c r="H6345" s="29" t="str">
        <f>_xlfn.XLOOKUP(G6345,[1]类目转化数据!B:B,[1]类目转化数据!C:C)</f>
        <v>后厨组</v>
      </c>
      <c r="I6345" s="29"/>
    </row>
    <row r="6346" ht="16.5" spans="1:9">
      <c r="A6346" s="29" t="s">
        <v>5504</v>
      </c>
      <c r="B6346" s="30">
        <v>10177212400189</v>
      </c>
      <c r="C6346" s="31" t="s">
        <v>6314</v>
      </c>
      <c r="D6346" s="29"/>
      <c r="E6346" s="29">
        <v>9390</v>
      </c>
      <c r="F6346" s="29" t="str">
        <f>_xlfn.XLOOKUP($G6346,[1]类目转化数据!$B:$B,[1]类目转化数据!$A:$A)</f>
        <v>制热设备</v>
      </c>
      <c r="G6346" s="29" t="s">
        <v>241</v>
      </c>
      <c r="H6346" s="29" t="str">
        <f>_xlfn.XLOOKUP(G6346,[1]类目转化数据!B:B,[1]类目转化数据!C:C)</f>
        <v>后厨组</v>
      </c>
      <c r="I6346" s="29"/>
    </row>
    <row r="6347" ht="16.5" spans="1:9">
      <c r="A6347" s="29" t="s">
        <v>5504</v>
      </c>
      <c r="B6347" s="30">
        <v>10112667302428</v>
      </c>
      <c r="C6347" s="31" t="s">
        <v>6315</v>
      </c>
      <c r="D6347" s="29"/>
      <c r="E6347" s="29">
        <v>7990</v>
      </c>
      <c r="F6347" s="29" t="str">
        <f>_xlfn.XLOOKUP($G6347,[1]类目转化数据!$B:$B,[1]类目转化数据!$A:$A)</f>
        <v>制热设备</v>
      </c>
      <c r="G6347" s="29" t="s">
        <v>241</v>
      </c>
      <c r="H6347" s="29" t="str">
        <f>_xlfn.XLOOKUP(G6347,[1]类目转化数据!B:B,[1]类目转化数据!C:C)</f>
        <v>后厨组</v>
      </c>
      <c r="I6347" s="29"/>
    </row>
    <row r="6348" ht="16.5" spans="1:9">
      <c r="A6348" s="29" t="s">
        <v>5504</v>
      </c>
      <c r="B6348" s="30">
        <v>10177212400193</v>
      </c>
      <c r="C6348" s="31" t="s">
        <v>6316</v>
      </c>
      <c r="D6348" s="29"/>
      <c r="E6348" s="29">
        <v>9990</v>
      </c>
      <c r="F6348" s="29" t="str">
        <f>_xlfn.XLOOKUP($G6348,[1]类目转化数据!$B:$B,[1]类目转化数据!$A:$A)</f>
        <v>制热设备</v>
      </c>
      <c r="G6348" s="29" t="s">
        <v>241</v>
      </c>
      <c r="H6348" s="29" t="str">
        <f>_xlfn.XLOOKUP(G6348,[1]类目转化数据!B:B,[1]类目转化数据!C:C)</f>
        <v>后厨组</v>
      </c>
      <c r="I6348" s="29"/>
    </row>
    <row r="6349" ht="16.5" spans="1:9">
      <c r="A6349" s="29" t="s">
        <v>5504</v>
      </c>
      <c r="B6349" s="30">
        <v>10177212400191</v>
      </c>
      <c r="C6349" s="31" t="s">
        <v>6317</v>
      </c>
      <c r="D6349" s="29"/>
      <c r="E6349" s="29">
        <v>9780</v>
      </c>
      <c r="F6349" s="29" t="str">
        <f>_xlfn.XLOOKUP($G6349,[1]类目转化数据!$B:$B,[1]类目转化数据!$A:$A)</f>
        <v>制热设备</v>
      </c>
      <c r="G6349" s="29" t="s">
        <v>241</v>
      </c>
      <c r="H6349" s="29" t="str">
        <f>_xlfn.XLOOKUP(G6349,[1]类目转化数据!B:B,[1]类目转化数据!C:C)</f>
        <v>后厨组</v>
      </c>
      <c r="I6349" s="29"/>
    </row>
    <row r="6350" ht="16.5" spans="1:9">
      <c r="A6350" s="29" t="s">
        <v>5504</v>
      </c>
      <c r="B6350" s="30">
        <v>10112667302433</v>
      </c>
      <c r="C6350" s="31" t="s">
        <v>6318</v>
      </c>
      <c r="D6350" s="29"/>
      <c r="E6350" s="29">
        <v>9780</v>
      </c>
      <c r="F6350" s="29" t="str">
        <f>_xlfn.XLOOKUP($G6350,[1]类目转化数据!$B:$B,[1]类目转化数据!$A:$A)</f>
        <v>制热设备</v>
      </c>
      <c r="G6350" s="29" t="s">
        <v>241</v>
      </c>
      <c r="H6350" s="29" t="str">
        <f>_xlfn.XLOOKUP(G6350,[1]类目转化数据!B:B,[1]类目转化数据!C:C)</f>
        <v>后厨组</v>
      </c>
      <c r="I6350" s="29"/>
    </row>
    <row r="6351" ht="16.5" spans="1:9">
      <c r="A6351" s="29" t="s">
        <v>5504</v>
      </c>
      <c r="B6351" s="30">
        <v>10112667302434</v>
      </c>
      <c r="C6351" s="31" t="s">
        <v>6319</v>
      </c>
      <c r="D6351" s="29"/>
      <c r="E6351" s="29">
        <v>9780</v>
      </c>
      <c r="F6351" s="29" t="str">
        <f>_xlfn.XLOOKUP($G6351,[1]类目转化数据!$B:$B,[1]类目转化数据!$A:$A)</f>
        <v>制热设备</v>
      </c>
      <c r="G6351" s="29" t="s">
        <v>241</v>
      </c>
      <c r="H6351" s="29" t="str">
        <f>_xlfn.XLOOKUP(G6351,[1]类目转化数据!B:B,[1]类目转化数据!C:C)</f>
        <v>后厨组</v>
      </c>
      <c r="I6351" s="29"/>
    </row>
    <row r="6352" ht="16.5" spans="1:9">
      <c r="A6352" s="29" t="s">
        <v>5504</v>
      </c>
      <c r="B6352" s="30">
        <v>10177212400196</v>
      </c>
      <c r="C6352" s="31" t="s">
        <v>6320</v>
      </c>
      <c r="D6352" s="29"/>
      <c r="E6352" s="29">
        <v>19390</v>
      </c>
      <c r="F6352" s="29" t="str">
        <f>_xlfn.XLOOKUP($G6352,[1]类目转化数据!$B:$B,[1]类目转化数据!$A:$A)</f>
        <v>制热设备</v>
      </c>
      <c r="G6352" s="29" t="s">
        <v>241</v>
      </c>
      <c r="H6352" s="29" t="str">
        <f>_xlfn.XLOOKUP(G6352,[1]类目转化数据!B:B,[1]类目转化数据!C:C)</f>
        <v>后厨组</v>
      </c>
      <c r="I6352" s="29"/>
    </row>
    <row r="6353" ht="16.5" spans="1:9">
      <c r="A6353" s="29" t="s">
        <v>5504</v>
      </c>
      <c r="B6353" s="30">
        <v>10177212400195</v>
      </c>
      <c r="C6353" s="31" t="s">
        <v>6321</v>
      </c>
      <c r="D6353" s="29"/>
      <c r="E6353" s="29">
        <v>10790</v>
      </c>
      <c r="F6353" s="29" t="str">
        <f>_xlfn.XLOOKUP($G6353,[1]类目转化数据!$B:$B,[1]类目转化数据!$A:$A)</f>
        <v>制热设备</v>
      </c>
      <c r="G6353" s="29" t="s">
        <v>241</v>
      </c>
      <c r="H6353" s="29" t="str">
        <f>_xlfn.XLOOKUP(G6353,[1]类目转化数据!B:B,[1]类目转化数据!C:C)</f>
        <v>后厨组</v>
      </c>
      <c r="I6353" s="29"/>
    </row>
    <row r="6354" ht="16.5" spans="1:9">
      <c r="A6354" s="29" t="s">
        <v>5504</v>
      </c>
      <c r="B6354" s="30">
        <v>10177212400194</v>
      </c>
      <c r="C6354" s="31" t="s">
        <v>6322</v>
      </c>
      <c r="D6354" s="29"/>
      <c r="E6354" s="29">
        <v>9990</v>
      </c>
      <c r="F6354" s="29" t="str">
        <f>_xlfn.XLOOKUP($G6354,[1]类目转化数据!$B:$B,[1]类目转化数据!$A:$A)</f>
        <v>制热设备</v>
      </c>
      <c r="G6354" s="29" t="s">
        <v>241</v>
      </c>
      <c r="H6354" s="29" t="str">
        <f>_xlfn.XLOOKUP(G6354,[1]类目转化数据!B:B,[1]类目转化数据!C:C)</f>
        <v>后厨组</v>
      </c>
      <c r="I6354" s="29"/>
    </row>
    <row r="6355" ht="16.5" spans="1:9">
      <c r="A6355" s="29" t="s">
        <v>5504</v>
      </c>
      <c r="B6355" s="30">
        <v>10112667302432</v>
      </c>
      <c r="C6355" s="31" t="s">
        <v>6323</v>
      </c>
      <c r="D6355" s="29"/>
      <c r="E6355" s="29">
        <v>36400</v>
      </c>
      <c r="F6355" s="29" t="str">
        <f>_xlfn.XLOOKUP($G6355,[1]类目转化数据!$B:$B,[1]类目转化数据!$A:$A)</f>
        <v>制热设备</v>
      </c>
      <c r="G6355" s="29" t="s">
        <v>241</v>
      </c>
      <c r="H6355" s="29" t="str">
        <f>_xlfn.XLOOKUP(G6355,[1]类目转化数据!B:B,[1]类目转化数据!C:C)</f>
        <v>后厨组</v>
      </c>
      <c r="I6355" s="29"/>
    </row>
    <row r="6356" ht="16.5" spans="1:9">
      <c r="A6356" s="29" t="s">
        <v>5504</v>
      </c>
      <c r="B6356" s="30">
        <v>10112667302439</v>
      </c>
      <c r="C6356" s="31" t="s">
        <v>6324</v>
      </c>
      <c r="D6356" s="29"/>
      <c r="E6356" s="29">
        <v>25600</v>
      </c>
      <c r="F6356" s="29" t="str">
        <f>_xlfn.XLOOKUP($G6356,[1]类目转化数据!$B:$B,[1]类目转化数据!$A:$A)</f>
        <v>制热设备</v>
      </c>
      <c r="G6356" s="29" t="s">
        <v>241</v>
      </c>
      <c r="H6356" s="29" t="str">
        <f>_xlfn.XLOOKUP(G6356,[1]类目转化数据!B:B,[1]类目转化数据!C:C)</f>
        <v>后厨组</v>
      </c>
      <c r="I6356" s="29"/>
    </row>
    <row r="6357" ht="16.5" spans="1:9">
      <c r="A6357" s="29" t="s">
        <v>5504</v>
      </c>
      <c r="B6357" s="30">
        <v>10177212400197</v>
      </c>
      <c r="C6357" s="31" t="s">
        <v>6325</v>
      </c>
      <c r="D6357" s="29"/>
      <c r="E6357" s="29">
        <v>25600</v>
      </c>
      <c r="F6357" s="29" t="str">
        <f>_xlfn.XLOOKUP($G6357,[1]类目转化数据!$B:$B,[1]类目转化数据!$A:$A)</f>
        <v>制热设备</v>
      </c>
      <c r="G6357" s="29" t="s">
        <v>241</v>
      </c>
      <c r="H6357" s="29" t="str">
        <f>_xlfn.XLOOKUP(G6357,[1]类目转化数据!B:B,[1]类目转化数据!C:C)</f>
        <v>后厨组</v>
      </c>
      <c r="I6357" s="29"/>
    </row>
    <row r="6358" ht="16.5" spans="1:9">
      <c r="A6358" s="29" t="s">
        <v>5504</v>
      </c>
      <c r="B6358" s="30">
        <v>10112667302438</v>
      </c>
      <c r="C6358" s="31" t="s">
        <v>6326</v>
      </c>
      <c r="D6358" s="29"/>
      <c r="E6358" s="29">
        <v>19390</v>
      </c>
      <c r="F6358" s="29" t="str">
        <f>_xlfn.XLOOKUP($G6358,[1]类目转化数据!$B:$B,[1]类目转化数据!$A:$A)</f>
        <v>制热设备</v>
      </c>
      <c r="G6358" s="29" t="s">
        <v>241</v>
      </c>
      <c r="H6358" s="29" t="str">
        <f>_xlfn.XLOOKUP(G6358,[1]类目转化数据!B:B,[1]类目转化数据!C:C)</f>
        <v>后厨组</v>
      </c>
      <c r="I6358" s="29"/>
    </row>
    <row r="6359" ht="16.5" spans="1:9">
      <c r="A6359" s="29" t="s">
        <v>5504</v>
      </c>
      <c r="B6359" s="30">
        <v>10112667302437</v>
      </c>
      <c r="C6359" s="31" t="s">
        <v>6327</v>
      </c>
      <c r="D6359" s="29"/>
      <c r="E6359" s="29">
        <v>10790</v>
      </c>
      <c r="F6359" s="29" t="str">
        <f>_xlfn.XLOOKUP($G6359,[1]类目转化数据!$B:$B,[1]类目转化数据!$A:$A)</f>
        <v>制热设备</v>
      </c>
      <c r="G6359" s="29" t="s">
        <v>241</v>
      </c>
      <c r="H6359" s="29" t="str">
        <f>_xlfn.XLOOKUP(G6359,[1]类目转化数据!B:B,[1]类目转化数据!C:C)</f>
        <v>后厨组</v>
      </c>
      <c r="I6359" s="29"/>
    </row>
    <row r="6360" ht="16.5" spans="1:9">
      <c r="A6360" s="29" t="s">
        <v>5504</v>
      </c>
      <c r="B6360" s="30">
        <v>10177212400198</v>
      </c>
      <c r="C6360" s="31" t="s">
        <v>6328</v>
      </c>
      <c r="D6360" s="29"/>
      <c r="E6360" s="29">
        <v>38400</v>
      </c>
      <c r="F6360" s="29" t="str">
        <f>_xlfn.XLOOKUP($G6360,[1]类目转化数据!$B:$B,[1]类目转化数据!$A:$A)</f>
        <v>制热设备</v>
      </c>
      <c r="G6360" s="29" t="s">
        <v>241</v>
      </c>
      <c r="H6360" s="29" t="str">
        <f>_xlfn.XLOOKUP(G6360,[1]类目转化数据!B:B,[1]类目转化数据!C:C)</f>
        <v>后厨组</v>
      </c>
      <c r="I6360" s="29"/>
    </row>
    <row r="6361" ht="16.5" spans="1:9">
      <c r="A6361" s="29" t="s">
        <v>5504</v>
      </c>
      <c r="B6361" s="30">
        <v>10112667302440</v>
      </c>
      <c r="C6361" s="31" t="s">
        <v>6329</v>
      </c>
      <c r="D6361" s="29"/>
      <c r="E6361" s="29">
        <v>39400</v>
      </c>
      <c r="F6361" s="29" t="str">
        <f>_xlfn.XLOOKUP($G6361,[1]类目转化数据!$B:$B,[1]类目转化数据!$A:$A)</f>
        <v>制热设备</v>
      </c>
      <c r="G6361" s="29" t="s">
        <v>241</v>
      </c>
      <c r="H6361" s="29" t="str">
        <f>_xlfn.XLOOKUP(G6361,[1]类目转化数据!B:B,[1]类目转化数据!C:C)</f>
        <v>后厨组</v>
      </c>
      <c r="I6361" s="29"/>
    </row>
    <row r="6362" ht="16.5" spans="1:9">
      <c r="A6362" s="29" t="s">
        <v>5504</v>
      </c>
      <c r="B6362" s="30">
        <v>10112667302436</v>
      </c>
      <c r="C6362" s="31" t="s">
        <v>6330</v>
      </c>
      <c r="D6362" s="29"/>
      <c r="E6362" s="29">
        <v>9990</v>
      </c>
      <c r="F6362" s="29" t="str">
        <f>_xlfn.XLOOKUP($G6362,[1]类目转化数据!$B:$B,[1]类目转化数据!$A:$A)</f>
        <v>制热设备</v>
      </c>
      <c r="G6362" s="29" t="s">
        <v>241</v>
      </c>
      <c r="H6362" s="29" t="str">
        <f>_xlfn.XLOOKUP(G6362,[1]类目转化数据!B:B,[1]类目转化数据!C:C)</f>
        <v>后厨组</v>
      </c>
      <c r="I6362" s="29"/>
    </row>
    <row r="6363" ht="16.5" spans="1:9">
      <c r="A6363" s="29" t="s">
        <v>5504</v>
      </c>
      <c r="B6363" s="30">
        <v>10177212400199</v>
      </c>
      <c r="C6363" s="31" t="s">
        <v>6331</v>
      </c>
      <c r="D6363" s="29"/>
      <c r="E6363" s="29">
        <v>39400</v>
      </c>
      <c r="F6363" s="29" t="str">
        <f>_xlfn.XLOOKUP($G6363,[1]类目转化数据!$B:$B,[1]类目转化数据!$A:$A)</f>
        <v>制热设备</v>
      </c>
      <c r="G6363" s="29" t="s">
        <v>241</v>
      </c>
      <c r="H6363" s="29" t="str">
        <f>_xlfn.XLOOKUP(G6363,[1]类目转化数据!B:B,[1]类目转化数据!C:C)</f>
        <v>后厨组</v>
      </c>
      <c r="I6363" s="29"/>
    </row>
    <row r="6364" ht="16.5" spans="1:9">
      <c r="A6364" s="29" t="s">
        <v>5504</v>
      </c>
      <c r="B6364" s="30">
        <v>10175323537387</v>
      </c>
      <c r="C6364" s="31" t="s">
        <v>6332</v>
      </c>
      <c r="D6364" s="29"/>
      <c r="E6364" s="29">
        <v>4998</v>
      </c>
      <c r="F6364" s="29" t="str">
        <f>_xlfn.XLOOKUP($G6364,[1]类目转化数据!$B:$B,[1]类目转化数据!$A:$A)</f>
        <v>制热设备</v>
      </c>
      <c r="G6364" s="29" t="s">
        <v>241</v>
      </c>
      <c r="H6364" s="29" t="str">
        <f>_xlfn.XLOOKUP(G6364,[1]类目转化数据!B:B,[1]类目转化数据!C:C)</f>
        <v>后厨组</v>
      </c>
      <c r="I6364" s="29"/>
    </row>
    <row r="6365" ht="16.5" spans="1:9">
      <c r="A6365" s="29" t="s">
        <v>5504</v>
      </c>
      <c r="B6365" s="30">
        <v>10175323537389</v>
      </c>
      <c r="C6365" s="31" t="s">
        <v>6333</v>
      </c>
      <c r="D6365" s="29"/>
      <c r="E6365" s="29">
        <v>5880</v>
      </c>
      <c r="F6365" s="29" t="str">
        <f>_xlfn.XLOOKUP($G6365,[1]类目转化数据!$B:$B,[1]类目转化数据!$A:$A)</f>
        <v>制热设备</v>
      </c>
      <c r="G6365" s="29" t="s">
        <v>241</v>
      </c>
      <c r="H6365" s="29" t="str">
        <f>_xlfn.XLOOKUP(G6365,[1]类目转化数据!B:B,[1]类目转化数据!C:C)</f>
        <v>后厨组</v>
      </c>
      <c r="I6365" s="29"/>
    </row>
    <row r="6366" ht="16.5" spans="1:9">
      <c r="A6366" s="29" t="s">
        <v>5504</v>
      </c>
      <c r="B6366" s="30">
        <v>10112667248097</v>
      </c>
      <c r="C6366" s="31" t="s">
        <v>6334</v>
      </c>
      <c r="D6366" s="29"/>
      <c r="E6366" s="29">
        <v>19780</v>
      </c>
      <c r="F6366" s="29" t="str">
        <f>_xlfn.XLOOKUP($G6366,[1]类目转化数据!$B:$B,[1]类目转化数据!$A:$A)</f>
        <v>制热设备</v>
      </c>
      <c r="G6366" s="29" t="s">
        <v>241</v>
      </c>
      <c r="H6366" s="29" t="str">
        <f>_xlfn.XLOOKUP(G6366,[1]类目转化数据!B:B,[1]类目转化数据!C:C)</f>
        <v>后厨组</v>
      </c>
      <c r="I6366" s="29"/>
    </row>
    <row r="6367" ht="16.5" spans="1:9">
      <c r="A6367" s="29" t="s">
        <v>5504</v>
      </c>
      <c r="B6367" s="30">
        <v>10175323537385</v>
      </c>
      <c r="C6367" s="31" t="s">
        <v>6335</v>
      </c>
      <c r="D6367" s="29"/>
      <c r="E6367" s="29">
        <v>4998</v>
      </c>
      <c r="F6367" s="29" t="str">
        <f>_xlfn.XLOOKUP($G6367,[1]类目转化数据!$B:$B,[1]类目转化数据!$A:$A)</f>
        <v>制热设备</v>
      </c>
      <c r="G6367" s="29" t="s">
        <v>241</v>
      </c>
      <c r="H6367" s="29" t="str">
        <f>_xlfn.XLOOKUP(G6367,[1]类目转化数据!B:B,[1]类目转化数据!C:C)</f>
        <v>后厨组</v>
      </c>
      <c r="I6367" s="29"/>
    </row>
    <row r="6368" ht="16.5" spans="1:9">
      <c r="A6368" s="29" t="s">
        <v>5504</v>
      </c>
      <c r="B6368" s="30">
        <v>10112667248087</v>
      </c>
      <c r="C6368" s="31" t="s">
        <v>6336</v>
      </c>
      <c r="D6368" s="29"/>
      <c r="E6368" s="29">
        <v>4998</v>
      </c>
      <c r="F6368" s="29" t="str">
        <f>_xlfn.XLOOKUP($G6368,[1]类目转化数据!$B:$B,[1]类目转化数据!$A:$A)</f>
        <v>制热设备</v>
      </c>
      <c r="G6368" s="29" t="s">
        <v>241</v>
      </c>
      <c r="H6368" s="29" t="str">
        <f>_xlfn.XLOOKUP(G6368,[1]类目转化数据!B:B,[1]类目转化数据!C:C)</f>
        <v>后厨组</v>
      </c>
      <c r="I6368" s="29"/>
    </row>
    <row r="6369" ht="16.5" spans="1:9">
      <c r="A6369" s="29" t="s">
        <v>5504</v>
      </c>
      <c r="B6369" s="30">
        <v>10112667248091</v>
      </c>
      <c r="C6369" s="31" t="s">
        <v>6337</v>
      </c>
      <c r="D6369" s="29"/>
      <c r="E6369" s="29">
        <v>5880</v>
      </c>
      <c r="F6369" s="29" t="str">
        <f>_xlfn.XLOOKUP($G6369,[1]类目转化数据!$B:$B,[1]类目转化数据!$A:$A)</f>
        <v>制热设备</v>
      </c>
      <c r="G6369" s="29" t="s">
        <v>241</v>
      </c>
      <c r="H6369" s="29" t="str">
        <f>_xlfn.XLOOKUP(G6369,[1]类目转化数据!B:B,[1]类目转化数据!C:C)</f>
        <v>后厨组</v>
      </c>
      <c r="I6369" s="29"/>
    </row>
    <row r="6370" ht="16.5" spans="1:9">
      <c r="A6370" s="29" t="s">
        <v>5504</v>
      </c>
      <c r="B6370" s="30">
        <v>10175323537395</v>
      </c>
      <c r="C6370" s="31" t="s">
        <v>6338</v>
      </c>
      <c r="D6370" s="29"/>
      <c r="E6370" s="29">
        <v>19780</v>
      </c>
      <c r="F6370" s="29" t="str">
        <f>_xlfn.XLOOKUP($G6370,[1]类目转化数据!$B:$B,[1]类目转化数据!$A:$A)</f>
        <v>制热设备</v>
      </c>
      <c r="G6370" s="29" t="s">
        <v>241</v>
      </c>
      <c r="H6370" s="29" t="str">
        <f>_xlfn.XLOOKUP(G6370,[1]类目转化数据!B:B,[1]类目转化数据!C:C)</f>
        <v>后厨组</v>
      </c>
      <c r="I6370" s="29"/>
    </row>
    <row r="6371" ht="16.5" spans="1:9">
      <c r="A6371" s="29" t="s">
        <v>5504</v>
      </c>
      <c r="B6371" s="30">
        <v>10175323537383</v>
      </c>
      <c r="C6371" s="31" t="s">
        <v>6339</v>
      </c>
      <c r="D6371" s="29"/>
      <c r="E6371" s="29">
        <v>4980</v>
      </c>
      <c r="F6371" s="29" t="str">
        <f>_xlfn.XLOOKUP($G6371,[1]类目转化数据!$B:$B,[1]类目转化数据!$A:$A)</f>
        <v>制热设备</v>
      </c>
      <c r="G6371" s="29" t="s">
        <v>241</v>
      </c>
      <c r="H6371" s="29" t="str">
        <f>_xlfn.XLOOKUP(G6371,[1]类目转化数据!B:B,[1]类目转化数据!C:C)</f>
        <v>后厨组</v>
      </c>
      <c r="I6371" s="29"/>
    </row>
    <row r="6372" ht="16.5" spans="1:9">
      <c r="A6372" s="29" t="s">
        <v>5504</v>
      </c>
      <c r="B6372" s="30">
        <v>10175323537391</v>
      </c>
      <c r="C6372" s="31" t="s">
        <v>6340</v>
      </c>
      <c r="D6372" s="29"/>
      <c r="E6372" s="29">
        <v>9999</v>
      </c>
      <c r="F6372" s="29" t="str">
        <f>_xlfn.XLOOKUP($G6372,[1]类目转化数据!$B:$B,[1]类目转化数据!$A:$A)</f>
        <v>制热设备</v>
      </c>
      <c r="G6372" s="29" t="s">
        <v>241</v>
      </c>
      <c r="H6372" s="29" t="str">
        <f>_xlfn.XLOOKUP(G6372,[1]类目转化数据!B:B,[1]类目转化数据!C:C)</f>
        <v>后厨组</v>
      </c>
      <c r="I6372" s="29"/>
    </row>
    <row r="6373" ht="16.5" spans="1:9">
      <c r="A6373" s="29" t="s">
        <v>5504</v>
      </c>
      <c r="B6373" s="30">
        <v>10112667248089</v>
      </c>
      <c r="C6373" s="31" t="s">
        <v>6341</v>
      </c>
      <c r="D6373" s="29"/>
      <c r="E6373" s="29">
        <v>4958</v>
      </c>
      <c r="F6373" s="29" t="str">
        <f>_xlfn.XLOOKUP($G6373,[1]类目转化数据!$B:$B,[1]类目转化数据!$A:$A)</f>
        <v>制热设备</v>
      </c>
      <c r="G6373" s="29" t="s">
        <v>241</v>
      </c>
      <c r="H6373" s="29" t="str">
        <f>_xlfn.XLOOKUP(G6373,[1]类目转化数据!B:B,[1]类目转化数据!C:C)</f>
        <v>后厨组</v>
      </c>
      <c r="I6373" s="29"/>
    </row>
    <row r="6374" ht="16.5" spans="1:9">
      <c r="A6374" s="29" t="s">
        <v>5504</v>
      </c>
      <c r="B6374" s="30">
        <v>10175323537393</v>
      </c>
      <c r="C6374" s="31" t="s">
        <v>6342</v>
      </c>
      <c r="D6374" s="29"/>
      <c r="E6374" s="29">
        <v>18380</v>
      </c>
      <c r="F6374" s="29" t="str">
        <f>_xlfn.XLOOKUP($G6374,[1]类目转化数据!$B:$B,[1]类目转化数据!$A:$A)</f>
        <v>制热设备</v>
      </c>
      <c r="G6374" s="29" t="s">
        <v>241</v>
      </c>
      <c r="H6374" s="29" t="str">
        <f>_xlfn.XLOOKUP(G6374,[1]类目转化数据!B:B,[1]类目转化数据!C:C)</f>
        <v>后厨组</v>
      </c>
      <c r="I6374" s="29"/>
    </row>
    <row r="6375" ht="16.5" spans="1:9">
      <c r="A6375" s="29" t="s">
        <v>5504</v>
      </c>
      <c r="B6375" s="30">
        <v>10112667248085</v>
      </c>
      <c r="C6375" s="31" t="s">
        <v>6343</v>
      </c>
      <c r="D6375" s="29"/>
      <c r="E6375" s="29">
        <v>4980</v>
      </c>
      <c r="F6375" s="29" t="str">
        <f>_xlfn.XLOOKUP($G6375,[1]类目转化数据!$B:$B,[1]类目转化数据!$A:$A)</f>
        <v>制热设备</v>
      </c>
      <c r="G6375" s="29" t="s">
        <v>241</v>
      </c>
      <c r="H6375" s="29" t="str">
        <f>_xlfn.XLOOKUP(G6375,[1]类目转化数据!B:B,[1]类目转化数据!C:C)</f>
        <v>后厨组</v>
      </c>
      <c r="I6375" s="29"/>
    </row>
    <row r="6376" ht="16.5" spans="1:9">
      <c r="A6376" s="29" t="s">
        <v>5504</v>
      </c>
      <c r="B6376" s="30">
        <v>10112667248093</v>
      </c>
      <c r="C6376" s="31" t="s">
        <v>6344</v>
      </c>
      <c r="D6376" s="29"/>
      <c r="E6376" s="29">
        <v>9999</v>
      </c>
      <c r="F6376" s="29" t="str">
        <f>_xlfn.XLOOKUP($G6376,[1]类目转化数据!$B:$B,[1]类目转化数据!$A:$A)</f>
        <v>制热设备</v>
      </c>
      <c r="G6376" s="29" t="s">
        <v>241</v>
      </c>
      <c r="H6376" s="29" t="str">
        <f>_xlfn.XLOOKUP(G6376,[1]类目转化数据!B:B,[1]类目转化数据!C:C)</f>
        <v>后厨组</v>
      </c>
      <c r="I6376" s="29"/>
    </row>
    <row r="6377" ht="16.5" spans="1:9">
      <c r="A6377" s="29" t="s">
        <v>5504</v>
      </c>
      <c r="B6377" s="30">
        <v>10112667248095</v>
      </c>
      <c r="C6377" s="31" t="s">
        <v>6345</v>
      </c>
      <c r="D6377" s="29"/>
      <c r="E6377" s="29">
        <v>19380</v>
      </c>
      <c r="F6377" s="29" t="str">
        <f>_xlfn.XLOOKUP($G6377,[1]类目转化数据!$B:$B,[1]类目转化数据!$A:$A)</f>
        <v>制热设备</v>
      </c>
      <c r="G6377" s="29" t="s">
        <v>241</v>
      </c>
      <c r="H6377" s="29" t="str">
        <f>_xlfn.XLOOKUP(G6377,[1]类目转化数据!B:B,[1]类目转化数据!C:C)</f>
        <v>后厨组</v>
      </c>
      <c r="I6377" s="29"/>
    </row>
    <row r="6378" ht="16.5" spans="1:9">
      <c r="A6378" s="29" t="s">
        <v>5504</v>
      </c>
      <c r="B6378" s="30">
        <v>10128169019708</v>
      </c>
      <c r="C6378" s="31" t="s">
        <v>6346</v>
      </c>
      <c r="D6378" s="29"/>
      <c r="E6378" s="29">
        <v>1899</v>
      </c>
      <c r="F6378" s="29" t="str">
        <f>_xlfn.XLOOKUP($G6378,[1]类目转化数据!$B:$B,[1]类目转化数据!$A:$A)</f>
        <v>制热设备</v>
      </c>
      <c r="G6378" s="29" t="s">
        <v>241</v>
      </c>
      <c r="H6378" s="29" t="str">
        <f>_xlfn.XLOOKUP(G6378,[1]类目转化数据!B:B,[1]类目转化数据!C:C)</f>
        <v>后厨组</v>
      </c>
      <c r="I6378" s="29"/>
    </row>
    <row r="6379" ht="16.5" spans="1:9">
      <c r="A6379" s="29" t="s">
        <v>5504</v>
      </c>
      <c r="B6379" s="30">
        <v>10128169019706</v>
      </c>
      <c r="C6379" s="31" t="s">
        <v>6347</v>
      </c>
      <c r="D6379" s="29"/>
      <c r="E6379" s="29">
        <v>1699</v>
      </c>
      <c r="F6379" s="29" t="str">
        <f>_xlfn.XLOOKUP($G6379,[1]类目转化数据!$B:$B,[1]类目转化数据!$A:$A)</f>
        <v>制热设备</v>
      </c>
      <c r="G6379" s="29" t="s">
        <v>241</v>
      </c>
      <c r="H6379" s="29" t="str">
        <f>_xlfn.XLOOKUP(G6379,[1]类目转化数据!B:B,[1]类目转化数据!C:C)</f>
        <v>后厨组</v>
      </c>
      <c r="I6379" s="29"/>
    </row>
    <row r="6380" ht="16.5" spans="1:9">
      <c r="A6380" s="29" t="s">
        <v>5504</v>
      </c>
      <c r="B6380" s="30">
        <v>10128169019709</v>
      </c>
      <c r="C6380" s="31" t="s">
        <v>6348</v>
      </c>
      <c r="D6380" s="29"/>
      <c r="E6380" s="29">
        <v>4999</v>
      </c>
      <c r="F6380" s="29" t="str">
        <f>_xlfn.XLOOKUP($G6380,[1]类目转化数据!$B:$B,[1]类目转化数据!$A:$A)</f>
        <v>制热设备</v>
      </c>
      <c r="G6380" s="29" t="s">
        <v>241</v>
      </c>
      <c r="H6380" s="29" t="str">
        <f>_xlfn.XLOOKUP(G6380,[1]类目转化数据!B:B,[1]类目转化数据!C:C)</f>
        <v>后厨组</v>
      </c>
      <c r="I6380" s="29"/>
    </row>
    <row r="6381" ht="16.5" spans="1:9">
      <c r="A6381" s="29" t="s">
        <v>5504</v>
      </c>
      <c r="B6381" s="30">
        <v>10128169019705</v>
      </c>
      <c r="C6381" s="31" t="s">
        <v>6349</v>
      </c>
      <c r="D6381" s="29"/>
      <c r="E6381" s="29">
        <v>1699</v>
      </c>
      <c r="F6381" s="29" t="str">
        <f>_xlfn.XLOOKUP($G6381,[1]类目转化数据!$B:$B,[1]类目转化数据!$A:$A)</f>
        <v>制热设备</v>
      </c>
      <c r="G6381" s="29" t="s">
        <v>241</v>
      </c>
      <c r="H6381" s="29" t="str">
        <f>_xlfn.XLOOKUP(G6381,[1]类目转化数据!B:B,[1]类目转化数据!C:C)</f>
        <v>后厨组</v>
      </c>
      <c r="I6381" s="29"/>
    </row>
    <row r="6382" ht="16.5" spans="1:9">
      <c r="A6382" s="29" t="s">
        <v>5504</v>
      </c>
      <c r="B6382" s="30">
        <v>10128169019704</v>
      </c>
      <c r="C6382" s="31" t="s">
        <v>6350</v>
      </c>
      <c r="D6382" s="29"/>
      <c r="E6382" s="29">
        <v>1699</v>
      </c>
      <c r="F6382" s="29" t="str">
        <f>_xlfn.XLOOKUP($G6382,[1]类目转化数据!$B:$B,[1]类目转化数据!$A:$A)</f>
        <v>制热设备</v>
      </c>
      <c r="G6382" s="29" t="s">
        <v>241</v>
      </c>
      <c r="H6382" s="29" t="str">
        <f>_xlfn.XLOOKUP(G6382,[1]类目转化数据!B:B,[1]类目转化数据!C:C)</f>
        <v>后厨组</v>
      </c>
      <c r="I6382" s="29"/>
    </row>
    <row r="6383" ht="16.5" spans="1:9">
      <c r="A6383" s="29" t="s">
        <v>5504</v>
      </c>
      <c r="B6383" s="30">
        <v>10128169019710</v>
      </c>
      <c r="C6383" s="31" t="s">
        <v>6351</v>
      </c>
      <c r="D6383" s="29"/>
      <c r="E6383" s="29">
        <v>4999</v>
      </c>
      <c r="F6383" s="29" t="str">
        <f>_xlfn.XLOOKUP($G6383,[1]类目转化数据!$B:$B,[1]类目转化数据!$A:$A)</f>
        <v>制热设备</v>
      </c>
      <c r="G6383" s="29" t="s">
        <v>241</v>
      </c>
      <c r="H6383" s="29" t="str">
        <f>_xlfn.XLOOKUP(G6383,[1]类目转化数据!B:B,[1]类目转化数据!C:C)</f>
        <v>后厨组</v>
      </c>
      <c r="I6383" s="29"/>
    </row>
    <row r="6384" ht="16.5" spans="1:9">
      <c r="A6384" s="29" t="s">
        <v>5504</v>
      </c>
      <c r="B6384" s="30">
        <v>10112703017749</v>
      </c>
      <c r="C6384" s="31" t="s">
        <v>6352</v>
      </c>
      <c r="D6384" s="29"/>
      <c r="E6384" s="29">
        <v>799</v>
      </c>
      <c r="F6384" s="29" t="str">
        <f>_xlfn.XLOOKUP($G6384,[1]类目转化数据!$B:$B,[1]类目转化数据!$A:$A)</f>
        <v>制热设备</v>
      </c>
      <c r="G6384" s="29" t="s">
        <v>241</v>
      </c>
      <c r="H6384" s="29" t="str">
        <f>_xlfn.XLOOKUP(G6384,[1]类目转化数据!B:B,[1]类目转化数据!C:C)</f>
        <v>后厨组</v>
      </c>
      <c r="I6384" s="29"/>
    </row>
    <row r="6385" ht="16.5" spans="1:9">
      <c r="A6385" s="29" t="s">
        <v>5504</v>
      </c>
      <c r="B6385" s="30">
        <v>10112703017750</v>
      </c>
      <c r="C6385" s="31" t="s">
        <v>6353</v>
      </c>
      <c r="D6385" s="29"/>
      <c r="E6385" s="29">
        <v>899</v>
      </c>
      <c r="F6385" s="29" t="str">
        <f>_xlfn.XLOOKUP($G6385,[1]类目转化数据!$B:$B,[1]类目转化数据!$A:$A)</f>
        <v>制热设备</v>
      </c>
      <c r="G6385" s="29" t="s">
        <v>241</v>
      </c>
      <c r="H6385" s="29" t="str">
        <f>_xlfn.XLOOKUP(G6385,[1]类目转化数据!B:B,[1]类目转化数据!C:C)</f>
        <v>后厨组</v>
      </c>
      <c r="I6385" s="29"/>
    </row>
    <row r="6386" ht="16.5" spans="1:9">
      <c r="A6386" s="29" t="s">
        <v>5504</v>
      </c>
      <c r="B6386" s="30">
        <v>10112670449450</v>
      </c>
      <c r="C6386" s="31" t="s">
        <v>6354</v>
      </c>
      <c r="D6386" s="29"/>
      <c r="E6386" s="29">
        <v>2998</v>
      </c>
      <c r="F6386" s="29" t="str">
        <f>_xlfn.XLOOKUP($G6386,[1]类目转化数据!$B:$B,[1]类目转化数据!$A:$A)</f>
        <v>制热设备</v>
      </c>
      <c r="G6386" s="29" t="s">
        <v>241</v>
      </c>
      <c r="H6386" s="29" t="str">
        <f>_xlfn.XLOOKUP(G6386,[1]类目转化数据!B:B,[1]类目转化数据!C:C)</f>
        <v>后厨组</v>
      </c>
      <c r="I6386" s="29"/>
    </row>
    <row r="6387" ht="16.5" spans="1:9">
      <c r="A6387" s="29" t="s">
        <v>5504</v>
      </c>
      <c r="B6387" s="30">
        <v>10112670449447</v>
      </c>
      <c r="C6387" s="31" t="s">
        <v>6355</v>
      </c>
      <c r="D6387" s="29"/>
      <c r="E6387" s="29">
        <v>1998</v>
      </c>
      <c r="F6387" s="29" t="str">
        <f>_xlfn.XLOOKUP($G6387,[1]类目转化数据!$B:$B,[1]类目转化数据!$A:$A)</f>
        <v>制热设备</v>
      </c>
      <c r="G6387" s="29" t="s">
        <v>241</v>
      </c>
      <c r="H6387" s="29" t="str">
        <f>_xlfn.XLOOKUP(G6387,[1]类目转化数据!B:B,[1]类目转化数据!C:C)</f>
        <v>后厨组</v>
      </c>
      <c r="I6387" s="29"/>
    </row>
    <row r="6388" ht="16.5" spans="1:9">
      <c r="A6388" s="29" t="s">
        <v>5504</v>
      </c>
      <c r="B6388" s="30">
        <v>10128169019703</v>
      </c>
      <c r="C6388" s="31" t="s">
        <v>6356</v>
      </c>
      <c r="D6388" s="29"/>
      <c r="E6388" s="29">
        <v>1699</v>
      </c>
      <c r="F6388" s="29" t="str">
        <f>_xlfn.XLOOKUP($G6388,[1]类目转化数据!$B:$B,[1]类目转化数据!$A:$A)</f>
        <v>制热设备</v>
      </c>
      <c r="G6388" s="29" t="s">
        <v>241</v>
      </c>
      <c r="H6388" s="29" t="str">
        <f>_xlfn.XLOOKUP(G6388,[1]类目转化数据!B:B,[1]类目转化数据!C:C)</f>
        <v>后厨组</v>
      </c>
      <c r="I6388" s="29"/>
    </row>
    <row r="6389" ht="16.5" spans="1:9">
      <c r="A6389" s="29" t="s">
        <v>5504</v>
      </c>
      <c r="B6389" s="30">
        <v>10112670449445</v>
      </c>
      <c r="C6389" s="31" t="s">
        <v>6357</v>
      </c>
      <c r="D6389" s="29"/>
      <c r="E6389" s="29">
        <v>1698</v>
      </c>
      <c r="F6389" s="29" t="str">
        <f>_xlfn.XLOOKUP($G6389,[1]类目转化数据!$B:$B,[1]类目转化数据!$A:$A)</f>
        <v>制热设备</v>
      </c>
      <c r="G6389" s="29" t="s">
        <v>241</v>
      </c>
      <c r="H6389" s="29" t="str">
        <f>_xlfn.XLOOKUP(G6389,[1]类目转化数据!B:B,[1]类目转化数据!C:C)</f>
        <v>后厨组</v>
      </c>
      <c r="I6389" s="29"/>
    </row>
    <row r="6390" ht="16.5" spans="1:9">
      <c r="A6390" s="29" t="s">
        <v>5504</v>
      </c>
      <c r="B6390" s="30">
        <v>10128169019707</v>
      </c>
      <c r="C6390" s="31" t="s">
        <v>6358</v>
      </c>
      <c r="D6390" s="29"/>
      <c r="E6390" s="29">
        <v>1899</v>
      </c>
      <c r="F6390" s="29" t="str">
        <f>_xlfn.XLOOKUP($G6390,[1]类目转化数据!$B:$B,[1]类目转化数据!$A:$A)</f>
        <v>制热设备</v>
      </c>
      <c r="G6390" s="29" t="s">
        <v>241</v>
      </c>
      <c r="H6390" s="29" t="str">
        <f>_xlfn.XLOOKUP(G6390,[1]类目转化数据!B:B,[1]类目转化数据!C:C)</f>
        <v>后厨组</v>
      </c>
      <c r="I6390" s="29"/>
    </row>
    <row r="6391" ht="16.5" spans="1:9">
      <c r="A6391" s="29" t="s">
        <v>5504</v>
      </c>
      <c r="B6391" s="30">
        <v>10112670449446</v>
      </c>
      <c r="C6391" s="31" t="s">
        <v>6359</v>
      </c>
      <c r="D6391" s="29"/>
      <c r="E6391" s="29">
        <v>1998</v>
      </c>
      <c r="F6391" s="29" t="str">
        <f>_xlfn.XLOOKUP($G6391,[1]类目转化数据!$B:$B,[1]类目转化数据!$A:$A)</f>
        <v>制热设备</v>
      </c>
      <c r="G6391" s="29" t="s">
        <v>241</v>
      </c>
      <c r="H6391" s="29" t="str">
        <f>_xlfn.XLOOKUP(G6391,[1]类目转化数据!B:B,[1]类目转化数据!C:C)</f>
        <v>后厨组</v>
      </c>
      <c r="I6391" s="29"/>
    </row>
    <row r="6392" ht="16.5" spans="1:9">
      <c r="A6392" s="29" t="s">
        <v>5504</v>
      </c>
      <c r="B6392" s="30">
        <v>10112670449448</v>
      </c>
      <c r="C6392" s="31" t="s">
        <v>6360</v>
      </c>
      <c r="D6392" s="29"/>
      <c r="E6392" s="29">
        <v>2898</v>
      </c>
      <c r="F6392" s="29" t="str">
        <f>_xlfn.XLOOKUP($G6392,[1]类目转化数据!$B:$B,[1]类目转化数据!$A:$A)</f>
        <v>制热设备</v>
      </c>
      <c r="G6392" s="29" t="s">
        <v>241</v>
      </c>
      <c r="H6392" s="29" t="str">
        <f>_xlfn.XLOOKUP(G6392,[1]类目转化数据!B:B,[1]类目转化数据!C:C)</f>
        <v>后厨组</v>
      </c>
      <c r="I6392" s="29"/>
    </row>
    <row r="6393" ht="16.5" spans="1:9">
      <c r="A6393" s="29" t="s">
        <v>5504</v>
      </c>
      <c r="B6393" s="30">
        <v>10112670449451</v>
      </c>
      <c r="C6393" s="31" t="s">
        <v>6361</v>
      </c>
      <c r="D6393" s="29"/>
      <c r="E6393" s="29">
        <v>2998</v>
      </c>
      <c r="F6393" s="29" t="str">
        <f>_xlfn.XLOOKUP($G6393,[1]类目转化数据!$B:$B,[1]类目转化数据!$A:$A)</f>
        <v>制热设备</v>
      </c>
      <c r="G6393" s="29" t="s">
        <v>241</v>
      </c>
      <c r="H6393" s="29" t="str">
        <f>_xlfn.XLOOKUP(G6393,[1]类目转化数据!B:B,[1]类目转化数据!C:C)</f>
        <v>后厨组</v>
      </c>
      <c r="I6393" s="29"/>
    </row>
    <row r="6394" ht="16.5" spans="1:9">
      <c r="A6394" s="29" t="s">
        <v>5504</v>
      </c>
      <c r="B6394" s="30">
        <v>10112670449452</v>
      </c>
      <c r="C6394" s="31" t="s">
        <v>6362</v>
      </c>
      <c r="D6394" s="29"/>
      <c r="E6394" s="29">
        <v>5899</v>
      </c>
      <c r="F6394" s="29" t="str">
        <f>_xlfn.XLOOKUP($G6394,[1]类目转化数据!$B:$B,[1]类目转化数据!$A:$A)</f>
        <v>制热设备</v>
      </c>
      <c r="G6394" s="29" t="s">
        <v>241</v>
      </c>
      <c r="H6394" s="29" t="str">
        <f>_xlfn.XLOOKUP(G6394,[1]类目转化数据!B:B,[1]类目转化数据!C:C)</f>
        <v>后厨组</v>
      </c>
      <c r="I6394" s="29"/>
    </row>
    <row r="6395" ht="16.5" spans="1:9">
      <c r="A6395" s="29" t="s">
        <v>5504</v>
      </c>
      <c r="B6395" s="30">
        <v>10112670449449</v>
      </c>
      <c r="C6395" s="31" t="s">
        <v>6363</v>
      </c>
      <c r="D6395" s="29"/>
      <c r="E6395" s="29">
        <v>2898</v>
      </c>
      <c r="F6395" s="29" t="str">
        <f>_xlfn.XLOOKUP($G6395,[1]类目转化数据!$B:$B,[1]类目转化数据!$A:$A)</f>
        <v>制热设备</v>
      </c>
      <c r="G6395" s="29" t="s">
        <v>241</v>
      </c>
      <c r="H6395" s="29" t="str">
        <f>_xlfn.XLOOKUP(G6395,[1]类目转化数据!B:B,[1]类目转化数据!C:C)</f>
        <v>后厨组</v>
      </c>
      <c r="I6395" s="29"/>
    </row>
    <row r="6396" ht="16.5" spans="1:9">
      <c r="A6396" s="29" t="s">
        <v>5504</v>
      </c>
      <c r="B6396" s="30">
        <v>10113500776017</v>
      </c>
      <c r="C6396" s="31" t="s">
        <v>6364</v>
      </c>
      <c r="D6396" s="29"/>
      <c r="E6396" s="29">
        <v>1599</v>
      </c>
      <c r="F6396" s="29" t="str">
        <f>_xlfn.XLOOKUP($G6396,[1]类目转化数据!$B:$B,[1]类目转化数据!$A:$A)</f>
        <v>制热设备</v>
      </c>
      <c r="G6396" s="29" t="s">
        <v>241</v>
      </c>
      <c r="H6396" s="29" t="str">
        <f>_xlfn.XLOOKUP(G6396,[1]类目转化数据!B:B,[1]类目转化数据!C:C)</f>
        <v>后厨组</v>
      </c>
      <c r="I6396" s="29"/>
    </row>
    <row r="6397" ht="16.5" spans="1:9">
      <c r="A6397" s="29" t="s">
        <v>5504</v>
      </c>
      <c r="B6397" s="30">
        <v>10116339731092</v>
      </c>
      <c r="C6397" s="31" t="s">
        <v>6365</v>
      </c>
      <c r="D6397" s="29"/>
      <c r="E6397" s="29">
        <v>1399</v>
      </c>
      <c r="F6397" s="29" t="str">
        <f>_xlfn.XLOOKUP($G6397,[1]类目转化数据!$B:$B,[1]类目转化数据!$A:$A)</f>
        <v>制热设备</v>
      </c>
      <c r="G6397" s="29" t="s">
        <v>241</v>
      </c>
      <c r="H6397" s="29" t="str">
        <f>_xlfn.XLOOKUP(G6397,[1]类目转化数据!B:B,[1]类目转化数据!C:C)</f>
        <v>后厨组</v>
      </c>
      <c r="I6397" s="29"/>
    </row>
    <row r="6398" ht="16.5" spans="1:9">
      <c r="A6398" s="29" t="s">
        <v>5504</v>
      </c>
      <c r="B6398" s="30">
        <v>10112693980634</v>
      </c>
      <c r="C6398" s="31" t="s">
        <v>6366</v>
      </c>
      <c r="D6398" s="29"/>
      <c r="E6398" s="29">
        <v>4998</v>
      </c>
      <c r="F6398" s="29" t="str">
        <f>_xlfn.XLOOKUP($G6398,[1]类目转化数据!$B:$B,[1]类目转化数据!$A:$A)</f>
        <v>制热设备</v>
      </c>
      <c r="G6398" s="29" t="s">
        <v>241</v>
      </c>
      <c r="H6398" s="29" t="str">
        <f>_xlfn.XLOOKUP(G6398,[1]类目转化数据!B:B,[1]类目转化数据!C:C)</f>
        <v>后厨组</v>
      </c>
      <c r="I6398" s="29"/>
    </row>
    <row r="6399" ht="16.5" spans="1:9">
      <c r="A6399" s="29" t="s">
        <v>5504</v>
      </c>
      <c r="B6399" s="30">
        <v>10112693980632</v>
      </c>
      <c r="C6399" s="31" t="s">
        <v>6367</v>
      </c>
      <c r="D6399" s="29"/>
      <c r="E6399" s="29">
        <v>4998</v>
      </c>
      <c r="F6399" s="29" t="str">
        <f>_xlfn.XLOOKUP($G6399,[1]类目转化数据!$B:$B,[1]类目转化数据!$A:$A)</f>
        <v>制热设备</v>
      </c>
      <c r="G6399" s="29" t="s">
        <v>241</v>
      </c>
      <c r="H6399" s="29" t="str">
        <f>_xlfn.XLOOKUP(G6399,[1]类目转化数据!B:B,[1]类目转化数据!C:C)</f>
        <v>后厨组</v>
      </c>
      <c r="I6399" s="29"/>
    </row>
    <row r="6400" ht="16.5" spans="1:9">
      <c r="A6400" s="29" t="s">
        <v>5504</v>
      </c>
      <c r="B6400" s="30">
        <v>10112693980633</v>
      </c>
      <c r="C6400" s="31" t="s">
        <v>6368</v>
      </c>
      <c r="D6400" s="29"/>
      <c r="E6400" s="29">
        <v>5998</v>
      </c>
      <c r="F6400" s="29" t="str">
        <f>_xlfn.XLOOKUP($G6400,[1]类目转化数据!$B:$B,[1]类目转化数据!$A:$A)</f>
        <v>制热设备</v>
      </c>
      <c r="G6400" s="29" t="s">
        <v>241</v>
      </c>
      <c r="H6400" s="29" t="str">
        <f>_xlfn.XLOOKUP(G6400,[1]类目转化数据!B:B,[1]类目转化数据!C:C)</f>
        <v>后厨组</v>
      </c>
      <c r="I6400" s="29"/>
    </row>
    <row r="6401" ht="16.5" spans="1:9">
      <c r="A6401" s="29" t="s">
        <v>5504</v>
      </c>
      <c r="B6401" s="30">
        <v>10112693980635</v>
      </c>
      <c r="C6401" s="31" t="s">
        <v>6369</v>
      </c>
      <c r="D6401" s="29"/>
      <c r="E6401" s="29">
        <v>7898</v>
      </c>
      <c r="F6401" s="29" t="str">
        <f>_xlfn.XLOOKUP($G6401,[1]类目转化数据!$B:$B,[1]类目转化数据!$A:$A)</f>
        <v>制热设备</v>
      </c>
      <c r="G6401" s="29" t="s">
        <v>241</v>
      </c>
      <c r="H6401" s="29" t="str">
        <f>_xlfn.XLOOKUP(G6401,[1]类目转化数据!B:B,[1]类目转化数据!C:C)</f>
        <v>后厨组</v>
      </c>
      <c r="I6401" s="29"/>
    </row>
    <row r="6402" ht="16.5" spans="1:9">
      <c r="A6402" s="29" t="s">
        <v>5504</v>
      </c>
      <c r="B6402" s="30">
        <v>10112693980631</v>
      </c>
      <c r="C6402" s="31" t="s">
        <v>6370</v>
      </c>
      <c r="D6402" s="29"/>
      <c r="E6402" s="29">
        <v>4998</v>
      </c>
      <c r="F6402" s="29" t="str">
        <f>_xlfn.XLOOKUP($G6402,[1]类目转化数据!$B:$B,[1]类目转化数据!$A:$A)</f>
        <v>制热设备</v>
      </c>
      <c r="G6402" s="29" t="s">
        <v>241</v>
      </c>
      <c r="H6402" s="29" t="str">
        <f>_xlfn.XLOOKUP(G6402,[1]类目转化数据!B:B,[1]类目转化数据!C:C)</f>
        <v>后厨组</v>
      </c>
      <c r="I6402" s="29"/>
    </row>
    <row r="6403" ht="16.5" spans="1:9">
      <c r="A6403" s="29" t="s">
        <v>5504</v>
      </c>
      <c r="B6403" s="30">
        <v>10112693980630</v>
      </c>
      <c r="C6403" s="31" t="s">
        <v>6371</v>
      </c>
      <c r="D6403" s="29"/>
      <c r="E6403" s="29">
        <v>3998</v>
      </c>
      <c r="F6403" s="29" t="str">
        <f>_xlfn.XLOOKUP($G6403,[1]类目转化数据!$B:$B,[1]类目转化数据!$A:$A)</f>
        <v>制热设备</v>
      </c>
      <c r="G6403" s="29" t="s">
        <v>241</v>
      </c>
      <c r="H6403" s="29" t="str">
        <f>_xlfn.XLOOKUP(G6403,[1]类目转化数据!B:B,[1]类目转化数据!C:C)</f>
        <v>后厨组</v>
      </c>
      <c r="I6403" s="29"/>
    </row>
    <row r="6404" ht="16.5" spans="1:9">
      <c r="A6404" s="29" t="s">
        <v>5504</v>
      </c>
      <c r="B6404" s="30">
        <v>10175983362155</v>
      </c>
      <c r="C6404" s="31" t="s">
        <v>6372</v>
      </c>
      <c r="D6404" s="29"/>
      <c r="E6404" s="29">
        <v>19399</v>
      </c>
      <c r="F6404" s="29" t="str">
        <f>_xlfn.XLOOKUP($G6404,[1]类目转化数据!$B:$B,[1]类目转化数据!$A:$A)</f>
        <v>制热设备</v>
      </c>
      <c r="G6404" s="29" t="s">
        <v>241</v>
      </c>
      <c r="H6404" s="29" t="str">
        <f>_xlfn.XLOOKUP(G6404,[1]类目转化数据!B:B,[1]类目转化数据!C:C)</f>
        <v>后厨组</v>
      </c>
      <c r="I6404" s="29"/>
    </row>
    <row r="6405" ht="16.5" spans="1:9">
      <c r="A6405" s="29" t="s">
        <v>5504</v>
      </c>
      <c r="B6405" s="30">
        <v>10112693980636</v>
      </c>
      <c r="C6405" s="31" t="s">
        <v>6373</v>
      </c>
      <c r="D6405" s="29"/>
      <c r="E6405" s="29">
        <v>19200</v>
      </c>
      <c r="F6405" s="29" t="str">
        <f>_xlfn.XLOOKUP($G6405,[1]类目转化数据!$B:$B,[1]类目转化数据!$A:$A)</f>
        <v>制热设备</v>
      </c>
      <c r="G6405" s="29" t="s">
        <v>241</v>
      </c>
      <c r="H6405" s="29" t="str">
        <f>_xlfn.XLOOKUP(G6405,[1]类目转化数据!B:B,[1]类目转化数据!C:C)</f>
        <v>后厨组</v>
      </c>
      <c r="I6405" s="29"/>
    </row>
    <row r="6406" ht="16.5" spans="1:9">
      <c r="A6406" s="29" t="s">
        <v>5504</v>
      </c>
      <c r="B6406" s="30">
        <v>10167243360213</v>
      </c>
      <c r="C6406" s="31" t="s">
        <v>6374</v>
      </c>
      <c r="D6406" s="29"/>
      <c r="E6406" s="29">
        <v>5999</v>
      </c>
      <c r="F6406" s="29" t="str">
        <f>_xlfn.XLOOKUP($G6406,[1]类目转化数据!$B:$B,[1]类目转化数据!$A:$A)</f>
        <v>制热设备</v>
      </c>
      <c r="G6406" s="29" t="s">
        <v>241</v>
      </c>
      <c r="H6406" s="29" t="str">
        <f>_xlfn.XLOOKUP(G6406,[1]类目转化数据!B:B,[1]类目转化数据!C:C)</f>
        <v>后厨组</v>
      </c>
      <c r="I6406" s="29"/>
    </row>
    <row r="6407" ht="16.5" spans="1:9">
      <c r="A6407" s="29" t="s">
        <v>5504</v>
      </c>
      <c r="B6407" s="30">
        <v>10112693980637</v>
      </c>
      <c r="C6407" s="31" t="s">
        <v>6375</v>
      </c>
      <c r="D6407" s="29"/>
      <c r="E6407" s="29">
        <v>19200</v>
      </c>
      <c r="F6407" s="29" t="str">
        <f>_xlfn.XLOOKUP($G6407,[1]类目转化数据!$B:$B,[1]类目转化数据!$A:$A)</f>
        <v>制热设备</v>
      </c>
      <c r="G6407" s="29" t="s">
        <v>241</v>
      </c>
      <c r="H6407" s="29" t="str">
        <f>_xlfn.XLOOKUP(G6407,[1]类目转化数据!B:B,[1]类目转化数据!C:C)</f>
        <v>后厨组</v>
      </c>
      <c r="I6407" s="29"/>
    </row>
    <row r="6408" ht="16.5" spans="1:9">
      <c r="A6408" s="29" t="s">
        <v>5504</v>
      </c>
      <c r="B6408" s="30">
        <v>10170881728662</v>
      </c>
      <c r="C6408" s="31" t="s">
        <v>6376</v>
      </c>
      <c r="D6408" s="29"/>
      <c r="E6408" s="29">
        <v>6998</v>
      </c>
      <c r="F6408" s="29" t="str">
        <f>_xlfn.XLOOKUP($G6408,[1]类目转化数据!$B:$B,[1]类目转化数据!$A:$A)</f>
        <v>制热设备</v>
      </c>
      <c r="G6408" s="29" t="s">
        <v>241</v>
      </c>
      <c r="H6408" s="29" t="str">
        <f>_xlfn.XLOOKUP(G6408,[1]类目转化数据!B:B,[1]类目转化数据!C:C)</f>
        <v>后厨组</v>
      </c>
      <c r="I6408" s="29"/>
    </row>
    <row r="6409" ht="16.5" spans="1:9">
      <c r="A6409" s="29" t="s">
        <v>5504</v>
      </c>
      <c r="B6409" s="30">
        <v>10167252438814</v>
      </c>
      <c r="C6409" s="31" t="s">
        <v>6377</v>
      </c>
      <c r="D6409" s="29"/>
      <c r="E6409" s="29">
        <v>12399</v>
      </c>
      <c r="F6409" s="29" t="str">
        <f>_xlfn.XLOOKUP($G6409,[1]类目转化数据!$B:$B,[1]类目转化数据!$A:$A)</f>
        <v>制热设备</v>
      </c>
      <c r="G6409" s="29" t="s">
        <v>241</v>
      </c>
      <c r="H6409" s="29" t="str">
        <f>_xlfn.XLOOKUP(G6409,[1]类目转化数据!B:B,[1]类目转化数据!C:C)</f>
        <v>后厨组</v>
      </c>
      <c r="I6409" s="29"/>
    </row>
    <row r="6410" ht="16.5" spans="1:9">
      <c r="A6410" s="29" t="s">
        <v>5504</v>
      </c>
      <c r="B6410" s="30">
        <v>10175983362154</v>
      </c>
      <c r="C6410" s="31" t="s">
        <v>6378</v>
      </c>
      <c r="D6410" s="29"/>
      <c r="E6410" s="29">
        <v>4998</v>
      </c>
      <c r="F6410" s="29" t="str">
        <f>_xlfn.XLOOKUP($G6410,[1]类目转化数据!$B:$B,[1]类目转化数据!$A:$A)</f>
        <v>制热设备</v>
      </c>
      <c r="G6410" s="29" t="s">
        <v>241</v>
      </c>
      <c r="H6410" s="29" t="str">
        <f>_xlfn.XLOOKUP(G6410,[1]类目转化数据!B:B,[1]类目转化数据!C:C)</f>
        <v>后厨组</v>
      </c>
      <c r="I6410" s="29"/>
    </row>
    <row r="6411" ht="16.5" spans="1:9">
      <c r="A6411" s="29" t="s">
        <v>5504</v>
      </c>
      <c r="B6411" s="30">
        <v>10112693980629</v>
      </c>
      <c r="C6411" s="31" t="s">
        <v>6379</v>
      </c>
      <c r="D6411" s="29"/>
      <c r="E6411" s="29">
        <v>3998</v>
      </c>
      <c r="F6411" s="29" t="str">
        <f>_xlfn.XLOOKUP($G6411,[1]类目转化数据!$B:$B,[1]类目转化数据!$A:$A)</f>
        <v>制热设备</v>
      </c>
      <c r="G6411" s="29" t="s">
        <v>241</v>
      </c>
      <c r="H6411" s="29" t="str">
        <f>_xlfn.XLOOKUP(G6411,[1]类目转化数据!B:B,[1]类目转化数据!C:C)</f>
        <v>后厨组</v>
      </c>
      <c r="I6411" s="29"/>
    </row>
    <row r="6412" ht="16.5" spans="1:9">
      <c r="A6412" s="29" t="s">
        <v>5504</v>
      </c>
      <c r="B6412" s="30">
        <v>10175952375938</v>
      </c>
      <c r="C6412" s="31" t="s">
        <v>6380</v>
      </c>
      <c r="D6412" s="29"/>
      <c r="E6412" s="29">
        <v>4799</v>
      </c>
      <c r="F6412" s="29" t="str">
        <f>_xlfn.XLOOKUP($G6412,[1]类目转化数据!$B:$B,[1]类目转化数据!$A:$A)</f>
        <v>制热设备</v>
      </c>
      <c r="G6412" s="29" t="s">
        <v>241</v>
      </c>
      <c r="H6412" s="29" t="str">
        <f>_xlfn.XLOOKUP(G6412,[1]类目转化数据!B:B,[1]类目转化数据!C:C)</f>
        <v>后厨组</v>
      </c>
      <c r="I6412" s="29"/>
    </row>
    <row r="6413" ht="16.5" spans="1:9">
      <c r="A6413" s="29" t="s">
        <v>5504</v>
      </c>
      <c r="B6413" s="30">
        <v>10175983362152</v>
      </c>
      <c r="C6413" s="31" t="s">
        <v>6381</v>
      </c>
      <c r="D6413" s="29"/>
      <c r="E6413" s="29">
        <v>3998</v>
      </c>
      <c r="F6413" s="29" t="str">
        <f>_xlfn.XLOOKUP($G6413,[1]类目转化数据!$B:$B,[1]类目转化数据!$A:$A)</f>
        <v>制热设备</v>
      </c>
      <c r="G6413" s="29" t="s">
        <v>241</v>
      </c>
      <c r="H6413" s="29" t="str">
        <f>_xlfn.XLOOKUP(G6413,[1]类目转化数据!B:B,[1]类目转化数据!C:C)</f>
        <v>后厨组</v>
      </c>
      <c r="I6413" s="29"/>
    </row>
    <row r="6414" ht="16.5" spans="1:9">
      <c r="A6414" s="29" t="s">
        <v>5504</v>
      </c>
      <c r="B6414" s="30">
        <v>10175983362151</v>
      </c>
      <c r="C6414" s="31" t="s">
        <v>6382</v>
      </c>
      <c r="D6414" s="29"/>
      <c r="E6414" s="29">
        <v>3998</v>
      </c>
      <c r="F6414" s="29" t="str">
        <f>_xlfn.XLOOKUP($G6414,[1]类目转化数据!$B:$B,[1]类目转化数据!$A:$A)</f>
        <v>制热设备</v>
      </c>
      <c r="G6414" s="29" t="s">
        <v>241</v>
      </c>
      <c r="H6414" s="29" t="str">
        <f>_xlfn.XLOOKUP(G6414,[1]类目转化数据!B:B,[1]类目转化数据!C:C)</f>
        <v>后厨组</v>
      </c>
      <c r="I6414" s="29"/>
    </row>
    <row r="6415" ht="16.5" spans="1:9">
      <c r="A6415" s="29" t="s">
        <v>5504</v>
      </c>
      <c r="B6415" s="30">
        <v>10175983362153</v>
      </c>
      <c r="C6415" s="31" t="s">
        <v>6383</v>
      </c>
      <c r="D6415" s="29"/>
      <c r="E6415" s="29">
        <v>4798</v>
      </c>
      <c r="F6415" s="29" t="str">
        <f>_xlfn.XLOOKUP($G6415,[1]类目转化数据!$B:$B,[1]类目转化数据!$A:$A)</f>
        <v>制热设备</v>
      </c>
      <c r="G6415" s="29" t="s">
        <v>241</v>
      </c>
      <c r="H6415" s="29" t="str">
        <f>_xlfn.XLOOKUP(G6415,[1]类目转化数据!B:B,[1]类目转化数据!C:C)</f>
        <v>后厨组</v>
      </c>
      <c r="I6415" s="29"/>
    </row>
    <row r="6416" ht="16.5" spans="1:9">
      <c r="A6416" s="29" t="s">
        <v>5504</v>
      </c>
      <c r="B6416" s="30">
        <v>10112693980628</v>
      </c>
      <c r="C6416" s="31" t="s">
        <v>6384</v>
      </c>
      <c r="D6416" s="29"/>
      <c r="E6416" s="29">
        <v>3998</v>
      </c>
      <c r="F6416" s="29" t="str">
        <f>_xlfn.XLOOKUP($G6416,[1]类目转化数据!$B:$B,[1]类目转化数据!$A:$A)</f>
        <v>制热设备</v>
      </c>
      <c r="G6416" s="29" t="s">
        <v>241</v>
      </c>
      <c r="H6416" s="29" t="str">
        <f>_xlfn.XLOOKUP(G6416,[1]类目转化数据!B:B,[1]类目转化数据!C:C)</f>
        <v>后厨组</v>
      </c>
      <c r="I6416" s="29"/>
    </row>
    <row r="6417" ht="16.5" spans="1:9">
      <c r="A6417" s="29" t="s">
        <v>5504</v>
      </c>
      <c r="B6417" s="30">
        <v>10112694120537</v>
      </c>
      <c r="C6417" s="31" t="s">
        <v>6385</v>
      </c>
      <c r="D6417" s="29"/>
      <c r="E6417" s="29">
        <v>3998</v>
      </c>
      <c r="F6417" s="29" t="str">
        <f>_xlfn.XLOOKUP($G6417,[1]类目转化数据!$B:$B,[1]类目转化数据!$A:$A)</f>
        <v>制热设备</v>
      </c>
      <c r="G6417" s="29" t="s">
        <v>241</v>
      </c>
      <c r="H6417" s="29" t="str">
        <f>_xlfn.XLOOKUP(G6417,[1]类目转化数据!B:B,[1]类目转化数据!C:C)</f>
        <v>后厨组</v>
      </c>
      <c r="I6417" s="29"/>
    </row>
    <row r="6418" ht="16.5" spans="1:9">
      <c r="A6418" s="29" t="s">
        <v>5504</v>
      </c>
      <c r="B6418" s="30">
        <v>10112694120540</v>
      </c>
      <c r="C6418" s="31" t="s">
        <v>6386</v>
      </c>
      <c r="D6418" s="29"/>
      <c r="E6418" s="29">
        <v>7698</v>
      </c>
      <c r="F6418" s="29" t="str">
        <f>_xlfn.XLOOKUP($G6418,[1]类目转化数据!$B:$B,[1]类目转化数据!$A:$A)</f>
        <v>制热设备</v>
      </c>
      <c r="G6418" s="29" t="s">
        <v>241</v>
      </c>
      <c r="H6418" s="29" t="str">
        <f>_xlfn.XLOOKUP(G6418,[1]类目转化数据!B:B,[1]类目转化数据!C:C)</f>
        <v>后厨组</v>
      </c>
      <c r="I6418" s="29"/>
    </row>
    <row r="6419" ht="16.5" spans="1:9">
      <c r="A6419" s="29" t="s">
        <v>5504</v>
      </c>
      <c r="B6419" s="30">
        <v>10112694120539</v>
      </c>
      <c r="C6419" s="31" t="s">
        <v>6387</v>
      </c>
      <c r="D6419" s="29"/>
      <c r="E6419" s="29">
        <v>4698</v>
      </c>
      <c r="F6419" s="29" t="str">
        <f>_xlfn.XLOOKUP($G6419,[1]类目转化数据!$B:$B,[1]类目转化数据!$A:$A)</f>
        <v>制热设备</v>
      </c>
      <c r="G6419" s="29" t="s">
        <v>241</v>
      </c>
      <c r="H6419" s="29" t="str">
        <f>_xlfn.XLOOKUP(G6419,[1]类目转化数据!B:B,[1]类目转化数据!C:C)</f>
        <v>后厨组</v>
      </c>
      <c r="I6419" s="29"/>
    </row>
    <row r="6420" ht="16.5" spans="1:9">
      <c r="A6420" s="29" t="s">
        <v>5504</v>
      </c>
      <c r="B6420" s="30">
        <v>10112694120538</v>
      </c>
      <c r="C6420" s="31" t="s">
        <v>6388</v>
      </c>
      <c r="D6420" s="29"/>
      <c r="E6420" s="29">
        <v>3998</v>
      </c>
      <c r="F6420" s="29" t="str">
        <f>_xlfn.XLOOKUP($G6420,[1]类目转化数据!$B:$B,[1]类目转化数据!$A:$A)</f>
        <v>制热设备</v>
      </c>
      <c r="G6420" s="29" t="s">
        <v>241</v>
      </c>
      <c r="H6420" s="29" t="str">
        <f>_xlfn.XLOOKUP(G6420,[1]类目转化数据!B:B,[1]类目转化数据!C:C)</f>
        <v>后厨组</v>
      </c>
      <c r="I6420" s="29"/>
    </row>
    <row r="6421" ht="16.5" spans="1:9">
      <c r="A6421" s="29" t="s">
        <v>5504</v>
      </c>
      <c r="B6421" s="30">
        <v>10112694120536</v>
      </c>
      <c r="C6421" s="31" t="s">
        <v>6389</v>
      </c>
      <c r="D6421" s="29"/>
      <c r="E6421" s="29">
        <v>3998</v>
      </c>
      <c r="F6421" s="29" t="str">
        <f>_xlfn.XLOOKUP($G6421,[1]类目转化数据!$B:$B,[1]类目转化数据!$A:$A)</f>
        <v>制热设备</v>
      </c>
      <c r="G6421" s="29" t="s">
        <v>241</v>
      </c>
      <c r="H6421" s="29" t="str">
        <f>_xlfn.XLOOKUP(G6421,[1]类目转化数据!B:B,[1]类目转化数据!C:C)</f>
        <v>后厨组</v>
      </c>
      <c r="I6421" s="29"/>
    </row>
    <row r="6422" ht="16.5" spans="1:9">
      <c r="A6422" s="29" t="s">
        <v>5504</v>
      </c>
      <c r="B6422" s="30">
        <v>10112704874564</v>
      </c>
      <c r="C6422" s="31" t="s">
        <v>6390</v>
      </c>
      <c r="D6422" s="29"/>
      <c r="E6422" s="29">
        <v>1299</v>
      </c>
      <c r="F6422" s="29" t="str">
        <f>_xlfn.XLOOKUP($G6422,[1]类目转化数据!$B:$B,[1]类目转化数据!$A:$A)</f>
        <v>制热设备</v>
      </c>
      <c r="G6422" s="29" t="s">
        <v>241</v>
      </c>
      <c r="H6422" s="29" t="str">
        <f>_xlfn.XLOOKUP(G6422,[1]类目转化数据!B:B,[1]类目转化数据!C:C)</f>
        <v>后厨组</v>
      </c>
      <c r="I6422" s="29"/>
    </row>
    <row r="6423" ht="16.5" spans="1:9">
      <c r="A6423" s="29" t="s">
        <v>5504</v>
      </c>
      <c r="B6423" s="30">
        <v>10112704874565</v>
      </c>
      <c r="C6423" s="31" t="s">
        <v>6391</v>
      </c>
      <c r="D6423" s="29"/>
      <c r="E6423" s="29">
        <v>1399</v>
      </c>
      <c r="F6423" s="29" t="str">
        <f>_xlfn.XLOOKUP($G6423,[1]类目转化数据!$B:$B,[1]类目转化数据!$A:$A)</f>
        <v>制热设备</v>
      </c>
      <c r="G6423" s="29" t="s">
        <v>241</v>
      </c>
      <c r="H6423" s="29" t="str">
        <f>_xlfn.XLOOKUP(G6423,[1]类目转化数据!B:B,[1]类目转化数据!C:C)</f>
        <v>后厨组</v>
      </c>
      <c r="I6423" s="29"/>
    </row>
    <row r="6424" ht="16.5" spans="1:9">
      <c r="A6424" s="29" t="s">
        <v>5504</v>
      </c>
      <c r="B6424" s="30">
        <v>10112694120535</v>
      </c>
      <c r="C6424" s="31" t="s">
        <v>6392</v>
      </c>
      <c r="D6424" s="29"/>
      <c r="E6424" s="29">
        <v>3798</v>
      </c>
      <c r="F6424" s="29" t="str">
        <f>_xlfn.XLOOKUP($G6424,[1]类目转化数据!$B:$B,[1]类目转化数据!$A:$A)</f>
        <v>制热设备</v>
      </c>
      <c r="G6424" s="29" t="s">
        <v>241</v>
      </c>
      <c r="H6424" s="29" t="str">
        <f>_xlfn.XLOOKUP(G6424,[1]类目转化数据!B:B,[1]类目转化数据!C:C)</f>
        <v>后厨组</v>
      </c>
      <c r="I6424" s="29"/>
    </row>
    <row r="6425" ht="16.5" spans="1:9">
      <c r="A6425" s="29" t="s">
        <v>5504</v>
      </c>
      <c r="B6425" s="30">
        <v>10112694120533</v>
      </c>
      <c r="C6425" s="31" t="s">
        <v>6393</v>
      </c>
      <c r="D6425" s="29"/>
      <c r="E6425" s="29">
        <v>2898</v>
      </c>
      <c r="F6425" s="29" t="str">
        <f>_xlfn.XLOOKUP($G6425,[1]类目转化数据!$B:$B,[1]类目转化数据!$A:$A)</f>
        <v>制热设备</v>
      </c>
      <c r="G6425" s="29" t="s">
        <v>241</v>
      </c>
      <c r="H6425" s="29" t="str">
        <f>_xlfn.XLOOKUP(G6425,[1]类目转化数据!B:B,[1]类目转化数据!C:C)</f>
        <v>后厨组</v>
      </c>
      <c r="I6425" s="29"/>
    </row>
    <row r="6426" ht="16.5" spans="1:9">
      <c r="A6426" s="29" t="s">
        <v>5504</v>
      </c>
      <c r="B6426" s="30">
        <v>10112694120534</v>
      </c>
      <c r="C6426" s="31" t="s">
        <v>6394</v>
      </c>
      <c r="D6426" s="29"/>
      <c r="E6426" s="29">
        <v>3998</v>
      </c>
      <c r="F6426" s="29" t="str">
        <f>_xlfn.XLOOKUP($G6426,[1]类目转化数据!$B:$B,[1]类目转化数据!$A:$A)</f>
        <v>制热设备</v>
      </c>
      <c r="G6426" s="29" t="s">
        <v>241</v>
      </c>
      <c r="H6426" s="29" t="str">
        <f>_xlfn.XLOOKUP(G6426,[1]类目转化数据!B:B,[1]类目转化数据!C:C)</f>
        <v>后厨组</v>
      </c>
      <c r="I6426" s="29"/>
    </row>
    <row r="6427" ht="16.5" spans="1:9">
      <c r="A6427" s="29" t="s">
        <v>5504</v>
      </c>
      <c r="B6427" s="30">
        <v>10112696965798</v>
      </c>
      <c r="C6427" s="31" t="s">
        <v>6395</v>
      </c>
      <c r="D6427" s="29"/>
      <c r="E6427" s="29">
        <v>1399</v>
      </c>
      <c r="F6427" s="29" t="str">
        <f>_xlfn.XLOOKUP($G6427,[1]类目转化数据!$B:$B,[1]类目转化数据!$A:$A)</f>
        <v>制热设备</v>
      </c>
      <c r="G6427" s="29" t="s">
        <v>241</v>
      </c>
      <c r="H6427" s="29" t="str">
        <f>_xlfn.XLOOKUP(G6427,[1]类目转化数据!B:B,[1]类目转化数据!C:C)</f>
        <v>后厨组</v>
      </c>
      <c r="I6427" s="29"/>
    </row>
    <row r="6428" ht="16.5" spans="1:9">
      <c r="A6428" s="29" t="s">
        <v>5504</v>
      </c>
      <c r="B6428" s="30">
        <v>10112696965799</v>
      </c>
      <c r="C6428" s="31" t="s">
        <v>6396</v>
      </c>
      <c r="D6428" s="29"/>
      <c r="E6428" s="29">
        <v>1599</v>
      </c>
      <c r="F6428" s="29" t="str">
        <f>_xlfn.XLOOKUP($G6428,[1]类目转化数据!$B:$B,[1]类目转化数据!$A:$A)</f>
        <v>制热设备</v>
      </c>
      <c r="G6428" s="29" t="s">
        <v>241</v>
      </c>
      <c r="H6428" s="29" t="str">
        <f>_xlfn.XLOOKUP(G6428,[1]类目转化数据!B:B,[1]类目转化数据!C:C)</f>
        <v>后厨组</v>
      </c>
      <c r="I6428" s="29"/>
    </row>
    <row r="6429" ht="16.5" spans="1:9">
      <c r="A6429" s="29" t="s">
        <v>5504</v>
      </c>
      <c r="B6429" s="30">
        <v>10112696965800</v>
      </c>
      <c r="C6429" s="31" t="s">
        <v>6397</v>
      </c>
      <c r="D6429" s="29"/>
      <c r="E6429" s="29">
        <v>1799</v>
      </c>
      <c r="F6429" s="29" t="str">
        <f>_xlfn.XLOOKUP($G6429,[1]类目转化数据!$B:$B,[1]类目转化数据!$A:$A)</f>
        <v>制热设备</v>
      </c>
      <c r="G6429" s="29" t="s">
        <v>241</v>
      </c>
      <c r="H6429" s="29" t="str">
        <f>_xlfn.XLOOKUP(G6429,[1]类目转化数据!B:B,[1]类目转化数据!C:C)</f>
        <v>后厨组</v>
      </c>
      <c r="I6429" s="29"/>
    </row>
    <row r="6430" ht="16.5" spans="1:9">
      <c r="A6430" s="29" t="s">
        <v>5504</v>
      </c>
      <c r="B6430" s="30">
        <v>10112696965797</v>
      </c>
      <c r="C6430" s="31" t="s">
        <v>6398</v>
      </c>
      <c r="D6430" s="29"/>
      <c r="E6430" s="29">
        <v>1299</v>
      </c>
      <c r="F6430" s="29" t="str">
        <f>_xlfn.XLOOKUP($G6430,[1]类目转化数据!$B:$B,[1]类目转化数据!$A:$A)</f>
        <v>制热设备</v>
      </c>
      <c r="G6430" s="29" t="s">
        <v>241</v>
      </c>
      <c r="H6430" s="29" t="str">
        <f>_xlfn.XLOOKUP(G6430,[1]类目转化数据!B:B,[1]类目转化数据!C:C)</f>
        <v>后厨组</v>
      </c>
      <c r="I6430" s="29"/>
    </row>
    <row r="6431" ht="16.5" spans="1:9">
      <c r="A6431" s="29" t="s">
        <v>5504</v>
      </c>
      <c r="B6431" s="30">
        <v>10112966734271</v>
      </c>
      <c r="C6431" s="31" t="s">
        <v>6399</v>
      </c>
      <c r="D6431" s="29"/>
      <c r="E6431" s="29">
        <v>278</v>
      </c>
      <c r="F6431" s="29" t="str">
        <f>_xlfn.XLOOKUP($G6431,[1]类目转化数据!$B:$B,[1]类目转化数据!$A:$A)</f>
        <v>社会餐饮设备</v>
      </c>
      <c r="G6431" s="29" t="s">
        <v>871</v>
      </c>
      <c r="H6431" s="29" t="str">
        <f>_xlfn.XLOOKUP(G6431,[1]类目转化数据!B:B,[1]类目转化数据!C:C)</f>
        <v>小客单</v>
      </c>
      <c r="I6431" s="29"/>
    </row>
    <row r="6432" ht="16.5" spans="1:9">
      <c r="A6432" s="29" t="s">
        <v>5504</v>
      </c>
      <c r="B6432" s="30">
        <v>10113412143493</v>
      </c>
      <c r="C6432" s="31" t="s">
        <v>6400</v>
      </c>
      <c r="D6432" s="29"/>
      <c r="E6432" s="29">
        <v>5499</v>
      </c>
      <c r="F6432" s="29" t="str">
        <f>_xlfn.XLOOKUP($G6432,[1]类目转化数据!$B:$B,[1]类目转化数据!$A:$A)</f>
        <v>社会餐饮设备</v>
      </c>
      <c r="G6432" s="29" t="s">
        <v>871</v>
      </c>
      <c r="H6432" s="29" t="str">
        <f>_xlfn.XLOOKUP(G6432,[1]类目转化数据!B:B,[1]类目转化数据!C:C)</f>
        <v>小客单</v>
      </c>
      <c r="I6432" s="29"/>
    </row>
    <row r="6433" ht="16.5" spans="1:9">
      <c r="A6433" s="29" t="s">
        <v>5504</v>
      </c>
      <c r="B6433" s="30">
        <v>10112966734274</v>
      </c>
      <c r="C6433" s="31" t="s">
        <v>6401</v>
      </c>
      <c r="D6433" s="29"/>
      <c r="E6433" s="29">
        <v>1499</v>
      </c>
      <c r="F6433" s="29" t="str">
        <f>_xlfn.XLOOKUP($G6433,[1]类目转化数据!$B:$B,[1]类目转化数据!$A:$A)</f>
        <v>社会餐饮设备</v>
      </c>
      <c r="G6433" s="29" t="s">
        <v>871</v>
      </c>
      <c r="H6433" s="29" t="str">
        <f>_xlfn.XLOOKUP(G6433,[1]类目转化数据!B:B,[1]类目转化数据!C:C)</f>
        <v>小客单</v>
      </c>
      <c r="I6433" s="29"/>
    </row>
    <row r="6434" ht="16.5" spans="1:9">
      <c r="A6434" s="29" t="s">
        <v>5504</v>
      </c>
      <c r="B6434" s="30">
        <v>10112966734275</v>
      </c>
      <c r="C6434" s="31" t="s">
        <v>6402</v>
      </c>
      <c r="D6434" s="29"/>
      <c r="E6434" s="29">
        <v>1699</v>
      </c>
      <c r="F6434" s="29" t="str">
        <f>_xlfn.XLOOKUP($G6434,[1]类目转化数据!$B:$B,[1]类目转化数据!$A:$A)</f>
        <v>社会餐饮设备</v>
      </c>
      <c r="G6434" s="29" t="s">
        <v>871</v>
      </c>
      <c r="H6434" s="29" t="str">
        <f>_xlfn.XLOOKUP(G6434,[1]类目转化数据!B:B,[1]类目转化数据!C:C)</f>
        <v>小客单</v>
      </c>
      <c r="I6434" s="29"/>
    </row>
    <row r="6435" ht="16.5" spans="1:9">
      <c r="A6435" s="29" t="s">
        <v>5504</v>
      </c>
      <c r="B6435" s="30">
        <v>10112966734273</v>
      </c>
      <c r="C6435" s="31" t="s">
        <v>6403</v>
      </c>
      <c r="D6435" s="29"/>
      <c r="E6435" s="29">
        <v>819</v>
      </c>
      <c r="F6435" s="29" t="str">
        <f>_xlfn.XLOOKUP($G6435,[1]类目转化数据!$B:$B,[1]类目转化数据!$A:$A)</f>
        <v>社会餐饮设备</v>
      </c>
      <c r="G6435" s="29" t="s">
        <v>871</v>
      </c>
      <c r="H6435" s="29" t="str">
        <f>_xlfn.XLOOKUP(G6435,[1]类目转化数据!B:B,[1]类目转化数据!C:C)</f>
        <v>小客单</v>
      </c>
      <c r="I6435" s="29"/>
    </row>
    <row r="6436" ht="16.5" spans="1:9">
      <c r="A6436" s="29" t="s">
        <v>5504</v>
      </c>
      <c r="B6436" s="30">
        <v>10112966734276</v>
      </c>
      <c r="C6436" s="31" t="s">
        <v>6404</v>
      </c>
      <c r="D6436" s="29"/>
      <c r="E6436" s="29">
        <v>2299</v>
      </c>
      <c r="F6436" s="29" t="str">
        <f>_xlfn.XLOOKUP($G6436,[1]类目转化数据!$B:$B,[1]类目转化数据!$A:$A)</f>
        <v>社会餐饮设备</v>
      </c>
      <c r="G6436" s="29" t="s">
        <v>871</v>
      </c>
      <c r="H6436" s="29" t="str">
        <f>_xlfn.XLOOKUP(G6436,[1]类目转化数据!B:B,[1]类目转化数据!C:C)</f>
        <v>小客单</v>
      </c>
      <c r="I6436" s="29"/>
    </row>
    <row r="6437" ht="16.5" spans="1:9">
      <c r="A6437" s="29" t="s">
        <v>5504</v>
      </c>
      <c r="B6437" s="30">
        <v>10112966734272</v>
      </c>
      <c r="C6437" s="31" t="s">
        <v>6405</v>
      </c>
      <c r="D6437" s="29"/>
      <c r="E6437" s="29">
        <v>438</v>
      </c>
      <c r="F6437" s="29" t="str">
        <f>_xlfn.XLOOKUP($G6437,[1]类目转化数据!$B:$B,[1]类目转化数据!$A:$A)</f>
        <v>社会餐饮设备</v>
      </c>
      <c r="G6437" s="29" t="s">
        <v>871</v>
      </c>
      <c r="H6437" s="29" t="str">
        <f>_xlfn.XLOOKUP(G6437,[1]类目转化数据!B:B,[1]类目转化数据!C:C)</f>
        <v>小客单</v>
      </c>
      <c r="I6437" s="29"/>
    </row>
    <row r="6438" ht="16.5" spans="1:9">
      <c r="A6438" s="29" t="s">
        <v>5504</v>
      </c>
      <c r="B6438" s="30">
        <v>10113412143492</v>
      </c>
      <c r="C6438" s="31" t="s">
        <v>6406</v>
      </c>
      <c r="D6438" s="29"/>
      <c r="E6438" s="29">
        <v>4299</v>
      </c>
      <c r="F6438" s="29" t="str">
        <f>_xlfn.XLOOKUP($G6438,[1]类目转化数据!$B:$B,[1]类目转化数据!$A:$A)</f>
        <v>社会餐饮设备</v>
      </c>
      <c r="G6438" s="29" t="s">
        <v>871</v>
      </c>
      <c r="H6438" s="29" t="str">
        <f>_xlfn.XLOOKUP(G6438,[1]类目转化数据!B:B,[1]类目转化数据!C:C)</f>
        <v>小客单</v>
      </c>
      <c r="I6438" s="29"/>
    </row>
    <row r="6439" ht="16.5" spans="1:9">
      <c r="A6439" s="29" t="s">
        <v>5504</v>
      </c>
      <c r="B6439" s="30">
        <v>10113412143491</v>
      </c>
      <c r="C6439" s="31" t="s">
        <v>6407</v>
      </c>
      <c r="D6439" s="29"/>
      <c r="E6439" s="29">
        <v>3399</v>
      </c>
      <c r="F6439" s="29" t="str">
        <f>_xlfn.XLOOKUP($G6439,[1]类目转化数据!$B:$B,[1]类目转化数据!$A:$A)</f>
        <v>社会餐饮设备</v>
      </c>
      <c r="G6439" s="29" t="s">
        <v>871</v>
      </c>
      <c r="H6439" s="29" t="str">
        <f>_xlfn.XLOOKUP(G6439,[1]类目转化数据!B:B,[1]类目转化数据!C:C)</f>
        <v>小客单</v>
      </c>
      <c r="I6439" s="29"/>
    </row>
    <row r="6440" ht="16.5" spans="1:9">
      <c r="A6440" s="29" t="s">
        <v>5504</v>
      </c>
      <c r="B6440" s="30">
        <v>10113007166567</v>
      </c>
      <c r="C6440" s="31" t="s">
        <v>6408</v>
      </c>
      <c r="D6440" s="29"/>
      <c r="E6440" s="29">
        <v>999</v>
      </c>
      <c r="F6440" s="29" t="str">
        <f>_xlfn.XLOOKUP($G6440,[1]类目转化数据!$B:$B,[1]类目转化数据!$A:$A)</f>
        <v>社会餐饮设备</v>
      </c>
      <c r="G6440" s="29" t="s">
        <v>11</v>
      </c>
      <c r="H6440" s="29" t="str">
        <f>_xlfn.XLOOKUP(G6440,[1]类目转化数据!B:B,[1]类目转化数据!C:C)</f>
        <v>小客单</v>
      </c>
      <c r="I6440" s="29"/>
    </row>
    <row r="6441" ht="16.5" spans="1:9">
      <c r="A6441" s="29" t="s">
        <v>5504</v>
      </c>
      <c r="B6441" s="30">
        <v>10113007166565</v>
      </c>
      <c r="C6441" s="31" t="s">
        <v>6409</v>
      </c>
      <c r="D6441" s="29"/>
      <c r="E6441" s="29">
        <v>2299</v>
      </c>
      <c r="F6441" s="29" t="str">
        <f>_xlfn.XLOOKUP($G6441,[1]类目转化数据!$B:$B,[1]类目转化数据!$A:$A)</f>
        <v>社会餐饮设备</v>
      </c>
      <c r="G6441" s="29" t="s">
        <v>11</v>
      </c>
      <c r="H6441" s="29" t="str">
        <f>_xlfn.XLOOKUP(G6441,[1]类目转化数据!B:B,[1]类目转化数据!C:C)</f>
        <v>小客单</v>
      </c>
      <c r="I6441" s="29"/>
    </row>
    <row r="6442" ht="16.5" spans="1:9">
      <c r="A6442" s="29" t="s">
        <v>5504</v>
      </c>
      <c r="B6442" s="30">
        <v>10113007166564</v>
      </c>
      <c r="C6442" s="31" t="s">
        <v>6410</v>
      </c>
      <c r="D6442" s="29"/>
      <c r="E6442" s="29">
        <v>1680</v>
      </c>
      <c r="F6442" s="29" t="str">
        <f>_xlfn.XLOOKUP($G6442,[1]类目转化数据!$B:$B,[1]类目转化数据!$A:$A)</f>
        <v>社会餐饮设备</v>
      </c>
      <c r="G6442" s="29" t="s">
        <v>11</v>
      </c>
      <c r="H6442" s="29" t="str">
        <f>_xlfn.XLOOKUP(G6442,[1]类目转化数据!B:B,[1]类目转化数据!C:C)</f>
        <v>小客单</v>
      </c>
      <c r="I6442" s="29"/>
    </row>
    <row r="6443" ht="16.5" spans="1:9">
      <c r="A6443" s="29" t="s">
        <v>5504</v>
      </c>
      <c r="B6443" s="30">
        <v>10113007166563</v>
      </c>
      <c r="C6443" s="31" t="s">
        <v>6411</v>
      </c>
      <c r="D6443" s="29"/>
      <c r="E6443" s="29">
        <v>1499</v>
      </c>
      <c r="F6443" s="29" t="str">
        <f>_xlfn.XLOOKUP($G6443,[1]类目转化数据!$B:$B,[1]类目转化数据!$A:$A)</f>
        <v>社会餐饮设备</v>
      </c>
      <c r="G6443" s="29" t="s">
        <v>11</v>
      </c>
      <c r="H6443" s="29" t="str">
        <f>_xlfn.XLOOKUP(G6443,[1]类目转化数据!B:B,[1]类目转化数据!C:C)</f>
        <v>小客单</v>
      </c>
      <c r="I6443" s="29"/>
    </row>
    <row r="6444" ht="16.5" spans="1:9">
      <c r="A6444" s="29" t="s">
        <v>5504</v>
      </c>
      <c r="B6444" s="30">
        <v>10113007166566</v>
      </c>
      <c r="C6444" s="31" t="s">
        <v>6412</v>
      </c>
      <c r="D6444" s="29"/>
      <c r="E6444" s="29">
        <v>2580</v>
      </c>
      <c r="F6444" s="29" t="str">
        <f>_xlfn.XLOOKUP($G6444,[1]类目转化数据!$B:$B,[1]类目转化数据!$A:$A)</f>
        <v>社会餐饮设备</v>
      </c>
      <c r="G6444" s="29" t="s">
        <v>11</v>
      </c>
      <c r="H6444" s="29" t="str">
        <f>_xlfn.XLOOKUP(G6444,[1]类目转化数据!B:B,[1]类目转化数据!C:C)</f>
        <v>小客单</v>
      </c>
      <c r="I6444" s="29"/>
    </row>
    <row r="6445" ht="16.5" spans="1:9">
      <c r="A6445" s="29" t="s">
        <v>5504</v>
      </c>
      <c r="B6445" s="30">
        <v>10113007166568</v>
      </c>
      <c r="C6445" s="31" t="s">
        <v>6413</v>
      </c>
      <c r="D6445" s="29"/>
      <c r="E6445" s="29">
        <v>1499</v>
      </c>
      <c r="F6445" s="29" t="str">
        <f>_xlfn.XLOOKUP($G6445,[1]类目转化数据!$B:$B,[1]类目转化数据!$A:$A)</f>
        <v>社会餐饮设备</v>
      </c>
      <c r="G6445" s="29" t="s">
        <v>11</v>
      </c>
      <c r="H6445" s="29" t="str">
        <f>_xlfn.XLOOKUP(G6445,[1]类目转化数据!B:B,[1]类目转化数据!C:C)</f>
        <v>小客单</v>
      </c>
      <c r="I6445" s="29"/>
    </row>
    <row r="6446" ht="16.5" spans="1:9">
      <c r="A6446" s="29" t="s">
        <v>5504</v>
      </c>
      <c r="B6446" s="30">
        <v>10113007180175</v>
      </c>
      <c r="C6446" s="31" t="s">
        <v>6414</v>
      </c>
      <c r="D6446" s="29"/>
      <c r="E6446" s="29">
        <v>839</v>
      </c>
      <c r="F6446" s="29" t="str">
        <f>_xlfn.XLOOKUP($G6446,[1]类目转化数据!$B:$B,[1]类目转化数据!$A:$A)</f>
        <v>社会餐饮设备</v>
      </c>
      <c r="G6446" s="29" t="s">
        <v>11</v>
      </c>
      <c r="H6446" s="29" t="str">
        <f>_xlfn.XLOOKUP(G6446,[1]类目转化数据!B:B,[1]类目转化数据!C:C)</f>
        <v>小客单</v>
      </c>
      <c r="I6446" s="29"/>
    </row>
    <row r="6447" ht="16.5" spans="1:9">
      <c r="A6447" s="29" t="s">
        <v>5504</v>
      </c>
      <c r="B6447" s="30">
        <v>10113007180171</v>
      </c>
      <c r="C6447" s="31" t="s">
        <v>6415</v>
      </c>
      <c r="D6447" s="29"/>
      <c r="E6447" s="29">
        <v>690</v>
      </c>
      <c r="F6447" s="29" t="str">
        <f>_xlfn.XLOOKUP($G6447,[1]类目转化数据!$B:$B,[1]类目转化数据!$A:$A)</f>
        <v>社会餐饮设备</v>
      </c>
      <c r="G6447" s="29" t="s">
        <v>11</v>
      </c>
      <c r="H6447" s="29" t="str">
        <f>_xlfn.XLOOKUP(G6447,[1]类目转化数据!B:B,[1]类目转化数据!C:C)</f>
        <v>小客单</v>
      </c>
      <c r="I6447" s="29"/>
    </row>
    <row r="6448" ht="16.5" spans="1:9">
      <c r="A6448" s="29" t="s">
        <v>5504</v>
      </c>
      <c r="B6448" s="30">
        <v>10113007180173</v>
      </c>
      <c r="C6448" s="31" t="s">
        <v>6416</v>
      </c>
      <c r="D6448" s="29"/>
      <c r="E6448" s="29">
        <v>690</v>
      </c>
      <c r="F6448" s="29" t="str">
        <f>_xlfn.XLOOKUP($G6448,[1]类目转化数据!$B:$B,[1]类目转化数据!$A:$A)</f>
        <v>社会餐饮设备</v>
      </c>
      <c r="G6448" s="29" t="s">
        <v>11</v>
      </c>
      <c r="H6448" s="29" t="str">
        <f>_xlfn.XLOOKUP(G6448,[1]类目转化数据!B:B,[1]类目转化数据!C:C)</f>
        <v>小客单</v>
      </c>
      <c r="I6448" s="29"/>
    </row>
    <row r="6449" ht="16.5" spans="1:9">
      <c r="A6449" s="29" t="s">
        <v>5504</v>
      </c>
      <c r="B6449" s="30">
        <v>10113007180177</v>
      </c>
      <c r="C6449" s="31" t="s">
        <v>6417</v>
      </c>
      <c r="D6449" s="29"/>
      <c r="E6449" s="29">
        <v>399</v>
      </c>
      <c r="F6449" s="29" t="str">
        <f>_xlfn.XLOOKUP($G6449,[1]类目转化数据!$B:$B,[1]类目转化数据!$A:$A)</f>
        <v>社会餐饮设备</v>
      </c>
      <c r="G6449" s="29" t="s">
        <v>11</v>
      </c>
      <c r="H6449" s="29" t="str">
        <f>_xlfn.XLOOKUP(G6449,[1]类目转化数据!B:B,[1]类目转化数据!C:C)</f>
        <v>小客单</v>
      </c>
      <c r="I6449" s="29"/>
    </row>
    <row r="6450" ht="16.5" spans="1:9">
      <c r="A6450" s="29" t="s">
        <v>5504</v>
      </c>
      <c r="B6450" s="30">
        <v>10113007180176</v>
      </c>
      <c r="C6450" s="31" t="s">
        <v>6418</v>
      </c>
      <c r="D6450" s="29"/>
      <c r="E6450" s="29">
        <v>299</v>
      </c>
      <c r="F6450" s="29" t="str">
        <f>_xlfn.XLOOKUP($G6450,[1]类目转化数据!$B:$B,[1]类目转化数据!$A:$A)</f>
        <v>社会餐饮设备</v>
      </c>
      <c r="G6450" s="29" t="s">
        <v>11</v>
      </c>
      <c r="H6450" s="29" t="str">
        <f>_xlfn.XLOOKUP(G6450,[1]类目转化数据!B:B,[1]类目转化数据!C:C)</f>
        <v>小客单</v>
      </c>
      <c r="I6450" s="29"/>
    </row>
    <row r="6451" ht="16.5" spans="1:9">
      <c r="A6451" s="29" t="s">
        <v>5504</v>
      </c>
      <c r="B6451" s="30">
        <v>10113007180169</v>
      </c>
      <c r="C6451" s="31" t="s">
        <v>6419</v>
      </c>
      <c r="D6451" s="29"/>
      <c r="E6451" s="29">
        <v>539</v>
      </c>
      <c r="F6451" s="29" t="str">
        <f>_xlfn.XLOOKUP($G6451,[1]类目转化数据!$B:$B,[1]类目转化数据!$A:$A)</f>
        <v>社会餐饮设备</v>
      </c>
      <c r="G6451" s="29" t="s">
        <v>11</v>
      </c>
      <c r="H6451" s="29" t="str">
        <f>_xlfn.XLOOKUP(G6451,[1]类目转化数据!B:B,[1]类目转化数据!C:C)</f>
        <v>小客单</v>
      </c>
      <c r="I6451" s="29"/>
    </row>
    <row r="6452" ht="16.5" spans="1:9">
      <c r="A6452" s="29" t="s">
        <v>5504</v>
      </c>
      <c r="B6452" s="30">
        <v>10113007331365</v>
      </c>
      <c r="C6452" s="31" t="s">
        <v>6420</v>
      </c>
      <c r="D6452" s="29"/>
      <c r="E6452" s="29">
        <v>978</v>
      </c>
      <c r="F6452" s="29" t="str">
        <f>_xlfn.XLOOKUP($G6452,[1]类目转化数据!$B:$B,[1]类目转化数据!$A:$A)</f>
        <v>社会餐饮设备</v>
      </c>
      <c r="G6452" s="29" t="s">
        <v>11</v>
      </c>
      <c r="H6452" s="29" t="str">
        <f>_xlfn.XLOOKUP(G6452,[1]类目转化数据!B:B,[1]类目转化数据!C:C)</f>
        <v>小客单</v>
      </c>
      <c r="I6452" s="29"/>
    </row>
    <row r="6453" ht="16.5" spans="1:9">
      <c r="A6453" s="29" t="s">
        <v>5504</v>
      </c>
      <c r="B6453" s="30">
        <v>10113007331373</v>
      </c>
      <c r="C6453" s="31" t="s">
        <v>6421</v>
      </c>
      <c r="D6453" s="29"/>
      <c r="E6453" s="29">
        <v>1298</v>
      </c>
      <c r="F6453" s="29" t="str">
        <f>_xlfn.XLOOKUP($G6453,[1]类目转化数据!$B:$B,[1]类目转化数据!$A:$A)</f>
        <v>社会餐饮设备</v>
      </c>
      <c r="G6453" s="29" t="s">
        <v>11</v>
      </c>
      <c r="H6453" s="29" t="str">
        <f>_xlfn.XLOOKUP(G6453,[1]类目转化数据!B:B,[1]类目转化数据!C:C)</f>
        <v>小客单</v>
      </c>
      <c r="I6453" s="29"/>
    </row>
    <row r="6454" ht="16.5" spans="1:9">
      <c r="A6454" s="29" t="s">
        <v>5504</v>
      </c>
      <c r="B6454" s="30">
        <v>10113007331367</v>
      </c>
      <c r="C6454" s="31" t="s">
        <v>6422</v>
      </c>
      <c r="D6454" s="29"/>
      <c r="E6454" s="29">
        <v>752</v>
      </c>
      <c r="F6454" s="29" t="str">
        <f>_xlfn.XLOOKUP($G6454,[1]类目转化数据!$B:$B,[1]类目转化数据!$A:$A)</f>
        <v>社会餐饮设备</v>
      </c>
      <c r="G6454" s="29" t="s">
        <v>11</v>
      </c>
      <c r="H6454" s="29" t="str">
        <f>_xlfn.XLOOKUP(G6454,[1]类目转化数据!B:B,[1]类目转化数据!C:C)</f>
        <v>小客单</v>
      </c>
      <c r="I6454" s="29"/>
    </row>
    <row r="6455" ht="16.5" spans="1:9">
      <c r="A6455" s="29" t="s">
        <v>5504</v>
      </c>
      <c r="B6455" s="30">
        <v>10113007331372</v>
      </c>
      <c r="C6455" s="31" t="s">
        <v>6423</v>
      </c>
      <c r="D6455" s="29"/>
      <c r="E6455" s="29">
        <v>1598</v>
      </c>
      <c r="F6455" s="29" t="str">
        <f>_xlfn.XLOOKUP($G6455,[1]类目转化数据!$B:$B,[1]类目转化数据!$A:$A)</f>
        <v>社会餐饮设备</v>
      </c>
      <c r="G6455" s="29" t="s">
        <v>11</v>
      </c>
      <c r="H6455" s="29" t="str">
        <f>_xlfn.XLOOKUP(G6455,[1]类目转化数据!B:B,[1]类目转化数据!C:C)</f>
        <v>小客单</v>
      </c>
      <c r="I6455" s="29"/>
    </row>
    <row r="6456" ht="16.5" spans="1:9">
      <c r="A6456" s="29" t="s">
        <v>5504</v>
      </c>
      <c r="B6456" s="30">
        <v>10113007331370</v>
      </c>
      <c r="C6456" s="31" t="s">
        <v>6424</v>
      </c>
      <c r="D6456" s="29"/>
      <c r="E6456" s="29">
        <v>729</v>
      </c>
      <c r="F6456" s="29" t="str">
        <f>_xlfn.XLOOKUP($G6456,[1]类目转化数据!$B:$B,[1]类目转化数据!$A:$A)</f>
        <v>社会餐饮设备</v>
      </c>
      <c r="G6456" s="29" t="s">
        <v>11</v>
      </c>
      <c r="H6456" s="29" t="str">
        <f>_xlfn.XLOOKUP(G6456,[1]类目转化数据!B:B,[1]类目转化数据!C:C)</f>
        <v>小客单</v>
      </c>
      <c r="I6456" s="29"/>
    </row>
    <row r="6457" ht="16.5" spans="1:9">
      <c r="A6457" s="29" t="s">
        <v>5504</v>
      </c>
      <c r="B6457" s="30">
        <v>10113007331361</v>
      </c>
      <c r="C6457" s="31" t="s">
        <v>6425</v>
      </c>
      <c r="D6457" s="29"/>
      <c r="E6457" s="29">
        <v>880</v>
      </c>
      <c r="F6457" s="29" t="str">
        <f>_xlfn.XLOOKUP($G6457,[1]类目转化数据!$B:$B,[1]类目转化数据!$A:$A)</f>
        <v>社会餐饮设备</v>
      </c>
      <c r="G6457" s="29" t="s">
        <v>11</v>
      </c>
      <c r="H6457" s="29" t="str">
        <f>_xlfn.XLOOKUP(G6457,[1]类目转化数据!B:B,[1]类目转化数据!C:C)</f>
        <v>小客单</v>
      </c>
      <c r="I6457" s="29"/>
    </row>
    <row r="6458" ht="16.5" spans="1:9">
      <c r="A6458" s="29" t="s">
        <v>5504</v>
      </c>
      <c r="B6458" s="30">
        <v>10113007331371</v>
      </c>
      <c r="C6458" s="31" t="s">
        <v>6426</v>
      </c>
      <c r="D6458" s="29"/>
      <c r="E6458" s="29">
        <v>998</v>
      </c>
      <c r="F6458" s="29" t="str">
        <f>_xlfn.XLOOKUP($G6458,[1]类目转化数据!$B:$B,[1]类目转化数据!$A:$A)</f>
        <v>社会餐饮设备</v>
      </c>
      <c r="G6458" s="29" t="s">
        <v>11</v>
      </c>
      <c r="H6458" s="29" t="str">
        <f>_xlfn.XLOOKUP(G6458,[1]类目转化数据!B:B,[1]类目转化数据!C:C)</f>
        <v>小客单</v>
      </c>
      <c r="I6458" s="29"/>
    </row>
    <row r="6459" ht="16.5" spans="1:9">
      <c r="A6459" s="29" t="s">
        <v>5504</v>
      </c>
      <c r="B6459" s="30">
        <v>10113007331374</v>
      </c>
      <c r="C6459" s="31" t="s">
        <v>6427</v>
      </c>
      <c r="D6459" s="29"/>
      <c r="E6459" s="29">
        <v>1498</v>
      </c>
      <c r="F6459" s="29" t="str">
        <f>_xlfn.XLOOKUP($G6459,[1]类目转化数据!$B:$B,[1]类目转化数据!$A:$A)</f>
        <v>社会餐饮设备</v>
      </c>
      <c r="G6459" s="29" t="s">
        <v>11</v>
      </c>
      <c r="H6459" s="29" t="str">
        <f>_xlfn.XLOOKUP(G6459,[1]类目转化数据!B:B,[1]类目转化数据!C:C)</f>
        <v>小客单</v>
      </c>
      <c r="I6459" s="29"/>
    </row>
    <row r="6460" ht="16.5" spans="1:9">
      <c r="A6460" s="29" t="s">
        <v>5504</v>
      </c>
      <c r="B6460" s="30">
        <v>10200054000426</v>
      </c>
      <c r="C6460" s="31" t="s">
        <v>6428</v>
      </c>
      <c r="D6460" s="29"/>
      <c r="E6460" s="29">
        <v>1598</v>
      </c>
      <c r="F6460" s="29" t="str">
        <f>_xlfn.XLOOKUP($G6460,[1]类目转化数据!$B:$B,[1]类目转化数据!$A:$A)</f>
        <v>社会餐饮设备</v>
      </c>
      <c r="G6460" s="29" t="s">
        <v>11</v>
      </c>
      <c r="H6460" s="29" t="str">
        <f>_xlfn.XLOOKUP(G6460,[1]类目转化数据!B:B,[1]类目转化数据!C:C)</f>
        <v>小客单</v>
      </c>
      <c r="I6460" s="29"/>
    </row>
    <row r="6461" ht="16.5" spans="1:9">
      <c r="A6461" s="29" t="s">
        <v>5504</v>
      </c>
      <c r="B6461" s="30">
        <v>10200054000430</v>
      </c>
      <c r="C6461" s="31" t="s">
        <v>6429</v>
      </c>
      <c r="D6461" s="29"/>
      <c r="E6461" s="29">
        <v>1599</v>
      </c>
      <c r="F6461" s="29" t="str">
        <f>_xlfn.XLOOKUP($G6461,[1]类目转化数据!$B:$B,[1]类目转化数据!$A:$A)</f>
        <v>社会餐饮设备</v>
      </c>
      <c r="G6461" s="29" t="s">
        <v>11</v>
      </c>
      <c r="H6461" s="29" t="str">
        <f>_xlfn.XLOOKUP(G6461,[1]类目转化数据!B:B,[1]类目转化数据!C:C)</f>
        <v>小客单</v>
      </c>
      <c r="I6461" s="29"/>
    </row>
    <row r="6462" ht="16.5" spans="1:9">
      <c r="A6462" s="29" t="s">
        <v>5504</v>
      </c>
      <c r="B6462" s="30">
        <v>10200054000428</v>
      </c>
      <c r="C6462" s="31" t="s">
        <v>6430</v>
      </c>
      <c r="D6462" s="29"/>
      <c r="E6462" s="29">
        <v>1399</v>
      </c>
      <c r="F6462" s="29" t="str">
        <f>_xlfn.XLOOKUP($G6462,[1]类目转化数据!$B:$B,[1]类目转化数据!$A:$A)</f>
        <v>社会餐饮设备</v>
      </c>
      <c r="G6462" s="29" t="s">
        <v>11</v>
      </c>
      <c r="H6462" s="29" t="str">
        <f>_xlfn.XLOOKUP(G6462,[1]类目转化数据!B:B,[1]类目转化数据!C:C)</f>
        <v>小客单</v>
      </c>
      <c r="I6462" s="29"/>
    </row>
    <row r="6463" ht="16.5" spans="1:9">
      <c r="A6463" s="29" t="s">
        <v>5504</v>
      </c>
      <c r="B6463" s="30">
        <v>10200054000427</v>
      </c>
      <c r="C6463" s="31" t="s">
        <v>6431</v>
      </c>
      <c r="D6463" s="29"/>
      <c r="E6463" s="29">
        <v>1099</v>
      </c>
      <c r="F6463" s="29" t="str">
        <f>_xlfn.XLOOKUP($G6463,[1]类目转化数据!$B:$B,[1]类目转化数据!$A:$A)</f>
        <v>社会餐饮设备</v>
      </c>
      <c r="G6463" s="29" t="s">
        <v>11</v>
      </c>
      <c r="H6463" s="29" t="str">
        <f>_xlfn.XLOOKUP(G6463,[1]类目转化数据!B:B,[1]类目转化数据!C:C)</f>
        <v>小客单</v>
      </c>
      <c r="I6463" s="29"/>
    </row>
    <row r="6464" ht="16.5" spans="1:9">
      <c r="A6464" s="29" t="s">
        <v>5504</v>
      </c>
      <c r="B6464" s="30">
        <v>10155475240566</v>
      </c>
      <c r="C6464" s="31" t="s">
        <v>6432</v>
      </c>
      <c r="D6464" s="29"/>
      <c r="E6464" s="29">
        <v>2499</v>
      </c>
      <c r="F6464" s="29" t="str">
        <f>_xlfn.XLOOKUP($G6464,[1]类目转化数据!$B:$B,[1]类目转化数据!$A:$A)</f>
        <v>办公饮水设备</v>
      </c>
      <c r="G6464" s="29" t="s">
        <v>622</v>
      </c>
      <c r="H6464" s="29" t="str">
        <f>_xlfn.XLOOKUP(G6464,[1]类目转化数据!B:B,[1]类目转化数据!C:C)</f>
        <v>直饮机组</v>
      </c>
      <c r="I6464" s="29"/>
    </row>
    <row r="6465" ht="16.5" spans="1:9">
      <c r="A6465" s="29" t="s">
        <v>5504</v>
      </c>
      <c r="B6465" s="30">
        <v>10113007331368</v>
      </c>
      <c r="C6465" s="31" t="s">
        <v>6433</v>
      </c>
      <c r="D6465" s="29"/>
      <c r="E6465" s="29">
        <v>1076</v>
      </c>
      <c r="F6465" s="29" t="str">
        <f>_xlfn.XLOOKUP($G6465,[1]类目转化数据!$B:$B,[1]类目转化数据!$A:$A)</f>
        <v>社会餐饮设备</v>
      </c>
      <c r="G6465" s="29" t="s">
        <v>11</v>
      </c>
      <c r="H6465" s="29" t="str">
        <f>_xlfn.XLOOKUP(G6465,[1]类目转化数据!B:B,[1]类目转化数据!C:C)</f>
        <v>小客单</v>
      </c>
      <c r="I6465" s="29"/>
    </row>
    <row r="6466" ht="16.5" spans="1:9">
      <c r="A6466" s="29" t="s">
        <v>5504</v>
      </c>
      <c r="B6466" s="30">
        <v>10113007331369</v>
      </c>
      <c r="C6466" s="31" t="s">
        <v>6434</v>
      </c>
      <c r="D6466" s="29"/>
      <c r="E6466" s="29">
        <v>1076</v>
      </c>
      <c r="F6466" s="29" t="str">
        <f>_xlfn.XLOOKUP($G6466,[1]类目转化数据!$B:$B,[1]类目转化数据!$A:$A)</f>
        <v>社会餐饮设备</v>
      </c>
      <c r="G6466" s="29" t="s">
        <v>11</v>
      </c>
      <c r="H6466" s="29" t="str">
        <f>_xlfn.XLOOKUP(G6466,[1]类目转化数据!B:B,[1]类目转化数据!C:C)</f>
        <v>小客单</v>
      </c>
      <c r="I6466" s="29"/>
    </row>
    <row r="6467" ht="16.5" spans="1:9">
      <c r="A6467" s="29" t="s">
        <v>5504</v>
      </c>
      <c r="B6467" s="30">
        <v>10200054000429</v>
      </c>
      <c r="C6467" s="31" t="s">
        <v>6435</v>
      </c>
      <c r="D6467" s="29"/>
      <c r="E6467" s="29">
        <v>1399</v>
      </c>
      <c r="F6467" s="29" t="str">
        <f>_xlfn.XLOOKUP($G6467,[1]类目转化数据!$B:$B,[1]类目转化数据!$A:$A)</f>
        <v>社会餐饮设备</v>
      </c>
      <c r="G6467" s="29" t="s">
        <v>11</v>
      </c>
      <c r="H6467" s="29" t="str">
        <f>_xlfn.XLOOKUP(G6467,[1]类目转化数据!B:B,[1]类目转化数据!C:C)</f>
        <v>小客单</v>
      </c>
      <c r="I6467" s="29"/>
    </row>
    <row r="6468" ht="16.5" spans="1:9">
      <c r="A6468" s="29" t="s">
        <v>5504</v>
      </c>
      <c r="B6468" s="30">
        <v>10200054000425</v>
      </c>
      <c r="C6468" s="31" t="s">
        <v>6436</v>
      </c>
      <c r="D6468" s="29"/>
      <c r="E6468" s="29">
        <v>1099</v>
      </c>
      <c r="F6468" s="29" t="str">
        <f>_xlfn.XLOOKUP($G6468,[1]类目转化数据!$B:$B,[1]类目转化数据!$A:$A)</f>
        <v>社会餐饮设备</v>
      </c>
      <c r="G6468" s="29" t="s">
        <v>11</v>
      </c>
      <c r="H6468" s="29" t="str">
        <f>_xlfn.XLOOKUP(G6468,[1]类目转化数据!B:B,[1]类目转化数据!C:C)</f>
        <v>小客单</v>
      </c>
      <c r="I6468" s="29"/>
    </row>
    <row r="6469" ht="16.5" spans="1:9">
      <c r="A6469" s="29" t="s">
        <v>5504</v>
      </c>
      <c r="B6469" s="30">
        <v>10200054000424</v>
      </c>
      <c r="C6469" s="31" t="s">
        <v>6437</v>
      </c>
      <c r="D6469" s="29"/>
      <c r="E6469" s="29">
        <v>1099</v>
      </c>
      <c r="F6469" s="29" t="str">
        <f>_xlfn.XLOOKUP($G6469,[1]类目转化数据!$B:$B,[1]类目转化数据!$A:$A)</f>
        <v>社会餐饮设备</v>
      </c>
      <c r="G6469" s="29" t="s">
        <v>11</v>
      </c>
      <c r="H6469" s="29" t="str">
        <f>_xlfn.XLOOKUP(G6469,[1]类目转化数据!B:B,[1]类目转化数据!C:C)</f>
        <v>小客单</v>
      </c>
      <c r="I6469" s="29"/>
    </row>
    <row r="6470" ht="16.5" spans="1:9">
      <c r="A6470" s="29" t="s">
        <v>5504</v>
      </c>
      <c r="B6470" s="30">
        <v>10200054000423</v>
      </c>
      <c r="C6470" s="31" t="s">
        <v>6438</v>
      </c>
      <c r="D6470" s="29"/>
      <c r="E6470" s="29">
        <v>899</v>
      </c>
      <c r="F6470" s="29" t="str">
        <f>_xlfn.XLOOKUP($G6470,[1]类目转化数据!$B:$B,[1]类目转化数据!$A:$A)</f>
        <v>社会餐饮设备</v>
      </c>
      <c r="G6470" s="29" t="s">
        <v>11</v>
      </c>
      <c r="H6470" s="29" t="str">
        <f>_xlfn.XLOOKUP(G6470,[1]类目转化数据!B:B,[1]类目转化数据!C:C)</f>
        <v>小客单</v>
      </c>
      <c r="I6470" s="29"/>
    </row>
    <row r="6471" ht="16.5" spans="1:9">
      <c r="A6471" s="29" t="s">
        <v>5504</v>
      </c>
      <c r="B6471" s="30">
        <v>10155475240564</v>
      </c>
      <c r="C6471" s="31" t="s">
        <v>6439</v>
      </c>
      <c r="D6471" s="29"/>
      <c r="E6471" s="29">
        <v>1899</v>
      </c>
      <c r="F6471" s="29" t="str">
        <f>_xlfn.XLOOKUP($G6471,[1]类目转化数据!$B:$B,[1]类目转化数据!$A:$A)</f>
        <v>办公饮水设备</v>
      </c>
      <c r="G6471" s="29" t="s">
        <v>622</v>
      </c>
      <c r="H6471" s="29" t="str">
        <f>_xlfn.XLOOKUP(G6471,[1]类目转化数据!B:B,[1]类目转化数据!C:C)</f>
        <v>直饮机组</v>
      </c>
      <c r="I6471" s="29"/>
    </row>
    <row r="6472" ht="16.5" spans="1:9">
      <c r="A6472" s="29" t="s">
        <v>5504</v>
      </c>
      <c r="B6472" s="30">
        <v>10155475240565</v>
      </c>
      <c r="C6472" s="31" t="s">
        <v>6440</v>
      </c>
      <c r="D6472" s="29"/>
      <c r="E6472" s="29">
        <v>2199</v>
      </c>
      <c r="F6472" s="29" t="str">
        <f>_xlfn.XLOOKUP($G6472,[1]类目转化数据!$B:$B,[1]类目转化数据!$A:$A)</f>
        <v>办公饮水设备</v>
      </c>
      <c r="G6472" s="29" t="s">
        <v>622</v>
      </c>
      <c r="H6472" s="29" t="str">
        <f>_xlfn.XLOOKUP(G6472,[1]类目转化数据!B:B,[1]类目转化数据!C:C)</f>
        <v>直饮机组</v>
      </c>
      <c r="I6472" s="29"/>
    </row>
    <row r="6473" ht="16.5" spans="1:9">
      <c r="A6473" s="29" t="s">
        <v>5504</v>
      </c>
      <c r="B6473" s="30">
        <v>10113007281894</v>
      </c>
      <c r="C6473" s="31" t="s">
        <v>6441</v>
      </c>
      <c r="D6473" s="29"/>
      <c r="E6473" s="29">
        <v>359</v>
      </c>
      <c r="F6473" s="29" t="str">
        <f>_xlfn.XLOOKUP($G6473,[1]类目转化数据!$B:$B,[1]类目转化数据!$A:$A)</f>
        <v>社会餐饮设备</v>
      </c>
      <c r="G6473" s="29" t="s">
        <v>11</v>
      </c>
      <c r="H6473" s="29" t="str">
        <f>_xlfn.XLOOKUP(G6473,[1]类目转化数据!B:B,[1]类目转化数据!C:C)</f>
        <v>小客单</v>
      </c>
      <c r="I6473" s="29"/>
    </row>
    <row r="6474" ht="16.5" spans="1:9">
      <c r="A6474" s="29" t="s">
        <v>5504</v>
      </c>
      <c r="B6474" s="30">
        <v>10113007281901</v>
      </c>
      <c r="C6474" s="31" t="s">
        <v>6442</v>
      </c>
      <c r="D6474" s="29"/>
      <c r="E6474" s="29">
        <v>899</v>
      </c>
      <c r="F6474" s="29" t="str">
        <f>_xlfn.XLOOKUP($G6474,[1]类目转化数据!$B:$B,[1]类目转化数据!$A:$A)</f>
        <v>社会餐饮设备</v>
      </c>
      <c r="G6474" s="29" t="s">
        <v>11</v>
      </c>
      <c r="H6474" s="29" t="str">
        <f>_xlfn.XLOOKUP(G6474,[1]类目转化数据!B:B,[1]类目转化数据!C:C)</f>
        <v>小客单</v>
      </c>
      <c r="I6474" s="29"/>
    </row>
    <row r="6475" ht="16.5" spans="1:9">
      <c r="A6475" s="29" t="s">
        <v>5504</v>
      </c>
      <c r="B6475" s="30">
        <v>10173118231069</v>
      </c>
      <c r="C6475" s="31" t="s">
        <v>6443</v>
      </c>
      <c r="D6475" s="29"/>
      <c r="E6475" s="29">
        <v>399</v>
      </c>
      <c r="F6475" s="29" t="str">
        <f>_xlfn.XLOOKUP($G6475,[1]类目转化数据!$B:$B,[1]类目转化数据!$A:$A)</f>
        <v>社会餐饮设备</v>
      </c>
      <c r="G6475" s="29" t="s">
        <v>11</v>
      </c>
      <c r="H6475" s="29" t="str">
        <f>_xlfn.XLOOKUP(G6475,[1]类目转化数据!B:B,[1]类目转化数据!C:C)</f>
        <v>小客单</v>
      </c>
      <c r="I6475" s="29"/>
    </row>
    <row r="6476" ht="16.5" spans="1:9">
      <c r="A6476" s="29" t="s">
        <v>5504</v>
      </c>
      <c r="B6476" s="30">
        <v>10173118231070</v>
      </c>
      <c r="C6476" s="31" t="s">
        <v>6444</v>
      </c>
      <c r="D6476" s="29"/>
      <c r="E6476" s="29">
        <v>399</v>
      </c>
      <c r="F6476" s="29" t="str">
        <f>_xlfn.XLOOKUP($G6476,[1]类目转化数据!$B:$B,[1]类目转化数据!$A:$A)</f>
        <v>社会餐饮设备</v>
      </c>
      <c r="G6476" s="29" t="s">
        <v>11</v>
      </c>
      <c r="H6476" s="29" t="str">
        <f>_xlfn.XLOOKUP(G6476,[1]类目转化数据!B:B,[1]类目转化数据!C:C)</f>
        <v>小客单</v>
      </c>
      <c r="I6476" s="29"/>
    </row>
    <row r="6477" ht="16.5" spans="1:9">
      <c r="A6477" s="29" t="s">
        <v>5504</v>
      </c>
      <c r="B6477" s="30">
        <v>10113007281895</v>
      </c>
      <c r="C6477" s="31" t="s">
        <v>6445</v>
      </c>
      <c r="D6477" s="29"/>
      <c r="E6477" s="29">
        <v>459</v>
      </c>
      <c r="F6477" s="29" t="str">
        <f>_xlfn.XLOOKUP($G6477,[1]类目转化数据!$B:$B,[1]类目转化数据!$A:$A)</f>
        <v>社会餐饮设备</v>
      </c>
      <c r="G6477" s="29" t="s">
        <v>11</v>
      </c>
      <c r="H6477" s="29" t="str">
        <f>_xlfn.XLOOKUP(G6477,[1]类目转化数据!B:B,[1]类目转化数据!C:C)</f>
        <v>小客单</v>
      </c>
      <c r="I6477" s="29"/>
    </row>
    <row r="6478" ht="16.5" spans="1:9">
      <c r="A6478" s="29" t="s">
        <v>5504</v>
      </c>
      <c r="B6478" s="30">
        <v>10113007281902</v>
      </c>
      <c r="C6478" s="31" t="s">
        <v>6446</v>
      </c>
      <c r="D6478" s="29"/>
      <c r="E6478" s="29">
        <v>899</v>
      </c>
      <c r="F6478" s="29" t="str">
        <f>_xlfn.XLOOKUP($G6478,[1]类目转化数据!$B:$B,[1]类目转化数据!$A:$A)</f>
        <v>社会餐饮设备</v>
      </c>
      <c r="G6478" s="29" t="s">
        <v>11</v>
      </c>
      <c r="H6478" s="29" t="str">
        <f>_xlfn.XLOOKUP(G6478,[1]类目转化数据!B:B,[1]类目转化数据!C:C)</f>
        <v>小客单</v>
      </c>
      <c r="I6478" s="29"/>
    </row>
    <row r="6479" ht="16.5" spans="1:9">
      <c r="A6479" s="29" t="s">
        <v>5504</v>
      </c>
      <c r="B6479" s="30">
        <v>10113007281903</v>
      </c>
      <c r="C6479" s="31" t="s">
        <v>6447</v>
      </c>
      <c r="D6479" s="29"/>
      <c r="E6479" s="29">
        <v>1099</v>
      </c>
      <c r="F6479" s="29" t="str">
        <f>_xlfn.XLOOKUP($G6479,[1]类目转化数据!$B:$B,[1]类目转化数据!$A:$A)</f>
        <v>社会餐饮设备</v>
      </c>
      <c r="G6479" s="29" t="s">
        <v>11</v>
      </c>
      <c r="H6479" s="29" t="str">
        <f>_xlfn.XLOOKUP(G6479,[1]类目转化数据!B:B,[1]类目转化数据!C:C)</f>
        <v>小客单</v>
      </c>
      <c r="I6479" s="29"/>
    </row>
    <row r="6480" ht="16.5" spans="1:9">
      <c r="A6480" s="29" t="s">
        <v>5504</v>
      </c>
      <c r="B6480" s="30">
        <v>10113007281897</v>
      </c>
      <c r="C6480" s="31" t="s">
        <v>6448</v>
      </c>
      <c r="D6480" s="29"/>
      <c r="E6480" s="29">
        <v>719</v>
      </c>
      <c r="F6480" s="29" t="str">
        <f>_xlfn.XLOOKUP($G6480,[1]类目转化数据!$B:$B,[1]类目转化数据!$A:$A)</f>
        <v>社会餐饮设备</v>
      </c>
      <c r="G6480" s="29" t="s">
        <v>11</v>
      </c>
      <c r="H6480" s="29" t="str">
        <f>_xlfn.XLOOKUP(G6480,[1]类目转化数据!B:B,[1]类目转化数据!C:C)</f>
        <v>小客单</v>
      </c>
      <c r="I6480" s="29"/>
    </row>
    <row r="6481" ht="16.5" spans="1:9">
      <c r="A6481" s="29" t="s">
        <v>5504</v>
      </c>
      <c r="B6481" s="30">
        <v>10113007281898</v>
      </c>
      <c r="C6481" s="31" t="s">
        <v>6449</v>
      </c>
      <c r="D6481" s="29"/>
      <c r="E6481" s="29">
        <v>899</v>
      </c>
      <c r="F6481" s="29" t="str">
        <f>_xlfn.XLOOKUP($G6481,[1]类目转化数据!$B:$B,[1]类目转化数据!$A:$A)</f>
        <v>社会餐饮设备</v>
      </c>
      <c r="G6481" s="29" t="s">
        <v>11</v>
      </c>
      <c r="H6481" s="29" t="str">
        <f>_xlfn.XLOOKUP(G6481,[1]类目转化数据!B:B,[1]类目转化数据!C:C)</f>
        <v>小客单</v>
      </c>
      <c r="I6481" s="29"/>
    </row>
    <row r="6482" ht="16.5" spans="1:9">
      <c r="A6482" s="29" t="s">
        <v>5504</v>
      </c>
      <c r="B6482" s="30">
        <v>10113007281899</v>
      </c>
      <c r="C6482" s="31" t="s">
        <v>6450</v>
      </c>
      <c r="D6482" s="29"/>
      <c r="E6482" s="29">
        <v>1099</v>
      </c>
      <c r="F6482" s="29" t="str">
        <f>_xlfn.XLOOKUP($G6482,[1]类目转化数据!$B:$B,[1]类目转化数据!$A:$A)</f>
        <v>社会餐饮设备</v>
      </c>
      <c r="G6482" s="29" t="s">
        <v>11</v>
      </c>
      <c r="H6482" s="29" t="str">
        <f>_xlfn.XLOOKUP(G6482,[1]类目转化数据!B:B,[1]类目转化数据!C:C)</f>
        <v>小客单</v>
      </c>
      <c r="I6482" s="29"/>
    </row>
    <row r="6483" ht="16.5" spans="1:9">
      <c r="A6483" s="29" t="s">
        <v>5504</v>
      </c>
      <c r="B6483" s="30">
        <v>10113007281904</v>
      </c>
      <c r="C6483" s="31" t="s">
        <v>6451</v>
      </c>
      <c r="D6483" s="29"/>
      <c r="E6483" s="29">
        <v>1199</v>
      </c>
      <c r="F6483" s="29" t="str">
        <f>_xlfn.XLOOKUP($G6483,[1]类目转化数据!$B:$B,[1]类目转化数据!$A:$A)</f>
        <v>社会餐饮设备</v>
      </c>
      <c r="G6483" s="29" t="s">
        <v>11</v>
      </c>
      <c r="H6483" s="29" t="str">
        <f>_xlfn.XLOOKUP(G6483,[1]类目转化数据!B:B,[1]类目转化数据!C:C)</f>
        <v>小客单</v>
      </c>
      <c r="I6483" s="29"/>
    </row>
    <row r="6484" ht="16.5" spans="1:9">
      <c r="A6484" s="29" t="s">
        <v>5504</v>
      </c>
      <c r="B6484" s="30">
        <v>10113007281906</v>
      </c>
      <c r="C6484" s="31" t="s">
        <v>6452</v>
      </c>
      <c r="D6484" s="29"/>
      <c r="E6484" s="29">
        <v>1799</v>
      </c>
      <c r="F6484" s="29" t="str">
        <f>_xlfn.XLOOKUP($G6484,[1]类目转化数据!$B:$B,[1]类目转化数据!$A:$A)</f>
        <v>社会餐饮设备</v>
      </c>
      <c r="G6484" s="29" t="s">
        <v>11</v>
      </c>
      <c r="H6484" s="29" t="str">
        <f>_xlfn.XLOOKUP(G6484,[1]类目转化数据!B:B,[1]类目转化数据!C:C)</f>
        <v>小客单</v>
      </c>
      <c r="I6484" s="29"/>
    </row>
    <row r="6485" ht="16.5" spans="1:9">
      <c r="A6485" s="29" t="s">
        <v>5504</v>
      </c>
      <c r="B6485" s="30">
        <v>10198561014551</v>
      </c>
      <c r="C6485" s="31" t="s">
        <v>6453</v>
      </c>
      <c r="D6485" s="29"/>
      <c r="E6485" s="29">
        <v>399</v>
      </c>
      <c r="F6485" s="29" t="str">
        <f>_xlfn.XLOOKUP($G6485,[1]类目转化数据!$B:$B,[1]类目转化数据!$A:$A)</f>
        <v>社会餐饮设备</v>
      </c>
      <c r="G6485" s="29" t="s">
        <v>11</v>
      </c>
      <c r="H6485" s="29" t="str">
        <f>_xlfn.XLOOKUP(G6485,[1]类目转化数据!B:B,[1]类目转化数据!C:C)</f>
        <v>小客单</v>
      </c>
      <c r="I6485" s="29"/>
    </row>
    <row r="6486" ht="16.5" spans="1:9">
      <c r="A6486" s="29" t="s">
        <v>5504</v>
      </c>
      <c r="B6486" s="30">
        <v>10113007281900</v>
      </c>
      <c r="C6486" s="31" t="s">
        <v>6454</v>
      </c>
      <c r="D6486" s="29"/>
      <c r="E6486" s="29">
        <v>699</v>
      </c>
      <c r="F6486" s="29" t="str">
        <f>_xlfn.XLOOKUP($G6486,[1]类目转化数据!$B:$B,[1]类目转化数据!$A:$A)</f>
        <v>社会餐饮设备</v>
      </c>
      <c r="G6486" s="29" t="s">
        <v>11</v>
      </c>
      <c r="H6486" s="29" t="str">
        <f>_xlfn.XLOOKUP(G6486,[1]类目转化数据!B:B,[1]类目转化数据!C:C)</f>
        <v>小客单</v>
      </c>
      <c r="I6486" s="29"/>
    </row>
    <row r="6487" ht="16.5" spans="1:9">
      <c r="A6487" s="29" t="s">
        <v>5504</v>
      </c>
      <c r="B6487" s="30">
        <v>10113007281910</v>
      </c>
      <c r="C6487" s="31" t="s">
        <v>6455</v>
      </c>
      <c r="D6487" s="29"/>
      <c r="E6487" s="29">
        <v>399</v>
      </c>
      <c r="F6487" s="29" t="str">
        <f>_xlfn.XLOOKUP($G6487,[1]类目转化数据!$B:$B,[1]类目转化数据!$A:$A)</f>
        <v>社会餐饮设备</v>
      </c>
      <c r="G6487" s="29" t="s">
        <v>11</v>
      </c>
      <c r="H6487" s="29" t="str">
        <f>_xlfn.XLOOKUP(G6487,[1]类目转化数据!B:B,[1]类目转化数据!C:C)</f>
        <v>小客单</v>
      </c>
      <c r="I6487" s="29"/>
    </row>
    <row r="6488" ht="16.5" spans="1:9">
      <c r="A6488" s="29" t="s">
        <v>5504</v>
      </c>
      <c r="B6488" s="30">
        <v>10113007281905</v>
      </c>
      <c r="C6488" s="31" t="s">
        <v>6456</v>
      </c>
      <c r="D6488" s="29"/>
      <c r="E6488" s="29">
        <v>1599</v>
      </c>
      <c r="F6488" s="29" t="str">
        <f>_xlfn.XLOOKUP($G6488,[1]类目转化数据!$B:$B,[1]类目转化数据!$A:$A)</f>
        <v>社会餐饮设备</v>
      </c>
      <c r="G6488" s="29" t="s">
        <v>11</v>
      </c>
      <c r="H6488" s="29" t="str">
        <f>_xlfn.XLOOKUP(G6488,[1]类目转化数据!B:B,[1]类目转化数据!C:C)</f>
        <v>小客单</v>
      </c>
      <c r="I6488" s="29"/>
    </row>
    <row r="6489" ht="16.5" spans="1:9">
      <c r="A6489" s="29" t="s">
        <v>5504</v>
      </c>
      <c r="B6489" s="30">
        <v>10159654674397</v>
      </c>
      <c r="C6489" s="31" t="s">
        <v>6457</v>
      </c>
      <c r="D6489" s="29"/>
      <c r="E6489" s="29">
        <v>438</v>
      </c>
      <c r="F6489" s="29" t="str">
        <f>_xlfn.XLOOKUP($G6489,[1]类目转化数据!$B:$B,[1]类目转化数据!$A:$A)</f>
        <v>社会餐饮设备</v>
      </c>
      <c r="G6489" s="29" t="s">
        <v>11</v>
      </c>
      <c r="H6489" s="29" t="str">
        <f>_xlfn.XLOOKUP(G6489,[1]类目转化数据!B:B,[1]类目转化数据!C:C)</f>
        <v>小客单</v>
      </c>
      <c r="I6489" s="29"/>
    </row>
    <row r="6490" ht="16.5" spans="1:9">
      <c r="A6490" s="29" t="s">
        <v>5504</v>
      </c>
      <c r="B6490" s="30">
        <v>10113007281896</v>
      </c>
      <c r="C6490" s="31" t="s">
        <v>6458</v>
      </c>
      <c r="D6490" s="29"/>
      <c r="E6490" s="29">
        <v>719</v>
      </c>
      <c r="F6490" s="29" t="str">
        <f>_xlfn.XLOOKUP($G6490,[1]类目转化数据!$B:$B,[1]类目转化数据!$A:$A)</f>
        <v>社会餐饮设备</v>
      </c>
      <c r="G6490" s="29" t="s">
        <v>11</v>
      </c>
      <c r="H6490" s="29" t="str">
        <f>_xlfn.XLOOKUP(G6490,[1]类目转化数据!B:B,[1]类目转化数据!C:C)</f>
        <v>小客单</v>
      </c>
      <c r="I6490" s="29"/>
    </row>
    <row r="6491" ht="16.5" spans="1:9">
      <c r="A6491" s="29" t="s">
        <v>5504</v>
      </c>
      <c r="B6491" s="30">
        <v>10113007281907</v>
      </c>
      <c r="C6491" s="31" t="s">
        <v>6459</v>
      </c>
      <c r="D6491" s="29"/>
      <c r="E6491" s="29">
        <v>1999</v>
      </c>
      <c r="F6491" s="29" t="str">
        <f>_xlfn.XLOOKUP($G6491,[1]类目转化数据!$B:$B,[1]类目转化数据!$A:$A)</f>
        <v>社会餐饮设备</v>
      </c>
      <c r="G6491" s="29" t="s">
        <v>11</v>
      </c>
      <c r="H6491" s="29" t="str">
        <f>_xlfn.XLOOKUP(G6491,[1]类目转化数据!B:B,[1]类目转化数据!C:C)</f>
        <v>小客单</v>
      </c>
      <c r="I6491" s="29"/>
    </row>
    <row r="6492" ht="16.5" spans="1:9">
      <c r="A6492" s="29" t="s">
        <v>5504</v>
      </c>
      <c r="B6492" s="30">
        <v>10113007281908</v>
      </c>
      <c r="C6492" s="31" t="s">
        <v>6460</v>
      </c>
      <c r="D6492" s="29"/>
      <c r="E6492" s="29">
        <v>299</v>
      </c>
      <c r="F6492" s="29" t="str">
        <f>_xlfn.XLOOKUP($G6492,[1]类目转化数据!$B:$B,[1]类目转化数据!$A:$A)</f>
        <v>社会餐饮设备</v>
      </c>
      <c r="G6492" s="29" t="s">
        <v>11</v>
      </c>
      <c r="H6492" s="29" t="str">
        <f>_xlfn.XLOOKUP(G6492,[1]类目转化数据!B:B,[1]类目转化数据!C:C)</f>
        <v>小客单</v>
      </c>
      <c r="I6492" s="29"/>
    </row>
    <row r="6493" ht="16.5" spans="1:9">
      <c r="A6493" s="29" t="s">
        <v>5504</v>
      </c>
      <c r="B6493" s="30">
        <v>10113007281909</v>
      </c>
      <c r="C6493" s="31" t="s">
        <v>6461</v>
      </c>
      <c r="D6493" s="29"/>
      <c r="E6493" s="29">
        <v>399</v>
      </c>
      <c r="F6493" s="29" t="str">
        <f>_xlfn.XLOOKUP($G6493,[1]类目转化数据!$B:$B,[1]类目转化数据!$A:$A)</f>
        <v>社会餐饮设备</v>
      </c>
      <c r="G6493" s="29" t="s">
        <v>11</v>
      </c>
      <c r="H6493" s="29" t="str">
        <f>_xlfn.XLOOKUP(G6493,[1]类目转化数据!B:B,[1]类目转化数据!C:C)</f>
        <v>小客单</v>
      </c>
      <c r="I6493" s="29"/>
    </row>
    <row r="6494" ht="16.5" spans="1:9">
      <c r="A6494" s="29" t="s">
        <v>5504</v>
      </c>
      <c r="B6494" s="30">
        <v>10113007429768</v>
      </c>
      <c r="C6494" s="31" t="s">
        <v>6462</v>
      </c>
      <c r="D6494" s="29"/>
      <c r="E6494" s="29">
        <v>2198</v>
      </c>
      <c r="F6494" s="29" t="str">
        <f>_xlfn.XLOOKUP($G6494,[1]类目转化数据!$B:$B,[1]类目转化数据!$A:$A)</f>
        <v>办公饮水设备</v>
      </c>
      <c r="G6494" s="29" t="s">
        <v>622</v>
      </c>
      <c r="H6494" s="29" t="str">
        <f>_xlfn.XLOOKUP(G6494,[1]类目转化数据!B:B,[1]类目转化数据!C:C)</f>
        <v>直饮机组</v>
      </c>
      <c r="I6494" s="29"/>
    </row>
    <row r="6495" ht="16.5" spans="1:9">
      <c r="A6495" s="29" t="s">
        <v>5504</v>
      </c>
      <c r="B6495" s="30">
        <v>10113007429769</v>
      </c>
      <c r="C6495" s="31" t="s">
        <v>6463</v>
      </c>
      <c r="D6495" s="29"/>
      <c r="E6495" s="29">
        <v>2899</v>
      </c>
      <c r="F6495" s="29" t="str">
        <f>_xlfn.XLOOKUP($G6495,[1]类目转化数据!$B:$B,[1]类目转化数据!$A:$A)</f>
        <v>办公饮水设备</v>
      </c>
      <c r="G6495" s="29" t="s">
        <v>622</v>
      </c>
      <c r="H6495" s="29" t="str">
        <f>_xlfn.XLOOKUP(G6495,[1]类目转化数据!B:B,[1]类目转化数据!C:C)</f>
        <v>直饮机组</v>
      </c>
      <c r="I6495" s="29"/>
    </row>
    <row r="6496" ht="16.5" spans="1:9">
      <c r="A6496" s="29" t="s">
        <v>5504</v>
      </c>
      <c r="B6496" s="30">
        <v>10113007429770</v>
      </c>
      <c r="C6496" s="31" t="s">
        <v>6464</v>
      </c>
      <c r="D6496" s="29"/>
      <c r="E6496" s="29">
        <v>3299</v>
      </c>
      <c r="F6496" s="29" t="str">
        <f>_xlfn.XLOOKUP($G6496,[1]类目转化数据!$B:$B,[1]类目转化数据!$A:$A)</f>
        <v>办公饮水设备</v>
      </c>
      <c r="G6496" s="29" t="s">
        <v>622</v>
      </c>
      <c r="H6496" s="29" t="str">
        <f>_xlfn.XLOOKUP(G6496,[1]类目转化数据!B:B,[1]类目转化数据!C:C)</f>
        <v>直饮机组</v>
      </c>
      <c r="I6496" s="29"/>
    </row>
    <row r="6497" ht="16.5" spans="1:9">
      <c r="A6497" s="29" t="s">
        <v>5504</v>
      </c>
      <c r="B6497" s="30">
        <v>10113007493002</v>
      </c>
      <c r="C6497" s="31" t="s">
        <v>6465</v>
      </c>
      <c r="D6497" s="29"/>
      <c r="E6497" s="29">
        <v>1299</v>
      </c>
      <c r="F6497" s="29" t="str">
        <f>_xlfn.XLOOKUP($G6497,[1]类目转化数据!$B:$B,[1]类目转化数据!$A:$A)</f>
        <v>社会餐饮设备</v>
      </c>
      <c r="G6497" s="29" t="s">
        <v>11</v>
      </c>
      <c r="H6497" s="29" t="str">
        <f>_xlfn.XLOOKUP(G6497,[1]类目转化数据!B:B,[1]类目转化数据!C:C)</f>
        <v>小客单</v>
      </c>
      <c r="I6497" s="29"/>
    </row>
    <row r="6498" ht="16.5" spans="1:9">
      <c r="A6498" s="29" t="s">
        <v>5504</v>
      </c>
      <c r="B6498" s="30">
        <v>10113007492992</v>
      </c>
      <c r="C6498" s="31" t="s">
        <v>6466</v>
      </c>
      <c r="D6498" s="29"/>
      <c r="E6498" s="29">
        <v>999</v>
      </c>
      <c r="F6498" s="29" t="str">
        <f>_xlfn.XLOOKUP($G6498,[1]类目转化数据!$B:$B,[1]类目转化数据!$A:$A)</f>
        <v>社会餐饮设备</v>
      </c>
      <c r="G6498" s="29" t="s">
        <v>11</v>
      </c>
      <c r="H6498" s="29" t="str">
        <f>_xlfn.XLOOKUP(G6498,[1]类目转化数据!B:B,[1]类目转化数据!C:C)</f>
        <v>小客单</v>
      </c>
      <c r="I6498" s="29"/>
    </row>
    <row r="6499" ht="16.5" spans="1:9">
      <c r="A6499" s="29" t="s">
        <v>5504</v>
      </c>
      <c r="B6499" s="30">
        <v>10113007493000</v>
      </c>
      <c r="C6499" s="31" t="s">
        <v>6467</v>
      </c>
      <c r="D6499" s="29"/>
      <c r="E6499" s="29">
        <v>1098</v>
      </c>
      <c r="F6499" s="29" t="str">
        <f>_xlfn.XLOOKUP($G6499,[1]类目转化数据!$B:$B,[1]类目转化数据!$A:$A)</f>
        <v>社会餐饮设备</v>
      </c>
      <c r="G6499" s="29" t="s">
        <v>11</v>
      </c>
      <c r="H6499" s="29" t="str">
        <f>_xlfn.XLOOKUP(G6499,[1]类目转化数据!B:B,[1]类目转化数据!C:C)</f>
        <v>小客单</v>
      </c>
      <c r="I6499" s="29"/>
    </row>
    <row r="6500" ht="16.5" spans="1:9">
      <c r="A6500" s="29" t="s">
        <v>5504</v>
      </c>
      <c r="B6500" s="30">
        <v>10113007492993</v>
      </c>
      <c r="C6500" s="31" t="s">
        <v>6468</v>
      </c>
      <c r="D6500" s="29"/>
      <c r="E6500" s="29">
        <v>1799</v>
      </c>
      <c r="F6500" s="29" t="str">
        <f>_xlfn.XLOOKUP($G6500,[1]类目转化数据!$B:$B,[1]类目转化数据!$A:$A)</f>
        <v>社会餐饮设备</v>
      </c>
      <c r="G6500" s="29" t="s">
        <v>11</v>
      </c>
      <c r="H6500" s="29" t="str">
        <f>_xlfn.XLOOKUP(G6500,[1]类目转化数据!B:B,[1]类目转化数据!C:C)</f>
        <v>小客单</v>
      </c>
      <c r="I6500" s="29"/>
    </row>
    <row r="6501" ht="16.5" spans="1:9">
      <c r="A6501" s="29" t="s">
        <v>5504</v>
      </c>
      <c r="B6501" s="30">
        <v>10113007493003</v>
      </c>
      <c r="C6501" s="31" t="s">
        <v>6469</v>
      </c>
      <c r="D6501" s="29"/>
      <c r="E6501" s="29">
        <v>1299</v>
      </c>
      <c r="F6501" s="29" t="str">
        <f>_xlfn.XLOOKUP($G6501,[1]类目转化数据!$B:$B,[1]类目转化数据!$A:$A)</f>
        <v>社会餐饮设备</v>
      </c>
      <c r="G6501" s="29" t="s">
        <v>11</v>
      </c>
      <c r="H6501" s="29" t="str">
        <f>_xlfn.XLOOKUP(G6501,[1]类目转化数据!B:B,[1]类目转化数据!C:C)</f>
        <v>小客单</v>
      </c>
      <c r="I6501" s="29"/>
    </row>
    <row r="6502" ht="16.5" spans="1:9">
      <c r="A6502" s="29" t="s">
        <v>5504</v>
      </c>
      <c r="B6502" s="30">
        <v>10113007492994</v>
      </c>
      <c r="C6502" s="31" t="s">
        <v>6470</v>
      </c>
      <c r="D6502" s="29"/>
      <c r="E6502" s="29">
        <v>1999</v>
      </c>
      <c r="F6502" s="29" t="str">
        <f>_xlfn.XLOOKUP($G6502,[1]类目转化数据!$B:$B,[1]类目转化数据!$A:$A)</f>
        <v>社会餐饮设备</v>
      </c>
      <c r="G6502" s="29" t="s">
        <v>11</v>
      </c>
      <c r="H6502" s="29" t="str">
        <f>_xlfn.XLOOKUP(G6502,[1]类目转化数据!B:B,[1]类目转化数据!C:C)</f>
        <v>小客单</v>
      </c>
      <c r="I6502" s="29"/>
    </row>
    <row r="6503" ht="16.5" spans="1:9">
      <c r="A6503" s="29" t="s">
        <v>5504</v>
      </c>
      <c r="B6503" s="30">
        <v>10113007493001</v>
      </c>
      <c r="C6503" s="31" t="s">
        <v>6471</v>
      </c>
      <c r="D6503" s="29"/>
      <c r="E6503" s="29">
        <v>1198</v>
      </c>
      <c r="F6503" s="29" t="str">
        <f>_xlfn.XLOOKUP($G6503,[1]类目转化数据!$B:$B,[1]类目转化数据!$A:$A)</f>
        <v>社会餐饮设备</v>
      </c>
      <c r="G6503" s="29" t="s">
        <v>11</v>
      </c>
      <c r="H6503" s="29" t="str">
        <f>_xlfn.XLOOKUP(G6503,[1]类目转化数据!B:B,[1]类目转化数据!C:C)</f>
        <v>小客单</v>
      </c>
      <c r="I6503" s="29"/>
    </row>
    <row r="6504" ht="16.5" spans="1:9">
      <c r="A6504" s="29" t="s">
        <v>5504</v>
      </c>
      <c r="B6504" s="30">
        <v>10113007492999</v>
      </c>
      <c r="C6504" s="31" t="s">
        <v>6472</v>
      </c>
      <c r="D6504" s="29"/>
      <c r="E6504" s="29">
        <v>3697</v>
      </c>
      <c r="F6504" s="29" t="str">
        <f>_xlfn.XLOOKUP($G6504,[1]类目转化数据!$B:$B,[1]类目转化数据!$A:$A)</f>
        <v>办公饮水设备</v>
      </c>
      <c r="G6504" s="29" t="s">
        <v>622</v>
      </c>
      <c r="H6504" s="29" t="str">
        <f>_xlfn.XLOOKUP(G6504,[1]类目转化数据!B:B,[1]类目转化数据!C:C)</f>
        <v>直饮机组</v>
      </c>
      <c r="I6504" s="29"/>
    </row>
    <row r="6505" ht="16.5" spans="1:9">
      <c r="A6505" s="29" t="s">
        <v>5504</v>
      </c>
      <c r="B6505" s="30">
        <v>10113007492995</v>
      </c>
      <c r="C6505" s="31" t="s">
        <v>6473</v>
      </c>
      <c r="D6505" s="29"/>
      <c r="E6505" s="29">
        <v>2499</v>
      </c>
      <c r="F6505" s="29" t="str">
        <f>_xlfn.XLOOKUP($G6505,[1]类目转化数据!$B:$B,[1]类目转化数据!$A:$A)</f>
        <v>社会餐饮设备</v>
      </c>
      <c r="G6505" s="29" t="s">
        <v>11</v>
      </c>
      <c r="H6505" s="29" t="str">
        <f>_xlfn.XLOOKUP(G6505,[1]类目转化数据!B:B,[1]类目转化数据!C:C)</f>
        <v>小客单</v>
      </c>
      <c r="I6505" s="29"/>
    </row>
    <row r="6506" ht="16.5" spans="1:9">
      <c r="A6506" s="29" t="s">
        <v>5504</v>
      </c>
      <c r="B6506" s="30">
        <v>10113007492998</v>
      </c>
      <c r="C6506" s="31" t="s">
        <v>6474</v>
      </c>
      <c r="D6506" s="29"/>
      <c r="E6506" s="29">
        <v>3097</v>
      </c>
      <c r="F6506" s="29" t="str">
        <f>_xlfn.XLOOKUP($G6506,[1]类目转化数据!$B:$B,[1]类目转化数据!$A:$A)</f>
        <v>办公饮水设备</v>
      </c>
      <c r="G6506" s="29" t="s">
        <v>622</v>
      </c>
      <c r="H6506" s="29" t="str">
        <f>_xlfn.XLOOKUP(G6506,[1]类目转化数据!B:B,[1]类目转化数据!C:C)</f>
        <v>直饮机组</v>
      </c>
      <c r="I6506" s="29"/>
    </row>
    <row r="6507" ht="16.5" spans="1:9">
      <c r="A6507" s="29" t="s">
        <v>5504</v>
      </c>
      <c r="B6507" s="30">
        <v>10201005334998</v>
      </c>
      <c r="C6507" s="31" t="s">
        <v>612</v>
      </c>
      <c r="D6507" s="29"/>
      <c r="E6507" s="29">
        <v>249</v>
      </c>
      <c r="F6507" s="29" t="str">
        <f>_xlfn.XLOOKUP($G6507,[1]类目转化数据!$B:$B,[1]类目转化数据!$A:$A)</f>
        <v>配件/赠品</v>
      </c>
      <c r="G6507" s="29" t="s">
        <v>613</v>
      </c>
      <c r="H6507" s="29" t="str">
        <f>_xlfn.XLOOKUP(G6507,[1]类目转化数据!B:B,[1]类目转化数据!C:C)</f>
        <v>直饮机组</v>
      </c>
      <c r="I6507" s="29"/>
    </row>
    <row r="6508" ht="16.5" spans="1:9">
      <c r="A6508" s="29" t="s">
        <v>5504</v>
      </c>
      <c r="B6508" s="30">
        <v>10113007492996</v>
      </c>
      <c r="C6508" s="31" t="s">
        <v>6475</v>
      </c>
      <c r="D6508" s="29"/>
      <c r="E6508" s="29">
        <v>2699</v>
      </c>
      <c r="F6508" s="29" t="str">
        <f>_xlfn.XLOOKUP($G6508,[1]类目转化数据!$B:$B,[1]类目转化数据!$A:$A)</f>
        <v>社会餐饮设备</v>
      </c>
      <c r="G6508" s="29" t="s">
        <v>11</v>
      </c>
      <c r="H6508" s="29" t="str">
        <f>_xlfn.XLOOKUP(G6508,[1]类目转化数据!B:B,[1]类目转化数据!C:C)</f>
        <v>小客单</v>
      </c>
      <c r="I6508" s="29"/>
    </row>
    <row r="6509" ht="16.5" spans="1:9">
      <c r="A6509" s="29" t="s">
        <v>5504</v>
      </c>
      <c r="B6509" s="30">
        <v>10113007492997</v>
      </c>
      <c r="C6509" s="31" t="s">
        <v>6476</v>
      </c>
      <c r="D6509" s="29"/>
      <c r="E6509" s="29">
        <v>2897</v>
      </c>
      <c r="F6509" s="29" t="str">
        <f>_xlfn.XLOOKUP($G6509,[1]类目转化数据!$B:$B,[1]类目转化数据!$A:$A)</f>
        <v>社会餐饮设备</v>
      </c>
      <c r="G6509" s="29" t="s">
        <v>11</v>
      </c>
      <c r="H6509" s="29" t="str">
        <f>_xlfn.XLOOKUP(G6509,[1]类目转化数据!B:B,[1]类目转化数据!C:C)</f>
        <v>小客单</v>
      </c>
      <c r="I6509" s="29"/>
    </row>
    <row r="6510" ht="16.5" spans="1:9">
      <c r="A6510" s="29" t="s">
        <v>5504</v>
      </c>
      <c r="B6510" s="30">
        <v>10113008104787</v>
      </c>
      <c r="C6510" s="31" t="s">
        <v>6477</v>
      </c>
      <c r="D6510" s="29"/>
      <c r="E6510" s="29">
        <v>12790</v>
      </c>
      <c r="F6510" s="29" t="str">
        <f>_xlfn.XLOOKUP($G6510,[1]类目转化数据!$B:$B,[1]类目转化数据!$A:$A)</f>
        <v>制冷设备</v>
      </c>
      <c r="G6510" s="29" t="s">
        <v>95</v>
      </c>
      <c r="H6510" s="29" t="str">
        <f>_xlfn.XLOOKUP(G6510,[1]类目转化数据!B:B,[1]类目转化数据!C:C)</f>
        <v>后厨组</v>
      </c>
      <c r="I6510" s="29"/>
    </row>
    <row r="6511" ht="16.5" spans="1:9">
      <c r="A6511" s="29" t="s">
        <v>5504</v>
      </c>
      <c r="B6511" s="30">
        <v>10113008104786</v>
      </c>
      <c r="C6511" s="31" t="s">
        <v>6478</v>
      </c>
      <c r="D6511" s="29"/>
      <c r="E6511" s="29">
        <v>8799</v>
      </c>
      <c r="F6511" s="29" t="str">
        <f>_xlfn.XLOOKUP($G6511,[1]类目转化数据!$B:$B,[1]类目转化数据!$A:$A)</f>
        <v>制冷设备</v>
      </c>
      <c r="G6511" s="29" t="s">
        <v>95</v>
      </c>
      <c r="H6511" s="29" t="str">
        <f>_xlfn.XLOOKUP(G6511,[1]类目转化数据!B:B,[1]类目转化数据!C:C)</f>
        <v>后厨组</v>
      </c>
      <c r="I6511" s="29"/>
    </row>
    <row r="6512" ht="16.5" spans="1:9">
      <c r="A6512" s="29" t="s">
        <v>5504</v>
      </c>
      <c r="B6512" s="30">
        <v>10113008104788</v>
      </c>
      <c r="C6512" s="31" t="s">
        <v>6479</v>
      </c>
      <c r="D6512" s="29"/>
      <c r="E6512" s="29">
        <v>14790</v>
      </c>
      <c r="F6512" s="29" t="str">
        <f>_xlfn.XLOOKUP($G6512,[1]类目转化数据!$B:$B,[1]类目转化数据!$A:$A)</f>
        <v>制冷设备</v>
      </c>
      <c r="G6512" s="29" t="s">
        <v>95</v>
      </c>
      <c r="H6512" s="29" t="str">
        <f>_xlfn.XLOOKUP(G6512,[1]类目转化数据!B:B,[1]类目转化数据!C:C)</f>
        <v>后厨组</v>
      </c>
      <c r="I6512" s="29"/>
    </row>
    <row r="6513" ht="16.5" spans="1:9">
      <c r="A6513" s="29" t="s">
        <v>5504</v>
      </c>
      <c r="B6513" s="30">
        <v>10113008104785</v>
      </c>
      <c r="C6513" s="31" t="s">
        <v>6480</v>
      </c>
      <c r="D6513" s="29"/>
      <c r="E6513" s="29">
        <v>7599</v>
      </c>
      <c r="F6513" s="29" t="str">
        <f>_xlfn.XLOOKUP($G6513,[1]类目转化数据!$B:$B,[1]类目转化数据!$A:$A)</f>
        <v>制冷设备</v>
      </c>
      <c r="G6513" s="29" t="s">
        <v>95</v>
      </c>
      <c r="H6513" s="29" t="str">
        <f>_xlfn.XLOOKUP(G6513,[1]类目转化数据!B:B,[1]类目转化数据!C:C)</f>
        <v>后厨组</v>
      </c>
      <c r="I6513" s="29"/>
    </row>
    <row r="6514" ht="16.5" spans="1:9">
      <c r="A6514" s="29" t="s">
        <v>5504</v>
      </c>
      <c r="B6514" s="30">
        <v>10113008104784</v>
      </c>
      <c r="C6514" s="31" t="s">
        <v>6481</v>
      </c>
      <c r="D6514" s="29"/>
      <c r="E6514" s="29">
        <v>6599</v>
      </c>
      <c r="F6514" s="29" t="str">
        <f>_xlfn.XLOOKUP($G6514,[1]类目转化数据!$B:$B,[1]类目转化数据!$A:$A)</f>
        <v>制冷设备</v>
      </c>
      <c r="G6514" s="29" t="s">
        <v>95</v>
      </c>
      <c r="H6514" s="29" t="str">
        <f>_xlfn.XLOOKUP(G6514,[1]类目转化数据!B:B,[1]类目转化数据!C:C)</f>
        <v>后厨组</v>
      </c>
      <c r="I6514" s="29"/>
    </row>
    <row r="6515" ht="16.5" spans="1:9">
      <c r="A6515" s="29" t="s">
        <v>5504</v>
      </c>
      <c r="B6515" s="30">
        <v>10113008174689</v>
      </c>
      <c r="C6515" s="31" t="s">
        <v>6482</v>
      </c>
      <c r="D6515" s="29"/>
      <c r="E6515" s="29">
        <v>5599</v>
      </c>
      <c r="F6515" s="29" t="str">
        <f>_xlfn.XLOOKUP($G6515,[1]类目转化数据!$B:$B,[1]类目转化数据!$A:$A)</f>
        <v>制冷设备</v>
      </c>
      <c r="G6515" s="29" t="s">
        <v>95</v>
      </c>
      <c r="H6515" s="29" t="str">
        <f>_xlfn.XLOOKUP(G6515,[1]类目转化数据!B:B,[1]类目转化数据!C:C)</f>
        <v>后厨组</v>
      </c>
      <c r="I6515" s="29"/>
    </row>
    <row r="6516" ht="16.5" spans="1:9">
      <c r="A6516" s="29" t="s">
        <v>5504</v>
      </c>
      <c r="B6516" s="30">
        <v>10113008174691</v>
      </c>
      <c r="C6516" s="31" t="s">
        <v>6483</v>
      </c>
      <c r="D6516" s="29"/>
      <c r="E6516" s="29">
        <v>5599</v>
      </c>
      <c r="F6516" s="29" t="str">
        <f>_xlfn.XLOOKUP($G6516,[1]类目转化数据!$B:$B,[1]类目转化数据!$A:$A)</f>
        <v>制冷设备</v>
      </c>
      <c r="G6516" s="29" t="s">
        <v>95</v>
      </c>
      <c r="H6516" s="29" t="str">
        <f>_xlfn.XLOOKUP(G6516,[1]类目转化数据!B:B,[1]类目转化数据!C:C)</f>
        <v>后厨组</v>
      </c>
      <c r="I6516" s="29"/>
    </row>
    <row r="6517" ht="16.5" spans="1:9">
      <c r="A6517" s="29" t="s">
        <v>5504</v>
      </c>
      <c r="B6517" s="30">
        <v>10113008174692</v>
      </c>
      <c r="C6517" s="31" t="s">
        <v>6484</v>
      </c>
      <c r="D6517" s="29"/>
      <c r="E6517" s="29">
        <v>5699</v>
      </c>
      <c r="F6517" s="29" t="str">
        <f>_xlfn.XLOOKUP($G6517,[1]类目转化数据!$B:$B,[1]类目转化数据!$A:$A)</f>
        <v>制冷设备</v>
      </c>
      <c r="G6517" s="29" t="s">
        <v>95</v>
      </c>
      <c r="H6517" s="29" t="str">
        <f>_xlfn.XLOOKUP(G6517,[1]类目转化数据!B:B,[1]类目转化数据!C:C)</f>
        <v>后厨组</v>
      </c>
      <c r="I6517" s="29"/>
    </row>
    <row r="6518" ht="16.5" spans="1:9">
      <c r="A6518" s="29" t="s">
        <v>5504</v>
      </c>
      <c r="B6518" s="30">
        <v>10113008174693</v>
      </c>
      <c r="C6518" s="31" t="s">
        <v>6485</v>
      </c>
      <c r="D6518" s="29"/>
      <c r="E6518" s="29">
        <v>7599</v>
      </c>
      <c r="F6518" s="29" t="str">
        <f>_xlfn.XLOOKUP($G6518,[1]类目转化数据!$B:$B,[1]类目转化数据!$A:$A)</f>
        <v>制冷设备</v>
      </c>
      <c r="G6518" s="29" t="s">
        <v>95</v>
      </c>
      <c r="H6518" s="29" t="str">
        <f>_xlfn.XLOOKUP(G6518,[1]类目转化数据!B:B,[1]类目转化数据!C:C)</f>
        <v>后厨组</v>
      </c>
      <c r="I6518" s="29"/>
    </row>
    <row r="6519" ht="16.5" spans="1:9">
      <c r="A6519" s="29" t="s">
        <v>5504</v>
      </c>
      <c r="B6519" s="30">
        <v>10113008174690</v>
      </c>
      <c r="C6519" s="31" t="s">
        <v>6486</v>
      </c>
      <c r="D6519" s="29"/>
      <c r="E6519" s="29">
        <v>5599</v>
      </c>
      <c r="F6519" s="29" t="str">
        <f>_xlfn.XLOOKUP($G6519,[1]类目转化数据!$B:$B,[1]类目转化数据!$A:$A)</f>
        <v>制冷设备</v>
      </c>
      <c r="G6519" s="29" t="s">
        <v>95</v>
      </c>
      <c r="H6519" s="29" t="str">
        <f>_xlfn.XLOOKUP(G6519,[1]类目转化数据!B:B,[1]类目转化数据!C:C)</f>
        <v>后厨组</v>
      </c>
      <c r="I6519" s="29"/>
    </row>
    <row r="6520" ht="16.5" spans="1:9">
      <c r="A6520" s="29" t="s">
        <v>5504</v>
      </c>
      <c r="B6520" s="30">
        <v>10113008174695</v>
      </c>
      <c r="C6520" s="31" t="s">
        <v>6487</v>
      </c>
      <c r="D6520" s="29"/>
      <c r="E6520" s="29">
        <v>7599</v>
      </c>
      <c r="F6520" s="29" t="str">
        <f>_xlfn.XLOOKUP($G6520,[1]类目转化数据!$B:$B,[1]类目转化数据!$A:$A)</f>
        <v>制冷设备</v>
      </c>
      <c r="G6520" s="29" t="s">
        <v>95</v>
      </c>
      <c r="H6520" s="29" t="str">
        <f>_xlfn.XLOOKUP(G6520,[1]类目转化数据!B:B,[1]类目转化数据!C:C)</f>
        <v>后厨组</v>
      </c>
      <c r="I6520" s="29"/>
    </row>
    <row r="6521" ht="16.5" spans="1:9">
      <c r="A6521" s="29" t="s">
        <v>5504</v>
      </c>
      <c r="B6521" s="30">
        <v>10113008174696</v>
      </c>
      <c r="C6521" s="31" t="s">
        <v>6488</v>
      </c>
      <c r="D6521" s="29"/>
      <c r="E6521" s="29">
        <v>8099</v>
      </c>
      <c r="F6521" s="29" t="str">
        <f>_xlfn.XLOOKUP($G6521,[1]类目转化数据!$B:$B,[1]类目转化数据!$A:$A)</f>
        <v>制冷设备</v>
      </c>
      <c r="G6521" s="29" t="s">
        <v>95</v>
      </c>
      <c r="H6521" s="29" t="str">
        <f>_xlfn.XLOOKUP(G6521,[1]类目转化数据!B:B,[1]类目转化数据!C:C)</f>
        <v>后厨组</v>
      </c>
      <c r="I6521" s="29"/>
    </row>
    <row r="6522" ht="16.5" spans="1:9">
      <c r="A6522" s="29" t="s">
        <v>5504</v>
      </c>
      <c r="B6522" s="30">
        <v>10113008174694</v>
      </c>
      <c r="C6522" s="31" t="s">
        <v>6489</v>
      </c>
      <c r="D6522" s="29"/>
      <c r="E6522" s="29">
        <v>7599</v>
      </c>
      <c r="F6522" s="29" t="str">
        <f>_xlfn.XLOOKUP($G6522,[1]类目转化数据!$B:$B,[1]类目转化数据!$A:$A)</f>
        <v>制冷设备</v>
      </c>
      <c r="G6522" s="29" t="s">
        <v>95</v>
      </c>
      <c r="H6522" s="29" t="str">
        <f>_xlfn.XLOOKUP(G6522,[1]类目转化数据!B:B,[1]类目转化数据!C:C)</f>
        <v>后厨组</v>
      </c>
      <c r="I6522" s="29"/>
    </row>
    <row r="6523" ht="16.5" spans="1:9">
      <c r="A6523" s="29" t="s">
        <v>5504</v>
      </c>
      <c r="B6523" s="30">
        <v>10113008276148</v>
      </c>
      <c r="C6523" s="31" t="s">
        <v>6490</v>
      </c>
      <c r="D6523" s="29"/>
      <c r="E6523" s="29">
        <v>6099</v>
      </c>
      <c r="F6523" s="29" t="str">
        <f>_xlfn.XLOOKUP($G6523,[1]类目转化数据!$B:$B,[1]类目转化数据!$A:$A)</f>
        <v>制冷设备</v>
      </c>
      <c r="G6523" s="29" t="s">
        <v>95</v>
      </c>
      <c r="H6523" s="29" t="str">
        <f>_xlfn.XLOOKUP(G6523,[1]类目转化数据!B:B,[1]类目转化数据!C:C)</f>
        <v>后厨组</v>
      </c>
      <c r="I6523" s="29"/>
    </row>
    <row r="6524" ht="16.5" spans="1:9">
      <c r="A6524" s="29" t="s">
        <v>5504</v>
      </c>
      <c r="B6524" s="30">
        <v>10113008276146</v>
      </c>
      <c r="C6524" s="31" t="s">
        <v>6491</v>
      </c>
      <c r="D6524" s="29"/>
      <c r="E6524" s="29">
        <v>5999</v>
      </c>
      <c r="F6524" s="29" t="str">
        <f>_xlfn.XLOOKUP($G6524,[1]类目转化数据!$B:$B,[1]类目转化数据!$A:$A)</f>
        <v>制冷设备</v>
      </c>
      <c r="G6524" s="29" t="s">
        <v>95</v>
      </c>
      <c r="H6524" s="29" t="str">
        <f>_xlfn.XLOOKUP(G6524,[1]类目转化数据!B:B,[1]类目转化数据!C:C)</f>
        <v>后厨组</v>
      </c>
      <c r="I6524" s="29"/>
    </row>
    <row r="6525" ht="16.5" spans="1:9">
      <c r="A6525" s="29" t="s">
        <v>5504</v>
      </c>
      <c r="B6525" s="30">
        <v>10113008276150</v>
      </c>
      <c r="C6525" s="31" t="s">
        <v>6492</v>
      </c>
      <c r="D6525" s="29"/>
      <c r="E6525" s="29">
        <v>3599</v>
      </c>
      <c r="F6525" s="29" t="str">
        <f>_xlfn.XLOOKUP($G6525,[1]类目转化数据!$B:$B,[1]类目转化数据!$A:$A)</f>
        <v>制冷设备</v>
      </c>
      <c r="G6525" s="29" t="s">
        <v>95</v>
      </c>
      <c r="H6525" s="29" t="str">
        <f>_xlfn.XLOOKUP(G6525,[1]类目转化数据!B:B,[1]类目转化数据!C:C)</f>
        <v>后厨组</v>
      </c>
      <c r="I6525" s="29"/>
    </row>
    <row r="6526" ht="16.5" spans="1:9">
      <c r="A6526" s="29" t="s">
        <v>5504</v>
      </c>
      <c r="B6526" s="30">
        <v>10113008276149</v>
      </c>
      <c r="C6526" s="31" t="s">
        <v>6493</v>
      </c>
      <c r="D6526" s="29"/>
      <c r="E6526" s="29">
        <v>3299</v>
      </c>
      <c r="F6526" s="29" t="str">
        <f>_xlfn.XLOOKUP($G6526,[1]类目转化数据!$B:$B,[1]类目转化数据!$A:$A)</f>
        <v>制冷设备</v>
      </c>
      <c r="G6526" s="29" t="s">
        <v>95</v>
      </c>
      <c r="H6526" s="29" t="str">
        <f>_xlfn.XLOOKUP(G6526,[1]类目转化数据!B:B,[1]类目转化数据!C:C)</f>
        <v>后厨组</v>
      </c>
      <c r="I6526" s="29"/>
    </row>
    <row r="6527" ht="16.5" spans="1:9">
      <c r="A6527" s="29" t="s">
        <v>5504</v>
      </c>
      <c r="B6527" s="30">
        <v>10113008276145</v>
      </c>
      <c r="C6527" s="31" t="s">
        <v>6494</v>
      </c>
      <c r="D6527" s="29"/>
      <c r="E6527" s="29">
        <v>3099</v>
      </c>
      <c r="F6527" s="29" t="str">
        <f>_xlfn.XLOOKUP($G6527,[1]类目转化数据!$B:$B,[1]类目转化数据!$A:$A)</f>
        <v>制冷设备</v>
      </c>
      <c r="G6527" s="29" t="s">
        <v>95</v>
      </c>
      <c r="H6527" s="29" t="str">
        <f>_xlfn.XLOOKUP(G6527,[1]类目转化数据!B:B,[1]类目转化数据!C:C)</f>
        <v>后厨组</v>
      </c>
      <c r="I6527" s="29"/>
    </row>
    <row r="6528" ht="16.5" spans="1:9">
      <c r="A6528" s="29" t="s">
        <v>5504</v>
      </c>
      <c r="B6528" s="30">
        <v>10113008276155</v>
      </c>
      <c r="C6528" s="31" t="s">
        <v>6495</v>
      </c>
      <c r="D6528" s="29"/>
      <c r="E6528" s="29">
        <v>4199</v>
      </c>
      <c r="F6528" s="29" t="str">
        <f>_xlfn.XLOOKUP($G6528,[1]类目转化数据!$B:$B,[1]类目转化数据!$A:$A)</f>
        <v>制冷设备</v>
      </c>
      <c r="G6528" s="29" t="s">
        <v>95</v>
      </c>
      <c r="H6528" s="29" t="str">
        <f>_xlfn.XLOOKUP(G6528,[1]类目转化数据!B:B,[1]类目转化数据!C:C)</f>
        <v>后厨组</v>
      </c>
      <c r="I6528" s="29"/>
    </row>
    <row r="6529" ht="16.5" spans="1:9">
      <c r="A6529" s="29" t="s">
        <v>5504</v>
      </c>
      <c r="B6529" s="30">
        <v>10113008276151</v>
      </c>
      <c r="C6529" s="31" t="s">
        <v>6496</v>
      </c>
      <c r="D6529" s="29"/>
      <c r="E6529" s="29">
        <v>4099</v>
      </c>
      <c r="F6529" s="29" t="str">
        <f>_xlfn.XLOOKUP($G6529,[1]类目转化数据!$B:$B,[1]类目转化数据!$A:$A)</f>
        <v>制冷设备</v>
      </c>
      <c r="G6529" s="29" t="s">
        <v>95</v>
      </c>
      <c r="H6529" s="29" t="str">
        <f>_xlfn.XLOOKUP(G6529,[1]类目转化数据!B:B,[1]类目转化数据!C:C)</f>
        <v>后厨组</v>
      </c>
      <c r="I6529" s="29"/>
    </row>
    <row r="6530" ht="16.5" spans="1:9">
      <c r="A6530" s="29" t="s">
        <v>5504</v>
      </c>
      <c r="B6530" s="30">
        <v>10113008276152</v>
      </c>
      <c r="C6530" s="31" t="s">
        <v>6497</v>
      </c>
      <c r="D6530" s="29"/>
      <c r="E6530" s="29">
        <v>4699</v>
      </c>
      <c r="F6530" s="29" t="str">
        <f>_xlfn.XLOOKUP($G6530,[1]类目转化数据!$B:$B,[1]类目转化数据!$A:$A)</f>
        <v>制冷设备</v>
      </c>
      <c r="G6530" s="29" t="s">
        <v>95</v>
      </c>
      <c r="H6530" s="29" t="str">
        <f>_xlfn.XLOOKUP(G6530,[1]类目转化数据!B:B,[1]类目转化数据!C:C)</f>
        <v>后厨组</v>
      </c>
      <c r="I6530" s="29"/>
    </row>
    <row r="6531" ht="16.5" spans="1:9">
      <c r="A6531" s="29" t="s">
        <v>5504</v>
      </c>
      <c r="B6531" s="30">
        <v>10113008276147</v>
      </c>
      <c r="C6531" s="31" t="s">
        <v>6498</v>
      </c>
      <c r="D6531" s="29"/>
      <c r="E6531" s="29">
        <v>5999</v>
      </c>
      <c r="F6531" s="29" t="str">
        <f>_xlfn.XLOOKUP($G6531,[1]类目转化数据!$B:$B,[1]类目转化数据!$A:$A)</f>
        <v>制冷设备</v>
      </c>
      <c r="G6531" s="29" t="s">
        <v>95</v>
      </c>
      <c r="H6531" s="29" t="str">
        <f>_xlfn.XLOOKUP(G6531,[1]类目转化数据!B:B,[1]类目转化数据!C:C)</f>
        <v>后厨组</v>
      </c>
      <c r="I6531" s="29"/>
    </row>
    <row r="6532" ht="16.5" spans="1:9">
      <c r="A6532" s="29" t="s">
        <v>5504</v>
      </c>
      <c r="B6532" s="30">
        <v>10149666720154</v>
      </c>
      <c r="C6532" s="31" t="s">
        <v>6499</v>
      </c>
      <c r="D6532" s="29"/>
      <c r="E6532" s="29">
        <v>2799</v>
      </c>
      <c r="F6532" s="29" t="str">
        <f>_xlfn.XLOOKUP($G6532,[1]类目转化数据!$B:$B,[1]类目转化数据!$A:$A)</f>
        <v>制冷设备</v>
      </c>
      <c r="G6532" s="29" t="s">
        <v>95</v>
      </c>
      <c r="H6532" s="29" t="str">
        <f>_xlfn.XLOOKUP(G6532,[1]类目转化数据!B:B,[1]类目转化数据!C:C)</f>
        <v>后厨组</v>
      </c>
      <c r="I6532" s="29"/>
    </row>
    <row r="6533" ht="16.5" spans="1:9">
      <c r="A6533" s="29" t="s">
        <v>5504</v>
      </c>
      <c r="B6533" s="30">
        <v>10113008316122</v>
      </c>
      <c r="C6533" s="31" t="s">
        <v>6500</v>
      </c>
      <c r="D6533" s="29"/>
      <c r="E6533" s="29">
        <v>10780</v>
      </c>
      <c r="F6533" s="29" t="str">
        <f>_xlfn.XLOOKUP($G6533,[1]类目转化数据!$B:$B,[1]类目转化数据!$A:$A)</f>
        <v>制冷设备</v>
      </c>
      <c r="G6533" s="29" t="s">
        <v>95</v>
      </c>
      <c r="H6533" s="29" t="str">
        <f>_xlfn.XLOOKUP(G6533,[1]类目转化数据!B:B,[1]类目转化数据!C:C)</f>
        <v>后厨组</v>
      </c>
      <c r="I6533" s="29"/>
    </row>
    <row r="6534" ht="16.5" spans="1:9">
      <c r="A6534" s="29" t="s">
        <v>5504</v>
      </c>
      <c r="B6534" s="30">
        <v>10113008316121</v>
      </c>
      <c r="C6534" s="31" t="s">
        <v>6501</v>
      </c>
      <c r="D6534" s="29"/>
      <c r="E6534" s="29">
        <v>9500</v>
      </c>
      <c r="F6534" s="29" t="str">
        <f>_xlfn.XLOOKUP($G6534,[1]类目转化数据!$B:$B,[1]类目转化数据!$A:$A)</f>
        <v>制冷设备</v>
      </c>
      <c r="G6534" s="29" t="s">
        <v>95</v>
      </c>
      <c r="H6534" s="29" t="str">
        <f>_xlfn.XLOOKUP(G6534,[1]类目转化数据!B:B,[1]类目转化数据!C:C)</f>
        <v>后厨组</v>
      </c>
      <c r="I6534" s="29"/>
    </row>
    <row r="6535" ht="16.5" spans="1:9">
      <c r="A6535" s="29" t="s">
        <v>5504</v>
      </c>
      <c r="B6535" s="30">
        <v>10113008293076</v>
      </c>
      <c r="C6535" s="31" t="s">
        <v>6502</v>
      </c>
      <c r="D6535" s="29"/>
      <c r="E6535" s="29">
        <v>8799</v>
      </c>
      <c r="F6535" s="29" t="str">
        <f>_xlfn.XLOOKUP($G6535,[1]类目转化数据!$B:$B,[1]类目转化数据!$A:$A)</f>
        <v>制冷设备</v>
      </c>
      <c r="G6535" s="29" t="s">
        <v>293</v>
      </c>
      <c r="H6535" s="29" t="str">
        <f>_xlfn.XLOOKUP(G6535,[1]类目转化数据!B:B,[1]类目转化数据!C:C)</f>
        <v>后厨组</v>
      </c>
      <c r="I6535" s="29"/>
    </row>
    <row r="6536" ht="16.5" spans="1:9">
      <c r="A6536" s="29" t="s">
        <v>5504</v>
      </c>
      <c r="B6536" s="30">
        <v>10113008293074</v>
      </c>
      <c r="C6536" s="31" t="s">
        <v>6503</v>
      </c>
      <c r="D6536" s="29"/>
      <c r="E6536" s="29">
        <v>5780</v>
      </c>
      <c r="F6536" s="29" t="str">
        <f>_xlfn.XLOOKUP($G6536,[1]类目转化数据!$B:$B,[1]类目转化数据!$A:$A)</f>
        <v>制冷设备</v>
      </c>
      <c r="G6536" s="29" t="s">
        <v>293</v>
      </c>
      <c r="H6536" s="29" t="str">
        <f>_xlfn.XLOOKUP(G6536,[1]类目转化数据!B:B,[1]类目转化数据!C:C)</f>
        <v>后厨组</v>
      </c>
      <c r="I6536" s="29"/>
    </row>
    <row r="6537" ht="16.5" spans="1:9">
      <c r="A6537" s="29" t="s">
        <v>5504</v>
      </c>
      <c r="B6537" s="30">
        <v>10113011610832</v>
      </c>
      <c r="C6537" s="31" t="s">
        <v>6504</v>
      </c>
      <c r="D6537" s="29"/>
      <c r="E6537" s="29">
        <v>539</v>
      </c>
      <c r="F6537" s="29" t="str">
        <f>_xlfn.XLOOKUP($G6537,[1]类目转化数据!$B:$B,[1]类目转化数据!$A:$A)</f>
        <v>其他</v>
      </c>
      <c r="G6537" s="29" t="s">
        <v>38</v>
      </c>
      <c r="H6537" s="29" t="str">
        <f>_xlfn.XLOOKUP(G6537,[1]类目转化数据!B:B,[1]类目转化数据!C:C)</f>
        <v>/</v>
      </c>
      <c r="I6537" s="29"/>
    </row>
    <row r="6538" ht="16.5" spans="1:9">
      <c r="A6538" s="29" t="s">
        <v>5504</v>
      </c>
      <c r="B6538" s="30">
        <v>10113011610830</v>
      </c>
      <c r="C6538" s="31" t="s">
        <v>6505</v>
      </c>
      <c r="D6538" s="29"/>
      <c r="E6538" s="29">
        <v>462</v>
      </c>
      <c r="F6538" s="29" t="str">
        <f>_xlfn.XLOOKUP($G6538,[1]类目转化数据!$B:$B,[1]类目转化数据!$A:$A)</f>
        <v>其他</v>
      </c>
      <c r="G6538" s="29" t="s">
        <v>38</v>
      </c>
      <c r="H6538" s="29" t="str">
        <f>_xlfn.XLOOKUP(G6538,[1]类目转化数据!B:B,[1]类目转化数据!C:C)</f>
        <v>/</v>
      </c>
      <c r="I6538" s="29"/>
    </row>
    <row r="6539" ht="16.5" spans="1:9">
      <c r="A6539" s="29" t="s">
        <v>5504</v>
      </c>
      <c r="B6539" s="30">
        <v>10113011610831</v>
      </c>
      <c r="C6539" s="31" t="s">
        <v>6506</v>
      </c>
      <c r="D6539" s="29"/>
      <c r="E6539" s="29">
        <v>499</v>
      </c>
      <c r="F6539" s="29" t="str">
        <f>_xlfn.XLOOKUP($G6539,[1]类目转化数据!$B:$B,[1]类目转化数据!$A:$A)</f>
        <v>其他</v>
      </c>
      <c r="G6539" s="29" t="s">
        <v>38</v>
      </c>
      <c r="H6539" s="29" t="str">
        <f>_xlfn.XLOOKUP(G6539,[1]类目转化数据!B:B,[1]类目转化数据!C:C)</f>
        <v>/</v>
      </c>
      <c r="I6539" s="29"/>
    </row>
    <row r="6540" ht="16.5" spans="1:9">
      <c r="A6540" s="29" t="s">
        <v>5504</v>
      </c>
      <c r="B6540" s="30">
        <v>10113011610828</v>
      </c>
      <c r="C6540" s="31" t="s">
        <v>6507</v>
      </c>
      <c r="D6540" s="29"/>
      <c r="E6540" s="29">
        <v>165</v>
      </c>
      <c r="F6540" s="29" t="str">
        <f>_xlfn.XLOOKUP($G6540,[1]类目转化数据!$B:$B,[1]类目转化数据!$A:$A)</f>
        <v>其他</v>
      </c>
      <c r="G6540" s="29" t="s">
        <v>38</v>
      </c>
      <c r="H6540" s="29" t="str">
        <f>_xlfn.XLOOKUP(G6540,[1]类目转化数据!B:B,[1]类目转化数据!C:C)</f>
        <v>/</v>
      </c>
      <c r="I6540" s="29"/>
    </row>
    <row r="6541" ht="16.5" spans="1:9">
      <c r="A6541" s="29" t="s">
        <v>5504</v>
      </c>
      <c r="B6541" s="30">
        <v>10113011610829</v>
      </c>
      <c r="C6541" s="31" t="s">
        <v>6508</v>
      </c>
      <c r="D6541" s="29"/>
      <c r="E6541" s="29">
        <v>286</v>
      </c>
      <c r="F6541" s="29" t="str">
        <f>_xlfn.XLOOKUP($G6541,[1]类目转化数据!$B:$B,[1]类目转化数据!$A:$A)</f>
        <v>其他</v>
      </c>
      <c r="G6541" s="29" t="s">
        <v>38</v>
      </c>
      <c r="H6541" s="29" t="str">
        <f>_xlfn.XLOOKUP(G6541,[1]类目转化数据!B:B,[1]类目转化数据!C:C)</f>
        <v>/</v>
      </c>
      <c r="I6541" s="29"/>
    </row>
    <row r="6542" ht="16.5" spans="1:9">
      <c r="A6542" s="29" t="s">
        <v>5504</v>
      </c>
      <c r="B6542" s="30">
        <v>10113011610826</v>
      </c>
      <c r="C6542" s="31" t="s">
        <v>6509</v>
      </c>
      <c r="D6542" s="29"/>
      <c r="E6542" s="29">
        <v>132</v>
      </c>
      <c r="F6542" s="29" t="str">
        <f>_xlfn.XLOOKUP($G6542,[1]类目转化数据!$B:$B,[1]类目转化数据!$A:$A)</f>
        <v>其他</v>
      </c>
      <c r="G6542" s="29" t="s">
        <v>38</v>
      </c>
      <c r="H6542" s="29" t="str">
        <f>_xlfn.XLOOKUP(G6542,[1]类目转化数据!B:B,[1]类目转化数据!C:C)</f>
        <v>/</v>
      </c>
      <c r="I6542" s="29"/>
    </row>
    <row r="6543" ht="16.5" spans="1:9">
      <c r="A6543" s="29" t="s">
        <v>5504</v>
      </c>
      <c r="B6543" s="30">
        <v>10113011610827</v>
      </c>
      <c r="C6543" s="31" t="s">
        <v>6510</v>
      </c>
      <c r="D6543" s="29"/>
      <c r="E6543" s="29">
        <v>132</v>
      </c>
      <c r="F6543" s="29" t="str">
        <f>_xlfn.XLOOKUP($G6543,[1]类目转化数据!$B:$B,[1]类目转化数据!$A:$A)</f>
        <v>其他</v>
      </c>
      <c r="G6543" s="29" t="s">
        <v>38</v>
      </c>
      <c r="H6543" s="29" t="str">
        <f>_xlfn.XLOOKUP(G6543,[1]类目转化数据!B:B,[1]类目转化数据!C:C)</f>
        <v>/</v>
      </c>
      <c r="I6543" s="29"/>
    </row>
    <row r="6544" ht="16.5" spans="1:9">
      <c r="A6544" s="29" t="s">
        <v>5504</v>
      </c>
      <c r="B6544" s="30">
        <v>10113020662052</v>
      </c>
      <c r="C6544" s="31" t="s">
        <v>6511</v>
      </c>
      <c r="D6544" s="29"/>
      <c r="E6544" s="29">
        <v>100</v>
      </c>
      <c r="F6544" s="29" t="str">
        <f>_xlfn.XLOOKUP($G6544,[1]类目转化数据!$B:$B,[1]类目转化数据!$A:$A)</f>
        <v>烟消洗设备</v>
      </c>
      <c r="G6544" s="29" t="s">
        <v>50</v>
      </c>
      <c r="H6544" s="29" t="str">
        <f>_xlfn.XLOOKUP(G6544,[1]类目转化数据!B:B,[1]类目转化数据!C:C)</f>
        <v>小客单</v>
      </c>
      <c r="I6544" s="29"/>
    </row>
    <row r="6545" ht="16.5" spans="1:9">
      <c r="A6545" s="29" t="s">
        <v>5504</v>
      </c>
      <c r="B6545" s="30">
        <v>10113086678343</v>
      </c>
      <c r="C6545" s="31" t="s">
        <v>6512</v>
      </c>
      <c r="D6545" s="29"/>
      <c r="E6545" s="29">
        <v>200</v>
      </c>
      <c r="F6545" s="29" t="str">
        <f>_xlfn.XLOOKUP($G6545,[1]类目转化数据!$B:$B,[1]类目转化数据!$A:$A)</f>
        <v>其他</v>
      </c>
      <c r="G6545" s="29" t="s">
        <v>38</v>
      </c>
      <c r="H6545" s="29" t="str">
        <f>_xlfn.XLOOKUP(G6545,[1]类目转化数据!B:B,[1]类目转化数据!C:C)</f>
        <v>/</v>
      </c>
      <c r="I6545" s="29"/>
    </row>
    <row r="6546" ht="16.5" spans="1:9">
      <c r="A6546" s="29" t="s">
        <v>5504</v>
      </c>
      <c r="B6546" s="30">
        <v>10113086678342</v>
      </c>
      <c r="C6546" s="31" t="s">
        <v>6513</v>
      </c>
      <c r="D6546" s="29"/>
      <c r="E6546" s="29">
        <v>200</v>
      </c>
      <c r="F6546" s="29" t="str">
        <f>_xlfn.XLOOKUP($G6546,[1]类目转化数据!$B:$B,[1]类目转化数据!$A:$A)</f>
        <v>其他</v>
      </c>
      <c r="G6546" s="29" t="s">
        <v>38</v>
      </c>
      <c r="H6546" s="29" t="str">
        <f>_xlfn.XLOOKUP(G6546,[1]类目转化数据!B:B,[1]类目转化数据!C:C)</f>
        <v>/</v>
      </c>
      <c r="I6546" s="29"/>
    </row>
    <row r="6547" ht="16.5" spans="1:9">
      <c r="A6547" s="29" t="s">
        <v>5504</v>
      </c>
      <c r="B6547" s="30">
        <v>10113086678344</v>
      </c>
      <c r="C6547" s="31" t="s">
        <v>6514</v>
      </c>
      <c r="D6547" s="29"/>
      <c r="E6547" s="29">
        <v>200</v>
      </c>
      <c r="F6547" s="29" t="str">
        <f>_xlfn.XLOOKUP($G6547,[1]类目转化数据!$B:$B,[1]类目转化数据!$A:$A)</f>
        <v>其他</v>
      </c>
      <c r="G6547" s="29" t="s">
        <v>38</v>
      </c>
      <c r="H6547" s="29" t="str">
        <f>_xlfn.XLOOKUP(G6547,[1]类目转化数据!B:B,[1]类目转化数据!C:C)</f>
        <v>/</v>
      </c>
      <c r="I6547" s="29"/>
    </row>
    <row r="6548" ht="16.5" spans="1:9">
      <c r="A6548" s="29" t="s">
        <v>5504</v>
      </c>
      <c r="B6548" s="30">
        <v>10113086678350</v>
      </c>
      <c r="C6548" s="31" t="s">
        <v>6515</v>
      </c>
      <c r="D6548" s="29"/>
      <c r="E6548" s="29">
        <v>200</v>
      </c>
      <c r="F6548" s="29" t="str">
        <f>_xlfn.XLOOKUP($G6548,[1]类目转化数据!$B:$B,[1]类目转化数据!$A:$A)</f>
        <v>其他</v>
      </c>
      <c r="G6548" s="29" t="s">
        <v>38</v>
      </c>
      <c r="H6548" s="29" t="str">
        <f>_xlfn.XLOOKUP(G6548,[1]类目转化数据!B:B,[1]类目转化数据!C:C)</f>
        <v>/</v>
      </c>
      <c r="I6548" s="29"/>
    </row>
    <row r="6549" ht="16.5" spans="1:9">
      <c r="A6549" s="29" t="s">
        <v>5504</v>
      </c>
      <c r="B6549" s="30">
        <v>10113086678347</v>
      </c>
      <c r="C6549" s="31" t="s">
        <v>6516</v>
      </c>
      <c r="D6549" s="29"/>
      <c r="E6549" s="29">
        <v>200</v>
      </c>
      <c r="F6549" s="29" t="str">
        <f>_xlfn.XLOOKUP($G6549,[1]类目转化数据!$B:$B,[1]类目转化数据!$A:$A)</f>
        <v>其他</v>
      </c>
      <c r="G6549" s="29" t="s">
        <v>38</v>
      </c>
      <c r="H6549" s="29" t="str">
        <f>_xlfn.XLOOKUP(G6549,[1]类目转化数据!B:B,[1]类目转化数据!C:C)</f>
        <v>/</v>
      </c>
      <c r="I6549" s="29"/>
    </row>
    <row r="6550" ht="16.5" spans="1:9">
      <c r="A6550" s="29" t="s">
        <v>5504</v>
      </c>
      <c r="B6550" s="30">
        <v>10113086678345</v>
      </c>
      <c r="C6550" s="31" t="s">
        <v>6517</v>
      </c>
      <c r="D6550" s="29"/>
      <c r="E6550" s="29">
        <v>200</v>
      </c>
      <c r="F6550" s="29" t="str">
        <f>_xlfn.XLOOKUP($G6550,[1]类目转化数据!$B:$B,[1]类目转化数据!$A:$A)</f>
        <v>其他</v>
      </c>
      <c r="G6550" s="29" t="s">
        <v>38</v>
      </c>
      <c r="H6550" s="29" t="str">
        <f>_xlfn.XLOOKUP(G6550,[1]类目转化数据!B:B,[1]类目转化数据!C:C)</f>
        <v>/</v>
      </c>
      <c r="I6550" s="29"/>
    </row>
    <row r="6551" ht="16.5" spans="1:9">
      <c r="A6551" s="29" t="s">
        <v>5504</v>
      </c>
      <c r="B6551" s="30">
        <v>10113086678348</v>
      </c>
      <c r="C6551" s="31" t="s">
        <v>6518</v>
      </c>
      <c r="D6551" s="29"/>
      <c r="E6551" s="29">
        <v>200</v>
      </c>
      <c r="F6551" s="29" t="str">
        <f>_xlfn.XLOOKUP($G6551,[1]类目转化数据!$B:$B,[1]类目转化数据!$A:$A)</f>
        <v>其他</v>
      </c>
      <c r="G6551" s="29" t="s">
        <v>38</v>
      </c>
      <c r="H6551" s="29" t="str">
        <f>_xlfn.XLOOKUP(G6551,[1]类目转化数据!B:B,[1]类目转化数据!C:C)</f>
        <v>/</v>
      </c>
      <c r="I6551" s="29"/>
    </row>
    <row r="6552" ht="16.5" spans="1:9">
      <c r="A6552" s="29" t="s">
        <v>5504</v>
      </c>
      <c r="B6552" s="30">
        <v>10113086678346</v>
      </c>
      <c r="C6552" s="31" t="s">
        <v>6519</v>
      </c>
      <c r="D6552" s="29"/>
      <c r="E6552" s="29">
        <v>200</v>
      </c>
      <c r="F6552" s="29" t="str">
        <f>_xlfn.XLOOKUP($G6552,[1]类目转化数据!$B:$B,[1]类目转化数据!$A:$A)</f>
        <v>其他</v>
      </c>
      <c r="G6552" s="29" t="s">
        <v>38</v>
      </c>
      <c r="H6552" s="29" t="str">
        <f>_xlfn.XLOOKUP(G6552,[1]类目转化数据!B:B,[1]类目转化数据!C:C)</f>
        <v>/</v>
      </c>
      <c r="I6552" s="29"/>
    </row>
    <row r="6553" ht="16.5" spans="1:9">
      <c r="A6553" s="29" t="s">
        <v>5504</v>
      </c>
      <c r="B6553" s="30">
        <v>10115494473072</v>
      </c>
      <c r="C6553" s="31" t="s">
        <v>6520</v>
      </c>
      <c r="D6553" s="29"/>
      <c r="E6553" s="29">
        <v>200</v>
      </c>
      <c r="F6553" s="29" t="str">
        <f>_xlfn.XLOOKUP($G6553,[1]类目转化数据!$B:$B,[1]类目转化数据!$A:$A)</f>
        <v>其他</v>
      </c>
      <c r="G6553" s="29" t="s">
        <v>38</v>
      </c>
      <c r="H6553" s="29" t="str">
        <f>_xlfn.XLOOKUP(G6553,[1]类目转化数据!B:B,[1]类目转化数据!C:C)</f>
        <v>/</v>
      </c>
      <c r="I6553" s="29"/>
    </row>
    <row r="6554" ht="16.5" spans="1:9">
      <c r="A6554" s="29" t="s">
        <v>5504</v>
      </c>
      <c r="B6554" s="30">
        <v>10113086678351</v>
      </c>
      <c r="C6554" s="31" t="s">
        <v>6521</v>
      </c>
      <c r="D6554" s="29"/>
      <c r="E6554" s="29">
        <v>200</v>
      </c>
      <c r="F6554" s="29" t="str">
        <f>_xlfn.XLOOKUP($G6554,[1]类目转化数据!$B:$B,[1]类目转化数据!$A:$A)</f>
        <v>其他</v>
      </c>
      <c r="G6554" s="29" t="s">
        <v>38</v>
      </c>
      <c r="H6554" s="29" t="str">
        <f>_xlfn.XLOOKUP(G6554,[1]类目转化数据!B:B,[1]类目转化数据!C:C)</f>
        <v>/</v>
      </c>
      <c r="I6554" s="29"/>
    </row>
    <row r="6555" ht="16.5" spans="1:9">
      <c r="A6555" s="29" t="s">
        <v>5504</v>
      </c>
      <c r="B6555" s="30">
        <v>10115494473074</v>
      </c>
      <c r="C6555" s="31" t="s">
        <v>6522</v>
      </c>
      <c r="D6555" s="29"/>
      <c r="E6555" s="29">
        <v>200</v>
      </c>
      <c r="F6555" s="29" t="str">
        <f>_xlfn.XLOOKUP($G6555,[1]类目转化数据!$B:$B,[1]类目转化数据!$A:$A)</f>
        <v>其他</v>
      </c>
      <c r="G6555" s="29" t="s">
        <v>38</v>
      </c>
      <c r="H6555" s="29" t="str">
        <f>_xlfn.XLOOKUP(G6555,[1]类目转化数据!B:B,[1]类目转化数据!C:C)</f>
        <v>/</v>
      </c>
      <c r="I6555" s="29"/>
    </row>
    <row r="6556" ht="16.5" spans="1:9">
      <c r="A6556" s="29" t="s">
        <v>5504</v>
      </c>
      <c r="B6556" s="30">
        <v>10113086678352</v>
      </c>
      <c r="C6556" s="31" t="s">
        <v>6523</v>
      </c>
      <c r="D6556" s="29"/>
      <c r="E6556" s="29">
        <v>200</v>
      </c>
      <c r="F6556" s="29" t="str">
        <f>_xlfn.XLOOKUP($G6556,[1]类目转化数据!$B:$B,[1]类目转化数据!$A:$A)</f>
        <v>其他</v>
      </c>
      <c r="G6556" s="29" t="s">
        <v>38</v>
      </c>
      <c r="H6556" s="29" t="str">
        <f>_xlfn.XLOOKUP(G6556,[1]类目转化数据!B:B,[1]类目转化数据!C:C)</f>
        <v>/</v>
      </c>
      <c r="I6556" s="29"/>
    </row>
    <row r="6557" ht="16.5" spans="1:9">
      <c r="A6557" s="29" t="s">
        <v>5504</v>
      </c>
      <c r="B6557" s="30">
        <v>10113086678349</v>
      </c>
      <c r="C6557" s="31" t="s">
        <v>6524</v>
      </c>
      <c r="D6557" s="29"/>
      <c r="E6557" s="29">
        <v>399</v>
      </c>
      <c r="F6557" s="29" t="str">
        <f>_xlfn.XLOOKUP($G6557,[1]类目转化数据!$B:$B,[1]类目转化数据!$A:$A)</f>
        <v>其他</v>
      </c>
      <c r="G6557" s="29" t="s">
        <v>38</v>
      </c>
      <c r="H6557" s="29" t="str">
        <f>_xlfn.XLOOKUP(G6557,[1]类目转化数据!B:B,[1]类目转化数据!C:C)</f>
        <v>/</v>
      </c>
      <c r="I6557" s="29"/>
    </row>
    <row r="6558" ht="16.5" spans="1:9">
      <c r="A6558" s="29" t="s">
        <v>5504</v>
      </c>
      <c r="B6558" s="30">
        <v>10115494473073</v>
      </c>
      <c r="C6558" s="31" t="s">
        <v>6525</v>
      </c>
      <c r="D6558" s="29"/>
      <c r="E6558" s="29">
        <v>200</v>
      </c>
      <c r="F6558" s="29" t="str">
        <f>_xlfn.XLOOKUP($G6558,[1]类目转化数据!$B:$B,[1]类目转化数据!$A:$A)</f>
        <v>其他</v>
      </c>
      <c r="G6558" s="29" t="s">
        <v>38</v>
      </c>
      <c r="H6558" s="29" t="str">
        <f>_xlfn.XLOOKUP(G6558,[1]类目转化数据!B:B,[1]类目转化数据!C:C)</f>
        <v>/</v>
      </c>
      <c r="I6558" s="29"/>
    </row>
    <row r="6559" ht="16.5" spans="1:9">
      <c r="A6559" s="29" t="s">
        <v>5504</v>
      </c>
      <c r="B6559" s="30">
        <v>10113129570568</v>
      </c>
      <c r="C6559" s="31" t="s">
        <v>6526</v>
      </c>
      <c r="D6559" s="29"/>
      <c r="E6559" s="29">
        <v>2980</v>
      </c>
      <c r="F6559" s="29" t="str">
        <f>_xlfn.XLOOKUP($G6559,[1]类目转化数据!$B:$B,[1]类目转化数据!$A:$A)</f>
        <v>制热设备</v>
      </c>
      <c r="G6559" s="29" t="s">
        <v>24</v>
      </c>
      <c r="H6559" s="29" t="str">
        <f>_xlfn.XLOOKUP(G6559,[1]类目转化数据!B:B,[1]类目转化数据!C:C)</f>
        <v>后厨组</v>
      </c>
      <c r="I6559" s="29"/>
    </row>
    <row r="6560" ht="16.5" spans="1:9">
      <c r="A6560" s="29" t="s">
        <v>5504</v>
      </c>
      <c r="B6560" s="30">
        <v>10113129570569</v>
      </c>
      <c r="C6560" s="31" t="s">
        <v>6527</v>
      </c>
      <c r="D6560" s="29"/>
      <c r="E6560" s="29">
        <v>5180</v>
      </c>
      <c r="F6560" s="29" t="str">
        <f>_xlfn.XLOOKUP($G6560,[1]类目转化数据!$B:$B,[1]类目转化数据!$A:$A)</f>
        <v>制热设备</v>
      </c>
      <c r="G6560" s="29" t="s">
        <v>24</v>
      </c>
      <c r="H6560" s="29" t="str">
        <f>_xlfn.XLOOKUP(G6560,[1]类目转化数据!B:B,[1]类目转化数据!C:C)</f>
        <v>后厨组</v>
      </c>
      <c r="I6560" s="29"/>
    </row>
    <row r="6561" ht="16.5" spans="1:9">
      <c r="A6561" s="29" t="s">
        <v>5504</v>
      </c>
      <c r="B6561" s="30">
        <v>10113129570570</v>
      </c>
      <c r="C6561" s="31" t="s">
        <v>6528</v>
      </c>
      <c r="D6561" s="29"/>
      <c r="E6561" s="29">
        <v>7180</v>
      </c>
      <c r="F6561" s="29" t="str">
        <f>_xlfn.XLOOKUP($G6561,[1]类目转化数据!$B:$B,[1]类目转化数据!$A:$A)</f>
        <v>制热设备</v>
      </c>
      <c r="G6561" s="29" t="s">
        <v>24</v>
      </c>
      <c r="H6561" s="29" t="str">
        <f>_xlfn.XLOOKUP(G6561,[1]类目转化数据!B:B,[1]类目转化数据!C:C)</f>
        <v>后厨组</v>
      </c>
      <c r="I6561" s="29"/>
    </row>
    <row r="6562" ht="16.5" spans="1:9">
      <c r="A6562" s="29" t="s">
        <v>5504</v>
      </c>
      <c r="B6562" s="30">
        <v>10113130305106</v>
      </c>
      <c r="C6562" s="31" t="s">
        <v>6529</v>
      </c>
      <c r="D6562" s="29"/>
      <c r="E6562" s="29">
        <v>3299</v>
      </c>
      <c r="F6562" s="29" t="str">
        <f>_xlfn.XLOOKUP($G6562,[1]类目转化数据!$B:$B,[1]类目转化数据!$A:$A)</f>
        <v>制热设备</v>
      </c>
      <c r="G6562" s="29" t="s">
        <v>836</v>
      </c>
      <c r="H6562" s="29" t="str">
        <f>_xlfn.XLOOKUP(G6562,[1]类目转化数据!B:B,[1]类目转化数据!C:C)</f>
        <v>后厨组</v>
      </c>
      <c r="I6562" s="29"/>
    </row>
    <row r="6563" ht="16.5" spans="1:9">
      <c r="A6563" s="29" t="s">
        <v>5504</v>
      </c>
      <c r="B6563" s="30">
        <v>10113130305105</v>
      </c>
      <c r="C6563" s="31" t="s">
        <v>6530</v>
      </c>
      <c r="D6563" s="29"/>
      <c r="E6563" s="29">
        <v>3199</v>
      </c>
      <c r="F6563" s="29" t="str">
        <f>_xlfn.XLOOKUP($G6563,[1]类目转化数据!$B:$B,[1]类目转化数据!$A:$A)</f>
        <v>制热设备</v>
      </c>
      <c r="G6563" s="29" t="s">
        <v>836</v>
      </c>
      <c r="H6563" s="29" t="str">
        <f>_xlfn.XLOOKUP(G6563,[1]类目转化数据!B:B,[1]类目转化数据!C:C)</f>
        <v>后厨组</v>
      </c>
      <c r="I6563" s="29"/>
    </row>
    <row r="6564" ht="16.5" spans="1:9">
      <c r="A6564" s="29" t="s">
        <v>5504</v>
      </c>
      <c r="B6564" s="30">
        <v>10113130305108</v>
      </c>
      <c r="C6564" s="31" t="s">
        <v>6531</v>
      </c>
      <c r="D6564" s="29"/>
      <c r="E6564" s="29">
        <v>4099</v>
      </c>
      <c r="F6564" s="29" t="str">
        <f>_xlfn.XLOOKUP($G6564,[1]类目转化数据!$B:$B,[1]类目转化数据!$A:$A)</f>
        <v>制热设备</v>
      </c>
      <c r="G6564" s="29" t="s">
        <v>836</v>
      </c>
      <c r="H6564" s="29" t="str">
        <f>_xlfn.XLOOKUP(G6564,[1]类目转化数据!B:B,[1]类目转化数据!C:C)</f>
        <v>后厨组</v>
      </c>
      <c r="I6564" s="29"/>
    </row>
    <row r="6565" ht="16.5" spans="1:9">
      <c r="A6565" s="29" t="s">
        <v>5504</v>
      </c>
      <c r="B6565" s="30">
        <v>10113130305109</v>
      </c>
      <c r="C6565" s="31" t="s">
        <v>6532</v>
      </c>
      <c r="D6565" s="29"/>
      <c r="E6565" s="29">
        <v>5299</v>
      </c>
      <c r="F6565" s="29" t="str">
        <f>_xlfn.XLOOKUP($G6565,[1]类目转化数据!$B:$B,[1]类目转化数据!$A:$A)</f>
        <v>制热设备</v>
      </c>
      <c r="G6565" s="29" t="s">
        <v>836</v>
      </c>
      <c r="H6565" s="29" t="str">
        <f>_xlfn.XLOOKUP(G6565,[1]类目转化数据!B:B,[1]类目转化数据!C:C)</f>
        <v>后厨组</v>
      </c>
      <c r="I6565" s="29"/>
    </row>
    <row r="6566" ht="16.5" spans="1:9">
      <c r="A6566" s="29" t="s">
        <v>5504</v>
      </c>
      <c r="B6566" s="30">
        <v>10113130305103</v>
      </c>
      <c r="C6566" s="31" t="s">
        <v>6533</v>
      </c>
      <c r="D6566" s="29"/>
      <c r="E6566" s="29">
        <v>2599</v>
      </c>
      <c r="F6566" s="29" t="str">
        <f>_xlfn.XLOOKUP($G6566,[1]类目转化数据!$B:$B,[1]类目转化数据!$A:$A)</f>
        <v>制热设备</v>
      </c>
      <c r="G6566" s="29" t="s">
        <v>836</v>
      </c>
      <c r="H6566" s="29" t="str">
        <f>_xlfn.XLOOKUP(G6566,[1]类目转化数据!B:B,[1]类目转化数据!C:C)</f>
        <v>后厨组</v>
      </c>
      <c r="I6566" s="29"/>
    </row>
    <row r="6567" ht="16.5" spans="1:9">
      <c r="A6567" s="29" t="s">
        <v>5504</v>
      </c>
      <c r="B6567" s="30">
        <v>10128483144776</v>
      </c>
      <c r="C6567" s="31" t="s">
        <v>6534</v>
      </c>
      <c r="D6567" s="29"/>
      <c r="E6567" s="29">
        <v>1999</v>
      </c>
      <c r="F6567" s="29" t="str">
        <f>_xlfn.XLOOKUP($G6567,[1]类目转化数据!$B:$B,[1]类目转化数据!$A:$A)</f>
        <v>制热设备</v>
      </c>
      <c r="G6567" s="29" t="s">
        <v>836</v>
      </c>
      <c r="H6567" s="29" t="str">
        <f>_xlfn.XLOOKUP(G6567,[1]类目转化数据!B:B,[1]类目转化数据!C:C)</f>
        <v>后厨组</v>
      </c>
      <c r="I6567" s="29"/>
    </row>
    <row r="6568" ht="16.5" spans="1:9">
      <c r="A6568" s="29" t="s">
        <v>5504</v>
      </c>
      <c r="B6568" s="30">
        <v>10113130305107</v>
      </c>
      <c r="C6568" s="31" t="s">
        <v>6535</v>
      </c>
      <c r="D6568" s="29"/>
      <c r="E6568" s="29">
        <v>4299</v>
      </c>
      <c r="F6568" s="29" t="str">
        <f>_xlfn.XLOOKUP($G6568,[1]类目转化数据!$B:$B,[1]类目转化数据!$A:$A)</f>
        <v>制热设备</v>
      </c>
      <c r="G6568" s="29" t="s">
        <v>836</v>
      </c>
      <c r="H6568" s="29" t="str">
        <f>_xlfn.XLOOKUP(G6568,[1]类目转化数据!B:B,[1]类目转化数据!C:C)</f>
        <v>后厨组</v>
      </c>
      <c r="I6568" s="29"/>
    </row>
    <row r="6569" ht="16.5" spans="1:9">
      <c r="A6569" s="29" t="s">
        <v>5504</v>
      </c>
      <c r="B6569" s="30">
        <v>10113130305104</v>
      </c>
      <c r="C6569" s="31" t="s">
        <v>6536</v>
      </c>
      <c r="D6569" s="29"/>
      <c r="E6569" s="29">
        <v>2599</v>
      </c>
      <c r="F6569" s="29" t="str">
        <f>_xlfn.XLOOKUP($G6569,[1]类目转化数据!$B:$B,[1]类目转化数据!$A:$A)</f>
        <v>制热设备</v>
      </c>
      <c r="G6569" s="29" t="s">
        <v>836</v>
      </c>
      <c r="H6569" s="29" t="str">
        <f>_xlfn.XLOOKUP(G6569,[1]类目转化数据!B:B,[1]类目转化数据!C:C)</f>
        <v>后厨组</v>
      </c>
      <c r="I6569" s="29"/>
    </row>
    <row r="6570" ht="16.5" spans="1:9">
      <c r="A6570" s="29" t="s">
        <v>5504</v>
      </c>
      <c r="B6570" s="30">
        <v>10148753670650</v>
      </c>
      <c r="C6570" s="31" t="s">
        <v>6537</v>
      </c>
      <c r="D6570" s="29"/>
      <c r="E6570" s="29">
        <v>2499</v>
      </c>
      <c r="F6570" s="29" t="str">
        <f>_xlfn.XLOOKUP($G6570,[1]类目转化数据!$B:$B,[1]类目转化数据!$A:$A)</f>
        <v>制热设备</v>
      </c>
      <c r="G6570" s="29" t="s">
        <v>836</v>
      </c>
      <c r="H6570" s="29" t="str">
        <f>_xlfn.XLOOKUP(G6570,[1]类目转化数据!B:B,[1]类目转化数据!C:C)</f>
        <v>后厨组</v>
      </c>
      <c r="I6570" s="29"/>
    </row>
    <row r="6571" ht="16.5" spans="1:9">
      <c r="A6571" s="29" t="s">
        <v>5504</v>
      </c>
      <c r="B6571" s="30">
        <v>10113130305102</v>
      </c>
      <c r="C6571" s="31" t="s">
        <v>6538</v>
      </c>
      <c r="D6571" s="29"/>
      <c r="E6571" s="29">
        <v>2099</v>
      </c>
      <c r="F6571" s="29" t="str">
        <f>_xlfn.XLOOKUP($G6571,[1]类目转化数据!$B:$B,[1]类目转化数据!$A:$A)</f>
        <v>制热设备</v>
      </c>
      <c r="G6571" s="29" t="s">
        <v>836</v>
      </c>
      <c r="H6571" s="29" t="str">
        <f>_xlfn.XLOOKUP(G6571,[1]类目转化数据!B:B,[1]类目转化数据!C:C)</f>
        <v>后厨组</v>
      </c>
      <c r="I6571" s="29"/>
    </row>
    <row r="6572" ht="16.5" spans="1:9">
      <c r="A6572" s="29" t="s">
        <v>5504</v>
      </c>
      <c r="B6572" s="30">
        <v>10113130358944</v>
      </c>
      <c r="C6572" s="31" t="s">
        <v>6539</v>
      </c>
      <c r="D6572" s="29"/>
      <c r="E6572" s="29">
        <v>2899</v>
      </c>
      <c r="F6572" s="29" t="str">
        <f>_xlfn.XLOOKUP($G6572,[1]类目转化数据!$B:$B,[1]类目转化数据!$A:$A)</f>
        <v>制热设备</v>
      </c>
      <c r="G6572" s="29" t="s">
        <v>836</v>
      </c>
      <c r="H6572" s="29" t="str">
        <f>_xlfn.XLOOKUP(G6572,[1]类目转化数据!B:B,[1]类目转化数据!C:C)</f>
        <v>后厨组</v>
      </c>
      <c r="I6572" s="29"/>
    </row>
    <row r="6573" ht="16.5" spans="1:9">
      <c r="A6573" s="29" t="s">
        <v>5504</v>
      </c>
      <c r="B6573" s="30">
        <v>10113130358943</v>
      </c>
      <c r="C6573" s="31" t="s">
        <v>6540</v>
      </c>
      <c r="D6573" s="29"/>
      <c r="E6573" s="29">
        <v>4499</v>
      </c>
      <c r="F6573" s="29" t="str">
        <f>_xlfn.XLOOKUP($G6573,[1]类目转化数据!$B:$B,[1]类目转化数据!$A:$A)</f>
        <v>制热设备</v>
      </c>
      <c r="G6573" s="29" t="s">
        <v>836</v>
      </c>
      <c r="H6573" s="29" t="str">
        <f>_xlfn.XLOOKUP(G6573,[1]类目转化数据!B:B,[1]类目转化数据!C:C)</f>
        <v>后厨组</v>
      </c>
      <c r="I6573" s="29"/>
    </row>
    <row r="6574" ht="16.5" spans="1:9">
      <c r="A6574" s="29" t="s">
        <v>5504</v>
      </c>
      <c r="B6574" s="30">
        <v>10113130434591</v>
      </c>
      <c r="C6574" s="31" t="s">
        <v>6541</v>
      </c>
      <c r="D6574" s="29"/>
      <c r="E6574" s="29">
        <v>12399</v>
      </c>
      <c r="F6574" s="29" t="str">
        <f>_xlfn.XLOOKUP($G6574,[1]类目转化数据!$B:$B,[1]类目转化数据!$A:$A)</f>
        <v>制热设备</v>
      </c>
      <c r="G6574" s="29" t="s">
        <v>24</v>
      </c>
      <c r="H6574" s="29" t="str">
        <f>_xlfn.XLOOKUP(G6574,[1]类目转化数据!B:B,[1]类目转化数据!C:C)</f>
        <v>后厨组</v>
      </c>
      <c r="I6574" s="29"/>
    </row>
    <row r="6575" ht="16.5" spans="1:9">
      <c r="A6575" s="29" t="s">
        <v>5504</v>
      </c>
      <c r="B6575" s="30">
        <v>10113130434588</v>
      </c>
      <c r="C6575" s="31" t="s">
        <v>6542</v>
      </c>
      <c r="D6575" s="29"/>
      <c r="E6575" s="29">
        <v>2780</v>
      </c>
      <c r="F6575" s="29" t="str">
        <f>_xlfn.XLOOKUP($G6575,[1]类目转化数据!$B:$B,[1]类目转化数据!$A:$A)</f>
        <v>制热设备</v>
      </c>
      <c r="G6575" s="29" t="s">
        <v>24</v>
      </c>
      <c r="H6575" s="29" t="str">
        <f>_xlfn.XLOOKUP(G6575,[1]类目转化数据!B:B,[1]类目转化数据!C:C)</f>
        <v>后厨组</v>
      </c>
      <c r="I6575" s="29"/>
    </row>
    <row r="6576" ht="16.5" spans="1:9">
      <c r="A6576" s="29" t="s">
        <v>5504</v>
      </c>
      <c r="B6576" s="30">
        <v>10113130434589</v>
      </c>
      <c r="C6576" s="31" t="s">
        <v>6543</v>
      </c>
      <c r="D6576" s="29"/>
      <c r="E6576" s="29">
        <v>4798</v>
      </c>
      <c r="F6576" s="29" t="str">
        <f>_xlfn.XLOOKUP($G6576,[1]类目转化数据!$B:$B,[1]类目转化数据!$A:$A)</f>
        <v>制热设备</v>
      </c>
      <c r="G6576" s="29" t="s">
        <v>24</v>
      </c>
      <c r="H6576" s="29" t="str">
        <f>_xlfn.XLOOKUP(G6576,[1]类目转化数据!B:B,[1]类目转化数据!C:C)</f>
        <v>后厨组</v>
      </c>
      <c r="I6576" s="29"/>
    </row>
    <row r="6577" ht="16.5" spans="1:9">
      <c r="A6577" s="29" t="s">
        <v>5504</v>
      </c>
      <c r="B6577" s="30">
        <v>10113130434587</v>
      </c>
      <c r="C6577" s="31" t="s">
        <v>6544</v>
      </c>
      <c r="D6577" s="29"/>
      <c r="E6577" s="29">
        <v>8599</v>
      </c>
      <c r="F6577" s="29" t="str">
        <f>_xlfn.XLOOKUP($G6577,[1]类目转化数据!$B:$B,[1]类目转化数据!$A:$A)</f>
        <v>制热设备</v>
      </c>
      <c r="G6577" s="29" t="s">
        <v>24</v>
      </c>
      <c r="H6577" s="29" t="str">
        <f>_xlfn.XLOOKUP(G6577,[1]类目转化数据!B:B,[1]类目转化数据!C:C)</f>
        <v>后厨组</v>
      </c>
      <c r="I6577" s="29"/>
    </row>
    <row r="6578" ht="16.5" spans="1:9">
      <c r="A6578" s="29" t="s">
        <v>5504</v>
      </c>
      <c r="B6578" s="30">
        <v>10113130434586</v>
      </c>
      <c r="C6578" s="31" t="s">
        <v>6545</v>
      </c>
      <c r="D6578" s="29"/>
      <c r="E6578" s="29">
        <v>5999</v>
      </c>
      <c r="F6578" s="29" t="str">
        <f>_xlfn.XLOOKUP($G6578,[1]类目转化数据!$B:$B,[1]类目转化数据!$A:$A)</f>
        <v>制热设备</v>
      </c>
      <c r="G6578" s="29" t="s">
        <v>24</v>
      </c>
      <c r="H6578" s="29" t="str">
        <f>_xlfn.XLOOKUP(G6578,[1]类目转化数据!B:B,[1]类目转化数据!C:C)</f>
        <v>后厨组</v>
      </c>
      <c r="I6578" s="29"/>
    </row>
    <row r="6579" ht="16.5" spans="1:9">
      <c r="A6579" s="29" t="s">
        <v>5504</v>
      </c>
      <c r="B6579" s="30">
        <v>10113130434590</v>
      </c>
      <c r="C6579" s="31" t="s">
        <v>6546</v>
      </c>
      <c r="D6579" s="29"/>
      <c r="E6579" s="29">
        <v>6898</v>
      </c>
      <c r="F6579" s="29" t="str">
        <f>_xlfn.XLOOKUP($G6579,[1]类目转化数据!$B:$B,[1]类目转化数据!$A:$A)</f>
        <v>制热设备</v>
      </c>
      <c r="G6579" s="29" t="s">
        <v>24</v>
      </c>
      <c r="H6579" s="29" t="str">
        <f>_xlfn.XLOOKUP(G6579,[1]类目转化数据!B:B,[1]类目转化数据!C:C)</f>
        <v>后厨组</v>
      </c>
      <c r="I6579" s="29"/>
    </row>
    <row r="6580" ht="16.5" spans="1:9">
      <c r="A6580" s="29" t="s">
        <v>5504</v>
      </c>
      <c r="B6580" s="30">
        <v>10113130434584</v>
      </c>
      <c r="C6580" s="31" t="s">
        <v>6547</v>
      </c>
      <c r="D6580" s="29"/>
      <c r="E6580" s="29">
        <v>3899</v>
      </c>
      <c r="F6580" s="29" t="str">
        <f>_xlfn.XLOOKUP($G6580,[1]类目转化数据!$B:$B,[1]类目转化数据!$A:$A)</f>
        <v>制热设备</v>
      </c>
      <c r="G6580" s="29" t="s">
        <v>24</v>
      </c>
      <c r="H6580" s="29" t="str">
        <f>_xlfn.XLOOKUP(G6580,[1]类目转化数据!B:B,[1]类目转化数据!C:C)</f>
        <v>后厨组</v>
      </c>
      <c r="I6580" s="29"/>
    </row>
    <row r="6581" ht="16.5" spans="1:9">
      <c r="A6581" s="29" t="s">
        <v>5504</v>
      </c>
      <c r="B6581" s="30">
        <v>10113130434585</v>
      </c>
      <c r="C6581" s="31" t="s">
        <v>6548</v>
      </c>
      <c r="D6581" s="29"/>
      <c r="E6581" s="29">
        <v>3999</v>
      </c>
      <c r="F6581" s="29" t="str">
        <f>_xlfn.XLOOKUP($G6581,[1]类目转化数据!$B:$B,[1]类目转化数据!$A:$A)</f>
        <v>制热设备</v>
      </c>
      <c r="G6581" s="29" t="s">
        <v>24</v>
      </c>
      <c r="H6581" s="29" t="str">
        <f>_xlfn.XLOOKUP(G6581,[1]类目转化数据!B:B,[1]类目转化数据!C:C)</f>
        <v>后厨组</v>
      </c>
      <c r="I6581" s="29"/>
    </row>
    <row r="6582" ht="16.5" spans="1:9">
      <c r="A6582" s="29" t="s">
        <v>5504</v>
      </c>
      <c r="B6582" s="30">
        <v>10113130434582</v>
      </c>
      <c r="C6582" s="31" t="s">
        <v>6549</v>
      </c>
      <c r="D6582" s="29"/>
      <c r="E6582" s="29">
        <v>2999</v>
      </c>
      <c r="F6582" s="29" t="str">
        <f>_xlfn.XLOOKUP($G6582,[1]类目转化数据!$B:$B,[1]类目转化数据!$A:$A)</f>
        <v>制热设备</v>
      </c>
      <c r="G6582" s="29" t="s">
        <v>24</v>
      </c>
      <c r="H6582" s="29" t="str">
        <f>_xlfn.XLOOKUP(G6582,[1]类目转化数据!B:B,[1]类目转化数据!C:C)</f>
        <v>后厨组</v>
      </c>
      <c r="I6582" s="29"/>
    </row>
    <row r="6583" ht="16.5" spans="1:9">
      <c r="A6583" s="29" t="s">
        <v>5504</v>
      </c>
      <c r="B6583" s="30">
        <v>10113130434581</v>
      </c>
      <c r="C6583" s="31" t="s">
        <v>6550</v>
      </c>
      <c r="D6583" s="29"/>
      <c r="E6583" s="29">
        <v>1599</v>
      </c>
      <c r="F6583" s="29" t="str">
        <f>_xlfn.XLOOKUP($G6583,[1]类目转化数据!$B:$B,[1]类目转化数据!$A:$A)</f>
        <v>制热设备</v>
      </c>
      <c r="G6583" s="29" t="s">
        <v>24</v>
      </c>
      <c r="H6583" s="29" t="str">
        <f>_xlfn.XLOOKUP(G6583,[1]类目转化数据!B:B,[1]类目转化数据!C:C)</f>
        <v>后厨组</v>
      </c>
      <c r="I6583" s="29"/>
    </row>
    <row r="6584" ht="16.5" spans="1:9">
      <c r="A6584" s="29" t="s">
        <v>5504</v>
      </c>
      <c r="B6584" s="30">
        <v>10113130434583</v>
      </c>
      <c r="C6584" s="31" t="s">
        <v>6551</v>
      </c>
      <c r="D6584" s="29"/>
      <c r="E6584" s="29">
        <v>1999</v>
      </c>
      <c r="F6584" s="29" t="str">
        <f>_xlfn.XLOOKUP($G6584,[1]类目转化数据!$B:$B,[1]类目转化数据!$A:$A)</f>
        <v>制热设备</v>
      </c>
      <c r="G6584" s="29" t="s">
        <v>24</v>
      </c>
      <c r="H6584" s="29" t="str">
        <f>_xlfn.XLOOKUP(G6584,[1]类目转化数据!B:B,[1]类目转化数据!C:C)</f>
        <v>后厨组</v>
      </c>
      <c r="I6584" s="29"/>
    </row>
    <row r="6585" ht="16.5" spans="1:9">
      <c r="A6585" s="29" t="s">
        <v>5504</v>
      </c>
      <c r="B6585" s="30">
        <v>10113130434579</v>
      </c>
      <c r="C6585" s="31" t="s">
        <v>6552</v>
      </c>
      <c r="D6585" s="29"/>
      <c r="E6585" s="29">
        <v>1299</v>
      </c>
      <c r="F6585" s="29" t="str">
        <f>_xlfn.XLOOKUP($G6585,[1]类目转化数据!$B:$B,[1]类目转化数据!$A:$A)</f>
        <v>制热设备</v>
      </c>
      <c r="G6585" s="29" t="s">
        <v>24</v>
      </c>
      <c r="H6585" s="29" t="str">
        <f>_xlfn.XLOOKUP(G6585,[1]类目转化数据!B:B,[1]类目转化数据!C:C)</f>
        <v>后厨组</v>
      </c>
      <c r="I6585" s="29"/>
    </row>
    <row r="6586" ht="16.5" spans="1:9">
      <c r="A6586" s="29" t="s">
        <v>5504</v>
      </c>
      <c r="B6586" s="30">
        <v>10113130434596</v>
      </c>
      <c r="C6586" s="31" t="s">
        <v>6553</v>
      </c>
      <c r="D6586" s="29"/>
      <c r="E6586" s="29">
        <v>13399</v>
      </c>
      <c r="F6586" s="29" t="str">
        <f>_xlfn.XLOOKUP($G6586,[1]类目转化数据!$B:$B,[1]类目转化数据!$A:$A)</f>
        <v>制热设备</v>
      </c>
      <c r="G6586" s="29" t="s">
        <v>24</v>
      </c>
      <c r="H6586" s="29" t="str">
        <f>_xlfn.XLOOKUP(G6586,[1]类目转化数据!B:B,[1]类目转化数据!C:C)</f>
        <v>后厨组</v>
      </c>
      <c r="I6586" s="29"/>
    </row>
    <row r="6587" ht="16.5" spans="1:9">
      <c r="A6587" s="29" t="s">
        <v>5504</v>
      </c>
      <c r="B6587" s="30">
        <v>10113130434593</v>
      </c>
      <c r="C6587" s="31" t="s">
        <v>6554</v>
      </c>
      <c r="D6587" s="29"/>
      <c r="E6587" s="29">
        <v>8380</v>
      </c>
      <c r="F6587" s="29" t="str">
        <f>_xlfn.XLOOKUP($G6587,[1]类目转化数据!$B:$B,[1]类目转化数据!$A:$A)</f>
        <v>制热设备</v>
      </c>
      <c r="G6587" s="29" t="s">
        <v>24</v>
      </c>
      <c r="H6587" s="29" t="str">
        <f>_xlfn.XLOOKUP(G6587,[1]类目转化数据!B:B,[1]类目转化数据!C:C)</f>
        <v>后厨组</v>
      </c>
      <c r="I6587" s="29"/>
    </row>
    <row r="6588" ht="16.5" spans="1:9">
      <c r="A6588" s="29" t="s">
        <v>5504</v>
      </c>
      <c r="B6588" s="30">
        <v>10113130434594</v>
      </c>
      <c r="C6588" s="31" t="s">
        <v>6555</v>
      </c>
      <c r="D6588" s="29"/>
      <c r="E6588" s="29">
        <v>13380</v>
      </c>
      <c r="F6588" s="29" t="str">
        <f>_xlfn.XLOOKUP($G6588,[1]类目转化数据!$B:$B,[1]类目转化数据!$A:$A)</f>
        <v>制热设备</v>
      </c>
      <c r="G6588" s="29" t="s">
        <v>24</v>
      </c>
      <c r="H6588" s="29" t="str">
        <f>_xlfn.XLOOKUP(G6588,[1]类目转化数据!B:B,[1]类目转化数据!C:C)</f>
        <v>后厨组</v>
      </c>
      <c r="I6588" s="29"/>
    </row>
    <row r="6589" ht="16.5" spans="1:9">
      <c r="A6589" s="29" t="s">
        <v>5504</v>
      </c>
      <c r="B6589" s="30">
        <v>10113130434595</v>
      </c>
      <c r="C6589" s="31" t="s">
        <v>6556</v>
      </c>
      <c r="D6589" s="29"/>
      <c r="E6589" s="29">
        <v>13999</v>
      </c>
      <c r="F6589" s="29" t="str">
        <f>_xlfn.XLOOKUP($G6589,[1]类目转化数据!$B:$B,[1]类目转化数据!$A:$A)</f>
        <v>制热设备</v>
      </c>
      <c r="G6589" s="29" t="s">
        <v>24</v>
      </c>
      <c r="H6589" s="29" t="str">
        <f>_xlfn.XLOOKUP(G6589,[1]类目转化数据!B:B,[1]类目转化数据!C:C)</f>
        <v>后厨组</v>
      </c>
      <c r="I6589" s="29"/>
    </row>
    <row r="6590" ht="16.5" spans="1:9">
      <c r="A6590" s="29" t="s">
        <v>5504</v>
      </c>
      <c r="B6590" s="30">
        <v>10113130434592</v>
      </c>
      <c r="C6590" s="31" t="s">
        <v>6557</v>
      </c>
      <c r="D6590" s="29"/>
      <c r="E6590" s="29">
        <v>5780</v>
      </c>
      <c r="F6590" s="29" t="str">
        <f>_xlfn.XLOOKUP($G6590,[1]类目转化数据!$B:$B,[1]类目转化数据!$A:$A)</f>
        <v>制热设备</v>
      </c>
      <c r="G6590" s="29" t="s">
        <v>24</v>
      </c>
      <c r="H6590" s="29" t="str">
        <f>_xlfn.XLOOKUP(G6590,[1]类目转化数据!B:B,[1]类目转化数据!C:C)</f>
        <v>后厨组</v>
      </c>
      <c r="I6590" s="29"/>
    </row>
    <row r="6591" ht="16.5" spans="1:9">
      <c r="A6591" s="29" t="s">
        <v>5504</v>
      </c>
      <c r="B6591" s="30">
        <v>10113132369870</v>
      </c>
      <c r="C6591" s="31" t="s">
        <v>6558</v>
      </c>
      <c r="D6591" s="29"/>
      <c r="E6591" s="29">
        <v>5980</v>
      </c>
      <c r="F6591" s="29" t="str">
        <f>_xlfn.XLOOKUP($G6591,[1]类目转化数据!$B:$B,[1]类目转化数据!$A:$A)</f>
        <v>制热设备</v>
      </c>
      <c r="G6591" s="29" t="s">
        <v>241</v>
      </c>
      <c r="H6591" s="29" t="str">
        <f>_xlfn.XLOOKUP(G6591,[1]类目转化数据!B:B,[1]类目转化数据!C:C)</f>
        <v>后厨组</v>
      </c>
      <c r="I6591" s="29"/>
    </row>
    <row r="6592" ht="16.5" spans="1:9">
      <c r="A6592" s="29" t="s">
        <v>5504</v>
      </c>
      <c r="B6592" s="30">
        <v>10113132369871</v>
      </c>
      <c r="C6592" s="31" t="s">
        <v>6559</v>
      </c>
      <c r="D6592" s="29"/>
      <c r="E6592" s="29">
        <v>13380</v>
      </c>
      <c r="F6592" s="29" t="str">
        <f>_xlfn.XLOOKUP($G6592,[1]类目转化数据!$B:$B,[1]类目转化数据!$A:$A)</f>
        <v>制热设备</v>
      </c>
      <c r="G6592" s="29" t="s">
        <v>241</v>
      </c>
      <c r="H6592" s="29" t="str">
        <f>_xlfn.XLOOKUP(G6592,[1]类目转化数据!B:B,[1]类目转化数据!C:C)</f>
        <v>后厨组</v>
      </c>
      <c r="I6592" s="29"/>
    </row>
    <row r="6593" ht="16.5" spans="1:9">
      <c r="A6593" s="29" t="s">
        <v>5504</v>
      </c>
      <c r="B6593" s="30">
        <v>10113132369873</v>
      </c>
      <c r="C6593" s="31" t="s">
        <v>6560</v>
      </c>
      <c r="D6593" s="29"/>
      <c r="E6593" s="29">
        <v>19780</v>
      </c>
      <c r="F6593" s="29" t="str">
        <f>_xlfn.XLOOKUP($G6593,[1]类目转化数据!$B:$B,[1]类目转化数据!$A:$A)</f>
        <v>制热设备</v>
      </c>
      <c r="G6593" s="29" t="s">
        <v>241</v>
      </c>
      <c r="H6593" s="29" t="str">
        <f>_xlfn.XLOOKUP(G6593,[1]类目转化数据!B:B,[1]类目转化数据!C:C)</f>
        <v>后厨组</v>
      </c>
      <c r="I6593" s="29"/>
    </row>
    <row r="6594" ht="16.5" spans="1:9">
      <c r="A6594" s="29" t="s">
        <v>5504</v>
      </c>
      <c r="B6594" s="30">
        <v>10113132369872</v>
      </c>
      <c r="C6594" s="31" t="s">
        <v>6561</v>
      </c>
      <c r="D6594" s="29"/>
      <c r="E6594" s="29">
        <v>19680</v>
      </c>
      <c r="F6594" s="29" t="str">
        <f>_xlfn.XLOOKUP($G6594,[1]类目转化数据!$B:$B,[1]类目转化数据!$A:$A)</f>
        <v>制热设备</v>
      </c>
      <c r="G6594" s="29" t="s">
        <v>241</v>
      </c>
      <c r="H6594" s="29" t="str">
        <f>_xlfn.XLOOKUP(G6594,[1]类目转化数据!B:B,[1]类目转化数据!C:C)</f>
        <v>后厨组</v>
      </c>
      <c r="I6594" s="29"/>
    </row>
    <row r="6595" ht="16.5" spans="1:9">
      <c r="A6595" s="29" t="s">
        <v>5504</v>
      </c>
      <c r="B6595" s="30">
        <v>10113162401934</v>
      </c>
      <c r="C6595" s="31" t="s">
        <v>6562</v>
      </c>
      <c r="D6595" s="29"/>
      <c r="E6595" s="29">
        <v>3599</v>
      </c>
      <c r="F6595" s="29" t="str">
        <f>_xlfn.XLOOKUP($G6595,[1]类目转化数据!$B:$B,[1]类目转化数据!$A:$A)</f>
        <v>办公饮水设备</v>
      </c>
      <c r="G6595" s="29" t="s">
        <v>622</v>
      </c>
      <c r="H6595" s="29" t="str">
        <f>_xlfn.XLOOKUP(G6595,[1]类目转化数据!B:B,[1]类目转化数据!C:C)</f>
        <v>直饮机组</v>
      </c>
      <c r="I6595" s="29"/>
    </row>
    <row r="6596" ht="16.5" spans="1:9">
      <c r="A6596" s="29" t="s">
        <v>5504</v>
      </c>
      <c r="B6596" s="30">
        <v>10113162401933</v>
      </c>
      <c r="C6596" s="31" t="s">
        <v>6563</v>
      </c>
      <c r="D6596" s="29"/>
      <c r="E6596" s="29">
        <v>3599</v>
      </c>
      <c r="F6596" s="29" t="str">
        <f>_xlfn.XLOOKUP($G6596,[1]类目转化数据!$B:$B,[1]类目转化数据!$A:$A)</f>
        <v>办公饮水设备</v>
      </c>
      <c r="G6596" s="29" t="s">
        <v>622</v>
      </c>
      <c r="H6596" s="29" t="str">
        <f>_xlfn.XLOOKUP(G6596,[1]类目转化数据!B:B,[1]类目转化数据!C:C)</f>
        <v>直饮机组</v>
      </c>
      <c r="I6596" s="29"/>
    </row>
    <row r="6597" ht="16.5" spans="1:9">
      <c r="A6597" s="29" t="s">
        <v>5504</v>
      </c>
      <c r="B6597" s="30">
        <v>10113540364238</v>
      </c>
      <c r="C6597" s="31" t="s">
        <v>6564</v>
      </c>
      <c r="D6597" s="29"/>
      <c r="E6597" s="29">
        <v>25990</v>
      </c>
      <c r="F6597" s="29" t="str">
        <f>_xlfn.XLOOKUP($G6597,[1]类目转化数据!$B:$B,[1]类目转化数据!$A:$A)</f>
        <v>烟消洗设备</v>
      </c>
      <c r="G6597" s="29" t="s">
        <v>54</v>
      </c>
      <c r="H6597" s="29" t="str">
        <f>_xlfn.XLOOKUP(G6597,[1]类目转化数据!B:B,[1]类目转化数据!C:C)</f>
        <v>后厨组</v>
      </c>
      <c r="I6597" s="29"/>
    </row>
    <row r="6598" ht="16.5" spans="1:9">
      <c r="A6598" s="29" t="s">
        <v>5504</v>
      </c>
      <c r="B6598" s="30">
        <v>10201028070625</v>
      </c>
      <c r="C6598" s="31" t="s">
        <v>6565</v>
      </c>
      <c r="D6598" s="29"/>
      <c r="E6598" s="29">
        <v>295718</v>
      </c>
      <c r="F6598" s="29" t="str">
        <f>_xlfn.XLOOKUP($G6598,[1]类目转化数据!$B:$B,[1]类目转化数据!$A:$A)</f>
        <v>其他</v>
      </c>
      <c r="G6598" s="29" t="s">
        <v>78</v>
      </c>
      <c r="H6598" s="29" t="str">
        <f>_xlfn.XLOOKUP(G6598,[1]类目转化数据!B:B,[1]类目转化数据!C:C)</f>
        <v>智慧厨房</v>
      </c>
      <c r="I6598" s="29"/>
    </row>
    <row r="6599" ht="16.5" spans="1:9">
      <c r="A6599" s="29" t="s">
        <v>5504</v>
      </c>
      <c r="B6599" s="30">
        <v>10113540414989</v>
      </c>
      <c r="C6599" s="31" t="s">
        <v>6566</v>
      </c>
      <c r="D6599" s="29"/>
      <c r="E6599" s="29">
        <v>599</v>
      </c>
      <c r="F6599" s="29" t="str">
        <f>_xlfn.XLOOKUP($G6599,[1]类目转化数据!$B:$B,[1]类目转化数据!$A:$A)</f>
        <v>烟消洗设备</v>
      </c>
      <c r="G6599" s="29" t="s">
        <v>50</v>
      </c>
      <c r="H6599" s="29" t="str">
        <f>_xlfn.XLOOKUP(G6599,[1]类目转化数据!B:B,[1]类目转化数据!C:C)</f>
        <v>小客单</v>
      </c>
      <c r="I6599" s="29"/>
    </row>
    <row r="6600" ht="16.5" spans="1:9">
      <c r="A6600" s="29" t="s">
        <v>5504</v>
      </c>
      <c r="B6600" s="30">
        <v>10201028070627</v>
      </c>
      <c r="C6600" s="31" t="s">
        <v>6567</v>
      </c>
      <c r="D6600" s="29"/>
      <c r="E6600" s="29">
        <v>373138</v>
      </c>
      <c r="F6600" s="29" t="str">
        <f>_xlfn.XLOOKUP($G6600,[1]类目转化数据!$B:$B,[1]类目转化数据!$A:$A)</f>
        <v>其他</v>
      </c>
      <c r="G6600" s="29" t="s">
        <v>78</v>
      </c>
      <c r="H6600" s="29" t="str">
        <f>_xlfn.XLOOKUP(G6600,[1]类目转化数据!B:B,[1]类目转化数据!C:C)</f>
        <v>智慧厨房</v>
      </c>
      <c r="I6600" s="29"/>
    </row>
    <row r="6601" ht="16.5" spans="1:9">
      <c r="A6601" s="29" t="s">
        <v>5504</v>
      </c>
      <c r="B6601" s="30">
        <v>10201028070624</v>
      </c>
      <c r="C6601" s="31" t="s">
        <v>6568</v>
      </c>
      <c r="D6601" s="29"/>
      <c r="E6601" s="29">
        <v>401188</v>
      </c>
      <c r="F6601" s="29" t="str">
        <f>_xlfn.XLOOKUP($G6601,[1]类目转化数据!$B:$B,[1]类目转化数据!$A:$A)</f>
        <v>其他</v>
      </c>
      <c r="G6601" s="29" t="s">
        <v>78</v>
      </c>
      <c r="H6601" s="29" t="str">
        <f>_xlfn.XLOOKUP(G6601,[1]类目转化数据!B:B,[1]类目转化数据!C:C)</f>
        <v>智慧厨房</v>
      </c>
      <c r="I6601" s="29"/>
    </row>
    <row r="6602" ht="16.5" spans="1:9">
      <c r="A6602" s="29" t="s">
        <v>5504</v>
      </c>
      <c r="B6602" s="30">
        <v>10200866340686</v>
      </c>
      <c r="C6602" s="31" t="s">
        <v>6569</v>
      </c>
      <c r="D6602" s="29"/>
      <c r="E6602" s="29">
        <v>20780</v>
      </c>
      <c r="F6602" s="29" t="str">
        <f>_xlfn.XLOOKUP($G6602,[1]类目转化数据!$B:$B,[1]类目转化数据!$A:$A)</f>
        <v>其他</v>
      </c>
      <c r="G6602" s="29" t="s">
        <v>78</v>
      </c>
      <c r="H6602" s="29" t="str">
        <f>_xlfn.XLOOKUP(G6602,[1]类目转化数据!B:B,[1]类目转化数据!C:C)</f>
        <v>智慧厨房</v>
      </c>
      <c r="I6602" s="29"/>
    </row>
    <row r="6603" ht="16.5" spans="1:9">
      <c r="A6603" s="29" t="s">
        <v>5504</v>
      </c>
      <c r="B6603" s="30">
        <v>10113540414995</v>
      </c>
      <c r="C6603" s="31" t="s">
        <v>6570</v>
      </c>
      <c r="D6603" s="29"/>
      <c r="E6603" s="29">
        <v>4999</v>
      </c>
      <c r="F6603" s="29" t="str">
        <f>_xlfn.XLOOKUP($G6603,[1]类目转化数据!$B:$B,[1]类目转化数据!$A:$A)</f>
        <v>烟消洗设备</v>
      </c>
      <c r="G6603" s="29" t="s">
        <v>54</v>
      </c>
      <c r="H6603" s="29" t="str">
        <f>_xlfn.XLOOKUP(G6603,[1]类目转化数据!B:B,[1]类目转化数据!C:C)</f>
        <v>后厨组</v>
      </c>
      <c r="I6603" s="29"/>
    </row>
    <row r="6604" ht="16.5" spans="1:9">
      <c r="A6604" s="29" t="s">
        <v>5504</v>
      </c>
      <c r="B6604" s="30">
        <v>10113540414994</v>
      </c>
      <c r="C6604" s="31" t="s">
        <v>6571</v>
      </c>
      <c r="D6604" s="29"/>
      <c r="E6604" s="29">
        <v>4799</v>
      </c>
      <c r="F6604" s="29" t="str">
        <f>_xlfn.XLOOKUP($G6604,[1]类目转化数据!$B:$B,[1]类目转化数据!$A:$A)</f>
        <v>烟消洗设备</v>
      </c>
      <c r="G6604" s="29" t="s">
        <v>54</v>
      </c>
      <c r="H6604" s="29" t="str">
        <f>_xlfn.XLOOKUP(G6604,[1]类目转化数据!B:B,[1]类目转化数据!C:C)</f>
        <v>后厨组</v>
      </c>
      <c r="I6604" s="29"/>
    </row>
    <row r="6605" ht="16.5" spans="1:9">
      <c r="A6605" s="29" t="s">
        <v>5504</v>
      </c>
      <c r="B6605" s="30">
        <v>10200866340685</v>
      </c>
      <c r="C6605" s="31" t="s">
        <v>6572</v>
      </c>
      <c r="D6605" s="29"/>
      <c r="E6605" s="29">
        <v>242298</v>
      </c>
      <c r="F6605" s="29" t="str">
        <f>_xlfn.XLOOKUP($G6605,[1]类目转化数据!$B:$B,[1]类目转化数据!$A:$A)</f>
        <v>其他</v>
      </c>
      <c r="G6605" s="29" t="s">
        <v>78</v>
      </c>
      <c r="H6605" s="29" t="str">
        <f>_xlfn.XLOOKUP(G6605,[1]类目转化数据!B:B,[1]类目转化数据!C:C)</f>
        <v>智慧厨房</v>
      </c>
      <c r="I6605" s="29"/>
    </row>
    <row r="6606" ht="16.5" spans="1:9">
      <c r="A6606" s="29" t="s">
        <v>5504</v>
      </c>
      <c r="B6606" s="30">
        <v>10113540414990</v>
      </c>
      <c r="C6606" s="31" t="s">
        <v>6573</v>
      </c>
      <c r="D6606" s="29"/>
      <c r="E6606" s="29">
        <v>649</v>
      </c>
      <c r="F6606" s="29" t="str">
        <f>_xlfn.XLOOKUP($G6606,[1]类目转化数据!$B:$B,[1]类目转化数据!$A:$A)</f>
        <v>烟消洗设备</v>
      </c>
      <c r="G6606" s="29" t="s">
        <v>50</v>
      </c>
      <c r="H6606" s="29" t="str">
        <f>_xlfn.XLOOKUP(G6606,[1]类目转化数据!B:B,[1]类目转化数据!C:C)</f>
        <v>小客单</v>
      </c>
      <c r="I6606" s="29"/>
    </row>
    <row r="6607" ht="16.5" spans="1:9">
      <c r="A6607" s="29" t="s">
        <v>5504</v>
      </c>
      <c r="B6607" s="30">
        <v>10113540414991</v>
      </c>
      <c r="C6607" s="31" t="s">
        <v>6574</v>
      </c>
      <c r="D6607" s="29"/>
      <c r="E6607" s="29">
        <v>799</v>
      </c>
      <c r="F6607" s="29" t="str">
        <f>_xlfn.XLOOKUP($G6607,[1]类目转化数据!$B:$B,[1]类目转化数据!$A:$A)</f>
        <v>烟消洗设备</v>
      </c>
      <c r="G6607" s="29" t="s">
        <v>50</v>
      </c>
      <c r="H6607" s="29" t="str">
        <f>_xlfn.XLOOKUP(G6607,[1]类目转化数据!B:B,[1]类目转化数据!C:C)</f>
        <v>小客单</v>
      </c>
      <c r="I6607" s="29"/>
    </row>
    <row r="6608" ht="16.5" spans="1:9">
      <c r="A6608" s="29" t="s">
        <v>5504</v>
      </c>
      <c r="B6608" s="30">
        <v>10201028070626</v>
      </c>
      <c r="C6608" s="31" t="s">
        <v>6575</v>
      </c>
      <c r="D6608" s="29"/>
      <c r="E6608" s="29">
        <v>307518</v>
      </c>
      <c r="F6608" s="29" t="str">
        <f>_xlfn.XLOOKUP($G6608,[1]类目转化数据!$B:$B,[1]类目转化数据!$A:$A)</f>
        <v>其他</v>
      </c>
      <c r="G6608" s="29" t="s">
        <v>78</v>
      </c>
      <c r="H6608" s="29" t="str">
        <f>_xlfn.XLOOKUP(G6608,[1]类目转化数据!B:B,[1]类目转化数据!C:C)</f>
        <v>智慧厨房</v>
      </c>
      <c r="I6608" s="29"/>
    </row>
    <row r="6609" ht="16.5" spans="1:9">
      <c r="A6609" s="29" t="s">
        <v>5504</v>
      </c>
      <c r="B6609" s="30">
        <v>10198275587614</v>
      </c>
      <c r="C6609" s="31" t="s">
        <v>6576</v>
      </c>
      <c r="D6609" s="29"/>
      <c r="E6609" s="29">
        <v>186358</v>
      </c>
      <c r="F6609" s="29" t="str">
        <f>_xlfn.XLOOKUP($G6609,[1]类目转化数据!$B:$B,[1]类目转化数据!$A:$A)</f>
        <v>其他</v>
      </c>
      <c r="G6609" s="29" t="s">
        <v>78</v>
      </c>
      <c r="H6609" s="29" t="str">
        <f>_xlfn.XLOOKUP(G6609,[1]类目转化数据!B:B,[1]类目转化数据!C:C)</f>
        <v>智慧厨房</v>
      </c>
      <c r="I6609" s="29"/>
    </row>
    <row r="6610" ht="16.5" spans="1:9">
      <c r="A6610" s="29" t="s">
        <v>5504</v>
      </c>
      <c r="B6610" s="30">
        <v>10113540414993</v>
      </c>
      <c r="C6610" s="31" t="s">
        <v>6577</v>
      </c>
      <c r="D6610" s="29"/>
      <c r="E6610" s="29">
        <v>3580</v>
      </c>
      <c r="F6610" s="29" t="str">
        <f>_xlfn.XLOOKUP($G6610,[1]类目转化数据!$B:$B,[1]类目转化数据!$A:$A)</f>
        <v>烟消洗设备</v>
      </c>
      <c r="G6610" s="29" t="s">
        <v>54</v>
      </c>
      <c r="H6610" s="29" t="str">
        <f>_xlfn.XLOOKUP(G6610,[1]类目转化数据!B:B,[1]类目转化数据!C:C)</f>
        <v>后厨组</v>
      </c>
      <c r="I6610" s="29"/>
    </row>
    <row r="6611" ht="16.5" spans="1:9">
      <c r="A6611" s="29" t="s">
        <v>5504</v>
      </c>
      <c r="B6611" s="30">
        <v>10113540414992</v>
      </c>
      <c r="C6611" s="31" t="s">
        <v>6578</v>
      </c>
      <c r="D6611" s="29"/>
      <c r="E6611" s="29">
        <v>2999</v>
      </c>
      <c r="F6611" s="29" t="str">
        <f>_xlfn.XLOOKUP($G6611,[1]类目转化数据!$B:$B,[1]类目转化数据!$A:$A)</f>
        <v>烟消洗设备</v>
      </c>
      <c r="G6611" s="29" t="s">
        <v>50</v>
      </c>
      <c r="H6611" s="29" t="str">
        <f>_xlfn.XLOOKUP(G6611,[1]类目转化数据!B:B,[1]类目转化数据!C:C)</f>
        <v>小客单</v>
      </c>
      <c r="I6611" s="29"/>
    </row>
    <row r="6612" ht="16.5" spans="1:9">
      <c r="A6612" s="29" t="s">
        <v>5504</v>
      </c>
      <c r="B6612" s="30">
        <v>10113540414999</v>
      </c>
      <c r="C6612" s="31" t="s">
        <v>6579</v>
      </c>
      <c r="D6612" s="29"/>
      <c r="E6612" s="29">
        <v>5999</v>
      </c>
      <c r="F6612" s="29" t="str">
        <f>_xlfn.XLOOKUP($G6612,[1]类目转化数据!$B:$B,[1]类目转化数据!$A:$A)</f>
        <v>烟消洗设备</v>
      </c>
      <c r="G6612" s="29" t="s">
        <v>54</v>
      </c>
      <c r="H6612" s="29" t="str">
        <f>_xlfn.XLOOKUP(G6612,[1]类目转化数据!B:B,[1]类目转化数据!C:C)</f>
        <v>后厨组</v>
      </c>
      <c r="I6612" s="29"/>
    </row>
    <row r="6613" ht="16.5" spans="1:9">
      <c r="A6613" s="29" t="s">
        <v>5504</v>
      </c>
      <c r="B6613" s="30">
        <v>10143341088154</v>
      </c>
      <c r="C6613" s="31" t="s">
        <v>6580</v>
      </c>
      <c r="D6613" s="29"/>
      <c r="E6613" s="29">
        <v>3999</v>
      </c>
      <c r="F6613" s="29" t="str">
        <f>_xlfn.XLOOKUP($G6613,[1]类目转化数据!$B:$B,[1]类目转化数据!$A:$A)</f>
        <v>烟消洗设备</v>
      </c>
      <c r="G6613" s="29" t="s">
        <v>54</v>
      </c>
      <c r="H6613" s="29" t="str">
        <f>_xlfn.XLOOKUP(G6613,[1]类目转化数据!B:B,[1]类目转化数据!C:C)</f>
        <v>后厨组</v>
      </c>
      <c r="I6613" s="29"/>
    </row>
    <row r="6614" ht="16.5" spans="1:9">
      <c r="A6614" s="29" t="s">
        <v>5504</v>
      </c>
      <c r="B6614" s="30">
        <v>10198265568656</v>
      </c>
      <c r="C6614" s="31" t="s">
        <v>6581</v>
      </c>
      <c r="D6614" s="29"/>
      <c r="E6614" s="29">
        <v>156600</v>
      </c>
      <c r="F6614" s="29" t="str">
        <f>_xlfn.XLOOKUP($G6614,[1]类目转化数据!$B:$B,[1]类目转化数据!$A:$A)</f>
        <v>其他</v>
      </c>
      <c r="G6614" s="29" t="s">
        <v>78</v>
      </c>
      <c r="H6614" s="29" t="str">
        <f>_xlfn.XLOOKUP(G6614,[1]类目转化数据!B:B,[1]类目转化数据!C:C)</f>
        <v>智慧厨房</v>
      </c>
      <c r="I6614" s="29"/>
    </row>
    <row r="6615" ht="16.5" spans="1:9">
      <c r="A6615" s="29" t="s">
        <v>5504</v>
      </c>
      <c r="B6615" s="30">
        <v>10137347805774</v>
      </c>
      <c r="C6615" s="31" t="s">
        <v>6582</v>
      </c>
      <c r="D6615" s="29"/>
      <c r="E6615" s="29">
        <v>4999</v>
      </c>
      <c r="F6615" s="29" t="str">
        <f>_xlfn.XLOOKUP($G6615,[1]类目转化数据!$B:$B,[1]类目转化数据!$A:$A)</f>
        <v>烟消洗设备</v>
      </c>
      <c r="G6615" s="29" t="s">
        <v>54</v>
      </c>
      <c r="H6615" s="29" t="str">
        <f>_xlfn.XLOOKUP(G6615,[1]类目转化数据!B:B,[1]类目转化数据!C:C)</f>
        <v>后厨组</v>
      </c>
      <c r="I6615" s="29"/>
    </row>
    <row r="6616" ht="16.5" spans="1:9">
      <c r="A6616" s="29" t="s">
        <v>5504</v>
      </c>
      <c r="B6616" s="30">
        <v>10193764371787</v>
      </c>
      <c r="C6616" s="31" t="s">
        <v>6583</v>
      </c>
      <c r="D6616" s="29"/>
      <c r="E6616" s="29">
        <v>17790</v>
      </c>
      <c r="F6616" s="29" t="str">
        <f>_xlfn.XLOOKUP($G6616,[1]类目转化数据!$B:$B,[1]类目转化数据!$A:$A)</f>
        <v>烟消洗设备</v>
      </c>
      <c r="G6616" s="29" t="s">
        <v>54</v>
      </c>
      <c r="H6616" s="29" t="str">
        <f>_xlfn.XLOOKUP(G6616,[1]类目转化数据!B:B,[1]类目转化数据!C:C)</f>
        <v>后厨组</v>
      </c>
      <c r="I6616" s="29"/>
    </row>
    <row r="6617" ht="16.5" spans="1:9">
      <c r="A6617" s="29" t="s">
        <v>5504</v>
      </c>
      <c r="B6617" s="30">
        <v>10201028070623</v>
      </c>
      <c r="C6617" s="31" t="s">
        <v>6584</v>
      </c>
      <c r="D6617" s="29"/>
      <c r="E6617" s="29">
        <v>302198</v>
      </c>
      <c r="F6617" s="29" t="str">
        <f>_xlfn.XLOOKUP($G6617,[1]类目转化数据!$B:$B,[1]类目转化数据!$A:$A)</f>
        <v>其他</v>
      </c>
      <c r="G6617" s="29" t="s">
        <v>78</v>
      </c>
      <c r="H6617" s="29" t="str">
        <f>_xlfn.XLOOKUP(G6617,[1]类目转化数据!B:B,[1]类目转化数据!C:C)</f>
        <v>智慧厨房</v>
      </c>
      <c r="I6617" s="29"/>
    </row>
    <row r="6618" ht="16.5" spans="1:9">
      <c r="A6618" s="29" t="s">
        <v>5504</v>
      </c>
      <c r="B6618" s="30">
        <v>10193764371786</v>
      </c>
      <c r="C6618" s="31" t="s">
        <v>6585</v>
      </c>
      <c r="D6618" s="29"/>
      <c r="E6618" s="29">
        <v>14390</v>
      </c>
      <c r="F6618" s="29" t="str">
        <f>_xlfn.XLOOKUP($G6618,[1]类目转化数据!$B:$B,[1]类目转化数据!$A:$A)</f>
        <v>其他</v>
      </c>
      <c r="G6618" s="29" t="s">
        <v>78</v>
      </c>
      <c r="H6618" s="29" t="str">
        <f>_xlfn.XLOOKUP(G6618,[1]类目转化数据!B:B,[1]类目转化数据!C:C)</f>
        <v>智慧厨房</v>
      </c>
      <c r="I6618" s="29"/>
    </row>
    <row r="6619" ht="16.5" spans="1:9">
      <c r="A6619" s="29" t="s">
        <v>5504</v>
      </c>
      <c r="B6619" s="30">
        <v>10193764371788</v>
      </c>
      <c r="C6619" s="31" t="s">
        <v>6586</v>
      </c>
      <c r="D6619" s="29"/>
      <c r="E6619" s="29">
        <v>20790</v>
      </c>
      <c r="F6619" s="29" t="str">
        <f>_xlfn.XLOOKUP($G6619,[1]类目转化数据!$B:$B,[1]类目转化数据!$A:$A)</f>
        <v>其他</v>
      </c>
      <c r="G6619" s="29" t="s">
        <v>78</v>
      </c>
      <c r="H6619" s="29" t="str">
        <f>_xlfn.XLOOKUP(G6619,[1]类目转化数据!B:B,[1]类目转化数据!C:C)</f>
        <v>智慧厨房</v>
      </c>
      <c r="I6619" s="29"/>
    </row>
    <row r="6620" ht="16.5" spans="1:9">
      <c r="A6620" s="29" t="s">
        <v>5504</v>
      </c>
      <c r="B6620" s="30">
        <v>10201028070628</v>
      </c>
      <c r="C6620" s="31" t="s">
        <v>6587</v>
      </c>
      <c r="D6620" s="29"/>
      <c r="E6620" s="29">
        <v>516148</v>
      </c>
      <c r="F6620" s="29" t="str">
        <f>_xlfn.XLOOKUP($G6620,[1]类目转化数据!$B:$B,[1]类目转化数据!$A:$A)</f>
        <v>其他</v>
      </c>
      <c r="G6620" s="29" t="s">
        <v>78</v>
      </c>
      <c r="H6620" s="29" t="str">
        <f>_xlfn.XLOOKUP(G6620,[1]类目转化数据!B:B,[1]类目转化数据!C:C)</f>
        <v>智慧厨房</v>
      </c>
      <c r="I6620" s="29"/>
    </row>
    <row r="6621" ht="16.5" spans="1:9">
      <c r="A6621" s="29" t="s">
        <v>5504</v>
      </c>
      <c r="B6621" s="30">
        <v>10113540414997</v>
      </c>
      <c r="C6621" s="31" t="s">
        <v>6588</v>
      </c>
      <c r="D6621" s="29"/>
      <c r="E6621" s="29">
        <v>4680</v>
      </c>
      <c r="F6621" s="29" t="str">
        <f>_xlfn.XLOOKUP($G6621,[1]类目转化数据!$B:$B,[1]类目转化数据!$A:$A)</f>
        <v>烟消洗设备</v>
      </c>
      <c r="G6621" s="29" t="s">
        <v>54</v>
      </c>
      <c r="H6621" s="29" t="str">
        <f>_xlfn.XLOOKUP(G6621,[1]类目转化数据!B:B,[1]类目转化数据!C:C)</f>
        <v>后厨组</v>
      </c>
      <c r="I6621" s="29"/>
    </row>
    <row r="6622" ht="16.5" spans="1:9">
      <c r="A6622" s="29" t="s">
        <v>5504</v>
      </c>
      <c r="B6622" s="30">
        <v>10193764371785</v>
      </c>
      <c r="C6622" s="31" t="s">
        <v>6589</v>
      </c>
      <c r="D6622" s="29"/>
      <c r="E6622" s="29">
        <v>4980</v>
      </c>
      <c r="F6622" s="29" t="str">
        <f>_xlfn.XLOOKUP($G6622,[1]类目转化数据!$B:$B,[1]类目转化数据!$A:$A)</f>
        <v>其他</v>
      </c>
      <c r="G6622" s="29" t="s">
        <v>78</v>
      </c>
      <c r="H6622" s="29" t="str">
        <f>_xlfn.XLOOKUP(G6622,[1]类目转化数据!B:B,[1]类目转化数据!C:C)</f>
        <v>智慧厨房</v>
      </c>
      <c r="I6622" s="29"/>
    </row>
    <row r="6623" ht="16.5" spans="1:9">
      <c r="A6623" s="29" t="s">
        <v>5504</v>
      </c>
      <c r="B6623" s="30">
        <v>10113540414996</v>
      </c>
      <c r="C6623" s="31" t="s">
        <v>6590</v>
      </c>
      <c r="D6623" s="29"/>
      <c r="E6623" s="29">
        <v>3979</v>
      </c>
      <c r="F6623" s="29" t="str">
        <f>_xlfn.XLOOKUP($G6623,[1]类目转化数据!$B:$B,[1]类目转化数据!$A:$A)</f>
        <v>烟消洗设备</v>
      </c>
      <c r="G6623" s="29" t="s">
        <v>54</v>
      </c>
      <c r="H6623" s="29" t="str">
        <f>_xlfn.XLOOKUP(G6623,[1]类目转化数据!B:B,[1]类目转化数据!C:C)</f>
        <v>后厨组</v>
      </c>
      <c r="I6623" s="29"/>
    </row>
    <row r="6624" ht="16.5" spans="1:9">
      <c r="A6624" s="29" t="s">
        <v>5504</v>
      </c>
      <c r="B6624" s="30">
        <v>10113540481486</v>
      </c>
      <c r="C6624" s="31" t="s">
        <v>6591</v>
      </c>
      <c r="D6624" s="29"/>
      <c r="E6624" s="29">
        <v>1599</v>
      </c>
      <c r="F6624" s="29" t="str">
        <f>_xlfn.XLOOKUP($G6624,[1]类目转化数据!$B:$B,[1]类目转化数据!$A:$A)</f>
        <v>烟消洗设备</v>
      </c>
      <c r="G6624" s="29" t="s">
        <v>50</v>
      </c>
      <c r="H6624" s="29" t="str">
        <f>_xlfn.XLOOKUP(G6624,[1]类目转化数据!B:B,[1]类目转化数据!C:C)</f>
        <v>小客单</v>
      </c>
      <c r="I6624" s="29"/>
    </row>
    <row r="6625" ht="16.5" spans="1:9">
      <c r="A6625" s="29" t="s">
        <v>5504</v>
      </c>
      <c r="B6625" s="30">
        <v>10113540481477</v>
      </c>
      <c r="C6625" s="31" t="s">
        <v>6592</v>
      </c>
      <c r="D6625" s="29"/>
      <c r="E6625" s="29">
        <v>1189</v>
      </c>
      <c r="F6625" s="29" t="str">
        <f>_xlfn.XLOOKUP($G6625,[1]类目转化数据!$B:$B,[1]类目转化数据!$A:$A)</f>
        <v>烟消洗设备</v>
      </c>
      <c r="G6625" s="29" t="s">
        <v>50</v>
      </c>
      <c r="H6625" s="29" t="str">
        <f>_xlfn.XLOOKUP(G6625,[1]类目转化数据!B:B,[1]类目转化数据!C:C)</f>
        <v>小客单</v>
      </c>
      <c r="I6625" s="29"/>
    </row>
    <row r="6626" ht="16.5" spans="1:9">
      <c r="A6626" s="29" t="s">
        <v>5504</v>
      </c>
      <c r="B6626" s="30">
        <v>10113540481485</v>
      </c>
      <c r="C6626" s="31" t="s">
        <v>6593</v>
      </c>
      <c r="D6626" s="29"/>
      <c r="E6626" s="29">
        <v>1199</v>
      </c>
      <c r="F6626" s="29" t="str">
        <f>_xlfn.XLOOKUP($G6626,[1]类目转化数据!$B:$B,[1]类目转化数据!$A:$A)</f>
        <v>烟消洗设备</v>
      </c>
      <c r="G6626" s="29" t="s">
        <v>50</v>
      </c>
      <c r="H6626" s="29" t="str">
        <f>_xlfn.XLOOKUP(G6626,[1]类目转化数据!B:B,[1]类目转化数据!C:C)</f>
        <v>小客单</v>
      </c>
      <c r="I6626" s="29"/>
    </row>
    <row r="6627" ht="16.5" spans="1:9">
      <c r="A6627" s="29" t="s">
        <v>5504</v>
      </c>
      <c r="B6627" s="30">
        <v>10113540481483</v>
      </c>
      <c r="C6627" s="31" t="s">
        <v>6594</v>
      </c>
      <c r="D6627" s="29"/>
      <c r="E6627" s="29">
        <v>799</v>
      </c>
      <c r="F6627" s="29" t="str">
        <f>_xlfn.XLOOKUP($G6627,[1]类目转化数据!$B:$B,[1]类目转化数据!$A:$A)</f>
        <v>烟消洗设备</v>
      </c>
      <c r="G6627" s="29" t="s">
        <v>50</v>
      </c>
      <c r="H6627" s="29" t="str">
        <f>_xlfn.XLOOKUP(G6627,[1]类目转化数据!B:B,[1]类目转化数据!C:C)</f>
        <v>小客单</v>
      </c>
      <c r="I6627" s="29"/>
    </row>
    <row r="6628" ht="16.5" spans="1:9">
      <c r="A6628" s="29" t="s">
        <v>5504</v>
      </c>
      <c r="B6628" s="30">
        <v>10113540481478</v>
      </c>
      <c r="C6628" s="31" t="s">
        <v>6595</v>
      </c>
      <c r="D6628" s="29"/>
      <c r="E6628" s="29">
        <v>699</v>
      </c>
      <c r="F6628" s="29" t="str">
        <f>_xlfn.XLOOKUP($G6628,[1]类目转化数据!$B:$B,[1]类目转化数据!$A:$A)</f>
        <v>烟消洗设备</v>
      </c>
      <c r="G6628" s="29" t="s">
        <v>50</v>
      </c>
      <c r="H6628" s="29" t="str">
        <f>_xlfn.XLOOKUP(G6628,[1]类目转化数据!B:B,[1]类目转化数据!C:C)</f>
        <v>小客单</v>
      </c>
      <c r="I6628" s="29"/>
    </row>
    <row r="6629" ht="16.5" spans="1:9">
      <c r="A6629" s="29" t="s">
        <v>5504</v>
      </c>
      <c r="B6629" s="30">
        <v>10113540481476</v>
      </c>
      <c r="C6629" s="31" t="s">
        <v>6596</v>
      </c>
      <c r="D6629" s="29"/>
      <c r="E6629" s="29">
        <v>999</v>
      </c>
      <c r="F6629" s="29" t="str">
        <f>_xlfn.XLOOKUP($G6629,[1]类目转化数据!$B:$B,[1]类目转化数据!$A:$A)</f>
        <v>烟消洗设备</v>
      </c>
      <c r="G6629" s="29" t="s">
        <v>50</v>
      </c>
      <c r="H6629" s="29" t="str">
        <f>_xlfn.XLOOKUP(G6629,[1]类目转化数据!B:B,[1]类目转化数据!C:C)</f>
        <v>小客单</v>
      </c>
      <c r="I6629" s="29"/>
    </row>
    <row r="6630" ht="16.5" spans="1:9">
      <c r="A6630" s="29" t="s">
        <v>5504</v>
      </c>
      <c r="B6630" s="30">
        <v>10113540481487</v>
      </c>
      <c r="C6630" s="31" t="s">
        <v>6597</v>
      </c>
      <c r="D6630" s="29"/>
      <c r="E6630" s="29">
        <v>1698</v>
      </c>
      <c r="F6630" s="29" t="str">
        <f>_xlfn.XLOOKUP($G6630,[1]类目转化数据!$B:$B,[1]类目转化数据!$A:$A)</f>
        <v>烟消洗设备</v>
      </c>
      <c r="G6630" s="29" t="s">
        <v>50</v>
      </c>
      <c r="H6630" s="29" t="str">
        <f>_xlfn.XLOOKUP(G6630,[1]类目转化数据!B:B,[1]类目转化数据!C:C)</f>
        <v>小客单</v>
      </c>
      <c r="I6630" s="29"/>
    </row>
    <row r="6631" ht="16.5" spans="1:9">
      <c r="A6631" s="29" t="s">
        <v>5504</v>
      </c>
      <c r="B6631" s="30">
        <v>10113540481488</v>
      </c>
      <c r="C6631" s="31" t="s">
        <v>3277</v>
      </c>
      <c r="D6631" s="29"/>
      <c r="E6631" s="29">
        <v>1899</v>
      </c>
      <c r="F6631" s="29" t="str">
        <f>_xlfn.XLOOKUP($G6631,[1]类目转化数据!$B:$B,[1]类目转化数据!$A:$A)</f>
        <v>烟消洗设备</v>
      </c>
      <c r="G6631" s="29" t="s">
        <v>50</v>
      </c>
      <c r="H6631" s="29" t="str">
        <f>_xlfn.XLOOKUP(G6631,[1]类目转化数据!B:B,[1]类目转化数据!C:C)</f>
        <v>小客单</v>
      </c>
      <c r="I6631" s="29"/>
    </row>
    <row r="6632" ht="16.5" spans="1:9">
      <c r="A6632" s="29" t="s">
        <v>5504</v>
      </c>
      <c r="B6632" s="30">
        <v>10113540481474</v>
      </c>
      <c r="C6632" s="31" t="s">
        <v>6598</v>
      </c>
      <c r="D6632" s="29"/>
      <c r="E6632" s="29">
        <v>999</v>
      </c>
      <c r="F6632" s="29" t="str">
        <f>_xlfn.XLOOKUP($G6632,[1]类目转化数据!$B:$B,[1]类目转化数据!$A:$A)</f>
        <v>烟消洗设备</v>
      </c>
      <c r="G6632" s="29" t="s">
        <v>50</v>
      </c>
      <c r="H6632" s="29" t="str">
        <f>_xlfn.XLOOKUP(G6632,[1]类目转化数据!B:B,[1]类目转化数据!C:C)</f>
        <v>小客单</v>
      </c>
      <c r="I6632" s="29"/>
    </row>
    <row r="6633" ht="16.5" spans="1:9">
      <c r="A6633" s="29" t="s">
        <v>5504</v>
      </c>
      <c r="B6633" s="30">
        <v>10113540481473</v>
      </c>
      <c r="C6633" s="31" t="s">
        <v>6599</v>
      </c>
      <c r="D6633" s="29"/>
      <c r="E6633" s="29">
        <v>699</v>
      </c>
      <c r="F6633" s="29" t="str">
        <f>_xlfn.XLOOKUP($G6633,[1]类目转化数据!$B:$B,[1]类目转化数据!$A:$A)</f>
        <v>烟消洗设备</v>
      </c>
      <c r="G6633" s="29" t="s">
        <v>50</v>
      </c>
      <c r="H6633" s="29" t="str">
        <f>_xlfn.XLOOKUP(G6633,[1]类目转化数据!B:B,[1]类目转化数据!C:C)</f>
        <v>小客单</v>
      </c>
      <c r="I6633" s="29"/>
    </row>
    <row r="6634" ht="16.5" spans="1:9">
      <c r="A6634" s="29" t="s">
        <v>5504</v>
      </c>
      <c r="B6634" s="30">
        <v>10113540581646</v>
      </c>
      <c r="C6634" s="31" t="s">
        <v>6600</v>
      </c>
      <c r="D6634" s="29"/>
      <c r="E6634" s="29">
        <v>7899</v>
      </c>
      <c r="F6634" s="29" t="str">
        <f>_xlfn.XLOOKUP($G6634,[1]类目转化数据!$B:$B,[1]类目转化数据!$A:$A)</f>
        <v>烟消洗设备</v>
      </c>
      <c r="G6634" s="29" t="s">
        <v>54</v>
      </c>
      <c r="H6634" s="29" t="str">
        <f>_xlfn.XLOOKUP(G6634,[1]类目转化数据!B:B,[1]类目转化数据!C:C)</f>
        <v>后厨组</v>
      </c>
      <c r="I6634" s="29"/>
    </row>
    <row r="6635" ht="16.5" spans="1:9">
      <c r="A6635" s="29" t="s">
        <v>5504</v>
      </c>
      <c r="B6635" s="30">
        <v>10136081265483</v>
      </c>
      <c r="C6635" s="31" t="s">
        <v>6601</v>
      </c>
      <c r="D6635" s="29"/>
      <c r="E6635" s="29">
        <v>9880</v>
      </c>
      <c r="F6635" s="29" t="str">
        <f>_xlfn.XLOOKUP($G6635,[1]类目转化数据!$B:$B,[1]类目转化数据!$A:$A)</f>
        <v>烟消洗设备</v>
      </c>
      <c r="G6635" s="29" t="s">
        <v>54</v>
      </c>
      <c r="H6635" s="29" t="str">
        <f>_xlfn.XLOOKUP(G6635,[1]类目转化数据!B:B,[1]类目转化数据!C:C)</f>
        <v>后厨组</v>
      </c>
      <c r="I6635" s="29"/>
    </row>
    <row r="6636" ht="16.5" spans="1:9">
      <c r="A6636" s="29" t="s">
        <v>5504</v>
      </c>
      <c r="B6636" s="30">
        <v>10113540581644</v>
      </c>
      <c r="C6636" s="31" t="s">
        <v>6602</v>
      </c>
      <c r="D6636" s="29"/>
      <c r="E6636" s="29">
        <v>5999</v>
      </c>
      <c r="F6636" s="29" t="str">
        <f>_xlfn.XLOOKUP($G6636,[1]类目转化数据!$B:$B,[1]类目转化数据!$A:$A)</f>
        <v>烟消洗设备</v>
      </c>
      <c r="G6636" s="29" t="s">
        <v>54</v>
      </c>
      <c r="H6636" s="29" t="str">
        <f>_xlfn.XLOOKUP(G6636,[1]类目转化数据!B:B,[1]类目转化数据!C:C)</f>
        <v>后厨组</v>
      </c>
      <c r="I6636" s="29"/>
    </row>
    <row r="6637" ht="16.5" spans="1:9">
      <c r="A6637" s="29" t="s">
        <v>5504</v>
      </c>
      <c r="B6637" s="30">
        <v>10113540581645</v>
      </c>
      <c r="C6637" s="31" t="s">
        <v>6603</v>
      </c>
      <c r="D6637" s="29"/>
      <c r="E6637" s="29">
        <v>5999</v>
      </c>
      <c r="F6637" s="29" t="str">
        <f>_xlfn.XLOOKUP($G6637,[1]类目转化数据!$B:$B,[1]类目转化数据!$A:$A)</f>
        <v>烟消洗设备</v>
      </c>
      <c r="G6637" s="29" t="s">
        <v>54</v>
      </c>
      <c r="H6637" s="29" t="str">
        <f>_xlfn.XLOOKUP(G6637,[1]类目转化数据!B:B,[1]类目转化数据!C:C)</f>
        <v>后厨组</v>
      </c>
      <c r="I6637" s="29"/>
    </row>
    <row r="6638" ht="16.5" spans="1:9">
      <c r="A6638" s="29" t="s">
        <v>5504</v>
      </c>
      <c r="B6638" s="30">
        <v>10113540581643</v>
      </c>
      <c r="C6638" s="31" t="s">
        <v>6604</v>
      </c>
      <c r="D6638" s="29"/>
      <c r="E6638" s="29">
        <v>3898</v>
      </c>
      <c r="F6638" s="29" t="str">
        <f>_xlfn.XLOOKUP($G6638,[1]类目转化数据!$B:$B,[1]类目转化数据!$A:$A)</f>
        <v>烟消洗设备</v>
      </c>
      <c r="G6638" s="29" t="s">
        <v>54</v>
      </c>
      <c r="H6638" s="29" t="str">
        <f>_xlfn.XLOOKUP(G6638,[1]类目转化数据!B:B,[1]类目转化数据!C:C)</f>
        <v>后厨组</v>
      </c>
      <c r="I6638" s="29"/>
    </row>
    <row r="6639" ht="16.5" spans="1:9">
      <c r="A6639" s="29" t="s">
        <v>5504</v>
      </c>
      <c r="B6639" s="30">
        <v>10113540581647</v>
      </c>
      <c r="C6639" s="31" t="s">
        <v>6605</v>
      </c>
      <c r="D6639" s="29"/>
      <c r="E6639" s="29">
        <v>15999</v>
      </c>
      <c r="F6639" s="29" t="str">
        <f>_xlfn.XLOOKUP($G6639,[1]类目转化数据!$B:$B,[1]类目转化数据!$A:$A)</f>
        <v>烟消洗设备</v>
      </c>
      <c r="G6639" s="29" t="s">
        <v>54</v>
      </c>
      <c r="H6639" s="29" t="str">
        <f>_xlfn.XLOOKUP(G6639,[1]类目转化数据!B:B,[1]类目转化数据!C:C)</f>
        <v>后厨组</v>
      </c>
      <c r="I6639" s="29"/>
    </row>
    <row r="6640" ht="16.5" spans="1:9">
      <c r="A6640" s="29" t="s">
        <v>5504</v>
      </c>
      <c r="B6640" s="30">
        <v>10126654689921</v>
      </c>
      <c r="C6640" s="31" t="s">
        <v>6606</v>
      </c>
      <c r="D6640" s="29"/>
      <c r="E6640" s="29">
        <v>3999</v>
      </c>
      <c r="F6640" s="29" t="str">
        <f>_xlfn.XLOOKUP($G6640,[1]类目转化数据!$B:$B,[1]类目转化数据!$A:$A)</f>
        <v>烟消洗设备</v>
      </c>
      <c r="G6640" s="29" t="s">
        <v>54</v>
      </c>
      <c r="H6640" s="29" t="str">
        <f>_xlfn.XLOOKUP(G6640,[1]类目转化数据!B:B,[1]类目转化数据!C:C)</f>
        <v>后厨组</v>
      </c>
      <c r="I6640" s="29"/>
    </row>
    <row r="6641" ht="16.5" spans="1:9">
      <c r="A6641" s="29" t="s">
        <v>5504</v>
      </c>
      <c r="B6641" s="30">
        <v>10113540610718</v>
      </c>
      <c r="C6641" s="31" t="s">
        <v>6607</v>
      </c>
      <c r="D6641" s="29"/>
      <c r="E6641" s="29">
        <v>1199</v>
      </c>
      <c r="F6641" s="29" t="str">
        <f>_xlfn.XLOOKUP($G6641,[1]类目转化数据!$B:$B,[1]类目转化数据!$A:$A)</f>
        <v>烟消洗设备</v>
      </c>
      <c r="G6641" s="29" t="s">
        <v>50</v>
      </c>
      <c r="H6641" s="29" t="str">
        <f>_xlfn.XLOOKUP(G6641,[1]类目转化数据!B:B,[1]类目转化数据!C:C)</f>
        <v>小客单</v>
      </c>
      <c r="I6641" s="29"/>
    </row>
    <row r="6642" ht="16.5" spans="1:9">
      <c r="A6642" s="29" t="s">
        <v>5504</v>
      </c>
      <c r="B6642" s="30">
        <v>10113540610719</v>
      </c>
      <c r="C6642" s="31" t="s">
        <v>6608</v>
      </c>
      <c r="D6642" s="29"/>
      <c r="E6642" s="29">
        <v>1599</v>
      </c>
      <c r="F6642" s="29" t="str">
        <f>_xlfn.XLOOKUP($G6642,[1]类目转化数据!$B:$B,[1]类目转化数据!$A:$A)</f>
        <v>烟消洗设备</v>
      </c>
      <c r="G6642" s="29" t="s">
        <v>50</v>
      </c>
      <c r="H6642" s="29" t="str">
        <f>_xlfn.XLOOKUP(G6642,[1]类目转化数据!B:B,[1]类目转化数据!C:C)</f>
        <v>小客单</v>
      </c>
      <c r="I6642" s="29"/>
    </row>
    <row r="6643" ht="16.5" spans="1:9">
      <c r="A6643" s="29" t="s">
        <v>5504</v>
      </c>
      <c r="B6643" s="30">
        <v>10113540610724</v>
      </c>
      <c r="C6643" s="31" t="s">
        <v>6609</v>
      </c>
      <c r="D6643" s="29"/>
      <c r="E6643" s="29">
        <v>3998</v>
      </c>
      <c r="F6643" s="29" t="str">
        <f>_xlfn.XLOOKUP($G6643,[1]类目转化数据!$B:$B,[1]类目转化数据!$A:$A)</f>
        <v>烟消洗设备</v>
      </c>
      <c r="G6643" s="29" t="s">
        <v>54</v>
      </c>
      <c r="H6643" s="29" t="str">
        <f>_xlfn.XLOOKUP(G6643,[1]类目转化数据!B:B,[1]类目转化数据!C:C)</f>
        <v>后厨组</v>
      </c>
      <c r="I6643" s="29"/>
    </row>
    <row r="6644" ht="16.5" spans="1:9">
      <c r="A6644" s="29" t="s">
        <v>5504</v>
      </c>
      <c r="B6644" s="30">
        <v>10113540610728</v>
      </c>
      <c r="C6644" s="31" t="s">
        <v>6610</v>
      </c>
      <c r="D6644" s="29"/>
      <c r="E6644" s="29">
        <v>12399</v>
      </c>
      <c r="F6644" s="29" t="str">
        <f>_xlfn.XLOOKUP($G6644,[1]类目转化数据!$B:$B,[1]类目转化数据!$A:$A)</f>
        <v>烟消洗设备</v>
      </c>
      <c r="G6644" s="29" t="s">
        <v>54</v>
      </c>
      <c r="H6644" s="29" t="str">
        <f>_xlfn.XLOOKUP(G6644,[1]类目转化数据!B:B,[1]类目转化数据!C:C)</f>
        <v>后厨组</v>
      </c>
      <c r="I6644" s="29"/>
    </row>
    <row r="6645" ht="16.5" spans="1:9">
      <c r="A6645" s="29" t="s">
        <v>5504</v>
      </c>
      <c r="B6645" s="30">
        <v>10113540610725</v>
      </c>
      <c r="C6645" s="31" t="s">
        <v>6611</v>
      </c>
      <c r="D6645" s="29"/>
      <c r="E6645" s="29">
        <v>4999</v>
      </c>
      <c r="F6645" s="29" t="str">
        <f>_xlfn.XLOOKUP($G6645,[1]类目转化数据!$B:$B,[1]类目转化数据!$A:$A)</f>
        <v>烟消洗设备</v>
      </c>
      <c r="G6645" s="29" t="s">
        <v>54</v>
      </c>
      <c r="H6645" s="29" t="str">
        <f>_xlfn.XLOOKUP(G6645,[1]类目转化数据!B:B,[1]类目转化数据!C:C)</f>
        <v>后厨组</v>
      </c>
      <c r="I6645" s="29"/>
    </row>
    <row r="6646" ht="16.5" spans="1:9">
      <c r="A6646" s="29" t="s">
        <v>5504</v>
      </c>
      <c r="B6646" s="30">
        <v>10113540610726</v>
      </c>
      <c r="C6646" s="31" t="s">
        <v>6612</v>
      </c>
      <c r="D6646" s="29"/>
      <c r="E6646" s="29">
        <v>5999</v>
      </c>
      <c r="F6646" s="29" t="str">
        <f>_xlfn.XLOOKUP($G6646,[1]类目转化数据!$B:$B,[1]类目转化数据!$A:$A)</f>
        <v>烟消洗设备</v>
      </c>
      <c r="G6646" s="29" t="s">
        <v>54</v>
      </c>
      <c r="H6646" s="29" t="str">
        <f>_xlfn.XLOOKUP(G6646,[1]类目转化数据!B:B,[1]类目转化数据!C:C)</f>
        <v>后厨组</v>
      </c>
      <c r="I6646" s="29"/>
    </row>
    <row r="6647" ht="16.5" spans="1:9">
      <c r="A6647" s="29" t="s">
        <v>5504</v>
      </c>
      <c r="B6647" s="30">
        <v>10113540610727</v>
      </c>
      <c r="C6647" s="31" t="s">
        <v>6613</v>
      </c>
      <c r="D6647" s="29"/>
      <c r="E6647" s="29">
        <v>8799</v>
      </c>
      <c r="F6647" s="29" t="str">
        <f>_xlfn.XLOOKUP($G6647,[1]类目转化数据!$B:$B,[1]类目转化数据!$A:$A)</f>
        <v>烟消洗设备</v>
      </c>
      <c r="G6647" s="29" t="s">
        <v>54</v>
      </c>
      <c r="H6647" s="29" t="str">
        <f>_xlfn.XLOOKUP(G6647,[1]类目转化数据!B:B,[1]类目转化数据!C:C)</f>
        <v>后厨组</v>
      </c>
      <c r="I6647" s="29"/>
    </row>
    <row r="6648" ht="16.5" spans="1:9">
      <c r="A6648" s="29" t="s">
        <v>5504</v>
      </c>
      <c r="B6648" s="30">
        <v>10113540610720</v>
      </c>
      <c r="C6648" s="31" t="s">
        <v>6614</v>
      </c>
      <c r="D6648" s="29"/>
      <c r="E6648" s="29">
        <v>1698</v>
      </c>
      <c r="F6648" s="29" t="str">
        <f>_xlfn.XLOOKUP($G6648,[1]类目转化数据!$B:$B,[1]类目转化数据!$A:$A)</f>
        <v>烟消洗设备</v>
      </c>
      <c r="G6648" s="29" t="s">
        <v>50</v>
      </c>
      <c r="H6648" s="29" t="str">
        <f>_xlfn.XLOOKUP(G6648,[1]类目转化数据!B:B,[1]类目转化数据!C:C)</f>
        <v>小客单</v>
      </c>
      <c r="I6648" s="29"/>
    </row>
    <row r="6649" ht="16.5" spans="1:9">
      <c r="A6649" s="29" t="s">
        <v>5504</v>
      </c>
      <c r="B6649" s="30">
        <v>10113540610721</v>
      </c>
      <c r="C6649" s="31" t="s">
        <v>6615</v>
      </c>
      <c r="D6649" s="29"/>
      <c r="E6649" s="29">
        <v>1399</v>
      </c>
      <c r="F6649" s="29" t="str">
        <f>_xlfn.XLOOKUP($G6649,[1]类目转化数据!$B:$B,[1]类目转化数据!$A:$A)</f>
        <v>烟消洗设备</v>
      </c>
      <c r="G6649" s="29" t="s">
        <v>50</v>
      </c>
      <c r="H6649" s="29" t="str">
        <f>_xlfn.XLOOKUP(G6649,[1]类目转化数据!B:B,[1]类目转化数据!C:C)</f>
        <v>小客单</v>
      </c>
      <c r="I6649" s="29"/>
    </row>
    <row r="6650" ht="16.5" spans="1:9">
      <c r="A6650" s="29" t="s">
        <v>5504</v>
      </c>
      <c r="B6650" s="30">
        <v>10113540610722</v>
      </c>
      <c r="C6650" s="31" t="s">
        <v>6616</v>
      </c>
      <c r="D6650" s="29"/>
      <c r="E6650" s="29">
        <v>2099</v>
      </c>
      <c r="F6650" s="29" t="str">
        <f>_xlfn.XLOOKUP($G6650,[1]类目转化数据!$B:$B,[1]类目转化数据!$A:$A)</f>
        <v>烟消洗设备</v>
      </c>
      <c r="G6650" s="29" t="s">
        <v>50</v>
      </c>
      <c r="H6650" s="29" t="str">
        <f>_xlfn.XLOOKUP(G6650,[1]类目转化数据!B:B,[1]类目转化数据!C:C)</f>
        <v>小客单</v>
      </c>
      <c r="I6650" s="29"/>
    </row>
    <row r="6651" ht="16.5" spans="1:9">
      <c r="A6651" s="29" t="s">
        <v>5504</v>
      </c>
      <c r="B6651" s="30">
        <v>10113540610723</v>
      </c>
      <c r="C6651" s="31" t="s">
        <v>6617</v>
      </c>
      <c r="D6651" s="29"/>
      <c r="E6651" s="29">
        <v>2998</v>
      </c>
      <c r="F6651" s="29" t="str">
        <f>_xlfn.XLOOKUP($G6651,[1]类目转化数据!$B:$B,[1]类目转化数据!$A:$A)</f>
        <v>烟消洗设备</v>
      </c>
      <c r="G6651" s="29" t="s">
        <v>54</v>
      </c>
      <c r="H6651" s="29" t="str">
        <f>_xlfn.XLOOKUP(G6651,[1]类目转化数据!B:B,[1]类目转化数据!C:C)</f>
        <v>后厨组</v>
      </c>
      <c r="I6651" s="29"/>
    </row>
    <row r="6652" ht="16.5" spans="1:9">
      <c r="A6652" s="29" t="s">
        <v>5504</v>
      </c>
      <c r="B6652" s="30">
        <v>10113540798087</v>
      </c>
      <c r="C6652" s="31" t="s">
        <v>6618</v>
      </c>
      <c r="D6652" s="29"/>
      <c r="E6652" s="29">
        <v>1899</v>
      </c>
      <c r="F6652" s="29" t="str">
        <f>_xlfn.XLOOKUP($G6652,[1]类目转化数据!$B:$B,[1]类目转化数据!$A:$A)</f>
        <v>烟消洗设备</v>
      </c>
      <c r="G6652" s="29" t="s">
        <v>50</v>
      </c>
      <c r="H6652" s="29" t="str">
        <f>_xlfn.XLOOKUP(G6652,[1]类目转化数据!B:B,[1]类目转化数据!C:C)</f>
        <v>小客单</v>
      </c>
      <c r="I6652" s="29"/>
    </row>
    <row r="6653" ht="16.5" spans="1:9">
      <c r="A6653" s="29" t="s">
        <v>5504</v>
      </c>
      <c r="B6653" s="30">
        <v>10182381857494</v>
      </c>
      <c r="C6653" s="31" t="s">
        <v>6619</v>
      </c>
      <c r="D6653" s="29"/>
      <c r="E6653" s="29">
        <v>5680</v>
      </c>
      <c r="F6653" s="29" t="str">
        <f>_xlfn.XLOOKUP($G6653,[1]类目转化数据!$B:$B,[1]类目转化数据!$A:$A)</f>
        <v>其他</v>
      </c>
      <c r="G6653" s="29" t="s">
        <v>78</v>
      </c>
      <c r="H6653" s="29" t="str">
        <f>_xlfn.XLOOKUP(G6653,[1]类目转化数据!B:B,[1]类目转化数据!C:C)</f>
        <v>智慧厨房</v>
      </c>
      <c r="I6653" s="29"/>
    </row>
    <row r="6654" ht="16.5" spans="1:9">
      <c r="A6654" s="29" t="s">
        <v>5504</v>
      </c>
      <c r="B6654" s="30">
        <v>10113540798084</v>
      </c>
      <c r="C6654" s="31" t="s">
        <v>6620</v>
      </c>
      <c r="D6654" s="29"/>
      <c r="E6654" s="29">
        <v>1399</v>
      </c>
      <c r="F6654" s="29" t="str">
        <f>_xlfn.XLOOKUP($G6654,[1]类目转化数据!$B:$B,[1]类目转化数据!$A:$A)</f>
        <v>烟消洗设备</v>
      </c>
      <c r="G6654" s="29" t="s">
        <v>50</v>
      </c>
      <c r="H6654" s="29" t="str">
        <f>_xlfn.XLOOKUP(G6654,[1]类目转化数据!B:B,[1]类目转化数据!C:C)</f>
        <v>小客单</v>
      </c>
      <c r="I6654" s="29"/>
    </row>
    <row r="6655" ht="16.5" spans="1:9">
      <c r="A6655" s="29" t="s">
        <v>5504</v>
      </c>
      <c r="B6655" s="30">
        <v>10113540798086</v>
      </c>
      <c r="C6655" s="31" t="s">
        <v>6621</v>
      </c>
      <c r="D6655" s="29"/>
      <c r="E6655" s="29">
        <v>1698</v>
      </c>
      <c r="F6655" s="29" t="str">
        <f>_xlfn.XLOOKUP($G6655,[1]类目转化数据!$B:$B,[1]类目转化数据!$A:$A)</f>
        <v>烟消洗设备</v>
      </c>
      <c r="G6655" s="29" t="s">
        <v>50</v>
      </c>
      <c r="H6655" s="29" t="str">
        <f>_xlfn.XLOOKUP(G6655,[1]类目转化数据!B:B,[1]类目转化数据!C:C)</f>
        <v>小客单</v>
      </c>
      <c r="I6655" s="29"/>
    </row>
    <row r="6656" ht="16.5" spans="1:9">
      <c r="A6656" s="29" t="s">
        <v>5504</v>
      </c>
      <c r="B6656" s="30">
        <v>10182381857495</v>
      </c>
      <c r="C6656" s="31" t="s">
        <v>6622</v>
      </c>
      <c r="D6656" s="29"/>
      <c r="E6656" s="29">
        <v>10390</v>
      </c>
      <c r="F6656" s="29" t="str">
        <f>_xlfn.XLOOKUP($G6656,[1]类目转化数据!$B:$B,[1]类目转化数据!$A:$A)</f>
        <v>其他</v>
      </c>
      <c r="G6656" s="29" t="s">
        <v>78</v>
      </c>
      <c r="H6656" s="29" t="str">
        <f>_xlfn.XLOOKUP(G6656,[1]类目转化数据!B:B,[1]类目转化数据!C:C)</f>
        <v>智慧厨房</v>
      </c>
      <c r="I6656" s="29"/>
    </row>
    <row r="6657" ht="16.5" spans="1:9">
      <c r="A6657" s="29" t="s">
        <v>5504</v>
      </c>
      <c r="B6657" s="30">
        <v>10113540798081</v>
      </c>
      <c r="C6657" s="31" t="s">
        <v>6623</v>
      </c>
      <c r="D6657" s="29"/>
      <c r="E6657" s="29">
        <v>799</v>
      </c>
      <c r="F6657" s="29" t="str">
        <f>_xlfn.XLOOKUP($G6657,[1]类目转化数据!$B:$B,[1]类目转化数据!$A:$A)</f>
        <v>烟消洗设备</v>
      </c>
      <c r="G6657" s="29" t="s">
        <v>50</v>
      </c>
      <c r="H6657" s="29" t="str">
        <f>_xlfn.XLOOKUP(G6657,[1]类目转化数据!B:B,[1]类目转化数据!C:C)</f>
        <v>小客单</v>
      </c>
      <c r="I6657" s="29"/>
    </row>
    <row r="6658" ht="16.5" spans="1:9">
      <c r="A6658" s="29" t="s">
        <v>5504</v>
      </c>
      <c r="B6658" s="30">
        <v>10113540798090</v>
      </c>
      <c r="C6658" s="31" t="s">
        <v>6624</v>
      </c>
      <c r="D6658" s="29"/>
      <c r="E6658" s="29">
        <v>5699</v>
      </c>
      <c r="F6658" s="29" t="str">
        <f>_xlfn.XLOOKUP($G6658,[1]类目转化数据!$B:$B,[1]类目转化数据!$A:$A)</f>
        <v>烟消洗设备</v>
      </c>
      <c r="G6658" s="29" t="s">
        <v>54</v>
      </c>
      <c r="H6658" s="29" t="str">
        <f>_xlfn.XLOOKUP(G6658,[1]类目转化数据!B:B,[1]类目转化数据!C:C)</f>
        <v>后厨组</v>
      </c>
      <c r="I6658" s="29"/>
    </row>
    <row r="6659" ht="16.5" spans="1:9">
      <c r="A6659" s="29" t="s">
        <v>5504</v>
      </c>
      <c r="B6659" s="30">
        <v>10182381857496</v>
      </c>
      <c r="C6659" s="31" t="s">
        <v>6625</v>
      </c>
      <c r="D6659" s="29"/>
      <c r="E6659" s="29">
        <v>14990</v>
      </c>
      <c r="F6659" s="29" t="str">
        <f>_xlfn.XLOOKUP($G6659,[1]类目转化数据!$B:$B,[1]类目转化数据!$A:$A)</f>
        <v>其他</v>
      </c>
      <c r="G6659" s="29" t="s">
        <v>78</v>
      </c>
      <c r="H6659" s="29" t="str">
        <f>_xlfn.XLOOKUP(G6659,[1]类目转化数据!B:B,[1]类目转化数据!C:C)</f>
        <v>智慧厨房</v>
      </c>
      <c r="I6659" s="29"/>
    </row>
    <row r="6660" ht="16.5" spans="1:9">
      <c r="A6660" s="29" t="s">
        <v>5504</v>
      </c>
      <c r="B6660" s="30">
        <v>10113540798088</v>
      </c>
      <c r="C6660" s="31" t="s">
        <v>6626</v>
      </c>
      <c r="D6660" s="29"/>
      <c r="E6660" s="29">
        <v>2699</v>
      </c>
      <c r="F6660" s="29" t="str">
        <f>_xlfn.XLOOKUP($G6660,[1]类目转化数据!$B:$B,[1]类目转化数据!$A:$A)</f>
        <v>烟消洗设备</v>
      </c>
      <c r="G6660" s="29" t="s">
        <v>54</v>
      </c>
      <c r="H6660" s="29" t="str">
        <f>_xlfn.XLOOKUP(G6660,[1]类目转化数据!B:B,[1]类目转化数据!C:C)</f>
        <v>后厨组</v>
      </c>
      <c r="I6660" s="29"/>
    </row>
    <row r="6661" ht="16.5" spans="1:9">
      <c r="A6661" s="29" t="s">
        <v>5504</v>
      </c>
      <c r="B6661" s="30">
        <v>10182381857497</v>
      </c>
      <c r="C6661" s="31" t="s">
        <v>6627</v>
      </c>
      <c r="D6661" s="29"/>
      <c r="E6661" s="29">
        <v>18790</v>
      </c>
      <c r="F6661" s="29" t="str">
        <f>_xlfn.XLOOKUP($G6661,[1]类目转化数据!$B:$B,[1]类目转化数据!$A:$A)</f>
        <v>其他</v>
      </c>
      <c r="G6661" s="29" t="s">
        <v>78</v>
      </c>
      <c r="H6661" s="29" t="str">
        <f>_xlfn.XLOOKUP(G6661,[1]类目转化数据!B:B,[1]类目转化数据!C:C)</f>
        <v>智慧厨房</v>
      </c>
      <c r="I6661" s="29"/>
    </row>
    <row r="6662" ht="16.5" spans="1:9">
      <c r="A6662" s="29" t="s">
        <v>5504</v>
      </c>
      <c r="B6662" s="30">
        <v>10113540798085</v>
      </c>
      <c r="C6662" s="31" t="s">
        <v>6628</v>
      </c>
      <c r="D6662" s="29"/>
      <c r="E6662" s="29">
        <v>1599</v>
      </c>
      <c r="F6662" s="29" t="str">
        <f>_xlfn.XLOOKUP($G6662,[1]类目转化数据!$B:$B,[1]类目转化数据!$A:$A)</f>
        <v>烟消洗设备</v>
      </c>
      <c r="G6662" s="29" t="s">
        <v>50</v>
      </c>
      <c r="H6662" s="29" t="str">
        <f>_xlfn.XLOOKUP(G6662,[1]类目转化数据!B:B,[1]类目转化数据!C:C)</f>
        <v>小客单</v>
      </c>
      <c r="I6662" s="29"/>
    </row>
    <row r="6663" ht="16.5" spans="1:9">
      <c r="A6663" s="29" t="s">
        <v>5504</v>
      </c>
      <c r="B6663" s="30">
        <v>10113540798089</v>
      </c>
      <c r="C6663" s="31" t="s">
        <v>6629</v>
      </c>
      <c r="D6663" s="29"/>
      <c r="E6663" s="29">
        <v>2998</v>
      </c>
      <c r="F6663" s="29" t="str">
        <f>_xlfn.XLOOKUP($G6663,[1]类目转化数据!$B:$B,[1]类目转化数据!$A:$A)</f>
        <v>烟消洗设备</v>
      </c>
      <c r="G6663" s="29" t="s">
        <v>54</v>
      </c>
      <c r="H6663" s="29" t="str">
        <f>_xlfn.XLOOKUP(G6663,[1]类目转化数据!B:B,[1]类目转化数据!C:C)</f>
        <v>后厨组</v>
      </c>
      <c r="I6663" s="29"/>
    </row>
    <row r="6664" ht="16.5" spans="1:9">
      <c r="A6664" s="29" t="s">
        <v>5504</v>
      </c>
      <c r="B6664" s="30">
        <v>10182381857498</v>
      </c>
      <c r="C6664" s="31" t="s">
        <v>6630</v>
      </c>
      <c r="D6664" s="29"/>
      <c r="E6664" s="29">
        <v>21790</v>
      </c>
      <c r="F6664" s="29" t="str">
        <f>_xlfn.XLOOKUP($G6664,[1]类目转化数据!$B:$B,[1]类目转化数据!$A:$A)</f>
        <v>其他</v>
      </c>
      <c r="G6664" s="29" t="s">
        <v>78</v>
      </c>
      <c r="H6664" s="29" t="str">
        <f>_xlfn.XLOOKUP(G6664,[1]类目转化数据!B:B,[1]类目转化数据!C:C)</f>
        <v>智慧厨房</v>
      </c>
      <c r="I6664" s="29"/>
    </row>
    <row r="6665" ht="16.5" spans="1:9">
      <c r="A6665" s="29" t="s">
        <v>5504</v>
      </c>
      <c r="B6665" s="30">
        <v>10113540798083</v>
      </c>
      <c r="C6665" s="31" t="s">
        <v>6631</v>
      </c>
      <c r="D6665" s="29"/>
      <c r="E6665" s="29">
        <v>1199</v>
      </c>
      <c r="F6665" s="29" t="str">
        <f>_xlfn.XLOOKUP($G6665,[1]类目转化数据!$B:$B,[1]类目转化数据!$A:$A)</f>
        <v>烟消洗设备</v>
      </c>
      <c r="G6665" s="29" t="s">
        <v>50</v>
      </c>
      <c r="H6665" s="29" t="str">
        <f>_xlfn.XLOOKUP(G6665,[1]类目转化数据!B:B,[1]类目转化数据!C:C)</f>
        <v>小客单</v>
      </c>
      <c r="I6665" s="29"/>
    </row>
    <row r="6666" ht="16.5" spans="1:9">
      <c r="A6666" s="29" t="s">
        <v>5504</v>
      </c>
      <c r="B6666" s="30">
        <v>10113540939412</v>
      </c>
      <c r="C6666" s="31" t="s">
        <v>6632</v>
      </c>
      <c r="D6666" s="29"/>
      <c r="E6666" s="29">
        <v>9799</v>
      </c>
      <c r="F6666" s="29" t="str">
        <f>_xlfn.XLOOKUP($G6666,[1]类目转化数据!$B:$B,[1]类目转化数据!$A:$A)</f>
        <v>烟消洗设备</v>
      </c>
      <c r="G6666" s="29" t="s">
        <v>54</v>
      </c>
      <c r="H6666" s="29" t="str">
        <f>_xlfn.XLOOKUP(G6666,[1]类目转化数据!B:B,[1]类目转化数据!C:C)</f>
        <v>后厨组</v>
      </c>
      <c r="I6666" s="29"/>
    </row>
    <row r="6667" ht="16.5" spans="1:9">
      <c r="A6667" s="29" t="s">
        <v>5504</v>
      </c>
      <c r="B6667" s="30">
        <v>10113541052330</v>
      </c>
      <c r="C6667" s="31" t="s">
        <v>6633</v>
      </c>
      <c r="D6667" s="29"/>
      <c r="E6667" s="29">
        <v>2999</v>
      </c>
      <c r="F6667" s="29" t="str">
        <f>_xlfn.XLOOKUP($G6667,[1]类目转化数据!$B:$B,[1]类目转化数据!$A:$A)</f>
        <v>烟消洗设备</v>
      </c>
      <c r="G6667" s="29" t="s">
        <v>54</v>
      </c>
      <c r="H6667" s="29" t="str">
        <f>_xlfn.XLOOKUP(G6667,[1]类目转化数据!B:B,[1]类目转化数据!C:C)</f>
        <v>后厨组</v>
      </c>
      <c r="I6667" s="29"/>
    </row>
    <row r="6668" ht="16.5" spans="1:9">
      <c r="A6668" s="29" t="s">
        <v>5504</v>
      </c>
      <c r="B6668" s="30">
        <v>10113541052325</v>
      </c>
      <c r="C6668" s="31" t="s">
        <v>3244</v>
      </c>
      <c r="D6668" s="29"/>
      <c r="E6668" s="29">
        <v>1698</v>
      </c>
      <c r="F6668" s="29" t="str">
        <f>_xlfn.XLOOKUP($G6668,[1]类目转化数据!$B:$B,[1]类目转化数据!$A:$A)</f>
        <v>烟消洗设备</v>
      </c>
      <c r="G6668" s="29" t="s">
        <v>50</v>
      </c>
      <c r="H6668" s="29" t="str">
        <f>_xlfn.XLOOKUP(G6668,[1]类目转化数据!B:B,[1]类目转化数据!C:C)</f>
        <v>小客单</v>
      </c>
      <c r="I6668" s="29"/>
    </row>
    <row r="6669" ht="16.5" spans="1:9">
      <c r="A6669" s="29" t="s">
        <v>5504</v>
      </c>
      <c r="B6669" s="30">
        <v>10113541052328</v>
      </c>
      <c r="C6669" s="31" t="s">
        <v>6634</v>
      </c>
      <c r="D6669" s="29"/>
      <c r="E6669" s="29">
        <v>1399</v>
      </c>
      <c r="F6669" s="29" t="str">
        <f>_xlfn.XLOOKUP($G6669,[1]类目转化数据!$B:$B,[1]类目转化数据!$A:$A)</f>
        <v>烟消洗设备</v>
      </c>
      <c r="G6669" s="29" t="s">
        <v>50</v>
      </c>
      <c r="H6669" s="29" t="str">
        <f>_xlfn.XLOOKUP(G6669,[1]类目转化数据!B:B,[1]类目转化数据!C:C)</f>
        <v>小客单</v>
      </c>
      <c r="I6669" s="29"/>
    </row>
    <row r="6670" ht="16.5" spans="1:9">
      <c r="A6670" s="29" t="s">
        <v>5504</v>
      </c>
      <c r="B6670" s="30">
        <v>10113541052326</v>
      </c>
      <c r="C6670" s="31" t="s">
        <v>6635</v>
      </c>
      <c r="D6670" s="29"/>
      <c r="E6670" s="29">
        <v>1199</v>
      </c>
      <c r="F6670" s="29" t="str">
        <f>_xlfn.XLOOKUP($G6670,[1]类目转化数据!$B:$B,[1]类目转化数据!$A:$A)</f>
        <v>烟消洗设备</v>
      </c>
      <c r="G6670" s="29" t="s">
        <v>50</v>
      </c>
      <c r="H6670" s="29" t="str">
        <f>_xlfn.XLOOKUP(G6670,[1]类目转化数据!B:B,[1]类目转化数据!C:C)</f>
        <v>小客单</v>
      </c>
      <c r="I6670" s="29"/>
    </row>
    <row r="6671" ht="16.5" spans="1:9">
      <c r="A6671" s="29" t="s">
        <v>5504</v>
      </c>
      <c r="B6671" s="30">
        <v>10113541052331</v>
      </c>
      <c r="C6671" s="31" t="s">
        <v>6636</v>
      </c>
      <c r="D6671" s="29"/>
      <c r="E6671" s="29">
        <v>4999</v>
      </c>
      <c r="F6671" s="29" t="str">
        <f>_xlfn.XLOOKUP($G6671,[1]类目转化数据!$B:$B,[1]类目转化数据!$A:$A)</f>
        <v>烟消洗设备</v>
      </c>
      <c r="G6671" s="29" t="s">
        <v>54</v>
      </c>
      <c r="H6671" s="29" t="str">
        <f>_xlfn.XLOOKUP(G6671,[1]类目转化数据!B:B,[1]类目转化数据!C:C)</f>
        <v>后厨组</v>
      </c>
      <c r="I6671" s="29"/>
    </row>
    <row r="6672" ht="16.5" spans="1:9">
      <c r="A6672" s="29" t="s">
        <v>5504</v>
      </c>
      <c r="B6672" s="30">
        <v>10113541052329</v>
      </c>
      <c r="C6672" s="31" t="s">
        <v>3273</v>
      </c>
      <c r="D6672" s="29"/>
      <c r="E6672" s="29">
        <v>1899</v>
      </c>
      <c r="F6672" s="29" t="str">
        <f>_xlfn.XLOOKUP($G6672,[1]类目转化数据!$B:$B,[1]类目转化数据!$A:$A)</f>
        <v>烟消洗设备</v>
      </c>
      <c r="G6672" s="29" t="s">
        <v>50</v>
      </c>
      <c r="H6672" s="29" t="str">
        <f>_xlfn.XLOOKUP(G6672,[1]类目转化数据!B:B,[1]类目转化数据!C:C)</f>
        <v>小客单</v>
      </c>
      <c r="I6672" s="29"/>
    </row>
    <row r="6673" ht="16.5" spans="1:9">
      <c r="A6673" s="29" t="s">
        <v>5504</v>
      </c>
      <c r="B6673" s="30">
        <v>10113541012262</v>
      </c>
      <c r="C6673" s="31" t="s">
        <v>6637</v>
      </c>
      <c r="D6673" s="29"/>
      <c r="E6673" s="29">
        <v>39899</v>
      </c>
      <c r="F6673" s="29" t="str">
        <f>_xlfn.XLOOKUP($G6673,[1]类目转化数据!$B:$B,[1]类目转化数据!$A:$A)</f>
        <v>烟消洗设备</v>
      </c>
      <c r="G6673" s="29" t="s">
        <v>1579</v>
      </c>
      <c r="H6673" s="29" t="str">
        <f>_xlfn.XLOOKUP(G6673,[1]类目转化数据!B:B,[1]类目转化数据!C:C)</f>
        <v>后厨组</v>
      </c>
      <c r="I6673" s="29"/>
    </row>
    <row r="6674" ht="16.5" spans="1:9">
      <c r="A6674" s="29" t="s">
        <v>5504</v>
      </c>
      <c r="B6674" s="30">
        <v>10113541012260</v>
      </c>
      <c r="C6674" s="31" t="s">
        <v>6638</v>
      </c>
      <c r="D6674" s="29"/>
      <c r="E6674" s="29">
        <v>29800</v>
      </c>
      <c r="F6674" s="29" t="str">
        <f>_xlfn.XLOOKUP($G6674,[1]类目转化数据!$B:$B,[1]类目转化数据!$A:$A)</f>
        <v>烟消洗设备</v>
      </c>
      <c r="G6674" s="29" t="s">
        <v>1579</v>
      </c>
      <c r="H6674" s="29" t="str">
        <f>_xlfn.XLOOKUP(G6674,[1]类目转化数据!B:B,[1]类目转化数据!C:C)</f>
        <v>后厨组</v>
      </c>
      <c r="I6674" s="29"/>
    </row>
    <row r="6675" ht="16.5" spans="1:9">
      <c r="A6675" s="29" t="s">
        <v>5504</v>
      </c>
      <c r="B6675" s="30">
        <v>10113541012259</v>
      </c>
      <c r="C6675" s="31" t="s">
        <v>6639</v>
      </c>
      <c r="D6675" s="29"/>
      <c r="E6675" s="29">
        <v>29600</v>
      </c>
      <c r="F6675" s="29" t="str">
        <f>_xlfn.XLOOKUP($G6675,[1]类目转化数据!$B:$B,[1]类目转化数据!$A:$A)</f>
        <v>烟消洗设备</v>
      </c>
      <c r="G6675" s="29" t="s">
        <v>1579</v>
      </c>
      <c r="H6675" s="29" t="str">
        <f>_xlfn.XLOOKUP(G6675,[1]类目转化数据!B:B,[1]类目转化数据!C:C)</f>
        <v>后厨组</v>
      </c>
      <c r="I6675" s="29"/>
    </row>
    <row r="6676" ht="16.5" spans="1:9">
      <c r="A6676" s="29" t="s">
        <v>5504</v>
      </c>
      <c r="B6676" s="30">
        <v>10113541012255</v>
      </c>
      <c r="C6676" s="31" t="s">
        <v>6640</v>
      </c>
      <c r="D6676" s="29"/>
      <c r="E6676" s="29">
        <v>16200</v>
      </c>
      <c r="F6676" s="29" t="str">
        <f>_xlfn.XLOOKUP($G6676,[1]类目转化数据!$B:$B,[1]类目转化数据!$A:$A)</f>
        <v>烟消洗设备</v>
      </c>
      <c r="G6676" s="29" t="s">
        <v>1579</v>
      </c>
      <c r="H6676" s="29" t="str">
        <f>_xlfn.XLOOKUP(G6676,[1]类目转化数据!B:B,[1]类目转化数据!C:C)</f>
        <v>后厨组</v>
      </c>
      <c r="I6676" s="29"/>
    </row>
    <row r="6677" ht="16.5" spans="1:9">
      <c r="A6677" s="29" t="s">
        <v>5504</v>
      </c>
      <c r="B6677" s="30">
        <v>10206661371077</v>
      </c>
      <c r="C6677" s="31" t="s">
        <v>6641</v>
      </c>
      <c r="D6677" s="29"/>
      <c r="E6677" s="29">
        <v>13200</v>
      </c>
      <c r="F6677" s="29" t="str">
        <f>_xlfn.XLOOKUP($G6677,[1]类目转化数据!$B:$B,[1]类目转化数据!$A:$A)</f>
        <v>烟消洗设备</v>
      </c>
      <c r="G6677" s="29" t="s">
        <v>1579</v>
      </c>
      <c r="H6677" s="29" t="str">
        <f>_xlfn.XLOOKUP(G6677,[1]类目转化数据!B:B,[1]类目转化数据!C:C)</f>
        <v>后厨组</v>
      </c>
      <c r="I6677" s="29"/>
    </row>
    <row r="6678" ht="16.5" spans="1:9">
      <c r="A6678" s="29" t="s">
        <v>5504</v>
      </c>
      <c r="B6678" s="30">
        <v>10113541012263</v>
      </c>
      <c r="C6678" s="31" t="s">
        <v>6642</v>
      </c>
      <c r="D6678" s="29"/>
      <c r="E6678" s="29">
        <v>49899</v>
      </c>
      <c r="F6678" s="29" t="str">
        <f>_xlfn.XLOOKUP($G6678,[1]类目转化数据!$B:$B,[1]类目转化数据!$A:$A)</f>
        <v>烟消洗设备</v>
      </c>
      <c r="G6678" s="29" t="s">
        <v>1579</v>
      </c>
      <c r="H6678" s="29" t="str">
        <f>_xlfn.XLOOKUP(G6678,[1]类目转化数据!B:B,[1]类目转化数据!C:C)</f>
        <v>后厨组</v>
      </c>
      <c r="I6678" s="29"/>
    </row>
    <row r="6679" ht="16.5" spans="1:9">
      <c r="A6679" s="29" t="s">
        <v>5504</v>
      </c>
      <c r="B6679" s="30">
        <v>10113541012258</v>
      </c>
      <c r="C6679" s="31" t="s">
        <v>6643</v>
      </c>
      <c r="D6679" s="29"/>
      <c r="E6679" s="29">
        <v>29600</v>
      </c>
      <c r="F6679" s="29" t="str">
        <f>_xlfn.XLOOKUP($G6679,[1]类目转化数据!$B:$B,[1]类目转化数据!$A:$A)</f>
        <v>烟消洗设备</v>
      </c>
      <c r="G6679" s="29" t="s">
        <v>1579</v>
      </c>
      <c r="H6679" s="29" t="str">
        <f>_xlfn.XLOOKUP(G6679,[1]类目转化数据!B:B,[1]类目转化数据!C:C)</f>
        <v>后厨组</v>
      </c>
      <c r="I6679" s="29"/>
    </row>
    <row r="6680" ht="16.5" spans="1:9">
      <c r="A6680" s="29" t="s">
        <v>5504</v>
      </c>
      <c r="B6680" s="30">
        <v>10113541012257</v>
      </c>
      <c r="C6680" s="31" t="s">
        <v>6644</v>
      </c>
      <c r="D6680" s="29"/>
      <c r="E6680" s="29">
        <v>25800</v>
      </c>
      <c r="F6680" s="29" t="str">
        <f>_xlfn.XLOOKUP($G6680,[1]类目转化数据!$B:$B,[1]类目转化数据!$A:$A)</f>
        <v>烟消洗设备</v>
      </c>
      <c r="G6680" s="29" t="s">
        <v>1579</v>
      </c>
      <c r="H6680" s="29" t="str">
        <f>_xlfn.XLOOKUP(G6680,[1]类目转化数据!B:B,[1]类目转化数据!C:C)</f>
        <v>后厨组</v>
      </c>
      <c r="I6680" s="29"/>
    </row>
    <row r="6681" ht="16.5" spans="1:9">
      <c r="A6681" s="29" t="s">
        <v>5504</v>
      </c>
      <c r="B6681" s="30">
        <v>10113541012256</v>
      </c>
      <c r="C6681" s="31" t="s">
        <v>6645</v>
      </c>
      <c r="D6681" s="29"/>
      <c r="E6681" s="29">
        <v>25800</v>
      </c>
      <c r="F6681" s="29" t="str">
        <f>_xlfn.XLOOKUP($G6681,[1]类目转化数据!$B:$B,[1]类目转化数据!$A:$A)</f>
        <v>烟消洗设备</v>
      </c>
      <c r="G6681" s="29" t="s">
        <v>1579</v>
      </c>
      <c r="H6681" s="29" t="str">
        <f>_xlfn.XLOOKUP(G6681,[1]类目转化数据!B:B,[1]类目转化数据!C:C)</f>
        <v>后厨组</v>
      </c>
      <c r="I6681" s="29"/>
    </row>
    <row r="6682" ht="16.5" spans="1:9">
      <c r="A6682" s="29" t="s">
        <v>5504</v>
      </c>
      <c r="B6682" s="30">
        <v>10113541012261</v>
      </c>
      <c r="C6682" s="31" t="s">
        <v>6646</v>
      </c>
      <c r="D6682" s="29"/>
      <c r="E6682" s="29">
        <v>29380</v>
      </c>
      <c r="F6682" s="29" t="str">
        <f>_xlfn.XLOOKUP($G6682,[1]类目转化数据!$B:$B,[1]类目转化数据!$A:$A)</f>
        <v>烟消洗设备</v>
      </c>
      <c r="G6682" s="29" t="s">
        <v>1579</v>
      </c>
      <c r="H6682" s="29" t="str">
        <f>_xlfn.XLOOKUP(G6682,[1]类目转化数据!B:B,[1]类目转化数据!C:C)</f>
        <v>后厨组</v>
      </c>
      <c r="I6682" s="29"/>
    </row>
    <row r="6683" ht="16.5" spans="1:9">
      <c r="A6683" s="29" t="s">
        <v>5504</v>
      </c>
      <c r="B6683" s="30">
        <v>10113541086992</v>
      </c>
      <c r="C6683" s="31" t="s">
        <v>6647</v>
      </c>
      <c r="D6683" s="29"/>
      <c r="E6683" s="29">
        <v>1899</v>
      </c>
      <c r="F6683" s="29" t="str">
        <f>_xlfn.XLOOKUP($G6683,[1]类目转化数据!$B:$B,[1]类目转化数据!$A:$A)</f>
        <v>烟消洗设备</v>
      </c>
      <c r="G6683" s="29" t="s">
        <v>50</v>
      </c>
      <c r="H6683" s="29" t="str">
        <f>_xlfn.XLOOKUP(G6683,[1]类目转化数据!B:B,[1]类目转化数据!C:C)</f>
        <v>小客单</v>
      </c>
      <c r="I6683" s="29"/>
    </row>
    <row r="6684" ht="16.5" spans="1:9">
      <c r="A6684" s="29" t="s">
        <v>5504</v>
      </c>
      <c r="B6684" s="30">
        <v>10113541086993</v>
      </c>
      <c r="C6684" s="31" t="s">
        <v>6648</v>
      </c>
      <c r="D6684" s="29"/>
      <c r="E6684" s="29">
        <v>3999</v>
      </c>
      <c r="F6684" s="29" t="str">
        <f>_xlfn.XLOOKUP($G6684,[1]类目转化数据!$B:$B,[1]类目转化数据!$A:$A)</f>
        <v>烟消洗设备</v>
      </c>
      <c r="G6684" s="29" t="s">
        <v>54</v>
      </c>
      <c r="H6684" s="29" t="str">
        <f>_xlfn.XLOOKUP(G6684,[1]类目转化数据!B:B,[1]类目转化数据!C:C)</f>
        <v>后厨组</v>
      </c>
      <c r="I6684" s="29"/>
    </row>
    <row r="6685" ht="16.5" spans="1:9">
      <c r="A6685" s="29" t="s">
        <v>5504</v>
      </c>
      <c r="B6685" s="30">
        <v>10113541086994</v>
      </c>
      <c r="C6685" s="31" t="s">
        <v>6649</v>
      </c>
      <c r="D6685" s="29"/>
      <c r="E6685" s="29">
        <v>5999</v>
      </c>
      <c r="F6685" s="29" t="str">
        <f>_xlfn.XLOOKUP($G6685,[1]类目转化数据!$B:$B,[1]类目转化数据!$A:$A)</f>
        <v>烟消洗设备</v>
      </c>
      <c r="G6685" s="29" t="s">
        <v>54</v>
      </c>
      <c r="H6685" s="29" t="str">
        <f>_xlfn.XLOOKUP(G6685,[1]类目转化数据!B:B,[1]类目转化数据!C:C)</f>
        <v>后厨组</v>
      </c>
      <c r="I6685" s="29"/>
    </row>
    <row r="6686" ht="16.5" spans="1:9">
      <c r="A6686" s="29" t="s">
        <v>5504</v>
      </c>
      <c r="B6686" s="30">
        <v>10113541086990</v>
      </c>
      <c r="C6686" s="31" t="s">
        <v>6650</v>
      </c>
      <c r="D6686" s="29"/>
      <c r="E6686" s="29">
        <v>1399</v>
      </c>
      <c r="F6686" s="29" t="str">
        <f>_xlfn.XLOOKUP($G6686,[1]类目转化数据!$B:$B,[1]类目转化数据!$A:$A)</f>
        <v>烟消洗设备</v>
      </c>
      <c r="G6686" s="29" t="s">
        <v>50</v>
      </c>
      <c r="H6686" s="29" t="str">
        <f>_xlfn.XLOOKUP(G6686,[1]类目转化数据!B:B,[1]类目转化数据!C:C)</f>
        <v>小客单</v>
      </c>
      <c r="I6686" s="29"/>
    </row>
    <row r="6687" ht="16.5" spans="1:9">
      <c r="A6687" s="29" t="s">
        <v>5504</v>
      </c>
      <c r="B6687" s="30">
        <v>10113541086991</v>
      </c>
      <c r="C6687" s="31" t="s">
        <v>6651</v>
      </c>
      <c r="D6687" s="29"/>
      <c r="E6687" s="29">
        <v>1698</v>
      </c>
      <c r="F6687" s="29" t="str">
        <f>_xlfn.XLOOKUP($G6687,[1]类目转化数据!$B:$B,[1]类目转化数据!$A:$A)</f>
        <v>烟消洗设备</v>
      </c>
      <c r="G6687" s="29" t="s">
        <v>50</v>
      </c>
      <c r="H6687" s="29" t="str">
        <f>_xlfn.XLOOKUP(G6687,[1]类目转化数据!B:B,[1]类目转化数据!C:C)</f>
        <v>小客单</v>
      </c>
      <c r="I6687" s="29"/>
    </row>
    <row r="6688" ht="16.5" spans="1:9">
      <c r="A6688" s="29" t="s">
        <v>5504</v>
      </c>
      <c r="B6688" s="30">
        <v>10200756879923</v>
      </c>
      <c r="C6688" s="31" t="s">
        <v>6652</v>
      </c>
      <c r="D6688" s="29"/>
      <c r="E6688" s="29">
        <v>1199</v>
      </c>
      <c r="F6688" s="29" t="str">
        <f>_xlfn.XLOOKUP($G6688,[1]类目转化数据!$B:$B,[1]类目转化数据!$A:$A)</f>
        <v>烟消洗设备</v>
      </c>
      <c r="G6688" s="29" t="s">
        <v>54</v>
      </c>
      <c r="H6688" s="29" t="str">
        <f>_xlfn.XLOOKUP(G6688,[1]类目转化数据!B:B,[1]类目转化数据!C:C)</f>
        <v>后厨组</v>
      </c>
      <c r="I6688" s="29"/>
    </row>
    <row r="6689" ht="16.5" spans="1:9">
      <c r="A6689" s="29" t="s">
        <v>5504</v>
      </c>
      <c r="B6689" s="30">
        <v>10113541154120</v>
      </c>
      <c r="C6689" s="31" t="s">
        <v>6653</v>
      </c>
      <c r="D6689" s="29"/>
      <c r="E6689" s="29">
        <v>6680</v>
      </c>
      <c r="F6689" s="29" t="str">
        <f>_xlfn.XLOOKUP($G6689,[1]类目转化数据!$B:$B,[1]类目转化数据!$A:$A)</f>
        <v>烟消洗设备</v>
      </c>
      <c r="G6689" s="29" t="s">
        <v>54</v>
      </c>
      <c r="H6689" s="29" t="str">
        <f>_xlfn.XLOOKUP(G6689,[1]类目转化数据!B:B,[1]类目转化数据!C:C)</f>
        <v>后厨组</v>
      </c>
      <c r="I6689" s="29"/>
    </row>
    <row r="6690" ht="16.5" spans="1:9">
      <c r="A6690" s="29" t="s">
        <v>5504</v>
      </c>
      <c r="B6690" s="30">
        <v>10113541154119</v>
      </c>
      <c r="C6690" s="31" t="s">
        <v>6654</v>
      </c>
      <c r="D6690" s="29"/>
      <c r="E6690" s="29">
        <v>6980</v>
      </c>
      <c r="F6690" s="29" t="str">
        <f>_xlfn.XLOOKUP($G6690,[1]类目转化数据!$B:$B,[1]类目转化数据!$A:$A)</f>
        <v>烟消洗设备</v>
      </c>
      <c r="G6690" s="29" t="s">
        <v>54</v>
      </c>
      <c r="H6690" s="29" t="str">
        <f>_xlfn.XLOOKUP(G6690,[1]类目转化数据!B:B,[1]类目转化数据!C:C)</f>
        <v>后厨组</v>
      </c>
      <c r="I6690" s="29"/>
    </row>
    <row r="6691" ht="16.5" spans="1:9">
      <c r="A6691" s="29" t="s">
        <v>5504</v>
      </c>
      <c r="B6691" s="30">
        <v>10113541327369</v>
      </c>
      <c r="C6691" s="31" t="s">
        <v>6655</v>
      </c>
      <c r="D6691" s="29"/>
      <c r="E6691" s="29">
        <v>499</v>
      </c>
      <c r="F6691" s="29" t="str">
        <f>_xlfn.XLOOKUP($G6691,[1]类目转化数据!$B:$B,[1]类目转化数据!$A:$A)</f>
        <v>烟消洗设备</v>
      </c>
      <c r="G6691" s="29" t="s">
        <v>50</v>
      </c>
      <c r="H6691" s="29" t="str">
        <f>_xlfn.XLOOKUP(G6691,[1]类目转化数据!B:B,[1]类目转化数据!C:C)</f>
        <v>小客单</v>
      </c>
      <c r="I6691" s="29"/>
    </row>
    <row r="6692" ht="16.5" spans="1:9">
      <c r="A6692" s="29" t="s">
        <v>5504</v>
      </c>
      <c r="B6692" s="30">
        <v>10113541327370</v>
      </c>
      <c r="C6692" s="31" t="s">
        <v>6656</v>
      </c>
      <c r="D6692" s="29"/>
      <c r="E6692" s="29">
        <v>569</v>
      </c>
      <c r="F6692" s="29" t="str">
        <f>_xlfn.XLOOKUP($G6692,[1]类目转化数据!$B:$B,[1]类目转化数据!$A:$A)</f>
        <v>烟消洗设备</v>
      </c>
      <c r="G6692" s="29" t="s">
        <v>50</v>
      </c>
      <c r="H6692" s="29" t="str">
        <f>_xlfn.XLOOKUP(G6692,[1]类目转化数据!B:B,[1]类目转化数据!C:C)</f>
        <v>小客单</v>
      </c>
      <c r="I6692" s="29"/>
    </row>
    <row r="6693" ht="16.5" spans="1:9">
      <c r="A6693" s="29" t="s">
        <v>5504</v>
      </c>
      <c r="B6693" s="30">
        <v>10113541327368</v>
      </c>
      <c r="C6693" s="31" t="s">
        <v>6657</v>
      </c>
      <c r="D6693" s="29"/>
      <c r="E6693" s="29">
        <v>799</v>
      </c>
      <c r="F6693" s="29" t="str">
        <f>_xlfn.XLOOKUP($G6693,[1]类目转化数据!$B:$B,[1]类目转化数据!$A:$A)</f>
        <v>烟消洗设备</v>
      </c>
      <c r="G6693" s="29" t="s">
        <v>50</v>
      </c>
      <c r="H6693" s="29" t="str">
        <f>_xlfn.XLOOKUP(G6693,[1]类目转化数据!B:B,[1]类目转化数据!C:C)</f>
        <v>小客单</v>
      </c>
      <c r="I6693" s="29"/>
    </row>
    <row r="6694" ht="16.5" spans="1:9">
      <c r="A6694" s="29" t="s">
        <v>5504</v>
      </c>
      <c r="B6694" s="30">
        <v>10113541327366</v>
      </c>
      <c r="C6694" s="31" t="s">
        <v>6658</v>
      </c>
      <c r="D6694" s="29"/>
      <c r="E6694" s="29">
        <v>699</v>
      </c>
      <c r="F6694" s="29" t="str">
        <f>_xlfn.XLOOKUP($G6694,[1]类目转化数据!$B:$B,[1]类目转化数据!$A:$A)</f>
        <v>烟消洗设备</v>
      </c>
      <c r="G6694" s="29" t="s">
        <v>50</v>
      </c>
      <c r="H6694" s="29" t="str">
        <f>_xlfn.XLOOKUP(G6694,[1]类目转化数据!B:B,[1]类目转化数据!C:C)</f>
        <v>小客单</v>
      </c>
      <c r="I6694" s="29"/>
    </row>
    <row r="6695" ht="16.5" spans="1:9">
      <c r="A6695" s="29" t="s">
        <v>5504</v>
      </c>
      <c r="B6695" s="30">
        <v>10113781988456</v>
      </c>
      <c r="C6695" s="31" t="s">
        <v>6659</v>
      </c>
      <c r="D6695" s="29"/>
      <c r="E6695" s="29">
        <v>3599</v>
      </c>
      <c r="F6695" s="29" t="str">
        <f>_xlfn.XLOOKUP($G6695,[1]类目转化数据!$B:$B,[1]类目转化数据!$A:$A)</f>
        <v>办公饮水设备</v>
      </c>
      <c r="G6695" s="29" t="s">
        <v>622</v>
      </c>
      <c r="H6695" s="29" t="str">
        <f>_xlfn.XLOOKUP(G6695,[1]类目转化数据!B:B,[1]类目转化数据!C:C)</f>
        <v>直饮机组</v>
      </c>
      <c r="I6695" s="29"/>
    </row>
    <row r="6696" ht="16.5" spans="1:9">
      <c r="A6696" s="29" t="s">
        <v>5504</v>
      </c>
      <c r="B6696" s="30">
        <v>10113781988455</v>
      </c>
      <c r="C6696" s="31" t="s">
        <v>6660</v>
      </c>
      <c r="D6696" s="29"/>
      <c r="E6696" s="29">
        <v>2888</v>
      </c>
      <c r="F6696" s="29" t="str">
        <f>_xlfn.XLOOKUP($G6696,[1]类目转化数据!$B:$B,[1]类目转化数据!$A:$A)</f>
        <v>办公饮水设备</v>
      </c>
      <c r="G6696" s="29" t="s">
        <v>622</v>
      </c>
      <c r="H6696" s="29" t="str">
        <f>_xlfn.XLOOKUP(G6696,[1]类目转化数据!B:B,[1]类目转化数据!C:C)</f>
        <v>直饮机组</v>
      </c>
      <c r="I6696" s="29"/>
    </row>
    <row r="6697" ht="16.5" spans="1:9">
      <c r="A6697" s="29" t="s">
        <v>5504</v>
      </c>
      <c r="B6697" s="30">
        <v>10113781997157</v>
      </c>
      <c r="C6697" s="31" t="s">
        <v>6661</v>
      </c>
      <c r="D6697" s="29"/>
      <c r="E6697" s="29">
        <v>2198</v>
      </c>
      <c r="F6697" s="29" t="str">
        <f>_xlfn.XLOOKUP($G6697,[1]类目转化数据!$B:$B,[1]类目转化数据!$A:$A)</f>
        <v>办公饮水设备</v>
      </c>
      <c r="G6697" s="29" t="s">
        <v>622</v>
      </c>
      <c r="H6697" s="29" t="str">
        <f>_xlfn.XLOOKUP(G6697,[1]类目转化数据!B:B,[1]类目转化数据!C:C)</f>
        <v>直饮机组</v>
      </c>
      <c r="I6697" s="29"/>
    </row>
    <row r="6698" ht="16.5" spans="1:9">
      <c r="A6698" s="29" t="s">
        <v>5504</v>
      </c>
      <c r="B6698" s="30">
        <v>10113781997159</v>
      </c>
      <c r="C6698" s="31" t="s">
        <v>6662</v>
      </c>
      <c r="D6698" s="29"/>
      <c r="E6698" s="29">
        <v>3299</v>
      </c>
      <c r="F6698" s="29" t="str">
        <f>_xlfn.XLOOKUP($G6698,[1]类目转化数据!$B:$B,[1]类目转化数据!$A:$A)</f>
        <v>办公饮水设备</v>
      </c>
      <c r="G6698" s="29" t="s">
        <v>622</v>
      </c>
      <c r="H6698" s="29" t="str">
        <f>_xlfn.XLOOKUP(G6698,[1]类目转化数据!B:B,[1]类目转化数据!C:C)</f>
        <v>直饮机组</v>
      </c>
      <c r="I6698" s="29"/>
    </row>
    <row r="6699" ht="16.5" spans="1:9">
      <c r="A6699" s="29" t="s">
        <v>5504</v>
      </c>
      <c r="B6699" s="30">
        <v>10113781997158</v>
      </c>
      <c r="C6699" s="31" t="s">
        <v>6663</v>
      </c>
      <c r="D6699" s="29"/>
      <c r="E6699" s="29">
        <v>2899</v>
      </c>
      <c r="F6699" s="29" t="str">
        <f>_xlfn.XLOOKUP($G6699,[1]类目转化数据!$B:$B,[1]类目转化数据!$A:$A)</f>
        <v>办公饮水设备</v>
      </c>
      <c r="G6699" s="29" t="s">
        <v>622</v>
      </c>
      <c r="H6699" s="29" t="str">
        <f>_xlfn.XLOOKUP(G6699,[1]类目转化数据!B:B,[1]类目转化数据!C:C)</f>
        <v>直饮机组</v>
      </c>
      <c r="I6699" s="29"/>
    </row>
    <row r="6700" ht="16.5" spans="1:9">
      <c r="A6700" s="29" t="s">
        <v>5504</v>
      </c>
      <c r="B6700" s="30">
        <v>10145529880584</v>
      </c>
      <c r="C6700" s="31" t="s">
        <v>6664</v>
      </c>
      <c r="D6700" s="29"/>
      <c r="E6700" s="29">
        <v>4399</v>
      </c>
      <c r="F6700" s="29" t="str">
        <f>_xlfn.XLOOKUP($G6700,[1]类目转化数据!$B:$B,[1]类目转化数据!$A:$A)</f>
        <v>办公饮水设备</v>
      </c>
      <c r="G6700" s="29" t="s">
        <v>622</v>
      </c>
      <c r="H6700" s="29" t="str">
        <f>_xlfn.XLOOKUP(G6700,[1]类目转化数据!B:B,[1]类目转化数据!C:C)</f>
        <v>直饮机组</v>
      </c>
      <c r="I6700" s="29"/>
    </row>
    <row r="6701" ht="16.5" spans="1:9">
      <c r="A6701" s="29" t="s">
        <v>5504</v>
      </c>
      <c r="B6701" s="30">
        <v>10184976556710</v>
      </c>
      <c r="C6701" s="31" t="s">
        <v>6665</v>
      </c>
      <c r="D6701" s="29"/>
      <c r="E6701" s="29">
        <v>4999</v>
      </c>
      <c r="F6701" s="29" t="str">
        <f>_xlfn.XLOOKUP($G6701,[1]类目转化数据!$B:$B,[1]类目转化数据!$A:$A)</f>
        <v>办公饮水设备</v>
      </c>
      <c r="G6701" s="29" t="s">
        <v>622</v>
      </c>
      <c r="H6701" s="29" t="str">
        <f>_xlfn.XLOOKUP(G6701,[1]类目转化数据!B:B,[1]类目转化数据!C:C)</f>
        <v>直饮机组</v>
      </c>
      <c r="I6701" s="29"/>
    </row>
    <row r="6702" ht="16.5" spans="1:9">
      <c r="A6702" s="29" t="s">
        <v>5504</v>
      </c>
      <c r="B6702" s="30">
        <v>10113782111835</v>
      </c>
      <c r="C6702" s="31" t="s">
        <v>6666</v>
      </c>
      <c r="D6702" s="29"/>
      <c r="E6702" s="29">
        <v>33500</v>
      </c>
      <c r="F6702" s="29" t="str">
        <f>_xlfn.XLOOKUP($G6702,[1]类目转化数据!$B:$B,[1]类目转化数据!$A:$A)</f>
        <v>办公饮水设备</v>
      </c>
      <c r="G6702" s="29" t="s">
        <v>2516</v>
      </c>
      <c r="H6702" s="29" t="str">
        <f>_xlfn.XLOOKUP(G6702,[1]类目转化数据!B:B,[1]类目转化数据!C:C)</f>
        <v>大锅灶组</v>
      </c>
      <c r="I6702" s="29"/>
    </row>
    <row r="6703" ht="16.5" spans="1:9">
      <c r="A6703" s="29" t="s">
        <v>5504</v>
      </c>
      <c r="B6703" s="30">
        <v>10113782111834</v>
      </c>
      <c r="C6703" s="31" t="s">
        <v>6667</v>
      </c>
      <c r="D6703" s="29"/>
      <c r="E6703" s="29">
        <v>26700</v>
      </c>
      <c r="F6703" s="29" t="str">
        <f>_xlfn.XLOOKUP($G6703,[1]类目转化数据!$B:$B,[1]类目转化数据!$A:$A)</f>
        <v>办公饮水设备</v>
      </c>
      <c r="G6703" s="29" t="s">
        <v>2516</v>
      </c>
      <c r="H6703" s="29" t="str">
        <f>_xlfn.XLOOKUP(G6703,[1]类目转化数据!B:B,[1]类目转化数据!C:C)</f>
        <v>大锅灶组</v>
      </c>
      <c r="I6703" s="29"/>
    </row>
    <row r="6704" ht="16.5" spans="1:9">
      <c r="A6704" s="29" t="s">
        <v>5504</v>
      </c>
      <c r="B6704" s="30">
        <v>10113782111837</v>
      </c>
      <c r="C6704" s="31" t="s">
        <v>6668</v>
      </c>
      <c r="D6704" s="29"/>
      <c r="E6704" s="29">
        <v>69500</v>
      </c>
      <c r="F6704" s="29" t="str">
        <f>_xlfn.XLOOKUP($G6704,[1]类目转化数据!$B:$B,[1]类目转化数据!$A:$A)</f>
        <v>办公饮水设备</v>
      </c>
      <c r="G6704" s="29" t="s">
        <v>2516</v>
      </c>
      <c r="H6704" s="29" t="str">
        <f>_xlfn.XLOOKUP(G6704,[1]类目转化数据!B:B,[1]类目转化数据!C:C)</f>
        <v>大锅灶组</v>
      </c>
      <c r="I6704" s="29"/>
    </row>
    <row r="6705" ht="16.5" spans="1:9">
      <c r="A6705" s="29" t="s">
        <v>5504</v>
      </c>
      <c r="B6705" s="30">
        <v>10113782111836</v>
      </c>
      <c r="C6705" s="31" t="s">
        <v>6669</v>
      </c>
      <c r="D6705" s="29"/>
      <c r="E6705" s="29">
        <v>41500</v>
      </c>
      <c r="F6705" s="29" t="str">
        <f>_xlfn.XLOOKUP($G6705,[1]类目转化数据!$B:$B,[1]类目转化数据!$A:$A)</f>
        <v>办公饮水设备</v>
      </c>
      <c r="G6705" s="29" t="s">
        <v>2516</v>
      </c>
      <c r="H6705" s="29" t="str">
        <f>_xlfn.XLOOKUP(G6705,[1]类目转化数据!B:B,[1]类目转化数据!C:C)</f>
        <v>大锅灶组</v>
      </c>
      <c r="I6705" s="29"/>
    </row>
    <row r="6706" ht="16.5" spans="1:9">
      <c r="A6706" s="29" t="s">
        <v>5504</v>
      </c>
      <c r="B6706" s="30">
        <v>10113782102691</v>
      </c>
      <c r="C6706" s="31" t="s">
        <v>6670</v>
      </c>
      <c r="D6706" s="29"/>
      <c r="E6706" s="29">
        <v>5599</v>
      </c>
      <c r="F6706" s="29" t="str">
        <f>_xlfn.XLOOKUP($G6706,[1]类目转化数据!$B:$B,[1]类目转化数据!$A:$A)</f>
        <v>办公饮水设备</v>
      </c>
      <c r="G6706" s="29" t="s">
        <v>622</v>
      </c>
      <c r="H6706" s="29" t="str">
        <f>_xlfn.XLOOKUP(G6706,[1]类目转化数据!B:B,[1]类目转化数据!C:C)</f>
        <v>直饮机组</v>
      </c>
      <c r="I6706" s="29"/>
    </row>
    <row r="6707" ht="16.5" spans="1:9">
      <c r="A6707" s="29" t="s">
        <v>5504</v>
      </c>
      <c r="B6707" s="30">
        <v>10113782102695</v>
      </c>
      <c r="C6707" s="31" t="s">
        <v>6671</v>
      </c>
      <c r="D6707" s="29"/>
      <c r="E6707" s="29">
        <v>33700</v>
      </c>
      <c r="F6707" s="29" t="str">
        <f>_xlfn.XLOOKUP($G6707,[1]类目转化数据!$B:$B,[1]类目转化数据!$A:$A)</f>
        <v>办公饮水设备</v>
      </c>
      <c r="G6707" s="29" t="s">
        <v>2516</v>
      </c>
      <c r="H6707" s="29" t="str">
        <f>_xlfn.XLOOKUP(G6707,[1]类目转化数据!B:B,[1]类目转化数据!C:C)</f>
        <v>大锅灶组</v>
      </c>
      <c r="I6707" s="29"/>
    </row>
    <row r="6708" ht="16.5" spans="1:9">
      <c r="A6708" s="29" t="s">
        <v>5504</v>
      </c>
      <c r="B6708" s="30">
        <v>10113782102694</v>
      </c>
      <c r="C6708" s="31" t="s">
        <v>6672</v>
      </c>
      <c r="D6708" s="29"/>
      <c r="E6708" s="29">
        <v>26900</v>
      </c>
      <c r="F6708" s="29" t="str">
        <f>_xlfn.XLOOKUP($G6708,[1]类目转化数据!$B:$B,[1]类目转化数据!$A:$A)</f>
        <v>办公饮水设备</v>
      </c>
      <c r="G6708" s="29" t="s">
        <v>2516</v>
      </c>
      <c r="H6708" s="29" t="str">
        <f>_xlfn.XLOOKUP(G6708,[1]类目转化数据!B:B,[1]类目转化数据!C:C)</f>
        <v>大锅灶组</v>
      </c>
      <c r="I6708" s="29"/>
    </row>
    <row r="6709" ht="16.5" spans="1:9">
      <c r="A6709" s="29" t="s">
        <v>5504</v>
      </c>
      <c r="B6709" s="30">
        <v>10113782102697</v>
      </c>
      <c r="C6709" s="31" t="s">
        <v>6673</v>
      </c>
      <c r="D6709" s="29"/>
      <c r="E6709" s="29">
        <v>69700</v>
      </c>
      <c r="F6709" s="29" t="str">
        <f>_xlfn.XLOOKUP($G6709,[1]类目转化数据!$B:$B,[1]类目转化数据!$A:$A)</f>
        <v>办公饮水设备</v>
      </c>
      <c r="G6709" s="29" t="s">
        <v>2516</v>
      </c>
      <c r="H6709" s="29" t="str">
        <f>_xlfn.XLOOKUP(G6709,[1]类目转化数据!B:B,[1]类目转化数据!C:C)</f>
        <v>大锅灶组</v>
      </c>
      <c r="I6709" s="29"/>
    </row>
    <row r="6710" ht="16.5" spans="1:9">
      <c r="A6710" s="29" t="s">
        <v>5504</v>
      </c>
      <c r="B6710" s="30">
        <v>10113782102689</v>
      </c>
      <c r="C6710" s="31" t="s">
        <v>2417</v>
      </c>
      <c r="D6710" s="29"/>
      <c r="E6710" s="29">
        <v>699</v>
      </c>
      <c r="F6710" s="29" t="str">
        <f>_xlfn.XLOOKUP($G6710,[1]类目转化数据!$B:$B,[1]类目转化数据!$A:$A)</f>
        <v>办公饮水设备</v>
      </c>
      <c r="G6710" s="29" t="s">
        <v>622</v>
      </c>
      <c r="H6710" s="29" t="str">
        <f>_xlfn.XLOOKUP(G6710,[1]类目转化数据!B:B,[1]类目转化数据!C:C)</f>
        <v>直饮机组</v>
      </c>
      <c r="I6710" s="29"/>
    </row>
    <row r="6711" ht="16.5" spans="1:9">
      <c r="A6711" s="29" t="s">
        <v>5504</v>
      </c>
      <c r="B6711" s="30">
        <v>10203567661125</v>
      </c>
      <c r="C6711" s="31" t="s">
        <v>6674</v>
      </c>
      <c r="D6711" s="29"/>
      <c r="E6711" s="29">
        <v>7199</v>
      </c>
      <c r="F6711" s="29" t="str">
        <f>_xlfn.XLOOKUP($G6711,[1]类目转化数据!$B:$B,[1]类目转化数据!$A:$A)</f>
        <v>办公饮水设备</v>
      </c>
      <c r="G6711" s="29" t="s">
        <v>622</v>
      </c>
      <c r="H6711" s="29" t="str">
        <f>_xlfn.XLOOKUP(G6711,[1]类目转化数据!B:B,[1]类目转化数据!C:C)</f>
        <v>直饮机组</v>
      </c>
      <c r="I6711" s="29"/>
    </row>
    <row r="6712" ht="16.5" spans="1:9">
      <c r="A6712" s="29" t="s">
        <v>5504</v>
      </c>
      <c r="B6712" s="30">
        <v>10113782102692</v>
      </c>
      <c r="C6712" s="31" t="s">
        <v>6675</v>
      </c>
      <c r="D6712" s="29"/>
      <c r="E6712" s="29">
        <v>7399</v>
      </c>
      <c r="F6712" s="29" t="str">
        <f>_xlfn.XLOOKUP($G6712,[1]类目转化数据!$B:$B,[1]类目转化数据!$A:$A)</f>
        <v>办公饮水设备</v>
      </c>
      <c r="G6712" s="29" t="s">
        <v>622</v>
      </c>
      <c r="H6712" s="29" t="str">
        <f>_xlfn.XLOOKUP(G6712,[1]类目转化数据!B:B,[1]类目转化数据!C:C)</f>
        <v>直饮机组</v>
      </c>
      <c r="I6712" s="29"/>
    </row>
    <row r="6713" ht="16.5" spans="1:9">
      <c r="A6713" s="29" t="s">
        <v>5504</v>
      </c>
      <c r="B6713" s="30">
        <v>10203567661124</v>
      </c>
      <c r="C6713" s="31" t="s">
        <v>6676</v>
      </c>
      <c r="D6713" s="29"/>
      <c r="E6713" s="29">
        <v>6199</v>
      </c>
      <c r="F6713" s="29" t="str">
        <f>_xlfn.XLOOKUP($G6713,[1]类目转化数据!$B:$B,[1]类目转化数据!$A:$A)</f>
        <v>办公饮水设备</v>
      </c>
      <c r="G6713" s="29" t="s">
        <v>622</v>
      </c>
      <c r="H6713" s="29" t="str">
        <f>_xlfn.XLOOKUP(G6713,[1]类目转化数据!B:B,[1]类目转化数据!C:C)</f>
        <v>直饮机组</v>
      </c>
      <c r="I6713" s="29"/>
    </row>
    <row r="6714" ht="16.5" spans="1:9">
      <c r="A6714" s="29" t="s">
        <v>5504</v>
      </c>
      <c r="B6714" s="30">
        <v>10113782102693</v>
      </c>
      <c r="C6714" s="31" t="s">
        <v>6677</v>
      </c>
      <c r="D6714" s="29"/>
      <c r="E6714" s="29">
        <v>9399</v>
      </c>
      <c r="F6714" s="29" t="str">
        <f>_xlfn.XLOOKUP($G6714,[1]类目转化数据!$B:$B,[1]类目转化数据!$A:$A)</f>
        <v>办公饮水设备</v>
      </c>
      <c r="G6714" s="29" t="s">
        <v>622</v>
      </c>
      <c r="H6714" s="29" t="str">
        <f>_xlfn.XLOOKUP(G6714,[1]类目转化数据!B:B,[1]类目转化数据!C:C)</f>
        <v>直饮机组</v>
      </c>
      <c r="I6714" s="29"/>
    </row>
    <row r="6715" ht="16.5" spans="1:9">
      <c r="A6715" s="29" t="s">
        <v>5504</v>
      </c>
      <c r="B6715" s="30">
        <v>10113782102690</v>
      </c>
      <c r="C6715" s="31" t="s">
        <v>6678</v>
      </c>
      <c r="D6715" s="29"/>
      <c r="E6715" s="29">
        <v>3599</v>
      </c>
      <c r="F6715" s="29" t="str">
        <f>_xlfn.XLOOKUP($G6715,[1]类目转化数据!$B:$B,[1]类目转化数据!$A:$A)</f>
        <v>办公饮水设备</v>
      </c>
      <c r="G6715" s="29" t="s">
        <v>622</v>
      </c>
      <c r="H6715" s="29" t="str">
        <f>_xlfn.XLOOKUP(G6715,[1]类目转化数据!B:B,[1]类目转化数据!C:C)</f>
        <v>直饮机组</v>
      </c>
      <c r="I6715" s="29"/>
    </row>
    <row r="6716" ht="16.5" spans="1:9">
      <c r="A6716" s="29" t="s">
        <v>5504</v>
      </c>
      <c r="B6716" s="30">
        <v>10113782102696</v>
      </c>
      <c r="C6716" s="31" t="s">
        <v>6679</v>
      </c>
      <c r="D6716" s="29"/>
      <c r="E6716" s="29">
        <v>41700</v>
      </c>
      <c r="F6716" s="29" t="str">
        <f>_xlfn.XLOOKUP($G6716,[1]类目转化数据!$B:$B,[1]类目转化数据!$A:$A)</f>
        <v>办公饮水设备</v>
      </c>
      <c r="G6716" s="29" t="s">
        <v>2516</v>
      </c>
      <c r="H6716" s="29" t="str">
        <f>_xlfn.XLOOKUP(G6716,[1]类目转化数据!B:B,[1]类目转化数据!C:C)</f>
        <v>大锅灶组</v>
      </c>
      <c r="I6716" s="29"/>
    </row>
    <row r="6717" ht="16.5" spans="1:9">
      <c r="A6717" s="29" t="s">
        <v>5504</v>
      </c>
      <c r="B6717" s="30">
        <v>10113782102698</v>
      </c>
      <c r="C6717" s="31" t="s">
        <v>6680</v>
      </c>
      <c r="D6717" s="29"/>
      <c r="E6717" s="29">
        <v>29900</v>
      </c>
      <c r="F6717" s="29" t="str">
        <f>_xlfn.XLOOKUP($G6717,[1]类目转化数据!$B:$B,[1]类目转化数据!$A:$A)</f>
        <v>办公饮水设备</v>
      </c>
      <c r="G6717" s="29" t="s">
        <v>2516</v>
      </c>
      <c r="H6717" s="29" t="str">
        <f>_xlfn.XLOOKUP(G6717,[1]类目转化数据!B:B,[1]类目转化数据!C:C)</f>
        <v>大锅灶组</v>
      </c>
      <c r="I6717" s="29"/>
    </row>
    <row r="6718" ht="16.5" spans="1:9">
      <c r="A6718" s="29" t="s">
        <v>5504</v>
      </c>
      <c r="B6718" s="30">
        <v>10113782217009</v>
      </c>
      <c r="C6718" s="31" t="s">
        <v>6681</v>
      </c>
      <c r="D6718" s="29"/>
      <c r="E6718" s="29">
        <v>6199</v>
      </c>
      <c r="F6718" s="29" t="str">
        <f>_xlfn.XLOOKUP($G6718,[1]类目转化数据!$B:$B,[1]类目转化数据!$A:$A)</f>
        <v>办公饮水设备</v>
      </c>
      <c r="G6718" s="29" t="s">
        <v>622</v>
      </c>
      <c r="H6718" s="29" t="str">
        <f>_xlfn.XLOOKUP(G6718,[1]类目转化数据!B:B,[1]类目转化数据!C:C)</f>
        <v>直饮机组</v>
      </c>
      <c r="I6718" s="29"/>
    </row>
    <row r="6719" ht="16.5" spans="1:9">
      <c r="A6719" s="29" t="s">
        <v>5504</v>
      </c>
      <c r="B6719" s="30">
        <v>10113782264316</v>
      </c>
      <c r="C6719" s="31" t="s">
        <v>6682</v>
      </c>
      <c r="D6719" s="29"/>
      <c r="E6719" s="29">
        <v>17300</v>
      </c>
      <c r="F6719" s="29" t="str">
        <f>_xlfn.XLOOKUP($G6719,[1]类目转化数据!$B:$B,[1]类目转化数据!$A:$A)</f>
        <v>办公饮水设备</v>
      </c>
      <c r="G6719" s="29" t="s">
        <v>622</v>
      </c>
      <c r="H6719" s="29" t="str">
        <f>_xlfn.XLOOKUP(G6719,[1]类目转化数据!B:B,[1]类目转化数据!C:C)</f>
        <v>直饮机组</v>
      </c>
      <c r="I6719" s="29"/>
    </row>
    <row r="6720" ht="16.5" spans="1:9">
      <c r="A6720" s="29" t="s">
        <v>5504</v>
      </c>
      <c r="B6720" s="30">
        <v>10113782264311</v>
      </c>
      <c r="C6720" s="31" t="s">
        <v>6683</v>
      </c>
      <c r="D6720" s="29"/>
      <c r="E6720" s="29">
        <v>7099</v>
      </c>
      <c r="F6720" s="29" t="str">
        <f>_xlfn.XLOOKUP($G6720,[1]类目转化数据!$B:$B,[1]类目转化数据!$A:$A)</f>
        <v>办公饮水设备</v>
      </c>
      <c r="G6720" s="29" t="s">
        <v>622</v>
      </c>
      <c r="H6720" s="29" t="str">
        <f>_xlfn.XLOOKUP(G6720,[1]类目转化数据!B:B,[1]类目转化数据!C:C)</f>
        <v>直饮机组</v>
      </c>
      <c r="I6720" s="29"/>
    </row>
    <row r="6721" ht="16.5" spans="1:9">
      <c r="A6721" s="29" t="s">
        <v>5504</v>
      </c>
      <c r="B6721" s="30">
        <v>10113782217010</v>
      </c>
      <c r="C6721" s="31" t="s">
        <v>6684</v>
      </c>
      <c r="D6721" s="29"/>
      <c r="E6721" s="29">
        <v>4998</v>
      </c>
      <c r="F6721" s="29" t="str">
        <f>_xlfn.XLOOKUP($G6721,[1]类目转化数据!$B:$B,[1]类目转化数据!$A:$A)</f>
        <v>办公饮水设备</v>
      </c>
      <c r="G6721" s="29" t="s">
        <v>622</v>
      </c>
      <c r="H6721" s="29" t="str">
        <f>_xlfn.XLOOKUP(G6721,[1]类目转化数据!B:B,[1]类目转化数据!C:C)</f>
        <v>直饮机组</v>
      </c>
      <c r="I6721" s="29"/>
    </row>
    <row r="6722" ht="16.5" spans="1:9">
      <c r="A6722" s="29" t="s">
        <v>5504</v>
      </c>
      <c r="B6722" s="30">
        <v>10113782217008</v>
      </c>
      <c r="C6722" s="31" t="s">
        <v>6685</v>
      </c>
      <c r="D6722" s="29"/>
      <c r="E6722" s="29">
        <v>6199</v>
      </c>
      <c r="F6722" s="29" t="str">
        <f>_xlfn.XLOOKUP($G6722,[1]类目转化数据!$B:$B,[1]类目转化数据!$A:$A)</f>
        <v>办公饮水设备</v>
      </c>
      <c r="G6722" s="29" t="s">
        <v>622</v>
      </c>
      <c r="H6722" s="29" t="str">
        <f>_xlfn.XLOOKUP(G6722,[1]类目转化数据!B:B,[1]类目转化数据!C:C)</f>
        <v>直饮机组</v>
      </c>
      <c r="I6722" s="29"/>
    </row>
    <row r="6723" ht="16.5" spans="1:9">
      <c r="A6723" s="29" t="s">
        <v>5504</v>
      </c>
      <c r="B6723" s="30">
        <v>10113782264317</v>
      </c>
      <c r="C6723" s="31" t="s">
        <v>6686</v>
      </c>
      <c r="D6723" s="29"/>
      <c r="E6723" s="29">
        <v>17300</v>
      </c>
      <c r="F6723" s="29" t="str">
        <f>_xlfn.XLOOKUP($G6723,[1]类目转化数据!$B:$B,[1]类目转化数据!$A:$A)</f>
        <v>办公饮水设备</v>
      </c>
      <c r="G6723" s="29" t="s">
        <v>622</v>
      </c>
      <c r="H6723" s="29" t="str">
        <f>_xlfn.XLOOKUP(G6723,[1]类目转化数据!B:B,[1]类目转化数据!C:C)</f>
        <v>直饮机组</v>
      </c>
      <c r="I6723" s="29"/>
    </row>
    <row r="6724" ht="16.5" spans="1:9">
      <c r="A6724" s="29" t="s">
        <v>5504</v>
      </c>
      <c r="B6724" s="30">
        <v>10113782264318</v>
      </c>
      <c r="C6724" s="31" t="s">
        <v>6687</v>
      </c>
      <c r="D6724" s="29"/>
      <c r="E6724" s="29">
        <v>13399</v>
      </c>
      <c r="F6724" s="29" t="str">
        <f>_xlfn.XLOOKUP($G6724,[1]类目转化数据!$B:$B,[1]类目转化数据!$A:$A)</f>
        <v>办公饮水设备</v>
      </c>
      <c r="G6724" s="29" t="s">
        <v>622</v>
      </c>
      <c r="H6724" s="29" t="str">
        <f>_xlfn.XLOOKUP(G6724,[1]类目转化数据!B:B,[1]类目转化数据!C:C)</f>
        <v>直饮机组</v>
      </c>
      <c r="I6724" s="29"/>
    </row>
    <row r="6725" ht="16.5" spans="1:9">
      <c r="A6725" s="29" t="s">
        <v>5504</v>
      </c>
      <c r="B6725" s="30">
        <v>10113782264319</v>
      </c>
      <c r="C6725" s="31" t="s">
        <v>6688</v>
      </c>
      <c r="D6725" s="29"/>
      <c r="E6725" s="29">
        <v>13399</v>
      </c>
      <c r="F6725" s="29" t="str">
        <f>_xlfn.XLOOKUP($G6725,[1]类目转化数据!$B:$B,[1]类目转化数据!$A:$A)</f>
        <v>办公饮水设备</v>
      </c>
      <c r="G6725" s="29" t="s">
        <v>622</v>
      </c>
      <c r="H6725" s="29" t="str">
        <f>_xlfn.XLOOKUP(G6725,[1]类目转化数据!B:B,[1]类目转化数据!C:C)</f>
        <v>直饮机组</v>
      </c>
      <c r="I6725" s="29"/>
    </row>
    <row r="6726" ht="16.5" spans="1:9">
      <c r="A6726" s="29" t="s">
        <v>5504</v>
      </c>
      <c r="B6726" s="30">
        <v>10113782264312</v>
      </c>
      <c r="C6726" s="31" t="s">
        <v>6689</v>
      </c>
      <c r="D6726" s="29"/>
      <c r="E6726" s="29">
        <v>8390</v>
      </c>
      <c r="F6726" s="29" t="str">
        <f>_xlfn.XLOOKUP($G6726,[1]类目转化数据!$B:$B,[1]类目转化数据!$A:$A)</f>
        <v>办公饮水设备</v>
      </c>
      <c r="G6726" s="29" t="s">
        <v>622</v>
      </c>
      <c r="H6726" s="29" t="str">
        <f>_xlfn.XLOOKUP(G6726,[1]类目转化数据!B:B,[1]类目转化数据!C:C)</f>
        <v>直饮机组</v>
      </c>
      <c r="I6726" s="29"/>
    </row>
    <row r="6727" ht="16.5" spans="1:9">
      <c r="A6727" s="29" t="s">
        <v>5504</v>
      </c>
      <c r="B6727" s="30">
        <v>10113782264313</v>
      </c>
      <c r="C6727" s="31" t="s">
        <v>6690</v>
      </c>
      <c r="D6727" s="29"/>
      <c r="E6727" s="29">
        <v>9399</v>
      </c>
      <c r="F6727" s="29" t="str">
        <f>_xlfn.XLOOKUP($G6727,[1]类目转化数据!$B:$B,[1]类目转化数据!$A:$A)</f>
        <v>办公饮水设备</v>
      </c>
      <c r="G6727" s="29" t="s">
        <v>622</v>
      </c>
      <c r="H6727" s="29" t="str">
        <f>_xlfn.XLOOKUP(G6727,[1]类目转化数据!B:B,[1]类目转化数据!C:C)</f>
        <v>直饮机组</v>
      </c>
      <c r="I6727" s="29"/>
    </row>
    <row r="6728" ht="16.5" spans="1:9">
      <c r="A6728" s="29" t="s">
        <v>5504</v>
      </c>
      <c r="B6728" s="30">
        <v>10113782264314</v>
      </c>
      <c r="C6728" s="31" t="s">
        <v>6691</v>
      </c>
      <c r="D6728" s="29"/>
      <c r="E6728" s="29">
        <v>9399</v>
      </c>
      <c r="F6728" s="29" t="str">
        <f>_xlfn.XLOOKUP($G6728,[1]类目转化数据!$B:$B,[1]类目转化数据!$A:$A)</f>
        <v>办公饮水设备</v>
      </c>
      <c r="G6728" s="29" t="s">
        <v>622</v>
      </c>
      <c r="H6728" s="29" t="str">
        <f>_xlfn.XLOOKUP(G6728,[1]类目转化数据!B:B,[1]类目转化数据!C:C)</f>
        <v>直饮机组</v>
      </c>
      <c r="I6728" s="29"/>
    </row>
    <row r="6729" ht="16.5" spans="1:9">
      <c r="A6729" s="29" t="s">
        <v>5504</v>
      </c>
      <c r="B6729" s="30">
        <v>10113782264315</v>
      </c>
      <c r="C6729" s="31" t="s">
        <v>6692</v>
      </c>
      <c r="D6729" s="29"/>
      <c r="E6729" s="29">
        <v>10399</v>
      </c>
      <c r="F6729" s="29" t="str">
        <f>_xlfn.XLOOKUP($G6729,[1]类目转化数据!$B:$B,[1]类目转化数据!$A:$A)</f>
        <v>办公饮水设备</v>
      </c>
      <c r="G6729" s="29" t="s">
        <v>622</v>
      </c>
      <c r="H6729" s="29" t="str">
        <f>_xlfn.XLOOKUP(G6729,[1]类目转化数据!B:B,[1]类目转化数据!C:C)</f>
        <v>直饮机组</v>
      </c>
      <c r="I6729" s="29"/>
    </row>
    <row r="6730" ht="16.5" spans="1:9">
      <c r="A6730" s="29" t="s">
        <v>5504</v>
      </c>
      <c r="B6730" s="30">
        <v>10113782216997</v>
      </c>
      <c r="C6730" s="31" t="s">
        <v>6693</v>
      </c>
      <c r="D6730" s="29"/>
      <c r="E6730" s="29">
        <v>3299</v>
      </c>
      <c r="F6730" s="29" t="str">
        <f>_xlfn.XLOOKUP($G6730,[1]类目转化数据!$B:$B,[1]类目转化数据!$A:$A)</f>
        <v>办公饮水设备</v>
      </c>
      <c r="G6730" s="29" t="s">
        <v>622</v>
      </c>
      <c r="H6730" s="29" t="str">
        <f>_xlfn.XLOOKUP(G6730,[1]类目转化数据!B:B,[1]类目转化数据!C:C)</f>
        <v>直饮机组</v>
      </c>
      <c r="I6730" s="29"/>
    </row>
    <row r="6731" ht="16.5" spans="1:9">
      <c r="A6731" s="29" t="s">
        <v>5504</v>
      </c>
      <c r="B6731" s="30">
        <v>10113782217005</v>
      </c>
      <c r="C6731" s="31" t="s">
        <v>6694</v>
      </c>
      <c r="D6731" s="29"/>
      <c r="E6731" s="29">
        <v>3599</v>
      </c>
      <c r="F6731" s="29" t="str">
        <f>_xlfn.XLOOKUP($G6731,[1]类目转化数据!$B:$B,[1]类目转化数据!$A:$A)</f>
        <v>办公饮水设备</v>
      </c>
      <c r="G6731" s="29" t="s">
        <v>622</v>
      </c>
      <c r="H6731" s="29" t="str">
        <f>_xlfn.XLOOKUP(G6731,[1]类目转化数据!B:B,[1]类目转化数据!C:C)</f>
        <v>直饮机组</v>
      </c>
      <c r="I6731" s="29"/>
    </row>
    <row r="6732" ht="16.5" spans="1:9">
      <c r="A6732" s="29" t="s">
        <v>5504</v>
      </c>
      <c r="B6732" s="30">
        <v>10113782216996</v>
      </c>
      <c r="C6732" s="31" t="s">
        <v>6695</v>
      </c>
      <c r="D6732" s="29"/>
      <c r="E6732" s="29">
        <v>2999</v>
      </c>
      <c r="F6732" s="29" t="str">
        <f>_xlfn.XLOOKUP($G6732,[1]类目转化数据!$B:$B,[1]类目转化数据!$A:$A)</f>
        <v>办公饮水设备</v>
      </c>
      <c r="G6732" s="29" t="s">
        <v>622</v>
      </c>
      <c r="H6732" s="29" t="str">
        <f>_xlfn.XLOOKUP(G6732,[1]类目转化数据!B:B,[1]类目转化数据!C:C)</f>
        <v>直饮机组</v>
      </c>
      <c r="I6732" s="29"/>
    </row>
    <row r="6733" ht="16.5" spans="1:9">
      <c r="A6733" s="29" t="s">
        <v>5504</v>
      </c>
      <c r="B6733" s="30">
        <v>10113782217000</v>
      </c>
      <c r="C6733" s="31" t="s">
        <v>6696</v>
      </c>
      <c r="D6733" s="29"/>
      <c r="E6733" s="29">
        <v>2280</v>
      </c>
      <c r="F6733" s="29" t="str">
        <f>_xlfn.XLOOKUP($G6733,[1]类目转化数据!$B:$B,[1]类目转化数据!$A:$A)</f>
        <v>办公饮水设备</v>
      </c>
      <c r="G6733" s="29" t="s">
        <v>622</v>
      </c>
      <c r="H6733" s="29" t="str">
        <f>_xlfn.XLOOKUP(G6733,[1]类目转化数据!B:B,[1]类目转化数据!C:C)</f>
        <v>直饮机组</v>
      </c>
      <c r="I6733" s="29"/>
    </row>
    <row r="6734" ht="16.5" spans="1:9">
      <c r="A6734" s="29" t="s">
        <v>5504</v>
      </c>
      <c r="B6734" s="30">
        <v>10113782217007</v>
      </c>
      <c r="C6734" s="31" t="s">
        <v>6697</v>
      </c>
      <c r="D6734" s="29"/>
      <c r="E6734" s="29">
        <v>4999</v>
      </c>
      <c r="F6734" s="29" t="str">
        <f>_xlfn.XLOOKUP($G6734,[1]类目转化数据!$B:$B,[1]类目转化数据!$A:$A)</f>
        <v>办公饮水设备</v>
      </c>
      <c r="G6734" s="29" t="s">
        <v>622</v>
      </c>
      <c r="H6734" s="29" t="str">
        <f>_xlfn.XLOOKUP(G6734,[1]类目转化数据!B:B,[1]类目转化数据!C:C)</f>
        <v>直饮机组</v>
      </c>
      <c r="I6734" s="29"/>
    </row>
    <row r="6735" ht="16.5" spans="1:9">
      <c r="A6735" s="29" t="s">
        <v>5504</v>
      </c>
      <c r="B6735" s="30">
        <v>10113782217006</v>
      </c>
      <c r="C6735" s="31" t="s">
        <v>6698</v>
      </c>
      <c r="D6735" s="29"/>
      <c r="E6735" s="29">
        <v>3599</v>
      </c>
      <c r="F6735" s="29" t="str">
        <f>_xlfn.XLOOKUP($G6735,[1]类目转化数据!$B:$B,[1]类目转化数据!$A:$A)</f>
        <v>办公饮水设备</v>
      </c>
      <c r="G6735" s="29" t="s">
        <v>622</v>
      </c>
      <c r="H6735" s="29" t="str">
        <f>_xlfn.XLOOKUP(G6735,[1]类目转化数据!B:B,[1]类目转化数据!C:C)</f>
        <v>直饮机组</v>
      </c>
      <c r="I6735" s="29"/>
    </row>
    <row r="6736" ht="16.5" spans="1:9">
      <c r="A6736" s="29" t="s">
        <v>5504</v>
      </c>
      <c r="B6736" s="30">
        <v>10113785769901</v>
      </c>
      <c r="C6736" s="31" t="s">
        <v>6699</v>
      </c>
      <c r="D6736" s="29"/>
      <c r="E6736" s="29">
        <v>3599</v>
      </c>
      <c r="F6736" s="29" t="str">
        <f>_xlfn.XLOOKUP($G6736,[1]类目转化数据!$B:$B,[1]类目转化数据!$A:$A)</f>
        <v>办公饮水设备</v>
      </c>
      <c r="G6736" s="29" t="s">
        <v>622</v>
      </c>
      <c r="H6736" s="29" t="str">
        <f>_xlfn.XLOOKUP(G6736,[1]类目转化数据!B:B,[1]类目转化数据!C:C)</f>
        <v>直饮机组</v>
      </c>
      <c r="I6736" s="29"/>
    </row>
    <row r="6737" ht="16.5" spans="1:9">
      <c r="A6737" s="29" t="s">
        <v>5504</v>
      </c>
      <c r="B6737" s="30">
        <v>10113785835914</v>
      </c>
      <c r="C6737" s="31" t="s">
        <v>6700</v>
      </c>
      <c r="D6737" s="29"/>
      <c r="E6737" s="29">
        <v>10399</v>
      </c>
      <c r="F6737" s="29" t="str">
        <f>_xlfn.XLOOKUP($G6737,[1]类目转化数据!$B:$B,[1]类目转化数据!$A:$A)</f>
        <v>办公饮水设备</v>
      </c>
      <c r="G6737" s="29" t="s">
        <v>622</v>
      </c>
      <c r="H6737" s="29" t="str">
        <f>_xlfn.XLOOKUP(G6737,[1]类目转化数据!B:B,[1]类目转化数据!C:C)</f>
        <v>直饮机组</v>
      </c>
      <c r="I6737" s="29"/>
    </row>
    <row r="6738" ht="16.5" spans="1:9">
      <c r="A6738" s="29" t="s">
        <v>5504</v>
      </c>
      <c r="B6738" s="30">
        <v>10113785835915</v>
      </c>
      <c r="C6738" s="31" t="s">
        <v>6701</v>
      </c>
      <c r="D6738" s="29"/>
      <c r="E6738" s="29">
        <v>9399</v>
      </c>
      <c r="F6738" s="29" t="str">
        <f>_xlfn.XLOOKUP($G6738,[1]类目转化数据!$B:$B,[1]类目转化数据!$A:$A)</f>
        <v>办公饮水设备</v>
      </c>
      <c r="G6738" s="29" t="s">
        <v>622</v>
      </c>
      <c r="H6738" s="29" t="str">
        <f>_xlfn.XLOOKUP(G6738,[1]类目转化数据!B:B,[1]类目转化数据!C:C)</f>
        <v>直饮机组</v>
      </c>
      <c r="I6738" s="29"/>
    </row>
    <row r="6739" ht="16.5" spans="1:9">
      <c r="A6739" s="29" t="s">
        <v>5504</v>
      </c>
      <c r="B6739" s="30">
        <v>10113785769900</v>
      </c>
      <c r="C6739" s="31" t="s">
        <v>6702</v>
      </c>
      <c r="D6739" s="29"/>
      <c r="E6739" s="29">
        <v>3599</v>
      </c>
      <c r="F6739" s="29" t="str">
        <f>_xlfn.XLOOKUP($G6739,[1]类目转化数据!$B:$B,[1]类目转化数据!$A:$A)</f>
        <v>办公饮水设备</v>
      </c>
      <c r="G6739" s="29" t="s">
        <v>622</v>
      </c>
      <c r="H6739" s="29" t="str">
        <f>_xlfn.XLOOKUP(G6739,[1]类目转化数据!B:B,[1]类目转化数据!C:C)</f>
        <v>直饮机组</v>
      </c>
      <c r="I6739" s="29"/>
    </row>
    <row r="6740" ht="16.5" spans="1:9">
      <c r="A6740" s="29" t="s">
        <v>5504</v>
      </c>
      <c r="B6740" s="30">
        <v>10113785835912</v>
      </c>
      <c r="C6740" s="31" t="s">
        <v>6703</v>
      </c>
      <c r="D6740" s="29"/>
      <c r="E6740" s="29">
        <v>8390</v>
      </c>
      <c r="F6740" s="29" t="str">
        <f>_xlfn.XLOOKUP($G6740,[1]类目转化数据!$B:$B,[1]类目转化数据!$A:$A)</f>
        <v>办公饮水设备</v>
      </c>
      <c r="G6740" s="29" t="s">
        <v>622</v>
      </c>
      <c r="H6740" s="29" t="str">
        <f>_xlfn.XLOOKUP(G6740,[1]类目转化数据!B:B,[1]类目转化数据!C:C)</f>
        <v>直饮机组</v>
      </c>
      <c r="I6740" s="29"/>
    </row>
    <row r="6741" ht="16.5" spans="1:9">
      <c r="A6741" s="29" t="s">
        <v>5504</v>
      </c>
      <c r="B6741" s="30">
        <v>10113785769903</v>
      </c>
      <c r="C6741" s="31" t="s">
        <v>6704</v>
      </c>
      <c r="D6741" s="29"/>
      <c r="E6741" s="29">
        <v>6199</v>
      </c>
      <c r="F6741" s="29" t="str">
        <f>_xlfn.XLOOKUP($G6741,[1]类目转化数据!$B:$B,[1]类目转化数据!$A:$A)</f>
        <v>办公饮水设备</v>
      </c>
      <c r="G6741" s="29" t="s">
        <v>622</v>
      </c>
      <c r="H6741" s="29" t="str">
        <f>_xlfn.XLOOKUP(G6741,[1]类目转化数据!B:B,[1]类目转化数据!C:C)</f>
        <v>直饮机组</v>
      </c>
      <c r="I6741" s="29"/>
    </row>
    <row r="6742" ht="16.5" spans="1:9">
      <c r="A6742" s="29" t="s">
        <v>5504</v>
      </c>
      <c r="B6742" s="30">
        <v>10113785769902</v>
      </c>
      <c r="C6742" s="31" t="s">
        <v>6705</v>
      </c>
      <c r="D6742" s="29"/>
      <c r="E6742" s="29">
        <v>4999</v>
      </c>
      <c r="F6742" s="29" t="str">
        <f>_xlfn.XLOOKUP($G6742,[1]类目转化数据!$B:$B,[1]类目转化数据!$A:$A)</f>
        <v>办公饮水设备</v>
      </c>
      <c r="G6742" s="29" t="s">
        <v>622</v>
      </c>
      <c r="H6742" s="29" t="str">
        <f>_xlfn.XLOOKUP(G6742,[1]类目转化数据!B:B,[1]类目转化数据!C:C)</f>
        <v>直饮机组</v>
      </c>
      <c r="I6742" s="29"/>
    </row>
    <row r="6743" ht="16.5" spans="1:9">
      <c r="A6743" s="29" t="s">
        <v>5504</v>
      </c>
      <c r="B6743" s="30">
        <v>10113785835913</v>
      </c>
      <c r="C6743" s="31" t="s">
        <v>6706</v>
      </c>
      <c r="D6743" s="29"/>
      <c r="E6743" s="29">
        <v>9399</v>
      </c>
      <c r="F6743" s="29" t="str">
        <f>_xlfn.XLOOKUP($G6743,[1]类目转化数据!$B:$B,[1]类目转化数据!$A:$A)</f>
        <v>办公饮水设备</v>
      </c>
      <c r="G6743" s="29" t="s">
        <v>622</v>
      </c>
      <c r="H6743" s="29" t="str">
        <f>_xlfn.XLOOKUP(G6743,[1]类目转化数据!B:B,[1]类目转化数据!C:C)</f>
        <v>直饮机组</v>
      </c>
      <c r="I6743" s="29"/>
    </row>
    <row r="6744" ht="16.5" spans="1:9">
      <c r="A6744" s="29" t="s">
        <v>5504</v>
      </c>
      <c r="B6744" s="30">
        <v>10113785835911</v>
      </c>
      <c r="C6744" s="31" t="s">
        <v>6707</v>
      </c>
      <c r="D6744" s="29"/>
      <c r="E6744" s="29">
        <v>8390</v>
      </c>
      <c r="F6744" s="29" t="str">
        <f>_xlfn.XLOOKUP($G6744,[1]类目转化数据!$B:$B,[1]类目转化数据!$A:$A)</f>
        <v>办公饮水设备</v>
      </c>
      <c r="G6744" s="29" t="s">
        <v>622</v>
      </c>
      <c r="H6744" s="29" t="str">
        <f>_xlfn.XLOOKUP(G6744,[1]类目转化数据!B:B,[1]类目转化数据!C:C)</f>
        <v>直饮机组</v>
      </c>
      <c r="I6744" s="29"/>
    </row>
    <row r="6745" ht="16.5" spans="1:9">
      <c r="A6745" s="29" t="s">
        <v>5504</v>
      </c>
      <c r="B6745" s="30">
        <v>10113785769893</v>
      </c>
      <c r="C6745" s="31" t="s">
        <v>6708</v>
      </c>
      <c r="D6745" s="29"/>
      <c r="E6745" s="29">
        <v>2499</v>
      </c>
      <c r="F6745" s="29" t="str">
        <f>_xlfn.XLOOKUP($G6745,[1]类目转化数据!$B:$B,[1]类目转化数据!$A:$A)</f>
        <v>办公饮水设备</v>
      </c>
      <c r="G6745" s="29" t="s">
        <v>622</v>
      </c>
      <c r="H6745" s="29" t="str">
        <f>_xlfn.XLOOKUP(G6745,[1]类目转化数据!B:B,[1]类目转化数据!C:C)</f>
        <v>直饮机组</v>
      </c>
      <c r="I6745" s="29"/>
    </row>
    <row r="6746" ht="16.5" spans="1:9">
      <c r="A6746" s="29" t="s">
        <v>5504</v>
      </c>
      <c r="B6746" s="30">
        <v>10113785769895</v>
      </c>
      <c r="C6746" s="31" t="s">
        <v>6709</v>
      </c>
      <c r="D6746" s="29"/>
      <c r="E6746" s="29">
        <v>2280</v>
      </c>
      <c r="F6746" s="29" t="str">
        <f>_xlfn.XLOOKUP($G6746,[1]类目转化数据!$B:$B,[1]类目转化数据!$A:$A)</f>
        <v>办公饮水设备</v>
      </c>
      <c r="G6746" s="29" t="s">
        <v>622</v>
      </c>
      <c r="H6746" s="29" t="str">
        <f>_xlfn.XLOOKUP(G6746,[1]类目转化数据!B:B,[1]类目转化数据!C:C)</f>
        <v>直饮机组</v>
      </c>
      <c r="I6746" s="29"/>
    </row>
    <row r="6747" ht="16.5" spans="1:9">
      <c r="A6747" s="29" t="s">
        <v>5504</v>
      </c>
      <c r="B6747" s="30">
        <v>10161127068667</v>
      </c>
      <c r="C6747" s="31" t="s">
        <v>6710</v>
      </c>
      <c r="D6747" s="29"/>
      <c r="E6747" s="29">
        <v>1699</v>
      </c>
      <c r="F6747" s="29" t="str">
        <f>_xlfn.XLOOKUP($G6747,[1]类目转化数据!$B:$B,[1]类目转化数据!$A:$A)</f>
        <v>办公饮水设备</v>
      </c>
      <c r="G6747" s="29" t="s">
        <v>622</v>
      </c>
      <c r="H6747" s="29" t="str">
        <f>_xlfn.XLOOKUP(G6747,[1]类目转化数据!B:B,[1]类目转化数据!C:C)</f>
        <v>直饮机组</v>
      </c>
      <c r="I6747" s="29"/>
    </row>
    <row r="6748" ht="16.5" spans="1:9">
      <c r="A6748" s="29" t="s">
        <v>5504</v>
      </c>
      <c r="B6748" s="30">
        <v>10161127068666</v>
      </c>
      <c r="C6748" s="31" t="s">
        <v>6711</v>
      </c>
      <c r="D6748" s="29"/>
      <c r="E6748" s="29">
        <v>1499</v>
      </c>
      <c r="F6748" s="29" t="str">
        <f>_xlfn.XLOOKUP($G6748,[1]类目转化数据!$B:$B,[1]类目转化数据!$A:$A)</f>
        <v>办公饮水设备</v>
      </c>
      <c r="G6748" s="29" t="s">
        <v>622</v>
      </c>
      <c r="H6748" s="29" t="str">
        <f>_xlfn.XLOOKUP(G6748,[1]类目转化数据!B:B,[1]类目转化数据!C:C)</f>
        <v>直饮机组</v>
      </c>
      <c r="I6748" s="29"/>
    </row>
    <row r="6749" ht="16.5" spans="1:9">
      <c r="A6749" s="29" t="s">
        <v>5504</v>
      </c>
      <c r="B6749" s="30">
        <v>10113785769892</v>
      </c>
      <c r="C6749" s="31" t="s">
        <v>6712</v>
      </c>
      <c r="D6749" s="29"/>
      <c r="E6749" s="29">
        <v>2699</v>
      </c>
      <c r="F6749" s="29" t="str">
        <f>_xlfn.XLOOKUP($G6749,[1]类目转化数据!$B:$B,[1]类目转化数据!$A:$A)</f>
        <v>办公饮水设备</v>
      </c>
      <c r="G6749" s="29" t="s">
        <v>622</v>
      </c>
      <c r="H6749" s="29" t="str">
        <f>_xlfn.XLOOKUP(G6749,[1]类目转化数据!B:B,[1]类目转化数据!C:C)</f>
        <v>直饮机组</v>
      </c>
      <c r="I6749" s="29"/>
    </row>
    <row r="6750" ht="16.5" spans="1:9">
      <c r="A6750" s="29" t="s">
        <v>5504</v>
      </c>
      <c r="B6750" s="30">
        <v>10113785769904</v>
      </c>
      <c r="C6750" s="31" t="s">
        <v>6713</v>
      </c>
      <c r="D6750" s="29"/>
      <c r="E6750" s="29">
        <v>6199</v>
      </c>
      <c r="F6750" s="29" t="str">
        <f>_xlfn.XLOOKUP($G6750,[1]类目转化数据!$B:$B,[1]类目转化数据!$A:$A)</f>
        <v>办公饮水设备</v>
      </c>
      <c r="G6750" s="29" t="s">
        <v>622</v>
      </c>
      <c r="H6750" s="29" t="str">
        <f>_xlfn.XLOOKUP(G6750,[1]类目转化数据!B:B,[1]类目转化数据!C:C)</f>
        <v>直饮机组</v>
      </c>
      <c r="I6750" s="29"/>
    </row>
    <row r="6751" ht="16.5" spans="1:9">
      <c r="A6751" s="29" t="s">
        <v>5504</v>
      </c>
      <c r="B6751" s="30">
        <v>10113785769910</v>
      </c>
      <c r="C6751" s="31" t="s">
        <v>6714</v>
      </c>
      <c r="D6751" s="29"/>
      <c r="E6751" s="29">
        <v>7099</v>
      </c>
      <c r="F6751" s="29" t="str">
        <f>_xlfn.XLOOKUP($G6751,[1]类目转化数据!$B:$B,[1]类目转化数据!$A:$A)</f>
        <v>办公饮水设备</v>
      </c>
      <c r="G6751" s="29" t="s">
        <v>622</v>
      </c>
      <c r="H6751" s="29" t="str">
        <f>_xlfn.XLOOKUP(G6751,[1]类目转化数据!B:B,[1]类目转化数据!C:C)</f>
        <v>直饮机组</v>
      </c>
      <c r="I6751" s="29"/>
    </row>
    <row r="6752" ht="16.5" spans="1:9">
      <c r="A6752" s="29" t="s">
        <v>5504</v>
      </c>
      <c r="B6752" s="30">
        <v>10113785769909</v>
      </c>
      <c r="C6752" s="31" t="s">
        <v>6715</v>
      </c>
      <c r="D6752" s="29"/>
      <c r="E6752" s="29">
        <v>4998</v>
      </c>
      <c r="F6752" s="29" t="str">
        <f>_xlfn.XLOOKUP($G6752,[1]类目转化数据!$B:$B,[1]类目转化数据!$A:$A)</f>
        <v>办公饮水设备</v>
      </c>
      <c r="G6752" s="29" t="s">
        <v>622</v>
      </c>
      <c r="H6752" s="29" t="str">
        <f>_xlfn.XLOOKUP(G6752,[1]类目转化数据!B:B,[1]类目转化数据!C:C)</f>
        <v>直饮机组</v>
      </c>
      <c r="I6752" s="29"/>
    </row>
    <row r="6753" ht="16.5" spans="1:9">
      <c r="A6753" s="29" t="s">
        <v>5504</v>
      </c>
      <c r="B6753" s="30">
        <v>10161127068668</v>
      </c>
      <c r="C6753" s="31" t="s">
        <v>6716</v>
      </c>
      <c r="D6753" s="29"/>
      <c r="E6753" s="29">
        <v>2699</v>
      </c>
      <c r="F6753" s="29" t="str">
        <f>_xlfn.XLOOKUP($G6753,[1]类目转化数据!$B:$B,[1]类目转化数据!$A:$A)</f>
        <v>办公饮水设备</v>
      </c>
      <c r="G6753" s="29" t="s">
        <v>622</v>
      </c>
      <c r="H6753" s="29" t="str">
        <f>_xlfn.XLOOKUP(G6753,[1]类目转化数据!B:B,[1]类目转化数据!C:C)</f>
        <v>直饮机组</v>
      </c>
      <c r="I6753" s="29"/>
    </row>
    <row r="6754" ht="16.5" spans="1:9">
      <c r="A6754" s="29" t="s">
        <v>5504</v>
      </c>
      <c r="B6754" s="30">
        <v>10113968647728</v>
      </c>
      <c r="C6754" s="31" t="s">
        <v>6717</v>
      </c>
      <c r="D6754" s="29"/>
      <c r="E6754" s="29">
        <v>50</v>
      </c>
      <c r="F6754" s="29" t="str">
        <f>_xlfn.XLOOKUP($G6754,[1]类目转化数据!$B:$B,[1]类目转化数据!$A:$A)</f>
        <v>其他</v>
      </c>
      <c r="G6754" s="29" t="s">
        <v>38</v>
      </c>
      <c r="H6754" s="29" t="str">
        <f>_xlfn.XLOOKUP(G6754,[1]类目转化数据!B:B,[1]类目转化数据!C:C)</f>
        <v>/</v>
      </c>
      <c r="I6754" s="29"/>
    </row>
    <row r="6755" ht="16.5" spans="1:9">
      <c r="A6755" s="29" t="s">
        <v>5504</v>
      </c>
      <c r="B6755" s="30">
        <v>10113968647729</v>
      </c>
      <c r="C6755" s="31" t="s">
        <v>6718</v>
      </c>
      <c r="D6755" s="29"/>
      <c r="E6755" s="29">
        <v>50</v>
      </c>
      <c r="F6755" s="29" t="str">
        <f>_xlfn.XLOOKUP($G6755,[1]类目转化数据!$B:$B,[1]类目转化数据!$A:$A)</f>
        <v>其他</v>
      </c>
      <c r="G6755" s="29" t="s">
        <v>38</v>
      </c>
      <c r="H6755" s="29" t="str">
        <f>_xlfn.XLOOKUP(G6755,[1]类目转化数据!B:B,[1]类目转化数据!C:C)</f>
        <v>/</v>
      </c>
      <c r="I6755" s="29"/>
    </row>
    <row r="6756" ht="16.5" spans="1:9">
      <c r="A6756" s="29" t="s">
        <v>5504</v>
      </c>
      <c r="B6756" s="30">
        <v>10113968647718</v>
      </c>
      <c r="C6756" s="31" t="s">
        <v>6719</v>
      </c>
      <c r="D6756" s="29"/>
      <c r="E6756" s="29">
        <v>59</v>
      </c>
      <c r="F6756" s="29" t="str">
        <f>_xlfn.XLOOKUP($G6756,[1]类目转化数据!$B:$B,[1]类目转化数据!$A:$A)</f>
        <v>其他</v>
      </c>
      <c r="G6756" s="29" t="s">
        <v>38</v>
      </c>
      <c r="H6756" s="29" t="str">
        <f>_xlfn.XLOOKUP(G6756,[1]类目转化数据!B:B,[1]类目转化数据!C:C)</f>
        <v>/</v>
      </c>
      <c r="I6756" s="29"/>
    </row>
    <row r="6757" ht="16.5" spans="1:9">
      <c r="A6757" s="29" t="s">
        <v>5504</v>
      </c>
      <c r="B6757" s="30">
        <v>10113968647720</v>
      </c>
      <c r="C6757" s="31" t="s">
        <v>6720</v>
      </c>
      <c r="D6757" s="29"/>
      <c r="E6757" s="29">
        <v>99</v>
      </c>
      <c r="F6757" s="29" t="str">
        <f>_xlfn.XLOOKUP($G6757,[1]类目转化数据!$B:$B,[1]类目转化数据!$A:$A)</f>
        <v>其他</v>
      </c>
      <c r="G6757" s="29" t="s">
        <v>38</v>
      </c>
      <c r="H6757" s="29" t="str">
        <f>_xlfn.XLOOKUP(G6757,[1]类目转化数据!B:B,[1]类目转化数据!C:C)</f>
        <v>/</v>
      </c>
      <c r="I6757" s="29"/>
    </row>
    <row r="6758" ht="16.5" spans="1:9">
      <c r="A6758" s="29" t="s">
        <v>5504</v>
      </c>
      <c r="B6758" s="30">
        <v>10113968647719</v>
      </c>
      <c r="C6758" s="31" t="s">
        <v>6721</v>
      </c>
      <c r="D6758" s="29"/>
      <c r="E6758" s="29">
        <v>59</v>
      </c>
      <c r="F6758" s="29" t="str">
        <f>_xlfn.XLOOKUP($G6758,[1]类目转化数据!$B:$B,[1]类目转化数据!$A:$A)</f>
        <v>其他</v>
      </c>
      <c r="G6758" s="29" t="s">
        <v>38</v>
      </c>
      <c r="H6758" s="29" t="str">
        <f>_xlfn.XLOOKUP(G6758,[1]类目转化数据!B:B,[1]类目转化数据!C:C)</f>
        <v>/</v>
      </c>
      <c r="I6758" s="29"/>
    </row>
    <row r="6759" ht="16.5" spans="1:9">
      <c r="A6759" s="29" t="s">
        <v>5504</v>
      </c>
      <c r="B6759" s="30">
        <v>10113968647721</v>
      </c>
      <c r="C6759" s="31" t="s">
        <v>6722</v>
      </c>
      <c r="D6759" s="29"/>
      <c r="E6759" s="29">
        <v>99</v>
      </c>
      <c r="F6759" s="29" t="str">
        <f>_xlfn.XLOOKUP($G6759,[1]类目转化数据!$B:$B,[1]类目转化数据!$A:$A)</f>
        <v>其他</v>
      </c>
      <c r="G6759" s="29" t="s">
        <v>38</v>
      </c>
      <c r="H6759" s="29" t="str">
        <f>_xlfn.XLOOKUP(G6759,[1]类目转化数据!B:B,[1]类目转化数据!C:C)</f>
        <v>/</v>
      </c>
      <c r="I6759" s="29"/>
    </row>
    <row r="6760" ht="16.5" spans="1:9">
      <c r="A6760" s="29" t="s">
        <v>5504</v>
      </c>
      <c r="B6760" s="30">
        <v>10113968647722</v>
      </c>
      <c r="C6760" s="31" t="s">
        <v>6723</v>
      </c>
      <c r="D6760" s="29"/>
      <c r="E6760" s="29">
        <v>89</v>
      </c>
      <c r="F6760" s="29" t="str">
        <f>_xlfn.XLOOKUP($G6760,[1]类目转化数据!$B:$B,[1]类目转化数据!$A:$A)</f>
        <v>其他</v>
      </c>
      <c r="G6760" s="29" t="s">
        <v>38</v>
      </c>
      <c r="H6760" s="29" t="str">
        <f>_xlfn.XLOOKUP(G6760,[1]类目转化数据!B:B,[1]类目转化数据!C:C)</f>
        <v>/</v>
      </c>
      <c r="I6760" s="29"/>
    </row>
    <row r="6761" ht="16.5" spans="1:9">
      <c r="A6761" s="29" t="s">
        <v>5504</v>
      </c>
      <c r="B6761" s="30">
        <v>10113968647723</v>
      </c>
      <c r="C6761" s="31" t="s">
        <v>6724</v>
      </c>
      <c r="D6761" s="29"/>
      <c r="E6761" s="29">
        <v>89</v>
      </c>
      <c r="F6761" s="29" t="str">
        <f>_xlfn.XLOOKUP($G6761,[1]类目转化数据!$B:$B,[1]类目转化数据!$A:$A)</f>
        <v>其他</v>
      </c>
      <c r="G6761" s="29" t="s">
        <v>38</v>
      </c>
      <c r="H6761" s="29" t="str">
        <f>_xlfn.XLOOKUP(G6761,[1]类目转化数据!B:B,[1]类目转化数据!C:C)</f>
        <v>/</v>
      </c>
      <c r="I6761" s="29"/>
    </row>
    <row r="6762" ht="16.5" spans="1:9">
      <c r="A6762" s="29" t="s">
        <v>5504</v>
      </c>
      <c r="B6762" s="30">
        <v>10113968647725</v>
      </c>
      <c r="C6762" s="31" t="s">
        <v>6725</v>
      </c>
      <c r="D6762" s="29"/>
      <c r="E6762" s="29">
        <v>69</v>
      </c>
      <c r="F6762" s="29" t="str">
        <f>_xlfn.XLOOKUP($G6762,[1]类目转化数据!$B:$B,[1]类目转化数据!$A:$A)</f>
        <v>其他</v>
      </c>
      <c r="G6762" s="29" t="s">
        <v>38</v>
      </c>
      <c r="H6762" s="29" t="str">
        <f>_xlfn.XLOOKUP(G6762,[1]类目转化数据!B:B,[1]类目转化数据!C:C)</f>
        <v>/</v>
      </c>
      <c r="I6762" s="29"/>
    </row>
    <row r="6763" ht="16.5" spans="1:9">
      <c r="A6763" s="29" t="s">
        <v>5504</v>
      </c>
      <c r="B6763" s="30">
        <v>10113968647724</v>
      </c>
      <c r="C6763" s="31" t="s">
        <v>6726</v>
      </c>
      <c r="D6763" s="29"/>
      <c r="E6763" s="29">
        <v>69</v>
      </c>
      <c r="F6763" s="29" t="str">
        <f>_xlfn.XLOOKUP($G6763,[1]类目转化数据!$B:$B,[1]类目转化数据!$A:$A)</f>
        <v>其他</v>
      </c>
      <c r="G6763" s="29" t="s">
        <v>38</v>
      </c>
      <c r="H6763" s="29" t="str">
        <f>_xlfn.XLOOKUP(G6763,[1]类目转化数据!B:B,[1]类目转化数据!C:C)</f>
        <v>/</v>
      </c>
      <c r="I6763" s="29"/>
    </row>
    <row r="6764" ht="16.5" spans="1:9">
      <c r="A6764" s="29" t="s">
        <v>5504</v>
      </c>
      <c r="B6764" s="30">
        <v>10113968647727</v>
      </c>
      <c r="C6764" s="31" t="s">
        <v>6727</v>
      </c>
      <c r="D6764" s="29"/>
      <c r="E6764" s="29">
        <v>39</v>
      </c>
      <c r="F6764" s="29" t="str">
        <f>_xlfn.XLOOKUP($G6764,[1]类目转化数据!$B:$B,[1]类目转化数据!$A:$A)</f>
        <v>其他</v>
      </c>
      <c r="G6764" s="29" t="s">
        <v>38</v>
      </c>
      <c r="H6764" s="29" t="str">
        <f>_xlfn.XLOOKUP(G6764,[1]类目转化数据!B:B,[1]类目转化数据!C:C)</f>
        <v>/</v>
      </c>
      <c r="I6764" s="29"/>
    </row>
    <row r="6765" ht="16.5" spans="1:9">
      <c r="A6765" s="29" t="s">
        <v>5504</v>
      </c>
      <c r="B6765" s="30">
        <v>10113968647726</v>
      </c>
      <c r="C6765" s="31" t="s">
        <v>6728</v>
      </c>
      <c r="D6765" s="29"/>
      <c r="E6765" s="29">
        <v>39</v>
      </c>
      <c r="F6765" s="29" t="str">
        <f>_xlfn.XLOOKUP($G6765,[1]类目转化数据!$B:$B,[1]类目转化数据!$A:$A)</f>
        <v>其他</v>
      </c>
      <c r="G6765" s="29" t="s">
        <v>38</v>
      </c>
      <c r="H6765" s="29" t="str">
        <f>_xlfn.XLOOKUP(G6765,[1]类目转化数据!B:B,[1]类目转化数据!C:C)</f>
        <v>/</v>
      </c>
      <c r="I6765" s="29"/>
    </row>
    <row r="6766" ht="16.5" spans="1:9">
      <c r="A6766" s="29" t="s">
        <v>5504</v>
      </c>
      <c r="B6766" s="30">
        <v>10167625661832</v>
      </c>
      <c r="C6766" s="31" t="s">
        <v>6729</v>
      </c>
      <c r="D6766" s="29"/>
      <c r="E6766" s="29">
        <v>1799</v>
      </c>
      <c r="F6766" s="29" t="str">
        <f>_xlfn.XLOOKUP($G6766,[1]类目转化数据!$B:$B,[1]类目转化数据!$A:$A)</f>
        <v>配件/赠品</v>
      </c>
      <c r="G6766" s="29" t="s">
        <v>613</v>
      </c>
      <c r="H6766" s="29" t="str">
        <f>_xlfn.XLOOKUP(G6766,[1]类目转化数据!B:B,[1]类目转化数据!C:C)</f>
        <v>直饮机组</v>
      </c>
      <c r="I6766" s="29"/>
    </row>
    <row r="6767" ht="16.5" spans="1:9">
      <c r="A6767" s="29" t="s">
        <v>5504</v>
      </c>
      <c r="B6767" s="30">
        <v>10115472397328</v>
      </c>
      <c r="C6767" s="31" t="s">
        <v>6730</v>
      </c>
      <c r="D6767" s="29"/>
      <c r="E6767" s="29">
        <v>300</v>
      </c>
      <c r="F6767" s="29" t="str">
        <f>_xlfn.XLOOKUP($G6767,[1]类目转化数据!$B:$B,[1]类目转化数据!$A:$A)</f>
        <v>配件/赠品</v>
      </c>
      <c r="G6767" s="29" t="s">
        <v>613</v>
      </c>
      <c r="H6767" s="29" t="str">
        <f>_xlfn.XLOOKUP(G6767,[1]类目转化数据!B:B,[1]类目转化数据!C:C)</f>
        <v>直饮机组</v>
      </c>
      <c r="I6767" s="29"/>
    </row>
    <row r="6768" ht="16.5" spans="1:9">
      <c r="A6768" s="29" t="s">
        <v>5504</v>
      </c>
      <c r="B6768" s="30">
        <v>10115472397329</v>
      </c>
      <c r="C6768" s="31" t="s">
        <v>6731</v>
      </c>
      <c r="D6768" s="29"/>
      <c r="E6768" s="29">
        <v>1149</v>
      </c>
      <c r="F6768" s="29" t="str">
        <f>_xlfn.XLOOKUP($G6768,[1]类目转化数据!$B:$B,[1]类目转化数据!$A:$A)</f>
        <v>配件/赠品</v>
      </c>
      <c r="G6768" s="29" t="s">
        <v>613</v>
      </c>
      <c r="H6768" s="29" t="str">
        <f>_xlfn.XLOOKUP(G6768,[1]类目转化数据!B:B,[1]类目转化数据!C:C)</f>
        <v>直饮机组</v>
      </c>
      <c r="I6768" s="29"/>
    </row>
    <row r="6769" ht="16.5" spans="1:9">
      <c r="A6769" s="29" t="s">
        <v>5504</v>
      </c>
      <c r="B6769" s="30">
        <v>10167625661833</v>
      </c>
      <c r="C6769" s="31" t="s">
        <v>6732</v>
      </c>
      <c r="D6769" s="29"/>
      <c r="E6769" s="29">
        <v>2499</v>
      </c>
      <c r="F6769" s="29" t="str">
        <f>_xlfn.XLOOKUP($G6769,[1]类目转化数据!$B:$B,[1]类目转化数据!$A:$A)</f>
        <v>配件/赠品</v>
      </c>
      <c r="G6769" s="29" t="s">
        <v>613</v>
      </c>
      <c r="H6769" s="29" t="str">
        <f>_xlfn.XLOOKUP(G6769,[1]类目转化数据!B:B,[1]类目转化数据!C:C)</f>
        <v>直饮机组</v>
      </c>
      <c r="I6769" s="29"/>
    </row>
    <row r="6770" ht="16.5" spans="1:9">
      <c r="A6770" s="29" t="s">
        <v>5504</v>
      </c>
      <c r="B6770" s="30">
        <v>10115472397330</v>
      </c>
      <c r="C6770" s="31" t="s">
        <v>6733</v>
      </c>
      <c r="D6770" s="29"/>
      <c r="E6770" s="29">
        <v>300</v>
      </c>
      <c r="F6770" s="29" t="str">
        <f>_xlfn.XLOOKUP($G6770,[1]类目转化数据!$B:$B,[1]类目转化数据!$A:$A)</f>
        <v>配件/赠品</v>
      </c>
      <c r="G6770" s="29" t="s">
        <v>613</v>
      </c>
      <c r="H6770" s="29" t="str">
        <f>_xlfn.XLOOKUP(G6770,[1]类目转化数据!B:B,[1]类目转化数据!C:C)</f>
        <v>直饮机组</v>
      </c>
      <c r="I6770" s="29"/>
    </row>
    <row r="6771" ht="16.5" spans="1:9">
      <c r="A6771" s="29" t="s">
        <v>5504</v>
      </c>
      <c r="B6771" s="30">
        <v>10167625661834</v>
      </c>
      <c r="C6771" s="31" t="s">
        <v>6734</v>
      </c>
      <c r="D6771" s="29"/>
      <c r="E6771" s="29">
        <v>3199</v>
      </c>
      <c r="F6771" s="29" t="str">
        <f>_xlfn.XLOOKUP($G6771,[1]类目转化数据!$B:$B,[1]类目转化数据!$A:$A)</f>
        <v>配件/赠品</v>
      </c>
      <c r="G6771" s="29" t="s">
        <v>613</v>
      </c>
      <c r="H6771" s="29" t="str">
        <f>_xlfn.XLOOKUP(G6771,[1]类目转化数据!B:B,[1]类目转化数据!C:C)</f>
        <v>直饮机组</v>
      </c>
      <c r="I6771" s="29"/>
    </row>
    <row r="6772" ht="16.5" spans="1:9">
      <c r="A6772" s="29" t="s">
        <v>5504</v>
      </c>
      <c r="B6772" s="30">
        <v>10115472397331</v>
      </c>
      <c r="C6772" s="31" t="s">
        <v>6735</v>
      </c>
      <c r="D6772" s="29"/>
      <c r="E6772" s="29">
        <v>300</v>
      </c>
      <c r="F6772" s="29" t="str">
        <f>_xlfn.XLOOKUP($G6772,[1]类目转化数据!$B:$B,[1]类目转化数据!$A:$A)</f>
        <v>配件/赠品</v>
      </c>
      <c r="G6772" s="29" t="s">
        <v>613</v>
      </c>
      <c r="H6772" s="29" t="str">
        <f>_xlfn.XLOOKUP(G6772,[1]类目转化数据!B:B,[1]类目转化数据!C:C)</f>
        <v>直饮机组</v>
      </c>
      <c r="I6772" s="29"/>
    </row>
    <row r="6773" ht="16.5" spans="1:9">
      <c r="A6773" s="29" t="s">
        <v>5504</v>
      </c>
      <c r="B6773" s="30">
        <v>10115472397334</v>
      </c>
      <c r="C6773" s="31" t="s">
        <v>6736</v>
      </c>
      <c r="D6773" s="29"/>
      <c r="E6773" s="29">
        <v>499</v>
      </c>
      <c r="F6773" s="29" t="str">
        <f>_xlfn.XLOOKUP($G6773,[1]类目转化数据!$B:$B,[1]类目转化数据!$A:$A)</f>
        <v>社会餐饮设备</v>
      </c>
      <c r="G6773" s="29" t="s">
        <v>11</v>
      </c>
      <c r="H6773" s="29" t="str">
        <f>_xlfn.XLOOKUP(G6773,[1]类目转化数据!B:B,[1]类目转化数据!C:C)</f>
        <v>小客单</v>
      </c>
      <c r="I6773" s="29"/>
    </row>
    <row r="6774" ht="16.5" spans="1:9">
      <c r="A6774" s="29" t="s">
        <v>5504</v>
      </c>
      <c r="B6774" s="30">
        <v>10115472397335</v>
      </c>
      <c r="C6774" s="31" t="s">
        <v>6737</v>
      </c>
      <c r="D6774" s="29"/>
      <c r="E6774" s="29">
        <v>300</v>
      </c>
      <c r="F6774" s="29" t="str">
        <f>_xlfn.XLOOKUP($G6774,[1]类目转化数据!$B:$B,[1]类目转化数据!$A:$A)</f>
        <v>配件/赠品</v>
      </c>
      <c r="G6774" s="29" t="s">
        <v>613</v>
      </c>
      <c r="H6774" s="29" t="str">
        <f>_xlfn.XLOOKUP(G6774,[1]类目转化数据!B:B,[1]类目转化数据!C:C)</f>
        <v>直饮机组</v>
      </c>
      <c r="I6774" s="29"/>
    </row>
    <row r="6775" ht="16.5" spans="1:9">
      <c r="A6775" s="29" t="s">
        <v>5504</v>
      </c>
      <c r="B6775" s="30">
        <v>10165366826083</v>
      </c>
      <c r="C6775" s="31" t="s">
        <v>6738</v>
      </c>
      <c r="D6775" s="29"/>
      <c r="E6775" s="29">
        <v>2149</v>
      </c>
      <c r="F6775" s="29" t="str">
        <f>_xlfn.XLOOKUP($G6775,[1]类目转化数据!$B:$B,[1]类目转化数据!$A:$A)</f>
        <v>配件/赠品</v>
      </c>
      <c r="G6775" s="29" t="s">
        <v>613</v>
      </c>
      <c r="H6775" s="29" t="str">
        <f>_xlfn.XLOOKUP(G6775,[1]类目转化数据!B:B,[1]类目转化数据!C:C)</f>
        <v>直饮机组</v>
      </c>
      <c r="I6775" s="29"/>
    </row>
    <row r="6776" ht="16.5" spans="1:9">
      <c r="A6776" s="29" t="s">
        <v>5504</v>
      </c>
      <c r="B6776" s="30">
        <v>10115472397336</v>
      </c>
      <c r="C6776" s="31" t="s">
        <v>6739</v>
      </c>
      <c r="D6776" s="29"/>
      <c r="E6776" s="29">
        <v>300</v>
      </c>
      <c r="F6776" s="29" t="str">
        <f>_xlfn.XLOOKUP($G6776,[1]类目转化数据!$B:$B,[1]类目转化数据!$A:$A)</f>
        <v>配件/赠品</v>
      </c>
      <c r="G6776" s="29" t="s">
        <v>613</v>
      </c>
      <c r="H6776" s="29" t="str">
        <f>_xlfn.XLOOKUP(G6776,[1]类目转化数据!B:B,[1]类目转化数据!C:C)</f>
        <v>直饮机组</v>
      </c>
      <c r="I6776" s="29"/>
    </row>
    <row r="6777" ht="16.5" spans="1:9">
      <c r="A6777" s="29" t="s">
        <v>5504</v>
      </c>
      <c r="B6777" s="30">
        <v>10115472397338</v>
      </c>
      <c r="C6777" s="31" t="s">
        <v>6740</v>
      </c>
      <c r="D6777" s="29"/>
      <c r="E6777" s="29">
        <v>300</v>
      </c>
      <c r="F6777" s="29" t="str">
        <f>_xlfn.XLOOKUP($G6777,[1]类目转化数据!$B:$B,[1]类目转化数据!$A:$A)</f>
        <v>配件/赠品</v>
      </c>
      <c r="G6777" s="29" t="s">
        <v>613</v>
      </c>
      <c r="H6777" s="29" t="str">
        <f>_xlfn.XLOOKUP(G6777,[1]类目转化数据!B:B,[1]类目转化数据!C:C)</f>
        <v>直饮机组</v>
      </c>
      <c r="I6777" s="29"/>
    </row>
    <row r="6778" ht="16.5" spans="1:9">
      <c r="A6778" s="29" t="s">
        <v>5504</v>
      </c>
      <c r="B6778" s="30">
        <v>10115472397312</v>
      </c>
      <c r="C6778" s="31" t="s">
        <v>6741</v>
      </c>
      <c r="D6778" s="29"/>
      <c r="E6778" s="29">
        <v>300</v>
      </c>
      <c r="F6778" s="29" t="str">
        <f>_xlfn.XLOOKUP($G6778,[1]类目转化数据!$B:$B,[1]类目转化数据!$A:$A)</f>
        <v>配件/赠品</v>
      </c>
      <c r="G6778" s="29" t="s">
        <v>613</v>
      </c>
      <c r="H6778" s="29" t="str">
        <f>_xlfn.XLOOKUP(G6778,[1]类目转化数据!B:B,[1]类目转化数据!C:C)</f>
        <v>直饮机组</v>
      </c>
      <c r="I6778" s="29"/>
    </row>
    <row r="6779" ht="16.5" spans="1:9">
      <c r="A6779" s="29" t="s">
        <v>5504</v>
      </c>
      <c r="B6779" s="30">
        <v>10167625661830</v>
      </c>
      <c r="C6779" s="31" t="s">
        <v>6742</v>
      </c>
      <c r="D6779" s="29"/>
      <c r="E6779" s="29">
        <v>300</v>
      </c>
      <c r="F6779" s="29" t="str">
        <f>_xlfn.XLOOKUP($G6779,[1]类目转化数据!$B:$B,[1]类目转化数据!$A:$A)</f>
        <v>办公饮水设备</v>
      </c>
      <c r="G6779" s="29" t="s">
        <v>2516</v>
      </c>
      <c r="H6779" s="29" t="str">
        <f>_xlfn.XLOOKUP(G6779,[1]类目转化数据!B:B,[1]类目转化数据!C:C)</f>
        <v>大锅灶组</v>
      </c>
      <c r="I6779" s="29"/>
    </row>
    <row r="6780" ht="16.5" spans="1:9">
      <c r="A6780" s="29" t="s">
        <v>5504</v>
      </c>
      <c r="B6780" s="30">
        <v>10167625661831</v>
      </c>
      <c r="C6780" s="31" t="s">
        <v>6743</v>
      </c>
      <c r="D6780" s="29"/>
      <c r="E6780" s="29">
        <v>1099</v>
      </c>
      <c r="F6780" s="29" t="str">
        <f>_xlfn.XLOOKUP($G6780,[1]类目转化数据!$B:$B,[1]类目转化数据!$A:$A)</f>
        <v>配件/赠品</v>
      </c>
      <c r="G6780" s="29" t="s">
        <v>613</v>
      </c>
      <c r="H6780" s="29" t="str">
        <f>_xlfn.XLOOKUP(G6780,[1]类目转化数据!B:B,[1]类目转化数据!C:C)</f>
        <v>直饮机组</v>
      </c>
      <c r="I6780" s="29"/>
    </row>
    <row r="6781" ht="16.5" spans="1:9">
      <c r="A6781" s="29" t="s">
        <v>5504</v>
      </c>
      <c r="B6781" s="30">
        <v>10115472397337</v>
      </c>
      <c r="C6781" s="31" t="s">
        <v>6744</v>
      </c>
      <c r="D6781" s="29"/>
      <c r="E6781" s="29">
        <v>300</v>
      </c>
      <c r="F6781" s="29" t="str">
        <f>_xlfn.XLOOKUP($G6781,[1]类目转化数据!$B:$B,[1]类目转化数据!$A:$A)</f>
        <v>社会餐饮设备</v>
      </c>
      <c r="G6781" s="29" t="s">
        <v>11</v>
      </c>
      <c r="H6781" s="29" t="str">
        <f>_xlfn.XLOOKUP(G6781,[1]类目转化数据!B:B,[1]类目转化数据!C:C)</f>
        <v>小客单</v>
      </c>
      <c r="I6781" s="29"/>
    </row>
    <row r="6782" ht="16.5" spans="1:9">
      <c r="A6782" s="29" t="s">
        <v>5504</v>
      </c>
      <c r="B6782" s="30">
        <v>10115472397315</v>
      </c>
      <c r="C6782" s="31" t="s">
        <v>6745</v>
      </c>
      <c r="D6782" s="29"/>
      <c r="E6782" s="29">
        <v>599</v>
      </c>
      <c r="F6782" s="29" t="str">
        <f>_xlfn.XLOOKUP($G6782,[1]类目转化数据!$B:$B,[1]类目转化数据!$A:$A)</f>
        <v>配件/赠品</v>
      </c>
      <c r="G6782" s="29" t="s">
        <v>613</v>
      </c>
      <c r="H6782" s="29" t="str">
        <f>_xlfn.XLOOKUP(G6782,[1]类目转化数据!B:B,[1]类目转化数据!C:C)</f>
        <v>直饮机组</v>
      </c>
      <c r="I6782" s="29"/>
    </row>
    <row r="6783" ht="16.5" spans="1:9">
      <c r="A6783" s="29" t="s">
        <v>5504</v>
      </c>
      <c r="B6783" s="30">
        <v>10115472397313</v>
      </c>
      <c r="C6783" s="31" t="s">
        <v>6746</v>
      </c>
      <c r="D6783" s="29"/>
      <c r="E6783" s="29">
        <v>599</v>
      </c>
      <c r="F6783" s="29" t="str">
        <f>_xlfn.XLOOKUP($G6783,[1]类目转化数据!$B:$B,[1]类目转化数据!$A:$A)</f>
        <v>配件/赠品</v>
      </c>
      <c r="G6783" s="29" t="s">
        <v>613</v>
      </c>
      <c r="H6783" s="29" t="str">
        <f>_xlfn.XLOOKUP(G6783,[1]类目转化数据!B:B,[1]类目转化数据!C:C)</f>
        <v>直饮机组</v>
      </c>
      <c r="I6783" s="29"/>
    </row>
    <row r="6784" ht="16.5" spans="1:9">
      <c r="A6784" s="29" t="s">
        <v>5504</v>
      </c>
      <c r="B6784" s="30">
        <v>10140442228359</v>
      </c>
      <c r="C6784" s="31" t="s">
        <v>6747</v>
      </c>
      <c r="D6784" s="29"/>
      <c r="E6784" s="29">
        <v>300</v>
      </c>
      <c r="F6784" s="29" t="str">
        <f>_xlfn.XLOOKUP($G6784,[1]类目转化数据!$B:$B,[1]类目转化数据!$A:$A)</f>
        <v>配件/赠品</v>
      </c>
      <c r="G6784" s="29" t="s">
        <v>613</v>
      </c>
      <c r="H6784" s="29" t="str">
        <f>_xlfn.XLOOKUP(G6784,[1]类目转化数据!B:B,[1]类目转化数据!C:C)</f>
        <v>直饮机组</v>
      </c>
      <c r="I6784" s="29"/>
    </row>
    <row r="6785" ht="16.5" spans="1:9">
      <c r="A6785" s="29" t="s">
        <v>5504</v>
      </c>
      <c r="B6785" s="30">
        <v>10115472397317</v>
      </c>
      <c r="C6785" s="31" t="s">
        <v>6748</v>
      </c>
      <c r="D6785" s="29"/>
      <c r="E6785" s="29">
        <v>300</v>
      </c>
      <c r="F6785" s="29" t="str">
        <f>_xlfn.XLOOKUP($G6785,[1]类目转化数据!$B:$B,[1]类目转化数据!$A:$A)</f>
        <v>配件/赠品</v>
      </c>
      <c r="G6785" s="29" t="s">
        <v>613</v>
      </c>
      <c r="H6785" s="29" t="str">
        <f>_xlfn.XLOOKUP(G6785,[1]类目转化数据!B:B,[1]类目转化数据!C:C)</f>
        <v>直饮机组</v>
      </c>
      <c r="I6785" s="29"/>
    </row>
    <row r="6786" ht="16.5" spans="1:9">
      <c r="A6786" s="29" t="s">
        <v>5504</v>
      </c>
      <c r="B6786" s="30">
        <v>10115472397314</v>
      </c>
      <c r="C6786" s="31" t="s">
        <v>6749</v>
      </c>
      <c r="D6786" s="29"/>
      <c r="E6786" s="29">
        <v>300</v>
      </c>
      <c r="F6786" s="29" t="str">
        <f>_xlfn.XLOOKUP($G6786,[1]类目转化数据!$B:$B,[1]类目转化数据!$A:$A)</f>
        <v>配件/赠品</v>
      </c>
      <c r="G6786" s="29" t="s">
        <v>613</v>
      </c>
      <c r="H6786" s="29" t="str">
        <f>_xlfn.XLOOKUP(G6786,[1]类目转化数据!B:B,[1]类目转化数据!C:C)</f>
        <v>直饮机组</v>
      </c>
      <c r="I6786" s="29"/>
    </row>
    <row r="6787" ht="16.5" spans="1:9">
      <c r="A6787" s="29" t="s">
        <v>5504</v>
      </c>
      <c r="B6787" s="30">
        <v>10115472397318</v>
      </c>
      <c r="C6787" s="31" t="s">
        <v>6750</v>
      </c>
      <c r="D6787" s="29"/>
      <c r="E6787" s="29">
        <v>300</v>
      </c>
      <c r="F6787" s="29" t="str">
        <f>_xlfn.XLOOKUP($G6787,[1]类目转化数据!$B:$B,[1]类目转化数据!$A:$A)</f>
        <v>配件/赠品</v>
      </c>
      <c r="G6787" s="29" t="s">
        <v>613</v>
      </c>
      <c r="H6787" s="29" t="str">
        <f>_xlfn.XLOOKUP(G6787,[1]类目转化数据!B:B,[1]类目转化数据!C:C)</f>
        <v>直饮机组</v>
      </c>
      <c r="I6787" s="29"/>
    </row>
    <row r="6788" ht="16.5" spans="1:9">
      <c r="A6788" s="29" t="s">
        <v>5504</v>
      </c>
      <c r="B6788" s="30">
        <v>10115472397320</v>
      </c>
      <c r="C6788" s="31" t="s">
        <v>6751</v>
      </c>
      <c r="D6788" s="29"/>
      <c r="E6788" s="29">
        <v>599</v>
      </c>
      <c r="F6788" s="29" t="str">
        <f>_xlfn.XLOOKUP($G6788,[1]类目转化数据!$B:$B,[1]类目转化数据!$A:$A)</f>
        <v>配件/赠品</v>
      </c>
      <c r="G6788" s="29" t="s">
        <v>613</v>
      </c>
      <c r="H6788" s="29" t="str">
        <f>_xlfn.XLOOKUP(G6788,[1]类目转化数据!B:B,[1]类目转化数据!C:C)</f>
        <v>直饮机组</v>
      </c>
      <c r="I6788" s="29"/>
    </row>
    <row r="6789" ht="16.5" spans="1:9">
      <c r="A6789" s="29" t="s">
        <v>5504</v>
      </c>
      <c r="B6789" s="30">
        <v>10115472397316</v>
      </c>
      <c r="C6789" s="31" t="s">
        <v>6752</v>
      </c>
      <c r="D6789" s="29"/>
      <c r="E6789" s="29">
        <v>300</v>
      </c>
      <c r="F6789" s="29" t="str">
        <f>_xlfn.XLOOKUP($G6789,[1]类目转化数据!$B:$B,[1]类目转化数据!$A:$A)</f>
        <v>配件/赠品</v>
      </c>
      <c r="G6789" s="29" t="s">
        <v>613</v>
      </c>
      <c r="H6789" s="29" t="str">
        <f>_xlfn.XLOOKUP(G6789,[1]类目转化数据!B:B,[1]类目转化数据!C:C)</f>
        <v>直饮机组</v>
      </c>
      <c r="I6789" s="29"/>
    </row>
    <row r="6790" ht="16.5" spans="1:9">
      <c r="A6790" s="29" t="s">
        <v>5504</v>
      </c>
      <c r="B6790" s="30">
        <v>10115472397319</v>
      </c>
      <c r="C6790" s="31" t="s">
        <v>6753</v>
      </c>
      <c r="D6790" s="29"/>
      <c r="E6790" s="29">
        <v>300</v>
      </c>
      <c r="F6790" s="29" t="str">
        <f>_xlfn.XLOOKUP($G6790,[1]类目转化数据!$B:$B,[1]类目转化数据!$A:$A)</f>
        <v>配件/赠品</v>
      </c>
      <c r="G6790" s="29" t="s">
        <v>613</v>
      </c>
      <c r="H6790" s="29" t="str">
        <f>_xlfn.XLOOKUP(G6790,[1]类目转化数据!B:B,[1]类目转化数据!C:C)</f>
        <v>直饮机组</v>
      </c>
      <c r="I6790" s="29"/>
    </row>
    <row r="6791" ht="16.5" spans="1:9">
      <c r="A6791" s="29" t="s">
        <v>5504</v>
      </c>
      <c r="B6791" s="30">
        <v>10115472397322</v>
      </c>
      <c r="C6791" s="31" t="s">
        <v>6754</v>
      </c>
      <c r="D6791" s="29"/>
      <c r="E6791" s="29">
        <v>499</v>
      </c>
      <c r="F6791" s="29" t="str">
        <f>_xlfn.XLOOKUP($G6791,[1]类目转化数据!$B:$B,[1]类目转化数据!$A:$A)</f>
        <v>配件/赠品</v>
      </c>
      <c r="G6791" s="29" t="s">
        <v>613</v>
      </c>
      <c r="H6791" s="29" t="str">
        <f>_xlfn.XLOOKUP(G6791,[1]类目转化数据!B:B,[1]类目转化数据!C:C)</f>
        <v>直饮机组</v>
      </c>
      <c r="I6791" s="29"/>
    </row>
    <row r="6792" ht="16.5" spans="1:9">
      <c r="A6792" s="29" t="s">
        <v>5504</v>
      </c>
      <c r="B6792" s="30">
        <v>10115472397324</v>
      </c>
      <c r="C6792" s="31" t="s">
        <v>6755</v>
      </c>
      <c r="D6792" s="29"/>
      <c r="E6792" s="29">
        <v>949</v>
      </c>
      <c r="F6792" s="29" t="str">
        <f>_xlfn.XLOOKUP($G6792,[1]类目转化数据!$B:$B,[1]类目转化数据!$A:$A)</f>
        <v>配件/赠品</v>
      </c>
      <c r="G6792" s="29" t="s">
        <v>613</v>
      </c>
      <c r="H6792" s="29" t="str">
        <f>_xlfn.XLOOKUP(G6792,[1]类目转化数据!B:B,[1]类目转化数据!C:C)</f>
        <v>直饮机组</v>
      </c>
      <c r="I6792" s="29"/>
    </row>
    <row r="6793" ht="16.5" spans="1:9">
      <c r="A6793" s="29" t="s">
        <v>5504</v>
      </c>
      <c r="B6793" s="30">
        <v>10115472397323</v>
      </c>
      <c r="C6793" s="31" t="s">
        <v>6756</v>
      </c>
      <c r="D6793" s="29"/>
      <c r="E6793" s="29">
        <v>699</v>
      </c>
      <c r="F6793" s="29" t="str">
        <f>_xlfn.XLOOKUP($G6793,[1]类目转化数据!$B:$B,[1]类目转化数据!$A:$A)</f>
        <v>配件/赠品</v>
      </c>
      <c r="G6793" s="29" t="s">
        <v>613</v>
      </c>
      <c r="H6793" s="29" t="str">
        <f>_xlfn.XLOOKUP(G6793,[1]类目转化数据!B:B,[1]类目转化数据!C:C)</f>
        <v>直饮机组</v>
      </c>
      <c r="I6793" s="29"/>
    </row>
    <row r="6794" ht="16.5" spans="1:9">
      <c r="A6794" s="29" t="s">
        <v>5504</v>
      </c>
      <c r="B6794" s="30">
        <v>10115472397321</v>
      </c>
      <c r="C6794" s="31" t="s">
        <v>6757</v>
      </c>
      <c r="D6794" s="29"/>
      <c r="E6794" s="29">
        <v>300</v>
      </c>
      <c r="F6794" s="29" t="str">
        <f>_xlfn.XLOOKUP($G6794,[1]类目转化数据!$B:$B,[1]类目转化数据!$A:$A)</f>
        <v>配件/赠品</v>
      </c>
      <c r="G6794" s="29" t="s">
        <v>613</v>
      </c>
      <c r="H6794" s="29" t="str">
        <f>_xlfn.XLOOKUP(G6794,[1]类目转化数据!B:B,[1]类目转化数据!C:C)</f>
        <v>直饮机组</v>
      </c>
      <c r="I6794" s="29"/>
    </row>
    <row r="6795" ht="16.5" spans="1:9">
      <c r="A6795" s="29" t="s">
        <v>5504</v>
      </c>
      <c r="B6795" s="30">
        <v>10115472397311</v>
      </c>
      <c r="C6795" s="31" t="s">
        <v>6758</v>
      </c>
      <c r="D6795" s="29"/>
      <c r="E6795" s="29">
        <v>300</v>
      </c>
      <c r="F6795" s="29" t="str">
        <f>_xlfn.XLOOKUP($G6795,[1]类目转化数据!$B:$B,[1]类目转化数据!$A:$A)</f>
        <v>配件/赠品</v>
      </c>
      <c r="G6795" s="29" t="s">
        <v>613</v>
      </c>
      <c r="H6795" s="29" t="str">
        <f>_xlfn.XLOOKUP(G6795,[1]类目转化数据!B:B,[1]类目转化数据!C:C)</f>
        <v>直饮机组</v>
      </c>
      <c r="I6795" s="29"/>
    </row>
    <row r="6796" ht="16.5" spans="1:9">
      <c r="A6796" s="29" t="s">
        <v>5504</v>
      </c>
      <c r="B6796" s="30">
        <v>10125393106233</v>
      </c>
      <c r="C6796" s="31" t="s">
        <v>6759</v>
      </c>
      <c r="D6796" s="29"/>
      <c r="E6796" s="29">
        <v>399</v>
      </c>
      <c r="F6796" s="29" t="str">
        <f>_xlfn.XLOOKUP($G6796,[1]类目转化数据!$B:$B,[1]类目转化数据!$A:$A)</f>
        <v>配件/赠品</v>
      </c>
      <c r="G6796" s="29" t="s">
        <v>613</v>
      </c>
      <c r="H6796" s="29" t="str">
        <f>_xlfn.XLOOKUP(G6796,[1]类目转化数据!B:B,[1]类目转化数据!C:C)</f>
        <v>直饮机组</v>
      </c>
      <c r="I6796" s="29"/>
    </row>
    <row r="6797" ht="16.5" spans="1:9">
      <c r="A6797" s="29" t="s">
        <v>5504</v>
      </c>
      <c r="B6797" s="30">
        <v>10115472397326</v>
      </c>
      <c r="C6797" s="31" t="s">
        <v>6760</v>
      </c>
      <c r="D6797" s="29"/>
      <c r="E6797" s="29">
        <v>1199</v>
      </c>
      <c r="F6797" s="29" t="str">
        <f>_xlfn.XLOOKUP($G6797,[1]类目转化数据!$B:$B,[1]类目转化数据!$A:$A)</f>
        <v>配件/赠品</v>
      </c>
      <c r="G6797" s="29" t="s">
        <v>613</v>
      </c>
      <c r="H6797" s="29" t="str">
        <f>_xlfn.XLOOKUP(G6797,[1]类目转化数据!B:B,[1]类目转化数据!C:C)</f>
        <v>直饮机组</v>
      </c>
      <c r="I6797" s="29"/>
    </row>
    <row r="6798" ht="16.5" spans="1:9">
      <c r="A6798" s="29" t="s">
        <v>5504</v>
      </c>
      <c r="B6798" s="30">
        <v>10115472397327</v>
      </c>
      <c r="C6798" s="31" t="s">
        <v>6761</v>
      </c>
      <c r="D6798" s="29"/>
      <c r="E6798" s="29">
        <v>1399</v>
      </c>
      <c r="F6798" s="29" t="str">
        <f>_xlfn.XLOOKUP($G6798,[1]类目转化数据!$B:$B,[1]类目转化数据!$A:$A)</f>
        <v>配件/赠品</v>
      </c>
      <c r="G6798" s="29" t="s">
        <v>613</v>
      </c>
      <c r="H6798" s="29" t="str">
        <f>_xlfn.XLOOKUP(G6798,[1]类目转化数据!B:B,[1]类目转化数据!C:C)</f>
        <v>直饮机组</v>
      </c>
      <c r="I6798" s="29"/>
    </row>
    <row r="6799" ht="16.5" spans="1:9">
      <c r="A6799" s="29" t="s">
        <v>5504</v>
      </c>
      <c r="B6799" s="30">
        <v>10115472397325</v>
      </c>
      <c r="C6799" s="31" t="s">
        <v>6762</v>
      </c>
      <c r="D6799" s="29"/>
      <c r="E6799" s="29">
        <v>949</v>
      </c>
      <c r="F6799" s="29" t="str">
        <f>_xlfn.XLOOKUP($G6799,[1]类目转化数据!$B:$B,[1]类目转化数据!$A:$A)</f>
        <v>配件/赠品</v>
      </c>
      <c r="G6799" s="29" t="s">
        <v>613</v>
      </c>
      <c r="H6799" s="29" t="str">
        <f>_xlfn.XLOOKUP(G6799,[1]类目转化数据!B:B,[1]类目转化数据!C:C)</f>
        <v>直饮机组</v>
      </c>
      <c r="I6799" s="29"/>
    </row>
    <row r="6800" ht="16.5" spans="1:9">
      <c r="A6800" s="29" t="s">
        <v>5504</v>
      </c>
      <c r="B6800" s="30">
        <v>10115472360810</v>
      </c>
      <c r="C6800" s="31" t="s">
        <v>6763</v>
      </c>
      <c r="D6800" s="29"/>
      <c r="E6800" s="29">
        <v>300</v>
      </c>
      <c r="F6800" s="29" t="str">
        <f>_xlfn.XLOOKUP($G6800,[1]类目转化数据!$B:$B,[1]类目转化数据!$A:$A)</f>
        <v>配件/赠品</v>
      </c>
      <c r="G6800" s="29" t="s">
        <v>613</v>
      </c>
      <c r="H6800" s="29" t="str">
        <f>_xlfn.XLOOKUP(G6800,[1]类目转化数据!B:B,[1]类目转化数据!C:C)</f>
        <v>直饮机组</v>
      </c>
      <c r="I6800" s="29"/>
    </row>
    <row r="6801" ht="16.5" spans="1:9">
      <c r="A6801" s="29" t="s">
        <v>5504</v>
      </c>
      <c r="B6801" s="30">
        <v>10115550543935</v>
      </c>
      <c r="C6801" s="31" t="s">
        <v>6764</v>
      </c>
      <c r="D6801" s="29"/>
      <c r="E6801" s="29">
        <v>3899</v>
      </c>
      <c r="F6801" s="29" t="str">
        <f>_xlfn.XLOOKUP($G6801,[1]类目转化数据!$B:$B,[1]类目转化数据!$A:$A)</f>
        <v>制热设备</v>
      </c>
      <c r="G6801" s="29" t="s">
        <v>130</v>
      </c>
      <c r="H6801" s="29" t="str">
        <f>_xlfn.XLOOKUP(G6801,[1]类目转化数据!B:B,[1]类目转化数据!C:C)</f>
        <v>大锅灶组</v>
      </c>
      <c r="I6801" s="29"/>
    </row>
    <row r="6802" ht="16.5" spans="1:9">
      <c r="A6802" s="29" t="s">
        <v>5504</v>
      </c>
      <c r="B6802" s="30">
        <v>10115550543934</v>
      </c>
      <c r="C6802" s="31" t="s">
        <v>6765</v>
      </c>
      <c r="D6802" s="29"/>
      <c r="E6802" s="29">
        <v>3899</v>
      </c>
      <c r="F6802" s="29" t="str">
        <f>_xlfn.XLOOKUP($G6802,[1]类目转化数据!$B:$B,[1]类目转化数据!$A:$A)</f>
        <v>制热设备</v>
      </c>
      <c r="G6802" s="29" t="s">
        <v>130</v>
      </c>
      <c r="H6802" s="29" t="str">
        <f>_xlfn.XLOOKUP(G6802,[1]类目转化数据!B:B,[1]类目转化数据!C:C)</f>
        <v>大锅灶组</v>
      </c>
      <c r="I6802" s="29"/>
    </row>
    <row r="6803" ht="16.5" spans="1:9">
      <c r="A6803" s="29" t="s">
        <v>5504</v>
      </c>
      <c r="B6803" s="30">
        <v>10115550543933</v>
      </c>
      <c r="C6803" s="31" t="s">
        <v>6766</v>
      </c>
      <c r="D6803" s="29"/>
      <c r="E6803" s="29">
        <v>3599</v>
      </c>
      <c r="F6803" s="29" t="str">
        <f>_xlfn.XLOOKUP($G6803,[1]类目转化数据!$B:$B,[1]类目转化数据!$A:$A)</f>
        <v>制热设备</v>
      </c>
      <c r="G6803" s="29" t="s">
        <v>130</v>
      </c>
      <c r="H6803" s="29" t="str">
        <f>_xlfn.XLOOKUP(G6803,[1]类目转化数据!B:B,[1]类目转化数据!C:C)</f>
        <v>大锅灶组</v>
      </c>
      <c r="I6803" s="29"/>
    </row>
    <row r="6804" ht="16.5" spans="1:9">
      <c r="A6804" s="29" t="s">
        <v>5504</v>
      </c>
      <c r="B6804" s="30">
        <v>10115550543932</v>
      </c>
      <c r="C6804" s="31" t="s">
        <v>6767</v>
      </c>
      <c r="D6804" s="29"/>
      <c r="E6804" s="29">
        <v>9688</v>
      </c>
      <c r="F6804" s="29" t="str">
        <f>_xlfn.XLOOKUP($G6804,[1]类目转化数据!$B:$B,[1]类目转化数据!$A:$A)</f>
        <v>制热设备</v>
      </c>
      <c r="G6804" s="29" t="s">
        <v>130</v>
      </c>
      <c r="H6804" s="29" t="str">
        <f>_xlfn.XLOOKUP(G6804,[1]类目转化数据!B:B,[1]类目转化数据!C:C)</f>
        <v>大锅灶组</v>
      </c>
      <c r="I6804" s="29"/>
    </row>
    <row r="6805" ht="16.5" spans="1:9">
      <c r="A6805" s="29" t="s">
        <v>5504</v>
      </c>
      <c r="B6805" s="30">
        <v>10115550543931</v>
      </c>
      <c r="C6805" s="31" t="s">
        <v>6768</v>
      </c>
      <c r="D6805" s="29"/>
      <c r="E6805" s="29">
        <v>3899</v>
      </c>
      <c r="F6805" s="29" t="str">
        <f>_xlfn.XLOOKUP($G6805,[1]类目转化数据!$B:$B,[1]类目转化数据!$A:$A)</f>
        <v>制热设备</v>
      </c>
      <c r="G6805" s="29" t="s">
        <v>130</v>
      </c>
      <c r="H6805" s="29" t="str">
        <f>_xlfn.XLOOKUP(G6805,[1]类目转化数据!B:B,[1]类目转化数据!C:C)</f>
        <v>大锅灶组</v>
      </c>
      <c r="I6805" s="29"/>
    </row>
    <row r="6806" ht="16.5" spans="1:9">
      <c r="A6806" s="29" t="s">
        <v>5504</v>
      </c>
      <c r="B6806" s="30">
        <v>10115550543929</v>
      </c>
      <c r="C6806" s="31" t="s">
        <v>6769</v>
      </c>
      <c r="D6806" s="29"/>
      <c r="E6806" s="29">
        <v>3699</v>
      </c>
      <c r="F6806" s="29" t="str">
        <f>_xlfn.XLOOKUP($G6806,[1]类目转化数据!$B:$B,[1]类目转化数据!$A:$A)</f>
        <v>制热设备</v>
      </c>
      <c r="G6806" s="29" t="s">
        <v>130</v>
      </c>
      <c r="H6806" s="29" t="str">
        <f>_xlfn.XLOOKUP(G6806,[1]类目转化数据!B:B,[1]类目转化数据!C:C)</f>
        <v>大锅灶组</v>
      </c>
      <c r="I6806" s="29"/>
    </row>
    <row r="6807" ht="16.5" spans="1:9">
      <c r="A6807" s="29" t="s">
        <v>5504</v>
      </c>
      <c r="B6807" s="30">
        <v>10115550543930</v>
      </c>
      <c r="C6807" s="31" t="s">
        <v>6770</v>
      </c>
      <c r="D6807" s="29"/>
      <c r="E6807" s="29">
        <v>3899</v>
      </c>
      <c r="F6807" s="29" t="str">
        <f>_xlfn.XLOOKUP($G6807,[1]类目转化数据!$B:$B,[1]类目转化数据!$A:$A)</f>
        <v>制热设备</v>
      </c>
      <c r="G6807" s="29" t="s">
        <v>130</v>
      </c>
      <c r="H6807" s="29" t="str">
        <f>_xlfn.XLOOKUP(G6807,[1]类目转化数据!B:B,[1]类目转化数据!C:C)</f>
        <v>大锅灶组</v>
      </c>
      <c r="I6807" s="29"/>
    </row>
    <row r="6808" ht="16.5" spans="1:9">
      <c r="A6808" s="29" t="s">
        <v>5504</v>
      </c>
      <c r="B6808" s="30">
        <v>10115550543927</v>
      </c>
      <c r="C6808" s="31" t="s">
        <v>6771</v>
      </c>
      <c r="D6808" s="29"/>
      <c r="E6808" s="29">
        <v>10198</v>
      </c>
      <c r="F6808" s="29" t="str">
        <f>_xlfn.XLOOKUP($G6808,[1]类目转化数据!$B:$B,[1]类目转化数据!$A:$A)</f>
        <v>制热设备</v>
      </c>
      <c r="G6808" s="29" t="s">
        <v>130</v>
      </c>
      <c r="H6808" s="29" t="str">
        <f>_xlfn.XLOOKUP(G6808,[1]类目转化数据!B:B,[1]类目转化数据!C:C)</f>
        <v>大锅灶组</v>
      </c>
      <c r="I6808" s="29"/>
    </row>
    <row r="6809" ht="16.5" spans="1:9">
      <c r="A6809" s="29" t="s">
        <v>5504</v>
      </c>
      <c r="B6809" s="30">
        <v>10171848846888</v>
      </c>
      <c r="C6809" s="31" t="s">
        <v>6772</v>
      </c>
      <c r="D6809" s="29"/>
      <c r="E6809" s="29">
        <v>7398</v>
      </c>
      <c r="F6809" s="29" t="str">
        <f>_xlfn.XLOOKUP($G6809,[1]类目转化数据!$B:$B,[1]类目转化数据!$A:$A)</f>
        <v>制热设备</v>
      </c>
      <c r="G6809" s="29" t="s">
        <v>130</v>
      </c>
      <c r="H6809" s="29" t="str">
        <f>_xlfn.XLOOKUP(G6809,[1]类目转化数据!B:B,[1]类目转化数据!C:C)</f>
        <v>大锅灶组</v>
      </c>
      <c r="I6809" s="29"/>
    </row>
    <row r="6810" ht="16.5" spans="1:9">
      <c r="A6810" s="29" t="s">
        <v>5504</v>
      </c>
      <c r="B6810" s="30">
        <v>10115550543925</v>
      </c>
      <c r="C6810" s="31" t="s">
        <v>6773</v>
      </c>
      <c r="D6810" s="29"/>
      <c r="E6810" s="29">
        <v>8280</v>
      </c>
      <c r="F6810" s="29" t="str">
        <f>_xlfn.XLOOKUP($G6810,[1]类目转化数据!$B:$B,[1]类目转化数据!$A:$A)</f>
        <v>制热设备</v>
      </c>
      <c r="G6810" s="29" t="s">
        <v>130</v>
      </c>
      <c r="H6810" s="29" t="str">
        <f>_xlfn.XLOOKUP(G6810,[1]类目转化数据!B:B,[1]类目转化数据!C:C)</f>
        <v>大锅灶组</v>
      </c>
      <c r="I6810" s="29"/>
    </row>
    <row r="6811" ht="16.5" spans="1:9">
      <c r="A6811" s="29" t="s">
        <v>5504</v>
      </c>
      <c r="B6811" s="30">
        <v>10115550543926</v>
      </c>
      <c r="C6811" s="31" t="s">
        <v>6774</v>
      </c>
      <c r="D6811" s="29"/>
      <c r="E6811" s="29">
        <v>8398</v>
      </c>
      <c r="F6811" s="29" t="str">
        <f>_xlfn.XLOOKUP($G6811,[1]类目转化数据!$B:$B,[1]类目转化数据!$A:$A)</f>
        <v>制热设备</v>
      </c>
      <c r="G6811" s="29" t="s">
        <v>130</v>
      </c>
      <c r="H6811" s="29" t="str">
        <f>_xlfn.XLOOKUP(G6811,[1]类目转化数据!B:B,[1]类目转化数据!C:C)</f>
        <v>大锅灶组</v>
      </c>
      <c r="I6811" s="29"/>
    </row>
    <row r="6812" ht="16.5" spans="1:9">
      <c r="A6812" s="29" t="s">
        <v>5504</v>
      </c>
      <c r="B6812" s="30">
        <v>10115550543928</v>
      </c>
      <c r="C6812" s="31" t="s">
        <v>6775</v>
      </c>
      <c r="D6812" s="29"/>
      <c r="E6812" s="29">
        <v>12198</v>
      </c>
      <c r="F6812" s="29" t="str">
        <f>_xlfn.XLOOKUP($G6812,[1]类目转化数据!$B:$B,[1]类目转化数据!$A:$A)</f>
        <v>制热设备</v>
      </c>
      <c r="G6812" s="29" t="s">
        <v>130</v>
      </c>
      <c r="H6812" s="29" t="str">
        <f>_xlfn.XLOOKUP(G6812,[1]类目转化数据!B:B,[1]类目转化数据!C:C)</f>
        <v>大锅灶组</v>
      </c>
      <c r="I6812" s="29"/>
    </row>
    <row r="6813" ht="16.5" spans="1:9">
      <c r="A6813" s="29" t="s">
        <v>5504</v>
      </c>
      <c r="B6813" s="30">
        <v>10171848846887</v>
      </c>
      <c r="C6813" s="31" t="s">
        <v>6776</v>
      </c>
      <c r="D6813" s="29"/>
      <c r="E6813" s="29">
        <v>6198</v>
      </c>
      <c r="F6813" s="29" t="str">
        <f>_xlfn.XLOOKUP($G6813,[1]类目转化数据!$B:$B,[1]类目转化数据!$A:$A)</f>
        <v>制热设备</v>
      </c>
      <c r="G6813" s="29" t="s">
        <v>130</v>
      </c>
      <c r="H6813" s="29" t="str">
        <f>_xlfn.XLOOKUP(G6813,[1]类目转化数据!B:B,[1]类目转化数据!C:C)</f>
        <v>大锅灶组</v>
      </c>
      <c r="I6813" s="29"/>
    </row>
    <row r="6814" ht="16.5" spans="1:9">
      <c r="A6814" s="29" t="s">
        <v>5504</v>
      </c>
      <c r="B6814" s="30">
        <v>10115550543922</v>
      </c>
      <c r="C6814" s="31" t="s">
        <v>6777</v>
      </c>
      <c r="D6814" s="29"/>
      <c r="E6814" s="29">
        <v>3999</v>
      </c>
      <c r="F6814" s="29" t="str">
        <f>_xlfn.XLOOKUP($G6814,[1]类目转化数据!$B:$B,[1]类目转化数据!$A:$A)</f>
        <v>制热设备</v>
      </c>
      <c r="G6814" s="29" t="s">
        <v>130</v>
      </c>
      <c r="H6814" s="29" t="str">
        <f>_xlfn.XLOOKUP(G6814,[1]类目转化数据!B:B,[1]类目转化数据!C:C)</f>
        <v>大锅灶组</v>
      </c>
      <c r="I6814" s="29"/>
    </row>
    <row r="6815" ht="16.5" spans="1:9">
      <c r="A6815" s="29" t="s">
        <v>5504</v>
      </c>
      <c r="B6815" s="30">
        <v>10115550543923</v>
      </c>
      <c r="C6815" s="31" t="s">
        <v>6778</v>
      </c>
      <c r="D6815" s="29"/>
      <c r="E6815" s="29">
        <v>5099</v>
      </c>
      <c r="F6815" s="29" t="str">
        <f>_xlfn.XLOOKUP($G6815,[1]类目转化数据!$B:$B,[1]类目转化数据!$A:$A)</f>
        <v>制热设备</v>
      </c>
      <c r="G6815" s="29" t="s">
        <v>130</v>
      </c>
      <c r="H6815" s="29" t="str">
        <f>_xlfn.XLOOKUP(G6815,[1]类目转化数据!B:B,[1]类目转化数据!C:C)</f>
        <v>大锅灶组</v>
      </c>
      <c r="I6815" s="29"/>
    </row>
    <row r="6816" ht="16.5" spans="1:9">
      <c r="A6816" s="29" t="s">
        <v>5504</v>
      </c>
      <c r="B6816" s="30">
        <v>10115550543924</v>
      </c>
      <c r="C6816" s="31" t="s">
        <v>6779</v>
      </c>
      <c r="D6816" s="29"/>
      <c r="E6816" s="29">
        <v>6099</v>
      </c>
      <c r="F6816" s="29" t="str">
        <f>_xlfn.XLOOKUP($G6816,[1]类目转化数据!$B:$B,[1]类目转化数据!$A:$A)</f>
        <v>制热设备</v>
      </c>
      <c r="G6816" s="29" t="s">
        <v>130</v>
      </c>
      <c r="H6816" s="29" t="str">
        <f>_xlfn.XLOOKUP(G6816,[1]类目转化数据!B:B,[1]类目转化数据!C:C)</f>
        <v>大锅灶组</v>
      </c>
      <c r="I6816" s="29"/>
    </row>
    <row r="6817" ht="16.5" spans="1:9">
      <c r="A6817" s="29" t="s">
        <v>5504</v>
      </c>
      <c r="B6817" s="30">
        <v>10115550543921</v>
      </c>
      <c r="C6817" s="31" t="s">
        <v>6780</v>
      </c>
      <c r="D6817" s="29"/>
      <c r="E6817" s="29">
        <v>3599</v>
      </c>
      <c r="F6817" s="29" t="str">
        <f>_xlfn.XLOOKUP($G6817,[1]类目转化数据!$B:$B,[1]类目转化数据!$A:$A)</f>
        <v>制热设备</v>
      </c>
      <c r="G6817" s="29" t="s">
        <v>130</v>
      </c>
      <c r="H6817" s="29" t="str">
        <f>_xlfn.XLOOKUP(G6817,[1]类目转化数据!B:B,[1]类目转化数据!C:C)</f>
        <v>大锅灶组</v>
      </c>
      <c r="I6817" s="29"/>
    </row>
    <row r="6818" ht="16.5" spans="1:9">
      <c r="A6818" s="29" t="s">
        <v>5504</v>
      </c>
      <c r="B6818" s="30">
        <v>10115550543940</v>
      </c>
      <c r="C6818" s="31" t="s">
        <v>6781</v>
      </c>
      <c r="D6818" s="29"/>
      <c r="E6818" s="29">
        <v>2999</v>
      </c>
      <c r="F6818" s="29" t="str">
        <f>_xlfn.XLOOKUP($G6818,[1]类目转化数据!$B:$B,[1]类目转化数据!$A:$A)</f>
        <v>制热设备</v>
      </c>
      <c r="G6818" s="29" t="s">
        <v>130</v>
      </c>
      <c r="H6818" s="29" t="str">
        <f>_xlfn.XLOOKUP(G6818,[1]类目转化数据!B:B,[1]类目转化数据!C:C)</f>
        <v>大锅灶组</v>
      </c>
      <c r="I6818" s="29"/>
    </row>
    <row r="6819" ht="16.5" spans="1:9">
      <c r="A6819" s="29" t="s">
        <v>5504</v>
      </c>
      <c r="B6819" s="30">
        <v>10115550543920</v>
      </c>
      <c r="C6819" s="31" t="s">
        <v>6782</v>
      </c>
      <c r="D6819" s="29"/>
      <c r="E6819" s="29">
        <v>2999</v>
      </c>
      <c r="F6819" s="29" t="str">
        <f>_xlfn.XLOOKUP($G6819,[1]类目转化数据!$B:$B,[1]类目转化数据!$A:$A)</f>
        <v>制热设备</v>
      </c>
      <c r="G6819" s="29" t="s">
        <v>130</v>
      </c>
      <c r="H6819" s="29" t="str">
        <f>_xlfn.XLOOKUP(G6819,[1]类目转化数据!B:B,[1]类目转化数据!C:C)</f>
        <v>大锅灶组</v>
      </c>
      <c r="I6819" s="29"/>
    </row>
    <row r="6820" ht="16.5" spans="1:9">
      <c r="A6820" s="29" t="s">
        <v>5504</v>
      </c>
      <c r="B6820" s="30">
        <v>10115550543939</v>
      </c>
      <c r="C6820" s="31" t="s">
        <v>6783</v>
      </c>
      <c r="D6820" s="29"/>
      <c r="E6820" s="29">
        <v>8899</v>
      </c>
      <c r="F6820" s="29" t="str">
        <f>_xlfn.XLOOKUP($G6820,[1]类目转化数据!$B:$B,[1]类目转化数据!$A:$A)</f>
        <v>制热设备</v>
      </c>
      <c r="G6820" s="29" t="s">
        <v>130</v>
      </c>
      <c r="H6820" s="29" t="str">
        <f>_xlfn.XLOOKUP(G6820,[1]类目转化数据!B:B,[1]类目转化数据!C:C)</f>
        <v>大锅灶组</v>
      </c>
      <c r="I6820" s="29"/>
    </row>
    <row r="6821" ht="16.5" spans="1:9">
      <c r="A6821" s="29" t="s">
        <v>5504</v>
      </c>
      <c r="B6821" s="30">
        <v>10115550543938</v>
      </c>
      <c r="C6821" s="31" t="s">
        <v>6784</v>
      </c>
      <c r="D6821" s="29"/>
      <c r="E6821" s="29">
        <v>8899</v>
      </c>
      <c r="F6821" s="29" t="str">
        <f>_xlfn.XLOOKUP($G6821,[1]类目转化数据!$B:$B,[1]类目转化数据!$A:$A)</f>
        <v>制热设备</v>
      </c>
      <c r="G6821" s="29" t="s">
        <v>130</v>
      </c>
      <c r="H6821" s="29" t="str">
        <f>_xlfn.XLOOKUP(G6821,[1]类目转化数据!B:B,[1]类目转化数据!C:C)</f>
        <v>大锅灶组</v>
      </c>
      <c r="I6821" s="29"/>
    </row>
    <row r="6822" ht="16.5" spans="1:9">
      <c r="A6822" s="29" t="s">
        <v>5504</v>
      </c>
      <c r="B6822" s="30">
        <v>10115550543937</v>
      </c>
      <c r="C6822" s="31" t="s">
        <v>6785</v>
      </c>
      <c r="D6822" s="29"/>
      <c r="E6822" s="29">
        <v>8399</v>
      </c>
      <c r="F6822" s="29" t="str">
        <f>_xlfn.XLOOKUP($G6822,[1]类目转化数据!$B:$B,[1]类目转化数据!$A:$A)</f>
        <v>制热设备</v>
      </c>
      <c r="G6822" s="29" t="s">
        <v>130</v>
      </c>
      <c r="H6822" s="29" t="str">
        <f>_xlfn.XLOOKUP(G6822,[1]类目转化数据!B:B,[1]类目转化数据!C:C)</f>
        <v>大锅灶组</v>
      </c>
      <c r="I6822" s="29"/>
    </row>
    <row r="6823" ht="16.5" spans="1:9">
      <c r="A6823" s="29" t="s">
        <v>5504</v>
      </c>
      <c r="B6823" s="30">
        <v>10115550543936</v>
      </c>
      <c r="C6823" s="31" t="s">
        <v>6786</v>
      </c>
      <c r="D6823" s="29"/>
      <c r="E6823" s="29">
        <v>8399</v>
      </c>
      <c r="F6823" s="29" t="str">
        <f>_xlfn.XLOOKUP($G6823,[1]类目转化数据!$B:$B,[1]类目转化数据!$A:$A)</f>
        <v>制热设备</v>
      </c>
      <c r="G6823" s="29" t="s">
        <v>130</v>
      </c>
      <c r="H6823" s="29" t="str">
        <f>_xlfn.XLOOKUP(G6823,[1]类目转化数据!B:B,[1]类目转化数据!C:C)</f>
        <v>大锅灶组</v>
      </c>
      <c r="I6823" s="29"/>
    </row>
    <row r="6824" ht="16.5" spans="1:9">
      <c r="A6824" s="29" t="s">
        <v>5504</v>
      </c>
      <c r="B6824" s="30">
        <v>10116384232331</v>
      </c>
      <c r="C6824" s="31" t="s">
        <v>6787</v>
      </c>
      <c r="D6824" s="29"/>
      <c r="E6824" s="29">
        <v>16999</v>
      </c>
      <c r="F6824" s="29" t="str">
        <f>_xlfn.XLOOKUP($G6824,[1]类目转化数据!$B:$B,[1]类目转化数据!$A:$A)</f>
        <v>社会餐饮设备</v>
      </c>
      <c r="G6824" s="29" t="s">
        <v>278</v>
      </c>
      <c r="H6824" s="29" t="str">
        <f>_xlfn.XLOOKUP(G6824,[1]类目转化数据!B:B,[1]类目转化数据!C:C)</f>
        <v>小客单</v>
      </c>
      <c r="I6824" s="29"/>
    </row>
    <row r="6825" ht="16.5" spans="1:9">
      <c r="A6825" s="29" t="s">
        <v>5504</v>
      </c>
      <c r="B6825" s="30">
        <v>10116384232330</v>
      </c>
      <c r="C6825" s="31" t="s">
        <v>6788</v>
      </c>
      <c r="D6825" s="29"/>
      <c r="E6825" s="29">
        <v>10599</v>
      </c>
      <c r="F6825" s="29" t="str">
        <f>_xlfn.XLOOKUP($G6825,[1]类目转化数据!$B:$B,[1]类目转化数据!$A:$A)</f>
        <v>社会餐饮设备</v>
      </c>
      <c r="G6825" s="29" t="s">
        <v>278</v>
      </c>
      <c r="H6825" s="29" t="str">
        <f>_xlfn.XLOOKUP(G6825,[1]类目转化数据!B:B,[1]类目转化数据!C:C)</f>
        <v>小客单</v>
      </c>
      <c r="I6825" s="29"/>
    </row>
    <row r="6826" ht="16.5" spans="1:9">
      <c r="A6826" s="29" t="s">
        <v>5504</v>
      </c>
      <c r="B6826" s="30">
        <v>10123611844797</v>
      </c>
      <c r="C6826" s="31" t="s">
        <v>6789</v>
      </c>
      <c r="D6826" s="29"/>
      <c r="E6826" s="29">
        <v>3898</v>
      </c>
      <c r="F6826" s="29" t="str">
        <f>_xlfn.XLOOKUP($G6826,[1]类目转化数据!$B:$B,[1]类目转化数据!$A:$A)</f>
        <v>机械设备</v>
      </c>
      <c r="G6826" s="29" t="s">
        <v>73</v>
      </c>
      <c r="H6826" s="29" t="str">
        <f>_xlfn.XLOOKUP(G6826,[1]类目转化数据!B:B,[1]类目转化数据!C:C)</f>
        <v>机械设备</v>
      </c>
      <c r="I6826" s="29"/>
    </row>
    <row r="6827" ht="16.5" spans="1:9">
      <c r="A6827" s="29" t="s">
        <v>5504</v>
      </c>
      <c r="B6827" s="30">
        <v>10161125339487</v>
      </c>
      <c r="C6827" s="31" t="s">
        <v>6790</v>
      </c>
      <c r="D6827" s="29"/>
      <c r="E6827" s="29">
        <v>2699</v>
      </c>
      <c r="F6827" s="29" t="str">
        <f>_xlfn.XLOOKUP($G6827,[1]类目转化数据!$B:$B,[1]类目转化数据!$A:$A)</f>
        <v>办公饮水设备</v>
      </c>
      <c r="G6827" s="29" t="s">
        <v>622</v>
      </c>
      <c r="H6827" s="29" t="str">
        <f>_xlfn.XLOOKUP(G6827,[1]类目转化数据!B:B,[1]类目转化数据!C:C)</f>
        <v>直饮机组</v>
      </c>
      <c r="I6827" s="29"/>
    </row>
    <row r="6828" ht="16.5" spans="1:9">
      <c r="A6828" s="29" t="s">
        <v>5504</v>
      </c>
      <c r="B6828" s="30">
        <v>10118377985477</v>
      </c>
      <c r="C6828" s="31" t="s">
        <v>6791</v>
      </c>
      <c r="D6828" s="29"/>
      <c r="E6828" s="29">
        <v>2599</v>
      </c>
      <c r="F6828" s="29" t="str">
        <f>_xlfn.XLOOKUP($G6828,[1]类目转化数据!$B:$B,[1]类目转化数据!$A:$A)</f>
        <v>办公饮水设备</v>
      </c>
      <c r="G6828" s="29" t="s">
        <v>622</v>
      </c>
      <c r="H6828" s="29" t="str">
        <f>_xlfn.XLOOKUP(G6828,[1]类目转化数据!B:B,[1]类目转化数据!C:C)</f>
        <v>直饮机组</v>
      </c>
      <c r="I6828" s="29"/>
    </row>
    <row r="6829" ht="16.5" spans="1:9">
      <c r="A6829" s="29" t="s">
        <v>5504</v>
      </c>
      <c r="B6829" s="30">
        <v>10120502108317</v>
      </c>
      <c r="C6829" s="31" t="s">
        <v>6792</v>
      </c>
      <c r="D6829" s="29"/>
      <c r="E6829" s="29">
        <v>3899</v>
      </c>
      <c r="F6829" s="29" t="str">
        <f>_xlfn.XLOOKUP($G6829,[1]类目转化数据!$B:$B,[1]类目转化数据!$A:$A)</f>
        <v>办公饮水设备</v>
      </c>
      <c r="G6829" s="29" t="s">
        <v>622</v>
      </c>
      <c r="H6829" s="29" t="str">
        <f>_xlfn.XLOOKUP(G6829,[1]类目转化数据!B:B,[1]类目转化数据!C:C)</f>
        <v>直饮机组</v>
      </c>
      <c r="I6829" s="29"/>
    </row>
    <row r="6830" ht="16.5" spans="1:9">
      <c r="A6830" s="29" t="s">
        <v>5504</v>
      </c>
      <c r="B6830" s="30">
        <v>10116491936571</v>
      </c>
      <c r="C6830" s="31" t="s">
        <v>6793</v>
      </c>
      <c r="D6830" s="29"/>
      <c r="E6830" s="29">
        <v>2499</v>
      </c>
      <c r="F6830" s="29" t="str">
        <f>_xlfn.XLOOKUP($G6830,[1]类目转化数据!$B:$B,[1]类目转化数据!$A:$A)</f>
        <v>办公饮水设备</v>
      </c>
      <c r="G6830" s="29" t="s">
        <v>622</v>
      </c>
      <c r="H6830" s="29" t="str">
        <f>_xlfn.XLOOKUP(G6830,[1]类目转化数据!B:B,[1]类目转化数据!C:C)</f>
        <v>直饮机组</v>
      </c>
      <c r="I6830" s="29"/>
    </row>
    <row r="6831" ht="16.5" spans="1:9">
      <c r="A6831" s="29" t="s">
        <v>5504</v>
      </c>
      <c r="B6831" s="30">
        <v>10116491936573</v>
      </c>
      <c r="C6831" s="31" t="s">
        <v>6794</v>
      </c>
      <c r="D6831" s="29"/>
      <c r="E6831" s="29">
        <v>2599</v>
      </c>
      <c r="F6831" s="29" t="str">
        <f>_xlfn.XLOOKUP($G6831,[1]类目转化数据!$B:$B,[1]类目转化数据!$A:$A)</f>
        <v>办公饮水设备</v>
      </c>
      <c r="G6831" s="29" t="s">
        <v>622</v>
      </c>
      <c r="H6831" s="29" t="str">
        <f>_xlfn.XLOOKUP(G6831,[1]类目转化数据!B:B,[1]类目转化数据!C:C)</f>
        <v>直饮机组</v>
      </c>
      <c r="I6831" s="29"/>
    </row>
    <row r="6832" ht="16.5" spans="1:9">
      <c r="A6832" s="29" t="s">
        <v>5504</v>
      </c>
      <c r="B6832" s="30">
        <v>10161125339485</v>
      </c>
      <c r="C6832" s="31" t="s">
        <v>6795</v>
      </c>
      <c r="D6832" s="29"/>
      <c r="E6832" s="29">
        <v>1499</v>
      </c>
      <c r="F6832" s="29" t="str">
        <f>_xlfn.XLOOKUP($G6832,[1]类目转化数据!$B:$B,[1]类目转化数据!$A:$A)</f>
        <v>社会餐饮设备</v>
      </c>
      <c r="G6832" s="29" t="s">
        <v>11</v>
      </c>
      <c r="H6832" s="29" t="str">
        <f>_xlfn.XLOOKUP(G6832,[1]类目转化数据!B:B,[1]类目转化数据!C:C)</f>
        <v>小客单</v>
      </c>
      <c r="I6832" s="29"/>
    </row>
    <row r="6833" ht="16.5" spans="1:9">
      <c r="A6833" s="29" t="s">
        <v>5504</v>
      </c>
      <c r="B6833" s="30">
        <v>10116491936594</v>
      </c>
      <c r="C6833" s="31" t="s">
        <v>6796</v>
      </c>
      <c r="D6833" s="29"/>
      <c r="E6833" s="29">
        <v>2999</v>
      </c>
      <c r="F6833" s="29" t="str">
        <f>_xlfn.XLOOKUP($G6833,[1]类目转化数据!$B:$B,[1]类目转化数据!$A:$A)</f>
        <v>办公饮水设备</v>
      </c>
      <c r="G6833" s="29" t="s">
        <v>622</v>
      </c>
      <c r="H6833" s="29" t="str">
        <f>_xlfn.XLOOKUP(G6833,[1]类目转化数据!B:B,[1]类目转化数据!C:C)</f>
        <v>直饮机组</v>
      </c>
      <c r="I6833" s="29"/>
    </row>
    <row r="6834" ht="16.5" spans="1:9">
      <c r="A6834" s="29" t="s">
        <v>5504</v>
      </c>
      <c r="B6834" s="30">
        <v>10161125339486</v>
      </c>
      <c r="C6834" s="31" t="s">
        <v>6797</v>
      </c>
      <c r="D6834" s="29"/>
      <c r="E6834" s="29">
        <v>1699</v>
      </c>
      <c r="F6834" s="29" t="str">
        <f>_xlfn.XLOOKUP($G6834,[1]类目转化数据!$B:$B,[1]类目转化数据!$A:$A)</f>
        <v>办公饮水设备</v>
      </c>
      <c r="G6834" s="29" t="s">
        <v>622</v>
      </c>
      <c r="H6834" s="29" t="str">
        <f>_xlfn.XLOOKUP(G6834,[1]类目转化数据!B:B,[1]类目转化数据!C:C)</f>
        <v>直饮机组</v>
      </c>
      <c r="I6834" s="29"/>
    </row>
    <row r="6835" ht="16.5" spans="1:9">
      <c r="A6835" s="29" t="s">
        <v>5504</v>
      </c>
      <c r="B6835" s="30">
        <v>10116491936597</v>
      </c>
      <c r="C6835" s="31" t="s">
        <v>6798</v>
      </c>
      <c r="D6835" s="29"/>
      <c r="E6835" s="29">
        <v>3599</v>
      </c>
      <c r="F6835" s="29" t="str">
        <f>_xlfn.XLOOKUP($G6835,[1]类目转化数据!$B:$B,[1]类目转化数据!$A:$A)</f>
        <v>办公饮水设备</v>
      </c>
      <c r="G6835" s="29" t="s">
        <v>622</v>
      </c>
      <c r="H6835" s="29" t="str">
        <f>_xlfn.XLOOKUP(G6835,[1]类目转化数据!B:B,[1]类目转化数据!C:C)</f>
        <v>直饮机组</v>
      </c>
      <c r="I6835" s="29"/>
    </row>
    <row r="6836" ht="16.5" spans="1:9">
      <c r="A6836" s="29" t="s">
        <v>5504</v>
      </c>
      <c r="B6836" s="30">
        <v>10116491936587</v>
      </c>
      <c r="C6836" s="31" t="s">
        <v>6799</v>
      </c>
      <c r="D6836" s="29"/>
      <c r="E6836" s="29">
        <v>2999</v>
      </c>
      <c r="F6836" s="29" t="str">
        <f>_xlfn.XLOOKUP($G6836,[1]类目转化数据!$B:$B,[1]类目转化数据!$A:$A)</f>
        <v>办公饮水设备</v>
      </c>
      <c r="G6836" s="29" t="s">
        <v>622</v>
      </c>
      <c r="H6836" s="29" t="str">
        <f>_xlfn.XLOOKUP(G6836,[1]类目转化数据!B:B,[1]类目转化数据!C:C)</f>
        <v>直饮机组</v>
      </c>
      <c r="I6836" s="29"/>
    </row>
    <row r="6837" ht="16.5" spans="1:9">
      <c r="A6837" s="29" t="s">
        <v>5504</v>
      </c>
      <c r="B6837" s="30">
        <v>10118376828130</v>
      </c>
      <c r="C6837" s="31" t="s">
        <v>6800</v>
      </c>
      <c r="D6837" s="29"/>
      <c r="E6837" s="29">
        <v>4899</v>
      </c>
      <c r="F6837" s="29" t="str">
        <f>_xlfn.XLOOKUP($G6837,[1]类目转化数据!$B:$B,[1]类目转化数据!$A:$A)</f>
        <v>办公饮水设备</v>
      </c>
      <c r="G6837" s="29" t="s">
        <v>622</v>
      </c>
      <c r="H6837" s="29" t="str">
        <f>_xlfn.XLOOKUP(G6837,[1]类目转化数据!B:B,[1]类目转化数据!C:C)</f>
        <v>直饮机组</v>
      </c>
      <c r="I6837" s="29"/>
    </row>
    <row r="6838" ht="16.5" spans="1:9">
      <c r="A6838" s="29" t="s">
        <v>5504</v>
      </c>
      <c r="B6838" s="30">
        <v>10116491936584</v>
      </c>
      <c r="C6838" s="31" t="s">
        <v>6801</v>
      </c>
      <c r="D6838" s="29"/>
      <c r="E6838" s="29">
        <v>3999</v>
      </c>
      <c r="F6838" s="29" t="str">
        <f>_xlfn.XLOOKUP($G6838,[1]类目转化数据!$B:$B,[1]类目转化数据!$A:$A)</f>
        <v>办公饮水设备</v>
      </c>
      <c r="G6838" s="29" t="s">
        <v>622</v>
      </c>
      <c r="H6838" s="29" t="str">
        <f>_xlfn.XLOOKUP(G6838,[1]类目转化数据!B:B,[1]类目转化数据!C:C)</f>
        <v>直饮机组</v>
      </c>
      <c r="I6838" s="29"/>
    </row>
    <row r="6839" ht="16.5" spans="1:9">
      <c r="A6839" s="29" t="s">
        <v>5504</v>
      </c>
      <c r="B6839" s="30">
        <v>10118376828129</v>
      </c>
      <c r="C6839" s="31" t="s">
        <v>6802</v>
      </c>
      <c r="D6839" s="29"/>
      <c r="E6839" s="29">
        <v>3399</v>
      </c>
      <c r="F6839" s="29" t="str">
        <f>_xlfn.XLOOKUP($G6839,[1]类目转化数据!$B:$B,[1]类目转化数据!$A:$A)</f>
        <v>办公饮水设备</v>
      </c>
      <c r="G6839" s="29" t="s">
        <v>622</v>
      </c>
      <c r="H6839" s="29" t="str">
        <f>_xlfn.XLOOKUP(G6839,[1]类目转化数据!B:B,[1]类目转化数据!C:C)</f>
        <v>直饮机组</v>
      </c>
      <c r="I6839" s="29"/>
    </row>
    <row r="6840" ht="16.5" spans="1:9">
      <c r="A6840" s="29" t="s">
        <v>5504</v>
      </c>
      <c r="B6840" s="30">
        <v>10116491936588</v>
      </c>
      <c r="C6840" s="31" t="s">
        <v>6803</v>
      </c>
      <c r="D6840" s="29"/>
      <c r="E6840" s="29">
        <v>3999</v>
      </c>
      <c r="F6840" s="29" t="str">
        <f>_xlfn.XLOOKUP($G6840,[1]类目转化数据!$B:$B,[1]类目转化数据!$A:$A)</f>
        <v>办公饮水设备</v>
      </c>
      <c r="G6840" s="29" t="s">
        <v>622</v>
      </c>
      <c r="H6840" s="29" t="str">
        <f>_xlfn.XLOOKUP(G6840,[1]类目转化数据!B:B,[1]类目转化数据!C:C)</f>
        <v>直饮机组</v>
      </c>
      <c r="I6840" s="29"/>
    </row>
    <row r="6841" ht="16.5" spans="1:9">
      <c r="A6841" s="29" t="s">
        <v>5504</v>
      </c>
      <c r="B6841" s="30">
        <v>10116491936586</v>
      </c>
      <c r="C6841" s="31" t="s">
        <v>6804</v>
      </c>
      <c r="D6841" s="29"/>
      <c r="E6841" s="29">
        <v>2298</v>
      </c>
      <c r="F6841" s="29" t="str">
        <f>_xlfn.XLOOKUP($G6841,[1]类目转化数据!$B:$B,[1]类目转化数据!$A:$A)</f>
        <v>办公饮水设备</v>
      </c>
      <c r="G6841" s="29" t="s">
        <v>622</v>
      </c>
      <c r="H6841" s="29" t="str">
        <f>_xlfn.XLOOKUP(G6841,[1]类目转化数据!B:B,[1]类目转化数据!C:C)</f>
        <v>直饮机组</v>
      </c>
      <c r="I6841" s="29"/>
    </row>
    <row r="6842" ht="16.5" spans="1:9">
      <c r="A6842" s="29" t="s">
        <v>5504</v>
      </c>
      <c r="B6842" s="30">
        <v>10116491936589</v>
      </c>
      <c r="C6842" s="31" t="s">
        <v>6805</v>
      </c>
      <c r="D6842" s="29"/>
      <c r="E6842" s="29">
        <v>4999</v>
      </c>
      <c r="F6842" s="29" t="str">
        <f>_xlfn.XLOOKUP($G6842,[1]类目转化数据!$B:$B,[1]类目转化数据!$A:$A)</f>
        <v>办公饮水设备</v>
      </c>
      <c r="G6842" s="29" t="s">
        <v>622</v>
      </c>
      <c r="H6842" s="29" t="str">
        <f>_xlfn.XLOOKUP(G6842,[1]类目转化数据!B:B,[1]类目转化数据!C:C)</f>
        <v>直饮机组</v>
      </c>
      <c r="I6842" s="29"/>
    </row>
    <row r="6843" ht="16.5" spans="1:9">
      <c r="A6843" s="29" t="s">
        <v>5504</v>
      </c>
      <c r="B6843" s="30">
        <v>10116491936582</v>
      </c>
      <c r="C6843" s="31" t="s">
        <v>6806</v>
      </c>
      <c r="D6843" s="29"/>
      <c r="E6843" s="29">
        <v>4799</v>
      </c>
      <c r="F6843" s="29" t="str">
        <f>_xlfn.XLOOKUP($G6843,[1]类目转化数据!$B:$B,[1]类目转化数据!$A:$A)</f>
        <v>办公饮水设备</v>
      </c>
      <c r="G6843" s="29" t="s">
        <v>622</v>
      </c>
      <c r="H6843" s="29" t="str">
        <f>_xlfn.XLOOKUP(G6843,[1]类目转化数据!B:B,[1]类目转化数据!C:C)</f>
        <v>直饮机组</v>
      </c>
      <c r="I6843" s="29"/>
    </row>
    <row r="6844" ht="16.5" spans="1:9">
      <c r="A6844" s="29" t="s">
        <v>5504</v>
      </c>
      <c r="B6844" s="30">
        <v>10116491936583</v>
      </c>
      <c r="C6844" s="31" t="s">
        <v>6807</v>
      </c>
      <c r="D6844" s="29"/>
      <c r="E6844" s="29">
        <v>2888</v>
      </c>
      <c r="F6844" s="29" t="str">
        <f>_xlfn.XLOOKUP($G6844,[1]类目转化数据!$B:$B,[1]类目转化数据!$A:$A)</f>
        <v>办公饮水设备</v>
      </c>
      <c r="G6844" s="29" t="s">
        <v>622</v>
      </c>
      <c r="H6844" s="29" t="str">
        <f>_xlfn.XLOOKUP(G6844,[1]类目转化数据!B:B,[1]类目转化数据!C:C)</f>
        <v>直饮机组</v>
      </c>
      <c r="I6844" s="29"/>
    </row>
    <row r="6845" ht="16.5" spans="1:9">
      <c r="A6845" s="29" t="s">
        <v>5504</v>
      </c>
      <c r="B6845" s="30">
        <v>10116491936581</v>
      </c>
      <c r="C6845" s="31" t="s">
        <v>6808</v>
      </c>
      <c r="D6845" s="29"/>
      <c r="E6845" s="29">
        <v>3799</v>
      </c>
      <c r="F6845" s="29" t="str">
        <f>_xlfn.XLOOKUP($G6845,[1]类目转化数据!$B:$B,[1]类目转化数据!$A:$A)</f>
        <v>办公饮水设备</v>
      </c>
      <c r="G6845" s="29" t="s">
        <v>622</v>
      </c>
      <c r="H6845" s="29" t="str">
        <f>_xlfn.XLOOKUP(G6845,[1]类目转化数据!B:B,[1]类目转化数据!C:C)</f>
        <v>直饮机组</v>
      </c>
      <c r="I6845" s="29"/>
    </row>
    <row r="6846" ht="16.5" spans="1:9">
      <c r="A6846" s="29" t="s">
        <v>5504</v>
      </c>
      <c r="B6846" s="30">
        <v>10116491936580</v>
      </c>
      <c r="C6846" s="31" t="s">
        <v>6809</v>
      </c>
      <c r="D6846" s="29"/>
      <c r="E6846" s="29">
        <v>2888</v>
      </c>
      <c r="F6846" s="29" t="str">
        <f>_xlfn.XLOOKUP($G6846,[1]类目转化数据!$B:$B,[1]类目转化数据!$A:$A)</f>
        <v>办公饮水设备</v>
      </c>
      <c r="G6846" s="29" t="s">
        <v>622</v>
      </c>
      <c r="H6846" s="29" t="str">
        <f>_xlfn.XLOOKUP(G6846,[1]类目转化数据!B:B,[1]类目转化数据!C:C)</f>
        <v>直饮机组</v>
      </c>
      <c r="I6846" s="29"/>
    </row>
    <row r="6847" ht="16.5" spans="1:9">
      <c r="A6847" s="29" t="s">
        <v>5504</v>
      </c>
      <c r="B6847" s="30">
        <v>10116491936585</v>
      </c>
      <c r="C6847" s="31" t="s">
        <v>6810</v>
      </c>
      <c r="D6847" s="29"/>
      <c r="E6847" s="29">
        <v>5799</v>
      </c>
      <c r="F6847" s="29" t="str">
        <f>_xlfn.XLOOKUP($G6847,[1]类目转化数据!$B:$B,[1]类目转化数据!$A:$A)</f>
        <v>办公饮水设备</v>
      </c>
      <c r="G6847" s="29" t="s">
        <v>622</v>
      </c>
      <c r="H6847" s="29" t="str">
        <f>_xlfn.XLOOKUP(G6847,[1]类目转化数据!B:B,[1]类目转化数据!C:C)</f>
        <v>直饮机组</v>
      </c>
      <c r="I6847" s="29"/>
    </row>
    <row r="6848" ht="16.5" spans="1:9">
      <c r="A6848" s="29" t="s">
        <v>5504</v>
      </c>
      <c r="B6848" s="30">
        <v>10116491936596</v>
      </c>
      <c r="C6848" s="31" t="s">
        <v>6811</v>
      </c>
      <c r="D6848" s="29"/>
      <c r="E6848" s="29">
        <v>3599</v>
      </c>
      <c r="F6848" s="29" t="str">
        <f>_xlfn.XLOOKUP($G6848,[1]类目转化数据!$B:$B,[1]类目转化数据!$A:$A)</f>
        <v>办公饮水设备</v>
      </c>
      <c r="G6848" s="29" t="s">
        <v>622</v>
      </c>
      <c r="H6848" s="29" t="str">
        <f>_xlfn.XLOOKUP(G6848,[1]类目转化数据!B:B,[1]类目转化数据!C:C)</f>
        <v>直饮机组</v>
      </c>
      <c r="I6848" s="29"/>
    </row>
    <row r="6849" ht="16.5" spans="1:9">
      <c r="A6849" s="29" t="s">
        <v>5504</v>
      </c>
      <c r="B6849" s="30">
        <v>10116491936577</v>
      </c>
      <c r="C6849" s="31" t="s">
        <v>6812</v>
      </c>
      <c r="D6849" s="29"/>
      <c r="E6849" s="29">
        <v>2699</v>
      </c>
      <c r="F6849" s="29" t="str">
        <f>_xlfn.XLOOKUP($G6849,[1]类目转化数据!$B:$B,[1]类目转化数据!$A:$A)</f>
        <v>办公饮水设备</v>
      </c>
      <c r="G6849" s="29" t="s">
        <v>622</v>
      </c>
      <c r="H6849" s="29" t="str">
        <f>_xlfn.XLOOKUP(G6849,[1]类目转化数据!B:B,[1]类目转化数据!C:C)</f>
        <v>直饮机组</v>
      </c>
      <c r="I6849" s="29"/>
    </row>
    <row r="6850" ht="16.5" spans="1:9">
      <c r="A6850" s="29" t="s">
        <v>5504</v>
      </c>
      <c r="B6850" s="30">
        <v>10118255817887</v>
      </c>
      <c r="C6850" s="31" t="s">
        <v>6813</v>
      </c>
      <c r="D6850" s="29"/>
      <c r="E6850" s="29">
        <v>2999</v>
      </c>
      <c r="F6850" s="29" t="str">
        <f>_xlfn.XLOOKUP($G6850,[1]类目转化数据!$B:$B,[1]类目转化数据!$A:$A)</f>
        <v>制热设备</v>
      </c>
      <c r="G6850" s="29" t="s">
        <v>130</v>
      </c>
      <c r="H6850" s="29" t="str">
        <f>_xlfn.XLOOKUP(G6850,[1]类目转化数据!B:B,[1]类目转化数据!C:C)</f>
        <v>大锅灶组</v>
      </c>
      <c r="I6850" s="29"/>
    </row>
    <row r="6851" ht="16.5" spans="1:9">
      <c r="A6851" s="29" t="s">
        <v>5504</v>
      </c>
      <c r="B6851" s="30">
        <v>10118255817888</v>
      </c>
      <c r="C6851" s="31" t="s">
        <v>6814</v>
      </c>
      <c r="D6851" s="29"/>
      <c r="E6851" s="29">
        <v>3799</v>
      </c>
      <c r="F6851" s="29" t="str">
        <f>_xlfn.XLOOKUP($G6851,[1]类目转化数据!$B:$B,[1]类目转化数据!$A:$A)</f>
        <v>制热设备</v>
      </c>
      <c r="G6851" s="29" t="s">
        <v>130</v>
      </c>
      <c r="H6851" s="29" t="str">
        <f>_xlfn.XLOOKUP(G6851,[1]类目转化数据!B:B,[1]类目转化数据!C:C)</f>
        <v>大锅灶组</v>
      </c>
      <c r="I6851" s="29"/>
    </row>
    <row r="6852" ht="16.5" spans="1:9">
      <c r="A6852" s="29" t="s">
        <v>5504</v>
      </c>
      <c r="B6852" s="30">
        <v>10118255817889</v>
      </c>
      <c r="C6852" s="31" t="s">
        <v>6815</v>
      </c>
      <c r="D6852" s="29"/>
      <c r="E6852" s="29">
        <v>3999</v>
      </c>
      <c r="F6852" s="29" t="str">
        <f>_xlfn.XLOOKUP($G6852,[1]类目转化数据!$B:$B,[1]类目转化数据!$A:$A)</f>
        <v>制热设备</v>
      </c>
      <c r="G6852" s="29" t="s">
        <v>130</v>
      </c>
      <c r="H6852" s="29" t="str">
        <f>_xlfn.XLOOKUP(G6852,[1]类目转化数据!B:B,[1]类目转化数据!C:C)</f>
        <v>大锅灶组</v>
      </c>
      <c r="I6852" s="29"/>
    </row>
    <row r="6853" ht="16.5" spans="1:9">
      <c r="A6853" s="29" t="s">
        <v>5504</v>
      </c>
      <c r="B6853" s="30">
        <v>10119759842701</v>
      </c>
      <c r="C6853" s="31" t="s">
        <v>6816</v>
      </c>
      <c r="D6853" s="29"/>
      <c r="E6853" s="29">
        <v>24890</v>
      </c>
      <c r="F6853" s="29" t="str">
        <f>_xlfn.XLOOKUP($G6853,[1]类目转化数据!$B:$B,[1]类目转化数据!$A:$A)</f>
        <v>办公饮水设备</v>
      </c>
      <c r="G6853" s="29" t="s">
        <v>2516</v>
      </c>
      <c r="H6853" s="29" t="str">
        <f>_xlfn.XLOOKUP(G6853,[1]类目转化数据!B:B,[1]类目转化数据!C:C)</f>
        <v>大锅灶组</v>
      </c>
      <c r="I6853" s="29"/>
    </row>
    <row r="6854" ht="16.5" spans="1:9">
      <c r="A6854" s="29" t="s">
        <v>5504</v>
      </c>
      <c r="B6854" s="30">
        <v>10119759842700</v>
      </c>
      <c r="C6854" s="31" t="s">
        <v>6817</v>
      </c>
      <c r="D6854" s="29"/>
      <c r="E6854" s="29">
        <v>14500</v>
      </c>
      <c r="F6854" s="29" t="str">
        <f>_xlfn.XLOOKUP($G6854,[1]类目转化数据!$B:$B,[1]类目转化数据!$A:$A)</f>
        <v>办公饮水设备</v>
      </c>
      <c r="G6854" s="29" t="s">
        <v>2516</v>
      </c>
      <c r="H6854" s="29" t="str">
        <f>_xlfn.XLOOKUP(G6854,[1]类目转化数据!B:B,[1]类目转化数据!C:C)</f>
        <v>大锅灶组</v>
      </c>
      <c r="I6854" s="29"/>
    </row>
    <row r="6855" ht="16.5" spans="1:9">
      <c r="A6855" s="29" t="s">
        <v>5504</v>
      </c>
      <c r="B6855" s="30">
        <v>10119759842702</v>
      </c>
      <c r="C6855" s="31" t="s">
        <v>6818</v>
      </c>
      <c r="D6855" s="29"/>
      <c r="E6855" s="29">
        <v>33490</v>
      </c>
      <c r="F6855" s="29" t="str">
        <f>_xlfn.XLOOKUP($G6855,[1]类目转化数据!$B:$B,[1]类目转化数据!$A:$A)</f>
        <v>办公饮水设备</v>
      </c>
      <c r="G6855" s="29" t="s">
        <v>2516</v>
      </c>
      <c r="H6855" s="29" t="str">
        <f>_xlfn.XLOOKUP(G6855,[1]类目转化数据!B:B,[1]类目转化数据!C:C)</f>
        <v>大锅灶组</v>
      </c>
      <c r="I6855" s="29"/>
    </row>
    <row r="6856" ht="16.5" spans="1:9">
      <c r="A6856" s="29" t="s">
        <v>5504</v>
      </c>
      <c r="B6856" s="30">
        <v>10119759842703</v>
      </c>
      <c r="C6856" s="31" t="s">
        <v>6819</v>
      </c>
      <c r="D6856" s="29"/>
      <c r="E6856" s="29">
        <v>39990</v>
      </c>
      <c r="F6856" s="29" t="str">
        <f>_xlfn.XLOOKUP($G6856,[1]类目转化数据!$B:$B,[1]类目转化数据!$A:$A)</f>
        <v>办公饮水设备</v>
      </c>
      <c r="G6856" s="29" t="s">
        <v>2516</v>
      </c>
      <c r="H6856" s="29" t="str">
        <f>_xlfn.XLOOKUP(G6856,[1]类目转化数据!B:B,[1]类目转化数据!C:C)</f>
        <v>大锅灶组</v>
      </c>
      <c r="I6856" s="29"/>
    </row>
    <row r="6857" ht="16.5" spans="1:9">
      <c r="A6857" s="29" t="s">
        <v>5504</v>
      </c>
      <c r="B6857" s="30">
        <v>10119759842708</v>
      </c>
      <c r="C6857" s="31" t="s">
        <v>6820</v>
      </c>
      <c r="D6857" s="29"/>
      <c r="E6857" s="29">
        <v>32690</v>
      </c>
      <c r="F6857" s="29" t="str">
        <f>_xlfn.XLOOKUP($G6857,[1]类目转化数据!$B:$B,[1]类目转化数据!$A:$A)</f>
        <v>办公饮水设备</v>
      </c>
      <c r="G6857" s="29" t="s">
        <v>2516</v>
      </c>
      <c r="H6857" s="29" t="str">
        <f>_xlfn.XLOOKUP(G6857,[1]类目转化数据!B:B,[1]类目转化数据!C:C)</f>
        <v>大锅灶组</v>
      </c>
      <c r="I6857" s="29"/>
    </row>
    <row r="6858" ht="16.5" spans="1:9">
      <c r="A6858" s="29" t="s">
        <v>5504</v>
      </c>
      <c r="B6858" s="30">
        <v>10119760000215</v>
      </c>
      <c r="C6858" s="31" t="s">
        <v>6821</v>
      </c>
      <c r="D6858" s="29"/>
      <c r="E6858" s="29">
        <v>35690</v>
      </c>
      <c r="F6858" s="29" t="str">
        <f>_xlfn.XLOOKUP($G6858,[1]类目转化数据!$B:$B,[1]类目转化数据!$A:$A)</f>
        <v>办公饮水设备</v>
      </c>
      <c r="G6858" s="29" t="s">
        <v>2516</v>
      </c>
      <c r="H6858" s="29" t="str">
        <f>_xlfn.XLOOKUP(G6858,[1]类目转化数据!B:B,[1]类目转化数据!C:C)</f>
        <v>大锅灶组</v>
      </c>
      <c r="I6858" s="29"/>
    </row>
    <row r="6859" ht="16.5" spans="1:9">
      <c r="A6859" s="29" t="s">
        <v>5504</v>
      </c>
      <c r="B6859" s="30">
        <v>10119760000214</v>
      </c>
      <c r="C6859" s="31" t="s">
        <v>6822</v>
      </c>
      <c r="D6859" s="29"/>
      <c r="E6859" s="29">
        <v>19900</v>
      </c>
      <c r="F6859" s="29" t="str">
        <f>_xlfn.XLOOKUP($G6859,[1]类目转化数据!$B:$B,[1]类目转化数据!$A:$A)</f>
        <v>办公饮水设备</v>
      </c>
      <c r="G6859" s="29" t="s">
        <v>2516</v>
      </c>
      <c r="H6859" s="29" t="str">
        <f>_xlfn.XLOOKUP(G6859,[1]类目转化数据!B:B,[1]类目转化数据!C:C)</f>
        <v>大锅灶组</v>
      </c>
      <c r="I6859" s="29"/>
    </row>
    <row r="6860" ht="16.5" spans="1:9">
      <c r="A6860" s="29" t="s">
        <v>5504</v>
      </c>
      <c r="B6860" s="30">
        <v>10119759842709</v>
      </c>
      <c r="C6860" s="31" t="s">
        <v>6823</v>
      </c>
      <c r="D6860" s="29"/>
      <c r="E6860" s="29">
        <v>40490</v>
      </c>
      <c r="F6860" s="29" t="str">
        <f>_xlfn.XLOOKUP($G6860,[1]类目转化数据!$B:$B,[1]类目转化数据!$A:$A)</f>
        <v>办公饮水设备</v>
      </c>
      <c r="G6860" s="29" t="s">
        <v>2516</v>
      </c>
      <c r="H6860" s="29" t="str">
        <f>_xlfn.XLOOKUP(G6860,[1]类目转化数据!B:B,[1]类目转化数据!C:C)</f>
        <v>大锅灶组</v>
      </c>
      <c r="I6860" s="29"/>
    </row>
    <row r="6861" ht="16.5" spans="1:9">
      <c r="A6861" s="29" t="s">
        <v>5504</v>
      </c>
      <c r="B6861" s="30">
        <v>10119759842710</v>
      </c>
      <c r="C6861" s="31" t="s">
        <v>6824</v>
      </c>
      <c r="D6861" s="29"/>
      <c r="E6861" s="29">
        <v>47590</v>
      </c>
      <c r="F6861" s="29" t="str">
        <f>_xlfn.XLOOKUP($G6861,[1]类目转化数据!$B:$B,[1]类目转化数据!$A:$A)</f>
        <v>办公饮水设备</v>
      </c>
      <c r="G6861" s="29" t="s">
        <v>2516</v>
      </c>
      <c r="H6861" s="29" t="str">
        <f>_xlfn.XLOOKUP(G6861,[1]类目转化数据!B:B,[1]类目转化数据!C:C)</f>
        <v>大锅灶组</v>
      </c>
      <c r="I6861" s="29"/>
    </row>
    <row r="6862" ht="16.5" spans="1:9">
      <c r="A6862" s="29" t="s">
        <v>5504</v>
      </c>
      <c r="B6862" s="30">
        <v>10119759842704</v>
      </c>
      <c r="C6862" s="31" t="s">
        <v>6825</v>
      </c>
      <c r="D6862" s="29"/>
      <c r="E6862" s="29">
        <v>29890</v>
      </c>
      <c r="F6862" s="29" t="str">
        <f>_xlfn.XLOOKUP($G6862,[1]类目转化数据!$B:$B,[1]类目转化数据!$A:$A)</f>
        <v>办公饮水设备</v>
      </c>
      <c r="G6862" s="29" t="s">
        <v>2516</v>
      </c>
      <c r="H6862" s="29" t="str">
        <f>_xlfn.XLOOKUP(G6862,[1]类目转化数据!B:B,[1]类目转化数据!C:C)</f>
        <v>大锅灶组</v>
      </c>
      <c r="I6862" s="29"/>
    </row>
    <row r="6863" ht="16.5" spans="1:9">
      <c r="A6863" s="29" t="s">
        <v>5504</v>
      </c>
      <c r="B6863" s="30">
        <v>10119760000212</v>
      </c>
      <c r="C6863" s="31" t="s">
        <v>6826</v>
      </c>
      <c r="D6863" s="29"/>
      <c r="E6863" s="29">
        <v>48690</v>
      </c>
      <c r="F6863" s="29" t="str">
        <f>_xlfn.XLOOKUP($G6863,[1]类目转化数据!$B:$B,[1]类目转化数据!$A:$A)</f>
        <v>办公饮水设备</v>
      </c>
      <c r="G6863" s="29" t="s">
        <v>2516</v>
      </c>
      <c r="H6863" s="29" t="str">
        <f>_xlfn.XLOOKUP(G6863,[1]类目转化数据!B:B,[1]类目转化数据!C:C)</f>
        <v>大锅灶组</v>
      </c>
      <c r="I6863" s="29"/>
    </row>
    <row r="6864" ht="16.5" spans="1:9">
      <c r="A6864" s="29" t="s">
        <v>5504</v>
      </c>
      <c r="B6864" s="30">
        <v>10119759842706</v>
      </c>
      <c r="C6864" s="31" t="s">
        <v>6827</v>
      </c>
      <c r="D6864" s="29"/>
      <c r="E6864" s="29">
        <v>44990</v>
      </c>
      <c r="F6864" s="29" t="str">
        <f>_xlfn.XLOOKUP($G6864,[1]类目转化数据!$B:$B,[1]类目转化数据!$A:$A)</f>
        <v>办公饮水设备</v>
      </c>
      <c r="G6864" s="29" t="s">
        <v>2516</v>
      </c>
      <c r="H6864" s="29" t="str">
        <f>_xlfn.XLOOKUP(G6864,[1]类目转化数据!B:B,[1]类目转化数据!C:C)</f>
        <v>大锅灶组</v>
      </c>
      <c r="I6864" s="29"/>
    </row>
    <row r="6865" ht="16.5" spans="1:9">
      <c r="A6865" s="29" t="s">
        <v>5504</v>
      </c>
      <c r="B6865" s="30">
        <v>10119760000213</v>
      </c>
      <c r="C6865" s="31" t="s">
        <v>6828</v>
      </c>
      <c r="D6865" s="29"/>
      <c r="E6865" s="29">
        <v>56390</v>
      </c>
      <c r="F6865" s="29" t="str">
        <f>_xlfn.XLOOKUP($G6865,[1]类目转化数据!$B:$B,[1]类目转化数据!$A:$A)</f>
        <v>办公饮水设备</v>
      </c>
      <c r="G6865" s="29" t="s">
        <v>2516</v>
      </c>
      <c r="H6865" s="29" t="str">
        <f>_xlfn.XLOOKUP(G6865,[1]类目转化数据!B:B,[1]类目转化数据!C:C)</f>
        <v>大锅灶组</v>
      </c>
      <c r="I6865" s="29"/>
    </row>
    <row r="6866" ht="16.5" spans="1:9">
      <c r="A6866" s="29" t="s">
        <v>5504</v>
      </c>
      <c r="B6866" s="30">
        <v>10119760000211</v>
      </c>
      <c r="C6866" s="31" t="s">
        <v>6829</v>
      </c>
      <c r="D6866" s="29"/>
      <c r="E6866" s="29">
        <v>40690</v>
      </c>
      <c r="F6866" s="29" t="str">
        <f>_xlfn.XLOOKUP($G6866,[1]类目转化数据!$B:$B,[1]类目转化数据!$A:$A)</f>
        <v>办公饮水设备</v>
      </c>
      <c r="G6866" s="29" t="s">
        <v>2516</v>
      </c>
      <c r="H6866" s="29" t="str">
        <f>_xlfn.XLOOKUP(G6866,[1]类目转化数据!B:B,[1]类目转化数据!C:C)</f>
        <v>大锅灶组</v>
      </c>
      <c r="I6866" s="29"/>
    </row>
    <row r="6867" ht="16.5" spans="1:9">
      <c r="A6867" s="29" t="s">
        <v>5504</v>
      </c>
      <c r="B6867" s="30">
        <v>10119759842705</v>
      </c>
      <c r="C6867" s="31" t="s">
        <v>6830</v>
      </c>
      <c r="D6867" s="29"/>
      <c r="E6867" s="29">
        <v>38490</v>
      </c>
      <c r="F6867" s="29" t="str">
        <f>_xlfn.XLOOKUP($G6867,[1]类目转化数据!$B:$B,[1]类目转化数据!$A:$A)</f>
        <v>办公饮水设备</v>
      </c>
      <c r="G6867" s="29" t="s">
        <v>2516</v>
      </c>
      <c r="H6867" s="29" t="str">
        <f>_xlfn.XLOOKUP(G6867,[1]类目转化数据!B:B,[1]类目转化数据!C:C)</f>
        <v>大锅灶组</v>
      </c>
      <c r="I6867" s="29"/>
    </row>
    <row r="6868" ht="16.5" spans="1:9">
      <c r="A6868" s="29" t="s">
        <v>5504</v>
      </c>
      <c r="B6868" s="30">
        <v>10119760000223</v>
      </c>
      <c r="C6868" s="31" t="s">
        <v>6831</v>
      </c>
      <c r="D6868" s="29"/>
      <c r="E6868" s="29">
        <v>61690</v>
      </c>
      <c r="F6868" s="29" t="str">
        <f>_xlfn.XLOOKUP($G6868,[1]类目转化数据!$B:$B,[1]类目转化数据!$A:$A)</f>
        <v>办公饮水设备</v>
      </c>
      <c r="G6868" s="29" t="s">
        <v>2516</v>
      </c>
      <c r="H6868" s="29" t="str">
        <f>_xlfn.XLOOKUP(G6868,[1]类目转化数据!B:B,[1]类目转化数据!C:C)</f>
        <v>大锅灶组</v>
      </c>
      <c r="I6868" s="29"/>
    </row>
    <row r="6869" ht="16.5" spans="1:9">
      <c r="A6869" s="29" t="s">
        <v>5504</v>
      </c>
      <c r="B6869" s="30">
        <v>10119760000222</v>
      </c>
      <c r="C6869" s="31" t="s">
        <v>6832</v>
      </c>
      <c r="D6869" s="29"/>
      <c r="E6869" s="29">
        <v>53690</v>
      </c>
      <c r="F6869" s="29" t="str">
        <f>_xlfn.XLOOKUP($G6869,[1]类目转化数据!$B:$B,[1]类目转化数据!$A:$A)</f>
        <v>办公饮水设备</v>
      </c>
      <c r="G6869" s="29" t="s">
        <v>2516</v>
      </c>
      <c r="H6869" s="29" t="str">
        <f>_xlfn.XLOOKUP(G6869,[1]类目转化数据!B:B,[1]类目转化数据!C:C)</f>
        <v>大锅灶组</v>
      </c>
      <c r="I6869" s="29"/>
    </row>
    <row r="6870" ht="16.5" spans="1:9">
      <c r="A6870" s="29" t="s">
        <v>5504</v>
      </c>
      <c r="B6870" s="30">
        <v>10119760000221</v>
      </c>
      <c r="C6870" s="31" t="s">
        <v>6833</v>
      </c>
      <c r="D6870" s="29"/>
      <c r="E6870" s="29">
        <v>29900</v>
      </c>
      <c r="F6870" s="29" t="str">
        <f>_xlfn.XLOOKUP($G6870,[1]类目转化数据!$B:$B,[1]类目转化数据!$A:$A)</f>
        <v>办公饮水设备</v>
      </c>
      <c r="G6870" s="29" t="s">
        <v>2516</v>
      </c>
      <c r="H6870" s="29" t="str">
        <f>_xlfn.XLOOKUP(G6870,[1]类目转化数据!B:B,[1]类目转化数据!C:C)</f>
        <v>大锅灶组</v>
      </c>
      <c r="I6870" s="29"/>
    </row>
    <row r="6871" ht="16.5" spans="1:9">
      <c r="A6871" s="29" t="s">
        <v>5504</v>
      </c>
      <c r="B6871" s="30">
        <v>10119760000220</v>
      </c>
      <c r="C6871" s="31" t="s">
        <v>6834</v>
      </c>
      <c r="D6871" s="29"/>
      <c r="E6871" s="29">
        <v>59390</v>
      </c>
      <c r="F6871" s="29" t="str">
        <f>_xlfn.XLOOKUP($G6871,[1]类目转化数据!$B:$B,[1]类目转化数据!$A:$A)</f>
        <v>办公饮水设备</v>
      </c>
      <c r="G6871" s="29" t="s">
        <v>2516</v>
      </c>
      <c r="H6871" s="29" t="str">
        <f>_xlfn.XLOOKUP(G6871,[1]类目转化数据!B:B,[1]类目转化数据!C:C)</f>
        <v>大锅灶组</v>
      </c>
      <c r="I6871" s="29"/>
    </row>
    <row r="6872" ht="16.5" spans="1:9">
      <c r="A6872" s="29" t="s">
        <v>5504</v>
      </c>
      <c r="B6872" s="30">
        <v>10119759842707</v>
      </c>
      <c r="C6872" s="31" t="s">
        <v>6835</v>
      </c>
      <c r="D6872" s="29"/>
      <c r="E6872" s="29">
        <v>16900</v>
      </c>
      <c r="F6872" s="29" t="str">
        <f>_xlfn.XLOOKUP($G6872,[1]类目转化数据!$B:$B,[1]类目转化数据!$A:$A)</f>
        <v>办公饮水设备</v>
      </c>
      <c r="G6872" s="29" t="s">
        <v>2516</v>
      </c>
      <c r="H6872" s="29" t="str">
        <f>_xlfn.XLOOKUP(G6872,[1]类目转化数据!B:B,[1]类目转化数据!C:C)</f>
        <v>大锅灶组</v>
      </c>
      <c r="I6872" s="29"/>
    </row>
    <row r="6873" ht="16.5" spans="1:9">
      <c r="A6873" s="29" t="s">
        <v>5504</v>
      </c>
      <c r="B6873" s="30">
        <v>10119760000219</v>
      </c>
      <c r="C6873" s="31" t="s">
        <v>6836</v>
      </c>
      <c r="D6873" s="29"/>
      <c r="E6873" s="29">
        <v>51690</v>
      </c>
      <c r="F6873" s="29" t="str">
        <f>_xlfn.XLOOKUP($G6873,[1]类目转化数据!$B:$B,[1]类目转化数据!$A:$A)</f>
        <v>办公饮水设备</v>
      </c>
      <c r="G6873" s="29" t="s">
        <v>2516</v>
      </c>
      <c r="H6873" s="29" t="str">
        <f>_xlfn.XLOOKUP(G6873,[1]类目转化数据!B:B,[1]类目转化数据!C:C)</f>
        <v>大锅灶组</v>
      </c>
      <c r="I6873" s="29"/>
    </row>
    <row r="6874" ht="16.5" spans="1:9">
      <c r="A6874" s="29" t="s">
        <v>5504</v>
      </c>
      <c r="B6874" s="30">
        <v>10119760000216</v>
      </c>
      <c r="C6874" s="31" t="s">
        <v>6837</v>
      </c>
      <c r="D6874" s="29"/>
      <c r="E6874" s="29">
        <v>43490</v>
      </c>
      <c r="F6874" s="29" t="str">
        <f>_xlfn.XLOOKUP($G6874,[1]类目转化数据!$B:$B,[1]类目转化数据!$A:$A)</f>
        <v>办公饮水设备</v>
      </c>
      <c r="G6874" s="29" t="s">
        <v>2516</v>
      </c>
      <c r="H6874" s="29" t="str">
        <f>_xlfn.XLOOKUP(G6874,[1]类目转化数据!B:B,[1]类目转化数据!C:C)</f>
        <v>大锅灶组</v>
      </c>
      <c r="I6874" s="29"/>
    </row>
    <row r="6875" ht="16.5" spans="1:9">
      <c r="A6875" s="29" t="s">
        <v>5504</v>
      </c>
      <c r="B6875" s="30">
        <v>10119760000218</v>
      </c>
      <c r="C6875" s="31" t="s">
        <v>6838</v>
      </c>
      <c r="D6875" s="29"/>
      <c r="E6875" s="29">
        <v>43690</v>
      </c>
      <c r="F6875" s="29" t="str">
        <f>_xlfn.XLOOKUP($G6875,[1]类目转化数据!$B:$B,[1]类目转化数据!$A:$A)</f>
        <v>办公饮水设备</v>
      </c>
      <c r="G6875" s="29" t="s">
        <v>2516</v>
      </c>
      <c r="H6875" s="29" t="str">
        <f>_xlfn.XLOOKUP(G6875,[1]类目转化数据!B:B,[1]类目转化数据!C:C)</f>
        <v>大锅灶组</v>
      </c>
      <c r="I6875" s="29"/>
    </row>
    <row r="6876" ht="16.5" spans="1:9">
      <c r="A6876" s="29" t="s">
        <v>5504</v>
      </c>
      <c r="B6876" s="30">
        <v>10119760000224</v>
      </c>
      <c r="C6876" s="31" t="s">
        <v>6839</v>
      </c>
      <c r="D6876" s="29"/>
      <c r="E6876" s="29">
        <v>69590</v>
      </c>
      <c r="F6876" s="29" t="str">
        <f>_xlfn.XLOOKUP($G6876,[1]类目转化数据!$B:$B,[1]类目转化数据!$A:$A)</f>
        <v>办公饮水设备</v>
      </c>
      <c r="G6876" s="29" t="s">
        <v>2516</v>
      </c>
      <c r="H6876" s="29" t="str">
        <f>_xlfn.XLOOKUP(G6876,[1]类目转化数据!B:B,[1]类目转化数据!C:C)</f>
        <v>大锅灶组</v>
      </c>
      <c r="I6876" s="29"/>
    </row>
    <row r="6877" ht="16.5" spans="1:9">
      <c r="A6877" s="29" t="s">
        <v>5504</v>
      </c>
      <c r="B6877" s="30">
        <v>10119760000217</v>
      </c>
      <c r="C6877" s="31" t="s">
        <v>6840</v>
      </c>
      <c r="D6877" s="29"/>
      <c r="E6877" s="29">
        <v>50590</v>
      </c>
      <c r="F6877" s="29" t="str">
        <f>_xlfn.XLOOKUP($G6877,[1]类目转化数据!$B:$B,[1]类目转化数据!$A:$A)</f>
        <v>办公饮水设备</v>
      </c>
      <c r="G6877" s="29" t="s">
        <v>2516</v>
      </c>
      <c r="H6877" s="29" t="str">
        <f>_xlfn.XLOOKUP(G6877,[1]类目转化数据!B:B,[1]类目转化数据!C:C)</f>
        <v>大锅灶组</v>
      </c>
      <c r="I6877" s="29"/>
    </row>
    <row r="6878" ht="16.5" spans="1:9">
      <c r="A6878" s="29" t="s">
        <v>5504</v>
      </c>
      <c r="B6878" s="30">
        <v>10119767885663</v>
      </c>
      <c r="C6878" s="31" t="s">
        <v>6841</v>
      </c>
      <c r="D6878" s="29"/>
      <c r="E6878" s="29">
        <v>72690</v>
      </c>
      <c r="F6878" s="29" t="str">
        <f>_xlfn.XLOOKUP($G6878,[1]类目转化数据!$B:$B,[1]类目转化数据!$A:$A)</f>
        <v>办公饮水设备</v>
      </c>
      <c r="G6878" s="29" t="s">
        <v>2516</v>
      </c>
      <c r="H6878" s="29" t="str">
        <f>_xlfn.XLOOKUP(G6878,[1]类目转化数据!B:B,[1]类目转化数据!C:C)</f>
        <v>大锅灶组</v>
      </c>
      <c r="I6878" s="29"/>
    </row>
    <row r="6879" ht="16.5" spans="1:9">
      <c r="A6879" s="29" t="s">
        <v>5504</v>
      </c>
      <c r="B6879" s="30">
        <v>10119767885654</v>
      </c>
      <c r="C6879" s="31" t="s">
        <v>6842</v>
      </c>
      <c r="D6879" s="29"/>
      <c r="E6879" s="29">
        <v>63590</v>
      </c>
      <c r="F6879" s="29" t="str">
        <f>_xlfn.XLOOKUP($G6879,[1]类目转化数据!$B:$B,[1]类目转化数据!$A:$A)</f>
        <v>办公饮水设备</v>
      </c>
      <c r="G6879" s="29" t="s">
        <v>2516</v>
      </c>
      <c r="H6879" s="29" t="str">
        <f>_xlfn.XLOOKUP(G6879,[1]类目转化数据!B:B,[1]类目转化数据!C:C)</f>
        <v>大锅灶组</v>
      </c>
      <c r="I6879" s="29"/>
    </row>
    <row r="6880" ht="16.5" spans="1:9">
      <c r="A6880" s="29" t="s">
        <v>5504</v>
      </c>
      <c r="B6880" s="30">
        <v>10119767885662</v>
      </c>
      <c r="C6880" s="31" t="s">
        <v>6843</v>
      </c>
      <c r="D6880" s="29"/>
      <c r="E6880" s="29">
        <v>64690</v>
      </c>
      <c r="F6880" s="29" t="str">
        <f>_xlfn.XLOOKUP($G6880,[1]类目转化数据!$B:$B,[1]类目转化数据!$A:$A)</f>
        <v>办公饮水设备</v>
      </c>
      <c r="G6880" s="29" t="s">
        <v>2516</v>
      </c>
      <c r="H6880" s="29" t="str">
        <f>_xlfn.XLOOKUP(G6880,[1]类目转化数据!B:B,[1]类目转化数据!C:C)</f>
        <v>大锅灶组</v>
      </c>
      <c r="I6880" s="29"/>
    </row>
    <row r="6881" ht="16.5" spans="1:9">
      <c r="A6881" s="29" t="s">
        <v>5504</v>
      </c>
      <c r="B6881" s="30">
        <v>10119767885659</v>
      </c>
      <c r="C6881" s="31" t="s">
        <v>6844</v>
      </c>
      <c r="D6881" s="29"/>
      <c r="E6881" s="29">
        <v>56690</v>
      </c>
      <c r="F6881" s="29" t="str">
        <f>_xlfn.XLOOKUP($G6881,[1]类目转化数据!$B:$B,[1]类目转化数据!$A:$A)</f>
        <v>办公饮水设备</v>
      </c>
      <c r="G6881" s="29" t="s">
        <v>2516</v>
      </c>
      <c r="H6881" s="29" t="str">
        <f>_xlfn.XLOOKUP(G6881,[1]类目转化数据!B:B,[1]类目转化数据!C:C)</f>
        <v>大锅灶组</v>
      </c>
      <c r="I6881" s="29"/>
    </row>
    <row r="6882" ht="16.5" spans="1:9">
      <c r="A6882" s="29" t="s">
        <v>5504</v>
      </c>
      <c r="B6882" s="30">
        <v>10119767885653</v>
      </c>
      <c r="C6882" s="31" t="s">
        <v>6845</v>
      </c>
      <c r="D6882" s="29"/>
      <c r="E6882" s="29">
        <v>56490</v>
      </c>
      <c r="F6882" s="29" t="str">
        <f>_xlfn.XLOOKUP($G6882,[1]类目转化数据!$B:$B,[1]类目转化数据!$A:$A)</f>
        <v>办公饮水设备</v>
      </c>
      <c r="G6882" s="29" t="s">
        <v>2516</v>
      </c>
      <c r="H6882" s="29" t="str">
        <f>_xlfn.XLOOKUP(G6882,[1]类目转化数据!B:B,[1]类目转化数据!C:C)</f>
        <v>大锅灶组</v>
      </c>
      <c r="I6882" s="29"/>
    </row>
    <row r="6883" ht="16.5" spans="1:9">
      <c r="A6883" s="29" t="s">
        <v>5504</v>
      </c>
      <c r="B6883" s="30">
        <v>10119767885651</v>
      </c>
      <c r="C6883" s="31" t="s">
        <v>6846</v>
      </c>
      <c r="D6883" s="29"/>
      <c r="E6883" s="29">
        <v>33700</v>
      </c>
      <c r="F6883" s="29" t="str">
        <f>_xlfn.XLOOKUP($G6883,[1]类目转化数据!$B:$B,[1]类目转化数据!$A:$A)</f>
        <v>办公饮水设备</v>
      </c>
      <c r="G6883" s="29" t="s">
        <v>2516</v>
      </c>
      <c r="H6883" s="29" t="str">
        <f>_xlfn.XLOOKUP(G6883,[1]类目转化数据!B:B,[1]类目转化数据!C:C)</f>
        <v>大锅灶组</v>
      </c>
      <c r="I6883" s="29"/>
    </row>
    <row r="6884" ht="16.5" spans="1:9">
      <c r="A6884" s="29" t="s">
        <v>5504</v>
      </c>
      <c r="B6884" s="30">
        <v>10119767885655</v>
      </c>
      <c r="C6884" s="31" t="s">
        <v>6847</v>
      </c>
      <c r="D6884" s="29"/>
      <c r="E6884" s="29">
        <v>56690</v>
      </c>
      <c r="F6884" s="29" t="str">
        <f>_xlfn.XLOOKUP($G6884,[1]类目转化数据!$B:$B,[1]类目转化数据!$A:$A)</f>
        <v>办公饮水设备</v>
      </c>
      <c r="G6884" s="29" t="s">
        <v>2516</v>
      </c>
      <c r="H6884" s="29" t="str">
        <f>_xlfn.XLOOKUP(G6884,[1]类目转化数据!B:B,[1]类目转化数据!C:C)</f>
        <v>大锅灶组</v>
      </c>
      <c r="I6884" s="29"/>
    </row>
    <row r="6885" ht="16.5" spans="1:9">
      <c r="A6885" s="29" t="s">
        <v>5504</v>
      </c>
      <c r="B6885" s="30">
        <v>10119767885657</v>
      </c>
      <c r="C6885" s="31" t="s">
        <v>6848</v>
      </c>
      <c r="D6885" s="29"/>
      <c r="E6885" s="29">
        <v>72390</v>
      </c>
      <c r="F6885" s="29" t="str">
        <f>_xlfn.XLOOKUP($G6885,[1]类目转化数据!$B:$B,[1]类目转化数据!$A:$A)</f>
        <v>办公饮水设备</v>
      </c>
      <c r="G6885" s="29" t="s">
        <v>2516</v>
      </c>
      <c r="H6885" s="29" t="str">
        <f>_xlfn.XLOOKUP(G6885,[1]类目转化数据!B:B,[1]类目转化数据!C:C)</f>
        <v>大锅灶组</v>
      </c>
      <c r="I6885" s="29"/>
    </row>
    <row r="6886" ht="16.5" spans="1:9">
      <c r="A6886" s="29" t="s">
        <v>5504</v>
      </c>
      <c r="B6886" s="30">
        <v>10119767885658</v>
      </c>
      <c r="C6886" s="31" t="s">
        <v>6849</v>
      </c>
      <c r="D6886" s="29"/>
      <c r="E6886" s="29">
        <v>41700</v>
      </c>
      <c r="F6886" s="29" t="str">
        <f>_xlfn.XLOOKUP($G6886,[1]类目转化数据!$B:$B,[1]类目转化数据!$A:$A)</f>
        <v>办公饮水设备</v>
      </c>
      <c r="G6886" s="29" t="s">
        <v>2516</v>
      </c>
      <c r="H6886" s="29" t="str">
        <f>_xlfn.XLOOKUP(G6886,[1]类目转化数据!B:B,[1]类目转化数据!C:C)</f>
        <v>大锅灶组</v>
      </c>
      <c r="I6886" s="29"/>
    </row>
    <row r="6887" ht="16.5" spans="1:9">
      <c r="A6887" s="29" t="s">
        <v>5504</v>
      </c>
      <c r="B6887" s="30">
        <v>10119767885650</v>
      </c>
      <c r="C6887" s="31" t="s">
        <v>6850</v>
      </c>
      <c r="D6887" s="29"/>
      <c r="E6887" s="29">
        <v>56990</v>
      </c>
      <c r="F6887" s="29" t="str">
        <f>_xlfn.XLOOKUP($G6887,[1]类目转化数据!$B:$B,[1]类目转化数据!$A:$A)</f>
        <v>办公饮水设备</v>
      </c>
      <c r="G6887" s="29" t="s">
        <v>2516</v>
      </c>
      <c r="H6887" s="29" t="str">
        <f>_xlfn.XLOOKUP(G6887,[1]类目转化数据!B:B,[1]类目转化数据!C:C)</f>
        <v>大锅灶组</v>
      </c>
      <c r="I6887" s="29"/>
    </row>
    <row r="6888" ht="16.5" spans="1:9">
      <c r="A6888" s="29" t="s">
        <v>5504</v>
      </c>
      <c r="B6888" s="30">
        <v>10119767885656</v>
      </c>
      <c r="C6888" s="31" t="s">
        <v>6851</v>
      </c>
      <c r="D6888" s="29"/>
      <c r="E6888" s="29">
        <v>64690</v>
      </c>
      <c r="F6888" s="29" t="str">
        <f>_xlfn.XLOOKUP($G6888,[1]类目转化数据!$B:$B,[1]类目转化数据!$A:$A)</f>
        <v>办公饮水设备</v>
      </c>
      <c r="G6888" s="29" t="s">
        <v>2516</v>
      </c>
      <c r="H6888" s="29" t="str">
        <f>_xlfn.XLOOKUP(G6888,[1]类目转化数据!B:B,[1]类目转化数据!C:C)</f>
        <v>大锅灶组</v>
      </c>
      <c r="I6888" s="29"/>
    </row>
    <row r="6889" ht="16.5" spans="1:9">
      <c r="A6889" s="29" t="s">
        <v>5504</v>
      </c>
      <c r="B6889" s="30">
        <v>10119767885660</v>
      </c>
      <c r="C6889" s="31" t="s">
        <v>6852</v>
      </c>
      <c r="D6889" s="29"/>
      <c r="E6889" s="29">
        <v>64490</v>
      </c>
      <c r="F6889" s="29" t="str">
        <f>_xlfn.XLOOKUP($G6889,[1]类目转化数据!$B:$B,[1]类目转化数据!$A:$A)</f>
        <v>办公饮水设备</v>
      </c>
      <c r="G6889" s="29" t="s">
        <v>2516</v>
      </c>
      <c r="H6889" s="29" t="str">
        <f>_xlfn.XLOOKUP(G6889,[1]类目转化数据!B:B,[1]类目转化数据!C:C)</f>
        <v>大锅灶组</v>
      </c>
      <c r="I6889" s="29"/>
    </row>
    <row r="6890" ht="16.5" spans="1:9">
      <c r="A6890" s="29" t="s">
        <v>5504</v>
      </c>
      <c r="B6890" s="30">
        <v>10119767885661</v>
      </c>
      <c r="C6890" s="31" t="s">
        <v>6853</v>
      </c>
      <c r="D6890" s="29"/>
      <c r="E6890" s="29">
        <v>71590</v>
      </c>
      <c r="F6890" s="29" t="str">
        <f>_xlfn.XLOOKUP($G6890,[1]类目转化数据!$B:$B,[1]类目转化数据!$A:$A)</f>
        <v>办公饮水设备</v>
      </c>
      <c r="G6890" s="29" t="s">
        <v>2516</v>
      </c>
      <c r="H6890" s="29" t="str">
        <f>_xlfn.XLOOKUP(G6890,[1]类目转化数据!B:B,[1]类目转化数据!C:C)</f>
        <v>大锅灶组</v>
      </c>
      <c r="I6890" s="29"/>
    </row>
    <row r="6891" ht="16.5" spans="1:9">
      <c r="A6891" s="29" t="s">
        <v>5504</v>
      </c>
      <c r="B6891" s="30">
        <v>10119767885652</v>
      </c>
      <c r="C6891" s="31" t="s">
        <v>6854</v>
      </c>
      <c r="D6891" s="29"/>
      <c r="E6891" s="29">
        <v>48690</v>
      </c>
      <c r="F6891" s="29" t="str">
        <f>_xlfn.XLOOKUP($G6891,[1]类目转化数据!$B:$B,[1]类目转化数据!$A:$A)</f>
        <v>办公饮水设备</v>
      </c>
      <c r="G6891" s="29" t="s">
        <v>2516</v>
      </c>
      <c r="H6891" s="29" t="str">
        <f>_xlfn.XLOOKUP(G6891,[1]类目转化数据!B:B,[1]类目转化数据!C:C)</f>
        <v>大锅灶组</v>
      </c>
      <c r="I6891" s="29"/>
    </row>
    <row r="6892" ht="16.5" spans="1:9">
      <c r="A6892" s="29" t="s">
        <v>5504</v>
      </c>
      <c r="B6892" s="30">
        <v>10119767885649</v>
      </c>
      <c r="C6892" s="31" t="s">
        <v>6855</v>
      </c>
      <c r="D6892" s="29"/>
      <c r="E6892" s="29">
        <v>50490</v>
      </c>
      <c r="F6892" s="29" t="str">
        <f>_xlfn.XLOOKUP($G6892,[1]类目转化数据!$B:$B,[1]类目转化数据!$A:$A)</f>
        <v>办公饮水设备</v>
      </c>
      <c r="G6892" s="29" t="s">
        <v>2516</v>
      </c>
      <c r="H6892" s="29" t="str">
        <f>_xlfn.XLOOKUP(G6892,[1]类目转化数据!B:B,[1]类目转化数据!C:C)</f>
        <v>大锅灶组</v>
      </c>
      <c r="I6892" s="29"/>
    </row>
    <row r="6893" ht="16.5" spans="1:9">
      <c r="A6893" s="29" t="s">
        <v>5504</v>
      </c>
      <c r="B6893" s="30">
        <v>10119767885647</v>
      </c>
      <c r="C6893" s="31" t="s">
        <v>6856</v>
      </c>
      <c r="D6893" s="29"/>
      <c r="E6893" s="29">
        <v>51990</v>
      </c>
      <c r="F6893" s="29" t="str">
        <f>_xlfn.XLOOKUP($G6893,[1]类目转化数据!$B:$B,[1]类目转化数据!$A:$A)</f>
        <v>办公饮水设备</v>
      </c>
      <c r="G6893" s="29" t="s">
        <v>2516</v>
      </c>
      <c r="H6893" s="29" t="str">
        <f>_xlfn.XLOOKUP(G6893,[1]类目转化数据!B:B,[1]类目转化数据!C:C)</f>
        <v>大锅灶组</v>
      </c>
      <c r="I6893" s="29"/>
    </row>
    <row r="6894" ht="16.5" spans="1:9">
      <c r="A6894" s="29" t="s">
        <v>5504</v>
      </c>
      <c r="B6894" s="30">
        <v>10120508693174</v>
      </c>
      <c r="C6894" s="31" t="s">
        <v>6857</v>
      </c>
      <c r="D6894" s="29"/>
      <c r="E6894" s="29">
        <v>17799</v>
      </c>
      <c r="F6894" s="29" t="str">
        <f>_xlfn.XLOOKUP($G6894,[1]类目转化数据!$B:$B,[1]类目转化数据!$A:$A)</f>
        <v>办公饮水设备</v>
      </c>
      <c r="G6894" s="29" t="s">
        <v>2516</v>
      </c>
      <c r="H6894" s="29" t="str">
        <f>_xlfn.XLOOKUP(G6894,[1]类目转化数据!B:B,[1]类目转化数据!C:C)</f>
        <v>大锅灶组</v>
      </c>
      <c r="I6894" s="29"/>
    </row>
    <row r="6895" ht="16.5" spans="1:9">
      <c r="A6895" s="29" t="s">
        <v>5504</v>
      </c>
      <c r="B6895" s="30">
        <v>10119767885646</v>
      </c>
      <c r="C6895" s="31" t="s">
        <v>6858</v>
      </c>
      <c r="D6895" s="29"/>
      <c r="E6895" s="29">
        <v>45490</v>
      </c>
      <c r="F6895" s="29" t="str">
        <f>_xlfn.XLOOKUP($G6895,[1]类目转化数据!$B:$B,[1]类目转化数据!$A:$A)</f>
        <v>办公饮水设备</v>
      </c>
      <c r="G6895" s="29" t="s">
        <v>2516</v>
      </c>
      <c r="H6895" s="29" t="str">
        <f>_xlfn.XLOOKUP(G6895,[1]类目转化数据!B:B,[1]类目转化数据!C:C)</f>
        <v>大锅灶组</v>
      </c>
      <c r="I6895" s="29"/>
    </row>
    <row r="6896" ht="16.5" spans="1:9">
      <c r="A6896" s="29" t="s">
        <v>5504</v>
      </c>
      <c r="B6896" s="30">
        <v>10119767885645</v>
      </c>
      <c r="C6896" s="31" t="s">
        <v>6859</v>
      </c>
      <c r="D6896" s="29"/>
      <c r="E6896" s="29">
        <v>37690</v>
      </c>
      <c r="F6896" s="29" t="str">
        <f>_xlfn.XLOOKUP($G6896,[1]类目转化数据!$B:$B,[1]类目转化数据!$A:$A)</f>
        <v>办公饮水设备</v>
      </c>
      <c r="G6896" s="29" t="s">
        <v>2516</v>
      </c>
      <c r="H6896" s="29" t="str">
        <f>_xlfn.XLOOKUP(G6896,[1]类目转化数据!B:B,[1]类目转化数据!C:C)</f>
        <v>大锅灶组</v>
      </c>
      <c r="I6896" s="29"/>
    </row>
    <row r="6897" ht="16.5" spans="1:9">
      <c r="A6897" s="29" t="s">
        <v>5504</v>
      </c>
      <c r="B6897" s="30">
        <v>10119767885648</v>
      </c>
      <c r="C6897" s="31" t="s">
        <v>6860</v>
      </c>
      <c r="D6897" s="29"/>
      <c r="E6897" s="29">
        <v>42690</v>
      </c>
      <c r="F6897" s="29" t="str">
        <f>_xlfn.XLOOKUP($G6897,[1]类目转化数据!$B:$B,[1]类目转化数据!$A:$A)</f>
        <v>办公饮水设备</v>
      </c>
      <c r="G6897" s="29" t="s">
        <v>2516</v>
      </c>
      <c r="H6897" s="29" t="str">
        <f>_xlfn.XLOOKUP(G6897,[1]类目转化数据!B:B,[1]类目转化数据!C:C)</f>
        <v>大锅灶组</v>
      </c>
      <c r="I6897" s="29"/>
    </row>
    <row r="6898" ht="16.5" spans="1:9">
      <c r="A6898" s="29" t="s">
        <v>5504</v>
      </c>
      <c r="B6898" s="30">
        <v>10119767885644</v>
      </c>
      <c r="C6898" s="31" t="s">
        <v>6861</v>
      </c>
      <c r="D6898" s="29"/>
      <c r="E6898" s="29">
        <v>26900</v>
      </c>
      <c r="F6898" s="29" t="str">
        <f>_xlfn.XLOOKUP($G6898,[1]类目转化数据!$B:$B,[1]类目转化数据!$A:$A)</f>
        <v>办公饮水设备</v>
      </c>
      <c r="G6898" s="29" t="s">
        <v>2516</v>
      </c>
      <c r="H6898" s="29" t="str">
        <f>_xlfn.XLOOKUP(G6898,[1]类目转化数据!B:B,[1]类目转化数据!C:C)</f>
        <v>大锅灶组</v>
      </c>
      <c r="I6898" s="29"/>
    </row>
    <row r="6899" ht="16.5" spans="1:9">
      <c r="A6899" s="29" t="s">
        <v>5504</v>
      </c>
      <c r="B6899" s="30">
        <v>10120508693171</v>
      </c>
      <c r="C6899" s="31" t="s">
        <v>6862</v>
      </c>
      <c r="D6899" s="29"/>
      <c r="E6899" s="29">
        <v>9399</v>
      </c>
      <c r="F6899" s="29" t="str">
        <f>_xlfn.XLOOKUP($G6899,[1]类目转化数据!$B:$B,[1]类目转化数据!$A:$A)</f>
        <v>办公饮水设备</v>
      </c>
      <c r="G6899" s="29" t="s">
        <v>2516</v>
      </c>
      <c r="H6899" s="29" t="str">
        <f>_xlfn.XLOOKUP(G6899,[1]类目转化数据!B:B,[1]类目转化数据!C:C)</f>
        <v>大锅灶组</v>
      </c>
      <c r="I6899" s="29"/>
    </row>
    <row r="6900" ht="16.5" spans="1:9">
      <c r="A6900" s="29" t="s">
        <v>5504</v>
      </c>
      <c r="B6900" s="30">
        <v>10120508693169</v>
      </c>
      <c r="C6900" s="31" t="s">
        <v>6863</v>
      </c>
      <c r="D6900" s="29"/>
      <c r="E6900" s="29">
        <v>8699</v>
      </c>
      <c r="F6900" s="29" t="str">
        <f>_xlfn.XLOOKUP($G6900,[1]类目转化数据!$B:$B,[1]类目转化数据!$A:$A)</f>
        <v>办公饮水设备</v>
      </c>
      <c r="G6900" s="29" t="s">
        <v>2516</v>
      </c>
      <c r="H6900" s="29" t="str">
        <f>_xlfn.XLOOKUP(G6900,[1]类目转化数据!B:B,[1]类目转化数据!C:C)</f>
        <v>大锅灶组</v>
      </c>
      <c r="I6900" s="29"/>
    </row>
    <row r="6901" ht="16.5" spans="1:9">
      <c r="A6901" s="29" t="s">
        <v>5504</v>
      </c>
      <c r="B6901" s="30">
        <v>10119767885676</v>
      </c>
      <c r="C6901" s="31" t="s">
        <v>6864</v>
      </c>
      <c r="D6901" s="29"/>
      <c r="E6901" s="29">
        <v>300</v>
      </c>
      <c r="F6901" s="29" t="str">
        <f>_xlfn.XLOOKUP($G6901,[1]类目转化数据!$B:$B,[1]类目转化数据!$A:$A)</f>
        <v>办公饮水设备</v>
      </c>
      <c r="G6901" s="29" t="s">
        <v>2516</v>
      </c>
      <c r="H6901" s="29" t="str">
        <f>_xlfn.XLOOKUP(G6901,[1]类目转化数据!B:B,[1]类目转化数据!C:C)</f>
        <v>大锅灶组</v>
      </c>
      <c r="I6901" s="29"/>
    </row>
    <row r="6902" ht="16.5" spans="1:9">
      <c r="A6902" s="29" t="s">
        <v>5504</v>
      </c>
      <c r="B6902" s="30">
        <v>10120508693172</v>
      </c>
      <c r="C6902" s="31" t="s">
        <v>6865</v>
      </c>
      <c r="D6902" s="29"/>
      <c r="E6902" s="29">
        <v>8399</v>
      </c>
      <c r="F6902" s="29" t="str">
        <f>_xlfn.XLOOKUP($G6902,[1]类目转化数据!$B:$B,[1]类目转化数据!$A:$A)</f>
        <v>办公饮水设备</v>
      </c>
      <c r="G6902" s="29" t="s">
        <v>2516</v>
      </c>
      <c r="H6902" s="29" t="str">
        <f>_xlfn.XLOOKUP(G6902,[1]类目转化数据!B:B,[1]类目转化数据!C:C)</f>
        <v>大锅灶组</v>
      </c>
      <c r="I6902" s="29"/>
    </row>
    <row r="6903" ht="16.5" spans="1:9">
      <c r="A6903" s="29" t="s">
        <v>5504</v>
      </c>
      <c r="B6903" s="30">
        <v>10119767885675</v>
      </c>
      <c r="C6903" s="31" t="s">
        <v>6866</v>
      </c>
      <c r="D6903" s="29"/>
      <c r="E6903" s="29">
        <v>399</v>
      </c>
      <c r="F6903" s="29" t="str">
        <f>_xlfn.XLOOKUP($G6903,[1]类目转化数据!$B:$B,[1]类目转化数据!$A:$A)</f>
        <v>办公饮水设备</v>
      </c>
      <c r="G6903" s="29" t="s">
        <v>2516</v>
      </c>
      <c r="H6903" s="29" t="str">
        <f>_xlfn.XLOOKUP(G6903,[1]类目转化数据!B:B,[1]类目转化数据!C:C)</f>
        <v>大锅灶组</v>
      </c>
      <c r="I6903" s="29"/>
    </row>
    <row r="6904" ht="16.5" spans="1:9">
      <c r="A6904" s="29" t="s">
        <v>5504</v>
      </c>
      <c r="B6904" s="30">
        <v>10120508693170</v>
      </c>
      <c r="C6904" s="31" t="s">
        <v>6867</v>
      </c>
      <c r="D6904" s="29"/>
      <c r="E6904" s="29">
        <v>7599</v>
      </c>
      <c r="F6904" s="29" t="str">
        <f>_xlfn.XLOOKUP($G6904,[1]类目转化数据!$B:$B,[1]类目转化数据!$A:$A)</f>
        <v>办公饮水设备</v>
      </c>
      <c r="G6904" s="29" t="s">
        <v>2516</v>
      </c>
      <c r="H6904" s="29" t="str">
        <f>_xlfn.XLOOKUP(G6904,[1]类目转化数据!B:B,[1]类目转化数据!C:C)</f>
        <v>大锅灶组</v>
      </c>
      <c r="I6904" s="29"/>
    </row>
    <row r="6905" ht="16.5" spans="1:9">
      <c r="A6905" s="29" t="s">
        <v>5504</v>
      </c>
      <c r="B6905" s="30">
        <v>10120508693168</v>
      </c>
      <c r="C6905" s="31" t="s">
        <v>6868</v>
      </c>
      <c r="D6905" s="29"/>
      <c r="E6905" s="29">
        <v>8199</v>
      </c>
      <c r="F6905" s="29" t="str">
        <f>_xlfn.XLOOKUP($G6905,[1]类目转化数据!$B:$B,[1]类目转化数据!$A:$A)</f>
        <v>办公饮水设备</v>
      </c>
      <c r="G6905" s="29" t="s">
        <v>2516</v>
      </c>
      <c r="H6905" s="29" t="str">
        <f>_xlfn.XLOOKUP(G6905,[1]类目转化数据!B:B,[1]类目转化数据!C:C)</f>
        <v>大锅灶组</v>
      </c>
      <c r="I6905" s="29"/>
    </row>
    <row r="6906" ht="16.5" spans="1:9">
      <c r="A6906" s="29" t="s">
        <v>5504</v>
      </c>
      <c r="B6906" s="30">
        <v>10119767885672</v>
      </c>
      <c r="C6906" s="31" t="s">
        <v>6869</v>
      </c>
      <c r="D6906" s="29"/>
      <c r="E6906" s="29">
        <v>300</v>
      </c>
      <c r="F6906" s="29" t="str">
        <f>_xlfn.XLOOKUP($G6906,[1]类目转化数据!$B:$B,[1]类目转化数据!$A:$A)</f>
        <v>办公饮水设备</v>
      </c>
      <c r="G6906" s="29" t="s">
        <v>2516</v>
      </c>
      <c r="H6906" s="29" t="str">
        <f>_xlfn.XLOOKUP(G6906,[1]类目转化数据!B:B,[1]类目转化数据!C:C)</f>
        <v>大锅灶组</v>
      </c>
      <c r="I6906" s="29"/>
    </row>
    <row r="6907" ht="16.5" spans="1:9">
      <c r="A6907" s="29" t="s">
        <v>5504</v>
      </c>
      <c r="B6907" s="30">
        <v>10120505129360</v>
      </c>
      <c r="C6907" s="31" t="s">
        <v>6870</v>
      </c>
      <c r="D6907" s="29"/>
      <c r="E6907" s="29">
        <v>1999</v>
      </c>
      <c r="F6907" s="29" t="str">
        <f>_xlfn.XLOOKUP($G6907,[1]类目转化数据!$B:$B,[1]类目转化数据!$A:$A)</f>
        <v>办公饮水设备</v>
      </c>
      <c r="G6907" s="29" t="s">
        <v>2516</v>
      </c>
      <c r="H6907" s="29" t="str">
        <f>_xlfn.XLOOKUP(G6907,[1]类目转化数据!B:B,[1]类目转化数据!C:C)</f>
        <v>大锅灶组</v>
      </c>
      <c r="I6907" s="29"/>
    </row>
    <row r="6908" ht="16.5" spans="1:9">
      <c r="A6908" s="29" t="s">
        <v>5504</v>
      </c>
      <c r="B6908" s="30">
        <v>10119767885674</v>
      </c>
      <c r="C6908" s="31" t="s">
        <v>6871</v>
      </c>
      <c r="D6908" s="29"/>
      <c r="E6908" s="29">
        <v>1299</v>
      </c>
      <c r="F6908" s="29" t="str">
        <f>_xlfn.XLOOKUP($G6908,[1]类目转化数据!$B:$B,[1]类目转化数据!$A:$A)</f>
        <v>办公饮水设备</v>
      </c>
      <c r="G6908" s="29" t="s">
        <v>2516</v>
      </c>
      <c r="H6908" s="29" t="str">
        <f>_xlfn.XLOOKUP(G6908,[1]类目转化数据!B:B,[1]类目转化数据!C:C)</f>
        <v>大锅灶组</v>
      </c>
      <c r="I6908" s="29"/>
    </row>
    <row r="6909" ht="16.5" spans="1:9">
      <c r="A6909" s="29" t="s">
        <v>5504</v>
      </c>
      <c r="B6909" s="30">
        <v>10120508693173</v>
      </c>
      <c r="C6909" s="31" t="s">
        <v>6872</v>
      </c>
      <c r="D6909" s="29"/>
      <c r="E6909" s="29">
        <v>11399</v>
      </c>
      <c r="F6909" s="29" t="str">
        <f>_xlfn.XLOOKUP($G6909,[1]类目转化数据!$B:$B,[1]类目转化数据!$A:$A)</f>
        <v>办公饮水设备</v>
      </c>
      <c r="G6909" s="29" t="s">
        <v>2516</v>
      </c>
      <c r="H6909" s="29" t="str">
        <f>_xlfn.XLOOKUP(G6909,[1]类目转化数据!B:B,[1]类目转化数据!C:C)</f>
        <v>大锅灶组</v>
      </c>
      <c r="I6909" s="29"/>
    </row>
    <row r="6910" ht="16.5" spans="1:9">
      <c r="A6910" s="29" t="s">
        <v>5504</v>
      </c>
      <c r="B6910" s="30">
        <v>10119767885678</v>
      </c>
      <c r="C6910" s="31" t="s">
        <v>6873</v>
      </c>
      <c r="D6910" s="29"/>
      <c r="E6910" s="29">
        <v>539</v>
      </c>
      <c r="F6910" s="29" t="str">
        <f>_xlfn.XLOOKUP($G6910,[1]类目转化数据!$B:$B,[1]类目转化数据!$A:$A)</f>
        <v>办公饮水设备</v>
      </c>
      <c r="G6910" s="29" t="s">
        <v>2516</v>
      </c>
      <c r="H6910" s="29" t="str">
        <f>_xlfn.XLOOKUP(G6910,[1]类目转化数据!B:B,[1]类目转化数据!C:C)</f>
        <v>大锅灶组</v>
      </c>
      <c r="I6910" s="29"/>
    </row>
    <row r="6911" ht="16.5" spans="1:9">
      <c r="A6911" s="29" t="s">
        <v>5504</v>
      </c>
      <c r="B6911" s="30">
        <v>10119767885671</v>
      </c>
      <c r="C6911" s="31" t="s">
        <v>6874</v>
      </c>
      <c r="D6911" s="29"/>
      <c r="E6911" s="29">
        <v>6599</v>
      </c>
      <c r="F6911" s="29" t="str">
        <f>_xlfn.XLOOKUP($G6911,[1]类目转化数据!$B:$B,[1]类目转化数据!$A:$A)</f>
        <v>办公饮水设备</v>
      </c>
      <c r="G6911" s="29" t="s">
        <v>2516</v>
      </c>
      <c r="H6911" s="29" t="str">
        <f>_xlfn.XLOOKUP(G6911,[1]类目转化数据!B:B,[1]类目转化数据!C:C)</f>
        <v>大锅灶组</v>
      </c>
      <c r="I6911" s="29"/>
    </row>
    <row r="6912" ht="16.5" spans="1:9">
      <c r="A6912" s="29" t="s">
        <v>5504</v>
      </c>
      <c r="B6912" s="30">
        <v>10119767885669</v>
      </c>
      <c r="C6912" s="31" t="s">
        <v>6875</v>
      </c>
      <c r="D6912" s="29"/>
      <c r="E6912" s="29">
        <v>1099</v>
      </c>
      <c r="F6912" s="29" t="str">
        <f>_xlfn.XLOOKUP($G6912,[1]类目转化数据!$B:$B,[1]类目转化数据!$A:$A)</f>
        <v>办公饮水设备</v>
      </c>
      <c r="G6912" s="29" t="s">
        <v>2516</v>
      </c>
      <c r="H6912" s="29" t="str">
        <f>_xlfn.XLOOKUP(G6912,[1]类目转化数据!B:B,[1]类目转化数据!C:C)</f>
        <v>大锅灶组</v>
      </c>
      <c r="I6912" s="29"/>
    </row>
    <row r="6913" ht="16.5" spans="1:9">
      <c r="A6913" s="29" t="s">
        <v>5504</v>
      </c>
      <c r="B6913" s="30">
        <v>10119767885668</v>
      </c>
      <c r="C6913" s="31" t="s">
        <v>6876</v>
      </c>
      <c r="D6913" s="29"/>
      <c r="E6913" s="29">
        <v>108590</v>
      </c>
      <c r="F6913" s="29" t="str">
        <f>_xlfn.XLOOKUP($G6913,[1]类目转化数据!$B:$B,[1]类目转化数据!$A:$A)</f>
        <v>办公饮水设备</v>
      </c>
      <c r="G6913" s="29" t="s">
        <v>2516</v>
      </c>
      <c r="H6913" s="29" t="str">
        <f>_xlfn.XLOOKUP(G6913,[1]类目转化数据!B:B,[1]类目转化数据!C:C)</f>
        <v>大锅灶组</v>
      </c>
      <c r="I6913" s="29"/>
    </row>
    <row r="6914" ht="16.5" spans="1:9">
      <c r="A6914" s="29" t="s">
        <v>5504</v>
      </c>
      <c r="B6914" s="30">
        <v>10119767885677</v>
      </c>
      <c r="C6914" s="31" t="s">
        <v>6877</v>
      </c>
      <c r="D6914" s="29"/>
      <c r="E6914" s="29">
        <v>300</v>
      </c>
      <c r="F6914" s="29" t="str">
        <f>_xlfn.XLOOKUP($G6914,[1]类目转化数据!$B:$B,[1]类目转化数据!$A:$A)</f>
        <v>办公饮水设备</v>
      </c>
      <c r="G6914" s="29" t="s">
        <v>2516</v>
      </c>
      <c r="H6914" s="29" t="str">
        <f>_xlfn.XLOOKUP(G6914,[1]类目转化数据!B:B,[1]类目转化数据!C:C)</f>
        <v>大锅灶组</v>
      </c>
      <c r="I6914" s="29"/>
    </row>
    <row r="6915" ht="16.5" spans="1:9">
      <c r="A6915" s="29" t="s">
        <v>5504</v>
      </c>
      <c r="B6915" s="30">
        <v>10119767885667</v>
      </c>
      <c r="C6915" s="31" t="s">
        <v>6878</v>
      </c>
      <c r="D6915" s="29"/>
      <c r="E6915" s="29">
        <v>100690</v>
      </c>
      <c r="F6915" s="29" t="str">
        <f>_xlfn.XLOOKUP($G6915,[1]类目转化数据!$B:$B,[1]类目转化数据!$A:$A)</f>
        <v>办公饮水设备</v>
      </c>
      <c r="G6915" s="29" t="s">
        <v>2516</v>
      </c>
      <c r="H6915" s="29" t="str">
        <f>_xlfn.XLOOKUP(G6915,[1]类目转化数据!B:B,[1]类目转化数据!C:C)</f>
        <v>大锅灶组</v>
      </c>
      <c r="I6915" s="29"/>
    </row>
    <row r="6916" ht="16.5" spans="1:9">
      <c r="A6916" s="29" t="s">
        <v>5504</v>
      </c>
      <c r="B6916" s="30">
        <v>10119767885670</v>
      </c>
      <c r="C6916" s="31" t="s">
        <v>6879</v>
      </c>
      <c r="D6916" s="29"/>
      <c r="E6916" s="29">
        <v>2099</v>
      </c>
      <c r="F6916" s="29" t="str">
        <f>_xlfn.XLOOKUP($G6916,[1]类目转化数据!$B:$B,[1]类目转化数据!$A:$A)</f>
        <v>办公饮水设备</v>
      </c>
      <c r="G6916" s="29" t="s">
        <v>2516</v>
      </c>
      <c r="H6916" s="29" t="str">
        <f>_xlfn.XLOOKUP(G6916,[1]类目转化数据!B:B,[1]类目转化数据!C:C)</f>
        <v>大锅灶组</v>
      </c>
      <c r="I6916" s="29"/>
    </row>
    <row r="6917" ht="16.5" spans="1:9">
      <c r="A6917" s="29" t="s">
        <v>5504</v>
      </c>
      <c r="B6917" s="30">
        <v>10119767885666</v>
      </c>
      <c r="C6917" s="31" t="s">
        <v>6880</v>
      </c>
      <c r="D6917" s="29"/>
      <c r="E6917" s="29">
        <v>92690</v>
      </c>
      <c r="F6917" s="29" t="str">
        <f>_xlfn.XLOOKUP($G6917,[1]类目转化数据!$B:$B,[1]类目转化数据!$A:$A)</f>
        <v>办公饮水设备</v>
      </c>
      <c r="G6917" s="29" t="s">
        <v>2516</v>
      </c>
      <c r="H6917" s="29" t="str">
        <f>_xlfn.XLOOKUP(G6917,[1]类目转化数据!B:B,[1]类目转化数据!C:C)</f>
        <v>大锅灶组</v>
      </c>
      <c r="I6917" s="29"/>
    </row>
    <row r="6918" ht="16.5" spans="1:9">
      <c r="A6918" s="29" t="s">
        <v>5504</v>
      </c>
      <c r="B6918" s="30">
        <v>10120505129362</v>
      </c>
      <c r="C6918" s="31" t="s">
        <v>6881</v>
      </c>
      <c r="D6918" s="29"/>
      <c r="E6918" s="29">
        <v>6199</v>
      </c>
      <c r="F6918" s="29" t="str">
        <f>_xlfn.XLOOKUP($G6918,[1]类目转化数据!$B:$B,[1]类目转化数据!$A:$A)</f>
        <v>办公饮水设备</v>
      </c>
      <c r="G6918" s="29" t="s">
        <v>2516</v>
      </c>
      <c r="H6918" s="29" t="str">
        <f>_xlfn.XLOOKUP(G6918,[1]类目转化数据!B:B,[1]类目转化数据!C:C)</f>
        <v>大锅灶组</v>
      </c>
      <c r="I6918" s="29"/>
    </row>
    <row r="6919" ht="16.5" spans="1:9">
      <c r="A6919" s="29" t="s">
        <v>5504</v>
      </c>
      <c r="B6919" s="30">
        <v>10119767885665</v>
      </c>
      <c r="C6919" s="31" t="s">
        <v>6882</v>
      </c>
      <c r="D6919" s="29"/>
      <c r="E6919" s="29">
        <v>69700</v>
      </c>
      <c r="F6919" s="29" t="str">
        <f>_xlfn.XLOOKUP($G6919,[1]类目转化数据!$B:$B,[1]类目转化数据!$A:$A)</f>
        <v>办公饮水设备</v>
      </c>
      <c r="G6919" s="29" t="s">
        <v>2516</v>
      </c>
      <c r="H6919" s="29" t="str">
        <f>_xlfn.XLOOKUP(G6919,[1]类目转化数据!B:B,[1]类目转化数据!C:C)</f>
        <v>大锅灶组</v>
      </c>
      <c r="I6919" s="29"/>
    </row>
    <row r="6920" ht="16.5" spans="1:9">
      <c r="A6920" s="29" t="s">
        <v>5504</v>
      </c>
      <c r="B6920" s="30">
        <v>10119767885664</v>
      </c>
      <c r="C6920" s="31" t="s">
        <v>6883</v>
      </c>
      <c r="D6920" s="29"/>
      <c r="E6920" s="29">
        <v>80390</v>
      </c>
      <c r="F6920" s="29" t="str">
        <f>_xlfn.XLOOKUP($G6920,[1]类目转化数据!$B:$B,[1]类目转化数据!$A:$A)</f>
        <v>办公饮水设备</v>
      </c>
      <c r="G6920" s="29" t="s">
        <v>2516</v>
      </c>
      <c r="H6920" s="29" t="str">
        <f>_xlfn.XLOOKUP(G6920,[1]类目转化数据!B:B,[1]类目转化数据!C:C)</f>
        <v>大锅灶组</v>
      </c>
      <c r="I6920" s="29"/>
    </row>
    <row r="6921" ht="16.5" spans="1:9">
      <c r="A6921" s="29" t="s">
        <v>5504</v>
      </c>
      <c r="B6921" s="30">
        <v>10119767885673</v>
      </c>
      <c r="C6921" s="31" t="s">
        <v>6884</v>
      </c>
      <c r="D6921" s="29"/>
      <c r="E6921" s="29">
        <v>300</v>
      </c>
      <c r="F6921" s="29" t="str">
        <f>_xlfn.XLOOKUP($G6921,[1]类目转化数据!$B:$B,[1]类目转化数据!$A:$A)</f>
        <v>办公饮水设备</v>
      </c>
      <c r="G6921" s="29" t="s">
        <v>2516</v>
      </c>
      <c r="H6921" s="29" t="str">
        <f>_xlfn.XLOOKUP(G6921,[1]类目转化数据!B:B,[1]类目转化数据!C:C)</f>
        <v>大锅灶组</v>
      </c>
      <c r="I6921" s="29"/>
    </row>
    <row r="6922" ht="16.5" spans="1:9">
      <c r="A6922" s="29" t="s">
        <v>5504</v>
      </c>
      <c r="B6922" s="30">
        <v>10120505129361</v>
      </c>
      <c r="C6922" s="31" t="s">
        <v>6885</v>
      </c>
      <c r="D6922" s="29"/>
      <c r="E6922" s="29">
        <v>3999</v>
      </c>
      <c r="F6922" s="29" t="str">
        <f>_xlfn.XLOOKUP($G6922,[1]类目转化数据!$B:$B,[1]类目转化数据!$A:$A)</f>
        <v>办公饮水设备</v>
      </c>
      <c r="G6922" s="29" t="s">
        <v>2516</v>
      </c>
      <c r="H6922" s="29" t="str">
        <f>_xlfn.XLOOKUP(G6922,[1]类目转化数据!B:B,[1]类目转化数据!C:C)</f>
        <v>大锅灶组</v>
      </c>
      <c r="I6922" s="29"/>
    </row>
    <row r="6923" ht="16.5" spans="1:9">
      <c r="A6923" s="29" t="s">
        <v>5504</v>
      </c>
      <c r="B6923" s="30">
        <v>10121179288932</v>
      </c>
      <c r="C6923" s="31" t="s">
        <v>6886</v>
      </c>
      <c r="D6923" s="29"/>
      <c r="E6923" s="29">
        <v>13380</v>
      </c>
      <c r="F6923" s="29" t="str">
        <f>_xlfn.XLOOKUP($G6923,[1]类目转化数据!$B:$B,[1]类目转化数据!$A:$A)</f>
        <v>制热设备</v>
      </c>
      <c r="G6923" s="29" t="s">
        <v>2060</v>
      </c>
      <c r="H6923" s="29" t="str">
        <f>_xlfn.XLOOKUP(G6923,[1]类目转化数据!B:B,[1]类目转化数据!C:C)</f>
        <v>大锅灶组</v>
      </c>
      <c r="I6923" s="29"/>
    </row>
    <row r="6924" ht="16.5" spans="1:9">
      <c r="A6924" s="29" t="s">
        <v>5504</v>
      </c>
      <c r="B6924" s="30">
        <v>10124802302056</v>
      </c>
      <c r="C6924" s="31" t="s">
        <v>6887</v>
      </c>
      <c r="D6924" s="29"/>
      <c r="E6924" s="29">
        <v>8399</v>
      </c>
      <c r="F6924" s="29" t="str">
        <f>_xlfn.XLOOKUP($G6924,[1]类目转化数据!$B:$B,[1]类目转化数据!$A:$A)</f>
        <v>办公饮水设备</v>
      </c>
      <c r="G6924" s="29" t="s">
        <v>622</v>
      </c>
      <c r="H6924" s="29" t="str">
        <f>_xlfn.XLOOKUP(G6924,[1]类目转化数据!B:B,[1]类目转化数据!C:C)</f>
        <v>直饮机组</v>
      </c>
      <c r="I6924" s="29"/>
    </row>
    <row r="6925" ht="16.5" spans="1:9">
      <c r="A6925" s="29" t="s">
        <v>5504</v>
      </c>
      <c r="B6925" s="30">
        <v>10125203512728</v>
      </c>
      <c r="C6925" s="31" t="s">
        <v>6888</v>
      </c>
      <c r="D6925" s="29"/>
      <c r="E6925" s="29">
        <v>2499</v>
      </c>
      <c r="F6925" s="29" t="str">
        <f>_xlfn.XLOOKUP($G6925,[1]类目转化数据!$B:$B,[1]类目转化数据!$A:$A)</f>
        <v>办公饮水设备</v>
      </c>
      <c r="G6925" s="29" t="s">
        <v>622</v>
      </c>
      <c r="H6925" s="29" t="str">
        <f>_xlfn.XLOOKUP(G6925,[1]类目转化数据!B:B,[1]类目转化数据!C:C)</f>
        <v>直饮机组</v>
      </c>
      <c r="I6925" s="29"/>
    </row>
    <row r="6926" ht="16.5" spans="1:9">
      <c r="A6926" s="29" t="s">
        <v>5504</v>
      </c>
      <c r="B6926" s="30">
        <v>10125511188175</v>
      </c>
      <c r="C6926" s="31" t="s">
        <v>6889</v>
      </c>
      <c r="D6926" s="29"/>
      <c r="E6926" s="29">
        <v>7399</v>
      </c>
      <c r="F6926" s="29" t="str">
        <f>_xlfn.XLOOKUP($G6926,[1]类目转化数据!$B:$B,[1]类目转化数据!$A:$A)</f>
        <v>社会餐饮设备</v>
      </c>
      <c r="G6926" s="29" t="s">
        <v>278</v>
      </c>
      <c r="H6926" s="29" t="str">
        <f>_xlfn.XLOOKUP(G6926,[1]类目转化数据!B:B,[1]类目转化数据!C:C)</f>
        <v>小客单</v>
      </c>
      <c r="I6926" s="29"/>
    </row>
    <row r="6927" ht="16.5" spans="1:9">
      <c r="A6927" s="29" t="s">
        <v>5504</v>
      </c>
      <c r="B6927" s="30">
        <v>10125511188172</v>
      </c>
      <c r="C6927" s="31" t="s">
        <v>6890</v>
      </c>
      <c r="D6927" s="29"/>
      <c r="E6927" s="29">
        <v>5699</v>
      </c>
      <c r="F6927" s="29" t="str">
        <f>_xlfn.XLOOKUP($G6927,[1]类目转化数据!$B:$B,[1]类目转化数据!$A:$A)</f>
        <v>社会餐饮设备</v>
      </c>
      <c r="G6927" s="29" t="s">
        <v>278</v>
      </c>
      <c r="H6927" s="29" t="str">
        <f>_xlfn.XLOOKUP(G6927,[1]类目转化数据!B:B,[1]类目转化数据!C:C)</f>
        <v>小客单</v>
      </c>
      <c r="I6927" s="29"/>
    </row>
    <row r="6928" ht="16.5" spans="1:9">
      <c r="A6928" s="29" t="s">
        <v>5504</v>
      </c>
      <c r="B6928" s="30">
        <v>10125511188178</v>
      </c>
      <c r="C6928" s="31" t="s">
        <v>6891</v>
      </c>
      <c r="D6928" s="29"/>
      <c r="E6928" s="29">
        <v>10299</v>
      </c>
      <c r="F6928" s="29" t="str">
        <f>_xlfn.XLOOKUP($G6928,[1]类目转化数据!$B:$B,[1]类目转化数据!$A:$A)</f>
        <v>社会餐饮设备</v>
      </c>
      <c r="G6928" s="29" t="s">
        <v>278</v>
      </c>
      <c r="H6928" s="29" t="str">
        <f>_xlfn.XLOOKUP(G6928,[1]类目转化数据!B:B,[1]类目转化数据!C:C)</f>
        <v>小客单</v>
      </c>
      <c r="I6928" s="29"/>
    </row>
    <row r="6929" ht="16.5" spans="1:9">
      <c r="A6929" s="29" t="s">
        <v>5504</v>
      </c>
      <c r="B6929" s="30">
        <v>10125511188176</v>
      </c>
      <c r="C6929" s="31" t="s">
        <v>6892</v>
      </c>
      <c r="D6929" s="29"/>
      <c r="E6929" s="29">
        <v>9599</v>
      </c>
      <c r="F6929" s="29" t="str">
        <f>_xlfn.XLOOKUP($G6929,[1]类目转化数据!$B:$B,[1]类目转化数据!$A:$A)</f>
        <v>社会餐饮设备</v>
      </c>
      <c r="G6929" s="29" t="s">
        <v>278</v>
      </c>
      <c r="H6929" s="29" t="str">
        <f>_xlfn.XLOOKUP(G6929,[1]类目转化数据!B:B,[1]类目转化数据!C:C)</f>
        <v>小客单</v>
      </c>
      <c r="I6929" s="29"/>
    </row>
    <row r="6930" ht="16.5" spans="1:9">
      <c r="A6930" s="29" t="s">
        <v>5504</v>
      </c>
      <c r="B6930" s="30">
        <v>10125512658583</v>
      </c>
      <c r="C6930" s="31" t="s">
        <v>6893</v>
      </c>
      <c r="D6930" s="29"/>
      <c r="E6930" s="29">
        <v>6898</v>
      </c>
      <c r="F6930" s="29" t="str">
        <f>_xlfn.XLOOKUP($G6930,[1]类目转化数据!$B:$B,[1]类目转化数据!$A:$A)</f>
        <v>制热设备</v>
      </c>
      <c r="G6930" s="29" t="s">
        <v>792</v>
      </c>
      <c r="H6930" s="29" t="str">
        <f>_xlfn.XLOOKUP(G6930,[1]类目转化数据!B:B,[1]类目转化数据!C:C)</f>
        <v>后厨组</v>
      </c>
      <c r="I6930" s="29"/>
    </row>
    <row r="6931" ht="16.5" spans="1:9">
      <c r="A6931" s="29" t="s">
        <v>5504</v>
      </c>
      <c r="B6931" s="30">
        <v>10125512658582</v>
      </c>
      <c r="C6931" s="31" t="s">
        <v>6894</v>
      </c>
      <c r="D6931" s="29"/>
      <c r="E6931" s="29">
        <v>3999</v>
      </c>
      <c r="F6931" s="29" t="str">
        <f>_xlfn.XLOOKUP($G6931,[1]类目转化数据!$B:$B,[1]类目转化数据!$A:$A)</f>
        <v>制热设备</v>
      </c>
      <c r="G6931" s="29" t="s">
        <v>792</v>
      </c>
      <c r="H6931" s="29" t="str">
        <f>_xlfn.XLOOKUP(G6931,[1]类目转化数据!B:B,[1]类目转化数据!C:C)</f>
        <v>后厨组</v>
      </c>
      <c r="I6931" s="29"/>
    </row>
    <row r="6932" ht="16.5" spans="1:9">
      <c r="A6932" s="29" t="s">
        <v>5504</v>
      </c>
      <c r="B6932" s="30">
        <v>10125511352479</v>
      </c>
      <c r="C6932" s="31" t="s">
        <v>6895</v>
      </c>
      <c r="D6932" s="29"/>
      <c r="E6932" s="29">
        <v>3999</v>
      </c>
      <c r="F6932" s="29" t="str">
        <f>_xlfn.XLOOKUP($G6932,[1]类目转化数据!$B:$B,[1]类目转化数据!$A:$A)</f>
        <v>制热设备</v>
      </c>
      <c r="G6932" s="29" t="s">
        <v>792</v>
      </c>
      <c r="H6932" s="29" t="str">
        <f>_xlfn.XLOOKUP(G6932,[1]类目转化数据!B:B,[1]类目转化数据!C:C)</f>
        <v>后厨组</v>
      </c>
      <c r="I6932" s="29"/>
    </row>
    <row r="6933" ht="16.5" spans="1:9">
      <c r="A6933" s="29" t="s">
        <v>5504</v>
      </c>
      <c r="B6933" s="30">
        <v>10125518907821</v>
      </c>
      <c r="C6933" s="31" t="s">
        <v>6896</v>
      </c>
      <c r="D6933" s="29"/>
      <c r="E6933" s="29">
        <v>9290</v>
      </c>
      <c r="F6933" s="29" t="str">
        <f>_xlfn.XLOOKUP($G6933,[1]类目转化数据!$B:$B,[1]类目转化数据!$A:$A)</f>
        <v>制热设备</v>
      </c>
      <c r="G6933" s="29" t="s">
        <v>792</v>
      </c>
      <c r="H6933" s="29" t="str">
        <f>_xlfn.XLOOKUP(G6933,[1]类目转化数据!B:B,[1]类目转化数据!C:C)</f>
        <v>后厨组</v>
      </c>
      <c r="I6933" s="29"/>
    </row>
    <row r="6934" ht="16.5" spans="1:9">
      <c r="A6934" s="29" t="s">
        <v>5504</v>
      </c>
      <c r="B6934" s="30">
        <v>10125518907822</v>
      </c>
      <c r="C6934" s="31" t="s">
        <v>6897</v>
      </c>
      <c r="D6934" s="29"/>
      <c r="E6934" s="29">
        <v>10399</v>
      </c>
      <c r="F6934" s="29" t="str">
        <f>_xlfn.XLOOKUP($G6934,[1]类目转化数据!$B:$B,[1]类目转化数据!$A:$A)</f>
        <v>制热设备</v>
      </c>
      <c r="G6934" s="29" t="s">
        <v>792</v>
      </c>
      <c r="H6934" s="29" t="str">
        <f>_xlfn.XLOOKUP(G6934,[1]类目转化数据!B:B,[1]类目转化数据!C:C)</f>
        <v>后厨组</v>
      </c>
      <c r="I6934" s="29"/>
    </row>
    <row r="6935" ht="16.5" spans="1:9">
      <c r="A6935" s="29" t="s">
        <v>5504</v>
      </c>
      <c r="B6935" s="30">
        <v>10125511410906</v>
      </c>
      <c r="C6935" s="31" t="s">
        <v>6898</v>
      </c>
      <c r="D6935" s="29"/>
      <c r="E6935" s="29">
        <v>5199</v>
      </c>
      <c r="F6935" s="29" t="str">
        <f>_xlfn.XLOOKUP($G6935,[1]类目转化数据!$B:$B,[1]类目转化数据!$A:$A)</f>
        <v>制热设备</v>
      </c>
      <c r="G6935" s="29" t="s">
        <v>792</v>
      </c>
      <c r="H6935" s="29" t="str">
        <f>_xlfn.XLOOKUP(G6935,[1]类目转化数据!B:B,[1]类目转化数据!C:C)</f>
        <v>后厨组</v>
      </c>
      <c r="I6935" s="29"/>
    </row>
    <row r="6936" ht="16.5" spans="1:9">
      <c r="A6936" s="29" t="s">
        <v>5504</v>
      </c>
      <c r="B6936" s="30">
        <v>10125551548268</v>
      </c>
      <c r="C6936" s="31" t="s">
        <v>6899</v>
      </c>
      <c r="D6936" s="29"/>
      <c r="E6936" s="29">
        <v>13399</v>
      </c>
      <c r="F6936" s="29" t="str">
        <f>_xlfn.XLOOKUP($G6936,[1]类目转化数据!$B:$B,[1]类目转化数据!$A:$A)</f>
        <v>办公饮水设备</v>
      </c>
      <c r="G6936" s="29" t="s">
        <v>622</v>
      </c>
      <c r="H6936" s="29" t="str">
        <f>_xlfn.XLOOKUP(G6936,[1]类目转化数据!B:B,[1]类目转化数据!C:C)</f>
        <v>直饮机组</v>
      </c>
      <c r="I6936" s="29"/>
    </row>
    <row r="6937" ht="16.5" spans="1:9">
      <c r="A6937" s="29" t="s">
        <v>5504</v>
      </c>
      <c r="B6937" s="30">
        <v>10125552662845</v>
      </c>
      <c r="C6937" s="31" t="s">
        <v>6900</v>
      </c>
      <c r="D6937" s="29"/>
      <c r="E6937" s="29">
        <v>9399</v>
      </c>
      <c r="F6937" s="29" t="str">
        <f>_xlfn.XLOOKUP($G6937,[1]类目转化数据!$B:$B,[1]类目转化数据!$A:$A)</f>
        <v>办公饮水设备</v>
      </c>
      <c r="G6937" s="29" t="s">
        <v>622</v>
      </c>
      <c r="H6937" s="29" t="str">
        <f>_xlfn.XLOOKUP(G6937,[1]类目转化数据!B:B,[1]类目转化数据!C:C)</f>
        <v>直饮机组</v>
      </c>
      <c r="I6937" s="29"/>
    </row>
    <row r="6938" ht="16.5" spans="1:9">
      <c r="A6938" s="29" t="s">
        <v>5504</v>
      </c>
      <c r="B6938" s="30">
        <v>10125960955526</v>
      </c>
      <c r="C6938" s="31" t="s">
        <v>6901</v>
      </c>
      <c r="D6938" s="29"/>
      <c r="E6938" s="29">
        <v>9399</v>
      </c>
      <c r="F6938" s="29" t="str">
        <f>_xlfn.XLOOKUP($G6938,[1]类目转化数据!$B:$B,[1]类目转化数据!$A:$A)</f>
        <v>办公饮水设备</v>
      </c>
      <c r="G6938" s="29" t="s">
        <v>622</v>
      </c>
      <c r="H6938" s="29" t="str">
        <f>_xlfn.XLOOKUP(G6938,[1]类目转化数据!B:B,[1]类目转化数据!C:C)</f>
        <v>直饮机组</v>
      </c>
      <c r="I6938" s="29"/>
    </row>
    <row r="6939" ht="16.5" spans="1:9">
      <c r="A6939" s="29" t="s">
        <v>5504</v>
      </c>
      <c r="B6939" s="30">
        <v>10125552632564</v>
      </c>
      <c r="C6939" s="31" t="s">
        <v>6902</v>
      </c>
      <c r="D6939" s="29"/>
      <c r="E6939" s="29">
        <v>9399</v>
      </c>
      <c r="F6939" s="29" t="str">
        <f>_xlfn.XLOOKUP($G6939,[1]类目转化数据!$B:$B,[1]类目转化数据!$A:$A)</f>
        <v>办公饮水设备</v>
      </c>
      <c r="G6939" s="29" t="s">
        <v>622</v>
      </c>
      <c r="H6939" s="29" t="str">
        <f>_xlfn.XLOOKUP(G6939,[1]类目转化数据!B:B,[1]类目转化数据!C:C)</f>
        <v>直饮机组</v>
      </c>
      <c r="I6939" s="29"/>
    </row>
    <row r="6940" ht="16.5" spans="1:9">
      <c r="A6940" s="29" t="s">
        <v>5504</v>
      </c>
      <c r="B6940" s="30">
        <v>10125552597855</v>
      </c>
      <c r="C6940" s="31" t="s">
        <v>6903</v>
      </c>
      <c r="D6940" s="29"/>
      <c r="E6940" s="29">
        <v>7099</v>
      </c>
      <c r="F6940" s="29" t="str">
        <f>_xlfn.XLOOKUP($G6940,[1]类目转化数据!$B:$B,[1]类目转化数据!$A:$A)</f>
        <v>办公饮水设备</v>
      </c>
      <c r="G6940" s="29" t="s">
        <v>622</v>
      </c>
      <c r="H6940" s="29" t="str">
        <f>_xlfn.XLOOKUP(G6940,[1]类目转化数据!B:B,[1]类目转化数据!C:C)</f>
        <v>直饮机组</v>
      </c>
      <c r="I6940" s="29"/>
    </row>
    <row r="6941" ht="16.5" spans="1:9">
      <c r="A6941" s="29" t="s">
        <v>5504</v>
      </c>
      <c r="B6941" s="30">
        <v>10125552441767</v>
      </c>
      <c r="C6941" s="31" t="s">
        <v>6904</v>
      </c>
      <c r="D6941" s="29"/>
      <c r="E6941" s="29">
        <v>5198</v>
      </c>
      <c r="F6941" s="29" t="str">
        <f>_xlfn.XLOOKUP($G6941,[1]类目转化数据!$B:$B,[1]类目转化数据!$A:$A)</f>
        <v>办公饮水设备</v>
      </c>
      <c r="G6941" s="29" t="s">
        <v>622</v>
      </c>
      <c r="H6941" s="29" t="str">
        <f>_xlfn.XLOOKUP(G6941,[1]类目转化数据!B:B,[1]类目转化数据!C:C)</f>
        <v>直饮机组</v>
      </c>
      <c r="I6941" s="29"/>
    </row>
    <row r="6942" ht="16.5" spans="1:9">
      <c r="A6942" s="29" t="s">
        <v>5504</v>
      </c>
      <c r="B6942" s="30">
        <v>10125552487629</v>
      </c>
      <c r="C6942" s="31" t="s">
        <v>6899</v>
      </c>
      <c r="D6942" s="29"/>
      <c r="E6942" s="29">
        <v>13399</v>
      </c>
      <c r="F6942" s="29" t="str">
        <f>_xlfn.XLOOKUP($G6942,[1]类目转化数据!$B:$B,[1]类目转化数据!$A:$A)</f>
        <v>办公饮水设备</v>
      </c>
      <c r="G6942" s="29" t="s">
        <v>622</v>
      </c>
      <c r="H6942" s="29" t="str">
        <f>_xlfn.XLOOKUP(G6942,[1]类目转化数据!B:B,[1]类目转化数据!C:C)</f>
        <v>直饮机组</v>
      </c>
      <c r="I6942" s="29"/>
    </row>
    <row r="6943" ht="16.5" spans="1:9">
      <c r="A6943" s="29" t="s">
        <v>5504</v>
      </c>
      <c r="B6943" s="30">
        <v>10125552463138</v>
      </c>
      <c r="C6943" s="31" t="s">
        <v>6905</v>
      </c>
      <c r="D6943" s="29"/>
      <c r="E6943" s="29">
        <v>17300</v>
      </c>
      <c r="F6943" s="29" t="str">
        <f>_xlfn.XLOOKUP($G6943,[1]类目转化数据!$B:$B,[1]类目转化数据!$A:$A)</f>
        <v>办公饮水设备</v>
      </c>
      <c r="G6943" s="29" t="s">
        <v>622</v>
      </c>
      <c r="H6943" s="29" t="str">
        <f>_xlfn.XLOOKUP(G6943,[1]类目转化数据!B:B,[1]类目转化数据!C:C)</f>
        <v>直饮机组</v>
      </c>
      <c r="I6943" s="29"/>
    </row>
    <row r="6944" ht="16.5" spans="1:9">
      <c r="A6944" s="29" t="s">
        <v>5504</v>
      </c>
      <c r="B6944" s="30">
        <v>10161701148318</v>
      </c>
      <c r="C6944" s="31" t="s">
        <v>6906</v>
      </c>
      <c r="D6944" s="29"/>
      <c r="E6944" s="29">
        <v>17300</v>
      </c>
      <c r="F6944" s="29" t="str">
        <f>_xlfn.XLOOKUP($G6944,[1]类目转化数据!$B:$B,[1]类目转化数据!$A:$A)</f>
        <v>办公饮水设备</v>
      </c>
      <c r="G6944" s="29" t="s">
        <v>622</v>
      </c>
      <c r="H6944" s="29" t="str">
        <f>_xlfn.XLOOKUP(G6944,[1]类目转化数据!B:B,[1]类目转化数据!C:C)</f>
        <v>直饮机组</v>
      </c>
      <c r="I6944" s="29"/>
    </row>
    <row r="6945" ht="16.5" spans="1:9">
      <c r="A6945" s="29" t="s">
        <v>5504</v>
      </c>
      <c r="B6945" s="30">
        <v>10161701148319</v>
      </c>
      <c r="C6945" s="31" t="s">
        <v>6907</v>
      </c>
      <c r="D6945" s="29"/>
      <c r="E6945" s="29">
        <v>13399</v>
      </c>
      <c r="F6945" s="29" t="str">
        <f>_xlfn.XLOOKUP($G6945,[1]类目转化数据!$B:$B,[1]类目转化数据!$A:$A)</f>
        <v>办公饮水设备</v>
      </c>
      <c r="G6945" s="29" t="s">
        <v>622</v>
      </c>
      <c r="H6945" s="29" t="str">
        <f>_xlfn.XLOOKUP(G6945,[1]类目转化数据!B:B,[1]类目转化数据!C:C)</f>
        <v>直饮机组</v>
      </c>
      <c r="I6945" s="29"/>
    </row>
    <row r="6946" ht="16.5" spans="1:9">
      <c r="A6946" s="29" t="s">
        <v>5504</v>
      </c>
      <c r="B6946" s="30">
        <v>10125552263782</v>
      </c>
      <c r="C6946" s="31" t="s">
        <v>6908</v>
      </c>
      <c r="D6946" s="29"/>
      <c r="E6946" s="29">
        <v>9399</v>
      </c>
      <c r="F6946" s="29" t="str">
        <f>_xlfn.XLOOKUP($G6946,[1]类目转化数据!$B:$B,[1]类目转化数据!$A:$A)</f>
        <v>办公饮水设备</v>
      </c>
      <c r="G6946" s="29" t="s">
        <v>622</v>
      </c>
      <c r="H6946" s="29" t="str">
        <f>_xlfn.XLOOKUP(G6946,[1]类目转化数据!B:B,[1]类目转化数据!C:C)</f>
        <v>直饮机组</v>
      </c>
      <c r="I6946" s="29"/>
    </row>
    <row r="6947" ht="16.5" spans="1:9">
      <c r="A6947" s="29" t="s">
        <v>5504</v>
      </c>
      <c r="B6947" s="30">
        <v>10161701148317</v>
      </c>
      <c r="C6947" s="31" t="s">
        <v>6909</v>
      </c>
      <c r="D6947" s="29"/>
      <c r="E6947" s="29">
        <v>10399</v>
      </c>
      <c r="F6947" s="29" t="str">
        <f>_xlfn.XLOOKUP($G6947,[1]类目转化数据!$B:$B,[1]类目转化数据!$A:$A)</f>
        <v>办公饮水设备</v>
      </c>
      <c r="G6947" s="29" t="s">
        <v>622</v>
      </c>
      <c r="H6947" s="29" t="str">
        <f>_xlfn.XLOOKUP(G6947,[1]类目转化数据!B:B,[1]类目转化数据!C:C)</f>
        <v>直饮机组</v>
      </c>
      <c r="I6947" s="29"/>
    </row>
    <row r="6948" ht="16.5" spans="1:9">
      <c r="A6948" s="29" t="s">
        <v>5504</v>
      </c>
      <c r="B6948" s="30">
        <v>10161701148322</v>
      </c>
      <c r="C6948" s="31" t="s">
        <v>6910</v>
      </c>
      <c r="D6948" s="29"/>
      <c r="E6948" s="29">
        <v>20799</v>
      </c>
      <c r="F6948" s="29" t="str">
        <f>_xlfn.XLOOKUP($G6948,[1]类目转化数据!$B:$B,[1]类目转化数据!$A:$A)</f>
        <v>办公饮水设备</v>
      </c>
      <c r="G6948" s="29" t="s">
        <v>622</v>
      </c>
      <c r="H6948" s="29" t="str">
        <f>_xlfn.XLOOKUP(G6948,[1]类目转化数据!B:B,[1]类目转化数据!C:C)</f>
        <v>直饮机组</v>
      </c>
      <c r="I6948" s="29"/>
    </row>
    <row r="6949" ht="16.5" spans="1:9">
      <c r="A6949" s="29" t="s">
        <v>5504</v>
      </c>
      <c r="B6949" s="30">
        <v>10161701148321</v>
      </c>
      <c r="C6949" s="31" t="s">
        <v>6911</v>
      </c>
      <c r="D6949" s="29"/>
      <c r="E6949" s="29">
        <v>19799</v>
      </c>
      <c r="F6949" s="29" t="str">
        <f>_xlfn.XLOOKUP($G6949,[1]类目转化数据!$B:$B,[1]类目转化数据!$A:$A)</f>
        <v>办公饮水设备</v>
      </c>
      <c r="G6949" s="29" t="s">
        <v>622</v>
      </c>
      <c r="H6949" s="29" t="str">
        <f>_xlfn.XLOOKUP(G6949,[1]类目转化数据!B:B,[1]类目转化数据!C:C)</f>
        <v>直饮机组</v>
      </c>
      <c r="I6949" s="29"/>
    </row>
    <row r="6950" ht="16.5" spans="1:9">
      <c r="A6950" s="29" t="s">
        <v>5504</v>
      </c>
      <c r="B6950" s="30">
        <v>10161701148320</v>
      </c>
      <c r="C6950" s="31" t="s">
        <v>6912</v>
      </c>
      <c r="D6950" s="29"/>
      <c r="E6950" s="29">
        <v>14399</v>
      </c>
      <c r="F6950" s="29" t="str">
        <f>_xlfn.XLOOKUP($G6950,[1]类目转化数据!$B:$B,[1]类目转化数据!$A:$A)</f>
        <v>办公饮水设备</v>
      </c>
      <c r="G6950" s="29" t="s">
        <v>622</v>
      </c>
      <c r="H6950" s="29" t="str">
        <f>_xlfn.XLOOKUP(G6950,[1]类目转化数据!B:B,[1]类目转化数据!C:C)</f>
        <v>直饮机组</v>
      </c>
      <c r="I6950" s="29"/>
    </row>
    <row r="6951" ht="16.5" spans="1:9">
      <c r="A6951" s="29" t="s">
        <v>5504</v>
      </c>
      <c r="B6951" s="30">
        <v>10125552227900</v>
      </c>
      <c r="C6951" s="31" t="s">
        <v>6913</v>
      </c>
      <c r="D6951" s="29"/>
      <c r="E6951" s="29">
        <v>2999</v>
      </c>
      <c r="F6951" s="29" t="str">
        <f>_xlfn.XLOOKUP($G6951,[1]类目转化数据!$B:$B,[1]类目转化数据!$A:$A)</f>
        <v>办公饮水设备</v>
      </c>
      <c r="G6951" s="29" t="s">
        <v>622</v>
      </c>
      <c r="H6951" s="29" t="str">
        <f>_xlfn.XLOOKUP(G6951,[1]类目转化数据!B:B,[1]类目转化数据!C:C)</f>
        <v>直饮机组</v>
      </c>
      <c r="I6951" s="29"/>
    </row>
    <row r="6952" ht="16.5" spans="1:9">
      <c r="A6952" s="29" t="s">
        <v>5504</v>
      </c>
      <c r="B6952" s="30">
        <v>10125552056944</v>
      </c>
      <c r="C6952" s="31" t="s">
        <v>6914</v>
      </c>
      <c r="D6952" s="29"/>
      <c r="E6952" s="29">
        <v>6199</v>
      </c>
      <c r="F6952" s="29" t="str">
        <f>_xlfn.XLOOKUP($G6952,[1]类目转化数据!$B:$B,[1]类目转化数据!$A:$A)</f>
        <v>办公饮水设备</v>
      </c>
      <c r="G6952" s="29" t="s">
        <v>622</v>
      </c>
      <c r="H6952" s="29" t="str">
        <f>_xlfn.XLOOKUP(G6952,[1]类目转化数据!B:B,[1]类目转化数据!C:C)</f>
        <v>直饮机组</v>
      </c>
      <c r="I6952" s="29"/>
    </row>
    <row r="6953" ht="16.5" spans="1:9">
      <c r="A6953" s="29" t="s">
        <v>5504</v>
      </c>
      <c r="B6953" s="30">
        <v>10125551815488</v>
      </c>
      <c r="C6953" s="31" t="s">
        <v>6915</v>
      </c>
      <c r="D6953" s="29"/>
      <c r="E6953" s="29">
        <v>8390</v>
      </c>
      <c r="F6953" s="29" t="str">
        <f>_xlfn.XLOOKUP($G6953,[1]类目转化数据!$B:$B,[1]类目转化数据!$A:$A)</f>
        <v>办公饮水设备</v>
      </c>
      <c r="G6953" s="29" t="s">
        <v>622</v>
      </c>
      <c r="H6953" s="29" t="str">
        <f>_xlfn.XLOOKUP(G6953,[1]类目转化数据!B:B,[1]类目转化数据!C:C)</f>
        <v>直饮机组</v>
      </c>
      <c r="I6953" s="29"/>
    </row>
    <row r="6954" ht="16.5" spans="1:9">
      <c r="A6954" s="29" t="s">
        <v>5504</v>
      </c>
      <c r="B6954" s="30">
        <v>10125551584883</v>
      </c>
      <c r="C6954" s="31" t="s">
        <v>6916</v>
      </c>
      <c r="D6954" s="29"/>
      <c r="E6954" s="29">
        <v>10399</v>
      </c>
      <c r="F6954" s="29" t="str">
        <f>_xlfn.XLOOKUP($G6954,[1]类目转化数据!$B:$B,[1]类目转化数据!$A:$A)</f>
        <v>办公饮水设备</v>
      </c>
      <c r="G6954" s="29" t="s">
        <v>622</v>
      </c>
      <c r="H6954" s="29" t="str">
        <f>_xlfn.XLOOKUP(G6954,[1]类目转化数据!B:B,[1]类目转化数据!C:C)</f>
        <v>直饮机组</v>
      </c>
      <c r="I6954" s="29"/>
    </row>
    <row r="6955" ht="16.5" spans="1:9">
      <c r="A6955" s="29" t="s">
        <v>5504</v>
      </c>
      <c r="B6955" s="30">
        <v>10125551617921</v>
      </c>
      <c r="C6955" s="31" t="s">
        <v>6917</v>
      </c>
      <c r="D6955" s="29"/>
      <c r="E6955" s="29">
        <v>17300</v>
      </c>
      <c r="F6955" s="29" t="str">
        <f>_xlfn.XLOOKUP($G6955,[1]类目转化数据!$B:$B,[1]类目转化数据!$A:$A)</f>
        <v>办公饮水设备</v>
      </c>
      <c r="G6955" s="29" t="s">
        <v>622</v>
      </c>
      <c r="H6955" s="29" t="str">
        <f>_xlfn.XLOOKUP(G6955,[1]类目转化数据!B:B,[1]类目转化数据!C:C)</f>
        <v>直饮机组</v>
      </c>
      <c r="I6955" s="29"/>
    </row>
    <row r="6956" ht="16.5" spans="1:9">
      <c r="A6956" s="29" t="s">
        <v>5504</v>
      </c>
      <c r="B6956" s="30">
        <v>10125551249697</v>
      </c>
      <c r="C6956" s="31" t="s">
        <v>6918</v>
      </c>
      <c r="D6956" s="29"/>
      <c r="E6956" s="29">
        <v>8390</v>
      </c>
      <c r="F6956" s="29" t="str">
        <f>_xlfn.XLOOKUP($G6956,[1]类目转化数据!$B:$B,[1]类目转化数据!$A:$A)</f>
        <v>办公饮水设备</v>
      </c>
      <c r="G6956" s="29" t="s">
        <v>622</v>
      </c>
      <c r="H6956" s="29" t="str">
        <f>_xlfn.XLOOKUP(G6956,[1]类目转化数据!B:B,[1]类目转化数据!C:C)</f>
        <v>直饮机组</v>
      </c>
      <c r="I6956" s="29"/>
    </row>
    <row r="6957" ht="16.5" spans="1:9">
      <c r="A6957" s="29" t="s">
        <v>5504</v>
      </c>
      <c r="B6957" s="30">
        <v>10126130408080</v>
      </c>
      <c r="C6957" s="31" t="s">
        <v>6919</v>
      </c>
      <c r="D6957" s="29"/>
      <c r="E6957" s="29">
        <v>2898</v>
      </c>
      <c r="F6957" s="29" t="str">
        <f>_xlfn.XLOOKUP($G6957,[1]类目转化数据!$B:$B,[1]类目转化数据!$A:$A)</f>
        <v>制冷设备</v>
      </c>
      <c r="G6957" s="29" t="s">
        <v>293</v>
      </c>
      <c r="H6957" s="29" t="str">
        <f>_xlfn.XLOOKUP(G6957,[1]类目转化数据!B:B,[1]类目转化数据!C:C)</f>
        <v>后厨组</v>
      </c>
      <c r="I6957" s="29"/>
    </row>
    <row r="6958" ht="16.5" spans="1:9">
      <c r="A6958" s="29" t="s">
        <v>5504</v>
      </c>
      <c r="B6958" s="30">
        <v>10126130408083</v>
      </c>
      <c r="C6958" s="31" t="s">
        <v>6920</v>
      </c>
      <c r="D6958" s="29"/>
      <c r="E6958" s="29">
        <v>2898</v>
      </c>
      <c r="F6958" s="29" t="str">
        <f>_xlfn.XLOOKUP($G6958,[1]类目转化数据!$B:$B,[1]类目转化数据!$A:$A)</f>
        <v>制冷设备</v>
      </c>
      <c r="G6958" s="29" t="s">
        <v>293</v>
      </c>
      <c r="H6958" s="29" t="str">
        <f>_xlfn.XLOOKUP(G6958,[1]类目转化数据!B:B,[1]类目转化数据!C:C)</f>
        <v>后厨组</v>
      </c>
      <c r="I6958" s="29"/>
    </row>
    <row r="6959" ht="16.5" spans="1:9">
      <c r="A6959" s="29" t="s">
        <v>5504</v>
      </c>
      <c r="B6959" s="30">
        <v>10126130408082</v>
      </c>
      <c r="C6959" s="31" t="s">
        <v>6921</v>
      </c>
      <c r="D6959" s="29"/>
      <c r="E6959" s="29">
        <v>3098</v>
      </c>
      <c r="F6959" s="29" t="str">
        <f>_xlfn.XLOOKUP($G6959,[1]类目转化数据!$B:$B,[1]类目转化数据!$A:$A)</f>
        <v>制冷设备</v>
      </c>
      <c r="G6959" s="29" t="s">
        <v>293</v>
      </c>
      <c r="H6959" s="29" t="str">
        <f>_xlfn.XLOOKUP(G6959,[1]类目转化数据!B:B,[1]类目转化数据!C:C)</f>
        <v>后厨组</v>
      </c>
      <c r="I6959" s="29"/>
    </row>
    <row r="6960" ht="16.5" spans="1:9">
      <c r="A6960" s="29" t="s">
        <v>5504</v>
      </c>
      <c r="B6960" s="30">
        <v>10126130408084</v>
      </c>
      <c r="C6960" s="31" t="s">
        <v>6922</v>
      </c>
      <c r="D6960" s="29"/>
      <c r="E6960" s="29">
        <v>2998</v>
      </c>
      <c r="F6960" s="29" t="str">
        <f>_xlfn.XLOOKUP($G6960,[1]类目转化数据!$B:$B,[1]类目转化数据!$A:$A)</f>
        <v>制冷设备</v>
      </c>
      <c r="G6960" s="29" t="s">
        <v>293</v>
      </c>
      <c r="H6960" s="29" t="str">
        <f>_xlfn.XLOOKUP(G6960,[1]类目转化数据!B:B,[1]类目转化数据!C:C)</f>
        <v>后厨组</v>
      </c>
      <c r="I6960" s="29"/>
    </row>
    <row r="6961" ht="16.5" spans="1:9">
      <c r="A6961" s="29" t="s">
        <v>5504</v>
      </c>
      <c r="B6961" s="30">
        <v>10126130408087</v>
      </c>
      <c r="C6961" s="31" t="s">
        <v>6923</v>
      </c>
      <c r="D6961" s="29"/>
      <c r="E6961" s="29">
        <v>3098</v>
      </c>
      <c r="F6961" s="29" t="str">
        <f>_xlfn.XLOOKUP($G6961,[1]类目转化数据!$B:$B,[1]类目转化数据!$A:$A)</f>
        <v>制冷设备</v>
      </c>
      <c r="G6961" s="29" t="s">
        <v>293</v>
      </c>
      <c r="H6961" s="29" t="str">
        <f>_xlfn.XLOOKUP(G6961,[1]类目转化数据!B:B,[1]类目转化数据!C:C)</f>
        <v>后厨组</v>
      </c>
      <c r="I6961" s="29"/>
    </row>
    <row r="6962" ht="16.5" spans="1:9">
      <c r="A6962" s="29" t="s">
        <v>5504</v>
      </c>
      <c r="B6962" s="30">
        <v>10126130408085</v>
      </c>
      <c r="C6962" s="31" t="s">
        <v>6924</v>
      </c>
      <c r="D6962" s="29"/>
      <c r="E6962" s="29">
        <v>3098</v>
      </c>
      <c r="F6962" s="29" t="str">
        <f>_xlfn.XLOOKUP($G6962,[1]类目转化数据!$B:$B,[1]类目转化数据!$A:$A)</f>
        <v>制冷设备</v>
      </c>
      <c r="G6962" s="29" t="s">
        <v>293</v>
      </c>
      <c r="H6962" s="29" t="str">
        <f>_xlfn.XLOOKUP(G6962,[1]类目转化数据!B:B,[1]类目转化数据!C:C)</f>
        <v>后厨组</v>
      </c>
      <c r="I6962" s="29"/>
    </row>
    <row r="6963" ht="16.5" spans="1:9">
      <c r="A6963" s="29" t="s">
        <v>5504</v>
      </c>
      <c r="B6963" s="30">
        <v>10126130408086</v>
      </c>
      <c r="C6963" s="31" t="s">
        <v>6925</v>
      </c>
      <c r="D6963" s="29"/>
      <c r="E6963" s="29">
        <v>2998</v>
      </c>
      <c r="F6963" s="29" t="str">
        <f>_xlfn.XLOOKUP($G6963,[1]类目转化数据!$B:$B,[1]类目转化数据!$A:$A)</f>
        <v>制冷设备</v>
      </c>
      <c r="G6963" s="29" t="s">
        <v>293</v>
      </c>
      <c r="H6963" s="29" t="str">
        <f>_xlfn.XLOOKUP(G6963,[1]类目转化数据!B:B,[1]类目转化数据!C:C)</f>
        <v>后厨组</v>
      </c>
      <c r="I6963" s="29"/>
    </row>
    <row r="6964" ht="16.5" spans="1:9">
      <c r="A6964" s="29" t="s">
        <v>5504</v>
      </c>
      <c r="B6964" s="30">
        <v>10126130408081</v>
      </c>
      <c r="C6964" s="31" t="s">
        <v>6926</v>
      </c>
      <c r="D6964" s="29"/>
      <c r="E6964" s="29">
        <v>2998</v>
      </c>
      <c r="F6964" s="29" t="str">
        <f>_xlfn.XLOOKUP($G6964,[1]类目转化数据!$B:$B,[1]类目转化数据!$A:$A)</f>
        <v>制冷设备</v>
      </c>
      <c r="G6964" s="29" t="s">
        <v>293</v>
      </c>
      <c r="H6964" s="29" t="str">
        <f>_xlfn.XLOOKUP(G6964,[1]类目转化数据!B:B,[1]类目转化数据!C:C)</f>
        <v>后厨组</v>
      </c>
      <c r="I6964" s="29"/>
    </row>
    <row r="6965" ht="16.5" spans="1:9">
      <c r="A6965" s="29" t="s">
        <v>5504</v>
      </c>
      <c r="B6965" s="30">
        <v>10126130408090</v>
      </c>
      <c r="C6965" s="31" t="s">
        <v>6927</v>
      </c>
      <c r="D6965" s="29"/>
      <c r="E6965" s="29">
        <v>3098</v>
      </c>
      <c r="F6965" s="29" t="str">
        <f>_xlfn.XLOOKUP($G6965,[1]类目转化数据!$B:$B,[1]类目转化数据!$A:$A)</f>
        <v>制冷设备</v>
      </c>
      <c r="G6965" s="29" t="s">
        <v>293</v>
      </c>
      <c r="H6965" s="29" t="str">
        <f>_xlfn.XLOOKUP(G6965,[1]类目转化数据!B:B,[1]类目转化数据!C:C)</f>
        <v>后厨组</v>
      </c>
      <c r="I6965" s="29"/>
    </row>
    <row r="6966" ht="16.5" spans="1:9">
      <c r="A6966" s="29" t="s">
        <v>5504</v>
      </c>
      <c r="B6966" s="30">
        <v>10126130408089</v>
      </c>
      <c r="C6966" s="31" t="s">
        <v>6928</v>
      </c>
      <c r="D6966" s="29"/>
      <c r="E6966" s="29">
        <v>2998</v>
      </c>
      <c r="F6966" s="29" t="str">
        <f>_xlfn.XLOOKUP($G6966,[1]类目转化数据!$B:$B,[1]类目转化数据!$A:$A)</f>
        <v>制冷设备</v>
      </c>
      <c r="G6966" s="29" t="s">
        <v>293</v>
      </c>
      <c r="H6966" s="29" t="str">
        <f>_xlfn.XLOOKUP(G6966,[1]类目转化数据!B:B,[1]类目转化数据!C:C)</f>
        <v>后厨组</v>
      </c>
      <c r="I6966" s="29"/>
    </row>
    <row r="6967" ht="16.5" spans="1:9">
      <c r="A6967" s="29" t="s">
        <v>5504</v>
      </c>
      <c r="B6967" s="30">
        <v>10162235988596</v>
      </c>
      <c r="C6967" s="31" t="s">
        <v>6929</v>
      </c>
      <c r="D6967" s="29"/>
      <c r="E6967" s="29">
        <v>4498</v>
      </c>
      <c r="F6967" s="29" t="str">
        <f>_xlfn.XLOOKUP($G6967,[1]类目转化数据!$B:$B,[1]类目转化数据!$A:$A)</f>
        <v>制冷设备</v>
      </c>
      <c r="G6967" s="29" t="s">
        <v>293</v>
      </c>
      <c r="H6967" s="29" t="str">
        <f>_xlfn.XLOOKUP(G6967,[1]类目转化数据!B:B,[1]类目转化数据!C:C)</f>
        <v>后厨组</v>
      </c>
      <c r="I6967" s="29"/>
    </row>
    <row r="6968" ht="16.5" spans="1:9">
      <c r="A6968" s="29" t="s">
        <v>5504</v>
      </c>
      <c r="B6968" s="30">
        <v>10126130408091</v>
      </c>
      <c r="C6968" s="31" t="s">
        <v>6930</v>
      </c>
      <c r="D6968" s="29"/>
      <c r="E6968" s="29">
        <v>3198</v>
      </c>
      <c r="F6968" s="29" t="str">
        <f>_xlfn.XLOOKUP($G6968,[1]类目转化数据!$B:$B,[1]类目转化数据!$A:$A)</f>
        <v>制冷设备</v>
      </c>
      <c r="G6968" s="29" t="s">
        <v>293</v>
      </c>
      <c r="H6968" s="29" t="str">
        <f>_xlfn.XLOOKUP(G6968,[1]类目转化数据!B:B,[1]类目转化数据!C:C)</f>
        <v>后厨组</v>
      </c>
      <c r="I6968" s="29"/>
    </row>
    <row r="6969" ht="16.5" spans="1:9">
      <c r="A6969" s="29" t="s">
        <v>5504</v>
      </c>
      <c r="B6969" s="30">
        <v>10126130408088</v>
      </c>
      <c r="C6969" s="31" t="s">
        <v>6931</v>
      </c>
      <c r="D6969" s="29"/>
      <c r="E6969" s="29">
        <v>3098</v>
      </c>
      <c r="F6969" s="29" t="str">
        <f>_xlfn.XLOOKUP($G6969,[1]类目转化数据!$B:$B,[1]类目转化数据!$A:$A)</f>
        <v>制冷设备</v>
      </c>
      <c r="G6969" s="29" t="s">
        <v>293</v>
      </c>
      <c r="H6969" s="29" t="str">
        <f>_xlfn.XLOOKUP(G6969,[1]类目转化数据!B:B,[1]类目转化数据!C:C)</f>
        <v>后厨组</v>
      </c>
      <c r="I6969" s="29"/>
    </row>
    <row r="6970" ht="16.5" spans="1:9">
      <c r="A6970" s="29" t="s">
        <v>5504</v>
      </c>
      <c r="B6970" s="30">
        <v>10126535491646</v>
      </c>
      <c r="C6970" s="31" t="s">
        <v>6932</v>
      </c>
      <c r="D6970" s="29"/>
      <c r="E6970" s="29">
        <v>2899</v>
      </c>
      <c r="F6970" s="29" t="str">
        <f>_xlfn.XLOOKUP($G6970,[1]类目转化数据!$B:$B,[1]类目转化数据!$A:$A)</f>
        <v>制冷设备</v>
      </c>
      <c r="G6970" s="29" t="s">
        <v>293</v>
      </c>
      <c r="H6970" s="29" t="str">
        <f>_xlfn.XLOOKUP(G6970,[1]类目转化数据!B:B,[1]类目转化数据!C:C)</f>
        <v>后厨组</v>
      </c>
      <c r="I6970" s="29"/>
    </row>
    <row r="6971" ht="16.5" spans="1:9">
      <c r="A6971" s="29" t="s">
        <v>5504</v>
      </c>
      <c r="B6971" s="30">
        <v>10126535491645</v>
      </c>
      <c r="C6971" s="31" t="s">
        <v>6933</v>
      </c>
      <c r="D6971" s="29"/>
      <c r="E6971" s="29">
        <v>2599</v>
      </c>
      <c r="F6971" s="29" t="str">
        <f>_xlfn.XLOOKUP($G6971,[1]类目转化数据!$B:$B,[1]类目转化数据!$A:$A)</f>
        <v>制冷设备</v>
      </c>
      <c r="G6971" s="29" t="s">
        <v>293</v>
      </c>
      <c r="H6971" s="29" t="str">
        <f>_xlfn.XLOOKUP(G6971,[1]类目转化数据!B:B,[1]类目转化数据!C:C)</f>
        <v>后厨组</v>
      </c>
      <c r="I6971" s="29"/>
    </row>
    <row r="6972" ht="16.5" spans="1:9">
      <c r="A6972" s="29" t="s">
        <v>5504</v>
      </c>
      <c r="B6972" s="30">
        <v>10126535491650</v>
      </c>
      <c r="C6972" s="31" t="s">
        <v>6934</v>
      </c>
      <c r="D6972" s="29"/>
      <c r="E6972" s="29">
        <v>3298</v>
      </c>
      <c r="F6972" s="29" t="str">
        <f>_xlfn.XLOOKUP($G6972,[1]类目转化数据!$B:$B,[1]类目转化数据!$A:$A)</f>
        <v>制冷设备</v>
      </c>
      <c r="G6972" s="29" t="s">
        <v>293</v>
      </c>
      <c r="H6972" s="29" t="str">
        <f>_xlfn.XLOOKUP(G6972,[1]类目转化数据!B:B,[1]类目转化数据!C:C)</f>
        <v>后厨组</v>
      </c>
      <c r="I6972" s="29"/>
    </row>
    <row r="6973" ht="16.5" spans="1:9">
      <c r="A6973" s="29" t="s">
        <v>5504</v>
      </c>
      <c r="B6973" s="30">
        <v>10126535491643</v>
      </c>
      <c r="C6973" s="31" t="s">
        <v>6935</v>
      </c>
      <c r="D6973" s="29"/>
      <c r="E6973" s="29">
        <v>2899</v>
      </c>
      <c r="F6973" s="29" t="str">
        <f>_xlfn.XLOOKUP($G6973,[1]类目转化数据!$B:$B,[1]类目转化数据!$A:$A)</f>
        <v>制冷设备</v>
      </c>
      <c r="G6973" s="29" t="s">
        <v>293</v>
      </c>
      <c r="H6973" s="29" t="str">
        <f>_xlfn.XLOOKUP(G6973,[1]类目转化数据!B:B,[1]类目转化数据!C:C)</f>
        <v>后厨组</v>
      </c>
      <c r="I6973" s="29"/>
    </row>
    <row r="6974" ht="16.5" spans="1:9">
      <c r="A6974" s="29" t="s">
        <v>5504</v>
      </c>
      <c r="B6974" s="30">
        <v>10126535491644</v>
      </c>
      <c r="C6974" s="31" t="s">
        <v>6936</v>
      </c>
      <c r="D6974" s="29"/>
      <c r="E6974" s="29">
        <v>2999</v>
      </c>
      <c r="F6974" s="29" t="str">
        <f>_xlfn.XLOOKUP($G6974,[1]类目转化数据!$B:$B,[1]类目转化数据!$A:$A)</f>
        <v>制冷设备</v>
      </c>
      <c r="G6974" s="29" t="s">
        <v>293</v>
      </c>
      <c r="H6974" s="29" t="str">
        <f>_xlfn.XLOOKUP(G6974,[1]类目转化数据!B:B,[1]类目转化数据!C:C)</f>
        <v>后厨组</v>
      </c>
      <c r="I6974" s="29"/>
    </row>
    <row r="6975" ht="16.5" spans="1:9">
      <c r="A6975" s="29" t="s">
        <v>5504</v>
      </c>
      <c r="B6975" s="30">
        <v>10126535491642</v>
      </c>
      <c r="C6975" s="31" t="s">
        <v>6937</v>
      </c>
      <c r="D6975" s="29"/>
      <c r="E6975" s="29">
        <v>2599</v>
      </c>
      <c r="F6975" s="29" t="str">
        <f>_xlfn.XLOOKUP($G6975,[1]类目转化数据!$B:$B,[1]类目转化数据!$A:$A)</f>
        <v>制冷设备</v>
      </c>
      <c r="G6975" s="29" t="s">
        <v>293</v>
      </c>
      <c r="H6975" s="29" t="str">
        <f>_xlfn.XLOOKUP(G6975,[1]类目转化数据!B:B,[1]类目转化数据!C:C)</f>
        <v>后厨组</v>
      </c>
      <c r="I6975" s="29"/>
    </row>
    <row r="6976" ht="16.5" spans="1:9">
      <c r="A6976" s="29" t="s">
        <v>5504</v>
      </c>
      <c r="B6976" s="30">
        <v>10126535491653</v>
      </c>
      <c r="C6976" s="31" t="s">
        <v>6938</v>
      </c>
      <c r="D6976" s="29"/>
      <c r="E6976" s="29">
        <v>3098</v>
      </c>
      <c r="F6976" s="29" t="str">
        <f>_xlfn.XLOOKUP($G6976,[1]类目转化数据!$B:$B,[1]类目转化数据!$A:$A)</f>
        <v>制冷设备</v>
      </c>
      <c r="G6976" s="29" t="s">
        <v>293</v>
      </c>
      <c r="H6976" s="29" t="str">
        <f>_xlfn.XLOOKUP(G6976,[1]类目转化数据!B:B,[1]类目转化数据!C:C)</f>
        <v>后厨组</v>
      </c>
      <c r="I6976" s="29"/>
    </row>
    <row r="6977" ht="16.5" spans="1:9">
      <c r="A6977" s="29" t="s">
        <v>5504</v>
      </c>
      <c r="B6977" s="30">
        <v>10126535491647</v>
      </c>
      <c r="C6977" s="31" t="s">
        <v>6939</v>
      </c>
      <c r="D6977" s="29"/>
      <c r="E6977" s="29">
        <v>2999</v>
      </c>
      <c r="F6977" s="29" t="str">
        <f>_xlfn.XLOOKUP($G6977,[1]类目转化数据!$B:$B,[1]类目转化数据!$A:$A)</f>
        <v>制冷设备</v>
      </c>
      <c r="G6977" s="29" t="s">
        <v>293</v>
      </c>
      <c r="H6977" s="29" t="str">
        <f>_xlfn.XLOOKUP(G6977,[1]类目转化数据!B:B,[1]类目转化数据!C:C)</f>
        <v>后厨组</v>
      </c>
      <c r="I6977" s="29"/>
    </row>
    <row r="6978" ht="16.5" spans="1:9">
      <c r="A6978" s="29" t="s">
        <v>5504</v>
      </c>
      <c r="B6978" s="30">
        <v>10126535491651</v>
      </c>
      <c r="C6978" s="31" t="s">
        <v>6940</v>
      </c>
      <c r="D6978" s="29"/>
      <c r="E6978" s="29">
        <v>2898</v>
      </c>
      <c r="F6978" s="29" t="str">
        <f>_xlfn.XLOOKUP($G6978,[1]类目转化数据!$B:$B,[1]类目转化数据!$A:$A)</f>
        <v>制冷设备</v>
      </c>
      <c r="G6978" s="29" t="s">
        <v>293</v>
      </c>
      <c r="H6978" s="29" t="str">
        <f>_xlfn.XLOOKUP(G6978,[1]类目转化数据!B:B,[1]类目转化数据!C:C)</f>
        <v>后厨组</v>
      </c>
      <c r="I6978" s="29"/>
    </row>
    <row r="6979" ht="16.5" spans="1:9">
      <c r="A6979" s="29" t="s">
        <v>5504</v>
      </c>
      <c r="B6979" s="30">
        <v>10126535491656</v>
      </c>
      <c r="C6979" s="31" t="s">
        <v>6941</v>
      </c>
      <c r="D6979" s="29"/>
      <c r="E6979" s="29">
        <v>3198</v>
      </c>
      <c r="F6979" s="29" t="str">
        <f>_xlfn.XLOOKUP($G6979,[1]类目转化数据!$B:$B,[1]类目转化数据!$A:$A)</f>
        <v>制冷设备</v>
      </c>
      <c r="G6979" s="29" t="s">
        <v>293</v>
      </c>
      <c r="H6979" s="29" t="str">
        <f>_xlfn.XLOOKUP(G6979,[1]类目转化数据!B:B,[1]类目转化数据!C:C)</f>
        <v>后厨组</v>
      </c>
      <c r="I6979" s="29"/>
    </row>
    <row r="6980" ht="16.5" spans="1:9">
      <c r="A6980" s="29" t="s">
        <v>5504</v>
      </c>
      <c r="B6980" s="30">
        <v>10126535491648</v>
      </c>
      <c r="C6980" s="31" t="s">
        <v>6942</v>
      </c>
      <c r="D6980" s="29"/>
      <c r="E6980" s="29">
        <v>3098</v>
      </c>
      <c r="F6980" s="29" t="str">
        <f>_xlfn.XLOOKUP($G6980,[1]类目转化数据!$B:$B,[1]类目转化数据!$A:$A)</f>
        <v>制冷设备</v>
      </c>
      <c r="G6980" s="29" t="s">
        <v>293</v>
      </c>
      <c r="H6980" s="29" t="str">
        <f>_xlfn.XLOOKUP(G6980,[1]类目转化数据!B:B,[1]类目转化数据!C:C)</f>
        <v>后厨组</v>
      </c>
      <c r="I6980" s="29"/>
    </row>
    <row r="6981" ht="16.5" spans="1:9">
      <c r="A6981" s="29" t="s">
        <v>5504</v>
      </c>
      <c r="B6981" s="30">
        <v>10126535491649</v>
      </c>
      <c r="C6981" s="31" t="s">
        <v>6943</v>
      </c>
      <c r="D6981" s="29"/>
      <c r="E6981" s="29">
        <v>3198</v>
      </c>
      <c r="F6981" s="29" t="str">
        <f>_xlfn.XLOOKUP($G6981,[1]类目转化数据!$B:$B,[1]类目转化数据!$A:$A)</f>
        <v>制冷设备</v>
      </c>
      <c r="G6981" s="29" t="s">
        <v>293</v>
      </c>
      <c r="H6981" s="29" t="str">
        <f>_xlfn.XLOOKUP(G6981,[1]类目转化数据!B:B,[1]类目转化数据!C:C)</f>
        <v>后厨组</v>
      </c>
      <c r="I6981" s="29"/>
    </row>
    <row r="6982" ht="16.5" spans="1:9">
      <c r="A6982" s="29" t="s">
        <v>5504</v>
      </c>
      <c r="B6982" s="30">
        <v>10126535491654</v>
      </c>
      <c r="C6982" s="31" t="s">
        <v>6944</v>
      </c>
      <c r="D6982" s="29"/>
      <c r="E6982" s="29">
        <v>2998</v>
      </c>
      <c r="F6982" s="29" t="str">
        <f>_xlfn.XLOOKUP($G6982,[1]类目转化数据!$B:$B,[1]类目转化数据!$A:$A)</f>
        <v>制冷设备</v>
      </c>
      <c r="G6982" s="29" t="s">
        <v>293</v>
      </c>
      <c r="H6982" s="29" t="str">
        <f>_xlfn.XLOOKUP(G6982,[1]类目转化数据!B:B,[1]类目转化数据!C:C)</f>
        <v>后厨组</v>
      </c>
      <c r="I6982" s="29"/>
    </row>
    <row r="6983" ht="16.5" spans="1:9">
      <c r="A6983" s="29" t="s">
        <v>5504</v>
      </c>
      <c r="B6983" s="30">
        <v>10126908602604</v>
      </c>
      <c r="C6983" s="31" t="s">
        <v>6945</v>
      </c>
      <c r="D6983" s="29"/>
      <c r="E6983" s="29">
        <v>3899</v>
      </c>
      <c r="F6983" s="29" t="str">
        <f>_xlfn.XLOOKUP($G6983,[1]类目转化数据!$B:$B,[1]类目转化数据!$A:$A)</f>
        <v>办公饮水设备</v>
      </c>
      <c r="G6983" s="29" t="s">
        <v>622</v>
      </c>
      <c r="H6983" s="29" t="str">
        <f>_xlfn.XLOOKUP(G6983,[1]类目转化数据!B:B,[1]类目转化数据!C:C)</f>
        <v>直饮机组</v>
      </c>
      <c r="I6983" s="29"/>
    </row>
    <row r="6984" ht="16.5" spans="1:9">
      <c r="A6984" s="29" t="s">
        <v>5504</v>
      </c>
      <c r="B6984" s="30">
        <v>10126910258729</v>
      </c>
      <c r="C6984" s="31" t="s">
        <v>6946</v>
      </c>
      <c r="D6984" s="29"/>
      <c r="E6984" s="29">
        <v>5099</v>
      </c>
      <c r="F6984" s="29" t="str">
        <f>_xlfn.XLOOKUP($G6984,[1]类目转化数据!$B:$B,[1]类目转化数据!$A:$A)</f>
        <v>办公饮水设备</v>
      </c>
      <c r="G6984" s="29" t="s">
        <v>622</v>
      </c>
      <c r="H6984" s="29" t="str">
        <f>_xlfn.XLOOKUP(G6984,[1]类目转化数据!B:B,[1]类目转化数据!C:C)</f>
        <v>直饮机组</v>
      </c>
      <c r="I6984" s="29"/>
    </row>
    <row r="6985" ht="16.5" spans="1:9">
      <c r="A6985" s="29" t="s">
        <v>5504</v>
      </c>
      <c r="B6985" s="30">
        <v>10126910296651</v>
      </c>
      <c r="C6985" s="31" t="s">
        <v>6947</v>
      </c>
      <c r="D6985" s="29"/>
      <c r="E6985" s="29">
        <v>3399</v>
      </c>
      <c r="F6985" s="29" t="str">
        <f>_xlfn.XLOOKUP($G6985,[1]类目转化数据!$B:$B,[1]类目转化数据!$A:$A)</f>
        <v>办公饮水设备</v>
      </c>
      <c r="G6985" s="29" t="s">
        <v>622</v>
      </c>
      <c r="H6985" s="29" t="str">
        <f>_xlfn.XLOOKUP(G6985,[1]类目转化数据!B:B,[1]类目转化数据!C:C)</f>
        <v>直饮机组</v>
      </c>
      <c r="I6985" s="29"/>
    </row>
    <row r="6986" ht="16.5" spans="1:9">
      <c r="A6986" s="29" t="s">
        <v>5504</v>
      </c>
      <c r="B6986" s="30">
        <v>10126910280907</v>
      </c>
      <c r="C6986" s="31" t="s">
        <v>6948</v>
      </c>
      <c r="D6986" s="29"/>
      <c r="E6986" s="29">
        <v>2599</v>
      </c>
      <c r="F6986" s="29" t="str">
        <f>_xlfn.XLOOKUP($G6986,[1]类目转化数据!$B:$B,[1]类目转化数据!$A:$A)</f>
        <v>办公饮水设备</v>
      </c>
      <c r="G6986" s="29" t="s">
        <v>622</v>
      </c>
      <c r="H6986" s="29" t="str">
        <f>_xlfn.XLOOKUP(G6986,[1]类目转化数据!B:B,[1]类目转化数据!C:C)</f>
        <v>直饮机组</v>
      </c>
      <c r="I6986" s="29"/>
    </row>
    <row r="6987" ht="16.5" spans="1:9">
      <c r="A6987" s="29" t="s">
        <v>5504</v>
      </c>
      <c r="B6987" s="30">
        <v>10126910435569</v>
      </c>
      <c r="C6987" s="31" t="s">
        <v>6949</v>
      </c>
      <c r="D6987" s="29"/>
      <c r="E6987" s="29">
        <v>4999</v>
      </c>
      <c r="F6987" s="29" t="str">
        <f>_xlfn.XLOOKUP($G6987,[1]类目转化数据!$B:$B,[1]类目转化数据!$A:$A)</f>
        <v>办公饮水设备</v>
      </c>
      <c r="G6987" s="29" t="s">
        <v>622</v>
      </c>
      <c r="H6987" s="29" t="str">
        <f>_xlfn.XLOOKUP(G6987,[1]类目转化数据!B:B,[1]类目转化数据!C:C)</f>
        <v>直饮机组</v>
      </c>
      <c r="I6987" s="29"/>
    </row>
    <row r="6988" ht="16.5" spans="1:9">
      <c r="A6988" s="29" t="s">
        <v>5504</v>
      </c>
      <c r="B6988" s="30">
        <v>10126910416184</v>
      </c>
      <c r="C6988" s="31" t="s">
        <v>6950</v>
      </c>
      <c r="D6988" s="29"/>
      <c r="E6988" s="29">
        <v>2298</v>
      </c>
      <c r="F6988" s="29" t="str">
        <f>_xlfn.XLOOKUP($G6988,[1]类目转化数据!$B:$B,[1]类目转化数据!$A:$A)</f>
        <v>办公饮水设备</v>
      </c>
      <c r="G6988" s="29" t="s">
        <v>622</v>
      </c>
      <c r="H6988" s="29" t="str">
        <f>_xlfn.XLOOKUP(G6988,[1]类目转化数据!B:B,[1]类目转化数据!C:C)</f>
        <v>直饮机组</v>
      </c>
      <c r="I6988" s="29"/>
    </row>
    <row r="6989" ht="16.5" spans="1:9">
      <c r="A6989" s="29" t="s">
        <v>5504</v>
      </c>
      <c r="B6989" s="30">
        <v>10126912441380</v>
      </c>
      <c r="C6989" s="31" t="s">
        <v>6951</v>
      </c>
      <c r="D6989" s="29"/>
      <c r="E6989" s="29">
        <v>8390</v>
      </c>
      <c r="F6989" s="29" t="str">
        <f>_xlfn.XLOOKUP($G6989,[1]类目转化数据!$B:$B,[1]类目转化数据!$A:$A)</f>
        <v>办公饮水设备</v>
      </c>
      <c r="G6989" s="29" t="s">
        <v>622</v>
      </c>
      <c r="H6989" s="29" t="str">
        <f>_xlfn.XLOOKUP(G6989,[1]类目转化数据!B:B,[1]类目转化数据!C:C)</f>
        <v>直饮机组</v>
      </c>
      <c r="I6989" s="29"/>
    </row>
    <row r="6990" ht="16.5" spans="1:9">
      <c r="A6990" s="29" t="s">
        <v>5504</v>
      </c>
      <c r="B6990" s="30">
        <v>10126912441378</v>
      </c>
      <c r="C6990" s="31" t="s">
        <v>6952</v>
      </c>
      <c r="D6990" s="29"/>
      <c r="E6990" s="29">
        <v>6199</v>
      </c>
      <c r="F6990" s="29" t="str">
        <f>_xlfn.XLOOKUP($G6990,[1]类目转化数据!$B:$B,[1]类目转化数据!$A:$A)</f>
        <v>办公饮水设备</v>
      </c>
      <c r="G6990" s="29" t="s">
        <v>622</v>
      </c>
      <c r="H6990" s="29" t="str">
        <f>_xlfn.XLOOKUP(G6990,[1]类目转化数据!B:B,[1]类目转化数据!C:C)</f>
        <v>直饮机组</v>
      </c>
      <c r="I6990" s="29"/>
    </row>
    <row r="6991" ht="16.5" spans="1:9">
      <c r="A6991" s="29" t="s">
        <v>5504</v>
      </c>
      <c r="B6991" s="30">
        <v>10126912441379</v>
      </c>
      <c r="C6991" s="31" t="s">
        <v>6953</v>
      </c>
      <c r="D6991" s="29"/>
      <c r="E6991" s="29">
        <v>8390</v>
      </c>
      <c r="F6991" s="29" t="str">
        <f>_xlfn.XLOOKUP($G6991,[1]类目转化数据!$B:$B,[1]类目转化数据!$A:$A)</f>
        <v>办公饮水设备</v>
      </c>
      <c r="G6991" s="29" t="s">
        <v>622</v>
      </c>
      <c r="H6991" s="29" t="str">
        <f>_xlfn.XLOOKUP(G6991,[1]类目转化数据!B:B,[1]类目转化数据!C:C)</f>
        <v>直饮机组</v>
      </c>
      <c r="I6991" s="29"/>
    </row>
    <row r="6992" ht="16.5" spans="1:9">
      <c r="A6992" s="29" t="s">
        <v>5504</v>
      </c>
      <c r="B6992" s="30">
        <v>10126912715470</v>
      </c>
      <c r="C6992" s="31" t="s">
        <v>6954</v>
      </c>
      <c r="D6992" s="29"/>
      <c r="E6992" s="29">
        <v>4998</v>
      </c>
      <c r="F6992" s="29" t="str">
        <f>_xlfn.XLOOKUP($G6992,[1]类目转化数据!$B:$B,[1]类目转化数据!$A:$A)</f>
        <v>办公饮水设备</v>
      </c>
      <c r="G6992" s="29" t="s">
        <v>622</v>
      </c>
      <c r="H6992" s="29" t="str">
        <f>_xlfn.XLOOKUP(G6992,[1]类目转化数据!B:B,[1]类目转化数据!C:C)</f>
        <v>直饮机组</v>
      </c>
      <c r="I6992" s="29"/>
    </row>
    <row r="6993" ht="16.5" spans="1:9">
      <c r="A6993" s="29" t="s">
        <v>5504</v>
      </c>
      <c r="B6993" s="30">
        <v>10126912758114</v>
      </c>
      <c r="C6993" s="31" t="s">
        <v>6955</v>
      </c>
      <c r="D6993" s="29"/>
      <c r="E6993" s="29">
        <v>17300</v>
      </c>
      <c r="F6993" s="29" t="str">
        <f>_xlfn.XLOOKUP($G6993,[1]类目转化数据!$B:$B,[1]类目转化数据!$A:$A)</f>
        <v>办公饮水设备</v>
      </c>
      <c r="G6993" s="29" t="s">
        <v>622</v>
      </c>
      <c r="H6993" s="29" t="str">
        <f>_xlfn.XLOOKUP(G6993,[1]类目转化数据!B:B,[1]类目转化数据!C:C)</f>
        <v>直饮机组</v>
      </c>
      <c r="I6993" s="29"/>
    </row>
    <row r="6994" ht="16.5" spans="1:9">
      <c r="A6994" s="29" t="s">
        <v>5504</v>
      </c>
      <c r="B6994" s="30">
        <v>10126912783284</v>
      </c>
      <c r="C6994" s="31" t="s">
        <v>6956</v>
      </c>
      <c r="D6994" s="29"/>
      <c r="E6994" s="29">
        <v>5799</v>
      </c>
      <c r="F6994" s="29" t="str">
        <f>_xlfn.XLOOKUP($G6994,[1]类目转化数据!$B:$B,[1]类目转化数据!$A:$A)</f>
        <v>办公饮水设备</v>
      </c>
      <c r="G6994" s="29" t="s">
        <v>622</v>
      </c>
      <c r="H6994" s="29" t="str">
        <f>_xlfn.XLOOKUP(G6994,[1]类目转化数据!B:B,[1]类目转化数据!C:C)</f>
        <v>直饮机组</v>
      </c>
      <c r="I6994" s="29"/>
    </row>
    <row r="6995" ht="16.5" spans="1:9">
      <c r="A6995" s="29" t="s">
        <v>5504</v>
      </c>
      <c r="B6995" s="30">
        <v>10126912939980</v>
      </c>
      <c r="C6995" s="31" t="s">
        <v>6957</v>
      </c>
      <c r="D6995" s="29"/>
      <c r="E6995" s="29">
        <v>3999</v>
      </c>
      <c r="F6995" s="29" t="str">
        <f>_xlfn.XLOOKUP($G6995,[1]类目转化数据!$B:$B,[1]类目转化数据!$A:$A)</f>
        <v>办公饮水设备</v>
      </c>
      <c r="G6995" s="29" t="s">
        <v>622</v>
      </c>
      <c r="H6995" s="29" t="str">
        <f>_xlfn.XLOOKUP(G6995,[1]类目转化数据!B:B,[1]类目转化数据!C:C)</f>
        <v>直饮机组</v>
      </c>
      <c r="I6995" s="29"/>
    </row>
    <row r="6996" ht="16.5" spans="1:9">
      <c r="A6996" s="29" t="s">
        <v>5504</v>
      </c>
      <c r="B6996" s="30">
        <v>10126918525056</v>
      </c>
      <c r="C6996" s="31" t="s">
        <v>6958</v>
      </c>
      <c r="D6996" s="29"/>
      <c r="E6996" s="29">
        <v>13399</v>
      </c>
      <c r="F6996" s="29" t="str">
        <f>_xlfn.XLOOKUP($G6996,[1]类目转化数据!$B:$B,[1]类目转化数据!$A:$A)</f>
        <v>办公饮水设备</v>
      </c>
      <c r="G6996" s="29" t="s">
        <v>622</v>
      </c>
      <c r="H6996" s="29" t="str">
        <f>_xlfn.XLOOKUP(G6996,[1]类目转化数据!B:B,[1]类目转化数据!C:C)</f>
        <v>直饮机组</v>
      </c>
      <c r="I6996" s="29"/>
    </row>
    <row r="6997" ht="16.5" spans="1:9">
      <c r="A6997" s="29" t="s">
        <v>5504</v>
      </c>
      <c r="B6997" s="30">
        <v>10126945859860</v>
      </c>
      <c r="C6997" s="31" t="s">
        <v>6959</v>
      </c>
      <c r="D6997" s="29"/>
      <c r="E6997" s="29">
        <v>10380</v>
      </c>
      <c r="F6997" s="29" t="str">
        <f>_xlfn.XLOOKUP($G6997,[1]类目转化数据!$B:$B,[1]类目转化数据!$A:$A)</f>
        <v>制热设备</v>
      </c>
      <c r="G6997" s="29" t="s">
        <v>836</v>
      </c>
      <c r="H6997" s="29" t="str">
        <f>_xlfn.XLOOKUP(G6997,[1]类目转化数据!B:B,[1]类目转化数据!C:C)</f>
        <v>后厨组</v>
      </c>
      <c r="I6997" s="29"/>
    </row>
    <row r="6998" ht="16.5" spans="1:9">
      <c r="A6998" s="29" t="s">
        <v>5504</v>
      </c>
      <c r="B6998" s="30">
        <v>10126994389514</v>
      </c>
      <c r="C6998" s="31" t="s">
        <v>6960</v>
      </c>
      <c r="D6998" s="29"/>
      <c r="E6998" s="29">
        <v>2399</v>
      </c>
      <c r="F6998" s="29" t="str">
        <f>_xlfn.XLOOKUP($G6998,[1]类目转化数据!$B:$B,[1]类目转化数据!$A:$A)</f>
        <v>烟消洗设备</v>
      </c>
      <c r="G6998" s="29" t="s">
        <v>1959</v>
      </c>
      <c r="H6998" s="29" t="str">
        <f>_xlfn.XLOOKUP(G6998,[1]类目转化数据!B:B,[1]类目转化数据!C:C)</f>
        <v>后厨组</v>
      </c>
      <c r="I6998" s="29"/>
    </row>
    <row r="6999" ht="16.5" spans="1:9">
      <c r="A6999" s="29" t="s">
        <v>5504</v>
      </c>
      <c r="B6999" s="30">
        <v>10126994389515</v>
      </c>
      <c r="C6999" s="31" t="s">
        <v>6961</v>
      </c>
      <c r="D6999" s="29"/>
      <c r="E6999" s="29">
        <v>2699</v>
      </c>
      <c r="F6999" s="29" t="str">
        <f>_xlfn.XLOOKUP($G6999,[1]类目转化数据!$B:$B,[1]类目转化数据!$A:$A)</f>
        <v>烟消洗设备</v>
      </c>
      <c r="G6999" s="29" t="s">
        <v>1959</v>
      </c>
      <c r="H6999" s="29" t="str">
        <f>_xlfn.XLOOKUP(G6999,[1]类目转化数据!B:B,[1]类目转化数据!C:C)</f>
        <v>后厨组</v>
      </c>
      <c r="I6999" s="29"/>
    </row>
    <row r="7000" ht="16.5" spans="1:9">
      <c r="A7000" s="29" t="s">
        <v>5504</v>
      </c>
      <c r="B7000" s="30">
        <v>10126994389512</v>
      </c>
      <c r="C7000" s="31" t="s">
        <v>6962</v>
      </c>
      <c r="D7000" s="29"/>
      <c r="E7000" s="29">
        <v>1699</v>
      </c>
      <c r="F7000" s="29" t="str">
        <f>_xlfn.XLOOKUP($G7000,[1]类目转化数据!$B:$B,[1]类目转化数据!$A:$A)</f>
        <v>烟消洗设备</v>
      </c>
      <c r="G7000" s="29" t="s">
        <v>1959</v>
      </c>
      <c r="H7000" s="29" t="str">
        <f>_xlfn.XLOOKUP(G7000,[1]类目转化数据!B:B,[1]类目转化数据!C:C)</f>
        <v>后厨组</v>
      </c>
      <c r="I7000" s="29"/>
    </row>
    <row r="7001" ht="16.5" spans="1:9">
      <c r="A7001" s="29" t="s">
        <v>5504</v>
      </c>
      <c r="B7001" s="30">
        <v>10126994389513</v>
      </c>
      <c r="C7001" s="31" t="s">
        <v>6963</v>
      </c>
      <c r="D7001" s="29"/>
      <c r="E7001" s="29">
        <v>1999</v>
      </c>
      <c r="F7001" s="29" t="str">
        <f>_xlfn.XLOOKUP($G7001,[1]类目转化数据!$B:$B,[1]类目转化数据!$A:$A)</f>
        <v>烟消洗设备</v>
      </c>
      <c r="G7001" s="29" t="s">
        <v>1959</v>
      </c>
      <c r="H7001" s="29" t="str">
        <f>_xlfn.XLOOKUP(G7001,[1]类目转化数据!B:B,[1]类目转化数据!C:C)</f>
        <v>后厨组</v>
      </c>
      <c r="I7001" s="29"/>
    </row>
    <row r="7002" ht="16.5" spans="1:9">
      <c r="A7002" s="29" t="s">
        <v>5504</v>
      </c>
      <c r="B7002" s="30">
        <v>10127521387831</v>
      </c>
      <c r="C7002" s="31" t="s">
        <v>6964</v>
      </c>
      <c r="D7002" s="29"/>
      <c r="E7002" s="29">
        <v>4799</v>
      </c>
      <c r="F7002" s="29" t="str">
        <f>_xlfn.XLOOKUP($G7002,[1]类目转化数据!$B:$B,[1]类目转化数据!$A:$A)</f>
        <v>制冷设备</v>
      </c>
      <c r="G7002" s="29" t="s">
        <v>293</v>
      </c>
      <c r="H7002" s="29" t="str">
        <f>_xlfn.XLOOKUP(G7002,[1]类目转化数据!B:B,[1]类目转化数据!C:C)</f>
        <v>后厨组</v>
      </c>
      <c r="I7002" s="29"/>
    </row>
    <row r="7003" ht="16.5" spans="1:9">
      <c r="A7003" s="29" t="s">
        <v>5504</v>
      </c>
      <c r="B7003" s="30">
        <v>10127521387837</v>
      </c>
      <c r="C7003" s="31" t="s">
        <v>6965</v>
      </c>
      <c r="D7003" s="29"/>
      <c r="E7003" s="29">
        <v>5099</v>
      </c>
      <c r="F7003" s="29" t="str">
        <f>_xlfn.XLOOKUP($G7003,[1]类目转化数据!$B:$B,[1]类目转化数据!$A:$A)</f>
        <v>制冷设备</v>
      </c>
      <c r="G7003" s="29" t="s">
        <v>293</v>
      </c>
      <c r="H7003" s="29" t="str">
        <f>_xlfn.XLOOKUP(G7003,[1]类目转化数据!B:B,[1]类目转化数据!C:C)</f>
        <v>后厨组</v>
      </c>
      <c r="I7003" s="29"/>
    </row>
    <row r="7004" ht="16.5" spans="1:9">
      <c r="A7004" s="29" t="s">
        <v>5504</v>
      </c>
      <c r="B7004" s="30">
        <v>10127521387838</v>
      </c>
      <c r="C7004" s="31" t="s">
        <v>6966</v>
      </c>
      <c r="D7004" s="29"/>
      <c r="E7004" s="29">
        <v>5399</v>
      </c>
      <c r="F7004" s="29" t="str">
        <f>_xlfn.XLOOKUP($G7004,[1]类目转化数据!$B:$B,[1]类目转化数据!$A:$A)</f>
        <v>制冷设备</v>
      </c>
      <c r="G7004" s="29" t="s">
        <v>293</v>
      </c>
      <c r="H7004" s="29" t="str">
        <f>_xlfn.XLOOKUP(G7004,[1]类目转化数据!B:B,[1]类目转化数据!C:C)</f>
        <v>后厨组</v>
      </c>
      <c r="I7004" s="29"/>
    </row>
    <row r="7005" ht="16.5" spans="1:9">
      <c r="A7005" s="29" t="s">
        <v>5504</v>
      </c>
      <c r="B7005" s="30">
        <v>10127521387836</v>
      </c>
      <c r="C7005" s="31" t="s">
        <v>6967</v>
      </c>
      <c r="D7005" s="29"/>
      <c r="E7005" s="29">
        <v>5399</v>
      </c>
      <c r="F7005" s="29" t="str">
        <f>_xlfn.XLOOKUP($G7005,[1]类目转化数据!$B:$B,[1]类目转化数据!$A:$A)</f>
        <v>制冷设备</v>
      </c>
      <c r="G7005" s="29" t="s">
        <v>293</v>
      </c>
      <c r="H7005" s="29" t="str">
        <f>_xlfn.XLOOKUP(G7005,[1]类目转化数据!B:B,[1]类目转化数据!C:C)</f>
        <v>后厨组</v>
      </c>
      <c r="I7005" s="29"/>
    </row>
    <row r="7006" ht="16.5" spans="1:9">
      <c r="A7006" s="29" t="s">
        <v>5504</v>
      </c>
      <c r="B7006" s="30">
        <v>10127521387832</v>
      </c>
      <c r="C7006" s="31" t="s">
        <v>6968</v>
      </c>
      <c r="D7006" s="29"/>
      <c r="E7006" s="29">
        <v>5199</v>
      </c>
      <c r="F7006" s="29" t="str">
        <f>_xlfn.XLOOKUP($G7006,[1]类目转化数据!$B:$B,[1]类目转化数据!$A:$A)</f>
        <v>制冷设备</v>
      </c>
      <c r="G7006" s="29" t="s">
        <v>293</v>
      </c>
      <c r="H7006" s="29" t="str">
        <f>_xlfn.XLOOKUP(G7006,[1]类目转化数据!B:B,[1]类目转化数据!C:C)</f>
        <v>后厨组</v>
      </c>
      <c r="I7006" s="29"/>
    </row>
    <row r="7007" ht="16.5" spans="1:9">
      <c r="A7007" s="29" t="s">
        <v>5504</v>
      </c>
      <c r="B7007" s="30">
        <v>10127521387835</v>
      </c>
      <c r="C7007" s="31" t="s">
        <v>6969</v>
      </c>
      <c r="D7007" s="29"/>
      <c r="E7007" s="29">
        <v>5099</v>
      </c>
      <c r="F7007" s="29" t="str">
        <f>_xlfn.XLOOKUP($G7007,[1]类目转化数据!$B:$B,[1]类目转化数据!$A:$A)</f>
        <v>制冷设备</v>
      </c>
      <c r="G7007" s="29" t="s">
        <v>293</v>
      </c>
      <c r="H7007" s="29" t="str">
        <f>_xlfn.XLOOKUP(G7007,[1]类目转化数据!B:B,[1]类目转化数据!C:C)</f>
        <v>后厨组</v>
      </c>
      <c r="I7007" s="29"/>
    </row>
    <row r="7008" ht="16.5" spans="1:9">
      <c r="A7008" s="29" t="s">
        <v>5504</v>
      </c>
      <c r="B7008" s="30">
        <v>10128388420279</v>
      </c>
      <c r="C7008" s="31" t="s">
        <v>6970</v>
      </c>
      <c r="D7008" s="29"/>
      <c r="E7008" s="29">
        <v>3499</v>
      </c>
      <c r="F7008" s="29" t="str">
        <f>_xlfn.XLOOKUP($G7008,[1]类目转化数据!$B:$B,[1]类目转化数据!$A:$A)</f>
        <v>机械设备</v>
      </c>
      <c r="G7008" s="29" t="s">
        <v>73</v>
      </c>
      <c r="H7008" s="29" t="str">
        <f>_xlfn.XLOOKUP(G7008,[1]类目转化数据!B:B,[1]类目转化数据!C:C)</f>
        <v>机械设备</v>
      </c>
      <c r="I7008" s="29"/>
    </row>
    <row r="7009" ht="16.5" spans="1:9">
      <c r="A7009" s="29" t="s">
        <v>5504</v>
      </c>
      <c r="B7009" s="30">
        <v>10203522056422</v>
      </c>
      <c r="C7009" s="31" t="s">
        <v>6971</v>
      </c>
      <c r="D7009" s="29"/>
      <c r="E7009" s="29">
        <v>2899</v>
      </c>
      <c r="F7009" s="29" t="str">
        <f>_xlfn.XLOOKUP($G7009,[1]类目转化数据!$B:$B,[1]类目转化数据!$A:$A)</f>
        <v>机械设备</v>
      </c>
      <c r="G7009" s="29" t="s">
        <v>73</v>
      </c>
      <c r="H7009" s="29" t="str">
        <f>_xlfn.XLOOKUP(G7009,[1]类目转化数据!B:B,[1]类目转化数据!C:C)</f>
        <v>机械设备</v>
      </c>
      <c r="I7009" s="29"/>
    </row>
    <row r="7010" ht="16.5" spans="1:9">
      <c r="A7010" s="29" t="s">
        <v>5504</v>
      </c>
      <c r="B7010" s="30">
        <v>10128388420280</v>
      </c>
      <c r="C7010" s="31" t="s">
        <v>6972</v>
      </c>
      <c r="D7010" s="29"/>
      <c r="E7010" s="29">
        <v>4499</v>
      </c>
      <c r="F7010" s="29" t="str">
        <f>_xlfn.XLOOKUP($G7010,[1]类目转化数据!$B:$B,[1]类目转化数据!$A:$A)</f>
        <v>机械设备</v>
      </c>
      <c r="G7010" s="29" t="s">
        <v>73</v>
      </c>
      <c r="H7010" s="29" t="str">
        <f>_xlfn.XLOOKUP(G7010,[1]类目转化数据!B:B,[1]类目转化数据!C:C)</f>
        <v>机械设备</v>
      </c>
      <c r="I7010" s="29"/>
    </row>
    <row r="7011" ht="16.5" spans="1:9">
      <c r="A7011" s="29" t="s">
        <v>5504</v>
      </c>
      <c r="B7011" s="30">
        <v>10128391168598</v>
      </c>
      <c r="C7011" s="31" t="s">
        <v>6973</v>
      </c>
      <c r="D7011" s="29"/>
      <c r="E7011" s="29">
        <v>5599</v>
      </c>
      <c r="F7011" s="29" t="str">
        <f>_xlfn.XLOOKUP($G7011,[1]类目转化数据!$B:$B,[1]类目转化数据!$A:$A)</f>
        <v>制冷设备</v>
      </c>
      <c r="G7011" s="29" t="s">
        <v>254</v>
      </c>
      <c r="H7011" s="29" t="str">
        <f>_xlfn.XLOOKUP(G7011,[1]类目转化数据!B:B,[1]类目转化数据!C:C)</f>
        <v>后厨组</v>
      </c>
      <c r="I7011" s="29"/>
    </row>
    <row r="7012" ht="16.5" spans="1:9">
      <c r="A7012" s="29" t="s">
        <v>5504</v>
      </c>
      <c r="B7012" s="30">
        <v>10128613187075</v>
      </c>
      <c r="C7012" s="31" t="s">
        <v>6974</v>
      </c>
      <c r="D7012" s="29"/>
      <c r="E7012" s="29">
        <v>2198</v>
      </c>
      <c r="F7012" s="29" t="str">
        <f>_xlfn.XLOOKUP($G7012,[1]类目转化数据!$B:$B,[1]类目转化数据!$A:$A)</f>
        <v>办公饮水设备</v>
      </c>
      <c r="G7012" s="29" t="s">
        <v>622</v>
      </c>
      <c r="H7012" s="29" t="str">
        <f>_xlfn.XLOOKUP(G7012,[1]类目转化数据!B:B,[1]类目转化数据!C:C)</f>
        <v>直饮机组</v>
      </c>
      <c r="I7012" s="29"/>
    </row>
    <row r="7013" ht="16.5" spans="1:9">
      <c r="A7013" s="29" t="s">
        <v>5504</v>
      </c>
      <c r="B7013" s="30">
        <v>10161694630095</v>
      </c>
      <c r="C7013" s="31" t="s">
        <v>6975</v>
      </c>
      <c r="D7013" s="29"/>
      <c r="E7013" s="29">
        <v>13399</v>
      </c>
      <c r="F7013" s="29" t="str">
        <f>_xlfn.XLOOKUP($G7013,[1]类目转化数据!$B:$B,[1]类目转化数据!$A:$A)</f>
        <v>办公饮水设备</v>
      </c>
      <c r="G7013" s="29" t="s">
        <v>622</v>
      </c>
      <c r="H7013" s="29" t="str">
        <f>_xlfn.XLOOKUP(G7013,[1]类目转化数据!B:B,[1]类目转化数据!C:C)</f>
        <v>直饮机组</v>
      </c>
      <c r="I7013" s="29"/>
    </row>
    <row r="7014" ht="16.5" spans="1:9">
      <c r="A7014" s="29" t="s">
        <v>5504</v>
      </c>
      <c r="B7014" s="30">
        <v>10161694630093</v>
      </c>
      <c r="C7014" s="31" t="s">
        <v>6976</v>
      </c>
      <c r="D7014" s="29"/>
      <c r="E7014" s="29">
        <v>10399</v>
      </c>
      <c r="F7014" s="29" t="str">
        <f>_xlfn.XLOOKUP($G7014,[1]类目转化数据!$B:$B,[1]类目转化数据!$A:$A)</f>
        <v>办公饮水设备</v>
      </c>
      <c r="G7014" s="29" t="s">
        <v>622</v>
      </c>
      <c r="H7014" s="29" t="str">
        <f>_xlfn.XLOOKUP(G7014,[1]类目转化数据!B:B,[1]类目转化数据!C:C)</f>
        <v>直饮机组</v>
      </c>
      <c r="I7014" s="29"/>
    </row>
    <row r="7015" ht="16.5" spans="1:9">
      <c r="A7015" s="29" t="s">
        <v>5504</v>
      </c>
      <c r="B7015" s="30">
        <v>10161694630094</v>
      </c>
      <c r="C7015" s="31" t="s">
        <v>6977</v>
      </c>
      <c r="D7015" s="29"/>
      <c r="E7015" s="29">
        <v>17300</v>
      </c>
      <c r="F7015" s="29" t="str">
        <f>_xlfn.XLOOKUP($G7015,[1]类目转化数据!$B:$B,[1]类目转化数据!$A:$A)</f>
        <v>办公饮水设备</v>
      </c>
      <c r="G7015" s="29" t="s">
        <v>622</v>
      </c>
      <c r="H7015" s="29" t="str">
        <f>_xlfn.XLOOKUP(G7015,[1]类目转化数据!B:B,[1]类目转化数据!C:C)</f>
        <v>直饮机组</v>
      </c>
      <c r="I7015" s="29"/>
    </row>
    <row r="7016" ht="16.5" spans="1:9">
      <c r="A7016" s="29" t="s">
        <v>5504</v>
      </c>
      <c r="B7016" s="30">
        <v>10161694630092</v>
      </c>
      <c r="C7016" s="31" t="s">
        <v>6978</v>
      </c>
      <c r="D7016" s="29"/>
      <c r="E7016" s="29">
        <v>9399</v>
      </c>
      <c r="F7016" s="29" t="str">
        <f>_xlfn.XLOOKUP($G7016,[1]类目转化数据!$B:$B,[1]类目转化数据!$A:$A)</f>
        <v>办公饮水设备</v>
      </c>
      <c r="G7016" s="29" t="s">
        <v>622</v>
      </c>
      <c r="H7016" s="29" t="str">
        <f>_xlfn.XLOOKUP(G7016,[1]类目转化数据!B:B,[1]类目转化数据!C:C)</f>
        <v>直饮机组</v>
      </c>
      <c r="I7016" s="29"/>
    </row>
    <row r="7017" ht="16.5" spans="1:9">
      <c r="A7017" s="29" t="s">
        <v>5504</v>
      </c>
      <c r="B7017" s="30">
        <v>10161694630091</v>
      </c>
      <c r="C7017" s="31" t="s">
        <v>6979</v>
      </c>
      <c r="D7017" s="29"/>
      <c r="E7017" s="29">
        <v>9399</v>
      </c>
      <c r="F7017" s="29" t="str">
        <f>_xlfn.XLOOKUP($G7017,[1]类目转化数据!$B:$B,[1]类目转化数据!$A:$A)</f>
        <v>办公饮水设备</v>
      </c>
      <c r="G7017" s="29" t="s">
        <v>622</v>
      </c>
      <c r="H7017" s="29" t="str">
        <f>_xlfn.XLOOKUP(G7017,[1]类目转化数据!B:B,[1]类目转化数据!C:C)</f>
        <v>直饮机组</v>
      </c>
      <c r="I7017" s="29"/>
    </row>
    <row r="7018" ht="16.5" spans="1:9">
      <c r="A7018" s="29" t="s">
        <v>5504</v>
      </c>
      <c r="B7018" s="30">
        <v>10161694630090</v>
      </c>
      <c r="C7018" s="31" t="s">
        <v>6980</v>
      </c>
      <c r="D7018" s="29"/>
      <c r="E7018" s="29">
        <v>7099</v>
      </c>
      <c r="F7018" s="29" t="str">
        <f>_xlfn.XLOOKUP($G7018,[1]类目转化数据!$B:$B,[1]类目转化数据!$A:$A)</f>
        <v>办公饮水设备</v>
      </c>
      <c r="G7018" s="29" t="s">
        <v>622</v>
      </c>
      <c r="H7018" s="29" t="str">
        <f>_xlfn.XLOOKUP(G7018,[1]类目转化数据!B:B,[1]类目转化数据!C:C)</f>
        <v>直饮机组</v>
      </c>
      <c r="I7018" s="29"/>
    </row>
    <row r="7019" ht="16.5" spans="1:9">
      <c r="A7019" s="29" t="s">
        <v>5504</v>
      </c>
      <c r="B7019" s="30">
        <v>10161694630097</v>
      </c>
      <c r="C7019" s="31" t="s">
        <v>6981</v>
      </c>
      <c r="D7019" s="29"/>
      <c r="E7019" s="29">
        <v>19799</v>
      </c>
      <c r="F7019" s="29" t="str">
        <f>_xlfn.XLOOKUP($G7019,[1]类目转化数据!$B:$B,[1]类目转化数据!$A:$A)</f>
        <v>办公饮水设备</v>
      </c>
      <c r="G7019" s="29" t="s">
        <v>622</v>
      </c>
      <c r="H7019" s="29" t="str">
        <f>_xlfn.XLOOKUP(G7019,[1]类目转化数据!B:B,[1]类目转化数据!C:C)</f>
        <v>直饮机组</v>
      </c>
      <c r="I7019" s="29"/>
    </row>
    <row r="7020" ht="16.5" spans="1:9">
      <c r="A7020" s="29" t="s">
        <v>5504</v>
      </c>
      <c r="B7020" s="30">
        <v>10161694630096</v>
      </c>
      <c r="C7020" s="31" t="s">
        <v>6982</v>
      </c>
      <c r="D7020" s="29"/>
      <c r="E7020" s="29">
        <v>14399</v>
      </c>
      <c r="F7020" s="29" t="str">
        <f>_xlfn.XLOOKUP($G7020,[1]类目转化数据!$B:$B,[1]类目转化数据!$A:$A)</f>
        <v>办公饮水设备</v>
      </c>
      <c r="G7020" s="29" t="s">
        <v>622</v>
      </c>
      <c r="H7020" s="29" t="str">
        <f>_xlfn.XLOOKUP(G7020,[1]类目转化数据!B:B,[1]类目转化数据!C:C)</f>
        <v>直饮机组</v>
      </c>
      <c r="I7020" s="29"/>
    </row>
    <row r="7021" ht="16.5" spans="1:9">
      <c r="A7021" s="29" t="s">
        <v>5504</v>
      </c>
      <c r="B7021" s="30">
        <v>10128613367469</v>
      </c>
      <c r="C7021" s="31" t="s">
        <v>6983</v>
      </c>
      <c r="D7021" s="29"/>
      <c r="E7021" s="29">
        <v>6199</v>
      </c>
      <c r="F7021" s="29" t="str">
        <f>_xlfn.XLOOKUP($G7021,[1]类目转化数据!$B:$B,[1]类目转化数据!$A:$A)</f>
        <v>办公饮水设备</v>
      </c>
      <c r="G7021" s="29" t="s">
        <v>622</v>
      </c>
      <c r="H7021" s="29" t="str">
        <f>_xlfn.XLOOKUP(G7021,[1]类目转化数据!B:B,[1]类目转化数据!C:C)</f>
        <v>直饮机组</v>
      </c>
      <c r="I7021" s="29"/>
    </row>
    <row r="7022" ht="16.5" spans="1:9">
      <c r="A7022" s="29" t="s">
        <v>5504</v>
      </c>
      <c r="B7022" s="30">
        <v>10161694630098</v>
      </c>
      <c r="C7022" s="31" t="s">
        <v>6984</v>
      </c>
      <c r="D7022" s="29"/>
      <c r="E7022" s="29">
        <v>20799</v>
      </c>
      <c r="F7022" s="29" t="str">
        <f>_xlfn.XLOOKUP($G7022,[1]类目转化数据!$B:$B,[1]类目转化数据!$A:$A)</f>
        <v>办公饮水设备</v>
      </c>
      <c r="G7022" s="29" t="s">
        <v>622</v>
      </c>
      <c r="H7022" s="29" t="str">
        <f>_xlfn.XLOOKUP(G7022,[1]类目转化数据!B:B,[1]类目转化数据!C:C)</f>
        <v>直饮机组</v>
      </c>
      <c r="I7022" s="29"/>
    </row>
    <row r="7023" ht="16.5" spans="1:9">
      <c r="A7023" s="29" t="s">
        <v>5504</v>
      </c>
      <c r="B7023" s="30">
        <v>10161685648592</v>
      </c>
      <c r="C7023" s="31" t="s">
        <v>6985</v>
      </c>
      <c r="D7023" s="29"/>
      <c r="E7023" s="29">
        <v>10399</v>
      </c>
      <c r="F7023" s="29" t="str">
        <f>_xlfn.XLOOKUP($G7023,[1]类目转化数据!$B:$B,[1]类目转化数据!$A:$A)</f>
        <v>办公饮水设备</v>
      </c>
      <c r="G7023" s="29" t="s">
        <v>622</v>
      </c>
      <c r="H7023" s="29" t="str">
        <f>_xlfn.XLOOKUP(G7023,[1]类目转化数据!B:B,[1]类目转化数据!C:C)</f>
        <v>直饮机组</v>
      </c>
      <c r="I7023" s="29"/>
    </row>
    <row r="7024" ht="16.5" spans="1:9">
      <c r="A7024" s="29" t="s">
        <v>5504</v>
      </c>
      <c r="B7024" s="30">
        <v>10128613434531</v>
      </c>
      <c r="C7024" s="31" t="s">
        <v>6918</v>
      </c>
      <c r="D7024" s="29"/>
      <c r="E7024" s="29">
        <v>8390</v>
      </c>
      <c r="F7024" s="29" t="str">
        <f>_xlfn.XLOOKUP($G7024,[1]类目转化数据!$B:$B,[1]类目转化数据!$A:$A)</f>
        <v>办公饮水设备</v>
      </c>
      <c r="G7024" s="29" t="s">
        <v>622</v>
      </c>
      <c r="H7024" s="29" t="str">
        <f>_xlfn.XLOOKUP(G7024,[1]类目转化数据!B:B,[1]类目转化数据!C:C)</f>
        <v>直饮机组</v>
      </c>
      <c r="I7024" s="29"/>
    </row>
    <row r="7025" ht="16.5" spans="1:9">
      <c r="A7025" s="29" t="s">
        <v>5504</v>
      </c>
      <c r="B7025" s="30">
        <v>10161685648593</v>
      </c>
      <c r="C7025" s="31" t="s">
        <v>6986</v>
      </c>
      <c r="D7025" s="29"/>
      <c r="E7025" s="29">
        <v>17300</v>
      </c>
      <c r="F7025" s="29" t="str">
        <f>_xlfn.XLOOKUP($G7025,[1]类目转化数据!$B:$B,[1]类目转化数据!$A:$A)</f>
        <v>办公饮水设备</v>
      </c>
      <c r="G7025" s="29" t="s">
        <v>622</v>
      </c>
      <c r="H7025" s="29" t="str">
        <f>_xlfn.XLOOKUP(G7025,[1]类目转化数据!B:B,[1]类目转化数据!C:C)</f>
        <v>直饮机组</v>
      </c>
      <c r="I7025" s="29"/>
    </row>
    <row r="7026" ht="16.5" spans="1:9">
      <c r="A7026" s="29" t="s">
        <v>5504</v>
      </c>
      <c r="B7026" s="30">
        <v>10161685648597</v>
      </c>
      <c r="C7026" s="31" t="s">
        <v>6987</v>
      </c>
      <c r="D7026" s="29"/>
      <c r="E7026" s="29">
        <v>20799</v>
      </c>
      <c r="F7026" s="29" t="str">
        <f>_xlfn.XLOOKUP($G7026,[1]类目转化数据!$B:$B,[1]类目转化数据!$A:$A)</f>
        <v>办公饮水设备</v>
      </c>
      <c r="G7026" s="29" t="s">
        <v>622</v>
      </c>
      <c r="H7026" s="29" t="str">
        <f>_xlfn.XLOOKUP(G7026,[1]类目转化数据!B:B,[1]类目转化数据!C:C)</f>
        <v>直饮机组</v>
      </c>
      <c r="I7026" s="29"/>
    </row>
    <row r="7027" ht="16.5" spans="1:9">
      <c r="A7027" s="29" t="s">
        <v>5504</v>
      </c>
      <c r="B7027" s="30">
        <v>10161685648596</v>
      </c>
      <c r="C7027" s="31" t="s">
        <v>6988</v>
      </c>
      <c r="D7027" s="29"/>
      <c r="E7027" s="29">
        <v>19799</v>
      </c>
      <c r="F7027" s="29" t="str">
        <f>_xlfn.XLOOKUP($G7027,[1]类目转化数据!$B:$B,[1]类目转化数据!$A:$A)</f>
        <v>办公饮水设备</v>
      </c>
      <c r="G7027" s="29" t="s">
        <v>622</v>
      </c>
      <c r="H7027" s="29" t="str">
        <f>_xlfn.XLOOKUP(G7027,[1]类目转化数据!B:B,[1]类目转化数据!C:C)</f>
        <v>直饮机组</v>
      </c>
      <c r="I7027" s="29"/>
    </row>
    <row r="7028" ht="16.5" spans="1:9">
      <c r="A7028" s="29" t="s">
        <v>5504</v>
      </c>
      <c r="B7028" s="30">
        <v>10161685648594</v>
      </c>
      <c r="C7028" s="31" t="s">
        <v>6989</v>
      </c>
      <c r="D7028" s="29"/>
      <c r="E7028" s="29">
        <v>13399</v>
      </c>
      <c r="F7028" s="29" t="str">
        <f>_xlfn.XLOOKUP($G7028,[1]类目转化数据!$B:$B,[1]类目转化数据!$A:$A)</f>
        <v>办公饮水设备</v>
      </c>
      <c r="G7028" s="29" t="s">
        <v>622</v>
      </c>
      <c r="H7028" s="29" t="str">
        <f>_xlfn.XLOOKUP(G7028,[1]类目转化数据!B:B,[1]类目转化数据!C:C)</f>
        <v>直饮机组</v>
      </c>
      <c r="I7028" s="29"/>
    </row>
    <row r="7029" ht="16.5" spans="1:9">
      <c r="A7029" s="29" t="s">
        <v>5504</v>
      </c>
      <c r="B7029" s="30">
        <v>10161685648595</v>
      </c>
      <c r="C7029" s="31" t="s">
        <v>6990</v>
      </c>
      <c r="D7029" s="29"/>
      <c r="E7029" s="29">
        <v>14399</v>
      </c>
      <c r="F7029" s="29" t="str">
        <f>_xlfn.XLOOKUP($G7029,[1]类目转化数据!$B:$B,[1]类目转化数据!$A:$A)</f>
        <v>办公饮水设备</v>
      </c>
      <c r="G7029" s="29" t="s">
        <v>622</v>
      </c>
      <c r="H7029" s="29" t="str">
        <f>_xlfn.XLOOKUP(G7029,[1]类目转化数据!B:B,[1]类目转化数据!C:C)</f>
        <v>直饮机组</v>
      </c>
      <c r="I7029" s="29"/>
    </row>
    <row r="7030" ht="16.5" spans="1:9">
      <c r="A7030" s="29" t="s">
        <v>5504</v>
      </c>
      <c r="B7030" s="30">
        <v>10161685648589</v>
      </c>
      <c r="C7030" s="31" t="s">
        <v>6991</v>
      </c>
      <c r="D7030" s="29"/>
      <c r="E7030" s="29">
        <v>7099</v>
      </c>
      <c r="F7030" s="29" t="str">
        <f>_xlfn.XLOOKUP($G7030,[1]类目转化数据!$B:$B,[1]类目转化数据!$A:$A)</f>
        <v>办公饮水设备</v>
      </c>
      <c r="G7030" s="29" t="s">
        <v>622</v>
      </c>
      <c r="H7030" s="29" t="str">
        <f>_xlfn.XLOOKUP(G7030,[1]类目转化数据!B:B,[1]类目转化数据!C:C)</f>
        <v>直饮机组</v>
      </c>
      <c r="I7030" s="29"/>
    </row>
    <row r="7031" ht="16.5" spans="1:9">
      <c r="A7031" s="29" t="s">
        <v>5504</v>
      </c>
      <c r="B7031" s="30">
        <v>10161685648590</v>
      </c>
      <c r="C7031" s="31" t="s">
        <v>6992</v>
      </c>
      <c r="D7031" s="29"/>
      <c r="E7031" s="29">
        <v>9399</v>
      </c>
      <c r="F7031" s="29" t="str">
        <f>_xlfn.XLOOKUP($G7031,[1]类目转化数据!$B:$B,[1]类目转化数据!$A:$A)</f>
        <v>办公饮水设备</v>
      </c>
      <c r="G7031" s="29" t="s">
        <v>622</v>
      </c>
      <c r="H7031" s="29" t="str">
        <f>_xlfn.XLOOKUP(G7031,[1]类目转化数据!B:B,[1]类目转化数据!C:C)</f>
        <v>直饮机组</v>
      </c>
      <c r="I7031" s="29"/>
    </row>
    <row r="7032" ht="16.5" spans="1:9">
      <c r="A7032" s="29" t="s">
        <v>5504</v>
      </c>
      <c r="B7032" s="30">
        <v>10161685648591</v>
      </c>
      <c r="C7032" s="31" t="s">
        <v>6993</v>
      </c>
      <c r="D7032" s="29"/>
      <c r="E7032" s="29">
        <v>9399</v>
      </c>
      <c r="F7032" s="29" t="str">
        <f>_xlfn.XLOOKUP($G7032,[1]类目转化数据!$B:$B,[1]类目转化数据!$A:$A)</f>
        <v>办公饮水设备</v>
      </c>
      <c r="G7032" s="29" t="s">
        <v>622</v>
      </c>
      <c r="H7032" s="29" t="str">
        <f>_xlfn.XLOOKUP(G7032,[1]类目转化数据!B:B,[1]类目转化数据!C:C)</f>
        <v>直饮机组</v>
      </c>
      <c r="I7032" s="29"/>
    </row>
    <row r="7033" ht="16.5" spans="1:9">
      <c r="A7033" s="29" t="s">
        <v>5504</v>
      </c>
      <c r="B7033" s="30">
        <v>10128613510557</v>
      </c>
      <c r="C7033" s="31" t="s">
        <v>6887</v>
      </c>
      <c r="D7033" s="29"/>
      <c r="E7033" s="29">
        <v>8399</v>
      </c>
      <c r="F7033" s="29" t="str">
        <f>_xlfn.XLOOKUP($G7033,[1]类目转化数据!$B:$B,[1]类目转化数据!$A:$A)</f>
        <v>办公饮水设备</v>
      </c>
      <c r="G7033" s="29" t="s">
        <v>622</v>
      </c>
      <c r="H7033" s="29" t="str">
        <f>_xlfn.XLOOKUP(G7033,[1]类目转化数据!B:B,[1]类目转化数据!C:C)</f>
        <v>直饮机组</v>
      </c>
      <c r="I7033" s="29"/>
    </row>
    <row r="7034" ht="16.5" spans="1:9">
      <c r="A7034" s="29" t="s">
        <v>5504</v>
      </c>
      <c r="B7034" s="30">
        <v>10128613484491</v>
      </c>
      <c r="C7034" s="31" t="s">
        <v>6994</v>
      </c>
      <c r="D7034" s="29"/>
      <c r="E7034" s="29">
        <v>17300</v>
      </c>
      <c r="F7034" s="29" t="str">
        <f>_xlfn.XLOOKUP($G7034,[1]类目转化数据!$B:$B,[1]类目转化数据!$A:$A)</f>
        <v>办公饮水设备</v>
      </c>
      <c r="G7034" s="29" t="s">
        <v>622</v>
      </c>
      <c r="H7034" s="29" t="str">
        <f>_xlfn.XLOOKUP(G7034,[1]类目转化数据!B:B,[1]类目转化数据!C:C)</f>
        <v>直饮机组</v>
      </c>
      <c r="I7034" s="29"/>
    </row>
    <row r="7035" ht="16.5" spans="1:9">
      <c r="A7035" s="29" t="s">
        <v>5504</v>
      </c>
      <c r="B7035" s="30">
        <v>10145528355254</v>
      </c>
      <c r="C7035" s="31" t="s">
        <v>6995</v>
      </c>
      <c r="D7035" s="29"/>
      <c r="E7035" s="29">
        <v>4399</v>
      </c>
      <c r="F7035" s="29" t="str">
        <f>_xlfn.XLOOKUP($G7035,[1]类目转化数据!$B:$B,[1]类目转化数据!$A:$A)</f>
        <v>办公饮水设备</v>
      </c>
      <c r="G7035" s="29" t="s">
        <v>622</v>
      </c>
      <c r="H7035" s="29" t="str">
        <f>_xlfn.XLOOKUP(G7035,[1]类目转化数据!B:B,[1]类目转化数据!C:C)</f>
        <v>直饮机组</v>
      </c>
      <c r="I7035" s="29"/>
    </row>
    <row r="7036" ht="16.5" spans="1:9">
      <c r="A7036" s="29" t="s">
        <v>5504</v>
      </c>
      <c r="B7036" s="30">
        <v>10128613622752</v>
      </c>
      <c r="C7036" s="31" t="s">
        <v>6996</v>
      </c>
      <c r="D7036" s="29"/>
      <c r="E7036" s="29">
        <v>3299</v>
      </c>
      <c r="F7036" s="29" t="str">
        <f>_xlfn.XLOOKUP($G7036,[1]类目转化数据!$B:$B,[1]类目转化数据!$A:$A)</f>
        <v>办公饮水设备</v>
      </c>
      <c r="G7036" s="29" t="s">
        <v>622</v>
      </c>
      <c r="H7036" s="29" t="str">
        <f>_xlfn.XLOOKUP(G7036,[1]类目转化数据!B:B,[1]类目转化数据!C:C)</f>
        <v>直饮机组</v>
      </c>
      <c r="I7036" s="29"/>
    </row>
    <row r="7037" ht="16.5" spans="1:9">
      <c r="A7037" s="29" t="s">
        <v>5504</v>
      </c>
      <c r="B7037" s="30">
        <v>10128613687109</v>
      </c>
      <c r="C7037" s="31" t="s">
        <v>6997</v>
      </c>
      <c r="D7037" s="29"/>
      <c r="E7037" s="29">
        <v>4999</v>
      </c>
      <c r="F7037" s="29" t="str">
        <f>_xlfn.XLOOKUP($G7037,[1]类目转化数据!$B:$B,[1]类目转化数据!$A:$A)</f>
        <v>办公饮水设备</v>
      </c>
      <c r="G7037" s="29" t="s">
        <v>622</v>
      </c>
      <c r="H7037" s="29" t="str">
        <f>_xlfn.XLOOKUP(G7037,[1]类目转化数据!B:B,[1]类目转化数据!C:C)</f>
        <v>直饮机组</v>
      </c>
      <c r="I7037" s="29"/>
    </row>
    <row r="7038" ht="16.5" spans="1:9">
      <c r="A7038" s="29" t="s">
        <v>5504</v>
      </c>
      <c r="B7038" s="30">
        <v>10128613742581</v>
      </c>
      <c r="C7038" s="31" t="s">
        <v>6998</v>
      </c>
      <c r="D7038" s="29"/>
      <c r="E7038" s="29">
        <v>3299</v>
      </c>
      <c r="F7038" s="29" t="str">
        <f>_xlfn.XLOOKUP($G7038,[1]类目转化数据!$B:$B,[1]类目转化数据!$A:$A)</f>
        <v>办公饮水设备</v>
      </c>
      <c r="G7038" s="29" t="s">
        <v>622</v>
      </c>
      <c r="H7038" s="29" t="str">
        <f>_xlfn.XLOOKUP(G7038,[1]类目转化数据!B:B,[1]类目转化数据!C:C)</f>
        <v>直饮机组</v>
      </c>
      <c r="I7038" s="29"/>
    </row>
    <row r="7039" ht="16.5" spans="1:9">
      <c r="A7039" s="29" t="s">
        <v>5504</v>
      </c>
      <c r="B7039" s="30">
        <v>10128613903522</v>
      </c>
      <c r="C7039" s="31" t="s">
        <v>6904</v>
      </c>
      <c r="D7039" s="29"/>
      <c r="E7039" s="29">
        <v>5198</v>
      </c>
      <c r="F7039" s="29" t="str">
        <f>_xlfn.XLOOKUP($G7039,[1]类目转化数据!$B:$B,[1]类目转化数据!$A:$A)</f>
        <v>办公饮水设备</v>
      </c>
      <c r="G7039" s="29" t="s">
        <v>622</v>
      </c>
      <c r="H7039" s="29" t="str">
        <f>_xlfn.XLOOKUP(G7039,[1]类目转化数据!B:B,[1]类目转化数据!C:C)</f>
        <v>直饮机组</v>
      </c>
      <c r="I7039" s="29"/>
    </row>
    <row r="7040" ht="16.5" spans="1:9">
      <c r="A7040" s="29" t="s">
        <v>5504</v>
      </c>
      <c r="B7040" s="30">
        <v>10128614073916</v>
      </c>
      <c r="C7040" s="31" t="s">
        <v>6999</v>
      </c>
      <c r="D7040" s="29"/>
      <c r="E7040" s="29">
        <v>2699</v>
      </c>
      <c r="F7040" s="29" t="str">
        <f>_xlfn.XLOOKUP($G7040,[1]类目转化数据!$B:$B,[1]类目转化数据!$A:$A)</f>
        <v>办公饮水设备</v>
      </c>
      <c r="G7040" s="29" t="s">
        <v>622</v>
      </c>
      <c r="H7040" s="29" t="str">
        <f>_xlfn.XLOOKUP(G7040,[1]类目转化数据!B:B,[1]类目转化数据!C:C)</f>
        <v>直饮机组</v>
      </c>
      <c r="I7040" s="29"/>
    </row>
    <row r="7041" ht="16.5" spans="1:9">
      <c r="A7041" s="29" t="s">
        <v>5504</v>
      </c>
      <c r="B7041" s="30">
        <v>10128614128580</v>
      </c>
      <c r="C7041" s="31" t="s">
        <v>7000</v>
      </c>
      <c r="D7041" s="29"/>
      <c r="E7041" s="29">
        <v>5799</v>
      </c>
      <c r="F7041" s="29" t="str">
        <f>_xlfn.XLOOKUP($G7041,[1]类目转化数据!$B:$B,[1]类目转化数据!$A:$A)</f>
        <v>办公饮水设备</v>
      </c>
      <c r="G7041" s="29" t="s">
        <v>622</v>
      </c>
      <c r="H7041" s="29" t="str">
        <f>_xlfn.XLOOKUP(G7041,[1]类目转化数据!B:B,[1]类目转化数据!C:C)</f>
        <v>直饮机组</v>
      </c>
      <c r="I7041" s="29"/>
    </row>
    <row r="7042" ht="16.5" spans="1:9">
      <c r="A7042" s="29" t="s">
        <v>5504</v>
      </c>
      <c r="B7042" s="30">
        <v>10128614438339</v>
      </c>
      <c r="C7042" s="31" t="s">
        <v>7001</v>
      </c>
      <c r="D7042" s="29"/>
      <c r="E7042" s="29">
        <v>17300</v>
      </c>
      <c r="F7042" s="29" t="str">
        <f>_xlfn.XLOOKUP($G7042,[1]类目转化数据!$B:$B,[1]类目转化数据!$A:$A)</f>
        <v>办公饮水设备</v>
      </c>
      <c r="G7042" s="29" t="s">
        <v>622</v>
      </c>
      <c r="H7042" s="29" t="str">
        <f>_xlfn.XLOOKUP(G7042,[1]类目转化数据!B:B,[1]类目转化数据!C:C)</f>
        <v>直饮机组</v>
      </c>
      <c r="I7042" s="29"/>
    </row>
    <row r="7043" ht="16.5" spans="1:9">
      <c r="A7043" s="29" t="s">
        <v>5504</v>
      </c>
      <c r="B7043" s="30">
        <v>10128614383984</v>
      </c>
      <c r="C7043" s="31" t="s">
        <v>7002</v>
      </c>
      <c r="D7043" s="29"/>
      <c r="E7043" s="29">
        <v>6199</v>
      </c>
      <c r="F7043" s="29" t="str">
        <f>_xlfn.XLOOKUP($G7043,[1]类目转化数据!$B:$B,[1]类目转化数据!$A:$A)</f>
        <v>办公饮水设备</v>
      </c>
      <c r="G7043" s="29" t="s">
        <v>622</v>
      </c>
      <c r="H7043" s="29" t="str">
        <f>_xlfn.XLOOKUP(G7043,[1]类目转化数据!B:B,[1]类目转化数据!C:C)</f>
        <v>直饮机组</v>
      </c>
      <c r="I7043" s="29"/>
    </row>
    <row r="7044" ht="16.5" spans="1:9">
      <c r="A7044" s="29" t="s">
        <v>5504</v>
      </c>
      <c r="B7044" s="30">
        <v>10128614383986</v>
      </c>
      <c r="C7044" s="31" t="s">
        <v>7003</v>
      </c>
      <c r="D7044" s="29"/>
      <c r="E7044" s="29">
        <v>6199</v>
      </c>
      <c r="F7044" s="29" t="str">
        <f>_xlfn.XLOOKUP($G7044,[1]类目转化数据!$B:$B,[1]类目转化数据!$A:$A)</f>
        <v>办公饮水设备</v>
      </c>
      <c r="G7044" s="29" t="s">
        <v>622</v>
      </c>
      <c r="H7044" s="29" t="str">
        <f>_xlfn.XLOOKUP(G7044,[1]类目转化数据!B:B,[1]类目转化数据!C:C)</f>
        <v>直饮机组</v>
      </c>
      <c r="I7044" s="29"/>
    </row>
    <row r="7045" ht="16.5" spans="1:9">
      <c r="A7045" s="29" t="s">
        <v>5504</v>
      </c>
      <c r="B7045" s="30">
        <v>10128614383985</v>
      </c>
      <c r="C7045" s="31" t="s">
        <v>7004</v>
      </c>
      <c r="D7045" s="29"/>
      <c r="E7045" s="29">
        <v>7099</v>
      </c>
      <c r="F7045" s="29" t="str">
        <f>_xlfn.XLOOKUP($G7045,[1]类目转化数据!$B:$B,[1]类目转化数据!$A:$A)</f>
        <v>办公饮水设备</v>
      </c>
      <c r="G7045" s="29" t="s">
        <v>622</v>
      </c>
      <c r="H7045" s="29" t="str">
        <f>_xlfn.XLOOKUP(G7045,[1]类目转化数据!B:B,[1]类目转化数据!C:C)</f>
        <v>直饮机组</v>
      </c>
      <c r="I7045" s="29"/>
    </row>
    <row r="7046" ht="16.5" spans="1:9">
      <c r="A7046" s="29" t="s">
        <v>5504</v>
      </c>
      <c r="B7046" s="30">
        <v>10128614383987</v>
      </c>
      <c r="C7046" s="31" t="s">
        <v>7005</v>
      </c>
      <c r="D7046" s="29"/>
      <c r="E7046" s="29">
        <v>8390</v>
      </c>
      <c r="F7046" s="29" t="str">
        <f>_xlfn.XLOOKUP($G7046,[1]类目转化数据!$B:$B,[1]类目转化数据!$A:$A)</f>
        <v>办公饮水设备</v>
      </c>
      <c r="G7046" s="29" t="s">
        <v>622</v>
      </c>
      <c r="H7046" s="29" t="str">
        <f>_xlfn.XLOOKUP(G7046,[1]类目转化数据!B:B,[1]类目转化数据!C:C)</f>
        <v>直饮机组</v>
      </c>
      <c r="I7046" s="29"/>
    </row>
    <row r="7047" ht="16.5" spans="1:9">
      <c r="A7047" s="29" t="s">
        <v>5504</v>
      </c>
      <c r="B7047" s="30">
        <v>10128614383988</v>
      </c>
      <c r="C7047" s="31" t="s">
        <v>7006</v>
      </c>
      <c r="D7047" s="29"/>
      <c r="E7047" s="29">
        <v>9399</v>
      </c>
      <c r="F7047" s="29" t="str">
        <f>_xlfn.XLOOKUP($G7047,[1]类目转化数据!$B:$B,[1]类目转化数据!$A:$A)</f>
        <v>办公饮水设备</v>
      </c>
      <c r="G7047" s="29" t="s">
        <v>622</v>
      </c>
      <c r="H7047" s="29" t="str">
        <f>_xlfn.XLOOKUP(G7047,[1]类目转化数据!B:B,[1]类目转化数据!C:C)</f>
        <v>直饮机组</v>
      </c>
      <c r="I7047" s="29"/>
    </row>
    <row r="7048" ht="16.5" spans="1:9">
      <c r="A7048" s="29" t="s">
        <v>5504</v>
      </c>
      <c r="B7048" s="30">
        <v>10128614383989</v>
      </c>
      <c r="C7048" s="31" t="s">
        <v>7007</v>
      </c>
      <c r="D7048" s="29"/>
      <c r="E7048" s="29">
        <v>8390</v>
      </c>
      <c r="F7048" s="29" t="str">
        <f>_xlfn.XLOOKUP($G7048,[1]类目转化数据!$B:$B,[1]类目转化数据!$A:$A)</f>
        <v>办公饮水设备</v>
      </c>
      <c r="G7048" s="29" t="s">
        <v>622</v>
      </c>
      <c r="H7048" s="29" t="str">
        <f>_xlfn.XLOOKUP(G7048,[1]类目转化数据!B:B,[1]类目转化数据!C:C)</f>
        <v>直饮机组</v>
      </c>
      <c r="I7048" s="29"/>
    </row>
    <row r="7049" ht="16.5" spans="1:9">
      <c r="A7049" s="29" t="s">
        <v>5504</v>
      </c>
      <c r="B7049" s="30">
        <v>10128614383990</v>
      </c>
      <c r="C7049" s="31" t="s">
        <v>7008</v>
      </c>
      <c r="D7049" s="29"/>
      <c r="E7049" s="29">
        <v>9399</v>
      </c>
      <c r="F7049" s="29" t="str">
        <f>_xlfn.XLOOKUP($G7049,[1]类目转化数据!$B:$B,[1]类目转化数据!$A:$A)</f>
        <v>办公饮水设备</v>
      </c>
      <c r="G7049" s="29" t="s">
        <v>622</v>
      </c>
      <c r="H7049" s="29" t="str">
        <f>_xlfn.XLOOKUP(G7049,[1]类目转化数据!B:B,[1]类目转化数据!C:C)</f>
        <v>直饮机组</v>
      </c>
      <c r="I7049" s="29"/>
    </row>
    <row r="7050" ht="16.5" spans="1:9">
      <c r="A7050" s="29" t="s">
        <v>5504</v>
      </c>
      <c r="B7050" s="30">
        <v>10199358704439</v>
      </c>
      <c r="C7050" s="31" t="s">
        <v>7009</v>
      </c>
      <c r="D7050" s="29"/>
      <c r="E7050" s="29">
        <v>5999</v>
      </c>
      <c r="F7050" s="29" t="str">
        <f>_xlfn.XLOOKUP($G7050,[1]类目转化数据!$B:$B,[1]类目转化数据!$A:$A)</f>
        <v>办公饮水设备</v>
      </c>
      <c r="G7050" s="29" t="s">
        <v>622</v>
      </c>
      <c r="H7050" s="29" t="str">
        <f>_xlfn.XLOOKUP(G7050,[1]类目转化数据!B:B,[1]类目转化数据!C:C)</f>
        <v>直饮机组</v>
      </c>
      <c r="I7050" s="29"/>
    </row>
    <row r="7051" ht="16.5" spans="1:9">
      <c r="A7051" s="29" t="s">
        <v>5504</v>
      </c>
      <c r="B7051" s="30">
        <v>10128614383992</v>
      </c>
      <c r="C7051" s="31" t="s">
        <v>7010</v>
      </c>
      <c r="D7051" s="29"/>
      <c r="E7051" s="29">
        <v>10399</v>
      </c>
      <c r="F7051" s="29" t="str">
        <f>_xlfn.XLOOKUP($G7051,[1]类目转化数据!$B:$B,[1]类目转化数据!$A:$A)</f>
        <v>办公饮水设备</v>
      </c>
      <c r="G7051" s="29" t="s">
        <v>622</v>
      </c>
      <c r="H7051" s="29" t="str">
        <f>_xlfn.XLOOKUP(G7051,[1]类目转化数据!B:B,[1]类目转化数据!C:C)</f>
        <v>直饮机组</v>
      </c>
      <c r="I7051" s="29"/>
    </row>
    <row r="7052" ht="16.5" spans="1:9">
      <c r="A7052" s="29" t="s">
        <v>5504</v>
      </c>
      <c r="B7052" s="30">
        <v>10128614383993</v>
      </c>
      <c r="C7052" s="31" t="s">
        <v>7011</v>
      </c>
      <c r="D7052" s="29"/>
      <c r="E7052" s="29">
        <v>17300</v>
      </c>
      <c r="F7052" s="29" t="str">
        <f>_xlfn.XLOOKUP($G7052,[1]类目转化数据!$B:$B,[1]类目转化数据!$A:$A)</f>
        <v>办公饮水设备</v>
      </c>
      <c r="G7052" s="29" t="s">
        <v>622</v>
      </c>
      <c r="H7052" s="29" t="str">
        <f>_xlfn.XLOOKUP(G7052,[1]类目转化数据!B:B,[1]类目转化数据!C:C)</f>
        <v>直饮机组</v>
      </c>
      <c r="I7052" s="29"/>
    </row>
    <row r="7053" ht="16.5" spans="1:9">
      <c r="A7053" s="29" t="s">
        <v>5504</v>
      </c>
      <c r="B7053" s="30">
        <v>10128614383991</v>
      </c>
      <c r="C7053" s="31" t="s">
        <v>7012</v>
      </c>
      <c r="D7053" s="29"/>
      <c r="E7053" s="29">
        <v>9399</v>
      </c>
      <c r="F7053" s="29" t="str">
        <f>_xlfn.XLOOKUP($G7053,[1]类目转化数据!$B:$B,[1]类目转化数据!$A:$A)</f>
        <v>办公饮水设备</v>
      </c>
      <c r="G7053" s="29" t="s">
        <v>622</v>
      </c>
      <c r="H7053" s="29" t="str">
        <f>_xlfn.XLOOKUP(G7053,[1]类目转化数据!B:B,[1]类目转化数据!C:C)</f>
        <v>直饮机组</v>
      </c>
      <c r="I7053" s="29"/>
    </row>
    <row r="7054" ht="16.5" spans="1:9">
      <c r="A7054" s="29" t="s">
        <v>5504</v>
      </c>
      <c r="B7054" s="30">
        <v>10199358704441</v>
      </c>
      <c r="C7054" s="31" t="s">
        <v>7013</v>
      </c>
      <c r="D7054" s="29"/>
      <c r="E7054" s="29">
        <v>8999</v>
      </c>
      <c r="F7054" s="29" t="str">
        <f>_xlfn.XLOOKUP($G7054,[1]类目转化数据!$B:$B,[1]类目转化数据!$A:$A)</f>
        <v>办公饮水设备</v>
      </c>
      <c r="G7054" s="29" t="s">
        <v>622</v>
      </c>
      <c r="H7054" s="29" t="str">
        <f>_xlfn.XLOOKUP(G7054,[1]类目转化数据!B:B,[1]类目转化数据!C:C)</f>
        <v>直饮机组</v>
      </c>
      <c r="I7054" s="29"/>
    </row>
    <row r="7055" ht="16.5" spans="1:9">
      <c r="A7055" s="29" t="s">
        <v>5504</v>
      </c>
      <c r="B7055" s="30">
        <v>10199358704443</v>
      </c>
      <c r="C7055" s="31" t="s">
        <v>7014</v>
      </c>
      <c r="D7055" s="29"/>
      <c r="E7055" s="29">
        <v>6999</v>
      </c>
      <c r="F7055" s="29" t="str">
        <f>_xlfn.XLOOKUP($G7055,[1]类目转化数据!$B:$B,[1]类目转化数据!$A:$A)</f>
        <v>办公饮水设备</v>
      </c>
      <c r="G7055" s="29" t="s">
        <v>622</v>
      </c>
      <c r="H7055" s="29" t="str">
        <f>_xlfn.XLOOKUP(G7055,[1]类目转化数据!B:B,[1]类目转化数据!C:C)</f>
        <v>直饮机组</v>
      </c>
      <c r="I7055" s="29"/>
    </row>
    <row r="7056" ht="16.5" spans="1:9">
      <c r="A7056" s="29" t="s">
        <v>5504</v>
      </c>
      <c r="B7056" s="30">
        <v>10199358704440</v>
      </c>
      <c r="C7056" s="31" t="s">
        <v>7015</v>
      </c>
      <c r="D7056" s="29"/>
      <c r="E7056" s="29">
        <v>5999</v>
      </c>
      <c r="F7056" s="29" t="str">
        <f>_xlfn.XLOOKUP($G7056,[1]类目转化数据!$B:$B,[1]类目转化数据!$A:$A)</f>
        <v>办公饮水设备</v>
      </c>
      <c r="G7056" s="29" t="s">
        <v>622</v>
      </c>
      <c r="H7056" s="29" t="str">
        <f>_xlfn.XLOOKUP(G7056,[1]类目转化数据!B:B,[1]类目转化数据!C:C)</f>
        <v>直饮机组</v>
      </c>
      <c r="I7056" s="29"/>
    </row>
    <row r="7057" ht="16.5" spans="1:9">
      <c r="A7057" s="29" t="s">
        <v>5504</v>
      </c>
      <c r="B7057" s="30">
        <v>10128614383994</v>
      </c>
      <c r="C7057" s="31" t="s">
        <v>7016</v>
      </c>
      <c r="D7057" s="29"/>
      <c r="E7057" s="29">
        <v>17300</v>
      </c>
      <c r="F7057" s="29" t="str">
        <f>_xlfn.XLOOKUP($G7057,[1]类目转化数据!$B:$B,[1]类目转化数据!$A:$A)</f>
        <v>办公饮水设备</v>
      </c>
      <c r="G7057" s="29" t="s">
        <v>622</v>
      </c>
      <c r="H7057" s="29" t="str">
        <f>_xlfn.XLOOKUP(G7057,[1]类目转化数据!B:B,[1]类目转化数据!C:C)</f>
        <v>直饮机组</v>
      </c>
      <c r="I7057" s="29"/>
    </row>
    <row r="7058" ht="16.5" spans="1:9">
      <c r="A7058" s="29" t="s">
        <v>5504</v>
      </c>
      <c r="B7058" s="30">
        <v>10199358704442</v>
      </c>
      <c r="C7058" s="31" t="s">
        <v>7017</v>
      </c>
      <c r="D7058" s="29"/>
      <c r="E7058" s="29">
        <v>5999</v>
      </c>
      <c r="F7058" s="29" t="str">
        <f>_xlfn.XLOOKUP($G7058,[1]类目转化数据!$B:$B,[1]类目转化数据!$A:$A)</f>
        <v>办公饮水设备</v>
      </c>
      <c r="G7058" s="29" t="s">
        <v>622</v>
      </c>
      <c r="H7058" s="29" t="str">
        <f>_xlfn.XLOOKUP(G7058,[1]类目转化数据!B:B,[1]类目转化数据!C:C)</f>
        <v>直饮机组</v>
      </c>
      <c r="I7058" s="29"/>
    </row>
    <row r="7059" ht="16.5" spans="1:9">
      <c r="A7059" s="29" t="s">
        <v>5504</v>
      </c>
      <c r="B7059" s="30">
        <v>10128614465643</v>
      </c>
      <c r="C7059" s="31" t="s">
        <v>7018</v>
      </c>
      <c r="D7059" s="29"/>
      <c r="E7059" s="29">
        <v>7199</v>
      </c>
      <c r="F7059" s="29" t="str">
        <f>_xlfn.XLOOKUP($G7059,[1]类目转化数据!$B:$B,[1]类目转化数据!$A:$A)</f>
        <v>办公饮水设备</v>
      </c>
      <c r="G7059" s="29" t="s">
        <v>622</v>
      </c>
      <c r="H7059" s="29" t="str">
        <f>_xlfn.XLOOKUP(G7059,[1]类目转化数据!B:B,[1]类目转化数据!C:C)</f>
        <v>直饮机组</v>
      </c>
      <c r="I7059" s="29"/>
    </row>
    <row r="7060" ht="16.5" spans="1:9">
      <c r="A7060" s="29" t="s">
        <v>5504</v>
      </c>
      <c r="B7060" s="30">
        <v>10128614622711</v>
      </c>
      <c r="C7060" s="31" t="s">
        <v>7019</v>
      </c>
      <c r="D7060" s="29"/>
      <c r="E7060" s="29">
        <v>9399</v>
      </c>
      <c r="F7060" s="29" t="str">
        <f>_xlfn.XLOOKUP($G7060,[1]类目转化数据!$B:$B,[1]类目转化数据!$A:$A)</f>
        <v>办公饮水设备</v>
      </c>
      <c r="G7060" s="29" t="s">
        <v>622</v>
      </c>
      <c r="H7060" s="29" t="str">
        <f>_xlfn.XLOOKUP(G7060,[1]类目转化数据!B:B,[1]类目转化数据!C:C)</f>
        <v>直饮机组</v>
      </c>
      <c r="I7060" s="29"/>
    </row>
    <row r="7061" ht="16.5" spans="1:9">
      <c r="A7061" s="29" t="s">
        <v>5504</v>
      </c>
      <c r="B7061" s="30">
        <v>10128614701229</v>
      </c>
      <c r="C7061" s="31" t="s">
        <v>7020</v>
      </c>
      <c r="D7061" s="29"/>
      <c r="E7061" s="29">
        <v>6199</v>
      </c>
      <c r="F7061" s="29" t="str">
        <f>_xlfn.XLOOKUP($G7061,[1]类目转化数据!$B:$B,[1]类目转化数据!$A:$A)</f>
        <v>办公饮水设备</v>
      </c>
      <c r="G7061" s="29" t="s">
        <v>622</v>
      </c>
      <c r="H7061" s="29" t="str">
        <f>_xlfn.XLOOKUP(G7061,[1]类目转化数据!B:B,[1]类目转化数据!C:C)</f>
        <v>直饮机组</v>
      </c>
      <c r="I7061" s="29"/>
    </row>
    <row r="7062" ht="16.5" spans="1:9">
      <c r="A7062" s="29" t="s">
        <v>5504</v>
      </c>
      <c r="B7062" s="30">
        <v>10128614701224</v>
      </c>
      <c r="C7062" s="31" t="s">
        <v>7021</v>
      </c>
      <c r="D7062" s="29"/>
      <c r="E7062" s="29">
        <v>3299</v>
      </c>
      <c r="F7062" s="29" t="str">
        <f>_xlfn.XLOOKUP($G7062,[1]类目转化数据!$B:$B,[1]类目转化数据!$A:$A)</f>
        <v>办公饮水设备</v>
      </c>
      <c r="G7062" s="29" t="s">
        <v>622</v>
      </c>
      <c r="H7062" s="29" t="str">
        <f>_xlfn.XLOOKUP(G7062,[1]类目转化数据!B:B,[1]类目转化数据!C:C)</f>
        <v>直饮机组</v>
      </c>
      <c r="I7062" s="29"/>
    </row>
    <row r="7063" ht="16.5" spans="1:9">
      <c r="A7063" s="29" t="s">
        <v>5504</v>
      </c>
      <c r="B7063" s="30">
        <v>10128614701225</v>
      </c>
      <c r="C7063" s="31" t="s">
        <v>7022</v>
      </c>
      <c r="D7063" s="29"/>
      <c r="E7063" s="29">
        <v>3599</v>
      </c>
      <c r="F7063" s="29" t="str">
        <f>_xlfn.XLOOKUP($G7063,[1]类目转化数据!$B:$B,[1]类目转化数据!$A:$A)</f>
        <v>办公饮水设备</v>
      </c>
      <c r="G7063" s="29" t="s">
        <v>622</v>
      </c>
      <c r="H7063" s="29" t="str">
        <f>_xlfn.XLOOKUP(G7063,[1]类目转化数据!B:B,[1]类目转化数据!C:C)</f>
        <v>直饮机组</v>
      </c>
      <c r="I7063" s="29"/>
    </row>
    <row r="7064" ht="16.5" spans="1:9">
      <c r="A7064" s="29" t="s">
        <v>5504</v>
      </c>
      <c r="B7064" s="30">
        <v>10128614701230</v>
      </c>
      <c r="C7064" s="31" t="s">
        <v>7023</v>
      </c>
      <c r="D7064" s="29"/>
      <c r="E7064" s="29">
        <v>5198</v>
      </c>
      <c r="F7064" s="29" t="str">
        <f>_xlfn.XLOOKUP($G7064,[1]类目转化数据!$B:$B,[1]类目转化数据!$A:$A)</f>
        <v>办公饮水设备</v>
      </c>
      <c r="G7064" s="29" t="s">
        <v>622</v>
      </c>
      <c r="H7064" s="29" t="str">
        <f>_xlfn.XLOOKUP(G7064,[1]类目转化数据!B:B,[1]类目转化数据!C:C)</f>
        <v>直饮机组</v>
      </c>
      <c r="I7064" s="29"/>
    </row>
    <row r="7065" ht="16.5" spans="1:9">
      <c r="A7065" s="29" t="s">
        <v>5504</v>
      </c>
      <c r="B7065" s="30">
        <v>10128614701228</v>
      </c>
      <c r="C7065" s="31" t="s">
        <v>7024</v>
      </c>
      <c r="D7065" s="29"/>
      <c r="E7065" s="29">
        <v>6199</v>
      </c>
      <c r="F7065" s="29" t="str">
        <f>_xlfn.XLOOKUP($G7065,[1]类目转化数据!$B:$B,[1]类目转化数据!$A:$A)</f>
        <v>办公饮水设备</v>
      </c>
      <c r="G7065" s="29" t="s">
        <v>622</v>
      </c>
      <c r="H7065" s="29" t="str">
        <f>_xlfn.XLOOKUP(G7065,[1]类目转化数据!B:B,[1]类目转化数据!C:C)</f>
        <v>直饮机组</v>
      </c>
      <c r="I7065" s="29"/>
    </row>
    <row r="7066" ht="16.5" spans="1:9">
      <c r="A7066" s="29" t="s">
        <v>5504</v>
      </c>
      <c r="B7066" s="30">
        <v>10128614701231</v>
      </c>
      <c r="C7066" s="31" t="s">
        <v>7025</v>
      </c>
      <c r="D7066" s="29"/>
      <c r="E7066" s="29">
        <v>7099</v>
      </c>
      <c r="F7066" s="29" t="str">
        <f>_xlfn.XLOOKUP($G7066,[1]类目转化数据!$B:$B,[1]类目转化数据!$A:$A)</f>
        <v>办公饮水设备</v>
      </c>
      <c r="G7066" s="29" t="s">
        <v>622</v>
      </c>
      <c r="H7066" s="29" t="str">
        <f>_xlfn.XLOOKUP(G7066,[1]类目转化数据!B:B,[1]类目转化数据!C:C)</f>
        <v>直饮机组</v>
      </c>
      <c r="I7066" s="29"/>
    </row>
    <row r="7067" ht="16.5" spans="1:9">
      <c r="A7067" s="29" t="s">
        <v>5504</v>
      </c>
      <c r="B7067" s="30">
        <v>10128614701220</v>
      </c>
      <c r="C7067" s="31" t="s">
        <v>7026</v>
      </c>
      <c r="D7067" s="29"/>
      <c r="E7067" s="29">
        <v>2280</v>
      </c>
      <c r="F7067" s="29" t="str">
        <f>_xlfn.XLOOKUP($G7067,[1]类目转化数据!$B:$B,[1]类目转化数据!$A:$A)</f>
        <v>办公饮水设备</v>
      </c>
      <c r="G7067" s="29" t="s">
        <v>622</v>
      </c>
      <c r="H7067" s="29" t="str">
        <f>_xlfn.XLOOKUP(G7067,[1]类目转化数据!B:B,[1]类目转化数据!C:C)</f>
        <v>直饮机组</v>
      </c>
      <c r="I7067" s="29"/>
    </row>
    <row r="7068" ht="16.5" spans="1:9">
      <c r="A7068" s="29" t="s">
        <v>5504</v>
      </c>
      <c r="B7068" s="30">
        <v>10128614701223</v>
      </c>
      <c r="C7068" s="31" t="s">
        <v>7027</v>
      </c>
      <c r="D7068" s="29"/>
      <c r="E7068" s="29">
        <v>2999</v>
      </c>
      <c r="F7068" s="29" t="str">
        <f>_xlfn.XLOOKUP($G7068,[1]类目转化数据!$B:$B,[1]类目转化数据!$A:$A)</f>
        <v>办公饮水设备</v>
      </c>
      <c r="G7068" s="29" t="s">
        <v>622</v>
      </c>
      <c r="H7068" s="29" t="str">
        <f>_xlfn.XLOOKUP(G7068,[1]类目转化数据!B:B,[1]类目转化数据!C:C)</f>
        <v>直饮机组</v>
      </c>
      <c r="I7068" s="29"/>
    </row>
    <row r="7069" ht="16.5" spans="1:9">
      <c r="A7069" s="29" t="s">
        <v>5504</v>
      </c>
      <c r="B7069" s="30">
        <v>10128614701222</v>
      </c>
      <c r="C7069" s="31" t="s">
        <v>7028</v>
      </c>
      <c r="D7069" s="29"/>
      <c r="E7069" s="29">
        <v>2599</v>
      </c>
      <c r="F7069" s="29" t="str">
        <f>_xlfn.XLOOKUP($G7069,[1]类目转化数据!$B:$B,[1]类目转化数据!$A:$A)</f>
        <v>办公饮水设备</v>
      </c>
      <c r="G7069" s="29" t="s">
        <v>622</v>
      </c>
      <c r="H7069" s="29" t="str">
        <f>_xlfn.XLOOKUP(G7069,[1]类目转化数据!B:B,[1]类目转化数据!C:C)</f>
        <v>直饮机组</v>
      </c>
      <c r="I7069" s="29"/>
    </row>
    <row r="7070" ht="16.5" spans="1:9">
      <c r="A7070" s="29" t="s">
        <v>5504</v>
      </c>
      <c r="B7070" s="30">
        <v>10128614701236</v>
      </c>
      <c r="C7070" s="31" t="s">
        <v>7029</v>
      </c>
      <c r="D7070" s="29"/>
      <c r="E7070" s="29">
        <v>9399</v>
      </c>
      <c r="F7070" s="29" t="str">
        <f>_xlfn.XLOOKUP($G7070,[1]类目转化数据!$B:$B,[1]类目转化数据!$A:$A)</f>
        <v>办公饮水设备</v>
      </c>
      <c r="G7070" s="29" t="s">
        <v>622</v>
      </c>
      <c r="H7070" s="29" t="str">
        <f>_xlfn.XLOOKUP(G7070,[1]类目转化数据!B:B,[1]类目转化数据!C:C)</f>
        <v>直饮机组</v>
      </c>
      <c r="I7070" s="29"/>
    </row>
    <row r="7071" ht="16.5" spans="1:9">
      <c r="A7071" s="29" t="s">
        <v>5504</v>
      </c>
      <c r="B7071" s="30">
        <v>10128614701237</v>
      </c>
      <c r="C7071" s="31" t="s">
        <v>7030</v>
      </c>
      <c r="D7071" s="29"/>
      <c r="E7071" s="29">
        <v>17300</v>
      </c>
      <c r="F7071" s="29" t="str">
        <f>_xlfn.XLOOKUP($G7071,[1]类目转化数据!$B:$B,[1]类目转化数据!$A:$A)</f>
        <v>办公饮水设备</v>
      </c>
      <c r="G7071" s="29" t="s">
        <v>622</v>
      </c>
      <c r="H7071" s="29" t="str">
        <f>_xlfn.XLOOKUP(G7071,[1]类目转化数据!B:B,[1]类目转化数据!C:C)</f>
        <v>直饮机组</v>
      </c>
      <c r="I7071" s="29"/>
    </row>
    <row r="7072" ht="16.5" spans="1:9">
      <c r="A7072" s="29" t="s">
        <v>5504</v>
      </c>
      <c r="B7072" s="30">
        <v>10128614701238</v>
      </c>
      <c r="C7072" s="31" t="s">
        <v>7031</v>
      </c>
      <c r="D7072" s="29"/>
      <c r="E7072" s="29">
        <v>17300</v>
      </c>
      <c r="F7072" s="29" t="str">
        <f>_xlfn.XLOOKUP($G7072,[1]类目转化数据!$B:$B,[1]类目转化数据!$A:$A)</f>
        <v>办公饮水设备</v>
      </c>
      <c r="G7072" s="29" t="s">
        <v>622</v>
      </c>
      <c r="H7072" s="29" t="str">
        <f>_xlfn.XLOOKUP(G7072,[1]类目转化数据!B:B,[1]类目转化数据!C:C)</f>
        <v>直饮机组</v>
      </c>
      <c r="I7072" s="29"/>
    </row>
    <row r="7073" ht="16.5" spans="1:9">
      <c r="A7073" s="29" t="s">
        <v>5504</v>
      </c>
      <c r="B7073" s="30">
        <v>10128614701233</v>
      </c>
      <c r="C7073" s="31" t="s">
        <v>7032</v>
      </c>
      <c r="D7073" s="29"/>
      <c r="E7073" s="29">
        <v>8390</v>
      </c>
      <c r="F7073" s="29" t="str">
        <f>_xlfn.XLOOKUP($G7073,[1]类目转化数据!$B:$B,[1]类目转化数据!$A:$A)</f>
        <v>办公饮水设备</v>
      </c>
      <c r="G7073" s="29" t="s">
        <v>622</v>
      </c>
      <c r="H7073" s="29" t="str">
        <f>_xlfn.XLOOKUP(G7073,[1]类目转化数据!B:B,[1]类目转化数据!C:C)</f>
        <v>直饮机组</v>
      </c>
      <c r="I7073" s="29"/>
    </row>
    <row r="7074" ht="16.5" spans="1:9">
      <c r="A7074" s="29" t="s">
        <v>5504</v>
      </c>
      <c r="B7074" s="30">
        <v>10128614701235</v>
      </c>
      <c r="C7074" s="31" t="s">
        <v>7033</v>
      </c>
      <c r="D7074" s="29"/>
      <c r="E7074" s="29">
        <v>10399</v>
      </c>
      <c r="F7074" s="29" t="str">
        <f>_xlfn.XLOOKUP($G7074,[1]类目转化数据!$B:$B,[1]类目转化数据!$A:$A)</f>
        <v>办公饮水设备</v>
      </c>
      <c r="G7074" s="29" t="s">
        <v>622</v>
      </c>
      <c r="H7074" s="29" t="str">
        <f>_xlfn.XLOOKUP(G7074,[1]类目转化数据!B:B,[1]类目转化数据!C:C)</f>
        <v>直饮机组</v>
      </c>
      <c r="I7074" s="29"/>
    </row>
    <row r="7075" ht="16.5" spans="1:9">
      <c r="A7075" s="29" t="s">
        <v>5504</v>
      </c>
      <c r="B7075" s="30">
        <v>10128614701232</v>
      </c>
      <c r="C7075" s="31" t="s">
        <v>7034</v>
      </c>
      <c r="D7075" s="29"/>
      <c r="E7075" s="29">
        <v>8390</v>
      </c>
      <c r="F7075" s="29" t="str">
        <f>_xlfn.XLOOKUP($G7075,[1]类目转化数据!$B:$B,[1]类目转化数据!$A:$A)</f>
        <v>办公饮水设备</v>
      </c>
      <c r="G7075" s="29" t="s">
        <v>622</v>
      </c>
      <c r="H7075" s="29" t="str">
        <f>_xlfn.XLOOKUP(G7075,[1]类目转化数据!B:B,[1]类目转化数据!C:C)</f>
        <v>直饮机组</v>
      </c>
      <c r="I7075" s="29"/>
    </row>
    <row r="7076" ht="16.5" spans="1:9">
      <c r="A7076" s="29" t="s">
        <v>5504</v>
      </c>
      <c r="B7076" s="30">
        <v>10128614701227</v>
      </c>
      <c r="C7076" s="31" t="s">
        <v>7035</v>
      </c>
      <c r="D7076" s="29"/>
      <c r="E7076" s="29">
        <v>4999</v>
      </c>
      <c r="F7076" s="29" t="str">
        <f>_xlfn.XLOOKUP($G7076,[1]类目转化数据!$B:$B,[1]类目转化数据!$A:$A)</f>
        <v>办公饮水设备</v>
      </c>
      <c r="G7076" s="29" t="s">
        <v>622</v>
      </c>
      <c r="H7076" s="29" t="str">
        <f>_xlfn.XLOOKUP(G7076,[1]类目转化数据!B:B,[1]类目转化数据!C:C)</f>
        <v>直饮机组</v>
      </c>
      <c r="I7076" s="29"/>
    </row>
    <row r="7077" ht="16.5" spans="1:9">
      <c r="A7077" s="29" t="s">
        <v>5504</v>
      </c>
      <c r="B7077" s="30">
        <v>10128614701221</v>
      </c>
      <c r="C7077" s="31" t="s">
        <v>7036</v>
      </c>
      <c r="D7077" s="29"/>
      <c r="E7077" s="29">
        <v>2399</v>
      </c>
      <c r="F7077" s="29" t="str">
        <f>_xlfn.XLOOKUP($G7077,[1]类目转化数据!$B:$B,[1]类目转化数据!$A:$A)</f>
        <v>办公饮水设备</v>
      </c>
      <c r="G7077" s="29" t="s">
        <v>622</v>
      </c>
      <c r="H7077" s="29" t="str">
        <f>_xlfn.XLOOKUP(G7077,[1]类目转化数据!B:B,[1]类目转化数据!C:C)</f>
        <v>直饮机组</v>
      </c>
      <c r="I7077" s="29"/>
    </row>
    <row r="7078" ht="16.5" spans="1:9">
      <c r="A7078" s="29" t="s">
        <v>5504</v>
      </c>
      <c r="B7078" s="30">
        <v>10128614701226</v>
      </c>
      <c r="C7078" s="31" t="s">
        <v>7037</v>
      </c>
      <c r="D7078" s="29"/>
      <c r="E7078" s="29">
        <v>3599</v>
      </c>
      <c r="F7078" s="29" t="str">
        <f>_xlfn.XLOOKUP($G7078,[1]类目转化数据!$B:$B,[1]类目转化数据!$A:$A)</f>
        <v>办公饮水设备</v>
      </c>
      <c r="G7078" s="29" t="s">
        <v>622</v>
      </c>
      <c r="H7078" s="29" t="str">
        <f>_xlfn.XLOOKUP(G7078,[1]类目转化数据!B:B,[1]类目转化数据!C:C)</f>
        <v>直饮机组</v>
      </c>
      <c r="I7078" s="29"/>
    </row>
    <row r="7079" ht="16.5" spans="1:9">
      <c r="A7079" s="29" t="s">
        <v>5504</v>
      </c>
      <c r="B7079" s="30">
        <v>10128614701234</v>
      </c>
      <c r="C7079" s="31" t="s">
        <v>7038</v>
      </c>
      <c r="D7079" s="29"/>
      <c r="E7079" s="29">
        <v>9399</v>
      </c>
      <c r="F7079" s="29" t="str">
        <f>_xlfn.XLOOKUP($G7079,[1]类目转化数据!$B:$B,[1]类目转化数据!$A:$A)</f>
        <v>办公饮水设备</v>
      </c>
      <c r="G7079" s="29" t="s">
        <v>622</v>
      </c>
      <c r="H7079" s="29" t="str">
        <f>_xlfn.XLOOKUP(G7079,[1]类目转化数据!B:B,[1]类目转化数据!C:C)</f>
        <v>直饮机组</v>
      </c>
      <c r="I7079" s="29"/>
    </row>
    <row r="7080" ht="16.5" spans="1:9">
      <c r="A7080" s="29" t="s">
        <v>5504</v>
      </c>
      <c r="B7080" s="30">
        <v>10128614833164</v>
      </c>
      <c r="C7080" s="31" t="s">
        <v>7039</v>
      </c>
      <c r="D7080" s="29"/>
      <c r="E7080" s="29">
        <v>4999</v>
      </c>
      <c r="F7080" s="29" t="str">
        <f>_xlfn.XLOOKUP($G7080,[1]类目转化数据!$B:$B,[1]类目转化数据!$A:$A)</f>
        <v>办公饮水设备</v>
      </c>
      <c r="G7080" s="29" t="s">
        <v>622</v>
      </c>
      <c r="H7080" s="29" t="str">
        <f>_xlfn.XLOOKUP(G7080,[1]类目转化数据!B:B,[1]类目转化数据!C:C)</f>
        <v>直饮机组</v>
      </c>
      <c r="I7080" s="29"/>
    </row>
    <row r="7081" ht="16.5" spans="1:9">
      <c r="A7081" s="29" t="s">
        <v>5504</v>
      </c>
      <c r="B7081" s="30">
        <v>10128614853154</v>
      </c>
      <c r="C7081" s="31" t="s">
        <v>7040</v>
      </c>
      <c r="D7081" s="29"/>
      <c r="E7081" s="29">
        <v>2899</v>
      </c>
      <c r="F7081" s="29" t="str">
        <f>_xlfn.XLOOKUP($G7081,[1]类目转化数据!$B:$B,[1]类目转化数据!$A:$A)</f>
        <v>办公饮水设备</v>
      </c>
      <c r="G7081" s="29" t="s">
        <v>622</v>
      </c>
      <c r="H7081" s="29" t="str">
        <f>_xlfn.XLOOKUP(G7081,[1]类目转化数据!B:B,[1]类目转化数据!C:C)</f>
        <v>直饮机组</v>
      </c>
      <c r="I7081" s="29"/>
    </row>
    <row r="7082" ht="16.5" spans="1:9">
      <c r="A7082" s="29" t="s">
        <v>5504</v>
      </c>
      <c r="B7082" s="30">
        <v>10128614913066</v>
      </c>
      <c r="C7082" s="31" t="s">
        <v>7041</v>
      </c>
      <c r="D7082" s="29"/>
      <c r="E7082" s="29">
        <v>2499</v>
      </c>
      <c r="F7082" s="29" t="str">
        <f>_xlfn.XLOOKUP($G7082,[1]类目转化数据!$B:$B,[1]类目转化数据!$A:$A)</f>
        <v>办公饮水设备</v>
      </c>
      <c r="G7082" s="29" t="s">
        <v>622</v>
      </c>
      <c r="H7082" s="29" t="str">
        <f>_xlfn.XLOOKUP(G7082,[1]类目转化数据!B:B,[1]类目转化数据!C:C)</f>
        <v>直饮机组</v>
      </c>
      <c r="I7082" s="29"/>
    </row>
    <row r="7083" ht="16.5" spans="1:9">
      <c r="A7083" s="29" t="s">
        <v>5504</v>
      </c>
      <c r="B7083" s="30">
        <v>10128614913072</v>
      </c>
      <c r="C7083" s="31" t="s">
        <v>7042</v>
      </c>
      <c r="D7083" s="29"/>
      <c r="E7083" s="29">
        <v>2999</v>
      </c>
      <c r="F7083" s="29" t="str">
        <f>_xlfn.XLOOKUP($G7083,[1]类目转化数据!$B:$B,[1]类目转化数据!$A:$A)</f>
        <v>办公饮水设备</v>
      </c>
      <c r="G7083" s="29" t="s">
        <v>622</v>
      </c>
      <c r="H7083" s="29" t="str">
        <f>_xlfn.XLOOKUP(G7083,[1]类目转化数据!B:B,[1]类目转化数据!C:C)</f>
        <v>直饮机组</v>
      </c>
      <c r="I7083" s="29"/>
    </row>
    <row r="7084" ht="16.5" spans="1:9">
      <c r="A7084" s="29" t="s">
        <v>5504</v>
      </c>
      <c r="B7084" s="30">
        <v>10128614913064</v>
      </c>
      <c r="C7084" s="31" t="s">
        <v>7043</v>
      </c>
      <c r="D7084" s="29"/>
      <c r="E7084" s="29">
        <v>2299</v>
      </c>
      <c r="F7084" s="29" t="str">
        <f>_xlfn.XLOOKUP($G7084,[1]类目转化数据!$B:$B,[1]类目转化数据!$A:$A)</f>
        <v>办公饮水设备</v>
      </c>
      <c r="G7084" s="29" t="s">
        <v>622</v>
      </c>
      <c r="H7084" s="29" t="str">
        <f>_xlfn.XLOOKUP(G7084,[1]类目转化数据!B:B,[1]类目转化数据!C:C)</f>
        <v>直饮机组</v>
      </c>
      <c r="I7084" s="29"/>
    </row>
    <row r="7085" ht="16.5" spans="1:9">
      <c r="A7085" s="29" t="s">
        <v>5504</v>
      </c>
      <c r="B7085" s="30">
        <v>10137332393813</v>
      </c>
      <c r="C7085" s="31" t="s">
        <v>7044</v>
      </c>
      <c r="D7085" s="29"/>
      <c r="E7085" s="29">
        <v>4380</v>
      </c>
      <c r="F7085" s="29" t="str">
        <f>_xlfn.XLOOKUP($G7085,[1]类目转化数据!$B:$B,[1]类目转化数据!$A:$A)</f>
        <v>办公饮水设备</v>
      </c>
      <c r="G7085" s="29" t="s">
        <v>622</v>
      </c>
      <c r="H7085" s="29" t="str">
        <f>_xlfn.XLOOKUP(G7085,[1]类目转化数据!B:B,[1]类目转化数据!C:C)</f>
        <v>直饮机组</v>
      </c>
      <c r="I7085" s="29"/>
    </row>
    <row r="7086" ht="16.5" spans="1:9">
      <c r="A7086" s="29" t="s">
        <v>5504</v>
      </c>
      <c r="B7086" s="30">
        <v>10137332393812</v>
      </c>
      <c r="C7086" s="31" t="s">
        <v>7045</v>
      </c>
      <c r="D7086" s="29"/>
      <c r="E7086" s="29">
        <v>3680</v>
      </c>
      <c r="F7086" s="29" t="str">
        <f>_xlfn.XLOOKUP($G7086,[1]类目转化数据!$B:$B,[1]类目转化数据!$A:$A)</f>
        <v>办公饮水设备</v>
      </c>
      <c r="G7086" s="29" t="s">
        <v>622</v>
      </c>
      <c r="H7086" s="29" t="str">
        <f>_xlfn.XLOOKUP(G7086,[1]类目转化数据!B:B,[1]类目转化数据!C:C)</f>
        <v>直饮机组</v>
      </c>
      <c r="I7086" s="29"/>
    </row>
    <row r="7087" ht="16.5" spans="1:9">
      <c r="A7087" s="29" t="s">
        <v>5504</v>
      </c>
      <c r="B7087" s="30">
        <v>10137332393811</v>
      </c>
      <c r="C7087" s="31" t="s">
        <v>7046</v>
      </c>
      <c r="D7087" s="29"/>
      <c r="E7087" s="29">
        <v>2880</v>
      </c>
      <c r="F7087" s="29" t="str">
        <f>_xlfn.XLOOKUP($G7087,[1]类目转化数据!$B:$B,[1]类目转化数据!$A:$A)</f>
        <v>办公饮水设备</v>
      </c>
      <c r="G7087" s="29" t="s">
        <v>622</v>
      </c>
      <c r="H7087" s="29" t="str">
        <f>_xlfn.XLOOKUP(G7087,[1]类目转化数据!B:B,[1]类目转化数据!C:C)</f>
        <v>直饮机组</v>
      </c>
      <c r="I7087" s="29"/>
    </row>
    <row r="7088" ht="16.5" spans="1:9">
      <c r="A7088" s="29" t="s">
        <v>5504</v>
      </c>
      <c r="B7088" s="30">
        <v>10128614913073</v>
      </c>
      <c r="C7088" s="31" t="s">
        <v>7047</v>
      </c>
      <c r="D7088" s="29"/>
      <c r="E7088" s="29">
        <v>3299</v>
      </c>
      <c r="F7088" s="29" t="str">
        <f>_xlfn.XLOOKUP($G7088,[1]类目转化数据!$B:$B,[1]类目转化数据!$A:$A)</f>
        <v>办公饮水设备</v>
      </c>
      <c r="G7088" s="29" t="s">
        <v>622</v>
      </c>
      <c r="H7088" s="29" t="str">
        <f>_xlfn.XLOOKUP(G7088,[1]类目转化数据!B:B,[1]类目转化数据!C:C)</f>
        <v>直饮机组</v>
      </c>
      <c r="I7088" s="29"/>
    </row>
    <row r="7089" ht="16.5" spans="1:9">
      <c r="A7089" s="29" t="s">
        <v>5504</v>
      </c>
      <c r="B7089" s="30">
        <v>10128614913074</v>
      </c>
      <c r="C7089" s="31" t="s">
        <v>7048</v>
      </c>
      <c r="D7089" s="29"/>
      <c r="E7089" s="29">
        <v>3599</v>
      </c>
      <c r="F7089" s="29" t="str">
        <f>_xlfn.XLOOKUP($G7089,[1]类目转化数据!$B:$B,[1]类目转化数据!$A:$A)</f>
        <v>办公饮水设备</v>
      </c>
      <c r="G7089" s="29" t="s">
        <v>622</v>
      </c>
      <c r="H7089" s="29" t="str">
        <f>_xlfn.XLOOKUP(G7089,[1]类目转化数据!B:B,[1]类目转化数据!C:C)</f>
        <v>直饮机组</v>
      </c>
      <c r="I7089" s="29"/>
    </row>
    <row r="7090" ht="16.5" spans="1:9">
      <c r="A7090" s="29" t="s">
        <v>5504</v>
      </c>
      <c r="B7090" s="30">
        <v>10128614913075</v>
      </c>
      <c r="C7090" s="31" t="s">
        <v>7049</v>
      </c>
      <c r="D7090" s="29"/>
      <c r="E7090" s="29">
        <v>3599</v>
      </c>
      <c r="F7090" s="29" t="str">
        <f>_xlfn.XLOOKUP($G7090,[1]类目转化数据!$B:$B,[1]类目转化数据!$A:$A)</f>
        <v>办公饮水设备</v>
      </c>
      <c r="G7090" s="29" t="s">
        <v>622</v>
      </c>
      <c r="H7090" s="29" t="str">
        <f>_xlfn.XLOOKUP(G7090,[1]类目转化数据!B:B,[1]类目转化数据!C:C)</f>
        <v>直饮机组</v>
      </c>
      <c r="I7090" s="29"/>
    </row>
    <row r="7091" ht="16.5" spans="1:9">
      <c r="A7091" s="29" t="s">
        <v>5504</v>
      </c>
      <c r="B7091" s="30">
        <v>10128614913071</v>
      </c>
      <c r="C7091" s="31" t="s">
        <v>7050</v>
      </c>
      <c r="D7091" s="29"/>
      <c r="E7091" s="29">
        <v>2699</v>
      </c>
      <c r="F7091" s="29" t="str">
        <f>_xlfn.XLOOKUP($G7091,[1]类目转化数据!$B:$B,[1]类目转化数据!$A:$A)</f>
        <v>办公饮水设备</v>
      </c>
      <c r="G7091" s="29" t="s">
        <v>622</v>
      </c>
      <c r="H7091" s="29" t="str">
        <f>_xlfn.XLOOKUP(G7091,[1]类目转化数据!B:B,[1]类目转化数据!C:C)</f>
        <v>直饮机组</v>
      </c>
      <c r="I7091" s="29"/>
    </row>
    <row r="7092" ht="16.5" spans="1:9">
      <c r="A7092" s="29" t="s">
        <v>5504</v>
      </c>
      <c r="B7092" s="30">
        <v>10128615020253</v>
      </c>
      <c r="C7092" s="31" t="s">
        <v>7051</v>
      </c>
      <c r="D7092" s="29"/>
      <c r="E7092" s="29">
        <v>9399</v>
      </c>
      <c r="F7092" s="29" t="str">
        <f>_xlfn.XLOOKUP($G7092,[1]类目转化数据!$B:$B,[1]类目转化数据!$A:$A)</f>
        <v>办公饮水设备</v>
      </c>
      <c r="G7092" s="29" t="s">
        <v>622</v>
      </c>
      <c r="H7092" s="29" t="str">
        <f>_xlfn.XLOOKUP(G7092,[1]类目转化数据!B:B,[1]类目转化数据!C:C)</f>
        <v>直饮机组</v>
      </c>
      <c r="I7092" s="29"/>
    </row>
    <row r="7093" ht="16.5" spans="1:9">
      <c r="A7093" s="29" t="s">
        <v>5504</v>
      </c>
      <c r="B7093" s="30">
        <v>10128615045420</v>
      </c>
      <c r="C7093" s="31" t="s">
        <v>7052</v>
      </c>
      <c r="D7093" s="29"/>
      <c r="E7093" s="29">
        <v>2999</v>
      </c>
      <c r="F7093" s="29" t="str">
        <f>_xlfn.XLOOKUP($G7093,[1]类目转化数据!$B:$B,[1]类目转化数据!$A:$A)</f>
        <v>办公饮水设备</v>
      </c>
      <c r="G7093" s="29" t="s">
        <v>622</v>
      </c>
      <c r="H7093" s="29" t="str">
        <f>_xlfn.XLOOKUP(G7093,[1]类目转化数据!B:B,[1]类目转化数据!C:C)</f>
        <v>直饮机组</v>
      </c>
      <c r="I7093" s="29"/>
    </row>
    <row r="7094" ht="16.5" spans="1:9">
      <c r="A7094" s="29" t="s">
        <v>5504</v>
      </c>
      <c r="B7094" s="30">
        <v>10128615194723</v>
      </c>
      <c r="C7094" s="31" t="s">
        <v>7053</v>
      </c>
      <c r="D7094" s="29"/>
      <c r="E7094" s="29">
        <v>3599</v>
      </c>
      <c r="F7094" s="29" t="str">
        <f>_xlfn.XLOOKUP($G7094,[1]类目转化数据!$B:$B,[1]类目转化数据!$A:$A)</f>
        <v>办公饮水设备</v>
      </c>
      <c r="G7094" s="29" t="s">
        <v>622</v>
      </c>
      <c r="H7094" s="29" t="str">
        <f>_xlfn.XLOOKUP(G7094,[1]类目转化数据!B:B,[1]类目转化数据!C:C)</f>
        <v>直饮机组</v>
      </c>
      <c r="I7094" s="29"/>
    </row>
    <row r="7095" ht="16.5" spans="1:9">
      <c r="A7095" s="29" t="s">
        <v>5504</v>
      </c>
      <c r="B7095" s="30">
        <v>10128615180952</v>
      </c>
      <c r="C7095" s="31" t="s">
        <v>6957</v>
      </c>
      <c r="D7095" s="29"/>
      <c r="E7095" s="29">
        <v>3999</v>
      </c>
      <c r="F7095" s="29" t="str">
        <f>_xlfn.XLOOKUP($G7095,[1]类目转化数据!$B:$B,[1]类目转化数据!$A:$A)</f>
        <v>办公饮水设备</v>
      </c>
      <c r="G7095" s="29" t="s">
        <v>622</v>
      </c>
      <c r="H7095" s="29" t="str">
        <f>_xlfn.XLOOKUP(G7095,[1]类目转化数据!B:B,[1]类目转化数据!C:C)</f>
        <v>直饮机组</v>
      </c>
      <c r="I7095" s="29"/>
    </row>
    <row r="7096" ht="16.5" spans="1:9">
      <c r="A7096" s="29" t="s">
        <v>5504</v>
      </c>
      <c r="B7096" s="30">
        <v>10128615195390</v>
      </c>
      <c r="C7096" s="31" t="s">
        <v>7054</v>
      </c>
      <c r="D7096" s="29"/>
      <c r="E7096" s="29">
        <v>2499</v>
      </c>
      <c r="F7096" s="29" t="str">
        <f>_xlfn.XLOOKUP($G7096,[1]类目转化数据!$B:$B,[1]类目转化数据!$A:$A)</f>
        <v>办公饮水设备</v>
      </c>
      <c r="G7096" s="29" t="s">
        <v>622</v>
      </c>
      <c r="H7096" s="29" t="str">
        <f>_xlfn.XLOOKUP(G7096,[1]类目转化数据!B:B,[1]类目转化数据!C:C)</f>
        <v>直饮机组</v>
      </c>
      <c r="I7096" s="29"/>
    </row>
    <row r="7097" ht="16.5" spans="1:9">
      <c r="A7097" s="29" t="s">
        <v>5504</v>
      </c>
      <c r="B7097" s="30">
        <v>10128615198371</v>
      </c>
      <c r="C7097" s="31" t="s">
        <v>7055</v>
      </c>
      <c r="D7097" s="29"/>
      <c r="E7097" s="29">
        <v>8390</v>
      </c>
      <c r="F7097" s="29" t="str">
        <f>_xlfn.XLOOKUP($G7097,[1]类目转化数据!$B:$B,[1]类目转化数据!$A:$A)</f>
        <v>办公饮水设备</v>
      </c>
      <c r="G7097" s="29" t="s">
        <v>622</v>
      </c>
      <c r="H7097" s="29" t="str">
        <f>_xlfn.XLOOKUP(G7097,[1]类目转化数据!B:B,[1]类目转化数据!C:C)</f>
        <v>直饮机组</v>
      </c>
      <c r="I7097" s="29"/>
    </row>
    <row r="7098" ht="16.5" spans="1:9">
      <c r="A7098" s="29" t="s">
        <v>5504</v>
      </c>
      <c r="B7098" s="30">
        <v>10128615825961</v>
      </c>
      <c r="C7098" s="31" t="s">
        <v>7056</v>
      </c>
      <c r="D7098" s="29"/>
      <c r="E7098" s="29">
        <v>3599</v>
      </c>
      <c r="F7098" s="29" t="str">
        <f>_xlfn.XLOOKUP($G7098,[1]类目转化数据!$B:$B,[1]类目转化数据!$A:$A)</f>
        <v>办公饮水设备</v>
      </c>
      <c r="G7098" s="29" t="s">
        <v>622</v>
      </c>
      <c r="H7098" s="29" t="str">
        <f>_xlfn.XLOOKUP(G7098,[1]类目转化数据!B:B,[1]类目转化数据!C:C)</f>
        <v>直饮机组</v>
      </c>
      <c r="I7098" s="29"/>
    </row>
    <row r="7099" ht="16.5" spans="1:9">
      <c r="A7099" s="29" t="s">
        <v>5504</v>
      </c>
      <c r="B7099" s="30">
        <v>10128615955712</v>
      </c>
      <c r="C7099" s="31" t="s">
        <v>6916</v>
      </c>
      <c r="D7099" s="29"/>
      <c r="E7099" s="29">
        <v>10399</v>
      </c>
      <c r="F7099" s="29" t="str">
        <f>_xlfn.XLOOKUP($G7099,[1]类目转化数据!$B:$B,[1]类目转化数据!$A:$A)</f>
        <v>办公饮水设备</v>
      </c>
      <c r="G7099" s="29" t="s">
        <v>622</v>
      </c>
      <c r="H7099" s="29" t="str">
        <f>_xlfn.XLOOKUP(G7099,[1]类目转化数据!B:B,[1]类目转化数据!C:C)</f>
        <v>直饮机组</v>
      </c>
      <c r="I7099" s="29"/>
    </row>
    <row r="7100" ht="16.5" spans="1:9">
      <c r="A7100" s="29" t="s">
        <v>5504</v>
      </c>
      <c r="B7100" s="30">
        <v>10128615937678</v>
      </c>
      <c r="C7100" s="31" t="s">
        <v>6902</v>
      </c>
      <c r="D7100" s="29"/>
      <c r="E7100" s="29">
        <v>9399</v>
      </c>
      <c r="F7100" s="29" t="str">
        <f>_xlfn.XLOOKUP($G7100,[1]类目转化数据!$B:$B,[1]类目转化数据!$A:$A)</f>
        <v>办公饮水设备</v>
      </c>
      <c r="G7100" s="29" t="s">
        <v>622</v>
      </c>
      <c r="H7100" s="29" t="str">
        <f>_xlfn.XLOOKUP(G7100,[1]类目转化数据!B:B,[1]类目转化数据!C:C)</f>
        <v>直饮机组</v>
      </c>
      <c r="I7100" s="29"/>
    </row>
    <row r="7101" ht="16.5" spans="1:9">
      <c r="A7101" s="29" t="s">
        <v>5504</v>
      </c>
      <c r="B7101" s="30">
        <v>10128616038233</v>
      </c>
      <c r="C7101" s="31" t="s">
        <v>7057</v>
      </c>
      <c r="D7101" s="29"/>
      <c r="E7101" s="29">
        <v>3599</v>
      </c>
      <c r="F7101" s="29" t="str">
        <f>_xlfn.XLOOKUP($G7101,[1]类目转化数据!$B:$B,[1]类目转化数据!$A:$A)</f>
        <v>办公饮水设备</v>
      </c>
      <c r="G7101" s="29" t="s">
        <v>622</v>
      </c>
      <c r="H7101" s="29" t="str">
        <f>_xlfn.XLOOKUP(G7101,[1]类目转化数据!B:B,[1]类目转化数据!C:C)</f>
        <v>直饮机组</v>
      </c>
      <c r="I7101" s="29"/>
    </row>
    <row r="7102" ht="16.5" spans="1:9">
      <c r="A7102" s="29" t="s">
        <v>5504</v>
      </c>
      <c r="B7102" s="30">
        <v>10128616191928</v>
      </c>
      <c r="C7102" s="31" t="s">
        <v>7058</v>
      </c>
      <c r="D7102" s="29"/>
      <c r="E7102" s="29">
        <v>2888</v>
      </c>
      <c r="F7102" s="29" t="str">
        <f>_xlfn.XLOOKUP($G7102,[1]类目转化数据!$B:$B,[1]类目转化数据!$A:$A)</f>
        <v>办公饮水设备</v>
      </c>
      <c r="G7102" s="29" t="s">
        <v>622</v>
      </c>
      <c r="H7102" s="29" t="str">
        <f>_xlfn.XLOOKUP(G7102,[1]类目转化数据!B:B,[1]类目转化数据!C:C)</f>
        <v>直饮机组</v>
      </c>
      <c r="I7102" s="29"/>
    </row>
    <row r="7103" ht="16.5" spans="1:9">
      <c r="A7103" s="29" t="s">
        <v>5504</v>
      </c>
      <c r="B7103" s="30">
        <v>10128616238451</v>
      </c>
      <c r="C7103" s="31" t="s">
        <v>7059</v>
      </c>
      <c r="D7103" s="29"/>
      <c r="E7103" s="29">
        <v>3899</v>
      </c>
      <c r="F7103" s="29" t="str">
        <f>_xlfn.XLOOKUP($G7103,[1]类目转化数据!$B:$B,[1]类目转化数据!$A:$A)</f>
        <v>办公饮水设备</v>
      </c>
      <c r="G7103" s="29" t="s">
        <v>622</v>
      </c>
      <c r="H7103" s="29" t="str">
        <f>_xlfn.XLOOKUP(G7103,[1]类目转化数据!B:B,[1]类目转化数据!C:C)</f>
        <v>直饮机组</v>
      </c>
      <c r="I7103" s="29"/>
    </row>
    <row r="7104" ht="16.5" spans="1:9">
      <c r="A7104" s="29" t="s">
        <v>5504</v>
      </c>
      <c r="B7104" s="30">
        <v>10128616328592</v>
      </c>
      <c r="C7104" s="31" t="s">
        <v>6948</v>
      </c>
      <c r="D7104" s="29"/>
      <c r="E7104" s="29">
        <v>2599</v>
      </c>
      <c r="F7104" s="29" t="str">
        <f>_xlfn.XLOOKUP($G7104,[1]类目转化数据!$B:$B,[1]类目转化数据!$A:$A)</f>
        <v>办公饮水设备</v>
      </c>
      <c r="G7104" s="29" t="s">
        <v>622</v>
      </c>
      <c r="H7104" s="29" t="str">
        <f>_xlfn.XLOOKUP(G7104,[1]类目转化数据!B:B,[1]类目转化数据!C:C)</f>
        <v>直饮机组</v>
      </c>
      <c r="I7104" s="29"/>
    </row>
    <row r="7105" ht="16.5" spans="1:9">
      <c r="A7105" s="29" t="s">
        <v>5504</v>
      </c>
      <c r="B7105" s="30">
        <v>10130098232418</v>
      </c>
      <c r="C7105" s="31" t="s">
        <v>7060</v>
      </c>
      <c r="D7105" s="29"/>
      <c r="E7105" s="29">
        <v>298</v>
      </c>
      <c r="F7105" s="29" t="str">
        <f>_xlfn.XLOOKUP($G7105,[1]类目转化数据!$B:$B,[1]类目转化数据!$A:$A)</f>
        <v>社会餐饮设备</v>
      </c>
      <c r="G7105" s="29" t="s">
        <v>11</v>
      </c>
      <c r="H7105" s="29" t="str">
        <f>_xlfn.XLOOKUP(G7105,[1]类目转化数据!B:B,[1]类目转化数据!C:C)</f>
        <v>小客单</v>
      </c>
      <c r="I7105" s="29"/>
    </row>
    <row r="7106" ht="16.5" spans="1:9">
      <c r="A7106" s="29" t="s">
        <v>5504</v>
      </c>
      <c r="B7106" s="30">
        <v>10198559435321</v>
      </c>
      <c r="C7106" s="31" t="s">
        <v>7061</v>
      </c>
      <c r="D7106" s="29"/>
      <c r="E7106" s="29">
        <v>399</v>
      </c>
      <c r="F7106" s="29" t="str">
        <f>_xlfn.XLOOKUP($G7106,[1]类目转化数据!$B:$B,[1]类目转化数据!$A:$A)</f>
        <v>社会餐饮设备</v>
      </c>
      <c r="G7106" s="29" t="s">
        <v>11</v>
      </c>
      <c r="H7106" s="29" t="str">
        <f>_xlfn.XLOOKUP(G7106,[1]类目转化数据!B:B,[1]类目转化数据!C:C)</f>
        <v>小客单</v>
      </c>
      <c r="I7106" s="29"/>
    </row>
    <row r="7107" ht="16.5" spans="1:9">
      <c r="A7107" s="29" t="s">
        <v>5504</v>
      </c>
      <c r="B7107" s="30">
        <v>10130098232419</v>
      </c>
      <c r="C7107" s="31" t="s">
        <v>7062</v>
      </c>
      <c r="D7107" s="29"/>
      <c r="E7107" s="29">
        <v>309</v>
      </c>
      <c r="F7107" s="29" t="str">
        <f>_xlfn.XLOOKUP($G7107,[1]类目转化数据!$B:$B,[1]类目转化数据!$A:$A)</f>
        <v>社会餐饮设备</v>
      </c>
      <c r="G7107" s="29" t="s">
        <v>11</v>
      </c>
      <c r="H7107" s="29" t="str">
        <f>_xlfn.XLOOKUP(G7107,[1]类目转化数据!B:B,[1]类目转化数据!C:C)</f>
        <v>小客单</v>
      </c>
      <c r="I7107" s="29"/>
    </row>
    <row r="7108" ht="16.5" spans="1:9">
      <c r="A7108" s="29" t="s">
        <v>5504</v>
      </c>
      <c r="B7108" s="30">
        <v>10130584613356</v>
      </c>
      <c r="C7108" s="31" t="s">
        <v>7063</v>
      </c>
      <c r="D7108" s="29"/>
      <c r="E7108" s="29">
        <v>10600</v>
      </c>
      <c r="F7108" s="29" t="str">
        <f>_xlfn.XLOOKUP($G7108,[1]类目转化数据!$B:$B,[1]类目转化数据!$A:$A)</f>
        <v>烟消洗设备</v>
      </c>
      <c r="G7108" s="29" t="s">
        <v>1183</v>
      </c>
      <c r="H7108" s="29" t="str">
        <f>_xlfn.XLOOKUP(G7108,[1]类目转化数据!B:B,[1]类目转化数据!C:C)</f>
        <v>大锅灶组</v>
      </c>
      <c r="I7108" s="29"/>
    </row>
    <row r="7109" ht="16.5" spans="1:9">
      <c r="A7109" s="29" t="s">
        <v>5504</v>
      </c>
      <c r="B7109" s="30">
        <v>10130584661952</v>
      </c>
      <c r="C7109" s="31" t="s">
        <v>7064</v>
      </c>
      <c r="D7109" s="29"/>
      <c r="E7109" s="29">
        <v>102099</v>
      </c>
      <c r="F7109" s="29" t="str">
        <f>_xlfn.XLOOKUP($G7109,[1]类目转化数据!$B:$B,[1]类目转化数据!$A:$A)</f>
        <v>烟消洗设备</v>
      </c>
      <c r="G7109" s="29" t="s">
        <v>1490</v>
      </c>
      <c r="H7109" s="29" t="str">
        <f>_xlfn.XLOOKUP(G7109,[1]类目转化数据!B:B,[1]类目转化数据!C:C)</f>
        <v>大锅灶组</v>
      </c>
      <c r="I7109" s="29"/>
    </row>
    <row r="7110" ht="16.5" spans="1:9">
      <c r="A7110" s="29" t="s">
        <v>5504</v>
      </c>
      <c r="B7110" s="30">
        <v>10130584661956</v>
      </c>
      <c r="C7110" s="31" t="s">
        <v>7065</v>
      </c>
      <c r="D7110" s="29"/>
      <c r="E7110" s="29">
        <v>162099</v>
      </c>
      <c r="F7110" s="29" t="str">
        <f>_xlfn.XLOOKUP($G7110,[1]类目转化数据!$B:$B,[1]类目转化数据!$A:$A)</f>
        <v>烟消洗设备</v>
      </c>
      <c r="G7110" s="29" t="s">
        <v>1490</v>
      </c>
      <c r="H7110" s="29" t="str">
        <f>_xlfn.XLOOKUP(G7110,[1]类目转化数据!B:B,[1]类目转化数据!C:C)</f>
        <v>大锅灶组</v>
      </c>
      <c r="I7110" s="29"/>
    </row>
    <row r="7111" ht="16.5" spans="1:9">
      <c r="A7111" s="29" t="s">
        <v>5504</v>
      </c>
      <c r="B7111" s="30">
        <v>10130584661957</v>
      </c>
      <c r="C7111" s="31" t="s">
        <v>7066</v>
      </c>
      <c r="D7111" s="29"/>
      <c r="E7111" s="29">
        <v>187099</v>
      </c>
      <c r="F7111" s="29" t="str">
        <f>_xlfn.XLOOKUP($G7111,[1]类目转化数据!$B:$B,[1]类目转化数据!$A:$A)</f>
        <v>烟消洗设备</v>
      </c>
      <c r="G7111" s="29" t="s">
        <v>1490</v>
      </c>
      <c r="H7111" s="29" t="str">
        <f>_xlfn.XLOOKUP(G7111,[1]类目转化数据!B:B,[1]类目转化数据!C:C)</f>
        <v>大锅灶组</v>
      </c>
      <c r="I7111" s="29"/>
    </row>
    <row r="7112" ht="16.5" spans="1:9">
      <c r="A7112" s="29" t="s">
        <v>5504</v>
      </c>
      <c r="B7112" s="30">
        <v>10130584661955</v>
      </c>
      <c r="C7112" s="31" t="s">
        <v>7067</v>
      </c>
      <c r="D7112" s="29"/>
      <c r="E7112" s="29">
        <v>136699</v>
      </c>
      <c r="F7112" s="29" t="str">
        <f>_xlfn.XLOOKUP($G7112,[1]类目转化数据!$B:$B,[1]类目转化数据!$A:$A)</f>
        <v>烟消洗设备</v>
      </c>
      <c r="G7112" s="29" t="s">
        <v>1490</v>
      </c>
      <c r="H7112" s="29" t="str">
        <f>_xlfn.XLOOKUP(G7112,[1]类目转化数据!B:B,[1]类目转化数据!C:C)</f>
        <v>大锅灶组</v>
      </c>
      <c r="I7112" s="29"/>
    </row>
    <row r="7113" ht="16.5" spans="1:9">
      <c r="A7113" s="29" t="s">
        <v>5504</v>
      </c>
      <c r="B7113" s="30">
        <v>10130584661950</v>
      </c>
      <c r="C7113" s="31" t="s">
        <v>7068</v>
      </c>
      <c r="D7113" s="29"/>
      <c r="E7113" s="29">
        <v>125099</v>
      </c>
      <c r="F7113" s="29" t="str">
        <f>_xlfn.XLOOKUP($G7113,[1]类目转化数据!$B:$B,[1]类目转化数据!$A:$A)</f>
        <v>烟消洗设备</v>
      </c>
      <c r="G7113" s="29" t="s">
        <v>1490</v>
      </c>
      <c r="H7113" s="29" t="str">
        <f>_xlfn.XLOOKUP(G7113,[1]类目转化数据!B:B,[1]类目转化数据!C:C)</f>
        <v>大锅灶组</v>
      </c>
      <c r="I7113" s="29"/>
    </row>
    <row r="7114" ht="16.5" spans="1:9">
      <c r="A7114" s="29" t="s">
        <v>5504</v>
      </c>
      <c r="B7114" s="30">
        <v>10130584661954</v>
      </c>
      <c r="C7114" s="31" t="s">
        <v>7069</v>
      </c>
      <c r="D7114" s="29"/>
      <c r="E7114" s="29">
        <v>136699</v>
      </c>
      <c r="F7114" s="29" t="str">
        <f>_xlfn.XLOOKUP($G7114,[1]类目转化数据!$B:$B,[1]类目转化数据!$A:$A)</f>
        <v>烟消洗设备</v>
      </c>
      <c r="G7114" s="29" t="s">
        <v>1490</v>
      </c>
      <c r="H7114" s="29" t="str">
        <f>_xlfn.XLOOKUP(G7114,[1]类目转化数据!B:B,[1]类目转化数据!C:C)</f>
        <v>大锅灶组</v>
      </c>
      <c r="I7114" s="29"/>
    </row>
    <row r="7115" ht="16.5" spans="1:9">
      <c r="A7115" s="29" t="s">
        <v>5504</v>
      </c>
      <c r="B7115" s="30">
        <v>10130584661953</v>
      </c>
      <c r="C7115" s="31" t="s">
        <v>7070</v>
      </c>
      <c r="D7115" s="29"/>
      <c r="E7115" s="29">
        <v>133599</v>
      </c>
      <c r="F7115" s="29" t="str">
        <f>_xlfn.XLOOKUP($G7115,[1]类目转化数据!$B:$B,[1]类目转化数据!$A:$A)</f>
        <v>烟消洗设备</v>
      </c>
      <c r="G7115" s="29" t="s">
        <v>1490</v>
      </c>
      <c r="H7115" s="29" t="str">
        <f>_xlfn.XLOOKUP(G7115,[1]类目转化数据!B:B,[1]类目转化数据!C:C)</f>
        <v>大锅灶组</v>
      </c>
      <c r="I7115" s="29"/>
    </row>
    <row r="7116" ht="16.5" spans="1:9">
      <c r="A7116" s="29" t="s">
        <v>5504</v>
      </c>
      <c r="B7116" s="30">
        <v>10130584661951</v>
      </c>
      <c r="C7116" s="31" t="s">
        <v>7071</v>
      </c>
      <c r="D7116" s="29"/>
      <c r="E7116" s="29">
        <v>108699</v>
      </c>
      <c r="F7116" s="29" t="str">
        <f>_xlfn.XLOOKUP($G7116,[1]类目转化数据!$B:$B,[1]类目转化数据!$A:$A)</f>
        <v>烟消洗设备</v>
      </c>
      <c r="G7116" s="29" t="s">
        <v>1490</v>
      </c>
      <c r="H7116" s="29" t="str">
        <f>_xlfn.XLOOKUP(G7116,[1]类目转化数据!B:B,[1]类目转化数据!C:C)</f>
        <v>大锅灶组</v>
      </c>
      <c r="I7116" s="29"/>
    </row>
    <row r="7117" ht="16.5" spans="1:9">
      <c r="A7117" s="29" t="s">
        <v>5504</v>
      </c>
      <c r="B7117" s="30">
        <v>10130584661949</v>
      </c>
      <c r="C7117" s="31" t="s">
        <v>7072</v>
      </c>
      <c r="D7117" s="29"/>
      <c r="E7117" s="29">
        <v>79099</v>
      </c>
      <c r="F7117" s="29" t="str">
        <f>_xlfn.XLOOKUP($G7117,[1]类目转化数据!$B:$B,[1]类目转化数据!$A:$A)</f>
        <v>烟消洗设备</v>
      </c>
      <c r="G7117" s="29" t="s">
        <v>1490</v>
      </c>
      <c r="H7117" s="29" t="str">
        <f>_xlfn.XLOOKUP(G7117,[1]类目转化数据!B:B,[1]类目转化数据!C:C)</f>
        <v>大锅灶组</v>
      </c>
      <c r="I7117" s="29"/>
    </row>
    <row r="7118" ht="16.5" spans="1:9">
      <c r="A7118" s="29" t="s">
        <v>5504</v>
      </c>
      <c r="B7118" s="30">
        <v>10130584856484</v>
      </c>
      <c r="C7118" s="31" t="s">
        <v>7073</v>
      </c>
      <c r="D7118" s="29"/>
      <c r="E7118" s="29">
        <v>13600</v>
      </c>
      <c r="F7118" s="29" t="str">
        <f>_xlfn.XLOOKUP($G7118,[1]类目转化数据!$B:$B,[1]类目转化数据!$A:$A)</f>
        <v>烟消洗设备</v>
      </c>
      <c r="G7118" s="29" t="s">
        <v>1183</v>
      </c>
      <c r="H7118" s="29" t="str">
        <f>_xlfn.XLOOKUP(G7118,[1]类目转化数据!B:B,[1]类目转化数据!C:C)</f>
        <v>大锅灶组</v>
      </c>
      <c r="I7118" s="29"/>
    </row>
    <row r="7119" ht="16.5" spans="1:9">
      <c r="A7119" s="29" t="s">
        <v>5504</v>
      </c>
      <c r="B7119" s="30">
        <v>10130584897603</v>
      </c>
      <c r="C7119" s="31" t="s">
        <v>7074</v>
      </c>
      <c r="D7119" s="29"/>
      <c r="E7119" s="29">
        <v>11600</v>
      </c>
      <c r="F7119" s="29" t="str">
        <f>_xlfn.XLOOKUP($G7119,[1]类目转化数据!$B:$B,[1]类目转化数据!$A:$A)</f>
        <v>烟消洗设备</v>
      </c>
      <c r="G7119" s="29" t="s">
        <v>1183</v>
      </c>
      <c r="H7119" s="29" t="str">
        <f>_xlfn.XLOOKUP(G7119,[1]类目转化数据!B:B,[1]类目转化数据!C:C)</f>
        <v>大锅灶组</v>
      </c>
      <c r="I7119" s="29"/>
    </row>
    <row r="7120" ht="16.5" spans="1:9">
      <c r="A7120" s="29" t="s">
        <v>5504</v>
      </c>
      <c r="B7120" s="30">
        <v>10130584897604</v>
      </c>
      <c r="C7120" s="31" t="s">
        <v>7075</v>
      </c>
      <c r="D7120" s="29"/>
      <c r="E7120" s="29">
        <v>11600</v>
      </c>
      <c r="F7120" s="29" t="str">
        <f>_xlfn.XLOOKUP($G7120,[1]类目转化数据!$B:$B,[1]类目转化数据!$A:$A)</f>
        <v>烟消洗设备</v>
      </c>
      <c r="G7120" s="29" t="s">
        <v>1183</v>
      </c>
      <c r="H7120" s="29" t="str">
        <f>_xlfn.XLOOKUP(G7120,[1]类目转化数据!B:B,[1]类目转化数据!C:C)</f>
        <v>大锅灶组</v>
      </c>
      <c r="I7120" s="29"/>
    </row>
    <row r="7121" ht="16.5" spans="1:9">
      <c r="A7121" s="29" t="s">
        <v>5504</v>
      </c>
      <c r="B7121" s="30">
        <v>10130585041092</v>
      </c>
      <c r="C7121" s="31" t="s">
        <v>7076</v>
      </c>
      <c r="D7121" s="29"/>
      <c r="E7121" s="29">
        <v>229</v>
      </c>
      <c r="F7121" s="29" t="str">
        <f>_xlfn.XLOOKUP($G7121,[1]类目转化数据!$B:$B,[1]类目转化数据!$A:$A)</f>
        <v>烟消洗设备</v>
      </c>
      <c r="G7121" s="29" t="s">
        <v>1490</v>
      </c>
      <c r="H7121" s="29" t="str">
        <f>_xlfn.XLOOKUP(G7121,[1]类目转化数据!B:B,[1]类目转化数据!C:C)</f>
        <v>大锅灶组</v>
      </c>
      <c r="I7121" s="29"/>
    </row>
    <row r="7122" ht="16.5" spans="1:9">
      <c r="A7122" s="29" t="s">
        <v>5504</v>
      </c>
      <c r="B7122" s="30">
        <v>10130585041090</v>
      </c>
      <c r="C7122" s="31" t="s">
        <v>2369</v>
      </c>
      <c r="D7122" s="29"/>
      <c r="E7122" s="29">
        <v>469</v>
      </c>
      <c r="F7122" s="29" t="str">
        <f>_xlfn.XLOOKUP($G7122,[1]类目转化数据!$B:$B,[1]类目转化数据!$A:$A)</f>
        <v>烟消洗设备</v>
      </c>
      <c r="G7122" s="29" t="s">
        <v>1490</v>
      </c>
      <c r="H7122" s="29" t="str">
        <f>_xlfn.XLOOKUP(G7122,[1]类目转化数据!B:B,[1]类目转化数据!C:C)</f>
        <v>大锅灶组</v>
      </c>
      <c r="I7122" s="29"/>
    </row>
    <row r="7123" ht="16.5" spans="1:9">
      <c r="A7123" s="29" t="s">
        <v>5504</v>
      </c>
      <c r="B7123" s="30">
        <v>10130585041091</v>
      </c>
      <c r="C7123" s="31" t="s">
        <v>2371</v>
      </c>
      <c r="D7123" s="29"/>
      <c r="E7123" s="29">
        <v>499</v>
      </c>
      <c r="F7123" s="29" t="str">
        <f>_xlfn.XLOOKUP($G7123,[1]类目转化数据!$B:$B,[1]类目转化数据!$A:$A)</f>
        <v>烟消洗设备</v>
      </c>
      <c r="G7123" s="29" t="s">
        <v>1490</v>
      </c>
      <c r="H7123" s="29" t="str">
        <f>_xlfn.XLOOKUP(G7123,[1]类目转化数据!B:B,[1]类目转化数据!C:C)</f>
        <v>大锅灶组</v>
      </c>
      <c r="I7123" s="29"/>
    </row>
    <row r="7124" ht="16.5" spans="1:9">
      <c r="A7124" s="29" t="s">
        <v>5504</v>
      </c>
      <c r="B7124" s="30">
        <v>10130585540321</v>
      </c>
      <c r="C7124" s="31" t="s">
        <v>7077</v>
      </c>
      <c r="D7124" s="29"/>
      <c r="E7124" s="29">
        <v>38900</v>
      </c>
      <c r="F7124" s="29" t="str">
        <f>_xlfn.XLOOKUP($G7124,[1]类目转化数据!$B:$B,[1]类目转化数据!$A:$A)</f>
        <v>烟消洗设备</v>
      </c>
      <c r="G7124" s="29" t="s">
        <v>1490</v>
      </c>
      <c r="H7124" s="29" t="str">
        <f>_xlfn.XLOOKUP(G7124,[1]类目转化数据!B:B,[1]类目转化数据!C:C)</f>
        <v>大锅灶组</v>
      </c>
      <c r="I7124" s="29"/>
    </row>
    <row r="7125" ht="16.5" spans="1:9">
      <c r="A7125" s="29" t="s">
        <v>5504</v>
      </c>
      <c r="B7125" s="30">
        <v>10130585540325</v>
      </c>
      <c r="C7125" s="31" t="s">
        <v>7078</v>
      </c>
      <c r="D7125" s="29"/>
      <c r="E7125" s="29">
        <v>65900</v>
      </c>
      <c r="F7125" s="29" t="str">
        <f>_xlfn.XLOOKUP($G7125,[1]类目转化数据!$B:$B,[1]类目转化数据!$A:$A)</f>
        <v>烟消洗设备</v>
      </c>
      <c r="G7125" s="29" t="s">
        <v>1490</v>
      </c>
      <c r="H7125" s="29" t="str">
        <f>_xlfn.XLOOKUP(G7125,[1]类目转化数据!B:B,[1]类目转化数据!C:C)</f>
        <v>大锅灶组</v>
      </c>
      <c r="I7125" s="29"/>
    </row>
    <row r="7126" ht="16.5" spans="1:9">
      <c r="A7126" s="29" t="s">
        <v>5504</v>
      </c>
      <c r="B7126" s="30">
        <v>10130585540326</v>
      </c>
      <c r="C7126" s="31" t="s">
        <v>7079</v>
      </c>
      <c r="D7126" s="29"/>
      <c r="E7126" s="29">
        <v>65900</v>
      </c>
      <c r="F7126" s="29" t="str">
        <f>_xlfn.XLOOKUP($G7126,[1]类目转化数据!$B:$B,[1]类目转化数据!$A:$A)</f>
        <v>烟消洗设备</v>
      </c>
      <c r="G7126" s="29" t="s">
        <v>1490</v>
      </c>
      <c r="H7126" s="29" t="str">
        <f>_xlfn.XLOOKUP(G7126,[1]类目转化数据!B:B,[1]类目转化数据!C:C)</f>
        <v>大锅灶组</v>
      </c>
      <c r="I7126" s="29"/>
    </row>
    <row r="7127" ht="16.5" spans="1:9">
      <c r="A7127" s="29" t="s">
        <v>5504</v>
      </c>
      <c r="B7127" s="30">
        <v>10130585540324</v>
      </c>
      <c r="C7127" s="31" t="s">
        <v>7080</v>
      </c>
      <c r="D7127" s="29"/>
      <c r="E7127" s="29">
        <v>42080</v>
      </c>
      <c r="F7127" s="29" t="str">
        <f>_xlfn.XLOOKUP($G7127,[1]类目转化数据!$B:$B,[1]类目转化数据!$A:$A)</f>
        <v>烟消洗设备</v>
      </c>
      <c r="G7127" s="29" t="s">
        <v>1490</v>
      </c>
      <c r="H7127" s="29" t="str">
        <f>_xlfn.XLOOKUP(G7127,[1]类目转化数据!B:B,[1]类目转化数据!C:C)</f>
        <v>大锅灶组</v>
      </c>
      <c r="I7127" s="29"/>
    </row>
    <row r="7128" ht="16.5" spans="1:9">
      <c r="A7128" s="29" t="s">
        <v>5504</v>
      </c>
      <c r="B7128" s="30">
        <v>10130585540327</v>
      </c>
      <c r="C7128" s="31" t="s">
        <v>7081</v>
      </c>
      <c r="D7128" s="29"/>
      <c r="E7128" s="29">
        <v>78900</v>
      </c>
      <c r="F7128" s="29" t="str">
        <f>_xlfn.XLOOKUP($G7128,[1]类目转化数据!$B:$B,[1]类目转化数据!$A:$A)</f>
        <v>烟消洗设备</v>
      </c>
      <c r="G7128" s="29" t="s">
        <v>1490</v>
      </c>
      <c r="H7128" s="29" t="str">
        <f>_xlfn.XLOOKUP(G7128,[1]类目转化数据!B:B,[1]类目转化数据!C:C)</f>
        <v>大锅灶组</v>
      </c>
      <c r="I7128" s="29"/>
    </row>
    <row r="7129" ht="16.5" spans="1:9">
      <c r="A7129" s="29" t="s">
        <v>5504</v>
      </c>
      <c r="B7129" s="30">
        <v>10130585540329</v>
      </c>
      <c r="C7129" s="31" t="s">
        <v>7082</v>
      </c>
      <c r="D7129" s="29"/>
      <c r="E7129" s="29">
        <v>77900</v>
      </c>
      <c r="F7129" s="29" t="str">
        <f>_xlfn.XLOOKUP($G7129,[1]类目转化数据!$B:$B,[1]类目转化数据!$A:$A)</f>
        <v>烟消洗设备</v>
      </c>
      <c r="G7129" s="29" t="s">
        <v>1490</v>
      </c>
      <c r="H7129" s="29" t="str">
        <f>_xlfn.XLOOKUP(G7129,[1]类目转化数据!B:B,[1]类目转化数据!C:C)</f>
        <v>大锅灶组</v>
      </c>
      <c r="I7129" s="29"/>
    </row>
    <row r="7130" ht="16.5" spans="1:9">
      <c r="A7130" s="29" t="s">
        <v>5504</v>
      </c>
      <c r="B7130" s="30">
        <v>10130585540330</v>
      </c>
      <c r="C7130" s="31" t="s">
        <v>7083</v>
      </c>
      <c r="D7130" s="29"/>
      <c r="E7130" s="29">
        <v>77900</v>
      </c>
      <c r="F7130" s="29" t="str">
        <f>_xlfn.XLOOKUP($G7130,[1]类目转化数据!$B:$B,[1]类目转化数据!$A:$A)</f>
        <v>烟消洗设备</v>
      </c>
      <c r="G7130" s="29" t="s">
        <v>1490</v>
      </c>
      <c r="H7130" s="29" t="str">
        <f>_xlfn.XLOOKUP(G7130,[1]类目转化数据!B:B,[1]类目转化数据!C:C)</f>
        <v>大锅灶组</v>
      </c>
      <c r="I7130" s="29"/>
    </row>
    <row r="7131" ht="16.5" spans="1:9">
      <c r="A7131" s="29" t="s">
        <v>5504</v>
      </c>
      <c r="B7131" s="30">
        <v>10130585540331</v>
      </c>
      <c r="C7131" s="31" t="s">
        <v>7084</v>
      </c>
      <c r="D7131" s="29"/>
      <c r="E7131" s="29">
        <v>80900</v>
      </c>
      <c r="F7131" s="29" t="str">
        <f>_xlfn.XLOOKUP($G7131,[1]类目转化数据!$B:$B,[1]类目转化数据!$A:$A)</f>
        <v>烟消洗设备</v>
      </c>
      <c r="G7131" s="29" t="s">
        <v>1490</v>
      </c>
      <c r="H7131" s="29" t="str">
        <f>_xlfn.XLOOKUP(G7131,[1]类目转化数据!B:B,[1]类目转化数据!C:C)</f>
        <v>大锅灶组</v>
      </c>
      <c r="I7131" s="29"/>
    </row>
    <row r="7132" ht="16.5" spans="1:9">
      <c r="A7132" s="29" t="s">
        <v>5504</v>
      </c>
      <c r="B7132" s="30">
        <v>10130585485108</v>
      </c>
      <c r="C7132" s="31" t="s">
        <v>7085</v>
      </c>
      <c r="D7132" s="29"/>
      <c r="E7132" s="29">
        <v>10499</v>
      </c>
      <c r="F7132" s="29" t="str">
        <f>_xlfn.XLOOKUP($G7132,[1]类目转化数据!$B:$B,[1]类目转化数据!$A:$A)</f>
        <v>烟消洗设备</v>
      </c>
      <c r="G7132" s="29" t="s">
        <v>2136</v>
      </c>
      <c r="H7132" s="29" t="str">
        <f>_xlfn.XLOOKUP(G7132,[1]类目转化数据!B:B,[1]类目转化数据!C:C)</f>
        <v>大锅灶组</v>
      </c>
      <c r="I7132" s="29"/>
    </row>
    <row r="7133" ht="16.5" spans="1:9">
      <c r="A7133" s="29" t="s">
        <v>5504</v>
      </c>
      <c r="B7133" s="30">
        <v>10130585540322</v>
      </c>
      <c r="C7133" s="31" t="s">
        <v>7086</v>
      </c>
      <c r="D7133" s="29"/>
      <c r="E7133" s="29">
        <v>38900</v>
      </c>
      <c r="F7133" s="29" t="str">
        <f>_xlfn.XLOOKUP($G7133,[1]类目转化数据!$B:$B,[1]类目转化数据!$A:$A)</f>
        <v>烟消洗设备</v>
      </c>
      <c r="G7133" s="29" t="s">
        <v>1490</v>
      </c>
      <c r="H7133" s="29" t="str">
        <f>_xlfn.XLOOKUP(G7133,[1]类目转化数据!B:B,[1]类目转化数据!C:C)</f>
        <v>大锅灶组</v>
      </c>
      <c r="I7133" s="29"/>
    </row>
    <row r="7134" ht="16.5" spans="1:9">
      <c r="A7134" s="29" t="s">
        <v>5504</v>
      </c>
      <c r="B7134" s="30">
        <v>10130585540334</v>
      </c>
      <c r="C7134" s="31" t="s">
        <v>7087</v>
      </c>
      <c r="D7134" s="29"/>
      <c r="E7134" s="29">
        <v>78900</v>
      </c>
      <c r="F7134" s="29" t="str">
        <f>_xlfn.XLOOKUP($G7134,[1]类目转化数据!$B:$B,[1]类目转化数据!$A:$A)</f>
        <v>烟消洗设备</v>
      </c>
      <c r="G7134" s="29" t="s">
        <v>1490</v>
      </c>
      <c r="H7134" s="29" t="str">
        <f>_xlfn.XLOOKUP(G7134,[1]类目转化数据!B:B,[1]类目转化数据!C:C)</f>
        <v>大锅灶组</v>
      </c>
      <c r="I7134" s="29"/>
    </row>
    <row r="7135" ht="16.5" spans="1:9">
      <c r="A7135" s="29" t="s">
        <v>5504</v>
      </c>
      <c r="B7135" s="30">
        <v>10130585540333</v>
      </c>
      <c r="C7135" s="31" t="s">
        <v>7088</v>
      </c>
      <c r="D7135" s="29"/>
      <c r="E7135" s="29">
        <v>78900</v>
      </c>
      <c r="F7135" s="29" t="str">
        <f>_xlfn.XLOOKUP($G7135,[1]类目转化数据!$B:$B,[1]类目转化数据!$A:$A)</f>
        <v>烟消洗设备</v>
      </c>
      <c r="G7135" s="29" t="s">
        <v>1490</v>
      </c>
      <c r="H7135" s="29" t="str">
        <f>_xlfn.XLOOKUP(G7135,[1]类目转化数据!B:B,[1]类目转化数据!C:C)</f>
        <v>大锅灶组</v>
      </c>
      <c r="I7135" s="29"/>
    </row>
    <row r="7136" ht="16.5" spans="1:9">
      <c r="A7136" s="29" t="s">
        <v>5504</v>
      </c>
      <c r="B7136" s="30">
        <v>10130585540328</v>
      </c>
      <c r="C7136" s="31" t="s">
        <v>7089</v>
      </c>
      <c r="D7136" s="29"/>
      <c r="E7136" s="29">
        <v>78900</v>
      </c>
      <c r="F7136" s="29" t="str">
        <f>_xlfn.XLOOKUP($G7136,[1]类目转化数据!$B:$B,[1]类目转化数据!$A:$A)</f>
        <v>烟消洗设备</v>
      </c>
      <c r="G7136" s="29" t="s">
        <v>1490</v>
      </c>
      <c r="H7136" s="29" t="str">
        <f>_xlfn.XLOOKUP(G7136,[1]类目转化数据!B:B,[1]类目转化数据!C:C)</f>
        <v>大锅灶组</v>
      </c>
      <c r="I7136" s="29"/>
    </row>
    <row r="7137" ht="16.5" spans="1:9">
      <c r="A7137" s="29" t="s">
        <v>5504</v>
      </c>
      <c r="B7137" s="30">
        <v>10130585540323</v>
      </c>
      <c r="C7137" s="31" t="s">
        <v>7090</v>
      </c>
      <c r="D7137" s="29"/>
      <c r="E7137" s="29">
        <v>42080</v>
      </c>
      <c r="F7137" s="29" t="str">
        <f>_xlfn.XLOOKUP($G7137,[1]类目转化数据!$B:$B,[1]类目转化数据!$A:$A)</f>
        <v>烟消洗设备</v>
      </c>
      <c r="G7137" s="29" t="s">
        <v>1490</v>
      </c>
      <c r="H7137" s="29" t="str">
        <f>_xlfn.XLOOKUP(G7137,[1]类目转化数据!B:B,[1]类目转化数据!C:C)</f>
        <v>大锅灶组</v>
      </c>
      <c r="I7137" s="29"/>
    </row>
    <row r="7138" ht="16.5" spans="1:9">
      <c r="A7138" s="29" t="s">
        <v>5504</v>
      </c>
      <c r="B7138" s="30">
        <v>10130585485103</v>
      </c>
      <c r="C7138" s="31" t="s">
        <v>7091</v>
      </c>
      <c r="D7138" s="29"/>
      <c r="E7138" s="29">
        <v>9799</v>
      </c>
      <c r="F7138" s="29" t="str">
        <f>_xlfn.XLOOKUP($G7138,[1]类目转化数据!$B:$B,[1]类目转化数据!$A:$A)</f>
        <v>烟消洗设备</v>
      </c>
      <c r="G7138" s="29" t="s">
        <v>2136</v>
      </c>
      <c r="H7138" s="29" t="str">
        <f>_xlfn.XLOOKUP(G7138,[1]类目转化数据!B:B,[1]类目转化数据!C:C)</f>
        <v>大锅灶组</v>
      </c>
      <c r="I7138" s="29"/>
    </row>
    <row r="7139" ht="16.5" spans="1:9">
      <c r="A7139" s="29" t="s">
        <v>5504</v>
      </c>
      <c r="B7139" s="30">
        <v>10130585485104</v>
      </c>
      <c r="C7139" s="31" t="s">
        <v>7092</v>
      </c>
      <c r="D7139" s="29"/>
      <c r="E7139" s="29">
        <v>10799</v>
      </c>
      <c r="F7139" s="29" t="str">
        <f>_xlfn.XLOOKUP($G7139,[1]类目转化数据!$B:$B,[1]类目转化数据!$A:$A)</f>
        <v>烟消洗设备</v>
      </c>
      <c r="G7139" s="29" t="s">
        <v>2136</v>
      </c>
      <c r="H7139" s="29" t="str">
        <f>_xlfn.XLOOKUP(G7139,[1]类目转化数据!B:B,[1]类目转化数据!C:C)</f>
        <v>大锅灶组</v>
      </c>
      <c r="I7139" s="29"/>
    </row>
    <row r="7140" ht="16.5" spans="1:9">
      <c r="A7140" s="29" t="s">
        <v>5504</v>
      </c>
      <c r="B7140" s="30">
        <v>10130585540337</v>
      </c>
      <c r="C7140" s="31" t="s">
        <v>7093</v>
      </c>
      <c r="D7140" s="29"/>
      <c r="E7140" s="29">
        <v>110100</v>
      </c>
      <c r="F7140" s="29" t="str">
        <f>_xlfn.XLOOKUP($G7140,[1]类目转化数据!$B:$B,[1]类目转化数据!$A:$A)</f>
        <v>烟消洗设备</v>
      </c>
      <c r="G7140" s="29" t="s">
        <v>1490</v>
      </c>
      <c r="H7140" s="29" t="str">
        <f>_xlfn.XLOOKUP(G7140,[1]类目转化数据!B:B,[1]类目转化数据!C:C)</f>
        <v>大锅灶组</v>
      </c>
      <c r="I7140" s="29"/>
    </row>
    <row r="7141" ht="16.5" spans="1:9">
      <c r="A7141" s="29" t="s">
        <v>5504</v>
      </c>
      <c r="B7141" s="30">
        <v>10130585540336</v>
      </c>
      <c r="C7141" s="31" t="s">
        <v>7094</v>
      </c>
      <c r="D7141" s="29"/>
      <c r="E7141" s="29">
        <v>131000</v>
      </c>
      <c r="F7141" s="29" t="str">
        <f>_xlfn.XLOOKUP($G7141,[1]类目转化数据!$B:$B,[1]类目转化数据!$A:$A)</f>
        <v>烟消洗设备</v>
      </c>
      <c r="G7141" s="29" t="s">
        <v>1490</v>
      </c>
      <c r="H7141" s="29" t="str">
        <f>_xlfn.XLOOKUP(G7141,[1]类目转化数据!B:B,[1]类目转化数据!C:C)</f>
        <v>大锅灶组</v>
      </c>
      <c r="I7141" s="29"/>
    </row>
    <row r="7142" ht="16.5" spans="1:9">
      <c r="A7142" s="29" t="s">
        <v>5504</v>
      </c>
      <c r="B7142" s="30">
        <v>10130585485107</v>
      </c>
      <c r="C7142" s="31" t="s">
        <v>7095</v>
      </c>
      <c r="D7142" s="29"/>
      <c r="E7142" s="29">
        <v>9799</v>
      </c>
      <c r="F7142" s="29" t="str">
        <f>_xlfn.XLOOKUP($G7142,[1]类目转化数据!$B:$B,[1]类目转化数据!$A:$A)</f>
        <v>烟消洗设备</v>
      </c>
      <c r="G7142" s="29" t="s">
        <v>2136</v>
      </c>
      <c r="H7142" s="29" t="str">
        <f>_xlfn.XLOOKUP(G7142,[1]类目转化数据!B:B,[1]类目转化数据!C:C)</f>
        <v>大锅灶组</v>
      </c>
      <c r="I7142" s="29"/>
    </row>
    <row r="7143" ht="16.5" spans="1:9">
      <c r="A7143" s="29" t="s">
        <v>5504</v>
      </c>
      <c r="B7143" s="30">
        <v>10130585540339</v>
      </c>
      <c r="C7143" s="31" t="s">
        <v>7096</v>
      </c>
      <c r="D7143" s="29"/>
      <c r="E7143" s="29">
        <v>181900</v>
      </c>
      <c r="F7143" s="29" t="str">
        <f>_xlfn.XLOOKUP($G7143,[1]类目转化数据!$B:$B,[1]类目转化数据!$A:$A)</f>
        <v>烟消洗设备</v>
      </c>
      <c r="G7143" s="29" t="s">
        <v>1490</v>
      </c>
      <c r="H7143" s="29" t="str">
        <f>_xlfn.XLOOKUP(G7143,[1]类目转化数据!B:B,[1]类目转化数据!C:C)</f>
        <v>大锅灶组</v>
      </c>
      <c r="I7143" s="29"/>
    </row>
    <row r="7144" ht="16.5" spans="1:9">
      <c r="A7144" s="29" t="s">
        <v>5504</v>
      </c>
      <c r="B7144" s="30">
        <v>10130585540332</v>
      </c>
      <c r="C7144" s="31" t="s">
        <v>7097</v>
      </c>
      <c r="D7144" s="29"/>
      <c r="E7144" s="29">
        <v>80900</v>
      </c>
      <c r="F7144" s="29" t="str">
        <f>_xlfn.XLOOKUP($G7144,[1]类目转化数据!$B:$B,[1]类目转化数据!$A:$A)</f>
        <v>烟消洗设备</v>
      </c>
      <c r="G7144" s="29" t="s">
        <v>1490</v>
      </c>
      <c r="H7144" s="29" t="str">
        <f>_xlfn.XLOOKUP(G7144,[1]类目转化数据!B:B,[1]类目转化数据!C:C)</f>
        <v>大锅灶组</v>
      </c>
      <c r="I7144" s="29"/>
    </row>
    <row r="7145" ht="16.5" spans="1:9">
      <c r="A7145" s="29" t="s">
        <v>5504</v>
      </c>
      <c r="B7145" s="30">
        <v>10130585540335</v>
      </c>
      <c r="C7145" s="31" t="s">
        <v>7098</v>
      </c>
      <c r="D7145" s="29"/>
      <c r="E7145" s="29">
        <v>131000</v>
      </c>
      <c r="F7145" s="29" t="str">
        <f>_xlfn.XLOOKUP($G7145,[1]类目转化数据!$B:$B,[1]类目转化数据!$A:$A)</f>
        <v>烟消洗设备</v>
      </c>
      <c r="G7145" s="29" t="s">
        <v>1490</v>
      </c>
      <c r="H7145" s="29" t="str">
        <f>_xlfn.XLOOKUP(G7145,[1]类目转化数据!B:B,[1]类目转化数据!C:C)</f>
        <v>大锅灶组</v>
      </c>
      <c r="I7145" s="29"/>
    </row>
    <row r="7146" ht="16.5" spans="1:9">
      <c r="A7146" s="29" t="s">
        <v>5504</v>
      </c>
      <c r="B7146" s="30">
        <v>10130585540340</v>
      </c>
      <c r="C7146" s="31" t="s">
        <v>7099</v>
      </c>
      <c r="D7146" s="29"/>
      <c r="E7146" s="29">
        <v>181900</v>
      </c>
      <c r="F7146" s="29" t="str">
        <f>_xlfn.XLOOKUP($G7146,[1]类目转化数据!$B:$B,[1]类目转化数据!$A:$A)</f>
        <v>烟消洗设备</v>
      </c>
      <c r="G7146" s="29" t="s">
        <v>1490</v>
      </c>
      <c r="H7146" s="29" t="str">
        <f>_xlfn.XLOOKUP(G7146,[1]类目转化数据!B:B,[1]类目转化数据!C:C)</f>
        <v>大锅灶组</v>
      </c>
      <c r="I7146" s="29"/>
    </row>
    <row r="7147" ht="16.5" spans="1:9">
      <c r="A7147" s="29" t="s">
        <v>5504</v>
      </c>
      <c r="B7147" s="30">
        <v>10130585485105</v>
      </c>
      <c r="C7147" s="31" t="s">
        <v>7100</v>
      </c>
      <c r="D7147" s="29"/>
      <c r="E7147" s="29">
        <v>11799</v>
      </c>
      <c r="F7147" s="29" t="str">
        <f>_xlfn.XLOOKUP($G7147,[1]类目转化数据!$B:$B,[1]类目转化数据!$A:$A)</f>
        <v>烟消洗设备</v>
      </c>
      <c r="G7147" s="29" t="s">
        <v>2136</v>
      </c>
      <c r="H7147" s="29" t="str">
        <f>_xlfn.XLOOKUP(G7147,[1]类目转化数据!B:B,[1]类目转化数据!C:C)</f>
        <v>大锅灶组</v>
      </c>
      <c r="I7147" s="29"/>
    </row>
    <row r="7148" ht="16.5" spans="1:9">
      <c r="A7148" s="29" t="s">
        <v>5504</v>
      </c>
      <c r="B7148" s="30">
        <v>10130585540338</v>
      </c>
      <c r="C7148" s="31" t="s">
        <v>7101</v>
      </c>
      <c r="D7148" s="29"/>
      <c r="E7148" s="29">
        <v>110100</v>
      </c>
      <c r="F7148" s="29" t="str">
        <f>_xlfn.XLOOKUP($G7148,[1]类目转化数据!$B:$B,[1]类目转化数据!$A:$A)</f>
        <v>烟消洗设备</v>
      </c>
      <c r="G7148" s="29" t="s">
        <v>1490</v>
      </c>
      <c r="H7148" s="29" t="str">
        <f>_xlfn.XLOOKUP(G7148,[1]类目转化数据!B:B,[1]类目转化数据!C:C)</f>
        <v>大锅灶组</v>
      </c>
      <c r="I7148" s="29"/>
    </row>
    <row r="7149" ht="16.5" spans="1:9">
      <c r="A7149" s="29" t="s">
        <v>5504</v>
      </c>
      <c r="B7149" s="30">
        <v>10130585485106</v>
      </c>
      <c r="C7149" s="31" t="s">
        <v>7102</v>
      </c>
      <c r="D7149" s="29"/>
      <c r="E7149" s="29">
        <v>8799</v>
      </c>
      <c r="F7149" s="29" t="str">
        <f>_xlfn.XLOOKUP($G7149,[1]类目转化数据!$B:$B,[1]类目转化数据!$A:$A)</f>
        <v>烟消洗设备</v>
      </c>
      <c r="G7149" s="29" t="s">
        <v>2136</v>
      </c>
      <c r="H7149" s="29" t="str">
        <f>_xlfn.XLOOKUP(G7149,[1]类目转化数据!B:B,[1]类目转化数据!C:C)</f>
        <v>大锅灶组</v>
      </c>
      <c r="I7149" s="29"/>
    </row>
    <row r="7150" ht="16.5" spans="1:9">
      <c r="A7150" s="29" t="s">
        <v>5504</v>
      </c>
      <c r="B7150" s="30">
        <v>10130681476937</v>
      </c>
      <c r="C7150" s="31" t="s">
        <v>7103</v>
      </c>
      <c r="D7150" s="29"/>
      <c r="E7150" s="29">
        <v>62099</v>
      </c>
      <c r="F7150" s="29" t="str">
        <f>_xlfn.XLOOKUP($G7150,[1]类目转化数据!$B:$B,[1]类目转化数据!$A:$A)</f>
        <v>烟消洗设备</v>
      </c>
      <c r="G7150" s="29" t="s">
        <v>1490</v>
      </c>
      <c r="H7150" s="29" t="str">
        <f>_xlfn.XLOOKUP(G7150,[1]类目转化数据!B:B,[1]类目转化数据!C:C)</f>
        <v>大锅灶组</v>
      </c>
      <c r="I7150" s="29"/>
    </row>
    <row r="7151" ht="16.5" spans="1:9">
      <c r="A7151" s="29" t="s">
        <v>5504</v>
      </c>
      <c r="B7151" s="30">
        <v>10130800169675</v>
      </c>
      <c r="C7151" s="31" t="s">
        <v>7104</v>
      </c>
      <c r="D7151" s="29"/>
      <c r="E7151" s="29">
        <v>17399</v>
      </c>
      <c r="F7151" s="29" t="str">
        <f>_xlfn.XLOOKUP($G7151,[1]类目转化数据!$B:$B,[1]类目转化数据!$A:$A)</f>
        <v>制热设备</v>
      </c>
      <c r="G7151" s="29" t="s">
        <v>1807</v>
      </c>
      <c r="H7151" s="29" t="str">
        <f>_xlfn.XLOOKUP(G7151,[1]类目转化数据!B:B,[1]类目转化数据!C:C)</f>
        <v>大锅灶组</v>
      </c>
      <c r="I7151" s="29"/>
    </row>
    <row r="7152" ht="16.5" spans="1:9">
      <c r="A7152" s="29" t="s">
        <v>5504</v>
      </c>
      <c r="B7152" s="30">
        <v>10130800169657</v>
      </c>
      <c r="C7152" s="31" t="s">
        <v>7105</v>
      </c>
      <c r="D7152" s="29"/>
      <c r="E7152" s="29">
        <v>7199</v>
      </c>
      <c r="F7152" s="29" t="str">
        <f>_xlfn.XLOOKUP($G7152,[1]类目转化数据!$B:$B,[1]类目转化数据!$A:$A)</f>
        <v>制热设备</v>
      </c>
      <c r="G7152" s="29" t="s">
        <v>1807</v>
      </c>
      <c r="H7152" s="29" t="str">
        <f>_xlfn.XLOOKUP(G7152,[1]类目转化数据!B:B,[1]类目转化数据!C:C)</f>
        <v>大锅灶组</v>
      </c>
      <c r="I7152" s="29"/>
    </row>
    <row r="7153" ht="16.5" spans="1:9">
      <c r="A7153" s="29" t="s">
        <v>5504</v>
      </c>
      <c r="B7153" s="30">
        <v>10130800169661</v>
      </c>
      <c r="C7153" s="31" t="s">
        <v>7106</v>
      </c>
      <c r="D7153" s="29"/>
      <c r="E7153" s="29">
        <v>7799</v>
      </c>
      <c r="F7153" s="29" t="str">
        <f>_xlfn.XLOOKUP($G7153,[1]类目转化数据!$B:$B,[1]类目转化数据!$A:$A)</f>
        <v>制热设备</v>
      </c>
      <c r="G7153" s="29" t="s">
        <v>1807</v>
      </c>
      <c r="H7153" s="29" t="str">
        <f>_xlfn.XLOOKUP(G7153,[1]类目转化数据!B:B,[1]类目转化数据!C:C)</f>
        <v>大锅灶组</v>
      </c>
      <c r="I7153" s="29"/>
    </row>
    <row r="7154" ht="16.5" spans="1:9">
      <c r="A7154" s="29" t="s">
        <v>5504</v>
      </c>
      <c r="B7154" s="30">
        <v>10130800169673</v>
      </c>
      <c r="C7154" s="31" t="s">
        <v>7107</v>
      </c>
      <c r="D7154" s="29"/>
      <c r="E7154" s="29">
        <v>12699</v>
      </c>
      <c r="F7154" s="29" t="str">
        <f>_xlfn.XLOOKUP($G7154,[1]类目转化数据!$B:$B,[1]类目转化数据!$A:$A)</f>
        <v>制热设备</v>
      </c>
      <c r="G7154" s="29" t="s">
        <v>1807</v>
      </c>
      <c r="H7154" s="29" t="str">
        <f>_xlfn.XLOOKUP(G7154,[1]类目转化数据!B:B,[1]类目转化数据!C:C)</f>
        <v>大锅灶组</v>
      </c>
      <c r="I7154" s="29"/>
    </row>
    <row r="7155" ht="16.5" spans="1:9">
      <c r="A7155" s="29" t="s">
        <v>5504</v>
      </c>
      <c r="B7155" s="30">
        <v>10130800169659</v>
      </c>
      <c r="C7155" s="31" t="s">
        <v>7108</v>
      </c>
      <c r="D7155" s="29"/>
      <c r="E7155" s="29">
        <v>7599</v>
      </c>
      <c r="F7155" s="29" t="str">
        <f>_xlfn.XLOOKUP($G7155,[1]类目转化数据!$B:$B,[1]类目转化数据!$A:$A)</f>
        <v>制热设备</v>
      </c>
      <c r="G7155" s="29" t="s">
        <v>1807</v>
      </c>
      <c r="H7155" s="29" t="str">
        <f>_xlfn.XLOOKUP(G7155,[1]类目转化数据!B:B,[1]类目转化数据!C:C)</f>
        <v>大锅灶组</v>
      </c>
      <c r="I7155" s="29"/>
    </row>
    <row r="7156" ht="16.5" spans="1:9">
      <c r="A7156" s="29" t="s">
        <v>5504</v>
      </c>
      <c r="B7156" s="30">
        <v>10130800169665</v>
      </c>
      <c r="C7156" s="31" t="s">
        <v>7109</v>
      </c>
      <c r="D7156" s="29"/>
      <c r="E7156" s="29">
        <v>9699</v>
      </c>
      <c r="F7156" s="29" t="str">
        <f>_xlfn.XLOOKUP($G7156,[1]类目转化数据!$B:$B,[1]类目转化数据!$A:$A)</f>
        <v>制热设备</v>
      </c>
      <c r="G7156" s="29" t="s">
        <v>1807</v>
      </c>
      <c r="H7156" s="29" t="str">
        <f>_xlfn.XLOOKUP(G7156,[1]类目转化数据!B:B,[1]类目转化数据!C:C)</f>
        <v>大锅灶组</v>
      </c>
      <c r="I7156" s="29"/>
    </row>
    <row r="7157" ht="16.5" spans="1:9">
      <c r="A7157" s="29" t="s">
        <v>5504</v>
      </c>
      <c r="B7157" s="30">
        <v>10130800169677</v>
      </c>
      <c r="C7157" s="31" t="s">
        <v>7110</v>
      </c>
      <c r="D7157" s="29"/>
      <c r="E7157" s="29">
        <v>19099</v>
      </c>
      <c r="F7157" s="29" t="str">
        <f>_xlfn.XLOOKUP($G7157,[1]类目转化数据!$B:$B,[1]类目转化数据!$A:$A)</f>
        <v>制热设备</v>
      </c>
      <c r="G7157" s="29" t="s">
        <v>1807</v>
      </c>
      <c r="H7157" s="29" t="str">
        <f>_xlfn.XLOOKUP(G7157,[1]类目转化数据!B:B,[1]类目转化数据!C:C)</f>
        <v>大锅灶组</v>
      </c>
      <c r="I7157" s="29"/>
    </row>
    <row r="7158" ht="16.5" spans="1:9">
      <c r="A7158" s="29" t="s">
        <v>5504</v>
      </c>
      <c r="B7158" s="30">
        <v>10130800169663</v>
      </c>
      <c r="C7158" s="31" t="s">
        <v>7111</v>
      </c>
      <c r="D7158" s="29"/>
      <c r="E7158" s="29">
        <v>9399</v>
      </c>
      <c r="F7158" s="29" t="str">
        <f>_xlfn.XLOOKUP($G7158,[1]类目转化数据!$B:$B,[1]类目转化数据!$A:$A)</f>
        <v>制热设备</v>
      </c>
      <c r="G7158" s="29" t="s">
        <v>1807</v>
      </c>
      <c r="H7158" s="29" t="str">
        <f>_xlfn.XLOOKUP(G7158,[1]类目转化数据!B:B,[1]类目转化数据!C:C)</f>
        <v>大锅灶组</v>
      </c>
      <c r="I7158" s="29"/>
    </row>
    <row r="7159" ht="16.5" spans="1:9">
      <c r="A7159" s="29" t="s">
        <v>5504</v>
      </c>
      <c r="B7159" s="30">
        <v>10130800169669</v>
      </c>
      <c r="C7159" s="31" t="s">
        <v>7112</v>
      </c>
      <c r="D7159" s="29"/>
      <c r="E7159" s="29">
        <v>11899</v>
      </c>
      <c r="F7159" s="29" t="str">
        <f>_xlfn.XLOOKUP($G7159,[1]类目转化数据!$B:$B,[1]类目转化数据!$A:$A)</f>
        <v>制热设备</v>
      </c>
      <c r="G7159" s="29" t="s">
        <v>1807</v>
      </c>
      <c r="H7159" s="29" t="str">
        <f>_xlfn.XLOOKUP(G7159,[1]类目转化数据!B:B,[1]类目转化数据!C:C)</f>
        <v>大锅灶组</v>
      </c>
      <c r="I7159" s="29"/>
    </row>
    <row r="7160" ht="16.5" spans="1:9">
      <c r="A7160" s="29" t="s">
        <v>5504</v>
      </c>
      <c r="B7160" s="30">
        <v>10130800169667</v>
      </c>
      <c r="C7160" s="31" t="s">
        <v>7113</v>
      </c>
      <c r="D7160" s="29"/>
      <c r="E7160" s="29">
        <v>12399</v>
      </c>
      <c r="F7160" s="29" t="str">
        <f>_xlfn.XLOOKUP($G7160,[1]类目转化数据!$B:$B,[1]类目转化数据!$A:$A)</f>
        <v>制热设备</v>
      </c>
      <c r="G7160" s="29" t="s">
        <v>1807</v>
      </c>
      <c r="H7160" s="29" t="str">
        <f>_xlfn.XLOOKUP(G7160,[1]类目转化数据!B:B,[1]类目转化数据!C:C)</f>
        <v>大锅灶组</v>
      </c>
      <c r="I7160" s="29"/>
    </row>
    <row r="7161" ht="16.5" spans="1:9">
      <c r="A7161" s="29" t="s">
        <v>5504</v>
      </c>
      <c r="B7161" s="30">
        <v>10130800169671</v>
      </c>
      <c r="C7161" s="31" t="s">
        <v>7114</v>
      </c>
      <c r="D7161" s="29"/>
      <c r="E7161" s="29">
        <v>12199</v>
      </c>
      <c r="F7161" s="29" t="str">
        <f>_xlfn.XLOOKUP($G7161,[1]类目转化数据!$B:$B,[1]类目转化数据!$A:$A)</f>
        <v>制热设备</v>
      </c>
      <c r="G7161" s="29" t="s">
        <v>1807</v>
      </c>
      <c r="H7161" s="29" t="str">
        <f>_xlfn.XLOOKUP(G7161,[1]类目转化数据!B:B,[1]类目转化数据!C:C)</f>
        <v>大锅灶组</v>
      </c>
      <c r="I7161" s="29"/>
    </row>
    <row r="7162" ht="16.5" spans="1:9">
      <c r="A7162" s="29" t="s">
        <v>5504</v>
      </c>
      <c r="B7162" s="30">
        <v>10130982794750</v>
      </c>
      <c r="C7162" s="31" t="s">
        <v>7115</v>
      </c>
      <c r="D7162" s="29"/>
      <c r="E7162" s="29">
        <v>10198</v>
      </c>
      <c r="F7162" s="29" t="str">
        <f>_xlfn.XLOOKUP($G7162,[1]类目转化数据!$B:$B,[1]类目转化数据!$A:$A)</f>
        <v>制热设备</v>
      </c>
      <c r="G7162" s="29" t="s">
        <v>130</v>
      </c>
      <c r="H7162" s="29" t="str">
        <f>_xlfn.XLOOKUP(G7162,[1]类目转化数据!B:B,[1]类目转化数据!C:C)</f>
        <v>大锅灶组</v>
      </c>
      <c r="I7162" s="29"/>
    </row>
    <row r="7163" ht="16.5" spans="1:9">
      <c r="A7163" s="29" t="s">
        <v>5504</v>
      </c>
      <c r="B7163" s="30">
        <v>10130982794751</v>
      </c>
      <c r="C7163" s="31" t="s">
        <v>7116</v>
      </c>
      <c r="D7163" s="29"/>
      <c r="E7163" s="29">
        <v>12198</v>
      </c>
      <c r="F7163" s="29" t="str">
        <f>_xlfn.XLOOKUP($G7163,[1]类目转化数据!$B:$B,[1]类目转化数据!$A:$A)</f>
        <v>制热设备</v>
      </c>
      <c r="G7163" s="29" t="s">
        <v>130</v>
      </c>
      <c r="H7163" s="29" t="str">
        <f>_xlfn.XLOOKUP(G7163,[1]类目转化数据!B:B,[1]类目转化数据!C:C)</f>
        <v>大锅灶组</v>
      </c>
      <c r="I7163" s="29"/>
    </row>
    <row r="7164" ht="16.5" spans="1:9">
      <c r="A7164" s="29" t="s">
        <v>5504</v>
      </c>
      <c r="B7164" s="30">
        <v>10130982794748</v>
      </c>
      <c r="C7164" s="31" t="s">
        <v>7117</v>
      </c>
      <c r="D7164" s="29"/>
      <c r="E7164" s="29">
        <v>7398</v>
      </c>
      <c r="F7164" s="29" t="str">
        <f>_xlfn.XLOOKUP($G7164,[1]类目转化数据!$B:$B,[1]类目转化数据!$A:$A)</f>
        <v>制热设备</v>
      </c>
      <c r="G7164" s="29" t="s">
        <v>130</v>
      </c>
      <c r="H7164" s="29" t="str">
        <f>_xlfn.XLOOKUP(G7164,[1]类目转化数据!B:B,[1]类目转化数据!C:C)</f>
        <v>大锅灶组</v>
      </c>
      <c r="I7164" s="29"/>
    </row>
    <row r="7165" ht="16.5" spans="1:9">
      <c r="A7165" s="29" t="s">
        <v>5504</v>
      </c>
      <c r="B7165" s="30">
        <v>10130982794749</v>
      </c>
      <c r="C7165" s="31" t="s">
        <v>7118</v>
      </c>
      <c r="D7165" s="29"/>
      <c r="E7165" s="29">
        <v>8398</v>
      </c>
      <c r="F7165" s="29" t="str">
        <f>_xlfn.XLOOKUP($G7165,[1]类目转化数据!$B:$B,[1]类目转化数据!$A:$A)</f>
        <v>制热设备</v>
      </c>
      <c r="G7165" s="29" t="s">
        <v>130</v>
      </c>
      <c r="H7165" s="29" t="str">
        <f>_xlfn.XLOOKUP(G7165,[1]类目转化数据!B:B,[1]类目转化数据!C:C)</f>
        <v>大锅灶组</v>
      </c>
      <c r="I7165" s="29"/>
    </row>
    <row r="7166" ht="16.5" spans="1:9">
      <c r="A7166" s="29" t="s">
        <v>5504</v>
      </c>
      <c r="B7166" s="30">
        <v>10130982794747</v>
      </c>
      <c r="C7166" s="31" t="s">
        <v>7119</v>
      </c>
      <c r="D7166" s="29"/>
      <c r="E7166" s="29">
        <v>6198</v>
      </c>
      <c r="F7166" s="29" t="str">
        <f>_xlfn.XLOOKUP($G7166,[1]类目转化数据!$B:$B,[1]类目转化数据!$A:$A)</f>
        <v>制热设备</v>
      </c>
      <c r="G7166" s="29" t="s">
        <v>130</v>
      </c>
      <c r="H7166" s="29" t="str">
        <f>_xlfn.XLOOKUP(G7166,[1]类目转化数据!B:B,[1]类目转化数据!C:C)</f>
        <v>大锅灶组</v>
      </c>
      <c r="I7166" s="29"/>
    </row>
    <row r="7167" ht="16.5" spans="1:9">
      <c r="A7167" s="29" t="s">
        <v>5504</v>
      </c>
      <c r="B7167" s="30">
        <v>10130982899172</v>
      </c>
      <c r="C7167" s="31" t="s">
        <v>7120</v>
      </c>
      <c r="D7167" s="29"/>
      <c r="E7167" s="29">
        <v>9688</v>
      </c>
      <c r="F7167" s="29" t="str">
        <f>_xlfn.XLOOKUP($G7167,[1]类目转化数据!$B:$B,[1]类目转化数据!$A:$A)</f>
        <v>制热设备</v>
      </c>
      <c r="G7167" s="29" t="s">
        <v>130</v>
      </c>
      <c r="H7167" s="29" t="str">
        <f>_xlfn.XLOOKUP(G7167,[1]类目转化数据!B:B,[1]类目转化数据!C:C)</f>
        <v>大锅灶组</v>
      </c>
      <c r="I7167" s="29"/>
    </row>
    <row r="7168" ht="16.5" spans="1:9">
      <c r="A7168" s="29" t="s">
        <v>5504</v>
      </c>
      <c r="B7168" s="30">
        <v>10130982899173</v>
      </c>
      <c r="C7168" s="31" t="s">
        <v>7121</v>
      </c>
      <c r="D7168" s="29"/>
      <c r="E7168" s="29">
        <v>10199</v>
      </c>
      <c r="F7168" s="29" t="str">
        <f>_xlfn.XLOOKUP($G7168,[1]类目转化数据!$B:$B,[1]类目转化数据!$A:$A)</f>
        <v>制热设备</v>
      </c>
      <c r="G7168" s="29" t="s">
        <v>130</v>
      </c>
      <c r="H7168" s="29" t="str">
        <f>_xlfn.XLOOKUP(G7168,[1]类目转化数据!B:B,[1]类目转化数据!C:C)</f>
        <v>大锅灶组</v>
      </c>
      <c r="I7168" s="29"/>
    </row>
    <row r="7169" ht="16.5" spans="1:9">
      <c r="A7169" s="29" t="s">
        <v>5504</v>
      </c>
      <c r="B7169" s="30">
        <v>10130982899171</v>
      </c>
      <c r="C7169" s="31" t="s">
        <v>7122</v>
      </c>
      <c r="D7169" s="29"/>
      <c r="E7169" s="29">
        <v>9399</v>
      </c>
      <c r="F7169" s="29" t="str">
        <f>_xlfn.XLOOKUP($G7169,[1]类目转化数据!$B:$B,[1]类目转化数据!$A:$A)</f>
        <v>制热设备</v>
      </c>
      <c r="G7169" s="29" t="s">
        <v>130</v>
      </c>
      <c r="H7169" s="29" t="str">
        <f>_xlfn.XLOOKUP(G7169,[1]类目转化数据!B:B,[1]类目转化数据!C:C)</f>
        <v>大锅灶组</v>
      </c>
      <c r="I7169" s="29"/>
    </row>
    <row r="7170" ht="16.5" spans="1:9">
      <c r="A7170" s="29" t="s">
        <v>5504</v>
      </c>
      <c r="B7170" s="30">
        <v>10130982899174</v>
      </c>
      <c r="C7170" s="31" t="s">
        <v>7123</v>
      </c>
      <c r="D7170" s="29"/>
      <c r="E7170" s="29">
        <v>10399</v>
      </c>
      <c r="F7170" s="29" t="str">
        <f>_xlfn.XLOOKUP($G7170,[1]类目转化数据!$B:$B,[1]类目转化数据!$A:$A)</f>
        <v>制热设备</v>
      </c>
      <c r="G7170" s="29" t="s">
        <v>130</v>
      </c>
      <c r="H7170" s="29" t="str">
        <f>_xlfn.XLOOKUP(G7170,[1]类目转化数据!B:B,[1]类目转化数据!C:C)</f>
        <v>大锅灶组</v>
      </c>
      <c r="I7170" s="29"/>
    </row>
    <row r="7171" ht="16.5" spans="1:9">
      <c r="A7171" s="29" t="s">
        <v>5504</v>
      </c>
      <c r="B7171" s="30">
        <v>10130982899170</v>
      </c>
      <c r="C7171" s="31" t="s">
        <v>7124</v>
      </c>
      <c r="D7171" s="29"/>
      <c r="E7171" s="29">
        <v>8899</v>
      </c>
      <c r="F7171" s="29" t="str">
        <f>_xlfn.XLOOKUP($G7171,[1]类目转化数据!$B:$B,[1]类目转化数据!$A:$A)</f>
        <v>制热设备</v>
      </c>
      <c r="G7171" s="29" t="s">
        <v>130</v>
      </c>
      <c r="H7171" s="29" t="str">
        <f>_xlfn.XLOOKUP(G7171,[1]类目转化数据!B:B,[1]类目转化数据!C:C)</f>
        <v>大锅灶组</v>
      </c>
      <c r="I7171" s="29"/>
    </row>
    <row r="7172" ht="16.5" spans="1:9">
      <c r="A7172" s="29" t="s">
        <v>5504</v>
      </c>
      <c r="B7172" s="30">
        <v>10130983098565</v>
      </c>
      <c r="C7172" s="31" t="s">
        <v>7125</v>
      </c>
      <c r="D7172" s="29"/>
      <c r="E7172" s="29">
        <v>8399</v>
      </c>
      <c r="F7172" s="29" t="str">
        <f>_xlfn.XLOOKUP($G7172,[1]类目转化数据!$B:$B,[1]类目转化数据!$A:$A)</f>
        <v>制热设备</v>
      </c>
      <c r="G7172" s="29" t="s">
        <v>130</v>
      </c>
      <c r="H7172" s="29" t="str">
        <f>_xlfn.XLOOKUP(G7172,[1]类目转化数据!B:B,[1]类目转化数据!C:C)</f>
        <v>大锅灶组</v>
      </c>
      <c r="I7172" s="29"/>
    </row>
    <row r="7173" ht="16.5" spans="1:9">
      <c r="A7173" s="29" t="s">
        <v>5504</v>
      </c>
      <c r="B7173" s="30">
        <v>10130983098568</v>
      </c>
      <c r="C7173" s="31" t="s">
        <v>7126</v>
      </c>
      <c r="D7173" s="29"/>
      <c r="E7173" s="29">
        <v>10399</v>
      </c>
      <c r="F7173" s="29" t="str">
        <f>_xlfn.XLOOKUP($G7173,[1]类目转化数据!$B:$B,[1]类目转化数据!$A:$A)</f>
        <v>制热设备</v>
      </c>
      <c r="G7173" s="29" t="s">
        <v>130</v>
      </c>
      <c r="H7173" s="29" t="str">
        <f>_xlfn.XLOOKUP(G7173,[1]类目转化数据!B:B,[1]类目转化数据!C:C)</f>
        <v>大锅灶组</v>
      </c>
      <c r="I7173" s="29"/>
    </row>
    <row r="7174" ht="16.5" spans="1:9">
      <c r="A7174" s="29" t="s">
        <v>5504</v>
      </c>
      <c r="B7174" s="30">
        <v>10130983098566</v>
      </c>
      <c r="C7174" s="31" t="s">
        <v>7127</v>
      </c>
      <c r="D7174" s="29"/>
      <c r="E7174" s="29">
        <v>8399</v>
      </c>
      <c r="F7174" s="29" t="str">
        <f>_xlfn.XLOOKUP($G7174,[1]类目转化数据!$B:$B,[1]类目转化数据!$A:$A)</f>
        <v>制热设备</v>
      </c>
      <c r="G7174" s="29" t="s">
        <v>130</v>
      </c>
      <c r="H7174" s="29" t="str">
        <f>_xlfn.XLOOKUP(G7174,[1]类目转化数据!B:B,[1]类目转化数据!C:C)</f>
        <v>大锅灶组</v>
      </c>
      <c r="I7174" s="29"/>
    </row>
    <row r="7175" ht="16.5" spans="1:9">
      <c r="A7175" s="29" t="s">
        <v>5504</v>
      </c>
      <c r="B7175" s="30">
        <v>10130983098567</v>
      </c>
      <c r="C7175" s="31" t="s">
        <v>7128</v>
      </c>
      <c r="D7175" s="29"/>
      <c r="E7175" s="29">
        <v>9399</v>
      </c>
      <c r="F7175" s="29" t="str">
        <f>_xlfn.XLOOKUP($G7175,[1]类目转化数据!$B:$B,[1]类目转化数据!$A:$A)</f>
        <v>制热设备</v>
      </c>
      <c r="G7175" s="29" t="s">
        <v>130</v>
      </c>
      <c r="H7175" s="29" t="str">
        <f>_xlfn.XLOOKUP(G7175,[1]类目转化数据!B:B,[1]类目转化数据!C:C)</f>
        <v>大锅灶组</v>
      </c>
      <c r="I7175" s="29"/>
    </row>
    <row r="7176" ht="16.5" spans="1:9">
      <c r="A7176" s="29" t="s">
        <v>5504</v>
      </c>
      <c r="B7176" s="30">
        <v>10130983098569</v>
      </c>
      <c r="C7176" s="31" t="s">
        <v>7129</v>
      </c>
      <c r="D7176" s="29"/>
      <c r="E7176" s="29">
        <v>10399</v>
      </c>
      <c r="F7176" s="29" t="str">
        <f>_xlfn.XLOOKUP($G7176,[1]类目转化数据!$B:$B,[1]类目转化数据!$A:$A)</f>
        <v>制热设备</v>
      </c>
      <c r="G7176" s="29" t="s">
        <v>130</v>
      </c>
      <c r="H7176" s="29" t="str">
        <f>_xlfn.XLOOKUP(G7176,[1]类目转化数据!B:B,[1]类目转化数据!C:C)</f>
        <v>大锅灶组</v>
      </c>
      <c r="I7176" s="29"/>
    </row>
    <row r="7177" ht="16.5" spans="1:9">
      <c r="A7177" s="29" t="s">
        <v>5504</v>
      </c>
      <c r="B7177" s="30">
        <v>10130983067088</v>
      </c>
      <c r="C7177" s="31" t="s">
        <v>7130</v>
      </c>
      <c r="D7177" s="29"/>
      <c r="E7177" s="29">
        <v>10399</v>
      </c>
      <c r="F7177" s="29" t="str">
        <f>_xlfn.XLOOKUP($G7177,[1]类目转化数据!$B:$B,[1]类目转化数据!$A:$A)</f>
        <v>制热设备</v>
      </c>
      <c r="G7177" s="29" t="s">
        <v>130</v>
      </c>
      <c r="H7177" s="29" t="str">
        <f>_xlfn.XLOOKUP(G7177,[1]类目转化数据!B:B,[1]类目转化数据!C:C)</f>
        <v>大锅灶组</v>
      </c>
      <c r="I7177" s="29"/>
    </row>
    <row r="7178" ht="16.5" spans="1:9">
      <c r="A7178" s="29" t="s">
        <v>5504</v>
      </c>
      <c r="B7178" s="30">
        <v>10130983067095</v>
      </c>
      <c r="C7178" s="31" t="s">
        <v>7131</v>
      </c>
      <c r="D7178" s="29"/>
      <c r="E7178" s="29">
        <v>12399</v>
      </c>
      <c r="F7178" s="29" t="str">
        <f>_xlfn.XLOOKUP($G7178,[1]类目转化数据!$B:$B,[1]类目转化数据!$A:$A)</f>
        <v>制热设备</v>
      </c>
      <c r="G7178" s="29" t="s">
        <v>130</v>
      </c>
      <c r="H7178" s="29" t="str">
        <f>_xlfn.XLOOKUP(G7178,[1]类目转化数据!B:B,[1]类目转化数据!C:C)</f>
        <v>大锅灶组</v>
      </c>
      <c r="I7178" s="29"/>
    </row>
    <row r="7179" ht="16.5" spans="1:9">
      <c r="A7179" s="29" t="s">
        <v>5504</v>
      </c>
      <c r="B7179" s="30">
        <v>10130983067091</v>
      </c>
      <c r="C7179" s="31" t="s">
        <v>7132</v>
      </c>
      <c r="D7179" s="29"/>
      <c r="E7179" s="29">
        <v>10399</v>
      </c>
      <c r="F7179" s="29" t="str">
        <f>_xlfn.XLOOKUP($G7179,[1]类目转化数据!$B:$B,[1]类目转化数据!$A:$A)</f>
        <v>制热设备</v>
      </c>
      <c r="G7179" s="29" t="s">
        <v>130</v>
      </c>
      <c r="H7179" s="29" t="str">
        <f>_xlfn.XLOOKUP(G7179,[1]类目转化数据!B:B,[1]类目转化数据!C:C)</f>
        <v>大锅灶组</v>
      </c>
      <c r="I7179" s="29"/>
    </row>
    <row r="7180" ht="16.5" spans="1:9">
      <c r="A7180" s="29" t="s">
        <v>5504</v>
      </c>
      <c r="B7180" s="30">
        <v>10130983067089</v>
      </c>
      <c r="C7180" s="31" t="s">
        <v>7133</v>
      </c>
      <c r="D7180" s="29"/>
      <c r="E7180" s="29">
        <v>10299</v>
      </c>
      <c r="F7180" s="29" t="str">
        <f>_xlfn.XLOOKUP($G7180,[1]类目转化数据!$B:$B,[1]类目转化数据!$A:$A)</f>
        <v>制热设备</v>
      </c>
      <c r="G7180" s="29" t="s">
        <v>130</v>
      </c>
      <c r="H7180" s="29" t="str">
        <f>_xlfn.XLOOKUP(G7180,[1]类目转化数据!B:B,[1]类目转化数据!C:C)</f>
        <v>大锅灶组</v>
      </c>
      <c r="I7180" s="29"/>
    </row>
    <row r="7181" ht="16.5" spans="1:9">
      <c r="A7181" s="29" t="s">
        <v>5504</v>
      </c>
      <c r="B7181" s="30">
        <v>10130983067094</v>
      </c>
      <c r="C7181" s="31" t="s">
        <v>7134</v>
      </c>
      <c r="D7181" s="29"/>
      <c r="E7181" s="29">
        <v>16799</v>
      </c>
      <c r="F7181" s="29" t="str">
        <f>_xlfn.XLOOKUP($G7181,[1]类目转化数据!$B:$B,[1]类目转化数据!$A:$A)</f>
        <v>制热设备</v>
      </c>
      <c r="G7181" s="29" t="s">
        <v>130</v>
      </c>
      <c r="H7181" s="29" t="str">
        <f>_xlfn.XLOOKUP(G7181,[1]类目转化数据!B:B,[1]类目转化数据!C:C)</f>
        <v>大锅灶组</v>
      </c>
      <c r="I7181" s="29"/>
    </row>
    <row r="7182" ht="16.5" spans="1:9">
      <c r="A7182" s="29" t="s">
        <v>5504</v>
      </c>
      <c r="B7182" s="30">
        <v>10130983067090</v>
      </c>
      <c r="C7182" s="31" t="s">
        <v>7135</v>
      </c>
      <c r="D7182" s="29"/>
      <c r="E7182" s="29">
        <v>8999</v>
      </c>
      <c r="F7182" s="29" t="str">
        <f>_xlfn.XLOOKUP($G7182,[1]类目转化数据!$B:$B,[1]类目转化数据!$A:$A)</f>
        <v>制热设备</v>
      </c>
      <c r="G7182" s="29" t="s">
        <v>130</v>
      </c>
      <c r="H7182" s="29" t="str">
        <f>_xlfn.XLOOKUP(G7182,[1]类目转化数据!B:B,[1]类目转化数据!C:C)</f>
        <v>大锅灶组</v>
      </c>
      <c r="I7182" s="29"/>
    </row>
    <row r="7183" ht="16.5" spans="1:9">
      <c r="A7183" s="29" t="s">
        <v>5504</v>
      </c>
      <c r="B7183" s="30">
        <v>10130983067093</v>
      </c>
      <c r="C7183" s="31" t="s">
        <v>7136</v>
      </c>
      <c r="D7183" s="29"/>
      <c r="E7183" s="29">
        <v>14399</v>
      </c>
      <c r="F7183" s="29" t="str">
        <f>_xlfn.XLOOKUP($G7183,[1]类目转化数据!$B:$B,[1]类目转化数据!$A:$A)</f>
        <v>制热设备</v>
      </c>
      <c r="G7183" s="29" t="s">
        <v>130</v>
      </c>
      <c r="H7183" s="29" t="str">
        <f>_xlfn.XLOOKUP(G7183,[1]类目转化数据!B:B,[1]类目转化数据!C:C)</f>
        <v>大锅灶组</v>
      </c>
      <c r="I7183" s="29"/>
    </row>
    <row r="7184" ht="16.5" spans="1:9">
      <c r="A7184" s="29" t="s">
        <v>5504</v>
      </c>
      <c r="B7184" s="30">
        <v>10130983067092</v>
      </c>
      <c r="C7184" s="31" t="s">
        <v>7137</v>
      </c>
      <c r="D7184" s="29"/>
      <c r="E7184" s="29">
        <v>11399</v>
      </c>
      <c r="F7184" s="29" t="str">
        <f>_xlfn.XLOOKUP($G7184,[1]类目转化数据!$B:$B,[1]类目转化数据!$A:$A)</f>
        <v>制热设备</v>
      </c>
      <c r="G7184" s="29" t="s">
        <v>130</v>
      </c>
      <c r="H7184" s="29" t="str">
        <f>_xlfn.XLOOKUP(G7184,[1]类目转化数据!B:B,[1]类目转化数据!C:C)</f>
        <v>大锅灶组</v>
      </c>
      <c r="I7184" s="29"/>
    </row>
    <row r="7185" ht="16.5" spans="1:9">
      <c r="A7185" s="29" t="s">
        <v>5504</v>
      </c>
      <c r="B7185" s="30">
        <v>10130983067098</v>
      </c>
      <c r="C7185" s="31" t="s">
        <v>7138</v>
      </c>
      <c r="D7185" s="29"/>
      <c r="E7185" s="29">
        <v>11899</v>
      </c>
      <c r="F7185" s="29" t="str">
        <f>_xlfn.XLOOKUP($G7185,[1]类目转化数据!$B:$B,[1]类目转化数据!$A:$A)</f>
        <v>制热设备</v>
      </c>
      <c r="G7185" s="29" t="s">
        <v>130</v>
      </c>
      <c r="H7185" s="29" t="str">
        <f>_xlfn.XLOOKUP(G7185,[1]类目转化数据!B:B,[1]类目转化数据!C:C)</f>
        <v>大锅灶组</v>
      </c>
      <c r="I7185" s="29"/>
    </row>
    <row r="7186" ht="16.5" spans="1:9">
      <c r="A7186" s="29" t="s">
        <v>5504</v>
      </c>
      <c r="B7186" s="30">
        <v>10130983067097</v>
      </c>
      <c r="C7186" s="31" t="s">
        <v>7139</v>
      </c>
      <c r="D7186" s="29"/>
      <c r="E7186" s="29">
        <v>14399</v>
      </c>
      <c r="F7186" s="29" t="str">
        <f>_xlfn.XLOOKUP($G7186,[1]类目转化数据!$B:$B,[1]类目转化数据!$A:$A)</f>
        <v>制热设备</v>
      </c>
      <c r="G7186" s="29" t="s">
        <v>130</v>
      </c>
      <c r="H7186" s="29" t="str">
        <f>_xlfn.XLOOKUP(G7186,[1]类目转化数据!B:B,[1]类目转化数据!C:C)</f>
        <v>大锅灶组</v>
      </c>
      <c r="I7186" s="29"/>
    </row>
    <row r="7187" ht="16.5" spans="1:9">
      <c r="A7187" s="29" t="s">
        <v>5504</v>
      </c>
      <c r="B7187" s="30">
        <v>10130983067096</v>
      </c>
      <c r="C7187" s="31" t="s">
        <v>7140</v>
      </c>
      <c r="D7187" s="29"/>
      <c r="E7187" s="29">
        <v>13399</v>
      </c>
      <c r="F7187" s="29" t="str">
        <f>_xlfn.XLOOKUP($G7187,[1]类目转化数据!$B:$B,[1]类目转化数据!$A:$A)</f>
        <v>制热设备</v>
      </c>
      <c r="G7187" s="29" t="s">
        <v>130</v>
      </c>
      <c r="H7187" s="29" t="str">
        <f>_xlfn.XLOOKUP(G7187,[1]类目转化数据!B:B,[1]类目转化数据!C:C)</f>
        <v>大锅灶组</v>
      </c>
      <c r="I7187" s="29"/>
    </row>
    <row r="7188" ht="16.5" spans="1:9">
      <c r="A7188" s="29" t="s">
        <v>5504</v>
      </c>
      <c r="B7188" s="30">
        <v>10130983067102</v>
      </c>
      <c r="C7188" s="31" t="s">
        <v>7141</v>
      </c>
      <c r="D7188" s="29"/>
      <c r="E7188" s="29">
        <v>5799</v>
      </c>
      <c r="F7188" s="29" t="str">
        <f>_xlfn.XLOOKUP($G7188,[1]类目转化数据!$B:$B,[1]类目转化数据!$A:$A)</f>
        <v>制热设备</v>
      </c>
      <c r="G7188" s="29" t="s">
        <v>130</v>
      </c>
      <c r="H7188" s="29" t="str">
        <f>_xlfn.XLOOKUP(G7188,[1]类目转化数据!B:B,[1]类目转化数据!C:C)</f>
        <v>大锅灶组</v>
      </c>
      <c r="I7188" s="29"/>
    </row>
    <row r="7189" ht="16.5" spans="1:9">
      <c r="A7189" s="29" t="s">
        <v>5504</v>
      </c>
      <c r="B7189" s="30">
        <v>10130983067101</v>
      </c>
      <c r="C7189" s="31" t="s">
        <v>7142</v>
      </c>
      <c r="D7189" s="29"/>
      <c r="E7189" s="29">
        <v>5799</v>
      </c>
      <c r="F7189" s="29" t="str">
        <f>_xlfn.XLOOKUP($G7189,[1]类目转化数据!$B:$B,[1]类目转化数据!$A:$A)</f>
        <v>制热设备</v>
      </c>
      <c r="G7189" s="29" t="s">
        <v>130</v>
      </c>
      <c r="H7189" s="29" t="str">
        <f>_xlfn.XLOOKUP(G7189,[1]类目转化数据!B:B,[1]类目转化数据!C:C)</f>
        <v>大锅灶组</v>
      </c>
      <c r="I7189" s="29"/>
    </row>
    <row r="7190" ht="16.5" spans="1:9">
      <c r="A7190" s="29" t="s">
        <v>5504</v>
      </c>
      <c r="B7190" s="30">
        <v>10130983067100</v>
      </c>
      <c r="C7190" s="31" t="s">
        <v>7143</v>
      </c>
      <c r="D7190" s="29"/>
      <c r="E7190" s="29">
        <v>5499</v>
      </c>
      <c r="F7190" s="29" t="str">
        <f>_xlfn.XLOOKUP($G7190,[1]类目转化数据!$B:$B,[1]类目转化数据!$A:$A)</f>
        <v>制热设备</v>
      </c>
      <c r="G7190" s="29" t="s">
        <v>130</v>
      </c>
      <c r="H7190" s="29" t="str">
        <f>_xlfn.XLOOKUP(G7190,[1]类目转化数据!B:B,[1]类目转化数据!C:C)</f>
        <v>大锅灶组</v>
      </c>
      <c r="I7190" s="29"/>
    </row>
    <row r="7191" ht="16.5" spans="1:9">
      <c r="A7191" s="29" t="s">
        <v>5504</v>
      </c>
      <c r="B7191" s="30">
        <v>10130983067087</v>
      </c>
      <c r="C7191" s="31" t="s">
        <v>7144</v>
      </c>
      <c r="D7191" s="29"/>
      <c r="E7191" s="29">
        <v>12399</v>
      </c>
      <c r="F7191" s="29" t="str">
        <f>_xlfn.XLOOKUP($G7191,[1]类目转化数据!$B:$B,[1]类目转化数据!$A:$A)</f>
        <v>制热设备</v>
      </c>
      <c r="G7191" s="29" t="s">
        <v>130</v>
      </c>
      <c r="H7191" s="29" t="str">
        <f>_xlfn.XLOOKUP(G7191,[1]类目转化数据!B:B,[1]类目转化数据!C:C)</f>
        <v>大锅灶组</v>
      </c>
      <c r="I7191" s="29"/>
    </row>
    <row r="7192" ht="16.5" spans="1:9">
      <c r="A7192" s="29" t="s">
        <v>5504</v>
      </c>
      <c r="B7192" s="30">
        <v>10130983067086</v>
      </c>
      <c r="C7192" s="31" t="s">
        <v>7145</v>
      </c>
      <c r="D7192" s="29"/>
      <c r="E7192" s="29">
        <v>8899</v>
      </c>
      <c r="F7192" s="29" t="str">
        <f>_xlfn.XLOOKUP($G7192,[1]类目转化数据!$B:$B,[1]类目转化数据!$A:$A)</f>
        <v>制热设备</v>
      </c>
      <c r="G7192" s="29" t="s">
        <v>130</v>
      </c>
      <c r="H7192" s="29" t="str">
        <f>_xlfn.XLOOKUP(G7192,[1]类目转化数据!B:B,[1]类目转化数据!C:C)</f>
        <v>大锅灶组</v>
      </c>
      <c r="I7192" s="29"/>
    </row>
    <row r="7193" ht="16.5" spans="1:9">
      <c r="A7193" s="29" t="s">
        <v>5504</v>
      </c>
      <c r="B7193" s="30">
        <v>10130983067083</v>
      </c>
      <c r="C7193" s="31" t="s">
        <v>7146</v>
      </c>
      <c r="D7193" s="29"/>
      <c r="E7193" s="29">
        <v>5399</v>
      </c>
      <c r="F7193" s="29" t="str">
        <f>_xlfn.XLOOKUP($G7193,[1]类目转化数据!$B:$B,[1]类目转化数据!$A:$A)</f>
        <v>制热设备</v>
      </c>
      <c r="G7193" s="29" t="s">
        <v>130</v>
      </c>
      <c r="H7193" s="29" t="str">
        <f>_xlfn.XLOOKUP(G7193,[1]类目转化数据!B:B,[1]类目转化数据!C:C)</f>
        <v>大锅灶组</v>
      </c>
      <c r="I7193" s="29"/>
    </row>
    <row r="7194" ht="16.5" spans="1:9">
      <c r="A7194" s="29" t="s">
        <v>5504</v>
      </c>
      <c r="B7194" s="30">
        <v>10130983067084</v>
      </c>
      <c r="C7194" s="31" t="s">
        <v>7147</v>
      </c>
      <c r="D7194" s="29"/>
      <c r="E7194" s="29">
        <v>5999</v>
      </c>
      <c r="F7194" s="29" t="str">
        <f>_xlfn.XLOOKUP($G7194,[1]类目转化数据!$B:$B,[1]类目转化数据!$A:$A)</f>
        <v>制热设备</v>
      </c>
      <c r="G7194" s="29" t="s">
        <v>130</v>
      </c>
      <c r="H7194" s="29" t="str">
        <f>_xlfn.XLOOKUP(G7194,[1]类目转化数据!B:B,[1]类目转化数据!C:C)</f>
        <v>大锅灶组</v>
      </c>
      <c r="I7194" s="29"/>
    </row>
    <row r="7195" ht="16.5" spans="1:9">
      <c r="A7195" s="29" t="s">
        <v>5504</v>
      </c>
      <c r="B7195" s="30">
        <v>10130983067082</v>
      </c>
      <c r="C7195" s="31" t="s">
        <v>7148</v>
      </c>
      <c r="D7195" s="29"/>
      <c r="E7195" s="29">
        <v>4299</v>
      </c>
      <c r="F7195" s="29" t="str">
        <f>_xlfn.XLOOKUP($G7195,[1]类目转化数据!$B:$B,[1]类目转化数据!$A:$A)</f>
        <v>制热设备</v>
      </c>
      <c r="G7195" s="29" t="s">
        <v>130</v>
      </c>
      <c r="H7195" s="29" t="str">
        <f>_xlfn.XLOOKUP(G7195,[1]类目转化数据!B:B,[1]类目转化数据!C:C)</f>
        <v>大锅灶组</v>
      </c>
      <c r="I7195" s="29"/>
    </row>
    <row r="7196" ht="16.5" spans="1:9">
      <c r="A7196" s="29" t="s">
        <v>5504</v>
      </c>
      <c r="B7196" s="30">
        <v>10130983067085</v>
      </c>
      <c r="C7196" s="31" t="s">
        <v>7149</v>
      </c>
      <c r="D7196" s="29"/>
      <c r="E7196" s="29">
        <v>7199</v>
      </c>
      <c r="F7196" s="29" t="str">
        <f>_xlfn.XLOOKUP($G7196,[1]类目转化数据!$B:$B,[1]类目转化数据!$A:$A)</f>
        <v>制热设备</v>
      </c>
      <c r="G7196" s="29" t="s">
        <v>130</v>
      </c>
      <c r="H7196" s="29" t="str">
        <f>_xlfn.XLOOKUP(G7196,[1]类目转化数据!B:B,[1]类目转化数据!C:C)</f>
        <v>大锅灶组</v>
      </c>
      <c r="I7196" s="29"/>
    </row>
    <row r="7197" ht="16.5" spans="1:9">
      <c r="A7197" s="29" t="s">
        <v>5504</v>
      </c>
      <c r="B7197" s="30">
        <v>10130983148841</v>
      </c>
      <c r="C7197" s="31" t="s">
        <v>7150</v>
      </c>
      <c r="D7197" s="29"/>
      <c r="E7197" s="29">
        <v>3599</v>
      </c>
      <c r="F7197" s="29" t="str">
        <f>_xlfn.XLOOKUP($G7197,[1]类目转化数据!$B:$B,[1]类目转化数据!$A:$A)</f>
        <v>制热设备</v>
      </c>
      <c r="G7197" s="29" t="s">
        <v>130</v>
      </c>
      <c r="H7197" s="29" t="str">
        <f>_xlfn.XLOOKUP(G7197,[1]类目转化数据!B:B,[1]类目转化数据!C:C)</f>
        <v>大锅灶组</v>
      </c>
      <c r="I7197" s="29"/>
    </row>
    <row r="7198" ht="16.5" spans="1:9">
      <c r="A7198" s="29" t="s">
        <v>5504</v>
      </c>
      <c r="B7198" s="30">
        <v>10130983148840</v>
      </c>
      <c r="C7198" s="31" t="s">
        <v>7151</v>
      </c>
      <c r="D7198" s="29"/>
      <c r="E7198" s="29">
        <v>3599</v>
      </c>
      <c r="F7198" s="29" t="str">
        <f>_xlfn.XLOOKUP($G7198,[1]类目转化数据!$B:$B,[1]类目转化数据!$A:$A)</f>
        <v>制热设备</v>
      </c>
      <c r="G7198" s="29" t="s">
        <v>130</v>
      </c>
      <c r="H7198" s="29" t="str">
        <f>_xlfn.XLOOKUP(G7198,[1]类目转化数据!B:B,[1]类目转化数据!C:C)</f>
        <v>大锅灶组</v>
      </c>
      <c r="I7198" s="29"/>
    </row>
    <row r="7199" ht="16.5" spans="1:9">
      <c r="A7199" s="29" t="s">
        <v>5504</v>
      </c>
      <c r="B7199" s="30">
        <v>10130983148839</v>
      </c>
      <c r="C7199" s="31" t="s">
        <v>7152</v>
      </c>
      <c r="D7199" s="29"/>
      <c r="E7199" s="29">
        <v>2999</v>
      </c>
      <c r="F7199" s="29" t="str">
        <f>_xlfn.XLOOKUP($G7199,[1]类目转化数据!$B:$B,[1]类目转化数据!$A:$A)</f>
        <v>制热设备</v>
      </c>
      <c r="G7199" s="29" t="s">
        <v>130</v>
      </c>
      <c r="H7199" s="29" t="str">
        <f>_xlfn.XLOOKUP(G7199,[1]类目转化数据!B:B,[1]类目转化数据!C:C)</f>
        <v>大锅灶组</v>
      </c>
      <c r="I7199" s="29"/>
    </row>
    <row r="7200" ht="16.5" spans="1:9">
      <c r="A7200" s="29" t="s">
        <v>5504</v>
      </c>
      <c r="B7200" s="30">
        <v>10130983148842</v>
      </c>
      <c r="C7200" s="31" t="s">
        <v>7153</v>
      </c>
      <c r="D7200" s="29"/>
      <c r="E7200" s="29">
        <v>4399</v>
      </c>
      <c r="F7200" s="29" t="str">
        <f>_xlfn.XLOOKUP($G7200,[1]类目转化数据!$B:$B,[1]类目转化数据!$A:$A)</f>
        <v>制热设备</v>
      </c>
      <c r="G7200" s="29" t="s">
        <v>130</v>
      </c>
      <c r="H7200" s="29" t="str">
        <f>_xlfn.XLOOKUP(G7200,[1]类目转化数据!B:B,[1]类目转化数据!C:C)</f>
        <v>大锅灶组</v>
      </c>
      <c r="I7200" s="29"/>
    </row>
    <row r="7201" ht="16.5" spans="1:9">
      <c r="A7201" s="29" t="s">
        <v>5504</v>
      </c>
      <c r="B7201" s="30">
        <v>10130983148843</v>
      </c>
      <c r="C7201" s="31" t="s">
        <v>7154</v>
      </c>
      <c r="D7201" s="29"/>
      <c r="E7201" s="29">
        <v>5399</v>
      </c>
      <c r="F7201" s="29" t="str">
        <f>_xlfn.XLOOKUP($G7201,[1]类目转化数据!$B:$B,[1]类目转化数据!$A:$A)</f>
        <v>制热设备</v>
      </c>
      <c r="G7201" s="29" t="s">
        <v>130</v>
      </c>
      <c r="H7201" s="29" t="str">
        <f>_xlfn.XLOOKUP(G7201,[1]类目转化数据!B:B,[1]类目转化数据!C:C)</f>
        <v>大锅灶组</v>
      </c>
      <c r="I7201" s="29"/>
    </row>
    <row r="7202" ht="16.5" spans="1:9">
      <c r="A7202" s="29" t="s">
        <v>5504</v>
      </c>
      <c r="B7202" s="30">
        <v>10130983148844</v>
      </c>
      <c r="C7202" s="31" t="s">
        <v>7155</v>
      </c>
      <c r="D7202" s="29"/>
      <c r="E7202" s="29">
        <v>5399</v>
      </c>
      <c r="F7202" s="29" t="str">
        <f>_xlfn.XLOOKUP($G7202,[1]类目转化数据!$B:$B,[1]类目转化数据!$A:$A)</f>
        <v>制热设备</v>
      </c>
      <c r="G7202" s="29" t="s">
        <v>130</v>
      </c>
      <c r="H7202" s="29" t="str">
        <f>_xlfn.XLOOKUP(G7202,[1]类目转化数据!B:B,[1]类目转化数据!C:C)</f>
        <v>大锅灶组</v>
      </c>
      <c r="I7202" s="29"/>
    </row>
    <row r="7203" ht="16.5" spans="1:9">
      <c r="A7203" s="29" t="s">
        <v>5504</v>
      </c>
      <c r="B7203" s="30">
        <v>10133173289051</v>
      </c>
      <c r="C7203" s="31" t="s">
        <v>7156</v>
      </c>
      <c r="D7203" s="29"/>
      <c r="E7203" s="29">
        <v>10</v>
      </c>
      <c r="F7203" s="29" t="str">
        <f>_xlfn.XLOOKUP($G7203,[1]类目转化数据!$B:$B,[1]类目转化数据!$A:$A)</f>
        <v>其他</v>
      </c>
      <c r="G7203" s="29" t="s">
        <v>38</v>
      </c>
      <c r="H7203" s="29" t="str">
        <f>_xlfn.XLOOKUP(G7203,[1]类目转化数据!B:B,[1]类目转化数据!C:C)</f>
        <v>/</v>
      </c>
      <c r="I7203" s="29"/>
    </row>
    <row r="7204" ht="16.5" spans="1:9">
      <c r="A7204" s="29" t="s">
        <v>5504</v>
      </c>
      <c r="B7204" s="30">
        <v>10135563403931</v>
      </c>
      <c r="C7204" s="31" t="s">
        <v>7157</v>
      </c>
      <c r="D7204" s="29"/>
      <c r="E7204" s="29">
        <v>11799</v>
      </c>
      <c r="F7204" s="29" t="str">
        <f>_xlfn.XLOOKUP($G7204,[1]类目转化数据!$B:$B,[1]类目转化数据!$A:$A)</f>
        <v>烟消洗设备</v>
      </c>
      <c r="G7204" s="29" t="s">
        <v>1490</v>
      </c>
      <c r="H7204" s="29" t="str">
        <f>_xlfn.XLOOKUP(G7204,[1]类目转化数据!B:B,[1]类目转化数据!C:C)</f>
        <v>大锅灶组</v>
      </c>
      <c r="I7204" s="29"/>
    </row>
    <row r="7205" ht="16.5" spans="1:9">
      <c r="A7205" s="29" t="s">
        <v>5504</v>
      </c>
      <c r="B7205" s="30">
        <v>10135563403930</v>
      </c>
      <c r="C7205" s="31" t="s">
        <v>7158</v>
      </c>
      <c r="D7205" s="29"/>
      <c r="E7205" s="29">
        <v>10799</v>
      </c>
      <c r="F7205" s="29" t="str">
        <f>_xlfn.XLOOKUP($G7205,[1]类目转化数据!$B:$B,[1]类目转化数据!$A:$A)</f>
        <v>烟消洗设备</v>
      </c>
      <c r="G7205" s="29" t="s">
        <v>1490</v>
      </c>
      <c r="H7205" s="29" t="str">
        <f>_xlfn.XLOOKUP(G7205,[1]类目转化数据!B:B,[1]类目转化数据!C:C)</f>
        <v>大锅灶组</v>
      </c>
      <c r="I7205" s="29"/>
    </row>
    <row r="7206" ht="16.5" spans="1:9">
      <c r="A7206" s="29" t="s">
        <v>5504</v>
      </c>
      <c r="B7206" s="30">
        <v>10135563403929</v>
      </c>
      <c r="C7206" s="31" t="s">
        <v>7159</v>
      </c>
      <c r="D7206" s="29"/>
      <c r="E7206" s="29">
        <v>8799</v>
      </c>
      <c r="F7206" s="29" t="str">
        <f>_xlfn.XLOOKUP($G7206,[1]类目转化数据!$B:$B,[1]类目转化数据!$A:$A)</f>
        <v>烟消洗设备</v>
      </c>
      <c r="G7206" s="29" t="s">
        <v>1490</v>
      </c>
      <c r="H7206" s="29" t="str">
        <f>_xlfn.XLOOKUP(G7206,[1]类目转化数据!B:B,[1]类目转化数据!C:C)</f>
        <v>大锅灶组</v>
      </c>
      <c r="I7206" s="29"/>
    </row>
    <row r="7207" ht="16.5" spans="1:9">
      <c r="A7207" s="29" t="s">
        <v>5504</v>
      </c>
      <c r="B7207" s="30">
        <v>10135707010706</v>
      </c>
      <c r="C7207" s="31" t="s">
        <v>7160</v>
      </c>
      <c r="D7207" s="29"/>
      <c r="E7207" s="29">
        <v>10780</v>
      </c>
      <c r="F7207" s="29" t="str">
        <f>_xlfn.XLOOKUP($G7207,[1]类目转化数据!$B:$B,[1]类目转化数据!$A:$A)</f>
        <v>社会餐饮设备</v>
      </c>
      <c r="G7207" s="29" t="s">
        <v>222</v>
      </c>
      <c r="H7207" s="29" t="str">
        <f>_xlfn.XLOOKUP(G7207,[1]类目转化数据!B:B,[1]类目转化数据!C:C)</f>
        <v>小客单</v>
      </c>
      <c r="I7207" s="29"/>
    </row>
    <row r="7208" ht="16.5" spans="1:9">
      <c r="A7208" s="29" t="s">
        <v>5504</v>
      </c>
      <c r="B7208" s="30">
        <v>10135717001498</v>
      </c>
      <c r="C7208" s="31" t="s">
        <v>7161</v>
      </c>
      <c r="D7208" s="29"/>
      <c r="E7208" s="29">
        <v>3399</v>
      </c>
      <c r="F7208" s="29" t="str">
        <f>_xlfn.XLOOKUP($G7208,[1]类目转化数据!$B:$B,[1]类目转化数据!$A:$A)</f>
        <v>白钢设备</v>
      </c>
      <c r="G7208" s="29" t="s">
        <v>2503</v>
      </c>
      <c r="H7208" s="29" t="str">
        <f>_xlfn.XLOOKUP(G7208,[1]类目转化数据!B:B,[1]类目转化数据!C:C)</f>
        <v>机械设备</v>
      </c>
      <c r="I7208" s="29"/>
    </row>
    <row r="7209" ht="16.5" spans="1:9">
      <c r="A7209" s="29" t="s">
        <v>5504</v>
      </c>
      <c r="B7209" s="30">
        <v>10135717001496</v>
      </c>
      <c r="C7209" s="31" t="s">
        <v>7162</v>
      </c>
      <c r="D7209" s="29"/>
      <c r="E7209" s="29">
        <v>3599</v>
      </c>
      <c r="F7209" s="29" t="str">
        <f>_xlfn.XLOOKUP($G7209,[1]类目转化数据!$B:$B,[1]类目转化数据!$A:$A)</f>
        <v>白钢设备</v>
      </c>
      <c r="G7209" s="29" t="s">
        <v>2503</v>
      </c>
      <c r="H7209" s="29" t="str">
        <f>_xlfn.XLOOKUP(G7209,[1]类目转化数据!B:B,[1]类目转化数据!C:C)</f>
        <v>机械设备</v>
      </c>
      <c r="I7209" s="29"/>
    </row>
    <row r="7210" ht="16.5" spans="1:9">
      <c r="A7210" s="29" t="s">
        <v>5504</v>
      </c>
      <c r="B7210" s="30">
        <v>10135717001503</v>
      </c>
      <c r="C7210" s="31" t="s">
        <v>7163</v>
      </c>
      <c r="D7210" s="29"/>
      <c r="E7210" s="29">
        <v>4199</v>
      </c>
      <c r="F7210" s="29" t="str">
        <f>_xlfn.XLOOKUP($G7210,[1]类目转化数据!$B:$B,[1]类目转化数据!$A:$A)</f>
        <v>白钢设备</v>
      </c>
      <c r="G7210" s="29" t="s">
        <v>2503</v>
      </c>
      <c r="H7210" s="29" t="str">
        <f>_xlfn.XLOOKUP(G7210,[1]类目转化数据!B:B,[1]类目转化数据!C:C)</f>
        <v>机械设备</v>
      </c>
      <c r="I7210" s="29"/>
    </row>
    <row r="7211" ht="16.5" spans="1:9">
      <c r="A7211" s="29" t="s">
        <v>5504</v>
      </c>
      <c r="B7211" s="30">
        <v>10135717001502</v>
      </c>
      <c r="C7211" s="31" t="s">
        <v>7164</v>
      </c>
      <c r="D7211" s="29"/>
      <c r="E7211" s="29">
        <v>4199</v>
      </c>
      <c r="F7211" s="29" t="str">
        <f>_xlfn.XLOOKUP($G7211,[1]类目转化数据!$B:$B,[1]类目转化数据!$A:$A)</f>
        <v>白钢设备</v>
      </c>
      <c r="G7211" s="29" t="s">
        <v>2503</v>
      </c>
      <c r="H7211" s="29" t="str">
        <f>_xlfn.XLOOKUP(G7211,[1]类目转化数据!B:B,[1]类目转化数据!C:C)</f>
        <v>机械设备</v>
      </c>
      <c r="I7211" s="29"/>
    </row>
    <row r="7212" ht="16.5" spans="1:9">
      <c r="A7212" s="29" t="s">
        <v>5504</v>
      </c>
      <c r="B7212" s="30">
        <v>10135717001500</v>
      </c>
      <c r="C7212" s="31" t="s">
        <v>7165</v>
      </c>
      <c r="D7212" s="29"/>
      <c r="E7212" s="29">
        <v>3799</v>
      </c>
      <c r="F7212" s="29" t="str">
        <f>_xlfn.XLOOKUP($G7212,[1]类目转化数据!$B:$B,[1]类目转化数据!$A:$A)</f>
        <v>白钢设备</v>
      </c>
      <c r="G7212" s="29" t="s">
        <v>2503</v>
      </c>
      <c r="H7212" s="29" t="str">
        <f>_xlfn.XLOOKUP(G7212,[1]类目转化数据!B:B,[1]类目转化数据!C:C)</f>
        <v>机械设备</v>
      </c>
      <c r="I7212" s="29"/>
    </row>
    <row r="7213" ht="16.5" spans="1:9">
      <c r="A7213" s="29" t="s">
        <v>5504</v>
      </c>
      <c r="B7213" s="30">
        <v>10135717001497</v>
      </c>
      <c r="C7213" s="31" t="s">
        <v>7166</v>
      </c>
      <c r="D7213" s="29"/>
      <c r="E7213" s="29">
        <v>3299</v>
      </c>
      <c r="F7213" s="29" t="str">
        <f>_xlfn.XLOOKUP($G7213,[1]类目转化数据!$B:$B,[1]类目转化数据!$A:$A)</f>
        <v>白钢设备</v>
      </c>
      <c r="G7213" s="29" t="s">
        <v>2503</v>
      </c>
      <c r="H7213" s="29" t="str">
        <f>_xlfn.XLOOKUP(G7213,[1]类目转化数据!B:B,[1]类目转化数据!C:C)</f>
        <v>机械设备</v>
      </c>
      <c r="I7213" s="29"/>
    </row>
    <row r="7214" ht="16.5" spans="1:9">
      <c r="A7214" s="29" t="s">
        <v>5504</v>
      </c>
      <c r="B7214" s="30">
        <v>10135717001488</v>
      </c>
      <c r="C7214" s="31" t="s">
        <v>7167</v>
      </c>
      <c r="D7214" s="29"/>
      <c r="E7214" s="29">
        <v>2899</v>
      </c>
      <c r="F7214" s="29" t="str">
        <f>_xlfn.XLOOKUP($G7214,[1]类目转化数据!$B:$B,[1]类目转化数据!$A:$A)</f>
        <v>白钢设备</v>
      </c>
      <c r="G7214" s="29" t="s">
        <v>2503</v>
      </c>
      <c r="H7214" s="29" t="str">
        <f>_xlfn.XLOOKUP(G7214,[1]类目转化数据!B:B,[1]类目转化数据!C:C)</f>
        <v>机械设备</v>
      </c>
      <c r="I7214" s="29"/>
    </row>
    <row r="7215" ht="16.5" spans="1:9">
      <c r="A7215" s="29" t="s">
        <v>5504</v>
      </c>
      <c r="B7215" s="30">
        <v>10135717001489</v>
      </c>
      <c r="C7215" s="31" t="s">
        <v>7168</v>
      </c>
      <c r="D7215" s="29"/>
      <c r="E7215" s="29">
        <v>2999</v>
      </c>
      <c r="F7215" s="29" t="str">
        <f>_xlfn.XLOOKUP($G7215,[1]类目转化数据!$B:$B,[1]类目转化数据!$A:$A)</f>
        <v>白钢设备</v>
      </c>
      <c r="G7215" s="29" t="s">
        <v>2503</v>
      </c>
      <c r="H7215" s="29" t="str">
        <f>_xlfn.XLOOKUP(G7215,[1]类目转化数据!B:B,[1]类目转化数据!C:C)</f>
        <v>机械设备</v>
      </c>
      <c r="I7215" s="29"/>
    </row>
    <row r="7216" ht="16.5" spans="1:9">
      <c r="A7216" s="29" t="s">
        <v>5504</v>
      </c>
      <c r="B7216" s="30">
        <v>10135717001499</v>
      </c>
      <c r="C7216" s="31" t="s">
        <v>7169</v>
      </c>
      <c r="D7216" s="29"/>
      <c r="E7216" s="29">
        <v>3699</v>
      </c>
      <c r="F7216" s="29" t="str">
        <f>_xlfn.XLOOKUP($G7216,[1]类目转化数据!$B:$B,[1]类目转化数据!$A:$A)</f>
        <v>白钢设备</v>
      </c>
      <c r="G7216" s="29" t="s">
        <v>2503</v>
      </c>
      <c r="H7216" s="29" t="str">
        <f>_xlfn.XLOOKUP(G7216,[1]类目转化数据!B:B,[1]类目转化数据!C:C)</f>
        <v>机械设备</v>
      </c>
      <c r="I7216" s="29"/>
    </row>
    <row r="7217" ht="16.5" spans="1:9">
      <c r="A7217" s="29" t="s">
        <v>5504</v>
      </c>
      <c r="B7217" s="30">
        <v>10135717001501</v>
      </c>
      <c r="C7217" s="31" t="s">
        <v>7170</v>
      </c>
      <c r="D7217" s="29"/>
      <c r="E7217" s="29">
        <v>4099</v>
      </c>
      <c r="F7217" s="29" t="str">
        <f>_xlfn.XLOOKUP($G7217,[1]类目转化数据!$B:$B,[1]类目转化数据!$A:$A)</f>
        <v>白钢设备</v>
      </c>
      <c r="G7217" s="29" t="s">
        <v>2503</v>
      </c>
      <c r="H7217" s="29" t="str">
        <f>_xlfn.XLOOKUP(G7217,[1]类目转化数据!B:B,[1]类目转化数据!C:C)</f>
        <v>机械设备</v>
      </c>
      <c r="I7217" s="29"/>
    </row>
    <row r="7218" ht="16.5" spans="1:9">
      <c r="A7218" s="29" t="s">
        <v>5504</v>
      </c>
      <c r="B7218" s="30">
        <v>10135717001491</v>
      </c>
      <c r="C7218" s="31" t="s">
        <v>7171</v>
      </c>
      <c r="D7218" s="29"/>
      <c r="E7218" s="29">
        <v>3269</v>
      </c>
      <c r="F7218" s="29" t="str">
        <f>_xlfn.XLOOKUP($G7218,[1]类目转化数据!$B:$B,[1]类目转化数据!$A:$A)</f>
        <v>白钢设备</v>
      </c>
      <c r="G7218" s="29" t="s">
        <v>2503</v>
      </c>
      <c r="H7218" s="29" t="str">
        <f>_xlfn.XLOOKUP(G7218,[1]类目转化数据!B:B,[1]类目转化数据!C:C)</f>
        <v>机械设备</v>
      </c>
      <c r="I7218" s="29"/>
    </row>
    <row r="7219" ht="16.5" spans="1:9">
      <c r="A7219" s="29" t="s">
        <v>5504</v>
      </c>
      <c r="B7219" s="30">
        <v>10162619745259</v>
      </c>
      <c r="C7219" s="31" t="s">
        <v>7172</v>
      </c>
      <c r="D7219" s="29"/>
      <c r="E7219" s="29">
        <v>5199</v>
      </c>
      <c r="F7219" s="29" t="str">
        <f>_xlfn.XLOOKUP($G7219,[1]类目转化数据!$B:$B,[1]类目转化数据!$A:$A)</f>
        <v>白钢设备</v>
      </c>
      <c r="G7219" s="29" t="s">
        <v>2503</v>
      </c>
      <c r="H7219" s="29" t="str">
        <f>_xlfn.XLOOKUP(G7219,[1]类目转化数据!B:B,[1]类目转化数据!C:C)</f>
        <v>机械设备</v>
      </c>
      <c r="I7219" s="29"/>
    </row>
    <row r="7220" ht="16.5" spans="1:9">
      <c r="A7220" s="29" t="s">
        <v>5504</v>
      </c>
      <c r="B7220" s="30">
        <v>10135717001490</v>
      </c>
      <c r="C7220" s="31" t="s">
        <v>7173</v>
      </c>
      <c r="D7220" s="29"/>
      <c r="E7220" s="29">
        <v>3099</v>
      </c>
      <c r="F7220" s="29" t="str">
        <f>_xlfn.XLOOKUP($G7220,[1]类目转化数据!$B:$B,[1]类目转化数据!$A:$A)</f>
        <v>白钢设备</v>
      </c>
      <c r="G7220" s="29" t="s">
        <v>2503</v>
      </c>
      <c r="H7220" s="29" t="str">
        <f>_xlfn.XLOOKUP(G7220,[1]类目转化数据!B:B,[1]类目转化数据!C:C)</f>
        <v>机械设备</v>
      </c>
      <c r="I7220" s="29"/>
    </row>
    <row r="7221" ht="16.5" spans="1:9">
      <c r="A7221" s="29" t="s">
        <v>5504</v>
      </c>
      <c r="B7221" s="30">
        <v>10135717001494</v>
      </c>
      <c r="C7221" s="31" t="s">
        <v>7174</v>
      </c>
      <c r="D7221" s="29"/>
      <c r="E7221" s="29">
        <v>3499</v>
      </c>
      <c r="F7221" s="29" t="str">
        <f>_xlfn.XLOOKUP($G7221,[1]类目转化数据!$B:$B,[1]类目转化数据!$A:$A)</f>
        <v>白钢设备</v>
      </c>
      <c r="G7221" s="29" t="s">
        <v>2503</v>
      </c>
      <c r="H7221" s="29" t="str">
        <f>_xlfn.XLOOKUP(G7221,[1]类目转化数据!B:B,[1]类目转化数据!C:C)</f>
        <v>机械设备</v>
      </c>
      <c r="I7221" s="29"/>
    </row>
    <row r="7222" ht="16.5" spans="1:9">
      <c r="A7222" s="29" t="s">
        <v>5504</v>
      </c>
      <c r="B7222" s="30">
        <v>10135717001504</v>
      </c>
      <c r="C7222" s="31" t="s">
        <v>7175</v>
      </c>
      <c r="D7222" s="29"/>
      <c r="E7222" s="29">
        <v>4299</v>
      </c>
      <c r="F7222" s="29" t="str">
        <f>_xlfn.XLOOKUP($G7222,[1]类目转化数据!$B:$B,[1]类目转化数据!$A:$A)</f>
        <v>白钢设备</v>
      </c>
      <c r="G7222" s="29" t="s">
        <v>2503</v>
      </c>
      <c r="H7222" s="29" t="str">
        <f>_xlfn.XLOOKUP(G7222,[1]类目转化数据!B:B,[1]类目转化数据!C:C)</f>
        <v>机械设备</v>
      </c>
      <c r="I7222" s="29"/>
    </row>
    <row r="7223" ht="16.5" spans="1:9">
      <c r="A7223" s="29" t="s">
        <v>5504</v>
      </c>
      <c r="B7223" s="30">
        <v>10135717001492</v>
      </c>
      <c r="C7223" s="31" t="s">
        <v>7176</v>
      </c>
      <c r="D7223" s="29"/>
      <c r="E7223" s="29">
        <v>3399</v>
      </c>
      <c r="F7223" s="29" t="str">
        <f>_xlfn.XLOOKUP($G7223,[1]类目转化数据!$B:$B,[1]类目转化数据!$A:$A)</f>
        <v>白钢设备</v>
      </c>
      <c r="G7223" s="29" t="s">
        <v>2503</v>
      </c>
      <c r="H7223" s="29" t="str">
        <f>_xlfn.XLOOKUP(G7223,[1]类目转化数据!B:B,[1]类目转化数据!C:C)</f>
        <v>机械设备</v>
      </c>
      <c r="I7223" s="29"/>
    </row>
    <row r="7224" ht="16.5" spans="1:9">
      <c r="A7224" s="29" t="s">
        <v>5504</v>
      </c>
      <c r="B7224" s="30">
        <v>10135717001495</v>
      </c>
      <c r="C7224" s="31" t="s">
        <v>7177</v>
      </c>
      <c r="D7224" s="29"/>
      <c r="E7224" s="29">
        <v>3499</v>
      </c>
      <c r="F7224" s="29" t="str">
        <f>_xlfn.XLOOKUP($G7224,[1]类目转化数据!$B:$B,[1]类目转化数据!$A:$A)</f>
        <v>白钢设备</v>
      </c>
      <c r="G7224" s="29" t="s">
        <v>2503</v>
      </c>
      <c r="H7224" s="29" t="str">
        <f>_xlfn.XLOOKUP(G7224,[1]类目转化数据!B:B,[1]类目转化数据!C:C)</f>
        <v>机械设备</v>
      </c>
      <c r="I7224" s="29"/>
    </row>
    <row r="7225" ht="16.5" spans="1:9">
      <c r="A7225" s="29" t="s">
        <v>5504</v>
      </c>
      <c r="B7225" s="30">
        <v>10135717001493</v>
      </c>
      <c r="C7225" s="31" t="s">
        <v>7178</v>
      </c>
      <c r="D7225" s="29"/>
      <c r="E7225" s="29">
        <v>3399</v>
      </c>
      <c r="F7225" s="29" t="str">
        <f>_xlfn.XLOOKUP($G7225,[1]类目转化数据!$B:$B,[1]类目转化数据!$A:$A)</f>
        <v>白钢设备</v>
      </c>
      <c r="G7225" s="29" t="s">
        <v>2503</v>
      </c>
      <c r="H7225" s="29" t="str">
        <f>_xlfn.XLOOKUP(G7225,[1]类目转化数据!B:B,[1]类目转化数据!C:C)</f>
        <v>机械设备</v>
      </c>
      <c r="I7225" s="29"/>
    </row>
    <row r="7226" ht="16.5" spans="1:9">
      <c r="A7226" s="29" t="s">
        <v>5504</v>
      </c>
      <c r="B7226" s="30">
        <v>10135717001487</v>
      </c>
      <c r="C7226" s="31" t="s">
        <v>7179</v>
      </c>
      <c r="D7226" s="29"/>
      <c r="E7226" s="29">
        <v>2799</v>
      </c>
      <c r="F7226" s="29" t="str">
        <f>_xlfn.XLOOKUP($G7226,[1]类目转化数据!$B:$B,[1]类目转化数据!$A:$A)</f>
        <v>白钢设备</v>
      </c>
      <c r="G7226" s="29" t="s">
        <v>2503</v>
      </c>
      <c r="H7226" s="29" t="str">
        <f>_xlfn.XLOOKUP(G7226,[1]类目转化数据!B:B,[1]类目转化数据!C:C)</f>
        <v>机械设备</v>
      </c>
      <c r="I7226" s="29"/>
    </row>
    <row r="7227" ht="16.5" spans="1:9">
      <c r="A7227" s="29" t="s">
        <v>5504</v>
      </c>
      <c r="B7227" s="30">
        <v>10135717001505</v>
      </c>
      <c r="C7227" s="31" t="s">
        <v>7180</v>
      </c>
      <c r="D7227" s="29"/>
      <c r="E7227" s="29">
        <v>4599</v>
      </c>
      <c r="F7227" s="29" t="str">
        <f>_xlfn.XLOOKUP($G7227,[1]类目转化数据!$B:$B,[1]类目转化数据!$A:$A)</f>
        <v>白钢设备</v>
      </c>
      <c r="G7227" s="29" t="s">
        <v>2503</v>
      </c>
      <c r="H7227" s="29" t="str">
        <f>_xlfn.XLOOKUP(G7227,[1]类目转化数据!B:B,[1]类目转化数据!C:C)</f>
        <v>机械设备</v>
      </c>
      <c r="I7227" s="29"/>
    </row>
    <row r="7228" ht="16.5" spans="1:9">
      <c r="A7228" s="29" t="s">
        <v>5504</v>
      </c>
      <c r="B7228" s="30">
        <v>10135717001506</v>
      </c>
      <c r="C7228" s="31" t="s">
        <v>7181</v>
      </c>
      <c r="D7228" s="29"/>
      <c r="E7228" s="29">
        <v>4699</v>
      </c>
      <c r="F7228" s="29" t="str">
        <f>_xlfn.XLOOKUP($G7228,[1]类目转化数据!$B:$B,[1]类目转化数据!$A:$A)</f>
        <v>白钢设备</v>
      </c>
      <c r="G7228" s="29" t="s">
        <v>2503</v>
      </c>
      <c r="H7228" s="29" t="str">
        <f>_xlfn.XLOOKUP(G7228,[1]类目转化数据!B:B,[1]类目转化数据!C:C)</f>
        <v>机械设备</v>
      </c>
      <c r="I7228" s="29"/>
    </row>
    <row r="7229" ht="16.5" spans="1:9">
      <c r="A7229" s="29" t="s">
        <v>5504</v>
      </c>
      <c r="B7229" s="30">
        <v>10136079063630</v>
      </c>
      <c r="C7229" s="31" t="s">
        <v>7182</v>
      </c>
      <c r="D7229" s="29"/>
      <c r="E7229" s="29">
        <v>2980</v>
      </c>
      <c r="F7229" s="29" t="str">
        <f>_xlfn.XLOOKUP($G7229,[1]类目转化数据!$B:$B,[1]类目转化数据!$A:$A)</f>
        <v>烟消洗设备</v>
      </c>
      <c r="G7229" s="29" t="s">
        <v>54</v>
      </c>
      <c r="H7229" s="29" t="str">
        <f>_xlfn.XLOOKUP(G7229,[1]类目转化数据!B:B,[1]类目转化数据!C:C)</f>
        <v>后厨组</v>
      </c>
      <c r="I7229" s="29"/>
    </row>
    <row r="7230" ht="16.5" spans="1:9">
      <c r="A7230" s="29" t="s">
        <v>5504</v>
      </c>
      <c r="B7230" s="30">
        <v>10136079063631</v>
      </c>
      <c r="C7230" s="31" t="s">
        <v>7183</v>
      </c>
      <c r="D7230" s="29"/>
      <c r="E7230" s="29">
        <v>2980</v>
      </c>
      <c r="F7230" s="29" t="str">
        <f>_xlfn.XLOOKUP($G7230,[1]类目转化数据!$B:$B,[1]类目转化数据!$A:$A)</f>
        <v>烟消洗设备</v>
      </c>
      <c r="G7230" s="29" t="s">
        <v>54</v>
      </c>
      <c r="H7230" s="29" t="str">
        <f>_xlfn.XLOOKUP(G7230,[1]类目转化数据!B:B,[1]类目转化数据!C:C)</f>
        <v>后厨组</v>
      </c>
      <c r="I7230" s="29"/>
    </row>
    <row r="7231" ht="16.5" spans="1:9">
      <c r="A7231" s="29" t="s">
        <v>5504</v>
      </c>
      <c r="B7231" s="30">
        <v>10136079063632</v>
      </c>
      <c r="C7231" s="31" t="s">
        <v>7184</v>
      </c>
      <c r="D7231" s="29"/>
      <c r="E7231" s="29">
        <v>2980</v>
      </c>
      <c r="F7231" s="29" t="str">
        <f>_xlfn.XLOOKUP($G7231,[1]类目转化数据!$B:$B,[1]类目转化数据!$A:$A)</f>
        <v>烟消洗设备</v>
      </c>
      <c r="G7231" s="29" t="s">
        <v>54</v>
      </c>
      <c r="H7231" s="29" t="str">
        <f>_xlfn.XLOOKUP(G7231,[1]类目转化数据!B:B,[1]类目转化数据!C:C)</f>
        <v>后厨组</v>
      </c>
      <c r="I7231" s="29"/>
    </row>
    <row r="7232" ht="16.5" spans="1:9">
      <c r="A7232" s="29" t="s">
        <v>5504</v>
      </c>
      <c r="B7232" s="30">
        <v>10136079063634</v>
      </c>
      <c r="C7232" s="31" t="s">
        <v>7185</v>
      </c>
      <c r="D7232" s="29"/>
      <c r="E7232" s="29">
        <v>4980</v>
      </c>
      <c r="F7232" s="29" t="str">
        <f>_xlfn.XLOOKUP($G7232,[1]类目转化数据!$B:$B,[1]类目转化数据!$A:$A)</f>
        <v>烟消洗设备</v>
      </c>
      <c r="G7232" s="29" t="s">
        <v>54</v>
      </c>
      <c r="H7232" s="29" t="str">
        <f>_xlfn.XLOOKUP(G7232,[1]类目转化数据!B:B,[1]类目转化数据!C:C)</f>
        <v>后厨组</v>
      </c>
      <c r="I7232" s="29"/>
    </row>
    <row r="7233" ht="16.5" spans="1:9">
      <c r="A7233" s="29" t="s">
        <v>5504</v>
      </c>
      <c r="B7233" s="30">
        <v>10136079063633</v>
      </c>
      <c r="C7233" s="31" t="s">
        <v>7186</v>
      </c>
      <c r="D7233" s="29"/>
      <c r="E7233" s="29">
        <v>2980</v>
      </c>
      <c r="F7233" s="29" t="str">
        <f>_xlfn.XLOOKUP($G7233,[1]类目转化数据!$B:$B,[1]类目转化数据!$A:$A)</f>
        <v>烟消洗设备</v>
      </c>
      <c r="G7233" s="29" t="s">
        <v>54</v>
      </c>
      <c r="H7233" s="29" t="str">
        <f>_xlfn.XLOOKUP(G7233,[1]类目转化数据!B:B,[1]类目转化数据!C:C)</f>
        <v>后厨组</v>
      </c>
      <c r="I7233" s="29"/>
    </row>
    <row r="7234" ht="16.5" spans="1:9">
      <c r="A7234" s="29" t="s">
        <v>5504</v>
      </c>
      <c r="B7234" s="30">
        <v>10137349366505</v>
      </c>
      <c r="C7234" s="31" t="s">
        <v>7187</v>
      </c>
      <c r="D7234" s="29"/>
      <c r="E7234" s="29">
        <v>3999</v>
      </c>
      <c r="F7234" s="29" t="str">
        <f>_xlfn.XLOOKUP($G7234,[1]类目转化数据!$B:$B,[1]类目转化数据!$A:$A)</f>
        <v>烟消洗设备</v>
      </c>
      <c r="G7234" s="29" t="s">
        <v>54</v>
      </c>
      <c r="H7234" s="29" t="str">
        <f>_xlfn.XLOOKUP(G7234,[1]类目转化数据!B:B,[1]类目转化数据!C:C)</f>
        <v>后厨组</v>
      </c>
      <c r="I7234" s="29"/>
    </row>
    <row r="7235" ht="16.5" spans="1:9">
      <c r="A7235" s="29" t="s">
        <v>5504</v>
      </c>
      <c r="B7235" s="30">
        <v>10138207129328</v>
      </c>
      <c r="C7235" s="31" t="s">
        <v>7188</v>
      </c>
      <c r="D7235" s="29"/>
      <c r="E7235" s="29">
        <v>1999</v>
      </c>
      <c r="F7235" s="29" t="str">
        <f>_xlfn.XLOOKUP($G7235,[1]类目转化数据!$B:$B,[1]类目转化数据!$A:$A)</f>
        <v>制冷设备</v>
      </c>
      <c r="G7235" s="29" t="s">
        <v>918</v>
      </c>
      <c r="H7235" s="29" t="str">
        <f>_xlfn.XLOOKUP(G7235,[1]类目转化数据!B:B,[1]类目转化数据!C:C)</f>
        <v>后厨组</v>
      </c>
      <c r="I7235" s="29"/>
    </row>
    <row r="7236" ht="16.5" spans="1:9">
      <c r="A7236" s="29" t="s">
        <v>5504</v>
      </c>
      <c r="B7236" s="30">
        <v>10138207129333</v>
      </c>
      <c r="C7236" s="31" t="s">
        <v>7189</v>
      </c>
      <c r="D7236" s="29"/>
      <c r="E7236" s="29">
        <v>3899</v>
      </c>
      <c r="F7236" s="29" t="str">
        <f>_xlfn.XLOOKUP($G7236,[1]类目转化数据!$B:$B,[1]类目转化数据!$A:$A)</f>
        <v>制冷设备</v>
      </c>
      <c r="G7236" s="29" t="s">
        <v>918</v>
      </c>
      <c r="H7236" s="29" t="str">
        <f>_xlfn.XLOOKUP(G7236,[1]类目转化数据!B:B,[1]类目转化数据!C:C)</f>
        <v>后厨组</v>
      </c>
      <c r="I7236" s="29"/>
    </row>
    <row r="7237" ht="16.5" spans="1:9">
      <c r="A7237" s="29" t="s">
        <v>5504</v>
      </c>
      <c r="B7237" s="30">
        <v>10138207129330</v>
      </c>
      <c r="C7237" s="31" t="s">
        <v>7190</v>
      </c>
      <c r="D7237" s="29"/>
      <c r="E7237" s="29">
        <v>2399</v>
      </c>
      <c r="F7237" s="29" t="str">
        <f>_xlfn.XLOOKUP($G7237,[1]类目转化数据!$B:$B,[1]类目转化数据!$A:$A)</f>
        <v>制冷设备</v>
      </c>
      <c r="G7237" s="29" t="s">
        <v>918</v>
      </c>
      <c r="H7237" s="29" t="str">
        <f>_xlfn.XLOOKUP(G7237,[1]类目转化数据!B:B,[1]类目转化数据!C:C)</f>
        <v>后厨组</v>
      </c>
      <c r="I7237" s="29"/>
    </row>
    <row r="7238" ht="16.5" spans="1:9">
      <c r="A7238" s="29" t="s">
        <v>5504</v>
      </c>
      <c r="B7238" s="30">
        <v>10138207129329</v>
      </c>
      <c r="C7238" s="31" t="s">
        <v>7191</v>
      </c>
      <c r="D7238" s="29"/>
      <c r="E7238" s="29">
        <v>2199</v>
      </c>
      <c r="F7238" s="29" t="str">
        <f>_xlfn.XLOOKUP($G7238,[1]类目转化数据!$B:$B,[1]类目转化数据!$A:$A)</f>
        <v>制冷设备</v>
      </c>
      <c r="G7238" s="29" t="s">
        <v>918</v>
      </c>
      <c r="H7238" s="29" t="str">
        <f>_xlfn.XLOOKUP(G7238,[1]类目转化数据!B:B,[1]类目转化数据!C:C)</f>
        <v>后厨组</v>
      </c>
      <c r="I7238" s="29"/>
    </row>
    <row r="7239" ht="16.5" spans="1:9">
      <c r="A7239" s="29" t="s">
        <v>5504</v>
      </c>
      <c r="B7239" s="30">
        <v>10138207129341</v>
      </c>
      <c r="C7239" s="31" t="s">
        <v>7192</v>
      </c>
      <c r="D7239" s="29"/>
      <c r="E7239" s="29">
        <v>5399</v>
      </c>
      <c r="F7239" s="29" t="str">
        <f>_xlfn.XLOOKUP($G7239,[1]类目转化数据!$B:$B,[1]类目转化数据!$A:$A)</f>
        <v>制冷设备</v>
      </c>
      <c r="G7239" s="29" t="s">
        <v>918</v>
      </c>
      <c r="H7239" s="29" t="str">
        <f>_xlfn.XLOOKUP(G7239,[1]类目转化数据!B:B,[1]类目转化数据!C:C)</f>
        <v>后厨组</v>
      </c>
      <c r="I7239" s="29"/>
    </row>
    <row r="7240" ht="16.5" spans="1:9">
      <c r="A7240" s="29" t="s">
        <v>5504</v>
      </c>
      <c r="B7240" s="30">
        <v>10138207129336</v>
      </c>
      <c r="C7240" s="31" t="s">
        <v>7193</v>
      </c>
      <c r="D7240" s="29"/>
      <c r="E7240" s="29">
        <v>4499</v>
      </c>
      <c r="F7240" s="29" t="str">
        <f>_xlfn.XLOOKUP($G7240,[1]类目转化数据!$B:$B,[1]类目转化数据!$A:$A)</f>
        <v>制冷设备</v>
      </c>
      <c r="G7240" s="29" t="s">
        <v>918</v>
      </c>
      <c r="H7240" s="29" t="str">
        <f>_xlfn.XLOOKUP(G7240,[1]类目转化数据!B:B,[1]类目转化数据!C:C)</f>
        <v>后厨组</v>
      </c>
      <c r="I7240" s="29"/>
    </row>
    <row r="7241" ht="16.5" spans="1:9">
      <c r="A7241" s="29" t="s">
        <v>5504</v>
      </c>
      <c r="B7241" s="30">
        <v>10138207129340</v>
      </c>
      <c r="C7241" s="31" t="s">
        <v>7194</v>
      </c>
      <c r="D7241" s="29"/>
      <c r="E7241" s="29">
        <v>6499</v>
      </c>
      <c r="F7241" s="29" t="str">
        <f>_xlfn.XLOOKUP($G7241,[1]类目转化数据!$B:$B,[1]类目转化数据!$A:$A)</f>
        <v>制冷设备</v>
      </c>
      <c r="G7241" s="29" t="s">
        <v>918</v>
      </c>
      <c r="H7241" s="29" t="str">
        <f>_xlfn.XLOOKUP(G7241,[1]类目转化数据!B:B,[1]类目转化数据!C:C)</f>
        <v>后厨组</v>
      </c>
      <c r="I7241" s="29"/>
    </row>
    <row r="7242" ht="16.5" spans="1:9">
      <c r="A7242" s="29" t="s">
        <v>5504</v>
      </c>
      <c r="B7242" s="30">
        <v>10138207129338</v>
      </c>
      <c r="C7242" s="31" t="s">
        <v>7195</v>
      </c>
      <c r="D7242" s="29"/>
      <c r="E7242" s="29">
        <v>5299</v>
      </c>
      <c r="F7242" s="29" t="str">
        <f>_xlfn.XLOOKUP($G7242,[1]类目转化数据!$B:$B,[1]类目转化数据!$A:$A)</f>
        <v>制冷设备</v>
      </c>
      <c r="G7242" s="29" t="s">
        <v>918</v>
      </c>
      <c r="H7242" s="29" t="str">
        <f>_xlfn.XLOOKUP(G7242,[1]类目转化数据!B:B,[1]类目转化数据!C:C)</f>
        <v>后厨组</v>
      </c>
      <c r="I7242" s="29"/>
    </row>
    <row r="7243" ht="16.5" spans="1:9">
      <c r="A7243" s="29" t="s">
        <v>5504</v>
      </c>
      <c r="B7243" s="30">
        <v>10177669094052</v>
      </c>
      <c r="C7243" s="31" t="s">
        <v>7196</v>
      </c>
      <c r="D7243" s="29"/>
      <c r="E7243" s="29">
        <v>2099</v>
      </c>
      <c r="F7243" s="29" t="str">
        <f>_xlfn.XLOOKUP($G7243,[1]类目转化数据!$B:$B,[1]类目转化数据!$A:$A)</f>
        <v>制冷设备</v>
      </c>
      <c r="G7243" s="29" t="s">
        <v>918</v>
      </c>
      <c r="H7243" s="29" t="str">
        <f>_xlfn.XLOOKUP(G7243,[1]类目转化数据!B:B,[1]类目转化数据!C:C)</f>
        <v>后厨组</v>
      </c>
      <c r="I7243" s="29"/>
    </row>
    <row r="7244" ht="16.5" spans="1:9">
      <c r="A7244" s="29" t="s">
        <v>5504</v>
      </c>
      <c r="B7244" s="30">
        <v>10138207129337</v>
      </c>
      <c r="C7244" s="31" t="s">
        <v>7197</v>
      </c>
      <c r="D7244" s="29"/>
      <c r="E7244" s="29">
        <v>4499</v>
      </c>
      <c r="F7244" s="29" t="str">
        <f>_xlfn.XLOOKUP($G7244,[1]类目转化数据!$B:$B,[1]类目转化数据!$A:$A)</f>
        <v>制冷设备</v>
      </c>
      <c r="G7244" s="29" t="s">
        <v>918</v>
      </c>
      <c r="H7244" s="29" t="str">
        <f>_xlfn.XLOOKUP(G7244,[1]类目转化数据!B:B,[1]类目转化数据!C:C)</f>
        <v>后厨组</v>
      </c>
      <c r="I7244" s="29"/>
    </row>
    <row r="7245" ht="16.5" spans="1:9">
      <c r="A7245" s="29" t="s">
        <v>5504</v>
      </c>
      <c r="B7245" s="30">
        <v>10138236380141</v>
      </c>
      <c r="C7245" s="31" t="s">
        <v>7198</v>
      </c>
      <c r="D7245" s="29"/>
      <c r="E7245" s="29">
        <v>20799</v>
      </c>
      <c r="F7245" s="29" t="str">
        <f>_xlfn.XLOOKUP($G7245,[1]类目转化数据!$B:$B,[1]类目转化数据!$A:$A)</f>
        <v>办公饮水设备</v>
      </c>
      <c r="G7245" s="29" t="s">
        <v>622</v>
      </c>
      <c r="H7245" s="29" t="str">
        <f>_xlfn.XLOOKUP(G7245,[1]类目转化数据!B:B,[1]类目转化数据!C:C)</f>
        <v>直饮机组</v>
      </c>
      <c r="I7245" s="29"/>
    </row>
    <row r="7246" ht="16.5" spans="1:9">
      <c r="A7246" s="29" t="s">
        <v>5504</v>
      </c>
      <c r="B7246" s="30">
        <v>10139443986848</v>
      </c>
      <c r="C7246" s="31" t="s">
        <v>7199</v>
      </c>
      <c r="D7246" s="29"/>
      <c r="E7246" s="29">
        <v>1099</v>
      </c>
      <c r="F7246" s="29" t="str">
        <f>_xlfn.XLOOKUP($G7246,[1]类目转化数据!$B:$B,[1]类目转化数据!$A:$A)</f>
        <v>社会餐饮设备</v>
      </c>
      <c r="G7246" s="29" t="s">
        <v>871</v>
      </c>
      <c r="H7246" s="29" t="str">
        <f>_xlfn.XLOOKUP(G7246,[1]类目转化数据!B:B,[1]类目转化数据!C:C)</f>
        <v>小客单</v>
      </c>
      <c r="I7246" s="29"/>
    </row>
    <row r="7247" ht="16.5" spans="1:9">
      <c r="A7247" s="29" t="s">
        <v>5504</v>
      </c>
      <c r="B7247" s="30">
        <v>10139443986846</v>
      </c>
      <c r="C7247" s="31" t="s">
        <v>7200</v>
      </c>
      <c r="D7247" s="29"/>
      <c r="E7247" s="29">
        <v>358</v>
      </c>
      <c r="F7247" s="29" t="str">
        <f>_xlfn.XLOOKUP($G7247,[1]类目转化数据!$B:$B,[1]类目转化数据!$A:$A)</f>
        <v>社会餐饮设备</v>
      </c>
      <c r="G7247" s="29" t="s">
        <v>871</v>
      </c>
      <c r="H7247" s="29" t="str">
        <f>_xlfn.XLOOKUP(G7247,[1]类目转化数据!B:B,[1]类目转化数据!C:C)</f>
        <v>小客单</v>
      </c>
      <c r="I7247" s="29"/>
    </row>
    <row r="7248" ht="16.5" spans="1:9">
      <c r="A7248" s="29" t="s">
        <v>5504</v>
      </c>
      <c r="B7248" s="30">
        <v>10139443986847</v>
      </c>
      <c r="C7248" s="31" t="s">
        <v>7201</v>
      </c>
      <c r="D7248" s="29"/>
      <c r="E7248" s="29">
        <v>549</v>
      </c>
      <c r="F7248" s="29" t="str">
        <f>_xlfn.XLOOKUP($G7248,[1]类目转化数据!$B:$B,[1]类目转化数据!$A:$A)</f>
        <v>社会餐饮设备</v>
      </c>
      <c r="G7248" s="29" t="s">
        <v>871</v>
      </c>
      <c r="H7248" s="29" t="str">
        <f>_xlfn.XLOOKUP(G7248,[1]类目转化数据!B:B,[1]类目转化数据!C:C)</f>
        <v>小客单</v>
      </c>
      <c r="I7248" s="29"/>
    </row>
    <row r="7249" ht="16.5" spans="1:9">
      <c r="A7249" s="29" t="s">
        <v>5504</v>
      </c>
      <c r="B7249" s="30">
        <v>10140889940777</v>
      </c>
      <c r="C7249" s="31" t="s">
        <v>7202</v>
      </c>
      <c r="D7249" s="29"/>
      <c r="E7249" s="29">
        <v>2299</v>
      </c>
      <c r="F7249" s="29" t="str">
        <f>_xlfn.XLOOKUP($G7249,[1]类目转化数据!$B:$B,[1]类目转化数据!$A:$A)</f>
        <v>办公饮水设备</v>
      </c>
      <c r="G7249" s="29" t="s">
        <v>622</v>
      </c>
      <c r="H7249" s="29" t="str">
        <f>_xlfn.XLOOKUP(G7249,[1]类目转化数据!B:B,[1]类目转化数据!C:C)</f>
        <v>直饮机组</v>
      </c>
      <c r="I7249" s="29"/>
    </row>
    <row r="7250" ht="16.5" spans="1:9">
      <c r="A7250" s="29" t="s">
        <v>5504</v>
      </c>
      <c r="B7250" s="30">
        <v>10140889940778</v>
      </c>
      <c r="C7250" s="31" t="s">
        <v>7203</v>
      </c>
      <c r="D7250" s="29"/>
      <c r="E7250" s="29">
        <v>2999</v>
      </c>
      <c r="F7250" s="29" t="str">
        <f>_xlfn.XLOOKUP($G7250,[1]类目转化数据!$B:$B,[1]类目转化数据!$A:$A)</f>
        <v>办公饮水设备</v>
      </c>
      <c r="G7250" s="29" t="s">
        <v>622</v>
      </c>
      <c r="H7250" s="29" t="str">
        <f>_xlfn.XLOOKUP(G7250,[1]类目转化数据!B:B,[1]类目转化数据!C:C)</f>
        <v>直饮机组</v>
      </c>
      <c r="I7250" s="29"/>
    </row>
    <row r="7251" ht="16.5" spans="1:9">
      <c r="A7251" s="29" t="s">
        <v>5504</v>
      </c>
      <c r="B7251" s="30">
        <v>10140889940780</v>
      </c>
      <c r="C7251" s="31" t="s">
        <v>7204</v>
      </c>
      <c r="D7251" s="29"/>
      <c r="E7251" s="29">
        <v>4999</v>
      </c>
      <c r="F7251" s="29" t="str">
        <f>_xlfn.XLOOKUP($G7251,[1]类目转化数据!$B:$B,[1]类目转化数据!$A:$A)</f>
        <v>办公饮水设备</v>
      </c>
      <c r="G7251" s="29" t="s">
        <v>622</v>
      </c>
      <c r="H7251" s="29" t="str">
        <f>_xlfn.XLOOKUP(G7251,[1]类目转化数据!B:B,[1]类目转化数据!C:C)</f>
        <v>直饮机组</v>
      </c>
      <c r="I7251" s="29"/>
    </row>
    <row r="7252" ht="16.5" spans="1:9">
      <c r="A7252" s="29" t="s">
        <v>5504</v>
      </c>
      <c r="B7252" s="30">
        <v>10140889940779</v>
      </c>
      <c r="C7252" s="31" t="s">
        <v>7205</v>
      </c>
      <c r="D7252" s="29"/>
      <c r="E7252" s="29">
        <v>3999</v>
      </c>
      <c r="F7252" s="29" t="str">
        <f>_xlfn.XLOOKUP($G7252,[1]类目转化数据!$B:$B,[1]类目转化数据!$A:$A)</f>
        <v>办公饮水设备</v>
      </c>
      <c r="G7252" s="29" t="s">
        <v>622</v>
      </c>
      <c r="H7252" s="29" t="str">
        <f>_xlfn.XLOOKUP(G7252,[1]类目转化数据!B:B,[1]类目转化数据!C:C)</f>
        <v>直饮机组</v>
      </c>
      <c r="I7252" s="29"/>
    </row>
    <row r="7253" ht="16.5" spans="1:9">
      <c r="A7253" s="29" t="s">
        <v>5504</v>
      </c>
      <c r="B7253" s="30">
        <v>10140890248721</v>
      </c>
      <c r="C7253" s="31" t="s">
        <v>5286</v>
      </c>
      <c r="D7253" s="29"/>
      <c r="E7253" s="29">
        <v>2299</v>
      </c>
      <c r="F7253" s="29" t="str">
        <f>_xlfn.XLOOKUP($G7253,[1]类目转化数据!$B:$B,[1]类目转化数据!$A:$A)</f>
        <v>办公饮水设备</v>
      </c>
      <c r="G7253" s="29" t="s">
        <v>622</v>
      </c>
      <c r="H7253" s="29" t="str">
        <f>_xlfn.XLOOKUP(G7253,[1]类目转化数据!B:B,[1]类目转化数据!C:C)</f>
        <v>直饮机组</v>
      </c>
      <c r="I7253" s="29"/>
    </row>
    <row r="7254" ht="16.5" spans="1:9">
      <c r="A7254" s="29" t="s">
        <v>5504</v>
      </c>
      <c r="B7254" s="30">
        <v>10140890248720</v>
      </c>
      <c r="C7254" s="31" t="s">
        <v>5285</v>
      </c>
      <c r="D7254" s="29"/>
      <c r="E7254" s="29">
        <v>2699</v>
      </c>
      <c r="F7254" s="29" t="str">
        <f>_xlfn.XLOOKUP($G7254,[1]类目转化数据!$B:$B,[1]类目转化数据!$A:$A)</f>
        <v>办公饮水设备</v>
      </c>
      <c r="G7254" s="29" t="s">
        <v>622</v>
      </c>
      <c r="H7254" s="29" t="str">
        <f>_xlfn.XLOOKUP(G7254,[1]类目转化数据!B:B,[1]类目转化数据!C:C)</f>
        <v>直饮机组</v>
      </c>
      <c r="I7254" s="29"/>
    </row>
    <row r="7255" ht="16.5" spans="1:9">
      <c r="A7255" s="29" t="s">
        <v>5504</v>
      </c>
      <c r="B7255" s="30">
        <v>10140890248718</v>
      </c>
      <c r="C7255" s="31" t="s">
        <v>5282</v>
      </c>
      <c r="D7255" s="29"/>
      <c r="E7255" s="29">
        <v>1999</v>
      </c>
      <c r="F7255" s="29" t="str">
        <f>_xlfn.XLOOKUP($G7255,[1]类目转化数据!$B:$B,[1]类目转化数据!$A:$A)</f>
        <v>办公饮水设备</v>
      </c>
      <c r="G7255" s="29" t="s">
        <v>622</v>
      </c>
      <c r="H7255" s="29" t="str">
        <f>_xlfn.XLOOKUP(G7255,[1]类目转化数据!B:B,[1]类目转化数据!C:C)</f>
        <v>直饮机组</v>
      </c>
      <c r="I7255" s="29"/>
    </row>
    <row r="7256" ht="16.5" spans="1:9">
      <c r="A7256" s="29" t="s">
        <v>5504</v>
      </c>
      <c r="B7256" s="30">
        <v>10140890248717</v>
      </c>
      <c r="C7256" s="31" t="s">
        <v>5284</v>
      </c>
      <c r="D7256" s="29"/>
      <c r="E7256" s="29">
        <v>3999</v>
      </c>
      <c r="F7256" s="29" t="str">
        <f>_xlfn.XLOOKUP($G7256,[1]类目转化数据!$B:$B,[1]类目转化数据!$A:$A)</f>
        <v>办公饮水设备</v>
      </c>
      <c r="G7256" s="29" t="s">
        <v>622</v>
      </c>
      <c r="H7256" s="29" t="str">
        <f>_xlfn.XLOOKUP(G7256,[1]类目转化数据!B:B,[1]类目转化数据!C:C)</f>
        <v>直饮机组</v>
      </c>
      <c r="I7256" s="29"/>
    </row>
    <row r="7257" ht="16.5" spans="1:9">
      <c r="A7257" s="29" t="s">
        <v>5504</v>
      </c>
      <c r="B7257" s="30">
        <v>10140890248719</v>
      </c>
      <c r="C7257" s="31" t="s">
        <v>5287</v>
      </c>
      <c r="D7257" s="29"/>
      <c r="E7257" s="29">
        <v>2999</v>
      </c>
      <c r="F7257" s="29" t="str">
        <f>_xlfn.XLOOKUP($G7257,[1]类目转化数据!$B:$B,[1]类目转化数据!$A:$A)</f>
        <v>办公饮水设备</v>
      </c>
      <c r="G7257" s="29" t="s">
        <v>622</v>
      </c>
      <c r="H7257" s="29" t="str">
        <f>_xlfn.XLOOKUP(G7257,[1]类目转化数据!B:B,[1]类目转化数据!C:C)</f>
        <v>直饮机组</v>
      </c>
      <c r="I7257" s="29"/>
    </row>
    <row r="7258" ht="16.5" spans="1:9">
      <c r="A7258" s="29" t="s">
        <v>5504</v>
      </c>
      <c r="B7258" s="30">
        <v>10141007766406</v>
      </c>
      <c r="C7258" s="31" t="s">
        <v>7206</v>
      </c>
      <c r="D7258" s="29"/>
      <c r="E7258" s="29">
        <v>14399</v>
      </c>
      <c r="F7258" s="29" t="str">
        <f>_xlfn.XLOOKUP($G7258,[1]类目转化数据!$B:$B,[1]类目转化数据!$A:$A)</f>
        <v>办公饮水设备</v>
      </c>
      <c r="G7258" s="29" t="s">
        <v>622</v>
      </c>
      <c r="H7258" s="29" t="str">
        <f>_xlfn.XLOOKUP(G7258,[1]类目转化数据!B:B,[1]类目转化数据!C:C)</f>
        <v>直饮机组</v>
      </c>
      <c r="I7258" s="29"/>
    </row>
    <row r="7259" ht="16.5" spans="1:9">
      <c r="A7259" s="29" t="s">
        <v>5504</v>
      </c>
      <c r="B7259" s="30">
        <v>10141938147014</v>
      </c>
      <c r="C7259" s="31" t="s">
        <v>7207</v>
      </c>
      <c r="D7259" s="29"/>
      <c r="E7259" s="29">
        <v>19799</v>
      </c>
      <c r="F7259" s="29" t="str">
        <f>_xlfn.XLOOKUP($G7259,[1]类目转化数据!$B:$B,[1]类目转化数据!$A:$A)</f>
        <v>办公饮水设备</v>
      </c>
      <c r="G7259" s="29" t="s">
        <v>622</v>
      </c>
      <c r="H7259" s="29" t="str">
        <f>_xlfn.XLOOKUP(G7259,[1]类目转化数据!B:B,[1]类目转化数据!C:C)</f>
        <v>直饮机组</v>
      </c>
      <c r="I7259" s="29"/>
    </row>
    <row r="7260" ht="16.5" spans="1:9">
      <c r="A7260" s="29" t="s">
        <v>5504</v>
      </c>
      <c r="B7260" s="30">
        <v>10143342648764</v>
      </c>
      <c r="C7260" s="31" t="s">
        <v>7208</v>
      </c>
      <c r="D7260" s="29"/>
      <c r="E7260" s="29">
        <v>2999</v>
      </c>
      <c r="F7260" s="29" t="str">
        <f>_xlfn.XLOOKUP($G7260,[1]类目转化数据!$B:$B,[1]类目转化数据!$A:$A)</f>
        <v>烟消洗设备</v>
      </c>
      <c r="G7260" s="29" t="s">
        <v>54</v>
      </c>
      <c r="H7260" s="29" t="str">
        <f>_xlfn.XLOOKUP(G7260,[1]类目转化数据!B:B,[1]类目转化数据!C:C)</f>
        <v>后厨组</v>
      </c>
      <c r="I7260" s="29"/>
    </row>
    <row r="7261" ht="16.5" spans="1:9">
      <c r="A7261" s="29" t="s">
        <v>5504</v>
      </c>
      <c r="B7261" s="30">
        <v>10143518317562</v>
      </c>
      <c r="C7261" s="31" t="s">
        <v>7209</v>
      </c>
      <c r="D7261" s="29"/>
      <c r="E7261" s="29">
        <v>359</v>
      </c>
      <c r="F7261" s="29" t="str">
        <f>_xlfn.XLOOKUP($G7261,[1]类目转化数据!$B:$B,[1]类目转化数据!$A:$A)</f>
        <v>社会餐饮设备</v>
      </c>
      <c r="G7261" s="29" t="s">
        <v>46</v>
      </c>
      <c r="H7261" s="29" t="str">
        <f>_xlfn.XLOOKUP(G7261,[1]类目转化数据!B:B,[1]类目转化数据!C:C)</f>
        <v>小客单</v>
      </c>
      <c r="I7261" s="29"/>
    </row>
    <row r="7262" ht="16.5" spans="1:9">
      <c r="A7262" s="29" t="s">
        <v>5504</v>
      </c>
      <c r="B7262" s="30">
        <v>10144025684022</v>
      </c>
      <c r="C7262" s="31" t="s">
        <v>7210</v>
      </c>
      <c r="D7262" s="29"/>
      <c r="E7262" s="29">
        <v>3680</v>
      </c>
      <c r="F7262" s="29" t="str">
        <f>_xlfn.XLOOKUP($G7262,[1]类目转化数据!$B:$B,[1]类目转化数据!$A:$A)</f>
        <v>办公饮水设备</v>
      </c>
      <c r="G7262" s="29" t="s">
        <v>622</v>
      </c>
      <c r="H7262" s="29" t="str">
        <f>_xlfn.XLOOKUP(G7262,[1]类目转化数据!B:B,[1]类目转化数据!C:C)</f>
        <v>直饮机组</v>
      </c>
      <c r="I7262" s="29"/>
    </row>
    <row r="7263" ht="16.5" spans="1:9">
      <c r="A7263" s="29" t="s">
        <v>5504</v>
      </c>
      <c r="B7263" s="30">
        <v>10144025684023</v>
      </c>
      <c r="C7263" s="31" t="s">
        <v>7211</v>
      </c>
      <c r="D7263" s="29"/>
      <c r="E7263" s="29">
        <v>4380</v>
      </c>
      <c r="F7263" s="29" t="str">
        <f>_xlfn.XLOOKUP($G7263,[1]类目转化数据!$B:$B,[1]类目转化数据!$A:$A)</f>
        <v>办公饮水设备</v>
      </c>
      <c r="G7263" s="29" t="s">
        <v>622</v>
      </c>
      <c r="H7263" s="29" t="str">
        <f>_xlfn.XLOOKUP(G7263,[1]类目转化数据!B:B,[1]类目转化数据!C:C)</f>
        <v>直饮机组</v>
      </c>
      <c r="I7263" s="29"/>
    </row>
    <row r="7264" ht="16.5" spans="1:9">
      <c r="A7264" s="29" t="s">
        <v>5504</v>
      </c>
      <c r="B7264" s="30">
        <v>10144025684021</v>
      </c>
      <c r="C7264" s="31" t="s">
        <v>7212</v>
      </c>
      <c r="D7264" s="29"/>
      <c r="E7264" s="29">
        <v>2880</v>
      </c>
      <c r="F7264" s="29" t="str">
        <f>_xlfn.XLOOKUP($G7264,[1]类目转化数据!$B:$B,[1]类目转化数据!$A:$A)</f>
        <v>办公饮水设备</v>
      </c>
      <c r="G7264" s="29" t="s">
        <v>622</v>
      </c>
      <c r="H7264" s="29" t="str">
        <f>_xlfn.XLOOKUP(G7264,[1]类目转化数据!B:B,[1]类目转化数据!C:C)</f>
        <v>直饮机组</v>
      </c>
      <c r="I7264" s="29"/>
    </row>
    <row r="7265" ht="16.5" spans="1:9">
      <c r="A7265" s="29" t="s">
        <v>5504</v>
      </c>
      <c r="B7265" s="30">
        <v>10144029713044</v>
      </c>
      <c r="C7265" s="31" t="s">
        <v>7213</v>
      </c>
      <c r="D7265" s="29"/>
      <c r="E7265" s="29">
        <v>2880</v>
      </c>
      <c r="F7265" s="29" t="str">
        <f>_xlfn.XLOOKUP($G7265,[1]类目转化数据!$B:$B,[1]类目转化数据!$A:$A)</f>
        <v>办公饮水设备</v>
      </c>
      <c r="G7265" s="29" t="s">
        <v>622</v>
      </c>
      <c r="H7265" s="29" t="str">
        <f>_xlfn.XLOOKUP(G7265,[1]类目转化数据!B:B,[1]类目转化数据!C:C)</f>
        <v>直饮机组</v>
      </c>
      <c r="I7265" s="29"/>
    </row>
    <row r="7266" ht="16.5" spans="1:9">
      <c r="A7266" s="29" t="s">
        <v>5504</v>
      </c>
      <c r="B7266" s="30">
        <v>10144029713045</v>
      </c>
      <c r="C7266" s="31" t="s">
        <v>7214</v>
      </c>
      <c r="D7266" s="29"/>
      <c r="E7266" s="29">
        <v>3680</v>
      </c>
      <c r="F7266" s="29" t="str">
        <f>_xlfn.XLOOKUP($G7266,[1]类目转化数据!$B:$B,[1]类目转化数据!$A:$A)</f>
        <v>办公饮水设备</v>
      </c>
      <c r="G7266" s="29" t="s">
        <v>622</v>
      </c>
      <c r="H7266" s="29" t="str">
        <f>_xlfn.XLOOKUP(G7266,[1]类目转化数据!B:B,[1]类目转化数据!C:C)</f>
        <v>直饮机组</v>
      </c>
      <c r="I7266" s="29"/>
    </row>
    <row r="7267" ht="16.5" spans="1:9">
      <c r="A7267" s="29" t="s">
        <v>5504</v>
      </c>
      <c r="B7267" s="30">
        <v>10144029713046</v>
      </c>
      <c r="C7267" s="31" t="s">
        <v>7215</v>
      </c>
      <c r="D7267" s="29"/>
      <c r="E7267" s="29">
        <v>4380</v>
      </c>
      <c r="F7267" s="29" t="str">
        <f>_xlfn.XLOOKUP($G7267,[1]类目转化数据!$B:$B,[1]类目转化数据!$A:$A)</f>
        <v>办公饮水设备</v>
      </c>
      <c r="G7267" s="29" t="s">
        <v>622</v>
      </c>
      <c r="H7267" s="29" t="str">
        <f>_xlfn.XLOOKUP(G7267,[1]类目转化数据!B:B,[1]类目转化数据!C:C)</f>
        <v>直饮机组</v>
      </c>
      <c r="I7267" s="29"/>
    </row>
    <row r="7268" ht="16.5" spans="1:9">
      <c r="A7268" s="29" t="s">
        <v>5504</v>
      </c>
      <c r="B7268" s="30">
        <v>10145236854806</v>
      </c>
      <c r="C7268" s="31" t="s">
        <v>7216</v>
      </c>
      <c r="D7268" s="29"/>
      <c r="E7268" s="29">
        <v>3998</v>
      </c>
      <c r="F7268" s="29" t="str">
        <f>_xlfn.XLOOKUP($G7268,[1]类目转化数据!$B:$B,[1]类目转化数据!$A:$A)</f>
        <v>办公饮水设备</v>
      </c>
      <c r="G7268" s="29" t="s">
        <v>622</v>
      </c>
      <c r="H7268" s="29" t="str">
        <f>_xlfn.XLOOKUP(G7268,[1]类目转化数据!B:B,[1]类目转化数据!C:C)</f>
        <v>直饮机组</v>
      </c>
      <c r="I7268" s="29"/>
    </row>
    <row r="7269" ht="16.5" spans="1:9">
      <c r="A7269" s="29" t="s">
        <v>5504</v>
      </c>
      <c r="B7269" s="30">
        <v>10144907351796</v>
      </c>
      <c r="C7269" s="31" t="s">
        <v>7217</v>
      </c>
      <c r="D7269" s="29"/>
      <c r="E7269" s="29">
        <v>2998</v>
      </c>
      <c r="F7269" s="29" t="str">
        <f>_xlfn.XLOOKUP($G7269,[1]类目转化数据!$B:$B,[1]类目转化数据!$A:$A)</f>
        <v>办公饮水设备</v>
      </c>
      <c r="G7269" s="29" t="s">
        <v>622</v>
      </c>
      <c r="H7269" s="29" t="str">
        <f>_xlfn.XLOOKUP(G7269,[1]类目转化数据!B:B,[1]类目转化数据!C:C)</f>
        <v>直饮机组</v>
      </c>
      <c r="I7269" s="29"/>
    </row>
    <row r="7270" ht="16.5" spans="1:9">
      <c r="A7270" s="29" t="s">
        <v>5504</v>
      </c>
      <c r="B7270" s="30">
        <v>10145235810946</v>
      </c>
      <c r="C7270" s="31" t="s">
        <v>7218</v>
      </c>
      <c r="D7270" s="29"/>
      <c r="E7270" s="29">
        <v>3998</v>
      </c>
      <c r="F7270" s="29" t="str">
        <f>_xlfn.XLOOKUP($G7270,[1]类目转化数据!$B:$B,[1]类目转化数据!$A:$A)</f>
        <v>办公饮水设备</v>
      </c>
      <c r="G7270" s="29" t="s">
        <v>622</v>
      </c>
      <c r="H7270" s="29" t="str">
        <f>_xlfn.XLOOKUP(G7270,[1]类目转化数据!B:B,[1]类目转化数据!C:C)</f>
        <v>直饮机组</v>
      </c>
      <c r="I7270" s="29"/>
    </row>
    <row r="7271" ht="16.5" spans="1:9">
      <c r="A7271" s="29" t="s">
        <v>5504</v>
      </c>
      <c r="B7271" s="30">
        <v>10145251277057</v>
      </c>
      <c r="C7271" s="31" t="s">
        <v>7219</v>
      </c>
      <c r="D7271" s="29"/>
      <c r="E7271" s="29">
        <v>2699</v>
      </c>
      <c r="F7271" s="29" t="str">
        <f>_xlfn.XLOOKUP($G7271,[1]类目转化数据!$B:$B,[1]类目转化数据!$A:$A)</f>
        <v>办公饮水设备</v>
      </c>
      <c r="G7271" s="29" t="s">
        <v>622</v>
      </c>
      <c r="H7271" s="29" t="str">
        <f>_xlfn.XLOOKUP(G7271,[1]类目转化数据!B:B,[1]类目转化数据!C:C)</f>
        <v>直饮机组</v>
      </c>
      <c r="I7271" s="29"/>
    </row>
    <row r="7272" ht="16.5" spans="1:9">
      <c r="A7272" s="29" t="s">
        <v>5504</v>
      </c>
      <c r="B7272" s="30">
        <v>10145256215129</v>
      </c>
      <c r="C7272" s="31" t="s">
        <v>7220</v>
      </c>
      <c r="D7272" s="29"/>
      <c r="E7272" s="29">
        <v>19799</v>
      </c>
      <c r="F7272" s="29" t="str">
        <f>_xlfn.XLOOKUP($G7272,[1]类目转化数据!$B:$B,[1]类目转化数据!$A:$A)</f>
        <v>办公饮水设备</v>
      </c>
      <c r="G7272" s="29" t="s">
        <v>622</v>
      </c>
      <c r="H7272" s="29" t="str">
        <f>_xlfn.XLOOKUP(G7272,[1]类目转化数据!B:B,[1]类目转化数据!C:C)</f>
        <v>直饮机组</v>
      </c>
      <c r="I7272" s="29"/>
    </row>
    <row r="7273" ht="16.5" spans="1:9">
      <c r="A7273" s="29" t="s">
        <v>5504</v>
      </c>
      <c r="B7273" s="30">
        <v>10145519445353</v>
      </c>
      <c r="C7273" s="31" t="s">
        <v>7221</v>
      </c>
      <c r="D7273" s="29"/>
      <c r="E7273" s="29">
        <v>1699</v>
      </c>
      <c r="F7273" s="29" t="str">
        <f>_xlfn.XLOOKUP($G7273,[1]类目转化数据!$B:$B,[1]类目转化数据!$A:$A)</f>
        <v>办公饮水设备</v>
      </c>
      <c r="G7273" s="29" t="s">
        <v>622</v>
      </c>
      <c r="H7273" s="29" t="str">
        <f>_xlfn.XLOOKUP(G7273,[1]类目转化数据!B:B,[1]类目转化数据!C:C)</f>
        <v>直饮机组</v>
      </c>
      <c r="I7273" s="29"/>
    </row>
    <row r="7274" ht="16.5" spans="1:9">
      <c r="A7274" s="29" t="s">
        <v>5504</v>
      </c>
      <c r="B7274" s="30">
        <v>10145526661746</v>
      </c>
      <c r="C7274" s="31" t="s">
        <v>7222</v>
      </c>
      <c r="D7274" s="29"/>
      <c r="E7274" s="29">
        <v>4399</v>
      </c>
      <c r="F7274" s="29" t="str">
        <f>_xlfn.XLOOKUP($G7274,[1]类目转化数据!$B:$B,[1]类目转化数据!$A:$A)</f>
        <v>办公饮水设备</v>
      </c>
      <c r="G7274" s="29" t="s">
        <v>622</v>
      </c>
      <c r="H7274" s="29" t="str">
        <f>_xlfn.XLOOKUP(G7274,[1]类目转化数据!B:B,[1]类目转化数据!C:C)</f>
        <v>直饮机组</v>
      </c>
      <c r="I7274" s="29"/>
    </row>
    <row r="7275" ht="16.5" spans="1:9">
      <c r="A7275" s="29" t="s">
        <v>5504</v>
      </c>
      <c r="B7275" s="30">
        <v>10145551143219</v>
      </c>
      <c r="C7275" s="31" t="s">
        <v>7223</v>
      </c>
      <c r="D7275" s="29"/>
      <c r="E7275" s="29">
        <v>1999</v>
      </c>
      <c r="F7275" s="29" t="str">
        <f>_xlfn.XLOOKUP($G7275,[1]类目转化数据!$B:$B,[1]类目转化数据!$A:$A)</f>
        <v>办公饮水设备</v>
      </c>
      <c r="G7275" s="29" t="s">
        <v>622</v>
      </c>
      <c r="H7275" s="29" t="str">
        <f>_xlfn.XLOOKUP(G7275,[1]类目转化数据!B:B,[1]类目转化数据!C:C)</f>
        <v>直饮机组</v>
      </c>
      <c r="I7275" s="29"/>
    </row>
    <row r="7276" ht="16.5" spans="1:9">
      <c r="A7276" s="29" t="s">
        <v>5504</v>
      </c>
      <c r="B7276" s="30">
        <v>10147194793151</v>
      </c>
      <c r="C7276" s="31" t="s">
        <v>3606</v>
      </c>
      <c r="D7276" s="29"/>
      <c r="E7276" s="29">
        <v>899</v>
      </c>
      <c r="F7276" s="29" t="str">
        <f>_xlfn.XLOOKUP($G7276,[1]类目转化数据!$B:$B,[1]类目转化数据!$A:$A)</f>
        <v>社会餐饮设备</v>
      </c>
      <c r="G7276" s="29" t="s">
        <v>11</v>
      </c>
      <c r="H7276" s="29" t="str">
        <f>_xlfn.XLOOKUP(G7276,[1]类目转化数据!B:B,[1]类目转化数据!C:C)</f>
        <v>小客单</v>
      </c>
      <c r="I7276" s="29"/>
    </row>
    <row r="7277" ht="16.5" spans="1:9">
      <c r="A7277" s="29" t="s">
        <v>5504</v>
      </c>
      <c r="B7277" s="30">
        <v>10147194793150</v>
      </c>
      <c r="C7277" s="31" t="s">
        <v>3607</v>
      </c>
      <c r="D7277" s="29"/>
      <c r="E7277" s="29">
        <v>799</v>
      </c>
      <c r="F7277" s="29" t="str">
        <f>_xlfn.XLOOKUP($G7277,[1]类目转化数据!$B:$B,[1]类目转化数据!$A:$A)</f>
        <v>社会餐饮设备</v>
      </c>
      <c r="G7277" s="29" t="s">
        <v>11</v>
      </c>
      <c r="H7277" s="29" t="str">
        <f>_xlfn.XLOOKUP(G7277,[1]类目转化数据!B:B,[1]类目转化数据!C:C)</f>
        <v>小客单</v>
      </c>
      <c r="I7277" s="29"/>
    </row>
    <row r="7278" ht="16.5" spans="1:9">
      <c r="A7278" s="29" t="s">
        <v>5504</v>
      </c>
      <c r="B7278" s="30">
        <v>10147195138926</v>
      </c>
      <c r="C7278" s="31" t="s">
        <v>7224</v>
      </c>
      <c r="D7278" s="29"/>
      <c r="E7278" s="29">
        <v>429</v>
      </c>
      <c r="F7278" s="29" t="str">
        <f>_xlfn.XLOOKUP($G7278,[1]类目转化数据!$B:$B,[1]类目转化数据!$A:$A)</f>
        <v>社会餐饮设备</v>
      </c>
      <c r="G7278" s="29" t="s">
        <v>11</v>
      </c>
      <c r="H7278" s="29" t="str">
        <f>_xlfn.XLOOKUP(G7278,[1]类目转化数据!B:B,[1]类目转化数据!C:C)</f>
        <v>小客单</v>
      </c>
      <c r="I7278" s="29"/>
    </row>
    <row r="7279" ht="16.5" spans="1:9">
      <c r="A7279" s="29" t="s">
        <v>5504</v>
      </c>
      <c r="B7279" s="30">
        <v>10147195138925</v>
      </c>
      <c r="C7279" s="31" t="s">
        <v>7225</v>
      </c>
      <c r="D7279" s="29"/>
      <c r="E7279" s="29">
        <v>329</v>
      </c>
      <c r="F7279" s="29" t="str">
        <f>_xlfn.XLOOKUP($G7279,[1]类目转化数据!$B:$B,[1]类目转化数据!$A:$A)</f>
        <v>社会餐饮设备</v>
      </c>
      <c r="G7279" s="29" t="s">
        <v>11</v>
      </c>
      <c r="H7279" s="29" t="str">
        <f>_xlfn.XLOOKUP(G7279,[1]类目转化数据!B:B,[1]类目转化数据!C:C)</f>
        <v>小客单</v>
      </c>
      <c r="I7279" s="29"/>
    </row>
    <row r="7280" ht="16.5" spans="1:9">
      <c r="A7280" s="29" t="s">
        <v>5504</v>
      </c>
      <c r="B7280" s="30">
        <v>10147195138923</v>
      </c>
      <c r="C7280" s="31" t="s">
        <v>7226</v>
      </c>
      <c r="D7280" s="29"/>
      <c r="E7280" s="29">
        <v>299</v>
      </c>
      <c r="F7280" s="29" t="str">
        <f>_xlfn.XLOOKUP($G7280,[1]类目转化数据!$B:$B,[1]类目转化数据!$A:$A)</f>
        <v>社会餐饮设备</v>
      </c>
      <c r="G7280" s="29" t="s">
        <v>11</v>
      </c>
      <c r="H7280" s="29" t="str">
        <f>_xlfn.XLOOKUP(G7280,[1]类目转化数据!B:B,[1]类目转化数据!C:C)</f>
        <v>小客单</v>
      </c>
      <c r="I7280" s="29"/>
    </row>
    <row r="7281" ht="16.5" spans="1:9">
      <c r="A7281" s="29" t="s">
        <v>5504</v>
      </c>
      <c r="B7281" s="30">
        <v>10147195138922</v>
      </c>
      <c r="C7281" s="31" t="s">
        <v>7227</v>
      </c>
      <c r="D7281" s="29"/>
      <c r="E7281" s="29">
        <v>299</v>
      </c>
      <c r="F7281" s="29" t="str">
        <f>_xlfn.XLOOKUP($G7281,[1]类目转化数据!$B:$B,[1]类目转化数据!$A:$A)</f>
        <v>社会餐饮设备</v>
      </c>
      <c r="G7281" s="29" t="s">
        <v>11</v>
      </c>
      <c r="H7281" s="29" t="str">
        <f>_xlfn.XLOOKUP(G7281,[1]类目转化数据!B:B,[1]类目转化数据!C:C)</f>
        <v>小客单</v>
      </c>
      <c r="I7281" s="29"/>
    </row>
    <row r="7282" ht="16.5" spans="1:9">
      <c r="A7282" s="29" t="s">
        <v>5504</v>
      </c>
      <c r="B7282" s="30">
        <v>10148026742731</v>
      </c>
      <c r="C7282" s="31" t="s">
        <v>7228</v>
      </c>
      <c r="D7282" s="29"/>
      <c r="E7282" s="29">
        <v>3299</v>
      </c>
      <c r="F7282" s="29" t="str">
        <f>_xlfn.XLOOKUP($G7282,[1]类目转化数据!$B:$B,[1]类目转化数据!$A:$A)</f>
        <v>办公饮水设备</v>
      </c>
      <c r="G7282" s="29" t="s">
        <v>622</v>
      </c>
      <c r="H7282" s="29" t="str">
        <f>_xlfn.XLOOKUP(G7282,[1]类目转化数据!B:B,[1]类目转化数据!C:C)</f>
        <v>直饮机组</v>
      </c>
      <c r="I7282" s="29"/>
    </row>
    <row r="7283" ht="16.5" spans="1:9">
      <c r="A7283" s="29" t="s">
        <v>5504</v>
      </c>
      <c r="B7283" s="30">
        <v>10149020732829</v>
      </c>
      <c r="C7283" s="31" t="s">
        <v>7229</v>
      </c>
      <c r="D7283" s="29"/>
      <c r="E7283" s="29">
        <v>2398</v>
      </c>
      <c r="F7283" s="29" t="str">
        <f>_xlfn.XLOOKUP($G7283,[1]类目转化数据!$B:$B,[1]类目转化数据!$A:$A)</f>
        <v>白钢设备</v>
      </c>
      <c r="G7283" s="29" t="s">
        <v>2503</v>
      </c>
      <c r="H7283" s="29" t="str">
        <f>_xlfn.XLOOKUP(G7283,[1]类目转化数据!B:B,[1]类目转化数据!C:C)</f>
        <v>机械设备</v>
      </c>
      <c r="I7283" s="29"/>
    </row>
    <row r="7284" ht="16.5" spans="1:9">
      <c r="A7284" s="29" t="s">
        <v>5504</v>
      </c>
      <c r="B7284" s="30">
        <v>10149020732830</v>
      </c>
      <c r="C7284" s="31" t="s">
        <v>7230</v>
      </c>
      <c r="D7284" s="29"/>
      <c r="E7284" s="29">
        <v>2398</v>
      </c>
      <c r="F7284" s="29" t="str">
        <f>_xlfn.XLOOKUP($G7284,[1]类目转化数据!$B:$B,[1]类目转化数据!$A:$A)</f>
        <v>白钢设备</v>
      </c>
      <c r="G7284" s="29" t="s">
        <v>2503</v>
      </c>
      <c r="H7284" s="29" t="str">
        <f>_xlfn.XLOOKUP(G7284,[1]类目转化数据!B:B,[1]类目转化数据!C:C)</f>
        <v>机械设备</v>
      </c>
      <c r="I7284" s="29"/>
    </row>
    <row r="7285" ht="16.5" spans="1:9">
      <c r="A7285" s="29" t="s">
        <v>5504</v>
      </c>
      <c r="B7285" s="30">
        <v>10149020732831</v>
      </c>
      <c r="C7285" s="31" t="s">
        <v>7231</v>
      </c>
      <c r="D7285" s="29"/>
      <c r="E7285" s="29">
        <v>2498</v>
      </c>
      <c r="F7285" s="29" t="str">
        <f>_xlfn.XLOOKUP($G7285,[1]类目转化数据!$B:$B,[1]类目转化数据!$A:$A)</f>
        <v>白钢设备</v>
      </c>
      <c r="G7285" s="29" t="s">
        <v>2503</v>
      </c>
      <c r="H7285" s="29" t="str">
        <f>_xlfn.XLOOKUP(G7285,[1]类目转化数据!B:B,[1]类目转化数据!C:C)</f>
        <v>机械设备</v>
      </c>
      <c r="I7285" s="29"/>
    </row>
    <row r="7286" ht="16.5" spans="1:9">
      <c r="A7286" s="29" t="s">
        <v>5504</v>
      </c>
      <c r="B7286" s="30">
        <v>10149020732833</v>
      </c>
      <c r="C7286" s="31" t="s">
        <v>7232</v>
      </c>
      <c r="D7286" s="29"/>
      <c r="E7286" s="29">
        <v>2598</v>
      </c>
      <c r="F7286" s="29" t="str">
        <f>_xlfn.XLOOKUP($G7286,[1]类目转化数据!$B:$B,[1]类目转化数据!$A:$A)</f>
        <v>白钢设备</v>
      </c>
      <c r="G7286" s="29" t="s">
        <v>2503</v>
      </c>
      <c r="H7286" s="29" t="str">
        <f>_xlfn.XLOOKUP(G7286,[1]类目转化数据!B:B,[1]类目转化数据!C:C)</f>
        <v>机械设备</v>
      </c>
      <c r="I7286" s="29"/>
    </row>
    <row r="7287" ht="16.5" spans="1:9">
      <c r="A7287" s="29" t="s">
        <v>5504</v>
      </c>
      <c r="B7287" s="30">
        <v>10149020732828</v>
      </c>
      <c r="C7287" s="31" t="s">
        <v>7233</v>
      </c>
      <c r="D7287" s="29"/>
      <c r="E7287" s="29">
        <v>2298</v>
      </c>
      <c r="F7287" s="29" t="str">
        <f>_xlfn.XLOOKUP($G7287,[1]类目转化数据!$B:$B,[1]类目转化数据!$A:$A)</f>
        <v>白钢设备</v>
      </c>
      <c r="G7287" s="29" t="s">
        <v>2503</v>
      </c>
      <c r="H7287" s="29" t="str">
        <f>_xlfn.XLOOKUP(G7287,[1]类目转化数据!B:B,[1]类目转化数据!C:C)</f>
        <v>机械设备</v>
      </c>
      <c r="I7287" s="29"/>
    </row>
    <row r="7288" ht="16.5" spans="1:9">
      <c r="A7288" s="29" t="s">
        <v>5504</v>
      </c>
      <c r="B7288" s="30">
        <v>10149020732832</v>
      </c>
      <c r="C7288" s="31" t="s">
        <v>7234</v>
      </c>
      <c r="D7288" s="29"/>
      <c r="E7288" s="29">
        <v>2498</v>
      </c>
      <c r="F7288" s="29" t="str">
        <f>_xlfn.XLOOKUP($G7288,[1]类目转化数据!$B:$B,[1]类目转化数据!$A:$A)</f>
        <v>白钢设备</v>
      </c>
      <c r="G7288" s="29" t="s">
        <v>2503</v>
      </c>
      <c r="H7288" s="29" t="str">
        <f>_xlfn.XLOOKUP(G7288,[1]类目转化数据!B:B,[1]类目转化数据!C:C)</f>
        <v>机械设备</v>
      </c>
      <c r="I7288" s="29"/>
    </row>
    <row r="7289" ht="16.5" spans="1:9">
      <c r="A7289" s="29" t="s">
        <v>5504</v>
      </c>
      <c r="B7289" s="30">
        <v>10148829528148</v>
      </c>
      <c r="C7289" s="31" t="s">
        <v>7235</v>
      </c>
      <c r="D7289" s="29"/>
      <c r="E7289" s="29">
        <v>2198</v>
      </c>
      <c r="F7289" s="29" t="str">
        <f>_xlfn.XLOOKUP($G7289,[1]类目转化数据!$B:$B,[1]类目转化数据!$A:$A)</f>
        <v>白钢设备</v>
      </c>
      <c r="G7289" s="29" t="s">
        <v>2503</v>
      </c>
      <c r="H7289" s="29" t="str">
        <f>_xlfn.XLOOKUP(G7289,[1]类目转化数据!B:B,[1]类目转化数据!C:C)</f>
        <v>机械设备</v>
      </c>
      <c r="I7289" s="29"/>
    </row>
    <row r="7290" ht="16.5" spans="1:9">
      <c r="A7290" s="29" t="s">
        <v>5504</v>
      </c>
      <c r="B7290" s="30">
        <v>10148829528149</v>
      </c>
      <c r="C7290" s="31" t="s">
        <v>7236</v>
      </c>
      <c r="D7290" s="29"/>
      <c r="E7290" s="29">
        <v>2298</v>
      </c>
      <c r="F7290" s="29" t="str">
        <f>_xlfn.XLOOKUP($G7290,[1]类目转化数据!$B:$B,[1]类目转化数据!$A:$A)</f>
        <v>白钢设备</v>
      </c>
      <c r="G7290" s="29" t="s">
        <v>2503</v>
      </c>
      <c r="H7290" s="29" t="str">
        <f>_xlfn.XLOOKUP(G7290,[1]类目转化数据!B:B,[1]类目转化数据!C:C)</f>
        <v>机械设备</v>
      </c>
      <c r="I7290" s="29"/>
    </row>
    <row r="7291" ht="16.5" spans="1:9">
      <c r="A7291" s="29" t="s">
        <v>5504</v>
      </c>
      <c r="B7291" s="30">
        <v>10149428124125</v>
      </c>
      <c r="C7291" s="31" t="s">
        <v>7237</v>
      </c>
      <c r="D7291" s="29"/>
      <c r="E7291" s="29">
        <v>1499</v>
      </c>
      <c r="F7291" s="29" t="str">
        <f>_xlfn.XLOOKUP($G7291,[1]类目转化数据!$B:$B,[1]类目转化数据!$A:$A)</f>
        <v>办公饮水设备</v>
      </c>
      <c r="G7291" s="29" t="s">
        <v>622</v>
      </c>
      <c r="H7291" s="29" t="str">
        <f>_xlfn.XLOOKUP(G7291,[1]类目转化数据!B:B,[1]类目转化数据!C:C)</f>
        <v>直饮机组</v>
      </c>
      <c r="I7291" s="29"/>
    </row>
    <row r="7292" ht="16.5" spans="1:9">
      <c r="A7292" s="29" t="s">
        <v>5504</v>
      </c>
      <c r="B7292" s="30">
        <v>10150454291489</v>
      </c>
      <c r="C7292" s="31" t="s">
        <v>7238</v>
      </c>
      <c r="D7292" s="29"/>
      <c r="E7292" s="29">
        <v>29600</v>
      </c>
      <c r="F7292" s="29" t="str">
        <f>_xlfn.XLOOKUP($G7292,[1]类目转化数据!$B:$B,[1]类目转化数据!$A:$A)</f>
        <v>烟消洗设备</v>
      </c>
      <c r="G7292" s="29" t="s">
        <v>1579</v>
      </c>
      <c r="H7292" s="29" t="str">
        <f>_xlfn.XLOOKUP(G7292,[1]类目转化数据!B:B,[1]类目转化数据!C:C)</f>
        <v>后厨组</v>
      </c>
      <c r="I7292" s="29"/>
    </row>
    <row r="7293" ht="16.5" spans="1:9">
      <c r="A7293" s="29" t="s">
        <v>5504</v>
      </c>
      <c r="B7293" s="30">
        <v>10150454291491</v>
      </c>
      <c r="C7293" s="31" t="s">
        <v>7239</v>
      </c>
      <c r="D7293" s="29"/>
      <c r="E7293" s="29">
        <v>49400</v>
      </c>
      <c r="F7293" s="29" t="str">
        <f>_xlfn.XLOOKUP($G7293,[1]类目转化数据!$B:$B,[1]类目转化数据!$A:$A)</f>
        <v>烟消洗设备</v>
      </c>
      <c r="G7293" s="29" t="s">
        <v>1579</v>
      </c>
      <c r="H7293" s="29" t="str">
        <f>_xlfn.XLOOKUP(G7293,[1]类目转化数据!B:B,[1]类目转化数据!C:C)</f>
        <v>后厨组</v>
      </c>
      <c r="I7293" s="29"/>
    </row>
    <row r="7294" ht="16.5" spans="1:9">
      <c r="A7294" s="29" t="s">
        <v>5504</v>
      </c>
      <c r="B7294" s="30">
        <v>10150454291488</v>
      </c>
      <c r="C7294" s="31" t="s">
        <v>7240</v>
      </c>
      <c r="D7294" s="29"/>
      <c r="E7294" s="29">
        <v>29600</v>
      </c>
      <c r="F7294" s="29" t="str">
        <f>_xlfn.XLOOKUP($G7294,[1]类目转化数据!$B:$B,[1]类目转化数据!$A:$A)</f>
        <v>烟消洗设备</v>
      </c>
      <c r="G7294" s="29" t="s">
        <v>1579</v>
      </c>
      <c r="H7294" s="29" t="str">
        <f>_xlfn.XLOOKUP(G7294,[1]类目转化数据!B:B,[1]类目转化数据!C:C)</f>
        <v>后厨组</v>
      </c>
      <c r="I7294" s="29"/>
    </row>
    <row r="7295" ht="16.5" spans="1:9">
      <c r="A7295" s="29" t="s">
        <v>5504</v>
      </c>
      <c r="B7295" s="30">
        <v>10179662566475</v>
      </c>
      <c r="C7295" s="31" t="s">
        <v>7241</v>
      </c>
      <c r="D7295" s="29"/>
      <c r="E7295" s="29">
        <v>19600</v>
      </c>
      <c r="F7295" s="29" t="str">
        <f>_xlfn.XLOOKUP($G7295,[1]类目转化数据!$B:$B,[1]类目转化数据!$A:$A)</f>
        <v>烟消洗设备</v>
      </c>
      <c r="G7295" s="29" t="s">
        <v>1579</v>
      </c>
      <c r="H7295" s="29" t="str">
        <f>_xlfn.XLOOKUP(G7295,[1]类目转化数据!B:B,[1]类目转化数据!C:C)</f>
        <v>后厨组</v>
      </c>
      <c r="I7295" s="29"/>
    </row>
    <row r="7296" ht="16.5" spans="1:9">
      <c r="A7296" s="29" t="s">
        <v>5504</v>
      </c>
      <c r="B7296" s="30">
        <v>10150454291486</v>
      </c>
      <c r="C7296" s="31" t="s">
        <v>7242</v>
      </c>
      <c r="D7296" s="29"/>
      <c r="E7296" s="29">
        <v>29600</v>
      </c>
      <c r="F7296" s="29" t="str">
        <f>_xlfn.XLOOKUP($G7296,[1]类目转化数据!$B:$B,[1]类目转化数据!$A:$A)</f>
        <v>烟消洗设备</v>
      </c>
      <c r="G7296" s="29" t="s">
        <v>1579</v>
      </c>
      <c r="H7296" s="29" t="str">
        <f>_xlfn.XLOOKUP(G7296,[1]类目转化数据!B:B,[1]类目转化数据!C:C)</f>
        <v>后厨组</v>
      </c>
      <c r="I7296" s="29"/>
    </row>
    <row r="7297" ht="16.5" spans="1:9">
      <c r="A7297" s="29" t="s">
        <v>5504</v>
      </c>
      <c r="B7297" s="30">
        <v>10150454291490</v>
      </c>
      <c r="C7297" s="31" t="s">
        <v>7243</v>
      </c>
      <c r="D7297" s="29"/>
      <c r="E7297" s="29">
        <v>39400</v>
      </c>
      <c r="F7297" s="29" t="str">
        <f>_xlfn.XLOOKUP($G7297,[1]类目转化数据!$B:$B,[1]类目转化数据!$A:$A)</f>
        <v>烟消洗设备</v>
      </c>
      <c r="G7297" s="29" t="s">
        <v>1579</v>
      </c>
      <c r="H7297" s="29" t="str">
        <f>_xlfn.XLOOKUP(G7297,[1]类目转化数据!B:B,[1]类目转化数据!C:C)</f>
        <v>后厨组</v>
      </c>
      <c r="I7297" s="29"/>
    </row>
    <row r="7298" ht="16.5" spans="1:9">
      <c r="A7298" s="29" t="s">
        <v>5504</v>
      </c>
      <c r="B7298" s="30">
        <v>10150454291484</v>
      </c>
      <c r="C7298" s="31" t="s">
        <v>7244</v>
      </c>
      <c r="D7298" s="29"/>
      <c r="E7298" s="29">
        <v>19600</v>
      </c>
      <c r="F7298" s="29" t="str">
        <f>_xlfn.XLOOKUP($G7298,[1]类目转化数据!$B:$B,[1]类目转化数据!$A:$A)</f>
        <v>烟消洗设备</v>
      </c>
      <c r="G7298" s="29" t="s">
        <v>1579</v>
      </c>
      <c r="H7298" s="29" t="str">
        <f>_xlfn.XLOOKUP(G7298,[1]类目转化数据!B:B,[1]类目转化数据!C:C)</f>
        <v>后厨组</v>
      </c>
      <c r="I7298" s="29"/>
    </row>
    <row r="7299" ht="16.5" spans="1:9">
      <c r="A7299" s="29" t="s">
        <v>5504</v>
      </c>
      <c r="B7299" s="30">
        <v>10179662566479</v>
      </c>
      <c r="C7299" s="31" t="s">
        <v>7245</v>
      </c>
      <c r="D7299" s="29"/>
      <c r="E7299" s="29">
        <v>29600</v>
      </c>
      <c r="F7299" s="29" t="str">
        <f>_xlfn.XLOOKUP($G7299,[1]类目转化数据!$B:$B,[1]类目转化数据!$A:$A)</f>
        <v>烟消洗设备</v>
      </c>
      <c r="G7299" s="29" t="s">
        <v>1579</v>
      </c>
      <c r="H7299" s="29" t="str">
        <f>_xlfn.XLOOKUP(G7299,[1]类目转化数据!B:B,[1]类目转化数据!C:C)</f>
        <v>后厨组</v>
      </c>
      <c r="I7299" s="29"/>
    </row>
    <row r="7300" ht="16.5" spans="1:9">
      <c r="A7300" s="29" t="s">
        <v>5504</v>
      </c>
      <c r="B7300" s="30">
        <v>10179662566480</v>
      </c>
      <c r="C7300" s="31" t="s">
        <v>7246</v>
      </c>
      <c r="D7300" s="29"/>
      <c r="E7300" s="29">
        <v>29600</v>
      </c>
      <c r="F7300" s="29" t="str">
        <f>_xlfn.XLOOKUP($G7300,[1]类目转化数据!$B:$B,[1]类目转化数据!$A:$A)</f>
        <v>烟消洗设备</v>
      </c>
      <c r="G7300" s="29" t="s">
        <v>1579</v>
      </c>
      <c r="H7300" s="29" t="str">
        <f>_xlfn.XLOOKUP(G7300,[1]类目转化数据!B:B,[1]类目转化数据!C:C)</f>
        <v>后厨组</v>
      </c>
      <c r="I7300" s="29"/>
    </row>
    <row r="7301" ht="16.5" spans="1:9">
      <c r="A7301" s="29" t="s">
        <v>5504</v>
      </c>
      <c r="B7301" s="30">
        <v>10179662566477</v>
      </c>
      <c r="C7301" s="31" t="s">
        <v>7247</v>
      </c>
      <c r="D7301" s="29"/>
      <c r="E7301" s="29">
        <v>29600</v>
      </c>
      <c r="F7301" s="29" t="str">
        <f>_xlfn.XLOOKUP($G7301,[1]类目转化数据!$B:$B,[1]类目转化数据!$A:$A)</f>
        <v>烟消洗设备</v>
      </c>
      <c r="G7301" s="29" t="s">
        <v>1579</v>
      </c>
      <c r="H7301" s="29" t="str">
        <f>_xlfn.XLOOKUP(G7301,[1]类目转化数据!B:B,[1]类目转化数据!C:C)</f>
        <v>后厨组</v>
      </c>
      <c r="I7301" s="29"/>
    </row>
    <row r="7302" ht="16.5" spans="1:9">
      <c r="A7302" s="29" t="s">
        <v>5504</v>
      </c>
      <c r="B7302" s="30">
        <v>10150454291492</v>
      </c>
      <c r="C7302" s="31" t="s">
        <v>7248</v>
      </c>
      <c r="D7302" s="29"/>
      <c r="E7302" s="29">
        <v>49400</v>
      </c>
      <c r="F7302" s="29" t="str">
        <f>_xlfn.XLOOKUP($G7302,[1]类目转化数据!$B:$B,[1]类目转化数据!$A:$A)</f>
        <v>烟消洗设备</v>
      </c>
      <c r="G7302" s="29" t="s">
        <v>1579</v>
      </c>
      <c r="H7302" s="29" t="str">
        <f>_xlfn.XLOOKUP(G7302,[1]类目转化数据!B:B,[1]类目转化数据!C:C)</f>
        <v>后厨组</v>
      </c>
      <c r="I7302" s="29"/>
    </row>
    <row r="7303" ht="16.5" spans="1:9">
      <c r="A7303" s="29" t="s">
        <v>5504</v>
      </c>
      <c r="B7303" s="30">
        <v>10179662566476</v>
      </c>
      <c r="C7303" s="31" t="s">
        <v>7249</v>
      </c>
      <c r="D7303" s="29"/>
      <c r="E7303" s="29">
        <v>29600</v>
      </c>
      <c r="F7303" s="29" t="str">
        <f>_xlfn.XLOOKUP($G7303,[1]类目转化数据!$B:$B,[1]类目转化数据!$A:$A)</f>
        <v>烟消洗设备</v>
      </c>
      <c r="G7303" s="29" t="s">
        <v>1579</v>
      </c>
      <c r="H7303" s="29" t="str">
        <f>_xlfn.XLOOKUP(G7303,[1]类目转化数据!B:B,[1]类目转化数据!C:C)</f>
        <v>后厨组</v>
      </c>
      <c r="I7303" s="29"/>
    </row>
    <row r="7304" ht="16.5" spans="1:9">
      <c r="A7304" s="29" t="s">
        <v>5504</v>
      </c>
      <c r="B7304" s="30">
        <v>10179662566478</v>
      </c>
      <c r="C7304" s="31" t="s">
        <v>7250</v>
      </c>
      <c r="D7304" s="29"/>
      <c r="E7304" s="29">
        <v>29600</v>
      </c>
      <c r="F7304" s="29" t="str">
        <f>_xlfn.XLOOKUP($G7304,[1]类目转化数据!$B:$B,[1]类目转化数据!$A:$A)</f>
        <v>烟消洗设备</v>
      </c>
      <c r="G7304" s="29" t="s">
        <v>1579</v>
      </c>
      <c r="H7304" s="29" t="str">
        <f>_xlfn.XLOOKUP(G7304,[1]类目转化数据!B:B,[1]类目转化数据!C:C)</f>
        <v>后厨组</v>
      </c>
      <c r="I7304" s="29"/>
    </row>
    <row r="7305" ht="16.5" spans="1:9">
      <c r="A7305" s="29" t="s">
        <v>5504</v>
      </c>
      <c r="B7305" s="30">
        <v>10150454291487</v>
      </c>
      <c r="C7305" s="31" t="s">
        <v>7251</v>
      </c>
      <c r="D7305" s="29"/>
      <c r="E7305" s="29">
        <v>29600</v>
      </c>
      <c r="F7305" s="29" t="str">
        <f>_xlfn.XLOOKUP($G7305,[1]类目转化数据!$B:$B,[1]类目转化数据!$A:$A)</f>
        <v>烟消洗设备</v>
      </c>
      <c r="G7305" s="29" t="s">
        <v>1579</v>
      </c>
      <c r="H7305" s="29" t="str">
        <f>_xlfn.XLOOKUP(G7305,[1]类目转化数据!B:B,[1]类目转化数据!C:C)</f>
        <v>后厨组</v>
      </c>
      <c r="I7305" s="29"/>
    </row>
    <row r="7306" ht="16.5" spans="1:9">
      <c r="A7306" s="29" t="s">
        <v>5504</v>
      </c>
      <c r="B7306" s="30">
        <v>10150454291485</v>
      </c>
      <c r="C7306" s="31" t="s">
        <v>7252</v>
      </c>
      <c r="D7306" s="29"/>
      <c r="E7306" s="29">
        <v>29700</v>
      </c>
      <c r="F7306" s="29" t="str">
        <f>_xlfn.XLOOKUP($G7306,[1]类目转化数据!$B:$B,[1]类目转化数据!$A:$A)</f>
        <v>烟消洗设备</v>
      </c>
      <c r="G7306" s="29" t="s">
        <v>1579</v>
      </c>
      <c r="H7306" s="29" t="str">
        <f>_xlfn.XLOOKUP(G7306,[1]类目转化数据!B:B,[1]类目转化数据!C:C)</f>
        <v>后厨组</v>
      </c>
      <c r="I7306" s="29"/>
    </row>
    <row r="7307" ht="16.5" spans="1:9">
      <c r="A7307" s="29" t="s">
        <v>5504</v>
      </c>
      <c r="B7307" s="30">
        <v>10150850785346</v>
      </c>
      <c r="C7307" s="31" t="s">
        <v>7253</v>
      </c>
      <c r="D7307" s="29"/>
      <c r="E7307" s="29">
        <v>1189</v>
      </c>
      <c r="F7307" s="29" t="str">
        <f>_xlfn.XLOOKUP($G7307,[1]类目转化数据!$B:$B,[1]类目转化数据!$A:$A)</f>
        <v>烟消洗设备</v>
      </c>
      <c r="G7307" s="29" t="s">
        <v>50</v>
      </c>
      <c r="H7307" s="29" t="str">
        <f>_xlfn.XLOOKUP(G7307,[1]类目转化数据!B:B,[1]类目转化数据!C:C)</f>
        <v>小客单</v>
      </c>
      <c r="I7307" s="29"/>
    </row>
    <row r="7308" ht="16.5" spans="1:9">
      <c r="A7308" s="29" t="s">
        <v>5504</v>
      </c>
      <c r="B7308" s="30">
        <v>10154638003222</v>
      </c>
      <c r="C7308" s="31" t="s">
        <v>7254</v>
      </c>
      <c r="D7308" s="29"/>
      <c r="E7308" s="29">
        <v>788</v>
      </c>
      <c r="F7308" s="29" t="str">
        <f>_xlfn.XLOOKUP($G7308,[1]类目转化数据!$B:$B,[1]类目转化数据!$A:$A)</f>
        <v>社会餐饮设备</v>
      </c>
      <c r="G7308" s="29" t="s">
        <v>11</v>
      </c>
      <c r="H7308" s="29" t="str">
        <f>_xlfn.XLOOKUP(G7308,[1]类目转化数据!B:B,[1]类目转化数据!C:C)</f>
        <v>小客单</v>
      </c>
      <c r="I7308" s="29"/>
    </row>
    <row r="7309" ht="16.5" spans="1:9">
      <c r="A7309" s="29" t="s">
        <v>5504</v>
      </c>
      <c r="B7309" s="30">
        <v>10154638003224</v>
      </c>
      <c r="C7309" s="31" t="s">
        <v>7255</v>
      </c>
      <c r="D7309" s="29"/>
      <c r="E7309" s="29">
        <v>968</v>
      </c>
      <c r="F7309" s="29" t="str">
        <f>_xlfn.XLOOKUP($G7309,[1]类目转化数据!$B:$B,[1]类目转化数据!$A:$A)</f>
        <v>社会餐饮设备</v>
      </c>
      <c r="G7309" s="29" t="s">
        <v>11</v>
      </c>
      <c r="H7309" s="29" t="str">
        <f>_xlfn.XLOOKUP(G7309,[1]类目转化数据!B:B,[1]类目转化数据!C:C)</f>
        <v>小客单</v>
      </c>
      <c r="I7309" s="29"/>
    </row>
    <row r="7310" ht="16.5" spans="1:9">
      <c r="A7310" s="29" t="s">
        <v>5504</v>
      </c>
      <c r="B7310" s="30">
        <v>10154638003221</v>
      </c>
      <c r="C7310" s="31" t="s">
        <v>7256</v>
      </c>
      <c r="D7310" s="29"/>
      <c r="E7310" s="29">
        <v>638</v>
      </c>
      <c r="F7310" s="29" t="str">
        <f>_xlfn.XLOOKUP($G7310,[1]类目转化数据!$B:$B,[1]类目转化数据!$A:$A)</f>
        <v>社会餐饮设备</v>
      </c>
      <c r="G7310" s="29" t="s">
        <v>11</v>
      </c>
      <c r="H7310" s="29" t="str">
        <f>_xlfn.XLOOKUP(G7310,[1]类目转化数据!B:B,[1]类目转化数据!C:C)</f>
        <v>小客单</v>
      </c>
      <c r="I7310" s="29"/>
    </row>
    <row r="7311" ht="16.5" spans="1:9">
      <c r="A7311" s="29" t="s">
        <v>5504</v>
      </c>
      <c r="B7311" s="30">
        <v>10154638003223</v>
      </c>
      <c r="C7311" s="31" t="s">
        <v>7257</v>
      </c>
      <c r="D7311" s="29"/>
      <c r="E7311" s="29">
        <v>788</v>
      </c>
      <c r="F7311" s="29" t="str">
        <f>_xlfn.XLOOKUP($G7311,[1]类目转化数据!$B:$B,[1]类目转化数据!$A:$A)</f>
        <v>社会餐饮设备</v>
      </c>
      <c r="G7311" s="29" t="s">
        <v>11</v>
      </c>
      <c r="H7311" s="29" t="str">
        <f>_xlfn.XLOOKUP(G7311,[1]类目转化数据!B:B,[1]类目转化数据!C:C)</f>
        <v>小客单</v>
      </c>
      <c r="I7311" s="29"/>
    </row>
    <row r="7312" ht="16.5" spans="1:9">
      <c r="A7312" s="29" t="s">
        <v>5504</v>
      </c>
      <c r="B7312" s="30">
        <v>10155280285880</v>
      </c>
      <c r="C7312" s="31" t="s">
        <v>7258</v>
      </c>
      <c r="D7312" s="29"/>
      <c r="E7312" s="29">
        <v>388</v>
      </c>
      <c r="F7312" s="29" t="str">
        <f>_xlfn.XLOOKUP($G7312,[1]类目转化数据!$B:$B,[1]类目转化数据!$A:$A)</f>
        <v>社会餐饮设备</v>
      </c>
      <c r="G7312" s="29" t="s">
        <v>11</v>
      </c>
      <c r="H7312" s="29" t="str">
        <f>_xlfn.XLOOKUP(G7312,[1]类目转化数据!B:B,[1]类目转化数据!C:C)</f>
        <v>小客单</v>
      </c>
      <c r="I7312" s="29"/>
    </row>
    <row r="7313" ht="16.5" spans="1:9">
      <c r="A7313" s="29" t="s">
        <v>5504</v>
      </c>
      <c r="B7313" s="30">
        <v>10155473400395</v>
      </c>
      <c r="C7313" s="31" t="s">
        <v>7259</v>
      </c>
      <c r="D7313" s="29"/>
      <c r="E7313" s="29">
        <v>2499</v>
      </c>
      <c r="F7313" s="29" t="str">
        <f>_xlfn.XLOOKUP($G7313,[1]类目转化数据!$B:$B,[1]类目转化数据!$A:$A)</f>
        <v>办公饮水设备</v>
      </c>
      <c r="G7313" s="29" t="s">
        <v>622</v>
      </c>
      <c r="H7313" s="29" t="str">
        <f>_xlfn.XLOOKUP(G7313,[1]类目转化数据!B:B,[1]类目转化数据!C:C)</f>
        <v>直饮机组</v>
      </c>
      <c r="I7313" s="29"/>
    </row>
    <row r="7314" ht="16.5" spans="1:9">
      <c r="A7314" s="29" t="s">
        <v>5504</v>
      </c>
      <c r="B7314" s="30">
        <v>10155473400394</v>
      </c>
      <c r="C7314" s="31" t="s">
        <v>7260</v>
      </c>
      <c r="D7314" s="29"/>
      <c r="E7314" s="29">
        <v>2199</v>
      </c>
      <c r="F7314" s="29" t="str">
        <f>_xlfn.XLOOKUP($G7314,[1]类目转化数据!$B:$B,[1]类目转化数据!$A:$A)</f>
        <v>办公饮水设备</v>
      </c>
      <c r="G7314" s="29" t="s">
        <v>622</v>
      </c>
      <c r="H7314" s="29" t="str">
        <f>_xlfn.XLOOKUP(G7314,[1]类目转化数据!B:B,[1]类目转化数据!C:C)</f>
        <v>直饮机组</v>
      </c>
      <c r="I7314" s="29"/>
    </row>
    <row r="7315" ht="16.5" spans="1:9">
      <c r="A7315" s="29" t="s">
        <v>5504</v>
      </c>
      <c r="B7315" s="30">
        <v>10155473400393</v>
      </c>
      <c r="C7315" s="31" t="s">
        <v>7261</v>
      </c>
      <c r="D7315" s="29"/>
      <c r="E7315" s="29">
        <v>1899</v>
      </c>
      <c r="F7315" s="29" t="str">
        <f>_xlfn.XLOOKUP($G7315,[1]类目转化数据!$B:$B,[1]类目转化数据!$A:$A)</f>
        <v>办公饮水设备</v>
      </c>
      <c r="G7315" s="29" t="s">
        <v>622</v>
      </c>
      <c r="H7315" s="29" t="str">
        <f>_xlfn.XLOOKUP(G7315,[1]类目转化数据!B:B,[1]类目转化数据!C:C)</f>
        <v>直饮机组</v>
      </c>
      <c r="I7315" s="29"/>
    </row>
    <row r="7316" ht="16.5" spans="1:9">
      <c r="A7316" s="29" t="s">
        <v>5504</v>
      </c>
      <c r="B7316" s="30">
        <v>10198562638740</v>
      </c>
      <c r="C7316" s="31" t="s">
        <v>7262</v>
      </c>
      <c r="D7316" s="29"/>
      <c r="E7316" s="29">
        <v>399</v>
      </c>
      <c r="F7316" s="29" t="str">
        <f>_xlfn.XLOOKUP($G7316,[1]类目转化数据!$B:$B,[1]类目转化数据!$A:$A)</f>
        <v>社会餐饮设备</v>
      </c>
      <c r="G7316" s="29" t="s">
        <v>11</v>
      </c>
      <c r="H7316" s="29" t="str">
        <f>_xlfn.XLOOKUP(G7316,[1]类目转化数据!B:B,[1]类目转化数据!C:C)</f>
        <v>小客单</v>
      </c>
      <c r="I7316" s="29"/>
    </row>
    <row r="7317" ht="16.5" spans="1:9">
      <c r="A7317" s="29" t="s">
        <v>5504</v>
      </c>
      <c r="B7317" s="30">
        <v>10155479276311</v>
      </c>
      <c r="C7317" s="31" t="s">
        <v>7263</v>
      </c>
      <c r="D7317" s="29"/>
      <c r="E7317" s="29">
        <v>319</v>
      </c>
      <c r="F7317" s="29" t="str">
        <f>_xlfn.XLOOKUP($G7317,[1]类目转化数据!$B:$B,[1]类目转化数据!$A:$A)</f>
        <v>社会餐饮设备</v>
      </c>
      <c r="G7317" s="29" t="s">
        <v>11</v>
      </c>
      <c r="H7317" s="29" t="str">
        <f>_xlfn.XLOOKUP(G7317,[1]类目转化数据!B:B,[1]类目转化数据!C:C)</f>
        <v>小客单</v>
      </c>
      <c r="I7317" s="29"/>
    </row>
    <row r="7318" ht="16.5" spans="1:9">
      <c r="A7318" s="29" t="s">
        <v>5504</v>
      </c>
      <c r="B7318" s="30">
        <v>10156956361450</v>
      </c>
      <c r="C7318" s="31" t="s">
        <v>7264</v>
      </c>
      <c r="D7318" s="29"/>
      <c r="E7318" s="29">
        <v>6799</v>
      </c>
      <c r="F7318" s="29" t="str">
        <f>_xlfn.XLOOKUP($G7318,[1]类目转化数据!$B:$B,[1]类目转化数据!$A:$A)</f>
        <v>办公饮水设备</v>
      </c>
      <c r="G7318" s="29" t="s">
        <v>622</v>
      </c>
      <c r="H7318" s="29" t="str">
        <f>_xlfn.XLOOKUP(G7318,[1]类目转化数据!B:B,[1]类目转化数据!C:C)</f>
        <v>直饮机组</v>
      </c>
      <c r="I7318" s="29"/>
    </row>
    <row r="7319" ht="16.5" spans="1:9">
      <c r="A7319" s="29" t="s">
        <v>5504</v>
      </c>
      <c r="B7319" s="30">
        <v>10156956361451</v>
      </c>
      <c r="C7319" s="31" t="s">
        <v>7265</v>
      </c>
      <c r="D7319" s="29"/>
      <c r="E7319" s="29">
        <v>9399</v>
      </c>
      <c r="F7319" s="29" t="str">
        <f>_xlfn.XLOOKUP($G7319,[1]类目转化数据!$B:$B,[1]类目转化数据!$A:$A)</f>
        <v>办公饮水设备</v>
      </c>
      <c r="G7319" s="29" t="s">
        <v>622</v>
      </c>
      <c r="H7319" s="29" t="str">
        <f>_xlfn.XLOOKUP(G7319,[1]类目转化数据!B:B,[1]类目转化数据!C:C)</f>
        <v>直饮机组</v>
      </c>
      <c r="I7319" s="29"/>
    </row>
    <row r="7320" ht="16.5" spans="1:9">
      <c r="A7320" s="29" t="s">
        <v>5504</v>
      </c>
      <c r="B7320" s="30">
        <v>10156956361452</v>
      </c>
      <c r="C7320" s="31" t="s">
        <v>7266</v>
      </c>
      <c r="D7320" s="29"/>
      <c r="E7320" s="29">
        <v>11399</v>
      </c>
      <c r="F7320" s="29" t="str">
        <f>_xlfn.XLOOKUP($G7320,[1]类目转化数据!$B:$B,[1]类目转化数据!$A:$A)</f>
        <v>办公饮水设备</v>
      </c>
      <c r="G7320" s="29" t="s">
        <v>622</v>
      </c>
      <c r="H7320" s="29" t="str">
        <f>_xlfn.XLOOKUP(G7320,[1]类目转化数据!B:B,[1]类目转化数据!C:C)</f>
        <v>直饮机组</v>
      </c>
      <c r="I7320" s="29"/>
    </row>
    <row r="7321" ht="16.5" spans="1:9">
      <c r="A7321" s="29" t="s">
        <v>5504</v>
      </c>
      <c r="B7321" s="30">
        <v>10156963532633</v>
      </c>
      <c r="C7321" s="31" t="s">
        <v>7267</v>
      </c>
      <c r="D7321" s="29"/>
      <c r="E7321" s="29">
        <v>12399</v>
      </c>
      <c r="F7321" s="29" t="str">
        <f>_xlfn.XLOOKUP($G7321,[1]类目转化数据!$B:$B,[1]类目转化数据!$A:$A)</f>
        <v>办公饮水设备</v>
      </c>
      <c r="G7321" s="29" t="s">
        <v>622</v>
      </c>
      <c r="H7321" s="29" t="str">
        <f>_xlfn.XLOOKUP(G7321,[1]类目转化数据!B:B,[1]类目转化数据!C:C)</f>
        <v>直饮机组</v>
      </c>
      <c r="I7321" s="29"/>
    </row>
    <row r="7322" ht="16.5" spans="1:9">
      <c r="A7322" s="29" t="s">
        <v>5504</v>
      </c>
      <c r="B7322" s="30">
        <v>10156963532631</v>
      </c>
      <c r="C7322" s="31" t="s">
        <v>7268</v>
      </c>
      <c r="D7322" s="29"/>
      <c r="E7322" s="29">
        <v>7799</v>
      </c>
      <c r="F7322" s="29" t="str">
        <f>_xlfn.XLOOKUP($G7322,[1]类目转化数据!$B:$B,[1]类目转化数据!$A:$A)</f>
        <v>办公饮水设备</v>
      </c>
      <c r="G7322" s="29" t="s">
        <v>622</v>
      </c>
      <c r="H7322" s="29" t="str">
        <f>_xlfn.XLOOKUP(G7322,[1]类目转化数据!B:B,[1]类目转化数据!C:C)</f>
        <v>直饮机组</v>
      </c>
      <c r="I7322" s="29"/>
    </row>
    <row r="7323" ht="16.5" spans="1:9">
      <c r="A7323" s="29" t="s">
        <v>5504</v>
      </c>
      <c r="B7323" s="30">
        <v>10156963532632</v>
      </c>
      <c r="C7323" s="31" t="s">
        <v>7269</v>
      </c>
      <c r="D7323" s="29"/>
      <c r="E7323" s="29">
        <v>10399</v>
      </c>
      <c r="F7323" s="29" t="str">
        <f>_xlfn.XLOOKUP($G7323,[1]类目转化数据!$B:$B,[1]类目转化数据!$A:$A)</f>
        <v>办公饮水设备</v>
      </c>
      <c r="G7323" s="29" t="s">
        <v>622</v>
      </c>
      <c r="H7323" s="29" t="str">
        <f>_xlfn.XLOOKUP(G7323,[1]类目转化数据!B:B,[1]类目转化数据!C:C)</f>
        <v>直饮机组</v>
      </c>
      <c r="I7323" s="29"/>
    </row>
    <row r="7324" ht="16.5" spans="1:9">
      <c r="A7324" s="29" t="s">
        <v>5504</v>
      </c>
      <c r="B7324" s="30">
        <v>10158258102032</v>
      </c>
      <c r="C7324" s="31" t="s">
        <v>7270</v>
      </c>
      <c r="D7324" s="29"/>
      <c r="E7324" s="29">
        <v>949</v>
      </c>
      <c r="F7324" s="29" t="str">
        <f>_xlfn.XLOOKUP($G7324,[1]类目转化数据!$B:$B,[1]类目转化数据!$A:$A)</f>
        <v>社会餐饮设备</v>
      </c>
      <c r="G7324" s="29" t="s">
        <v>278</v>
      </c>
      <c r="H7324" s="29" t="str">
        <f>_xlfn.XLOOKUP(G7324,[1]类目转化数据!B:B,[1]类目转化数据!C:C)</f>
        <v>小客单</v>
      </c>
      <c r="I7324" s="29"/>
    </row>
    <row r="7325" ht="16.5" spans="1:9">
      <c r="A7325" s="29" t="s">
        <v>5504</v>
      </c>
      <c r="B7325" s="30">
        <v>10158258102033</v>
      </c>
      <c r="C7325" s="31" t="s">
        <v>7271</v>
      </c>
      <c r="D7325" s="29"/>
      <c r="E7325" s="29">
        <v>899</v>
      </c>
      <c r="F7325" s="29" t="str">
        <f>_xlfn.XLOOKUP($G7325,[1]类目转化数据!$B:$B,[1]类目转化数据!$A:$A)</f>
        <v>社会餐饮设备</v>
      </c>
      <c r="G7325" s="29" t="s">
        <v>278</v>
      </c>
      <c r="H7325" s="29" t="str">
        <f>_xlfn.XLOOKUP(G7325,[1]类目转化数据!B:B,[1]类目转化数据!C:C)</f>
        <v>小客单</v>
      </c>
      <c r="I7325" s="29"/>
    </row>
    <row r="7326" ht="16.5" spans="1:9">
      <c r="A7326" s="29" t="s">
        <v>5504</v>
      </c>
      <c r="B7326" s="30">
        <v>10202010691731</v>
      </c>
      <c r="C7326" s="31" t="s">
        <v>7272</v>
      </c>
      <c r="D7326" s="29"/>
      <c r="E7326" s="29">
        <v>3000</v>
      </c>
      <c r="F7326" s="29" t="str">
        <f>_xlfn.XLOOKUP($G7326,[1]类目转化数据!$B:$B,[1]类目转化数据!$A:$A)</f>
        <v>社会餐饮设备</v>
      </c>
      <c r="G7326" s="29" t="s">
        <v>278</v>
      </c>
      <c r="H7326" s="29" t="str">
        <f>_xlfn.XLOOKUP(G7326,[1]类目转化数据!B:B,[1]类目转化数据!C:C)</f>
        <v>小客单</v>
      </c>
      <c r="I7326" s="29"/>
    </row>
    <row r="7327" ht="16.5" spans="1:9">
      <c r="A7327" s="29" t="s">
        <v>5504</v>
      </c>
      <c r="B7327" s="30">
        <v>10158258102031</v>
      </c>
      <c r="C7327" s="31" t="s">
        <v>7273</v>
      </c>
      <c r="D7327" s="29"/>
      <c r="E7327" s="29">
        <v>499</v>
      </c>
      <c r="F7327" s="29" t="str">
        <f>_xlfn.XLOOKUP($G7327,[1]类目转化数据!$B:$B,[1]类目转化数据!$A:$A)</f>
        <v>社会餐饮设备</v>
      </c>
      <c r="G7327" s="29" t="s">
        <v>278</v>
      </c>
      <c r="H7327" s="29" t="str">
        <f>_xlfn.XLOOKUP(G7327,[1]类目转化数据!B:B,[1]类目转化数据!C:C)</f>
        <v>小客单</v>
      </c>
      <c r="I7327" s="29"/>
    </row>
    <row r="7328" ht="16.5" spans="1:9">
      <c r="A7328" s="29" t="s">
        <v>5504</v>
      </c>
      <c r="B7328" s="30">
        <v>10202010691730</v>
      </c>
      <c r="C7328" s="31" t="s">
        <v>7274</v>
      </c>
      <c r="D7328" s="29"/>
      <c r="E7328" s="29">
        <v>2500</v>
      </c>
      <c r="F7328" s="29" t="str">
        <f>_xlfn.XLOOKUP($G7328,[1]类目转化数据!$B:$B,[1]类目转化数据!$A:$A)</f>
        <v>社会餐饮设备</v>
      </c>
      <c r="G7328" s="29" t="s">
        <v>278</v>
      </c>
      <c r="H7328" s="29" t="str">
        <f>_xlfn.XLOOKUP(G7328,[1]类目转化数据!B:B,[1]类目转化数据!C:C)</f>
        <v>小客单</v>
      </c>
      <c r="I7328" s="29"/>
    </row>
    <row r="7329" ht="16.5" spans="1:9">
      <c r="A7329" s="29" t="s">
        <v>5504</v>
      </c>
      <c r="B7329" s="30">
        <v>10202010691732</v>
      </c>
      <c r="C7329" s="31" t="s">
        <v>7275</v>
      </c>
      <c r="D7329" s="29"/>
      <c r="E7329" s="29">
        <v>3500</v>
      </c>
      <c r="F7329" s="29" t="str">
        <f>_xlfn.XLOOKUP($G7329,[1]类目转化数据!$B:$B,[1]类目转化数据!$A:$A)</f>
        <v>社会餐饮设备</v>
      </c>
      <c r="G7329" s="29" t="s">
        <v>278</v>
      </c>
      <c r="H7329" s="29" t="str">
        <f>_xlfn.XLOOKUP(G7329,[1]类目转化数据!B:B,[1]类目转化数据!C:C)</f>
        <v>小客单</v>
      </c>
      <c r="I7329" s="29"/>
    </row>
    <row r="7330" ht="16.5" spans="1:9">
      <c r="A7330" s="29" t="s">
        <v>5504</v>
      </c>
      <c r="B7330" s="30">
        <v>10158258102034</v>
      </c>
      <c r="C7330" s="31" t="s">
        <v>7276</v>
      </c>
      <c r="D7330" s="29"/>
      <c r="E7330" s="29">
        <v>999</v>
      </c>
      <c r="F7330" s="29" t="str">
        <f>_xlfn.XLOOKUP($G7330,[1]类目转化数据!$B:$B,[1]类目转化数据!$A:$A)</f>
        <v>社会餐饮设备</v>
      </c>
      <c r="G7330" s="29" t="s">
        <v>278</v>
      </c>
      <c r="H7330" s="29" t="str">
        <f>_xlfn.XLOOKUP(G7330,[1]类目转化数据!B:B,[1]类目转化数据!C:C)</f>
        <v>小客单</v>
      </c>
      <c r="I7330" s="29"/>
    </row>
    <row r="7331" ht="16.5" spans="1:9">
      <c r="A7331" s="29" t="s">
        <v>5504</v>
      </c>
      <c r="B7331" s="30">
        <v>10159476692250</v>
      </c>
      <c r="C7331" s="31" t="s">
        <v>7277</v>
      </c>
      <c r="D7331" s="29"/>
      <c r="E7331" s="29">
        <v>129600</v>
      </c>
      <c r="F7331" s="29" t="str">
        <f>_xlfn.XLOOKUP($G7331,[1]类目转化数据!$B:$B,[1]类目转化数据!$A:$A)</f>
        <v>制热设备</v>
      </c>
      <c r="G7331" s="29" t="s">
        <v>1358</v>
      </c>
      <c r="H7331" s="29" t="str">
        <f>_xlfn.XLOOKUP(G7331,[1]类目转化数据!B:B,[1]类目转化数据!C:C)</f>
        <v>大锅灶组</v>
      </c>
      <c r="I7331" s="29"/>
    </row>
    <row r="7332" ht="16.5" spans="1:9">
      <c r="A7332" s="29" t="s">
        <v>5504</v>
      </c>
      <c r="B7332" s="30">
        <v>10159476692247</v>
      </c>
      <c r="C7332" s="31" t="s">
        <v>7278</v>
      </c>
      <c r="D7332" s="29"/>
      <c r="E7332" s="29">
        <v>160500</v>
      </c>
      <c r="F7332" s="29" t="str">
        <f>_xlfn.XLOOKUP($G7332,[1]类目转化数据!$B:$B,[1]类目转化数据!$A:$A)</f>
        <v>制热设备</v>
      </c>
      <c r="G7332" s="29" t="s">
        <v>1358</v>
      </c>
      <c r="H7332" s="29" t="str">
        <f>_xlfn.XLOOKUP(G7332,[1]类目转化数据!B:B,[1]类目转化数据!C:C)</f>
        <v>大锅灶组</v>
      </c>
      <c r="I7332" s="29"/>
    </row>
    <row r="7333" ht="16.5" spans="1:9">
      <c r="A7333" s="29" t="s">
        <v>5504</v>
      </c>
      <c r="B7333" s="30">
        <v>10159476692245</v>
      </c>
      <c r="C7333" s="31" t="s">
        <v>7279</v>
      </c>
      <c r="D7333" s="29"/>
      <c r="E7333" s="29">
        <v>120500</v>
      </c>
      <c r="F7333" s="29" t="str">
        <f>_xlfn.XLOOKUP($G7333,[1]类目转化数据!$B:$B,[1]类目转化数据!$A:$A)</f>
        <v>制热设备</v>
      </c>
      <c r="G7333" s="29" t="s">
        <v>1358</v>
      </c>
      <c r="H7333" s="29" t="str">
        <f>_xlfn.XLOOKUP(G7333,[1]类目转化数据!B:B,[1]类目转化数据!C:C)</f>
        <v>大锅灶组</v>
      </c>
      <c r="I7333" s="29"/>
    </row>
    <row r="7334" ht="16.5" spans="1:9">
      <c r="A7334" s="29" t="s">
        <v>5504</v>
      </c>
      <c r="B7334" s="30">
        <v>10159476692251</v>
      </c>
      <c r="C7334" s="31" t="s">
        <v>7280</v>
      </c>
      <c r="D7334" s="29"/>
      <c r="E7334" s="29">
        <v>12200</v>
      </c>
      <c r="F7334" s="29" t="str">
        <f>_xlfn.XLOOKUP($G7334,[1]类目转化数据!$B:$B,[1]类目转化数据!$A:$A)</f>
        <v>制热设备</v>
      </c>
      <c r="G7334" s="29" t="s">
        <v>1358</v>
      </c>
      <c r="H7334" s="29" t="str">
        <f>_xlfn.XLOOKUP(G7334,[1]类目转化数据!B:B,[1]类目转化数据!C:C)</f>
        <v>大锅灶组</v>
      </c>
      <c r="I7334" s="29"/>
    </row>
    <row r="7335" ht="16.5" spans="1:9">
      <c r="A7335" s="29" t="s">
        <v>5504</v>
      </c>
      <c r="B7335" s="30">
        <v>10159476692246</v>
      </c>
      <c r="C7335" s="31" t="s">
        <v>7281</v>
      </c>
      <c r="D7335" s="29"/>
      <c r="E7335" s="29">
        <v>130500</v>
      </c>
      <c r="F7335" s="29" t="str">
        <f>_xlfn.XLOOKUP($G7335,[1]类目转化数据!$B:$B,[1]类目转化数据!$A:$A)</f>
        <v>制热设备</v>
      </c>
      <c r="G7335" s="29" t="s">
        <v>1358</v>
      </c>
      <c r="H7335" s="29" t="str">
        <f>_xlfn.XLOOKUP(G7335,[1]类目转化数据!B:B,[1]类目转化数据!C:C)</f>
        <v>大锅灶组</v>
      </c>
      <c r="I7335" s="29"/>
    </row>
    <row r="7336" ht="16.5" spans="1:9">
      <c r="A7336" s="29" t="s">
        <v>5504</v>
      </c>
      <c r="B7336" s="30">
        <v>10159476692248</v>
      </c>
      <c r="C7336" s="31" t="s">
        <v>7282</v>
      </c>
      <c r="D7336" s="29"/>
      <c r="E7336" s="29">
        <v>71400</v>
      </c>
      <c r="F7336" s="29" t="str">
        <f>_xlfn.XLOOKUP($G7336,[1]类目转化数据!$B:$B,[1]类目转化数据!$A:$A)</f>
        <v>制热设备</v>
      </c>
      <c r="G7336" s="29" t="s">
        <v>1358</v>
      </c>
      <c r="H7336" s="29" t="str">
        <f>_xlfn.XLOOKUP(G7336,[1]类目转化数据!B:B,[1]类目转化数据!C:C)</f>
        <v>大锅灶组</v>
      </c>
      <c r="I7336" s="29"/>
    </row>
    <row r="7337" ht="16.5" spans="1:9">
      <c r="A7337" s="29" t="s">
        <v>5504</v>
      </c>
      <c r="B7337" s="30">
        <v>10159476692249</v>
      </c>
      <c r="C7337" s="31" t="s">
        <v>7283</v>
      </c>
      <c r="D7337" s="29"/>
      <c r="E7337" s="29">
        <v>109600</v>
      </c>
      <c r="F7337" s="29" t="str">
        <f>_xlfn.XLOOKUP($G7337,[1]类目转化数据!$B:$B,[1]类目转化数据!$A:$A)</f>
        <v>制热设备</v>
      </c>
      <c r="G7337" s="29" t="s">
        <v>1358</v>
      </c>
      <c r="H7337" s="29" t="str">
        <f>_xlfn.XLOOKUP(G7337,[1]类目转化数据!B:B,[1]类目转化数据!C:C)</f>
        <v>大锅灶组</v>
      </c>
      <c r="I7337" s="29"/>
    </row>
    <row r="7338" ht="16.5" spans="1:9">
      <c r="A7338" s="29" t="s">
        <v>5504</v>
      </c>
      <c r="B7338" s="30">
        <v>10159656667356</v>
      </c>
      <c r="C7338" s="31" t="s">
        <v>7284</v>
      </c>
      <c r="D7338" s="29"/>
      <c r="E7338" s="29">
        <v>438</v>
      </c>
      <c r="F7338" s="29" t="str">
        <f>_xlfn.XLOOKUP($G7338,[1]类目转化数据!$B:$B,[1]类目转化数据!$A:$A)</f>
        <v>社会餐饮设备</v>
      </c>
      <c r="G7338" s="29" t="s">
        <v>11</v>
      </c>
      <c r="H7338" s="29" t="str">
        <f>_xlfn.XLOOKUP(G7338,[1]类目转化数据!B:B,[1]类目转化数据!C:C)</f>
        <v>小客单</v>
      </c>
      <c r="I7338" s="29"/>
    </row>
    <row r="7339" ht="16.5" spans="1:9">
      <c r="A7339" s="29" t="s">
        <v>5504</v>
      </c>
      <c r="B7339" s="30">
        <v>10159661998936</v>
      </c>
      <c r="C7339" s="31" t="s">
        <v>7285</v>
      </c>
      <c r="D7339" s="29"/>
      <c r="E7339" s="29">
        <v>499</v>
      </c>
      <c r="F7339" s="29" t="str">
        <f>_xlfn.XLOOKUP($G7339,[1]类目转化数据!$B:$B,[1]类目转化数据!$A:$A)</f>
        <v>烟消洗设备</v>
      </c>
      <c r="G7339" s="29" t="s">
        <v>289</v>
      </c>
      <c r="H7339" s="29" t="str">
        <f>_xlfn.XLOOKUP(G7339,[1]类目转化数据!B:B,[1]类目转化数据!C:C)</f>
        <v>小客单</v>
      </c>
      <c r="I7339" s="29"/>
    </row>
    <row r="7340" ht="16.5" spans="1:9">
      <c r="A7340" s="29" t="s">
        <v>5504</v>
      </c>
      <c r="B7340" s="30">
        <v>10160280709924</v>
      </c>
      <c r="C7340" s="31" t="s">
        <v>7286</v>
      </c>
      <c r="D7340" s="29"/>
      <c r="E7340" s="29">
        <v>1699</v>
      </c>
      <c r="F7340" s="29" t="str">
        <f>_xlfn.XLOOKUP($G7340,[1]类目转化数据!$B:$B,[1]类目转化数据!$A:$A)</f>
        <v>办公饮水设备</v>
      </c>
      <c r="G7340" s="29" t="s">
        <v>622</v>
      </c>
      <c r="H7340" s="29" t="str">
        <f>_xlfn.XLOOKUP(G7340,[1]类目转化数据!B:B,[1]类目转化数据!C:C)</f>
        <v>直饮机组</v>
      </c>
      <c r="I7340" s="29"/>
    </row>
    <row r="7341" ht="16.5" spans="1:9">
      <c r="A7341" s="29" t="s">
        <v>5504</v>
      </c>
      <c r="B7341" s="30">
        <v>10160284947627</v>
      </c>
      <c r="C7341" s="31" t="s">
        <v>7287</v>
      </c>
      <c r="D7341" s="29"/>
      <c r="E7341" s="29">
        <v>2699</v>
      </c>
      <c r="F7341" s="29" t="str">
        <f>_xlfn.XLOOKUP($G7341,[1]类目转化数据!$B:$B,[1]类目转化数据!$A:$A)</f>
        <v>办公饮水设备</v>
      </c>
      <c r="G7341" s="29" t="s">
        <v>622</v>
      </c>
      <c r="H7341" s="29" t="str">
        <f>_xlfn.XLOOKUP(G7341,[1]类目转化数据!B:B,[1]类目转化数据!C:C)</f>
        <v>直饮机组</v>
      </c>
      <c r="I7341" s="29"/>
    </row>
    <row r="7342" ht="16.5" spans="1:9">
      <c r="A7342" s="29" t="s">
        <v>5504</v>
      </c>
      <c r="B7342" s="30">
        <v>10160495117525</v>
      </c>
      <c r="C7342" s="31" t="s">
        <v>7288</v>
      </c>
      <c r="D7342" s="29"/>
      <c r="E7342" s="29">
        <v>12780</v>
      </c>
      <c r="F7342" s="29" t="str">
        <f>_xlfn.XLOOKUP($G7342,[1]类目转化数据!$B:$B,[1]类目转化数据!$A:$A)</f>
        <v>机械设备</v>
      </c>
      <c r="G7342" s="29" t="s">
        <v>1214</v>
      </c>
      <c r="H7342" s="29" t="str">
        <f>_xlfn.XLOOKUP(G7342,[1]类目转化数据!B:B,[1]类目转化数据!C:C)</f>
        <v>机械设备</v>
      </c>
      <c r="I7342" s="29"/>
    </row>
    <row r="7343" ht="16.5" spans="1:9">
      <c r="A7343" s="29" t="s">
        <v>5504</v>
      </c>
      <c r="B7343" s="30">
        <v>10160495117526</v>
      </c>
      <c r="C7343" s="31" t="s">
        <v>7289</v>
      </c>
      <c r="D7343" s="29"/>
      <c r="E7343" s="29">
        <v>12780</v>
      </c>
      <c r="F7343" s="29" t="str">
        <f>_xlfn.XLOOKUP($G7343,[1]类目转化数据!$B:$B,[1]类目转化数据!$A:$A)</f>
        <v>机械设备</v>
      </c>
      <c r="G7343" s="29" t="s">
        <v>1214</v>
      </c>
      <c r="H7343" s="29" t="str">
        <f>_xlfn.XLOOKUP(G7343,[1]类目转化数据!B:B,[1]类目转化数据!C:C)</f>
        <v>机械设备</v>
      </c>
      <c r="I7343" s="29"/>
    </row>
    <row r="7344" ht="16.5" spans="1:9">
      <c r="A7344" s="29" t="s">
        <v>5504</v>
      </c>
      <c r="B7344" s="30">
        <v>10160940708159</v>
      </c>
      <c r="C7344" s="31" t="s">
        <v>7290</v>
      </c>
      <c r="D7344" s="29"/>
      <c r="E7344" s="29">
        <v>5980</v>
      </c>
      <c r="F7344" s="29" t="str">
        <f>_xlfn.XLOOKUP($G7344,[1]类目转化数据!$B:$B,[1]类目转化数据!$A:$A)</f>
        <v>烟消洗设备</v>
      </c>
      <c r="G7344" s="29" t="s">
        <v>54</v>
      </c>
      <c r="H7344" s="29" t="str">
        <f>_xlfn.XLOOKUP(G7344,[1]类目转化数据!B:B,[1]类目转化数据!C:C)</f>
        <v>后厨组</v>
      </c>
      <c r="I7344" s="29"/>
    </row>
    <row r="7345" ht="16.5" spans="1:9">
      <c r="A7345" s="29" t="s">
        <v>5504</v>
      </c>
      <c r="B7345" s="30">
        <v>10160940708157</v>
      </c>
      <c r="C7345" s="31" t="s">
        <v>7291</v>
      </c>
      <c r="D7345" s="29"/>
      <c r="E7345" s="29">
        <v>5999</v>
      </c>
      <c r="F7345" s="29" t="str">
        <f>_xlfn.XLOOKUP($G7345,[1]类目转化数据!$B:$B,[1]类目转化数据!$A:$A)</f>
        <v>烟消洗设备</v>
      </c>
      <c r="G7345" s="29" t="s">
        <v>54</v>
      </c>
      <c r="H7345" s="29" t="str">
        <f>_xlfn.XLOOKUP(G7345,[1]类目转化数据!B:B,[1]类目转化数据!C:C)</f>
        <v>后厨组</v>
      </c>
      <c r="I7345" s="29"/>
    </row>
    <row r="7346" ht="16.5" spans="1:9">
      <c r="A7346" s="29" t="s">
        <v>5504</v>
      </c>
      <c r="B7346" s="30">
        <v>10160940708158</v>
      </c>
      <c r="C7346" s="31" t="s">
        <v>7292</v>
      </c>
      <c r="D7346" s="29"/>
      <c r="E7346" s="29">
        <v>5980</v>
      </c>
      <c r="F7346" s="29" t="str">
        <f>_xlfn.XLOOKUP($G7346,[1]类目转化数据!$B:$B,[1]类目转化数据!$A:$A)</f>
        <v>烟消洗设备</v>
      </c>
      <c r="G7346" s="29" t="s">
        <v>54</v>
      </c>
      <c r="H7346" s="29" t="str">
        <f>_xlfn.XLOOKUP(G7346,[1]类目转化数据!B:B,[1]类目转化数据!C:C)</f>
        <v>后厨组</v>
      </c>
      <c r="I7346" s="29"/>
    </row>
    <row r="7347" ht="16.5" spans="1:9">
      <c r="A7347" s="29" t="s">
        <v>5504</v>
      </c>
      <c r="B7347" s="30">
        <v>10160940708156</v>
      </c>
      <c r="C7347" s="31" t="s">
        <v>7293</v>
      </c>
      <c r="D7347" s="29"/>
      <c r="E7347" s="29">
        <v>4999</v>
      </c>
      <c r="F7347" s="29" t="str">
        <f>_xlfn.XLOOKUP($G7347,[1]类目转化数据!$B:$B,[1]类目转化数据!$A:$A)</f>
        <v>烟消洗设备</v>
      </c>
      <c r="G7347" s="29" t="s">
        <v>54</v>
      </c>
      <c r="H7347" s="29" t="str">
        <f>_xlfn.XLOOKUP(G7347,[1]类目转化数据!B:B,[1]类目转化数据!C:C)</f>
        <v>后厨组</v>
      </c>
      <c r="I7347" s="29"/>
    </row>
    <row r="7348" ht="16.5" spans="1:9">
      <c r="A7348" s="29" t="s">
        <v>5504</v>
      </c>
      <c r="B7348" s="30">
        <v>10160940708150</v>
      </c>
      <c r="C7348" s="31" t="s">
        <v>7294</v>
      </c>
      <c r="D7348" s="29"/>
      <c r="E7348" s="29">
        <v>3898</v>
      </c>
      <c r="F7348" s="29" t="str">
        <f>_xlfn.XLOOKUP($G7348,[1]类目转化数据!$B:$B,[1]类目转化数据!$A:$A)</f>
        <v>办公饮水设备</v>
      </c>
      <c r="G7348" s="29" t="s">
        <v>622</v>
      </c>
      <c r="H7348" s="29" t="str">
        <f>_xlfn.XLOOKUP(G7348,[1]类目转化数据!B:B,[1]类目转化数据!C:C)</f>
        <v>直饮机组</v>
      </c>
      <c r="I7348" s="29"/>
    </row>
    <row r="7349" ht="16.5" spans="1:9">
      <c r="A7349" s="29" t="s">
        <v>5504</v>
      </c>
      <c r="B7349" s="30">
        <v>10160940708153</v>
      </c>
      <c r="C7349" s="31" t="s">
        <v>7295</v>
      </c>
      <c r="D7349" s="29"/>
      <c r="E7349" s="29">
        <v>3698</v>
      </c>
      <c r="F7349" s="29" t="str">
        <f>_xlfn.XLOOKUP($G7349,[1]类目转化数据!$B:$B,[1]类目转化数据!$A:$A)</f>
        <v>办公饮水设备</v>
      </c>
      <c r="G7349" s="29" t="s">
        <v>622</v>
      </c>
      <c r="H7349" s="29" t="str">
        <f>_xlfn.XLOOKUP(G7349,[1]类目转化数据!B:B,[1]类目转化数据!C:C)</f>
        <v>直饮机组</v>
      </c>
      <c r="I7349" s="29"/>
    </row>
    <row r="7350" ht="16.5" spans="1:9">
      <c r="A7350" s="29" t="s">
        <v>5504</v>
      </c>
      <c r="B7350" s="30">
        <v>10160940708154</v>
      </c>
      <c r="C7350" s="31" t="s">
        <v>7296</v>
      </c>
      <c r="D7350" s="29"/>
      <c r="E7350" s="29">
        <v>3998</v>
      </c>
      <c r="F7350" s="29" t="str">
        <f>_xlfn.XLOOKUP($G7350,[1]类目转化数据!$B:$B,[1]类目转化数据!$A:$A)</f>
        <v>办公饮水设备</v>
      </c>
      <c r="G7350" s="29" t="s">
        <v>622</v>
      </c>
      <c r="H7350" s="29" t="str">
        <f>_xlfn.XLOOKUP(G7350,[1]类目转化数据!B:B,[1]类目转化数据!C:C)</f>
        <v>直饮机组</v>
      </c>
      <c r="I7350" s="29"/>
    </row>
    <row r="7351" ht="16.5" spans="1:9">
      <c r="A7351" s="29" t="s">
        <v>5504</v>
      </c>
      <c r="B7351" s="30">
        <v>10160940708151</v>
      </c>
      <c r="C7351" s="31" t="s">
        <v>7297</v>
      </c>
      <c r="D7351" s="29"/>
      <c r="E7351" s="29">
        <v>1799</v>
      </c>
      <c r="F7351" s="29" t="str">
        <f>_xlfn.XLOOKUP($G7351,[1]类目转化数据!$B:$B,[1]类目转化数据!$A:$A)</f>
        <v>烟消洗设备</v>
      </c>
      <c r="G7351" s="29" t="s">
        <v>50</v>
      </c>
      <c r="H7351" s="29" t="str">
        <f>_xlfn.XLOOKUP(G7351,[1]类目转化数据!B:B,[1]类目转化数据!C:C)</f>
        <v>小客单</v>
      </c>
      <c r="I7351" s="29"/>
    </row>
    <row r="7352" ht="16.5" spans="1:9">
      <c r="A7352" s="29" t="s">
        <v>5504</v>
      </c>
      <c r="B7352" s="30">
        <v>10160940708152</v>
      </c>
      <c r="C7352" s="31" t="s">
        <v>7298</v>
      </c>
      <c r="D7352" s="29"/>
      <c r="E7352" s="29">
        <v>1699</v>
      </c>
      <c r="F7352" s="29" t="str">
        <f>_xlfn.XLOOKUP($G7352,[1]类目转化数据!$B:$B,[1]类目转化数据!$A:$A)</f>
        <v>烟消洗设备</v>
      </c>
      <c r="G7352" s="29" t="s">
        <v>50</v>
      </c>
      <c r="H7352" s="29" t="str">
        <f>_xlfn.XLOOKUP(G7352,[1]类目转化数据!B:B,[1]类目转化数据!C:C)</f>
        <v>小客单</v>
      </c>
      <c r="I7352" s="29"/>
    </row>
    <row r="7353" ht="16.5" spans="1:9">
      <c r="A7353" s="29" t="s">
        <v>5504</v>
      </c>
      <c r="B7353" s="30">
        <v>10160940708149</v>
      </c>
      <c r="C7353" s="31" t="s">
        <v>7299</v>
      </c>
      <c r="D7353" s="29"/>
      <c r="E7353" s="29">
        <v>3999</v>
      </c>
      <c r="F7353" s="29" t="str">
        <f>_xlfn.XLOOKUP($G7353,[1]类目转化数据!$B:$B,[1]类目转化数据!$A:$A)</f>
        <v>烟消洗设备</v>
      </c>
      <c r="G7353" s="29" t="s">
        <v>54</v>
      </c>
      <c r="H7353" s="29" t="str">
        <f>_xlfn.XLOOKUP(G7353,[1]类目转化数据!B:B,[1]类目转化数据!C:C)</f>
        <v>后厨组</v>
      </c>
      <c r="I7353" s="29"/>
    </row>
    <row r="7354" ht="16.5" spans="1:9">
      <c r="A7354" s="29" t="s">
        <v>5504</v>
      </c>
      <c r="B7354" s="30">
        <v>10160940708162</v>
      </c>
      <c r="C7354" s="31" t="s">
        <v>7300</v>
      </c>
      <c r="D7354" s="29"/>
      <c r="E7354" s="29">
        <v>9799</v>
      </c>
      <c r="F7354" s="29" t="str">
        <f>_xlfn.XLOOKUP($G7354,[1]类目转化数据!$B:$B,[1]类目转化数据!$A:$A)</f>
        <v>烟消洗设备</v>
      </c>
      <c r="G7354" s="29" t="s">
        <v>54</v>
      </c>
      <c r="H7354" s="29" t="str">
        <f>_xlfn.XLOOKUP(G7354,[1]类目转化数据!B:B,[1]类目转化数据!C:C)</f>
        <v>后厨组</v>
      </c>
      <c r="I7354" s="29"/>
    </row>
    <row r="7355" ht="16.5" spans="1:9">
      <c r="A7355" s="29" t="s">
        <v>5504</v>
      </c>
      <c r="B7355" s="30">
        <v>10160940708161</v>
      </c>
      <c r="C7355" s="31" t="s">
        <v>7301</v>
      </c>
      <c r="D7355" s="29"/>
      <c r="E7355" s="29">
        <v>9399</v>
      </c>
      <c r="F7355" s="29" t="str">
        <f>_xlfn.XLOOKUP($G7355,[1]类目转化数据!$B:$B,[1]类目转化数据!$A:$A)</f>
        <v>烟消洗设备</v>
      </c>
      <c r="G7355" s="29" t="s">
        <v>54</v>
      </c>
      <c r="H7355" s="29" t="str">
        <f>_xlfn.XLOOKUP(G7355,[1]类目转化数据!B:B,[1]类目转化数据!C:C)</f>
        <v>后厨组</v>
      </c>
      <c r="I7355" s="29"/>
    </row>
    <row r="7356" ht="16.5" spans="1:9">
      <c r="A7356" s="29" t="s">
        <v>5504</v>
      </c>
      <c r="B7356" s="30">
        <v>10160940708160</v>
      </c>
      <c r="C7356" s="31" t="s">
        <v>7302</v>
      </c>
      <c r="D7356" s="29"/>
      <c r="E7356" s="29">
        <v>8990</v>
      </c>
      <c r="F7356" s="29" t="str">
        <f>_xlfn.XLOOKUP($G7356,[1]类目转化数据!$B:$B,[1]类目转化数据!$A:$A)</f>
        <v>烟消洗设备</v>
      </c>
      <c r="G7356" s="29" t="s">
        <v>54</v>
      </c>
      <c r="H7356" s="29" t="str">
        <f>_xlfn.XLOOKUP(G7356,[1]类目转化数据!B:B,[1]类目转化数据!C:C)</f>
        <v>后厨组</v>
      </c>
      <c r="I7356" s="29"/>
    </row>
    <row r="7357" ht="16.5" spans="1:9">
      <c r="A7357" s="29" t="s">
        <v>5504</v>
      </c>
      <c r="B7357" s="30">
        <v>10160940708163</v>
      </c>
      <c r="C7357" s="31" t="s">
        <v>7303</v>
      </c>
      <c r="D7357" s="29"/>
      <c r="E7357" s="29">
        <v>8080</v>
      </c>
      <c r="F7357" s="29" t="str">
        <f>_xlfn.XLOOKUP($G7357,[1]类目转化数据!$B:$B,[1]类目转化数据!$A:$A)</f>
        <v>烟消洗设备</v>
      </c>
      <c r="G7357" s="29" t="s">
        <v>54</v>
      </c>
      <c r="H7357" s="29" t="str">
        <f>_xlfn.XLOOKUP(G7357,[1]类目转化数据!B:B,[1]类目转化数据!C:C)</f>
        <v>后厨组</v>
      </c>
      <c r="I7357" s="29"/>
    </row>
    <row r="7358" ht="16.5" spans="1:9">
      <c r="A7358" s="29" t="s">
        <v>5504</v>
      </c>
      <c r="B7358" s="30">
        <v>10160940708155</v>
      </c>
      <c r="C7358" s="31" t="s">
        <v>7304</v>
      </c>
      <c r="D7358" s="29"/>
      <c r="E7358" s="29">
        <v>4398</v>
      </c>
      <c r="F7358" s="29" t="str">
        <f>_xlfn.XLOOKUP($G7358,[1]类目转化数据!$B:$B,[1]类目转化数据!$A:$A)</f>
        <v>烟消洗设备</v>
      </c>
      <c r="G7358" s="29" t="s">
        <v>54</v>
      </c>
      <c r="H7358" s="29" t="str">
        <f>_xlfn.XLOOKUP(G7358,[1]类目转化数据!B:B,[1]类目转化数据!C:C)</f>
        <v>后厨组</v>
      </c>
      <c r="I7358" s="29"/>
    </row>
    <row r="7359" ht="16.5" spans="1:9">
      <c r="A7359" s="29" t="s">
        <v>5504</v>
      </c>
      <c r="B7359" s="30">
        <v>10160940708164</v>
      </c>
      <c r="C7359" s="31" t="s">
        <v>7305</v>
      </c>
      <c r="D7359" s="29"/>
      <c r="E7359" s="29">
        <v>19099</v>
      </c>
      <c r="F7359" s="29" t="str">
        <f>_xlfn.XLOOKUP($G7359,[1]类目转化数据!$B:$B,[1]类目转化数据!$A:$A)</f>
        <v>烟消洗设备</v>
      </c>
      <c r="G7359" s="29" t="s">
        <v>54</v>
      </c>
      <c r="H7359" s="29" t="str">
        <f>_xlfn.XLOOKUP(G7359,[1]类目转化数据!B:B,[1]类目转化数据!C:C)</f>
        <v>后厨组</v>
      </c>
      <c r="I7359" s="29"/>
    </row>
    <row r="7360" ht="16.5" spans="1:9">
      <c r="A7360" s="29" t="s">
        <v>5504</v>
      </c>
      <c r="B7360" s="30">
        <v>10161131794817</v>
      </c>
      <c r="C7360" s="31" t="s">
        <v>7306</v>
      </c>
      <c r="D7360" s="29"/>
      <c r="E7360" s="29">
        <v>10399</v>
      </c>
      <c r="F7360" s="29" t="str">
        <f>_xlfn.XLOOKUP($G7360,[1]类目转化数据!$B:$B,[1]类目转化数据!$A:$A)</f>
        <v>办公饮水设备</v>
      </c>
      <c r="G7360" s="29" t="s">
        <v>622</v>
      </c>
      <c r="H7360" s="29" t="str">
        <f>_xlfn.XLOOKUP(G7360,[1]类目转化数据!B:B,[1]类目转化数据!C:C)</f>
        <v>直饮机组</v>
      </c>
      <c r="I7360" s="29"/>
    </row>
    <row r="7361" ht="16.5" spans="1:9">
      <c r="A7361" s="29" t="s">
        <v>5504</v>
      </c>
      <c r="B7361" s="30">
        <v>10161131794819</v>
      </c>
      <c r="C7361" s="31" t="s">
        <v>7307</v>
      </c>
      <c r="D7361" s="29"/>
      <c r="E7361" s="29">
        <v>19799</v>
      </c>
      <c r="F7361" s="29" t="str">
        <f>_xlfn.XLOOKUP($G7361,[1]类目转化数据!$B:$B,[1]类目转化数据!$A:$A)</f>
        <v>办公饮水设备</v>
      </c>
      <c r="G7361" s="29" t="s">
        <v>622</v>
      </c>
      <c r="H7361" s="29" t="str">
        <f>_xlfn.XLOOKUP(G7361,[1]类目转化数据!B:B,[1]类目转化数据!C:C)</f>
        <v>直饮机组</v>
      </c>
      <c r="I7361" s="29"/>
    </row>
    <row r="7362" ht="16.5" spans="1:9">
      <c r="A7362" s="29" t="s">
        <v>5504</v>
      </c>
      <c r="B7362" s="30">
        <v>10161131794818</v>
      </c>
      <c r="C7362" s="31" t="s">
        <v>7308</v>
      </c>
      <c r="D7362" s="29"/>
      <c r="E7362" s="29">
        <v>14399</v>
      </c>
      <c r="F7362" s="29" t="str">
        <f>_xlfn.XLOOKUP($G7362,[1]类目转化数据!$B:$B,[1]类目转化数据!$A:$A)</f>
        <v>办公饮水设备</v>
      </c>
      <c r="G7362" s="29" t="s">
        <v>622</v>
      </c>
      <c r="H7362" s="29" t="str">
        <f>_xlfn.XLOOKUP(G7362,[1]类目转化数据!B:B,[1]类目转化数据!C:C)</f>
        <v>直饮机组</v>
      </c>
      <c r="I7362" s="29"/>
    </row>
    <row r="7363" ht="16.5" spans="1:9">
      <c r="A7363" s="29" t="s">
        <v>5504</v>
      </c>
      <c r="B7363" s="30">
        <v>10161131794816</v>
      </c>
      <c r="C7363" s="31" t="s">
        <v>7309</v>
      </c>
      <c r="D7363" s="29"/>
      <c r="E7363" s="29">
        <v>9399</v>
      </c>
      <c r="F7363" s="29" t="str">
        <f>_xlfn.XLOOKUP($G7363,[1]类目转化数据!$B:$B,[1]类目转化数据!$A:$A)</f>
        <v>办公饮水设备</v>
      </c>
      <c r="G7363" s="29" t="s">
        <v>622</v>
      </c>
      <c r="H7363" s="29" t="str">
        <f>_xlfn.XLOOKUP(G7363,[1]类目转化数据!B:B,[1]类目转化数据!C:C)</f>
        <v>直饮机组</v>
      </c>
      <c r="I7363" s="29"/>
    </row>
    <row r="7364" ht="16.5" spans="1:9">
      <c r="A7364" s="29" t="s">
        <v>5504</v>
      </c>
      <c r="B7364" s="30">
        <v>10161131794822</v>
      </c>
      <c r="C7364" s="31" t="s">
        <v>7310</v>
      </c>
      <c r="D7364" s="29"/>
      <c r="E7364" s="29">
        <v>13399</v>
      </c>
      <c r="F7364" s="29" t="str">
        <f>_xlfn.XLOOKUP($G7364,[1]类目转化数据!$B:$B,[1]类目转化数据!$A:$A)</f>
        <v>办公饮水设备</v>
      </c>
      <c r="G7364" s="29" t="s">
        <v>622</v>
      </c>
      <c r="H7364" s="29" t="str">
        <f>_xlfn.XLOOKUP(G7364,[1]类目转化数据!B:B,[1]类目转化数据!C:C)</f>
        <v>直饮机组</v>
      </c>
      <c r="I7364" s="29"/>
    </row>
    <row r="7365" ht="16.5" spans="1:9">
      <c r="A7365" s="29" t="s">
        <v>5504</v>
      </c>
      <c r="B7365" s="30">
        <v>10161131794823</v>
      </c>
      <c r="C7365" s="31" t="s">
        <v>7311</v>
      </c>
      <c r="D7365" s="29"/>
      <c r="E7365" s="29">
        <v>20799</v>
      </c>
      <c r="F7365" s="29" t="str">
        <f>_xlfn.XLOOKUP($G7365,[1]类目转化数据!$B:$B,[1]类目转化数据!$A:$A)</f>
        <v>办公饮水设备</v>
      </c>
      <c r="G7365" s="29" t="s">
        <v>622</v>
      </c>
      <c r="H7365" s="29" t="str">
        <f>_xlfn.XLOOKUP(G7365,[1]类目转化数据!B:B,[1]类目转化数据!C:C)</f>
        <v>直饮机组</v>
      </c>
      <c r="I7365" s="29"/>
    </row>
    <row r="7366" ht="16.5" spans="1:9">
      <c r="A7366" s="29" t="s">
        <v>5504</v>
      </c>
      <c r="B7366" s="30">
        <v>10161131794820</v>
      </c>
      <c r="C7366" s="31" t="s">
        <v>7312</v>
      </c>
      <c r="D7366" s="29"/>
      <c r="E7366" s="29">
        <v>9399</v>
      </c>
      <c r="F7366" s="29" t="str">
        <f>_xlfn.XLOOKUP($G7366,[1]类目转化数据!$B:$B,[1]类目转化数据!$A:$A)</f>
        <v>办公饮水设备</v>
      </c>
      <c r="G7366" s="29" t="s">
        <v>622</v>
      </c>
      <c r="H7366" s="29" t="str">
        <f>_xlfn.XLOOKUP(G7366,[1]类目转化数据!B:B,[1]类目转化数据!C:C)</f>
        <v>直饮机组</v>
      </c>
      <c r="I7366" s="29"/>
    </row>
    <row r="7367" ht="16.5" spans="1:9">
      <c r="A7367" s="29" t="s">
        <v>5504</v>
      </c>
      <c r="B7367" s="30">
        <v>10161131794821</v>
      </c>
      <c r="C7367" s="31" t="s">
        <v>7313</v>
      </c>
      <c r="D7367" s="29"/>
      <c r="E7367" s="29">
        <v>17300</v>
      </c>
      <c r="F7367" s="29" t="str">
        <f>_xlfn.XLOOKUP($G7367,[1]类目转化数据!$B:$B,[1]类目转化数据!$A:$A)</f>
        <v>办公饮水设备</v>
      </c>
      <c r="G7367" s="29" t="s">
        <v>622</v>
      </c>
      <c r="H7367" s="29" t="str">
        <f>_xlfn.XLOOKUP(G7367,[1]类目转化数据!B:B,[1]类目转化数据!C:C)</f>
        <v>直饮机组</v>
      </c>
      <c r="I7367" s="29"/>
    </row>
    <row r="7368" ht="16.5" spans="1:9">
      <c r="A7368" s="29" t="s">
        <v>5504</v>
      </c>
      <c r="B7368" s="30">
        <v>10161132756056</v>
      </c>
      <c r="C7368" s="31" t="s">
        <v>7314</v>
      </c>
      <c r="D7368" s="29"/>
      <c r="E7368" s="29">
        <v>13399</v>
      </c>
      <c r="F7368" s="29" t="str">
        <f>_xlfn.XLOOKUP($G7368,[1]类目转化数据!$B:$B,[1]类目转化数据!$A:$A)</f>
        <v>办公饮水设备</v>
      </c>
      <c r="G7368" s="29" t="s">
        <v>622</v>
      </c>
      <c r="H7368" s="29" t="str">
        <f>_xlfn.XLOOKUP(G7368,[1]类目转化数据!B:B,[1]类目转化数据!C:C)</f>
        <v>直饮机组</v>
      </c>
      <c r="I7368" s="29"/>
    </row>
    <row r="7369" ht="16.5" spans="1:9">
      <c r="A7369" s="29" t="s">
        <v>5504</v>
      </c>
      <c r="B7369" s="30">
        <v>10161132756057</v>
      </c>
      <c r="C7369" s="31" t="s">
        <v>7315</v>
      </c>
      <c r="D7369" s="29"/>
      <c r="E7369" s="29">
        <v>20799</v>
      </c>
      <c r="F7369" s="29" t="str">
        <f>_xlfn.XLOOKUP($G7369,[1]类目转化数据!$B:$B,[1]类目转化数据!$A:$A)</f>
        <v>办公饮水设备</v>
      </c>
      <c r="G7369" s="29" t="s">
        <v>622</v>
      </c>
      <c r="H7369" s="29" t="str">
        <f>_xlfn.XLOOKUP(G7369,[1]类目转化数据!B:B,[1]类目转化数据!C:C)</f>
        <v>直饮机组</v>
      </c>
      <c r="I7369" s="29"/>
    </row>
    <row r="7370" ht="16.5" spans="1:9">
      <c r="A7370" s="29" t="s">
        <v>5504</v>
      </c>
      <c r="B7370" s="30">
        <v>10161132756052</v>
      </c>
      <c r="C7370" s="31" t="s">
        <v>7316</v>
      </c>
      <c r="D7370" s="29"/>
      <c r="E7370" s="29">
        <v>14399</v>
      </c>
      <c r="F7370" s="29" t="str">
        <f>_xlfn.XLOOKUP($G7370,[1]类目转化数据!$B:$B,[1]类目转化数据!$A:$A)</f>
        <v>办公饮水设备</v>
      </c>
      <c r="G7370" s="29" t="s">
        <v>622</v>
      </c>
      <c r="H7370" s="29" t="str">
        <f>_xlfn.XLOOKUP(G7370,[1]类目转化数据!B:B,[1]类目转化数据!C:C)</f>
        <v>直饮机组</v>
      </c>
      <c r="I7370" s="29"/>
    </row>
    <row r="7371" ht="16.5" spans="1:9">
      <c r="A7371" s="29" t="s">
        <v>5504</v>
      </c>
      <c r="B7371" s="30">
        <v>10161132756053</v>
      </c>
      <c r="C7371" s="31" t="s">
        <v>7317</v>
      </c>
      <c r="D7371" s="29"/>
      <c r="E7371" s="29">
        <v>19799</v>
      </c>
      <c r="F7371" s="29" t="str">
        <f>_xlfn.XLOOKUP($G7371,[1]类目转化数据!$B:$B,[1]类目转化数据!$A:$A)</f>
        <v>办公饮水设备</v>
      </c>
      <c r="G7371" s="29" t="s">
        <v>622</v>
      </c>
      <c r="H7371" s="29" t="str">
        <f>_xlfn.XLOOKUP(G7371,[1]类目转化数据!B:B,[1]类目转化数据!C:C)</f>
        <v>直饮机组</v>
      </c>
      <c r="I7371" s="29"/>
    </row>
    <row r="7372" ht="16.5" spans="1:9">
      <c r="A7372" s="29" t="s">
        <v>5504</v>
      </c>
      <c r="B7372" s="30">
        <v>10161132756054</v>
      </c>
      <c r="C7372" s="31" t="s">
        <v>7318</v>
      </c>
      <c r="D7372" s="29"/>
      <c r="E7372" s="29">
        <v>9399</v>
      </c>
      <c r="F7372" s="29" t="str">
        <f>_xlfn.XLOOKUP($G7372,[1]类目转化数据!$B:$B,[1]类目转化数据!$A:$A)</f>
        <v>办公饮水设备</v>
      </c>
      <c r="G7372" s="29" t="s">
        <v>622</v>
      </c>
      <c r="H7372" s="29" t="str">
        <f>_xlfn.XLOOKUP(G7372,[1]类目转化数据!B:B,[1]类目转化数据!C:C)</f>
        <v>直饮机组</v>
      </c>
      <c r="I7372" s="29"/>
    </row>
    <row r="7373" ht="16.5" spans="1:9">
      <c r="A7373" s="29" t="s">
        <v>5504</v>
      </c>
      <c r="B7373" s="30">
        <v>10161132756055</v>
      </c>
      <c r="C7373" s="31" t="s">
        <v>7319</v>
      </c>
      <c r="D7373" s="29"/>
      <c r="E7373" s="29">
        <v>17300</v>
      </c>
      <c r="F7373" s="29" t="str">
        <f>_xlfn.XLOOKUP($G7373,[1]类目转化数据!$B:$B,[1]类目转化数据!$A:$A)</f>
        <v>办公饮水设备</v>
      </c>
      <c r="G7373" s="29" t="s">
        <v>622</v>
      </c>
      <c r="H7373" s="29" t="str">
        <f>_xlfn.XLOOKUP(G7373,[1]类目转化数据!B:B,[1]类目转化数据!C:C)</f>
        <v>直饮机组</v>
      </c>
      <c r="I7373" s="29"/>
    </row>
    <row r="7374" ht="16.5" spans="1:9">
      <c r="A7374" s="29" t="s">
        <v>5504</v>
      </c>
      <c r="B7374" s="30">
        <v>10162385529211</v>
      </c>
      <c r="C7374" s="31" t="s">
        <v>7320</v>
      </c>
      <c r="D7374" s="29"/>
      <c r="E7374" s="29">
        <v>568</v>
      </c>
      <c r="F7374" s="29" t="str">
        <f>_xlfn.XLOOKUP($G7374,[1]类目转化数据!$B:$B,[1]类目转化数据!$A:$A)</f>
        <v>社会餐饮设备</v>
      </c>
      <c r="G7374" s="29" t="s">
        <v>11</v>
      </c>
      <c r="H7374" s="29" t="str">
        <f>_xlfn.XLOOKUP(G7374,[1]类目转化数据!B:B,[1]类目转化数据!C:C)</f>
        <v>小客单</v>
      </c>
      <c r="I7374" s="29"/>
    </row>
    <row r="7375" ht="16.5" spans="1:9">
      <c r="A7375" s="29" t="s">
        <v>5504</v>
      </c>
      <c r="B7375" s="30">
        <v>10162385529210</v>
      </c>
      <c r="C7375" s="31" t="s">
        <v>7321</v>
      </c>
      <c r="D7375" s="29"/>
      <c r="E7375" s="29">
        <v>538</v>
      </c>
      <c r="F7375" s="29" t="str">
        <f>_xlfn.XLOOKUP($G7375,[1]类目转化数据!$B:$B,[1]类目转化数据!$A:$A)</f>
        <v>社会餐饮设备</v>
      </c>
      <c r="G7375" s="29" t="s">
        <v>11</v>
      </c>
      <c r="H7375" s="29" t="str">
        <f>_xlfn.XLOOKUP(G7375,[1]类目转化数据!B:B,[1]类目转化数据!C:C)</f>
        <v>小客单</v>
      </c>
      <c r="I7375" s="29"/>
    </row>
    <row r="7376" ht="16.5" spans="1:9">
      <c r="A7376" s="29" t="s">
        <v>5504</v>
      </c>
      <c r="B7376" s="30">
        <v>10161530297276</v>
      </c>
      <c r="C7376" s="31" t="s">
        <v>7322</v>
      </c>
      <c r="D7376" s="29"/>
      <c r="E7376" s="29">
        <v>388</v>
      </c>
      <c r="F7376" s="29" t="str">
        <f>_xlfn.XLOOKUP($G7376,[1]类目转化数据!$B:$B,[1]类目转化数据!$A:$A)</f>
        <v>社会餐饮设备</v>
      </c>
      <c r="G7376" s="29" t="s">
        <v>11</v>
      </c>
      <c r="H7376" s="29" t="str">
        <f>_xlfn.XLOOKUP(G7376,[1]类目转化数据!B:B,[1]类目转化数据!C:C)</f>
        <v>小客单</v>
      </c>
      <c r="I7376" s="29"/>
    </row>
    <row r="7377" ht="16.5" spans="1:9">
      <c r="A7377" s="29" t="s">
        <v>5504</v>
      </c>
      <c r="B7377" s="30">
        <v>10161530297277</v>
      </c>
      <c r="C7377" s="31" t="s">
        <v>7323</v>
      </c>
      <c r="D7377" s="29"/>
      <c r="E7377" s="29">
        <v>448</v>
      </c>
      <c r="F7377" s="29" t="str">
        <f>_xlfn.XLOOKUP($G7377,[1]类目转化数据!$B:$B,[1]类目转化数据!$A:$A)</f>
        <v>社会餐饮设备</v>
      </c>
      <c r="G7377" s="29" t="s">
        <v>11</v>
      </c>
      <c r="H7377" s="29" t="str">
        <f>_xlfn.XLOOKUP(G7377,[1]类目转化数据!B:B,[1]类目转化数据!C:C)</f>
        <v>小客单</v>
      </c>
      <c r="I7377" s="29"/>
    </row>
    <row r="7378" ht="16.5" spans="1:9">
      <c r="A7378" s="29" t="s">
        <v>5504</v>
      </c>
      <c r="B7378" s="30">
        <v>10162386456033</v>
      </c>
      <c r="C7378" s="31" t="s">
        <v>7324</v>
      </c>
      <c r="D7378" s="29"/>
      <c r="E7378" s="29">
        <v>568</v>
      </c>
      <c r="F7378" s="29" t="str">
        <f>_xlfn.XLOOKUP($G7378,[1]类目转化数据!$B:$B,[1]类目转化数据!$A:$A)</f>
        <v>社会餐饮设备</v>
      </c>
      <c r="G7378" s="29" t="s">
        <v>11</v>
      </c>
      <c r="H7378" s="29" t="str">
        <f>_xlfn.XLOOKUP(G7378,[1]类目转化数据!B:B,[1]类目转化数据!C:C)</f>
        <v>小客单</v>
      </c>
      <c r="I7378" s="29"/>
    </row>
    <row r="7379" ht="16.5" spans="1:9">
      <c r="A7379" s="29" t="s">
        <v>5504</v>
      </c>
      <c r="B7379" s="30">
        <v>10162386456032</v>
      </c>
      <c r="C7379" s="31" t="s">
        <v>7325</v>
      </c>
      <c r="D7379" s="29"/>
      <c r="E7379" s="29">
        <v>518</v>
      </c>
      <c r="F7379" s="29" t="str">
        <f>_xlfn.XLOOKUP($G7379,[1]类目转化数据!$B:$B,[1]类目转化数据!$A:$A)</f>
        <v>社会餐饮设备</v>
      </c>
      <c r="G7379" s="29" t="s">
        <v>11</v>
      </c>
      <c r="H7379" s="29" t="str">
        <f>_xlfn.XLOOKUP(G7379,[1]类目转化数据!B:B,[1]类目转化数据!C:C)</f>
        <v>小客单</v>
      </c>
      <c r="I7379" s="29"/>
    </row>
    <row r="7380" ht="16.5" spans="1:9">
      <c r="A7380" s="29" t="s">
        <v>5504</v>
      </c>
      <c r="B7380" s="30">
        <v>10162522736372</v>
      </c>
      <c r="C7380" s="31" t="s">
        <v>7326</v>
      </c>
      <c r="D7380" s="29"/>
      <c r="E7380" s="29">
        <v>2999</v>
      </c>
      <c r="F7380" s="29" t="str">
        <f>_xlfn.XLOOKUP($G7380,[1]类目转化数据!$B:$B,[1]类目转化数据!$A:$A)</f>
        <v>机械设备</v>
      </c>
      <c r="G7380" s="29" t="s">
        <v>305</v>
      </c>
      <c r="H7380" s="29" t="str">
        <f>_xlfn.XLOOKUP(G7380,[1]类目转化数据!B:B,[1]类目转化数据!C:C)</f>
        <v>机械设备</v>
      </c>
      <c r="I7380" s="29"/>
    </row>
    <row r="7381" ht="16.5" spans="1:9">
      <c r="A7381" s="29" t="s">
        <v>5504</v>
      </c>
      <c r="B7381" s="30">
        <v>10163243001390</v>
      </c>
      <c r="C7381" s="31" t="s">
        <v>7327</v>
      </c>
      <c r="D7381" s="29"/>
      <c r="E7381" s="29">
        <v>339</v>
      </c>
      <c r="F7381" s="29" t="str">
        <f>_xlfn.XLOOKUP($G7381,[1]类目转化数据!$B:$B,[1]类目转化数据!$A:$A)</f>
        <v>社会餐饮设备</v>
      </c>
      <c r="G7381" s="29" t="s">
        <v>11</v>
      </c>
      <c r="H7381" s="29" t="str">
        <f>_xlfn.XLOOKUP(G7381,[1]类目转化数据!B:B,[1]类目转化数据!C:C)</f>
        <v>小客单</v>
      </c>
      <c r="I7381" s="29"/>
    </row>
    <row r="7382" ht="16.5" spans="1:9">
      <c r="A7382" s="29" t="s">
        <v>5504</v>
      </c>
      <c r="B7382" s="30">
        <v>10163243001389</v>
      </c>
      <c r="C7382" s="31" t="s">
        <v>7328</v>
      </c>
      <c r="D7382" s="29"/>
      <c r="E7382" s="29">
        <v>299</v>
      </c>
      <c r="F7382" s="29" t="str">
        <f>_xlfn.XLOOKUP($G7382,[1]类目转化数据!$B:$B,[1]类目转化数据!$A:$A)</f>
        <v>社会餐饮设备</v>
      </c>
      <c r="G7382" s="29" t="s">
        <v>11</v>
      </c>
      <c r="H7382" s="29" t="str">
        <f>_xlfn.XLOOKUP(G7382,[1]类目转化数据!B:B,[1]类目转化数据!C:C)</f>
        <v>小客单</v>
      </c>
      <c r="I7382" s="29"/>
    </row>
    <row r="7383" ht="16.5" spans="1:9">
      <c r="A7383" s="29" t="s">
        <v>5504</v>
      </c>
      <c r="B7383" s="30">
        <v>10163243001391</v>
      </c>
      <c r="C7383" s="31" t="s">
        <v>7329</v>
      </c>
      <c r="D7383" s="29"/>
      <c r="E7383" s="29">
        <v>399</v>
      </c>
      <c r="F7383" s="29" t="str">
        <f>_xlfn.XLOOKUP($G7383,[1]类目转化数据!$B:$B,[1]类目转化数据!$A:$A)</f>
        <v>社会餐饮设备</v>
      </c>
      <c r="G7383" s="29" t="s">
        <v>11</v>
      </c>
      <c r="H7383" s="29" t="str">
        <f>_xlfn.XLOOKUP(G7383,[1]类目转化数据!B:B,[1]类目转化数据!C:C)</f>
        <v>小客单</v>
      </c>
      <c r="I7383" s="29"/>
    </row>
    <row r="7384" ht="16.5" spans="1:9">
      <c r="A7384" s="29" t="s">
        <v>5504</v>
      </c>
      <c r="B7384" s="30">
        <v>10163243001392</v>
      </c>
      <c r="C7384" s="31" t="s">
        <v>7330</v>
      </c>
      <c r="D7384" s="29"/>
      <c r="E7384" s="29">
        <v>439</v>
      </c>
      <c r="F7384" s="29" t="str">
        <f>_xlfn.XLOOKUP($G7384,[1]类目转化数据!$B:$B,[1]类目转化数据!$A:$A)</f>
        <v>社会餐饮设备</v>
      </c>
      <c r="G7384" s="29" t="s">
        <v>11</v>
      </c>
      <c r="H7384" s="29" t="str">
        <f>_xlfn.XLOOKUP(G7384,[1]类目转化数据!B:B,[1]类目转化数据!C:C)</f>
        <v>小客单</v>
      </c>
      <c r="I7384" s="29"/>
    </row>
    <row r="7385" ht="16.5" spans="1:9">
      <c r="A7385" s="29" t="s">
        <v>5504</v>
      </c>
      <c r="B7385" s="30">
        <v>10163243001388</v>
      </c>
      <c r="C7385" s="31" t="s">
        <v>7331</v>
      </c>
      <c r="D7385" s="29"/>
      <c r="E7385" s="29">
        <v>269</v>
      </c>
      <c r="F7385" s="29" t="str">
        <f>_xlfn.XLOOKUP($G7385,[1]类目转化数据!$B:$B,[1]类目转化数据!$A:$A)</f>
        <v>社会餐饮设备</v>
      </c>
      <c r="G7385" s="29" t="s">
        <v>11</v>
      </c>
      <c r="H7385" s="29" t="str">
        <f>_xlfn.XLOOKUP(G7385,[1]类目转化数据!B:B,[1]类目转化数据!C:C)</f>
        <v>小客单</v>
      </c>
      <c r="I7385" s="29"/>
    </row>
    <row r="7386" ht="16.5" spans="1:9">
      <c r="A7386" s="29" t="s">
        <v>5504</v>
      </c>
      <c r="B7386" s="30">
        <v>10163245100967</v>
      </c>
      <c r="C7386" s="31" t="s">
        <v>7332</v>
      </c>
      <c r="D7386" s="29"/>
      <c r="E7386" s="29">
        <v>6679</v>
      </c>
      <c r="F7386" s="29" t="str">
        <f>_xlfn.XLOOKUP($G7386,[1]类目转化数据!$B:$B,[1]类目转化数据!$A:$A)</f>
        <v>办公饮水设备</v>
      </c>
      <c r="G7386" s="29" t="s">
        <v>622</v>
      </c>
      <c r="H7386" s="29" t="str">
        <f>_xlfn.XLOOKUP(G7386,[1]类目转化数据!B:B,[1]类目转化数据!C:C)</f>
        <v>直饮机组</v>
      </c>
      <c r="I7386" s="29"/>
    </row>
    <row r="7387" ht="16.5" spans="1:9">
      <c r="A7387" s="29" t="s">
        <v>5504</v>
      </c>
      <c r="B7387" s="30">
        <v>10163247224901</v>
      </c>
      <c r="C7387" s="31" t="s">
        <v>7333</v>
      </c>
      <c r="D7387" s="29"/>
      <c r="E7387" s="29">
        <v>9899</v>
      </c>
      <c r="F7387" s="29" t="str">
        <f>_xlfn.XLOOKUP($G7387,[1]类目转化数据!$B:$B,[1]类目转化数据!$A:$A)</f>
        <v>办公饮水设备</v>
      </c>
      <c r="G7387" s="29" t="s">
        <v>622</v>
      </c>
      <c r="H7387" s="29" t="str">
        <f>_xlfn.XLOOKUP(G7387,[1]类目转化数据!B:B,[1]类目转化数据!C:C)</f>
        <v>直饮机组</v>
      </c>
      <c r="I7387" s="29"/>
    </row>
    <row r="7388" ht="16.5" spans="1:9">
      <c r="A7388" s="29" t="s">
        <v>5504</v>
      </c>
      <c r="B7388" s="30">
        <v>10163251097161</v>
      </c>
      <c r="C7388" s="31" t="s">
        <v>7334</v>
      </c>
      <c r="D7388" s="29"/>
      <c r="E7388" s="29">
        <v>9899</v>
      </c>
      <c r="F7388" s="29" t="str">
        <f>_xlfn.XLOOKUP($G7388,[1]类目转化数据!$B:$B,[1]类目转化数据!$A:$A)</f>
        <v>办公饮水设备</v>
      </c>
      <c r="G7388" s="29" t="s">
        <v>622</v>
      </c>
      <c r="H7388" s="29" t="str">
        <f>_xlfn.XLOOKUP(G7388,[1]类目转化数据!B:B,[1]类目转化数据!C:C)</f>
        <v>直饮机组</v>
      </c>
      <c r="I7388" s="29"/>
    </row>
    <row r="7389" ht="16.5" spans="1:9">
      <c r="A7389" s="29" t="s">
        <v>5504</v>
      </c>
      <c r="B7389" s="30">
        <v>10164121009752</v>
      </c>
      <c r="C7389" s="31" t="s">
        <v>7335</v>
      </c>
      <c r="D7389" s="29"/>
      <c r="E7389" s="29">
        <v>11399</v>
      </c>
      <c r="F7389" s="29" t="str">
        <f>_xlfn.XLOOKUP($G7389,[1]类目转化数据!$B:$B,[1]类目转化数据!$A:$A)</f>
        <v>制热设备</v>
      </c>
      <c r="G7389" s="29" t="s">
        <v>1807</v>
      </c>
      <c r="H7389" s="29" t="str">
        <f>_xlfn.XLOOKUP(G7389,[1]类目转化数据!B:B,[1]类目转化数据!C:C)</f>
        <v>大锅灶组</v>
      </c>
      <c r="I7389" s="29"/>
    </row>
    <row r="7390" ht="16.5" spans="1:9">
      <c r="A7390" s="29" t="s">
        <v>5504</v>
      </c>
      <c r="B7390" s="30">
        <v>10164121009753</v>
      </c>
      <c r="C7390" s="31" t="s">
        <v>7336</v>
      </c>
      <c r="D7390" s="29"/>
      <c r="E7390" s="29">
        <v>13399</v>
      </c>
      <c r="F7390" s="29" t="str">
        <f>_xlfn.XLOOKUP($G7390,[1]类目转化数据!$B:$B,[1]类目转化数据!$A:$A)</f>
        <v>制热设备</v>
      </c>
      <c r="G7390" s="29" t="s">
        <v>1807</v>
      </c>
      <c r="H7390" s="29" t="str">
        <f>_xlfn.XLOOKUP(G7390,[1]类目转化数据!B:B,[1]类目转化数据!C:C)</f>
        <v>大锅灶组</v>
      </c>
      <c r="I7390" s="29"/>
    </row>
    <row r="7391" ht="16.5" spans="1:9">
      <c r="A7391" s="29" t="s">
        <v>5504</v>
      </c>
      <c r="B7391" s="30">
        <v>10164121009754</v>
      </c>
      <c r="C7391" s="31" t="s">
        <v>7337</v>
      </c>
      <c r="D7391" s="29"/>
      <c r="E7391" s="29">
        <v>13399</v>
      </c>
      <c r="F7391" s="29" t="str">
        <f>_xlfn.XLOOKUP($G7391,[1]类目转化数据!$B:$B,[1]类目转化数据!$A:$A)</f>
        <v>制热设备</v>
      </c>
      <c r="G7391" s="29" t="s">
        <v>1807</v>
      </c>
      <c r="H7391" s="29" t="str">
        <f>_xlfn.XLOOKUP(G7391,[1]类目转化数据!B:B,[1]类目转化数据!C:C)</f>
        <v>大锅灶组</v>
      </c>
      <c r="I7391" s="29"/>
    </row>
    <row r="7392" ht="16.5" spans="1:9">
      <c r="A7392" s="29" t="s">
        <v>5504</v>
      </c>
      <c r="B7392" s="30">
        <v>10164121009748</v>
      </c>
      <c r="C7392" s="31" t="s">
        <v>7338</v>
      </c>
      <c r="D7392" s="29"/>
      <c r="E7392" s="29">
        <v>7199</v>
      </c>
      <c r="F7392" s="29" t="str">
        <f>_xlfn.XLOOKUP($G7392,[1]类目转化数据!$B:$B,[1]类目转化数据!$A:$A)</f>
        <v>制热设备</v>
      </c>
      <c r="G7392" s="29" t="s">
        <v>1807</v>
      </c>
      <c r="H7392" s="29" t="str">
        <f>_xlfn.XLOOKUP(G7392,[1]类目转化数据!B:B,[1]类目转化数据!C:C)</f>
        <v>大锅灶组</v>
      </c>
      <c r="I7392" s="29"/>
    </row>
    <row r="7393" ht="16.5" spans="1:9">
      <c r="A7393" s="29" t="s">
        <v>5504</v>
      </c>
      <c r="B7393" s="30">
        <v>10164121009750</v>
      </c>
      <c r="C7393" s="31" t="s">
        <v>7339</v>
      </c>
      <c r="D7393" s="29"/>
      <c r="E7393" s="29">
        <v>10399</v>
      </c>
      <c r="F7393" s="29" t="str">
        <f>_xlfn.XLOOKUP($G7393,[1]类目转化数据!$B:$B,[1]类目转化数据!$A:$A)</f>
        <v>制热设备</v>
      </c>
      <c r="G7393" s="29" t="s">
        <v>1807</v>
      </c>
      <c r="H7393" s="29" t="str">
        <f>_xlfn.XLOOKUP(G7393,[1]类目转化数据!B:B,[1]类目转化数据!C:C)</f>
        <v>大锅灶组</v>
      </c>
      <c r="I7393" s="29"/>
    </row>
    <row r="7394" ht="16.5" spans="1:9">
      <c r="A7394" s="29" t="s">
        <v>5504</v>
      </c>
      <c r="B7394" s="30">
        <v>10164121009749</v>
      </c>
      <c r="C7394" s="31" t="s">
        <v>7340</v>
      </c>
      <c r="D7394" s="29"/>
      <c r="E7394" s="29">
        <v>10399</v>
      </c>
      <c r="F7394" s="29" t="str">
        <f>_xlfn.XLOOKUP($G7394,[1]类目转化数据!$B:$B,[1]类目转化数据!$A:$A)</f>
        <v>制热设备</v>
      </c>
      <c r="G7394" s="29" t="s">
        <v>1807</v>
      </c>
      <c r="H7394" s="29" t="str">
        <f>_xlfn.XLOOKUP(G7394,[1]类目转化数据!B:B,[1]类目转化数据!C:C)</f>
        <v>大锅灶组</v>
      </c>
      <c r="I7394" s="29"/>
    </row>
    <row r="7395" ht="16.5" spans="1:9">
      <c r="A7395" s="29" t="s">
        <v>5504</v>
      </c>
      <c r="B7395" s="30">
        <v>10164121009751</v>
      </c>
      <c r="C7395" s="31" t="s">
        <v>7341</v>
      </c>
      <c r="D7395" s="29"/>
      <c r="E7395" s="29">
        <v>11399</v>
      </c>
      <c r="F7395" s="29" t="str">
        <f>_xlfn.XLOOKUP($G7395,[1]类目转化数据!$B:$B,[1]类目转化数据!$A:$A)</f>
        <v>制热设备</v>
      </c>
      <c r="G7395" s="29" t="s">
        <v>1807</v>
      </c>
      <c r="H7395" s="29" t="str">
        <f>_xlfn.XLOOKUP(G7395,[1]类目转化数据!B:B,[1]类目转化数据!C:C)</f>
        <v>大锅灶组</v>
      </c>
      <c r="I7395" s="29"/>
    </row>
    <row r="7396" ht="16.5" spans="1:9">
      <c r="A7396" s="29" t="s">
        <v>5504</v>
      </c>
      <c r="B7396" s="30">
        <v>10164121327977</v>
      </c>
      <c r="C7396" s="31" t="s">
        <v>7342</v>
      </c>
      <c r="D7396" s="29"/>
      <c r="E7396" s="29">
        <v>8999</v>
      </c>
      <c r="F7396" s="29" t="str">
        <f>_xlfn.XLOOKUP($G7396,[1]类目转化数据!$B:$B,[1]类目转化数据!$A:$A)</f>
        <v>制热设备</v>
      </c>
      <c r="G7396" s="29" t="s">
        <v>1807</v>
      </c>
      <c r="H7396" s="29" t="str">
        <f>_xlfn.XLOOKUP(G7396,[1]类目转化数据!B:B,[1]类目转化数据!C:C)</f>
        <v>大锅灶组</v>
      </c>
      <c r="I7396" s="29"/>
    </row>
    <row r="7397" ht="16.5" spans="1:9">
      <c r="A7397" s="29" t="s">
        <v>5504</v>
      </c>
      <c r="B7397" s="30">
        <v>10164121327968</v>
      </c>
      <c r="C7397" s="31" t="s">
        <v>7343</v>
      </c>
      <c r="D7397" s="29"/>
      <c r="E7397" s="29">
        <v>4599</v>
      </c>
      <c r="F7397" s="29" t="str">
        <f>_xlfn.XLOOKUP($G7397,[1]类目转化数据!$B:$B,[1]类目转化数据!$A:$A)</f>
        <v>制热设备</v>
      </c>
      <c r="G7397" s="29" t="s">
        <v>1807</v>
      </c>
      <c r="H7397" s="29" t="str">
        <f>_xlfn.XLOOKUP(G7397,[1]类目转化数据!B:B,[1]类目转化数据!C:C)</f>
        <v>大锅灶组</v>
      </c>
      <c r="I7397" s="29"/>
    </row>
    <row r="7398" ht="16.5" spans="1:9">
      <c r="A7398" s="29" t="s">
        <v>5504</v>
      </c>
      <c r="B7398" s="30">
        <v>10164121327979</v>
      </c>
      <c r="C7398" s="31" t="s">
        <v>7344</v>
      </c>
      <c r="D7398" s="29"/>
      <c r="E7398" s="29">
        <v>10099</v>
      </c>
      <c r="F7398" s="29" t="str">
        <f>_xlfn.XLOOKUP($G7398,[1]类目转化数据!$B:$B,[1]类目转化数据!$A:$A)</f>
        <v>制热设备</v>
      </c>
      <c r="G7398" s="29" t="s">
        <v>1807</v>
      </c>
      <c r="H7398" s="29" t="str">
        <f>_xlfn.XLOOKUP(G7398,[1]类目转化数据!B:B,[1]类目转化数据!C:C)</f>
        <v>大锅灶组</v>
      </c>
      <c r="I7398" s="29"/>
    </row>
    <row r="7399" ht="16.5" spans="1:9">
      <c r="A7399" s="29" t="s">
        <v>5504</v>
      </c>
      <c r="B7399" s="30">
        <v>10164121327978</v>
      </c>
      <c r="C7399" s="31" t="s">
        <v>7345</v>
      </c>
      <c r="D7399" s="29"/>
      <c r="E7399" s="29">
        <v>8999</v>
      </c>
      <c r="F7399" s="29" t="str">
        <f>_xlfn.XLOOKUP($G7399,[1]类目转化数据!$B:$B,[1]类目转化数据!$A:$A)</f>
        <v>制热设备</v>
      </c>
      <c r="G7399" s="29" t="s">
        <v>1807</v>
      </c>
      <c r="H7399" s="29" t="str">
        <f>_xlfn.XLOOKUP(G7399,[1]类目转化数据!B:B,[1]类目转化数据!C:C)</f>
        <v>大锅灶组</v>
      </c>
      <c r="I7399" s="29"/>
    </row>
    <row r="7400" ht="16.5" spans="1:9">
      <c r="A7400" s="29" t="s">
        <v>5504</v>
      </c>
      <c r="B7400" s="30">
        <v>10164121327972</v>
      </c>
      <c r="C7400" s="31" t="s">
        <v>7346</v>
      </c>
      <c r="D7400" s="29"/>
      <c r="E7400" s="29">
        <v>5799</v>
      </c>
      <c r="F7400" s="29" t="str">
        <f>_xlfn.XLOOKUP($G7400,[1]类目转化数据!$B:$B,[1]类目转化数据!$A:$A)</f>
        <v>制热设备</v>
      </c>
      <c r="G7400" s="29" t="s">
        <v>1807</v>
      </c>
      <c r="H7400" s="29" t="str">
        <f>_xlfn.XLOOKUP(G7400,[1]类目转化数据!B:B,[1]类目转化数据!C:C)</f>
        <v>大锅灶组</v>
      </c>
      <c r="I7400" s="29"/>
    </row>
    <row r="7401" ht="16.5" spans="1:9">
      <c r="A7401" s="29" t="s">
        <v>5504</v>
      </c>
      <c r="B7401" s="30">
        <v>10164121327976</v>
      </c>
      <c r="C7401" s="31" t="s">
        <v>7347</v>
      </c>
      <c r="D7401" s="29"/>
      <c r="E7401" s="29">
        <v>8299</v>
      </c>
      <c r="F7401" s="29" t="str">
        <f>_xlfn.XLOOKUP($G7401,[1]类目转化数据!$B:$B,[1]类目转化数据!$A:$A)</f>
        <v>制热设备</v>
      </c>
      <c r="G7401" s="29" t="s">
        <v>1807</v>
      </c>
      <c r="H7401" s="29" t="str">
        <f>_xlfn.XLOOKUP(G7401,[1]类目转化数据!B:B,[1]类目转化数据!C:C)</f>
        <v>大锅灶组</v>
      </c>
      <c r="I7401" s="29"/>
    </row>
    <row r="7402" ht="16.5" spans="1:9">
      <c r="A7402" s="29" t="s">
        <v>5504</v>
      </c>
      <c r="B7402" s="30">
        <v>10164121327971</v>
      </c>
      <c r="C7402" s="31" t="s">
        <v>7348</v>
      </c>
      <c r="D7402" s="29"/>
      <c r="E7402" s="29">
        <v>5799</v>
      </c>
      <c r="F7402" s="29" t="str">
        <f>_xlfn.XLOOKUP($G7402,[1]类目转化数据!$B:$B,[1]类目转化数据!$A:$A)</f>
        <v>制热设备</v>
      </c>
      <c r="G7402" s="29" t="s">
        <v>1807</v>
      </c>
      <c r="H7402" s="29" t="str">
        <f>_xlfn.XLOOKUP(G7402,[1]类目转化数据!B:B,[1]类目转化数据!C:C)</f>
        <v>大锅灶组</v>
      </c>
      <c r="I7402" s="29"/>
    </row>
    <row r="7403" ht="16.5" spans="1:9">
      <c r="A7403" s="29" t="s">
        <v>5504</v>
      </c>
      <c r="B7403" s="30">
        <v>10164121327981</v>
      </c>
      <c r="C7403" s="31" t="s">
        <v>7349</v>
      </c>
      <c r="D7403" s="29"/>
      <c r="E7403" s="29">
        <v>13399</v>
      </c>
      <c r="F7403" s="29" t="str">
        <f>_xlfn.XLOOKUP($G7403,[1]类目转化数据!$B:$B,[1]类目转化数据!$A:$A)</f>
        <v>制热设备</v>
      </c>
      <c r="G7403" s="29" t="s">
        <v>1807</v>
      </c>
      <c r="H7403" s="29" t="str">
        <f>_xlfn.XLOOKUP(G7403,[1]类目转化数据!B:B,[1]类目转化数据!C:C)</f>
        <v>大锅灶组</v>
      </c>
      <c r="I7403" s="29"/>
    </row>
    <row r="7404" ht="16.5" spans="1:9">
      <c r="A7404" s="29" t="s">
        <v>5504</v>
      </c>
      <c r="B7404" s="30">
        <v>10164121327982</v>
      </c>
      <c r="C7404" s="31" t="s">
        <v>7350</v>
      </c>
      <c r="D7404" s="29"/>
      <c r="E7404" s="29">
        <v>13399</v>
      </c>
      <c r="F7404" s="29" t="str">
        <f>_xlfn.XLOOKUP($G7404,[1]类目转化数据!$B:$B,[1]类目转化数据!$A:$A)</f>
        <v>制热设备</v>
      </c>
      <c r="G7404" s="29" t="s">
        <v>1807</v>
      </c>
      <c r="H7404" s="29" t="str">
        <f>_xlfn.XLOOKUP(G7404,[1]类目转化数据!B:B,[1]类目转化数据!C:C)</f>
        <v>大锅灶组</v>
      </c>
      <c r="I7404" s="29"/>
    </row>
    <row r="7405" ht="16.5" spans="1:9">
      <c r="A7405" s="29" t="s">
        <v>5504</v>
      </c>
      <c r="B7405" s="30">
        <v>10164121327983</v>
      </c>
      <c r="C7405" s="31" t="s">
        <v>7351</v>
      </c>
      <c r="D7405" s="29"/>
      <c r="E7405" s="29">
        <v>14399</v>
      </c>
      <c r="F7405" s="29" t="str">
        <f>_xlfn.XLOOKUP($G7405,[1]类目转化数据!$B:$B,[1]类目转化数据!$A:$A)</f>
        <v>制热设备</v>
      </c>
      <c r="G7405" s="29" t="s">
        <v>1807</v>
      </c>
      <c r="H7405" s="29" t="str">
        <f>_xlfn.XLOOKUP(G7405,[1]类目转化数据!B:B,[1]类目转化数据!C:C)</f>
        <v>大锅灶组</v>
      </c>
      <c r="I7405" s="29"/>
    </row>
    <row r="7406" ht="16.5" spans="1:9">
      <c r="A7406" s="29" t="s">
        <v>5504</v>
      </c>
      <c r="B7406" s="30">
        <v>10164121327969</v>
      </c>
      <c r="C7406" s="31" t="s">
        <v>7352</v>
      </c>
      <c r="D7406" s="29"/>
      <c r="E7406" s="29">
        <v>4999</v>
      </c>
      <c r="F7406" s="29" t="str">
        <f>_xlfn.XLOOKUP($G7406,[1]类目转化数据!$B:$B,[1]类目转化数据!$A:$A)</f>
        <v>制热设备</v>
      </c>
      <c r="G7406" s="29" t="s">
        <v>1807</v>
      </c>
      <c r="H7406" s="29" t="str">
        <f>_xlfn.XLOOKUP(G7406,[1]类目转化数据!B:B,[1]类目转化数据!C:C)</f>
        <v>大锅灶组</v>
      </c>
      <c r="I7406" s="29"/>
    </row>
    <row r="7407" ht="16.5" spans="1:9">
      <c r="A7407" s="29" t="s">
        <v>5504</v>
      </c>
      <c r="B7407" s="30">
        <v>10164121327974</v>
      </c>
      <c r="C7407" s="31" t="s">
        <v>7353</v>
      </c>
      <c r="D7407" s="29"/>
      <c r="E7407" s="29">
        <v>6199</v>
      </c>
      <c r="F7407" s="29" t="str">
        <f>_xlfn.XLOOKUP($G7407,[1]类目转化数据!$B:$B,[1]类目转化数据!$A:$A)</f>
        <v>制热设备</v>
      </c>
      <c r="G7407" s="29" t="s">
        <v>1807</v>
      </c>
      <c r="H7407" s="29" t="str">
        <f>_xlfn.XLOOKUP(G7407,[1]类目转化数据!B:B,[1]类目转化数据!C:C)</f>
        <v>大锅灶组</v>
      </c>
      <c r="I7407" s="29"/>
    </row>
    <row r="7408" ht="16.5" spans="1:9">
      <c r="A7408" s="29" t="s">
        <v>5504</v>
      </c>
      <c r="B7408" s="30">
        <v>10164121327980</v>
      </c>
      <c r="C7408" s="31" t="s">
        <v>7354</v>
      </c>
      <c r="D7408" s="29"/>
      <c r="E7408" s="29">
        <v>10099</v>
      </c>
      <c r="F7408" s="29" t="str">
        <f>_xlfn.XLOOKUP($G7408,[1]类目转化数据!$B:$B,[1]类目转化数据!$A:$A)</f>
        <v>制热设备</v>
      </c>
      <c r="G7408" s="29" t="s">
        <v>1807</v>
      </c>
      <c r="H7408" s="29" t="str">
        <f>_xlfn.XLOOKUP(G7408,[1]类目转化数据!B:B,[1]类目转化数据!C:C)</f>
        <v>大锅灶组</v>
      </c>
      <c r="I7408" s="29"/>
    </row>
    <row r="7409" ht="16.5" spans="1:9">
      <c r="A7409" s="29" t="s">
        <v>5504</v>
      </c>
      <c r="B7409" s="30">
        <v>10164121327973</v>
      </c>
      <c r="C7409" s="31" t="s">
        <v>7355</v>
      </c>
      <c r="D7409" s="29"/>
      <c r="E7409" s="29">
        <v>6199</v>
      </c>
      <c r="F7409" s="29" t="str">
        <f>_xlfn.XLOOKUP($G7409,[1]类目转化数据!$B:$B,[1]类目转化数据!$A:$A)</f>
        <v>制热设备</v>
      </c>
      <c r="G7409" s="29" t="s">
        <v>1807</v>
      </c>
      <c r="H7409" s="29" t="str">
        <f>_xlfn.XLOOKUP(G7409,[1]类目转化数据!B:B,[1]类目转化数据!C:C)</f>
        <v>大锅灶组</v>
      </c>
      <c r="I7409" s="29"/>
    </row>
    <row r="7410" ht="16.5" spans="1:9">
      <c r="A7410" s="29" t="s">
        <v>5504</v>
      </c>
      <c r="B7410" s="30">
        <v>10164121327970</v>
      </c>
      <c r="C7410" s="31" t="s">
        <v>7356</v>
      </c>
      <c r="D7410" s="29"/>
      <c r="E7410" s="29">
        <v>4999</v>
      </c>
      <c r="F7410" s="29" t="str">
        <f>_xlfn.XLOOKUP($G7410,[1]类目转化数据!$B:$B,[1]类目转化数据!$A:$A)</f>
        <v>制热设备</v>
      </c>
      <c r="G7410" s="29" t="s">
        <v>1807</v>
      </c>
      <c r="H7410" s="29" t="str">
        <f>_xlfn.XLOOKUP(G7410,[1]类目转化数据!B:B,[1]类目转化数据!C:C)</f>
        <v>大锅灶组</v>
      </c>
      <c r="I7410" s="29"/>
    </row>
    <row r="7411" ht="16.5" spans="1:9">
      <c r="A7411" s="29" t="s">
        <v>5504</v>
      </c>
      <c r="B7411" s="30">
        <v>10164121327989</v>
      </c>
      <c r="C7411" s="31" t="s">
        <v>7357</v>
      </c>
      <c r="D7411" s="29"/>
      <c r="E7411" s="29">
        <v>11399</v>
      </c>
      <c r="F7411" s="29" t="str">
        <f>_xlfn.XLOOKUP($G7411,[1]类目转化数据!$B:$B,[1]类目转化数据!$A:$A)</f>
        <v>制热设备</v>
      </c>
      <c r="G7411" s="29" t="s">
        <v>1807</v>
      </c>
      <c r="H7411" s="29" t="str">
        <f>_xlfn.XLOOKUP(G7411,[1]类目转化数据!B:B,[1]类目转化数据!C:C)</f>
        <v>大锅灶组</v>
      </c>
      <c r="I7411" s="29"/>
    </row>
    <row r="7412" ht="16.5" spans="1:9">
      <c r="A7412" s="29" t="s">
        <v>5504</v>
      </c>
      <c r="B7412" s="30">
        <v>10164121327986</v>
      </c>
      <c r="C7412" s="31" t="s">
        <v>7358</v>
      </c>
      <c r="D7412" s="29"/>
      <c r="E7412" s="29">
        <v>9399</v>
      </c>
      <c r="F7412" s="29" t="str">
        <f>_xlfn.XLOOKUP($G7412,[1]类目转化数据!$B:$B,[1]类目转化数据!$A:$A)</f>
        <v>制热设备</v>
      </c>
      <c r="G7412" s="29" t="s">
        <v>1807</v>
      </c>
      <c r="H7412" s="29" t="str">
        <f>_xlfn.XLOOKUP(G7412,[1]类目转化数据!B:B,[1]类目转化数据!C:C)</f>
        <v>大锅灶组</v>
      </c>
      <c r="I7412" s="29"/>
    </row>
    <row r="7413" ht="16.5" spans="1:9">
      <c r="A7413" s="29" t="s">
        <v>5504</v>
      </c>
      <c r="B7413" s="30">
        <v>10164121327987</v>
      </c>
      <c r="C7413" s="31" t="s">
        <v>7359</v>
      </c>
      <c r="D7413" s="29"/>
      <c r="E7413" s="29">
        <v>10399</v>
      </c>
      <c r="F7413" s="29" t="str">
        <f>_xlfn.XLOOKUP($G7413,[1]类目转化数据!$B:$B,[1]类目转化数据!$A:$A)</f>
        <v>制热设备</v>
      </c>
      <c r="G7413" s="29" t="s">
        <v>1807</v>
      </c>
      <c r="H7413" s="29" t="str">
        <f>_xlfn.XLOOKUP(G7413,[1]类目转化数据!B:B,[1]类目转化数据!C:C)</f>
        <v>大锅灶组</v>
      </c>
      <c r="I7413" s="29"/>
    </row>
    <row r="7414" ht="16.5" spans="1:9">
      <c r="A7414" s="29" t="s">
        <v>5504</v>
      </c>
      <c r="B7414" s="30">
        <v>10164121327985</v>
      </c>
      <c r="C7414" s="31" t="s">
        <v>7360</v>
      </c>
      <c r="D7414" s="29"/>
      <c r="E7414" s="29">
        <v>9399</v>
      </c>
      <c r="F7414" s="29" t="str">
        <f>_xlfn.XLOOKUP($G7414,[1]类目转化数据!$B:$B,[1]类目转化数据!$A:$A)</f>
        <v>制热设备</v>
      </c>
      <c r="G7414" s="29" t="s">
        <v>1807</v>
      </c>
      <c r="H7414" s="29" t="str">
        <f>_xlfn.XLOOKUP(G7414,[1]类目转化数据!B:B,[1]类目转化数据!C:C)</f>
        <v>大锅灶组</v>
      </c>
      <c r="I7414" s="29"/>
    </row>
    <row r="7415" ht="16.5" spans="1:9">
      <c r="A7415" s="29" t="s">
        <v>5504</v>
      </c>
      <c r="B7415" s="30">
        <v>10164121327975</v>
      </c>
      <c r="C7415" s="31" t="s">
        <v>7361</v>
      </c>
      <c r="D7415" s="29"/>
      <c r="E7415" s="29">
        <v>8299</v>
      </c>
      <c r="F7415" s="29" t="str">
        <f>_xlfn.XLOOKUP($G7415,[1]类目转化数据!$B:$B,[1]类目转化数据!$A:$A)</f>
        <v>制热设备</v>
      </c>
      <c r="G7415" s="29" t="s">
        <v>1807</v>
      </c>
      <c r="H7415" s="29" t="str">
        <f>_xlfn.XLOOKUP(G7415,[1]类目转化数据!B:B,[1]类目转化数据!C:C)</f>
        <v>大锅灶组</v>
      </c>
      <c r="I7415" s="29"/>
    </row>
    <row r="7416" ht="16.5" spans="1:9">
      <c r="A7416" s="29" t="s">
        <v>5504</v>
      </c>
      <c r="B7416" s="30">
        <v>10164121327990</v>
      </c>
      <c r="C7416" s="31" t="s">
        <v>7362</v>
      </c>
      <c r="D7416" s="29"/>
      <c r="E7416" s="29">
        <v>11399</v>
      </c>
      <c r="F7416" s="29" t="str">
        <f>_xlfn.XLOOKUP($G7416,[1]类目转化数据!$B:$B,[1]类目转化数据!$A:$A)</f>
        <v>制热设备</v>
      </c>
      <c r="G7416" s="29" t="s">
        <v>1807</v>
      </c>
      <c r="H7416" s="29" t="str">
        <f>_xlfn.XLOOKUP(G7416,[1]类目转化数据!B:B,[1]类目转化数据!C:C)</f>
        <v>大锅灶组</v>
      </c>
      <c r="I7416" s="29"/>
    </row>
    <row r="7417" ht="16.5" spans="1:9">
      <c r="A7417" s="29" t="s">
        <v>5504</v>
      </c>
      <c r="B7417" s="30">
        <v>10164121327984</v>
      </c>
      <c r="C7417" s="31" t="s">
        <v>7363</v>
      </c>
      <c r="D7417" s="29"/>
      <c r="E7417" s="29">
        <v>14399</v>
      </c>
      <c r="F7417" s="29" t="str">
        <f>_xlfn.XLOOKUP($G7417,[1]类目转化数据!$B:$B,[1]类目转化数据!$A:$A)</f>
        <v>制热设备</v>
      </c>
      <c r="G7417" s="29" t="s">
        <v>1807</v>
      </c>
      <c r="H7417" s="29" t="str">
        <f>_xlfn.XLOOKUP(G7417,[1]类目转化数据!B:B,[1]类目转化数据!C:C)</f>
        <v>大锅灶组</v>
      </c>
      <c r="I7417" s="29"/>
    </row>
    <row r="7418" ht="16.5" spans="1:9">
      <c r="A7418" s="29" t="s">
        <v>5504</v>
      </c>
      <c r="B7418" s="30">
        <v>10164121327967</v>
      </c>
      <c r="C7418" s="31" t="s">
        <v>7364</v>
      </c>
      <c r="D7418" s="29"/>
      <c r="E7418" s="29">
        <v>4599</v>
      </c>
      <c r="F7418" s="29" t="str">
        <f>_xlfn.XLOOKUP($G7418,[1]类目转化数据!$B:$B,[1]类目转化数据!$A:$A)</f>
        <v>制热设备</v>
      </c>
      <c r="G7418" s="29" t="s">
        <v>1807</v>
      </c>
      <c r="H7418" s="29" t="str">
        <f>_xlfn.XLOOKUP(G7418,[1]类目转化数据!B:B,[1]类目转化数据!C:C)</f>
        <v>大锅灶组</v>
      </c>
      <c r="I7418" s="29"/>
    </row>
    <row r="7419" ht="16.5" spans="1:9">
      <c r="A7419" s="29" t="s">
        <v>5504</v>
      </c>
      <c r="B7419" s="30">
        <v>10164121327988</v>
      </c>
      <c r="C7419" s="31" t="s">
        <v>7365</v>
      </c>
      <c r="D7419" s="29"/>
      <c r="E7419" s="29">
        <v>10399</v>
      </c>
      <c r="F7419" s="29" t="str">
        <f>_xlfn.XLOOKUP($G7419,[1]类目转化数据!$B:$B,[1]类目转化数据!$A:$A)</f>
        <v>制热设备</v>
      </c>
      <c r="G7419" s="29" t="s">
        <v>1807</v>
      </c>
      <c r="H7419" s="29" t="str">
        <f>_xlfn.XLOOKUP(G7419,[1]类目转化数据!B:B,[1]类目转化数据!C:C)</f>
        <v>大锅灶组</v>
      </c>
      <c r="I7419" s="29"/>
    </row>
    <row r="7420" ht="16.5" spans="1:9">
      <c r="A7420" s="29" t="s">
        <v>5504</v>
      </c>
      <c r="B7420" s="30">
        <v>10164121327965</v>
      </c>
      <c r="C7420" s="31" t="s">
        <v>7366</v>
      </c>
      <c r="D7420" s="29"/>
      <c r="E7420" s="29">
        <v>3999</v>
      </c>
      <c r="F7420" s="29" t="str">
        <f>_xlfn.XLOOKUP($G7420,[1]类目转化数据!$B:$B,[1]类目转化数据!$A:$A)</f>
        <v>制热设备</v>
      </c>
      <c r="G7420" s="29" t="s">
        <v>1807</v>
      </c>
      <c r="H7420" s="29" t="str">
        <f>_xlfn.XLOOKUP(G7420,[1]类目转化数据!B:B,[1]类目转化数据!C:C)</f>
        <v>大锅灶组</v>
      </c>
      <c r="I7420" s="29"/>
    </row>
    <row r="7421" ht="16.5" spans="1:9">
      <c r="A7421" s="29" t="s">
        <v>5504</v>
      </c>
      <c r="B7421" s="30">
        <v>10164121327966</v>
      </c>
      <c r="C7421" s="31" t="s">
        <v>7367</v>
      </c>
      <c r="D7421" s="29"/>
      <c r="E7421" s="29">
        <v>3999</v>
      </c>
      <c r="F7421" s="29" t="str">
        <f>_xlfn.XLOOKUP($G7421,[1]类目转化数据!$B:$B,[1]类目转化数据!$A:$A)</f>
        <v>制热设备</v>
      </c>
      <c r="G7421" s="29" t="s">
        <v>1807</v>
      </c>
      <c r="H7421" s="29" t="str">
        <f>_xlfn.XLOOKUP(G7421,[1]类目转化数据!B:B,[1]类目转化数据!C:C)</f>
        <v>大锅灶组</v>
      </c>
      <c r="I7421" s="29"/>
    </row>
    <row r="7422" ht="16.5" spans="1:9">
      <c r="A7422" s="29" t="s">
        <v>5504</v>
      </c>
      <c r="B7422" s="30">
        <v>10164121038284</v>
      </c>
      <c r="C7422" s="31" t="s">
        <v>7368</v>
      </c>
      <c r="D7422" s="29"/>
      <c r="E7422" s="29">
        <v>5199</v>
      </c>
      <c r="F7422" s="29" t="str">
        <f>_xlfn.XLOOKUP($G7422,[1]类目转化数据!$B:$B,[1]类目转化数据!$A:$A)</f>
        <v>制热设备</v>
      </c>
      <c r="G7422" s="29" t="s">
        <v>1807</v>
      </c>
      <c r="H7422" s="29" t="str">
        <f>_xlfn.XLOOKUP(G7422,[1]类目转化数据!B:B,[1]类目转化数据!C:C)</f>
        <v>大锅灶组</v>
      </c>
      <c r="I7422" s="29"/>
    </row>
    <row r="7423" ht="16.5" spans="1:9">
      <c r="A7423" s="29" t="s">
        <v>5504</v>
      </c>
      <c r="B7423" s="30">
        <v>10164121038285</v>
      </c>
      <c r="C7423" s="31" t="s">
        <v>7369</v>
      </c>
      <c r="D7423" s="29"/>
      <c r="E7423" s="29">
        <v>5199</v>
      </c>
      <c r="F7423" s="29" t="str">
        <f>_xlfn.XLOOKUP($G7423,[1]类目转化数据!$B:$B,[1]类目转化数据!$A:$A)</f>
        <v>制热设备</v>
      </c>
      <c r="G7423" s="29" t="s">
        <v>1807</v>
      </c>
      <c r="H7423" s="29" t="str">
        <f>_xlfn.XLOOKUP(G7423,[1]类目转化数据!B:B,[1]类目转化数据!C:C)</f>
        <v>大锅灶组</v>
      </c>
      <c r="I7423" s="29"/>
    </row>
    <row r="7424" ht="16.5" spans="1:9">
      <c r="A7424" s="29" t="s">
        <v>5504</v>
      </c>
      <c r="B7424" s="30">
        <v>10164121038287</v>
      </c>
      <c r="C7424" s="31" t="s">
        <v>7370</v>
      </c>
      <c r="D7424" s="29"/>
      <c r="E7424" s="29">
        <v>7899</v>
      </c>
      <c r="F7424" s="29" t="str">
        <f>_xlfn.XLOOKUP($G7424,[1]类目转化数据!$B:$B,[1]类目转化数据!$A:$A)</f>
        <v>制热设备</v>
      </c>
      <c r="G7424" s="29" t="s">
        <v>1807</v>
      </c>
      <c r="H7424" s="29" t="str">
        <f>_xlfn.XLOOKUP(G7424,[1]类目转化数据!B:B,[1]类目转化数据!C:C)</f>
        <v>大锅灶组</v>
      </c>
      <c r="I7424" s="29"/>
    </row>
    <row r="7425" ht="16.5" spans="1:9">
      <c r="A7425" s="29" t="s">
        <v>5504</v>
      </c>
      <c r="B7425" s="30">
        <v>10164121038286</v>
      </c>
      <c r="C7425" s="31" t="s">
        <v>7371</v>
      </c>
      <c r="D7425" s="29"/>
      <c r="E7425" s="29">
        <v>7899</v>
      </c>
      <c r="F7425" s="29" t="str">
        <f>_xlfn.XLOOKUP($G7425,[1]类目转化数据!$B:$B,[1]类目转化数据!$A:$A)</f>
        <v>制热设备</v>
      </c>
      <c r="G7425" s="29" t="s">
        <v>1807</v>
      </c>
      <c r="H7425" s="29" t="str">
        <f>_xlfn.XLOOKUP(G7425,[1]类目转化数据!B:B,[1]类目转化数据!C:C)</f>
        <v>大锅灶组</v>
      </c>
      <c r="I7425" s="29"/>
    </row>
    <row r="7426" ht="16.5" spans="1:9">
      <c r="A7426" s="29" t="s">
        <v>5504</v>
      </c>
      <c r="B7426" s="30">
        <v>10164121038290</v>
      </c>
      <c r="C7426" s="31" t="s">
        <v>7372</v>
      </c>
      <c r="D7426" s="29"/>
      <c r="E7426" s="29">
        <v>10399</v>
      </c>
      <c r="F7426" s="29" t="str">
        <f>_xlfn.XLOOKUP($G7426,[1]类目转化数据!$B:$B,[1]类目转化数据!$A:$A)</f>
        <v>制热设备</v>
      </c>
      <c r="G7426" s="29" t="s">
        <v>1807</v>
      </c>
      <c r="H7426" s="29" t="str">
        <f>_xlfn.XLOOKUP(G7426,[1]类目转化数据!B:B,[1]类目转化数据!C:C)</f>
        <v>大锅灶组</v>
      </c>
      <c r="I7426" s="29"/>
    </row>
    <row r="7427" ht="16.5" spans="1:9">
      <c r="A7427" s="29" t="s">
        <v>5504</v>
      </c>
      <c r="B7427" s="30">
        <v>10164121038288</v>
      </c>
      <c r="C7427" s="31" t="s">
        <v>7373</v>
      </c>
      <c r="D7427" s="29"/>
      <c r="E7427" s="29">
        <v>8999</v>
      </c>
      <c r="F7427" s="29" t="str">
        <f>_xlfn.XLOOKUP($G7427,[1]类目转化数据!$B:$B,[1]类目转化数据!$A:$A)</f>
        <v>制热设备</v>
      </c>
      <c r="G7427" s="29" t="s">
        <v>1807</v>
      </c>
      <c r="H7427" s="29" t="str">
        <f>_xlfn.XLOOKUP(G7427,[1]类目转化数据!B:B,[1]类目转化数据!C:C)</f>
        <v>大锅灶组</v>
      </c>
      <c r="I7427" s="29"/>
    </row>
    <row r="7428" ht="16.5" spans="1:9">
      <c r="A7428" s="29" t="s">
        <v>5504</v>
      </c>
      <c r="B7428" s="30">
        <v>10164121038289</v>
      </c>
      <c r="C7428" s="31" t="s">
        <v>7374</v>
      </c>
      <c r="D7428" s="29"/>
      <c r="E7428" s="29">
        <v>8999</v>
      </c>
      <c r="F7428" s="29" t="str">
        <f>_xlfn.XLOOKUP($G7428,[1]类目转化数据!$B:$B,[1]类目转化数据!$A:$A)</f>
        <v>制热设备</v>
      </c>
      <c r="G7428" s="29" t="s">
        <v>1807</v>
      </c>
      <c r="H7428" s="29" t="str">
        <f>_xlfn.XLOOKUP(G7428,[1]类目转化数据!B:B,[1]类目转化数据!C:C)</f>
        <v>大锅灶组</v>
      </c>
      <c r="I7428" s="29"/>
    </row>
    <row r="7429" ht="16.5" spans="1:9">
      <c r="A7429" s="29" t="s">
        <v>5504</v>
      </c>
      <c r="B7429" s="30">
        <v>10164121038291</v>
      </c>
      <c r="C7429" s="31" t="s">
        <v>7375</v>
      </c>
      <c r="D7429" s="29"/>
      <c r="E7429" s="29">
        <v>10399</v>
      </c>
      <c r="F7429" s="29" t="str">
        <f>_xlfn.XLOOKUP($G7429,[1]类目转化数据!$B:$B,[1]类目转化数据!$A:$A)</f>
        <v>制热设备</v>
      </c>
      <c r="G7429" s="29" t="s">
        <v>1807</v>
      </c>
      <c r="H7429" s="29" t="str">
        <f>_xlfn.XLOOKUP(G7429,[1]类目转化数据!B:B,[1]类目转化数据!C:C)</f>
        <v>大锅灶组</v>
      </c>
      <c r="I7429" s="29"/>
    </row>
    <row r="7430" ht="16.5" spans="1:9">
      <c r="A7430" s="29" t="s">
        <v>5504</v>
      </c>
      <c r="B7430" s="30">
        <v>10164121745443</v>
      </c>
      <c r="C7430" s="31" t="s">
        <v>7376</v>
      </c>
      <c r="D7430" s="29"/>
      <c r="E7430" s="29">
        <v>9980</v>
      </c>
      <c r="F7430" s="29" t="str">
        <f>_xlfn.XLOOKUP($G7430,[1]类目转化数据!$B:$B,[1]类目转化数据!$A:$A)</f>
        <v>制热设备</v>
      </c>
      <c r="G7430" s="29" t="s">
        <v>130</v>
      </c>
      <c r="H7430" s="29" t="str">
        <f>_xlfn.XLOOKUP(G7430,[1]类目转化数据!B:B,[1]类目转化数据!C:C)</f>
        <v>大锅灶组</v>
      </c>
      <c r="I7430" s="29"/>
    </row>
    <row r="7431" ht="16.5" spans="1:9">
      <c r="A7431" s="29" t="s">
        <v>5504</v>
      </c>
      <c r="B7431" s="30">
        <v>10164121745442</v>
      </c>
      <c r="C7431" s="31" t="s">
        <v>7377</v>
      </c>
      <c r="D7431" s="29"/>
      <c r="E7431" s="29">
        <v>9980</v>
      </c>
      <c r="F7431" s="29" t="str">
        <f>_xlfn.XLOOKUP($G7431,[1]类目转化数据!$B:$B,[1]类目转化数据!$A:$A)</f>
        <v>制热设备</v>
      </c>
      <c r="G7431" s="29" t="s">
        <v>130</v>
      </c>
      <c r="H7431" s="29" t="str">
        <f>_xlfn.XLOOKUP(G7431,[1]类目转化数据!B:B,[1]类目转化数据!C:C)</f>
        <v>大锅灶组</v>
      </c>
      <c r="I7431" s="29"/>
    </row>
    <row r="7432" ht="16.5" spans="1:9">
      <c r="A7432" s="29" t="s">
        <v>5504</v>
      </c>
      <c r="B7432" s="30">
        <v>10164121745447</v>
      </c>
      <c r="C7432" s="31" t="s">
        <v>7378</v>
      </c>
      <c r="D7432" s="29"/>
      <c r="E7432" s="29">
        <v>20799</v>
      </c>
      <c r="F7432" s="29" t="str">
        <f>_xlfn.XLOOKUP($G7432,[1]类目转化数据!$B:$B,[1]类目转化数据!$A:$A)</f>
        <v>制热设备</v>
      </c>
      <c r="G7432" s="29" t="s">
        <v>130</v>
      </c>
      <c r="H7432" s="29" t="str">
        <f>_xlfn.XLOOKUP(G7432,[1]类目转化数据!B:B,[1]类目转化数据!C:C)</f>
        <v>大锅灶组</v>
      </c>
      <c r="I7432" s="29"/>
    </row>
    <row r="7433" ht="16.5" spans="1:9">
      <c r="A7433" s="29" t="s">
        <v>5504</v>
      </c>
      <c r="B7433" s="30">
        <v>10164121745445</v>
      </c>
      <c r="C7433" s="31" t="s">
        <v>7379</v>
      </c>
      <c r="D7433" s="29"/>
      <c r="E7433" s="29">
        <v>19799</v>
      </c>
      <c r="F7433" s="29" t="str">
        <f>_xlfn.XLOOKUP($G7433,[1]类目转化数据!$B:$B,[1]类目转化数据!$A:$A)</f>
        <v>制热设备</v>
      </c>
      <c r="G7433" s="29" t="s">
        <v>130</v>
      </c>
      <c r="H7433" s="29" t="str">
        <f>_xlfn.XLOOKUP(G7433,[1]类目转化数据!B:B,[1]类目转化数据!C:C)</f>
        <v>大锅灶组</v>
      </c>
      <c r="I7433" s="29"/>
    </row>
    <row r="7434" ht="16.5" spans="1:9">
      <c r="A7434" s="29" t="s">
        <v>5504</v>
      </c>
      <c r="B7434" s="30">
        <v>10164121745439</v>
      </c>
      <c r="C7434" s="31" t="s">
        <v>7380</v>
      </c>
      <c r="D7434" s="29"/>
      <c r="E7434" s="29">
        <v>10380</v>
      </c>
      <c r="F7434" s="29" t="str">
        <f>_xlfn.XLOOKUP($G7434,[1]类目转化数据!$B:$B,[1]类目转化数据!$A:$A)</f>
        <v>制热设备</v>
      </c>
      <c r="G7434" s="29" t="s">
        <v>130</v>
      </c>
      <c r="H7434" s="29" t="str">
        <f>_xlfn.XLOOKUP(G7434,[1]类目转化数据!B:B,[1]类目转化数据!C:C)</f>
        <v>大锅灶组</v>
      </c>
      <c r="I7434" s="29"/>
    </row>
    <row r="7435" ht="16.5" spans="1:9">
      <c r="A7435" s="29" t="s">
        <v>5504</v>
      </c>
      <c r="B7435" s="30">
        <v>10164121745446</v>
      </c>
      <c r="C7435" s="31" t="s">
        <v>7381</v>
      </c>
      <c r="D7435" s="29"/>
      <c r="E7435" s="29">
        <v>20799</v>
      </c>
      <c r="F7435" s="29" t="str">
        <f>_xlfn.XLOOKUP($G7435,[1]类目转化数据!$B:$B,[1]类目转化数据!$A:$A)</f>
        <v>制热设备</v>
      </c>
      <c r="G7435" s="29" t="s">
        <v>130</v>
      </c>
      <c r="H7435" s="29" t="str">
        <f>_xlfn.XLOOKUP(G7435,[1]类目转化数据!B:B,[1]类目转化数据!C:C)</f>
        <v>大锅灶组</v>
      </c>
      <c r="I7435" s="29"/>
    </row>
    <row r="7436" ht="16.5" spans="1:9">
      <c r="A7436" s="29" t="s">
        <v>5504</v>
      </c>
      <c r="B7436" s="30">
        <v>10164121745441</v>
      </c>
      <c r="C7436" s="31" t="s">
        <v>7382</v>
      </c>
      <c r="D7436" s="29"/>
      <c r="E7436" s="29">
        <v>9980</v>
      </c>
      <c r="F7436" s="29" t="str">
        <f>_xlfn.XLOOKUP($G7436,[1]类目转化数据!$B:$B,[1]类目转化数据!$A:$A)</f>
        <v>制热设备</v>
      </c>
      <c r="G7436" s="29" t="s">
        <v>130</v>
      </c>
      <c r="H7436" s="29" t="str">
        <f>_xlfn.XLOOKUP(G7436,[1]类目转化数据!B:B,[1]类目转化数据!C:C)</f>
        <v>大锅灶组</v>
      </c>
      <c r="I7436" s="29"/>
    </row>
    <row r="7437" ht="16.5" spans="1:9">
      <c r="A7437" s="29" t="s">
        <v>5504</v>
      </c>
      <c r="B7437" s="30">
        <v>10164121745440</v>
      </c>
      <c r="C7437" s="31" t="s">
        <v>7383</v>
      </c>
      <c r="D7437" s="29"/>
      <c r="E7437" s="29">
        <v>10380</v>
      </c>
      <c r="F7437" s="29" t="str">
        <f>_xlfn.XLOOKUP($G7437,[1]类目转化数据!$B:$B,[1]类目转化数据!$A:$A)</f>
        <v>制热设备</v>
      </c>
      <c r="G7437" s="29" t="s">
        <v>130</v>
      </c>
      <c r="H7437" s="29" t="str">
        <f>_xlfn.XLOOKUP(G7437,[1]类目转化数据!B:B,[1]类目转化数据!C:C)</f>
        <v>大锅灶组</v>
      </c>
      <c r="I7437" s="29"/>
    </row>
    <row r="7438" ht="16.5" spans="1:9">
      <c r="A7438" s="29" t="s">
        <v>5504</v>
      </c>
      <c r="B7438" s="30">
        <v>10164121745444</v>
      </c>
      <c r="C7438" s="31" t="s">
        <v>7384</v>
      </c>
      <c r="D7438" s="29"/>
      <c r="E7438" s="29">
        <v>19799</v>
      </c>
      <c r="F7438" s="29" t="str">
        <f>_xlfn.XLOOKUP($G7438,[1]类目转化数据!$B:$B,[1]类目转化数据!$A:$A)</f>
        <v>制热设备</v>
      </c>
      <c r="G7438" s="29" t="s">
        <v>130</v>
      </c>
      <c r="H7438" s="29" t="str">
        <f>_xlfn.XLOOKUP(G7438,[1]类目转化数据!B:B,[1]类目转化数据!C:C)</f>
        <v>大锅灶组</v>
      </c>
      <c r="I7438" s="29"/>
    </row>
    <row r="7439" ht="16.5" spans="1:9">
      <c r="A7439" s="29" t="s">
        <v>5504</v>
      </c>
      <c r="B7439" s="30">
        <v>10164121745438</v>
      </c>
      <c r="C7439" s="31" t="s">
        <v>7385</v>
      </c>
      <c r="D7439" s="29"/>
      <c r="E7439" s="29">
        <v>10380</v>
      </c>
      <c r="F7439" s="29" t="str">
        <f>_xlfn.XLOOKUP($G7439,[1]类目转化数据!$B:$B,[1]类目转化数据!$A:$A)</f>
        <v>制热设备</v>
      </c>
      <c r="G7439" s="29" t="s">
        <v>130</v>
      </c>
      <c r="H7439" s="29" t="str">
        <f>_xlfn.XLOOKUP(G7439,[1]类目转化数据!B:B,[1]类目转化数据!C:C)</f>
        <v>大锅灶组</v>
      </c>
      <c r="I7439" s="29"/>
    </row>
    <row r="7440" ht="16.5" spans="1:9">
      <c r="A7440" s="29" t="s">
        <v>5504</v>
      </c>
      <c r="B7440" s="30">
        <v>10164121666882</v>
      </c>
      <c r="C7440" s="31" t="s">
        <v>7386</v>
      </c>
      <c r="D7440" s="29"/>
      <c r="E7440" s="29">
        <v>6798</v>
      </c>
      <c r="F7440" s="29" t="str">
        <f>_xlfn.XLOOKUP($G7440,[1]类目转化数据!$B:$B,[1]类目转化数据!$A:$A)</f>
        <v>制热设备</v>
      </c>
      <c r="G7440" s="29" t="s">
        <v>130</v>
      </c>
      <c r="H7440" s="29" t="str">
        <f>_xlfn.XLOOKUP(G7440,[1]类目转化数据!B:B,[1]类目转化数据!C:C)</f>
        <v>大锅灶组</v>
      </c>
      <c r="I7440" s="29"/>
    </row>
    <row r="7441" ht="16.5" spans="1:9">
      <c r="A7441" s="29" t="s">
        <v>5504</v>
      </c>
      <c r="B7441" s="30">
        <v>10164121666886</v>
      </c>
      <c r="C7441" s="31" t="s">
        <v>7387</v>
      </c>
      <c r="D7441" s="29"/>
      <c r="E7441" s="29">
        <v>16399</v>
      </c>
      <c r="F7441" s="29" t="str">
        <f>_xlfn.XLOOKUP($G7441,[1]类目转化数据!$B:$B,[1]类目转化数据!$A:$A)</f>
        <v>制热设备</v>
      </c>
      <c r="G7441" s="29" t="s">
        <v>130</v>
      </c>
      <c r="H7441" s="29" t="str">
        <f>_xlfn.XLOOKUP(G7441,[1]类目转化数据!B:B,[1]类目转化数据!C:C)</f>
        <v>大锅灶组</v>
      </c>
      <c r="I7441" s="29"/>
    </row>
    <row r="7442" ht="16.5" spans="1:9">
      <c r="A7442" s="29" t="s">
        <v>5504</v>
      </c>
      <c r="B7442" s="30">
        <v>10164121666880</v>
      </c>
      <c r="C7442" s="31" t="s">
        <v>7388</v>
      </c>
      <c r="D7442" s="29"/>
      <c r="E7442" s="29">
        <v>7899</v>
      </c>
      <c r="F7442" s="29" t="str">
        <f>_xlfn.XLOOKUP($G7442,[1]类目转化数据!$B:$B,[1]类目转化数据!$A:$A)</f>
        <v>制热设备</v>
      </c>
      <c r="G7442" s="29" t="s">
        <v>130</v>
      </c>
      <c r="H7442" s="29" t="str">
        <f>_xlfn.XLOOKUP(G7442,[1]类目转化数据!B:B,[1]类目转化数据!C:C)</f>
        <v>大锅灶组</v>
      </c>
      <c r="I7442" s="29"/>
    </row>
    <row r="7443" ht="16.5" spans="1:9">
      <c r="A7443" s="29" t="s">
        <v>5504</v>
      </c>
      <c r="B7443" s="30">
        <v>10164121666884</v>
      </c>
      <c r="C7443" s="31" t="s">
        <v>7389</v>
      </c>
      <c r="D7443" s="29"/>
      <c r="E7443" s="29">
        <v>14999</v>
      </c>
      <c r="F7443" s="29" t="str">
        <f>_xlfn.XLOOKUP($G7443,[1]类目转化数据!$B:$B,[1]类目转化数据!$A:$A)</f>
        <v>制热设备</v>
      </c>
      <c r="G7443" s="29" t="s">
        <v>130</v>
      </c>
      <c r="H7443" s="29" t="str">
        <f>_xlfn.XLOOKUP(G7443,[1]类目转化数据!B:B,[1]类目转化数据!C:C)</f>
        <v>大锅灶组</v>
      </c>
      <c r="I7443" s="29"/>
    </row>
    <row r="7444" ht="16.5" spans="1:9">
      <c r="A7444" s="29" t="s">
        <v>5504</v>
      </c>
      <c r="B7444" s="30">
        <v>10164121666881</v>
      </c>
      <c r="C7444" s="31" t="s">
        <v>7390</v>
      </c>
      <c r="D7444" s="29"/>
      <c r="E7444" s="29">
        <v>6198</v>
      </c>
      <c r="F7444" s="29" t="str">
        <f>_xlfn.XLOOKUP($G7444,[1]类目转化数据!$B:$B,[1]类目转化数据!$A:$A)</f>
        <v>制热设备</v>
      </c>
      <c r="G7444" s="29" t="s">
        <v>130</v>
      </c>
      <c r="H7444" s="29" t="str">
        <f>_xlfn.XLOOKUP(G7444,[1]类目转化数据!B:B,[1]类目转化数据!C:C)</f>
        <v>大锅灶组</v>
      </c>
      <c r="I7444" s="29"/>
    </row>
    <row r="7445" ht="16.5" spans="1:9">
      <c r="A7445" s="29" t="s">
        <v>5504</v>
      </c>
      <c r="B7445" s="30">
        <v>10164121666887</v>
      </c>
      <c r="C7445" s="31" t="s">
        <v>7391</v>
      </c>
      <c r="D7445" s="29"/>
      <c r="E7445" s="29">
        <v>16399</v>
      </c>
      <c r="F7445" s="29" t="str">
        <f>_xlfn.XLOOKUP($G7445,[1]类目转化数据!$B:$B,[1]类目转化数据!$A:$A)</f>
        <v>制热设备</v>
      </c>
      <c r="G7445" s="29" t="s">
        <v>130</v>
      </c>
      <c r="H7445" s="29" t="str">
        <f>_xlfn.XLOOKUP(G7445,[1]类目转化数据!B:B,[1]类目转化数据!C:C)</f>
        <v>大锅灶组</v>
      </c>
      <c r="I7445" s="29"/>
    </row>
    <row r="7446" ht="16.5" spans="1:9">
      <c r="A7446" s="29" t="s">
        <v>5504</v>
      </c>
      <c r="B7446" s="30">
        <v>10164121666877</v>
      </c>
      <c r="C7446" s="31" t="s">
        <v>7392</v>
      </c>
      <c r="D7446" s="29"/>
      <c r="E7446" s="29">
        <v>8399</v>
      </c>
      <c r="F7446" s="29" t="str">
        <f>_xlfn.XLOOKUP($G7446,[1]类目转化数据!$B:$B,[1]类目转化数据!$A:$A)</f>
        <v>制热设备</v>
      </c>
      <c r="G7446" s="29" t="s">
        <v>130</v>
      </c>
      <c r="H7446" s="29" t="str">
        <f>_xlfn.XLOOKUP(G7446,[1]类目转化数据!B:B,[1]类目转化数据!C:C)</f>
        <v>大锅灶组</v>
      </c>
      <c r="I7446" s="29"/>
    </row>
    <row r="7447" ht="16.5" spans="1:9">
      <c r="A7447" s="29" t="s">
        <v>5504</v>
      </c>
      <c r="B7447" s="30">
        <v>10164121666876</v>
      </c>
      <c r="C7447" s="31" t="s">
        <v>7393</v>
      </c>
      <c r="D7447" s="29"/>
      <c r="E7447" s="29">
        <v>8399</v>
      </c>
      <c r="F7447" s="29" t="str">
        <f>_xlfn.XLOOKUP($G7447,[1]类目转化数据!$B:$B,[1]类目转化数据!$A:$A)</f>
        <v>制热设备</v>
      </c>
      <c r="G7447" s="29" t="s">
        <v>130</v>
      </c>
      <c r="H7447" s="29" t="str">
        <f>_xlfn.XLOOKUP(G7447,[1]类目转化数据!B:B,[1]类目转化数据!C:C)</f>
        <v>大锅灶组</v>
      </c>
      <c r="I7447" s="29"/>
    </row>
    <row r="7448" ht="16.5" spans="1:9">
      <c r="A7448" s="29" t="s">
        <v>5504</v>
      </c>
      <c r="B7448" s="30">
        <v>10164121666879</v>
      </c>
      <c r="C7448" s="31" t="s">
        <v>7394</v>
      </c>
      <c r="D7448" s="29"/>
      <c r="E7448" s="29">
        <v>7899</v>
      </c>
      <c r="F7448" s="29" t="str">
        <f>_xlfn.XLOOKUP($G7448,[1]类目转化数据!$B:$B,[1]类目转化数据!$A:$A)</f>
        <v>制热设备</v>
      </c>
      <c r="G7448" s="29" t="s">
        <v>130</v>
      </c>
      <c r="H7448" s="29" t="str">
        <f>_xlfn.XLOOKUP(G7448,[1]类目转化数据!B:B,[1]类目转化数据!C:C)</f>
        <v>大锅灶组</v>
      </c>
      <c r="I7448" s="29"/>
    </row>
    <row r="7449" ht="16.5" spans="1:9">
      <c r="A7449" s="29" t="s">
        <v>5504</v>
      </c>
      <c r="B7449" s="30">
        <v>10164121666883</v>
      </c>
      <c r="C7449" s="31" t="s">
        <v>7395</v>
      </c>
      <c r="D7449" s="29"/>
      <c r="E7449" s="29">
        <v>8798</v>
      </c>
      <c r="F7449" s="29" t="str">
        <f>_xlfn.XLOOKUP($G7449,[1]类目转化数据!$B:$B,[1]类目转化数据!$A:$A)</f>
        <v>制热设备</v>
      </c>
      <c r="G7449" s="29" t="s">
        <v>130</v>
      </c>
      <c r="H7449" s="29" t="str">
        <f>_xlfn.XLOOKUP(G7449,[1]类目转化数据!B:B,[1]类目转化数据!C:C)</f>
        <v>大锅灶组</v>
      </c>
      <c r="I7449" s="29"/>
    </row>
    <row r="7450" ht="16.5" spans="1:9">
      <c r="A7450" s="29" t="s">
        <v>5504</v>
      </c>
      <c r="B7450" s="30">
        <v>10164121666878</v>
      </c>
      <c r="C7450" s="31" t="s">
        <v>7396</v>
      </c>
      <c r="D7450" s="29"/>
      <c r="E7450" s="29">
        <v>7899</v>
      </c>
      <c r="F7450" s="29" t="str">
        <f>_xlfn.XLOOKUP($G7450,[1]类目转化数据!$B:$B,[1]类目转化数据!$A:$A)</f>
        <v>制热设备</v>
      </c>
      <c r="G7450" s="29" t="s">
        <v>130</v>
      </c>
      <c r="H7450" s="29" t="str">
        <f>_xlfn.XLOOKUP(G7450,[1]类目转化数据!B:B,[1]类目转化数据!C:C)</f>
        <v>大锅灶组</v>
      </c>
      <c r="I7450" s="29"/>
    </row>
    <row r="7451" ht="16.5" spans="1:9">
      <c r="A7451" s="29" t="s">
        <v>5504</v>
      </c>
      <c r="B7451" s="30">
        <v>10164121666885</v>
      </c>
      <c r="C7451" s="31" t="s">
        <v>7397</v>
      </c>
      <c r="D7451" s="29"/>
      <c r="E7451" s="29">
        <v>14999</v>
      </c>
      <c r="F7451" s="29" t="str">
        <f>_xlfn.XLOOKUP($G7451,[1]类目转化数据!$B:$B,[1]类目转化数据!$A:$A)</f>
        <v>制热设备</v>
      </c>
      <c r="G7451" s="29" t="s">
        <v>130</v>
      </c>
      <c r="H7451" s="29" t="str">
        <f>_xlfn.XLOOKUP(G7451,[1]类目转化数据!B:B,[1]类目转化数据!C:C)</f>
        <v>大锅灶组</v>
      </c>
      <c r="I7451" s="29"/>
    </row>
    <row r="7452" ht="16.5" spans="1:9">
      <c r="A7452" s="29" t="s">
        <v>5504</v>
      </c>
      <c r="B7452" s="30">
        <v>10164121666875</v>
      </c>
      <c r="C7452" s="31" t="s">
        <v>7398</v>
      </c>
      <c r="D7452" s="29"/>
      <c r="E7452" s="29">
        <v>8399</v>
      </c>
      <c r="F7452" s="29" t="str">
        <f>_xlfn.XLOOKUP($G7452,[1]类目转化数据!$B:$B,[1]类目转化数据!$A:$A)</f>
        <v>制热设备</v>
      </c>
      <c r="G7452" s="29" t="s">
        <v>130</v>
      </c>
      <c r="H7452" s="29" t="str">
        <f>_xlfn.XLOOKUP(G7452,[1]类目转化数据!B:B,[1]类目转化数据!C:C)</f>
        <v>大锅灶组</v>
      </c>
      <c r="I7452" s="29"/>
    </row>
    <row r="7453" ht="16.5" spans="1:9">
      <c r="A7453" s="29" t="s">
        <v>5504</v>
      </c>
      <c r="B7453" s="30">
        <v>10164121564935</v>
      </c>
      <c r="C7453" s="31" t="s">
        <v>7399</v>
      </c>
      <c r="D7453" s="29"/>
      <c r="E7453" s="29">
        <v>21199</v>
      </c>
      <c r="F7453" s="29" t="str">
        <f>_xlfn.XLOOKUP($G7453,[1]类目转化数据!$B:$B,[1]类目转化数据!$A:$A)</f>
        <v>制热设备</v>
      </c>
      <c r="G7453" s="29" t="s">
        <v>130</v>
      </c>
      <c r="H7453" s="29" t="str">
        <f>_xlfn.XLOOKUP(G7453,[1]类目转化数据!B:B,[1]类目转化数据!C:C)</f>
        <v>大锅灶组</v>
      </c>
      <c r="I7453" s="29"/>
    </row>
    <row r="7454" ht="16.5" spans="1:9">
      <c r="A7454" s="29" t="s">
        <v>5504</v>
      </c>
      <c r="B7454" s="30">
        <v>10164121564934</v>
      </c>
      <c r="C7454" s="31" t="s">
        <v>7400</v>
      </c>
      <c r="D7454" s="29"/>
      <c r="E7454" s="29">
        <v>19699</v>
      </c>
      <c r="F7454" s="29" t="str">
        <f>_xlfn.XLOOKUP($G7454,[1]类目转化数据!$B:$B,[1]类目转化数据!$A:$A)</f>
        <v>制热设备</v>
      </c>
      <c r="G7454" s="29" t="s">
        <v>130</v>
      </c>
      <c r="H7454" s="29" t="str">
        <f>_xlfn.XLOOKUP(G7454,[1]类目转化数据!B:B,[1]类目转化数据!C:C)</f>
        <v>大锅灶组</v>
      </c>
      <c r="I7454" s="29"/>
    </row>
    <row r="7455" ht="16.5" spans="1:9">
      <c r="A7455" s="29" t="s">
        <v>5504</v>
      </c>
      <c r="B7455" s="30">
        <v>10164121564932</v>
      </c>
      <c r="C7455" s="31" t="s">
        <v>7401</v>
      </c>
      <c r="D7455" s="29"/>
      <c r="E7455" s="29">
        <v>15799</v>
      </c>
      <c r="F7455" s="29" t="str">
        <f>_xlfn.XLOOKUP($G7455,[1]类目转化数据!$B:$B,[1]类目转化数据!$A:$A)</f>
        <v>制热设备</v>
      </c>
      <c r="G7455" s="29" t="s">
        <v>130</v>
      </c>
      <c r="H7455" s="29" t="str">
        <f>_xlfn.XLOOKUP(G7455,[1]类目转化数据!B:B,[1]类目转化数据!C:C)</f>
        <v>大锅灶组</v>
      </c>
      <c r="I7455" s="29"/>
    </row>
    <row r="7456" ht="16.5" spans="1:9">
      <c r="A7456" s="29" t="s">
        <v>5504</v>
      </c>
      <c r="B7456" s="30">
        <v>10164121564933</v>
      </c>
      <c r="C7456" s="31" t="s">
        <v>7402</v>
      </c>
      <c r="D7456" s="29"/>
      <c r="E7456" s="29">
        <v>16799</v>
      </c>
      <c r="F7456" s="29" t="str">
        <f>_xlfn.XLOOKUP($G7456,[1]类目转化数据!$B:$B,[1]类目转化数据!$A:$A)</f>
        <v>制热设备</v>
      </c>
      <c r="G7456" s="29" t="s">
        <v>130</v>
      </c>
      <c r="H7456" s="29" t="str">
        <f>_xlfn.XLOOKUP(G7456,[1]类目转化数据!B:B,[1]类目转化数据!C:C)</f>
        <v>大锅灶组</v>
      </c>
      <c r="I7456" s="29"/>
    </row>
    <row r="7457" ht="16.5" spans="1:9">
      <c r="A7457" s="29" t="s">
        <v>5504</v>
      </c>
      <c r="B7457" s="30">
        <v>10164121564943</v>
      </c>
      <c r="C7457" s="31" t="s">
        <v>7403</v>
      </c>
      <c r="D7457" s="29"/>
      <c r="E7457" s="29">
        <v>22799</v>
      </c>
      <c r="F7457" s="29" t="str">
        <f>_xlfn.XLOOKUP($G7457,[1]类目转化数据!$B:$B,[1]类目转化数据!$A:$A)</f>
        <v>制热设备</v>
      </c>
      <c r="G7457" s="29" t="s">
        <v>130</v>
      </c>
      <c r="H7457" s="29" t="str">
        <f>_xlfn.XLOOKUP(G7457,[1]类目转化数据!B:B,[1]类目转化数据!C:C)</f>
        <v>大锅灶组</v>
      </c>
      <c r="I7457" s="29"/>
    </row>
    <row r="7458" ht="16.5" spans="1:9">
      <c r="A7458" s="29" t="s">
        <v>5504</v>
      </c>
      <c r="B7458" s="30">
        <v>10164121564937</v>
      </c>
      <c r="C7458" s="31" t="s">
        <v>7404</v>
      </c>
      <c r="D7458" s="29"/>
      <c r="E7458" s="29">
        <v>21799</v>
      </c>
      <c r="F7458" s="29" t="str">
        <f>_xlfn.XLOOKUP($G7458,[1]类目转化数据!$B:$B,[1]类目转化数据!$A:$A)</f>
        <v>制热设备</v>
      </c>
      <c r="G7458" s="29" t="s">
        <v>130</v>
      </c>
      <c r="H7458" s="29" t="str">
        <f>_xlfn.XLOOKUP(G7458,[1]类目转化数据!B:B,[1]类目转化数据!C:C)</f>
        <v>大锅灶组</v>
      </c>
      <c r="I7458" s="29"/>
    </row>
    <row r="7459" ht="16.5" spans="1:9">
      <c r="A7459" s="29" t="s">
        <v>5504</v>
      </c>
      <c r="B7459" s="30">
        <v>10164121564944</v>
      </c>
      <c r="C7459" s="31" t="s">
        <v>7405</v>
      </c>
      <c r="D7459" s="29"/>
      <c r="E7459" s="29">
        <v>23799</v>
      </c>
      <c r="F7459" s="29" t="str">
        <f>_xlfn.XLOOKUP($G7459,[1]类目转化数据!$B:$B,[1]类目转化数据!$A:$A)</f>
        <v>制热设备</v>
      </c>
      <c r="G7459" s="29" t="s">
        <v>130</v>
      </c>
      <c r="H7459" s="29" t="str">
        <f>_xlfn.XLOOKUP(G7459,[1]类目转化数据!B:B,[1]类目转化数据!C:C)</f>
        <v>大锅灶组</v>
      </c>
      <c r="I7459" s="29"/>
    </row>
    <row r="7460" ht="16.5" spans="1:9">
      <c r="A7460" s="29" t="s">
        <v>5504</v>
      </c>
      <c r="B7460" s="30">
        <v>10164121564938</v>
      </c>
      <c r="C7460" s="31" t="s">
        <v>7406</v>
      </c>
      <c r="D7460" s="29"/>
      <c r="E7460" s="29">
        <v>22799</v>
      </c>
      <c r="F7460" s="29" t="str">
        <f>_xlfn.XLOOKUP($G7460,[1]类目转化数据!$B:$B,[1]类目转化数据!$A:$A)</f>
        <v>制热设备</v>
      </c>
      <c r="G7460" s="29" t="s">
        <v>130</v>
      </c>
      <c r="H7460" s="29" t="str">
        <f>_xlfn.XLOOKUP(G7460,[1]类目转化数据!B:B,[1]类目转化数据!C:C)</f>
        <v>大锅灶组</v>
      </c>
      <c r="I7460" s="29"/>
    </row>
    <row r="7461" ht="16.5" spans="1:9">
      <c r="A7461" s="29" t="s">
        <v>5504</v>
      </c>
      <c r="B7461" s="30">
        <v>10164121564930</v>
      </c>
      <c r="C7461" s="31" t="s">
        <v>7407</v>
      </c>
      <c r="D7461" s="29"/>
      <c r="E7461" s="29">
        <v>11599</v>
      </c>
      <c r="F7461" s="29" t="str">
        <f>_xlfn.XLOOKUP($G7461,[1]类目转化数据!$B:$B,[1]类目转化数据!$A:$A)</f>
        <v>制热设备</v>
      </c>
      <c r="G7461" s="29" t="s">
        <v>130</v>
      </c>
      <c r="H7461" s="29" t="str">
        <f>_xlfn.XLOOKUP(G7461,[1]类目转化数据!B:B,[1]类目转化数据!C:C)</f>
        <v>大锅灶组</v>
      </c>
      <c r="I7461" s="29"/>
    </row>
    <row r="7462" ht="16.5" spans="1:9">
      <c r="A7462" s="29" t="s">
        <v>5504</v>
      </c>
      <c r="B7462" s="30">
        <v>10164121564931</v>
      </c>
      <c r="C7462" s="31" t="s">
        <v>7408</v>
      </c>
      <c r="D7462" s="29"/>
      <c r="E7462" s="29">
        <v>11799</v>
      </c>
      <c r="F7462" s="29" t="str">
        <f>_xlfn.XLOOKUP($G7462,[1]类目转化数据!$B:$B,[1]类目转化数据!$A:$A)</f>
        <v>制热设备</v>
      </c>
      <c r="G7462" s="29" t="s">
        <v>130</v>
      </c>
      <c r="H7462" s="29" t="str">
        <f>_xlfn.XLOOKUP(G7462,[1]类目转化数据!B:B,[1]类目转化数据!C:C)</f>
        <v>大锅灶组</v>
      </c>
      <c r="I7462" s="29"/>
    </row>
    <row r="7463" ht="16.5" spans="1:9">
      <c r="A7463" s="29" t="s">
        <v>5504</v>
      </c>
      <c r="B7463" s="30">
        <v>10164121564929</v>
      </c>
      <c r="C7463" s="31" t="s">
        <v>7409</v>
      </c>
      <c r="D7463" s="29"/>
      <c r="E7463" s="29">
        <v>11399</v>
      </c>
      <c r="F7463" s="29" t="str">
        <f>_xlfn.XLOOKUP($G7463,[1]类目转化数据!$B:$B,[1]类目转化数据!$A:$A)</f>
        <v>制热设备</v>
      </c>
      <c r="G7463" s="29" t="s">
        <v>130</v>
      </c>
      <c r="H7463" s="29" t="str">
        <f>_xlfn.XLOOKUP(G7463,[1]类目转化数据!B:B,[1]类目转化数据!C:C)</f>
        <v>大锅灶组</v>
      </c>
      <c r="I7463" s="29"/>
    </row>
    <row r="7464" ht="16.5" spans="1:9">
      <c r="A7464" s="29" t="s">
        <v>5504</v>
      </c>
      <c r="B7464" s="30">
        <v>10164121564936</v>
      </c>
      <c r="C7464" s="31" t="s">
        <v>7410</v>
      </c>
      <c r="D7464" s="29"/>
      <c r="E7464" s="29">
        <v>21499</v>
      </c>
      <c r="F7464" s="29" t="str">
        <f>_xlfn.XLOOKUP($G7464,[1]类目转化数据!$B:$B,[1]类目转化数据!$A:$A)</f>
        <v>制热设备</v>
      </c>
      <c r="G7464" s="29" t="s">
        <v>130</v>
      </c>
      <c r="H7464" s="29" t="str">
        <f>_xlfn.XLOOKUP(G7464,[1]类目转化数据!B:B,[1]类目转化数据!C:C)</f>
        <v>大锅灶组</v>
      </c>
      <c r="I7464" s="29"/>
    </row>
    <row r="7465" ht="16.5" spans="1:9">
      <c r="A7465" s="29" t="s">
        <v>5504</v>
      </c>
      <c r="B7465" s="30">
        <v>10164121564939</v>
      </c>
      <c r="C7465" s="31" t="s">
        <v>7411</v>
      </c>
      <c r="D7465" s="29"/>
      <c r="E7465" s="29">
        <v>23780</v>
      </c>
      <c r="F7465" s="29" t="str">
        <f>_xlfn.XLOOKUP($G7465,[1]类目转化数据!$B:$B,[1]类目转化数据!$A:$A)</f>
        <v>制热设备</v>
      </c>
      <c r="G7465" s="29" t="s">
        <v>130</v>
      </c>
      <c r="H7465" s="29" t="str">
        <f>_xlfn.XLOOKUP(G7465,[1]类目转化数据!B:B,[1]类目转化数据!C:C)</f>
        <v>大锅灶组</v>
      </c>
      <c r="I7465" s="29"/>
    </row>
    <row r="7466" ht="16.5" spans="1:9">
      <c r="A7466" s="29" t="s">
        <v>5504</v>
      </c>
      <c r="B7466" s="30">
        <v>10164121564940</v>
      </c>
      <c r="C7466" s="31" t="s">
        <v>7412</v>
      </c>
      <c r="D7466" s="29"/>
      <c r="E7466" s="29">
        <v>21199</v>
      </c>
      <c r="F7466" s="29" t="str">
        <f>_xlfn.XLOOKUP($G7466,[1]类目转化数据!$B:$B,[1]类目转化数据!$A:$A)</f>
        <v>制热设备</v>
      </c>
      <c r="G7466" s="29" t="s">
        <v>130</v>
      </c>
      <c r="H7466" s="29" t="str">
        <f>_xlfn.XLOOKUP(G7466,[1]类目转化数据!B:B,[1]类目转化数据!C:C)</f>
        <v>大锅灶组</v>
      </c>
      <c r="I7466" s="29"/>
    </row>
    <row r="7467" ht="16.5" spans="1:9">
      <c r="A7467" s="29" t="s">
        <v>5504</v>
      </c>
      <c r="B7467" s="30">
        <v>10164121564941</v>
      </c>
      <c r="C7467" s="31" t="s">
        <v>7413</v>
      </c>
      <c r="D7467" s="29"/>
      <c r="E7467" s="29">
        <v>21499</v>
      </c>
      <c r="F7467" s="29" t="str">
        <f>_xlfn.XLOOKUP($G7467,[1]类目转化数据!$B:$B,[1]类目转化数据!$A:$A)</f>
        <v>制热设备</v>
      </c>
      <c r="G7467" s="29" t="s">
        <v>130</v>
      </c>
      <c r="H7467" s="29" t="str">
        <f>_xlfn.XLOOKUP(G7467,[1]类目转化数据!B:B,[1]类目转化数据!C:C)</f>
        <v>大锅灶组</v>
      </c>
      <c r="I7467" s="29"/>
    </row>
    <row r="7468" ht="16.5" spans="1:9">
      <c r="A7468" s="29" t="s">
        <v>5504</v>
      </c>
      <c r="B7468" s="30">
        <v>10164122136681</v>
      </c>
      <c r="C7468" s="31" t="s">
        <v>7414</v>
      </c>
      <c r="D7468" s="29"/>
      <c r="E7468" s="29">
        <v>8399</v>
      </c>
      <c r="F7468" s="29" t="str">
        <f>_xlfn.XLOOKUP($G7468,[1]类目转化数据!$B:$B,[1]类目转化数据!$A:$A)</f>
        <v>制热设备</v>
      </c>
      <c r="G7468" s="29" t="s">
        <v>130</v>
      </c>
      <c r="H7468" s="29" t="str">
        <f>_xlfn.XLOOKUP(G7468,[1]类目转化数据!B:B,[1]类目转化数据!C:C)</f>
        <v>大锅灶组</v>
      </c>
      <c r="I7468" s="29"/>
    </row>
    <row r="7469" ht="16.5" spans="1:9">
      <c r="A7469" s="29" t="s">
        <v>5504</v>
      </c>
      <c r="B7469" s="30">
        <v>10164122136682</v>
      </c>
      <c r="C7469" s="31" t="s">
        <v>7415</v>
      </c>
      <c r="D7469" s="29"/>
      <c r="E7469" s="29">
        <v>8399</v>
      </c>
      <c r="F7469" s="29" t="str">
        <f>_xlfn.XLOOKUP($G7469,[1]类目转化数据!$B:$B,[1]类目转化数据!$A:$A)</f>
        <v>制热设备</v>
      </c>
      <c r="G7469" s="29" t="s">
        <v>130</v>
      </c>
      <c r="H7469" s="29" t="str">
        <f>_xlfn.XLOOKUP(G7469,[1]类目转化数据!B:B,[1]类目转化数据!C:C)</f>
        <v>大锅灶组</v>
      </c>
      <c r="I7469" s="29"/>
    </row>
    <row r="7470" ht="16.5" spans="1:9">
      <c r="A7470" s="29" t="s">
        <v>5504</v>
      </c>
      <c r="B7470" s="30">
        <v>10164122136680</v>
      </c>
      <c r="C7470" s="31" t="s">
        <v>7416</v>
      </c>
      <c r="D7470" s="29"/>
      <c r="E7470" s="29">
        <v>3899</v>
      </c>
      <c r="F7470" s="29" t="str">
        <f>_xlfn.XLOOKUP($G7470,[1]类目转化数据!$B:$B,[1]类目转化数据!$A:$A)</f>
        <v>制热设备</v>
      </c>
      <c r="G7470" s="29" t="s">
        <v>130</v>
      </c>
      <c r="H7470" s="29" t="str">
        <f>_xlfn.XLOOKUP(G7470,[1]类目转化数据!B:B,[1]类目转化数据!C:C)</f>
        <v>大锅灶组</v>
      </c>
      <c r="I7470" s="29"/>
    </row>
    <row r="7471" ht="16.5" spans="1:9">
      <c r="A7471" s="29" t="s">
        <v>5504</v>
      </c>
      <c r="B7471" s="30">
        <v>10164122136684</v>
      </c>
      <c r="C7471" s="31" t="s">
        <v>7417</v>
      </c>
      <c r="D7471" s="29"/>
      <c r="E7471" s="29">
        <v>8899</v>
      </c>
      <c r="F7471" s="29" t="str">
        <f>_xlfn.XLOOKUP($G7471,[1]类目转化数据!$B:$B,[1]类目转化数据!$A:$A)</f>
        <v>制热设备</v>
      </c>
      <c r="G7471" s="29" t="s">
        <v>130</v>
      </c>
      <c r="H7471" s="29" t="str">
        <f>_xlfn.XLOOKUP(G7471,[1]类目转化数据!B:B,[1]类目转化数据!C:C)</f>
        <v>大锅灶组</v>
      </c>
      <c r="I7471" s="29"/>
    </row>
    <row r="7472" ht="16.5" spans="1:9">
      <c r="A7472" s="29" t="s">
        <v>5504</v>
      </c>
      <c r="B7472" s="30">
        <v>10164122136683</v>
      </c>
      <c r="C7472" s="31" t="s">
        <v>7418</v>
      </c>
      <c r="D7472" s="29"/>
      <c r="E7472" s="29">
        <v>8899</v>
      </c>
      <c r="F7472" s="29" t="str">
        <f>_xlfn.XLOOKUP($G7472,[1]类目转化数据!$B:$B,[1]类目转化数据!$A:$A)</f>
        <v>制热设备</v>
      </c>
      <c r="G7472" s="29" t="s">
        <v>130</v>
      </c>
      <c r="H7472" s="29" t="str">
        <f>_xlfn.XLOOKUP(G7472,[1]类目转化数据!B:B,[1]类目转化数据!C:C)</f>
        <v>大锅灶组</v>
      </c>
      <c r="I7472" s="29"/>
    </row>
    <row r="7473" ht="16.5" spans="1:9">
      <c r="A7473" s="29" t="s">
        <v>5504</v>
      </c>
      <c r="B7473" s="30">
        <v>10164122136675</v>
      </c>
      <c r="C7473" s="31" t="s">
        <v>7419</v>
      </c>
      <c r="D7473" s="29"/>
      <c r="E7473" s="29">
        <v>3699</v>
      </c>
      <c r="F7473" s="29" t="str">
        <f>_xlfn.XLOOKUP($G7473,[1]类目转化数据!$B:$B,[1]类目转化数据!$A:$A)</f>
        <v>制热设备</v>
      </c>
      <c r="G7473" s="29" t="s">
        <v>130</v>
      </c>
      <c r="H7473" s="29" t="str">
        <f>_xlfn.XLOOKUP(G7473,[1]类目转化数据!B:B,[1]类目转化数据!C:C)</f>
        <v>大锅灶组</v>
      </c>
      <c r="I7473" s="29"/>
    </row>
    <row r="7474" ht="16.5" spans="1:9">
      <c r="A7474" s="29" t="s">
        <v>5504</v>
      </c>
      <c r="B7474" s="30">
        <v>10164122136678</v>
      </c>
      <c r="C7474" s="31" t="s">
        <v>7420</v>
      </c>
      <c r="D7474" s="29"/>
      <c r="E7474" s="29">
        <v>3599</v>
      </c>
      <c r="F7474" s="29" t="str">
        <f>_xlfn.XLOOKUP($G7474,[1]类目转化数据!$B:$B,[1]类目转化数据!$A:$A)</f>
        <v>制热设备</v>
      </c>
      <c r="G7474" s="29" t="s">
        <v>130</v>
      </c>
      <c r="H7474" s="29" t="str">
        <f>_xlfn.XLOOKUP(G7474,[1]类目转化数据!B:B,[1]类目转化数据!C:C)</f>
        <v>大锅灶组</v>
      </c>
      <c r="I7474" s="29"/>
    </row>
    <row r="7475" ht="16.5" spans="1:9">
      <c r="A7475" s="29" t="s">
        <v>5504</v>
      </c>
      <c r="B7475" s="30">
        <v>10164122136676</v>
      </c>
      <c r="C7475" s="31" t="s">
        <v>7421</v>
      </c>
      <c r="D7475" s="29"/>
      <c r="E7475" s="29">
        <v>3899</v>
      </c>
      <c r="F7475" s="29" t="str">
        <f>_xlfn.XLOOKUP($G7475,[1]类目转化数据!$B:$B,[1]类目转化数据!$A:$A)</f>
        <v>制热设备</v>
      </c>
      <c r="G7475" s="29" t="s">
        <v>130</v>
      </c>
      <c r="H7475" s="29" t="str">
        <f>_xlfn.XLOOKUP(G7475,[1]类目转化数据!B:B,[1]类目转化数据!C:C)</f>
        <v>大锅灶组</v>
      </c>
      <c r="I7475" s="29"/>
    </row>
    <row r="7476" ht="16.5" spans="1:9">
      <c r="A7476" s="29" t="s">
        <v>5504</v>
      </c>
      <c r="B7476" s="30">
        <v>10164122136677</v>
      </c>
      <c r="C7476" s="31" t="s">
        <v>7422</v>
      </c>
      <c r="D7476" s="29"/>
      <c r="E7476" s="29">
        <v>3899</v>
      </c>
      <c r="F7476" s="29" t="str">
        <f>_xlfn.XLOOKUP($G7476,[1]类目转化数据!$B:$B,[1]类目转化数据!$A:$A)</f>
        <v>制热设备</v>
      </c>
      <c r="G7476" s="29" t="s">
        <v>130</v>
      </c>
      <c r="H7476" s="29" t="str">
        <f>_xlfn.XLOOKUP(G7476,[1]类目转化数据!B:B,[1]类目转化数据!C:C)</f>
        <v>大锅灶组</v>
      </c>
      <c r="I7476" s="29"/>
    </row>
    <row r="7477" ht="16.5" spans="1:9">
      <c r="A7477" s="29" t="s">
        <v>5504</v>
      </c>
      <c r="B7477" s="30">
        <v>10164122136679</v>
      </c>
      <c r="C7477" s="31" t="s">
        <v>7423</v>
      </c>
      <c r="D7477" s="29"/>
      <c r="E7477" s="29">
        <v>3899</v>
      </c>
      <c r="F7477" s="29" t="str">
        <f>_xlfn.XLOOKUP($G7477,[1]类目转化数据!$B:$B,[1]类目转化数据!$A:$A)</f>
        <v>制热设备</v>
      </c>
      <c r="G7477" s="29" t="s">
        <v>130</v>
      </c>
      <c r="H7477" s="29" t="str">
        <f>_xlfn.XLOOKUP(G7477,[1]类目转化数据!B:B,[1]类目转化数据!C:C)</f>
        <v>大锅灶组</v>
      </c>
      <c r="I7477" s="29"/>
    </row>
    <row r="7478" ht="16.5" spans="1:9">
      <c r="A7478" s="29" t="s">
        <v>5504</v>
      </c>
      <c r="B7478" s="30">
        <v>10164121879925</v>
      </c>
      <c r="C7478" s="31" t="s">
        <v>7419</v>
      </c>
      <c r="D7478" s="29"/>
      <c r="E7478" s="29">
        <v>5499</v>
      </c>
      <c r="F7478" s="29" t="str">
        <f>_xlfn.XLOOKUP($G7478,[1]类目转化数据!$B:$B,[1]类目转化数据!$A:$A)</f>
        <v>制热设备</v>
      </c>
      <c r="G7478" s="29" t="s">
        <v>130</v>
      </c>
      <c r="H7478" s="29" t="str">
        <f>_xlfn.XLOOKUP(G7478,[1]类目转化数据!B:B,[1]类目转化数据!C:C)</f>
        <v>大锅灶组</v>
      </c>
      <c r="I7478" s="29"/>
    </row>
    <row r="7479" ht="16.5" spans="1:9">
      <c r="A7479" s="29" t="s">
        <v>5504</v>
      </c>
      <c r="B7479" s="30">
        <v>10164121879926</v>
      </c>
      <c r="C7479" s="31" t="s">
        <v>7421</v>
      </c>
      <c r="D7479" s="29"/>
      <c r="E7479" s="29">
        <v>5799</v>
      </c>
      <c r="F7479" s="29" t="str">
        <f>_xlfn.XLOOKUP($G7479,[1]类目转化数据!$B:$B,[1]类目转化数据!$A:$A)</f>
        <v>制热设备</v>
      </c>
      <c r="G7479" s="29" t="s">
        <v>130</v>
      </c>
      <c r="H7479" s="29" t="str">
        <f>_xlfn.XLOOKUP(G7479,[1]类目转化数据!B:B,[1]类目转化数据!C:C)</f>
        <v>大锅灶组</v>
      </c>
      <c r="I7479" s="29"/>
    </row>
    <row r="7480" ht="16.5" spans="1:9">
      <c r="A7480" s="29" t="s">
        <v>5504</v>
      </c>
      <c r="B7480" s="30">
        <v>10164121879929</v>
      </c>
      <c r="C7480" s="31" t="s">
        <v>7423</v>
      </c>
      <c r="D7480" s="29"/>
      <c r="E7480" s="29">
        <v>5999</v>
      </c>
      <c r="F7480" s="29" t="str">
        <f>_xlfn.XLOOKUP($G7480,[1]类目转化数据!$B:$B,[1]类目转化数据!$A:$A)</f>
        <v>制热设备</v>
      </c>
      <c r="G7480" s="29" t="s">
        <v>130</v>
      </c>
      <c r="H7480" s="29" t="str">
        <f>_xlfn.XLOOKUP(G7480,[1]类目转化数据!B:B,[1]类目转化数据!C:C)</f>
        <v>大锅灶组</v>
      </c>
      <c r="I7480" s="29"/>
    </row>
    <row r="7481" ht="16.5" spans="1:9">
      <c r="A7481" s="29" t="s">
        <v>5504</v>
      </c>
      <c r="B7481" s="30">
        <v>10164121879927</v>
      </c>
      <c r="C7481" s="31" t="s">
        <v>7422</v>
      </c>
      <c r="D7481" s="29"/>
      <c r="E7481" s="29">
        <v>5799</v>
      </c>
      <c r="F7481" s="29" t="str">
        <f>_xlfn.XLOOKUP($G7481,[1]类目转化数据!$B:$B,[1]类目转化数据!$A:$A)</f>
        <v>制热设备</v>
      </c>
      <c r="G7481" s="29" t="s">
        <v>130</v>
      </c>
      <c r="H7481" s="29" t="str">
        <f>_xlfn.XLOOKUP(G7481,[1]类目转化数据!B:B,[1]类目转化数据!C:C)</f>
        <v>大锅灶组</v>
      </c>
      <c r="I7481" s="29"/>
    </row>
    <row r="7482" ht="16.5" spans="1:9">
      <c r="A7482" s="29" t="s">
        <v>5504</v>
      </c>
      <c r="B7482" s="30">
        <v>10164121879928</v>
      </c>
      <c r="C7482" s="31" t="s">
        <v>7420</v>
      </c>
      <c r="D7482" s="29"/>
      <c r="E7482" s="29">
        <v>5499</v>
      </c>
      <c r="F7482" s="29" t="str">
        <f>_xlfn.XLOOKUP($G7482,[1]类目转化数据!$B:$B,[1]类目转化数据!$A:$A)</f>
        <v>制热设备</v>
      </c>
      <c r="G7482" s="29" t="s">
        <v>130</v>
      </c>
      <c r="H7482" s="29" t="str">
        <f>_xlfn.XLOOKUP(G7482,[1]类目转化数据!B:B,[1]类目转化数据!C:C)</f>
        <v>大锅灶组</v>
      </c>
      <c r="I7482" s="29"/>
    </row>
    <row r="7483" ht="16.5" spans="1:9">
      <c r="A7483" s="29" t="s">
        <v>5504</v>
      </c>
      <c r="B7483" s="30">
        <v>10164121879930</v>
      </c>
      <c r="C7483" s="31" t="s">
        <v>7416</v>
      </c>
      <c r="D7483" s="29"/>
      <c r="E7483" s="29">
        <v>5999</v>
      </c>
      <c r="F7483" s="29" t="str">
        <f>_xlfn.XLOOKUP($G7483,[1]类目转化数据!$B:$B,[1]类目转化数据!$A:$A)</f>
        <v>制热设备</v>
      </c>
      <c r="G7483" s="29" t="s">
        <v>130</v>
      </c>
      <c r="H7483" s="29" t="str">
        <f>_xlfn.XLOOKUP(G7483,[1]类目转化数据!B:B,[1]类目转化数据!C:C)</f>
        <v>大锅灶组</v>
      </c>
      <c r="I7483" s="29"/>
    </row>
    <row r="7484" ht="16.5" spans="1:9">
      <c r="A7484" s="29" t="s">
        <v>5504</v>
      </c>
      <c r="B7484" s="30">
        <v>10164121879931</v>
      </c>
      <c r="C7484" s="31" t="s">
        <v>7414</v>
      </c>
      <c r="D7484" s="29"/>
      <c r="E7484" s="29">
        <v>10399</v>
      </c>
      <c r="F7484" s="29" t="str">
        <f>_xlfn.XLOOKUP($G7484,[1]类目转化数据!$B:$B,[1]类目转化数据!$A:$A)</f>
        <v>制热设备</v>
      </c>
      <c r="G7484" s="29" t="s">
        <v>130</v>
      </c>
      <c r="H7484" s="29" t="str">
        <f>_xlfn.XLOOKUP(G7484,[1]类目转化数据!B:B,[1]类目转化数据!C:C)</f>
        <v>大锅灶组</v>
      </c>
      <c r="I7484" s="29"/>
    </row>
    <row r="7485" ht="16.5" spans="1:9">
      <c r="A7485" s="29" t="s">
        <v>5504</v>
      </c>
      <c r="B7485" s="30">
        <v>10164121879932</v>
      </c>
      <c r="C7485" s="31" t="s">
        <v>7415</v>
      </c>
      <c r="D7485" s="29"/>
      <c r="E7485" s="29">
        <v>10399</v>
      </c>
      <c r="F7485" s="29" t="str">
        <f>_xlfn.XLOOKUP($G7485,[1]类目转化数据!$B:$B,[1]类目转化数据!$A:$A)</f>
        <v>制热设备</v>
      </c>
      <c r="G7485" s="29" t="s">
        <v>130</v>
      </c>
      <c r="H7485" s="29" t="str">
        <f>_xlfn.XLOOKUP(G7485,[1]类目转化数据!B:B,[1]类目转化数据!C:C)</f>
        <v>大锅灶组</v>
      </c>
      <c r="I7485" s="29"/>
    </row>
    <row r="7486" ht="16.5" spans="1:9">
      <c r="A7486" s="29" t="s">
        <v>5504</v>
      </c>
      <c r="B7486" s="30">
        <v>10164121879933</v>
      </c>
      <c r="C7486" s="31" t="s">
        <v>7418</v>
      </c>
      <c r="D7486" s="29"/>
      <c r="E7486" s="29">
        <v>11899</v>
      </c>
      <c r="F7486" s="29" t="str">
        <f>_xlfn.XLOOKUP($G7486,[1]类目转化数据!$B:$B,[1]类目转化数据!$A:$A)</f>
        <v>制热设备</v>
      </c>
      <c r="G7486" s="29" t="s">
        <v>130</v>
      </c>
      <c r="H7486" s="29" t="str">
        <f>_xlfn.XLOOKUP(G7486,[1]类目转化数据!B:B,[1]类目转化数据!C:C)</f>
        <v>大锅灶组</v>
      </c>
      <c r="I7486" s="29"/>
    </row>
    <row r="7487" ht="16.5" spans="1:9">
      <c r="A7487" s="29" t="s">
        <v>5504</v>
      </c>
      <c r="B7487" s="30">
        <v>10164121879934</v>
      </c>
      <c r="C7487" s="31" t="s">
        <v>7417</v>
      </c>
      <c r="D7487" s="29"/>
      <c r="E7487" s="29">
        <v>11899</v>
      </c>
      <c r="F7487" s="29" t="str">
        <f>_xlfn.XLOOKUP($G7487,[1]类目转化数据!$B:$B,[1]类目转化数据!$A:$A)</f>
        <v>制热设备</v>
      </c>
      <c r="G7487" s="29" t="s">
        <v>130</v>
      </c>
      <c r="H7487" s="29" t="str">
        <f>_xlfn.XLOOKUP(G7487,[1]类目转化数据!B:B,[1]类目转化数据!C:C)</f>
        <v>大锅灶组</v>
      </c>
      <c r="I7487" s="29"/>
    </row>
    <row r="7488" ht="16.5" spans="1:9">
      <c r="A7488" s="29" t="s">
        <v>5504</v>
      </c>
      <c r="B7488" s="30">
        <v>10164263019077</v>
      </c>
      <c r="C7488" s="31" t="s">
        <v>7424</v>
      </c>
      <c r="D7488" s="29"/>
      <c r="E7488" s="29">
        <v>12199</v>
      </c>
      <c r="F7488" s="29" t="str">
        <f>_xlfn.XLOOKUP($G7488,[1]类目转化数据!$B:$B,[1]类目转化数据!$A:$A)</f>
        <v>制热设备</v>
      </c>
      <c r="G7488" s="29" t="s">
        <v>1807</v>
      </c>
      <c r="H7488" s="29" t="str">
        <f>_xlfn.XLOOKUP(G7488,[1]类目转化数据!B:B,[1]类目转化数据!C:C)</f>
        <v>大锅灶组</v>
      </c>
      <c r="I7488" s="29"/>
    </row>
    <row r="7489" ht="16.5" spans="1:9">
      <c r="A7489" s="29" t="s">
        <v>5504</v>
      </c>
      <c r="B7489" s="30">
        <v>10164263019078</v>
      </c>
      <c r="C7489" s="31" t="s">
        <v>7425</v>
      </c>
      <c r="D7489" s="29"/>
      <c r="E7489" s="29">
        <v>12699</v>
      </c>
      <c r="F7489" s="29" t="str">
        <f>_xlfn.XLOOKUP($G7489,[1]类目转化数据!$B:$B,[1]类目转化数据!$A:$A)</f>
        <v>制热设备</v>
      </c>
      <c r="G7489" s="29" t="s">
        <v>1807</v>
      </c>
      <c r="H7489" s="29" t="str">
        <f>_xlfn.XLOOKUP(G7489,[1]类目转化数据!B:B,[1]类目转化数据!C:C)</f>
        <v>大锅灶组</v>
      </c>
      <c r="I7489" s="29"/>
    </row>
    <row r="7490" ht="16.5" spans="1:9">
      <c r="A7490" s="29" t="s">
        <v>5504</v>
      </c>
      <c r="B7490" s="30">
        <v>10164263019076</v>
      </c>
      <c r="C7490" s="31" t="s">
        <v>7426</v>
      </c>
      <c r="D7490" s="29"/>
      <c r="E7490" s="29">
        <v>11899</v>
      </c>
      <c r="F7490" s="29" t="str">
        <f>_xlfn.XLOOKUP($G7490,[1]类目转化数据!$B:$B,[1]类目转化数据!$A:$A)</f>
        <v>制热设备</v>
      </c>
      <c r="G7490" s="29" t="s">
        <v>1807</v>
      </c>
      <c r="H7490" s="29" t="str">
        <f>_xlfn.XLOOKUP(G7490,[1]类目转化数据!B:B,[1]类目转化数据!C:C)</f>
        <v>大锅灶组</v>
      </c>
      <c r="I7490" s="29"/>
    </row>
    <row r="7491" ht="16.5" spans="1:9">
      <c r="A7491" s="29" t="s">
        <v>5504</v>
      </c>
      <c r="B7491" s="30">
        <v>10164263260962</v>
      </c>
      <c r="C7491" s="31" t="s">
        <v>7427</v>
      </c>
      <c r="D7491" s="29"/>
      <c r="E7491" s="29">
        <v>8399</v>
      </c>
      <c r="F7491" s="29" t="str">
        <f>_xlfn.XLOOKUP($G7491,[1]类目转化数据!$B:$B,[1]类目转化数据!$A:$A)</f>
        <v>制热设备</v>
      </c>
      <c r="G7491" s="29" t="s">
        <v>130</v>
      </c>
      <c r="H7491" s="29" t="str">
        <f>_xlfn.XLOOKUP(G7491,[1]类目转化数据!B:B,[1]类目转化数据!C:C)</f>
        <v>大锅灶组</v>
      </c>
      <c r="I7491" s="29"/>
    </row>
    <row r="7492" ht="16.5" spans="1:9">
      <c r="A7492" s="29" t="s">
        <v>5504</v>
      </c>
      <c r="B7492" s="30">
        <v>10164263260961</v>
      </c>
      <c r="C7492" s="31" t="s">
        <v>7428</v>
      </c>
      <c r="D7492" s="29"/>
      <c r="E7492" s="29">
        <v>8399</v>
      </c>
      <c r="F7492" s="29" t="str">
        <f>_xlfn.XLOOKUP($G7492,[1]类目转化数据!$B:$B,[1]类目转化数据!$A:$A)</f>
        <v>制热设备</v>
      </c>
      <c r="G7492" s="29" t="s">
        <v>130</v>
      </c>
      <c r="H7492" s="29" t="str">
        <f>_xlfn.XLOOKUP(G7492,[1]类目转化数据!B:B,[1]类目转化数据!C:C)</f>
        <v>大锅灶组</v>
      </c>
      <c r="I7492" s="29"/>
    </row>
    <row r="7493" ht="16.5" spans="1:9">
      <c r="A7493" s="29" t="s">
        <v>5504</v>
      </c>
      <c r="B7493" s="30">
        <v>10164263260965</v>
      </c>
      <c r="C7493" s="31" t="s">
        <v>7429</v>
      </c>
      <c r="D7493" s="29"/>
      <c r="E7493" s="29">
        <v>10399</v>
      </c>
      <c r="F7493" s="29" t="str">
        <f>_xlfn.XLOOKUP($G7493,[1]类目转化数据!$B:$B,[1]类目转化数据!$A:$A)</f>
        <v>制热设备</v>
      </c>
      <c r="G7493" s="29" t="s">
        <v>130</v>
      </c>
      <c r="H7493" s="29" t="str">
        <f>_xlfn.XLOOKUP(G7493,[1]类目转化数据!B:B,[1]类目转化数据!C:C)</f>
        <v>大锅灶组</v>
      </c>
      <c r="I7493" s="29"/>
    </row>
    <row r="7494" ht="16.5" spans="1:9">
      <c r="A7494" s="29" t="s">
        <v>5504</v>
      </c>
      <c r="B7494" s="30">
        <v>10164263260963</v>
      </c>
      <c r="C7494" s="31" t="s">
        <v>7430</v>
      </c>
      <c r="D7494" s="29"/>
      <c r="E7494" s="29">
        <v>9399</v>
      </c>
      <c r="F7494" s="29" t="str">
        <f>_xlfn.XLOOKUP($G7494,[1]类目转化数据!$B:$B,[1]类目转化数据!$A:$A)</f>
        <v>制热设备</v>
      </c>
      <c r="G7494" s="29" t="s">
        <v>130</v>
      </c>
      <c r="H7494" s="29" t="str">
        <f>_xlfn.XLOOKUP(G7494,[1]类目转化数据!B:B,[1]类目转化数据!C:C)</f>
        <v>大锅灶组</v>
      </c>
      <c r="I7494" s="29"/>
    </row>
    <row r="7495" ht="16.5" spans="1:9">
      <c r="A7495" s="29" t="s">
        <v>5504</v>
      </c>
      <c r="B7495" s="30">
        <v>10164263260964</v>
      </c>
      <c r="C7495" s="31" t="s">
        <v>7431</v>
      </c>
      <c r="D7495" s="29"/>
      <c r="E7495" s="29">
        <v>10399</v>
      </c>
      <c r="F7495" s="29" t="str">
        <f>_xlfn.XLOOKUP($G7495,[1]类目转化数据!$B:$B,[1]类目转化数据!$A:$A)</f>
        <v>制热设备</v>
      </c>
      <c r="G7495" s="29" t="s">
        <v>130</v>
      </c>
      <c r="H7495" s="29" t="str">
        <f>_xlfn.XLOOKUP(G7495,[1]类目转化数据!B:B,[1]类目转化数据!C:C)</f>
        <v>大锅灶组</v>
      </c>
      <c r="I7495" s="29"/>
    </row>
    <row r="7496" ht="16.5" spans="1:9">
      <c r="A7496" s="29" t="s">
        <v>5504</v>
      </c>
      <c r="B7496" s="30">
        <v>10164262940212</v>
      </c>
      <c r="C7496" s="31" t="s">
        <v>7432</v>
      </c>
      <c r="D7496" s="29"/>
      <c r="E7496" s="29">
        <v>17699</v>
      </c>
      <c r="F7496" s="29" t="str">
        <f>_xlfn.XLOOKUP($G7496,[1]类目转化数据!$B:$B,[1]类目转化数据!$A:$A)</f>
        <v>制热设备</v>
      </c>
      <c r="G7496" s="29" t="s">
        <v>1807</v>
      </c>
      <c r="H7496" s="29" t="str">
        <f>_xlfn.XLOOKUP(G7496,[1]类目转化数据!B:B,[1]类目转化数据!C:C)</f>
        <v>大锅灶组</v>
      </c>
      <c r="I7496" s="29"/>
    </row>
    <row r="7497" ht="16.5" spans="1:9">
      <c r="A7497" s="29" t="s">
        <v>5504</v>
      </c>
      <c r="B7497" s="30">
        <v>10164262940213</v>
      </c>
      <c r="C7497" s="31" t="s">
        <v>7433</v>
      </c>
      <c r="D7497" s="29"/>
      <c r="E7497" s="29">
        <v>17799</v>
      </c>
      <c r="F7497" s="29" t="str">
        <f>_xlfn.XLOOKUP($G7497,[1]类目转化数据!$B:$B,[1]类目转化数据!$A:$A)</f>
        <v>制热设备</v>
      </c>
      <c r="G7497" s="29" t="s">
        <v>1807</v>
      </c>
      <c r="H7497" s="29" t="str">
        <f>_xlfn.XLOOKUP(G7497,[1]类目转化数据!B:B,[1]类目转化数据!C:C)</f>
        <v>大锅灶组</v>
      </c>
      <c r="I7497" s="29"/>
    </row>
    <row r="7498" ht="16.5" spans="1:9">
      <c r="A7498" s="29" t="s">
        <v>5504</v>
      </c>
      <c r="B7498" s="30">
        <v>10164262940214</v>
      </c>
      <c r="C7498" s="31" t="s">
        <v>7434</v>
      </c>
      <c r="D7498" s="29"/>
      <c r="E7498" s="29">
        <v>18799</v>
      </c>
      <c r="F7498" s="29" t="str">
        <f>_xlfn.XLOOKUP($G7498,[1]类目转化数据!$B:$B,[1]类目转化数据!$A:$A)</f>
        <v>制热设备</v>
      </c>
      <c r="G7498" s="29" t="s">
        <v>1807</v>
      </c>
      <c r="H7498" s="29" t="str">
        <f>_xlfn.XLOOKUP(G7498,[1]类目转化数据!B:B,[1]类目转化数据!C:C)</f>
        <v>大锅灶组</v>
      </c>
      <c r="I7498" s="29"/>
    </row>
    <row r="7499" ht="16.5" spans="1:9">
      <c r="A7499" s="29" t="s">
        <v>5504</v>
      </c>
      <c r="B7499" s="30">
        <v>10164262940215</v>
      </c>
      <c r="C7499" s="31" t="s">
        <v>7435</v>
      </c>
      <c r="D7499" s="29"/>
      <c r="E7499" s="29">
        <v>20799</v>
      </c>
      <c r="F7499" s="29" t="str">
        <f>_xlfn.XLOOKUP($G7499,[1]类目转化数据!$B:$B,[1]类目转化数据!$A:$A)</f>
        <v>制热设备</v>
      </c>
      <c r="G7499" s="29" t="s">
        <v>1807</v>
      </c>
      <c r="H7499" s="29" t="str">
        <f>_xlfn.XLOOKUP(G7499,[1]类目转化数据!B:B,[1]类目转化数据!C:C)</f>
        <v>大锅灶组</v>
      </c>
      <c r="I7499" s="29"/>
    </row>
    <row r="7500" ht="16.5" spans="1:9">
      <c r="A7500" s="29" t="s">
        <v>5504</v>
      </c>
      <c r="B7500" s="30">
        <v>10164262940210</v>
      </c>
      <c r="C7500" s="31" t="s">
        <v>7436</v>
      </c>
      <c r="D7500" s="29"/>
      <c r="E7500" s="29">
        <v>12399</v>
      </c>
      <c r="F7500" s="29" t="str">
        <f>_xlfn.XLOOKUP($G7500,[1]类目转化数据!$B:$B,[1]类目转化数据!$A:$A)</f>
        <v>制热设备</v>
      </c>
      <c r="G7500" s="29" t="s">
        <v>1807</v>
      </c>
      <c r="H7500" s="29" t="str">
        <f>_xlfn.XLOOKUP(G7500,[1]类目转化数据!B:B,[1]类目转化数据!C:C)</f>
        <v>大锅灶组</v>
      </c>
      <c r="I7500" s="29"/>
    </row>
    <row r="7501" ht="16.5" spans="1:9">
      <c r="A7501" s="29" t="s">
        <v>5504</v>
      </c>
      <c r="B7501" s="30">
        <v>10164262940211</v>
      </c>
      <c r="C7501" s="31" t="s">
        <v>7437</v>
      </c>
      <c r="D7501" s="29"/>
      <c r="E7501" s="29">
        <v>13399</v>
      </c>
      <c r="F7501" s="29" t="str">
        <f>_xlfn.XLOOKUP($G7501,[1]类目转化数据!$B:$B,[1]类目转化数据!$A:$A)</f>
        <v>制热设备</v>
      </c>
      <c r="G7501" s="29" t="s">
        <v>1807</v>
      </c>
      <c r="H7501" s="29" t="str">
        <f>_xlfn.XLOOKUP(G7501,[1]类目转化数据!B:B,[1]类目转化数据!C:C)</f>
        <v>大锅灶组</v>
      </c>
      <c r="I7501" s="29"/>
    </row>
    <row r="7502" ht="16.5" spans="1:9">
      <c r="A7502" s="29" t="s">
        <v>5504</v>
      </c>
      <c r="B7502" s="30">
        <v>10164262940209</v>
      </c>
      <c r="C7502" s="31" t="s">
        <v>7438</v>
      </c>
      <c r="D7502" s="29"/>
      <c r="E7502" s="29">
        <v>11399</v>
      </c>
      <c r="F7502" s="29" t="str">
        <f>_xlfn.XLOOKUP($G7502,[1]类目转化数据!$B:$B,[1]类目转化数据!$A:$A)</f>
        <v>制热设备</v>
      </c>
      <c r="G7502" s="29" t="s">
        <v>1807</v>
      </c>
      <c r="H7502" s="29" t="str">
        <f>_xlfn.XLOOKUP(G7502,[1]类目转化数据!B:B,[1]类目转化数据!C:C)</f>
        <v>大锅灶组</v>
      </c>
      <c r="I7502" s="29"/>
    </row>
    <row r="7503" ht="16.5" spans="1:9">
      <c r="A7503" s="29" t="s">
        <v>5504</v>
      </c>
      <c r="B7503" s="30">
        <v>10164262940208</v>
      </c>
      <c r="C7503" s="31" t="s">
        <v>7439</v>
      </c>
      <c r="D7503" s="29"/>
      <c r="E7503" s="29">
        <v>10399</v>
      </c>
      <c r="F7503" s="29" t="str">
        <f>_xlfn.XLOOKUP($G7503,[1]类目转化数据!$B:$B,[1]类目转化数据!$A:$A)</f>
        <v>制热设备</v>
      </c>
      <c r="G7503" s="29" t="s">
        <v>1807</v>
      </c>
      <c r="H7503" s="29" t="str">
        <f>_xlfn.XLOOKUP(G7503,[1]类目转化数据!B:B,[1]类目转化数据!C:C)</f>
        <v>大锅灶组</v>
      </c>
      <c r="I7503" s="29"/>
    </row>
    <row r="7504" ht="16.5" spans="1:9">
      <c r="A7504" s="29" t="s">
        <v>5504</v>
      </c>
      <c r="B7504" s="30">
        <v>10164262940218</v>
      </c>
      <c r="C7504" s="31" t="s">
        <v>7440</v>
      </c>
      <c r="D7504" s="29"/>
      <c r="E7504" s="29">
        <v>18299</v>
      </c>
      <c r="F7504" s="29" t="str">
        <f>_xlfn.XLOOKUP($G7504,[1]类目转化数据!$B:$B,[1]类目转化数据!$A:$A)</f>
        <v>制热设备</v>
      </c>
      <c r="G7504" s="29" t="s">
        <v>1807</v>
      </c>
      <c r="H7504" s="29" t="str">
        <f>_xlfn.XLOOKUP(G7504,[1]类目转化数据!B:B,[1]类目转化数据!C:C)</f>
        <v>大锅灶组</v>
      </c>
      <c r="I7504" s="29"/>
    </row>
    <row r="7505" ht="16.5" spans="1:9">
      <c r="A7505" s="29" t="s">
        <v>5504</v>
      </c>
      <c r="B7505" s="30">
        <v>10164262940216</v>
      </c>
      <c r="C7505" s="31" t="s">
        <v>7441</v>
      </c>
      <c r="D7505" s="29"/>
      <c r="E7505" s="29">
        <v>23799</v>
      </c>
      <c r="F7505" s="29" t="str">
        <f>_xlfn.XLOOKUP($G7505,[1]类目转化数据!$B:$B,[1]类目转化数据!$A:$A)</f>
        <v>制热设备</v>
      </c>
      <c r="G7505" s="29" t="s">
        <v>1807</v>
      </c>
      <c r="H7505" s="29" t="str">
        <f>_xlfn.XLOOKUP(G7505,[1]类目转化数据!B:B,[1]类目转化数据!C:C)</f>
        <v>大锅灶组</v>
      </c>
      <c r="I7505" s="29"/>
    </row>
    <row r="7506" ht="16.5" spans="1:9">
      <c r="A7506" s="29" t="s">
        <v>5504</v>
      </c>
      <c r="B7506" s="30">
        <v>10164262940219</v>
      </c>
      <c r="C7506" s="31" t="s">
        <v>7442</v>
      </c>
      <c r="D7506" s="29"/>
      <c r="E7506" s="29">
        <v>18799</v>
      </c>
      <c r="F7506" s="29" t="str">
        <f>_xlfn.XLOOKUP($G7506,[1]类目转化数据!$B:$B,[1]类目转化数据!$A:$A)</f>
        <v>制热设备</v>
      </c>
      <c r="G7506" s="29" t="s">
        <v>1807</v>
      </c>
      <c r="H7506" s="29" t="str">
        <f>_xlfn.XLOOKUP(G7506,[1]类目转化数据!B:B,[1]类目转化数据!C:C)</f>
        <v>大锅灶组</v>
      </c>
      <c r="I7506" s="29"/>
    </row>
    <row r="7507" ht="16.5" spans="1:9">
      <c r="A7507" s="29" t="s">
        <v>5504</v>
      </c>
      <c r="B7507" s="30">
        <v>10164262940217</v>
      </c>
      <c r="C7507" s="31" t="s">
        <v>7443</v>
      </c>
      <c r="D7507" s="29"/>
      <c r="E7507" s="29">
        <v>17799</v>
      </c>
      <c r="F7507" s="29" t="str">
        <f>_xlfn.XLOOKUP($G7507,[1]类目转化数据!$B:$B,[1]类目转化数据!$A:$A)</f>
        <v>制热设备</v>
      </c>
      <c r="G7507" s="29" t="s">
        <v>1807</v>
      </c>
      <c r="H7507" s="29" t="str">
        <f>_xlfn.XLOOKUP(G7507,[1]类目转化数据!B:B,[1]类目转化数据!C:C)</f>
        <v>大锅灶组</v>
      </c>
      <c r="I7507" s="29"/>
    </row>
    <row r="7508" ht="16.5" spans="1:9">
      <c r="A7508" s="29" t="s">
        <v>5504</v>
      </c>
      <c r="B7508" s="30">
        <v>10164262940207</v>
      </c>
      <c r="C7508" s="31" t="s">
        <v>7444</v>
      </c>
      <c r="D7508" s="29"/>
      <c r="E7508" s="29">
        <v>10299</v>
      </c>
      <c r="F7508" s="29" t="str">
        <f>_xlfn.XLOOKUP($G7508,[1]类目转化数据!$B:$B,[1]类目转化数据!$A:$A)</f>
        <v>制热设备</v>
      </c>
      <c r="G7508" s="29" t="s">
        <v>1807</v>
      </c>
      <c r="H7508" s="29" t="str">
        <f>_xlfn.XLOOKUP(G7508,[1]类目转化数据!B:B,[1]类目转化数据!C:C)</f>
        <v>大锅灶组</v>
      </c>
      <c r="I7508" s="29"/>
    </row>
    <row r="7509" ht="16.5" spans="1:9">
      <c r="A7509" s="29" t="s">
        <v>5504</v>
      </c>
      <c r="B7509" s="30">
        <v>10165203715668</v>
      </c>
      <c r="C7509" s="31" t="s">
        <v>7445</v>
      </c>
      <c r="D7509" s="29"/>
      <c r="E7509" s="29">
        <v>14099</v>
      </c>
      <c r="F7509" s="29" t="str">
        <f>_xlfn.XLOOKUP($G7509,[1]类目转化数据!$B:$B,[1]类目转化数据!$A:$A)</f>
        <v>制热设备</v>
      </c>
      <c r="G7509" s="29" t="s">
        <v>1807</v>
      </c>
      <c r="H7509" s="29" t="str">
        <f>_xlfn.XLOOKUP(G7509,[1]类目转化数据!B:B,[1]类目转化数据!C:C)</f>
        <v>大锅灶组</v>
      </c>
      <c r="I7509" s="29"/>
    </row>
    <row r="7510" ht="16.5" spans="1:9">
      <c r="A7510" s="29" t="s">
        <v>5504</v>
      </c>
      <c r="B7510" s="30">
        <v>10165203715667</v>
      </c>
      <c r="C7510" s="31" t="s">
        <v>7446</v>
      </c>
      <c r="D7510" s="29"/>
      <c r="E7510" s="29">
        <v>12399</v>
      </c>
      <c r="F7510" s="29" t="str">
        <f>_xlfn.XLOOKUP($G7510,[1]类目转化数据!$B:$B,[1]类目转化数据!$A:$A)</f>
        <v>制热设备</v>
      </c>
      <c r="G7510" s="29" t="s">
        <v>1807</v>
      </c>
      <c r="H7510" s="29" t="str">
        <f>_xlfn.XLOOKUP(G7510,[1]类目转化数据!B:B,[1]类目转化数据!C:C)</f>
        <v>大锅灶组</v>
      </c>
      <c r="I7510" s="29"/>
    </row>
    <row r="7511" ht="16.5" spans="1:9">
      <c r="A7511" s="29" t="s">
        <v>5504</v>
      </c>
      <c r="B7511" s="30">
        <v>10172113583186</v>
      </c>
      <c r="C7511" s="31" t="s">
        <v>7447</v>
      </c>
      <c r="D7511" s="29"/>
      <c r="E7511" s="29">
        <v>13399</v>
      </c>
      <c r="F7511" s="29" t="str">
        <f>_xlfn.XLOOKUP($G7511,[1]类目转化数据!$B:$B,[1]类目转化数据!$A:$A)</f>
        <v>制热设备</v>
      </c>
      <c r="G7511" s="29" t="s">
        <v>1807</v>
      </c>
      <c r="H7511" s="29" t="str">
        <f>_xlfn.XLOOKUP(G7511,[1]类目转化数据!B:B,[1]类目转化数据!C:C)</f>
        <v>大锅灶组</v>
      </c>
      <c r="I7511" s="29"/>
    </row>
    <row r="7512" ht="16.5" spans="1:9">
      <c r="A7512" s="29" t="s">
        <v>5504</v>
      </c>
      <c r="B7512" s="30">
        <v>10165203715666</v>
      </c>
      <c r="C7512" s="31" t="s">
        <v>7448</v>
      </c>
      <c r="D7512" s="29"/>
      <c r="E7512" s="29">
        <v>8299</v>
      </c>
      <c r="F7512" s="29" t="str">
        <f>_xlfn.XLOOKUP($G7512,[1]类目转化数据!$B:$B,[1]类目转化数据!$A:$A)</f>
        <v>制热设备</v>
      </c>
      <c r="G7512" s="29" t="s">
        <v>1807</v>
      </c>
      <c r="H7512" s="29" t="str">
        <f>_xlfn.XLOOKUP(G7512,[1]类目转化数据!B:B,[1]类目转化数据!C:C)</f>
        <v>大锅灶组</v>
      </c>
      <c r="I7512" s="29"/>
    </row>
    <row r="7513" ht="16.5" spans="1:9">
      <c r="A7513" s="29" t="s">
        <v>5504</v>
      </c>
      <c r="B7513" s="30">
        <v>10172127815784</v>
      </c>
      <c r="C7513" s="31" t="s">
        <v>7449</v>
      </c>
      <c r="D7513" s="29"/>
      <c r="E7513" s="29">
        <v>7799</v>
      </c>
      <c r="F7513" s="29" t="str">
        <f>_xlfn.XLOOKUP($G7513,[1]类目转化数据!$B:$B,[1]类目转化数据!$A:$A)</f>
        <v>制热设备</v>
      </c>
      <c r="G7513" s="29" t="s">
        <v>130</v>
      </c>
      <c r="H7513" s="29" t="str">
        <f>_xlfn.XLOOKUP(G7513,[1]类目转化数据!B:B,[1]类目转化数据!C:C)</f>
        <v>大锅灶组</v>
      </c>
      <c r="I7513" s="29"/>
    </row>
    <row r="7514" ht="16.5" spans="1:9">
      <c r="A7514" s="29" t="s">
        <v>5504</v>
      </c>
      <c r="B7514" s="30">
        <v>10172127815783</v>
      </c>
      <c r="C7514" s="31" t="s">
        <v>7450</v>
      </c>
      <c r="D7514" s="29"/>
      <c r="E7514" s="29">
        <v>6299</v>
      </c>
      <c r="F7514" s="29" t="str">
        <f>_xlfn.XLOOKUP($G7514,[1]类目转化数据!$B:$B,[1]类目转化数据!$A:$A)</f>
        <v>制热设备</v>
      </c>
      <c r="G7514" s="29" t="s">
        <v>130</v>
      </c>
      <c r="H7514" s="29" t="str">
        <f>_xlfn.XLOOKUP(G7514,[1]类目转化数据!B:B,[1]类目转化数据!C:C)</f>
        <v>大锅灶组</v>
      </c>
      <c r="I7514" s="29"/>
    </row>
    <row r="7515" ht="16.5" spans="1:9">
      <c r="A7515" s="29" t="s">
        <v>5504</v>
      </c>
      <c r="B7515" s="30">
        <v>10165264924762</v>
      </c>
      <c r="C7515" s="31" t="s">
        <v>7451</v>
      </c>
      <c r="D7515" s="29"/>
      <c r="E7515" s="29">
        <v>8399</v>
      </c>
      <c r="F7515" s="29" t="str">
        <f>_xlfn.XLOOKUP($G7515,[1]类目转化数据!$B:$B,[1]类目转化数据!$A:$A)</f>
        <v>制热设备</v>
      </c>
      <c r="G7515" s="29" t="s">
        <v>130</v>
      </c>
      <c r="H7515" s="29" t="str">
        <f>_xlfn.XLOOKUP(G7515,[1]类目转化数据!B:B,[1]类目转化数据!C:C)</f>
        <v>大锅灶组</v>
      </c>
      <c r="I7515" s="29"/>
    </row>
    <row r="7516" ht="16.5" spans="1:9">
      <c r="A7516" s="29" t="s">
        <v>5504</v>
      </c>
      <c r="B7516" s="30">
        <v>10172127815782</v>
      </c>
      <c r="C7516" s="31" t="s">
        <v>7452</v>
      </c>
      <c r="D7516" s="29"/>
      <c r="E7516" s="29">
        <v>6399</v>
      </c>
      <c r="F7516" s="29" t="str">
        <f>_xlfn.XLOOKUP($G7516,[1]类目转化数据!$B:$B,[1]类目转化数据!$A:$A)</f>
        <v>制热设备</v>
      </c>
      <c r="G7516" s="29" t="s">
        <v>130</v>
      </c>
      <c r="H7516" s="29" t="str">
        <f>_xlfn.XLOOKUP(G7516,[1]类目转化数据!B:B,[1]类目转化数据!C:C)</f>
        <v>大锅灶组</v>
      </c>
      <c r="I7516" s="29"/>
    </row>
    <row r="7517" ht="16.5" spans="1:9">
      <c r="A7517" s="29" t="s">
        <v>5504</v>
      </c>
      <c r="B7517" s="30">
        <v>10172127815785</v>
      </c>
      <c r="C7517" s="31" t="s">
        <v>7453</v>
      </c>
      <c r="D7517" s="29"/>
      <c r="E7517" s="29">
        <v>9999</v>
      </c>
      <c r="F7517" s="29" t="str">
        <f>_xlfn.XLOOKUP($G7517,[1]类目转化数据!$B:$B,[1]类目转化数据!$A:$A)</f>
        <v>制热设备</v>
      </c>
      <c r="G7517" s="29" t="s">
        <v>130</v>
      </c>
      <c r="H7517" s="29" t="str">
        <f>_xlfn.XLOOKUP(G7517,[1]类目转化数据!B:B,[1]类目转化数据!C:C)</f>
        <v>大锅灶组</v>
      </c>
      <c r="I7517" s="29"/>
    </row>
    <row r="7518" ht="16.5" spans="1:9">
      <c r="A7518" s="29" t="s">
        <v>5504</v>
      </c>
      <c r="B7518" s="30">
        <v>10165264924758</v>
      </c>
      <c r="C7518" s="31" t="s">
        <v>7454</v>
      </c>
      <c r="D7518" s="29"/>
      <c r="E7518" s="29">
        <v>4999</v>
      </c>
      <c r="F7518" s="29" t="str">
        <f>_xlfn.XLOOKUP($G7518,[1]类目转化数据!$B:$B,[1]类目转化数据!$A:$A)</f>
        <v>制热设备</v>
      </c>
      <c r="G7518" s="29" t="s">
        <v>130</v>
      </c>
      <c r="H7518" s="29" t="str">
        <f>_xlfn.XLOOKUP(G7518,[1]类目转化数据!B:B,[1]类目转化数据!C:C)</f>
        <v>大锅灶组</v>
      </c>
      <c r="I7518" s="29"/>
    </row>
    <row r="7519" ht="16.5" spans="1:9">
      <c r="A7519" s="29" t="s">
        <v>5504</v>
      </c>
      <c r="B7519" s="30">
        <v>10172127815786</v>
      </c>
      <c r="C7519" s="31" t="s">
        <v>7455</v>
      </c>
      <c r="D7519" s="29"/>
      <c r="E7519" s="29">
        <v>9699</v>
      </c>
      <c r="F7519" s="29" t="str">
        <f>_xlfn.XLOOKUP($G7519,[1]类目转化数据!$B:$B,[1]类目转化数据!$A:$A)</f>
        <v>制热设备</v>
      </c>
      <c r="G7519" s="29" t="s">
        <v>130</v>
      </c>
      <c r="H7519" s="29" t="str">
        <f>_xlfn.XLOOKUP(G7519,[1]类目转化数据!B:B,[1]类目转化数据!C:C)</f>
        <v>大锅灶组</v>
      </c>
      <c r="I7519" s="29"/>
    </row>
    <row r="7520" ht="16.5" spans="1:9">
      <c r="A7520" s="29" t="s">
        <v>5504</v>
      </c>
      <c r="B7520" s="30">
        <v>10172127815787</v>
      </c>
      <c r="C7520" s="31" t="s">
        <v>7456</v>
      </c>
      <c r="D7520" s="29"/>
      <c r="E7520" s="29">
        <v>11399</v>
      </c>
      <c r="F7520" s="29" t="str">
        <f>_xlfn.XLOOKUP($G7520,[1]类目转化数据!$B:$B,[1]类目转化数据!$A:$A)</f>
        <v>制热设备</v>
      </c>
      <c r="G7520" s="29" t="s">
        <v>130</v>
      </c>
      <c r="H7520" s="29" t="str">
        <f>_xlfn.XLOOKUP(G7520,[1]类目转化数据!B:B,[1]类目转化数据!C:C)</f>
        <v>大锅灶组</v>
      </c>
      <c r="I7520" s="29"/>
    </row>
    <row r="7521" ht="16.5" spans="1:9">
      <c r="A7521" s="29" t="s">
        <v>5504</v>
      </c>
      <c r="B7521" s="30">
        <v>10165305775707</v>
      </c>
      <c r="C7521" s="31" t="s">
        <v>7457</v>
      </c>
      <c r="D7521" s="29"/>
      <c r="E7521" s="29">
        <v>5899</v>
      </c>
      <c r="F7521" s="29" t="str">
        <f>_xlfn.XLOOKUP($G7521,[1]类目转化数据!$B:$B,[1]类目转化数据!$A:$A)</f>
        <v>制冷设备</v>
      </c>
      <c r="G7521" s="29" t="s">
        <v>466</v>
      </c>
      <c r="H7521" s="29" t="str">
        <f>_xlfn.XLOOKUP(G7521,[1]类目转化数据!B:B,[1]类目转化数据!C:C)</f>
        <v>直饮机组</v>
      </c>
      <c r="I7521" s="29"/>
    </row>
    <row r="7522" ht="16.5" spans="1:9">
      <c r="A7522" s="29" t="s">
        <v>5504</v>
      </c>
      <c r="B7522" s="30">
        <v>10165439445494</v>
      </c>
      <c r="C7522" s="31" t="s">
        <v>7458</v>
      </c>
      <c r="D7522" s="29"/>
      <c r="E7522" s="29">
        <v>17199</v>
      </c>
      <c r="F7522" s="29" t="str">
        <f>_xlfn.XLOOKUP($G7522,[1]类目转化数据!$B:$B,[1]类目转化数据!$A:$A)</f>
        <v>制热设备</v>
      </c>
      <c r="G7522" s="29" t="s">
        <v>130</v>
      </c>
      <c r="H7522" s="29" t="str">
        <f>_xlfn.XLOOKUP(G7522,[1]类目转化数据!B:B,[1]类目转化数据!C:C)</f>
        <v>大锅灶组</v>
      </c>
      <c r="I7522" s="29"/>
    </row>
    <row r="7523" ht="16.5" spans="1:9">
      <c r="A7523" s="29" t="s">
        <v>5504</v>
      </c>
      <c r="B7523" s="30">
        <v>10165439445495</v>
      </c>
      <c r="C7523" s="31" t="s">
        <v>7459</v>
      </c>
      <c r="D7523" s="29"/>
      <c r="E7523" s="29">
        <v>17499</v>
      </c>
      <c r="F7523" s="29" t="str">
        <f>_xlfn.XLOOKUP($G7523,[1]类目转化数据!$B:$B,[1]类目转化数据!$A:$A)</f>
        <v>制热设备</v>
      </c>
      <c r="G7523" s="29" t="s">
        <v>130</v>
      </c>
      <c r="H7523" s="29" t="str">
        <f>_xlfn.XLOOKUP(G7523,[1]类目转化数据!B:B,[1]类目转化数据!C:C)</f>
        <v>大锅灶组</v>
      </c>
      <c r="I7523" s="29"/>
    </row>
    <row r="7524" ht="16.5" spans="1:9">
      <c r="A7524" s="29" t="s">
        <v>5504</v>
      </c>
      <c r="B7524" s="30">
        <v>10165439445502</v>
      </c>
      <c r="C7524" s="31" t="s">
        <v>7460</v>
      </c>
      <c r="D7524" s="29"/>
      <c r="E7524" s="29">
        <v>18799</v>
      </c>
      <c r="F7524" s="29" t="str">
        <f>_xlfn.XLOOKUP($G7524,[1]类目转化数据!$B:$B,[1]类目转化数据!$A:$A)</f>
        <v>制热设备</v>
      </c>
      <c r="G7524" s="29" t="s">
        <v>130</v>
      </c>
      <c r="H7524" s="29" t="str">
        <f>_xlfn.XLOOKUP(G7524,[1]类目转化数据!B:B,[1]类目转化数据!C:C)</f>
        <v>大锅灶组</v>
      </c>
      <c r="I7524" s="29"/>
    </row>
    <row r="7525" ht="16.5" spans="1:9">
      <c r="A7525" s="29" t="s">
        <v>5504</v>
      </c>
      <c r="B7525" s="30">
        <v>10165439445503</v>
      </c>
      <c r="C7525" s="31" t="s">
        <v>7461</v>
      </c>
      <c r="D7525" s="29"/>
      <c r="E7525" s="29">
        <v>22600</v>
      </c>
      <c r="F7525" s="29" t="str">
        <f>_xlfn.XLOOKUP($G7525,[1]类目转化数据!$B:$B,[1]类目转化数据!$A:$A)</f>
        <v>制热设备</v>
      </c>
      <c r="G7525" s="29" t="s">
        <v>130</v>
      </c>
      <c r="H7525" s="29" t="str">
        <f>_xlfn.XLOOKUP(G7525,[1]类目转化数据!B:B,[1]类目转化数据!C:C)</f>
        <v>大锅灶组</v>
      </c>
      <c r="I7525" s="29"/>
    </row>
    <row r="7526" ht="16.5" spans="1:9">
      <c r="A7526" s="29" t="s">
        <v>5504</v>
      </c>
      <c r="B7526" s="30">
        <v>10165439445500</v>
      </c>
      <c r="C7526" s="31" t="s">
        <v>7462</v>
      </c>
      <c r="D7526" s="29"/>
      <c r="E7526" s="29">
        <v>17499</v>
      </c>
      <c r="F7526" s="29" t="str">
        <f>_xlfn.XLOOKUP($G7526,[1]类目转化数据!$B:$B,[1]类目转化数据!$A:$A)</f>
        <v>制热设备</v>
      </c>
      <c r="G7526" s="29" t="s">
        <v>130</v>
      </c>
      <c r="H7526" s="29" t="str">
        <f>_xlfn.XLOOKUP(G7526,[1]类目转化数据!B:B,[1]类目转化数据!C:C)</f>
        <v>大锅灶组</v>
      </c>
      <c r="I7526" s="29"/>
    </row>
    <row r="7527" ht="16.5" spans="1:9">
      <c r="A7527" s="29" t="s">
        <v>5504</v>
      </c>
      <c r="B7527" s="30">
        <v>10165439445501</v>
      </c>
      <c r="C7527" s="31" t="s">
        <v>7463</v>
      </c>
      <c r="D7527" s="29"/>
      <c r="E7527" s="29">
        <v>17799</v>
      </c>
      <c r="F7527" s="29" t="str">
        <f>_xlfn.XLOOKUP($G7527,[1]类目转化数据!$B:$B,[1]类目转化数据!$A:$A)</f>
        <v>制热设备</v>
      </c>
      <c r="G7527" s="29" t="s">
        <v>130</v>
      </c>
      <c r="H7527" s="29" t="str">
        <f>_xlfn.XLOOKUP(G7527,[1]类目转化数据!B:B,[1]类目转化数据!C:C)</f>
        <v>大锅灶组</v>
      </c>
      <c r="I7527" s="29"/>
    </row>
    <row r="7528" ht="16.5" spans="1:9">
      <c r="A7528" s="29" t="s">
        <v>5504</v>
      </c>
      <c r="B7528" s="30">
        <v>10165439445497</v>
      </c>
      <c r="C7528" s="31" t="s">
        <v>7464</v>
      </c>
      <c r="D7528" s="29"/>
      <c r="E7528" s="29">
        <v>18799</v>
      </c>
      <c r="F7528" s="29" t="str">
        <f>_xlfn.XLOOKUP($G7528,[1]类目转化数据!$B:$B,[1]类目转化数据!$A:$A)</f>
        <v>制热设备</v>
      </c>
      <c r="G7528" s="29" t="s">
        <v>130</v>
      </c>
      <c r="H7528" s="29" t="str">
        <f>_xlfn.XLOOKUP(G7528,[1]类目转化数据!B:B,[1]类目转化数据!C:C)</f>
        <v>大锅灶组</v>
      </c>
      <c r="I7528" s="29"/>
    </row>
    <row r="7529" ht="16.5" spans="1:9">
      <c r="A7529" s="29" t="s">
        <v>5504</v>
      </c>
      <c r="B7529" s="30">
        <v>10165439445508</v>
      </c>
      <c r="C7529" s="31" t="s">
        <v>7465</v>
      </c>
      <c r="D7529" s="29"/>
      <c r="E7529" s="29">
        <v>9799</v>
      </c>
      <c r="F7529" s="29" t="str">
        <f>_xlfn.XLOOKUP($G7529,[1]类目转化数据!$B:$B,[1]类目转化数据!$A:$A)</f>
        <v>制热设备</v>
      </c>
      <c r="G7529" s="29" t="s">
        <v>130</v>
      </c>
      <c r="H7529" s="29" t="str">
        <f>_xlfn.XLOOKUP(G7529,[1]类目转化数据!B:B,[1]类目转化数据!C:C)</f>
        <v>大锅灶组</v>
      </c>
      <c r="I7529" s="29"/>
    </row>
    <row r="7530" ht="16.5" spans="1:9">
      <c r="A7530" s="29" t="s">
        <v>5504</v>
      </c>
      <c r="B7530" s="30">
        <v>10165439445499</v>
      </c>
      <c r="C7530" s="31" t="s">
        <v>7466</v>
      </c>
      <c r="D7530" s="29"/>
      <c r="E7530" s="29">
        <v>17199</v>
      </c>
      <c r="F7530" s="29" t="str">
        <f>_xlfn.XLOOKUP($G7530,[1]类目转化数据!$B:$B,[1]类目转化数据!$A:$A)</f>
        <v>制热设备</v>
      </c>
      <c r="G7530" s="29" t="s">
        <v>130</v>
      </c>
      <c r="H7530" s="29" t="str">
        <f>_xlfn.XLOOKUP(G7530,[1]类目转化数据!B:B,[1]类目转化数据!C:C)</f>
        <v>大锅灶组</v>
      </c>
      <c r="I7530" s="29"/>
    </row>
    <row r="7531" ht="16.5" spans="1:9">
      <c r="A7531" s="29" t="s">
        <v>5504</v>
      </c>
      <c r="B7531" s="30">
        <v>10165439445498</v>
      </c>
      <c r="C7531" s="31" t="s">
        <v>7467</v>
      </c>
      <c r="D7531" s="29"/>
      <c r="E7531" s="29">
        <v>19799</v>
      </c>
      <c r="F7531" s="29" t="str">
        <f>_xlfn.XLOOKUP($G7531,[1]类目转化数据!$B:$B,[1]类目转化数据!$A:$A)</f>
        <v>制热设备</v>
      </c>
      <c r="G7531" s="29" t="s">
        <v>130</v>
      </c>
      <c r="H7531" s="29" t="str">
        <f>_xlfn.XLOOKUP(G7531,[1]类目转化数据!B:B,[1]类目转化数据!C:C)</f>
        <v>大锅灶组</v>
      </c>
      <c r="I7531" s="29"/>
    </row>
    <row r="7532" ht="16.5" spans="1:9">
      <c r="A7532" s="29" t="s">
        <v>5504</v>
      </c>
      <c r="B7532" s="30">
        <v>10165439445507</v>
      </c>
      <c r="C7532" s="31" t="s">
        <v>7468</v>
      </c>
      <c r="D7532" s="29"/>
      <c r="E7532" s="29">
        <v>9299</v>
      </c>
      <c r="F7532" s="29" t="str">
        <f>_xlfn.XLOOKUP($G7532,[1]类目转化数据!$B:$B,[1]类目转化数据!$A:$A)</f>
        <v>制热设备</v>
      </c>
      <c r="G7532" s="29" t="s">
        <v>130</v>
      </c>
      <c r="H7532" s="29" t="str">
        <f>_xlfn.XLOOKUP(G7532,[1]类目转化数据!B:B,[1]类目转化数据!C:C)</f>
        <v>大锅灶组</v>
      </c>
      <c r="I7532" s="29"/>
    </row>
    <row r="7533" ht="16.5" spans="1:9">
      <c r="A7533" s="29" t="s">
        <v>5504</v>
      </c>
      <c r="B7533" s="30">
        <v>10165439445496</v>
      </c>
      <c r="C7533" s="31" t="s">
        <v>7469</v>
      </c>
      <c r="D7533" s="29"/>
      <c r="E7533" s="29">
        <v>17799</v>
      </c>
      <c r="F7533" s="29" t="str">
        <f>_xlfn.XLOOKUP($G7533,[1]类目转化数据!$B:$B,[1]类目转化数据!$A:$A)</f>
        <v>制热设备</v>
      </c>
      <c r="G7533" s="29" t="s">
        <v>130</v>
      </c>
      <c r="H7533" s="29" t="str">
        <f>_xlfn.XLOOKUP(G7533,[1]类目转化数据!B:B,[1]类目转化数据!C:C)</f>
        <v>大锅灶组</v>
      </c>
      <c r="I7533" s="29"/>
    </row>
    <row r="7534" ht="16.5" spans="1:9">
      <c r="A7534" s="29" t="s">
        <v>5504</v>
      </c>
      <c r="B7534" s="30">
        <v>10165439445506</v>
      </c>
      <c r="C7534" s="31" t="s">
        <v>7470</v>
      </c>
      <c r="D7534" s="29"/>
      <c r="E7534" s="29">
        <v>8699</v>
      </c>
      <c r="F7534" s="29" t="str">
        <f>_xlfn.XLOOKUP($G7534,[1]类目转化数据!$B:$B,[1]类目转化数据!$A:$A)</f>
        <v>制热设备</v>
      </c>
      <c r="G7534" s="29" t="s">
        <v>130</v>
      </c>
      <c r="H7534" s="29" t="str">
        <f>_xlfn.XLOOKUP(G7534,[1]类目转化数据!B:B,[1]类目转化数据!C:C)</f>
        <v>大锅灶组</v>
      </c>
      <c r="I7534" s="29"/>
    </row>
    <row r="7535" ht="16.5" spans="1:9">
      <c r="A7535" s="29" t="s">
        <v>5504</v>
      </c>
      <c r="B7535" s="30">
        <v>10165439445504</v>
      </c>
      <c r="C7535" s="31" t="s">
        <v>7471</v>
      </c>
      <c r="D7535" s="29"/>
      <c r="E7535" s="29">
        <v>8299</v>
      </c>
      <c r="F7535" s="29" t="str">
        <f>_xlfn.XLOOKUP($G7535,[1]类目转化数据!$B:$B,[1]类目转化数据!$A:$A)</f>
        <v>制热设备</v>
      </c>
      <c r="G7535" s="29" t="s">
        <v>130</v>
      </c>
      <c r="H7535" s="29" t="str">
        <f>_xlfn.XLOOKUP(G7535,[1]类目转化数据!B:B,[1]类目转化数据!C:C)</f>
        <v>大锅灶组</v>
      </c>
      <c r="I7535" s="29"/>
    </row>
    <row r="7536" ht="16.5" spans="1:9">
      <c r="A7536" s="29" t="s">
        <v>5504</v>
      </c>
      <c r="B7536" s="30">
        <v>10165439445505</v>
      </c>
      <c r="C7536" s="31" t="s">
        <v>7472</v>
      </c>
      <c r="D7536" s="29"/>
      <c r="E7536" s="29">
        <v>8499</v>
      </c>
      <c r="F7536" s="29" t="str">
        <f>_xlfn.XLOOKUP($G7536,[1]类目转化数据!$B:$B,[1]类目转化数据!$A:$A)</f>
        <v>制热设备</v>
      </c>
      <c r="G7536" s="29" t="s">
        <v>130</v>
      </c>
      <c r="H7536" s="29" t="str">
        <f>_xlfn.XLOOKUP(G7536,[1]类目转化数据!B:B,[1]类目转化数据!C:C)</f>
        <v>大锅灶组</v>
      </c>
      <c r="I7536" s="29"/>
    </row>
    <row r="7537" ht="16.5" spans="1:9">
      <c r="A7537" s="29" t="s">
        <v>5504</v>
      </c>
      <c r="B7537" s="30">
        <v>10165651129290</v>
      </c>
      <c r="C7537" s="31" t="s">
        <v>7473</v>
      </c>
      <c r="D7537" s="29"/>
      <c r="E7537" s="29">
        <v>3098</v>
      </c>
      <c r="F7537" s="29" t="str">
        <f>_xlfn.XLOOKUP($G7537,[1]类目转化数据!$B:$B,[1]类目转化数据!$A:$A)</f>
        <v>机械设备</v>
      </c>
      <c r="G7537" s="29" t="s">
        <v>305</v>
      </c>
      <c r="H7537" s="29" t="str">
        <f>_xlfn.XLOOKUP(G7537,[1]类目转化数据!B:B,[1]类目转化数据!C:C)</f>
        <v>机械设备</v>
      </c>
      <c r="I7537" s="29"/>
    </row>
    <row r="7538" ht="16.5" spans="1:9">
      <c r="A7538" s="29" t="s">
        <v>5504</v>
      </c>
      <c r="B7538" s="30">
        <v>10165651129292</v>
      </c>
      <c r="C7538" s="31" t="s">
        <v>7474</v>
      </c>
      <c r="D7538" s="29"/>
      <c r="E7538" s="29">
        <v>3498</v>
      </c>
      <c r="F7538" s="29" t="str">
        <f>_xlfn.XLOOKUP($G7538,[1]类目转化数据!$B:$B,[1]类目转化数据!$A:$A)</f>
        <v>机械设备</v>
      </c>
      <c r="G7538" s="29" t="s">
        <v>305</v>
      </c>
      <c r="H7538" s="29" t="str">
        <f>_xlfn.XLOOKUP(G7538,[1]类目转化数据!B:B,[1]类目转化数据!C:C)</f>
        <v>机械设备</v>
      </c>
      <c r="I7538" s="29"/>
    </row>
    <row r="7539" ht="16.5" spans="1:9">
      <c r="A7539" s="29" t="s">
        <v>5504</v>
      </c>
      <c r="B7539" s="30">
        <v>10165651129293</v>
      </c>
      <c r="C7539" s="31" t="s">
        <v>7475</v>
      </c>
      <c r="D7539" s="29"/>
      <c r="E7539" s="29">
        <v>5398</v>
      </c>
      <c r="F7539" s="29" t="str">
        <f>_xlfn.XLOOKUP($G7539,[1]类目转化数据!$B:$B,[1]类目转化数据!$A:$A)</f>
        <v>机械设备</v>
      </c>
      <c r="G7539" s="29" t="s">
        <v>305</v>
      </c>
      <c r="H7539" s="29" t="str">
        <f>_xlfn.XLOOKUP(G7539,[1]类目转化数据!B:B,[1]类目转化数据!C:C)</f>
        <v>机械设备</v>
      </c>
      <c r="I7539" s="29"/>
    </row>
    <row r="7540" ht="16.5" spans="1:9">
      <c r="A7540" s="29" t="s">
        <v>5504</v>
      </c>
      <c r="B7540" s="30">
        <v>10165651129294</v>
      </c>
      <c r="C7540" s="31" t="s">
        <v>7476</v>
      </c>
      <c r="D7540" s="29"/>
      <c r="E7540" s="29">
        <v>5398</v>
      </c>
      <c r="F7540" s="29" t="str">
        <f>_xlfn.XLOOKUP($G7540,[1]类目转化数据!$B:$B,[1]类目转化数据!$A:$A)</f>
        <v>机械设备</v>
      </c>
      <c r="G7540" s="29" t="s">
        <v>305</v>
      </c>
      <c r="H7540" s="29" t="str">
        <f>_xlfn.XLOOKUP(G7540,[1]类目转化数据!B:B,[1]类目转化数据!C:C)</f>
        <v>机械设备</v>
      </c>
      <c r="I7540" s="29"/>
    </row>
    <row r="7541" ht="16.5" spans="1:9">
      <c r="A7541" s="29" t="s">
        <v>5504</v>
      </c>
      <c r="B7541" s="30">
        <v>10165651129291</v>
      </c>
      <c r="C7541" s="31" t="s">
        <v>7477</v>
      </c>
      <c r="D7541" s="29"/>
      <c r="E7541" s="29">
        <v>3498</v>
      </c>
      <c r="F7541" s="29" t="str">
        <f>_xlfn.XLOOKUP($G7541,[1]类目转化数据!$B:$B,[1]类目转化数据!$A:$A)</f>
        <v>机械设备</v>
      </c>
      <c r="G7541" s="29" t="s">
        <v>305</v>
      </c>
      <c r="H7541" s="29" t="str">
        <f>_xlfn.XLOOKUP(G7541,[1]类目转化数据!B:B,[1]类目转化数据!C:C)</f>
        <v>机械设备</v>
      </c>
      <c r="I7541" s="29"/>
    </row>
    <row r="7542" ht="16.5" spans="1:9">
      <c r="A7542" s="29" t="s">
        <v>5504</v>
      </c>
      <c r="B7542" s="30">
        <v>10165651129289</v>
      </c>
      <c r="C7542" s="31" t="s">
        <v>7478</v>
      </c>
      <c r="D7542" s="29"/>
      <c r="E7542" s="29">
        <v>3098</v>
      </c>
      <c r="F7542" s="29" t="str">
        <f>_xlfn.XLOOKUP($G7542,[1]类目转化数据!$B:$B,[1]类目转化数据!$A:$A)</f>
        <v>机械设备</v>
      </c>
      <c r="G7542" s="29" t="s">
        <v>305</v>
      </c>
      <c r="H7542" s="29" t="str">
        <f>_xlfn.XLOOKUP(G7542,[1]类目转化数据!B:B,[1]类目转化数据!C:C)</f>
        <v>机械设备</v>
      </c>
      <c r="I7542" s="29"/>
    </row>
    <row r="7543" ht="16.5" spans="1:9">
      <c r="A7543" s="29" t="s">
        <v>5504</v>
      </c>
      <c r="B7543" s="30">
        <v>10165651747531</v>
      </c>
      <c r="C7543" s="31" t="s">
        <v>7479</v>
      </c>
      <c r="D7543" s="29"/>
      <c r="E7543" s="29">
        <v>3299</v>
      </c>
      <c r="F7543" s="29" t="str">
        <f>_xlfn.XLOOKUP($G7543,[1]类目转化数据!$B:$B,[1]类目转化数据!$A:$A)</f>
        <v>机械设备</v>
      </c>
      <c r="G7543" s="29" t="s">
        <v>431</v>
      </c>
      <c r="H7543" s="29" t="str">
        <f>_xlfn.XLOOKUP(G7543,[1]类目转化数据!B:B,[1]类目转化数据!C:C)</f>
        <v>机械设备</v>
      </c>
      <c r="I7543" s="29"/>
    </row>
    <row r="7544" ht="16.5" spans="1:9">
      <c r="A7544" s="29" t="s">
        <v>5504</v>
      </c>
      <c r="B7544" s="30">
        <v>10165651747530</v>
      </c>
      <c r="C7544" s="31" t="s">
        <v>7480</v>
      </c>
      <c r="D7544" s="29"/>
      <c r="E7544" s="29">
        <v>3299</v>
      </c>
      <c r="F7544" s="29" t="str">
        <f>_xlfn.XLOOKUP($G7544,[1]类目转化数据!$B:$B,[1]类目转化数据!$A:$A)</f>
        <v>机械设备</v>
      </c>
      <c r="G7544" s="29" t="s">
        <v>431</v>
      </c>
      <c r="H7544" s="29" t="str">
        <f>_xlfn.XLOOKUP(G7544,[1]类目转化数据!B:B,[1]类目转化数据!C:C)</f>
        <v>机械设备</v>
      </c>
      <c r="I7544" s="29"/>
    </row>
    <row r="7545" ht="16.5" spans="1:9">
      <c r="A7545" s="29" t="s">
        <v>5504</v>
      </c>
      <c r="B7545" s="30">
        <v>10165651747533</v>
      </c>
      <c r="C7545" s="31" t="s">
        <v>7481</v>
      </c>
      <c r="D7545" s="29"/>
      <c r="E7545" s="29">
        <v>3699</v>
      </c>
      <c r="F7545" s="29" t="str">
        <f>_xlfn.XLOOKUP($G7545,[1]类目转化数据!$B:$B,[1]类目转化数据!$A:$A)</f>
        <v>机械设备</v>
      </c>
      <c r="G7545" s="29" t="s">
        <v>431</v>
      </c>
      <c r="H7545" s="29" t="str">
        <f>_xlfn.XLOOKUP(G7545,[1]类目转化数据!B:B,[1]类目转化数据!C:C)</f>
        <v>机械设备</v>
      </c>
      <c r="I7545" s="29"/>
    </row>
    <row r="7546" ht="16.5" spans="1:9">
      <c r="A7546" s="29" t="s">
        <v>5504</v>
      </c>
      <c r="B7546" s="30">
        <v>10165651747532</v>
      </c>
      <c r="C7546" s="31" t="s">
        <v>7482</v>
      </c>
      <c r="D7546" s="29"/>
      <c r="E7546" s="29">
        <v>3699</v>
      </c>
      <c r="F7546" s="29" t="str">
        <f>_xlfn.XLOOKUP($G7546,[1]类目转化数据!$B:$B,[1]类目转化数据!$A:$A)</f>
        <v>机械设备</v>
      </c>
      <c r="G7546" s="29" t="s">
        <v>431</v>
      </c>
      <c r="H7546" s="29" t="str">
        <f>_xlfn.XLOOKUP(G7546,[1]类目转化数据!B:B,[1]类目转化数据!C:C)</f>
        <v>机械设备</v>
      </c>
      <c r="I7546" s="29"/>
    </row>
    <row r="7547" ht="16.5" spans="1:9">
      <c r="A7547" s="29" t="s">
        <v>5504</v>
      </c>
      <c r="B7547" s="30">
        <v>10165651747534</v>
      </c>
      <c r="C7547" s="31" t="s">
        <v>7483</v>
      </c>
      <c r="D7547" s="29"/>
      <c r="E7547" s="29">
        <v>5999</v>
      </c>
      <c r="F7547" s="29" t="str">
        <f>_xlfn.XLOOKUP($G7547,[1]类目转化数据!$B:$B,[1]类目转化数据!$A:$A)</f>
        <v>机械设备</v>
      </c>
      <c r="G7547" s="29" t="s">
        <v>431</v>
      </c>
      <c r="H7547" s="29" t="str">
        <f>_xlfn.XLOOKUP(G7547,[1]类目转化数据!B:B,[1]类目转化数据!C:C)</f>
        <v>机械设备</v>
      </c>
      <c r="I7547" s="29"/>
    </row>
    <row r="7548" ht="16.5" spans="1:9">
      <c r="A7548" s="29" t="s">
        <v>5504</v>
      </c>
      <c r="B7548" s="30">
        <v>10165651747535</v>
      </c>
      <c r="C7548" s="31" t="s">
        <v>7484</v>
      </c>
      <c r="D7548" s="29"/>
      <c r="E7548" s="29">
        <v>5999</v>
      </c>
      <c r="F7548" s="29" t="str">
        <f>_xlfn.XLOOKUP($G7548,[1]类目转化数据!$B:$B,[1]类目转化数据!$A:$A)</f>
        <v>机械设备</v>
      </c>
      <c r="G7548" s="29" t="s">
        <v>431</v>
      </c>
      <c r="H7548" s="29" t="str">
        <f>_xlfn.XLOOKUP(G7548,[1]类目转化数据!B:B,[1]类目转化数据!C:C)</f>
        <v>机械设备</v>
      </c>
      <c r="I7548" s="29"/>
    </row>
    <row r="7549" ht="16.5" spans="1:9">
      <c r="A7549" s="29" t="s">
        <v>5504</v>
      </c>
      <c r="B7549" s="30">
        <v>10165652547185</v>
      </c>
      <c r="C7549" s="31" t="s">
        <v>7485</v>
      </c>
      <c r="D7549" s="29"/>
      <c r="E7549" s="29">
        <v>81900</v>
      </c>
      <c r="F7549" s="29" t="str">
        <f>_xlfn.XLOOKUP($G7549,[1]类目转化数据!$B:$B,[1]类目转化数据!$A:$A)</f>
        <v>机械设备</v>
      </c>
      <c r="G7549" s="29" t="s">
        <v>305</v>
      </c>
      <c r="H7549" s="29" t="str">
        <f>_xlfn.XLOOKUP(G7549,[1]类目转化数据!B:B,[1]类目转化数据!C:C)</f>
        <v>机械设备</v>
      </c>
      <c r="I7549" s="29"/>
    </row>
    <row r="7550" ht="16.5" spans="1:9">
      <c r="A7550" s="29" t="s">
        <v>5504</v>
      </c>
      <c r="B7550" s="30">
        <v>10165652547180</v>
      </c>
      <c r="C7550" s="31" t="s">
        <v>7486</v>
      </c>
      <c r="D7550" s="29"/>
      <c r="E7550" s="29">
        <v>7598</v>
      </c>
      <c r="F7550" s="29" t="str">
        <f>_xlfn.XLOOKUP($G7550,[1]类目转化数据!$B:$B,[1]类目转化数据!$A:$A)</f>
        <v>机械设备</v>
      </c>
      <c r="G7550" s="29" t="s">
        <v>305</v>
      </c>
      <c r="H7550" s="29" t="str">
        <f>_xlfn.XLOOKUP(G7550,[1]类目转化数据!B:B,[1]类目转化数据!C:C)</f>
        <v>机械设备</v>
      </c>
      <c r="I7550" s="29"/>
    </row>
    <row r="7551" ht="16.5" spans="1:9">
      <c r="A7551" s="29" t="s">
        <v>5504</v>
      </c>
      <c r="B7551" s="30">
        <v>10165652547183</v>
      </c>
      <c r="C7551" s="31" t="s">
        <v>7487</v>
      </c>
      <c r="D7551" s="29"/>
      <c r="E7551" s="29">
        <v>41900</v>
      </c>
      <c r="F7551" s="29" t="str">
        <f>_xlfn.XLOOKUP($G7551,[1]类目转化数据!$B:$B,[1]类目转化数据!$A:$A)</f>
        <v>机械设备</v>
      </c>
      <c r="G7551" s="29" t="s">
        <v>305</v>
      </c>
      <c r="H7551" s="29" t="str">
        <f>_xlfn.XLOOKUP(G7551,[1]类目转化数据!B:B,[1]类目转化数据!C:C)</f>
        <v>机械设备</v>
      </c>
      <c r="I7551" s="29"/>
    </row>
    <row r="7552" ht="16.5" spans="1:9">
      <c r="A7552" s="29" t="s">
        <v>5504</v>
      </c>
      <c r="B7552" s="30">
        <v>10165652547179</v>
      </c>
      <c r="C7552" s="31" t="s">
        <v>7488</v>
      </c>
      <c r="D7552" s="29"/>
      <c r="E7552" s="29">
        <v>4898</v>
      </c>
      <c r="F7552" s="29" t="str">
        <f>_xlfn.XLOOKUP($G7552,[1]类目转化数据!$B:$B,[1]类目转化数据!$A:$A)</f>
        <v>机械设备</v>
      </c>
      <c r="G7552" s="29" t="s">
        <v>305</v>
      </c>
      <c r="H7552" s="29" t="str">
        <f>_xlfn.XLOOKUP(G7552,[1]类目转化数据!B:B,[1]类目转化数据!C:C)</f>
        <v>机械设备</v>
      </c>
      <c r="I7552" s="29"/>
    </row>
    <row r="7553" ht="16.5" spans="1:9">
      <c r="A7553" s="29" t="s">
        <v>5504</v>
      </c>
      <c r="B7553" s="30">
        <v>10165652547184</v>
      </c>
      <c r="C7553" s="31" t="s">
        <v>7489</v>
      </c>
      <c r="D7553" s="29"/>
      <c r="E7553" s="29">
        <v>57980</v>
      </c>
      <c r="F7553" s="29" t="str">
        <f>_xlfn.XLOOKUP($G7553,[1]类目转化数据!$B:$B,[1]类目转化数据!$A:$A)</f>
        <v>机械设备</v>
      </c>
      <c r="G7553" s="29" t="s">
        <v>305</v>
      </c>
      <c r="H7553" s="29" t="str">
        <f>_xlfn.XLOOKUP(G7553,[1]类目转化数据!B:B,[1]类目转化数据!C:C)</f>
        <v>机械设备</v>
      </c>
      <c r="I7553" s="29"/>
    </row>
    <row r="7554" ht="16.5" spans="1:9">
      <c r="A7554" s="29" t="s">
        <v>5504</v>
      </c>
      <c r="B7554" s="30">
        <v>10165652547181</v>
      </c>
      <c r="C7554" s="31" t="s">
        <v>7490</v>
      </c>
      <c r="D7554" s="29"/>
      <c r="E7554" s="29">
        <v>26280</v>
      </c>
      <c r="F7554" s="29" t="str">
        <f>_xlfn.XLOOKUP($G7554,[1]类目转化数据!$B:$B,[1]类目转化数据!$A:$A)</f>
        <v>机械设备</v>
      </c>
      <c r="G7554" s="29" t="s">
        <v>305</v>
      </c>
      <c r="H7554" s="29" t="str">
        <f>_xlfn.XLOOKUP(G7554,[1]类目转化数据!B:B,[1]类目转化数据!C:C)</f>
        <v>机械设备</v>
      </c>
      <c r="I7554" s="29"/>
    </row>
    <row r="7555" ht="16.5" spans="1:9">
      <c r="A7555" s="29" t="s">
        <v>5504</v>
      </c>
      <c r="B7555" s="30">
        <v>10165652547182</v>
      </c>
      <c r="C7555" s="31" t="s">
        <v>7491</v>
      </c>
      <c r="D7555" s="29"/>
      <c r="E7555" s="29">
        <v>29180</v>
      </c>
      <c r="F7555" s="29" t="str">
        <f>_xlfn.XLOOKUP($G7555,[1]类目转化数据!$B:$B,[1]类目转化数据!$A:$A)</f>
        <v>机械设备</v>
      </c>
      <c r="G7555" s="29" t="s">
        <v>305</v>
      </c>
      <c r="H7555" s="29" t="str">
        <f>_xlfn.XLOOKUP(G7555,[1]类目转化数据!B:B,[1]类目转化数据!C:C)</f>
        <v>机械设备</v>
      </c>
      <c r="I7555" s="29"/>
    </row>
    <row r="7556" ht="16.5" spans="1:9">
      <c r="A7556" s="29" t="s">
        <v>5504</v>
      </c>
      <c r="B7556" s="30">
        <v>10165652547178</v>
      </c>
      <c r="C7556" s="31" t="s">
        <v>7492</v>
      </c>
      <c r="D7556" s="29"/>
      <c r="E7556" s="29">
        <v>4298</v>
      </c>
      <c r="F7556" s="29" t="str">
        <f>_xlfn.XLOOKUP($G7556,[1]类目转化数据!$B:$B,[1]类目转化数据!$A:$A)</f>
        <v>机械设备</v>
      </c>
      <c r="G7556" s="29" t="s">
        <v>305</v>
      </c>
      <c r="H7556" s="29" t="str">
        <f>_xlfn.XLOOKUP(G7556,[1]类目转化数据!B:B,[1]类目转化数据!C:C)</f>
        <v>机械设备</v>
      </c>
      <c r="I7556" s="29"/>
    </row>
    <row r="7557" ht="16.5" spans="1:9">
      <c r="A7557" s="29" t="s">
        <v>5504</v>
      </c>
      <c r="B7557" s="30">
        <v>10165652662482</v>
      </c>
      <c r="C7557" s="31" t="s">
        <v>7493</v>
      </c>
      <c r="D7557" s="29"/>
      <c r="E7557" s="29">
        <v>41900</v>
      </c>
      <c r="F7557" s="29" t="str">
        <f>_xlfn.XLOOKUP($G7557,[1]类目转化数据!$B:$B,[1]类目转化数据!$A:$A)</f>
        <v>机械设备</v>
      </c>
      <c r="G7557" s="29" t="s">
        <v>305</v>
      </c>
      <c r="H7557" s="29" t="str">
        <f>_xlfn.XLOOKUP(G7557,[1]类目转化数据!B:B,[1]类目转化数据!C:C)</f>
        <v>机械设备</v>
      </c>
      <c r="I7557" s="29"/>
    </row>
    <row r="7558" ht="16.5" spans="1:9">
      <c r="A7558" s="29" t="s">
        <v>5504</v>
      </c>
      <c r="B7558" s="30">
        <v>10165652662483</v>
      </c>
      <c r="C7558" s="31" t="s">
        <v>7494</v>
      </c>
      <c r="D7558" s="29"/>
      <c r="E7558" s="29">
        <v>57980</v>
      </c>
      <c r="F7558" s="29" t="str">
        <f>_xlfn.XLOOKUP($G7558,[1]类目转化数据!$B:$B,[1]类目转化数据!$A:$A)</f>
        <v>机械设备</v>
      </c>
      <c r="G7558" s="29" t="s">
        <v>305</v>
      </c>
      <c r="H7558" s="29" t="str">
        <f>_xlfn.XLOOKUP(G7558,[1]类目转化数据!B:B,[1]类目转化数据!C:C)</f>
        <v>机械设备</v>
      </c>
      <c r="I7558" s="29"/>
    </row>
    <row r="7559" ht="16.5" spans="1:9">
      <c r="A7559" s="29" t="s">
        <v>5504</v>
      </c>
      <c r="B7559" s="30">
        <v>10165652662480</v>
      </c>
      <c r="C7559" s="31" t="s">
        <v>7495</v>
      </c>
      <c r="D7559" s="29"/>
      <c r="E7559" s="29">
        <v>26280</v>
      </c>
      <c r="F7559" s="29" t="str">
        <f>_xlfn.XLOOKUP($G7559,[1]类目转化数据!$B:$B,[1]类目转化数据!$A:$A)</f>
        <v>机械设备</v>
      </c>
      <c r="G7559" s="29" t="s">
        <v>305</v>
      </c>
      <c r="H7559" s="29" t="str">
        <f>_xlfn.XLOOKUP(G7559,[1]类目转化数据!B:B,[1]类目转化数据!C:C)</f>
        <v>机械设备</v>
      </c>
      <c r="I7559" s="29"/>
    </row>
    <row r="7560" ht="16.5" spans="1:9">
      <c r="A7560" s="29" t="s">
        <v>5504</v>
      </c>
      <c r="B7560" s="30">
        <v>10165652662481</v>
      </c>
      <c r="C7560" s="31" t="s">
        <v>7496</v>
      </c>
      <c r="D7560" s="29"/>
      <c r="E7560" s="29">
        <v>29180</v>
      </c>
      <c r="F7560" s="29" t="str">
        <f>_xlfn.XLOOKUP($G7560,[1]类目转化数据!$B:$B,[1]类目转化数据!$A:$A)</f>
        <v>机械设备</v>
      </c>
      <c r="G7560" s="29" t="s">
        <v>305</v>
      </c>
      <c r="H7560" s="29" t="str">
        <f>_xlfn.XLOOKUP(G7560,[1]类目转化数据!B:B,[1]类目转化数据!C:C)</f>
        <v>机械设备</v>
      </c>
      <c r="I7560" s="29"/>
    </row>
    <row r="7561" ht="16.5" spans="1:9">
      <c r="A7561" s="29" t="s">
        <v>5504</v>
      </c>
      <c r="B7561" s="30">
        <v>10165652662484</v>
      </c>
      <c r="C7561" s="31" t="s">
        <v>7497</v>
      </c>
      <c r="D7561" s="29"/>
      <c r="E7561" s="29">
        <v>81900</v>
      </c>
      <c r="F7561" s="29" t="str">
        <f>_xlfn.XLOOKUP($G7561,[1]类目转化数据!$B:$B,[1]类目转化数据!$A:$A)</f>
        <v>机械设备</v>
      </c>
      <c r="G7561" s="29" t="s">
        <v>305</v>
      </c>
      <c r="H7561" s="29" t="str">
        <f>_xlfn.XLOOKUP(G7561,[1]类目转化数据!B:B,[1]类目转化数据!C:C)</f>
        <v>机械设备</v>
      </c>
      <c r="I7561" s="29"/>
    </row>
    <row r="7562" ht="16.5" spans="1:9">
      <c r="A7562" s="29" t="s">
        <v>5504</v>
      </c>
      <c r="B7562" s="30">
        <v>10165652662477</v>
      </c>
      <c r="C7562" s="31" t="s">
        <v>7498</v>
      </c>
      <c r="D7562" s="29"/>
      <c r="E7562" s="29">
        <v>4298</v>
      </c>
      <c r="F7562" s="29" t="str">
        <f>_xlfn.XLOOKUP($G7562,[1]类目转化数据!$B:$B,[1]类目转化数据!$A:$A)</f>
        <v>机械设备</v>
      </c>
      <c r="G7562" s="29" t="s">
        <v>305</v>
      </c>
      <c r="H7562" s="29" t="str">
        <f>_xlfn.XLOOKUP(G7562,[1]类目转化数据!B:B,[1]类目转化数据!C:C)</f>
        <v>机械设备</v>
      </c>
      <c r="I7562" s="29"/>
    </row>
    <row r="7563" ht="16.5" spans="1:9">
      <c r="A7563" s="29" t="s">
        <v>5504</v>
      </c>
      <c r="B7563" s="30">
        <v>10165652662479</v>
      </c>
      <c r="C7563" s="31" t="s">
        <v>7499</v>
      </c>
      <c r="D7563" s="29"/>
      <c r="E7563" s="29">
        <v>7598</v>
      </c>
      <c r="F7563" s="29" t="str">
        <f>_xlfn.XLOOKUP($G7563,[1]类目转化数据!$B:$B,[1]类目转化数据!$A:$A)</f>
        <v>机械设备</v>
      </c>
      <c r="G7563" s="29" t="s">
        <v>305</v>
      </c>
      <c r="H7563" s="29" t="str">
        <f>_xlfn.XLOOKUP(G7563,[1]类目转化数据!B:B,[1]类目转化数据!C:C)</f>
        <v>机械设备</v>
      </c>
      <c r="I7563" s="29"/>
    </row>
    <row r="7564" ht="16.5" spans="1:9">
      <c r="A7564" s="29" t="s">
        <v>5504</v>
      </c>
      <c r="B7564" s="30">
        <v>10165652662478</v>
      </c>
      <c r="C7564" s="31" t="s">
        <v>7500</v>
      </c>
      <c r="D7564" s="29"/>
      <c r="E7564" s="29">
        <v>4898</v>
      </c>
      <c r="F7564" s="29" t="str">
        <f>_xlfn.XLOOKUP($G7564,[1]类目转化数据!$B:$B,[1]类目转化数据!$A:$A)</f>
        <v>机械设备</v>
      </c>
      <c r="G7564" s="29" t="s">
        <v>305</v>
      </c>
      <c r="H7564" s="29" t="str">
        <f>_xlfn.XLOOKUP(G7564,[1]类目转化数据!B:B,[1]类目转化数据!C:C)</f>
        <v>机械设备</v>
      </c>
      <c r="I7564" s="29"/>
    </row>
    <row r="7565" ht="16.5" spans="1:9">
      <c r="A7565" s="29" t="s">
        <v>5504</v>
      </c>
      <c r="B7565" s="30">
        <v>10165653144438</v>
      </c>
      <c r="C7565" s="31" t="s">
        <v>7501</v>
      </c>
      <c r="D7565" s="29"/>
      <c r="E7565" s="29">
        <v>10780</v>
      </c>
      <c r="F7565" s="29" t="str">
        <f>_xlfn.XLOOKUP($G7565,[1]类目转化数据!$B:$B,[1]类目转化数据!$A:$A)</f>
        <v>机械设备</v>
      </c>
      <c r="G7565" s="29" t="s">
        <v>431</v>
      </c>
      <c r="H7565" s="29" t="str">
        <f>_xlfn.XLOOKUP(G7565,[1]类目转化数据!B:B,[1]类目转化数据!C:C)</f>
        <v>机械设备</v>
      </c>
      <c r="I7565" s="29"/>
    </row>
    <row r="7566" ht="16.5" spans="1:9">
      <c r="A7566" s="29" t="s">
        <v>5504</v>
      </c>
      <c r="B7566" s="30">
        <v>10165653144437</v>
      </c>
      <c r="C7566" s="31" t="s">
        <v>7502</v>
      </c>
      <c r="D7566" s="29"/>
      <c r="E7566" s="29">
        <v>8680</v>
      </c>
      <c r="F7566" s="29" t="str">
        <f>_xlfn.XLOOKUP($G7566,[1]类目转化数据!$B:$B,[1]类目转化数据!$A:$A)</f>
        <v>机械设备</v>
      </c>
      <c r="G7566" s="29" t="s">
        <v>431</v>
      </c>
      <c r="H7566" s="29" t="str">
        <f>_xlfn.XLOOKUP(G7566,[1]类目转化数据!B:B,[1]类目转化数据!C:C)</f>
        <v>机械设备</v>
      </c>
      <c r="I7566" s="29"/>
    </row>
    <row r="7567" ht="16.5" spans="1:9">
      <c r="A7567" s="29" t="s">
        <v>5504</v>
      </c>
      <c r="B7567" s="30">
        <v>10165653144436</v>
      </c>
      <c r="C7567" s="31" t="s">
        <v>7503</v>
      </c>
      <c r="D7567" s="29"/>
      <c r="E7567" s="29">
        <v>6580</v>
      </c>
      <c r="F7567" s="29" t="str">
        <f>_xlfn.XLOOKUP($G7567,[1]类目转化数据!$B:$B,[1]类目转化数据!$A:$A)</f>
        <v>机械设备</v>
      </c>
      <c r="G7567" s="29" t="s">
        <v>431</v>
      </c>
      <c r="H7567" s="29" t="str">
        <f>_xlfn.XLOOKUP(G7567,[1]类目转化数据!B:B,[1]类目转化数据!C:C)</f>
        <v>机械设备</v>
      </c>
      <c r="I7567" s="29"/>
    </row>
    <row r="7568" ht="16.5" spans="1:9">
      <c r="A7568" s="29" t="s">
        <v>5504</v>
      </c>
      <c r="B7568" s="30">
        <v>10165665494719</v>
      </c>
      <c r="C7568" s="31" t="s">
        <v>7504</v>
      </c>
      <c r="D7568" s="29"/>
      <c r="E7568" s="29">
        <v>19499</v>
      </c>
      <c r="F7568" s="29" t="str">
        <f>_xlfn.XLOOKUP($G7568,[1]类目转化数据!$B:$B,[1]类目转化数据!$A:$A)</f>
        <v>制热设备</v>
      </c>
      <c r="G7568" s="29" t="s">
        <v>130</v>
      </c>
      <c r="H7568" s="29" t="str">
        <f>_xlfn.XLOOKUP(G7568,[1]类目转化数据!B:B,[1]类目转化数据!C:C)</f>
        <v>大锅灶组</v>
      </c>
      <c r="I7568" s="29"/>
    </row>
    <row r="7569" ht="16.5" spans="1:9">
      <c r="A7569" s="29" t="s">
        <v>5504</v>
      </c>
      <c r="B7569" s="30">
        <v>10165665494717</v>
      </c>
      <c r="C7569" s="31" t="s">
        <v>7505</v>
      </c>
      <c r="D7569" s="29"/>
      <c r="E7569" s="29">
        <v>19499</v>
      </c>
      <c r="F7569" s="29" t="str">
        <f>_xlfn.XLOOKUP($G7569,[1]类目转化数据!$B:$B,[1]类目转化数据!$A:$A)</f>
        <v>制热设备</v>
      </c>
      <c r="G7569" s="29" t="s">
        <v>130</v>
      </c>
      <c r="H7569" s="29" t="str">
        <f>_xlfn.XLOOKUP(G7569,[1]类目转化数据!B:B,[1]类目转化数据!C:C)</f>
        <v>大锅灶组</v>
      </c>
      <c r="I7569" s="29"/>
    </row>
    <row r="7570" ht="16.5" spans="1:9">
      <c r="A7570" s="29" t="s">
        <v>5504</v>
      </c>
      <c r="B7570" s="30">
        <v>10165665494718</v>
      </c>
      <c r="C7570" s="31" t="s">
        <v>7506</v>
      </c>
      <c r="D7570" s="29"/>
      <c r="E7570" s="29">
        <v>17799</v>
      </c>
      <c r="F7570" s="29" t="str">
        <f>_xlfn.XLOOKUP($G7570,[1]类目转化数据!$B:$B,[1]类目转化数据!$A:$A)</f>
        <v>制热设备</v>
      </c>
      <c r="G7570" s="29" t="s">
        <v>130</v>
      </c>
      <c r="H7570" s="29" t="str">
        <f>_xlfn.XLOOKUP(G7570,[1]类目转化数据!B:B,[1]类目转化数据!C:C)</f>
        <v>大锅灶组</v>
      </c>
      <c r="I7570" s="29"/>
    </row>
    <row r="7571" ht="16.5" spans="1:9">
      <c r="A7571" s="29" t="s">
        <v>5504</v>
      </c>
      <c r="B7571" s="30">
        <v>10165665494716</v>
      </c>
      <c r="C7571" s="31" t="s">
        <v>7507</v>
      </c>
      <c r="D7571" s="29"/>
      <c r="E7571" s="29">
        <v>17799</v>
      </c>
      <c r="F7571" s="29" t="str">
        <f>_xlfn.XLOOKUP($G7571,[1]类目转化数据!$B:$B,[1]类目转化数据!$A:$A)</f>
        <v>制热设备</v>
      </c>
      <c r="G7571" s="29" t="s">
        <v>130</v>
      </c>
      <c r="H7571" s="29" t="str">
        <f>_xlfn.XLOOKUP(G7571,[1]类目转化数据!B:B,[1]类目转化数据!C:C)</f>
        <v>大锅灶组</v>
      </c>
      <c r="I7571" s="29"/>
    </row>
    <row r="7572" ht="16.5" spans="1:9">
      <c r="A7572" s="29" t="s">
        <v>5504</v>
      </c>
      <c r="B7572" s="30">
        <v>10165665494715</v>
      </c>
      <c r="C7572" s="31" t="s">
        <v>7508</v>
      </c>
      <c r="D7572" s="29"/>
      <c r="E7572" s="29">
        <v>16499</v>
      </c>
      <c r="F7572" s="29" t="str">
        <f>_xlfn.XLOOKUP($G7572,[1]类目转化数据!$B:$B,[1]类目转化数据!$A:$A)</f>
        <v>制热设备</v>
      </c>
      <c r="G7572" s="29" t="s">
        <v>130</v>
      </c>
      <c r="H7572" s="29" t="str">
        <f>_xlfn.XLOOKUP(G7572,[1]类目转化数据!B:B,[1]类目转化数据!C:C)</f>
        <v>大锅灶组</v>
      </c>
      <c r="I7572" s="29"/>
    </row>
    <row r="7573" ht="16.5" spans="1:9">
      <c r="A7573" s="29" t="s">
        <v>5504</v>
      </c>
      <c r="B7573" s="30">
        <v>10165665494723</v>
      </c>
      <c r="C7573" s="31" t="s">
        <v>7509</v>
      </c>
      <c r="D7573" s="29"/>
      <c r="E7573" s="29">
        <v>11399</v>
      </c>
      <c r="F7573" s="29" t="str">
        <f>_xlfn.XLOOKUP($G7573,[1]类目转化数据!$B:$B,[1]类目转化数据!$A:$A)</f>
        <v>制热设备</v>
      </c>
      <c r="G7573" s="29" t="s">
        <v>130</v>
      </c>
      <c r="H7573" s="29" t="str">
        <f>_xlfn.XLOOKUP(G7573,[1]类目转化数据!B:B,[1]类目转化数据!C:C)</f>
        <v>大锅灶组</v>
      </c>
      <c r="I7573" s="29"/>
    </row>
    <row r="7574" ht="16.5" spans="1:9">
      <c r="A7574" s="29" t="s">
        <v>5504</v>
      </c>
      <c r="B7574" s="30">
        <v>10165665494714</v>
      </c>
      <c r="C7574" s="31" t="s">
        <v>7510</v>
      </c>
      <c r="D7574" s="29"/>
      <c r="E7574" s="29">
        <v>13399</v>
      </c>
      <c r="F7574" s="29" t="str">
        <f>_xlfn.XLOOKUP($G7574,[1]类目转化数据!$B:$B,[1]类目转化数据!$A:$A)</f>
        <v>制热设备</v>
      </c>
      <c r="G7574" s="29" t="s">
        <v>130</v>
      </c>
      <c r="H7574" s="29" t="str">
        <f>_xlfn.XLOOKUP(G7574,[1]类目转化数据!B:B,[1]类目转化数据!C:C)</f>
        <v>大锅灶组</v>
      </c>
      <c r="I7574" s="29"/>
    </row>
    <row r="7575" ht="16.5" spans="1:9">
      <c r="A7575" s="29" t="s">
        <v>5504</v>
      </c>
      <c r="B7575" s="30">
        <v>10165665494722</v>
      </c>
      <c r="C7575" s="31" t="s">
        <v>7511</v>
      </c>
      <c r="D7575" s="29"/>
      <c r="E7575" s="29">
        <v>9599</v>
      </c>
      <c r="F7575" s="29" t="str">
        <f>_xlfn.XLOOKUP($G7575,[1]类目转化数据!$B:$B,[1]类目转化数据!$A:$A)</f>
        <v>制热设备</v>
      </c>
      <c r="G7575" s="29" t="s">
        <v>130</v>
      </c>
      <c r="H7575" s="29" t="str">
        <f>_xlfn.XLOOKUP(G7575,[1]类目转化数据!B:B,[1]类目转化数据!C:C)</f>
        <v>大锅灶组</v>
      </c>
      <c r="I7575" s="29"/>
    </row>
    <row r="7576" ht="16.5" spans="1:9">
      <c r="A7576" s="29" t="s">
        <v>5504</v>
      </c>
      <c r="B7576" s="30">
        <v>10165665494720</v>
      </c>
      <c r="C7576" s="31" t="s">
        <v>7512</v>
      </c>
      <c r="D7576" s="29"/>
      <c r="E7576" s="29">
        <v>9599</v>
      </c>
      <c r="F7576" s="29" t="str">
        <f>_xlfn.XLOOKUP($G7576,[1]类目转化数据!$B:$B,[1]类目转化数据!$A:$A)</f>
        <v>制热设备</v>
      </c>
      <c r="G7576" s="29" t="s">
        <v>130</v>
      </c>
      <c r="H7576" s="29" t="str">
        <f>_xlfn.XLOOKUP(G7576,[1]类目转化数据!B:B,[1]类目转化数据!C:C)</f>
        <v>大锅灶组</v>
      </c>
      <c r="I7576" s="29"/>
    </row>
    <row r="7577" ht="16.5" spans="1:9">
      <c r="A7577" s="29" t="s">
        <v>5504</v>
      </c>
      <c r="B7577" s="30">
        <v>10165665494721</v>
      </c>
      <c r="C7577" s="31" t="s">
        <v>7513</v>
      </c>
      <c r="D7577" s="29"/>
      <c r="E7577" s="29">
        <v>11399</v>
      </c>
      <c r="F7577" s="29" t="str">
        <f>_xlfn.XLOOKUP($G7577,[1]类目转化数据!$B:$B,[1]类目转化数据!$A:$A)</f>
        <v>制热设备</v>
      </c>
      <c r="G7577" s="29" t="s">
        <v>130</v>
      </c>
      <c r="H7577" s="29" t="str">
        <f>_xlfn.XLOOKUP(G7577,[1]类目转化数据!B:B,[1]类目转化数据!C:C)</f>
        <v>大锅灶组</v>
      </c>
      <c r="I7577" s="29"/>
    </row>
    <row r="7578" ht="16.5" spans="1:9">
      <c r="A7578" s="29" t="s">
        <v>5504</v>
      </c>
      <c r="B7578" s="30">
        <v>10165735738510</v>
      </c>
      <c r="C7578" s="31" t="s">
        <v>7514</v>
      </c>
      <c r="D7578" s="29"/>
      <c r="E7578" s="29">
        <v>3299</v>
      </c>
      <c r="F7578" s="29" t="str">
        <f>_xlfn.XLOOKUP($G7578,[1]类目转化数据!$B:$B,[1]类目转化数据!$A:$A)</f>
        <v>制热设备</v>
      </c>
      <c r="G7578" s="29" t="s">
        <v>5109</v>
      </c>
      <c r="H7578" s="29" t="str">
        <f>_xlfn.XLOOKUP(G7578,[1]类目转化数据!B:B,[1]类目转化数据!C:C)</f>
        <v>大锅灶组</v>
      </c>
      <c r="I7578" s="29"/>
    </row>
    <row r="7579" ht="16.5" spans="1:9">
      <c r="A7579" s="29" t="s">
        <v>5504</v>
      </c>
      <c r="B7579" s="30">
        <v>10165735738509</v>
      </c>
      <c r="C7579" s="31" t="s">
        <v>7515</v>
      </c>
      <c r="D7579" s="29"/>
      <c r="E7579" s="29">
        <v>5699</v>
      </c>
      <c r="F7579" s="29" t="str">
        <f>_xlfn.XLOOKUP($G7579,[1]类目转化数据!$B:$B,[1]类目转化数据!$A:$A)</f>
        <v>制热设备</v>
      </c>
      <c r="G7579" s="29" t="s">
        <v>5109</v>
      </c>
      <c r="H7579" s="29" t="str">
        <f>_xlfn.XLOOKUP(G7579,[1]类目转化数据!B:B,[1]类目转化数据!C:C)</f>
        <v>大锅灶组</v>
      </c>
      <c r="I7579" s="29"/>
    </row>
    <row r="7580" ht="16.5" spans="1:9">
      <c r="A7580" s="29" t="s">
        <v>5504</v>
      </c>
      <c r="B7580" s="30">
        <v>10165735738508</v>
      </c>
      <c r="C7580" s="31" t="s">
        <v>7516</v>
      </c>
      <c r="D7580" s="29"/>
      <c r="E7580" s="29">
        <v>4499</v>
      </c>
      <c r="F7580" s="29" t="str">
        <f>_xlfn.XLOOKUP($G7580,[1]类目转化数据!$B:$B,[1]类目转化数据!$A:$A)</f>
        <v>制热设备</v>
      </c>
      <c r="G7580" s="29" t="s">
        <v>5109</v>
      </c>
      <c r="H7580" s="29" t="str">
        <f>_xlfn.XLOOKUP(G7580,[1]类目转化数据!B:B,[1]类目转化数据!C:C)</f>
        <v>大锅灶组</v>
      </c>
      <c r="I7580" s="29"/>
    </row>
    <row r="7581" ht="16.5" spans="1:9">
      <c r="A7581" s="29" t="s">
        <v>5504</v>
      </c>
      <c r="B7581" s="30">
        <v>10165735738507</v>
      </c>
      <c r="C7581" s="31" t="s">
        <v>7517</v>
      </c>
      <c r="D7581" s="29"/>
      <c r="E7581" s="29">
        <v>13468</v>
      </c>
      <c r="F7581" s="29" t="str">
        <f>_xlfn.XLOOKUP($G7581,[1]类目转化数据!$B:$B,[1]类目转化数据!$A:$A)</f>
        <v>制热设备</v>
      </c>
      <c r="G7581" s="29" t="s">
        <v>5109</v>
      </c>
      <c r="H7581" s="29" t="str">
        <f>_xlfn.XLOOKUP(G7581,[1]类目转化数据!B:B,[1]类目转化数据!C:C)</f>
        <v>大锅灶组</v>
      </c>
      <c r="I7581" s="29"/>
    </row>
    <row r="7582" ht="16.5" spans="1:9">
      <c r="A7582" s="29" t="s">
        <v>5504</v>
      </c>
      <c r="B7582" s="30">
        <v>10165735738504</v>
      </c>
      <c r="C7582" s="31" t="s">
        <v>7518</v>
      </c>
      <c r="D7582" s="29"/>
      <c r="E7582" s="29">
        <v>8999</v>
      </c>
      <c r="F7582" s="29" t="str">
        <f>_xlfn.XLOOKUP($G7582,[1]类目转化数据!$B:$B,[1]类目转化数据!$A:$A)</f>
        <v>制热设备</v>
      </c>
      <c r="G7582" s="29" t="s">
        <v>5109</v>
      </c>
      <c r="H7582" s="29" t="str">
        <f>_xlfn.XLOOKUP(G7582,[1]类目转化数据!B:B,[1]类目转化数据!C:C)</f>
        <v>大锅灶组</v>
      </c>
      <c r="I7582" s="29"/>
    </row>
    <row r="7583" ht="16.5" spans="1:9">
      <c r="A7583" s="29" t="s">
        <v>5504</v>
      </c>
      <c r="B7583" s="30">
        <v>10165735738506</v>
      </c>
      <c r="C7583" s="31" t="s">
        <v>7519</v>
      </c>
      <c r="D7583" s="29"/>
      <c r="E7583" s="29">
        <v>11299</v>
      </c>
      <c r="F7583" s="29" t="str">
        <f>_xlfn.XLOOKUP($G7583,[1]类目转化数据!$B:$B,[1]类目转化数据!$A:$A)</f>
        <v>制热设备</v>
      </c>
      <c r="G7583" s="29" t="s">
        <v>5109</v>
      </c>
      <c r="H7583" s="29" t="str">
        <f>_xlfn.XLOOKUP(G7583,[1]类目转化数据!B:B,[1]类目转化数据!C:C)</f>
        <v>大锅灶组</v>
      </c>
      <c r="I7583" s="29"/>
    </row>
    <row r="7584" ht="16.5" spans="1:9">
      <c r="A7584" s="29" t="s">
        <v>5504</v>
      </c>
      <c r="B7584" s="30">
        <v>10165735738505</v>
      </c>
      <c r="C7584" s="31" t="s">
        <v>7520</v>
      </c>
      <c r="D7584" s="29"/>
      <c r="E7584" s="29">
        <v>11290</v>
      </c>
      <c r="F7584" s="29" t="str">
        <f>_xlfn.XLOOKUP($G7584,[1]类目转化数据!$B:$B,[1]类目转化数据!$A:$A)</f>
        <v>制热设备</v>
      </c>
      <c r="G7584" s="29" t="s">
        <v>5109</v>
      </c>
      <c r="H7584" s="29" t="str">
        <f>_xlfn.XLOOKUP(G7584,[1]类目转化数据!B:B,[1]类目转化数据!C:C)</f>
        <v>大锅灶组</v>
      </c>
      <c r="I7584" s="29"/>
    </row>
    <row r="7585" ht="16.5" spans="1:9">
      <c r="A7585" s="29" t="s">
        <v>5504</v>
      </c>
      <c r="B7585" s="30">
        <v>10165735738513</v>
      </c>
      <c r="C7585" s="31" t="s">
        <v>7521</v>
      </c>
      <c r="D7585" s="29"/>
      <c r="E7585" s="29">
        <v>10399</v>
      </c>
      <c r="F7585" s="29" t="str">
        <f>_xlfn.XLOOKUP($G7585,[1]类目转化数据!$B:$B,[1]类目转化数据!$A:$A)</f>
        <v>制热设备</v>
      </c>
      <c r="G7585" s="29" t="s">
        <v>5109</v>
      </c>
      <c r="H7585" s="29" t="str">
        <f>_xlfn.XLOOKUP(G7585,[1]类目转化数据!B:B,[1]类目转化数据!C:C)</f>
        <v>大锅灶组</v>
      </c>
      <c r="I7585" s="29"/>
    </row>
    <row r="7586" ht="16.5" spans="1:9">
      <c r="A7586" s="29" t="s">
        <v>5504</v>
      </c>
      <c r="B7586" s="30">
        <v>10165735738512</v>
      </c>
      <c r="C7586" s="31" t="s">
        <v>7522</v>
      </c>
      <c r="D7586" s="29"/>
      <c r="E7586" s="29">
        <v>8399</v>
      </c>
      <c r="F7586" s="29" t="str">
        <f>_xlfn.XLOOKUP($G7586,[1]类目转化数据!$B:$B,[1]类目转化数据!$A:$A)</f>
        <v>制热设备</v>
      </c>
      <c r="G7586" s="29" t="s">
        <v>5109</v>
      </c>
      <c r="H7586" s="29" t="str">
        <f>_xlfn.XLOOKUP(G7586,[1]类目转化数据!B:B,[1]类目转化数据!C:C)</f>
        <v>大锅灶组</v>
      </c>
      <c r="I7586" s="29"/>
    </row>
    <row r="7587" ht="16.5" spans="1:9">
      <c r="A7587" s="29" t="s">
        <v>5504</v>
      </c>
      <c r="B7587" s="30">
        <v>10165759200168</v>
      </c>
      <c r="C7587" s="31" t="s">
        <v>7523</v>
      </c>
      <c r="D7587" s="29"/>
      <c r="E7587" s="29">
        <v>120500</v>
      </c>
      <c r="F7587" s="29" t="str">
        <f>_xlfn.XLOOKUP($G7587,[1]类目转化数据!$B:$B,[1]类目转化数据!$A:$A)</f>
        <v>制热设备</v>
      </c>
      <c r="G7587" s="29" t="s">
        <v>1358</v>
      </c>
      <c r="H7587" s="29" t="str">
        <f>_xlfn.XLOOKUP(G7587,[1]类目转化数据!B:B,[1]类目转化数据!C:C)</f>
        <v>大锅灶组</v>
      </c>
      <c r="I7587" s="29"/>
    </row>
    <row r="7588" ht="16.5" spans="1:9">
      <c r="A7588" s="29" t="s">
        <v>5504</v>
      </c>
      <c r="B7588" s="30">
        <v>10165759200169</v>
      </c>
      <c r="C7588" s="31" t="s">
        <v>7524</v>
      </c>
      <c r="D7588" s="29"/>
      <c r="E7588" s="29">
        <v>130500</v>
      </c>
      <c r="F7588" s="29" t="str">
        <f>_xlfn.XLOOKUP($G7588,[1]类目转化数据!$B:$B,[1]类目转化数据!$A:$A)</f>
        <v>制热设备</v>
      </c>
      <c r="G7588" s="29" t="s">
        <v>1358</v>
      </c>
      <c r="H7588" s="29" t="str">
        <f>_xlfn.XLOOKUP(G7588,[1]类目转化数据!B:B,[1]类目转化数据!C:C)</f>
        <v>大锅灶组</v>
      </c>
      <c r="I7588" s="29"/>
    </row>
    <row r="7589" ht="16.5" spans="1:9">
      <c r="A7589" s="29" t="s">
        <v>5504</v>
      </c>
      <c r="B7589" s="30">
        <v>10165759200171</v>
      </c>
      <c r="C7589" s="31" t="s">
        <v>7525</v>
      </c>
      <c r="D7589" s="29"/>
      <c r="E7589" s="29">
        <v>71400</v>
      </c>
      <c r="F7589" s="29" t="str">
        <f>_xlfn.XLOOKUP($G7589,[1]类目转化数据!$B:$B,[1]类目转化数据!$A:$A)</f>
        <v>制热设备</v>
      </c>
      <c r="G7589" s="29" t="s">
        <v>1358</v>
      </c>
      <c r="H7589" s="29" t="str">
        <f>_xlfn.XLOOKUP(G7589,[1]类目转化数据!B:B,[1]类目转化数据!C:C)</f>
        <v>大锅灶组</v>
      </c>
      <c r="I7589" s="29"/>
    </row>
    <row r="7590" ht="16.5" spans="1:9">
      <c r="A7590" s="29" t="s">
        <v>5504</v>
      </c>
      <c r="B7590" s="30">
        <v>10165759200170</v>
      </c>
      <c r="C7590" s="31" t="s">
        <v>7526</v>
      </c>
      <c r="D7590" s="29"/>
      <c r="E7590" s="29">
        <v>160500</v>
      </c>
      <c r="F7590" s="29" t="str">
        <f>_xlfn.XLOOKUP($G7590,[1]类目转化数据!$B:$B,[1]类目转化数据!$A:$A)</f>
        <v>制热设备</v>
      </c>
      <c r="G7590" s="29" t="s">
        <v>1358</v>
      </c>
      <c r="H7590" s="29" t="str">
        <f>_xlfn.XLOOKUP(G7590,[1]类目转化数据!B:B,[1]类目转化数据!C:C)</f>
        <v>大锅灶组</v>
      </c>
      <c r="I7590" s="29"/>
    </row>
    <row r="7591" ht="16.5" spans="1:9">
      <c r="A7591" s="29" t="s">
        <v>5504</v>
      </c>
      <c r="B7591" s="30">
        <v>10165759200173</v>
      </c>
      <c r="C7591" s="31" t="s">
        <v>7527</v>
      </c>
      <c r="D7591" s="29"/>
      <c r="E7591" s="29">
        <v>129600</v>
      </c>
      <c r="F7591" s="29" t="str">
        <f>_xlfn.XLOOKUP($G7591,[1]类目转化数据!$B:$B,[1]类目转化数据!$A:$A)</f>
        <v>制热设备</v>
      </c>
      <c r="G7591" s="29" t="s">
        <v>1358</v>
      </c>
      <c r="H7591" s="29" t="str">
        <f>_xlfn.XLOOKUP(G7591,[1]类目转化数据!B:B,[1]类目转化数据!C:C)</f>
        <v>大锅灶组</v>
      </c>
      <c r="I7591" s="29"/>
    </row>
    <row r="7592" ht="16.5" spans="1:9">
      <c r="A7592" s="29" t="s">
        <v>5504</v>
      </c>
      <c r="B7592" s="30">
        <v>10165759200172</v>
      </c>
      <c r="C7592" s="31" t="s">
        <v>7528</v>
      </c>
      <c r="D7592" s="29"/>
      <c r="E7592" s="29">
        <v>109600</v>
      </c>
      <c r="F7592" s="29" t="str">
        <f>_xlfn.XLOOKUP($G7592,[1]类目转化数据!$B:$B,[1]类目转化数据!$A:$A)</f>
        <v>制热设备</v>
      </c>
      <c r="G7592" s="29" t="s">
        <v>1358</v>
      </c>
      <c r="H7592" s="29" t="str">
        <f>_xlfn.XLOOKUP(G7592,[1]类目转化数据!B:B,[1]类目转化数据!C:C)</f>
        <v>大锅灶组</v>
      </c>
      <c r="I7592" s="29"/>
    </row>
    <row r="7593" ht="16.5" spans="1:9">
      <c r="A7593" s="29" t="s">
        <v>5504</v>
      </c>
      <c r="B7593" s="30">
        <v>10165759200163</v>
      </c>
      <c r="C7593" s="31" t="s">
        <v>7529</v>
      </c>
      <c r="D7593" s="29"/>
      <c r="E7593" s="29">
        <v>8399</v>
      </c>
      <c r="F7593" s="29" t="str">
        <f>_xlfn.XLOOKUP($G7593,[1]类目转化数据!$B:$B,[1]类目转化数据!$A:$A)</f>
        <v>制热设备</v>
      </c>
      <c r="G7593" s="29" t="s">
        <v>1358</v>
      </c>
      <c r="H7593" s="29" t="str">
        <f>_xlfn.XLOOKUP(G7593,[1]类目转化数据!B:B,[1]类目转化数据!C:C)</f>
        <v>大锅灶组</v>
      </c>
      <c r="I7593" s="29"/>
    </row>
    <row r="7594" ht="16.5" spans="1:9">
      <c r="A7594" s="29" t="s">
        <v>5504</v>
      </c>
      <c r="B7594" s="30">
        <v>10165759200164</v>
      </c>
      <c r="C7594" s="31" t="s">
        <v>7530</v>
      </c>
      <c r="D7594" s="29"/>
      <c r="E7594" s="29">
        <v>12200</v>
      </c>
      <c r="F7594" s="29" t="str">
        <f>_xlfn.XLOOKUP($G7594,[1]类目转化数据!$B:$B,[1]类目转化数据!$A:$A)</f>
        <v>制热设备</v>
      </c>
      <c r="G7594" s="29" t="s">
        <v>1358</v>
      </c>
      <c r="H7594" s="29" t="str">
        <f>_xlfn.XLOOKUP(G7594,[1]类目转化数据!B:B,[1]类目转化数据!C:C)</f>
        <v>大锅灶组</v>
      </c>
      <c r="I7594" s="29"/>
    </row>
    <row r="7595" ht="16.5" spans="1:9">
      <c r="A7595" s="29" t="s">
        <v>5504</v>
      </c>
      <c r="B7595" s="30">
        <v>10165759200165</v>
      </c>
      <c r="C7595" s="31" t="s">
        <v>7531</v>
      </c>
      <c r="D7595" s="29"/>
      <c r="E7595" s="29">
        <v>50400</v>
      </c>
      <c r="F7595" s="29" t="str">
        <f>_xlfn.XLOOKUP($G7595,[1]类目转化数据!$B:$B,[1]类目转化数据!$A:$A)</f>
        <v>制热设备</v>
      </c>
      <c r="G7595" s="29" t="s">
        <v>1358</v>
      </c>
      <c r="H7595" s="29" t="str">
        <f>_xlfn.XLOOKUP(G7595,[1]类目转化数据!B:B,[1]类目转化数据!C:C)</f>
        <v>大锅灶组</v>
      </c>
      <c r="I7595" s="29"/>
    </row>
    <row r="7596" ht="16.5" spans="1:9">
      <c r="A7596" s="29" t="s">
        <v>5504</v>
      </c>
      <c r="B7596" s="30">
        <v>10165759200166</v>
      </c>
      <c r="C7596" s="31" t="s">
        <v>7532</v>
      </c>
      <c r="D7596" s="29"/>
      <c r="E7596" s="29">
        <v>81599</v>
      </c>
      <c r="F7596" s="29" t="str">
        <f>_xlfn.XLOOKUP($G7596,[1]类目转化数据!$B:$B,[1]类目转化数据!$A:$A)</f>
        <v>制热设备</v>
      </c>
      <c r="G7596" s="29" t="s">
        <v>1358</v>
      </c>
      <c r="H7596" s="29" t="str">
        <f>_xlfn.XLOOKUP(G7596,[1]类目转化数据!B:B,[1]类目转化数据!C:C)</f>
        <v>大锅灶组</v>
      </c>
      <c r="I7596" s="29"/>
    </row>
    <row r="7597" ht="16.5" spans="1:9">
      <c r="A7597" s="29" t="s">
        <v>5504</v>
      </c>
      <c r="B7597" s="30">
        <v>10165759200167</v>
      </c>
      <c r="C7597" s="31" t="s">
        <v>7533</v>
      </c>
      <c r="D7597" s="29"/>
      <c r="E7597" s="29">
        <v>100400</v>
      </c>
      <c r="F7597" s="29" t="str">
        <f>_xlfn.XLOOKUP($G7597,[1]类目转化数据!$B:$B,[1]类目转化数据!$A:$A)</f>
        <v>制热设备</v>
      </c>
      <c r="G7597" s="29" t="s">
        <v>1358</v>
      </c>
      <c r="H7597" s="29" t="str">
        <f>_xlfn.XLOOKUP(G7597,[1]类目转化数据!B:B,[1]类目转化数据!C:C)</f>
        <v>大锅灶组</v>
      </c>
      <c r="I7597" s="29"/>
    </row>
    <row r="7598" ht="16.5" spans="1:9">
      <c r="A7598" s="29" t="s">
        <v>5504</v>
      </c>
      <c r="B7598" s="30">
        <v>10165776446089</v>
      </c>
      <c r="C7598" s="31" t="s">
        <v>7534</v>
      </c>
      <c r="D7598" s="29"/>
      <c r="E7598" s="29">
        <v>9380</v>
      </c>
      <c r="F7598" s="29" t="str">
        <f>_xlfn.XLOOKUP($G7598,[1]类目转化数据!$B:$B,[1]类目转化数据!$A:$A)</f>
        <v>制热设备</v>
      </c>
      <c r="G7598" s="29" t="s">
        <v>2060</v>
      </c>
      <c r="H7598" s="29" t="str">
        <f>_xlfn.XLOOKUP(G7598,[1]类目转化数据!B:B,[1]类目转化数据!C:C)</f>
        <v>大锅灶组</v>
      </c>
      <c r="I7598" s="29"/>
    </row>
    <row r="7599" ht="16.5" spans="1:9">
      <c r="A7599" s="29" t="s">
        <v>5504</v>
      </c>
      <c r="B7599" s="30">
        <v>10165776446090</v>
      </c>
      <c r="C7599" s="31" t="s">
        <v>7535</v>
      </c>
      <c r="D7599" s="29"/>
      <c r="E7599" s="29">
        <v>13380</v>
      </c>
      <c r="F7599" s="29" t="str">
        <f>_xlfn.XLOOKUP($G7599,[1]类目转化数据!$B:$B,[1]类目转化数据!$A:$A)</f>
        <v>制热设备</v>
      </c>
      <c r="G7599" s="29" t="s">
        <v>2060</v>
      </c>
      <c r="H7599" s="29" t="str">
        <f>_xlfn.XLOOKUP(G7599,[1]类目转化数据!B:B,[1]类目转化数据!C:C)</f>
        <v>大锅灶组</v>
      </c>
      <c r="I7599" s="29"/>
    </row>
    <row r="7600" ht="16.5" spans="1:9">
      <c r="A7600" s="29" t="s">
        <v>5504</v>
      </c>
      <c r="B7600" s="30">
        <v>10165874744196</v>
      </c>
      <c r="C7600" s="31" t="s">
        <v>7536</v>
      </c>
      <c r="D7600" s="29"/>
      <c r="E7600" s="29">
        <v>57980</v>
      </c>
      <c r="F7600" s="29" t="str">
        <f>_xlfn.XLOOKUP($G7600,[1]类目转化数据!$B:$B,[1]类目转化数据!$A:$A)</f>
        <v>机械设备</v>
      </c>
      <c r="G7600" s="29" t="s">
        <v>431</v>
      </c>
      <c r="H7600" s="29" t="str">
        <f>_xlfn.XLOOKUP(G7600,[1]类目转化数据!B:B,[1]类目转化数据!C:C)</f>
        <v>机械设备</v>
      </c>
      <c r="I7600" s="29"/>
    </row>
    <row r="7601" ht="16.5" spans="1:9">
      <c r="A7601" s="29" t="s">
        <v>5504</v>
      </c>
      <c r="B7601" s="30">
        <v>10165874744194</v>
      </c>
      <c r="C7601" s="31" t="s">
        <v>7537</v>
      </c>
      <c r="D7601" s="29"/>
      <c r="E7601" s="29">
        <v>29180</v>
      </c>
      <c r="F7601" s="29" t="str">
        <f>_xlfn.XLOOKUP($G7601,[1]类目转化数据!$B:$B,[1]类目转化数据!$A:$A)</f>
        <v>机械设备</v>
      </c>
      <c r="G7601" s="29" t="s">
        <v>431</v>
      </c>
      <c r="H7601" s="29" t="str">
        <f>_xlfn.XLOOKUP(G7601,[1]类目转化数据!B:B,[1]类目转化数据!C:C)</f>
        <v>机械设备</v>
      </c>
      <c r="I7601" s="29"/>
    </row>
    <row r="7602" ht="16.5" spans="1:9">
      <c r="A7602" s="29" t="s">
        <v>5504</v>
      </c>
      <c r="B7602" s="30">
        <v>10165874744192</v>
      </c>
      <c r="C7602" s="31" t="s">
        <v>7538</v>
      </c>
      <c r="D7602" s="29"/>
      <c r="E7602" s="29">
        <v>19180</v>
      </c>
      <c r="F7602" s="29" t="str">
        <f>_xlfn.XLOOKUP($G7602,[1]类目转化数据!$B:$B,[1]类目转化数据!$A:$A)</f>
        <v>机械设备</v>
      </c>
      <c r="G7602" s="29" t="s">
        <v>431</v>
      </c>
      <c r="H7602" s="29" t="str">
        <f>_xlfn.XLOOKUP(G7602,[1]类目转化数据!B:B,[1]类目转化数据!C:C)</f>
        <v>机械设备</v>
      </c>
      <c r="I7602" s="29"/>
    </row>
    <row r="7603" ht="16.5" spans="1:9">
      <c r="A7603" s="29" t="s">
        <v>5504</v>
      </c>
      <c r="B7603" s="30">
        <v>10165874744195</v>
      </c>
      <c r="C7603" s="31" t="s">
        <v>7539</v>
      </c>
      <c r="D7603" s="29"/>
      <c r="E7603" s="29">
        <v>41900</v>
      </c>
      <c r="F7603" s="29" t="str">
        <f>_xlfn.XLOOKUP($G7603,[1]类目转化数据!$B:$B,[1]类目转化数据!$A:$A)</f>
        <v>机械设备</v>
      </c>
      <c r="G7603" s="29" t="s">
        <v>431</v>
      </c>
      <c r="H7603" s="29" t="str">
        <f>_xlfn.XLOOKUP(G7603,[1]类目转化数据!B:B,[1]类目转化数据!C:C)</f>
        <v>机械设备</v>
      </c>
      <c r="I7603" s="29"/>
    </row>
    <row r="7604" ht="16.5" spans="1:9">
      <c r="A7604" s="29" t="s">
        <v>5504</v>
      </c>
      <c r="B7604" s="30">
        <v>10165874744193</v>
      </c>
      <c r="C7604" s="31" t="s">
        <v>7540</v>
      </c>
      <c r="D7604" s="29"/>
      <c r="E7604" s="29">
        <v>26280</v>
      </c>
      <c r="F7604" s="29" t="str">
        <f>_xlfn.XLOOKUP($G7604,[1]类目转化数据!$B:$B,[1]类目转化数据!$A:$A)</f>
        <v>机械设备</v>
      </c>
      <c r="G7604" s="29" t="s">
        <v>431</v>
      </c>
      <c r="H7604" s="29" t="str">
        <f>_xlfn.XLOOKUP(G7604,[1]类目转化数据!B:B,[1]类目转化数据!C:C)</f>
        <v>机械设备</v>
      </c>
      <c r="I7604" s="29"/>
    </row>
    <row r="7605" ht="16.5" spans="1:9">
      <c r="A7605" s="29" t="s">
        <v>5504</v>
      </c>
      <c r="B7605" s="30">
        <v>10165874898246</v>
      </c>
      <c r="C7605" s="31" t="s">
        <v>7541</v>
      </c>
      <c r="D7605" s="29"/>
      <c r="E7605" s="29">
        <v>81900</v>
      </c>
      <c r="F7605" s="29" t="str">
        <f>_xlfn.XLOOKUP($G7605,[1]类目转化数据!$B:$B,[1]类目转化数据!$A:$A)</f>
        <v>机械设备</v>
      </c>
      <c r="G7605" s="29" t="s">
        <v>431</v>
      </c>
      <c r="H7605" s="29" t="str">
        <f>_xlfn.XLOOKUP(G7605,[1]类目转化数据!B:B,[1]类目转化数据!C:C)</f>
        <v>机械设备</v>
      </c>
      <c r="I7605" s="29"/>
    </row>
    <row r="7606" ht="16.5" spans="1:9">
      <c r="A7606" s="29" t="s">
        <v>5504</v>
      </c>
      <c r="B7606" s="30">
        <v>10165875482298</v>
      </c>
      <c r="C7606" s="31" t="s">
        <v>7542</v>
      </c>
      <c r="D7606" s="29"/>
      <c r="E7606" s="29">
        <v>4499</v>
      </c>
      <c r="F7606" s="29" t="str">
        <f>_xlfn.XLOOKUP($G7606,[1]类目转化数据!$B:$B,[1]类目转化数据!$A:$A)</f>
        <v>机械设备</v>
      </c>
      <c r="G7606" s="29" t="s">
        <v>431</v>
      </c>
      <c r="H7606" s="29" t="str">
        <f>_xlfn.XLOOKUP(G7606,[1]类目转化数据!B:B,[1]类目转化数据!C:C)</f>
        <v>机械设备</v>
      </c>
      <c r="I7606" s="29"/>
    </row>
    <row r="7607" ht="16.5" spans="1:9">
      <c r="A7607" s="29" t="s">
        <v>5504</v>
      </c>
      <c r="B7607" s="30">
        <v>10165875482299</v>
      </c>
      <c r="C7607" s="31" t="s">
        <v>7543</v>
      </c>
      <c r="D7607" s="29"/>
      <c r="E7607" s="29">
        <v>4498</v>
      </c>
      <c r="F7607" s="29" t="str">
        <f>_xlfn.XLOOKUP($G7607,[1]类目转化数据!$B:$B,[1]类目转化数据!$A:$A)</f>
        <v>机械设备</v>
      </c>
      <c r="G7607" s="29" t="s">
        <v>431</v>
      </c>
      <c r="H7607" s="29" t="str">
        <f>_xlfn.XLOOKUP(G7607,[1]类目转化数据!B:B,[1]类目转化数据!C:C)</f>
        <v>机械设备</v>
      </c>
      <c r="I7607" s="29"/>
    </row>
    <row r="7608" ht="16.5" spans="1:9">
      <c r="A7608" s="29" t="s">
        <v>5504</v>
      </c>
      <c r="B7608" s="30">
        <v>10165875482303</v>
      </c>
      <c r="C7608" s="31" t="s">
        <v>7544</v>
      </c>
      <c r="D7608" s="29"/>
      <c r="E7608" s="29">
        <v>6198</v>
      </c>
      <c r="F7608" s="29" t="str">
        <f>_xlfn.XLOOKUP($G7608,[1]类目转化数据!$B:$B,[1]类目转化数据!$A:$A)</f>
        <v>机械设备</v>
      </c>
      <c r="G7608" s="29" t="s">
        <v>431</v>
      </c>
      <c r="H7608" s="29" t="str">
        <f>_xlfn.XLOOKUP(G7608,[1]类目转化数据!B:B,[1]类目转化数据!C:C)</f>
        <v>机械设备</v>
      </c>
      <c r="I7608" s="29"/>
    </row>
    <row r="7609" ht="16.5" spans="1:9">
      <c r="A7609" s="29" t="s">
        <v>5504</v>
      </c>
      <c r="B7609" s="30">
        <v>10165875482302</v>
      </c>
      <c r="C7609" s="31" t="s">
        <v>7545</v>
      </c>
      <c r="D7609" s="29"/>
      <c r="E7609" s="29">
        <v>5198</v>
      </c>
      <c r="F7609" s="29" t="str">
        <f>_xlfn.XLOOKUP($G7609,[1]类目转化数据!$B:$B,[1]类目转化数据!$A:$A)</f>
        <v>机械设备</v>
      </c>
      <c r="G7609" s="29" t="s">
        <v>431</v>
      </c>
      <c r="H7609" s="29" t="str">
        <f>_xlfn.XLOOKUP(G7609,[1]类目转化数据!B:B,[1]类目转化数据!C:C)</f>
        <v>机械设备</v>
      </c>
      <c r="I7609" s="29"/>
    </row>
    <row r="7610" ht="16.5" spans="1:9">
      <c r="A7610" s="29" t="s">
        <v>5504</v>
      </c>
      <c r="B7610" s="30">
        <v>10165875482301</v>
      </c>
      <c r="C7610" s="31" t="s">
        <v>7546</v>
      </c>
      <c r="D7610" s="29"/>
      <c r="E7610" s="29">
        <v>6598</v>
      </c>
      <c r="F7610" s="29" t="str">
        <f>_xlfn.XLOOKUP($G7610,[1]类目转化数据!$B:$B,[1]类目转化数据!$A:$A)</f>
        <v>机械设备</v>
      </c>
      <c r="G7610" s="29" t="s">
        <v>431</v>
      </c>
      <c r="H7610" s="29" t="str">
        <f>_xlfn.XLOOKUP(G7610,[1]类目转化数据!B:B,[1]类目转化数据!C:C)</f>
        <v>机械设备</v>
      </c>
      <c r="I7610" s="29"/>
    </row>
    <row r="7611" ht="16.5" spans="1:9">
      <c r="A7611" s="29" t="s">
        <v>5504</v>
      </c>
      <c r="B7611" s="30">
        <v>10165875482300</v>
      </c>
      <c r="C7611" s="31" t="s">
        <v>7547</v>
      </c>
      <c r="D7611" s="29"/>
      <c r="E7611" s="29">
        <v>5398</v>
      </c>
      <c r="F7611" s="29" t="str">
        <f>_xlfn.XLOOKUP($G7611,[1]类目转化数据!$B:$B,[1]类目转化数据!$A:$A)</f>
        <v>机械设备</v>
      </c>
      <c r="G7611" s="29" t="s">
        <v>431</v>
      </c>
      <c r="H7611" s="29" t="str">
        <f>_xlfn.XLOOKUP(G7611,[1]类目转化数据!B:B,[1]类目转化数据!C:C)</f>
        <v>机械设备</v>
      </c>
      <c r="I7611" s="29"/>
    </row>
    <row r="7612" ht="16.5" spans="1:9">
      <c r="A7612" s="29" t="s">
        <v>5504</v>
      </c>
      <c r="B7612" s="30">
        <v>10165875482294</v>
      </c>
      <c r="C7612" s="31" t="s">
        <v>7548</v>
      </c>
      <c r="D7612" s="29"/>
      <c r="E7612" s="29">
        <v>2899</v>
      </c>
      <c r="F7612" s="29" t="str">
        <f>_xlfn.XLOOKUP($G7612,[1]类目转化数据!$B:$B,[1]类目转化数据!$A:$A)</f>
        <v>机械设备</v>
      </c>
      <c r="G7612" s="29" t="s">
        <v>431</v>
      </c>
      <c r="H7612" s="29" t="str">
        <f>_xlfn.XLOOKUP(G7612,[1]类目转化数据!B:B,[1]类目转化数据!C:C)</f>
        <v>机械设备</v>
      </c>
      <c r="I7612" s="29"/>
    </row>
    <row r="7613" ht="16.5" spans="1:9">
      <c r="A7613" s="29" t="s">
        <v>5504</v>
      </c>
      <c r="B7613" s="30">
        <v>10165875482313</v>
      </c>
      <c r="C7613" s="31" t="s">
        <v>7549</v>
      </c>
      <c r="D7613" s="29"/>
      <c r="E7613" s="29">
        <v>9799</v>
      </c>
      <c r="F7613" s="29" t="str">
        <f>_xlfn.XLOOKUP($G7613,[1]类目转化数据!$B:$B,[1]类目转化数据!$A:$A)</f>
        <v>机械设备</v>
      </c>
      <c r="G7613" s="29" t="s">
        <v>431</v>
      </c>
      <c r="H7613" s="29" t="str">
        <f>_xlfn.XLOOKUP(G7613,[1]类目转化数据!B:B,[1]类目转化数据!C:C)</f>
        <v>机械设备</v>
      </c>
      <c r="I7613" s="29"/>
    </row>
    <row r="7614" ht="16.5" spans="1:9">
      <c r="A7614" s="29" t="s">
        <v>5504</v>
      </c>
      <c r="B7614" s="30">
        <v>10165875482315</v>
      </c>
      <c r="C7614" s="31" t="s">
        <v>7550</v>
      </c>
      <c r="D7614" s="29"/>
      <c r="E7614" s="29">
        <v>6598</v>
      </c>
      <c r="F7614" s="29" t="str">
        <f>_xlfn.XLOOKUP($G7614,[1]类目转化数据!$B:$B,[1]类目转化数据!$A:$A)</f>
        <v>机械设备</v>
      </c>
      <c r="G7614" s="29" t="s">
        <v>431</v>
      </c>
      <c r="H7614" s="29" t="str">
        <f>_xlfn.XLOOKUP(G7614,[1]类目转化数据!B:B,[1]类目转化数据!C:C)</f>
        <v>机械设备</v>
      </c>
      <c r="I7614" s="29"/>
    </row>
    <row r="7615" ht="16.5" spans="1:9">
      <c r="A7615" s="29" t="s">
        <v>5504</v>
      </c>
      <c r="B7615" s="30">
        <v>10165875482314</v>
      </c>
      <c r="C7615" s="31" t="s">
        <v>7551</v>
      </c>
      <c r="D7615" s="29"/>
      <c r="E7615" s="29">
        <v>6299</v>
      </c>
      <c r="F7615" s="29" t="str">
        <f>_xlfn.XLOOKUP($G7615,[1]类目转化数据!$B:$B,[1]类目转化数据!$A:$A)</f>
        <v>机械设备</v>
      </c>
      <c r="G7615" s="29" t="s">
        <v>431</v>
      </c>
      <c r="H7615" s="29" t="str">
        <f>_xlfn.XLOOKUP(G7615,[1]类目转化数据!B:B,[1]类目转化数据!C:C)</f>
        <v>机械设备</v>
      </c>
      <c r="I7615" s="29"/>
    </row>
    <row r="7616" ht="16.5" spans="1:9">
      <c r="A7616" s="29" t="s">
        <v>5504</v>
      </c>
      <c r="B7616" s="30">
        <v>10165875482295</v>
      </c>
      <c r="C7616" s="31" t="s">
        <v>7552</v>
      </c>
      <c r="D7616" s="29"/>
      <c r="E7616" s="29">
        <v>3499</v>
      </c>
      <c r="F7616" s="29" t="str">
        <f>_xlfn.XLOOKUP($G7616,[1]类目转化数据!$B:$B,[1]类目转化数据!$A:$A)</f>
        <v>机械设备</v>
      </c>
      <c r="G7616" s="29" t="s">
        <v>431</v>
      </c>
      <c r="H7616" s="29" t="str">
        <f>_xlfn.XLOOKUP(G7616,[1]类目转化数据!B:B,[1]类目转化数据!C:C)</f>
        <v>机械设备</v>
      </c>
      <c r="I7616" s="29"/>
    </row>
    <row r="7617" ht="16.5" spans="1:9">
      <c r="A7617" s="29" t="s">
        <v>5504</v>
      </c>
      <c r="B7617" s="30">
        <v>10165875482307</v>
      </c>
      <c r="C7617" s="31" t="s">
        <v>7553</v>
      </c>
      <c r="D7617" s="29"/>
      <c r="E7617" s="29">
        <v>5198</v>
      </c>
      <c r="F7617" s="29" t="str">
        <f>_xlfn.XLOOKUP($G7617,[1]类目转化数据!$B:$B,[1]类目转化数据!$A:$A)</f>
        <v>机械设备</v>
      </c>
      <c r="G7617" s="29" t="s">
        <v>431</v>
      </c>
      <c r="H7617" s="29" t="str">
        <f>_xlfn.XLOOKUP(G7617,[1]类目转化数据!B:B,[1]类目转化数据!C:C)</f>
        <v>机械设备</v>
      </c>
      <c r="I7617" s="29"/>
    </row>
    <row r="7618" ht="16.5" spans="1:9">
      <c r="A7618" s="29" t="s">
        <v>5504</v>
      </c>
      <c r="B7618" s="30">
        <v>10165875482312</v>
      </c>
      <c r="C7618" s="31" t="s">
        <v>7554</v>
      </c>
      <c r="D7618" s="29"/>
      <c r="E7618" s="29">
        <v>5399</v>
      </c>
      <c r="F7618" s="29" t="str">
        <f>_xlfn.XLOOKUP($G7618,[1]类目转化数据!$B:$B,[1]类目转化数据!$A:$A)</f>
        <v>机械设备</v>
      </c>
      <c r="G7618" s="29" t="s">
        <v>431</v>
      </c>
      <c r="H7618" s="29" t="str">
        <f>_xlfn.XLOOKUP(G7618,[1]类目转化数据!B:B,[1]类目转化数据!C:C)</f>
        <v>机械设备</v>
      </c>
      <c r="I7618" s="29"/>
    </row>
    <row r="7619" ht="16.5" spans="1:9">
      <c r="A7619" s="29" t="s">
        <v>5504</v>
      </c>
      <c r="B7619" s="30">
        <v>10165875482306</v>
      </c>
      <c r="C7619" s="31" t="s">
        <v>7555</v>
      </c>
      <c r="D7619" s="29"/>
      <c r="E7619" s="29">
        <v>4098</v>
      </c>
      <c r="F7619" s="29" t="str">
        <f>_xlfn.XLOOKUP($G7619,[1]类目转化数据!$B:$B,[1]类目转化数据!$A:$A)</f>
        <v>机械设备</v>
      </c>
      <c r="G7619" s="29" t="s">
        <v>431</v>
      </c>
      <c r="H7619" s="29" t="str">
        <f>_xlfn.XLOOKUP(G7619,[1]类目转化数据!B:B,[1]类目转化数据!C:C)</f>
        <v>机械设备</v>
      </c>
      <c r="I7619" s="29"/>
    </row>
    <row r="7620" ht="16.5" spans="1:9">
      <c r="A7620" s="29" t="s">
        <v>5504</v>
      </c>
      <c r="B7620" s="30">
        <v>10165875482310</v>
      </c>
      <c r="C7620" s="31" t="s">
        <v>7556</v>
      </c>
      <c r="D7620" s="29"/>
      <c r="E7620" s="29">
        <v>3729</v>
      </c>
      <c r="F7620" s="29" t="str">
        <f>_xlfn.XLOOKUP($G7620,[1]类目转化数据!$B:$B,[1]类目转化数据!$A:$A)</f>
        <v>机械设备</v>
      </c>
      <c r="G7620" s="29" t="s">
        <v>431</v>
      </c>
      <c r="H7620" s="29" t="str">
        <f>_xlfn.XLOOKUP(G7620,[1]类目转化数据!B:B,[1]类目转化数据!C:C)</f>
        <v>机械设备</v>
      </c>
      <c r="I7620" s="29"/>
    </row>
    <row r="7621" ht="16.5" spans="1:9">
      <c r="A7621" s="29" t="s">
        <v>5504</v>
      </c>
      <c r="B7621" s="30">
        <v>10165875482304</v>
      </c>
      <c r="C7621" s="31" t="s">
        <v>7557</v>
      </c>
      <c r="D7621" s="29"/>
      <c r="E7621" s="29">
        <v>8180</v>
      </c>
      <c r="F7621" s="29" t="str">
        <f>_xlfn.XLOOKUP($G7621,[1]类目转化数据!$B:$B,[1]类目转化数据!$A:$A)</f>
        <v>机械设备</v>
      </c>
      <c r="G7621" s="29" t="s">
        <v>431</v>
      </c>
      <c r="H7621" s="29" t="str">
        <f>_xlfn.XLOOKUP(G7621,[1]类目转化数据!B:B,[1]类目转化数据!C:C)</f>
        <v>机械设备</v>
      </c>
      <c r="I7621" s="29"/>
    </row>
    <row r="7622" ht="16.5" spans="1:9">
      <c r="A7622" s="29" t="s">
        <v>5504</v>
      </c>
      <c r="B7622" s="30">
        <v>10165875482305</v>
      </c>
      <c r="C7622" s="31" t="s">
        <v>7558</v>
      </c>
      <c r="D7622" s="29"/>
      <c r="E7622" s="29">
        <v>3498</v>
      </c>
      <c r="F7622" s="29" t="str">
        <f>_xlfn.XLOOKUP($G7622,[1]类目转化数据!$B:$B,[1]类目转化数据!$A:$A)</f>
        <v>机械设备</v>
      </c>
      <c r="G7622" s="29" t="s">
        <v>431</v>
      </c>
      <c r="H7622" s="29" t="str">
        <f>_xlfn.XLOOKUP(G7622,[1]类目转化数据!B:B,[1]类目转化数据!C:C)</f>
        <v>机械设备</v>
      </c>
      <c r="I7622" s="29"/>
    </row>
    <row r="7623" ht="16.5" spans="1:9">
      <c r="A7623" s="29" t="s">
        <v>5504</v>
      </c>
      <c r="B7623" s="30">
        <v>10165875482308</v>
      </c>
      <c r="C7623" s="31" t="s">
        <v>7559</v>
      </c>
      <c r="D7623" s="29"/>
      <c r="E7623" s="29">
        <v>13780</v>
      </c>
      <c r="F7623" s="29" t="str">
        <f>_xlfn.XLOOKUP($G7623,[1]类目转化数据!$B:$B,[1]类目转化数据!$A:$A)</f>
        <v>机械设备</v>
      </c>
      <c r="G7623" s="29" t="s">
        <v>431</v>
      </c>
      <c r="H7623" s="29" t="str">
        <f>_xlfn.XLOOKUP(G7623,[1]类目转化数据!B:B,[1]类目转化数据!C:C)</f>
        <v>机械设备</v>
      </c>
      <c r="I7623" s="29"/>
    </row>
    <row r="7624" ht="16.5" spans="1:9">
      <c r="A7624" s="29" t="s">
        <v>5504</v>
      </c>
      <c r="B7624" s="30">
        <v>10165875482309</v>
      </c>
      <c r="C7624" s="31" t="s">
        <v>7560</v>
      </c>
      <c r="D7624" s="29"/>
      <c r="E7624" s="29">
        <v>17280</v>
      </c>
      <c r="F7624" s="29" t="str">
        <f>_xlfn.XLOOKUP($G7624,[1]类目转化数据!$B:$B,[1]类目转化数据!$A:$A)</f>
        <v>机械设备</v>
      </c>
      <c r="G7624" s="29" t="s">
        <v>431</v>
      </c>
      <c r="H7624" s="29" t="str">
        <f>_xlfn.XLOOKUP(G7624,[1]类目转化数据!B:B,[1]类目转化数据!C:C)</f>
        <v>机械设备</v>
      </c>
      <c r="I7624" s="29"/>
    </row>
    <row r="7625" ht="16.5" spans="1:9">
      <c r="A7625" s="29" t="s">
        <v>5504</v>
      </c>
      <c r="B7625" s="30">
        <v>10165875482311</v>
      </c>
      <c r="C7625" s="31" t="s">
        <v>7561</v>
      </c>
      <c r="D7625" s="29"/>
      <c r="E7625" s="29">
        <v>4499</v>
      </c>
      <c r="F7625" s="29" t="str">
        <f>_xlfn.XLOOKUP($G7625,[1]类目转化数据!$B:$B,[1]类目转化数据!$A:$A)</f>
        <v>机械设备</v>
      </c>
      <c r="G7625" s="29" t="s">
        <v>431</v>
      </c>
      <c r="H7625" s="29" t="str">
        <f>_xlfn.XLOOKUP(G7625,[1]类目转化数据!B:B,[1]类目转化数据!C:C)</f>
        <v>机械设备</v>
      </c>
      <c r="I7625" s="29"/>
    </row>
    <row r="7626" ht="16.5" spans="1:9">
      <c r="A7626" s="29" t="s">
        <v>5504</v>
      </c>
      <c r="B7626" s="30">
        <v>10165888987941</v>
      </c>
      <c r="C7626" s="31" t="s">
        <v>7562</v>
      </c>
      <c r="D7626" s="29"/>
      <c r="E7626" s="29">
        <v>8780</v>
      </c>
      <c r="F7626" s="29" t="str">
        <f>_xlfn.XLOOKUP($G7626,[1]类目转化数据!$B:$B,[1]类目转化数据!$A:$A)</f>
        <v>机械设备</v>
      </c>
      <c r="G7626" s="29" t="s">
        <v>305</v>
      </c>
      <c r="H7626" s="29" t="str">
        <f>_xlfn.XLOOKUP(G7626,[1]类目转化数据!B:B,[1]类目转化数据!C:C)</f>
        <v>机械设备</v>
      </c>
      <c r="I7626" s="29"/>
    </row>
    <row r="7627" ht="16.5" spans="1:9">
      <c r="A7627" s="29" t="s">
        <v>5504</v>
      </c>
      <c r="B7627" s="30">
        <v>10165888987940</v>
      </c>
      <c r="C7627" s="31" t="s">
        <v>7563</v>
      </c>
      <c r="D7627" s="29"/>
      <c r="E7627" s="29">
        <v>6580</v>
      </c>
      <c r="F7627" s="29" t="str">
        <f>_xlfn.XLOOKUP($G7627,[1]类目转化数据!$B:$B,[1]类目转化数据!$A:$A)</f>
        <v>机械设备</v>
      </c>
      <c r="G7627" s="29" t="s">
        <v>305</v>
      </c>
      <c r="H7627" s="29" t="str">
        <f>_xlfn.XLOOKUP(G7627,[1]类目转化数据!B:B,[1]类目转化数据!C:C)</f>
        <v>机械设备</v>
      </c>
      <c r="I7627" s="29"/>
    </row>
    <row r="7628" ht="16.5" spans="1:9">
      <c r="A7628" s="29" t="s">
        <v>5504</v>
      </c>
      <c r="B7628" s="30">
        <v>10165888987939</v>
      </c>
      <c r="C7628" s="31" t="s">
        <v>7564</v>
      </c>
      <c r="D7628" s="29"/>
      <c r="E7628" s="29">
        <v>5899</v>
      </c>
      <c r="F7628" s="29" t="str">
        <f>_xlfn.XLOOKUP($G7628,[1]类目转化数据!$B:$B,[1]类目转化数据!$A:$A)</f>
        <v>机械设备</v>
      </c>
      <c r="G7628" s="29" t="s">
        <v>305</v>
      </c>
      <c r="H7628" s="29" t="str">
        <f>_xlfn.XLOOKUP(G7628,[1]类目转化数据!B:B,[1]类目转化数据!C:C)</f>
        <v>机械设备</v>
      </c>
      <c r="I7628" s="29"/>
    </row>
    <row r="7629" ht="16.5" spans="1:9">
      <c r="A7629" s="29" t="s">
        <v>5504</v>
      </c>
      <c r="B7629" s="30">
        <v>10165889309318</v>
      </c>
      <c r="C7629" s="31" t="s">
        <v>7565</v>
      </c>
      <c r="D7629" s="29"/>
      <c r="E7629" s="29">
        <v>3719</v>
      </c>
      <c r="F7629" s="29" t="str">
        <f>_xlfn.XLOOKUP($G7629,[1]类目转化数据!$B:$B,[1]类目转化数据!$A:$A)</f>
        <v>机械设备</v>
      </c>
      <c r="G7629" s="29" t="s">
        <v>305</v>
      </c>
      <c r="H7629" s="29" t="str">
        <f>_xlfn.XLOOKUP(G7629,[1]类目转化数据!B:B,[1]类目转化数据!C:C)</f>
        <v>机械设备</v>
      </c>
      <c r="I7629" s="29"/>
    </row>
    <row r="7630" ht="16.5" spans="1:9">
      <c r="A7630" s="29" t="s">
        <v>5504</v>
      </c>
      <c r="B7630" s="30">
        <v>10165889309319</v>
      </c>
      <c r="C7630" s="31" t="s">
        <v>7566</v>
      </c>
      <c r="D7630" s="29"/>
      <c r="E7630" s="29">
        <v>3797</v>
      </c>
      <c r="F7630" s="29" t="str">
        <f>_xlfn.XLOOKUP($G7630,[1]类目转化数据!$B:$B,[1]类目转化数据!$A:$A)</f>
        <v>机械设备</v>
      </c>
      <c r="G7630" s="29" t="s">
        <v>305</v>
      </c>
      <c r="H7630" s="29" t="str">
        <f>_xlfn.XLOOKUP(G7630,[1]类目转化数据!B:B,[1]类目转化数据!C:C)</f>
        <v>机械设备</v>
      </c>
      <c r="I7630" s="29"/>
    </row>
    <row r="7631" ht="16.5" spans="1:9">
      <c r="A7631" s="29" t="s">
        <v>5504</v>
      </c>
      <c r="B7631" s="30">
        <v>10165889309317</v>
      </c>
      <c r="C7631" s="31" t="s">
        <v>7567</v>
      </c>
      <c r="D7631" s="29"/>
      <c r="E7631" s="29">
        <v>3498</v>
      </c>
      <c r="F7631" s="29" t="str">
        <f>_xlfn.XLOOKUP($G7631,[1]类目转化数据!$B:$B,[1]类目转化数据!$A:$A)</f>
        <v>机械设备</v>
      </c>
      <c r="G7631" s="29" t="s">
        <v>305</v>
      </c>
      <c r="H7631" s="29" t="str">
        <f>_xlfn.XLOOKUP(G7631,[1]类目转化数据!B:B,[1]类目转化数据!C:C)</f>
        <v>机械设备</v>
      </c>
      <c r="I7631" s="29"/>
    </row>
    <row r="7632" ht="16.5" spans="1:9">
      <c r="A7632" s="29" t="s">
        <v>5504</v>
      </c>
      <c r="B7632" s="30">
        <v>10165889309316</v>
      </c>
      <c r="C7632" s="31" t="s">
        <v>7568</v>
      </c>
      <c r="D7632" s="29"/>
      <c r="E7632" s="29">
        <v>3199</v>
      </c>
      <c r="F7632" s="29" t="str">
        <f>_xlfn.XLOOKUP($G7632,[1]类目转化数据!$B:$B,[1]类目转化数据!$A:$A)</f>
        <v>机械设备</v>
      </c>
      <c r="G7632" s="29" t="s">
        <v>305</v>
      </c>
      <c r="H7632" s="29" t="str">
        <f>_xlfn.XLOOKUP(G7632,[1]类目转化数据!B:B,[1]类目转化数据!C:C)</f>
        <v>机械设备</v>
      </c>
      <c r="I7632" s="29"/>
    </row>
    <row r="7633" ht="16.5" spans="1:9">
      <c r="A7633" s="29" t="s">
        <v>5504</v>
      </c>
      <c r="B7633" s="30">
        <v>10165889309314</v>
      </c>
      <c r="C7633" s="31" t="s">
        <v>7569</v>
      </c>
      <c r="D7633" s="29"/>
      <c r="E7633" s="29">
        <v>3519</v>
      </c>
      <c r="F7633" s="29" t="str">
        <f>_xlfn.XLOOKUP($G7633,[1]类目转化数据!$B:$B,[1]类目转化数据!$A:$A)</f>
        <v>机械设备</v>
      </c>
      <c r="G7633" s="29" t="s">
        <v>305</v>
      </c>
      <c r="H7633" s="29" t="str">
        <f>_xlfn.XLOOKUP(G7633,[1]类目转化数据!B:B,[1]类目转化数据!C:C)</f>
        <v>机械设备</v>
      </c>
      <c r="I7633" s="29"/>
    </row>
    <row r="7634" ht="16.5" spans="1:9">
      <c r="A7634" s="29" t="s">
        <v>5504</v>
      </c>
      <c r="B7634" s="30">
        <v>10165889309315</v>
      </c>
      <c r="C7634" s="31" t="s">
        <v>7570</v>
      </c>
      <c r="D7634" s="29"/>
      <c r="E7634" s="29">
        <v>3818</v>
      </c>
      <c r="F7634" s="29" t="str">
        <f>_xlfn.XLOOKUP($G7634,[1]类目转化数据!$B:$B,[1]类目转化数据!$A:$A)</f>
        <v>机械设备</v>
      </c>
      <c r="G7634" s="29" t="s">
        <v>305</v>
      </c>
      <c r="H7634" s="29" t="str">
        <f>_xlfn.XLOOKUP(G7634,[1]类目转化数据!B:B,[1]类目转化数据!C:C)</f>
        <v>机械设备</v>
      </c>
      <c r="I7634" s="29"/>
    </row>
    <row r="7635" ht="16.5" spans="1:9">
      <c r="A7635" s="29" t="s">
        <v>5504</v>
      </c>
      <c r="B7635" s="30">
        <v>10165889309312</v>
      </c>
      <c r="C7635" s="31" t="s">
        <v>7571</v>
      </c>
      <c r="D7635" s="29"/>
      <c r="E7635" s="29">
        <v>2999</v>
      </c>
      <c r="F7635" s="29" t="str">
        <f>_xlfn.XLOOKUP($G7635,[1]类目转化数据!$B:$B,[1]类目转化数据!$A:$A)</f>
        <v>机械设备</v>
      </c>
      <c r="G7635" s="29" t="s">
        <v>305</v>
      </c>
      <c r="H7635" s="29" t="str">
        <f>_xlfn.XLOOKUP(G7635,[1]类目转化数据!B:B,[1]类目转化数据!C:C)</f>
        <v>机械设备</v>
      </c>
      <c r="I7635" s="29"/>
    </row>
    <row r="7636" ht="16.5" spans="1:9">
      <c r="A7636" s="29" t="s">
        <v>5504</v>
      </c>
      <c r="B7636" s="30">
        <v>10165889309313</v>
      </c>
      <c r="C7636" s="31" t="s">
        <v>7572</v>
      </c>
      <c r="D7636" s="29"/>
      <c r="E7636" s="29">
        <v>3298</v>
      </c>
      <c r="F7636" s="29" t="str">
        <f>_xlfn.XLOOKUP($G7636,[1]类目转化数据!$B:$B,[1]类目转化数据!$A:$A)</f>
        <v>机械设备</v>
      </c>
      <c r="G7636" s="29" t="s">
        <v>305</v>
      </c>
      <c r="H7636" s="29" t="str">
        <f>_xlfn.XLOOKUP(G7636,[1]类目转化数据!B:B,[1]类目转化数据!C:C)</f>
        <v>机械设备</v>
      </c>
      <c r="I7636" s="29"/>
    </row>
    <row r="7637" ht="16.5" spans="1:9">
      <c r="A7637" s="29" t="s">
        <v>5504</v>
      </c>
      <c r="B7637" s="30">
        <v>10165889309326</v>
      </c>
      <c r="C7637" s="31" t="s">
        <v>7573</v>
      </c>
      <c r="D7637" s="29"/>
      <c r="E7637" s="29">
        <v>1020</v>
      </c>
      <c r="F7637" s="29" t="str">
        <f>_xlfn.XLOOKUP($G7637,[1]类目转化数据!$B:$B,[1]类目转化数据!$A:$A)</f>
        <v>机械设备</v>
      </c>
      <c r="G7637" s="29" t="s">
        <v>305</v>
      </c>
      <c r="H7637" s="29" t="str">
        <f>_xlfn.XLOOKUP(G7637,[1]类目转化数据!B:B,[1]类目转化数据!C:C)</f>
        <v>机械设备</v>
      </c>
      <c r="I7637" s="29"/>
    </row>
    <row r="7638" ht="16.5" spans="1:9">
      <c r="A7638" s="29" t="s">
        <v>5504</v>
      </c>
      <c r="B7638" s="30">
        <v>10165889309327</v>
      </c>
      <c r="C7638" s="31" t="s">
        <v>7574</v>
      </c>
      <c r="D7638" s="29"/>
      <c r="E7638" s="29">
        <v>10780</v>
      </c>
      <c r="F7638" s="29" t="str">
        <f>_xlfn.XLOOKUP($G7638,[1]类目转化数据!$B:$B,[1]类目转化数据!$A:$A)</f>
        <v>机械设备</v>
      </c>
      <c r="G7638" s="29" t="s">
        <v>305</v>
      </c>
      <c r="H7638" s="29" t="str">
        <f>_xlfn.XLOOKUP(G7638,[1]类目转化数据!B:B,[1]类目转化数据!C:C)</f>
        <v>机械设备</v>
      </c>
      <c r="I7638" s="29"/>
    </row>
    <row r="7639" ht="16.5" spans="1:9">
      <c r="A7639" s="29" t="s">
        <v>5504</v>
      </c>
      <c r="B7639" s="30">
        <v>10165889309320</v>
      </c>
      <c r="C7639" s="31" t="s">
        <v>7575</v>
      </c>
      <c r="D7639" s="29"/>
      <c r="E7639" s="29">
        <v>3797</v>
      </c>
      <c r="F7639" s="29" t="str">
        <f>_xlfn.XLOOKUP($G7639,[1]类目转化数据!$B:$B,[1]类目转化数据!$A:$A)</f>
        <v>机械设备</v>
      </c>
      <c r="G7639" s="29" t="s">
        <v>305</v>
      </c>
      <c r="H7639" s="29" t="str">
        <f>_xlfn.XLOOKUP(G7639,[1]类目转化数据!B:B,[1]类目转化数据!C:C)</f>
        <v>机械设备</v>
      </c>
      <c r="I7639" s="29"/>
    </row>
    <row r="7640" ht="16.5" spans="1:9">
      <c r="A7640" s="29" t="s">
        <v>5504</v>
      </c>
      <c r="B7640" s="30">
        <v>10165889309325</v>
      </c>
      <c r="C7640" s="31" t="s">
        <v>7576</v>
      </c>
      <c r="D7640" s="29"/>
      <c r="E7640" s="29">
        <v>1020</v>
      </c>
      <c r="F7640" s="29" t="str">
        <f>_xlfn.XLOOKUP($G7640,[1]类目转化数据!$B:$B,[1]类目转化数据!$A:$A)</f>
        <v>机械设备</v>
      </c>
      <c r="G7640" s="29" t="s">
        <v>305</v>
      </c>
      <c r="H7640" s="29" t="str">
        <f>_xlfn.XLOOKUP(G7640,[1]类目转化数据!B:B,[1]类目转化数据!C:C)</f>
        <v>机械设备</v>
      </c>
      <c r="I7640" s="29"/>
    </row>
    <row r="7641" ht="16.5" spans="1:9">
      <c r="A7641" s="29" t="s">
        <v>5504</v>
      </c>
      <c r="B7641" s="30">
        <v>10165889309322</v>
      </c>
      <c r="C7641" s="31" t="s">
        <v>7577</v>
      </c>
      <c r="D7641" s="29"/>
      <c r="E7641" s="29">
        <v>3798</v>
      </c>
      <c r="F7641" s="29" t="str">
        <f>_xlfn.XLOOKUP($G7641,[1]类目转化数据!$B:$B,[1]类目转化数据!$A:$A)</f>
        <v>机械设备</v>
      </c>
      <c r="G7641" s="29" t="s">
        <v>305</v>
      </c>
      <c r="H7641" s="29" t="str">
        <f>_xlfn.XLOOKUP(G7641,[1]类目转化数据!B:B,[1]类目转化数据!C:C)</f>
        <v>机械设备</v>
      </c>
      <c r="I7641" s="29"/>
    </row>
    <row r="7642" ht="16.5" spans="1:9">
      <c r="A7642" s="29" t="s">
        <v>5504</v>
      </c>
      <c r="B7642" s="30">
        <v>10165889309321</v>
      </c>
      <c r="C7642" s="31" t="s">
        <v>7578</v>
      </c>
      <c r="D7642" s="29"/>
      <c r="E7642" s="29">
        <v>3499</v>
      </c>
      <c r="F7642" s="29" t="str">
        <f>_xlfn.XLOOKUP($G7642,[1]类目转化数据!$B:$B,[1]类目转化数据!$A:$A)</f>
        <v>机械设备</v>
      </c>
      <c r="G7642" s="29" t="s">
        <v>305</v>
      </c>
      <c r="H7642" s="29" t="str">
        <f>_xlfn.XLOOKUP(G7642,[1]类目转化数据!B:B,[1]类目转化数据!C:C)</f>
        <v>机械设备</v>
      </c>
      <c r="I7642" s="29"/>
    </row>
    <row r="7643" ht="16.5" spans="1:9">
      <c r="A7643" s="29" t="s">
        <v>5504</v>
      </c>
      <c r="B7643" s="30">
        <v>10165889309324</v>
      </c>
      <c r="C7643" s="31" t="s">
        <v>7579</v>
      </c>
      <c r="D7643" s="29"/>
      <c r="E7643" s="29">
        <v>4097</v>
      </c>
      <c r="F7643" s="29" t="str">
        <f>_xlfn.XLOOKUP($G7643,[1]类目转化数据!$B:$B,[1]类目转化数据!$A:$A)</f>
        <v>机械设备</v>
      </c>
      <c r="G7643" s="29" t="s">
        <v>305</v>
      </c>
      <c r="H7643" s="29" t="str">
        <f>_xlfn.XLOOKUP(G7643,[1]类目转化数据!B:B,[1]类目转化数据!C:C)</f>
        <v>机械设备</v>
      </c>
      <c r="I7643" s="29"/>
    </row>
    <row r="7644" ht="16.5" spans="1:9">
      <c r="A7644" s="29" t="s">
        <v>5504</v>
      </c>
      <c r="B7644" s="30">
        <v>10165889309332</v>
      </c>
      <c r="C7644" s="31" t="s">
        <v>7580</v>
      </c>
      <c r="D7644" s="29"/>
      <c r="E7644" s="29">
        <v>41900</v>
      </c>
      <c r="F7644" s="29" t="str">
        <f>_xlfn.XLOOKUP($G7644,[1]类目转化数据!$B:$B,[1]类目转化数据!$A:$A)</f>
        <v>机械设备</v>
      </c>
      <c r="G7644" s="29" t="s">
        <v>305</v>
      </c>
      <c r="H7644" s="29" t="str">
        <f>_xlfn.XLOOKUP(G7644,[1]类目转化数据!B:B,[1]类目转化数据!C:C)</f>
        <v>机械设备</v>
      </c>
      <c r="I7644" s="29"/>
    </row>
    <row r="7645" ht="16.5" spans="1:9">
      <c r="A7645" s="29" t="s">
        <v>5504</v>
      </c>
      <c r="B7645" s="30">
        <v>10165889309331</v>
      </c>
      <c r="C7645" s="31" t="s">
        <v>7581</v>
      </c>
      <c r="D7645" s="29"/>
      <c r="E7645" s="29">
        <v>14780</v>
      </c>
      <c r="F7645" s="29" t="str">
        <f>_xlfn.XLOOKUP($G7645,[1]类目转化数据!$B:$B,[1]类目转化数据!$A:$A)</f>
        <v>机械设备</v>
      </c>
      <c r="G7645" s="29" t="s">
        <v>305</v>
      </c>
      <c r="H7645" s="29" t="str">
        <f>_xlfn.XLOOKUP(G7645,[1]类目转化数据!B:B,[1]类目转化数据!C:C)</f>
        <v>机械设备</v>
      </c>
      <c r="I7645" s="29"/>
    </row>
    <row r="7646" ht="16.5" spans="1:9">
      <c r="A7646" s="29" t="s">
        <v>5504</v>
      </c>
      <c r="B7646" s="30">
        <v>10165889309323</v>
      </c>
      <c r="C7646" s="31" t="s">
        <v>7582</v>
      </c>
      <c r="D7646" s="29"/>
      <c r="E7646" s="29">
        <v>4019</v>
      </c>
      <c r="F7646" s="29" t="str">
        <f>_xlfn.XLOOKUP($G7646,[1]类目转化数据!$B:$B,[1]类目转化数据!$A:$A)</f>
        <v>机械设备</v>
      </c>
      <c r="G7646" s="29" t="s">
        <v>305</v>
      </c>
      <c r="H7646" s="29" t="str">
        <f>_xlfn.XLOOKUP(G7646,[1]类目转化数据!B:B,[1]类目转化数据!C:C)</f>
        <v>机械设备</v>
      </c>
      <c r="I7646" s="29"/>
    </row>
    <row r="7647" ht="16.5" spans="1:9">
      <c r="A7647" s="29" t="s">
        <v>5504</v>
      </c>
      <c r="B7647" s="30">
        <v>10165889309330</v>
      </c>
      <c r="C7647" s="31" t="s">
        <v>7583</v>
      </c>
      <c r="D7647" s="29"/>
      <c r="E7647" s="29">
        <v>13780</v>
      </c>
      <c r="F7647" s="29" t="str">
        <f>_xlfn.XLOOKUP($G7647,[1]类目转化数据!$B:$B,[1]类目转化数据!$A:$A)</f>
        <v>机械设备</v>
      </c>
      <c r="G7647" s="29" t="s">
        <v>305</v>
      </c>
      <c r="H7647" s="29" t="str">
        <f>_xlfn.XLOOKUP(G7647,[1]类目转化数据!B:B,[1]类目转化数据!C:C)</f>
        <v>机械设备</v>
      </c>
      <c r="I7647" s="29"/>
    </row>
    <row r="7648" ht="16.5" spans="1:9">
      <c r="A7648" s="29" t="s">
        <v>5504</v>
      </c>
      <c r="B7648" s="30">
        <v>10165889309328</v>
      </c>
      <c r="C7648" s="31" t="s">
        <v>7584</v>
      </c>
      <c r="D7648" s="29"/>
      <c r="E7648" s="29">
        <v>5080</v>
      </c>
      <c r="F7648" s="29" t="str">
        <f>_xlfn.XLOOKUP($G7648,[1]类目转化数据!$B:$B,[1]类目转化数据!$A:$A)</f>
        <v>机械设备</v>
      </c>
      <c r="G7648" s="29" t="s">
        <v>305</v>
      </c>
      <c r="H7648" s="29" t="str">
        <f>_xlfn.XLOOKUP(G7648,[1]类目转化数据!B:B,[1]类目转化数据!C:C)</f>
        <v>机械设备</v>
      </c>
      <c r="I7648" s="29"/>
    </row>
    <row r="7649" ht="16.5" spans="1:9">
      <c r="A7649" s="29" t="s">
        <v>5504</v>
      </c>
      <c r="B7649" s="30">
        <v>10165889309329</v>
      </c>
      <c r="C7649" s="31" t="s">
        <v>7585</v>
      </c>
      <c r="D7649" s="29"/>
      <c r="E7649" s="29">
        <v>7580</v>
      </c>
      <c r="F7649" s="29" t="str">
        <f>_xlfn.XLOOKUP($G7649,[1]类目转化数据!$B:$B,[1]类目转化数据!$A:$A)</f>
        <v>机械设备</v>
      </c>
      <c r="G7649" s="29" t="s">
        <v>305</v>
      </c>
      <c r="H7649" s="29" t="str">
        <f>_xlfn.XLOOKUP(G7649,[1]类目转化数据!B:B,[1]类目转化数据!C:C)</f>
        <v>机械设备</v>
      </c>
      <c r="I7649" s="29"/>
    </row>
    <row r="7650" ht="16.5" spans="1:9">
      <c r="A7650" s="29" t="s">
        <v>5504</v>
      </c>
      <c r="B7650" s="30">
        <v>10165888945709</v>
      </c>
      <c r="C7650" s="31" t="s">
        <v>7586</v>
      </c>
      <c r="D7650" s="29"/>
      <c r="E7650" s="29">
        <v>5380</v>
      </c>
      <c r="F7650" s="29" t="str">
        <f>_xlfn.XLOOKUP($G7650,[1]类目转化数据!$B:$B,[1]类目转化数据!$A:$A)</f>
        <v>机械设备</v>
      </c>
      <c r="G7650" s="29" t="s">
        <v>305</v>
      </c>
      <c r="H7650" s="29" t="str">
        <f>_xlfn.XLOOKUP(G7650,[1]类目转化数据!B:B,[1]类目转化数据!C:C)</f>
        <v>机械设备</v>
      </c>
      <c r="I7650" s="29"/>
    </row>
    <row r="7651" ht="16.5" spans="1:9">
      <c r="A7651" s="29" t="s">
        <v>5504</v>
      </c>
      <c r="B7651" s="30">
        <v>10165889017936</v>
      </c>
      <c r="C7651" s="31" t="s">
        <v>7587</v>
      </c>
      <c r="D7651" s="29"/>
      <c r="E7651" s="29">
        <v>19299</v>
      </c>
      <c r="F7651" s="29" t="str">
        <f>_xlfn.XLOOKUP($G7651,[1]类目转化数据!$B:$B,[1]类目转化数据!$A:$A)</f>
        <v>机械设备</v>
      </c>
      <c r="G7651" s="29" t="s">
        <v>431</v>
      </c>
      <c r="H7651" s="29" t="str">
        <f>_xlfn.XLOOKUP(G7651,[1]类目转化数据!B:B,[1]类目转化数据!C:C)</f>
        <v>机械设备</v>
      </c>
      <c r="I7651" s="29"/>
    </row>
    <row r="7652" ht="16.5" spans="1:9">
      <c r="A7652" s="29" t="s">
        <v>5504</v>
      </c>
      <c r="B7652" s="30">
        <v>10165889017933</v>
      </c>
      <c r="C7652" s="31" t="s">
        <v>7588</v>
      </c>
      <c r="D7652" s="29"/>
      <c r="E7652" s="29">
        <v>10499</v>
      </c>
      <c r="F7652" s="29" t="str">
        <f>_xlfn.XLOOKUP($G7652,[1]类目转化数据!$B:$B,[1]类目转化数据!$A:$A)</f>
        <v>机械设备</v>
      </c>
      <c r="G7652" s="29" t="s">
        <v>431</v>
      </c>
      <c r="H7652" s="29" t="str">
        <f>_xlfn.XLOOKUP(G7652,[1]类目转化数据!B:B,[1]类目转化数据!C:C)</f>
        <v>机械设备</v>
      </c>
      <c r="I7652" s="29"/>
    </row>
    <row r="7653" ht="16.5" spans="1:9">
      <c r="A7653" s="29" t="s">
        <v>5504</v>
      </c>
      <c r="B7653" s="30">
        <v>10165889017934</v>
      </c>
      <c r="C7653" s="31" t="s">
        <v>7589</v>
      </c>
      <c r="D7653" s="29"/>
      <c r="E7653" s="29">
        <v>11499</v>
      </c>
      <c r="F7653" s="29" t="str">
        <f>_xlfn.XLOOKUP($G7653,[1]类目转化数据!$B:$B,[1]类目转化数据!$A:$A)</f>
        <v>机械设备</v>
      </c>
      <c r="G7653" s="29" t="s">
        <v>431</v>
      </c>
      <c r="H7653" s="29" t="str">
        <f>_xlfn.XLOOKUP(G7653,[1]类目转化数据!B:B,[1]类目转化数据!C:C)</f>
        <v>机械设备</v>
      </c>
      <c r="I7653" s="29"/>
    </row>
    <row r="7654" ht="16.5" spans="1:9">
      <c r="A7654" s="29" t="s">
        <v>5504</v>
      </c>
      <c r="B7654" s="30">
        <v>10165889017935</v>
      </c>
      <c r="C7654" s="31" t="s">
        <v>7590</v>
      </c>
      <c r="D7654" s="29"/>
      <c r="E7654" s="29">
        <v>16199</v>
      </c>
      <c r="F7654" s="29" t="str">
        <f>_xlfn.XLOOKUP($G7654,[1]类目转化数据!$B:$B,[1]类目转化数据!$A:$A)</f>
        <v>机械设备</v>
      </c>
      <c r="G7654" s="29" t="s">
        <v>431</v>
      </c>
      <c r="H7654" s="29" t="str">
        <f>_xlfn.XLOOKUP(G7654,[1]类目转化数据!B:B,[1]类目转化数据!C:C)</f>
        <v>机械设备</v>
      </c>
      <c r="I7654" s="29"/>
    </row>
    <row r="7655" ht="16.5" spans="1:9">
      <c r="A7655" s="29" t="s">
        <v>5504</v>
      </c>
      <c r="B7655" s="30">
        <v>10165889688681</v>
      </c>
      <c r="C7655" s="31" t="s">
        <v>7591</v>
      </c>
      <c r="D7655" s="29"/>
      <c r="E7655" s="29">
        <v>10799</v>
      </c>
      <c r="F7655" s="29" t="str">
        <f>_xlfn.XLOOKUP($G7655,[1]类目转化数据!$B:$B,[1]类目转化数据!$A:$A)</f>
        <v>机械设备</v>
      </c>
      <c r="G7655" s="29" t="s">
        <v>431</v>
      </c>
      <c r="H7655" s="29" t="str">
        <f>_xlfn.XLOOKUP(G7655,[1]类目转化数据!B:B,[1]类目转化数据!C:C)</f>
        <v>机械设备</v>
      </c>
      <c r="I7655" s="29"/>
    </row>
    <row r="7656" ht="16.5" spans="1:9">
      <c r="A7656" s="29" t="s">
        <v>5504</v>
      </c>
      <c r="B7656" s="30">
        <v>10165889688677</v>
      </c>
      <c r="C7656" s="31" t="s">
        <v>7592</v>
      </c>
      <c r="D7656" s="29"/>
      <c r="E7656" s="29">
        <v>32099</v>
      </c>
      <c r="F7656" s="29" t="str">
        <f>_xlfn.XLOOKUP($G7656,[1]类目转化数据!$B:$B,[1]类目转化数据!$A:$A)</f>
        <v>机械设备</v>
      </c>
      <c r="G7656" s="29" t="s">
        <v>431</v>
      </c>
      <c r="H7656" s="29" t="str">
        <f>_xlfn.XLOOKUP(G7656,[1]类目转化数据!B:B,[1]类目转化数据!C:C)</f>
        <v>机械设备</v>
      </c>
      <c r="I7656" s="29"/>
    </row>
    <row r="7657" ht="16.5" spans="1:9">
      <c r="A7657" s="29" t="s">
        <v>5504</v>
      </c>
      <c r="B7657" s="30">
        <v>10165889688676</v>
      </c>
      <c r="C7657" s="31" t="s">
        <v>7593</v>
      </c>
      <c r="D7657" s="29"/>
      <c r="E7657" s="29">
        <v>28100</v>
      </c>
      <c r="F7657" s="29" t="str">
        <f>_xlfn.XLOOKUP($G7657,[1]类目转化数据!$B:$B,[1]类目转化数据!$A:$A)</f>
        <v>机械设备</v>
      </c>
      <c r="G7657" s="29" t="s">
        <v>431</v>
      </c>
      <c r="H7657" s="29" t="str">
        <f>_xlfn.XLOOKUP(G7657,[1]类目转化数据!B:B,[1]类目转化数据!C:C)</f>
        <v>机械设备</v>
      </c>
      <c r="I7657" s="29"/>
    </row>
    <row r="7658" ht="16.5" spans="1:9">
      <c r="A7658" s="29" t="s">
        <v>5504</v>
      </c>
      <c r="B7658" s="30">
        <v>10165889688678</v>
      </c>
      <c r="C7658" s="31" t="s">
        <v>7594</v>
      </c>
      <c r="D7658" s="29"/>
      <c r="E7658" s="29">
        <v>32099</v>
      </c>
      <c r="F7658" s="29" t="str">
        <f>_xlfn.XLOOKUP($G7658,[1]类目转化数据!$B:$B,[1]类目转化数据!$A:$A)</f>
        <v>机械设备</v>
      </c>
      <c r="G7658" s="29" t="s">
        <v>431</v>
      </c>
      <c r="H7658" s="29" t="str">
        <f>_xlfn.XLOOKUP(G7658,[1]类目转化数据!B:B,[1]类目转化数据!C:C)</f>
        <v>机械设备</v>
      </c>
      <c r="I7658" s="29"/>
    </row>
    <row r="7659" ht="16.5" spans="1:9">
      <c r="A7659" s="29" t="s">
        <v>5504</v>
      </c>
      <c r="B7659" s="30">
        <v>10165889688679</v>
      </c>
      <c r="C7659" s="31" t="s">
        <v>7595</v>
      </c>
      <c r="D7659" s="29"/>
      <c r="E7659" s="29">
        <v>11799</v>
      </c>
      <c r="F7659" s="29" t="str">
        <f>_xlfn.XLOOKUP($G7659,[1]类目转化数据!$B:$B,[1]类目转化数据!$A:$A)</f>
        <v>机械设备</v>
      </c>
      <c r="G7659" s="29" t="s">
        <v>431</v>
      </c>
      <c r="H7659" s="29" t="str">
        <f>_xlfn.XLOOKUP(G7659,[1]类目转化数据!B:B,[1]类目转化数据!C:C)</f>
        <v>机械设备</v>
      </c>
      <c r="I7659" s="29"/>
    </row>
    <row r="7660" ht="16.5" spans="1:9">
      <c r="A7660" s="29" t="s">
        <v>5504</v>
      </c>
      <c r="B7660" s="30">
        <v>10165889688683</v>
      </c>
      <c r="C7660" s="31" t="s">
        <v>7596</v>
      </c>
      <c r="D7660" s="29"/>
      <c r="E7660" s="29">
        <v>14499</v>
      </c>
      <c r="F7660" s="29" t="str">
        <f>_xlfn.XLOOKUP($G7660,[1]类目转化数据!$B:$B,[1]类目转化数据!$A:$A)</f>
        <v>机械设备</v>
      </c>
      <c r="G7660" s="29" t="s">
        <v>431</v>
      </c>
      <c r="H7660" s="29" t="str">
        <f>_xlfn.XLOOKUP(G7660,[1]类目转化数据!B:B,[1]类目转化数据!C:C)</f>
        <v>机械设备</v>
      </c>
      <c r="I7660" s="29"/>
    </row>
    <row r="7661" ht="16.5" spans="1:9">
      <c r="A7661" s="29" t="s">
        <v>5504</v>
      </c>
      <c r="B7661" s="30">
        <v>10165889688682</v>
      </c>
      <c r="C7661" s="31" t="s">
        <v>7597</v>
      </c>
      <c r="D7661" s="29"/>
      <c r="E7661" s="29">
        <v>13799</v>
      </c>
      <c r="F7661" s="29" t="str">
        <f>_xlfn.XLOOKUP($G7661,[1]类目转化数据!$B:$B,[1]类目转化数据!$A:$A)</f>
        <v>机械设备</v>
      </c>
      <c r="G7661" s="29" t="s">
        <v>431</v>
      </c>
      <c r="H7661" s="29" t="str">
        <f>_xlfn.XLOOKUP(G7661,[1]类目转化数据!B:B,[1]类目转化数据!C:C)</f>
        <v>机械设备</v>
      </c>
      <c r="I7661" s="29"/>
    </row>
    <row r="7662" ht="16.5" spans="1:9">
      <c r="A7662" s="29" t="s">
        <v>5504</v>
      </c>
      <c r="B7662" s="30">
        <v>10165889688680</v>
      </c>
      <c r="C7662" s="31" t="s">
        <v>7598</v>
      </c>
      <c r="D7662" s="29"/>
      <c r="E7662" s="29">
        <v>9199</v>
      </c>
      <c r="F7662" s="29" t="str">
        <f>_xlfn.XLOOKUP($G7662,[1]类目转化数据!$B:$B,[1]类目转化数据!$A:$A)</f>
        <v>机械设备</v>
      </c>
      <c r="G7662" s="29" t="s">
        <v>431</v>
      </c>
      <c r="H7662" s="29" t="str">
        <f>_xlfn.XLOOKUP(G7662,[1]类目转化数据!B:B,[1]类目转化数据!C:C)</f>
        <v>机械设备</v>
      </c>
      <c r="I7662" s="29"/>
    </row>
    <row r="7663" ht="16.5" spans="1:9">
      <c r="A7663" s="29" t="s">
        <v>5504</v>
      </c>
      <c r="B7663" s="30">
        <v>10165889688684</v>
      </c>
      <c r="C7663" s="31" t="s">
        <v>7599</v>
      </c>
      <c r="D7663" s="29"/>
      <c r="E7663" s="29">
        <v>12780</v>
      </c>
      <c r="F7663" s="29" t="str">
        <f>_xlfn.XLOOKUP($G7663,[1]类目转化数据!$B:$B,[1]类目转化数据!$A:$A)</f>
        <v>机械设备</v>
      </c>
      <c r="G7663" s="29" t="s">
        <v>431</v>
      </c>
      <c r="H7663" s="29" t="str">
        <f>_xlfn.XLOOKUP(G7663,[1]类目转化数据!B:B,[1]类目转化数据!C:C)</f>
        <v>机械设备</v>
      </c>
      <c r="I7663" s="29"/>
    </row>
    <row r="7664" ht="16.5" spans="1:9">
      <c r="A7664" s="29" t="s">
        <v>5504</v>
      </c>
      <c r="B7664" s="30">
        <v>10165890772963</v>
      </c>
      <c r="C7664" s="31" t="s">
        <v>7600</v>
      </c>
      <c r="D7664" s="29"/>
      <c r="E7664" s="29">
        <v>30900</v>
      </c>
      <c r="F7664" s="29" t="str">
        <f>_xlfn.XLOOKUP($G7664,[1]类目转化数据!$B:$B,[1]类目转化数据!$A:$A)</f>
        <v>机械设备</v>
      </c>
      <c r="G7664" s="29" t="s">
        <v>305</v>
      </c>
      <c r="H7664" s="29" t="str">
        <f>_xlfn.XLOOKUP(G7664,[1]类目转化数据!B:B,[1]类目转化数据!C:C)</f>
        <v>机械设备</v>
      </c>
      <c r="I7664" s="29"/>
    </row>
    <row r="7665" ht="16.5" spans="1:9">
      <c r="A7665" s="29" t="s">
        <v>5504</v>
      </c>
      <c r="B7665" s="30">
        <v>10165899620146</v>
      </c>
      <c r="C7665" s="31" t="s">
        <v>7601</v>
      </c>
      <c r="D7665" s="29"/>
      <c r="E7665" s="29">
        <v>3899</v>
      </c>
      <c r="F7665" s="29" t="str">
        <f>_xlfn.XLOOKUP($G7665,[1]类目转化数据!$B:$B,[1]类目转化数据!$A:$A)</f>
        <v>制热设备</v>
      </c>
      <c r="G7665" s="29" t="s">
        <v>24</v>
      </c>
      <c r="H7665" s="29" t="str">
        <f>_xlfn.XLOOKUP(G7665,[1]类目转化数据!B:B,[1]类目转化数据!C:C)</f>
        <v>后厨组</v>
      </c>
      <c r="I7665" s="29"/>
    </row>
    <row r="7666" ht="16.5" spans="1:9">
      <c r="A7666" s="29" t="s">
        <v>5504</v>
      </c>
      <c r="B7666" s="30">
        <v>10165899620145</v>
      </c>
      <c r="C7666" s="31" t="s">
        <v>7602</v>
      </c>
      <c r="D7666" s="29"/>
      <c r="E7666" s="29">
        <v>1999</v>
      </c>
      <c r="F7666" s="29" t="str">
        <f>_xlfn.XLOOKUP($G7666,[1]类目转化数据!$B:$B,[1]类目转化数据!$A:$A)</f>
        <v>制热设备</v>
      </c>
      <c r="G7666" s="29" t="s">
        <v>24</v>
      </c>
      <c r="H7666" s="29" t="str">
        <f>_xlfn.XLOOKUP(G7666,[1]类目转化数据!B:B,[1]类目转化数据!C:C)</f>
        <v>后厨组</v>
      </c>
      <c r="I7666" s="29"/>
    </row>
    <row r="7667" ht="16.5" spans="1:9">
      <c r="A7667" s="29" t="s">
        <v>5504</v>
      </c>
      <c r="B7667" s="30">
        <v>10165899214866</v>
      </c>
      <c r="C7667" s="31" t="s">
        <v>7603</v>
      </c>
      <c r="D7667" s="29"/>
      <c r="E7667" s="29">
        <v>8599</v>
      </c>
      <c r="F7667" s="29" t="str">
        <f>_xlfn.XLOOKUP($G7667,[1]类目转化数据!$B:$B,[1]类目转化数据!$A:$A)</f>
        <v>制热设备</v>
      </c>
      <c r="G7667" s="29" t="s">
        <v>24</v>
      </c>
      <c r="H7667" s="29" t="str">
        <f>_xlfn.XLOOKUP(G7667,[1]类目转化数据!B:B,[1]类目转化数据!C:C)</f>
        <v>后厨组</v>
      </c>
      <c r="I7667" s="29"/>
    </row>
    <row r="7668" ht="16.5" spans="1:9">
      <c r="A7668" s="29" t="s">
        <v>5504</v>
      </c>
      <c r="B7668" s="30">
        <v>10165899214865</v>
      </c>
      <c r="C7668" s="31" t="s">
        <v>7604</v>
      </c>
      <c r="D7668" s="29"/>
      <c r="E7668" s="29">
        <v>5999</v>
      </c>
      <c r="F7668" s="29" t="str">
        <f>_xlfn.XLOOKUP($G7668,[1]类目转化数据!$B:$B,[1]类目转化数据!$A:$A)</f>
        <v>制热设备</v>
      </c>
      <c r="G7668" s="29" t="s">
        <v>24</v>
      </c>
      <c r="H7668" s="29" t="str">
        <f>_xlfn.XLOOKUP(G7668,[1]类目转化数据!B:B,[1]类目转化数据!C:C)</f>
        <v>后厨组</v>
      </c>
      <c r="I7668" s="29"/>
    </row>
    <row r="7669" ht="16.5" spans="1:9">
      <c r="A7669" s="29" t="s">
        <v>5504</v>
      </c>
      <c r="B7669" s="30">
        <v>10165899214864</v>
      </c>
      <c r="C7669" s="31" t="s">
        <v>7605</v>
      </c>
      <c r="D7669" s="29"/>
      <c r="E7669" s="29">
        <v>3999</v>
      </c>
      <c r="F7669" s="29" t="str">
        <f>_xlfn.XLOOKUP($G7669,[1]类目转化数据!$B:$B,[1]类目转化数据!$A:$A)</f>
        <v>制热设备</v>
      </c>
      <c r="G7669" s="29" t="s">
        <v>24</v>
      </c>
      <c r="H7669" s="29" t="str">
        <f>_xlfn.XLOOKUP(G7669,[1]类目转化数据!B:B,[1]类目转化数据!C:C)</f>
        <v>后厨组</v>
      </c>
      <c r="I7669" s="29"/>
    </row>
    <row r="7670" ht="16.5" spans="1:9">
      <c r="A7670" s="29" t="s">
        <v>5504</v>
      </c>
      <c r="B7670" s="30">
        <v>10165899856180</v>
      </c>
      <c r="C7670" s="31" t="s">
        <v>7606</v>
      </c>
      <c r="D7670" s="29"/>
      <c r="E7670" s="29">
        <v>1899</v>
      </c>
      <c r="F7670" s="29" t="str">
        <f>_xlfn.XLOOKUP($G7670,[1]类目转化数据!$B:$B,[1]类目转化数据!$A:$A)</f>
        <v>制热设备</v>
      </c>
      <c r="G7670" s="29" t="s">
        <v>24</v>
      </c>
      <c r="H7670" s="29" t="str">
        <f>_xlfn.XLOOKUP(G7670,[1]类目转化数据!B:B,[1]类目转化数据!C:C)</f>
        <v>后厨组</v>
      </c>
      <c r="I7670" s="29"/>
    </row>
    <row r="7671" ht="16.5" spans="1:9">
      <c r="A7671" s="29" t="s">
        <v>5504</v>
      </c>
      <c r="B7671" s="30">
        <v>10165899856182</v>
      </c>
      <c r="C7671" s="31" t="s">
        <v>7607</v>
      </c>
      <c r="D7671" s="29"/>
      <c r="E7671" s="29">
        <v>2780</v>
      </c>
      <c r="F7671" s="29" t="str">
        <f>_xlfn.XLOOKUP($G7671,[1]类目转化数据!$B:$B,[1]类目转化数据!$A:$A)</f>
        <v>制热设备</v>
      </c>
      <c r="G7671" s="29" t="s">
        <v>24</v>
      </c>
      <c r="H7671" s="29" t="str">
        <f>_xlfn.XLOOKUP(G7671,[1]类目转化数据!B:B,[1]类目转化数据!C:C)</f>
        <v>后厨组</v>
      </c>
      <c r="I7671" s="29"/>
    </row>
    <row r="7672" ht="16.5" spans="1:9">
      <c r="A7672" s="29" t="s">
        <v>5504</v>
      </c>
      <c r="B7672" s="30">
        <v>10165899856176</v>
      </c>
      <c r="C7672" s="31" t="s">
        <v>7608</v>
      </c>
      <c r="D7672" s="29"/>
      <c r="E7672" s="29">
        <v>1599</v>
      </c>
      <c r="F7672" s="29" t="str">
        <f>_xlfn.XLOOKUP($G7672,[1]类目转化数据!$B:$B,[1]类目转化数据!$A:$A)</f>
        <v>制热设备</v>
      </c>
      <c r="G7672" s="29" t="s">
        <v>24</v>
      </c>
      <c r="H7672" s="29" t="str">
        <f>_xlfn.XLOOKUP(G7672,[1]类目转化数据!B:B,[1]类目转化数据!C:C)</f>
        <v>后厨组</v>
      </c>
      <c r="I7672" s="29"/>
    </row>
    <row r="7673" ht="16.5" spans="1:9">
      <c r="A7673" s="29" t="s">
        <v>5504</v>
      </c>
      <c r="B7673" s="30">
        <v>10165899856181</v>
      </c>
      <c r="C7673" s="31" t="s">
        <v>7609</v>
      </c>
      <c r="D7673" s="29"/>
      <c r="E7673" s="29">
        <v>3599</v>
      </c>
      <c r="F7673" s="29" t="str">
        <f>_xlfn.XLOOKUP($G7673,[1]类目转化数据!$B:$B,[1]类目转化数据!$A:$A)</f>
        <v>制热设备</v>
      </c>
      <c r="G7673" s="29" t="s">
        <v>24</v>
      </c>
      <c r="H7673" s="29" t="str">
        <f>_xlfn.XLOOKUP(G7673,[1]类目转化数据!B:B,[1]类目转化数据!C:C)</f>
        <v>后厨组</v>
      </c>
      <c r="I7673" s="29"/>
    </row>
    <row r="7674" ht="16.5" spans="1:9">
      <c r="A7674" s="29" t="s">
        <v>5504</v>
      </c>
      <c r="B7674" s="30">
        <v>10165899856190</v>
      </c>
      <c r="C7674" s="31" t="s">
        <v>7610</v>
      </c>
      <c r="D7674" s="29"/>
      <c r="E7674" s="29">
        <v>9899</v>
      </c>
      <c r="F7674" s="29" t="str">
        <f>_xlfn.XLOOKUP($G7674,[1]类目转化数据!$B:$B,[1]类目转化数据!$A:$A)</f>
        <v>制热设备</v>
      </c>
      <c r="G7674" s="29" t="s">
        <v>24</v>
      </c>
      <c r="H7674" s="29" t="str">
        <f>_xlfn.XLOOKUP(G7674,[1]类目转化数据!B:B,[1]类目转化数据!C:C)</f>
        <v>后厨组</v>
      </c>
      <c r="I7674" s="29"/>
    </row>
    <row r="7675" ht="16.5" spans="1:9">
      <c r="A7675" s="29" t="s">
        <v>5504</v>
      </c>
      <c r="B7675" s="30">
        <v>10165899856183</v>
      </c>
      <c r="C7675" s="31" t="s">
        <v>7611</v>
      </c>
      <c r="D7675" s="29"/>
      <c r="E7675" s="29">
        <v>4798</v>
      </c>
      <c r="F7675" s="29" t="str">
        <f>_xlfn.XLOOKUP($G7675,[1]类目转化数据!$B:$B,[1]类目转化数据!$A:$A)</f>
        <v>制热设备</v>
      </c>
      <c r="G7675" s="29" t="s">
        <v>24</v>
      </c>
      <c r="H7675" s="29" t="str">
        <f>_xlfn.XLOOKUP(G7675,[1]类目转化数据!B:B,[1]类目转化数据!C:C)</f>
        <v>后厨组</v>
      </c>
      <c r="I7675" s="29"/>
    </row>
    <row r="7676" ht="16.5" spans="1:9">
      <c r="A7676" s="29" t="s">
        <v>5504</v>
      </c>
      <c r="B7676" s="30">
        <v>10165899856184</v>
      </c>
      <c r="C7676" s="31" t="s">
        <v>7612</v>
      </c>
      <c r="D7676" s="29"/>
      <c r="E7676" s="29">
        <v>6898</v>
      </c>
      <c r="F7676" s="29" t="str">
        <f>_xlfn.XLOOKUP($G7676,[1]类目转化数据!$B:$B,[1]类目转化数据!$A:$A)</f>
        <v>制热设备</v>
      </c>
      <c r="G7676" s="29" t="s">
        <v>24</v>
      </c>
      <c r="H7676" s="29" t="str">
        <f>_xlfn.XLOOKUP(G7676,[1]类目转化数据!B:B,[1]类目转化数据!C:C)</f>
        <v>后厨组</v>
      </c>
      <c r="I7676" s="29"/>
    </row>
    <row r="7677" ht="16.5" spans="1:9">
      <c r="A7677" s="29" t="s">
        <v>5504</v>
      </c>
      <c r="B7677" s="30">
        <v>10165899856177</v>
      </c>
      <c r="C7677" s="31" t="s">
        <v>7613</v>
      </c>
      <c r="D7677" s="29"/>
      <c r="E7677" s="29">
        <v>1599</v>
      </c>
      <c r="F7677" s="29" t="str">
        <f>_xlfn.XLOOKUP($G7677,[1]类目转化数据!$B:$B,[1]类目转化数据!$A:$A)</f>
        <v>制热设备</v>
      </c>
      <c r="G7677" s="29" t="s">
        <v>24</v>
      </c>
      <c r="H7677" s="29" t="str">
        <f>_xlfn.XLOOKUP(G7677,[1]类目转化数据!B:B,[1]类目转化数据!C:C)</f>
        <v>后厨组</v>
      </c>
      <c r="I7677" s="29"/>
    </row>
    <row r="7678" ht="16.5" spans="1:9">
      <c r="A7678" s="29" t="s">
        <v>5504</v>
      </c>
      <c r="B7678" s="30">
        <v>10165899856179</v>
      </c>
      <c r="C7678" s="31" t="s">
        <v>7614</v>
      </c>
      <c r="D7678" s="29"/>
      <c r="E7678" s="29">
        <v>2999</v>
      </c>
      <c r="F7678" s="29" t="str">
        <f>_xlfn.XLOOKUP($G7678,[1]类目转化数据!$B:$B,[1]类目转化数据!$A:$A)</f>
        <v>制热设备</v>
      </c>
      <c r="G7678" s="29" t="s">
        <v>24</v>
      </c>
      <c r="H7678" s="29" t="str">
        <f>_xlfn.XLOOKUP(G7678,[1]类目转化数据!B:B,[1]类目转化数据!C:C)</f>
        <v>后厨组</v>
      </c>
      <c r="I7678" s="29"/>
    </row>
    <row r="7679" ht="16.5" spans="1:9">
      <c r="A7679" s="29" t="s">
        <v>5504</v>
      </c>
      <c r="B7679" s="30">
        <v>10165899856189</v>
      </c>
      <c r="C7679" s="31" t="s">
        <v>7615</v>
      </c>
      <c r="D7679" s="29"/>
      <c r="E7679" s="29">
        <v>7180</v>
      </c>
      <c r="F7679" s="29" t="str">
        <f>_xlfn.XLOOKUP($G7679,[1]类目转化数据!$B:$B,[1]类目转化数据!$A:$A)</f>
        <v>制热设备</v>
      </c>
      <c r="G7679" s="29" t="s">
        <v>24</v>
      </c>
      <c r="H7679" s="29" t="str">
        <f>_xlfn.XLOOKUP(G7679,[1]类目转化数据!B:B,[1]类目转化数据!C:C)</f>
        <v>后厨组</v>
      </c>
      <c r="I7679" s="29"/>
    </row>
    <row r="7680" ht="16.5" spans="1:9">
      <c r="A7680" s="29" t="s">
        <v>5504</v>
      </c>
      <c r="B7680" s="30">
        <v>10165899856185</v>
      </c>
      <c r="C7680" s="31" t="s">
        <v>7616</v>
      </c>
      <c r="D7680" s="29"/>
      <c r="E7680" s="29">
        <v>12399</v>
      </c>
      <c r="F7680" s="29" t="str">
        <f>_xlfn.XLOOKUP($G7680,[1]类目转化数据!$B:$B,[1]类目转化数据!$A:$A)</f>
        <v>制热设备</v>
      </c>
      <c r="G7680" s="29" t="s">
        <v>24</v>
      </c>
      <c r="H7680" s="29" t="str">
        <f>_xlfn.XLOOKUP(G7680,[1]类目转化数据!B:B,[1]类目转化数据!C:C)</f>
        <v>后厨组</v>
      </c>
      <c r="I7680" s="29"/>
    </row>
    <row r="7681" ht="16.5" spans="1:9">
      <c r="A7681" s="29" t="s">
        <v>5504</v>
      </c>
      <c r="B7681" s="30">
        <v>10165899856187</v>
      </c>
      <c r="C7681" s="31" t="s">
        <v>7617</v>
      </c>
      <c r="D7681" s="29"/>
      <c r="E7681" s="29">
        <v>10399</v>
      </c>
      <c r="F7681" s="29" t="str">
        <f>_xlfn.XLOOKUP($G7681,[1]类目转化数据!$B:$B,[1]类目转化数据!$A:$A)</f>
        <v>制热设备</v>
      </c>
      <c r="G7681" s="29" t="s">
        <v>24</v>
      </c>
      <c r="H7681" s="29" t="str">
        <f>_xlfn.XLOOKUP(G7681,[1]类目转化数据!B:B,[1]类目转化数据!C:C)</f>
        <v>后厨组</v>
      </c>
      <c r="I7681" s="29"/>
    </row>
    <row r="7682" ht="16.5" spans="1:9">
      <c r="A7682" s="29" t="s">
        <v>5504</v>
      </c>
      <c r="B7682" s="30">
        <v>10165899856188</v>
      </c>
      <c r="C7682" s="31" t="s">
        <v>7618</v>
      </c>
      <c r="D7682" s="29"/>
      <c r="E7682" s="29">
        <v>13399</v>
      </c>
      <c r="F7682" s="29" t="str">
        <f>_xlfn.XLOOKUP($G7682,[1]类目转化数据!$B:$B,[1]类目转化数据!$A:$A)</f>
        <v>制热设备</v>
      </c>
      <c r="G7682" s="29" t="s">
        <v>24</v>
      </c>
      <c r="H7682" s="29" t="str">
        <f>_xlfn.XLOOKUP(G7682,[1]类目转化数据!B:B,[1]类目转化数据!C:C)</f>
        <v>后厨组</v>
      </c>
      <c r="I7682" s="29"/>
    </row>
    <row r="7683" ht="16.5" spans="1:9">
      <c r="A7683" s="29" t="s">
        <v>5504</v>
      </c>
      <c r="B7683" s="30">
        <v>10165899969637</v>
      </c>
      <c r="C7683" s="31" t="s">
        <v>7619</v>
      </c>
      <c r="D7683" s="29"/>
      <c r="E7683" s="29">
        <v>6898</v>
      </c>
      <c r="F7683" s="29" t="str">
        <f>_xlfn.XLOOKUP($G7683,[1]类目转化数据!$B:$B,[1]类目转化数据!$A:$A)</f>
        <v>制热设备</v>
      </c>
      <c r="G7683" s="29" t="s">
        <v>24</v>
      </c>
      <c r="H7683" s="29" t="str">
        <f>_xlfn.XLOOKUP(G7683,[1]类目转化数据!B:B,[1]类目转化数据!C:C)</f>
        <v>后厨组</v>
      </c>
      <c r="I7683" s="29"/>
    </row>
    <row r="7684" ht="16.5" spans="1:9">
      <c r="A7684" s="29" t="s">
        <v>5504</v>
      </c>
      <c r="B7684" s="30">
        <v>10165899969636</v>
      </c>
      <c r="C7684" s="31" t="s">
        <v>7620</v>
      </c>
      <c r="D7684" s="29"/>
      <c r="E7684" s="29">
        <v>4798</v>
      </c>
      <c r="F7684" s="29" t="str">
        <f>_xlfn.XLOOKUP($G7684,[1]类目转化数据!$B:$B,[1]类目转化数据!$A:$A)</f>
        <v>制热设备</v>
      </c>
      <c r="G7684" s="29" t="s">
        <v>24</v>
      </c>
      <c r="H7684" s="29" t="str">
        <f>_xlfn.XLOOKUP(G7684,[1]类目转化数据!B:B,[1]类目转化数据!C:C)</f>
        <v>后厨组</v>
      </c>
      <c r="I7684" s="29"/>
    </row>
    <row r="7685" ht="16.5" spans="1:9">
      <c r="A7685" s="29" t="s">
        <v>5504</v>
      </c>
      <c r="B7685" s="30">
        <v>10165899969639</v>
      </c>
      <c r="C7685" s="31" t="s">
        <v>7621</v>
      </c>
      <c r="D7685" s="29"/>
      <c r="E7685" s="29">
        <v>5780</v>
      </c>
      <c r="F7685" s="29" t="str">
        <f>_xlfn.XLOOKUP($G7685,[1]类目转化数据!$B:$B,[1]类目转化数据!$A:$A)</f>
        <v>制热设备</v>
      </c>
      <c r="G7685" s="29" t="s">
        <v>24</v>
      </c>
      <c r="H7685" s="29" t="str">
        <f>_xlfn.XLOOKUP(G7685,[1]类目转化数据!B:B,[1]类目转化数据!C:C)</f>
        <v>后厨组</v>
      </c>
      <c r="I7685" s="29"/>
    </row>
    <row r="7686" ht="16.5" spans="1:9">
      <c r="A7686" s="29" t="s">
        <v>5504</v>
      </c>
      <c r="B7686" s="30">
        <v>10165899969649</v>
      </c>
      <c r="C7686" s="31" t="s">
        <v>7622</v>
      </c>
      <c r="D7686" s="29"/>
      <c r="E7686" s="29">
        <v>13399</v>
      </c>
      <c r="F7686" s="29" t="str">
        <f>_xlfn.XLOOKUP($G7686,[1]类目转化数据!$B:$B,[1]类目转化数据!$A:$A)</f>
        <v>制热设备</v>
      </c>
      <c r="G7686" s="29" t="s">
        <v>24</v>
      </c>
      <c r="H7686" s="29" t="str">
        <f>_xlfn.XLOOKUP(G7686,[1]类目转化数据!B:B,[1]类目转化数据!C:C)</f>
        <v>后厨组</v>
      </c>
      <c r="I7686" s="29"/>
    </row>
    <row r="7687" ht="16.5" spans="1:9">
      <c r="A7687" s="29" t="s">
        <v>5504</v>
      </c>
      <c r="B7687" s="30">
        <v>10165899969648</v>
      </c>
      <c r="C7687" s="31" t="s">
        <v>7623</v>
      </c>
      <c r="D7687" s="29"/>
      <c r="E7687" s="29">
        <v>10399</v>
      </c>
      <c r="F7687" s="29" t="str">
        <f>_xlfn.XLOOKUP($G7687,[1]类目转化数据!$B:$B,[1]类目转化数据!$A:$A)</f>
        <v>制热设备</v>
      </c>
      <c r="G7687" s="29" t="s">
        <v>24</v>
      </c>
      <c r="H7687" s="29" t="str">
        <f>_xlfn.XLOOKUP(G7687,[1]类目转化数据!B:B,[1]类目转化数据!C:C)</f>
        <v>后厨组</v>
      </c>
      <c r="I7687" s="29"/>
    </row>
    <row r="7688" ht="16.5" spans="1:9">
      <c r="A7688" s="29" t="s">
        <v>5504</v>
      </c>
      <c r="B7688" s="30">
        <v>10165899969635</v>
      </c>
      <c r="C7688" s="31" t="s">
        <v>7624</v>
      </c>
      <c r="D7688" s="29"/>
      <c r="E7688" s="29">
        <v>2780</v>
      </c>
      <c r="F7688" s="29" t="str">
        <f>_xlfn.XLOOKUP($G7688,[1]类目转化数据!$B:$B,[1]类目转化数据!$A:$A)</f>
        <v>制热设备</v>
      </c>
      <c r="G7688" s="29" t="s">
        <v>24</v>
      </c>
      <c r="H7688" s="29" t="str">
        <f>_xlfn.XLOOKUP(G7688,[1]类目转化数据!B:B,[1]类目转化数据!C:C)</f>
        <v>后厨组</v>
      </c>
      <c r="I7688" s="29"/>
    </row>
    <row r="7689" ht="16.5" spans="1:9">
      <c r="A7689" s="29" t="s">
        <v>5504</v>
      </c>
      <c r="B7689" s="30">
        <v>10165899969647</v>
      </c>
      <c r="C7689" s="31" t="s">
        <v>7625</v>
      </c>
      <c r="D7689" s="29"/>
      <c r="E7689" s="29">
        <v>13380</v>
      </c>
      <c r="F7689" s="29" t="str">
        <f>_xlfn.XLOOKUP($G7689,[1]类目转化数据!$B:$B,[1]类目转化数据!$A:$A)</f>
        <v>制热设备</v>
      </c>
      <c r="G7689" s="29" t="s">
        <v>24</v>
      </c>
      <c r="H7689" s="29" t="str">
        <f>_xlfn.XLOOKUP(G7689,[1]类目转化数据!B:B,[1]类目转化数据!C:C)</f>
        <v>后厨组</v>
      </c>
      <c r="I7689" s="29"/>
    </row>
    <row r="7690" ht="16.5" spans="1:9">
      <c r="A7690" s="29" t="s">
        <v>5504</v>
      </c>
      <c r="B7690" s="30">
        <v>10165899969644</v>
      </c>
      <c r="C7690" s="31" t="s">
        <v>7626</v>
      </c>
      <c r="D7690" s="29"/>
      <c r="E7690" s="29">
        <v>8380</v>
      </c>
      <c r="F7690" s="29" t="str">
        <f>_xlfn.XLOOKUP($G7690,[1]类目转化数据!$B:$B,[1]类目转化数据!$A:$A)</f>
        <v>制热设备</v>
      </c>
      <c r="G7690" s="29" t="s">
        <v>24</v>
      </c>
      <c r="H7690" s="29" t="str">
        <f>_xlfn.XLOOKUP(G7690,[1]类目转化数据!B:B,[1]类目转化数据!C:C)</f>
        <v>后厨组</v>
      </c>
      <c r="I7690" s="29"/>
    </row>
    <row r="7691" ht="16.5" spans="1:9">
      <c r="A7691" s="29" t="s">
        <v>5504</v>
      </c>
      <c r="B7691" s="30">
        <v>10165899969640</v>
      </c>
      <c r="C7691" s="31" t="s">
        <v>7627</v>
      </c>
      <c r="D7691" s="29"/>
      <c r="E7691" s="29">
        <v>12399</v>
      </c>
      <c r="F7691" s="29" t="str">
        <f>_xlfn.XLOOKUP($G7691,[1]类目转化数据!$B:$B,[1]类目转化数据!$A:$A)</f>
        <v>制热设备</v>
      </c>
      <c r="G7691" s="29" t="s">
        <v>24</v>
      </c>
      <c r="H7691" s="29" t="str">
        <f>_xlfn.XLOOKUP(G7691,[1]类目转化数据!B:B,[1]类目转化数据!C:C)</f>
        <v>后厨组</v>
      </c>
      <c r="I7691" s="29"/>
    </row>
    <row r="7692" ht="16.5" spans="1:9">
      <c r="A7692" s="29" t="s">
        <v>5504</v>
      </c>
      <c r="B7692" s="30">
        <v>10165899969641</v>
      </c>
      <c r="C7692" s="31" t="s">
        <v>7628</v>
      </c>
      <c r="D7692" s="29"/>
      <c r="E7692" s="29">
        <v>3180</v>
      </c>
      <c r="F7692" s="29" t="str">
        <f>_xlfn.XLOOKUP($G7692,[1]类目转化数据!$B:$B,[1]类目转化数据!$A:$A)</f>
        <v>制热设备</v>
      </c>
      <c r="G7692" s="29" t="s">
        <v>24</v>
      </c>
      <c r="H7692" s="29" t="str">
        <f>_xlfn.XLOOKUP(G7692,[1]类目转化数据!B:B,[1]类目转化数据!C:C)</f>
        <v>后厨组</v>
      </c>
      <c r="I7692" s="29"/>
    </row>
    <row r="7693" ht="16.5" spans="1:9">
      <c r="A7693" s="29" t="s">
        <v>5504</v>
      </c>
      <c r="B7693" s="30">
        <v>10165901765664</v>
      </c>
      <c r="C7693" s="31" t="s">
        <v>7629</v>
      </c>
      <c r="D7693" s="29"/>
      <c r="E7693" s="29">
        <v>2699</v>
      </c>
      <c r="F7693" s="29" t="str">
        <f>_xlfn.XLOOKUP($G7693,[1]类目转化数据!$B:$B,[1]类目转化数据!$A:$A)</f>
        <v>白钢设备</v>
      </c>
      <c r="G7693" s="29" t="s">
        <v>1828</v>
      </c>
      <c r="H7693" s="29" t="str">
        <f>_xlfn.XLOOKUP(G7693,[1]类目转化数据!B:B,[1]类目转化数据!C:C)</f>
        <v>机械设备</v>
      </c>
      <c r="I7693" s="29"/>
    </row>
    <row r="7694" ht="16.5" spans="1:9">
      <c r="A7694" s="29" t="s">
        <v>5504</v>
      </c>
      <c r="B7694" s="30">
        <v>10165901765665</v>
      </c>
      <c r="C7694" s="31" t="s">
        <v>7630</v>
      </c>
      <c r="D7694" s="29"/>
      <c r="E7694" s="29">
        <v>2999</v>
      </c>
      <c r="F7694" s="29" t="str">
        <f>_xlfn.XLOOKUP($G7694,[1]类目转化数据!$B:$B,[1]类目转化数据!$A:$A)</f>
        <v>白钢设备</v>
      </c>
      <c r="G7694" s="29" t="s">
        <v>1828</v>
      </c>
      <c r="H7694" s="29" t="str">
        <f>_xlfn.XLOOKUP(G7694,[1]类目转化数据!B:B,[1]类目转化数据!C:C)</f>
        <v>机械设备</v>
      </c>
      <c r="I7694" s="29"/>
    </row>
    <row r="7695" ht="16.5" spans="1:9">
      <c r="A7695" s="29" t="s">
        <v>5504</v>
      </c>
      <c r="B7695" s="30">
        <v>10165901405036</v>
      </c>
      <c r="C7695" s="31" t="s">
        <v>7631</v>
      </c>
      <c r="D7695" s="29"/>
      <c r="E7695" s="29">
        <v>10299</v>
      </c>
      <c r="F7695" s="29" t="str">
        <f>_xlfn.XLOOKUP($G7695,[1]类目转化数据!$B:$B,[1]类目转化数据!$A:$A)</f>
        <v>制热设备</v>
      </c>
      <c r="G7695" s="29" t="s">
        <v>836</v>
      </c>
      <c r="H7695" s="29" t="str">
        <f>_xlfn.XLOOKUP(G7695,[1]类目转化数据!B:B,[1]类目转化数据!C:C)</f>
        <v>后厨组</v>
      </c>
      <c r="I7695" s="29"/>
    </row>
    <row r="7696" ht="16.5" spans="1:9">
      <c r="A7696" s="29" t="s">
        <v>5504</v>
      </c>
      <c r="B7696" s="30">
        <v>10165901883062</v>
      </c>
      <c r="C7696" s="31" t="s">
        <v>7632</v>
      </c>
      <c r="D7696" s="29"/>
      <c r="E7696" s="29">
        <v>7290</v>
      </c>
      <c r="F7696" s="29" t="str">
        <f>_xlfn.XLOOKUP($G7696,[1]类目转化数据!$B:$B,[1]类目转化数据!$A:$A)</f>
        <v>制热设备</v>
      </c>
      <c r="G7696" s="29" t="s">
        <v>24</v>
      </c>
      <c r="H7696" s="29" t="str">
        <f>_xlfn.XLOOKUP(G7696,[1]类目转化数据!B:B,[1]类目转化数据!C:C)</f>
        <v>后厨组</v>
      </c>
      <c r="I7696" s="29"/>
    </row>
    <row r="7697" ht="16.5" spans="1:9">
      <c r="A7697" s="29" t="s">
        <v>5504</v>
      </c>
      <c r="B7697" s="30">
        <v>10165904219399</v>
      </c>
      <c r="C7697" s="31" t="s">
        <v>7633</v>
      </c>
      <c r="D7697" s="29"/>
      <c r="E7697" s="29">
        <v>3199</v>
      </c>
      <c r="F7697" s="29" t="str">
        <f>_xlfn.XLOOKUP($G7697,[1]类目转化数据!$B:$B,[1]类目转化数据!$A:$A)</f>
        <v>制热设备</v>
      </c>
      <c r="G7697" s="29" t="s">
        <v>836</v>
      </c>
      <c r="H7697" s="29" t="str">
        <f>_xlfn.XLOOKUP(G7697,[1]类目转化数据!B:B,[1]类目转化数据!C:C)</f>
        <v>后厨组</v>
      </c>
      <c r="I7697" s="29"/>
    </row>
    <row r="7698" ht="16.5" spans="1:9">
      <c r="A7698" s="29" t="s">
        <v>5504</v>
      </c>
      <c r="B7698" s="30">
        <v>10165904219393</v>
      </c>
      <c r="C7698" s="31" t="s">
        <v>7634</v>
      </c>
      <c r="D7698" s="29"/>
      <c r="E7698" s="29">
        <v>2099</v>
      </c>
      <c r="F7698" s="29" t="str">
        <f>_xlfn.XLOOKUP($G7698,[1]类目转化数据!$B:$B,[1]类目转化数据!$A:$A)</f>
        <v>制热设备</v>
      </c>
      <c r="G7698" s="29" t="s">
        <v>836</v>
      </c>
      <c r="H7698" s="29" t="str">
        <f>_xlfn.XLOOKUP(G7698,[1]类目转化数据!B:B,[1]类目转化数据!C:C)</f>
        <v>后厨组</v>
      </c>
      <c r="I7698" s="29"/>
    </row>
    <row r="7699" ht="16.5" spans="1:9">
      <c r="A7699" s="29" t="s">
        <v>5504</v>
      </c>
      <c r="B7699" s="30">
        <v>10165904219397</v>
      </c>
      <c r="C7699" s="31" t="s">
        <v>7635</v>
      </c>
      <c r="D7699" s="29"/>
      <c r="E7699" s="29">
        <v>2599</v>
      </c>
      <c r="F7699" s="29" t="str">
        <f>_xlfn.XLOOKUP($G7699,[1]类目转化数据!$B:$B,[1]类目转化数据!$A:$A)</f>
        <v>制热设备</v>
      </c>
      <c r="G7699" s="29" t="s">
        <v>836</v>
      </c>
      <c r="H7699" s="29" t="str">
        <f>_xlfn.XLOOKUP(G7699,[1]类目转化数据!B:B,[1]类目转化数据!C:C)</f>
        <v>后厨组</v>
      </c>
      <c r="I7699" s="29"/>
    </row>
    <row r="7700" ht="16.5" spans="1:9">
      <c r="A7700" s="29" t="s">
        <v>5504</v>
      </c>
      <c r="B7700" s="30">
        <v>10165904219392</v>
      </c>
      <c r="C7700" s="31" t="s">
        <v>7636</v>
      </c>
      <c r="D7700" s="29"/>
      <c r="E7700" s="29">
        <v>1999</v>
      </c>
      <c r="F7700" s="29" t="str">
        <f>_xlfn.XLOOKUP($G7700,[1]类目转化数据!$B:$B,[1]类目转化数据!$A:$A)</f>
        <v>制热设备</v>
      </c>
      <c r="G7700" s="29" t="s">
        <v>836</v>
      </c>
      <c r="H7700" s="29" t="str">
        <f>_xlfn.XLOOKUP(G7700,[1]类目转化数据!B:B,[1]类目转化数据!C:C)</f>
        <v>后厨组</v>
      </c>
      <c r="I7700" s="29"/>
    </row>
    <row r="7701" ht="16.5" spans="1:9">
      <c r="A7701" s="29" t="s">
        <v>5504</v>
      </c>
      <c r="B7701" s="30">
        <v>10165904219395</v>
      </c>
      <c r="C7701" s="31" t="s">
        <v>7637</v>
      </c>
      <c r="D7701" s="29"/>
      <c r="E7701" s="29">
        <v>2599</v>
      </c>
      <c r="F7701" s="29" t="str">
        <f>_xlfn.XLOOKUP($G7701,[1]类目转化数据!$B:$B,[1]类目转化数据!$A:$A)</f>
        <v>制热设备</v>
      </c>
      <c r="G7701" s="29" t="s">
        <v>836</v>
      </c>
      <c r="H7701" s="29" t="str">
        <f>_xlfn.XLOOKUP(G7701,[1]类目转化数据!B:B,[1]类目转化数据!C:C)</f>
        <v>后厨组</v>
      </c>
      <c r="I7701" s="29"/>
    </row>
    <row r="7702" ht="16.5" spans="1:9">
      <c r="A7702" s="29" t="s">
        <v>5504</v>
      </c>
      <c r="B7702" s="30">
        <v>10165904219394</v>
      </c>
      <c r="C7702" s="31" t="s">
        <v>7638</v>
      </c>
      <c r="D7702" s="29"/>
      <c r="E7702" s="29">
        <v>3299</v>
      </c>
      <c r="F7702" s="29" t="str">
        <f>_xlfn.XLOOKUP($G7702,[1]类目转化数据!$B:$B,[1]类目转化数据!$A:$A)</f>
        <v>制热设备</v>
      </c>
      <c r="G7702" s="29" t="s">
        <v>836</v>
      </c>
      <c r="H7702" s="29" t="str">
        <f>_xlfn.XLOOKUP(G7702,[1]类目转化数据!B:B,[1]类目转化数据!C:C)</f>
        <v>后厨组</v>
      </c>
      <c r="I7702" s="29"/>
    </row>
    <row r="7703" ht="16.5" spans="1:9">
      <c r="A7703" s="29" t="s">
        <v>5504</v>
      </c>
      <c r="B7703" s="30">
        <v>10165904219398</v>
      </c>
      <c r="C7703" s="31" t="s">
        <v>7639</v>
      </c>
      <c r="D7703" s="29"/>
      <c r="E7703" s="29">
        <v>4299</v>
      </c>
      <c r="F7703" s="29" t="str">
        <f>_xlfn.XLOOKUP($G7703,[1]类目转化数据!$B:$B,[1]类目转化数据!$A:$A)</f>
        <v>制热设备</v>
      </c>
      <c r="G7703" s="29" t="s">
        <v>836</v>
      </c>
      <c r="H7703" s="29" t="str">
        <f>_xlfn.XLOOKUP(G7703,[1]类目转化数据!B:B,[1]类目转化数据!C:C)</f>
        <v>后厨组</v>
      </c>
      <c r="I7703" s="29"/>
    </row>
    <row r="7704" ht="16.5" spans="1:9">
      <c r="A7704" s="29" t="s">
        <v>5504</v>
      </c>
      <c r="B7704" s="30">
        <v>10165904219396</v>
      </c>
      <c r="C7704" s="31" t="s">
        <v>7640</v>
      </c>
      <c r="D7704" s="29"/>
      <c r="E7704" s="29">
        <v>4099</v>
      </c>
      <c r="F7704" s="29" t="str">
        <f>_xlfn.XLOOKUP($G7704,[1]类目转化数据!$B:$B,[1]类目转化数据!$A:$A)</f>
        <v>制热设备</v>
      </c>
      <c r="G7704" s="29" t="s">
        <v>836</v>
      </c>
      <c r="H7704" s="29" t="str">
        <f>_xlfn.XLOOKUP(G7704,[1]类目转化数据!B:B,[1]类目转化数据!C:C)</f>
        <v>后厨组</v>
      </c>
      <c r="I7704" s="29"/>
    </row>
    <row r="7705" ht="16.5" spans="1:9">
      <c r="A7705" s="29" t="s">
        <v>5504</v>
      </c>
      <c r="B7705" s="30">
        <v>10165904219403</v>
      </c>
      <c r="C7705" s="31" t="s">
        <v>7641</v>
      </c>
      <c r="D7705" s="29"/>
      <c r="E7705" s="29">
        <v>28250</v>
      </c>
      <c r="F7705" s="29" t="str">
        <f>_xlfn.XLOOKUP($G7705,[1]类目转化数据!$B:$B,[1]类目转化数据!$A:$A)</f>
        <v>制热设备</v>
      </c>
      <c r="G7705" s="29" t="s">
        <v>836</v>
      </c>
      <c r="H7705" s="29" t="str">
        <f>_xlfn.XLOOKUP(G7705,[1]类目转化数据!B:B,[1]类目转化数据!C:C)</f>
        <v>后厨组</v>
      </c>
      <c r="I7705" s="29"/>
    </row>
    <row r="7706" ht="16.5" spans="1:9">
      <c r="A7706" s="29" t="s">
        <v>5504</v>
      </c>
      <c r="B7706" s="30">
        <v>10165904219400</v>
      </c>
      <c r="C7706" s="31" t="s">
        <v>7642</v>
      </c>
      <c r="D7706" s="29"/>
      <c r="E7706" s="29">
        <v>5299</v>
      </c>
      <c r="F7706" s="29" t="str">
        <f>_xlfn.XLOOKUP($G7706,[1]类目转化数据!$B:$B,[1]类目转化数据!$A:$A)</f>
        <v>制热设备</v>
      </c>
      <c r="G7706" s="29" t="s">
        <v>836</v>
      </c>
      <c r="H7706" s="29" t="str">
        <f>_xlfn.XLOOKUP(G7706,[1]类目转化数据!B:B,[1]类目转化数据!C:C)</f>
        <v>后厨组</v>
      </c>
      <c r="I7706" s="29"/>
    </row>
    <row r="7707" ht="16.5" spans="1:9">
      <c r="A7707" s="29" t="s">
        <v>5504</v>
      </c>
      <c r="B7707" s="30">
        <v>10165904219404</v>
      </c>
      <c r="C7707" s="31" t="s">
        <v>7643</v>
      </c>
      <c r="D7707" s="29"/>
      <c r="E7707" s="29">
        <v>2499</v>
      </c>
      <c r="F7707" s="29" t="str">
        <f>_xlfn.XLOOKUP($G7707,[1]类目转化数据!$B:$B,[1]类目转化数据!$A:$A)</f>
        <v>制热设备</v>
      </c>
      <c r="G7707" s="29" t="s">
        <v>836</v>
      </c>
      <c r="H7707" s="29" t="str">
        <f>_xlfn.XLOOKUP(G7707,[1]类目转化数据!B:B,[1]类目转化数据!C:C)</f>
        <v>后厨组</v>
      </c>
      <c r="I7707" s="29"/>
    </row>
    <row r="7708" ht="16.5" spans="1:9">
      <c r="A7708" s="29" t="s">
        <v>5504</v>
      </c>
      <c r="B7708" s="30">
        <v>10165904219401</v>
      </c>
      <c r="C7708" s="31" t="s">
        <v>7644</v>
      </c>
      <c r="D7708" s="29"/>
      <c r="E7708" s="29">
        <v>2899</v>
      </c>
      <c r="F7708" s="29" t="str">
        <f>_xlfn.XLOOKUP($G7708,[1]类目转化数据!$B:$B,[1]类目转化数据!$A:$A)</f>
        <v>制热设备</v>
      </c>
      <c r="G7708" s="29" t="s">
        <v>836</v>
      </c>
      <c r="H7708" s="29" t="str">
        <f>_xlfn.XLOOKUP(G7708,[1]类目转化数据!B:B,[1]类目转化数据!C:C)</f>
        <v>后厨组</v>
      </c>
      <c r="I7708" s="29"/>
    </row>
    <row r="7709" ht="16.5" spans="1:9">
      <c r="A7709" s="29" t="s">
        <v>5504</v>
      </c>
      <c r="B7709" s="30">
        <v>10165904219402</v>
      </c>
      <c r="C7709" s="31" t="s">
        <v>7645</v>
      </c>
      <c r="D7709" s="29"/>
      <c r="E7709" s="29">
        <v>4499</v>
      </c>
      <c r="F7709" s="29" t="str">
        <f>_xlfn.XLOOKUP($G7709,[1]类目转化数据!$B:$B,[1]类目转化数据!$A:$A)</f>
        <v>制热设备</v>
      </c>
      <c r="G7709" s="29" t="s">
        <v>836</v>
      </c>
      <c r="H7709" s="29" t="str">
        <f>_xlfn.XLOOKUP(G7709,[1]类目转化数据!B:B,[1]类目转化数据!C:C)</f>
        <v>后厨组</v>
      </c>
      <c r="I7709" s="29"/>
    </row>
    <row r="7710" ht="16.5" spans="1:9">
      <c r="A7710" s="29" t="s">
        <v>5504</v>
      </c>
      <c r="B7710" s="30">
        <v>10165904483899</v>
      </c>
      <c r="C7710" s="31" t="s">
        <v>7646</v>
      </c>
      <c r="D7710" s="29"/>
      <c r="E7710" s="29">
        <v>2899</v>
      </c>
      <c r="F7710" s="29" t="str">
        <f>_xlfn.XLOOKUP($G7710,[1]类目转化数据!$B:$B,[1]类目转化数据!$A:$A)</f>
        <v>制热设备</v>
      </c>
      <c r="G7710" s="29" t="s">
        <v>836</v>
      </c>
      <c r="H7710" s="29" t="str">
        <f>_xlfn.XLOOKUP(G7710,[1]类目转化数据!B:B,[1]类目转化数据!C:C)</f>
        <v>后厨组</v>
      </c>
      <c r="I7710" s="29"/>
    </row>
    <row r="7711" ht="16.5" spans="1:9">
      <c r="A7711" s="29" t="s">
        <v>5504</v>
      </c>
      <c r="B7711" s="30">
        <v>10165904483898</v>
      </c>
      <c r="C7711" s="31" t="s">
        <v>7647</v>
      </c>
      <c r="D7711" s="29"/>
      <c r="E7711" s="29">
        <v>4499</v>
      </c>
      <c r="F7711" s="29" t="str">
        <f>_xlfn.XLOOKUP($G7711,[1]类目转化数据!$B:$B,[1]类目转化数据!$A:$A)</f>
        <v>制热设备</v>
      </c>
      <c r="G7711" s="29" t="s">
        <v>836</v>
      </c>
      <c r="H7711" s="29" t="str">
        <f>_xlfn.XLOOKUP(G7711,[1]类目转化数据!B:B,[1]类目转化数据!C:C)</f>
        <v>后厨组</v>
      </c>
      <c r="I7711" s="29"/>
    </row>
    <row r="7712" ht="16.5" spans="1:9">
      <c r="A7712" s="29" t="s">
        <v>5504</v>
      </c>
      <c r="B7712" s="30">
        <v>10167076755920</v>
      </c>
      <c r="C7712" s="31" t="s">
        <v>7648</v>
      </c>
      <c r="D7712" s="29"/>
      <c r="E7712" s="29">
        <v>9399</v>
      </c>
      <c r="F7712" s="29" t="str">
        <f>_xlfn.XLOOKUP($G7712,[1]类目转化数据!$B:$B,[1]类目转化数据!$A:$A)</f>
        <v>制热设备</v>
      </c>
      <c r="G7712" s="29" t="s">
        <v>130</v>
      </c>
      <c r="H7712" s="29" t="str">
        <f>_xlfn.XLOOKUP(G7712,[1]类目转化数据!B:B,[1]类目转化数据!C:C)</f>
        <v>大锅灶组</v>
      </c>
      <c r="I7712" s="29"/>
    </row>
    <row r="7713" ht="16.5" spans="1:9">
      <c r="A7713" s="29" t="s">
        <v>5504</v>
      </c>
      <c r="B7713" s="30">
        <v>10167076755921</v>
      </c>
      <c r="C7713" s="31" t="s">
        <v>7649</v>
      </c>
      <c r="D7713" s="29"/>
      <c r="E7713" s="29">
        <v>9799</v>
      </c>
      <c r="F7713" s="29" t="str">
        <f>_xlfn.XLOOKUP($G7713,[1]类目转化数据!$B:$B,[1]类目转化数据!$A:$A)</f>
        <v>制热设备</v>
      </c>
      <c r="G7713" s="29" t="s">
        <v>130</v>
      </c>
      <c r="H7713" s="29" t="str">
        <f>_xlfn.XLOOKUP(G7713,[1]类目转化数据!B:B,[1]类目转化数据!C:C)</f>
        <v>大锅灶组</v>
      </c>
      <c r="I7713" s="29"/>
    </row>
    <row r="7714" ht="16.5" spans="1:9">
      <c r="A7714" s="29" t="s">
        <v>5504</v>
      </c>
      <c r="B7714" s="30">
        <v>10167076755923</v>
      </c>
      <c r="C7714" s="31" t="s">
        <v>7650</v>
      </c>
      <c r="D7714" s="29"/>
      <c r="E7714" s="29">
        <v>18799</v>
      </c>
      <c r="F7714" s="29" t="str">
        <f>_xlfn.XLOOKUP($G7714,[1]类目转化数据!$B:$B,[1]类目转化数据!$A:$A)</f>
        <v>制热设备</v>
      </c>
      <c r="G7714" s="29" t="s">
        <v>130</v>
      </c>
      <c r="H7714" s="29" t="str">
        <f>_xlfn.XLOOKUP(G7714,[1]类目转化数据!B:B,[1]类目转化数据!C:C)</f>
        <v>大锅灶组</v>
      </c>
      <c r="I7714" s="29"/>
    </row>
    <row r="7715" ht="16.5" spans="1:9">
      <c r="A7715" s="29" t="s">
        <v>5504</v>
      </c>
      <c r="B7715" s="30">
        <v>10167076755922</v>
      </c>
      <c r="C7715" s="31" t="s">
        <v>7651</v>
      </c>
      <c r="D7715" s="29"/>
      <c r="E7715" s="29">
        <v>19799</v>
      </c>
      <c r="F7715" s="29" t="str">
        <f>_xlfn.XLOOKUP($G7715,[1]类目转化数据!$B:$B,[1]类目转化数据!$A:$A)</f>
        <v>制热设备</v>
      </c>
      <c r="G7715" s="29" t="s">
        <v>130</v>
      </c>
      <c r="H7715" s="29" t="str">
        <f>_xlfn.XLOOKUP(G7715,[1]类目转化数据!B:B,[1]类目转化数据!C:C)</f>
        <v>大锅灶组</v>
      </c>
      <c r="I7715" s="29"/>
    </row>
    <row r="7716" ht="16.5" spans="1:9">
      <c r="A7716" s="29" t="s">
        <v>5504</v>
      </c>
      <c r="B7716" s="30">
        <v>10167076755925</v>
      </c>
      <c r="C7716" s="31" t="s">
        <v>7652</v>
      </c>
      <c r="D7716" s="29"/>
      <c r="E7716" s="29">
        <v>16799</v>
      </c>
      <c r="F7716" s="29" t="str">
        <f>_xlfn.XLOOKUP($G7716,[1]类目转化数据!$B:$B,[1]类目转化数据!$A:$A)</f>
        <v>制热设备</v>
      </c>
      <c r="G7716" s="29" t="s">
        <v>130</v>
      </c>
      <c r="H7716" s="29" t="str">
        <f>_xlfn.XLOOKUP(G7716,[1]类目转化数据!B:B,[1]类目转化数据!C:C)</f>
        <v>大锅灶组</v>
      </c>
      <c r="I7716" s="29"/>
    </row>
    <row r="7717" ht="16.5" spans="1:9">
      <c r="A7717" s="29" t="s">
        <v>5504</v>
      </c>
      <c r="B7717" s="30">
        <v>10167243553436</v>
      </c>
      <c r="C7717" s="31" t="s">
        <v>7653</v>
      </c>
      <c r="D7717" s="29"/>
      <c r="E7717" s="29">
        <v>6080</v>
      </c>
      <c r="F7717" s="29" t="str">
        <f>_xlfn.XLOOKUP($G7717,[1]类目转化数据!$B:$B,[1]类目转化数据!$A:$A)</f>
        <v>制热设备</v>
      </c>
      <c r="G7717" s="29" t="s">
        <v>130</v>
      </c>
      <c r="H7717" s="29" t="str">
        <f>_xlfn.XLOOKUP(G7717,[1]类目转化数据!B:B,[1]类目转化数据!C:C)</f>
        <v>大锅灶组</v>
      </c>
      <c r="I7717" s="29"/>
    </row>
    <row r="7718" ht="16.5" spans="1:9">
      <c r="A7718" s="29" t="s">
        <v>5504</v>
      </c>
      <c r="B7718" s="30">
        <v>10167076755924</v>
      </c>
      <c r="C7718" s="31" t="s">
        <v>7654</v>
      </c>
      <c r="D7718" s="29"/>
      <c r="E7718" s="29">
        <v>18799</v>
      </c>
      <c r="F7718" s="29" t="str">
        <f>_xlfn.XLOOKUP($G7718,[1]类目转化数据!$B:$B,[1]类目转化数据!$A:$A)</f>
        <v>制热设备</v>
      </c>
      <c r="G7718" s="29" t="s">
        <v>130</v>
      </c>
      <c r="H7718" s="29" t="str">
        <f>_xlfn.XLOOKUP(G7718,[1]类目转化数据!B:B,[1]类目转化数据!C:C)</f>
        <v>大锅灶组</v>
      </c>
      <c r="I7718" s="29"/>
    </row>
    <row r="7719" ht="16.5" spans="1:9">
      <c r="A7719" s="29" t="s">
        <v>5504</v>
      </c>
      <c r="B7719" s="30">
        <v>10167198001177</v>
      </c>
      <c r="C7719" s="31" t="s">
        <v>7655</v>
      </c>
      <c r="D7719" s="29"/>
      <c r="E7719" s="29">
        <v>9080</v>
      </c>
      <c r="F7719" s="29" t="str">
        <f>_xlfn.XLOOKUP($G7719,[1]类目转化数据!$B:$B,[1]类目转化数据!$A:$A)</f>
        <v>制热设备</v>
      </c>
      <c r="G7719" s="29" t="s">
        <v>130</v>
      </c>
      <c r="H7719" s="29" t="str">
        <f>_xlfn.XLOOKUP(G7719,[1]类目转化数据!B:B,[1]类目转化数据!C:C)</f>
        <v>大锅灶组</v>
      </c>
      <c r="I7719" s="29"/>
    </row>
    <row r="7720" ht="16.5" spans="1:9">
      <c r="A7720" s="29" t="s">
        <v>5504</v>
      </c>
      <c r="B7720" s="30">
        <v>10167239431253</v>
      </c>
      <c r="C7720" s="31" t="s">
        <v>7656</v>
      </c>
      <c r="D7720" s="29"/>
      <c r="E7720" s="29">
        <v>9999</v>
      </c>
      <c r="F7720" s="29" t="str">
        <f>_xlfn.XLOOKUP($G7720,[1]类目转化数据!$B:$B,[1]类目转化数据!$A:$A)</f>
        <v>制热设备</v>
      </c>
      <c r="G7720" s="29" t="s">
        <v>130</v>
      </c>
      <c r="H7720" s="29" t="str">
        <f>_xlfn.XLOOKUP(G7720,[1]类目转化数据!B:B,[1]类目转化数据!C:C)</f>
        <v>大锅灶组</v>
      </c>
      <c r="I7720" s="29"/>
    </row>
    <row r="7721" ht="16.5" spans="1:9">
      <c r="A7721" s="29" t="s">
        <v>5504</v>
      </c>
      <c r="B7721" s="30">
        <v>10167239431254</v>
      </c>
      <c r="C7721" s="31" t="s">
        <v>7657</v>
      </c>
      <c r="D7721" s="29"/>
      <c r="E7721" s="29">
        <v>19799</v>
      </c>
      <c r="F7721" s="29" t="str">
        <f>_xlfn.XLOOKUP($G7721,[1]类目转化数据!$B:$B,[1]类目转化数据!$A:$A)</f>
        <v>制热设备</v>
      </c>
      <c r="G7721" s="29" t="s">
        <v>130</v>
      </c>
      <c r="H7721" s="29" t="str">
        <f>_xlfn.XLOOKUP(G7721,[1]类目转化数据!B:B,[1]类目转化数据!C:C)</f>
        <v>大锅灶组</v>
      </c>
      <c r="I7721" s="29"/>
    </row>
    <row r="7722" ht="16.5" spans="1:9">
      <c r="A7722" s="29" t="s">
        <v>5504</v>
      </c>
      <c r="B7722" s="30">
        <v>10167242733307</v>
      </c>
      <c r="C7722" s="31" t="s">
        <v>7658</v>
      </c>
      <c r="D7722" s="29"/>
      <c r="E7722" s="29">
        <v>6499</v>
      </c>
      <c r="F7722" s="29" t="str">
        <f>_xlfn.XLOOKUP($G7722,[1]类目转化数据!$B:$B,[1]类目转化数据!$A:$A)</f>
        <v>制热设备</v>
      </c>
      <c r="G7722" s="29" t="s">
        <v>130</v>
      </c>
      <c r="H7722" s="29" t="str">
        <f>_xlfn.XLOOKUP(G7722,[1]类目转化数据!B:B,[1]类目转化数据!C:C)</f>
        <v>大锅灶组</v>
      </c>
      <c r="I7722" s="29"/>
    </row>
    <row r="7723" ht="16.5" spans="1:9">
      <c r="A7723" s="29" t="s">
        <v>5504</v>
      </c>
      <c r="B7723" s="30">
        <v>10167242733306</v>
      </c>
      <c r="C7723" s="31" t="s">
        <v>7659</v>
      </c>
      <c r="D7723" s="29"/>
      <c r="E7723" s="29">
        <v>4580</v>
      </c>
      <c r="F7723" s="29" t="str">
        <f>_xlfn.XLOOKUP($G7723,[1]类目转化数据!$B:$B,[1]类目转化数据!$A:$A)</f>
        <v>制热设备</v>
      </c>
      <c r="G7723" s="29" t="s">
        <v>130</v>
      </c>
      <c r="H7723" s="29" t="str">
        <f>_xlfn.XLOOKUP(G7723,[1]类目转化数据!B:B,[1]类目转化数据!C:C)</f>
        <v>大锅灶组</v>
      </c>
      <c r="I7723" s="29"/>
    </row>
    <row r="7724" ht="16.5" spans="1:9">
      <c r="A7724" s="29" t="s">
        <v>5504</v>
      </c>
      <c r="B7724" s="30">
        <v>10167248556149</v>
      </c>
      <c r="C7724" s="31" t="s">
        <v>7660</v>
      </c>
      <c r="D7724" s="29"/>
      <c r="E7724" s="29">
        <v>9380</v>
      </c>
      <c r="F7724" s="29" t="str">
        <f>_xlfn.XLOOKUP($G7724,[1]类目转化数据!$B:$B,[1]类目转化数据!$A:$A)</f>
        <v>制热设备</v>
      </c>
      <c r="G7724" s="29" t="s">
        <v>130</v>
      </c>
      <c r="H7724" s="29" t="str">
        <f>_xlfn.XLOOKUP(G7724,[1]类目转化数据!B:B,[1]类目转化数据!C:C)</f>
        <v>大锅灶组</v>
      </c>
      <c r="I7724" s="29"/>
    </row>
    <row r="7725" ht="16.5" spans="1:9">
      <c r="A7725" s="29" t="s">
        <v>5504</v>
      </c>
      <c r="B7725" s="30">
        <v>10167256701074</v>
      </c>
      <c r="C7725" s="31" t="s">
        <v>7661</v>
      </c>
      <c r="D7725" s="29"/>
      <c r="E7725" s="29">
        <v>6199</v>
      </c>
      <c r="F7725" s="29" t="str">
        <f>_xlfn.XLOOKUP($G7725,[1]类目转化数据!$B:$B,[1]类目转化数据!$A:$A)</f>
        <v>制热设备</v>
      </c>
      <c r="G7725" s="29" t="s">
        <v>1807</v>
      </c>
      <c r="H7725" s="29" t="str">
        <f>_xlfn.XLOOKUP(G7725,[1]类目转化数据!B:B,[1]类目转化数据!C:C)</f>
        <v>大锅灶组</v>
      </c>
      <c r="I7725" s="29"/>
    </row>
    <row r="7726" ht="16.5" spans="1:9">
      <c r="A7726" s="29" t="s">
        <v>5504</v>
      </c>
      <c r="B7726" s="30">
        <v>10167256701081</v>
      </c>
      <c r="C7726" s="31" t="s">
        <v>7662</v>
      </c>
      <c r="D7726" s="29"/>
      <c r="E7726" s="29">
        <v>10399</v>
      </c>
      <c r="F7726" s="29" t="str">
        <f>_xlfn.XLOOKUP($G7726,[1]类目转化数据!$B:$B,[1]类目转化数据!$A:$A)</f>
        <v>制热设备</v>
      </c>
      <c r="G7726" s="29" t="s">
        <v>1807</v>
      </c>
      <c r="H7726" s="29" t="str">
        <f>_xlfn.XLOOKUP(G7726,[1]类目转化数据!B:B,[1]类目转化数据!C:C)</f>
        <v>大锅灶组</v>
      </c>
      <c r="I7726" s="29"/>
    </row>
    <row r="7727" ht="16.5" spans="1:9">
      <c r="A7727" s="29" t="s">
        <v>5504</v>
      </c>
      <c r="B7727" s="30">
        <v>10167256701080</v>
      </c>
      <c r="C7727" s="31" t="s">
        <v>7663</v>
      </c>
      <c r="D7727" s="29"/>
      <c r="E7727" s="29">
        <v>9399</v>
      </c>
      <c r="F7727" s="29" t="str">
        <f>_xlfn.XLOOKUP($G7727,[1]类目转化数据!$B:$B,[1]类目转化数据!$A:$A)</f>
        <v>制热设备</v>
      </c>
      <c r="G7727" s="29" t="s">
        <v>1807</v>
      </c>
      <c r="H7727" s="29" t="str">
        <f>_xlfn.XLOOKUP(G7727,[1]类目转化数据!B:B,[1]类目转化数据!C:C)</f>
        <v>大锅灶组</v>
      </c>
      <c r="I7727" s="29"/>
    </row>
    <row r="7728" ht="16.5" spans="1:9">
      <c r="A7728" s="29" t="s">
        <v>5504</v>
      </c>
      <c r="B7728" s="30">
        <v>10167256701075</v>
      </c>
      <c r="C7728" s="31" t="s">
        <v>7664</v>
      </c>
      <c r="D7728" s="29"/>
      <c r="E7728" s="29">
        <v>8399</v>
      </c>
      <c r="F7728" s="29" t="str">
        <f>_xlfn.XLOOKUP($G7728,[1]类目转化数据!$B:$B,[1]类目转化数据!$A:$A)</f>
        <v>制热设备</v>
      </c>
      <c r="G7728" s="29" t="s">
        <v>1807</v>
      </c>
      <c r="H7728" s="29" t="str">
        <f>_xlfn.XLOOKUP(G7728,[1]类目转化数据!B:B,[1]类目转化数据!C:C)</f>
        <v>大锅灶组</v>
      </c>
      <c r="I7728" s="29"/>
    </row>
    <row r="7729" ht="16.5" spans="1:9">
      <c r="A7729" s="29" t="s">
        <v>5504</v>
      </c>
      <c r="B7729" s="30">
        <v>10167256741416</v>
      </c>
      <c r="C7729" s="31" t="s">
        <v>7665</v>
      </c>
      <c r="D7729" s="29"/>
      <c r="E7729" s="29">
        <v>1399</v>
      </c>
      <c r="F7729" s="29" t="str">
        <f>_xlfn.XLOOKUP($G7729,[1]类目转化数据!$B:$B,[1]类目转化数据!$A:$A)</f>
        <v>制热设备</v>
      </c>
      <c r="G7729" s="29" t="s">
        <v>241</v>
      </c>
      <c r="H7729" s="29" t="str">
        <f>_xlfn.XLOOKUP(G7729,[1]类目转化数据!B:B,[1]类目转化数据!C:C)</f>
        <v>后厨组</v>
      </c>
      <c r="I7729" s="29"/>
    </row>
    <row r="7730" ht="16.5" spans="1:9">
      <c r="A7730" s="29" t="s">
        <v>5504</v>
      </c>
      <c r="B7730" s="30">
        <v>10167280961588</v>
      </c>
      <c r="C7730" s="31" t="s">
        <v>7666</v>
      </c>
      <c r="D7730" s="29"/>
      <c r="E7730" s="29">
        <v>4099</v>
      </c>
      <c r="F7730" s="29" t="str">
        <f>_xlfn.XLOOKUP($G7730,[1]类目转化数据!$B:$B,[1]类目转化数据!$A:$A)</f>
        <v>办公饮水设备</v>
      </c>
      <c r="G7730" s="29" t="s">
        <v>622</v>
      </c>
      <c r="H7730" s="29" t="str">
        <f>_xlfn.XLOOKUP(G7730,[1]类目转化数据!B:B,[1]类目转化数据!C:C)</f>
        <v>直饮机组</v>
      </c>
      <c r="I7730" s="29"/>
    </row>
    <row r="7731" ht="16.5" spans="1:9">
      <c r="A7731" s="29" t="s">
        <v>5504</v>
      </c>
      <c r="B7731" s="30">
        <v>10167280961589</v>
      </c>
      <c r="C7731" s="31" t="s">
        <v>7667</v>
      </c>
      <c r="D7731" s="29"/>
      <c r="E7731" s="29">
        <v>4099</v>
      </c>
      <c r="F7731" s="29" t="str">
        <f>_xlfn.XLOOKUP($G7731,[1]类目转化数据!$B:$B,[1]类目转化数据!$A:$A)</f>
        <v>办公饮水设备</v>
      </c>
      <c r="G7731" s="29" t="s">
        <v>622</v>
      </c>
      <c r="H7731" s="29" t="str">
        <f>_xlfn.XLOOKUP(G7731,[1]类目转化数据!B:B,[1]类目转化数据!C:C)</f>
        <v>直饮机组</v>
      </c>
      <c r="I7731" s="29"/>
    </row>
    <row r="7732" ht="16.5" spans="1:9">
      <c r="A7732" s="29" t="s">
        <v>5504</v>
      </c>
      <c r="B7732" s="30">
        <v>10167282399201</v>
      </c>
      <c r="C7732" s="31" t="s">
        <v>7668</v>
      </c>
      <c r="D7732" s="29"/>
      <c r="E7732" s="29">
        <v>4099</v>
      </c>
      <c r="F7732" s="29" t="str">
        <f>_xlfn.XLOOKUP($G7732,[1]类目转化数据!$B:$B,[1]类目转化数据!$A:$A)</f>
        <v>办公饮水设备</v>
      </c>
      <c r="G7732" s="29" t="s">
        <v>622</v>
      </c>
      <c r="H7732" s="29" t="str">
        <f>_xlfn.XLOOKUP(G7732,[1]类目转化数据!B:B,[1]类目转化数据!C:C)</f>
        <v>直饮机组</v>
      </c>
      <c r="I7732" s="29"/>
    </row>
    <row r="7733" ht="16.5" spans="1:9">
      <c r="A7733" s="29" t="s">
        <v>5504</v>
      </c>
      <c r="B7733" s="30">
        <v>10168155607588</v>
      </c>
      <c r="C7733" s="31" t="s">
        <v>7669</v>
      </c>
      <c r="D7733" s="29"/>
      <c r="E7733" s="29">
        <v>6599</v>
      </c>
      <c r="F7733" s="29" t="str">
        <f>_xlfn.XLOOKUP($G7733,[1]类目转化数据!$B:$B,[1]类目转化数据!$A:$A)</f>
        <v>制冷设备</v>
      </c>
      <c r="G7733" s="29" t="s">
        <v>254</v>
      </c>
      <c r="H7733" s="29" t="str">
        <f>_xlfn.XLOOKUP(G7733,[1]类目转化数据!B:B,[1]类目转化数据!C:C)</f>
        <v>后厨组</v>
      </c>
      <c r="I7733" s="29"/>
    </row>
    <row r="7734" ht="16.5" spans="1:9">
      <c r="A7734" s="29" t="s">
        <v>5504</v>
      </c>
      <c r="B7734" s="30">
        <v>10168155607585</v>
      </c>
      <c r="C7734" s="31" t="s">
        <v>7670</v>
      </c>
      <c r="D7734" s="29"/>
      <c r="E7734" s="29">
        <v>3899</v>
      </c>
      <c r="F7734" s="29" t="str">
        <f>_xlfn.XLOOKUP($G7734,[1]类目转化数据!$B:$B,[1]类目转化数据!$A:$A)</f>
        <v>制冷设备</v>
      </c>
      <c r="G7734" s="29" t="s">
        <v>254</v>
      </c>
      <c r="H7734" s="29" t="str">
        <f>_xlfn.XLOOKUP(G7734,[1]类目转化数据!B:B,[1]类目转化数据!C:C)</f>
        <v>后厨组</v>
      </c>
      <c r="I7734" s="29"/>
    </row>
    <row r="7735" ht="16.5" spans="1:9">
      <c r="A7735" s="29" t="s">
        <v>5504</v>
      </c>
      <c r="B7735" s="30">
        <v>10168155607591</v>
      </c>
      <c r="C7735" s="31" t="s">
        <v>7671</v>
      </c>
      <c r="D7735" s="29"/>
      <c r="E7735" s="29">
        <v>2499</v>
      </c>
      <c r="F7735" s="29" t="str">
        <f>_xlfn.XLOOKUP($G7735,[1]类目转化数据!$B:$B,[1]类目转化数据!$A:$A)</f>
        <v>制冷设备</v>
      </c>
      <c r="G7735" s="29" t="s">
        <v>254</v>
      </c>
      <c r="H7735" s="29" t="str">
        <f>_xlfn.XLOOKUP(G7735,[1]类目转化数据!B:B,[1]类目转化数据!C:C)</f>
        <v>后厨组</v>
      </c>
      <c r="I7735" s="29"/>
    </row>
    <row r="7736" ht="16.5" spans="1:9">
      <c r="A7736" s="29" t="s">
        <v>5504</v>
      </c>
      <c r="B7736" s="30">
        <v>10168155607586</v>
      </c>
      <c r="C7736" s="31" t="s">
        <v>7672</v>
      </c>
      <c r="D7736" s="29"/>
      <c r="E7736" s="29">
        <v>4699</v>
      </c>
      <c r="F7736" s="29" t="str">
        <f>_xlfn.XLOOKUP($G7736,[1]类目转化数据!$B:$B,[1]类目转化数据!$A:$A)</f>
        <v>制冷设备</v>
      </c>
      <c r="G7736" s="29" t="s">
        <v>254</v>
      </c>
      <c r="H7736" s="29" t="str">
        <f>_xlfn.XLOOKUP(G7736,[1]类目转化数据!B:B,[1]类目转化数据!C:C)</f>
        <v>后厨组</v>
      </c>
      <c r="I7736" s="29"/>
    </row>
    <row r="7737" ht="16.5" spans="1:9">
      <c r="A7737" s="29" t="s">
        <v>5504</v>
      </c>
      <c r="B7737" s="30">
        <v>10168155607589</v>
      </c>
      <c r="C7737" s="31" t="s">
        <v>7673</v>
      </c>
      <c r="D7737" s="29"/>
      <c r="E7737" s="29">
        <v>2099</v>
      </c>
      <c r="F7737" s="29" t="str">
        <f>_xlfn.XLOOKUP($G7737,[1]类目转化数据!$B:$B,[1]类目转化数据!$A:$A)</f>
        <v>制冷设备</v>
      </c>
      <c r="G7737" s="29" t="s">
        <v>254</v>
      </c>
      <c r="H7737" s="29" t="str">
        <f>_xlfn.XLOOKUP(G7737,[1]类目转化数据!B:B,[1]类目转化数据!C:C)</f>
        <v>后厨组</v>
      </c>
      <c r="I7737" s="29"/>
    </row>
    <row r="7738" ht="16.5" spans="1:9">
      <c r="A7738" s="29" t="s">
        <v>5504</v>
      </c>
      <c r="B7738" s="30">
        <v>10168155607587</v>
      </c>
      <c r="C7738" s="31" t="s">
        <v>7674</v>
      </c>
      <c r="D7738" s="29"/>
      <c r="E7738" s="29">
        <v>5899</v>
      </c>
      <c r="F7738" s="29" t="str">
        <f>_xlfn.XLOOKUP($G7738,[1]类目转化数据!$B:$B,[1]类目转化数据!$A:$A)</f>
        <v>制冷设备</v>
      </c>
      <c r="G7738" s="29" t="s">
        <v>254</v>
      </c>
      <c r="H7738" s="29" t="str">
        <f>_xlfn.XLOOKUP(G7738,[1]类目转化数据!B:B,[1]类目转化数据!C:C)</f>
        <v>后厨组</v>
      </c>
      <c r="I7738" s="29"/>
    </row>
    <row r="7739" ht="16.5" spans="1:9">
      <c r="A7739" s="29" t="s">
        <v>5504</v>
      </c>
      <c r="B7739" s="30">
        <v>10168155607584</v>
      </c>
      <c r="C7739" s="31" t="s">
        <v>7675</v>
      </c>
      <c r="D7739" s="29"/>
      <c r="E7739" s="29">
        <v>2899</v>
      </c>
      <c r="F7739" s="29" t="str">
        <f>_xlfn.XLOOKUP($G7739,[1]类目转化数据!$B:$B,[1]类目转化数据!$A:$A)</f>
        <v>制冷设备</v>
      </c>
      <c r="G7739" s="29" t="s">
        <v>254</v>
      </c>
      <c r="H7739" s="29" t="str">
        <f>_xlfn.XLOOKUP(G7739,[1]类目转化数据!B:B,[1]类目转化数据!C:C)</f>
        <v>后厨组</v>
      </c>
      <c r="I7739" s="29"/>
    </row>
    <row r="7740" ht="16.5" spans="1:9">
      <c r="A7740" s="29" t="s">
        <v>5504</v>
      </c>
      <c r="B7740" s="30">
        <v>10168155607592</v>
      </c>
      <c r="C7740" s="31" t="s">
        <v>7676</v>
      </c>
      <c r="D7740" s="29"/>
      <c r="E7740" s="29">
        <v>3399</v>
      </c>
      <c r="F7740" s="29" t="str">
        <f>_xlfn.XLOOKUP($G7740,[1]类目转化数据!$B:$B,[1]类目转化数据!$A:$A)</f>
        <v>制冷设备</v>
      </c>
      <c r="G7740" s="29" t="s">
        <v>254</v>
      </c>
      <c r="H7740" s="29" t="str">
        <f>_xlfn.XLOOKUP(G7740,[1]类目转化数据!B:B,[1]类目转化数据!C:C)</f>
        <v>后厨组</v>
      </c>
      <c r="I7740" s="29"/>
    </row>
    <row r="7741" ht="16.5" spans="1:9">
      <c r="A7741" s="29" t="s">
        <v>5504</v>
      </c>
      <c r="B7741" s="30">
        <v>10168158758494</v>
      </c>
      <c r="C7741" s="31" t="s">
        <v>7677</v>
      </c>
      <c r="D7741" s="29"/>
      <c r="E7741" s="29">
        <v>6199</v>
      </c>
      <c r="F7741" s="29" t="str">
        <f>_xlfn.XLOOKUP($G7741,[1]类目转化数据!$B:$B,[1]类目转化数据!$A:$A)</f>
        <v>办公饮水设备</v>
      </c>
      <c r="G7741" s="29" t="s">
        <v>622</v>
      </c>
      <c r="H7741" s="29" t="str">
        <f>_xlfn.XLOOKUP(G7741,[1]类目转化数据!B:B,[1]类目转化数据!C:C)</f>
        <v>直饮机组</v>
      </c>
      <c r="I7741" s="29"/>
    </row>
    <row r="7742" ht="16.5" spans="1:9">
      <c r="A7742" s="29" t="s">
        <v>5504</v>
      </c>
      <c r="B7742" s="30">
        <v>10168158758491</v>
      </c>
      <c r="C7742" s="31" t="s">
        <v>7678</v>
      </c>
      <c r="D7742" s="29"/>
      <c r="E7742" s="29">
        <v>3999</v>
      </c>
      <c r="F7742" s="29" t="str">
        <f>_xlfn.XLOOKUP($G7742,[1]类目转化数据!$B:$B,[1]类目转化数据!$A:$A)</f>
        <v>办公饮水设备</v>
      </c>
      <c r="G7742" s="29" t="s">
        <v>622</v>
      </c>
      <c r="H7742" s="29" t="str">
        <f>_xlfn.XLOOKUP(G7742,[1]类目转化数据!B:B,[1]类目转化数据!C:C)</f>
        <v>直饮机组</v>
      </c>
      <c r="I7742" s="29"/>
    </row>
    <row r="7743" ht="16.5" spans="1:9">
      <c r="A7743" s="29" t="s">
        <v>5504</v>
      </c>
      <c r="B7743" s="30">
        <v>10168158758492</v>
      </c>
      <c r="C7743" s="31" t="s">
        <v>7679</v>
      </c>
      <c r="D7743" s="29"/>
      <c r="E7743" s="29">
        <v>4999</v>
      </c>
      <c r="F7743" s="29" t="str">
        <f>_xlfn.XLOOKUP($G7743,[1]类目转化数据!$B:$B,[1]类目转化数据!$A:$A)</f>
        <v>办公饮水设备</v>
      </c>
      <c r="G7743" s="29" t="s">
        <v>622</v>
      </c>
      <c r="H7743" s="29" t="str">
        <f>_xlfn.XLOOKUP(G7743,[1]类目转化数据!B:B,[1]类目转化数据!C:C)</f>
        <v>直饮机组</v>
      </c>
      <c r="I7743" s="29"/>
    </row>
    <row r="7744" ht="16.5" spans="1:9">
      <c r="A7744" s="29" t="s">
        <v>5504</v>
      </c>
      <c r="B7744" s="30">
        <v>10168158758493</v>
      </c>
      <c r="C7744" s="31" t="s">
        <v>7680</v>
      </c>
      <c r="D7744" s="29"/>
      <c r="E7744" s="29">
        <v>4999</v>
      </c>
      <c r="F7744" s="29" t="str">
        <f>_xlfn.XLOOKUP($G7744,[1]类目转化数据!$B:$B,[1]类目转化数据!$A:$A)</f>
        <v>办公饮水设备</v>
      </c>
      <c r="G7744" s="29" t="s">
        <v>622</v>
      </c>
      <c r="H7744" s="29" t="str">
        <f>_xlfn.XLOOKUP(G7744,[1]类目转化数据!B:B,[1]类目转化数据!C:C)</f>
        <v>直饮机组</v>
      </c>
      <c r="I7744" s="29"/>
    </row>
    <row r="7745" ht="16.5" spans="1:9">
      <c r="A7745" s="29" t="s">
        <v>5504</v>
      </c>
      <c r="B7745" s="30">
        <v>10169022176170</v>
      </c>
      <c r="C7745" s="31" t="s">
        <v>7681</v>
      </c>
      <c r="D7745" s="29"/>
      <c r="E7745" s="29">
        <v>7099</v>
      </c>
      <c r="F7745" s="29" t="str">
        <f>_xlfn.XLOOKUP($G7745,[1]类目转化数据!$B:$B,[1]类目转化数据!$A:$A)</f>
        <v>办公饮水设备</v>
      </c>
      <c r="G7745" s="29" t="s">
        <v>622</v>
      </c>
      <c r="H7745" s="29" t="str">
        <f>_xlfn.XLOOKUP(G7745,[1]类目转化数据!B:B,[1]类目转化数据!C:C)</f>
        <v>直饮机组</v>
      </c>
      <c r="I7745" s="29"/>
    </row>
    <row r="7746" ht="16.5" spans="1:9">
      <c r="A7746" s="29" t="s">
        <v>5504</v>
      </c>
      <c r="B7746" s="30">
        <v>10169449850059</v>
      </c>
      <c r="C7746" s="31" t="s">
        <v>7682</v>
      </c>
      <c r="D7746" s="29"/>
      <c r="E7746" s="29">
        <v>15799</v>
      </c>
      <c r="F7746" s="29" t="str">
        <f>_xlfn.XLOOKUP($G7746,[1]类目转化数据!$B:$B,[1]类目转化数据!$A:$A)</f>
        <v>制热设备</v>
      </c>
      <c r="G7746" s="29" t="s">
        <v>1807</v>
      </c>
      <c r="H7746" s="29" t="str">
        <f>_xlfn.XLOOKUP(G7746,[1]类目转化数据!B:B,[1]类目转化数据!C:C)</f>
        <v>大锅灶组</v>
      </c>
      <c r="I7746" s="29"/>
    </row>
    <row r="7747" ht="16.5" spans="1:9">
      <c r="A7747" s="29" t="s">
        <v>5504</v>
      </c>
      <c r="B7747" s="30">
        <v>10169449850060</v>
      </c>
      <c r="C7747" s="31" t="s">
        <v>7683</v>
      </c>
      <c r="D7747" s="29"/>
      <c r="E7747" s="29">
        <v>15799</v>
      </c>
      <c r="F7747" s="29" t="str">
        <f>_xlfn.XLOOKUP($G7747,[1]类目转化数据!$B:$B,[1]类目转化数据!$A:$A)</f>
        <v>制热设备</v>
      </c>
      <c r="G7747" s="29" t="s">
        <v>1807</v>
      </c>
      <c r="H7747" s="29" t="str">
        <f>_xlfn.XLOOKUP(G7747,[1]类目转化数据!B:B,[1]类目转化数据!C:C)</f>
        <v>大锅灶组</v>
      </c>
      <c r="I7747" s="29"/>
    </row>
    <row r="7748" ht="16.5" spans="1:9">
      <c r="A7748" s="29" t="s">
        <v>5504</v>
      </c>
      <c r="B7748" s="30">
        <v>10169449850056</v>
      </c>
      <c r="C7748" s="31" t="s">
        <v>7684</v>
      </c>
      <c r="D7748" s="29"/>
      <c r="E7748" s="29">
        <v>13399</v>
      </c>
      <c r="F7748" s="29" t="str">
        <f>_xlfn.XLOOKUP($G7748,[1]类目转化数据!$B:$B,[1]类目转化数据!$A:$A)</f>
        <v>制热设备</v>
      </c>
      <c r="G7748" s="29" t="s">
        <v>1807</v>
      </c>
      <c r="H7748" s="29" t="str">
        <f>_xlfn.XLOOKUP(G7748,[1]类目转化数据!B:B,[1]类目转化数据!C:C)</f>
        <v>大锅灶组</v>
      </c>
      <c r="I7748" s="29"/>
    </row>
    <row r="7749" ht="16.5" spans="1:9">
      <c r="A7749" s="29" t="s">
        <v>5504</v>
      </c>
      <c r="B7749" s="30">
        <v>10169449850057</v>
      </c>
      <c r="C7749" s="31" t="s">
        <v>7685</v>
      </c>
      <c r="D7749" s="29"/>
      <c r="E7749" s="29">
        <v>14399</v>
      </c>
      <c r="F7749" s="29" t="str">
        <f>_xlfn.XLOOKUP($G7749,[1]类目转化数据!$B:$B,[1]类目转化数据!$A:$A)</f>
        <v>制热设备</v>
      </c>
      <c r="G7749" s="29" t="s">
        <v>1807</v>
      </c>
      <c r="H7749" s="29" t="str">
        <f>_xlfn.XLOOKUP(G7749,[1]类目转化数据!B:B,[1]类目转化数据!C:C)</f>
        <v>大锅灶组</v>
      </c>
      <c r="I7749" s="29"/>
    </row>
    <row r="7750" ht="16.5" spans="1:9">
      <c r="A7750" s="29" t="s">
        <v>5504</v>
      </c>
      <c r="B7750" s="30">
        <v>10169449850058</v>
      </c>
      <c r="C7750" s="31" t="s">
        <v>7686</v>
      </c>
      <c r="D7750" s="29"/>
      <c r="E7750" s="29">
        <v>14399</v>
      </c>
      <c r="F7750" s="29" t="str">
        <f>_xlfn.XLOOKUP($G7750,[1]类目转化数据!$B:$B,[1]类目转化数据!$A:$A)</f>
        <v>制热设备</v>
      </c>
      <c r="G7750" s="29" t="s">
        <v>1807</v>
      </c>
      <c r="H7750" s="29" t="str">
        <f>_xlfn.XLOOKUP(G7750,[1]类目转化数据!B:B,[1]类目转化数据!C:C)</f>
        <v>大锅灶组</v>
      </c>
      <c r="I7750" s="29"/>
    </row>
    <row r="7751" ht="16.5" spans="1:9">
      <c r="A7751" s="29" t="s">
        <v>5504</v>
      </c>
      <c r="B7751" s="30">
        <v>10169449850053</v>
      </c>
      <c r="C7751" s="31" t="s">
        <v>7687</v>
      </c>
      <c r="D7751" s="29"/>
      <c r="E7751" s="29">
        <v>19799</v>
      </c>
      <c r="F7751" s="29" t="str">
        <f>_xlfn.XLOOKUP($G7751,[1]类目转化数据!$B:$B,[1]类目转化数据!$A:$A)</f>
        <v>制热设备</v>
      </c>
      <c r="G7751" s="29" t="s">
        <v>1807</v>
      </c>
      <c r="H7751" s="29" t="str">
        <f>_xlfn.XLOOKUP(G7751,[1]类目转化数据!B:B,[1]类目转化数据!C:C)</f>
        <v>大锅灶组</v>
      </c>
      <c r="I7751" s="29"/>
    </row>
    <row r="7752" ht="16.5" spans="1:9">
      <c r="A7752" s="29" t="s">
        <v>5504</v>
      </c>
      <c r="B7752" s="30">
        <v>10169449850055</v>
      </c>
      <c r="C7752" s="31" t="s">
        <v>7688</v>
      </c>
      <c r="D7752" s="29"/>
      <c r="E7752" s="29">
        <v>13399</v>
      </c>
      <c r="F7752" s="29" t="str">
        <f>_xlfn.XLOOKUP($G7752,[1]类目转化数据!$B:$B,[1]类目转化数据!$A:$A)</f>
        <v>制热设备</v>
      </c>
      <c r="G7752" s="29" t="s">
        <v>1807</v>
      </c>
      <c r="H7752" s="29" t="str">
        <f>_xlfn.XLOOKUP(G7752,[1]类目转化数据!B:B,[1]类目转化数据!C:C)</f>
        <v>大锅灶组</v>
      </c>
      <c r="I7752" s="29"/>
    </row>
    <row r="7753" ht="16.5" spans="1:9">
      <c r="A7753" s="29" t="s">
        <v>5504</v>
      </c>
      <c r="B7753" s="30">
        <v>10169449850054</v>
      </c>
      <c r="C7753" s="31" t="s">
        <v>7689</v>
      </c>
      <c r="D7753" s="29"/>
      <c r="E7753" s="29">
        <v>19799</v>
      </c>
      <c r="F7753" s="29" t="str">
        <f>_xlfn.XLOOKUP($G7753,[1]类目转化数据!$B:$B,[1]类目转化数据!$A:$A)</f>
        <v>制热设备</v>
      </c>
      <c r="G7753" s="29" t="s">
        <v>1807</v>
      </c>
      <c r="H7753" s="29" t="str">
        <f>_xlfn.XLOOKUP(G7753,[1]类目转化数据!B:B,[1]类目转化数据!C:C)</f>
        <v>大锅灶组</v>
      </c>
      <c r="I7753" s="29"/>
    </row>
    <row r="7754" ht="16.5" spans="1:9">
      <c r="A7754" s="29" t="s">
        <v>5504</v>
      </c>
      <c r="B7754" s="30">
        <v>10169449850052</v>
      </c>
      <c r="C7754" s="31" t="s">
        <v>7690</v>
      </c>
      <c r="D7754" s="29"/>
      <c r="E7754" s="29">
        <v>17799</v>
      </c>
      <c r="F7754" s="29" t="str">
        <f>_xlfn.XLOOKUP($G7754,[1]类目转化数据!$B:$B,[1]类目转化数据!$A:$A)</f>
        <v>制热设备</v>
      </c>
      <c r="G7754" s="29" t="s">
        <v>1807</v>
      </c>
      <c r="H7754" s="29" t="str">
        <f>_xlfn.XLOOKUP(G7754,[1]类目转化数据!B:B,[1]类目转化数据!C:C)</f>
        <v>大锅灶组</v>
      </c>
      <c r="I7754" s="29"/>
    </row>
    <row r="7755" ht="16.5" spans="1:9">
      <c r="A7755" s="29" t="s">
        <v>5504</v>
      </c>
      <c r="B7755" s="30">
        <v>10169449850049</v>
      </c>
      <c r="C7755" s="31" t="s">
        <v>7691</v>
      </c>
      <c r="D7755" s="29"/>
      <c r="E7755" s="29">
        <v>14399</v>
      </c>
      <c r="F7755" s="29" t="str">
        <f>_xlfn.XLOOKUP($G7755,[1]类目转化数据!$B:$B,[1]类目转化数据!$A:$A)</f>
        <v>制热设备</v>
      </c>
      <c r="G7755" s="29" t="s">
        <v>1807</v>
      </c>
      <c r="H7755" s="29" t="str">
        <f>_xlfn.XLOOKUP(G7755,[1]类目转化数据!B:B,[1]类目转化数据!C:C)</f>
        <v>大锅灶组</v>
      </c>
      <c r="I7755" s="29"/>
    </row>
    <row r="7756" ht="16.5" spans="1:9">
      <c r="A7756" s="29" t="s">
        <v>5504</v>
      </c>
      <c r="B7756" s="30">
        <v>10169449850051</v>
      </c>
      <c r="C7756" s="31" t="s">
        <v>7692</v>
      </c>
      <c r="D7756" s="29"/>
      <c r="E7756" s="29">
        <v>17799</v>
      </c>
      <c r="F7756" s="29" t="str">
        <f>_xlfn.XLOOKUP($G7756,[1]类目转化数据!$B:$B,[1]类目转化数据!$A:$A)</f>
        <v>制热设备</v>
      </c>
      <c r="G7756" s="29" t="s">
        <v>1807</v>
      </c>
      <c r="H7756" s="29" t="str">
        <f>_xlfn.XLOOKUP(G7756,[1]类目转化数据!B:B,[1]类目转化数据!C:C)</f>
        <v>大锅灶组</v>
      </c>
      <c r="I7756" s="29"/>
    </row>
    <row r="7757" ht="16.5" spans="1:9">
      <c r="A7757" s="29" t="s">
        <v>5504</v>
      </c>
      <c r="B7757" s="30">
        <v>10169449850048</v>
      </c>
      <c r="C7757" s="31" t="s">
        <v>7693</v>
      </c>
      <c r="D7757" s="29"/>
      <c r="E7757" s="29">
        <v>13399</v>
      </c>
      <c r="F7757" s="29" t="str">
        <f>_xlfn.XLOOKUP($G7757,[1]类目转化数据!$B:$B,[1]类目转化数据!$A:$A)</f>
        <v>制热设备</v>
      </c>
      <c r="G7757" s="29" t="s">
        <v>1807</v>
      </c>
      <c r="H7757" s="29" t="str">
        <f>_xlfn.XLOOKUP(G7757,[1]类目转化数据!B:B,[1]类目转化数据!C:C)</f>
        <v>大锅灶组</v>
      </c>
      <c r="I7757" s="29"/>
    </row>
    <row r="7758" ht="16.5" spans="1:9">
      <c r="A7758" s="29" t="s">
        <v>5504</v>
      </c>
      <c r="B7758" s="30">
        <v>10169449850047</v>
      </c>
      <c r="C7758" s="31" t="s">
        <v>7694</v>
      </c>
      <c r="D7758" s="29"/>
      <c r="E7758" s="29">
        <v>13399</v>
      </c>
      <c r="F7758" s="29" t="str">
        <f>_xlfn.XLOOKUP($G7758,[1]类目转化数据!$B:$B,[1]类目转化数据!$A:$A)</f>
        <v>制热设备</v>
      </c>
      <c r="G7758" s="29" t="s">
        <v>1807</v>
      </c>
      <c r="H7758" s="29" t="str">
        <f>_xlfn.XLOOKUP(G7758,[1]类目转化数据!B:B,[1]类目转化数据!C:C)</f>
        <v>大锅灶组</v>
      </c>
      <c r="I7758" s="29"/>
    </row>
    <row r="7759" ht="16.5" spans="1:9">
      <c r="A7759" s="29" t="s">
        <v>5504</v>
      </c>
      <c r="B7759" s="30">
        <v>10169449850045</v>
      </c>
      <c r="C7759" s="31" t="s">
        <v>7695</v>
      </c>
      <c r="D7759" s="29"/>
      <c r="E7759" s="29">
        <v>12399</v>
      </c>
      <c r="F7759" s="29" t="str">
        <f>_xlfn.XLOOKUP($G7759,[1]类目转化数据!$B:$B,[1]类目转化数据!$A:$A)</f>
        <v>制热设备</v>
      </c>
      <c r="G7759" s="29" t="s">
        <v>1807</v>
      </c>
      <c r="H7759" s="29" t="str">
        <f>_xlfn.XLOOKUP(G7759,[1]类目转化数据!B:B,[1]类目转化数据!C:C)</f>
        <v>大锅灶组</v>
      </c>
      <c r="I7759" s="29"/>
    </row>
    <row r="7760" ht="16.5" spans="1:9">
      <c r="A7760" s="29" t="s">
        <v>5504</v>
      </c>
      <c r="B7760" s="30">
        <v>10169449850050</v>
      </c>
      <c r="C7760" s="31" t="s">
        <v>7696</v>
      </c>
      <c r="D7760" s="29"/>
      <c r="E7760" s="29">
        <v>14399</v>
      </c>
      <c r="F7760" s="29" t="str">
        <f>_xlfn.XLOOKUP($G7760,[1]类目转化数据!$B:$B,[1]类目转化数据!$A:$A)</f>
        <v>制热设备</v>
      </c>
      <c r="G7760" s="29" t="s">
        <v>1807</v>
      </c>
      <c r="H7760" s="29" t="str">
        <f>_xlfn.XLOOKUP(G7760,[1]类目转化数据!B:B,[1]类目转化数据!C:C)</f>
        <v>大锅灶组</v>
      </c>
      <c r="I7760" s="29"/>
    </row>
    <row r="7761" ht="16.5" spans="1:9">
      <c r="A7761" s="29" t="s">
        <v>5504</v>
      </c>
      <c r="B7761" s="30">
        <v>10169449850040</v>
      </c>
      <c r="C7761" s="31" t="s">
        <v>7697</v>
      </c>
      <c r="D7761" s="29"/>
      <c r="E7761" s="29">
        <v>7699</v>
      </c>
      <c r="F7761" s="29" t="str">
        <f>_xlfn.XLOOKUP($G7761,[1]类目转化数据!$B:$B,[1]类目转化数据!$A:$A)</f>
        <v>制热设备</v>
      </c>
      <c r="G7761" s="29" t="s">
        <v>1807</v>
      </c>
      <c r="H7761" s="29" t="str">
        <f>_xlfn.XLOOKUP(G7761,[1]类目转化数据!B:B,[1]类目转化数据!C:C)</f>
        <v>大锅灶组</v>
      </c>
      <c r="I7761" s="29"/>
    </row>
    <row r="7762" ht="16.5" spans="1:9">
      <c r="A7762" s="29" t="s">
        <v>5504</v>
      </c>
      <c r="B7762" s="30">
        <v>10169449850046</v>
      </c>
      <c r="C7762" s="31" t="s">
        <v>7698</v>
      </c>
      <c r="D7762" s="29"/>
      <c r="E7762" s="29">
        <v>12399</v>
      </c>
      <c r="F7762" s="29" t="str">
        <f>_xlfn.XLOOKUP($G7762,[1]类目转化数据!$B:$B,[1]类目转化数据!$A:$A)</f>
        <v>制热设备</v>
      </c>
      <c r="G7762" s="29" t="s">
        <v>1807</v>
      </c>
      <c r="H7762" s="29" t="str">
        <f>_xlfn.XLOOKUP(G7762,[1]类目转化数据!B:B,[1]类目转化数据!C:C)</f>
        <v>大锅灶组</v>
      </c>
      <c r="I7762" s="29"/>
    </row>
    <row r="7763" ht="16.5" spans="1:9">
      <c r="A7763" s="29" t="s">
        <v>5504</v>
      </c>
      <c r="B7763" s="30">
        <v>10169449850044</v>
      </c>
      <c r="C7763" s="31" t="s">
        <v>7699</v>
      </c>
      <c r="D7763" s="29"/>
      <c r="E7763" s="29">
        <v>9399</v>
      </c>
      <c r="F7763" s="29" t="str">
        <f>_xlfn.XLOOKUP($G7763,[1]类目转化数据!$B:$B,[1]类目转化数据!$A:$A)</f>
        <v>制热设备</v>
      </c>
      <c r="G7763" s="29" t="s">
        <v>1807</v>
      </c>
      <c r="H7763" s="29" t="str">
        <f>_xlfn.XLOOKUP(G7763,[1]类目转化数据!B:B,[1]类目转化数据!C:C)</f>
        <v>大锅灶组</v>
      </c>
      <c r="I7763" s="29"/>
    </row>
    <row r="7764" ht="16.5" spans="1:9">
      <c r="A7764" s="29" t="s">
        <v>5504</v>
      </c>
      <c r="B7764" s="30">
        <v>10169449850041</v>
      </c>
      <c r="C7764" s="31" t="s">
        <v>7700</v>
      </c>
      <c r="D7764" s="29"/>
      <c r="E7764" s="29">
        <v>8399</v>
      </c>
      <c r="F7764" s="29" t="str">
        <f>_xlfn.XLOOKUP($G7764,[1]类目转化数据!$B:$B,[1]类目转化数据!$A:$A)</f>
        <v>制热设备</v>
      </c>
      <c r="G7764" s="29" t="s">
        <v>1807</v>
      </c>
      <c r="H7764" s="29" t="str">
        <f>_xlfn.XLOOKUP(G7764,[1]类目转化数据!B:B,[1]类目转化数据!C:C)</f>
        <v>大锅灶组</v>
      </c>
      <c r="I7764" s="29"/>
    </row>
    <row r="7765" ht="16.5" spans="1:9">
      <c r="A7765" s="29" t="s">
        <v>5504</v>
      </c>
      <c r="B7765" s="30">
        <v>10169449850042</v>
      </c>
      <c r="C7765" s="31" t="s">
        <v>7701</v>
      </c>
      <c r="D7765" s="29"/>
      <c r="E7765" s="29">
        <v>8399</v>
      </c>
      <c r="F7765" s="29" t="str">
        <f>_xlfn.XLOOKUP($G7765,[1]类目转化数据!$B:$B,[1]类目转化数据!$A:$A)</f>
        <v>制热设备</v>
      </c>
      <c r="G7765" s="29" t="s">
        <v>1807</v>
      </c>
      <c r="H7765" s="29" t="str">
        <f>_xlfn.XLOOKUP(G7765,[1]类目转化数据!B:B,[1]类目转化数据!C:C)</f>
        <v>大锅灶组</v>
      </c>
      <c r="I7765" s="29"/>
    </row>
    <row r="7766" ht="16.5" spans="1:9">
      <c r="A7766" s="29" t="s">
        <v>5504</v>
      </c>
      <c r="B7766" s="30">
        <v>10169449850043</v>
      </c>
      <c r="C7766" s="31" t="s">
        <v>7702</v>
      </c>
      <c r="D7766" s="29"/>
      <c r="E7766" s="29">
        <v>9399</v>
      </c>
      <c r="F7766" s="29" t="str">
        <f>_xlfn.XLOOKUP($G7766,[1]类目转化数据!$B:$B,[1]类目转化数据!$A:$A)</f>
        <v>制热设备</v>
      </c>
      <c r="G7766" s="29" t="s">
        <v>1807</v>
      </c>
      <c r="H7766" s="29" t="str">
        <f>_xlfn.XLOOKUP(G7766,[1]类目转化数据!B:B,[1]类目转化数据!C:C)</f>
        <v>大锅灶组</v>
      </c>
      <c r="I7766" s="29"/>
    </row>
    <row r="7767" ht="16.5" spans="1:9">
      <c r="A7767" s="29" t="s">
        <v>5504</v>
      </c>
      <c r="B7767" s="30">
        <v>10169449850037</v>
      </c>
      <c r="C7767" s="31" t="s">
        <v>7703</v>
      </c>
      <c r="D7767" s="29"/>
      <c r="E7767" s="29">
        <v>7199</v>
      </c>
      <c r="F7767" s="29" t="str">
        <f>_xlfn.XLOOKUP($G7767,[1]类目转化数据!$B:$B,[1]类目转化数据!$A:$A)</f>
        <v>制热设备</v>
      </c>
      <c r="G7767" s="29" t="s">
        <v>1807</v>
      </c>
      <c r="H7767" s="29" t="str">
        <f>_xlfn.XLOOKUP(G7767,[1]类目转化数据!B:B,[1]类目转化数据!C:C)</f>
        <v>大锅灶组</v>
      </c>
      <c r="I7767" s="29"/>
    </row>
    <row r="7768" ht="16.5" spans="1:9">
      <c r="A7768" s="29" t="s">
        <v>5504</v>
      </c>
      <c r="B7768" s="30">
        <v>10169449850036</v>
      </c>
      <c r="C7768" s="31" t="s">
        <v>7704</v>
      </c>
      <c r="D7768" s="29"/>
      <c r="E7768" s="29">
        <v>6799</v>
      </c>
      <c r="F7768" s="29" t="str">
        <f>_xlfn.XLOOKUP($G7768,[1]类目转化数据!$B:$B,[1]类目转化数据!$A:$A)</f>
        <v>制热设备</v>
      </c>
      <c r="G7768" s="29" t="s">
        <v>1807</v>
      </c>
      <c r="H7768" s="29" t="str">
        <f>_xlfn.XLOOKUP(G7768,[1]类目转化数据!B:B,[1]类目转化数据!C:C)</f>
        <v>大锅灶组</v>
      </c>
      <c r="I7768" s="29"/>
    </row>
    <row r="7769" ht="16.5" spans="1:9">
      <c r="A7769" s="29" t="s">
        <v>5504</v>
      </c>
      <c r="B7769" s="30">
        <v>10169449850038</v>
      </c>
      <c r="C7769" s="31" t="s">
        <v>7705</v>
      </c>
      <c r="D7769" s="29"/>
      <c r="E7769" s="29">
        <v>7199</v>
      </c>
      <c r="F7769" s="29" t="str">
        <f>_xlfn.XLOOKUP($G7769,[1]类目转化数据!$B:$B,[1]类目转化数据!$A:$A)</f>
        <v>制热设备</v>
      </c>
      <c r="G7769" s="29" t="s">
        <v>1807</v>
      </c>
      <c r="H7769" s="29" t="str">
        <f>_xlfn.XLOOKUP(G7769,[1]类目转化数据!B:B,[1]类目转化数据!C:C)</f>
        <v>大锅灶组</v>
      </c>
      <c r="I7769" s="29"/>
    </row>
    <row r="7770" ht="16.5" spans="1:9">
      <c r="A7770" s="29" t="s">
        <v>5504</v>
      </c>
      <c r="B7770" s="30">
        <v>10169449850035</v>
      </c>
      <c r="C7770" s="31" t="s">
        <v>7706</v>
      </c>
      <c r="D7770" s="29"/>
      <c r="E7770" s="29">
        <v>6799</v>
      </c>
      <c r="F7770" s="29" t="str">
        <f>_xlfn.XLOOKUP($G7770,[1]类目转化数据!$B:$B,[1]类目转化数据!$A:$A)</f>
        <v>制热设备</v>
      </c>
      <c r="G7770" s="29" t="s">
        <v>1807</v>
      </c>
      <c r="H7770" s="29" t="str">
        <f>_xlfn.XLOOKUP(G7770,[1]类目转化数据!B:B,[1]类目转化数据!C:C)</f>
        <v>大锅灶组</v>
      </c>
      <c r="I7770" s="29"/>
    </row>
    <row r="7771" ht="16.5" spans="1:9">
      <c r="A7771" s="29" t="s">
        <v>5504</v>
      </c>
      <c r="B7771" s="30">
        <v>10169449850039</v>
      </c>
      <c r="C7771" s="31" t="s">
        <v>7707</v>
      </c>
      <c r="D7771" s="29"/>
      <c r="E7771" s="29">
        <v>7699</v>
      </c>
      <c r="F7771" s="29" t="str">
        <f>_xlfn.XLOOKUP($G7771,[1]类目转化数据!$B:$B,[1]类目转化数据!$A:$A)</f>
        <v>制热设备</v>
      </c>
      <c r="G7771" s="29" t="s">
        <v>1807</v>
      </c>
      <c r="H7771" s="29" t="str">
        <f>_xlfn.XLOOKUP(G7771,[1]类目转化数据!B:B,[1]类目转化数据!C:C)</f>
        <v>大锅灶组</v>
      </c>
      <c r="I7771" s="29"/>
    </row>
    <row r="7772" ht="16.5" spans="1:9">
      <c r="A7772" s="29" t="s">
        <v>5504</v>
      </c>
      <c r="B7772" s="30">
        <v>10169459271086</v>
      </c>
      <c r="C7772" s="31" t="s">
        <v>7708</v>
      </c>
      <c r="D7772" s="29"/>
      <c r="E7772" s="29">
        <v>10399</v>
      </c>
      <c r="F7772" s="29" t="str">
        <f>_xlfn.XLOOKUP($G7772,[1]类目转化数据!$B:$B,[1]类目转化数据!$A:$A)</f>
        <v>制热设备</v>
      </c>
      <c r="G7772" s="29" t="s">
        <v>1807</v>
      </c>
      <c r="H7772" s="29" t="str">
        <f>_xlfn.XLOOKUP(G7772,[1]类目转化数据!B:B,[1]类目转化数据!C:C)</f>
        <v>大锅灶组</v>
      </c>
      <c r="I7772" s="29"/>
    </row>
    <row r="7773" ht="16.5" spans="1:9">
      <c r="A7773" s="29" t="s">
        <v>5504</v>
      </c>
      <c r="B7773" s="30">
        <v>10169459271090</v>
      </c>
      <c r="C7773" s="31" t="s">
        <v>7709</v>
      </c>
      <c r="D7773" s="29"/>
      <c r="E7773" s="29">
        <v>15799</v>
      </c>
      <c r="F7773" s="29" t="str">
        <f>_xlfn.XLOOKUP($G7773,[1]类目转化数据!$B:$B,[1]类目转化数据!$A:$A)</f>
        <v>制热设备</v>
      </c>
      <c r="G7773" s="29" t="s">
        <v>1807</v>
      </c>
      <c r="H7773" s="29" t="str">
        <f>_xlfn.XLOOKUP(G7773,[1]类目转化数据!B:B,[1]类目转化数据!C:C)</f>
        <v>大锅灶组</v>
      </c>
      <c r="I7773" s="29"/>
    </row>
    <row r="7774" ht="16.5" spans="1:9">
      <c r="A7774" s="29" t="s">
        <v>5504</v>
      </c>
      <c r="B7774" s="30">
        <v>10169459271092</v>
      </c>
      <c r="C7774" s="31" t="s">
        <v>7710</v>
      </c>
      <c r="D7774" s="29"/>
      <c r="E7774" s="29">
        <v>16799</v>
      </c>
      <c r="F7774" s="29" t="str">
        <f>_xlfn.XLOOKUP($G7774,[1]类目转化数据!$B:$B,[1]类目转化数据!$A:$A)</f>
        <v>制热设备</v>
      </c>
      <c r="G7774" s="29" t="s">
        <v>1807</v>
      </c>
      <c r="H7774" s="29" t="str">
        <f>_xlfn.XLOOKUP(G7774,[1]类目转化数据!B:B,[1]类目转化数据!C:C)</f>
        <v>大锅灶组</v>
      </c>
      <c r="I7774" s="29"/>
    </row>
    <row r="7775" ht="16.5" spans="1:9">
      <c r="A7775" s="29" t="s">
        <v>5504</v>
      </c>
      <c r="B7775" s="30">
        <v>10169459271088</v>
      </c>
      <c r="C7775" s="31" t="s">
        <v>7711</v>
      </c>
      <c r="D7775" s="29"/>
      <c r="E7775" s="29">
        <v>14399</v>
      </c>
      <c r="F7775" s="29" t="str">
        <f>_xlfn.XLOOKUP($G7775,[1]类目转化数据!$B:$B,[1]类目转化数据!$A:$A)</f>
        <v>制热设备</v>
      </c>
      <c r="G7775" s="29" t="s">
        <v>1807</v>
      </c>
      <c r="H7775" s="29" t="str">
        <f>_xlfn.XLOOKUP(G7775,[1]类目转化数据!B:B,[1]类目转化数据!C:C)</f>
        <v>大锅灶组</v>
      </c>
      <c r="I7775" s="29"/>
    </row>
    <row r="7776" ht="16.5" spans="1:9">
      <c r="A7776" s="29" t="s">
        <v>5504</v>
      </c>
      <c r="B7776" s="30">
        <v>10171216559973</v>
      </c>
      <c r="C7776" s="31" t="s">
        <v>7712</v>
      </c>
      <c r="D7776" s="29"/>
      <c r="E7776" s="29">
        <v>12399</v>
      </c>
      <c r="F7776" s="29" t="str">
        <f>_xlfn.XLOOKUP($G7776,[1]类目转化数据!$B:$B,[1]类目转化数据!$A:$A)</f>
        <v>制热设备</v>
      </c>
      <c r="G7776" s="29" t="s">
        <v>1807</v>
      </c>
      <c r="H7776" s="29" t="str">
        <f>_xlfn.XLOOKUP(G7776,[1]类目转化数据!B:B,[1]类目转化数据!C:C)</f>
        <v>大锅灶组</v>
      </c>
      <c r="I7776" s="29"/>
    </row>
    <row r="7777" ht="16.5" spans="1:9">
      <c r="A7777" s="29" t="s">
        <v>5504</v>
      </c>
      <c r="B7777" s="30">
        <v>10171216559971</v>
      </c>
      <c r="C7777" s="31" t="s">
        <v>7713</v>
      </c>
      <c r="D7777" s="29"/>
      <c r="E7777" s="29">
        <v>9399</v>
      </c>
      <c r="F7777" s="29" t="str">
        <f>_xlfn.XLOOKUP($G7777,[1]类目转化数据!$B:$B,[1]类目转化数据!$A:$A)</f>
        <v>制热设备</v>
      </c>
      <c r="G7777" s="29" t="s">
        <v>1807</v>
      </c>
      <c r="H7777" s="29" t="str">
        <f>_xlfn.XLOOKUP(G7777,[1]类目转化数据!B:B,[1]类目转化数据!C:C)</f>
        <v>大锅灶组</v>
      </c>
      <c r="I7777" s="29"/>
    </row>
    <row r="7778" ht="16.5" spans="1:9">
      <c r="A7778" s="29" t="s">
        <v>5504</v>
      </c>
      <c r="B7778" s="30">
        <v>10171216559972</v>
      </c>
      <c r="C7778" s="31" t="s">
        <v>7714</v>
      </c>
      <c r="D7778" s="29"/>
      <c r="E7778" s="29">
        <v>9699</v>
      </c>
      <c r="F7778" s="29" t="str">
        <f>_xlfn.XLOOKUP($G7778,[1]类目转化数据!$B:$B,[1]类目转化数据!$A:$A)</f>
        <v>制热设备</v>
      </c>
      <c r="G7778" s="29" t="s">
        <v>1807</v>
      </c>
      <c r="H7778" s="29" t="str">
        <f>_xlfn.XLOOKUP(G7778,[1]类目转化数据!B:B,[1]类目转化数据!C:C)</f>
        <v>大锅灶组</v>
      </c>
      <c r="I7778" s="29"/>
    </row>
    <row r="7779" ht="16.5" spans="1:9">
      <c r="A7779" s="29" t="s">
        <v>5504</v>
      </c>
      <c r="B7779" s="30">
        <v>10171216559968</v>
      </c>
      <c r="C7779" s="31" t="s">
        <v>7715</v>
      </c>
      <c r="D7779" s="29"/>
      <c r="E7779" s="29">
        <v>7199</v>
      </c>
      <c r="F7779" s="29" t="str">
        <f>_xlfn.XLOOKUP($G7779,[1]类目转化数据!$B:$B,[1]类目转化数据!$A:$A)</f>
        <v>制热设备</v>
      </c>
      <c r="G7779" s="29" t="s">
        <v>1807</v>
      </c>
      <c r="H7779" s="29" t="str">
        <f>_xlfn.XLOOKUP(G7779,[1]类目转化数据!B:B,[1]类目转化数据!C:C)</f>
        <v>大锅灶组</v>
      </c>
      <c r="I7779" s="29"/>
    </row>
    <row r="7780" ht="16.5" spans="1:9">
      <c r="A7780" s="29" t="s">
        <v>5504</v>
      </c>
      <c r="B7780" s="30">
        <v>10171216559969</v>
      </c>
      <c r="C7780" s="31" t="s">
        <v>7716</v>
      </c>
      <c r="D7780" s="29"/>
      <c r="E7780" s="29">
        <v>7599</v>
      </c>
      <c r="F7780" s="29" t="str">
        <f>_xlfn.XLOOKUP($G7780,[1]类目转化数据!$B:$B,[1]类目转化数据!$A:$A)</f>
        <v>制热设备</v>
      </c>
      <c r="G7780" s="29" t="s">
        <v>1807</v>
      </c>
      <c r="H7780" s="29" t="str">
        <f>_xlfn.XLOOKUP(G7780,[1]类目转化数据!B:B,[1]类目转化数据!C:C)</f>
        <v>大锅灶组</v>
      </c>
      <c r="I7780" s="29"/>
    </row>
    <row r="7781" ht="16.5" spans="1:9">
      <c r="A7781" s="29" t="s">
        <v>5504</v>
      </c>
      <c r="B7781" s="30">
        <v>10171216559970</v>
      </c>
      <c r="C7781" s="31" t="s">
        <v>7717</v>
      </c>
      <c r="D7781" s="29"/>
      <c r="E7781" s="29">
        <v>7799</v>
      </c>
      <c r="F7781" s="29" t="str">
        <f>_xlfn.XLOOKUP($G7781,[1]类目转化数据!$B:$B,[1]类目转化数据!$A:$A)</f>
        <v>制热设备</v>
      </c>
      <c r="G7781" s="29" t="s">
        <v>1807</v>
      </c>
      <c r="H7781" s="29" t="str">
        <f>_xlfn.XLOOKUP(G7781,[1]类目转化数据!B:B,[1]类目转化数据!C:C)</f>
        <v>大锅灶组</v>
      </c>
      <c r="I7781" s="29"/>
    </row>
    <row r="7782" ht="16.5" spans="1:9">
      <c r="A7782" s="29" t="s">
        <v>5504</v>
      </c>
      <c r="B7782" s="30">
        <v>10171258947651</v>
      </c>
      <c r="C7782" s="31" t="s">
        <v>7718</v>
      </c>
      <c r="D7782" s="29"/>
      <c r="E7782" s="29">
        <v>12399</v>
      </c>
      <c r="F7782" s="29" t="str">
        <f>_xlfn.XLOOKUP($G7782,[1]类目转化数据!$B:$B,[1]类目转化数据!$A:$A)</f>
        <v>制热设备</v>
      </c>
      <c r="G7782" s="29" t="s">
        <v>1807</v>
      </c>
      <c r="H7782" s="29" t="str">
        <f>_xlfn.XLOOKUP(G7782,[1]类目转化数据!B:B,[1]类目转化数据!C:C)</f>
        <v>大锅灶组</v>
      </c>
      <c r="I7782" s="29"/>
    </row>
    <row r="7783" ht="16.5" spans="1:9">
      <c r="A7783" s="29" t="s">
        <v>5504</v>
      </c>
      <c r="B7783" s="30">
        <v>10171258947653</v>
      </c>
      <c r="C7783" s="31" t="s">
        <v>7719</v>
      </c>
      <c r="D7783" s="29"/>
      <c r="E7783" s="29">
        <v>16799</v>
      </c>
      <c r="F7783" s="29" t="str">
        <f>_xlfn.XLOOKUP($G7783,[1]类目转化数据!$B:$B,[1]类目转化数据!$A:$A)</f>
        <v>制热设备</v>
      </c>
      <c r="G7783" s="29" t="s">
        <v>1807</v>
      </c>
      <c r="H7783" s="29" t="str">
        <f>_xlfn.XLOOKUP(G7783,[1]类目转化数据!B:B,[1]类目转化数据!C:C)</f>
        <v>大锅灶组</v>
      </c>
      <c r="I7783" s="29"/>
    </row>
    <row r="7784" ht="16.5" spans="1:9">
      <c r="A7784" s="29" t="s">
        <v>5504</v>
      </c>
      <c r="B7784" s="30">
        <v>10171258947650</v>
      </c>
      <c r="C7784" s="31" t="s">
        <v>7720</v>
      </c>
      <c r="D7784" s="29"/>
      <c r="E7784" s="29">
        <v>11399</v>
      </c>
      <c r="F7784" s="29" t="str">
        <f>_xlfn.XLOOKUP($G7784,[1]类目转化数据!$B:$B,[1]类目转化数据!$A:$A)</f>
        <v>制热设备</v>
      </c>
      <c r="G7784" s="29" t="s">
        <v>1807</v>
      </c>
      <c r="H7784" s="29" t="str">
        <f>_xlfn.XLOOKUP(G7784,[1]类目转化数据!B:B,[1]类目转化数据!C:C)</f>
        <v>大锅灶组</v>
      </c>
      <c r="I7784" s="29"/>
    </row>
    <row r="7785" ht="16.5" spans="1:9">
      <c r="A7785" s="29" t="s">
        <v>5504</v>
      </c>
      <c r="B7785" s="30">
        <v>10171258947652</v>
      </c>
      <c r="C7785" s="31" t="s">
        <v>7721</v>
      </c>
      <c r="D7785" s="29"/>
      <c r="E7785" s="29">
        <v>13399</v>
      </c>
      <c r="F7785" s="29" t="str">
        <f>_xlfn.XLOOKUP($G7785,[1]类目转化数据!$B:$B,[1]类目转化数据!$A:$A)</f>
        <v>制热设备</v>
      </c>
      <c r="G7785" s="29" t="s">
        <v>1807</v>
      </c>
      <c r="H7785" s="29" t="str">
        <f>_xlfn.XLOOKUP(G7785,[1]类目转化数据!B:B,[1]类目转化数据!C:C)</f>
        <v>大锅灶组</v>
      </c>
      <c r="I7785" s="29"/>
    </row>
    <row r="7786" ht="16.5" spans="1:9">
      <c r="A7786" s="29" t="s">
        <v>5504</v>
      </c>
      <c r="B7786" s="30">
        <v>10171258947648</v>
      </c>
      <c r="C7786" s="31" t="s">
        <v>7722</v>
      </c>
      <c r="D7786" s="29"/>
      <c r="E7786" s="29">
        <v>10299</v>
      </c>
      <c r="F7786" s="29" t="str">
        <f>_xlfn.XLOOKUP($G7786,[1]类目转化数据!$B:$B,[1]类目转化数据!$A:$A)</f>
        <v>制热设备</v>
      </c>
      <c r="G7786" s="29" t="s">
        <v>1807</v>
      </c>
      <c r="H7786" s="29" t="str">
        <f>_xlfn.XLOOKUP(G7786,[1]类目转化数据!B:B,[1]类目转化数据!C:C)</f>
        <v>大锅灶组</v>
      </c>
      <c r="I7786" s="29"/>
    </row>
    <row r="7787" ht="16.5" spans="1:9">
      <c r="A7787" s="29" t="s">
        <v>5504</v>
      </c>
      <c r="B7787" s="30">
        <v>10171258947649</v>
      </c>
      <c r="C7787" s="31" t="s">
        <v>7723</v>
      </c>
      <c r="D7787" s="29"/>
      <c r="E7787" s="29">
        <v>10399</v>
      </c>
      <c r="F7787" s="29" t="str">
        <f>_xlfn.XLOOKUP($G7787,[1]类目转化数据!$B:$B,[1]类目转化数据!$A:$A)</f>
        <v>制热设备</v>
      </c>
      <c r="G7787" s="29" t="s">
        <v>1807</v>
      </c>
      <c r="H7787" s="29" t="str">
        <f>_xlfn.XLOOKUP(G7787,[1]类目转化数据!B:B,[1]类目转化数据!C:C)</f>
        <v>大锅灶组</v>
      </c>
      <c r="I7787" s="29"/>
    </row>
    <row r="7788" ht="16.5" spans="1:9">
      <c r="A7788" s="29" t="s">
        <v>5504</v>
      </c>
      <c r="B7788" s="30">
        <v>10171853326444</v>
      </c>
      <c r="C7788" s="31" t="s">
        <v>7724</v>
      </c>
      <c r="D7788" s="29"/>
      <c r="E7788" s="29">
        <v>6099</v>
      </c>
      <c r="F7788" s="29" t="str">
        <f>_xlfn.XLOOKUP($G7788,[1]类目转化数据!$B:$B,[1]类目转化数据!$A:$A)</f>
        <v>制热设备</v>
      </c>
      <c r="G7788" s="29" t="s">
        <v>130</v>
      </c>
      <c r="H7788" s="29" t="str">
        <f>_xlfn.XLOOKUP(G7788,[1]类目转化数据!B:B,[1]类目转化数据!C:C)</f>
        <v>大锅灶组</v>
      </c>
      <c r="I7788" s="29"/>
    </row>
    <row r="7789" ht="16.5" spans="1:9">
      <c r="A7789" s="29" t="s">
        <v>5504</v>
      </c>
      <c r="B7789" s="30">
        <v>10171853326442</v>
      </c>
      <c r="C7789" s="31" t="s">
        <v>7725</v>
      </c>
      <c r="D7789" s="29"/>
      <c r="E7789" s="29">
        <v>4599</v>
      </c>
      <c r="F7789" s="29" t="str">
        <f>_xlfn.XLOOKUP($G7789,[1]类目转化数据!$B:$B,[1]类目转化数据!$A:$A)</f>
        <v>制热设备</v>
      </c>
      <c r="G7789" s="29" t="s">
        <v>130</v>
      </c>
      <c r="H7789" s="29" t="str">
        <f>_xlfn.XLOOKUP(G7789,[1]类目转化数据!B:B,[1]类目转化数据!C:C)</f>
        <v>大锅灶组</v>
      </c>
      <c r="I7789" s="29"/>
    </row>
    <row r="7790" ht="16.5" spans="1:9">
      <c r="A7790" s="29" t="s">
        <v>5504</v>
      </c>
      <c r="B7790" s="30">
        <v>10171853326443</v>
      </c>
      <c r="C7790" s="31" t="s">
        <v>7726</v>
      </c>
      <c r="D7790" s="29"/>
      <c r="E7790" s="29">
        <v>5199</v>
      </c>
      <c r="F7790" s="29" t="str">
        <f>_xlfn.XLOOKUP($G7790,[1]类目转化数据!$B:$B,[1]类目转化数据!$A:$A)</f>
        <v>制热设备</v>
      </c>
      <c r="G7790" s="29" t="s">
        <v>130</v>
      </c>
      <c r="H7790" s="29" t="str">
        <f>_xlfn.XLOOKUP(G7790,[1]类目转化数据!B:B,[1]类目转化数据!C:C)</f>
        <v>大锅灶组</v>
      </c>
      <c r="I7790" s="29"/>
    </row>
    <row r="7791" ht="16.5" spans="1:9">
      <c r="A7791" s="29" t="s">
        <v>5504</v>
      </c>
      <c r="B7791" s="30">
        <v>10171853326446</v>
      </c>
      <c r="C7791" s="31" t="s">
        <v>7727</v>
      </c>
      <c r="D7791" s="29"/>
      <c r="E7791" s="29">
        <v>9280</v>
      </c>
      <c r="F7791" s="29" t="str">
        <f>_xlfn.XLOOKUP($G7791,[1]类目转化数据!$B:$B,[1]类目转化数据!$A:$A)</f>
        <v>制热设备</v>
      </c>
      <c r="G7791" s="29" t="s">
        <v>130</v>
      </c>
      <c r="H7791" s="29" t="str">
        <f>_xlfn.XLOOKUP(G7791,[1]类目转化数据!B:B,[1]类目转化数据!C:C)</f>
        <v>大锅灶组</v>
      </c>
      <c r="I7791" s="29"/>
    </row>
    <row r="7792" ht="16.5" spans="1:9">
      <c r="A7792" s="29" t="s">
        <v>5504</v>
      </c>
      <c r="B7792" s="30">
        <v>10171853326441</v>
      </c>
      <c r="C7792" s="31" t="s">
        <v>7728</v>
      </c>
      <c r="D7792" s="29"/>
      <c r="E7792" s="29">
        <v>3999</v>
      </c>
      <c r="F7792" s="29" t="str">
        <f>_xlfn.XLOOKUP($G7792,[1]类目转化数据!$B:$B,[1]类目转化数据!$A:$A)</f>
        <v>制热设备</v>
      </c>
      <c r="G7792" s="29" t="s">
        <v>130</v>
      </c>
      <c r="H7792" s="29" t="str">
        <f>_xlfn.XLOOKUP(G7792,[1]类目转化数据!B:B,[1]类目转化数据!C:C)</f>
        <v>大锅灶组</v>
      </c>
      <c r="I7792" s="29"/>
    </row>
    <row r="7793" ht="16.5" spans="1:9">
      <c r="A7793" s="29" t="s">
        <v>5504</v>
      </c>
      <c r="B7793" s="30">
        <v>10171853326445</v>
      </c>
      <c r="C7793" s="31" t="s">
        <v>7729</v>
      </c>
      <c r="D7793" s="29"/>
      <c r="E7793" s="29">
        <v>6199</v>
      </c>
      <c r="F7793" s="29" t="str">
        <f>_xlfn.XLOOKUP($G7793,[1]类目转化数据!$B:$B,[1]类目转化数据!$A:$A)</f>
        <v>制热设备</v>
      </c>
      <c r="G7793" s="29" t="s">
        <v>130</v>
      </c>
      <c r="H7793" s="29" t="str">
        <f>_xlfn.XLOOKUP(G7793,[1]类目转化数据!B:B,[1]类目转化数据!C:C)</f>
        <v>大锅灶组</v>
      </c>
      <c r="I7793" s="29"/>
    </row>
    <row r="7794" ht="16.5" spans="1:9">
      <c r="A7794" s="29" t="s">
        <v>5504</v>
      </c>
      <c r="B7794" s="30">
        <v>10171859461650</v>
      </c>
      <c r="C7794" s="31" t="s">
        <v>7730</v>
      </c>
      <c r="D7794" s="29"/>
      <c r="E7794" s="29">
        <v>5698</v>
      </c>
      <c r="F7794" s="29" t="str">
        <f>_xlfn.XLOOKUP($G7794,[1]类目转化数据!$B:$B,[1]类目转化数据!$A:$A)</f>
        <v>制热设备</v>
      </c>
      <c r="G7794" s="29" t="s">
        <v>130</v>
      </c>
      <c r="H7794" s="29" t="str">
        <f>_xlfn.XLOOKUP(G7794,[1]类目转化数据!B:B,[1]类目转化数据!C:C)</f>
        <v>大锅灶组</v>
      </c>
      <c r="I7794" s="29"/>
    </row>
    <row r="7795" ht="16.5" spans="1:9">
      <c r="A7795" s="29" t="s">
        <v>5504</v>
      </c>
      <c r="B7795" s="30">
        <v>10171859461651</v>
      </c>
      <c r="C7795" s="31" t="s">
        <v>7731</v>
      </c>
      <c r="D7795" s="29"/>
      <c r="E7795" s="29">
        <v>3599</v>
      </c>
      <c r="F7795" s="29" t="str">
        <f>_xlfn.XLOOKUP($G7795,[1]类目转化数据!$B:$B,[1]类目转化数据!$A:$A)</f>
        <v>制热设备</v>
      </c>
      <c r="G7795" s="29" t="s">
        <v>130</v>
      </c>
      <c r="H7795" s="29" t="str">
        <f>_xlfn.XLOOKUP(G7795,[1]类目转化数据!B:B,[1]类目转化数据!C:C)</f>
        <v>大锅灶组</v>
      </c>
      <c r="I7795" s="29"/>
    </row>
    <row r="7796" ht="16.5" spans="1:9">
      <c r="A7796" s="29" t="s">
        <v>5504</v>
      </c>
      <c r="B7796" s="30">
        <v>10171859461648</v>
      </c>
      <c r="C7796" s="31" t="s">
        <v>7732</v>
      </c>
      <c r="D7796" s="29"/>
      <c r="E7796" s="29">
        <v>5198</v>
      </c>
      <c r="F7796" s="29" t="str">
        <f>_xlfn.XLOOKUP($G7796,[1]类目转化数据!$B:$B,[1]类目转化数据!$A:$A)</f>
        <v>制热设备</v>
      </c>
      <c r="G7796" s="29" t="s">
        <v>130</v>
      </c>
      <c r="H7796" s="29" t="str">
        <f>_xlfn.XLOOKUP(G7796,[1]类目转化数据!B:B,[1]类目转化数据!C:C)</f>
        <v>大锅灶组</v>
      </c>
      <c r="I7796" s="29"/>
    </row>
    <row r="7797" ht="16.5" spans="1:9">
      <c r="A7797" s="29" t="s">
        <v>5504</v>
      </c>
      <c r="B7797" s="30">
        <v>10171859461649</v>
      </c>
      <c r="C7797" s="31" t="s">
        <v>7733</v>
      </c>
      <c r="D7797" s="29"/>
      <c r="E7797" s="29">
        <v>5698</v>
      </c>
      <c r="F7797" s="29" t="str">
        <f>_xlfn.XLOOKUP($G7797,[1]类目转化数据!$B:$B,[1]类目转化数据!$A:$A)</f>
        <v>制热设备</v>
      </c>
      <c r="G7797" s="29" t="s">
        <v>130</v>
      </c>
      <c r="H7797" s="29" t="str">
        <f>_xlfn.XLOOKUP(G7797,[1]类目转化数据!B:B,[1]类目转化数据!C:C)</f>
        <v>大锅灶组</v>
      </c>
      <c r="I7797" s="29"/>
    </row>
    <row r="7798" ht="16.5" spans="1:9">
      <c r="A7798" s="29" t="s">
        <v>5504</v>
      </c>
      <c r="B7798" s="30">
        <v>10171859461652</v>
      </c>
      <c r="C7798" s="31" t="s">
        <v>7734</v>
      </c>
      <c r="D7798" s="29"/>
      <c r="E7798" s="29">
        <v>3799</v>
      </c>
      <c r="F7798" s="29" t="str">
        <f>_xlfn.XLOOKUP($G7798,[1]类目转化数据!$B:$B,[1]类目转化数据!$A:$A)</f>
        <v>制热设备</v>
      </c>
      <c r="G7798" s="29" t="s">
        <v>130</v>
      </c>
      <c r="H7798" s="29" t="str">
        <f>_xlfn.XLOOKUP(G7798,[1]类目转化数据!B:B,[1]类目转化数据!C:C)</f>
        <v>大锅灶组</v>
      </c>
      <c r="I7798" s="29"/>
    </row>
    <row r="7799" ht="16.5" spans="1:9">
      <c r="A7799" s="29" t="s">
        <v>5504</v>
      </c>
      <c r="B7799" s="30">
        <v>10171859461653</v>
      </c>
      <c r="C7799" s="31" t="s">
        <v>7735</v>
      </c>
      <c r="D7799" s="29"/>
      <c r="E7799" s="29">
        <v>3799</v>
      </c>
      <c r="F7799" s="29" t="str">
        <f>_xlfn.XLOOKUP($G7799,[1]类目转化数据!$B:$B,[1]类目转化数据!$A:$A)</f>
        <v>制热设备</v>
      </c>
      <c r="G7799" s="29" t="s">
        <v>130</v>
      </c>
      <c r="H7799" s="29" t="str">
        <f>_xlfn.XLOOKUP(G7799,[1]类目转化数据!B:B,[1]类目转化数据!C:C)</f>
        <v>大锅灶组</v>
      </c>
      <c r="I7799" s="29"/>
    </row>
    <row r="7800" ht="16.5" spans="1:9">
      <c r="A7800" s="29" t="s">
        <v>5504</v>
      </c>
      <c r="B7800" s="30">
        <v>10171858769729</v>
      </c>
      <c r="C7800" s="31" t="s">
        <v>7736</v>
      </c>
      <c r="D7800" s="29"/>
      <c r="E7800" s="29">
        <v>13398</v>
      </c>
      <c r="F7800" s="29" t="str">
        <f>_xlfn.XLOOKUP($G7800,[1]类目转化数据!$B:$B,[1]类目转化数据!$A:$A)</f>
        <v>制热设备</v>
      </c>
      <c r="G7800" s="29" t="s">
        <v>130</v>
      </c>
      <c r="H7800" s="29" t="str">
        <f>_xlfn.XLOOKUP(G7800,[1]类目转化数据!B:B,[1]类目转化数据!C:C)</f>
        <v>大锅灶组</v>
      </c>
      <c r="I7800" s="29"/>
    </row>
    <row r="7801" ht="16.5" spans="1:9">
      <c r="A7801" s="29" t="s">
        <v>5504</v>
      </c>
      <c r="B7801" s="30">
        <v>10171858769727</v>
      </c>
      <c r="C7801" s="31" t="s">
        <v>7737</v>
      </c>
      <c r="D7801" s="29"/>
      <c r="E7801" s="29">
        <v>11398</v>
      </c>
      <c r="F7801" s="29" t="str">
        <f>_xlfn.XLOOKUP($G7801,[1]类目转化数据!$B:$B,[1]类目转化数据!$A:$A)</f>
        <v>制热设备</v>
      </c>
      <c r="G7801" s="29" t="s">
        <v>130</v>
      </c>
      <c r="H7801" s="29" t="str">
        <f>_xlfn.XLOOKUP(G7801,[1]类目转化数据!B:B,[1]类目转化数据!C:C)</f>
        <v>大锅灶组</v>
      </c>
      <c r="I7801" s="29"/>
    </row>
    <row r="7802" ht="16.5" spans="1:9">
      <c r="A7802" s="29" t="s">
        <v>5504</v>
      </c>
      <c r="B7802" s="30">
        <v>10171858769728</v>
      </c>
      <c r="C7802" s="31" t="s">
        <v>7738</v>
      </c>
      <c r="D7802" s="29"/>
      <c r="E7802" s="29">
        <v>12398</v>
      </c>
      <c r="F7802" s="29" t="str">
        <f>_xlfn.XLOOKUP($G7802,[1]类目转化数据!$B:$B,[1]类目转化数据!$A:$A)</f>
        <v>制热设备</v>
      </c>
      <c r="G7802" s="29" t="s">
        <v>130</v>
      </c>
      <c r="H7802" s="29" t="str">
        <f>_xlfn.XLOOKUP(G7802,[1]类目转化数据!B:B,[1]类目转化数据!C:C)</f>
        <v>大锅灶组</v>
      </c>
      <c r="I7802" s="29"/>
    </row>
    <row r="7803" ht="16.5" spans="1:9">
      <c r="A7803" s="29" t="s">
        <v>5504</v>
      </c>
      <c r="B7803" s="30">
        <v>10171858769725</v>
      </c>
      <c r="C7803" s="31" t="s">
        <v>7739</v>
      </c>
      <c r="D7803" s="29"/>
      <c r="E7803" s="29">
        <v>6198</v>
      </c>
      <c r="F7803" s="29" t="str">
        <f>_xlfn.XLOOKUP($G7803,[1]类目转化数据!$B:$B,[1]类目转化数据!$A:$A)</f>
        <v>制热设备</v>
      </c>
      <c r="G7803" s="29" t="s">
        <v>130</v>
      </c>
      <c r="H7803" s="29" t="str">
        <f>_xlfn.XLOOKUP(G7803,[1]类目转化数据!B:B,[1]类目转化数据!C:C)</f>
        <v>大锅灶组</v>
      </c>
      <c r="I7803" s="29"/>
    </row>
    <row r="7804" ht="16.5" spans="1:9">
      <c r="A7804" s="29" t="s">
        <v>5504</v>
      </c>
      <c r="B7804" s="30">
        <v>10171858769726</v>
      </c>
      <c r="C7804" s="31" t="s">
        <v>7740</v>
      </c>
      <c r="D7804" s="29"/>
      <c r="E7804" s="29">
        <v>7398</v>
      </c>
      <c r="F7804" s="29" t="str">
        <f>_xlfn.XLOOKUP($G7804,[1]类目转化数据!$B:$B,[1]类目转化数据!$A:$A)</f>
        <v>制热设备</v>
      </c>
      <c r="G7804" s="29" t="s">
        <v>130</v>
      </c>
      <c r="H7804" s="29" t="str">
        <f>_xlfn.XLOOKUP(G7804,[1]类目转化数据!B:B,[1]类目转化数据!C:C)</f>
        <v>大锅灶组</v>
      </c>
      <c r="I7804" s="29"/>
    </row>
    <row r="7805" ht="16.5" spans="1:9">
      <c r="A7805" s="29" t="s">
        <v>5504</v>
      </c>
      <c r="B7805" s="30">
        <v>10171884220218</v>
      </c>
      <c r="C7805" s="31" t="s">
        <v>7741</v>
      </c>
      <c r="D7805" s="29"/>
      <c r="E7805" s="29">
        <v>5399</v>
      </c>
      <c r="F7805" s="29" t="str">
        <f>_xlfn.XLOOKUP($G7805,[1]类目转化数据!$B:$B,[1]类目转化数据!$A:$A)</f>
        <v>制热设备</v>
      </c>
      <c r="G7805" s="29" t="s">
        <v>130</v>
      </c>
      <c r="H7805" s="29" t="str">
        <f>_xlfn.XLOOKUP(G7805,[1]类目转化数据!B:B,[1]类目转化数据!C:C)</f>
        <v>大锅灶组</v>
      </c>
      <c r="I7805" s="29"/>
    </row>
    <row r="7806" ht="16.5" spans="1:9">
      <c r="A7806" s="29" t="s">
        <v>5504</v>
      </c>
      <c r="B7806" s="30">
        <v>10171884220219</v>
      </c>
      <c r="C7806" s="31" t="s">
        <v>7742</v>
      </c>
      <c r="D7806" s="29"/>
      <c r="E7806" s="29">
        <v>5999</v>
      </c>
      <c r="F7806" s="29" t="str">
        <f>_xlfn.XLOOKUP($G7806,[1]类目转化数据!$B:$B,[1]类目转化数据!$A:$A)</f>
        <v>制热设备</v>
      </c>
      <c r="G7806" s="29" t="s">
        <v>130</v>
      </c>
      <c r="H7806" s="29" t="str">
        <f>_xlfn.XLOOKUP(G7806,[1]类目转化数据!B:B,[1]类目转化数据!C:C)</f>
        <v>大锅灶组</v>
      </c>
      <c r="I7806" s="29"/>
    </row>
    <row r="7807" ht="16.5" spans="1:9">
      <c r="A7807" s="29" t="s">
        <v>5504</v>
      </c>
      <c r="B7807" s="30">
        <v>10171884220217</v>
      </c>
      <c r="C7807" s="31" t="s">
        <v>7743</v>
      </c>
      <c r="D7807" s="29"/>
      <c r="E7807" s="29">
        <v>4299</v>
      </c>
      <c r="F7807" s="29" t="str">
        <f>_xlfn.XLOOKUP($G7807,[1]类目转化数据!$B:$B,[1]类目转化数据!$A:$A)</f>
        <v>制热设备</v>
      </c>
      <c r="G7807" s="29" t="s">
        <v>130</v>
      </c>
      <c r="H7807" s="29" t="str">
        <f>_xlfn.XLOOKUP(G7807,[1]类目转化数据!B:B,[1]类目转化数据!C:C)</f>
        <v>大锅灶组</v>
      </c>
      <c r="I7807" s="29"/>
    </row>
    <row r="7808" ht="16.5" spans="1:9">
      <c r="A7808" s="29" t="s">
        <v>5504</v>
      </c>
      <c r="B7808" s="30">
        <v>10171884220222</v>
      </c>
      <c r="C7808" s="31" t="s">
        <v>7744</v>
      </c>
      <c r="D7808" s="29"/>
      <c r="E7808" s="29">
        <v>12399</v>
      </c>
      <c r="F7808" s="29" t="str">
        <f>_xlfn.XLOOKUP($G7808,[1]类目转化数据!$B:$B,[1]类目转化数据!$A:$A)</f>
        <v>制热设备</v>
      </c>
      <c r="G7808" s="29" t="s">
        <v>130</v>
      </c>
      <c r="H7808" s="29" t="str">
        <f>_xlfn.XLOOKUP(G7808,[1]类目转化数据!B:B,[1]类目转化数据!C:C)</f>
        <v>大锅灶组</v>
      </c>
      <c r="I7808" s="29"/>
    </row>
    <row r="7809" ht="16.5" spans="1:9">
      <c r="A7809" s="29" t="s">
        <v>5504</v>
      </c>
      <c r="B7809" s="30">
        <v>10171884220221</v>
      </c>
      <c r="C7809" s="31" t="s">
        <v>7745</v>
      </c>
      <c r="D7809" s="29"/>
      <c r="E7809" s="29">
        <v>8899</v>
      </c>
      <c r="F7809" s="29" t="str">
        <f>_xlfn.XLOOKUP($G7809,[1]类目转化数据!$B:$B,[1]类目转化数据!$A:$A)</f>
        <v>制热设备</v>
      </c>
      <c r="G7809" s="29" t="s">
        <v>130</v>
      </c>
      <c r="H7809" s="29" t="str">
        <f>_xlfn.XLOOKUP(G7809,[1]类目转化数据!B:B,[1]类目转化数据!C:C)</f>
        <v>大锅灶组</v>
      </c>
      <c r="I7809" s="29"/>
    </row>
    <row r="7810" ht="16.5" spans="1:9">
      <c r="A7810" s="29" t="s">
        <v>5504</v>
      </c>
      <c r="B7810" s="30">
        <v>10171884220220</v>
      </c>
      <c r="C7810" s="31" t="s">
        <v>7746</v>
      </c>
      <c r="D7810" s="29"/>
      <c r="E7810" s="29">
        <v>7199</v>
      </c>
      <c r="F7810" s="29" t="str">
        <f>_xlfn.XLOOKUP($G7810,[1]类目转化数据!$B:$B,[1]类目转化数据!$A:$A)</f>
        <v>制热设备</v>
      </c>
      <c r="G7810" s="29" t="s">
        <v>130</v>
      </c>
      <c r="H7810" s="29" t="str">
        <f>_xlfn.XLOOKUP(G7810,[1]类目转化数据!B:B,[1]类目转化数据!C:C)</f>
        <v>大锅灶组</v>
      </c>
      <c r="I7810" s="29"/>
    </row>
    <row r="7811" ht="16.5" spans="1:9">
      <c r="A7811" s="29" t="s">
        <v>5504</v>
      </c>
      <c r="B7811" s="30">
        <v>10171907820043</v>
      </c>
      <c r="C7811" s="31" t="s">
        <v>7747</v>
      </c>
      <c r="D7811" s="29"/>
      <c r="E7811" s="29">
        <v>8999</v>
      </c>
      <c r="F7811" s="29" t="str">
        <f>_xlfn.XLOOKUP($G7811,[1]类目转化数据!$B:$B,[1]类目转化数据!$A:$A)</f>
        <v>制热设备</v>
      </c>
      <c r="G7811" s="29" t="s">
        <v>130</v>
      </c>
      <c r="H7811" s="29" t="str">
        <f>_xlfn.XLOOKUP(G7811,[1]类目转化数据!B:B,[1]类目转化数据!C:C)</f>
        <v>大锅灶组</v>
      </c>
      <c r="I7811" s="29"/>
    </row>
    <row r="7812" ht="16.5" spans="1:9">
      <c r="A7812" s="29" t="s">
        <v>5504</v>
      </c>
      <c r="B7812" s="30">
        <v>10171907820047</v>
      </c>
      <c r="C7812" s="31" t="s">
        <v>7748</v>
      </c>
      <c r="D7812" s="29"/>
      <c r="E7812" s="29">
        <v>16799</v>
      </c>
      <c r="F7812" s="29" t="str">
        <f>_xlfn.XLOOKUP($G7812,[1]类目转化数据!$B:$B,[1]类目转化数据!$A:$A)</f>
        <v>制热设备</v>
      </c>
      <c r="G7812" s="29" t="s">
        <v>130</v>
      </c>
      <c r="H7812" s="29" t="str">
        <f>_xlfn.XLOOKUP(G7812,[1]类目转化数据!B:B,[1]类目转化数据!C:C)</f>
        <v>大锅灶组</v>
      </c>
      <c r="I7812" s="29"/>
    </row>
    <row r="7813" ht="16.5" spans="1:9">
      <c r="A7813" s="29" t="s">
        <v>5504</v>
      </c>
      <c r="B7813" s="30">
        <v>10171907820045</v>
      </c>
      <c r="C7813" s="31" t="s">
        <v>7749</v>
      </c>
      <c r="D7813" s="29"/>
      <c r="E7813" s="29">
        <v>11399</v>
      </c>
      <c r="F7813" s="29" t="str">
        <f>_xlfn.XLOOKUP($G7813,[1]类目转化数据!$B:$B,[1]类目转化数据!$A:$A)</f>
        <v>制热设备</v>
      </c>
      <c r="G7813" s="29" t="s">
        <v>130</v>
      </c>
      <c r="H7813" s="29" t="str">
        <f>_xlfn.XLOOKUP(G7813,[1]类目转化数据!B:B,[1]类目转化数据!C:C)</f>
        <v>大锅灶组</v>
      </c>
      <c r="I7813" s="29"/>
    </row>
    <row r="7814" ht="16.5" spans="1:9">
      <c r="A7814" s="29" t="s">
        <v>5504</v>
      </c>
      <c r="B7814" s="30">
        <v>10171907820046</v>
      </c>
      <c r="C7814" s="31" t="s">
        <v>7750</v>
      </c>
      <c r="D7814" s="29"/>
      <c r="E7814" s="29">
        <v>14399</v>
      </c>
      <c r="F7814" s="29" t="str">
        <f>_xlfn.XLOOKUP($G7814,[1]类目转化数据!$B:$B,[1]类目转化数据!$A:$A)</f>
        <v>制热设备</v>
      </c>
      <c r="G7814" s="29" t="s">
        <v>130</v>
      </c>
      <c r="H7814" s="29" t="str">
        <f>_xlfn.XLOOKUP(G7814,[1]类目转化数据!B:B,[1]类目转化数据!C:C)</f>
        <v>大锅灶组</v>
      </c>
      <c r="I7814" s="29"/>
    </row>
    <row r="7815" ht="16.5" spans="1:9">
      <c r="A7815" s="29" t="s">
        <v>5504</v>
      </c>
      <c r="B7815" s="30">
        <v>10171907820044</v>
      </c>
      <c r="C7815" s="31" t="s">
        <v>7751</v>
      </c>
      <c r="D7815" s="29"/>
      <c r="E7815" s="29">
        <v>10399</v>
      </c>
      <c r="F7815" s="29" t="str">
        <f>_xlfn.XLOOKUP($G7815,[1]类目转化数据!$B:$B,[1]类目转化数据!$A:$A)</f>
        <v>制热设备</v>
      </c>
      <c r="G7815" s="29" t="s">
        <v>130</v>
      </c>
      <c r="H7815" s="29" t="str">
        <f>_xlfn.XLOOKUP(G7815,[1]类目转化数据!B:B,[1]类目转化数据!C:C)</f>
        <v>大锅灶组</v>
      </c>
      <c r="I7815" s="29"/>
    </row>
    <row r="7816" ht="16.5" spans="1:9">
      <c r="A7816" s="29" t="s">
        <v>5504</v>
      </c>
      <c r="B7816" s="30">
        <v>10171912924409</v>
      </c>
      <c r="C7816" s="31" t="s">
        <v>7752</v>
      </c>
      <c r="D7816" s="29"/>
      <c r="E7816" s="29">
        <v>5799</v>
      </c>
      <c r="F7816" s="29" t="str">
        <f>_xlfn.XLOOKUP($G7816,[1]类目转化数据!$B:$B,[1]类目转化数据!$A:$A)</f>
        <v>制热设备</v>
      </c>
      <c r="G7816" s="29" t="s">
        <v>130</v>
      </c>
      <c r="H7816" s="29" t="str">
        <f>_xlfn.XLOOKUP(G7816,[1]类目转化数据!B:B,[1]类目转化数据!C:C)</f>
        <v>大锅灶组</v>
      </c>
      <c r="I7816" s="29"/>
    </row>
    <row r="7817" ht="16.5" spans="1:9">
      <c r="A7817" s="29" t="s">
        <v>5504</v>
      </c>
      <c r="B7817" s="30">
        <v>10171912924407</v>
      </c>
      <c r="C7817" s="31" t="s">
        <v>7753</v>
      </c>
      <c r="D7817" s="29"/>
      <c r="E7817" s="29">
        <v>5499</v>
      </c>
      <c r="F7817" s="29" t="str">
        <f>_xlfn.XLOOKUP($G7817,[1]类目转化数据!$B:$B,[1]类目转化数据!$A:$A)</f>
        <v>制热设备</v>
      </c>
      <c r="G7817" s="29" t="s">
        <v>130</v>
      </c>
      <c r="H7817" s="29" t="str">
        <f>_xlfn.XLOOKUP(G7817,[1]类目转化数据!B:B,[1]类目转化数据!C:C)</f>
        <v>大锅灶组</v>
      </c>
      <c r="I7817" s="29"/>
    </row>
    <row r="7818" ht="16.5" spans="1:9">
      <c r="A7818" s="29" t="s">
        <v>5504</v>
      </c>
      <c r="B7818" s="30">
        <v>10171912924408</v>
      </c>
      <c r="C7818" s="31" t="s">
        <v>7754</v>
      </c>
      <c r="D7818" s="29"/>
      <c r="E7818" s="29">
        <v>5799</v>
      </c>
      <c r="F7818" s="29" t="str">
        <f>_xlfn.XLOOKUP($G7818,[1]类目转化数据!$B:$B,[1]类目转化数据!$A:$A)</f>
        <v>制热设备</v>
      </c>
      <c r="G7818" s="29" t="s">
        <v>130</v>
      </c>
      <c r="H7818" s="29" t="str">
        <f>_xlfn.XLOOKUP(G7818,[1]类目转化数据!B:B,[1]类目转化数据!C:C)</f>
        <v>大锅灶组</v>
      </c>
      <c r="I7818" s="29"/>
    </row>
    <row r="7819" ht="16.5" spans="1:9">
      <c r="A7819" s="29" t="s">
        <v>5504</v>
      </c>
      <c r="B7819" s="30">
        <v>10171940412821</v>
      </c>
      <c r="C7819" s="31" t="s">
        <v>7755</v>
      </c>
      <c r="D7819" s="29"/>
      <c r="E7819" s="29">
        <v>5799</v>
      </c>
      <c r="F7819" s="29" t="str">
        <f>_xlfn.XLOOKUP($G7819,[1]类目转化数据!$B:$B,[1]类目转化数据!$A:$A)</f>
        <v>制热设备</v>
      </c>
      <c r="G7819" s="29" t="s">
        <v>1807</v>
      </c>
      <c r="H7819" s="29" t="str">
        <f>_xlfn.XLOOKUP(G7819,[1]类目转化数据!B:B,[1]类目转化数据!C:C)</f>
        <v>大锅灶组</v>
      </c>
      <c r="I7819" s="29"/>
    </row>
    <row r="7820" ht="16.5" spans="1:9">
      <c r="A7820" s="29" t="s">
        <v>5504</v>
      </c>
      <c r="B7820" s="30">
        <v>10171940412820</v>
      </c>
      <c r="C7820" s="31" t="s">
        <v>7756</v>
      </c>
      <c r="D7820" s="29"/>
      <c r="E7820" s="29">
        <v>4999</v>
      </c>
      <c r="F7820" s="29" t="str">
        <f>_xlfn.XLOOKUP($G7820,[1]类目转化数据!$B:$B,[1]类目转化数据!$A:$A)</f>
        <v>制热设备</v>
      </c>
      <c r="G7820" s="29" t="s">
        <v>1807</v>
      </c>
      <c r="H7820" s="29" t="str">
        <f>_xlfn.XLOOKUP(G7820,[1]类目转化数据!B:B,[1]类目转化数据!C:C)</f>
        <v>大锅灶组</v>
      </c>
      <c r="I7820" s="29"/>
    </row>
    <row r="7821" ht="16.5" spans="1:9">
      <c r="A7821" s="29" t="s">
        <v>5504</v>
      </c>
      <c r="B7821" s="30">
        <v>10171940412823</v>
      </c>
      <c r="C7821" s="31" t="s">
        <v>7757</v>
      </c>
      <c r="D7821" s="29"/>
      <c r="E7821" s="29">
        <v>6199</v>
      </c>
      <c r="F7821" s="29" t="str">
        <f>_xlfn.XLOOKUP($G7821,[1]类目转化数据!$B:$B,[1]类目转化数据!$A:$A)</f>
        <v>制热设备</v>
      </c>
      <c r="G7821" s="29" t="s">
        <v>1807</v>
      </c>
      <c r="H7821" s="29" t="str">
        <f>_xlfn.XLOOKUP(G7821,[1]类目转化数据!B:B,[1]类目转化数据!C:C)</f>
        <v>大锅灶组</v>
      </c>
      <c r="I7821" s="29"/>
    </row>
    <row r="7822" ht="16.5" spans="1:9">
      <c r="A7822" s="29" t="s">
        <v>5504</v>
      </c>
      <c r="B7822" s="30">
        <v>10171940412817</v>
      </c>
      <c r="C7822" s="31" t="s">
        <v>7758</v>
      </c>
      <c r="D7822" s="29"/>
      <c r="E7822" s="29">
        <v>4599</v>
      </c>
      <c r="F7822" s="29" t="str">
        <f>_xlfn.XLOOKUP($G7822,[1]类目转化数据!$B:$B,[1]类目转化数据!$A:$A)</f>
        <v>制热设备</v>
      </c>
      <c r="G7822" s="29" t="s">
        <v>1807</v>
      </c>
      <c r="H7822" s="29" t="str">
        <f>_xlfn.XLOOKUP(G7822,[1]类目转化数据!B:B,[1]类目转化数据!C:C)</f>
        <v>大锅灶组</v>
      </c>
      <c r="I7822" s="29"/>
    </row>
    <row r="7823" ht="16.5" spans="1:9">
      <c r="A7823" s="29" t="s">
        <v>5504</v>
      </c>
      <c r="B7823" s="30">
        <v>10171940412822</v>
      </c>
      <c r="C7823" s="31" t="s">
        <v>7759</v>
      </c>
      <c r="D7823" s="29"/>
      <c r="E7823" s="29">
        <v>5799</v>
      </c>
      <c r="F7823" s="29" t="str">
        <f>_xlfn.XLOOKUP($G7823,[1]类目转化数据!$B:$B,[1]类目转化数据!$A:$A)</f>
        <v>制热设备</v>
      </c>
      <c r="G7823" s="29" t="s">
        <v>1807</v>
      </c>
      <c r="H7823" s="29" t="str">
        <f>_xlfn.XLOOKUP(G7823,[1]类目转化数据!B:B,[1]类目转化数据!C:C)</f>
        <v>大锅灶组</v>
      </c>
      <c r="I7823" s="29"/>
    </row>
    <row r="7824" ht="16.5" spans="1:9">
      <c r="A7824" s="29" t="s">
        <v>5504</v>
      </c>
      <c r="B7824" s="30">
        <v>10171940412816</v>
      </c>
      <c r="C7824" s="31" t="s">
        <v>7760</v>
      </c>
      <c r="D7824" s="29"/>
      <c r="E7824" s="29">
        <v>3999</v>
      </c>
      <c r="F7824" s="29" t="str">
        <f>_xlfn.XLOOKUP($G7824,[1]类目转化数据!$B:$B,[1]类目转化数据!$A:$A)</f>
        <v>制热设备</v>
      </c>
      <c r="G7824" s="29" t="s">
        <v>1807</v>
      </c>
      <c r="H7824" s="29" t="str">
        <f>_xlfn.XLOOKUP(G7824,[1]类目转化数据!B:B,[1]类目转化数据!C:C)</f>
        <v>大锅灶组</v>
      </c>
      <c r="I7824" s="29"/>
    </row>
    <row r="7825" ht="16.5" spans="1:9">
      <c r="A7825" s="29" t="s">
        <v>5504</v>
      </c>
      <c r="B7825" s="30">
        <v>10171940412818</v>
      </c>
      <c r="C7825" s="31" t="s">
        <v>7761</v>
      </c>
      <c r="D7825" s="29"/>
      <c r="E7825" s="29">
        <v>4599</v>
      </c>
      <c r="F7825" s="29" t="str">
        <f>_xlfn.XLOOKUP($G7825,[1]类目转化数据!$B:$B,[1]类目转化数据!$A:$A)</f>
        <v>制热设备</v>
      </c>
      <c r="G7825" s="29" t="s">
        <v>1807</v>
      </c>
      <c r="H7825" s="29" t="str">
        <f>_xlfn.XLOOKUP(G7825,[1]类目转化数据!B:B,[1]类目转化数据!C:C)</f>
        <v>大锅灶组</v>
      </c>
      <c r="I7825" s="29"/>
    </row>
    <row r="7826" ht="16.5" spans="1:9">
      <c r="A7826" s="29" t="s">
        <v>5504</v>
      </c>
      <c r="B7826" s="30">
        <v>10171940412819</v>
      </c>
      <c r="C7826" s="31" t="s">
        <v>7762</v>
      </c>
      <c r="D7826" s="29"/>
      <c r="E7826" s="29">
        <v>4999</v>
      </c>
      <c r="F7826" s="29" t="str">
        <f>_xlfn.XLOOKUP($G7826,[1]类目转化数据!$B:$B,[1]类目转化数据!$A:$A)</f>
        <v>制热设备</v>
      </c>
      <c r="G7826" s="29" t="s">
        <v>1807</v>
      </c>
      <c r="H7826" s="29" t="str">
        <f>_xlfn.XLOOKUP(G7826,[1]类目转化数据!B:B,[1]类目转化数据!C:C)</f>
        <v>大锅灶组</v>
      </c>
      <c r="I7826" s="29"/>
    </row>
    <row r="7827" ht="16.5" spans="1:9">
      <c r="A7827" s="29" t="s">
        <v>5504</v>
      </c>
      <c r="B7827" s="30">
        <v>10171940412815</v>
      </c>
      <c r="C7827" s="31" t="s">
        <v>7763</v>
      </c>
      <c r="D7827" s="29"/>
      <c r="E7827" s="29">
        <v>3999</v>
      </c>
      <c r="F7827" s="29" t="str">
        <f>_xlfn.XLOOKUP($G7827,[1]类目转化数据!$B:$B,[1]类目转化数据!$A:$A)</f>
        <v>制热设备</v>
      </c>
      <c r="G7827" s="29" t="s">
        <v>1807</v>
      </c>
      <c r="H7827" s="29" t="str">
        <f>_xlfn.XLOOKUP(G7827,[1]类目转化数据!B:B,[1]类目转化数据!C:C)</f>
        <v>大锅灶组</v>
      </c>
      <c r="I7827" s="29"/>
    </row>
    <row r="7828" ht="16.5" spans="1:9">
      <c r="A7828" s="29" t="s">
        <v>5504</v>
      </c>
      <c r="B7828" s="30">
        <v>10171940412824</v>
      </c>
      <c r="C7828" s="31" t="s">
        <v>7764</v>
      </c>
      <c r="D7828" s="29"/>
      <c r="E7828" s="29">
        <v>6199</v>
      </c>
      <c r="F7828" s="29" t="str">
        <f>_xlfn.XLOOKUP($G7828,[1]类目转化数据!$B:$B,[1]类目转化数据!$A:$A)</f>
        <v>制热设备</v>
      </c>
      <c r="G7828" s="29" t="s">
        <v>1807</v>
      </c>
      <c r="H7828" s="29" t="str">
        <f>_xlfn.XLOOKUP(G7828,[1]类目转化数据!B:B,[1]类目转化数据!C:C)</f>
        <v>大锅灶组</v>
      </c>
      <c r="I7828" s="29"/>
    </row>
    <row r="7829" ht="16.5" spans="1:9">
      <c r="A7829" s="29" t="s">
        <v>5504</v>
      </c>
      <c r="B7829" s="30">
        <v>10171910550430</v>
      </c>
      <c r="C7829" s="31" t="s">
        <v>7140</v>
      </c>
      <c r="D7829" s="29"/>
      <c r="E7829" s="29">
        <v>13399</v>
      </c>
      <c r="F7829" s="29" t="str">
        <f>_xlfn.XLOOKUP($G7829,[1]类目转化数据!$B:$B,[1]类目转化数据!$A:$A)</f>
        <v>制热设备</v>
      </c>
      <c r="G7829" s="29" t="s">
        <v>130</v>
      </c>
      <c r="H7829" s="29" t="str">
        <f>_xlfn.XLOOKUP(G7829,[1]类目转化数据!B:B,[1]类目转化数据!C:C)</f>
        <v>大锅灶组</v>
      </c>
      <c r="I7829" s="29"/>
    </row>
    <row r="7830" ht="16.5" spans="1:9">
      <c r="A7830" s="29" t="s">
        <v>5504</v>
      </c>
      <c r="B7830" s="30">
        <v>10171910550429</v>
      </c>
      <c r="C7830" s="31" t="s">
        <v>7131</v>
      </c>
      <c r="D7830" s="29"/>
      <c r="E7830" s="29">
        <v>12399</v>
      </c>
      <c r="F7830" s="29" t="str">
        <f>_xlfn.XLOOKUP($G7830,[1]类目转化数据!$B:$B,[1]类目转化数据!$A:$A)</f>
        <v>制热设备</v>
      </c>
      <c r="G7830" s="29" t="s">
        <v>130</v>
      </c>
      <c r="H7830" s="29" t="str">
        <f>_xlfn.XLOOKUP(G7830,[1]类目转化数据!B:B,[1]类目转化数据!C:C)</f>
        <v>大锅灶组</v>
      </c>
      <c r="I7830" s="29"/>
    </row>
    <row r="7831" ht="16.5" spans="1:9">
      <c r="A7831" s="29" t="s">
        <v>5504</v>
      </c>
      <c r="B7831" s="30">
        <v>10171910550431</v>
      </c>
      <c r="C7831" s="31" t="s">
        <v>7139</v>
      </c>
      <c r="D7831" s="29"/>
      <c r="E7831" s="29">
        <v>14399</v>
      </c>
      <c r="F7831" s="29" t="str">
        <f>_xlfn.XLOOKUP($G7831,[1]类目转化数据!$B:$B,[1]类目转化数据!$A:$A)</f>
        <v>制热设备</v>
      </c>
      <c r="G7831" s="29" t="s">
        <v>130</v>
      </c>
      <c r="H7831" s="29" t="str">
        <f>_xlfn.XLOOKUP(G7831,[1]类目转化数据!B:B,[1]类目转化数据!C:C)</f>
        <v>大锅灶组</v>
      </c>
      <c r="I7831" s="29"/>
    </row>
    <row r="7832" ht="16.5" spans="1:9">
      <c r="A7832" s="29" t="s">
        <v>5504</v>
      </c>
      <c r="B7832" s="30">
        <v>10171950059805</v>
      </c>
      <c r="C7832" s="31" t="s">
        <v>7765</v>
      </c>
      <c r="D7832" s="29"/>
      <c r="E7832" s="29">
        <v>9399</v>
      </c>
      <c r="F7832" s="29" t="str">
        <f>_xlfn.XLOOKUP($G7832,[1]类目转化数据!$B:$B,[1]类目转化数据!$A:$A)</f>
        <v>制热设备</v>
      </c>
      <c r="G7832" s="29" t="s">
        <v>1807</v>
      </c>
      <c r="H7832" s="29" t="str">
        <f>_xlfn.XLOOKUP(G7832,[1]类目转化数据!B:B,[1]类目转化数据!C:C)</f>
        <v>大锅灶组</v>
      </c>
      <c r="I7832" s="29"/>
    </row>
    <row r="7833" ht="16.5" spans="1:9">
      <c r="A7833" s="29" t="s">
        <v>5504</v>
      </c>
      <c r="B7833" s="30">
        <v>10171950059806</v>
      </c>
      <c r="C7833" s="31" t="s">
        <v>7766</v>
      </c>
      <c r="D7833" s="29"/>
      <c r="E7833" s="29">
        <v>9399</v>
      </c>
      <c r="F7833" s="29" t="str">
        <f>_xlfn.XLOOKUP($G7833,[1]类目转化数据!$B:$B,[1]类目转化数据!$A:$A)</f>
        <v>制热设备</v>
      </c>
      <c r="G7833" s="29" t="s">
        <v>1807</v>
      </c>
      <c r="H7833" s="29" t="str">
        <f>_xlfn.XLOOKUP(G7833,[1]类目转化数据!B:B,[1]类目转化数据!C:C)</f>
        <v>大锅灶组</v>
      </c>
      <c r="I7833" s="29"/>
    </row>
    <row r="7834" ht="16.5" spans="1:9">
      <c r="A7834" s="29" t="s">
        <v>5504</v>
      </c>
      <c r="B7834" s="30">
        <v>10171950059807</v>
      </c>
      <c r="C7834" s="31" t="s">
        <v>7767</v>
      </c>
      <c r="D7834" s="29"/>
      <c r="E7834" s="29">
        <v>10399</v>
      </c>
      <c r="F7834" s="29" t="str">
        <f>_xlfn.XLOOKUP($G7834,[1]类目转化数据!$B:$B,[1]类目转化数据!$A:$A)</f>
        <v>制热设备</v>
      </c>
      <c r="G7834" s="29" t="s">
        <v>1807</v>
      </c>
      <c r="H7834" s="29" t="str">
        <f>_xlfn.XLOOKUP(G7834,[1]类目转化数据!B:B,[1]类目转化数据!C:C)</f>
        <v>大锅灶组</v>
      </c>
      <c r="I7834" s="29"/>
    </row>
    <row r="7835" ht="16.5" spans="1:9">
      <c r="A7835" s="29" t="s">
        <v>5504</v>
      </c>
      <c r="B7835" s="30">
        <v>10171950059809</v>
      </c>
      <c r="C7835" s="31" t="s">
        <v>7768</v>
      </c>
      <c r="D7835" s="29"/>
      <c r="E7835" s="29">
        <v>11399</v>
      </c>
      <c r="F7835" s="29" t="str">
        <f>_xlfn.XLOOKUP($G7835,[1]类目转化数据!$B:$B,[1]类目转化数据!$A:$A)</f>
        <v>制热设备</v>
      </c>
      <c r="G7835" s="29" t="s">
        <v>1807</v>
      </c>
      <c r="H7835" s="29" t="str">
        <f>_xlfn.XLOOKUP(G7835,[1]类目转化数据!B:B,[1]类目转化数据!C:C)</f>
        <v>大锅灶组</v>
      </c>
      <c r="I7835" s="29"/>
    </row>
    <row r="7836" ht="16.5" spans="1:9">
      <c r="A7836" s="29" t="s">
        <v>5504</v>
      </c>
      <c r="B7836" s="30">
        <v>10171950059808</v>
      </c>
      <c r="C7836" s="31" t="s">
        <v>7769</v>
      </c>
      <c r="D7836" s="29"/>
      <c r="E7836" s="29">
        <v>10399</v>
      </c>
      <c r="F7836" s="29" t="str">
        <f>_xlfn.XLOOKUP($G7836,[1]类目转化数据!$B:$B,[1]类目转化数据!$A:$A)</f>
        <v>制热设备</v>
      </c>
      <c r="G7836" s="29" t="s">
        <v>1807</v>
      </c>
      <c r="H7836" s="29" t="str">
        <f>_xlfn.XLOOKUP(G7836,[1]类目转化数据!B:B,[1]类目转化数据!C:C)</f>
        <v>大锅灶组</v>
      </c>
      <c r="I7836" s="29"/>
    </row>
    <row r="7837" ht="16.5" spans="1:9">
      <c r="A7837" s="29" t="s">
        <v>5504</v>
      </c>
      <c r="B7837" s="30">
        <v>10171950059810</v>
      </c>
      <c r="C7837" s="31" t="s">
        <v>7770</v>
      </c>
      <c r="D7837" s="29"/>
      <c r="E7837" s="29">
        <v>11399</v>
      </c>
      <c r="F7837" s="29" t="str">
        <f>_xlfn.XLOOKUP($G7837,[1]类目转化数据!$B:$B,[1]类目转化数据!$A:$A)</f>
        <v>制热设备</v>
      </c>
      <c r="G7837" s="29" t="s">
        <v>1807</v>
      </c>
      <c r="H7837" s="29" t="str">
        <f>_xlfn.XLOOKUP(G7837,[1]类目转化数据!B:B,[1]类目转化数据!C:C)</f>
        <v>大锅灶组</v>
      </c>
      <c r="I7837" s="29"/>
    </row>
    <row r="7838" ht="16.5" spans="1:9">
      <c r="A7838" s="29" t="s">
        <v>5504</v>
      </c>
      <c r="B7838" s="30">
        <v>10171950854372</v>
      </c>
      <c r="C7838" s="31" t="s">
        <v>7771</v>
      </c>
      <c r="D7838" s="29"/>
      <c r="E7838" s="29">
        <v>8999</v>
      </c>
      <c r="F7838" s="29" t="str">
        <f>_xlfn.XLOOKUP($G7838,[1]类目转化数据!$B:$B,[1]类目转化数据!$A:$A)</f>
        <v>制热设备</v>
      </c>
      <c r="G7838" s="29" t="s">
        <v>1807</v>
      </c>
      <c r="H7838" s="29" t="str">
        <f>_xlfn.XLOOKUP(G7838,[1]类目转化数据!B:B,[1]类目转化数据!C:C)</f>
        <v>大锅灶组</v>
      </c>
      <c r="I7838" s="29"/>
    </row>
    <row r="7839" ht="16.5" spans="1:9">
      <c r="A7839" s="29" t="s">
        <v>5504</v>
      </c>
      <c r="B7839" s="30">
        <v>10171950854373</v>
      </c>
      <c r="C7839" s="31" t="s">
        <v>7772</v>
      </c>
      <c r="D7839" s="29"/>
      <c r="E7839" s="29">
        <v>8999</v>
      </c>
      <c r="F7839" s="29" t="str">
        <f>_xlfn.XLOOKUP($G7839,[1]类目转化数据!$B:$B,[1]类目转化数据!$A:$A)</f>
        <v>制热设备</v>
      </c>
      <c r="G7839" s="29" t="s">
        <v>1807</v>
      </c>
      <c r="H7839" s="29" t="str">
        <f>_xlfn.XLOOKUP(G7839,[1]类目转化数据!B:B,[1]类目转化数据!C:C)</f>
        <v>大锅灶组</v>
      </c>
      <c r="I7839" s="29"/>
    </row>
    <row r="7840" ht="16.5" spans="1:9">
      <c r="A7840" s="29" t="s">
        <v>5504</v>
      </c>
      <c r="B7840" s="30">
        <v>10171950854374</v>
      </c>
      <c r="C7840" s="31" t="s">
        <v>7773</v>
      </c>
      <c r="D7840" s="29"/>
      <c r="E7840" s="29">
        <v>10099</v>
      </c>
      <c r="F7840" s="29" t="str">
        <f>_xlfn.XLOOKUP($G7840,[1]类目转化数据!$B:$B,[1]类目转化数据!$A:$A)</f>
        <v>制热设备</v>
      </c>
      <c r="G7840" s="29" t="s">
        <v>1807</v>
      </c>
      <c r="H7840" s="29" t="str">
        <f>_xlfn.XLOOKUP(G7840,[1]类目转化数据!B:B,[1]类目转化数据!C:C)</f>
        <v>大锅灶组</v>
      </c>
      <c r="I7840" s="29"/>
    </row>
    <row r="7841" ht="16.5" spans="1:9">
      <c r="A7841" s="29" t="s">
        <v>5504</v>
      </c>
      <c r="B7841" s="30">
        <v>10171950854370</v>
      </c>
      <c r="C7841" s="31" t="s">
        <v>7774</v>
      </c>
      <c r="D7841" s="29"/>
      <c r="E7841" s="29">
        <v>8299</v>
      </c>
      <c r="F7841" s="29" t="str">
        <f>_xlfn.XLOOKUP($G7841,[1]类目转化数据!$B:$B,[1]类目转化数据!$A:$A)</f>
        <v>制热设备</v>
      </c>
      <c r="G7841" s="29" t="s">
        <v>1807</v>
      </c>
      <c r="H7841" s="29" t="str">
        <f>_xlfn.XLOOKUP(G7841,[1]类目转化数据!B:B,[1]类目转化数据!C:C)</f>
        <v>大锅灶组</v>
      </c>
      <c r="I7841" s="29"/>
    </row>
    <row r="7842" ht="16.5" spans="1:9">
      <c r="A7842" s="29" t="s">
        <v>5504</v>
      </c>
      <c r="B7842" s="30">
        <v>10171950854375</v>
      </c>
      <c r="C7842" s="31" t="s">
        <v>7775</v>
      </c>
      <c r="D7842" s="29"/>
      <c r="E7842" s="29">
        <v>10099</v>
      </c>
      <c r="F7842" s="29" t="str">
        <f>_xlfn.XLOOKUP($G7842,[1]类目转化数据!$B:$B,[1]类目转化数据!$A:$A)</f>
        <v>制热设备</v>
      </c>
      <c r="G7842" s="29" t="s">
        <v>1807</v>
      </c>
      <c r="H7842" s="29" t="str">
        <f>_xlfn.XLOOKUP(G7842,[1]类目转化数据!B:B,[1]类目转化数据!C:C)</f>
        <v>大锅灶组</v>
      </c>
      <c r="I7842" s="29"/>
    </row>
    <row r="7843" ht="16.5" spans="1:9">
      <c r="A7843" s="29" t="s">
        <v>5504</v>
      </c>
      <c r="B7843" s="30">
        <v>10171950854376</v>
      </c>
      <c r="C7843" s="31" t="s">
        <v>7776</v>
      </c>
      <c r="D7843" s="29"/>
      <c r="E7843" s="29">
        <v>13399</v>
      </c>
      <c r="F7843" s="29" t="str">
        <f>_xlfn.XLOOKUP($G7843,[1]类目转化数据!$B:$B,[1]类目转化数据!$A:$A)</f>
        <v>制热设备</v>
      </c>
      <c r="G7843" s="29" t="s">
        <v>1807</v>
      </c>
      <c r="H7843" s="29" t="str">
        <f>_xlfn.XLOOKUP(G7843,[1]类目转化数据!B:B,[1]类目转化数据!C:C)</f>
        <v>大锅灶组</v>
      </c>
      <c r="I7843" s="29"/>
    </row>
    <row r="7844" ht="16.5" spans="1:9">
      <c r="A7844" s="29" t="s">
        <v>5504</v>
      </c>
      <c r="B7844" s="30">
        <v>10171950854371</v>
      </c>
      <c r="C7844" s="31" t="s">
        <v>7777</v>
      </c>
      <c r="D7844" s="29"/>
      <c r="E7844" s="29">
        <v>8299</v>
      </c>
      <c r="F7844" s="29" t="str">
        <f>_xlfn.XLOOKUP($G7844,[1]类目转化数据!$B:$B,[1]类目转化数据!$A:$A)</f>
        <v>制热设备</v>
      </c>
      <c r="G7844" s="29" t="s">
        <v>1807</v>
      </c>
      <c r="H7844" s="29" t="str">
        <f>_xlfn.XLOOKUP(G7844,[1]类目转化数据!B:B,[1]类目转化数据!C:C)</f>
        <v>大锅灶组</v>
      </c>
      <c r="I7844" s="29"/>
    </row>
    <row r="7845" ht="16.5" spans="1:9">
      <c r="A7845" s="29" t="s">
        <v>5504</v>
      </c>
      <c r="B7845" s="30">
        <v>10171950854379</v>
      </c>
      <c r="C7845" s="31" t="s">
        <v>7778</v>
      </c>
      <c r="D7845" s="29"/>
      <c r="E7845" s="29">
        <v>14399</v>
      </c>
      <c r="F7845" s="29" t="str">
        <f>_xlfn.XLOOKUP($G7845,[1]类目转化数据!$B:$B,[1]类目转化数据!$A:$A)</f>
        <v>制热设备</v>
      </c>
      <c r="G7845" s="29" t="s">
        <v>1807</v>
      </c>
      <c r="H7845" s="29" t="str">
        <f>_xlfn.XLOOKUP(G7845,[1]类目转化数据!B:B,[1]类目转化数据!C:C)</f>
        <v>大锅灶组</v>
      </c>
      <c r="I7845" s="29"/>
    </row>
    <row r="7846" ht="16.5" spans="1:9">
      <c r="A7846" s="29" t="s">
        <v>5504</v>
      </c>
      <c r="B7846" s="30">
        <v>10171950854378</v>
      </c>
      <c r="C7846" s="31" t="s">
        <v>7779</v>
      </c>
      <c r="D7846" s="29"/>
      <c r="E7846" s="29">
        <v>14399</v>
      </c>
      <c r="F7846" s="29" t="str">
        <f>_xlfn.XLOOKUP($G7846,[1]类目转化数据!$B:$B,[1]类目转化数据!$A:$A)</f>
        <v>制热设备</v>
      </c>
      <c r="G7846" s="29" t="s">
        <v>1807</v>
      </c>
      <c r="H7846" s="29" t="str">
        <f>_xlfn.XLOOKUP(G7846,[1]类目转化数据!B:B,[1]类目转化数据!C:C)</f>
        <v>大锅灶组</v>
      </c>
      <c r="I7846" s="29"/>
    </row>
    <row r="7847" ht="16.5" spans="1:9">
      <c r="A7847" s="29" t="s">
        <v>5504</v>
      </c>
      <c r="B7847" s="30">
        <v>10171950854377</v>
      </c>
      <c r="C7847" s="31" t="s">
        <v>7780</v>
      </c>
      <c r="D7847" s="29"/>
      <c r="E7847" s="29">
        <v>13399</v>
      </c>
      <c r="F7847" s="29" t="str">
        <f>_xlfn.XLOOKUP($G7847,[1]类目转化数据!$B:$B,[1]类目转化数据!$A:$A)</f>
        <v>制热设备</v>
      </c>
      <c r="G7847" s="29" t="s">
        <v>1807</v>
      </c>
      <c r="H7847" s="29" t="str">
        <f>_xlfn.XLOOKUP(G7847,[1]类目转化数据!B:B,[1]类目转化数据!C:C)</f>
        <v>大锅灶组</v>
      </c>
      <c r="I7847" s="29"/>
    </row>
    <row r="7848" ht="16.5" spans="1:9">
      <c r="A7848" s="29" t="s">
        <v>5504</v>
      </c>
      <c r="B7848" s="30">
        <v>10171954770914</v>
      </c>
      <c r="C7848" s="31" t="s">
        <v>7781</v>
      </c>
      <c r="D7848" s="29"/>
      <c r="E7848" s="29">
        <v>7199</v>
      </c>
      <c r="F7848" s="29" t="str">
        <f>_xlfn.XLOOKUP($G7848,[1]类目转化数据!$B:$B,[1]类目转化数据!$A:$A)</f>
        <v>制热设备</v>
      </c>
      <c r="G7848" s="29" t="s">
        <v>1807</v>
      </c>
      <c r="H7848" s="29" t="str">
        <f>_xlfn.XLOOKUP(G7848,[1]类目转化数据!B:B,[1]类目转化数据!C:C)</f>
        <v>大锅灶组</v>
      </c>
      <c r="I7848" s="29"/>
    </row>
    <row r="7849" ht="16.5" spans="1:9">
      <c r="A7849" s="29" t="s">
        <v>5504</v>
      </c>
      <c r="B7849" s="30">
        <v>10171954770912</v>
      </c>
      <c r="C7849" s="31" t="s">
        <v>7782</v>
      </c>
      <c r="D7849" s="29"/>
      <c r="E7849" s="29">
        <v>6799</v>
      </c>
      <c r="F7849" s="29" t="str">
        <f>_xlfn.XLOOKUP($G7849,[1]类目转化数据!$B:$B,[1]类目转化数据!$A:$A)</f>
        <v>制热设备</v>
      </c>
      <c r="G7849" s="29" t="s">
        <v>1807</v>
      </c>
      <c r="H7849" s="29" t="str">
        <f>_xlfn.XLOOKUP(G7849,[1]类目转化数据!B:B,[1]类目转化数据!C:C)</f>
        <v>大锅灶组</v>
      </c>
      <c r="I7849" s="29"/>
    </row>
    <row r="7850" ht="16.5" spans="1:9">
      <c r="A7850" s="29" t="s">
        <v>5504</v>
      </c>
      <c r="B7850" s="30">
        <v>10171954770915</v>
      </c>
      <c r="C7850" s="31" t="s">
        <v>7783</v>
      </c>
      <c r="D7850" s="29"/>
      <c r="E7850" s="29">
        <v>7699</v>
      </c>
      <c r="F7850" s="29" t="str">
        <f>_xlfn.XLOOKUP($G7850,[1]类目转化数据!$B:$B,[1]类目转化数据!$A:$A)</f>
        <v>制热设备</v>
      </c>
      <c r="G7850" s="29" t="s">
        <v>1807</v>
      </c>
      <c r="H7850" s="29" t="str">
        <f>_xlfn.XLOOKUP(G7850,[1]类目转化数据!B:B,[1]类目转化数据!C:C)</f>
        <v>大锅灶组</v>
      </c>
      <c r="I7850" s="29"/>
    </row>
    <row r="7851" ht="16.5" spans="1:9">
      <c r="A7851" s="29" t="s">
        <v>5504</v>
      </c>
      <c r="B7851" s="30">
        <v>10171954770913</v>
      </c>
      <c r="C7851" s="31" t="s">
        <v>7784</v>
      </c>
      <c r="D7851" s="29"/>
      <c r="E7851" s="29">
        <v>7199</v>
      </c>
      <c r="F7851" s="29" t="str">
        <f>_xlfn.XLOOKUP($G7851,[1]类目转化数据!$B:$B,[1]类目转化数据!$A:$A)</f>
        <v>制热设备</v>
      </c>
      <c r="G7851" s="29" t="s">
        <v>1807</v>
      </c>
      <c r="H7851" s="29" t="str">
        <f>_xlfn.XLOOKUP(G7851,[1]类目转化数据!B:B,[1]类目转化数据!C:C)</f>
        <v>大锅灶组</v>
      </c>
      <c r="I7851" s="29"/>
    </row>
    <row r="7852" ht="16.5" spans="1:9">
      <c r="A7852" s="29" t="s">
        <v>5504</v>
      </c>
      <c r="B7852" s="30">
        <v>10171954770916</v>
      </c>
      <c r="C7852" s="31" t="s">
        <v>7785</v>
      </c>
      <c r="D7852" s="29"/>
      <c r="E7852" s="29">
        <v>7699</v>
      </c>
      <c r="F7852" s="29" t="str">
        <f>_xlfn.XLOOKUP($G7852,[1]类目转化数据!$B:$B,[1]类目转化数据!$A:$A)</f>
        <v>制热设备</v>
      </c>
      <c r="G7852" s="29" t="s">
        <v>1807</v>
      </c>
      <c r="H7852" s="29" t="str">
        <f>_xlfn.XLOOKUP(G7852,[1]类目转化数据!B:B,[1]类目转化数据!C:C)</f>
        <v>大锅灶组</v>
      </c>
      <c r="I7852" s="29"/>
    </row>
    <row r="7853" ht="16.5" spans="1:9">
      <c r="A7853" s="29" t="s">
        <v>5504</v>
      </c>
      <c r="B7853" s="30">
        <v>10171954770917</v>
      </c>
      <c r="C7853" s="31" t="s">
        <v>7786</v>
      </c>
      <c r="D7853" s="29"/>
      <c r="E7853" s="29">
        <v>8399</v>
      </c>
      <c r="F7853" s="29" t="str">
        <f>_xlfn.XLOOKUP($G7853,[1]类目转化数据!$B:$B,[1]类目转化数据!$A:$A)</f>
        <v>制热设备</v>
      </c>
      <c r="G7853" s="29" t="s">
        <v>1807</v>
      </c>
      <c r="H7853" s="29" t="str">
        <f>_xlfn.XLOOKUP(G7853,[1]类目转化数据!B:B,[1]类目转化数据!C:C)</f>
        <v>大锅灶组</v>
      </c>
      <c r="I7853" s="29"/>
    </row>
    <row r="7854" ht="16.5" spans="1:9">
      <c r="A7854" s="29" t="s">
        <v>5504</v>
      </c>
      <c r="B7854" s="30">
        <v>10171954770918</v>
      </c>
      <c r="C7854" s="31" t="s">
        <v>7787</v>
      </c>
      <c r="D7854" s="29"/>
      <c r="E7854" s="29">
        <v>8399</v>
      </c>
      <c r="F7854" s="29" t="str">
        <f>_xlfn.XLOOKUP($G7854,[1]类目转化数据!$B:$B,[1]类目转化数据!$A:$A)</f>
        <v>制热设备</v>
      </c>
      <c r="G7854" s="29" t="s">
        <v>1807</v>
      </c>
      <c r="H7854" s="29" t="str">
        <f>_xlfn.XLOOKUP(G7854,[1]类目转化数据!B:B,[1]类目转化数据!C:C)</f>
        <v>大锅灶组</v>
      </c>
      <c r="I7854" s="29"/>
    </row>
    <row r="7855" ht="16.5" spans="1:9">
      <c r="A7855" s="29" t="s">
        <v>5504</v>
      </c>
      <c r="B7855" s="30">
        <v>10171954770919</v>
      </c>
      <c r="C7855" s="31" t="s">
        <v>7788</v>
      </c>
      <c r="D7855" s="29"/>
      <c r="E7855" s="29">
        <v>9399</v>
      </c>
      <c r="F7855" s="29" t="str">
        <f>_xlfn.XLOOKUP($G7855,[1]类目转化数据!$B:$B,[1]类目转化数据!$A:$A)</f>
        <v>制热设备</v>
      </c>
      <c r="G7855" s="29" t="s">
        <v>1807</v>
      </c>
      <c r="H7855" s="29" t="str">
        <f>_xlfn.XLOOKUP(G7855,[1]类目转化数据!B:B,[1]类目转化数据!C:C)</f>
        <v>大锅灶组</v>
      </c>
      <c r="I7855" s="29"/>
    </row>
    <row r="7856" ht="16.5" spans="1:9">
      <c r="A7856" s="29" t="s">
        <v>5504</v>
      </c>
      <c r="B7856" s="30">
        <v>10171954770920</v>
      </c>
      <c r="C7856" s="31" t="s">
        <v>7789</v>
      </c>
      <c r="D7856" s="29"/>
      <c r="E7856" s="29">
        <v>9399</v>
      </c>
      <c r="F7856" s="29" t="str">
        <f>_xlfn.XLOOKUP($G7856,[1]类目转化数据!$B:$B,[1]类目转化数据!$A:$A)</f>
        <v>制热设备</v>
      </c>
      <c r="G7856" s="29" t="s">
        <v>1807</v>
      </c>
      <c r="H7856" s="29" t="str">
        <f>_xlfn.XLOOKUP(G7856,[1]类目转化数据!B:B,[1]类目转化数据!C:C)</f>
        <v>大锅灶组</v>
      </c>
      <c r="I7856" s="29"/>
    </row>
    <row r="7857" ht="16.5" spans="1:9">
      <c r="A7857" s="29" t="s">
        <v>5504</v>
      </c>
      <c r="B7857" s="30">
        <v>10171954770911</v>
      </c>
      <c r="C7857" s="31" t="s">
        <v>7790</v>
      </c>
      <c r="D7857" s="29"/>
      <c r="E7857" s="29">
        <v>6799</v>
      </c>
      <c r="F7857" s="29" t="str">
        <f>_xlfn.XLOOKUP($G7857,[1]类目转化数据!$B:$B,[1]类目转化数据!$A:$A)</f>
        <v>制热设备</v>
      </c>
      <c r="G7857" s="29" t="s">
        <v>1807</v>
      </c>
      <c r="H7857" s="29" t="str">
        <f>_xlfn.XLOOKUP(G7857,[1]类目转化数据!B:B,[1]类目转化数据!C:C)</f>
        <v>大锅灶组</v>
      </c>
      <c r="I7857" s="29"/>
    </row>
    <row r="7858" ht="16.5" spans="1:9">
      <c r="A7858" s="29" t="s">
        <v>5504</v>
      </c>
      <c r="B7858" s="30">
        <v>10171957478201</v>
      </c>
      <c r="C7858" s="31" t="s">
        <v>7791</v>
      </c>
      <c r="D7858" s="29"/>
      <c r="E7858" s="29">
        <v>19799</v>
      </c>
      <c r="F7858" s="29" t="str">
        <f>_xlfn.XLOOKUP($G7858,[1]类目转化数据!$B:$B,[1]类目转化数据!$A:$A)</f>
        <v>制热设备</v>
      </c>
      <c r="G7858" s="29" t="s">
        <v>1807</v>
      </c>
      <c r="H7858" s="29" t="str">
        <f>_xlfn.XLOOKUP(G7858,[1]类目转化数据!B:B,[1]类目转化数据!C:C)</f>
        <v>大锅灶组</v>
      </c>
      <c r="I7858" s="29"/>
    </row>
    <row r="7859" ht="16.5" spans="1:9">
      <c r="A7859" s="29" t="s">
        <v>5504</v>
      </c>
      <c r="B7859" s="30">
        <v>10171957478200</v>
      </c>
      <c r="C7859" s="31" t="s">
        <v>7792</v>
      </c>
      <c r="D7859" s="29"/>
      <c r="E7859" s="29">
        <v>17799</v>
      </c>
      <c r="F7859" s="29" t="str">
        <f>_xlfn.XLOOKUP($G7859,[1]类目转化数据!$B:$B,[1]类目转化数据!$A:$A)</f>
        <v>制热设备</v>
      </c>
      <c r="G7859" s="29" t="s">
        <v>1807</v>
      </c>
      <c r="H7859" s="29" t="str">
        <f>_xlfn.XLOOKUP(G7859,[1]类目转化数据!B:B,[1]类目转化数据!C:C)</f>
        <v>大锅灶组</v>
      </c>
      <c r="I7859" s="29"/>
    </row>
    <row r="7860" ht="16.5" spans="1:9">
      <c r="A7860" s="29" t="s">
        <v>5504</v>
      </c>
      <c r="B7860" s="30">
        <v>10171957478202</v>
      </c>
      <c r="C7860" s="31" t="s">
        <v>7793</v>
      </c>
      <c r="D7860" s="29"/>
      <c r="E7860" s="29">
        <v>19799</v>
      </c>
      <c r="F7860" s="29" t="str">
        <f>_xlfn.XLOOKUP($G7860,[1]类目转化数据!$B:$B,[1]类目转化数据!$A:$A)</f>
        <v>制热设备</v>
      </c>
      <c r="G7860" s="29" t="s">
        <v>1807</v>
      </c>
      <c r="H7860" s="29" t="str">
        <f>_xlfn.XLOOKUP(G7860,[1]类目转化数据!B:B,[1]类目转化数据!C:C)</f>
        <v>大锅灶组</v>
      </c>
      <c r="I7860" s="29"/>
    </row>
    <row r="7861" ht="16.5" spans="1:9">
      <c r="A7861" s="29" t="s">
        <v>5504</v>
      </c>
      <c r="B7861" s="30">
        <v>10171957478193</v>
      </c>
      <c r="C7861" s="31" t="s">
        <v>7794</v>
      </c>
      <c r="D7861" s="29"/>
      <c r="E7861" s="29">
        <v>12399</v>
      </c>
      <c r="F7861" s="29" t="str">
        <f>_xlfn.XLOOKUP($G7861,[1]类目转化数据!$B:$B,[1]类目转化数据!$A:$A)</f>
        <v>制热设备</v>
      </c>
      <c r="G7861" s="29" t="s">
        <v>1807</v>
      </c>
      <c r="H7861" s="29" t="str">
        <f>_xlfn.XLOOKUP(G7861,[1]类目转化数据!B:B,[1]类目转化数据!C:C)</f>
        <v>大锅灶组</v>
      </c>
      <c r="I7861" s="29"/>
    </row>
    <row r="7862" ht="16.5" spans="1:9">
      <c r="A7862" s="29" t="s">
        <v>5504</v>
      </c>
      <c r="B7862" s="30">
        <v>10171957478194</v>
      </c>
      <c r="C7862" s="31" t="s">
        <v>7795</v>
      </c>
      <c r="D7862" s="29"/>
      <c r="E7862" s="29">
        <v>12399</v>
      </c>
      <c r="F7862" s="29" t="str">
        <f>_xlfn.XLOOKUP($G7862,[1]类目转化数据!$B:$B,[1]类目转化数据!$A:$A)</f>
        <v>制热设备</v>
      </c>
      <c r="G7862" s="29" t="s">
        <v>1807</v>
      </c>
      <c r="H7862" s="29" t="str">
        <f>_xlfn.XLOOKUP(G7862,[1]类目转化数据!B:B,[1]类目转化数据!C:C)</f>
        <v>大锅灶组</v>
      </c>
      <c r="I7862" s="29"/>
    </row>
    <row r="7863" ht="16.5" spans="1:9">
      <c r="A7863" s="29" t="s">
        <v>5504</v>
      </c>
      <c r="B7863" s="30">
        <v>10171957478195</v>
      </c>
      <c r="C7863" s="31" t="s">
        <v>7796</v>
      </c>
      <c r="D7863" s="29"/>
      <c r="E7863" s="29">
        <v>13399</v>
      </c>
      <c r="F7863" s="29" t="str">
        <f>_xlfn.XLOOKUP($G7863,[1]类目转化数据!$B:$B,[1]类目转化数据!$A:$A)</f>
        <v>制热设备</v>
      </c>
      <c r="G7863" s="29" t="s">
        <v>1807</v>
      </c>
      <c r="H7863" s="29" t="str">
        <f>_xlfn.XLOOKUP(G7863,[1]类目转化数据!B:B,[1]类目转化数据!C:C)</f>
        <v>大锅灶组</v>
      </c>
      <c r="I7863" s="29"/>
    </row>
    <row r="7864" ht="16.5" spans="1:9">
      <c r="A7864" s="29" t="s">
        <v>5504</v>
      </c>
      <c r="B7864" s="30">
        <v>10171957478196</v>
      </c>
      <c r="C7864" s="31" t="s">
        <v>7797</v>
      </c>
      <c r="D7864" s="29"/>
      <c r="E7864" s="29">
        <v>13399</v>
      </c>
      <c r="F7864" s="29" t="str">
        <f>_xlfn.XLOOKUP($G7864,[1]类目转化数据!$B:$B,[1]类目转化数据!$A:$A)</f>
        <v>制热设备</v>
      </c>
      <c r="G7864" s="29" t="s">
        <v>1807</v>
      </c>
      <c r="H7864" s="29" t="str">
        <f>_xlfn.XLOOKUP(G7864,[1]类目转化数据!B:B,[1]类目转化数据!C:C)</f>
        <v>大锅灶组</v>
      </c>
      <c r="I7864" s="29"/>
    </row>
    <row r="7865" ht="16.5" spans="1:9">
      <c r="A7865" s="29" t="s">
        <v>5504</v>
      </c>
      <c r="B7865" s="30">
        <v>10171957478197</v>
      </c>
      <c r="C7865" s="31" t="s">
        <v>7798</v>
      </c>
      <c r="D7865" s="29"/>
      <c r="E7865" s="29">
        <v>14399</v>
      </c>
      <c r="F7865" s="29" t="str">
        <f>_xlfn.XLOOKUP($G7865,[1]类目转化数据!$B:$B,[1]类目转化数据!$A:$A)</f>
        <v>制热设备</v>
      </c>
      <c r="G7865" s="29" t="s">
        <v>1807</v>
      </c>
      <c r="H7865" s="29" t="str">
        <f>_xlfn.XLOOKUP(G7865,[1]类目转化数据!B:B,[1]类目转化数据!C:C)</f>
        <v>大锅灶组</v>
      </c>
      <c r="I7865" s="29"/>
    </row>
    <row r="7866" ht="16.5" spans="1:9">
      <c r="A7866" s="29" t="s">
        <v>5504</v>
      </c>
      <c r="B7866" s="30">
        <v>10171957478198</v>
      </c>
      <c r="C7866" s="31" t="s">
        <v>7799</v>
      </c>
      <c r="D7866" s="29"/>
      <c r="E7866" s="29">
        <v>14399</v>
      </c>
      <c r="F7866" s="29" t="str">
        <f>_xlfn.XLOOKUP($G7866,[1]类目转化数据!$B:$B,[1]类目转化数据!$A:$A)</f>
        <v>制热设备</v>
      </c>
      <c r="G7866" s="29" t="s">
        <v>1807</v>
      </c>
      <c r="H7866" s="29" t="str">
        <f>_xlfn.XLOOKUP(G7866,[1]类目转化数据!B:B,[1]类目转化数据!C:C)</f>
        <v>大锅灶组</v>
      </c>
      <c r="I7866" s="29"/>
    </row>
    <row r="7867" ht="16.5" spans="1:9">
      <c r="A7867" s="29" t="s">
        <v>5504</v>
      </c>
      <c r="B7867" s="30">
        <v>10171957478199</v>
      </c>
      <c r="C7867" s="31" t="s">
        <v>7800</v>
      </c>
      <c r="D7867" s="29"/>
      <c r="E7867" s="29">
        <v>17799</v>
      </c>
      <c r="F7867" s="29" t="str">
        <f>_xlfn.XLOOKUP($G7867,[1]类目转化数据!$B:$B,[1]类目转化数据!$A:$A)</f>
        <v>制热设备</v>
      </c>
      <c r="G7867" s="29" t="s">
        <v>1807</v>
      </c>
      <c r="H7867" s="29" t="str">
        <f>_xlfn.XLOOKUP(G7867,[1]类目转化数据!B:B,[1]类目转化数据!C:C)</f>
        <v>大锅灶组</v>
      </c>
      <c r="I7867" s="29"/>
    </row>
    <row r="7868" ht="16.5" spans="1:9">
      <c r="A7868" s="29" t="s">
        <v>5504</v>
      </c>
      <c r="B7868" s="30">
        <v>10171934290629</v>
      </c>
      <c r="C7868" s="31" t="s">
        <v>7801</v>
      </c>
      <c r="D7868" s="29"/>
      <c r="E7868" s="29">
        <v>7699</v>
      </c>
      <c r="F7868" s="29" t="str">
        <f>_xlfn.XLOOKUP($G7868,[1]类目转化数据!$B:$B,[1]类目转化数据!$A:$A)</f>
        <v>制热设备</v>
      </c>
      <c r="G7868" s="29" t="s">
        <v>130</v>
      </c>
      <c r="H7868" s="29" t="str">
        <f>_xlfn.XLOOKUP(G7868,[1]类目转化数据!B:B,[1]类目转化数据!C:C)</f>
        <v>大锅灶组</v>
      </c>
      <c r="I7868" s="29"/>
    </row>
    <row r="7869" ht="16.5" spans="1:9">
      <c r="A7869" s="29" t="s">
        <v>5504</v>
      </c>
      <c r="B7869" s="30">
        <v>10171934290630</v>
      </c>
      <c r="C7869" s="31" t="s">
        <v>7802</v>
      </c>
      <c r="D7869" s="29"/>
      <c r="E7869" s="29">
        <v>10399</v>
      </c>
      <c r="F7869" s="29" t="str">
        <f>_xlfn.XLOOKUP($G7869,[1]类目转化数据!$B:$B,[1]类目转化数据!$A:$A)</f>
        <v>制热设备</v>
      </c>
      <c r="G7869" s="29" t="s">
        <v>130</v>
      </c>
      <c r="H7869" s="29" t="str">
        <f>_xlfn.XLOOKUP(G7869,[1]类目转化数据!B:B,[1]类目转化数据!C:C)</f>
        <v>大锅灶组</v>
      </c>
      <c r="I7869" s="29"/>
    </row>
    <row r="7870" ht="16.5" spans="1:9">
      <c r="A7870" s="29" t="s">
        <v>5504</v>
      </c>
      <c r="B7870" s="30">
        <v>10171934290628</v>
      </c>
      <c r="C7870" s="31" t="s">
        <v>7803</v>
      </c>
      <c r="D7870" s="29"/>
      <c r="E7870" s="29">
        <v>7199</v>
      </c>
      <c r="F7870" s="29" t="str">
        <f>_xlfn.XLOOKUP($G7870,[1]类目转化数据!$B:$B,[1]类目转化数据!$A:$A)</f>
        <v>制热设备</v>
      </c>
      <c r="G7870" s="29" t="s">
        <v>130</v>
      </c>
      <c r="H7870" s="29" t="str">
        <f>_xlfn.XLOOKUP(G7870,[1]类目转化数据!B:B,[1]类目转化数据!C:C)</f>
        <v>大锅灶组</v>
      </c>
      <c r="I7870" s="29"/>
    </row>
    <row r="7871" ht="16.5" spans="1:9">
      <c r="A7871" s="29" t="s">
        <v>5504</v>
      </c>
      <c r="B7871" s="30">
        <v>10171934290627</v>
      </c>
      <c r="C7871" s="31" t="s">
        <v>7804</v>
      </c>
      <c r="D7871" s="29"/>
      <c r="E7871" s="29">
        <v>6199</v>
      </c>
      <c r="F7871" s="29" t="str">
        <f>_xlfn.XLOOKUP($G7871,[1]类目转化数据!$B:$B,[1]类目转化数据!$A:$A)</f>
        <v>制热设备</v>
      </c>
      <c r="G7871" s="29" t="s">
        <v>130</v>
      </c>
      <c r="H7871" s="29" t="str">
        <f>_xlfn.XLOOKUP(G7871,[1]类目转化数据!B:B,[1]类目转化数据!C:C)</f>
        <v>大锅灶组</v>
      </c>
      <c r="I7871" s="29"/>
    </row>
    <row r="7872" ht="16.5" spans="1:9">
      <c r="A7872" s="29" t="s">
        <v>5504</v>
      </c>
      <c r="B7872" s="30">
        <v>10171934290626</v>
      </c>
      <c r="C7872" s="31" t="s">
        <v>7805</v>
      </c>
      <c r="D7872" s="29"/>
      <c r="E7872" s="29">
        <v>5599</v>
      </c>
      <c r="F7872" s="29" t="str">
        <f>_xlfn.XLOOKUP($G7872,[1]类目转化数据!$B:$B,[1]类目转化数据!$A:$A)</f>
        <v>制热设备</v>
      </c>
      <c r="G7872" s="29" t="s">
        <v>130</v>
      </c>
      <c r="H7872" s="29" t="str">
        <f>_xlfn.XLOOKUP(G7872,[1]类目转化数据!B:B,[1]类目转化数据!C:C)</f>
        <v>大锅灶组</v>
      </c>
      <c r="I7872" s="29"/>
    </row>
    <row r="7873" ht="16.5" spans="1:9">
      <c r="A7873" s="29" t="s">
        <v>5504</v>
      </c>
      <c r="B7873" s="30">
        <v>10171934290625</v>
      </c>
      <c r="C7873" s="31" t="s">
        <v>7806</v>
      </c>
      <c r="D7873" s="29"/>
      <c r="E7873" s="29">
        <v>5199</v>
      </c>
      <c r="F7873" s="29" t="str">
        <f>_xlfn.XLOOKUP($G7873,[1]类目转化数据!$B:$B,[1]类目转化数据!$A:$A)</f>
        <v>制热设备</v>
      </c>
      <c r="G7873" s="29" t="s">
        <v>130</v>
      </c>
      <c r="H7873" s="29" t="str">
        <f>_xlfn.XLOOKUP(G7873,[1]类目转化数据!B:B,[1]类目转化数据!C:C)</f>
        <v>大锅灶组</v>
      </c>
      <c r="I7873" s="29"/>
    </row>
    <row r="7874" ht="16.5" spans="1:9">
      <c r="A7874" s="29" t="s">
        <v>5504</v>
      </c>
      <c r="B7874" s="30">
        <v>10171934726795</v>
      </c>
      <c r="C7874" s="31" t="s">
        <v>7807</v>
      </c>
      <c r="D7874" s="29"/>
      <c r="E7874" s="29">
        <v>10199</v>
      </c>
      <c r="F7874" s="29" t="str">
        <f>_xlfn.XLOOKUP($G7874,[1]类目转化数据!$B:$B,[1]类目转化数据!$A:$A)</f>
        <v>制热设备</v>
      </c>
      <c r="G7874" s="29" t="s">
        <v>130</v>
      </c>
      <c r="H7874" s="29" t="str">
        <f>_xlfn.XLOOKUP(G7874,[1]类目转化数据!B:B,[1]类目转化数据!C:C)</f>
        <v>大锅灶组</v>
      </c>
      <c r="I7874" s="29"/>
    </row>
    <row r="7875" ht="16.5" spans="1:9">
      <c r="A7875" s="29" t="s">
        <v>5504</v>
      </c>
      <c r="B7875" s="30">
        <v>10171934726794</v>
      </c>
      <c r="C7875" s="31" t="s">
        <v>7808</v>
      </c>
      <c r="D7875" s="29"/>
      <c r="E7875" s="29">
        <v>9688</v>
      </c>
      <c r="F7875" s="29" t="str">
        <f>_xlfn.XLOOKUP($G7875,[1]类目转化数据!$B:$B,[1]类目转化数据!$A:$A)</f>
        <v>制热设备</v>
      </c>
      <c r="G7875" s="29" t="s">
        <v>130</v>
      </c>
      <c r="H7875" s="29" t="str">
        <f>_xlfn.XLOOKUP(G7875,[1]类目转化数据!B:B,[1]类目转化数据!C:C)</f>
        <v>大锅灶组</v>
      </c>
      <c r="I7875" s="29"/>
    </row>
    <row r="7876" ht="16.5" spans="1:9">
      <c r="A7876" s="29" t="s">
        <v>5504</v>
      </c>
      <c r="B7876" s="30">
        <v>10171934726792</v>
      </c>
      <c r="C7876" s="31" t="s">
        <v>7809</v>
      </c>
      <c r="D7876" s="29"/>
      <c r="E7876" s="29">
        <v>8899</v>
      </c>
      <c r="F7876" s="29" t="str">
        <f>_xlfn.XLOOKUP($G7876,[1]类目转化数据!$B:$B,[1]类目转化数据!$A:$A)</f>
        <v>制热设备</v>
      </c>
      <c r="G7876" s="29" t="s">
        <v>130</v>
      </c>
      <c r="H7876" s="29" t="str">
        <f>_xlfn.XLOOKUP(G7876,[1]类目转化数据!B:B,[1]类目转化数据!C:C)</f>
        <v>大锅灶组</v>
      </c>
      <c r="I7876" s="29"/>
    </row>
    <row r="7877" ht="16.5" spans="1:9">
      <c r="A7877" s="29" t="s">
        <v>5504</v>
      </c>
      <c r="B7877" s="30">
        <v>10171934726796</v>
      </c>
      <c r="C7877" s="31" t="s">
        <v>7810</v>
      </c>
      <c r="D7877" s="29"/>
      <c r="E7877" s="29">
        <v>10399</v>
      </c>
      <c r="F7877" s="29" t="str">
        <f>_xlfn.XLOOKUP($G7877,[1]类目转化数据!$B:$B,[1]类目转化数据!$A:$A)</f>
        <v>制热设备</v>
      </c>
      <c r="G7877" s="29" t="s">
        <v>130</v>
      </c>
      <c r="H7877" s="29" t="str">
        <f>_xlfn.XLOOKUP(G7877,[1]类目转化数据!B:B,[1]类目转化数据!C:C)</f>
        <v>大锅灶组</v>
      </c>
      <c r="I7877" s="29"/>
    </row>
    <row r="7878" ht="16.5" spans="1:9">
      <c r="A7878" s="29" t="s">
        <v>5504</v>
      </c>
      <c r="B7878" s="30">
        <v>10171934726793</v>
      </c>
      <c r="C7878" s="31" t="s">
        <v>7811</v>
      </c>
      <c r="D7878" s="29"/>
      <c r="E7878" s="29">
        <v>9399</v>
      </c>
      <c r="F7878" s="29" t="str">
        <f>_xlfn.XLOOKUP($G7878,[1]类目转化数据!$B:$B,[1]类目转化数据!$A:$A)</f>
        <v>制热设备</v>
      </c>
      <c r="G7878" s="29" t="s">
        <v>130</v>
      </c>
      <c r="H7878" s="29" t="str">
        <f>_xlfn.XLOOKUP(G7878,[1]类目转化数据!B:B,[1]类目转化数据!C:C)</f>
        <v>大锅灶组</v>
      </c>
      <c r="I7878" s="29"/>
    </row>
    <row r="7879" ht="16.5" spans="1:9">
      <c r="A7879" s="29" t="s">
        <v>5504</v>
      </c>
      <c r="B7879" s="30">
        <v>10172106952042</v>
      </c>
      <c r="C7879" s="31" t="s">
        <v>7812</v>
      </c>
      <c r="D7879" s="29"/>
      <c r="E7879" s="29">
        <v>17699</v>
      </c>
      <c r="F7879" s="29" t="str">
        <f>_xlfn.XLOOKUP($G7879,[1]类目转化数据!$B:$B,[1]类目转化数据!$A:$A)</f>
        <v>制热设备</v>
      </c>
      <c r="G7879" s="29" t="s">
        <v>1807</v>
      </c>
      <c r="H7879" s="29" t="str">
        <f>_xlfn.XLOOKUP(G7879,[1]类目转化数据!B:B,[1]类目转化数据!C:C)</f>
        <v>大锅灶组</v>
      </c>
      <c r="I7879" s="29"/>
    </row>
    <row r="7880" ht="16.5" spans="1:9">
      <c r="A7880" s="29" t="s">
        <v>5504</v>
      </c>
      <c r="B7880" s="30">
        <v>10172106952044</v>
      </c>
      <c r="C7880" s="31" t="s">
        <v>7813</v>
      </c>
      <c r="D7880" s="29"/>
      <c r="E7880" s="29">
        <v>18799</v>
      </c>
      <c r="F7880" s="29" t="str">
        <f>_xlfn.XLOOKUP($G7880,[1]类目转化数据!$B:$B,[1]类目转化数据!$A:$A)</f>
        <v>制热设备</v>
      </c>
      <c r="G7880" s="29" t="s">
        <v>1807</v>
      </c>
      <c r="H7880" s="29" t="str">
        <f>_xlfn.XLOOKUP(G7880,[1]类目转化数据!B:B,[1]类目转化数据!C:C)</f>
        <v>大锅灶组</v>
      </c>
      <c r="I7880" s="29"/>
    </row>
    <row r="7881" ht="16.5" spans="1:9">
      <c r="A7881" s="29" t="s">
        <v>5504</v>
      </c>
      <c r="B7881" s="30">
        <v>10172106952045</v>
      </c>
      <c r="C7881" s="31" t="s">
        <v>7814</v>
      </c>
      <c r="D7881" s="29"/>
      <c r="E7881" s="29">
        <v>20799</v>
      </c>
      <c r="F7881" s="29" t="str">
        <f>_xlfn.XLOOKUP($G7881,[1]类目转化数据!$B:$B,[1]类目转化数据!$A:$A)</f>
        <v>制热设备</v>
      </c>
      <c r="G7881" s="29" t="s">
        <v>1807</v>
      </c>
      <c r="H7881" s="29" t="str">
        <f>_xlfn.XLOOKUP(G7881,[1]类目转化数据!B:B,[1]类目转化数据!C:C)</f>
        <v>大锅灶组</v>
      </c>
      <c r="I7881" s="29"/>
    </row>
    <row r="7882" ht="16.5" spans="1:9">
      <c r="A7882" s="29" t="s">
        <v>5504</v>
      </c>
      <c r="B7882" s="30">
        <v>10172106952046</v>
      </c>
      <c r="C7882" s="31" t="s">
        <v>7815</v>
      </c>
      <c r="D7882" s="29"/>
      <c r="E7882" s="29">
        <v>23799</v>
      </c>
      <c r="F7882" s="29" t="str">
        <f>_xlfn.XLOOKUP($G7882,[1]类目转化数据!$B:$B,[1]类目转化数据!$A:$A)</f>
        <v>制热设备</v>
      </c>
      <c r="G7882" s="29" t="s">
        <v>1807</v>
      </c>
      <c r="H7882" s="29" t="str">
        <f>_xlfn.XLOOKUP(G7882,[1]类目转化数据!B:B,[1]类目转化数据!C:C)</f>
        <v>大锅灶组</v>
      </c>
      <c r="I7882" s="29"/>
    </row>
    <row r="7883" ht="16.5" spans="1:9">
      <c r="A7883" s="29" t="s">
        <v>5504</v>
      </c>
      <c r="B7883" s="30">
        <v>10172106952043</v>
      </c>
      <c r="C7883" s="31" t="s">
        <v>7816</v>
      </c>
      <c r="D7883" s="29"/>
      <c r="E7883" s="29">
        <v>17799</v>
      </c>
      <c r="F7883" s="29" t="str">
        <f>_xlfn.XLOOKUP($G7883,[1]类目转化数据!$B:$B,[1]类目转化数据!$A:$A)</f>
        <v>制热设备</v>
      </c>
      <c r="G7883" s="29" t="s">
        <v>1807</v>
      </c>
      <c r="H7883" s="29" t="str">
        <f>_xlfn.XLOOKUP(G7883,[1]类目转化数据!B:B,[1]类目转化数据!C:C)</f>
        <v>大锅灶组</v>
      </c>
      <c r="I7883" s="29"/>
    </row>
    <row r="7884" ht="16.5" spans="1:9">
      <c r="A7884" s="29" t="s">
        <v>5504</v>
      </c>
      <c r="B7884" s="30">
        <v>10172105688666</v>
      </c>
      <c r="C7884" s="31" t="s">
        <v>7110</v>
      </c>
      <c r="D7884" s="29"/>
      <c r="E7884" s="29">
        <v>19099</v>
      </c>
      <c r="F7884" s="29" t="str">
        <f>_xlfn.XLOOKUP($G7884,[1]类目转化数据!$B:$B,[1]类目转化数据!$A:$A)</f>
        <v>制热设备</v>
      </c>
      <c r="G7884" s="29" t="s">
        <v>1807</v>
      </c>
      <c r="H7884" s="29" t="str">
        <f>_xlfn.XLOOKUP(G7884,[1]类目转化数据!B:B,[1]类目转化数据!C:C)</f>
        <v>大锅灶组</v>
      </c>
      <c r="I7884" s="29"/>
    </row>
    <row r="7885" ht="16.5" spans="1:9">
      <c r="A7885" s="29" t="s">
        <v>5504</v>
      </c>
      <c r="B7885" s="30">
        <v>10172105688665</v>
      </c>
      <c r="C7885" s="31" t="s">
        <v>7104</v>
      </c>
      <c r="D7885" s="29"/>
      <c r="E7885" s="29">
        <v>17399</v>
      </c>
      <c r="F7885" s="29" t="str">
        <f>_xlfn.XLOOKUP($G7885,[1]类目转化数据!$B:$B,[1]类目转化数据!$A:$A)</f>
        <v>制热设备</v>
      </c>
      <c r="G7885" s="29" t="s">
        <v>1807</v>
      </c>
      <c r="H7885" s="29" t="str">
        <f>_xlfn.XLOOKUP(G7885,[1]类目转化数据!B:B,[1]类目转化数据!C:C)</f>
        <v>大锅灶组</v>
      </c>
      <c r="I7885" s="29"/>
    </row>
    <row r="7886" ht="16.5" spans="1:9">
      <c r="A7886" s="29" t="s">
        <v>5504</v>
      </c>
      <c r="B7886" s="30">
        <v>10172105688663</v>
      </c>
      <c r="C7886" s="31" t="s">
        <v>7114</v>
      </c>
      <c r="D7886" s="29"/>
      <c r="E7886" s="29">
        <v>12199</v>
      </c>
      <c r="F7886" s="29" t="str">
        <f>_xlfn.XLOOKUP($G7886,[1]类目转化数据!$B:$B,[1]类目转化数据!$A:$A)</f>
        <v>制热设备</v>
      </c>
      <c r="G7886" s="29" t="s">
        <v>1807</v>
      </c>
      <c r="H7886" s="29" t="str">
        <f>_xlfn.XLOOKUP(G7886,[1]类目转化数据!B:B,[1]类目转化数据!C:C)</f>
        <v>大锅灶组</v>
      </c>
      <c r="I7886" s="29"/>
    </row>
    <row r="7887" ht="16.5" spans="1:9">
      <c r="A7887" s="29" t="s">
        <v>5504</v>
      </c>
      <c r="B7887" s="30">
        <v>10172105688664</v>
      </c>
      <c r="C7887" s="31" t="s">
        <v>7107</v>
      </c>
      <c r="D7887" s="29"/>
      <c r="E7887" s="29">
        <v>12699</v>
      </c>
      <c r="F7887" s="29" t="str">
        <f>_xlfn.XLOOKUP($G7887,[1]类目转化数据!$B:$B,[1]类目转化数据!$A:$A)</f>
        <v>制热设备</v>
      </c>
      <c r="G7887" s="29" t="s">
        <v>1807</v>
      </c>
      <c r="H7887" s="29" t="str">
        <f>_xlfn.XLOOKUP(G7887,[1]类目转化数据!B:B,[1]类目转化数据!C:C)</f>
        <v>大锅灶组</v>
      </c>
      <c r="I7887" s="29"/>
    </row>
    <row r="7888" ht="16.5" spans="1:9">
      <c r="A7888" s="29" t="s">
        <v>5504</v>
      </c>
      <c r="B7888" s="30">
        <v>10172105688662</v>
      </c>
      <c r="C7888" s="31" t="s">
        <v>7112</v>
      </c>
      <c r="D7888" s="29"/>
      <c r="E7888" s="29">
        <v>11899</v>
      </c>
      <c r="F7888" s="29" t="str">
        <f>_xlfn.XLOOKUP($G7888,[1]类目转化数据!$B:$B,[1]类目转化数据!$A:$A)</f>
        <v>制热设备</v>
      </c>
      <c r="G7888" s="29" t="s">
        <v>1807</v>
      </c>
      <c r="H7888" s="29" t="str">
        <f>_xlfn.XLOOKUP(G7888,[1]类目转化数据!B:B,[1]类目转化数据!C:C)</f>
        <v>大锅灶组</v>
      </c>
      <c r="I7888" s="29"/>
    </row>
    <row r="7889" ht="16.5" spans="1:9">
      <c r="A7889" s="29" t="s">
        <v>5504</v>
      </c>
      <c r="B7889" s="30">
        <v>10172111511879</v>
      </c>
      <c r="C7889" s="31" t="s">
        <v>7817</v>
      </c>
      <c r="D7889" s="29"/>
      <c r="E7889" s="29">
        <v>18799</v>
      </c>
      <c r="F7889" s="29" t="str">
        <f>_xlfn.XLOOKUP($G7889,[1]类目转化数据!$B:$B,[1]类目转化数据!$A:$A)</f>
        <v>制热设备</v>
      </c>
      <c r="G7889" s="29" t="s">
        <v>1807</v>
      </c>
      <c r="H7889" s="29" t="str">
        <f>_xlfn.XLOOKUP(G7889,[1]类目转化数据!B:B,[1]类目转化数据!C:C)</f>
        <v>大锅灶组</v>
      </c>
      <c r="I7889" s="29"/>
    </row>
    <row r="7890" ht="16.5" spans="1:9">
      <c r="A7890" s="29" t="s">
        <v>5504</v>
      </c>
      <c r="B7890" s="30">
        <v>10172111511878</v>
      </c>
      <c r="C7890" s="31" t="s">
        <v>7818</v>
      </c>
      <c r="D7890" s="29"/>
      <c r="E7890" s="29">
        <v>18299</v>
      </c>
      <c r="F7890" s="29" t="str">
        <f>_xlfn.XLOOKUP($G7890,[1]类目转化数据!$B:$B,[1]类目转化数据!$A:$A)</f>
        <v>制热设备</v>
      </c>
      <c r="G7890" s="29" t="s">
        <v>1807</v>
      </c>
      <c r="H7890" s="29" t="str">
        <f>_xlfn.XLOOKUP(G7890,[1]类目转化数据!B:B,[1]类目转化数据!C:C)</f>
        <v>大锅灶组</v>
      </c>
      <c r="I7890" s="29"/>
    </row>
    <row r="7891" ht="16.5" spans="1:9">
      <c r="A7891" s="29" t="s">
        <v>5504</v>
      </c>
      <c r="B7891" s="30">
        <v>10172111511877</v>
      </c>
      <c r="C7891" s="31" t="s">
        <v>7819</v>
      </c>
      <c r="D7891" s="29"/>
      <c r="E7891" s="29">
        <v>17799</v>
      </c>
      <c r="F7891" s="29" t="str">
        <f>_xlfn.XLOOKUP($G7891,[1]类目转化数据!$B:$B,[1]类目转化数据!$A:$A)</f>
        <v>制热设备</v>
      </c>
      <c r="G7891" s="29" t="s">
        <v>1807</v>
      </c>
      <c r="H7891" s="29" t="str">
        <f>_xlfn.XLOOKUP(G7891,[1]类目转化数据!B:B,[1]类目转化数据!C:C)</f>
        <v>大锅灶组</v>
      </c>
      <c r="I7891" s="29"/>
    </row>
    <row r="7892" ht="16.5" spans="1:9">
      <c r="A7892" s="29" t="s">
        <v>5504</v>
      </c>
      <c r="B7892" s="30">
        <v>10172115896203</v>
      </c>
      <c r="C7892" s="31" t="s">
        <v>7820</v>
      </c>
      <c r="D7892" s="29"/>
      <c r="E7892" s="29">
        <v>10399</v>
      </c>
      <c r="F7892" s="29" t="str">
        <f>_xlfn.XLOOKUP($G7892,[1]类目转化数据!$B:$B,[1]类目转化数据!$A:$A)</f>
        <v>制热设备</v>
      </c>
      <c r="G7892" s="29" t="s">
        <v>1807</v>
      </c>
      <c r="H7892" s="29" t="str">
        <f>_xlfn.XLOOKUP(G7892,[1]类目转化数据!B:B,[1]类目转化数据!C:C)</f>
        <v>大锅灶组</v>
      </c>
      <c r="I7892" s="29"/>
    </row>
    <row r="7893" ht="16.5" spans="1:9">
      <c r="A7893" s="29" t="s">
        <v>5504</v>
      </c>
      <c r="B7893" s="30">
        <v>10172115896206</v>
      </c>
      <c r="C7893" s="31" t="s">
        <v>7821</v>
      </c>
      <c r="D7893" s="29"/>
      <c r="E7893" s="29">
        <v>16799</v>
      </c>
      <c r="F7893" s="29" t="str">
        <f>_xlfn.XLOOKUP($G7893,[1]类目转化数据!$B:$B,[1]类目转化数据!$A:$A)</f>
        <v>制热设备</v>
      </c>
      <c r="G7893" s="29" t="s">
        <v>1807</v>
      </c>
      <c r="H7893" s="29" t="str">
        <f>_xlfn.XLOOKUP(G7893,[1]类目转化数据!B:B,[1]类目转化数据!C:C)</f>
        <v>大锅灶组</v>
      </c>
      <c r="I7893" s="29"/>
    </row>
    <row r="7894" ht="16.5" spans="1:9">
      <c r="A7894" s="29" t="s">
        <v>5504</v>
      </c>
      <c r="B7894" s="30">
        <v>10172115896205</v>
      </c>
      <c r="C7894" s="31" t="s">
        <v>7822</v>
      </c>
      <c r="D7894" s="29"/>
      <c r="E7894" s="29">
        <v>15799</v>
      </c>
      <c r="F7894" s="29" t="str">
        <f>_xlfn.XLOOKUP($G7894,[1]类目转化数据!$B:$B,[1]类目转化数据!$A:$A)</f>
        <v>制热设备</v>
      </c>
      <c r="G7894" s="29" t="s">
        <v>1807</v>
      </c>
      <c r="H7894" s="29" t="str">
        <f>_xlfn.XLOOKUP(G7894,[1]类目转化数据!B:B,[1]类目转化数据!C:C)</f>
        <v>大锅灶组</v>
      </c>
      <c r="I7894" s="29"/>
    </row>
    <row r="7895" ht="16.5" spans="1:9">
      <c r="A7895" s="29" t="s">
        <v>5504</v>
      </c>
      <c r="B7895" s="30">
        <v>10172115896204</v>
      </c>
      <c r="C7895" s="31" t="s">
        <v>7823</v>
      </c>
      <c r="D7895" s="29"/>
      <c r="E7895" s="29">
        <v>14399</v>
      </c>
      <c r="F7895" s="29" t="str">
        <f>_xlfn.XLOOKUP($G7895,[1]类目转化数据!$B:$B,[1]类目转化数据!$A:$A)</f>
        <v>制热设备</v>
      </c>
      <c r="G7895" s="29" t="s">
        <v>1807</v>
      </c>
      <c r="H7895" s="29" t="str">
        <f>_xlfn.XLOOKUP(G7895,[1]类目转化数据!B:B,[1]类目转化数据!C:C)</f>
        <v>大锅灶组</v>
      </c>
      <c r="I7895" s="29"/>
    </row>
    <row r="7896" ht="16.5" spans="1:9">
      <c r="A7896" s="29" t="s">
        <v>5504</v>
      </c>
      <c r="B7896" s="30">
        <v>10172188521374</v>
      </c>
      <c r="C7896" s="31" t="s">
        <v>7824</v>
      </c>
      <c r="D7896" s="29"/>
      <c r="E7896" s="29">
        <v>7899</v>
      </c>
      <c r="F7896" s="29" t="str">
        <f>_xlfn.XLOOKUP($G7896,[1]类目转化数据!$B:$B,[1]类目转化数据!$A:$A)</f>
        <v>制热设备</v>
      </c>
      <c r="G7896" s="29" t="s">
        <v>130</v>
      </c>
      <c r="H7896" s="29" t="str">
        <f>_xlfn.XLOOKUP(G7896,[1]类目转化数据!B:B,[1]类目转化数据!C:C)</f>
        <v>大锅灶组</v>
      </c>
      <c r="I7896" s="29"/>
    </row>
    <row r="7897" ht="16.5" spans="1:9">
      <c r="A7897" s="29" t="s">
        <v>5504</v>
      </c>
      <c r="B7897" s="30">
        <v>10172188521375</v>
      </c>
      <c r="C7897" s="31" t="s">
        <v>7825</v>
      </c>
      <c r="D7897" s="29"/>
      <c r="E7897" s="29">
        <v>7899</v>
      </c>
      <c r="F7897" s="29" t="str">
        <f>_xlfn.XLOOKUP($G7897,[1]类目转化数据!$B:$B,[1]类目转化数据!$A:$A)</f>
        <v>制热设备</v>
      </c>
      <c r="G7897" s="29" t="s">
        <v>130</v>
      </c>
      <c r="H7897" s="29" t="str">
        <f>_xlfn.XLOOKUP(G7897,[1]类目转化数据!B:B,[1]类目转化数据!C:C)</f>
        <v>大锅灶组</v>
      </c>
      <c r="I7897" s="29"/>
    </row>
    <row r="7898" ht="16.5" spans="1:9">
      <c r="A7898" s="29" t="s">
        <v>5504</v>
      </c>
      <c r="B7898" s="30">
        <v>10172188521370</v>
      </c>
      <c r="C7898" s="31" t="s">
        <v>7826</v>
      </c>
      <c r="D7898" s="29"/>
      <c r="E7898" s="29">
        <v>8399</v>
      </c>
      <c r="F7898" s="29" t="str">
        <f>_xlfn.XLOOKUP($G7898,[1]类目转化数据!$B:$B,[1]类目转化数据!$A:$A)</f>
        <v>制热设备</v>
      </c>
      <c r="G7898" s="29" t="s">
        <v>130</v>
      </c>
      <c r="H7898" s="29" t="str">
        <f>_xlfn.XLOOKUP(G7898,[1]类目转化数据!B:B,[1]类目转化数据!C:C)</f>
        <v>大锅灶组</v>
      </c>
      <c r="I7898" s="29"/>
    </row>
    <row r="7899" ht="16.5" spans="1:9">
      <c r="A7899" s="29" t="s">
        <v>5504</v>
      </c>
      <c r="B7899" s="30">
        <v>10172188521371</v>
      </c>
      <c r="C7899" s="31" t="s">
        <v>7827</v>
      </c>
      <c r="D7899" s="29"/>
      <c r="E7899" s="29">
        <v>8399</v>
      </c>
      <c r="F7899" s="29" t="str">
        <f>_xlfn.XLOOKUP($G7899,[1]类目转化数据!$B:$B,[1]类目转化数据!$A:$A)</f>
        <v>制热设备</v>
      </c>
      <c r="G7899" s="29" t="s">
        <v>130</v>
      </c>
      <c r="H7899" s="29" t="str">
        <f>_xlfn.XLOOKUP(G7899,[1]类目转化数据!B:B,[1]类目转化数据!C:C)</f>
        <v>大锅灶组</v>
      </c>
      <c r="I7899" s="29"/>
    </row>
    <row r="7900" ht="16.5" spans="1:9">
      <c r="A7900" s="29" t="s">
        <v>5504</v>
      </c>
      <c r="B7900" s="30">
        <v>10172188521372</v>
      </c>
      <c r="C7900" s="31" t="s">
        <v>7828</v>
      </c>
      <c r="D7900" s="29"/>
      <c r="E7900" s="29">
        <v>8399</v>
      </c>
      <c r="F7900" s="29" t="str">
        <f>_xlfn.XLOOKUP($G7900,[1]类目转化数据!$B:$B,[1]类目转化数据!$A:$A)</f>
        <v>制热设备</v>
      </c>
      <c r="G7900" s="29" t="s">
        <v>130</v>
      </c>
      <c r="H7900" s="29" t="str">
        <f>_xlfn.XLOOKUP(G7900,[1]类目转化数据!B:B,[1]类目转化数据!C:C)</f>
        <v>大锅灶组</v>
      </c>
      <c r="I7900" s="29"/>
    </row>
    <row r="7901" ht="16.5" spans="1:9">
      <c r="A7901" s="29" t="s">
        <v>5504</v>
      </c>
      <c r="B7901" s="30">
        <v>10172188521373</v>
      </c>
      <c r="C7901" s="31" t="s">
        <v>7829</v>
      </c>
      <c r="D7901" s="29"/>
      <c r="E7901" s="29">
        <v>7899</v>
      </c>
      <c r="F7901" s="29" t="str">
        <f>_xlfn.XLOOKUP($G7901,[1]类目转化数据!$B:$B,[1]类目转化数据!$A:$A)</f>
        <v>制热设备</v>
      </c>
      <c r="G7901" s="29" t="s">
        <v>130</v>
      </c>
      <c r="H7901" s="29" t="str">
        <f>_xlfn.XLOOKUP(G7901,[1]类目转化数据!B:B,[1]类目转化数据!C:C)</f>
        <v>大锅灶组</v>
      </c>
      <c r="I7901" s="29"/>
    </row>
    <row r="7902" ht="16.5" spans="1:9">
      <c r="A7902" s="29" t="s">
        <v>5504</v>
      </c>
      <c r="B7902" s="30">
        <v>10172193293799</v>
      </c>
      <c r="C7902" s="31" t="s">
        <v>7830</v>
      </c>
      <c r="D7902" s="29"/>
      <c r="E7902" s="29">
        <v>8798</v>
      </c>
      <c r="F7902" s="29" t="str">
        <f>_xlfn.XLOOKUP($G7902,[1]类目转化数据!$B:$B,[1]类目转化数据!$A:$A)</f>
        <v>制热设备</v>
      </c>
      <c r="G7902" s="29" t="s">
        <v>130</v>
      </c>
      <c r="H7902" s="29" t="str">
        <f>_xlfn.XLOOKUP(G7902,[1]类目转化数据!B:B,[1]类目转化数据!C:C)</f>
        <v>大锅灶组</v>
      </c>
      <c r="I7902" s="29"/>
    </row>
    <row r="7903" ht="16.5" spans="1:9">
      <c r="A7903" s="29" t="s">
        <v>5504</v>
      </c>
      <c r="B7903" s="30">
        <v>10172193293798</v>
      </c>
      <c r="C7903" s="31" t="s">
        <v>7831</v>
      </c>
      <c r="D7903" s="29"/>
      <c r="E7903" s="29">
        <v>6798</v>
      </c>
      <c r="F7903" s="29" t="str">
        <f>_xlfn.XLOOKUP($G7903,[1]类目转化数据!$B:$B,[1]类目转化数据!$A:$A)</f>
        <v>制热设备</v>
      </c>
      <c r="G7903" s="29" t="s">
        <v>130</v>
      </c>
      <c r="H7903" s="29" t="str">
        <f>_xlfn.XLOOKUP(G7903,[1]类目转化数据!B:B,[1]类目转化数据!C:C)</f>
        <v>大锅灶组</v>
      </c>
      <c r="I7903" s="29"/>
    </row>
    <row r="7904" ht="16.5" spans="1:9">
      <c r="A7904" s="29" t="s">
        <v>5504</v>
      </c>
      <c r="B7904" s="30">
        <v>10172193293797</v>
      </c>
      <c r="C7904" s="31" t="s">
        <v>7832</v>
      </c>
      <c r="D7904" s="29"/>
      <c r="E7904" s="29">
        <v>6198</v>
      </c>
      <c r="F7904" s="29" t="str">
        <f>_xlfn.XLOOKUP($G7904,[1]类目转化数据!$B:$B,[1]类目转化数据!$A:$A)</f>
        <v>制热设备</v>
      </c>
      <c r="G7904" s="29" t="s">
        <v>130</v>
      </c>
      <c r="H7904" s="29" t="str">
        <f>_xlfn.XLOOKUP(G7904,[1]类目转化数据!B:B,[1]类目转化数据!C:C)</f>
        <v>大锅灶组</v>
      </c>
      <c r="I7904" s="29"/>
    </row>
    <row r="7905" ht="16.5" spans="1:9">
      <c r="A7905" s="29" t="s">
        <v>5504</v>
      </c>
      <c r="B7905" s="30">
        <v>10172198382013</v>
      </c>
      <c r="C7905" s="31" t="s">
        <v>7833</v>
      </c>
      <c r="D7905" s="29"/>
      <c r="E7905" s="29">
        <v>19799</v>
      </c>
      <c r="F7905" s="29" t="str">
        <f>_xlfn.XLOOKUP($G7905,[1]类目转化数据!$B:$B,[1]类目转化数据!$A:$A)</f>
        <v>制热设备</v>
      </c>
      <c r="G7905" s="29" t="s">
        <v>130</v>
      </c>
      <c r="H7905" s="29" t="str">
        <f>_xlfn.XLOOKUP(G7905,[1]类目转化数据!B:B,[1]类目转化数据!C:C)</f>
        <v>大锅灶组</v>
      </c>
      <c r="I7905" s="29"/>
    </row>
    <row r="7906" ht="16.5" spans="1:9">
      <c r="A7906" s="29" t="s">
        <v>5504</v>
      </c>
      <c r="B7906" s="30">
        <v>10172198382016</v>
      </c>
      <c r="C7906" s="31" t="s">
        <v>7834</v>
      </c>
      <c r="D7906" s="29"/>
      <c r="E7906" s="29">
        <v>20799</v>
      </c>
      <c r="F7906" s="29" t="str">
        <f>_xlfn.XLOOKUP($G7906,[1]类目转化数据!$B:$B,[1]类目转化数据!$A:$A)</f>
        <v>制热设备</v>
      </c>
      <c r="G7906" s="29" t="s">
        <v>130</v>
      </c>
      <c r="H7906" s="29" t="str">
        <f>_xlfn.XLOOKUP(G7906,[1]类目转化数据!B:B,[1]类目转化数据!C:C)</f>
        <v>大锅灶组</v>
      </c>
      <c r="I7906" s="29"/>
    </row>
    <row r="7907" ht="16.5" spans="1:9">
      <c r="A7907" s="29" t="s">
        <v>5504</v>
      </c>
      <c r="B7907" s="30">
        <v>10172198382014</v>
      </c>
      <c r="C7907" s="31" t="s">
        <v>7835</v>
      </c>
      <c r="D7907" s="29"/>
      <c r="E7907" s="29">
        <v>19799</v>
      </c>
      <c r="F7907" s="29" t="str">
        <f>_xlfn.XLOOKUP($G7907,[1]类目转化数据!$B:$B,[1]类目转化数据!$A:$A)</f>
        <v>制热设备</v>
      </c>
      <c r="G7907" s="29" t="s">
        <v>130</v>
      </c>
      <c r="H7907" s="29" t="str">
        <f>_xlfn.XLOOKUP(G7907,[1]类目转化数据!B:B,[1]类目转化数据!C:C)</f>
        <v>大锅灶组</v>
      </c>
      <c r="I7907" s="29"/>
    </row>
    <row r="7908" ht="16.5" spans="1:9">
      <c r="A7908" s="29" t="s">
        <v>5504</v>
      </c>
      <c r="B7908" s="30">
        <v>10172198382015</v>
      </c>
      <c r="C7908" s="31" t="s">
        <v>7836</v>
      </c>
      <c r="D7908" s="29"/>
      <c r="E7908" s="29">
        <v>20799</v>
      </c>
      <c r="F7908" s="29" t="str">
        <f>_xlfn.XLOOKUP($G7908,[1]类目转化数据!$B:$B,[1]类目转化数据!$A:$A)</f>
        <v>制热设备</v>
      </c>
      <c r="G7908" s="29" t="s">
        <v>130</v>
      </c>
      <c r="H7908" s="29" t="str">
        <f>_xlfn.XLOOKUP(G7908,[1]类目转化数据!B:B,[1]类目转化数据!C:C)</f>
        <v>大锅灶组</v>
      </c>
      <c r="I7908" s="29"/>
    </row>
    <row r="7909" ht="16.5" spans="1:9">
      <c r="A7909" s="29" t="s">
        <v>5504</v>
      </c>
      <c r="B7909" s="30">
        <v>10172199342224</v>
      </c>
      <c r="C7909" s="31" t="s">
        <v>7837</v>
      </c>
      <c r="D7909" s="29"/>
      <c r="E7909" s="29">
        <v>9980</v>
      </c>
      <c r="F7909" s="29" t="str">
        <f>_xlfn.XLOOKUP($G7909,[1]类目转化数据!$B:$B,[1]类目转化数据!$A:$A)</f>
        <v>制热设备</v>
      </c>
      <c r="G7909" s="29" t="s">
        <v>130</v>
      </c>
      <c r="H7909" s="29" t="str">
        <f>_xlfn.XLOOKUP(G7909,[1]类目转化数据!B:B,[1]类目转化数据!C:C)</f>
        <v>大锅灶组</v>
      </c>
      <c r="I7909" s="29"/>
    </row>
    <row r="7910" ht="16.5" spans="1:9">
      <c r="A7910" s="29" t="s">
        <v>5504</v>
      </c>
      <c r="B7910" s="30">
        <v>10172199342220</v>
      </c>
      <c r="C7910" s="31" t="s">
        <v>7838</v>
      </c>
      <c r="D7910" s="29"/>
      <c r="E7910" s="29">
        <v>10380</v>
      </c>
      <c r="F7910" s="29" t="str">
        <f>_xlfn.XLOOKUP($G7910,[1]类目转化数据!$B:$B,[1]类目转化数据!$A:$A)</f>
        <v>制热设备</v>
      </c>
      <c r="G7910" s="29" t="s">
        <v>130</v>
      </c>
      <c r="H7910" s="29" t="str">
        <f>_xlfn.XLOOKUP(G7910,[1]类目转化数据!B:B,[1]类目转化数据!C:C)</f>
        <v>大锅灶组</v>
      </c>
      <c r="I7910" s="29"/>
    </row>
    <row r="7911" ht="16.5" spans="1:9">
      <c r="A7911" s="29" t="s">
        <v>5504</v>
      </c>
      <c r="B7911" s="30">
        <v>10172199342219</v>
      </c>
      <c r="C7911" s="31" t="s">
        <v>7839</v>
      </c>
      <c r="D7911" s="29"/>
      <c r="E7911" s="29">
        <v>10380</v>
      </c>
      <c r="F7911" s="29" t="str">
        <f>_xlfn.XLOOKUP($G7911,[1]类目转化数据!$B:$B,[1]类目转化数据!$A:$A)</f>
        <v>制热设备</v>
      </c>
      <c r="G7911" s="29" t="s">
        <v>130</v>
      </c>
      <c r="H7911" s="29" t="str">
        <f>_xlfn.XLOOKUP(G7911,[1]类目转化数据!B:B,[1]类目转化数据!C:C)</f>
        <v>大锅灶组</v>
      </c>
      <c r="I7911" s="29"/>
    </row>
    <row r="7912" ht="16.5" spans="1:9">
      <c r="A7912" s="29" t="s">
        <v>5504</v>
      </c>
      <c r="B7912" s="30">
        <v>10172199342221</v>
      </c>
      <c r="C7912" s="31" t="s">
        <v>7840</v>
      </c>
      <c r="D7912" s="29"/>
      <c r="E7912" s="29">
        <v>10380</v>
      </c>
      <c r="F7912" s="29" t="str">
        <f>_xlfn.XLOOKUP($G7912,[1]类目转化数据!$B:$B,[1]类目转化数据!$A:$A)</f>
        <v>制热设备</v>
      </c>
      <c r="G7912" s="29" t="s">
        <v>130</v>
      </c>
      <c r="H7912" s="29" t="str">
        <f>_xlfn.XLOOKUP(G7912,[1]类目转化数据!B:B,[1]类目转化数据!C:C)</f>
        <v>大锅灶组</v>
      </c>
      <c r="I7912" s="29"/>
    </row>
    <row r="7913" ht="16.5" spans="1:9">
      <c r="A7913" s="29" t="s">
        <v>5504</v>
      </c>
      <c r="B7913" s="30">
        <v>10172199342222</v>
      </c>
      <c r="C7913" s="31" t="s">
        <v>7841</v>
      </c>
      <c r="D7913" s="29"/>
      <c r="E7913" s="29">
        <v>9980</v>
      </c>
      <c r="F7913" s="29" t="str">
        <f>_xlfn.XLOOKUP($G7913,[1]类目转化数据!$B:$B,[1]类目转化数据!$A:$A)</f>
        <v>制热设备</v>
      </c>
      <c r="G7913" s="29" t="s">
        <v>130</v>
      </c>
      <c r="H7913" s="29" t="str">
        <f>_xlfn.XLOOKUP(G7913,[1]类目转化数据!B:B,[1]类目转化数据!C:C)</f>
        <v>大锅灶组</v>
      </c>
      <c r="I7913" s="29"/>
    </row>
    <row r="7914" ht="16.5" spans="1:9">
      <c r="A7914" s="29" t="s">
        <v>5504</v>
      </c>
      <c r="B7914" s="30">
        <v>10172199342223</v>
      </c>
      <c r="C7914" s="31" t="s">
        <v>7842</v>
      </c>
      <c r="D7914" s="29"/>
      <c r="E7914" s="29">
        <v>9980</v>
      </c>
      <c r="F7914" s="29" t="str">
        <f>_xlfn.XLOOKUP($G7914,[1]类目转化数据!$B:$B,[1]类目转化数据!$A:$A)</f>
        <v>制热设备</v>
      </c>
      <c r="G7914" s="29" t="s">
        <v>130</v>
      </c>
      <c r="H7914" s="29" t="str">
        <f>_xlfn.XLOOKUP(G7914,[1]类目转化数据!B:B,[1]类目转化数据!C:C)</f>
        <v>大锅灶组</v>
      </c>
      <c r="I7914" s="29"/>
    </row>
    <row r="7915" ht="16.5" spans="1:9">
      <c r="A7915" s="29" t="s">
        <v>5504</v>
      </c>
      <c r="B7915" s="30">
        <v>10172199223552</v>
      </c>
      <c r="C7915" s="31" t="s">
        <v>7843</v>
      </c>
      <c r="D7915" s="29"/>
      <c r="E7915" s="29">
        <v>16399</v>
      </c>
      <c r="F7915" s="29" t="str">
        <f>_xlfn.XLOOKUP($G7915,[1]类目转化数据!$B:$B,[1]类目转化数据!$A:$A)</f>
        <v>制热设备</v>
      </c>
      <c r="G7915" s="29" t="s">
        <v>130</v>
      </c>
      <c r="H7915" s="29" t="str">
        <f>_xlfn.XLOOKUP(G7915,[1]类目转化数据!B:B,[1]类目转化数据!C:C)</f>
        <v>大锅灶组</v>
      </c>
      <c r="I7915" s="29"/>
    </row>
    <row r="7916" ht="16.5" spans="1:9">
      <c r="A7916" s="29" t="s">
        <v>5504</v>
      </c>
      <c r="B7916" s="30">
        <v>10172199223551</v>
      </c>
      <c r="C7916" s="31" t="s">
        <v>7844</v>
      </c>
      <c r="D7916" s="29"/>
      <c r="E7916" s="29">
        <v>14999</v>
      </c>
      <c r="F7916" s="29" t="str">
        <f>_xlfn.XLOOKUP($G7916,[1]类目转化数据!$B:$B,[1]类目转化数据!$A:$A)</f>
        <v>制热设备</v>
      </c>
      <c r="G7916" s="29" t="s">
        <v>130</v>
      </c>
      <c r="H7916" s="29" t="str">
        <f>_xlfn.XLOOKUP(G7916,[1]类目转化数据!B:B,[1]类目转化数据!C:C)</f>
        <v>大锅灶组</v>
      </c>
      <c r="I7916" s="29"/>
    </row>
    <row r="7917" ht="16.5" spans="1:9">
      <c r="A7917" s="29" t="s">
        <v>5504</v>
      </c>
      <c r="B7917" s="30">
        <v>10172199223550</v>
      </c>
      <c r="C7917" s="31" t="s">
        <v>7845</v>
      </c>
      <c r="D7917" s="29"/>
      <c r="E7917" s="29">
        <v>14999</v>
      </c>
      <c r="F7917" s="29" t="str">
        <f>_xlfn.XLOOKUP($G7917,[1]类目转化数据!$B:$B,[1]类目转化数据!$A:$A)</f>
        <v>制热设备</v>
      </c>
      <c r="G7917" s="29" t="s">
        <v>130</v>
      </c>
      <c r="H7917" s="29" t="str">
        <f>_xlfn.XLOOKUP(G7917,[1]类目转化数据!B:B,[1]类目转化数据!C:C)</f>
        <v>大锅灶组</v>
      </c>
      <c r="I7917" s="29"/>
    </row>
    <row r="7918" ht="16.5" spans="1:9">
      <c r="A7918" s="29" t="s">
        <v>5504</v>
      </c>
      <c r="B7918" s="30">
        <v>10172199223553</v>
      </c>
      <c r="C7918" s="31" t="s">
        <v>7846</v>
      </c>
      <c r="D7918" s="29"/>
      <c r="E7918" s="29">
        <v>16399</v>
      </c>
      <c r="F7918" s="29" t="str">
        <f>_xlfn.XLOOKUP($G7918,[1]类目转化数据!$B:$B,[1]类目转化数据!$A:$A)</f>
        <v>制热设备</v>
      </c>
      <c r="G7918" s="29" t="s">
        <v>130</v>
      </c>
      <c r="H7918" s="29" t="str">
        <f>_xlfn.XLOOKUP(G7918,[1]类目转化数据!B:B,[1]类目转化数据!C:C)</f>
        <v>大锅灶组</v>
      </c>
      <c r="I7918" s="29"/>
    </row>
    <row r="7919" ht="16.5" spans="1:9">
      <c r="A7919" s="29" t="s">
        <v>5504</v>
      </c>
      <c r="B7919" s="30">
        <v>10172280834036</v>
      </c>
      <c r="C7919" s="31" t="s">
        <v>7847</v>
      </c>
      <c r="D7919" s="29"/>
      <c r="E7919" s="29">
        <v>17499</v>
      </c>
      <c r="F7919" s="29" t="str">
        <f>_xlfn.XLOOKUP($G7919,[1]类目转化数据!$B:$B,[1]类目转化数据!$A:$A)</f>
        <v>制热设备</v>
      </c>
      <c r="G7919" s="29" t="s">
        <v>130</v>
      </c>
      <c r="H7919" s="29" t="str">
        <f>_xlfn.XLOOKUP(G7919,[1]类目转化数据!B:B,[1]类目转化数据!C:C)</f>
        <v>大锅灶组</v>
      </c>
      <c r="I7919" s="29"/>
    </row>
    <row r="7920" ht="16.5" spans="1:9">
      <c r="A7920" s="29" t="s">
        <v>5504</v>
      </c>
      <c r="B7920" s="30">
        <v>10172280834039</v>
      </c>
      <c r="C7920" s="31" t="s">
        <v>7848</v>
      </c>
      <c r="D7920" s="29"/>
      <c r="E7920" s="29">
        <v>22600</v>
      </c>
      <c r="F7920" s="29" t="str">
        <f>_xlfn.XLOOKUP($G7920,[1]类目转化数据!$B:$B,[1]类目转化数据!$A:$A)</f>
        <v>制热设备</v>
      </c>
      <c r="G7920" s="29" t="s">
        <v>130</v>
      </c>
      <c r="H7920" s="29" t="str">
        <f>_xlfn.XLOOKUP(G7920,[1]类目转化数据!B:B,[1]类目转化数据!C:C)</f>
        <v>大锅灶组</v>
      </c>
      <c r="I7920" s="29"/>
    </row>
    <row r="7921" ht="16.5" spans="1:9">
      <c r="A7921" s="29" t="s">
        <v>5504</v>
      </c>
      <c r="B7921" s="30">
        <v>10172280834037</v>
      </c>
      <c r="C7921" s="31" t="s">
        <v>7849</v>
      </c>
      <c r="D7921" s="29"/>
      <c r="E7921" s="29">
        <v>17799</v>
      </c>
      <c r="F7921" s="29" t="str">
        <f>_xlfn.XLOOKUP($G7921,[1]类目转化数据!$B:$B,[1]类目转化数据!$A:$A)</f>
        <v>制热设备</v>
      </c>
      <c r="G7921" s="29" t="s">
        <v>130</v>
      </c>
      <c r="H7921" s="29" t="str">
        <f>_xlfn.XLOOKUP(G7921,[1]类目转化数据!B:B,[1]类目转化数据!C:C)</f>
        <v>大锅灶组</v>
      </c>
      <c r="I7921" s="29"/>
    </row>
    <row r="7922" ht="16.5" spans="1:9">
      <c r="A7922" s="29" t="s">
        <v>5504</v>
      </c>
      <c r="B7922" s="30">
        <v>10172280834038</v>
      </c>
      <c r="C7922" s="31" t="s">
        <v>7850</v>
      </c>
      <c r="D7922" s="29"/>
      <c r="E7922" s="29">
        <v>18799</v>
      </c>
      <c r="F7922" s="29" t="str">
        <f>_xlfn.XLOOKUP($G7922,[1]类目转化数据!$B:$B,[1]类目转化数据!$A:$A)</f>
        <v>制热设备</v>
      </c>
      <c r="G7922" s="29" t="s">
        <v>130</v>
      </c>
      <c r="H7922" s="29" t="str">
        <f>_xlfn.XLOOKUP(G7922,[1]类目转化数据!B:B,[1]类目转化数据!C:C)</f>
        <v>大锅灶组</v>
      </c>
      <c r="I7922" s="29"/>
    </row>
    <row r="7923" ht="16.5" spans="1:9">
      <c r="A7923" s="29" t="s">
        <v>5504</v>
      </c>
      <c r="B7923" s="30">
        <v>10172280834035</v>
      </c>
      <c r="C7923" s="31" t="s">
        <v>7851</v>
      </c>
      <c r="D7923" s="29"/>
      <c r="E7923" s="29">
        <v>17199</v>
      </c>
      <c r="F7923" s="29" t="str">
        <f>_xlfn.XLOOKUP($G7923,[1]类目转化数据!$B:$B,[1]类目转化数据!$A:$A)</f>
        <v>制热设备</v>
      </c>
      <c r="G7923" s="29" t="s">
        <v>130</v>
      </c>
      <c r="H7923" s="29" t="str">
        <f>_xlfn.XLOOKUP(G7923,[1]类目转化数据!B:B,[1]类目转化数据!C:C)</f>
        <v>大锅灶组</v>
      </c>
      <c r="I7923" s="29"/>
    </row>
    <row r="7924" ht="16.5" spans="1:9">
      <c r="A7924" s="29" t="s">
        <v>5504</v>
      </c>
      <c r="B7924" s="30">
        <v>10172285341681</v>
      </c>
      <c r="C7924" s="31" t="s">
        <v>7852</v>
      </c>
      <c r="D7924" s="29"/>
      <c r="E7924" s="29">
        <v>12399</v>
      </c>
      <c r="F7924" s="29" t="str">
        <f>_xlfn.XLOOKUP($G7924,[1]类目转化数据!$B:$B,[1]类目转化数据!$A:$A)</f>
        <v>制热设备</v>
      </c>
      <c r="G7924" s="29" t="s">
        <v>130</v>
      </c>
      <c r="H7924" s="29" t="str">
        <f>_xlfn.XLOOKUP(G7924,[1]类目转化数据!B:B,[1]类目转化数据!C:C)</f>
        <v>大锅灶组</v>
      </c>
      <c r="I7924" s="29"/>
    </row>
    <row r="7925" ht="16.5" spans="1:9">
      <c r="A7925" s="29" t="s">
        <v>5504</v>
      </c>
      <c r="B7925" s="30">
        <v>10172285341680</v>
      </c>
      <c r="C7925" s="31" t="s">
        <v>7853</v>
      </c>
      <c r="D7925" s="29"/>
      <c r="E7925" s="29">
        <v>9799</v>
      </c>
      <c r="F7925" s="29" t="str">
        <f>_xlfn.XLOOKUP($G7925,[1]类目转化数据!$B:$B,[1]类目转化数据!$A:$A)</f>
        <v>制热设备</v>
      </c>
      <c r="G7925" s="29" t="s">
        <v>130</v>
      </c>
      <c r="H7925" s="29" t="str">
        <f>_xlfn.XLOOKUP(G7925,[1]类目转化数据!B:B,[1]类目转化数据!C:C)</f>
        <v>大锅灶组</v>
      </c>
      <c r="I7925" s="29"/>
    </row>
    <row r="7926" ht="16.5" spans="1:9">
      <c r="A7926" s="29" t="s">
        <v>5504</v>
      </c>
      <c r="B7926" s="30">
        <v>10172285341676</v>
      </c>
      <c r="C7926" s="31" t="s">
        <v>7854</v>
      </c>
      <c r="D7926" s="29"/>
      <c r="E7926" s="29">
        <v>8299</v>
      </c>
      <c r="F7926" s="29" t="str">
        <f>_xlfn.XLOOKUP($G7926,[1]类目转化数据!$B:$B,[1]类目转化数据!$A:$A)</f>
        <v>制热设备</v>
      </c>
      <c r="G7926" s="29" t="s">
        <v>130</v>
      </c>
      <c r="H7926" s="29" t="str">
        <f>_xlfn.XLOOKUP(G7926,[1]类目转化数据!B:B,[1]类目转化数据!C:C)</f>
        <v>大锅灶组</v>
      </c>
      <c r="I7926" s="29"/>
    </row>
    <row r="7927" ht="16.5" spans="1:9">
      <c r="A7927" s="29" t="s">
        <v>5504</v>
      </c>
      <c r="B7927" s="30">
        <v>10172285341677</v>
      </c>
      <c r="C7927" s="31" t="s">
        <v>7855</v>
      </c>
      <c r="D7927" s="29"/>
      <c r="E7927" s="29">
        <v>8499</v>
      </c>
      <c r="F7927" s="29" t="str">
        <f>_xlfn.XLOOKUP($G7927,[1]类目转化数据!$B:$B,[1]类目转化数据!$A:$A)</f>
        <v>制热设备</v>
      </c>
      <c r="G7927" s="29" t="s">
        <v>130</v>
      </c>
      <c r="H7927" s="29" t="str">
        <f>_xlfn.XLOOKUP(G7927,[1]类目转化数据!B:B,[1]类目转化数据!C:C)</f>
        <v>大锅灶组</v>
      </c>
      <c r="I7927" s="29"/>
    </row>
    <row r="7928" ht="16.5" spans="1:9">
      <c r="A7928" s="29" t="s">
        <v>5504</v>
      </c>
      <c r="B7928" s="30">
        <v>10172285341679</v>
      </c>
      <c r="C7928" s="31" t="s">
        <v>7856</v>
      </c>
      <c r="D7928" s="29"/>
      <c r="E7928" s="29">
        <v>9299</v>
      </c>
      <c r="F7928" s="29" t="str">
        <f>_xlfn.XLOOKUP($G7928,[1]类目转化数据!$B:$B,[1]类目转化数据!$A:$A)</f>
        <v>制热设备</v>
      </c>
      <c r="G7928" s="29" t="s">
        <v>130</v>
      </c>
      <c r="H7928" s="29" t="str">
        <f>_xlfn.XLOOKUP(G7928,[1]类目转化数据!B:B,[1]类目转化数据!C:C)</f>
        <v>大锅灶组</v>
      </c>
      <c r="I7928" s="29"/>
    </row>
    <row r="7929" ht="16.5" spans="1:9">
      <c r="A7929" s="29" t="s">
        <v>5504</v>
      </c>
      <c r="B7929" s="30">
        <v>10172285341678</v>
      </c>
      <c r="C7929" s="31" t="s">
        <v>7857</v>
      </c>
      <c r="D7929" s="29"/>
      <c r="E7929" s="29">
        <v>8699</v>
      </c>
      <c r="F7929" s="29" t="str">
        <f>_xlfn.XLOOKUP($G7929,[1]类目转化数据!$B:$B,[1]类目转化数据!$A:$A)</f>
        <v>制热设备</v>
      </c>
      <c r="G7929" s="29" t="s">
        <v>130</v>
      </c>
      <c r="H7929" s="29" t="str">
        <f>_xlfn.XLOOKUP(G7929,[1]类目转化数据!B:B,[1]类目转化数据!C:C)</f>
        <v>大锅灶组</v>
      </c>
      <c r="I7929" s="29"/>
    </row>
    <row r="7930" ht="16.5" spans="1:9">
      <c r="A7930" s="29" t="s">
        <v>5504</v>
      </c>
      <c r="B7930" s="30">
        <v>10172284784064</v>
      </c>
      <c r="C7930" s="31" t="s">
        <v>7858</v>
      </c>
      <c r="D7930" s="29"/>
      <c r="E7930" s="29">
        <v>17199</v>
      </c>
      <c r="F7930" s="29" t="str">
        <f>_xlfn.XLOOKUP($G7930,[1]类目转化数据!$B:$B,[1]类目转化数据!$A:$A)</f>
        <v>制热设备</v>
      </c>
      <c r="G7930" s="29" t="s">
        <v>130</v>
      </c>
      <c r="H7930" s="29" t="str">
        <f>_xlfn.XLOOKUP(G7930,[1]类目转化数据!B:B,[1]类目转化数据!C:C)</f>
        <v>大锅灶组</v>
      </c>
      <c r="I7930" s="29"/>
    </row>
    <row r="7931" ht="16.5" spans="1:9">
      <c r="A7931" s="29" t="s">
        <v>5504</v>
      </c>
      <c r="B7931" s="30">
        <v>10172284784065</v>
      </c>
      <c r="C7931" s="31" t="s">
        <v>7859</v>
      </c>
      <c r="D7931" s="29"/>
      <c r="E7931" s="29">
        <v>17499</v>
      </c>
      <c r="F7931" s="29" t="str">
        <f>_xlfn.XLOOKUP($G7931,[1]类目转化数据!$B:$B,[1]类目转化数据!$A:$A)</f>
        <v>制热设备</v>
      </c>
      <c r="G7931" s="29" t="s">
        <v>130</v>
      </c>
      <c r="H7931" s="29" t="str">
        <f>_xlfn.XLOOKUP(G7931,[1]类目转化数据!B:B,[1]类目转化数据!C:C)</f>
        <v>大锅灶组</v>
      </c>
      <c r="I7931" s="29"/>
    </row>
    <row r="7932" ht="16.5" spans="1:9">
      <c r="A7932" s="29" t="s">
        <v>5504</v>
      </c>
      <c r="B7932" s="30">
        <v>10172284784067</v>
      </c>
      <c r="C7932" s="31" t="s">
        <v>7860</v>
      </c>
      <c r="D7932" s="29"/>
      <c r="E7932" s="29">
        <v>18799</v>
      </c>
      <c r="F7932" s="29" t="str">
        <f>_xlfn.XLOOKUP($G7932,[1]类目转化数据!$B:$B,[1]类目转化数据!$A:$A)</f>
        <v>制热设备</v>
      </c>
      <c r="G7932" s="29" t="s">
        <v>130</v>
      </c>
      <c r="H7932" s="29" t="str">
        <f>_xlfn.XLOOKUP(G7932,[1]类目转化数据!B:B,[1]类目转化数据!C:C)</f>
        <v>大锅灶组</v>
      </c>
      <c r="I7932" s="29"/>
    </row>
    <row r="7933" ht="16.5" spans="1:9">
      <c r="A7933" s="29" t="s">
        <v>5504</v>
      </c>
      <c r="B7933" s="30">
        <v>10172284784068</v>
      </c>
      <c r="C7933" s="31" t="s">
        <v>7861</v>
      </c>
      <c r="D7933" s="29"/>
      <c r="E7933" s="29">
        <v>19799</v>
      </c>
      <c r="F7933" s="29" t="str">
        <f>_xlfn.XLOOKUP($G7933,[1]类目转化数据!$B:$B,[1]类目转化数据!$A:$A)</f>
        <v>制热设备</v>
      </c>
      <c r="G7933" s="29" t="s">
        <v>130</v>
      </c>
      <c r="H7933" s="29" t="str">
        <f>_xlfn.XLOOKUP(G7933,[1]类目转化数据!B:B,[1]类目转化数据!C:C)</f>
        <v>大锅灶组</v>
      </c>
      <c r="I7933" s="29"/>
    </row>
    <row r="7934" ht="16.5" spans="1:9">
      <c r="A7934" s="29" t="s">
        <v>5504</v>
      </c>
      <c r="B7934" s="30">
        <v>10172284784066</v>
      </c>
      <c r="C7934" s="31" t="s">
        <v>7862</v>
      </c>
      <c r="D7934" s="29"/>
      <c r="E7934" s="29">
        <v>17799</v>
      </c>
      <c r="F7934" s="29" t="str">
        <f>_xlfn.XLOOKUP($G7934,[1]类目转化数据!$B:$B,[1]类目转化数据!$A:$A)</f>
        <v>制热设备</v>
      </c>
      <c r="G7934" s="29" t="s">
        <v>130</v>
      </c>
      <c r="H7934" s="29" t="str">
        <f>_xlfn.XLOOKUP(G7934,[1]类目转化数据!B:B,[1]类目转化数据!C:C)</f>
        <v>大锅灶组</v>
      </c>
      <c r="I7934" s="29"/>
    </row>
    <row r="7935" ht="16.5" spans="1:9">
      <c r="A7935" s="29" t="s">
        <v>5504</v>
      </c>
      <c r="B7935" s="30">
        <v>10173092360052</v>
      </c>
      <c r="C7935" s="31" t="s">
        <v>7863</v>
      </c>
      <c r="D7935" s="29"/>
      <c r="E7935" s="29">
        <v>6099</v>
      </c>
      <c r="F7935" s="29" t="str">
        <f>_xlfn.XLOOKUP($G7935,[1]类目转化数据!$B:$B,[1]类目转化数据!$A:$A)</f>
        <v>办公饮水设备</v>
      </c>
      <c r="G7935" s="29" t="s">
        <v>622</v>
      </c>
      <c r="H7935" s="29" t="str">
        <f>_xlfn.XLOOKUP(G7935,[1]类目转化数据!B:B,[1]类目转化数据!C:C)</f>
        <v>直饮机组</v>
      </c>
      <c r="I7935" s="29"/>
    </row>
    <row r="7936" ht="16.5" spans="1:9">
      <c r="A7936" s="29" t="s">
        <v>5504</v>
      </c>
      <c r="B7936" s="30">
        <v>10173092360051</v>
      </c>
      <c r="C7936" s="31" t="s">
        <v>7864</v>
      </c>
      <c r="D7936" s="29"/>
      <c r="E7936" s="29">
        <v>4699</v>
      </c>
      <c r="F7936" s="29" t="str">
        <f>_xlfn.XLOOKUP($G7936,[1]类目转化数据!$B:$B,[1]类目转化数据!$A:$A)</f>
        <v>办公饮水设备</v>
      </c>
      <c r="G7936" s="29" t="s">
        <v>622</v>
      </c>
      <c r="H7936" s="29" t="str">
        <f>_xlfn.XLOOKUP(G7936,[1]类目转化数据!B:B,[1]类目转化数据!C:C)</f>
        <v>直饮机组</v>
      </c>
      <c r="I7936" s="29"/>
    </row>
    <row r="7937" ht="16.5" spans="1:9">
      <c r="A7937" s="29" t="s">
        <v>5504</v>
      </c>
      <c r="B7937" s="30">
        <v>10173098205338</v>
      </c>
      <c r="C7937" s="31" t="s">
        <v>7865</v>
      </c>
      <c r="D7937" s="29"/>
      <c r="E7937" s="29">
        <v>588</v>
      </c>
      <c r="F7937" s="29" t="str">
        <f>_xlfn.XLOOKUP($G7937,[1]类目转化数据!$B:$B,[1]类目转化数据!$A:$A)</f>
        <v>社会餐饮设备</v>
      </c>
      <c r="G7937" s="29" t="s">
        <v>11</v>
      </c>
      <c r="H7937" s="29" t="str">
        <f>_xlfn.XLOOKUP(G7937,[1]类目转化数据!B:B,[1]类目转化数据!C:C)</f>
        <v>小客单</v>
      </c>
      <c r="I7937" s="29"/>
    </row>
    <row r="7938" ht="16.5" spans="1:9">
      <c r="A7938" s="29" t="s">
        <v>5504</v>
      </c>
      <c r="B7938" s="30">
        <v>10185831606540</v>
      </c>
      <c r="C7938" s="31" t="s">
        <v>7866</v>
      </c>
      <c r="D7938" s="29"/>
      <c r="E7938" s="29">
        <v>799</v>
      </c>
      <c r="F7938" s="29" t="str">
        <f>_xlfn.XLOOKUP($G7938,[1]类目转化数据!$B:$B,[1]类目转化数据!$A:$A)</f>
        <v>社会餐饮设备</v>
      </c>
      <c r="G7938" s="29" t="s">
        <v>11</v>
      </c>
      <c r="H7938" s="29" t="str">
        <f>_xlfn.XLOOKUP(G7938,[1]类目转化数据!B:B,[1]类目转化数据!C:C)</f>
        <v>小客单</v>
      </c>
      <c r="I7938" s="29"/>
    </row>
    <row r="7939" ht="16.5" spans="1:9">
      <c r="A7939" s="29" t="s">
        <v>5504</v>
      </c>
      <c r="B7939" s="30">
        <v>10173098205337</v>
      </c>
      <c r="C7939" s="31" t="s">
        <v>7867</v>
      </c>
      <c r="D7939" s="29"/>
      <c r="E7939" s="29">
        <v>588</v>
      </c>
      <c r="F7939" s="29" t="str">
        <f>_xlfn.XLOOKUP($G7939,[1]类目转化数据!$B:$B,[1]类目转化数据!$A:$A)</f>
        <v>社会餐饮设备</v>
      </c>
      <c r="G7939" s="29" t="s">
        <v>11</v>
      </c>
      <c r="H7939" s="29" t="str">
        <f>_xlfn.XLOOKUP(G7939,[1]类目转化数据!B:B,[1]类目转化数据!C:C)</f>
        <v>小客单</v>
      </c>
      <c r="I7939" s="29"/>
    </row>
    <row r="7940" ht="16.5" spans="1:9">
      <c r="A7940" s="29" t="s">
        <v>5504</v>
      </c>
      <c r="B7940" s="30">
        <v>10173098205336</v>
      </c>
      <c r="C7940" s="31" t="s">
        <v>7868</v>
      </c>
      <c r="D7940" s="29"/>
      <c r="E7940" s="29">
        <v>358</v>
      </c>
      <c r="F7940" s="29" t="str">
        <f>_xlfn.XLOOKUP($G7940,[1]类目转化数据!$B:$B,[1]类目转化数据!$A:$A)</f>
        <v>社会餐饮设备</v>
      </c>
      <c r="G7940" s="29" t="s">
        <v>11</v>
      </c>
      <c r="H7940" s="29" t="str">
        <f>_xlfn.XLOOKUP(G7940,[1]类目转化数据!B:B,[1]类目转化数据!C:C)</f>
        <v>小客单</v>
      </c>
      <c r="I7940" s="29"/>
    </row>
    <row r="7941" ht="16.5" spans="1:9">
      <c r="A7941" s="29" t="s">
        <v>5504</v>
      </c>
      <c r="B7941" s="30">
        <v>10173101735182</v>
      </c>
      <c r="C7941" s="31" t="s">
        <v>7869</v>
      </c>
      <c r="D7941" s="29"/>
      <c r="E7941" s="29">
        <v>6099</v>
      </c>
      <c r="F7941" s="29" t="str">
        <f>_xlfn.XLOOKUP($G7941,[1]类目转化数据!$B:$B,[1]类目转化数据!$A:$A)</f>
        <v>办公饮水设备</v>
      </c>
      <c r="G7941" s="29" t="s">
        <v>622</v>
      </c>
      <c r="H7941" s="29" t="str">
        <f>_xlfn.XLOOKUP(G7941,[1]类目转化数据!B:B,[1]类目转化数据!C:C)</f>
        <v>直饮机组</v>
      </c>
      <c r="I7941" s="29"/>
    </row>
    <row r="7942" ht="16.5" spans="1:9">
      <c r="A7942" s="29" t="s">
        <v>5504</v>
      </c>
      <c r="B7942" s="30">
        <v>10173101735181</v>
      </c>
      <c r="C7942" s="31" t="s">
        <v>7870</v>
      </c>
      <c r="D7942" s="29"/>
      <c r="E7942" s="29">
        <v>4699</v>
      </c>
      <c r="F7942" s="29" t="str">
        <f>_xlfn.XLOOKUP($G7942,[1]类目转化数据!$B:$B,[1]类目转化数据!$A:$A)</f>
        <v>办公饮水设备</v>
      </c>
      <c r="G7942" s="29" t="s">
        <v>622</v>
      </c>
      <c r="H7942" s="29" t="str">
        <f>_xlfn.XLOOKUP(G7942,[1]类目转化数据!B:B,[1]类目转化数据!C:C)</f>
        <v>直饮机组</v>
      </c>
      <c r="I7942" s="29"/>
    </row>
    <row r="7943" ht="16.5" spans="1:9">
      <c r="A7943" s="29" t="s">
        <v>5504</v>
      </c>
      <c r="B7943" s="30">
        <v>10175068786526</v>
      </c>
      <c r="C7943" s="31" t="s">
        <v>2727</v>
      </c>
      <c r="D7943" s="29"/>
      <c r="E7943" s="29">
        <v>5180</v>
      </c>
      <c r="F7943" s="29" t="str">
        <f>_xlfn.XLOOKUP($G7943,[1]类目转化数据!$B:$B,[1]类目转化数据!$A:$A)</f>
        <v>其他</v>
      </c>
      <c r="G7943" s="29" t="s">
        <v>78</v>
      </c>
      <c r="H7943" s="29" t="str">
        <f>_xlfn.XLOOKUP(G7943,[1]类目转化数据!B:B,[1]类目转化数据!C:C)</f>
        <v>智慧厨房</v>
      </c>
      <c r="I7943" s="29"/>
    </row>
    <row r="7944" ht="16.5" spans="1:9">
      <c r="A7944" s="29" t="s">
        <v>5504</v>
      </c>
      <c r="B7944" s="30">
        <v>10197547713785</v>
      </c>
      <c r="C7944" s="31" t="s">
        <v>5444</v>
      </c>
      <c r="D7944" s="29"/>
      <c r="E7944" s="29">
        <v>4990</v>
      </c>
      <c r="F7944" s="29" t="str">
        <f>_xlfn.XLOOKUP($G7944,[1]类目转化数据!$B:$B,[1]类目转化数据!$A:$A)</f>
        <v>其他</v>
      </c>
      <c r="G7944" s="29" t="s">
        <v>78</v>
      </c>
      <c r="H7944" s="29" t="str">
        <f>_xlfn.XLOOKUP(G7944,[1]类目转化数据!B:B,[1]类目转化数据!C:C)</f>
        <v>智慧厨房</v>
      </c>
      <c r="I7944" s="29"/>
    </row>
    <row r="7945" ht="16.5" spans="1:9">
      <c r="A7945" s="29" t="s">
        <v>5504</v>
      </c>
      <c r="B7945" s="30">
        <v>10197547713786</v>
      </c>
      <c r="C7945" s="31" t="s">
        <v>5450</v>
      </c>
      <c r="D7945" s="29"/>
      <c r="E7945" s="29">
        <v>9090</v>
      </c>
      <c r="F7945" s="29" t="str">
        <f>_xlfn.XLOOKUP($G7945,[1]类目转化数据!$B:$B,[1]类目转化数据!$A:$A)</f>
        <v>其他</v>
      </c>
      <c r="G7945" s="29" t="s">
        <v>78</v>
      </c>
      <c r="H7945" s="29" t="str">
        <f>_xlfn.XLOOKUP(G7945,[1]类目转化数据!B:B,[1]类目转化数据!C:C)</f>
        <v>智慧厨房</v>
      </c>
      <c r="I7945" s="29"/>
    </row>
    <row r="7946" ht="16.5" spans="1:9">
      <c r="A7946" s="29" t="s">
        <v>5504</v>
      </c>
      <c r="B7946" s="30">
        <v>10197547713790</v>
      </c>
      <c r="C7946" s="31" t="s">
        <v>5453</v>
      </c>
      <c r="D7946" s="29"/>
      <c r="E7946" s="29">
        <v>17790</v>
      </c>
      <c r="F7946" s="29" t="str">
        <f>_xlfn.XLOOKUP($G7946,[1]类目转化数据!$B:$B,[1]类目转化数据!$A:$A)</f>
        <v>其他</v>
      </c>
      <c r="G7946" s="29" t="s">
        <v>78</v>
      </c>
      <c r="H7946" s="29" t="str">
        <f>_xlfn.XLOOKUP(G7946,[1]类目转化数据!B:B,[1]类目转化数据!C:C)</f>
        <v>智慧厨房</v>
      </c>
      <c r="I7946" s="29"/>
    </row>
    <row r="7947" ht="16.5" spans="1:9">
      <c r="A7947" s="29" t="s">
        <v>5504</v>
      </c>
      <c r="B7947" s="30">
        <v>10197547713789</v>
      </c>
      <c r="C7947" s="31" t="s">
        <v>5452</v>
      </c>
      <c r="D7947" s="29"/>
      <c r="E7947" s="29">
        <v>20790</v>
      </c>
      <c r="F7947" s="29" t="str">
        <f>_xlfn.XLOOKUP($G7947,[1]类目转化数据!$B:$B,[1]类目转化数据!$A:$A)</f>
        <v>其他</v>
      </c>
      <c r="G7947" s="29" t="s">
        <v>78</v>
      </c>
      <c r="H7947" s="29" t="str">
        <f>_xlfn.XLOOKUP(G7947,[1]类目转化数据!B:B,[1]类目转化数据!C:C)</f>
        <v>智慧厨房</v>
      </c>
      <c r="I7947" s="29"/>
    </row>
    <row r="7948" ht="16.5" spans="1:9">
      <c r="A7948" s="29" t="s">
        <v>5504</v>
      </c>
      <c r="B7948" s="30">
        <v>10197547713788</v>
      </c>
      <c r="C7948" s="31" t="s">
        <v>5447</v>
      </c>
      <c r="D7948" s="29"/>
      <c r="E7948" s="29">
        <v>20790</v>
      </c>
      <c r="F7948" s="29" t="str">
        <f>_xlfn.XLOOKUP($G7948,[1]类目转化数据!$B:$B,[1]类目转化数据!$A:$A)</f>
        <v>其他</v>
      </c>
      <c r="G7948" s="29" t="s">
        <v>78</v>
      </c>
      <c r="H7948" s="29" t="str">
        <f>_xlfn.XLOOKUP(G7948,[1]类目转化数据!B:B,[1]类目转化数据!C:C)</f>
        <v>智慧厨房</v>
      </c>
      <c r="I7948" s="29"/>
    </row>
    <row r="7949" ht="16.5" spans="1:9">
      <c r="A7949" s="29" t="s">
        <v>5504</v>
      </c>
      <c r="B7949" s="30">
        <v>10197547713787</v>
      </c>
      <c r="C7949" s="31" t="s">
        <v>5454</v>
      </c>
      <c r="D7949" s="29"/>
      <c r="E7949" s="29">
        <v>9290</v>
      </c>
      <c r="F7949" s="29" t="str">
        <f>_xlfn.XLOOKUP($G7949,[1]类目转化数据!$B:$B,[1]类目转化数据!$A:$A)</f>
        <v>其他</v>
      </c>
      <c r="G7949" s="29" t="s">
        <v>78</v>
      </c>
      <c r="H7949" s="29" t="str">
        <f>_xlfn.XLOOKUP(G7949,[1]类目转化数据!B:B,[1]类目转化数据!C:C)</f>
        <v>智慧厨房</v>
      </c>
      <c r="I7949" s="29"/>
    </row>
    <row r="7950" ht="16.5" spans="1:9">
      <c r="A7950" s="29" t="s">
        <v>5504</v>
      </c>
      <c r="B7950" s="30">
        <v>10175724431186</v>
      </c>
      <c r="C7950" s="31" t="s">
        <v>7871</v>
      </c>
      <c r="D7950" s="29"/>
      <c r="E7950" s="29">
        <v>799</v>
      </c>
      <c r="F7950" s="29" t="str">
        <f>_xlfn.XLOOKUP($G7950,[1]类目转化数据!$B:$B,[1]类目转化数据!$A:$A)</f>
        <v>社会餐饮设备</v>
      </c>
      <c r="G7950" s="29" t="s">
        <v>11</v>
      </c>
      <c r="H7950" s="29" t="str">
        <f>_xlfn.XLOOKUP(G7950,[1]类目转化数据!B:B,[1]类目转化数据!C:C)</f>
        <v>小客单</v>
      </c>
      <c r="I7950" s="29"/>
    </row>
    <row r="7951" ht="16.5" spans="1:9">
      <c r="A7951" s="29" t="s">
        <v>5504</v>
      </c>
      <c r="B7951" s="30">
        <v>10175724431187</v>
      </c>
      <c r="C7951" s="31" t="s">
        <v>7872</v>
      </c>
      <c r="D7951" s="29"/>
      <c r="E7951" s="29">
        <v>799</v>
      </c>
      <c r="F7951" s="29" t="str">
        <f>_xlfn.XLOOKUP($G7951,[1]类目转化数据!$B:$B,[1]类目转化数据!$A:$A)</f>
        <v>社会餐饮设备</v>
      </c>
      <c r="G7951" s="29" t="s">
        <v>11</v>
      </c>
      <c r="H7951" s="29" t="str">
        <f>_xlfn.XLOOKUP(G7951,[1]类目转化数据!B:B,[1]类目转化数据!C:C)</f>
        <v>小客单</v>
      </c>
      <c r="I7951" s="29"/>
    </row>
    <row r="7952" ht="16.5" spans="1:9">
      <c r="A7952" s="29" t="s">
        <v>5504</v>
      </c>
      <c r="B7952" s="30">
        <v>10175724431185</v>
      </c>
      <c r="C7952" s="31" t="s">
        <v>7873</v>
      </c>
      <c r="D7952" s="29"/>
      <c r="E7952" s="29">
        <v>499</v>
      </c>
      <c r="F7952" s="29" t="str">
        <f>_xlfn.XLOOKUP($G7952,[1]类目转化数据!$B:$B,[1]类目转化数据!$A:$A)</f>
        <v>社会餐饮设备</v>
      </c>
      <c r="G7952" s="29" t="s">
        <v>11</v>
      </c>
      <c r="H7952" s="29" t="str">
        <f>_xlfn.XLOOKUP(G7952,[1]类目转化数据!B:B,[1]类目转化数据!C:C)</f>
        <v>小客单</v>
      </c>
      <c r="I7952" s="29"/>
    </row>
    <row r="7953" ht="16.5" spans="1:9">
      <c r="A7953" s="29" t="s">
        <v>5504</v>
      </c>
      <c r="B7953" s="30">
        <v>10175907398923</v>
      </c>
      <c r="C7953" s="31" t="s">
        <v>7874</v>
      </c>
      <c r="D7953" s="29"/>
      <c r="E7953" s="29">
        <v>6099</v>
      </c>
      <c r="F7953" s="29" t="str">
        <f>_xlfn.XLOOKUP($G7953,[1]类目转化数据!$B:$B,[1]类目转化数据!$A:$A)</f>
        <v>办公饮水设备</v>
      </c>
      <c r="G7953" s="29" t="s">
        <v>622</v>
      </c>
      <c r="H7953" s="29" t="str">
        <f>_xlfn.XLOOKUP(G7953,[1]类目转化数据!B:B,[1]类目转化数据!C:C)</f>
        <v>直饮机组</v>
      </c>
      <c r="I7953" s="29"/>
    </row>
    <row r="7954" ht="16.5" spans="1:9">
      <c r="A7954" s="29" t="s">
        <v>5504</v>
      </c>
      <c r="B7954" s="30">
        <v>10175907398922</v>
      </c>
      <c r="C7954" s="31" t="s">
        <v>7875</v>
      </c>
      <c r="D7954" s="29"/>
      <c r="E7954" s="29">
        <v>4699</v>
      </c>
      <c r="F7954" s="29" t="str">
        <f>_xlfn.XLOOKUP($G7954,[1]类目转化数据!$B:$B,[1]类目转化数据!$A:$A)</f>
        <v>办公饮水设备</v>
      </c>
      <c r="G7954" s="29" t="s">
        <v>622</v>
      </c>
      <c r="H7954" s="29" t="str">
        <f>_xlfn.XLOOKUP(G7954,[1]类目转化数据!B:B,[1]类目转化数据!C:C)</f>
        <v>直饮机组</v>
      </c>
      <c r="I7954" s="29"/>
    </row>
    <row r="7955" ht="16.5" spans="1:9">
      <c r="A7955" s="29" t="s">
        <v>5504</v>
      </c>
      <c r="B7955" s="30">
        <v>10175907398919</v>
      </c>
      <c r="C7955" s="31" t="s">
        <v>7876</v>
      </c>
      <c r="D7955" s="29"/>
      <c r="E7955" s="29">
        <v>4799</v>
      </c>
      <c r="F7955" s="29" t="str">
        <f>_xlfn.XLOOKUP($G7955,[1]类目转化数据!$B:$B,[1]类目转化数据!$A:$A)</f>
        <v>办公饮水设备</v>
      </c>
      <c r="G7955" s="29" t="s">
        <v>622</v>
      </c>
      <c r="H7955" s="29" t="str">
        <f>_xlfn.XLOOKUP(G7955,[1]类目转化数据!B:B,[1]类目转化数据!C:C)</f>
        <v>直饮机组</v>
      </c>
      <c r="I7955" s="29"/>
    </row>
    <row r="7956" ht="16.5" spans="1:9">
      <c r="A7956" s="29" t="s">
        <v>5504</v>
      </c>
      <c r="B7956" s="30">
        <v>10175908139873</v>
      </c>
      <c r="C7956" s="31" t="s">
        <v>7877</v>
      </c>
      <c r="D7956" s="29"/>
      <c r="E7956" s="29">
        <v>8399</v>
      </c>
      <c r="F7956" s="29" t="str">
        <f>_xlfn.XLOOKUP($G7956,[1]类目转化数据!$B:$B,[1]类目转化数据!$A:$A)</f>
        <v>办公饮水设备</v>
      </c>
      <c r="G7956" s="29" t="s">
        <v>622</v>
      </c>
      <c r="H7956" s="29" t="str">
        <f>_xlfn.XLOOKUP(G7956,[1]类目转化数据!B:B,[1]类目转化数据!C:C)</f>
        <v>直饮机组</v>
      </c>
      <c r="I7956" s="29"/>
    </row>
    <row r="7957" ht="16.5" spans="1:9">
      <c r="A7957" s="29" t="s">
        <v>5504</v>
      </c>
      <c r="B7957" s="30">
        <v>10175908139874</v>
      </c>
      <c r="C7957" s="31" t="s">
        <v>7878</v>
      </c>
      <c r="D7957" s="29"/>
      <c r="E7957" s="29">
        <v>8399</v>
      </c>
      <c r="F7957" s="29" t="str">
        <f>_xlfn.XLOOKUP($G7957,[1]类目转化数据!$B:$B,[1]类目转化数据!$A:$A)</f>
        <v>办公饮水设备</v>
      </c>
      <c r="G7957" s="29" t="s">
        <v>622</v>
      </c>
      <c r="H7957" s="29" t="str">
        <f>_xlfn.XLOOKUP(G7957,[1]类目转化数据!B:B,[1]类目转化数据!C:C)</f>
        <v>直饮机组</v>
      </c>
      <c r="I7957" s="29"/>
    </row>
    <row r="7958" ht="16.5" spans="1:9">
      <c r="A7958" s="29" t="s">
        <v>5504</v>
      </c>
      <c r="B7958" s="30">
        <v>10182052195026</v>
      </c>
      <c r="C7958" s="31" t="s">
        <v>7879</v>
      </c>
      <c r="D7958" s="29"/>
      <c r="E7958" s="29">
        <v>5899</v>
      </c>
      <c r="F7958" s="29" t="str">
        <f>_xlfn.XLOOKUP($G7958,[1]类目转化数据!$B:$B,[1]类目转化数据!$A:$A)</f>
        <v>制热设备</v>
      </c>
      <c r="G7958" s="29" t="s">
        <v>241</v>
      </c>
      <c r="H7958" s="29" t="str">
        <f>_xlfn.XLOOKUP(G7958,[1]类目转化数据!B:B,[1]类目转化数据!C:C)</f>
        <v>后厨组</v>
      </c>
      <c r="I7958" s="29"/>
    </row>
    <row r="7959" ht="16.5" spans="1:9">
      <c r="A7959" s="29" t="s">
        <v>5504</v>
      </c>
      <c r="B7959" s="30">
        <v>10182052195025</v>
      </c>
      <c r="C7959" s="31" t="s">
        <v>7880</v>
      </c>
      <c r="D7959" s="29"/>
      <c r="E7959" s="29">
        <v>5899</v>
      </c>
      <c r="F7959" s="29" t="str">
        <f>_xlfn.XLOOKUP($G7959,[1]类目转化数据!$B:$B,[1]类目转化数据!$A:$A)</f>
        <v>制热设备</v>
      </c>
      <c r="G7959" s="29" t="s">
        <v>241</v>
      </c>
      <c r="H7959" s="29" t="str">
        <f>_xlfn.XLOOKUP(G7959,[1]类目转化数据!B:B,[1]类目转化数据!C:C)</f>
        <v>后厨组</v>
      </c>
      <c r="I7959" s="29"/>
    </row>
    <row r="7960" ht="16.5" spans="1:9">
      <c r="A7960" s="29" t="s">
        <v>5504</v>
      </c>
      <c r="B7960" s="30">
        <v>10184626366499</v>
      </c>
      <c r="C7960" s="31" t="s">
        <v>7881</v>
      </c>
      <c r="D7960" s="29"/>
      <c r="E7960" s="29">
        <v>1299</v>
      </c>
      <c r="F7960" s="29" t="str">
        <f>_xlfn.XLOOKUP($G7960,[1]类目转化数据!$B:$B,[1]类目转化数据!$A:$A)</f>
        <v>社会餐饮设备</v>
      </c>
      <c r="G7960" s="29" t="s">
        <v>222</v>
      </c>
      <c r="H7960" s="29" t="str">
        <f>_xlfn.XLOOKUP(G7960,[1]类目转化数据!B:B,[1]类目转化数据!C:C)</f>
        <v>小客单</v>
      </c>
      <c r="I7960" s="29"/>
    </row>
    <row r="7961" ht="16.5" spans="1:9">
      <c r="A7961" s="29" t="s">
        <v>5504</v>
      </c>
      <c r="B7961" s="30">
        <v>10184628427901</v>
      </c>
      <c r="C7961" s="31" t="s">
        <v>7882</v>
      </c>
      <c r="D7961" s="29"/>
      <c r="E7961" s="29">
        <v>999</v>
      </c>
      <c r="F7961" s="29" t="str">
        <f>_xlfn.XLOOKUP($G7961,[1]类目转化数据!$B:$B,[1]类目转化数据!$A:$A)</f>
        <v>社会餐饮设备</v>
      </c>
      <c r="G7961" s="29" t="s">
        <v>222</v>
      </c>
      <c r="H7961" s="29" t="str">
        <f>_xlfn.XLOOKUP(G7961,[1]类目转化数据!B:B,[1]类目转化数据!C:C)</f>
        <v>小客单</v>
      </c>
      <c r="I7961" s="29"/>
    </row>
    <row r="7962" ht="16.5" spans="1:9">
      <c r="A7962" s="29" t="s">
        <v>5504</v>
      </c>
      <c r="B7962" s="30">
        <v>10184628427902</v>
      </c>
      <c r="C7962" s="31" t="s">
        <v>7883</v>
      </c>
      <c r="D7962" s="29"/>
      <c r="E7962" s="29">
        <v>1399</v>
      </c>
      <c r="F7962" s="29" t="str">
        <f>_xlfn.XLOOKUP($G7962,[1]类目转化数据!$B:$B,[1]类目转化数据!$A:$A)</f>
        <v>社会餐饮设备</v>
      </c>
      <c r="G7962" s="29" t="s">
        <v>222</v>
      </c>
      <c r="H7962" s="29" t="str">
        <f>_xlfn.XLOOKUP(G7962,[1]类目转化数据!B:B,[1]类目转化数据!C:C)</f>
        <v>小客单</v>
      </c>
      <c r="I7962" s="29"/>
    </row>
    <row r="7963" ht="16.5" spans="1:9">
      <c r="A7963" s="29" t="s">
        <v>5504</v>
      </c>
      <c r="B7963" s="30">
        <v>10184628427904</v>
      </c>
      <c r="C7963" s="31" t="s">
        <v>7884</v>
      </c>
      <c r="D7963" s="29"/>
      <c r="E7963" s="29">
        <v>2599</v>
      </c>
      <c r="F7963" s="29" t="str">
        <f>_xlfn.XLOOKUP($G7963,[1]类目转化数据!$B:$B,[1]类目转化数据!$A:$A)</f>
        <v>社会餐饮设备</v>
      </c>
      <c r="G7963" s="29" t="s">
        <v>222</v>
      </c>
      <c r="H7963" s="29" t="str">
        <f>_xlfn.XLOOKUP(G7963,[1]类目转化数据!B:B,[1]类目转化数据!C:C)</f>
        <v>小客单</v>
      </c>
      <c r="I7963" s="29"/>
    </row>
    <row r="7964" ht="16.5" spans="1:9">
      <c r="A7964" s="29" t="s">
        <v>5504</v>
      </c>
      <c r="B7964" s="30">
        <v>10184967059652</v>
      </c>
      <c r="C7964" s="31" t="s">
        <v>7885</v>
      </c>
      <c r="D7964" s="29"/>
      <c r="E7964" s="29">
        <v>4399</v>
      </c>
      <c r="F7964" s="29" t="str">
        <f>_xlfn.XLOOKUP($G7964,[1]类目转化数据!$B:$B,[1]类目转化数据!$A:$A)</f>
        <v>办公饮水设备</v>
      </c>
      <c r="G7964" s="29" t="s">
        <v>622</v>
      </c>
      <c r="H7964" s="29" t="str">
        <f>_xlfn.XLOOKUP(G7964,[1]类目转化数据!B:B,[1]类目转化数据!C:C)</f>
        <v>直饮机组</v>
      </c>
      <c r="I7964" s="29"/>
    </row>
    <row r="7965" ht="16.5" spans="1:9">
      <c r="A7965" s="29" t="s">
        <v>5504</v>
      </c>
      <c r="B7965" s="30">
        <v>10184967059653</v>
      </c>
      <c r="C7965" s="31" t="s">
        <v>7886</v>
      </c>
      <c r="D7965" s="29"/>
      <c r="E7965" s="29">
        <v>4999</v>
      </c>
      <c r="F7965" s="29" t="str">
        <f>_xlfn.XLOOKUP($G7965,[1]类目转化数据!$B:$B,[1]类目转化数据!$A:$A)</f>
        <v>办公饮水设备</v>
      </c>
      <c r="G7965" s="29" t="s">
        <v>622</v>
      </c>
      <c r="H7965" s="29" t="str">
        <f>_xlfn.XLOOKUP(G7965,[1]类目转化数据!B:B,[1]类目转化数据!C:C)</f>
        <v>直饮机组</v>
      </c>
      <c r="I7965" s="29"/>
    </row>
    <row r="7966" ht="16.5" spans="1:9">
      <c r="A7966" s="29" t="s">
        <v>5504</v>
      </c>
      <c r="B7966" s="30">
        <v>10188191874783</v>
      </c>
      <c r="C7966" s="31" t="s">
        <v>5379</v>
      </c>
      <c r="D7966" s="29"/>
      <c r="E7966" s="29">
        <v>1199</v>
      </c>
      <c r="F7966" s="29" t="str">
        <f>_xlfn.XLOOKUP($G7966,[1]类目转化数据!$B:$B,[1]类目转化数据!$A:$A)</f>
        <v>社会餐饮设备</v>
      </c>
      <c r="G7966" s="29" t="s">
        <v>11</v>
      </c>
      <c r="H7966" s="29" t="str">
        <f>_xlfn.XLOOKUP(G7966,[1]类目转化数据!B:B,[1]类目转化数据!C:C)</f>
        <v>小客单</v>
      </c>
      <c r="I7966" s="29"/>
    </row>
    <row r="7967" ht="16.5" spans="1:9">
      <c r="A7967" s="29" t="s">
        <v>5504</v>
      </c>
      <c r="B7967" s="30">
        <v>10188191874782</v>
      </c>
      <c r="C7967" s="31" t="s">
        <v>5377</v>
      </c>
      <c r="D7967" s="29"/>
      <c r="E7967" s="29">
        <v>799</v>
      </c>
      <c r="F7967" s="29" t="str">
        <f>_xlfn.XLOOKUP($G7967,[1]类目转化数据!$B:$B,[1]类目转化数据!$A:$A)</f>
        <v>社会餐饮设备</v>
      </c>
      <c r="G7967" s="29" t="s">
        <v>11</v>
      </c>
      <c r="H7967" s="29" t="str">
        <f>_xlfn.XLOOKUP(G7967,[1]类目转化数据!B:B,[1]类目转化数据!C:C)</f>
        <v>小客单</v>
      </c>
      <c r="I7967" s="29"/>
    </row>
    <row r="7968" ht="16.5" spans="1:9">
      <c r="A7968" s="29" t="s">
        <v>5504</v>
      </c>
      <c r="B7968" s="30">
        <v>10188191874781</v>
      </c>
      <c r="C7968" s="31" t="s">
        <v>5376</v>
      </c>
      <c r="D7968" s="29"/>
      <c r="E7968" s="29">
        <v>799</v>
      </c>
      <c r="F7968" s="29" t="str">
        <f>_xlfn.XLOOKUP($G7968,[1]类目转化数据!$B:$B,[1]类目转化数据!$A:$A)</f>
        <v>社会餐饮设备</v>
      </c>
      <c r="G7968" s="29" t="s">
        <v>11</v>
      </c>
      <c r="H7968" s="29" t="str">
        <f>_xlfn.XLOOKUP(G7968,[1]类目转化数据!B:B,[1]类目转化数据!C:C)</f>
        <v>小客单</v>
      </c>
      <c r="I7968" s="29"/>
    </row>
    <row r="7969" ht="16.5" spans="1:9">
      <c r="A7969" s="29" t="s">
        <v>5504</v>
      </c>
      <c r="B7969" s="30">
        <v>10188191874780</v>
      </c>
      <c r="C7969" s="31" t="s">
        <v>5378</v>
      </c>
      <c r="D7969" s="29"/>
      <c r="E7969" s="29">
        <v>499</v>
      </c>
      <c r="F7969" s="29" t="str">
        <f>_xlfn.XLOOKUP($G7969,[1]类目转化数据!$B:$B,[1]类目转化数据!$A:$A)</f>
        <v>社会餐饮设备</v>
      </c>
      <c r="G7969" s="29" t="s">
        <v>11</v>
      </c>
      <c r="H7969" s="29" t="str">
        <f>_xlfn.XLOOKUP(G7969,[1]类目转化数据!B:B,[1]类目转化数据!C:C)</f>
        <v>小客单</v>
      </c>
      <c r="I7969" s="29"/>
    </row>
    <row r="7970" ht="16.5" spans="1:9">
      <c r="A7970" s="29" t="s">
        <v>5504</v>
      </c>
      <c r="B7970" s="30">
        <v>10191474070055</v>
      </c>
      <c r="C7970" s="31" t="s">
        <v>7887</v>
      </c>
      <c r="D7970" s="29"/>
      <c r="E7970" s="29">
        <v>5999</v>
      </c>
      <c r="F7970" s="29" t="str">
        <f>_xlfn.XLOOKUP($G7970,[1]类目转化数据!$B:$B,[1]类目转化数据!$A:$A)</f>
        <v>办公饮水设备</v>
      </c>
      <c r="G7970" s="29" t="s">
        <v>622</v>
      </c>
      <c r="H7970" s="29" t="str">
        <f>_xlfn.XLOOKUP(G7970,[1]类目转化数据!B:B,[1]类目转化数据!C:C)</f>
        <v>直饮机组</v>
      </c>
      <c r="I7970" s="29"/>
    </row>
    <row r="7971" ht="16.5" spans="1:9">
      <c r="A7971" s="29" t="s">
        <v>5504</v>
      </c>
      <c r="B7971" s="30">
        <v>10191476920968</v>
      </c>
      <c r="C7971" s="31" t="s">
        <v>7888</v>
      </c>
      <c r="D7971" s="29"/>
      <c r="E7971" s="29">
        <v>4999</v>
      </c>
      <c r="F7971" s="29" t="str">
        <f>_xlfn.XLOOKUP($G7971,[1]类目转化数据!$B:$B,[1]类目转化数据!$A:$A)</f>
        <v>办公饮水设备</v>
      </c>
      <c r="G7971" s="29" t="s">
        <v>622</v>
      </c>
      <c r="H7971" s="29" t="str">
        <f>_xlfn.XLOOKUP(G7971,[1]类目转化数据!B:B,[1]类目转化数据!C:C)</f>
        <v>直饮机组</v>
      </c>
      <c r="I7971" s="29"/>
    </row>
    <row r="7972" ht="16.5" spans="1:9">
      <c r="A7972" s="29" t="s">
        <v>5504</v>
      </c>
      <c r="B7972" s="30">
        <v>10191482552166</v>
      </c>
      <c r="C7972" s="31" t="s">
        <v>7889</v>
      </c>
      <c r="D7972" s="29"/>
      <c r="E7972" s="29">
        <v>4999</v>
      </c>
      <c r="F7972" s="29" t="str">
        <f>_xlfn.XLOOKUP($G7972,[1]类目转化数据!$B:$B,[1]类目转化数据!$A:$A)</f>
        <v>办公饮水设备</v>
      </c>
      <c r="G7972" s="29" t="s">
        <v>622</v>
      </c>
      <c r="H7972" s="29" t="str">
        <f>_xlfn.XLOOKUP(G7972,[1]类目转化数据!B:B,[1]类目转化数据!C:C)</f>
        <v>直饮机组</v>
      </c>
      <c r="I7972" s="29"/>
    </row>
    <row r="7973" ht="16.5" spans="1:9">
      <c r="A7973" s="29" t="s">
        <v>5504</v>
      </c>
      <c r="B7973" s="30">
        <v>10191482552167</v>
      </c>
      <c r="C7973" s="31" t="s">
        <v>7890</v>
      </c>
      <c r="D7973" s="29"/>
      <c r="E7973" s="29">
        <v>5999</v>
      </c>
      <c r="F7973" s="29" t="str">
        <f>_xlfn.XLOOKUP($G7973,[1]类目转化数据!$B:$B,[1]类目转化数据!$A:$A)</f>
        <v>办公饮水设备</v>
      </c>
      <c r="G7973" s="29" t="s">
        <v>622</v>
      </c>
      <c r="H7973" s="29" t="str">
        <f>_xlfn.XLOOKUP(G7973,[1]类目转化数据!B:B,[1]类目转化数据!C:C)</f>
        <v>直饮机组</v>
      </c>
      <c r="I7973" s="29"/>
    </row>
    <row r="7974" ht="16.5" spans="1:9">
      <c r="A7974" s="29" t="s">
        <v>5504</v>
      </c>
      <c r="B7974" s="30">
        <v>10191483800216</v>
      </c>
      <c r="C7974" s="31" t="s">
        <v>7891</v>
      </c>
      <c r="D7974" s="29"/>
      <c r="E7974" s="29">
        <v>5999</v>
      </c>
      <c r="F7974" s="29" t="str">
        <f>_xlfn.XLOOKUP($G7974,[1]类目转化数据!$B:$B,[1]类目转化数据!$A:$A)</f>
        <v>办公饮水设备</v>
      </c>
      <c r="G7974" s="29" t="s">
        <v>622</v>
      </c>
      <c r="H7974" s="29" t="str">
        <f>_xlfn.XLOOKUP(G7974,[1]类目转化数据!B:B,[1]类目转化数据!C:C)</f>
        <v>直饮机组</v>
      </c>
      <c r="I7974" s="29"/>
    </row>
    <row r="7975" ht="16.5" spans="1:9">
      <c r="A7975" s="29" t="s">
        <v>5504</v>
      </c>
      <c r="B7975" s="30">
        <v>10191483800215</v>
      </c>
      <c r="C7975" s="31" t="s">
        <v>7889</v>
      </c>
      <c r="D7975" s="29"/>
      <c r="E7975" s="29">
        <v>4999</v>
      </c>
      <c r="F7975" s="29" t="str">
        <f>_xlfn.XLOOKUP($G7975,[1]类目转化数据!$B:$B,[1]类目转化数据!$A:$A)</f>
        <v>办公饮水设备</v>
      </c>
      <c r="G7975" s="29" t="s">
        <v>622</v>
      </c>
      <c r="H7975" s="29" t="str">
        <f>_xlfn.XLOOKUP(G7975,[1]类目转化数据!B:B,[1]类目转化数据!C:C)</f>
        <v>直饮机组</v>
      </c>
      <c r="I7975" s="29"/>
    </row>
    <row r="7976" ht="16.5" spans="1:9">
      <c r="A7976" s="29" t="s">
        <v>5504</v>
      </c>
      <c r="B7976" s="30">
        <v>10191484587717</v>
      </c>
      <c r="C7976" s="31" t="s">
        <v>7889</v>
      </c>
      <c r="D7976" s="29"/>
      <c r="E7976" s="29">
        <v>4999</v>
      </c>
      <c r="F7976" s="29" t="str">
        <f>_xlfn.XLOOKUP($G7976,[1]类目转化数据!$B:$B,[1]类目转化数据!$A:$A)</f>
        <v>办公饮水设备</v>
      </c>
      <c r="G7976" s="29" t="s">
        <v>622</v>
      </c>
      <c r="H7976" s="29" t="str">
        <f>_xlfn.XLOOKUP(G7976,[1]类目转化数据!B:B,[1]类目转化数据!C:C)</f>
        <v>直饮机组</v>
      </c>
      <c r="I7976" s="29"/>
    </row>
    <row r="7977" ht="16.5" spans="1:9">
      <c r="A7977" s="29" t="s">
        <v>5504</v>
      </c>
      <c r="B7977" s="30">
        <v>10191484587718</v>
      </c>
      <c r="C7977" s="31" t="s">
        <v>7891</v>
      </c>
      <c r="D7977" s="29"/>
      <c r="E7977" s="29">
        <v>5999</v>
      </c>
      <c r="F7977" s="29" t="str">
        <f>_xlfn.XLOOKUP($G7977,[1]类目转化数据!$B:$B,[1]类目转化数据!$A:$A)</f>
        <v>办公饮水设备</v>
      </c>
      <c r="G7977" s="29" t="s">
        <v>622</v>
      </c>
      <c r="H7977" s="29" t="str">
        <f>_xlfn.XLOOKUP(G7977,[1]类目转化数据!B:B,[1]类目转化数据!C:C)</f>
        <v>直饮机组</v>
      </c>
      <c r="I7977" s="29"/>
    </row>
    <row r="7978" ht="16.5" spans="1:9">
      <c r="A7978" s="29" t="s">
        <v>5504</v>
      </c>
      <c r="B7978" s="30">
        <v>10192768125361</v>
      </c>
      <c r="C7978" s="31" t="s">
        <v>7892</v>
      </c>
      <c r="D7978" s="29"/>
      <c r="E7978" s="29">
        <v>5499</v>
      </c>
      <c r="F7978" s="29" t="str">
        <f>_xlfn.XLOOKUP($G7978,[1]类目转化数据!$B:$B,[1]类目转化数据!$A:$A)</f>
        <v>白钢设备</v>
      </c>
      <c r="G7978" s="29" t="s">
        <v>1828</v>
      </c>
      <c r="H7978" s="29" t="str">
        <f>_xlfn.XLOOKUP(G7978,[1]类目转化数据!B:B,[1]类目转化数据!C:C)</f>
        <v>机械设备</v>
      </c>
      <c r="I7978" s="29"/>
    </row>
    <row r="7979" ht="16.5" spans="1:9">
      <c r="A7979" s="29" t="s">
        <v>5504</v>
      </c>
      <c r="B7979" s="30">
        <v>10192768125362</v>
      </c>
      <c r="C7979" s="31" t="s">
        <v>7893</v>
      </c>
      <c r="D7979" s="29"/>
      <c r="E7979" s="29">
        <v>5679</v>
      </c>
      <c r="F7979" s="29" t="str">
        <f>_xlfn.XLOOKUP($G7979,[1]类目转化数据!$B:$B,[1]类目转化数据!$A:$A)</f>
        <v>白钢设备</v>
      </c>
      <c r="G7979" s="29" t="s">
        <v>1828</v>
      </c>
      <c r="H7979" s="29" t="str">
        <f>_xlfn.XLOOKUP(G7979,[1]类目转化数据!B:B,[1]类目转化数据!C:C)</f>
        <v>机械设备</v>
      </c>
      <c r="I7979" s="29"/>
    </row>
    <row r="7980" ht="16.5" spans="1:9">
      <c r="A7980" s="29" t="s">
        <v>5504</v>
      </c>
      <c r="B7980" s="30">
        <v>10192768125357</v>
      </c>
      <c r="C7980" s="31" t="s">
        <v>5384</v>
      </c>
      <c r="D7980" s="29"/>
      <c r="E7980" s="29">
        <v>3149</v>
      </c>
      <c r="F7980" s="29" t="str">
        <f>_xlfn.XLOOKUP($G7980,[1]类目转化数据!$B:$B,[1]类目转化数据!$A:$A)</f>
        <v>白钢设备</v>
      </c>
      <c r="G7980" s="29" t="s">
        <v>1828</v>
      </c>
      <c r="H7980" s="29" t="str">
        <f>_xlfn.XLOOKUP(G7980,[1]类目转化数据!B:B,[1]类目转化数据!C:C)</f>
        <v>机械设备</v>
      </c>
      <c r="I7980" s="29"/>
    </row>
    <row r="7981" ht="16.5" spans="1:9">
      <c r="A7981" s="29" t="s">
        <v>5504</v>
      </c>
      <c r="B7981" s="30">
        <v>10192768125359</v>
      </c>
      <c r="C7981" s="31" t="s">
        <v>7894</v>
      </c>
      <c r="D7981" s="29"/>
      <c r="E7981" s="29">
        <v>3529</v>
      </c>
      <c r="F7981" s="29" t="str">
        <f>_xlfn.XLOOKUP($G7981,[1]类目转化数据!$B:$B,[1]类目转化数据!$A:$A)</f>
        <v>白钢设备</v>
      </c>
      <c r="G7981" s="29" t="s">
        <v>1828</v>
      </c>
      <c r="H7981" s="29" t="str">
        <f>_xlfn.XLOOKUP(G7981,[1]类目转化数据!B:B,[1]类目转化数据!C:C)</f>
        <v>机械设备</v>
      </c>
      <c r="I7981" s="29"/>
    </row>
    <row r="7982" ht="16.5" spans="1:9">
      <c r="A7982" s="29" t="s">
        <v>5504</v>
      </c>
      <c r="B7982" s="30">
        <v>10192768125360</v>
      </c>
      <c r="C7982" s="31" t="s">
        <v>5386</v>
      </c>
      <c r="D7982" s="29"/>
      <c r="E7982" s="29">
        <v>5299</v>
      </c>
      <c r="F7982" s="29" t="str">
        <f>_xlfn.XLOOKUP($G7982,[1]类目转化数据!$B:$B,[1]类目转化数据!$A:$A)</f>
        <v>白钢设备</v>
      </c>
      <c r="G7982" s="29" t="s">
        <v>1828</v>
      </c>
      <c r="H7982" s="29" t="str">
        <f>_xlfn.XLOOKUP(G7982,[1]类目转化数据!B:B,[1]类目转化数据!C:C)</f>
        <v>机械设备</v>
      </c>
      <c r="I7982" s="29"/>
    </row>
    <row r="7983" ht="16.5" spans="1:9">
      <c r="A7983" s="29" t="s">
        <v>5504</v>
      </c>
      <c r="B7983" s="30">
        <v>10192768125358</v>
      </c>
      <c r="C7983" s="31" t="s">
        <v>7895</v>
      </c>
      <c r="D7983" s="29"/>
      <c r="E7983" s="29">
        <v>3229</v>
      </c>
      <c r="F7983" s="29" t="str">
        <f>_xlfn.XLOOKUP($G7983,[1]类目转化数据!$B:$B,[1]类目转化数据!$A:$A)</f>
        <v>白钢设备</v>
      </c>
      <c r="G7983" s="29" t="s">
        <v>1828</v>
      </c>
      <c r="H7983" s="29" t="str">
        <f>_xlfn.XLOOKUP(G7983,[1]类目转化数据!B:B,[1]类目转化数据!C:C)</f>
        <v>机械设备</v>
      </c>
      <c r="I7983" s="29"/>
    </row>
    <row r="7984" ht="16.5" spans="1:9">
      <c r="A7984" s="29" t="s">
        <v>5504</v>
      </c>
      <c r="B7984" s="30">
        <v>10193681694329</v>
      </c>
      <c r="C7984" s="31" t="s">
        <v>7896</v>
      </c>
      <c r="D7984" s="29"/>
      <c r="E7984" s="29">
        <v>22799</v>
      </c>
      <c r="F7984" s="29" t="str">
        <f>_xlfn.XLOOKUP($G7984,[1]类目转化数据!$B:$B,[1]类目转化数据!$A:$A)</f>
        <v>办公饮水设备</v>
      </c>
      <c r="G7984" s="29" t="s">
        <v>622</v>
      </c>
      <c r="H7984" s="29" t="str">
        <f>_xlfn.XLOOKUP(G7984,[1]类目转化数据!B:B,[1]类目转化数据!C:C)</f>
        <v>直饮机组</v>
      </c>
      <c r="I7984" s="29"/>
    </row>
    <row r="7985" ht="16.5" spans="1:9">
      <c r="A7985" s="29" t="s">
        <v>5504</v>
      </c>
      <c r="B7985" s="30">
        <v>10193681694331</v>
      </c>
      <c r="C7985" s="31" t="s">
        <v>7897</v>
      </c>
      <c r="D7985" s="29"/>
      <c r="E7985" s="29">
        <v>32599</v>
      </c>
      <c r="F7985" s="29" t="str">
        <f>_xlfn.XLOOKUP($G7985,[1]类目转化数据!$B:$B,[1]类目转化数据!$A:$A)</f>
        <v>办公饮水设备</v>
      </c>
      <c r="G7985" s="29" t="s">
        <v>622</v>
      </c>
      <c r="H7985" s="29" t="str">
        <f>_xlfn.XLOOKUP(G7985,[1]类目转化数据!B:B,[1]类目转化数据!C:C)</f>
        <v>直饮机组</v>
      </c>
      <c r="I7985" s="29"/>
    </row>
    <row r="7986" ht="16.5" spans="1:9">
      <c r="A7986" s="29" t="s">
        <v>5504</v>
      </c>
      <c r="B7986" s="30">
        <v>10193681694327</v>
      </c>
      <c r="C7986" s="31" t="s">
        <v>7898</v>
      </c>
      <c r="D7986" s="29"/>
      <c r="E7986" s="29">
        <v>19799</v>
      </c>
      <c r="F7986" s="29" t="str">
        <f>_xlfn.XLOOKUP($G7986,[1]类目转化数据!$B:$B,[1]类目转化数据!$A:$A)</f>
        <v>办公饮水设备</v>
      </c>
      <c r="G7986" s="29" t="s">
        <v>622</v>
      </c>
      <c r="H7986" s="29" t="str">
        <f>_xlfn.XLOOKUP(G7986,[1]类目转化数据!B:B,[1]类目转化数据!C:C)</f>
        <v>直饮机组</v>
      </c>
      <c r="I7986" s="29"/>
    </row>
    <row r="7987" ht="16.5" spans="1:9">
      <c r="A7987" s="29" t="s">
        <v>5504</v>
      </c>
      <c r="B7987" s="30">
        <v>10193681694330</v>
      </c>
      <c r="C7987" s="31" t="s">
        <v>7899</v>
      </c>
      <c r="D7987" s="29"/>
      <c r="E7987" s="29">
        <v>25799</v>
      </c>
      <c r="F7987" s="29" t="str">
        <f>_xlfn.XLOOKUP($G7987,[1]类目转化数据!$B:$B,[1]类目转化数据!$A:$A)</f>
        <v>办公饮水设备</v>
      </c>
      <c r="G7987" s="29" t="s">
        <v>622</v>
      </c>
      <c r="H7987" s="29" t="str">
        <f>_xlfn.XLOOKUP(G7987,[1]类目转化数据!B:B,[1]类目转化数据!C:C)</f>
        <v>直饮机组</v>
      </c>
      <c r="I7987" s="29"/>
    </row>
    <row r="7988" ht="16.5" spans="1:9">
      <c r="A7988" s="29" t="s">
        <v>5504</v>
      </c>
      <c r="B7988" s="30">
        <v>10193681694328</v>
      </c>
      <c r="C7988" s="31" t="s">
        <v>7900</v>
      </c>
      <c r="D7988" s="29"/>
      <c r="E7988" s="29">
        <v>20799</v>
      </c>
      <c r="F7988" s="29" t="str">
        <f>_xlfn.XLOOKUP($G7988,[1]类目转化数据!$B:$B,[1]类目转化数据!$A:$A)</f>
        <v>办公饮水设备</v>
      </c>
      <c r="G7988" s="29" t="s">
        <v>622</v>
      </c>
      <c r="H7988" s="29" t="str">
        <f>_xlfn.XLOOKUP(G7988,[1]类目转化数据!B:B,[1]类目转化数据!C:C)</f>
        <v>直饮机组</v>
      </c>
      <c r="I7988" s="29"/>
    </row>
    <row r="7989" ht="16.5" spans="1:9">
      <c r="A7989" s="29" t="s">
        <v>5504</v>
      </c>
      <c r="B7989" s="30">
        <v>10193680711658</v>
      </c>
      <c r="C7989" s="31" t="s">
        <v>7901</v>
      </c>
      <c r="D7989" s="29"/>
      <c r="E7989" s="29">
        <v>15799</v>
      </c>
      <c r="F7989" s="29" t="str">
        <f>_xlfn.XLOOKUP($G7989,[1]类目转化数据!$B:$B,[1]类目转化数据!$A:$A)</f>
        <v>办公饮水设备</v>
      </c>
      <c r="G7989" s="29" t="s">
        <v>622</v>
      </c>
      <c r="H7989" s="29" t="str">
        <f>_xlfn.XLOOKUP(G7989,[1]类目转化数据!B:B,[1]类目转化数据!C:C)</f>
        <v>直饮机组</v>
      </c>
      <c r="I7989" s="29"/>
    </row>
    <row r="7990" ht="16.5" spans="1:9">
      <c r="A7990" s="29" t="s">
        <v>5504</v>
      </c>
      <c r="B7990" s="30">
        <v>10193680711661</v>
      </c>
      <c r="C7990" s="31" t="s">
        <v>7902</v>
      </c>
      <c r="D7990" s="29"/>
      <c r="E7990" s="29">
        <v>26799</v>
      </c>
      <c r="F7990" s="29" t="str">
        <f>_xlfn.XLOOKUP($G7990,[1]类目转化数据!$B:$B,[1]类目转化数据!$A:$A)</f>
        <v>办公饮水设备</v>
      </c>
      <c r="G7990" s="29" t="s">
        <v>622</v>
      </c>
      <c r="H7990" s="29" t="str">
        <f>_xlfn.XLOOKUP(G7990,[1]类目转化数据!B:B,[1]类目转化数据!C:C)</f>
        <v>直饮机组</v>
      </c>
      <c r="I7990" s="29"/>
    </row>
    <row r="7991" ht="16.5" spans="1:9">
      <c r="A7991" s="29" t="s">
        <v>5504</v>
      </c>
      <c r="B7991" s="30">
        <v>10193680711657</v>
      </c>
      <c r="C7991" s="31" t="s">
        <v>7903</v>
      </c>
      <c r="D7991" s="29"/>
      <c r="E7991" s="29">
        <v>14399</v>
      </c>
      <c r="F7991" s="29" t="str">
        <f>_xlfn.XLOOKUP($G7991,[1]类目转化数据!$B:$B,[1]类目转化数据!$A:$A)</f>
        <v>办公饮水设备</v>
      </c>
      <c r="G7991" s="29" t="s">
        <v>622</v>
      </c>
      <c r="H7991" s="29" t="str">
        <f>_xlfn.XLOOKUP(G7991,[1]类目转化数据!B:B,[1]类目转化数据!C:C)</f>
        <v>直饮机组</v>
      </c>
      <c r="I7991" s="29"/>
    </row>
    <row r="7992" ht="16.5" spans="1:9">
      <c r="A7992" s="29" t="s">
        <v>5504</v>
      </c>
      <c r="B7992" s="30">
        <v>10193680711659</v>
      </c>
      <c r="C7992" s="31" t="s">
        <v>7904</v>
      </c>
      <c r="D7992" s="29"/>
      <c r="E7992" s="29">
        <v>17799</v>
      </c>
      <c r="F7992" s="29" t="str">
        <f>_xlfn.XLOOKUP($G7992,[1]类目转化数据!$B:$B,[1]类目转化数据!$A:$A)</f>
        <v>办公饮水设备</v>
      </c>
      <c r="G7992" s="29" t="s">
        <v>622</v>
      </c>
      <c r="H7992" s="29" t="str">
        <f>_xlfn.XLOOKUP(G7992,[1]类目转化数据!B:B,[1]类目转化数据!C:C)</f>
        <v>直饮机组</v>
      </c>
      <c r="I7992" s="29"/>
    </row>
    <row r="7993" ht="16.5" spans="1:9">
      <c r="A7993" s="29" t="s">
        <v>5504</v>
      </c>
      <c r="B7993" s="30">
        <v>10193680711660</v>
      </c>
      <c r="C7993" s="31" t="s">
        <v>7905</v>
      </c>
      <c r="D7993" s="29"/>
      <c r="E7993" s="29">
        <v>20799</v>
      </c>
      <c r="F7993" s="29" t="str">
        <f>_xlfn.XLOOKUP($G7993,[1]类目转化数据!$B:$B,[1]类目转化数据!$A:$A)</f>
        <v>办公饮水设备</v>
      </c>
      <c r="G7993" s="29" t="s">
        <v>622</v>
      </c>
      <c r="H7993" s="29" t="str">
        <f>_xlfn.XLOOKUP(G7993,[1]类目转化数据!B:B,[1]类目转化数据!C:C)</f>
        <v>直饮机组</v>
      </c>
      <c r="I7993" s="29"/>
    </row>
    <row r="7994" ht="16.5" spans="1:9">
      <c r="A7994" s="29" t="s">
        <v>5504</v>
      </c>
      <c r="B7994" s="30">
        <v>10193682174432</v>
      </c>
      <c r="C7994" s="31" t="s">
        <v>7906</v>
      </c>
      <c r="D7994" s="29"/>
      <c r="E7994" s="29">
        <v>21799</v>
      </c>
      <c r="F7994" s="29" t="str">
        <f>_xlfn.XLOOKUP($G7994,[1]类目转化数据!$B:$B,[1]类目转化数据!$A:$A)</f>
        <v>办公饮水设备</v>
      </c>
      <c r="G7994" s="29" t="s">
        <v>622</v>
      </c>
      <c r="H7994" s="29" t="str">
        <f>_xlfn.XLOOKUP(G7994,[1]类目转化数据!B:B,[1]类目转化数据!C:C)</f>
        <v>直饮机组</v>
      </c>
      <c r="I7994" s="29"/>
    </row>
    <row r="7995" ht="16.5" spans="1:9">
      <c r="A7995" s="29" t="s">
        <v>5504</v>
      </c>
      <c r="B7995" s="30">
        <v>10193682174429</v>
      </c>
      <c r="C7995" s="31" t="s">
        <v>7907</v>
      </c>
      <c r="D7995" s="29"/>
      <c r="E7995" s="29">
        <v>14399</v>
      </c>
      <c r="F7995" s="29" t="str">
        <f>_xlfn.XLOOKUP($G7995,[1]类目转化数据!$B:$B,[1]类目转化数据!$A:$A)</f>
        <v>办公饮水设备</v>
      </c>
      <c r="G7995" s="29" t="s">
        <v>622</v>
      </c>
      <c r="H7995" s="29" t="str">
        <f>_xlfn.XLOOKUP(G7995,[1]类目转化数据!B:B,[1]类目转化数据!C:C)</f>
        <v>直饮机组</v>
      </c>
      <c r="I7995" s="29"/>
    </row>
    <row r="7996" ht="16.5" spans="1:9">
      <c r="A7996" s="29" t="s">
        <v>5504</v>
      </c>
      <c r="B7996" s="30">
        <v>10193682174431</v>
      </c>
      <c r="C7996" s="31" t="s">
        <v>7908</v>
      </c>
      <c r="D7996" s="29"/>
      <c r="E7996" s="29">
        <v>17799</v>
      </c>
      <c r="F7996" s="29" t="str">
        <f>_xlfn.XLOOKUP($G7996,[1]类目转化数据!$B:$B,[1]类目转化数据!$A:$A)</f>
        <v>办公饮水设备</v>
      </c>
      <c r="G7996" s="29" t="s">
        <v>622</v>
      </c>
      <c r="H7996" s="29" t="str">
        <f>_xlfn.XLOOKUP(G7996,[1]类目转化数据!B:B,[1]类目转化数据!C:C)</f>
        <v>直饮机组</v>
      </c>
      <c r="I7996" s="29"/>
    </row>
    <row r="7997" ht="16.5" spans="1:9">
      <c r="A7997" s="29" t="s">
        <v>5504</v>
      </c>
      <c r="B7997" s="30">
        <v>10193682174430</v>
      </c>
      <c r="C7997" s="31" t="s">
        <v>7909</v>
      </c>
      <c r="D7997" s="29"/>
      <c r="E7997" s="29">
        <v>15799</v>
      </c>
      <c r="F7997" s="29" t="str">
        <f>_xlfn.XLOOKUP($G7997,[1]类目转化数据!$B:$B,[1]类目转化数据!$A:$A)</f>
        <v>办公饮水设备</v>
      </c>
      <c r="G7997" s="29" t="s">
        <v>622</v>
      </c>
      <c r="H7997" s="29" t="str">
        <f>_xlfn.XLOOKUP(G7997,[1]类目转化数据!B:B,[1]类目转化数据!C:C)</f>
        <v>直饮机组</v>
      </c>
      <c r="I7997" s="29"/>
    </row>
    <row r="7998" ht="16.5" spans="1:9">
      <c r="A7998" s="29" t="s">
        <v>5504</v>
      </c>
      <c r="B7998" s="30">
        <v>10193682174428</v>
      </c>
      <c r="C7998" s="31" t="s">
        <v>6899</v>
      </c>
      <c r="D7998" s="29"/>
      <c r="E7998" s="29">
        <v>13399</v>
      </c>
      <c r="F7998" s="29" t="str">
        <f>_xlfn.XLOOKUP($G7998,[1]类目转化数据!$B:$B,[1]类目转化数据!$A:$A)</f>
        <v>办公饮水设备</v>
      </c>
      <c r="G7998" s="29" t="s">
        <v>622</v>
      </c>
      <c r="H7998" s="29" t="str">
        <f>_xlfn.XLOOKUP(G7998,[1]类目转化数据!B:B,[1]类目转化数据!C:C)</f>
        <v>直饮机组</v>
      </c>
      <c r="I7998" s="29"/>
    </row>
    <row r="7999" ht="16.5" spans="1:9">
      <c r="A7999" s="29" t="s">
        <v>5504</v>
      </c>
      <c r="B7999" s="30">
        <v>10198271062499</v>
      </c>
      <c r="C7999" s="31" t="s">
        <v>7910</v>
      </c>
      <c r="D7999" s="29"/>
      <c r="E7999" s="29">
        <v>9399</v>
      </c>
      <c r="F7999" s="29" t="str">
        <f>_xlfn.XLOOKUP($G7999,[1]类目转化数据!$B:$B,[1]类目转化数据!$A:$A)</f>
        <v>制冷设备</v>
      </c>
      <c r="G7999" s="29" t="s">
        <v>95</v>
      </c>
      <c r="H7999" s="29" t="str">
        <f>_xlfn.XLOOKUP(G7999,[1]类目转化数据!B:B,[1]类目转化数据!C:C)</f>
        <v>后厨组</v>
      </c>
      <c r="I7999" s="29"/>
    </row>
    <row r="8000" ht="16.5" spans="1:9">
      <c r="A8000" s="29" t="s">
        <v>5504</v>
      </c>
      <c r="B8000" s="30">
        <v>10201090554286</v>
      </c>
      <c r="C8000" s="31" t="s">
        <v>7911</v>
      </c>
      <c r="D8000" s="29"/>
      <c r="E8000" s="29">
        <v>3299</v>
      </c>
      <c r="F8000" s="29" t="str">
        <f>_xlfn.XLOOKUP($G8000,[1]类目转化数据!$B:$B,[1]类目转化数据!$A:$A)</f>
        <v>制冷设备</v>
      </c>
      <c r="G8000" s="29" t="s">
        <v>95</v>
      </c>
      <c r="H8000" s="29" t="str">
        <f>_xlfn.XLOOKUP(G8000,[1]类目转化数据!B:B,[1]类目转化数据!C:C)</f>
        <v>后厨组</v>
      </c>
      <c r="I8000" s="29"/>
    </row>
    <row r="8001" ht="16.5" spans="1:9">
      <c r="A8001" s="29" t="s">
        <v>5504</v>
      </c>
      <c r="B8001" s="30">
        <v>10201090554287</v>
      </c>
      <c r="C8001" s="31" t="s">
        <v>7912</v>
      </c>
      <c r="D8001" s="29"/>
      <c r="E8001" s="29">
        <v>3299</v>
      </c>
      <c r="F8001" s="29" t="str">
        <f>_xlfn.XLOOKUP($G8001,[1]类目转化数据!$B:$B,[1]类目转化数据!$A:$A)</f>
        <v>制冷设备</v>
      </c>
      <c r="G8001" s="29" t="s">
        <v>95</v>
      </c>
      <c r="H8001" s="29" t="str">
        <f>_xlfn.XLOOKUP(G8001,[1]类目转化数据!B:B,[1]类目转化数据!C:C)</f>
        <v>后厨组</v>
      </c>
      <c r="I8001" s="29"/>
    </row>
    <row r="8002" ht="16.5" spans="1:9">
      <c r="A8002" s="29" t="s">
        <v>5504</v>
      </c>
      <c r="B8002" s="30">
        <v>10198271062494</v>
      </c>
      <c r="C8002" s="31" t="s">
        <v>7913</v>
      </c>
      <c r="D8002" s="29"/>
      <c r="E8002" s="29">
        <v>8399</v>
      </c>
      <c r="F8002" s="29" t="str">
        <f>_xlfn.XLOOKUP($G8002,[1]类目转化数据!$B:$B,[1]类目转化数据!$A:$A)</f>
        <v>制冷设备</v>
      </c>
      <c r="G8002" s="29" t="s">
        <v>95</v>
      </c>
      <c r="H8002" s="29" t="str">
        <f>_xlfn.XLOOKUP(G8002,[1]类目转化数据!B:B,[1]类目转化数据!C:C)</f>
        <v>后厨组</v>
      </c>
      <c r="I8002" s="29"/>
    </row>
    <row r="8003" ht="16.5" spans="1:9">
      <c r="A8003" s="29" t="s">
        <v>5504</v>
      </c>
      <c r="B8003" s="30">
        <v>10201070287548</v>
      </c>
      <c r="C8003" s="31" t="s">
        <v>7914</v>
      </c>
      <c r="D8003" s="29"/>
      <c r="E8003" s="29">
        <v>3498</v>
      </c>
      <c r="F8003" s="29" t="str">
        <f>_xlfn.XLOOKUP($G8003,[1]类目转化数据!$B:$B,[1]类目转化数据!$A:$A)</f>
        <v>制冷设备</v>
      </c>
      <c r="G8003" s="29" t="s">
        <v>95</v>
      </c>
      <c r="H8003" s="29" t="str">
        <f>_xlfn.XLOOKUP(G8003,[1]类目转化数据!B:B,[1]类目转化数据!C:C)</f>
        <v>后厨组</v>
      </c>
      <c r="I8003" s="29"/>
    </row>
    <row r="8004" ht="16.5" spans="1:9">
      <c r="A8004" s="29" t="s">
        <v>5504</v>
      </c>
      <c r="B8004" s="30">
        <v>10201093280434</v>
      </c>
      <c r="C8004" s="31" t="s">
        <v>7915</v>
      </c>
      <c r="D8004" s="29"/>
      <c r="E8004" s="29">
        <v>3399</v>
      </c>
      <c r="F8004" s="29" t="str">
        <f>_xlfn.XLOOKUP($G8004,[1]类目转化数据!$B:$B,[1]类目转化数据!$A:$A)</f>
        <v>制冷设备</v>
      </c>
      <c r="G8004" s="29" t="s">
        <v>95</v>
      </c>
      <c r="H8004" s="29" t="str">
        <f>_xlfn.XLOOKUP(G8004,[1]类目转化数据!B:B,[1]类目转化数据!C:C)</f>
        <v>后厨组</v>
      </c>
      <c r="I8004" s="29"/>
    </row>
    <row r="8005" ht="16.5" spans="1:9">
      <c r="A8005" s="29" t="s">
        <v>5504</v>
      </c>
      <c r="B8005" s="30">
        <v>10201067192628</v>
      </c>
      <c r="C8005" s="31" t="s">
        <v>7916</v>
      </c>
      <c r="D8005" s="29"/>
      <c r="E8005" s="29">
        <v>2499</v>
      </c>
      <c r="F8005" s="29" t="str">
        <f>_xlfn.XLOOKUP($G8005,[1]类目转化数据!$B:$B,[1]类目转化数据!$A:$A)</f>
        <v>制冷设备</v>
      </c>
      <c r="G8005" s="29" t="s">
        <v>95</v>
      </c>
      <c r="H8005" s="29" t="str">
        <f>_xlfn.XLOOKUP(G8005,[1]类目转化数据!B:B,[1]类目转化数据!C:C)</f>
        <v>后厨组</v>
      </c>
      <c r="I8005" s="29"/>
    </row>
    <row r="8006" ht="16.5" spans="1:9">
      <c r="A8006" s="29" t="s">
        <v>5504</v>
      </c>
      <c r="B8006" s="30">
        <v>10201090554285</v>
      </c>
      <c r="C8006" s="31" t="s">
        <v>7917</v>
      </c>
      <c r="D8006" s="29"/>
      <c r="E8006" s="29">
        <v>3599</v>
      </c>
      <c r="F8006" s="29" t="str">
        <f>_xlfn.XLOOKUP($G8006,[1]类目转化数据!$B:$B,[1]类目转化数据!$A:$A)</f>
        <v>制冷设备</v>
      </c>
      <c r="G8006" s="29" t="s">
        <v>95</v>
      </c>
      <c r="H8006" s="29" t="str">
        <f>_xlfn.XLOOKUP(G8006,[1]类目转化数据!B:B,[1]类目转化数据!C:C)</f>
        <v>后厨组</v>
      </c>
      <c r="I8006" s="29"/>
    </row>
    <row r="8007" ht="16.5" spans="1:9">
      <c r="A8007" s="29" t="s">
        <v>5504</v>
      </c>
      <c r="B8007" s="30">
        <v>10198271062495</v>
      </c>
      <c r="C8007" s="31" t="s">
        <v>7918</v>
      </c>
      <c r="D8007" s="29"/>
      <c r="E8007" s="29">
        <v>9399</v>
      </c>
      <c r="F8007" s="29" t="str">
        <f>_xlfn.XLOOKUP($G8007,[1]类目转化数据!$B:$B,[1]类目转化数据!$A:$A)</f>
        <v>制冷设备</v>
      </c>
      <c r="G8007" s="29" t="s">
        <v>95</v>
      </c>
      <c r="H8007" s="29" t="str">
        <f>_xlfn.XLOOKUP(G8007,[1]类目转化数据!B:B,[1]类目转化数据!C:C)</f>
        <v>后厨组</v>
      </c>
      <c r="I8007" s="29"/>
    </row>
    <row r="8008" ht="16.5" spans="1:9">
      <c r="A8008" s="29" t="s">
        <v>5504</v>
      </c>
      <c r="B8008" s="30">
        <v>10198272646140</v>
      </c>
      <c r="C8008" s="31" t="s">
        <v>7919</v>
      </c>
      <c r="D8008" s="29"/>
      <c r="E8008" s="29">
        <v>6890</v>
      </c>
      <c r="F8008" s="29" t="str">
        <f>_xlfn.XLOOKUP($G8008,[1]类目转化数据!$B:$B,[1]类目转化数据!$A:$A)</f>
        <v>其他</v>
      </c>
      <c r="G8008" s="29" t="s">
        <v>78</v>
      </c>
      <c r="H8008" s="29" t="str">
        <f>_xlfn.XLOOKUP(G8008,[1]类目转化数据!B:B,[1]类目转化数据!C:C)</f>
        <v>智慧厨房</v>
      </c>
      <c r="I8008" s="29"/>
    </row>
    <row r="8009" ht="16.5" spans="1:9">
      <c r="A8009" s="29" t="s">
        <v>5504</v>
      </c>
      <c r="B8009" s="30">
        <v>10200544596019</v>
      </c>
      <c r="C8009" s="31" t="s">
        <v>7920</v>
      </c>
      <c r="D8009" s="29"/>
      <c r="E8009" s="29">
        <v>2599</v>
      </c>
      <c r="F8009" s="29" t="str">
        <f>_xlfn.XLOOKUP($G8009,[1]类目转化数据!$B:$B,[1]类目转化数据!$A:$A)</f>
        <v>制热设备</v>
      </c>
      <c r="G8009" s="29" t="s">
        <v>836</v>
      </c>
      <c r="H8009" s="29" t="str">
        <f>_xlfn.XLOOKUP(G8009,[1]类目转化数据!B:B,[1]类目转化数据!C:C)</f>
        <v>后厨组</v>
      </c>
      <c r="I8009" s="29"/>
    </row>
    <row r="8010" ht="16.5" spans="1:9">
      <c r="A8010" s="29" t="s">
        <v>5504</v>
      </c>
      <c r="B8010" s="30">
        <v>10200766522077</v>
      </c>
      <c r="C8010" s="31" t="s">
        <v>7921</v>
      </c>
      <c r="D8010" s="29"/>
      <c r="E8010" s="29">
        <v>1199</v>
      </c>
      <c r="F8010" s="29" t="str">
        <f>_xlfn.XLOOKUP($G8010,[1]类目转化数据!$B:$B,[1]类目转化数据!$A:$A)</f>
        <v>烟消洗设备</v>
      </c>
      <c r="G8010" s="29" t="s">
        <v>50</v>
      </c>
      <c r="H8010" s="29" t="str">
        <f>_xlfn.XLOOKUP(G8010,[1]类目转化数据!B:B,[1]类目转化数据!C:C)</f>
        <v>小客单</v>
      </c>
      <c r="I8010" s="29"/>
    </row>
    <row r="8011" ht="16.5" spans="1:9">
      <c r="A8011" s="29" t="s">
        <v>5504</v>
      </c>
      <c r="B8011" s="30">
        <v>10200767354089</v>
      </c>
      <c r="C8011" s="31" t="s">
        <v>7921</v>
      </c>
      <c r="D8011" s="29"/>
      <c r="E8011" s="29">
        <v>1199</v>
      </c>
      <c r="F8011" s="29" t="str">
        <f>_xlfn.XLOOKUP($G8011,[1]类目转化数据!$B:$B,[1]类目转化数据!$A:$A)</f>
        <v>烟消洗设备</v>
      </c>
      <c r="G8011" s="29" t="s">
        <v>50</v>
      </c>
      <c r="H8011" s="29" t="str">
        <f>_xlfn.XLOOKUP(G8011,[1]类目转化数据!B:B,[1]类目转化数据!C:C)</f>
        <v>小客单</v>
      </c>
      <c r="I8011" s="29"/>
    </row>
    <row r="8012" ht="16.5" spans="1:9">
      <c r="A8012" s="29" t="s">
        <v>5504</v>
      </c>
      <c r="B8012" s="30">
        <v>10201064416022</v>
      </c>
      <c r="C8012" s="31" t="s">
        <v>4760</v>
      </c>
      <c r="D8012" s="29"/>
      <c r="E8012" s="29">
        <v>31580</v>
      </c>
      <c r="F8012" s="29" t="str">
        <f>_xlfn.XLOOKUP($G8012,[1]类目转化数据!$B:$B,[1]类目转化数据!$A:$A)</f>
        <v>烟消洗设备</v>
      </c>
      <c r="G8012" s="29" t="s">
        <v>2136</v>
      </c>
      <c r="H8012" s="29" t="str">
        <f>_xlfn.XLOOKUP(G8012,[1]类目转化数据!B:B,[1]类目转化数据!C:C)</f>
        <v>大锅灶组</v>
      </c>
      <c r="I8012" s="29"/>
    </row>
    <row r="8013" ht="16.5" spans="1:9">
      <c r="A8013" s="29" t="s">
        <v>5504</v>
      </c>
      <c r="B8013" s="30">
        <v>10201064678163</v>
      </c>
      <c r="C8013" s="31" t="s">
        <v>7922</v>
      </c>
      <c r="D8013" s="29"/>
      <c r="E8013" s="29">
        <v>60400</v>
      </c>
      <c r="F8013" s="29" t="str">
        <f>_xlfn.XLOOKUP($G8013,[1]类目转化数据!$B:$B,[1]类目转化数据!$A:$A)</f>
        <v>烟消洗设备</v>
      </c>
      <c r="G8013" s="29" t="s">
        <v>2136</v>
      </c>
      <c r="H8013" s="29" t="str">
        <f>_xlfn.XLOOKUP(G8013,[1]类目转化数据!B:B,[1]类目转化数据!C:C)</f>
        <v>大锅灶组</v>
      </c>
      <c r="I8013" s="29"/>
    </row>
    <row r="8014" ht="16.5" spans="1:9">
      <c r="A8014" s="29" t="s">
        <v>5504</v>
      </c>
      <c r="B8014" s="30">
        <v>10201087470400</v>
      </c>
      <c r="C8014" s="31" t="s">
        <v>7923</v>
      </c>
      <c r="D8014" s="29"/>
      <c r="E8014" s="29">
        <v>4698</v>
      </c>
      <c r="F8014" s="29" t="str">
        <f>_xlfn.XLOOKUP($G8014,[1]类目转化数据!$B:$B,[1]类目转化数据!$A:$A)</f>
        <v>制冷设备</v>
      </c>
      <c r="G8014" s="29" t="s">
        <v>918</v>
      </c>
      <c r="H8014" s="29" t="str">
        <f>_xlfn.XLOOKUP(G8014,[1]类目转化数据!B:B,[1]类目转化数据!C:C)</f>
        <v>后厨组</v>
      </c>
      <c r="I8014" s="29"/>
    </row>
    <row r="8015" ht="16.5" spans="1:9">
      <c r="A8015" s="29" t="s">
        <v>5504</v>
      </c>
      <c r="B8015" s="30">
        <v>10201087470398</v>
      </c>
      <c r="C8015" s="31" t="s">
        <v>7924</v>
      </c>
      <c r="D8015" s="29"/>
      <c r="E8015" s="29">
        <v>4299</v>
      </c>
      <c r="F8015" s="29" t="str">
        <f>_xlfn.XLOOKUP($G8015,[1]类目转化数据!$B:$B,[1]类目转化数据!$A:$A)</f>
        <v>制冷设备</v>
      </c>
      <c r="G8015" s="29" t="s">
        <v>918</v>
      </c>
      <c r="H8015" s="29" t="str">
        <f>_xlfn.XLOOKUP(G8015,[1]类目转化数据!B:B,[1]类目转化数据!C:C)</f>
        <v>后厨组</v>
      </c>
      <c r="I8015" s="29"/>
    </row>
    <row r="8016" ht="16.5" spans="1:9">
      <c r="A8016" s="29" t="s">
        <v>5504</v>
      </c>
      <c r="B8016" s="30">
        <v>10201087470399</v>
      </c>
      <c r="C8016" s="31" t="s">
        <v>7925</v>
      </c>
      <c r="D8016" s="29"/>
      <c r="E8016" s="29">
        <v>5599</v>
      </c>
      <c r="F8016" s="29" t="str">
        <f>_xlfn.XLOOKUP($G8016,[1]类目转化数据!$B:$B,[1]类目转化数据!$A:$A)</f>
        <v>制冷设备</v>
      </c>
      <c r="G8016" s="29" t="s">
        <v>918</v>
      </c>
      <c r="H8016" s="29" t="str">
        <f>_xlfn.XLOOKUP(G8016,[1]类目转化数据!B:B,[1]类目转化数据!C:C)</f>
        <v>后厨组</v>
      </c>
      <c r="I8016" s="29"/>
    </row>
    <row r="8017" ht="16.5" spans="1:9">
      <c r="A8017" s="29" t="s">
        <v>5504</v>
      </c>
      <c r="B8017" s="30">
        <v>10201087470397</v>
      </c>
      <c r="C8017" s="31" t="s">
        <v>7926</v>
      </c>
      <c r="D8017" s="29"/>
      <c r="E8017" s="29">
        <v>3999</v>
      </c>
      <c r="F8017" s="29" t="str">
        <f>_xlfn.XLOOKUP($G8017,[1]类目转化数据!$B:$B,[1]类目转化数据!$A:$A)</f>
        <v>制冷设备</v>
      </c>
      <c r="G8017" s="29" t="s">
        <v>918</v>
      </c>
      <c r="H8017" s="29" t="str">
        <f>_xlfn.XLOOKUP(G8017,[1]类目转化数据!B:B,[1]类目转化数据!C:C)</f>
        <v>后厨组</v>
      </c>
      <c r="I8017" s="29"/>
    </row>
    <row r="8018" ht="16.5" spans="1:9">
      <c r="A8018" s="29" t="s">
        <v>5504</v>
      </c>
      <c r="B8018" s="30">
        <v>10201087470395</v>
      </c>
      <c r="C8018" s="31" t="s">
        <v>7927</v>
      </c>
      <c r="D8018" s="29"/>
      <c r="E8018" s="29">
        <v>2999</v>
      </c>
      <c r="F8018" s="29" t="str">
        <f>_xlfn.XLOOKUP($G8018,[1]类目转化数据!$B:$B,[1]类目转化数据!$A:$A)</f>
        <v>制冷设备</v>
      </c>
      <c r="G8018" s="29" t="s">
        <v>918</v>
      </c>
      <c r="H8018" s="29" t="str">
        <f>_xlfn.XLOOKUP(G8018,[1]类目转化数据!B:B,[1]类目转化数据!C:C)</f>
        <v>后厨组</v>
      </c>
      <c r="I8018" s="29"/>
    </row>
    <row r="8019" ht="16.5" spans="1:9">
      <c r="A8019" s="29" t="s">
        <v>5504</v>
      </c>
      <c r="B8019" s="30">
        <v>10201071589652</v>
      </c>
      <c r="C8019" s="31" t="s">
        <v>7928</v>
      </c>
      <c r="D8019" s="29"/>
      <c r="E8019" s="29">
        <v>4999</v>
      </c>
      <c r="F8019" s="29" t="str">
        <f>_xlfn.XLOOKUP($G8019,[1]类目转化数据!$B:$B,[1]类目转化数据!$A:$A)</f>
        <v>制冷设备</v>
      </c>
      <c r="G8019" s="29" t="s">
        <v>918</v>
      </c>
      <c r="H8019" s="29" t="str">
        <f>_xlfn.XLOOKUP(G8019,[1]类目转化数据!B:B,[1]类目转化数据!C:C)</f>
        <v>后厨组</v>
      </c>
      <c r="I8019" s="29"/>
    </row>
    <row r="8020" ht="16.5" spans="1:9">
      <c r="A8020" s="29" t="s">
        <v>5504</v>
      </c>
      <c r="B8020" s="30">
        <v>10201087470396</v>
      </c>
      <c r="C8020" s="31" t="s">
        <v>7929</v>
      </c>
      <c r="D8020" s="29"/>
      <c r="E8020" s="29">
        <v>3498</v>
      </c>
      <c r="F8020" s="29" t="str">
        <f>_xlfn.XLOOKUP($G8020,[1]类目转化数据!$B:$B,[1]类目转化数据!$A:$A)</f>
        <v>制冷设备</v>
      </c>
      <c r="G8020" s="29" t="s">
        <v>918</v>
      </c>
      <c r="H8020" s="29" t="str">
        <f>_xlfn.XLOOKUP(G8020,[1]类目转化数据!B:B,[1]类目转化数据!C:C)</f>
        <v>后厨组</v>
      </c>
      <c r="I8020" s="29"/>
    </row>
    <row r="8021" ht="16.5" spans="1:9">
      <c r="A8021" s="29" t="s">
        <v>5504</v>
      </c>
      <c r="B8021" s="30">
        <v>10201078176990</v>
      </c>
      <c r="C8021" s="31" t="s">
        <v>7930</v>
      </c>
      <c r="D8021" s="29"/>
      <c r="E8021" s="29">
        <v>9099</v>
      </c>
      <c r="F8021" s="29" t="str">
        <f>_xlfn.XLOOKUP($G8021,[1]类目转化数据!$B:$B,[1]类目转化数据!$A:$A)</f>
        <v>制冷设备</v>
      </c>
      <c r="G8021" s="29" t="s">
        <v>918</v>
      </c>
      <c r="H8021" s="29" t="str">
        <f>_xlfn.XLOOKUP(G8021,[1]类目转化数据!B:B,[1]类目转化数据!C:C)</f>
        <v>后厨组</v>
      </c>
      <c r="I8021" s="29"/>
    </row>
    <row r="8022" ht="16.5" spans="1:9">
      <c r="A8022" s="29" t="s">
        <v>5504</v>
      </c>
      <c r="B8022" s="30">
        <v>10201090261928</v>
      </c>
      <c r="C8022" s="31" t="s">
        <v>7931</v>
      </c>
      <c r="D8022" s="29"/>
      <c r="E8022" s="29">
        <v>2599</v>
      </c>
      <c r="F8022" s="29" t="str">
        <f>_xlfn.XLOOKUP($G8022,[1]类目转化数据!$B:$B,[1]类目转化数据!$A:$A)</f>
        <v>制冷设备</v>
      </c>
      <c r="G8022" s="29" t="s">
        <v>95</v>
      </c>
      <c r="H8022" s="29" t="str">
        <f>_xlfn.XLOOKUP(G8022,[1]类目转化数据!B:B,[1]类目转化数据!C:C)</f>
        <v>后厨组</v>
      </c>
      <c r="I8022" s="29"/>
    </row>
    <row r="8023" ht="16.5" spans="1:9">
      <c r="A8023" s="29" t="s">
        <v>5504</v>
      </c>
      <c r="B8023" s="30">
        <v>10201090261929</v>
      </c>
      <c r="C8023" s="31" t="s">
        <v>7932</v>
      </c>
      <c r="D8023" s="29"/>
      <c r="E8023" s="29">
        <v>2999</v>
      </c>
      <c r="F8023" s="29" t="str">
        <f>_xlfn.XLOOKUP($G8023,[1]类目转化数据!$B:$B,[1]类目转化数据!$A:$A)</f>
        <v>制冷设备</v>
      </c>
      <c r="G8023" s="29" t="s">
        <v>95</v>
      </c>
      <c r="H8023" s="29" t="str">
        <f>_xlfn.XLOOKUP(G8023,[1]类目转化数据!B:B,[1]类目转化数据!C:C)</f>
        <v>后厨组</v>
      </c>
      <c r="I8023" s="29"/>
    </row>
    <row r="8024" ht="16.5" spans="1:9">
      <c r="A8024" s="29" t="s">
        <v>5504</v>
      </c>
      <c r="B8024" s="30">
        <v>10201091412604</v>
      </c>
      <c r="C8024" s="31" t="s">
        <v>7933</v>
      </c>
      <c r="D8024" s="29"/>
      <c r="E8024" s="29">
        <v>19700</v>
      </c>
      <c r="F8024" s="29" t="str">
        <f>_xlfn.XLOOKUP($G8024,[1]类目转化数据!$B:$B,[1]类目转化数据!$A:$A)</f>
        <v>制冷设备</v>
      </c>
      <c r="G8024" s="29" t="s">
        <v>95</v>
      </c>
      <c r="H8024" s="29" t="str">
        <f>_xlfn.XLOOKUP(G8024,[1]类目转化数据!B:B,[1]类目转化数据!C:C)</f>
        <v>后厨组</v>
      </c>
      <c r="I8024" s="29"/>
    </row>
    <row r="8025" ht="16.5" spans="1:9">
      <c r="A8025" s="29" t="s">
        <v>5504</v>
      </c>
      <c r="B8025" s="30">
        <v>10201094009526</v>
      </c>
      <c r="C8025" s="31" t="s">
        <v>7934</v>
      </c>
      <c r="D8025" s="29"/>
      <c r="E8025" s="29">
        <v>3880</v>
      </c>
      <c r="F8025" s="29" t="str">
        <f>_xlfn.XLOOKUP($G8025,[1]类目转化数据!$B:$B,[1]类目转化数据!$A:$A)</f>
        <v>制冷设备</v>
      </c>
      <c r="G8025" s="29" t="s">
        <v>293</v>
      </c>
      <c r="H8025" s="29" t="str">
        <f>_xlfn.XLOOKUP(G8025,[1]类目转化数据!B:B,[1]类目转化数据!C:C)</f>
        <v>后厨组</v>
      </c>
      <c r="I8025" s="29"/>
    </row>
    <row r="8026" ht="16.5" spans="1:9">
      <c r="A8026" s="29" t="s">
        <v>5504</v>
      </c>
      <c r="B8026" s="30">
        <v>10201094009537</v>
      </c>
      <c r="C8026" s="31" t="s">
        <v>7935</v>
      </c>
      <c r="D8026" s="29"/>
      <c r="E8026" s="29">
        <v>3998</v>
      </c>
      <c r="F8026" s="29" t="str">
        <f>_xlfn.XLOOKUP($G8026,[1]类目转化数据!$B:$B,[1]类目转化数据!$A:$A)</f>
        <v>制冷设备</v>
      </c>
      <c r="G8026" s="29" t="s">
        <v>293</v>
      </c>
      <c r="H8026" s="29" t="str">
        <f>_xlfn.XLOOKUP(G8026,[1]类目转化数据!B:B,[1]类目转化数据!C:C)</f>
        <v>后厨组</v>
      </c>
      <c r="I8026" s="29"/>
    </row>
    <row r="8027" ht="16.5" spans="1:9">
      <c r="A8027" s="29" t="s">
        <v>5504</v>
      </c>
      <c r="B8027" s="30">
        <v>10201094009536</v>
      </c>
      <c r="C8027" s="31" t="s">
        <v>7936</v>
      </c>
      <c r="D8027" s="29"/>
      <c r="E8027" s="29">
        <v>3998</v>
      </c>
      <c r="F8027" s="29" t="str">
        <f>_xlfn.XLOOKUP($G8027,[1]类目转化数据!$B:$B,[1]类目转化数据!$A:$A)</f>
        <v>制冷设备</v>
      </c>
      <c r="G8027" s="29" t="s">
        <v>293</v>
      </c>
      <c r="H8027" s="29" t="str">
        <f>_xlfn.XLOOKUP(G8027,[1]类目转化数据!B:B,[1]类目转化数据!C:C)</f>
        <v>后厨组</v>
      </c>
      <c r="I8027" s="29"/>
    </row>
    <row r="8028" ht="16.5" spans="1:9">
      <c r="A8028" s="29" t="s">
        <v>5504</v>
      </c>
      <c r="B8028" s="30">
        <v>10201094009527</v>
      </c>
      <c r="C8028" s="31" t="s">
        <v>7937</v>
      </c>
      <c r="D8028" s="29"/>
      <c r="E8028" s="29">
        <v>3880</v>
      </c>
      <c r="F8028" s="29" t="str">
        <f>_xlfn.XLOOKUP($G8028,[1]类目转化数据!$B:$B,[1]类目转化数据!$A:$A)</f>
        <v>制冷设备</v>
      </c>
      <c r="G8028" s="29" t="s">
        <v>293</v>
      </c>
      <c r="H8028" s="29" t="str">
        <f>_xlfn.XLOOKUP(G8028,[1]类目转化数据!B:B,[1]类目转化数据!C:C)</f>
        <v>后厨组</v>
      </c>
      <c r="I8028" s="29"/>
    </row>
    <row r="8029" ht="16.5" spans="1:9">
      <c r="A8029" s="29" t="s">
        <v>5504</v>
      </c>
      <c r="B8029" s="30">
        <v>10201094009530</v>
      </c>
      <c r="C8029" s="31" t="s">
        <v>7938</v>
      </c>
      <c r="D8029" s="29"/>
      <c r="E8029" s="29">
        <v>3880</v>
      </c>
      <c r="F8029" s="29" t="str">
        <f>_xlfn.XLOOKUP($G8029,[1]类目转化数据!$B:$B,[1]类目转化数据!$A:$A)</f>
        <v>制冷设备</v>
      </c>
      <c r="G8029" s="29" t="s">
        <v>293</v>
      </c>
      <c r="H8029" s="29" t="str">
        <f>_xlfn.XLOOKUP(G8029,[1]类目转化数据!B:B,[1]类目转化数据!C:C)</f>
        <v>后厨组</v>
      </c>
      <c r="I8029" s="29"/>
    </row>
    <row r="8030" ht="16.5" spans="1:9">
      <c r="A8030" s="29" t="s">
        <v>5504</v>
      </c>
      <c r="B8030" s="30">
        <v>10201094009531</v>
      </c>
      <c r="C8030" s="31" t="s">
        <v>7939</v>
      </c>
      <c r="D8030" s="29"/>
      <c r="E8030" s="29">
        <v>3880</v>
      </c>
      <c r="F8030" s="29" t="str">
        <f>_xlfn.XLOOKUP($G8030,[1]类目转化数据!$B:$B,[1]类目转化数据!$A:$A)</f>
        <v>制冷设备</v>
      </c>
      <c r="G8030" s="29" t="s">
        <v>293</v>
      </c>
      <c r="H8030" s="29" t="str">
        <f>_xlfn.XLOOKUP(G8030,[1]类目转化数据!B:B,[1]类目转化数据!C:C)</f>
        <v>后厨组</v>
      </c>
      <c r="I8030" s="29"/>
    </row>
    <row r="8031" ht="16.5" spans="1:9">
      <c r="A8031" s="29" t="s">
        <v>5504</v>
      </c>
      <c r="B8031" s="30">
        <v>10201094009529</v>
      </c>
      <c r="C8031" s="31" t="s">
        <v>7940</v>
      </c>
      <c r="D8031" s="29"/>
      <c r="E8031" s="29">
        <v>3998</v>
      </c>
      <c r="F8031" s="29" t="str">
        <f>_xlfn.XLOOKUP($G8031,[1]类目转化数据!$B:$B,[1]类目转化数据!$A:$A)</f>
        <v>制冷设备</v>
      </c>
      <c r="G8031" s="29" t="s">
        <v>293</v>
      </c>
      <c r="H8031" s="29" t="str">
        <f>_xlfn.XLOOKUP(G8031,[1]类目转化数据!B:B,[1]类目转化数据!C:C)</f>
        <v>后厨组</v>
      </c>
      <c r="I8031" s="29"/>
    </row>
    <row r="8032" ht="16.5" spans="1:9">
      <c r="A8032" s="29" t="s">
        <v>5504</v>
      </c>
      <c r="B8032" s="30">
        <v>10201094009528</v>
      </c>
      <c r="C8032" s="31" t="s">
        <v>7941</v>
      </c>
      <c r="D8032" s="29"/>
      <c r="E8032" s="29">
        <v>3998</v>
      </c>
      <c r="F8032" s="29" t="str">
        <f>_xlfn.XLOOKUP($G8032,[1]类目转化数据!$B:$B,[1]类目转化数据!$A:$A)</f>
        <v>制冷设备</v>
      </c>
      <c r="G8032" s="29" t="s">
        <v>293</v>
      </c>
      <c r="H8032" s="29" t="str">
        <f>_xlfn.XLOOKUP(G8032,[1]类目转化数据!B:B,[1]类目转化数据!C:C)</f>
        <v>后厨组</v>
      </c>
      <c r="I8032" s="29"/>
    </row>
    <row r="8033" ht="16.5" spans="1:9">
      <c r="A8033" s="29" t="s">
        <v>5504</v>
      </c>
      <c r="B8033" s="30">
        <v>10201094009535</v>
      </c>
      <c r="C8033" s="31" t="s">
        <v>7942</v>
      </c>
      <c r="D8033" s="29"/>
      <c r="E8033" s="29">
        <v>3880</v>
      </c>
      <c r="F8033" s="29" t="str">
        <f>_xlfn.XLOOKUP($G8033,[1]类目转化数据!$B:$B,[1]类目转化数据!$A:$A)</f>
        <v>制冷设备</v>
      </c>
      <c r="G8033" s="29" t="s">
        <v>293</v>
      </c>
      <c r="H8033" s="29" t="str">
        <f>_xlfn.XLOOKUP(G8033,[1]类目转化数据!B:B,[1]类目转化数据!C:C)</f>
        <v>后厨组</v>
      </c>
      <c r="I8033" s="29"/>
    </row>
    <row r="8034" ht="16.5" spans="1:9">
      <c r="A8034" s="29" t="s">
        <v>5504</v>
      </c>
      <c r="B8034" s="30">
        <v>10201094009534</v>
      </c>
      <c r="C8034" s="31" t="s">
        <v>7943</v>
      </c>
      <c r="D8034" s="29"/>
      <c r="E8034" s="29">
        <v>3880</v>
      </c>
      <c r="F8034" s="29" t="str">
        <f>_xlfn.XLOOKUP($G8034,[1]类目转化数据!$B:$B,[1]类目转化数据!$A:$A)</f>
        <v>制冷设备</v>
      </c>
      <c r="G8034" s="29" t="s">
        <v>293</v>
      </c>
      <c r="H8034" s="29" t="str">
        <f>_xlfn.XLOOKUP(G8034,[1]类目转化数据!B:B,[1]类目转化数据!C:C)</f>
        <v>后厨组</v>
      </c>
      <c r="I8034" s="29"/>
    </row>
    <row r="8035" ht="16.5" spans="1:9">
      <c r="A8035" s="29" t="s">
        <v>5504</v>
      </c>
      <c r="B8035" s="30">
        <v>10201094009532</v>
      </c>
      <c r="C8035" s="31" t="s">
        <v>7944</v>
      </c>
      <c r="D8035" s="29"/>
      <c r="E8035" s="29">
        <v>3998</v>
      </c>
      <c r="F8035" s="29" t="str">
        <f>_xlfn.XLOOKUP($G8035,[1]类目转化数据!$B:$B,[1]类目转化数据!$A:$A)</f>
        <v>制冷设备</v>
      </c>
      <c r="G8035" s="29" t="s">
        <v>293</v>
      </c>
      <c r="H8035" s="29" t="str">
        <f>_xlfn.XLOOKUP(G8035,[1]类目转化数据!B:B,[1]类目转化数据!C:C)</f>
        <v>后厨组</v>
      </c>
      <c r="I8035" s="29"/>
    </row>
    <row r="8036" ht="16.5" spans="1:9">
      <c r="A8036" s="29" t="s">
        <v>5504</v>
      </c>
      <c r="B8036" s="30">
        <v>10201094009533</v>
      </c>
      <c r="C8036" s="31" t="s">
        <v>7945</v>
      </c>
      <c r="D8036" s="29"/>
      <c r="E8036" s="29">
        <v>3998</v>
      </c>
      <c r="F8036" s="29" t="str">
        <f>_xlfn.XLOOKUP($G8036,[1]类目转化数据!$B:$B,[1]类目转化数据!$A:$A)</f>
        <v>制冷设备</v>
      </c>
      <c r="G8036" s="29" t="s">
        <v>293</v>
      </c>
      <c r="H8036" s="29" t="str">
        <f>_xlfn.XLOOKUP(G8036,[1]类目转化数据!B:B,[1]类目转化数据!C:C)</f>
        <v>后厨组</v>
      </c>
      <c r="I8036" s="29"/>
    </row>
    <row r="8037" ht="16.5" spans="1:9">
      <c r="A8037" s="29" t="s">
        <v>5504</v>
      </c>
      <c r="B8037" s="30">
        <v>10201096766777</v>
      </c>
      <c r="C8037" s="31" t="s">
        <v>7946</v>
      </c>
      <c r="D8037" s="29"/>
      <c r="E8037" s="29">
        <v>2698</v>
      </c>
      <c r="F8037" s="29" t="str">
        <f>_xlfn.XLOOKUP($G8037,[1]类目转化数据!$B:$B,[1]类目转化数据!$A:$A)</f>
        <v>制冷设备</v>
      </c>
      <c r="G8037" s="29" t="s">
        <v>293</v>
      </c>
      <c r="H8037" s="29" t="str">
        <f>_xlfn.XLOOKUP(G8037,[1]类目转化数据!B:B,[1]类目转化数据!C:C)</f>
        <v>后厨组</v>
      </c>
      <c r="I8037" s="29"/>
    </row>
    <row r="8038" ht="16.5" spans="1:9">
      <c r="A8038" s="29" t="s">
        <v>5504</v>
      </c>
      <c r="B8038" s="30">
        <v>10201096766778</v>
      </c>
      <c r="C8038" s="31" t="s">
        <v>7947</v>
      </c>
      <c r="D8038" s="29"/>
      <c r="E8038" s="29">
        <v>2898</v>
      </c>
      <c r="F8038" s="29" t="str">
        <f>_xlfn.XLOOKUP($G8038,[1]类目转化数据!$B:$B,[1]类目转化数据!$A:$A)</f>
        <v>制冷设备</v>
      </c>
      <c r="G8038" s="29" t="s">
        <v>293</v>
      </c>
      <c r="H8038" s="29" t="str">
        <f>_xlfn.XLOOKUP(G8038,[1]类目转化数据!B:B,[1]类目转化数据!C:C)</f>
        <v>后厨组</v>
      </c>
      <c r="I8038" s="29"/>
    </row>
    <row r="8039" ht="16.5" spans="1:9">
      <c r="A8039" s="29" t="s">
        <v>5504</v>
      </c>
      <c r="B8039" s="30">
        <v>10201096766779</v>
      </c>
      <c r="C8039" s="31" t="s">
        <v>7948</v>
      </c>
      <c r="D8039" s="29"/>
      <c r="E8039" s="29">
        <v>2998</v>
      </c>
      <c r="F8039" s="29" t="str">
        <f>_xlfn.XLOOKUP($G8039,[1]类目转化数据!$B:$B,[1]类目转化数据!$A:$A)</f>
        <v>制冷设备</v>
      </c>
      <c r="G8039" s="29" t="s">
        <v>293</v>
      </c>
      <c r="H8039" s="29" t="str">
        <f>_xlfn.XLOOKUP(G8039,[1]类目转化数据!B:B,[1]类目转化数据!C:C)</f>
        <v>后厨组</v>
      </c>
      <c r="I8039" s="29"/>
    </row>
    <row r="8040" ht="16.5" spans="1:9">
      <c r="A8040" s="29" t="s">
        <v>5504</v>
      </c>
      <c r="B8040" s="30">
        <v>10201096766762</v>
      </c>
      <c r="C8040" s="31" t="s">
        <v>7949</v>
      </c>
      <c r="D8040" s="29"/>
      <c r="E8040" s="29">
        <v>2398</v>
      </c>
      <c r="F8040" s="29" t="str">
        <f>_xlfn.XLOOKUP($G8040,[1]类目转化数据!$B:$B,[1]类目转化数据!$A:$A)</f>
        <v>制冷设备</v>
      </c>
      <c r="G8040" s="29" t="s">
        <v>293</v>
      </c>
      <c r="H8040" s="29" t="str">
        <f>_xlfn.XLOOKUP(G8040,[1]类目转化数据!B:B,[1]类目转化数据!C:C)</f>
        <v>后厨组</v>
      </c>
      <c r="I8040" s="29"/>
    </row>
    <row r="8041" ht="16.5" spans="1:9">
      <c r="A8041" s="29" t="s">
        <v>5504</v>
      </c>
      <c r="B8041" s="30">
        <v>10201096766763</v>
      </c>
      <c r="C8041" s="31" t="s">
        <v>7950</v>
      </c>
      <c r="D8041" s="29"/>
      <c r="E8041" s="29">
        <v>2398</v>
      </c>
      <c r="F8041" s="29" t="str">
        <f>_xlfn.XLOOKUP($G8041,[1]类目转化数据!$B:$B,[1]类目转化数据!$A:$A)</f>
        <v>制冷设备</v>
      </c>
      <c r="G8041" s="29" t="s">
        <v>293</v>
      </c>
      <c r="H8041" s="29" t="str">
        <f>_xlfn.XLOOKUP(G8041,[1]类目转化数据!B:B,[1]类目转化数据!C:C)</f>
        <v>后厨组</v>
      </c>
      <c r="I8041" s="29"/>
    </row>
    <row r="8042" ht="16.5" spans="1:9">
      <c r="A8042" s="29" t="s">
        <v>5504</v>
      </c>
      <c r="B8042" s="30">
        <v>10201096766765</v>
      </c>
      <c r="C8042" s="31" t="s">
        <v>7951</v>
      </c>
      <c r="D8042" s="29"/>
      <c r="E8042" s="29">
        <v>2498</v>
      </c>
      <c r="F8042" s="29" t="str">
        <f>_xlfn.XLOOKUP($G8042,[1]类目转化数据!$B:$B,[1]类目转化数据!$A:$A)</f>
        <v>制冷设备</v>
      </c>
      <c r="G8042" s="29" t="s">
        <v>293</v>
      </c>
      <c r="H8042" s="29" t="str">
        <f>_xlfn.XLOOKUP(G8042,[1]类目转化数据!B:B,[1]类目转化数据!C:C)</f>
        <v>后厨组</v>
      </c>
      <c r="I8042" s="29"/>
    </row>
    <row r="8043" ht="16.5" spans="1:9">
      <c r="A8043" s="29" t="s">
        <v>5504</v>
      </c>
      <c r="B8043" s="30">
        <v>10201096766771</v>
      </c>
      <c r="C8043" s="31" t="s">
        <v>7952</v>
      </c>
      <c r="D8043" s="29"/>
      <c r="E8043" s="29">
        <v>2598</v>
      </c>
      <c r="F8043" s="29" t="str">
        <f>_xlfn.XLOOKUP($G8043,[1]类目转化数据!$B:$B,[1]类目转化数据!$A:$A)</f>
        <v>制冷设备</v>
      </c>
      <c r="G8043" s="29" t="s">
        <v>293</v>
      </c>
      <c r="H8043" s="29" t="str">
        <f>_xlfn.XLOOKUP(G8043,[1]类目转化数据!B:B,[1]类目转化数据!C:C)</f>
        <v>后厨组</v>
      </c>
      <c r="I8043" s="29"/>
    </row>
    <row r="8044" ht="16.5" spans="1:9">
      <c r="A8044" s="29" t="s">
        <v>5504</v>
      </c>
      <c r="B8044" s="30">
        <v>10201096766769</v>
      </c>
      <c r="C8044" s="31" t="s">
        <v>7953</v>
      </c>
      <c r="D8044" s="29"/>
      <c r="E8044" s="29">
        <v>2498</v>
      </c>
      <c r="F8044" s="29" t="str">
        <f>_xlfn.XLOOKUP($G8044,[1]类目转化数据!$B:$B,[1]类目转化数据!$A:$A)</f>
        <v>制冷设备</v>
      </c>
      <c r="G8044" s="29" t="s">
        <v>293</v>
      </c>
      <c r="H8044" s="29" t="str">
        <f>_xlfn.XLOOKUP(G8044,[1]类目转化数据!B:B,[1]类目转化数据!C:C)</f>
        <v>后厨组</v>
      </c>
      <c r="I8044" s="29"/>
    </row>
    <row r="8045" ht="16.5" spans="1:9">
      <c r="A8045" s="29" t="s">
        <v>5504</v>
      </c>
      <c r="B8045" s="30">
        <v>10201096766775</v>
      </c>
      <c r="C8045" s="31" t="s">
        <v>7954</v>
      </c>
      <c r="D8045" s="29"/>
      <c r="E8045" s="29">
        <v>2898</v>
      </c>
      <c r="F8045" s="29" t="str">
        <f>_xlfn.XLOOKUP($G8045,[1]类目转化数据!$B:$B,[1]类目转化数据!$A:$A)</f>
        <v>制冷设备</v>
      </c>
      <c r="G8045" s="29" t="s">
        <v>293</v>
      </c>
      <c r="H8045" s="29" t="str">
        <f>_xlfn.XLOOKUP(G8045,[1]类目转化数据!B:B,[1]类目转化数据!C:C)</f>
        <v>后厨组</v>
      </c>
      <c r="I8045" s="29"/>
    </row>
    <row r="8046" ht="16.5" spans="1:9">
      <c r="A8046" s="29" t="s">
        <v>5504</v>
      </c>
      <c r="B8046" s="30">
        <v>10201096766774</v>
      </c>
      <c r="C8046" s="31" t="s">
        <v>7955</v>
      </c>
      <c r="D8046" s="29"/>
      <c r="E8046" s="29">
        <v>2698</v>
      </c>
      <c r="F8046" s="29" t="str">
        <f>_xlfn.XLOOKUP($G8046,[1]类目转化数据!$B:$B,[1]类目转化数据!$A:$A)</f>
        <v>制冷设备</v>
      </c>
      <c r="G8046" s="29" t="s">
        <v>293</v>
      </c>
      <c r="H8046" s="29" t="str">
        <f>_xlfn.XLOOKUP(G8046,[1]类目转化数据!B:B,[1]类目转化数据!C:C)</f>
        <v>后厨组</v>
      </c>
      <c r="I8046" s="29"/>
    </row>
    <row r="8047" ht="16.5" spans="1:9">
      <c r="A8047" s="29" t="s">
        <v>5504</v>
      </c>
      <c r="B8047" s="30">
        <v>10201096766772</v>
      </c>
      <c r="C8047" s="31" t="s">
        <v>7956</v>
      </c>
      <c r="D8047" s="29"/>
      <c r="E8047" s="29">
        <v>2598</v>
      </c>
      <c r="F8047" s="29" t="str">
        <f>_xlfn.XLOOKUP($G8047,[1]类目转化数据!$B:$B,[1]类目转化数据!$A:$A)</f>
        <v>制冷设备</v>
      </c>
      <c r="G8047" s="29" t="s">
        <v>293</v>
      </c>
      <c r="H8047" s="29" t="str">
        <f>_xlfn.XLOOKUP(G8047,[1]类目转化数据!B:B,[1]类目转化数据!C:C)</f>
        <v>后厨组</v>
      </c>
      <c r="I8047" s="29"/>
    </row>
    <row r="8048" ht="16.5" spans="1:9">
      <c r="A8048" s="29" t="s">
        <v>5504</v>
      </c>
      <c r="B8048" s="30">
        <v>10201096766764</v>
      </c>
      <c r="C8048" s="31" t="s">
        <v>7957</v>
      </c>
      <c r="D8048" s="29"/>
      <c r="E8048" s="29">
        <v>2498</v>
      </c>
      <c r="F8048" s="29" t="str">
        <f>_xlfn.XLOOKUP($G8048,[1]类目转化数据!$B:$B,[1]类目转化数据!$A:$A)</f>
        <v>制冷设备</v>
      </c>
      <c r="G8048" s="29" t="s">
        <v>293</v>
      </c>
      <c r="H8048" s="29" t="str">
        <f>_xlfn.XLOOKUP(G8048,[1]类目转化数据!B:B,[1]类目转化数据!C:C)</f>
        <v>后厨组</v>
      </c>
      <c r="I8048" s="29"/>
    </row>
    <row r="8049" ht="16.5" spans="1:9">
      <c r="A8049" s="29" t="s">
        <v>5504</v>
      </c>
      <c r="B8049" s="30">
        <v>10201096766770</v>
      </c>
      <c r="C8049" s="31" t="s">
        <v>7958</v>
      </c>
      <c r="D8049" s="29"/>
      <c r="E8049" s="29">
        <v>2598</v>
      </c>
      <c r="F8049" s="29" t="str">
        <f>_xlfn.XLOOKUP($G8049,[1]类目转化数据!$B:$B,[1]类目转化数据!$A:$A)</f>
        <v>制冷设备</v>
      </c>
      <c r="G8049" s="29" t="s">
        <v>293</v>
      </c>
      <c r="H8049" s="29" t="str">
        <f>_xlfn.XLOOKUP(G8049,[1]类目转化数据!B:B,[1]类目转化数据!C:C)</f>
        <v>后厨组</v>
      </c>
      <c r="I8049" s="29"/>
    </row>
    <row r="8050" ht="16.5" spans="1:9">
      <c r="A8050" s="29" t="s">
        <v>5504</v>
      </c>
      <c r="B8050" s="30">
        <v>10201096766773</v>
      </c>
      <c r="C8050" s="31" t="s">
        <v>7959</v>
      </c>
      <c r="D8050" s="29"/>
      <c r="E8050" s="29">
        <v>2698</v>
      </c>
      <c r="F8050" s="29" t="str">
        <f>_xlfn.XLOOKUP($G8050,[1]类目转化数据!$B:$B,[1]类目转化数据!$A:$A)</f>
        <v>制冷设备</v>
      </c>
      <c r="G8050" s="29" t="s">
        <v>293</v>
      </c>
      <c r="H8050" s="29" t="str">
        <f>_xlfn.XLOOKUP(G8050,[1]类目转化数据!B:B,[1]类目转化数据!C:C)</f>
        <v>后厨组</v>
      </c>
      <c r="I8050" s="29"/>
    </row>
    <row r="8051" ht="16.5" spans="1:9">
      <c r="A8051" s="29" t="s">
        <v>5504</v>
      </c>
      <c r="B8051" s="30">
        <v>10201096766768</v>
      </c>
      <c r="C8051" s="31" t="s">
        <v>7960</v>
      </c>
      <c r="D8051" s="29"/>
      <c r="E8051" s="29">
        <v>2498</v>
      </c>
      <c r="F8051" s="29" t="str">
        <f>_xlfn.XLOOKUP($G8051,[1]类目转化数据!$B:$B,[1]类目转化数据!$A:$A)</f>
        <v>制冷设备</v>
      </c>
      <c r="G8051" s="29" t="s">
        <v>293</v>
      </c>
      <c r="H8051" s="29" t="str">
        <f>_xlfn.XLOOKUP(G8051,[1]类目转化数据!B:B,[1]类目转化数据!C:C)</f>
        <v>后厨组</v>
      </c>
      <c r="I8051" s="29"/>
    </row>
    <row r="8052" ht="16.5" spans="1:9">
      <c r="A8052" s="29" t="s">
        <v>5504</v>
      </c>
      <c r="B8052" s="30">
        <v>10201096766766</v>
      </c>
      <c r="C8052" s="31" t="s">
        <v>7961</v>
      </c>
      <c r="D8052" s="29"/>
      <c r="E8052" s="29">
        <v>2598</v>
      </c>
      <c r="F8052" s="29" t="str">
        <f>_xlfn.XLOOKUP($G8052,[1]类目转化数据!$B:$B,[1]类目转化数据!$A:$A)</f>
        <v>制冷设备</v>
      </c>
      <c r="G8052" s="29" t="s">
        <v>293</v>
      </c>
      <c r="H8052" s="29" t="str">
        <f>_xlfn.XLOOKUP(G8052,[1]类目转化数据!B:B,[1]类目转化数据!C:C)</f>
        <v>后厨组</v>
      </c>
      <c r="I8052" s="29"/>
    </row>
    <row r="8053" ht="16.5" spans="1:9">
      <c r="A8053" s="29" t="s">
        <v>5504</v>
      </c>
      <c r="B8053" s="30">
        <v>10201096766767</v>
      </c>
      <c r="C8053" s="31" t="s">
        <v>7962</v>
      </c>
      <c r="D8053" s="29"/>
      <c r="E8053" s="29">
        <v>2598</v>
      </c>
      <c r="F8053" s="29" t="str">
        <f>_xlfn.XLOOKUP($G8053,[1]类目转化数据!$B:$B,[1]类目转化数据!$A:$A)</f>
        <v>制冷设备</v>
      </c>
      <c r="G8053" s="29" t="s">
        <v>293</v>
      </c>
      <c r="H8053" s="29" t="str">
        <f>_xlfn.XLOOKUP(G8053,[1]类目转化数据!B:B,[1]类目转化数据!C:C)</f>
        <v>后厨组</v>
      </c>
      <c r="I8053" s="29"/>
    </row>
    <row r="8054" ht="16.5" spans="1:9">
      <c r="A8054" s="29" t="s">
        <v>5504</v>
      </c>
      <c r="B8054" s="30">
        <v>10201261771297</v>
      </c>
      <c r="C8054" s="31" t="s">
        <v>3771</v>
      </c>
      <c r="D8054" s="29"/>
      <c r="E8054" s="29">
        <v>1499</v>
      </c>
      <c r="F8054" s="29" t="str">
        <f>_xlfn.XLOOKUP($G8054,[1]类目转化数据!$B:$B,[1]类目转化数据!$A:$A)</f>
        <v>机械设备</v>
      </c>
      <c r="G8054" s="29" t="s">
        <v>73</v>
      </c>
      <c r="H8054" s="29" t="str">
        <f>_xlfn.XLOOKUP(G8054,[1]类目转化数据!B:B,[1]类目转化数据!C:C)</f>
        <v>机械设备</v>
      </c>
      <c r="I8054" s="29"/>
    </row>
    <row r="8055" ht="16.5" spans="1:9">
      <c r="A8055" s="29" t="s">
        <v>5504</v>
      </c>
      <c r="B8055" s="30">
        <v>10201261771299</v>
      </c>
      <c r="C8055" s="31" t="s">
        <v>3770</v>
      </c>
      <c r="D8055" s="29"/>
      <c r="E8055" s="29">
        <v>1699</v>
      </c>
      <c r="F8055" s="29" t="str">
        <f>_xlfn.XLOOKUP($G8055,[1]类目转化数据!$B:$B,[1]类目转化数据!$A:$A)</f>
        <v>机械设备</v>
      </c>
      <c r="G8055" s="29" t="s">
        <v>73</v>
      </c>
      <c r="H8055" s="29" t="str">
        <f>_xlfn.XLOOKUP(G8055,[1]类目转化数据!B:B,[1]类目转化数据!C:C)</f>
        <v>机械设备</v>
      </c>
      <c r="I8055" s="29"/>
    </row>
    <row r="8056" ht="16.5" spans="1:9">
      <c r="A8056" s="29" t="s">
        <v>5504</v>
      </c>
      <c r="B8056" s="30">
        <v>10201261771300</v>
      </c>
      <c r="C8056" s="31" t="s">
        <v>3773</v>
      </c>
      <c r="D8056" s="29"/>
      <c r="E8056" s="29">
        <v>3699</v>
      </c>
      <c r="F8056" s="29" t="str">
        <f>_xlfn.XLOOKUP($G8056,[1]类目转化数据!$B:$B,[1]类目转化数据!$A:$A)</f>
        <v>机械设备</v>
      </c>
      <c r="G8056" s="29" t="s">
        <v>73</v>
      </c>
      <c r="H8056" s="29" t="str">
        <f>_xlfn.XLOOKUP(G8056,[1]类目转化数据!B:B,[1]类目转化数据!C:C)</f>
        <v>机械设备</v>
      </c>
      <c r="I8056" s="29"/>
    </row>
    <row r="8057" ht="16.5" spans="1:9">
      <c r="A8057" s="29" t="s">
        <v>5504</v>
      </c>
      <c r="B8057" s="30">
        <v>10201261771304</v>
      </c>
      <c r="C8057" s="31" t="s">
        <v>3769</v>
      </c>
      <c r="D8057" s="29"/>
      <c r="E8057" s="29">
        <v>13399</v>
      </c>
      <c r="F8057" s="29" t="str">
        <f>_xlfn.XLOOKUP($G8057,[1]类目转化数据!$B:$B,[1]类目转化数据!$A:$A)</f>
        <v>机械设备</v>
      </c>
      <c r="G8057" s="29" t="s">
        <v>73</v>
      </c>
      <c r="H8057" s="29" t="str">
        <f>_xlfn.XLOOKUP(G8057,[1]类目转化数据!B:B,[1]类目转化数据!C:C)</f>
        <v>机械设备</v>
      </c>
      <c r="I8057" s="29"/>
    </row>
    <row r="8058" ht="16.5" spans="1:9">
      <c r="A8058" s="29" t="s">
        <v>5504</v>
      </c>
      <c r="B8058" s="30">
        <v>10201261771298</v>
      </c>
      <c r="C8058" s="31" t="s">
        <v>3772</v>
      </c>
      <c r="D8058" s="29"/>
      <c r="E8058" s="29">
        <v>1899</v>
      </c>
      <c r="F8058" s="29" t="str">
        <f>_xlfn.XLOOKUP($G8058,[1]类目转化数据!$B:$B,[1]类目转化数据!$A:$A)</f>
        <v>机械设备</v>
      </c>
      <c r="G8058" s="29" t="s">
        <v>73</v>
      </c>
      <c r="H8058" s="29" t="str">
        <f>_xlfn.XLOOKUP(G8058,[1]类目转化数据!B:B,[1]类目转化数据!C:C)</f>
        <v>机械设备</v>
      </c>
      <c r="I8058" s="29"/>
    </row>
    <row r="8059" ht="16.5" spans="1:9">
      <c r="A8059" s="29" t="s">
        <v>5504</v>
      </c>
      <c r="B8059" s="30">
        <v>10201261993142</v>
      </c>
      <c r="C8059" s="31" t="s">
        <v>7963</v>
      </c>
      <c r="D8059" s="29"/>
      <c r="E8059" s="29">
        <v>22600</v>
      </c>
      <c r="F8059" s="29" t="str">
        <f>_xlfn.XLOOKUP($G8059,[1]类目转化数据!$B:$B,[1]类目转化数据!$A:$A)</f>
        <v>烟消洗设备</v>
      </c>
      <c r="G8059" s="29" t="s">
        <v>1372</v>
      </c>
      <c r="H8059" s="29" t="str">
        <f>_xlfn.XLOOKUP(G8059,[1]类目转化数据!B:B,[1]类目转化数据!C:C)</f>
        <v>大锅灶组</v>
      </c>
      <c r="I8059" s="29"/>
    </row>
    <row r="8060" ht="16.5" spans="1:9">
      <c r="A8060" s="29" t="s">
        <v>5504</v>
      </c>
      <c r="B8060" s="30">
        <v>10201261993140</v>
      </c>
      <c r="C8060" s="31" t="s">
        <v>7964</v>
      </c>
      <c r="D8060" s="29"/>
      <c r="E8060" s="29">
        <v>20600</v>
      </c>
      <c r="F8060" s="29" t="str">
        <f>_xlfn.XLOOKUP($G8060,[1]类目转化数据!$B:$B,[1]类目转化数据!$A:$A)</f>
        <v>烟消洗设备</v>
      </c>
      <c r="G8060" s="29" t="s">
        <v>1372</v>
      </c>
      <c r="H8060" s="29" t="str">
        <f>_xlfn.XLOOKUP(G8060,[1]类目转化数据!B:B,[1]类目转化数据!C:C)</f>
        <v>大锅灶组</v>
      </c>
      <c r="I8060" s="29"/>
    </row>
    <row r="8061" ht="16.5" spans="1:9">
      <c r="A8061" s="29" t="s">
        <v>5504</v>
      </c>
      <c r="B8061" s="30">
        <v>10201261993144</v>
      </c>
      <c r="C8061" s="31" t="s">
        <v>7965</v>
      </c>
      <c r="D8061" s="29"/>
      <c r="E8061" s="29">
        <v>30753</v>
      </c>
      <c r="F8061" s="29" t="str">
        <f>_xlfn.XLOOKUP($G8061,[1]类目转化数据!$B:$B,[1]类目转化数据!$A:$A)</f>
        <v>烟消洗设备</v>
      </c>
      <c r="G8061" s="29" t="s">
        <v>1372</v>
      </c>
      <c r="H8061" s="29" t="str">
        <f>_xlfn.XLOOKUP(G8061,[1]类目转化数据!B:B,[1]类目转化数据!C:C)</f>
        <v>大锅灶组</v>
      </c>
      <c r="I8061" s="29"/>
    </row>
    <row r="8062" ht="16.5" spans="1:9">
      <c r="A8062" s="29" t="s">
        <v>5504</v>
      </c>
      <c r="B8062" s="30">
        <v>10201261993141</v>
      </c>
      <c r="C8062" s="31" t="s">
        <v>7966</v>
      </c>
      <c r="D8062" s="29"/>
      <c r="E8062" s="29">
        <v>20600</v>
      </c>
      <c r="F8062" s="29" t="str">
        <f>_xlfn.XLOOKUP($G8062,[1]类目转化数据!$B:$B,[1]类目转化数据!$A:$A)</f>
        <v>烟消洗设备</v>
      </c>
      <c r="G8062" s="29" t="s">
        <v>1372</v>
      </c>
      <c r="H8062" s="29" t="str">
        <f>_xlfn.XLOOKUP(G8062,[1]类目转化数据!B:B,[1]类目转化数据!C:C)</f>
        <v>大锅灶组</v>
      </c>
      <c r="I8062" s="29"/>
    </row>
    <row r="8063" ht="16.5" spans="1:9">
      <c r="A8063" s="29" t="s">
        <v>5504</v>
      </c>
      <c r="B8063" s="30">
        <v>10201261993143</v>
      </c>
      <c r="C8063" s="31" t="s">
        <v>7967</v>
      </c>
      <c r="D8063" s="29"/>
      <c r="E8063" s="29">
        <v>24600</v>
      </c>
      <c r="F8063" s="29" t="str">
        <f>_xlfn.XLOOKUP($G8063,[1]类目转化数据!$B:$B,[1]类目转化数据!$A:$A)</f>
        <v>烟消洗设备</v>
      </c>
      <c r="G8063" s="29" t="s">
        <v>1372</v>
      </c>
      <c r="H8063" s="29" t="str">
        <f>_xlfn.XLOOKUP(G8063,[1]类目转化数据!B:B,[1]类目转化数据!C:C)</f>
        <v>大锅灶组</v>
      </c>
      <c r="I8063" s="29"/>
    </row>
    <row r="8064" ht="16.5" spans="1:9">
      <c r="A8064" s="29" t="s">
        <v>5504</v>
      </c>
      <c r="B8064" s="30">
        <v>10201261993139</v>
      </c>
      <c r="C8064" s="31" t="s">
        <v>7968</v>
      </c>
      <c r="D8064" s="29"/>
      <c r="E8064" s="29">
        <v>18600</v>
      </c>
      <c r="F8064" s="29" t="str">
        <f>_xlfn.XLOOKUP($G8064,[1]类目转化数据!$B:$B,[1]类目转化数据!$A:$A)</f>
        <v>烟消洗设备</v>
      </c>
      <c r="G8064" s="29" t="s">
        <v>1372</v>
      </c>
      <c r="H8064" s="29" t="str">
        <f>_xlfn.XLOOKUP(G8064,[1]类目转化数据!B:B,[1]类目转化数据!C:C)</f>
        <v>大锅灶组</v>
      </c>
      <c r="I8064" s="29"/>
    </row>
    <row r="8065" ht="16.5" spans="1:9">
      <c r="A8065" s="29" t="s">
        <v>5504</v>
      </c>
      <c r="B8065" s="30">
        <v>10201261993138</v>
      </c>
      <c r="C8065" s="31" t="s">
        <v>7969</v>
      </c>
      <c r="D8065" s="29"/>
      <c r="E8065" s="29">
        <v>18600</v>
      </c>
      <c r="F8065" s="29" t="str">
        <f>_xlfn.XLOOKUP($G8065,[1]类目转化数据!$B:$B,[1]类目转化数据!$A:$A)</f>
        <v>烟消洗设备</v>
      </c>
      <c r="G8065" s="29" t="s">
        <v>1372</v>
      </c>
      <c r="H8065" s="29" t="str">
        <f>_xlfn.XLOOKUP(G8065,[1]类目转化数据!B:B,[1]类目转化数据!C:C)</f>
        <v>大锅灶组</v>
      </c>
      <c r="I8065" s="29"/>
    </row>
    <row r="8066" ht="16.5" spans="1:9">
      <c r="A8066" s="29" t="s">
        <v>5504</v>
      </c>
      <c r="B8066" s="30">
        <v>10201261993137</v>
      </c>
      <c r="C8066" s="31" t="s">
        <v>7970</v>
      </c>
      <c r="D8066" s="29"/>
      <c r="E8066" s="29">
        <v>16600</v>
      </c>
      <c r="F8066" s="29" t="str">
        <f>_xlfn.XLOOKUP($G8066,[1]类目转化数据!$B:$B,[1]类目转化数据!$A:$A)</f>
        <v>烟消洗设备</v>
      </c>
      <c r="G8066" s="29" t="s">
        <v>1372</v>
      </c>
      <c r="H8066" s="29" t="str">
        <f>_xlfn.XLOOKUP(G8066,[1]类目转化数据!B:B,[1]类目转化数据!C:C)</f>
        <v>大锅灶组</v>
      </c>
      <c r="I8066" s="29"/>
    </row>
    <row r="8067" ht="16.5" spans="1:9">
      <c r="A8067" s="29" t="s">
        <v>5504</v>
      </c>
      <c r="B8067" s="30">
        <v>10201261993136</v>
      </c>
      <c r="C8067" s="31" t="s">
        <v>7971</v>
      </c>
      <c r="D8067" s="29"/>
      <c r="E8067" s="29">
        <v>16600</v>
      </c>
      <c r="F8067" s="29" t="str">
        <f>_xlfn.XLOOKUP($G8067,[1]类目转化数据!$B:$B,[1]类目转化数据!$A:$A)</f>
        <v>烟消洗设备</v>
      </c>
      <c r="G8067" s="29" t="s">
        <v>1372</v>
      </c>
      <c r="H8067" s="29" t="str">
        <f>_xlfn.XLOOKUP(G8067,[1]类目转化数据!B:B,[1]类目转化数据!C:C)</f>
        <v>大锅灶组</v>
      </c>
      <c r="I8067" s="29"/>
    </row>
    <row r="8068" ht="16.5" spans="1:9">
      <c r="A8068" s="29" t="s">
        <v>5504</v>
      </c>
      <c r="B8068" s="30">
        <v>10201261538318</v>
      </c>
      <c r="C8068" s="31" t="s">
        <v>7972</v>
      </c>
      <c r="D8068" s="29"/>
      <c r="E8068" s="29">
        <v>9680</v>
      </c>
      <c r="F8068" s="29" t="str">
        <f>_xlfn.XLOOKUP($G8068,[1]类目转化数据!$B:$B,[1]类目转化数据!$A:$A)</f>
        <v>烟消洗设备</v>
      </c>
      <c r="G8068" s="29" t="s">
        <v>1372</v>
      </c>
      <c r="H8068" s="29" t="str">
        <f>_xlfn.XLOOKUP(G8068,[1]类目转化数据!B:B,[1]类目转化数据!C:C)</f>
        <v>大锅灶组</v>
      </c>
      <c r="I8068" s="29"/>
    </row>
    <row r="8069" ht="16.5" spans="1:9">
      <c r="A8069" s="29" t="s">
        <v>5504</v>
      </c>
      <c r="B8069" s="30">
        <v>10201261538321</v>
      </c>
      <c r="C8069" s="31" t="s">
        <v>7973</v>
      </c>
      <c r="D8069" s="29"/>
      <c r="E8069" s="29">
        <v>20600</v>
      </c>
      <c r="F8069" s="29" t="str">
        <f>_xlfn.XLOOKUP($G8069,[1]类目转化数据!$B:$B,[1]类目转化数据!$A:$A)</f>
        <v>烟消洗设备</v>
      </c>
      <c r="G8069" s="29" t="s">
        <v>1372</v>
      </c>
      <c r="H8069" s="29" t="str">
        <f>_xlfn.XLOOKUP(G8069,[1]类目转化数据!B:B,[1]类目转化数据!C:C)</f>
        <v>大锅灶组</v>
      </c>
      <c r="I8069" s="29"/>
    </row>
    <row r="8070" ht="16.5" spans="1:9">
      <c r="A8070" s="29" t="s">
        <v>5504</v>
      </c>
      <c r="B8070" s="30">
        <v>10201261538322</v>
      </c>
      <c r="C8070" s="31" t="s">
        <v>7974</v>
      </c>
      <c r="D8070" s="29"/>
      <c r="E8070" s="29">
        <v>27600</v>
      </c>
      <c r="F8070" s="29" t="str">
        <f>_xlfn.XLOOKUP($G8070,[1]类目转化数据!$B:$B,[1]类目转化数据!$A:$A)</f>
        <v>烟消洗设备</v>
      </c>
      <c r="G8070" s="29" t="s">
        <v>1372</v>
      </c>
      <c r="H8070" s="29" t="str">
        <f>_xlfn.XLOOKUP(G8070,[1]类目转化数据!B:B,[1]类目转化数据!C:C)</f>
        <v>大锅灶组</v>
      </c>
      <c r="I8070" s="29"/>
    </row>
    <row r="8071" ht="16.5" spans="1:9">
      <c r="A8071" s="29" t="s">
        <v>5504</v>
      </c>
      <c r="B8071" s="30">
        <v>10201261538319</v>
      </c>
      <c r="C8071" s="31" t="s">
        <v>7975</v>
      </c>
      <c r="D8071" s="29"/>
      <c r="E8071" s="29">
        <v>13680</v>
      </c>
      <c r="F8071" s="29" t="str">
        <f>_xlfn.XLOOKUP($G8071,[1]类目转化数据!$B:$B,[1]类目转化数据!$A:$A)</f>
        <v>烟消洗设备</v>
      </c>
      <c r="G8071" s="29" t="s">
        <v>1372</v>
      </c>
      <c r="H8071" s="29" t="str">
        <f>_xlfn.XLOOKUP(G8071,[1]类目转化数据!B:B,[1]类目转化数据!C:C)</f>
        <v>大锅灶组</v>
      </c>
      <c r="I8071" s="29"/>
    </row>
    <row r="8072" ht="16.5" spans="1:9">
      <c r="A8072" s="29" t="s">
        <v>5504</v>
      </c>
      <c r="B8072" s="30">
        <v>10201261538320</v>
      </c>
      <c r="C8072" s="31" t="s">
        <v>7976</v>
      </c>
      <c r="D8072" s="29"/>
      <c r="E8072" s="29">
        <v>18480</v>
      </c>
      <c r="F8072" s="29" t="str">
        <f>_xlfn.XLOOKUP($G8072,[1]类目转化数据!$B:$B,[1]类目转化数据!$A:$A)</f>
        <v>烟消洗设备</v>
      </c>
      <c r="G8072" s="29" t="s">
        <v>1372</v>
      </c>
      <c r="H8072" s="29" t="str">
        <f>_xlfn.XLOOKUP(G8072,[1]类目转化数据!B:B,[1]类目转化数据!C:C)</f>
        <v>大锅灶组</v>
      </c>
      <c r="I8072" s="29"/>
    </row>
    <row r="8073" ht="16.5" spans="1:9">
      <c r="A8073" s="29" t="s">
        <v>5504</v>
      </c>
      <c r="B8073" s="30">
        <v>10201261538317</v>
      </c>
      <c r="C8073" s="31" t="s">
        <v>7977</v>
      </c>
      <c r="D8073" s="29"/>
      <c r="E8073" s="29">
        <v>7080</v>
      </c>
      <c r="F8073" s="29" t="str">
        <f>_xlfn.XLOOKUP($G8073,[1]类目转化数据!$B:$B,[1]类目转化数据!$A:$A)</f>
        <v>烟消洗设备</v>
      </c>
      <c r="G8073" s="29" t="s">
        <v>1372</v>
      </c>
      <c r="H8073" s="29" t="str">
        <f>_xlfn.XLOOKUP(G8073,[1]类目转化数据!B:B,[1]类目转化数据!C:C)</f>
        <v>大锅灶组</v>
      </c>
      <c r="I8073" s="29"/>
    </row>
    <row r="8074" ht="16.5" spans="1:9">
      <c r="A8074" s="29" t="s">
        <v>5504</v>
      </c>
      <c r="B8074" s="30">
        <v>10201261765471</v>
      </c>
      <c r="C8074" s="31" t="s">
        <v>7978</v>
      </c>
      <c r="D8074" s="29"/>
      <c r="E8074" s="29">
        <v>2999</v>
      </c>
      <c r="F8074" s="29" t="str">
        <f>_xlfn.XLOOKUP($G8074,[1]类目转化数据!$B:$B,[1]类目转化数据!$A:$A)</f>
        <v>烟消洗设备</v>
      </c>
      <c r="G8074" s="29" t="s">
        <v>1959</v>
      </c>
      <c r="H8074" s="29" t="str">
        <f>_xlfn.XLOOKUP(G8074,[1]类目转化数据!B:B,[1]类目转化数据!C:C)</f>
        <v>后厨组</v>
      </c>
      <c r="I8074" s="29"/>
    </row>
    <row r="8075" ht="16.5" spans="1:9">
      <c r="A8075" s="29" t="s">
        <v>5504</v>
      </c>
      <c r="B8075" s="30">
        <v>10201261765474</v>
      </c>
      <c r="C8075" s="31" t="s">
        <v>7979</v>
      </c>
      <c r="D8075" s="29"/>
      <c r="E8075" s="29">
        <v>6099</v>
      </c>
      <c r="F8075" s="29" t="str">
        <f>_xlfn.XLOOKUP($G8075,[1]类目转化数据!$B:$B,[1]类目转化数据!$A:$A)</f>
        <v>烟消洗设备</v>
      </c>
      <c r="G8075" s="29" t="s">
        <v>1959</v>
      </c>
      <c r="H8075" s="29" t="str">
        <f>_xlfn.XLOOKUP(G8075,[1]类目转化数据!B:B,[1]类目转化数据!C:C)</f>
        <v>后厨组</v>
      </c>
      <c r="I8075" s="29"/>
    </row>
    <row r="8076" ht="16.5" spans="1:9">
      <c r="A8076" s="29" t="s">
        <v>5504</v>
      </c>
      <c r="B8076" s="30">
        <v>10201261765467</v>
      </c>
      <c r="C8076" s="31" t="s">
        <v>7980</v>
      </c>
      <c r="D8076" s="29"/>
      <c r="E8076" s="29">
        <v>2499</v>
      </c>
      <c r="F8076" s="29" t="str">
        <f>_xlfn.XLOOKUP($G8076,[1]类目转化数据!$B:$B,[1]类目转化数据!$A:$A)</f>
        <v>烟消洗设备</v>
      </c>
      <c r="G8076" s="29" t="s">
        <v>1959</v>
      </c>
      <c r="H8076" s="29" t="str">
        <f>_xlfn.XLOOKUP(G8076,[1]类目转化数据!B:B,[1]类目转化数据!C:C)</f>
        <v>后厨组</v>
      </c>
      <c r="I8076" s="29"/>
    </row>
    <row r="8077" ht="16.5" spans="1:9">
      <c r="A8077" s="29" t="s">
        <v>5504</v>
      </c>
      <c r="B8077" s="30">
        <v>10201261765475</v>
      </c>
      <c r="C8077" s="31" t="s">
        <v>7981</v>
      </c>
      <c r="D8077" s="29"/>
      <c r="E8077" s="29">
        <v>3999</v>
      </c>
      <c r="F8077" s="29" t="str">
        <f>_xlfn.XLOOKUP($G8077,[1]类目转化数据!$B:$B,[1]类目转化数据!$A:$A)</f>
        <v>烟消洗设备</v>
      </c>
      <c r="G8077" s="29" t="s">
        <v>1959</v>
      </c>
      <c r="H8077" s="29" t="str">
        <f>_xlfn.XLOOKUP(G8077,[1]类目转化数据!B:B,[1]类目转化数据!C:C)</f>
        <v>后厨组</v>
      </c>
      <c r="I8077" s="29"/>
    </row>
    <row r="8078" ht="16.5" spans="1:9">
      <c r="A8078" s="29" t="s">
        <v>5504</v>
      </c>
      <c r="B8078" s="30">
        <v>10201261765473</v>
      </c>
      <c r="C8078" s="31" t="s">
        <v>7982</v>
      </c>
      <c r="D8078" s="29"/>
      <c r="E8078" s="29">
        <v>5899</v>
      </c>
      <c r="F8078" s="29" t="str">
        <f>_xlfn.XLOOKUP($G8078,[1]类目转化数据!$B:$B,[1]类目转化数据!$A:$A)</f>
        <v>烟消洗设备</v>
      </c>
      <c r="G8078" s="29" t="s">
        <v>1959</v>
      </c>
      <c r="H8078" s="29" t="str">
        <f>_xlfn.XLOOKUP(G8078,[1]类目转化数据!B:B,[1]类目转化数据!C:C)</f>
        <v>后厨组</v>
      </c>
      <c r="I8078" s="29"/>
    </row>
    <row r="8079" ht="16.5" spans="1:9">
      <c r="A8079" s="29" t="s">
        <v>5504</v>
      </c>
      <c r="B8079" s="30">
        <v>10201261765472</v>
      </c>
      <c r="C8079" s="31" t="s">
        <v>7983</v>
      </c>
      <c r="D8079" s="29"/>
      <c r="E8079" s="29">
        <v>3599</v>
      </c>
      <c r="F8079" s="29" t="str">
        <f>_xlfn.XLOOKUP($G8079,[1]类目转化数据!$B:$B,[1]类目转化数据!$A:$A)</f>
        <v>烟消洗设备</v>
      </c>
      <c r="G8079" s="29" t="s">
        <v>1959</v>
      </c>
      <c r="H8079" s="29" t="str">
        <f>_xlfn.XLOOKUP(G8079,[1]类目转化数据!B:B,[1]类目转化数据!C:C)</f>
        <v>后厨组</v>
      </c>
      <c r="I8079" s="29"/>
    </row>
    <row r="8080" ht="16.5" spans="1:9">
      <c r="A8080" s="29" t="s">
        <v>5504</v>
      </c>
      <c r="B8080" s="30">
        <v>10201261765482</v>
      </c>
      <c r="C8080" s="31" t="s">
        <v>7984</v>
      </c>
      <c r="D8080" s="29"/>
      <c r="E8080" s="29">
        <v>24600</v>
      </c>
      <c r="F8080" s="29" t="str">
        <f>_xlfn.XLOOKUP($G8080,[1]类目转化数据!$B:$B,[1]类目转化数据!$A:$A)</f>
        <v>烟消洗设备</v>
      </c>
      <c r="G8080" s="29" t="s">
        <v>1372</v>
      </c>
      <c r="H8080" s="29" t="str">
        <f>_xlfn.XLOOKUP(G8080,[1]类目转化数据!B:B,[1]类目转化数据!C:C)</f>
        <v>大锅灶组</v>
      </c>
      <c r="I8080" s="29"/>
    </row>
    <row r="8081" ht="16.5" spans="1:9">
      <c r="A8081" s="29" t="s">
        <v>5504</v>
      </c>
      <c r="B8081" s="30">
        <v>10201261765483</v>
      </c>
      <c r="C8081" s="31" t="s">
        <v>7985</v>
      </c>
      <c r="D8081" s="29"/>
      <c r="E8081" s="29">
        <v>25700</v>
      </c>
      <c r="F8081" s="29" t="str">
        <f>_xlfn.XLOOKUP($G8081,[1]类目转化数据!$B:$B,[1]类目转化数据!$A:$A)</f>
        <v>烟消洗设备</v>
      </c>
      <c r="G8081" s="29" t="s">
        <v>1372</v>
      </c>
      <c r="H8081" s="29" t="str">
        <f>_xlfn.XLOOKUP(G8081,[1]类目转化数据!B:B,[1]类目转化数据!C:C)</f>
        <v>大锅灶组</v>
      </c>
      <c r="I8081" s="29"/>
    </row>
    <row r="8082" ht="16.5" spans="1:9">
      <c r="A8082" s="29" t="s">
        <v>5504</v>
      </c>
      <c r="B8082" s="30">
        <v>10201261765468</v>
      </c>
      <c r="C8082" s="31" t="s">
        <v>7986</v>
      </c>
      <c r="D8082" s="29"/>
      <c r="E8082" s="29">
        <v>1999</v>
      </c>
      <c r="F8082" s="29" t="str">
        <f>_xlfn.XLOOKUP($G8082,[1]类目转化数据!$B:$B,[1]类目转化数据!$A:$A)</f>
        <v>烟消洗设备</v>
      </c>
      <c r="G8082" s="29" t="s">
        <v>1959</v>
      </c>
      <c r="H8082" s="29" t="str">
        <f>_xlfn.XLOOKUP(G8082,[1]类目转化数据!B:B,[1]类目转化数据!C:C)</f>
        <v>后厨组</v>
      </c>
      <c r="I8082" s="29"/>
    </row>
    <row r="8083" ht="16.5" spans="1:9">
      <c r="A8083" s="29" t="s">
        <v>5504</v>
      </c>
      <c r="B8083" s="30">
        <v>10201261765479</v>
      </c>
      <c r="C8083" s="31" t="s">
        <v>7987</v>
      </c>
      <c r="D8083" s="29"/>
      <c r="E8083" s="29">
        <v>18799</v>
      </c>
      <c r="F8083" s="29" t="str">
        <f>_xlfn.XLOOKUP($G8083,[1]类目转化数据!$B:$B,[1]类目转化数据!$A:$A)</f>
        <v>烟消洗设备</v>
      </c>
      <c r="G8083" s="29" t="s">
        <v>1372</v>
      </c>
      <c r="H8083" s="29" t="str">
        <f>_xlfn.XLOOKUP(G8083,[1]类目转化数据!B:B,[1]类目转化数据!C:C)</f>
        <v>大锅灶组</v>
      </c>
      <c r="I8083" s="29"/>
    </row>
    <row r="8084" ht="16.5" spans="1:9">
      <c r="A8084" s="29" t="s">
        <v>5504</v>
      </c>
      <c r="B8084" s="30">
        <v>10201261765478</v>
      </c>
      <c r="C8084" s="31" t="s">
        <v>7988</v>
      </c>
      <c r="D8084" s="29"/>
      <c r="E8084" s="29">
        <v>6199</v>
      </c>
      <c r="F8084" s="29" t="str">
        <f>_xlfn.XLOOKUP($G8084,[1]类目转化数据!$B:$B,[1]类目转化数据!$A:$A)</f>
        <v>烟消洗设备</v>
      </c>
      <c r="G8084" s="29" t="s">
        <v>1959</v>
      </c>
      <c r="H8084" s="29" t="str">
        <f>_xlfn.XLOOKUP(G8084,[1]类目转化数据!B:B,[1]类目转化数据!C:C)</f>
        <v>后厨组</v>
      </c>
      <c r="I8084" s="29"/>
    </row>
    <row r="8085" ht="16.5" spans="1:9">
      <c r="A8085" s="29" t="s">
        <v>5504</v>
      </c>
      <c r="B8085" s="30">
        <v>10201261765476</v>
      </c>
      <c r="C8085" s="31" t="s">
        <v>7989</v>
      </c>
      <c r="D8085" s="29"/>
      <c r="E8085" s="29">
        <v>4599</v>
      </c>
      <c r="F8085" s="29" t="str">
        <f>_xlfn.XLOOKUP($G8085,[1]类目转化数据!$B:$B,[1]类目转化数据!$A:$A)</f>
        <v>烟消洗设备</v>
      </c>
      <c r="G8085" s="29" t="s">
        <v>1959</v>
      </c>
      <c r="H8085" s="29" t="str">
        <f>_xlfn.XLOOKUP(G8085,[1]类目转化数据!B:B,[1]类目转化数据!C:C)</f>
        <v>后厨组</v>
      </c>
      <c r="I8085" s="29"/>
    </row>
    <row r="8086" ht="16.5" spans="1:9">
      <c r="A8086" s="29" t="s">
        <v>5504</v>
      </c>
      <c r="B8086" s="30">
        <v>10201261765481</v>
      </c>
      <c r="C8086" s="31" t="s">
        <v>7990</v>
      </c>
      <c r="D8086" s="29"/>
      <c r="E8086" s="29">
        <v>21600</v>
      </c>
      <c r="F8086" s="29" t="str">
        <f>_xlfn.XLOOKUP($G8086,[1]类目转化数据!$B:$B,[1]类目转化数据!$A:$A)</f>
        <v>烟消洗设备</v>
      </c>
      <c r="G8086" s="29" t="s">
        <v>1372</v>
      </c>
      <c r="H8086" s="29" t="str">
        <f>_xlfn.XLOOKUP(G8086,[1]类目转化数据!B:B,[1]类目转化数据!C:C)</f>
        <v>大锅灶组</v>
      </c>
      <c r="I8086" s="29"/>
    </row>
    <row r="8087" ht="16.5" spans="1:9">
      <c r="A8087" s="29" t="s">
        <v>5504</v>
      </c>
      <c r="B8087" s="30">
        <v>10201261765477</v>
      </c>
      <c r="C8087" s="31" t="s">
        <v>7991</v>
      </c>
      <c r="D8087" s="29"/>
      <c r="E8087" s="29">
        <v>5599</v>
      </c>
      <c r="F8087" s="29" t="str">
        <f>_xlfn.XLOOKUP($G8087,[1]类目转化数据!$B:$B,[1]类目转化数据!$A:$A)</f>
        <v>烟消洗设备</v>
      </c>
      <c r="G8087" s="29" t="s">
        <v>1959</v>
      </c>
      <c r="H8087" s="29" t="str">
        <f>_xlfn.XLOOKUP(G8087,[1]类目转化数据!B:B,[1]类目转化数据!C:C)</f>
        <v>后厨组</v>
      </c>
      <c r="I8087" s="29"/>
    </row>
    <row r="8088" ht="16.5" spans="1:9">
      <c r="A8088" s="29" t="s">
        <v>5504</v>
      </c>
      <c r="B8088" s="30">
        <v>10201261765480</v>
      </c>
      <c r="C8088" s="31" t="s">
        <v>7992</v>
      </c>
      <c r="D8088" s="29"/>
      <c r="E8088" s="29">
        <v>27799</v>
      </c>
      <c r="F8088" s="29" t="str">
        <f>_xlfn.XLOOKUP($G8088,[1]类目转化数据!$B:$B,[1]类目转化数据!$A:$A)</f>
        <v>烟消洗设备</v>
      </c>
      <c r="G8088" s="29" t="s">
        <v>1372</v>
      </c>
      <c r="H8088" s="29" t="str">
        <f>_xlfn.XLOOKUP(G8088,[1]类目转化数据!B:B,[1]类目转化数据!C:C)</f>
        <v>大锅灶组</v>
      </c>
      <c r="I8088" s="29"/>
    </row>
    <row r="8089" ht="16.5" spans="1:9">
      <c r="A8089" s="29" t="s">
        <v>5504</v>
      </c>
      <c r="B8089" s="30">
        <v>10201261765484</v>
      </c>
      <c r="C8089" s="31" t="s">
        <v>7993</v>
      </c>
      <c r="D8089" s="29"/>
      <c r="E8089" s="29">
        <v>27600</v>
      </c>
      <c r="F8089" s="29" t="str">
        <f>_xlfn.XLOOKUP($G8089,[1]类目转化数据!$B:$B,[1]类目转化数据!$A:$A)</f>
        <v>烟消洗设备</v>
      </c>
      <c r="G8089" s="29" t="s">
        <v>1372</v>
      </c>
      <c r="H8089" s="29" t="str">
        <f>_xlfn.XLOOKUP(G8089,[1]类目转化数据!B:B,[1]类目转化数据!C:C)</f>
        <v>大锅灶组</v>
      </c>
      <c r="I8089" s="29"/>
    </row>
    <row r="8090" ht="16.5" spans="1:9">
      <c r="A8090" s="29" t="s">
        <v>5504</v>
      </c>
      <c r="B8090" s="30">
        <v>10201261765485</v>
      </c>
      <c r="C8090" s="31" t="s">
        <v>7994</v>
      </c>
      <c r="D8090" s="29"/>
      <c r="E8090" s="29">
        <v>121600</v>
      </c>
      <c r="F8090" s="29" t="str">
        <f>_xlfn.XLOOKUP($G8090,[1]类目转化数据!$B:$B,[1]类目转化数据!$A:$A)</f>
        <v>烟消洗设备</v>
      </c>
      <c r="G8090" s="29" t="s">
        <v>1372</v>
      </c>
      <c r="H8090" s="29" t="str">
        <f>_xlfn.XLOOKUP(G8090,[1]类目转化数据!B:B,[1]类目转化数据!C:C)</f>
        <v>大锅灶组</v>
      </c>
      <c r="I8090" s="29"/>
    </row>
    <row r="8091" ht="16.5" spans="1:9">
      <c r="A8091" s="29" t="s">
        <v>5504</v>
      </c>
      <c r="B8091" s="30">
        <v>10201262209156</v>
      </c>
      <c r="C8091" s="31" t="s">
        <v>4761</v>
      </c>
      <c r="D8091" s="29"/>
      <c r="E8091" s="29">
        <v>60400</v>
      </c>
      <c r="F8091" s="29" t="str">
        <f>_xlfn.XLOOKUP($G8091,[1]类目转化数据!$B:$B,[1]类目转化数据!$A:$A)</f>
        <v>机械设备</v>
      </c>
      <c r="G8091" s="29" t="s">
        <v>1230</v>
      </c>
      <c r="H8091" s="29" t="str">
        <f>_xlfn.XLOOKUP(G8091,[1]类目转化数据!B:B,[1]类目转化数据!C:C)</f>
        <v>机械设备</v>
      </c>
      <c r="I8091" s="29"/>
    </row>
    <row r="8092" ht="16.5" spans="1:9">
      <c r="A8092" s="29" t="s">
        <v>5504</v>
      </c>
      <c r="B8092" s="30">
        <v>10201262209154</v>
      </c>
      <c r="C8092" s="31" t="s">
        <v>4763</v>
      </c>
      <c r="D8092" s="29"/>
      <c r="E8092" s="29">
        <v>38599</v>
      </c>
      <c r="F8092" s="29" t="str">
        <f>_xlfn.XLOOKUP($G8092,[1]类目转化数据!$B:$B,[1]类目转化数据!$A:$A)</f>
        <v>机械设备</v>
      </c>
      <c r="G8092" s="29" t="s">
        <v>1230</v>
      </c>
      <c r="H8092" s="29" t="str">
        <f>_xlfn.XLOOKUP(G8092,[1]类目转化数据!B:B,[1]类目转化数据!C:C)</f>
        <v>机械设备</v>
      </c>
      <c r="I8092" s="29"/>
    </row>
    <row r="8093" ht="16.5" spans="1:9">
      <c r="A8093" s="29" t="s">
        <v>5504</v>
      </c>
      <c r="B8093" s="30">
        <v>10201262209153</v>
      </c>
      <c r="C8093" s="31" t="s">
        <v>4762</v>
      </c>
      <c r="D8093" s="29"/>
      <c r="E8093" s="29">
        <v>38599</v>
      </c>
      <c r="F8093" s="29" t="str">
        <f>_xlfn.XLOOKUP($G8093,[1]类目转化数据!$B:$B,[1]类目转化数据!$A:$A)</f>
        <v>机械设备</v>
      </c>
      <c r="G8093" s="29" t="s">
        <v>1230</v>
      </c>
      <c r="H8093" s="29" t="str">
        <f>_xlfn.XLOOKUP(G8093,[1]类目转化数据!B:B,[1]类目转化数据!C:C)</f>
        <v>机械设备</v>
      </c>
      <c r="I8093" s="29"/>
    </row>
    <row r="8094" ht="16.5" spans="1:9">
      <c r="A8094" s="29" t="s">
        <v>5504</v>
      </c>
      <c r="B8094" s="30">
        <v>10201262446780</v>
      </c>
      <c r="C8094" s="31" t="s">
        <v>7995</v>
      </c>
      <c r="D8094" s="29"/>
      <c r="E8094" s="29">
        <v>2599</v>
      </c>
      <c r="F8094" s="29" t="str">
        <f>_xlfn.XLOOKUP($G8094,[1]类目转化数据!$B:$B,[1]类目转化数据!$A:$A)</f>
        <v>机械设备</v>
      </c>
      <c r="G8094" s="29" t="s">
        <v>73</v>
      </c>
      <c r="H8094" s="29" t="str">
        <f>_xlfn.XLOOKUP(G8094,[1]类目转化数据!B:B,[1]类目转化数据!C:C)</f>
        <v>机械设备</v>
      </c>
      <c r="I8094" s="29"/>
    </row>
    <row r="8095" ht="16.5" spans="1:9">
      <c r="A8095" s="29" t="s">
        <v>5504</v>
      </c>
      <c r="B8095" s="30">
        <v>10201263729115</v>
      </c>
      <c r="C8095" s="31" t="s">
        <v>7996</v>
      </c>
      <c r="D8095" s="29"/>
      <c r="E8095" s="29">
        <v>13380</v>
      </c>
      <c r="F8095" s="29" t="str">
        <f>_xlfn.XLOOKUP($G8095,[1]类目转化数据!$B:$B,[1]类目转化数据!$A:$A)</f>
        <v>机械设备</v>
      </c>
      <c r="G8095" s="29" t="s">
        <v>73</v>
      </c>
      <c r="H8095" s="29" t="str">
        <f>_xlfn.XLOOKUP(G8095,[1]类目转化数据!B:B,[1]类目转化数据!C:C)</f>
        <v>机械设备</v>
      </c>
      <c r="I8095" s="29"/>
    </row>
    <row r="8096" ht="16.5" spans="1:9">
      <c r="A8096" s="29" t="s">
        <v>5504</v>
      </c>
      <c r="B8096" s="30">
        <v>10201263729116</v>
      </c>
      <c r="C8096" s="31" t="s">
        <v>7997</v>
      </c>
      <c r="D8096" s="29"/>
      <c r="E8096" s="29">
        <v>2599</v>
      </c>
      <c r="F8096" s="29" t="str">
        <f>_xlfn.XLOOKUP($G8096,[1]类目转化数据!$B:$B,[1]类目转化数据!$A:$A)</f>
        <v>机械设备</v>
      </c>
      <c r="G8096" s="29" t="s">
        <v>73</v>
      </c>
      <c r="H8096" s="29" t="str">
        <f>_xlfn.XLOOKUP(G8096,[1]类目转化数据!B:B,[1]类目转化数据!C:C)</f>
        <v>机械设备</v>
      </c>
      <c r="I8096" s="29"/>
    </row>
    <row r="8097" ht="16.5" spans="1:9">
      <c r="A8097" s="29" t="s">
        <v>5504</v>
      </c>
      <c r="B8097" s="30">
        <v>10201263367707</v>
      </c>
      <c r="C8097" s="31" t="s">
        <v>4023</v>
      </c>
      <c r="D8097" s="29"/>
      <c r="E8097" s="29">
        <v>13399</v>
      </c>
      <c r="F8097" s="29" t="str">
        <f>_xlfn.XLOOKUP($G8097,[1]类目转化数据!$B:$B,[1]类目转化数据!$A:$A)</f>
        <v>机械设备</v>
      </c>
      <c r="G8097" s="29" t="s">
        <v>73</v>
      </c>
      <c r="H8097" s="29" t="str">
        <f>_xlfn.XLOOKUP(G8097,[1]类目转化数据!B:B,[1]类目转化数据!C:C)</f>
        <v>机械设备</v>
      </c>
      <c r="I8097" s="29"/>
    </row>
    <row r="8098" ht="16.5" spans="1:9">
      <c r="A8098" s="29" t="s">
        <v>5504</v>
      </c>
      <c r="B8098" s="30">
        <v>10201265012208</v>
      </c>
      <c r="C8098" s="31" t="s">
        <v>7998</v>
      </c>
      <c r="D8098" s="29"/>
      <c r="E8098" s="29">
        <v>55599</v>
      </c>
      <c r="F8098" s="29" t="str">
        <f>_xlfn.XLOOKUP($G8098,[1]类目转化数据!$B:$B,[1]类目转化数据!$A:$A)</f>
        <v>机械设备</v>
      </c>
      <c r="G8098" s="29" t="s">
        <v>73</v>
      </c>
      <c r="H8098" s="29" t="str">
        <f>_xlfn.XLOOKUP(G8098,[1]类目转化数据!B:B,[1]类目转化数据!C:C)</f>
        <v>机械设备</v>
      </c>
      <c r="I8098" s="29"/>
    </row>
    <row r="8099" ht="16.5" spans="1:9">
      <c r="A8099" s="29" t="s">
        <v>5504</v>
      </c>
      <c r="B8099" s="30">
        <v>10201263366958</v>
      </c>
      <c r="C8099" s="31" t="s">
        <v>4765</v>
      </c>
      <c r="D8099" s="29"/>
      <c r="E8099" s="29">
        <v>78599</v>
      </c>
      <c r="F8099" s="29" t="str">
        <f>_xlfn.XLOOKUP($G8099,[1]类目转化数据!$B:$B,[1]类目转化数据!$A:$A)</f>
        <v>机械设备</v>
      </c>
      <c r="G8099" s="29" t="s">
        <v>73</v>
      </c>
      <c r="H8099" s="29" t="str">
        <f>_xlfn.XLOOKUP(G8099,[1]类目转化数据!B:B,[1]类目转化数据!C:C)</f>
        <v>机械设备</v>
      </c>
      <c r="I8099" s="29"/>
    </row>
    <row r="8100" ht="16.5" spans="1:9">
      <c r="A8100" s="29" t="s">
        <v>5504</v>
      </c>
      <c r="B8100" s="30">
        <v>10203483606674</v>
      </c>
      <c r="C8100" s="31" t="s">
        <v>1275</v>
      </c>
      <c r="D8100" s="29"/>
      <c r="E8100" s="29">
        <v>2498</v>
      </c>
      <c r="F8100" s="29" t="str">
        <f>_xlfn.XLOOKUP($G8100,[1]类目转化数据!$B:$B,[1]类目转化数据!$A:$A)</f>
        <v>制热设备</v>
      </c>
      <c r="G8100" s="29" t="s">
        <v>241</v>
      </c>
      <c r="H8100" s="29" t="str">
        <f>_xlfn.XLOOKUP(G8100,[1]类目转化数据!B:B,[1]类目转化数据!C:C)</f>
        <v>后厨组</v>
      </c>
      <c r="I8100" s="29"/>
    </row>
    <row r="8101" ht="16.5" spans="1:9">
      <c r="A8101" s="29" t="s">
        <v>5504</v>
      </c>
      <c r="B8101" s="30">
        <v>10203483606675</v>
      </c>
      <c r="C8101" s="31" t="s">
        <v>1274</v>
      </c>
      <c r="D8101" s="29"/>
      <c r="E8101" s="29">
        <v>4899</v>
      </c>
      <c r="F8101" s="29" t="str">
        <f>_xlfn.XLOOKUP($G8101,[1]类目转化数据!$B:$B,[1]类目转化数据!$A:$A)</f>
        <v>制热设备</v>
      </c>
      <c r="G8101" s="29" t="s">
        <v>241</v>
      </c>
      <c r="H8101" s="29" t="str">
        <f>_xlfn.XLOOKUP(G8101,[1]类目转化数据!B:B,[1]类目转化数据!C:C)</f>
        <v>后厨组</v>
      </c>
      <c r="I8101" s="29"/>
    </row>
    <row r="8102" ht="16.5" spans="1:9">
      <c r="A8102" s="29" t="s">
        <v>5504</v>
      </c>
      <c r="B8102" s="30">
        <v>10203483606678</v>
      </c>
      <c r="C8102" s="31" t="s">
        <v>1273</v>
      </c>
      <c r="D8102" s="29"/>
      <c r="E8102" s="29">
        <v>2598</v>
      </c>
      <c r="F8102" s="29" t="str">
        <f>_xlfn.XLOOKUP($G8102,[1]类目转化数据!$B:$B,[1]类目转化数据!$A:$A)</f>
        <v>制热设备</v>
      </c>
      <c r="G8102" s="29" t="s">
        <v>241</v>
      </c>
      <c r="H8102" s="29" t="str">
        <f>_xlfn.XLOOKUP(G8102,[1]类目转化数据!B:B,[1]类目转化数据!C:C)</f>
        <v>后厨组</v>
      </c>
      <c r="I8102" s="29"/>
    </row>
    <row r="8103" ht="16.5" spans="1:9">
      <c r="A8103" s="29" t="s">
        <v>5504</v>
      </c>
      <c r="B8103" s="30">
        <v>10203483606679</v>
      </c>
      <c r="C8103" s="31" t="s">
        <v>1278</v>
      </c>
      <c r="D8103" s="29"/>
      <c r="E8103" s="29">
        <v>2798</v>
      </c>
      <c r="F8103" s="29" t="str">
        <f>_xlfn.XLOOKUP($G8103,[1]类目转化数据!$B:$B,[1]类目转化数据!$A:$A)</f>
        <v>制热设备</v>
      </c>
      <c r="G8103" s="29" t="s">
        <v>241</v>
      </c>
      <c r="H8103" s="29" t="str">
        <f>_xlfn.XLOOKUP(G8103,[1]类目转化数据!B:B,[1]类目转化数据!C:C)</f>
        <v>后厨组</v>
      </c>
      <c r="I8103" s="29"/>
    </row>
    <row r="8104" ht="16.5" spans="1:9">
      <c r="A8104" s="29" t="s">
        <v>5504</v>
      </c>
      <c r="B8104" s="30">
        <v>10203483606677</v>
      </c>
      <c r="C8104" s="31" t="s">
        <v>1280</v>
      </c>
      <c r="D8104" s="29"/>
      <c r="E8104" s="29">
        <v>2598</v>
      </c>
      <c r="F8104" s="29" t="str">
        <f>_xlfn.XLOOKUP($G8104,[1]类目转化数据!$B:$B,[1]类目转化数据!$A:$A)</f>
        <v>制热设备</v>
      </c>
      <c r="G8104" s="29" t="s">
        <v>241</v>
      </c>
      <c r="H8104" s="29" t="str">
        <f>_xlfn.XLOOKUP(G8104,[1]类目转化数据!B:B,[1]类目转化数据!C:C)</f>
        <v>后厨组</v>
      </c>
      <c r="I8104" s="29"/>
    </row>
    <row r="8105" ht="16.5" spans="1:9">
      <c r="A8105" s="29" t="s">
        <v>5504</v>
      </c>
      <c r="B8105" s="30">
        <v>10203483606682</v>
      </c>
      <c r="C8105" s="31" t="s">
        <v>1267</v>
      </c>
      <c r="D8105" s="29"/>
      <c r="E8105" s="29">
        <v>3298</v>
      </c>
      <c r="F8105" s="29" t="str">
        <f>_xlfn.XLOOKUP($G8105,[1]类目转化数据!$B:$B,[1]类目转化数据!$A:$A)</f>
        <v>制热设备</v>
      </c>
      <c r="G8105" s="29" t="s">
        <v>241</v>
      </c>
      <c r="H8105" s="29" t="str">
        <f>_xlfn.XLOOKUP(G8105,[1]类目转化数据!B:B,[1]类目转化数据!C:C)</f>
        <v>后厨组</v>
      </c>
      <c r="I8105" s="29"/>
    </row>
    <row r="8106" ht="16.5" spans="1:9">
      <c r="A8106" s="29" t="s">
        <v>5504</v>
      </c>
      <c r="B8106" s="30">
        <v>10203483606687</v>
      </c>
      <c r="C8106" s="31" t="s">
        <v>1271</v>
      </c>
      <c r="D8106" s="29"/>
      <c r="E8106" s="29">
        <v>15200</v>
      </c>
      <c r="F8106" s="29" t="str">
        <f>_xlfn.XLOOKUP($G8106,[1]类目转化数据!$B:$B,[1]类目转化数据!$A:$A)</f>
        <v>制热设备</v>
      </c>
      <c r="G8106" s="29" t="s">
        <v>241</v>
      </c>
      <c r="H8106" s="29" t="str">
        <f>_xlfn.XLOOKUP(G8106,[1]类目转化数据!B:B,[1]类目转化数据!C:C)</f>
        <v>后厨组</v>
      </c>
      <c r="I8106" s="29"/>
    </row>
    <row r="8107" ht="16.5" spans="1:9">
      <c r="A8107" s="29" t="s">
        <v>5504</v>
      </c>
      <c r="B8107" s="30">
        <v>10203483606680</v>
      </c>
      <c r="C8107" s="31" t="s">
        <v>1276</v>
      </c>
      <c r="D8107" s="29"/>
      <c r="E8107" s="29">
        <v>2798</v>
      </c>
      <c r="F8107" s="29" t="str">
        <f>_xlfn.XLOOKUP($G8107,[1]类目转化数据!$B:$B,[1]类目转化数据!$A:$A)</f>
        <v>制热设备</v>
      </c>
      <c r="G8107" s="29" t="s">
        <v>241</v>
      </c>
      <c r="H8107" s="29" t="str">
        <f>_xlfn.XLOOKUP(G8107,[1]类目转化数据!B:B,[1]类目转化数据!C:C)</f>
        <v>后厨组</v>
      </c>
      <c r="I8107" s="29"/>
    </row>
    <row r="8108" ht="16.5" spans="1:9">
      <c r="A8108" s="29" t="s">
        <v>5504</v>
      </c>
      <c r="B8108" s="30">
        <v>10203483606683</v>
      </c>
      <c r="C8108" s="31" t="s">
        <v>1269</v>
      </c>
      <c r="D8108" s="29"/>
      <c r="E8108" s="29">
        <v>6998</v>
      </c>
      <c r="F8108" s="29" t="str">
        <f>_xlfn.XLOOKUP($G8108,[1]类目转化数据!$B:$B,[1]类目转化数据!$A:$A)</f>
        <v>制热设备</v>
      </c>
      <c r="G8108" s="29" t="s">
        <v>241</v>
      </c>
      <c r="H8108" s="29" t="str">
        <f>_xlfn.XLOOKUP(G8108,[1]类目转化数据!B:B,[1]类目转化数据!C:C)</f>
        <v>后厨组</v>
      </c>
      <c r="I8108" s="29"/>
    </row>
    <row r="8109" ht="16.5" spans="1:9">
      <c r="A8109" s="29" t="s">
        <v>5504</v>
      </c>
      <c r="B8109" s="30">
        <v>10203483606676</v>
      </c>
      <c r="C8109" s="31" t="s">
        <v>1277</v>
      </c>
      <c r="D8109" s="29"/>
      <c r="E8109" s="29">
        <v>2198</v>
      </c>
      <c r="F8109" s="29" t="str">
        <f>_xlfn.XLOOKUP($G8109,[1]类目转化数据!$B:$B,[1]类目转化数据!$A:$A)</f>
        <v>制热设备</v>
      </c>
      <c r="G8109" s="29" t="s">
        <v>241</v>
      </c>
      <c r="H8109" s="29" t="str">
        <f>_xlfn.XLOOKUP(G8109,[1]类目转化数据!B:B,[1]类目转化数据!C:C)</f>
        <v>后厨组</v>
      </c>
      <c r="I8109" s="29"/>
    </row>
    <row r="8110" ht="16.5" spans="1:9">
      <c r="A8110" s="29" t="s">
        <v>5504</v>
      </c>
      <c r="B8110" s="30">
        <v>10203483606685</v>
      </c>
      <c r="C8110" s="31" t="s">
        <v>1270</v>
      </c>
      <c r="D8110" s="29"/>
      <c r="E8110" s="29">
        <v>13399</v>
      </c>
      <c r="F8110" s="29" t="str">
        <f>_xlfn.XLOOKUP($G8110,[1]类目转化数据!$B:$B,[1]类目转化数据!$A:$A)</f>
        <v>制热设备</v>
      </c>
      <c r="G8110" s="29" t="s">
        <v>241</v>
      </c>
      <c r="H8110" s="29" t="str">
        <f>_xlfn.XLOOKUP(G8110,[1]类目转化数据!B:B,[1]类目转化数据!C:C)</f>
        <v>后厨组</v>
      </c>
      <c r="I8110" s="29"/>
    </row>
    <row r="8111" ht="16.5" spans="1:9">
      <c r="A8111" s="29" t="s">
        <v>5504</v>
      </c>
      <c r="B8111" s="30">
        <v>10203483606684</v>
      </c>
      <c r="C8111" s="31" t="s">
        <v>1268</v>
      </c>
      <c r="D8111" s="29"/>
      <c r="E8111" s="29">
        <v>6998</v>
      </c>
      <c r="F8111" s="29" t="str">
        <f>_xlfn.XLOOKUP($G8111,[1]类目转化数据!$B:$B,[1]类目转化数据!$A:$A)</f>
        <v>制热设备</v>
      </c>
      <c r="G8111" s="29" t="s">
        <v>241</v>
      </c>
      <c r="H8111" s="29" t="str">
        <f>_xlfn.XLOOKUP(G8111,[1]类目转化数据!B:B,[1]类目转化数据!C:C)</f>
        <v>后厨组</v>
      </c>
      <c r="I8111" s="29"/>
    </row>
    <row r="8112" ht="16.5" spans="1:9">
      <c r="A8112" s="29" t="s">
        <v>5504</v>
      </c>
      <c r="B8112" s="30">
        <v>10203483606686</v>
      </c>
      <c r="C8112" s="31" t="s">
        <v>1279</v>
      </c>
      <c r="D8112" s="29"/>
      <c r="E8112" s="29">
        <v>13200</v>
      </c>
      <c r="F8112" s="29" t="str">
        <f>_xlfn.XLOOKUP($G8112,[1]类目转化数据!$B:$B,[1]类目转化数据!$A:$A)</f>
        <v>制热设备</v>
      </c>
      <c r="G8112" s="29" t="s">
        <v>241</v>
      </c>
      <c r="H8112" s="29" t="str">
        <f>_xlfn.XLOOKUP(G8112,[1]类目转化数据!B:B,[1]类目转化数据!C:C)</f>
        <v>后厨组</v>
      </c>
      <c r="I8112" s="29"/>
    </row>
    <row r="8113" ht="16.5" spans="1:9">
      <c r="A8113" s="29" t="s">
        <v>5504</v>
      </c>
      <c r="B8113" s="30">
        <v>10203483606681</v>
      </c>
      <c r="C8113" s="31" t="s">
        <v>1272</v>
      </c>
      <c r="D8113" s="29"/>
      <c r="E8113" s="29">
        <v>2998</v>
      </c>
      <c r="F8113" s="29" t="str">
        <f>_xlfn.XLOOKUP($G8113,[1]类目转化数据!$B:$B,[1]类目转化数据!$A:$A)</f>
        <v>制热设备</v>
      </c>
      <c r="G8113" s="29" t="s">
        <v>241</v>
      </c>
      <c r="H8113" s="29" t="str">
        <f>_xlfn.XLOOKUP(G8113,[1]类目转化数据!B:B,[1]类目转化数据!C:C)</f>
        <v>后厨组</v>
      </c>
      <c r="I8113" s="29"/>
    </row>
    <row r="8114" ht="16.5" spans="1:9">
      <c r="A8114" s="29" t="s">
        <v>5504</v>
      </c>
      <c r="B8114" s="30">
        <v>10203569860311</v>
      </c>
      <c r="C8114" s="31" t="s">
        <v>7999</v>
      </c>
      <c r="D8114" s="29"/>
      <c r="E8114" s="29">
        <v>7199</v>
      </c>
      <c r="F8114" s="29" t="str">
        <f>_xlfn.XLOOKUP($G8114,[1]类目转化数据!$B:$B,[1]类目转化数据!$A:$A)</f>
        <v>办公饮水设备</v>
      </c>
      <c r="G8114" s="29" t="s">
        <v>622</v>
      </c>
      <c r="H8114" s="29" t="str">
        <f>_xlfn.XLOOKUP(G8114,[1]类目转化数据!B:B,[1]类目转化数据!C:C)</f>
        <v>直饮机组</v>
      </c>
      <c r="I8114" s="29"/>
    </row>
    <row r="8115" ht="16.5" spans="1:9">
      <c r="A8115" s="29" t="s">
        <v>5504</v>
      </c>
      <c r="B8115" s="30">
        <v>10203569860310</v>
      </c>
      <c r="C8115" s="31" t="s">
        <v>8000</v>
      </c>
      <c r="D8115" s="29"/>
      <c r="E8115" s="29">
        <v>6199</v>
      </c>
      <c r="F8115" s="29" t="str">
        <f>_xlfn.XLOOKUP($G8115,[1]类目转化数据!$B:$B,[1]类目转化数据!$A:$A)</f>
        <v>办公饮水设备</v>
      </c>
      <c r="G8115" s="29" t="s">
        <v>622</v>
      </c>
      <c r="H8115" s="29" t="str">
        <f>_xlfn.XLOOKUP(G8115,[1]类目转化数据!B:B,[1]类目转化数据!C:C)</f>
        <v>直饮机组</v>
      </c>
      <c r="I8115" s="29"/>
    </row>
    <row r="8116" ht="16.5" spans="1:9">
      <c r="A8116" s="29" t="s">
        <v>5504</v>
      </c>
      <c r="B8116" s="30">
        <v>10204125195711</v>
      </c>
      <c r="C8116" s="31" t="s">
        <v>5451</v>
      </c>
      <c r="D8116" s="29"/>
      <c r="E8116" s="29">
        <v>13390</v>
      </c>
      <c r="F8116" s="29" t="str">
        <f>_xlfn.XLOOKUP($G8116,[1]类目转化数据!$B:$B,[1]类目转化数据!$A:$A)</f>
        <v>其他</v>
      </c>
      <c r="G8116" s="29" t="s">
        <v>78</v>
      </c>
      <c r="H8116" s="29" t="str">
        <f>_xlfn.XLOOKUP(G8116,[1]类目转化数据!B:B,[1]类目转化数据!C:C)</f>
        <v>智慧厨房</v>
      </c>
      <c r="I8116" s="29"/>
    </row>
    <row r="8117" ht="16.5" spans="1:9">
      <c r="A8117" s="29" t="s">
        <v>5504</v>
      </c>
      <c r="B8117" s="30">
        <v>10204125195710</v>
      </c>
      <c r="C8117" s="31" t="s">
        <v>5453</v>
      </c>
      <c r="D8117" s="29"/>
      <c r="E8117" s="29">
        <v>17790</v>
      </c>
      <c r="F8117" s="29" t="str">
        <f>_xlfn.XLOOKUP($G8117,[1]类目转化数据!$B:$B,[1]类目转化数据!$A:$A)</f>
        <v>其他</v>
      </c>
      <c r="G8117" s="29" t="s">
        <v>78</v>
      </c>
      <c r="H8117" s="29" t="str">
        <f>_xlfn.XLOOKUP(G8117,[1]类目转化数据!B:B,[1]类目转化数据!C:C)</f>
        <v>智慧厨房</v>
      </c>
      <c r="I8117" s="29"/>
    </row>
    <row r="8118" ht="16.5" spans="1:9">
      <c r="A8118" s="29" t="s">
        <v>5504</v>
      </c>
      <c r="B8118" s="30">
        <v>10204125195708</v>
      </c>
      <c r="C8118" s="31" t="s">
        <v>5447</v>
      </c>
      <c r="D8118" s="29"/>
      <c r="E8118" s="29">
        <v>20790</v>
      </c>
      <c r="F8118" s="29" t="str">
        <f>_xlfn.XLOOKUP($G8118,[1]类目转化数据!$B:$B,[1]类目转化数据!$A:$A)</f>
        <v>其他</v>
      </c>
      <c r="G8118" s="29" t="s">
        <v>78</v>
      </c>
      <c r="H8118" s="29" t="str">
        <f>_xlfn.XLOOKUP(G8118,[1]类目转化数据!B:B,[1]类目转化数据!C:C)</f>
        <v>智慧厨房</v>
      </c>
      <c r="I8118" s="29"/>
    </row>
    <row r="8119" ht="16.5" spans="1:9">
      <c r="A8119" s="29" t="s">
        <v>5504</v>
      </c>
      <c r="B8119" s="30">
        <v>10204125195713</v>
      </c>
      <c r="C8119" s="31" t="s">
        <v>5443</v>
      </c>
      <c r="D8119" s="29"/>
      <c r="E8119" s="29">
        <v>20600</v>
      </c>
      <c r="F8119" s="29" t="str">
        <f>_xlfn.XLOOKUP($G8119,[1]类目转化数据!$B:$B,[1]类目转化数据!$A:$A)</f>
        <v>其他</v>
      </c>
      <c r="G8119" s="29" t="s">
        <v>78</v>
      </c>
      <c r="H8119" s="29" t="str">
        <f>_xlfn.XLOOKUP(G8119,[1]类目转化数据!B:B,[1]类目转化数据!C:C)</f>
        <v>智慧厨房</v>
      </c>
      <c r="I8119" s="29"/>
    </row>
    <row r="8120" ht="16.5" spans="1:9">
      <c r="A8120" s="29" t="s">
        <v>5504</v>
      </c>
      <c r="B8120" s="30">
        <v>10204125195714</v>
      </c>
      <c r="C8120" s="31" t="s">
        <v>5445</v>
      </c>
      <c r="D8120" s="29"/>
      <c r="E8120" s="29">
        <v>31400</v>
      </c>
      <c r="F8120" s="29" t="str">
        <f>_xlfn.XLOOKUP($G8120,[1]类目转化数据!$B:$B,[1]类目转化数据!$A:$A)</f>
        <v>其他</v>
      </c>
      <c r="G8120" s="29" t="s">
        <v>78</v>
      </c>
      <c r="H8120" s="29" t="str">
        <f>_xlfn.XLOOKUP(G8120,[1]类目转化数据!B:B,[1]类目转化数据!C:C)</f>
        <v>智慧厨房</v>
      </c>
      <c r="I8120" s="29"/>
    </row>
    <row r="8121" ht="16.5" spans="1:9">
      <c r="A8121" s="29" t="s">
        <v>5504</v>
      </c>
      <c r="B8121" s="30">
        <v>10204125195712</v>
      </c>
      <c r="C8121" s="31" t="s">
        <v>5446</v>
      </c>
      <c r="D8121" s="29"/>
      <c r="E8121" s="29">
        <v>14200</v>
      </c>
      <c r="F8121" s="29" t="str">
        <f>_xlfn.XLOOKUP($G8121,[1]类目转化数据!$B:$B,[1]类目转化数据!$A:$A)</f>
        <v>其他</v>
      </c>
      <c r="G8121" s="29" t="s">
        <v>78</v>
      </c>
      <c r="H8121" s="29" t="str">
        <f>_xlfn.XLOOKUP(G8121,[1]类目转化数据!B:B,[1]类目转化数据!C:C)</f>
        <v>智慧厨房</v>
      </c>
      <c r="I8121" s="29"/>
    </row>
    <row r="8122" ht="16.5" spans="1:9">
      <c r="A8122" s="29" t="s">
        <v>5504</v>
      </c>
      <c r="B8122" s="30">
        <v>10204125195705</v>
      </c>
      <c r="C8122" s="31" t="s">
        <v>8001</v>
      </c>
      <c r="D8122" s="29"/>
      <c r="E8122" s="29">
        <v>4990</v>
      </c>
      <c r="F8122" s="29" t="str">
        <f>_xlfn.XLOOKUP($G8122,[1]类目转化数据!$B:$B,[1]类目转化数据!$A:$A)</f>
        <v>其他</v>
      </c>
      <c r="G8122" s="29" t="s">
        <v>78</v>
      </c>
      <c r="H8122" s="29" t="str">
        <f>_xlfn.XLOOKUP(G8122,[1]类目转化数据!B:B,[1]类目转化数据!C:C)</f>
        <v>智慧厨房</v>
      </c>
      <c r="I8122" s="29"/>
    </row>
    <row r="8123" ht="16.5" spans="1:9">
      <c r="A8123" s="29" t="s">
        <v>5504</v>
      </c>
      <c r="B8123" s="30">
        <v>10204125195704</v>
      </c>
      <c r="C8123" s="31" t="s">
        <v>8002</v>
      </c>
      <c r="D8123" s="29"/>
      <c r="E8123" s="29">
        <v>4680</v>
      </c>
      <c r="F8123" s="29" t="str">
        <f>_xlfn.XLOOKUP($G8123,[1]类目转化数据!$B:$B,[1]类目转化数据!$A:$A)</f>
        <v>其他</v>
      </c>
      <c r="G8123" s="29" t="s">
        <v>78</v>
      </c>
      <c r="H8123" s="29" t="str">
        <f>_xlfn.XLOOKUP(G8123,[1]类目转化数据!B:B,[1]类目转化数据!C:C)</f>
        <v>智慧厨房</v>
      </c>
      <c r="I8123" s="29"/>
    </row>
    <row r="8124" ht="16.5" spans="1:9">
      <c r="A8124" s="29" t="s">
        <v>5504</v>
      </c>
      <c r="B8124" s="30">
        <v>10204125195709</v>
      </c>
      <c r="C8124" s="31" t="s">
        <v>5452</v>
      </c>
      <c r="D8124" s="29"/>
      <c r="E8124" s="29">
        <v>20790</v>
      </c>
      <c r="F8124" s="29" t="str">
        <f>_xlfn.XLOOKUP($G8124,[1]类目转化数据!$B:$B,[1]类目转化数据!$A:$A)</f>
        <v>其他</v>
      </c>
      <c r="G8124" s="29" t="s">
        <v>78</v>
      </c>
      <c r="H8124" s="29" t="str">
        <f>_xlfn.XLOOKUP(G8124,[1]类目转化数据!B:B,[1]类目转化数据!C:C)</f>
        <v>智慧厨房</v>
      </c>
      <c r="I8124" s="29"/>
    </row>
    <row r="8125" ht="16.5" spans="1:9">
      <c r="A8125" s="29" t="s">
        <v>5504</v>
      </c>
      <c r="B8125" s="30">
        <v>10204125195706</v>
      </c>
      <c r="C8125" s="31" t="s">
        <v>8003</v>
      </c>
      <c r="D8125" s="29"/>
      <c r="E8125" s="29">
        <v>9090</v>
      </c>
      <c r="F8125" s="29" t="str">
        <f>_xlfn.XLOOKUP($G8125,[1]类目转化数据!$B:$B,[1]类目转化数据!$A:$A)</f>
        <v>其他</v>
      </c>
      <c r="G8125" s="29" t="s">
        <v>78</v>
      </c>
      <c r="H8125" s="29" t="str">
        <f>_xlfn.XLOOKUP(G8125,[1]类目转化数据!B:B,[1]类目转化数据!C:C)</f>
        <v>智慧厨房</v>
      </c>
      <c r="I8125" s="29"/>
    </row>
    <row r="8126" ht="16.5" spans="1:9">
      <c r="A8126" s="29" t="s">
        <v>5504</v>
      </c>
      <c r="B8126" s="30">
        <v>10204125195707</v>
      </c>
      <c r="C8126" s="31" t="s">
        <v>8004</v>
      </c>
      <c r="D8126" s="29"/>
      <c r="E8126" s="29">
        <v>9290</v>
      </c>
      <c r="F8126" s="29" t="str">
        <f>_xlfn.XLOOKUP($G8126,[1]类目转化数据!$B:$B,[1]类目转化数据!$A:$A)</f>
        <v>其他</v>
      </c>
      <c r="G8126" s="29" t="s">
        <v>78</v>
      </c>
      <c r="H8126" s="29" t="str">
        <f>_xlfn.XLOOKUP(G8126,[1]类目转化数据!B:B,[1]类目转化数据!C:C)</f>
        <v>智慧厨房</v>
      </c>
      <c r="I8126" s="29"/>
    </row>
    <row r="8127" ht="16.5" spans="1:9">
      <c r="A8127" s="29" t="s">
        <v>5504</v>
      </c>
      <c r="B8127" s="30">
        <v>10205559971668</v>
      </c>
      <c r="C8127" s="31" t="s">
        <v>5454</v>
      </c>
      <c r="D8127" s="29"/>
      <c r="E8127" s="29">
        <v>9290</v>
      </c>
      <c r="F8127" s="29" t="str">
        <f>_xlfn.XLOOKUP($G8127,[1]类目转化数据!$B:$B,[1]类目转化数据!$A:$A)</f>
        <v>其他</v>
      </c>
      <c r="G8127" s="29" t="s">
        <v>78</v>
      </c>
      <c r="H8127" s="29" t="str">
        <f>_xlfn.XLOOKUP(G8127,[1]类目转化数据!B:B,[1]类目转化数据!C:C)</f>
        <v>智慧厨房</v>
      </c>
      <c r="I8127" s="29"/>
    </row>
    <row r="8128" ht="16.5" spans="1:9">
      <c r="A8128" s="29" t="s">
        <v>5504</v>
      </c>
      <c r="B8128" s="30">
        <v>10205559971675</v>
      </c>
      <c r="C8128" s="31" t="s">
        <v>5445</v>
      </c>
      <c r="D8128" s="29"/>
      <c r="E8128" s="29">
        <v>31400</v>
      </c>
      <c r="F8128" s="29" t="str">
        <f>_xlfn.XLOOKUP($G8128,[1]类目转化数据!$B:$B,[1]类目转化数据!$A:$A)</f>
        <v>其他</v>
      </c>
      <c r="G8128" s="29" t="s">
        <v>78</v>
      </c>
      <c r="H8128" s="29" t="str">
        <f>_xlfn.XLOOKUP(G8128,[1]类目转化数据!B:B,[1]类目转化数据!C:C)</f>
        <v>智慧厨房</v>
      </c>
      <c r="I8128" s="29"/>
    </row>
    <row r="8129" ht="16.5" spans="1:9">
      <c r="A8129" s="29" t="s">
        <v>5504</v>
      </c>
      <c r="B8129" s="30">
        <v>10205559971674</v>
      </c>
      <c r="C8129" s="31" t="s">
        <v>5443</v>
      </c>
      <c r="D8129" s="29"/>
      <c r="E8129" s="29">
        <v>20600</v>
      </c>
      <c r="F8129" s="29" t="str">
        <f>_xlfn.XLOOKUP($G8129,[1]类目转化数据!$B:$B,[1]类目转化数据!$A:$A)</f>
        <v>其他</v>
      </c>
      <c r="G8129" s="29" t="s">
        <v>78</v>
      </c>
      <c r="H8129" s="29" t="str">
        <f>_xlfn.XLOOKUP(G8129,[1]类目转化数据!B:B,[1]类目转化数据!C:C)</f>
        <v>智慧厨房</v>
      </c>
      <c r="I8129" s="29"/>
    </row>
    <row r="8130" ht="16.5" spans="1:9">
      <c r="A8130" s="29" t="s">
        <v>5504</v>
      </c>
      <c r="B8130" s="30">
        <v>10205559971670</v>
      </c>
      <c r="C8130" s="31" t="s">
        <v>5452</v>
      </c>
      <c r="D8130" s="29"/>
      <c r="E8130" s="29">
        <v>20790</v>
      </c>
      <c r="F8130" s="29" t="str">
        <f>_xlfn.XLOOKUP($G8130,[1]类目转化数据!$B:$B,[1]类目转化数据!$A:$A)</f>
        <v>其他</v>
      </c>
      <c r="G8130" s="29" t="s">
        <v>78</v>
      </c>
      <c r="H8130" s="29" t="str">
        <f>_xlfn.XLOOKUP(G8130,[1]类目转化数据!B:B,[1]类目转化数据!C:C)</f>
        <v>智慧厨房</v>
      </c>
      <c r="I8130" s="29"/>
    </row>
    <row r="8131" ht="16.5" spans="1:9">
      <c r="A8131" s="29" t="s">
        <v>5504</v>
      </c>
      <c r="B8131" s="30">
        <v>10205559971673</v>
      </c>
      <c r="C8131" s="31" t="s">
        <v>5446</v>
      </c>
      <c r="D8131" s="29"/>
      <c r="E8131" s="29">
        <v>14200</v>
      </c>
      <c r="F8131" s="29" t="str">
        <f>_xlfn.XLOOKUP($G8131,[1]类目转化数据!$B:$B,[1]类目转化数据!$A:$A)</f>
        <v>其他</v>
      </c>
      <c r="G8131" s="29" t="s">
        <v>78</v>
      </c>
      <c r="H8131" s="29" t="str">
        <f>_xlfn.XLOOKUP(G8131,[1]类目转化数据!B:B,[1]类目转化数据!C:C)</f>
        <v>智慧厨房</v>
      </c>
      <c r="I8131" s="29"/>
    </row>
    <row r="8132" ht="16.5" spans="1:9">
      <c r="A8132" s="29" t="s">
        <v>5504</v>
      </c>
      <c r="B8132" s="30">
        <v>10205559971671</v>
      </c>
      <c r="C8132" s="31" t="s">
        <v>5453</v>
      </c>
      <c r="D8132" s="29"/>
      <c r="E8132" s="29">
        <v>17790</v>
      </c>
      <c r="F8132" s="29" t="str">
        <f>_xlfn.XLOOKUP($G8132,[1]类目转化数据!$B:$B,[1]类目转化数据!$A:$A)</f>
        <v>其他</v>
      </c>
      <c r="G8132" s="29" t="s">
        <v>78</v>
      </c>
      <c r="H8132" s="29" t="str">
        <f>_xlfn.XLOOKUP(G8132,[1]类目转化数据!B:B,[1]类目转化数据!C:C)</f>
        <v>智慧厨房</v>
      </c>
      <c r="I8132" s="29"/>
    </row>
    <row r="8133" ht="16.5" spans="1:9">
      <c r="A8133" s="29" t="s">
        <v>5504</v>
      </c>
      <c r="B8133" s="30">
        <v>10205559971669</v>
      </c>
      <c r="C8133" s="31" t="s">
        <v>5447</v>
      </c>
      <c r="D8133" s="29"/>
      <c r="E8133" s="29">
        <v>20790</v>
      </c>
      <c r="F8133" s="29" t="str">
        <f>_xlfn.XLOOKUP($G8133,[1]类目转化数据!$B:$B,[1]类目转化数据!$A:$A)</f>
        <v>其他</v>
      </c>
      <c r="G8133" s="29" t="s">
        <v>78</v>
      </c>
      <c r="H8133" s="29" t="str">
        <f>_xlfn.XLOOKUP(G8133,[1]类目转化数据!B:B,[1]类目转化数据!C:C)</f>
        <v>智慧厨房</v>
      </c>
      <c r="I8133" s="29"/>
    </row>
    <row r="8134" ht="16.5" spans="1:9">
      <c r="A8134" s="29" t="s">
        <v>5504</v>
      </c>
      <c r="B8134" s="30">
        <v>10205559971672</v>
      </c>
      <c r="C8134" s="31" t="s">
        <v>5451</v>
      </c>
      <c r="D8134" s="29"/>
      <c r="E8134" s="29">
        <v>13390</v>
      </c>
      <c r="F8134" s="29" t="str">
        <f>_xlfn.XLOOKUP($G8134,[1]类目转化数据!$B:$B,[1]类目转化数据!$A:$A)</f>
        <v>其他</v>
      </c>
      <c r="G8134" s="29" t="s">
        <v>78</v>
      </c>
      <c r="H8134" s="29" t="str">
        <f>_xlfn.XLOOKUP(G8134,[1]类目转化数据!B:B,[1]类目转化数据!C:C)</f>
        <v>智慧厨房</v>
      </c>
      <c r="I8134" s="29"/>
    </row>
    <row r="8135" ht="16.5" spans="1:9">
      <c r="A8135" s="29" t="s">
        <v>5504</v>
      </c>
      <c r="B8135" s="30">
        <v>10205559971666</v>
      </c>
      <c r="C8135" s="31" t="s">
        <v>5444</v>
      </c>
      <c r="D8135" s="29"/>
      <c r="E8135" s="29">
        <v>4990</v>
      </c>
      <c r="F8135" s="29" t="str">
        <f>_xlfn.XLOOKUP($G8135,[1]类目转化数据!$B:$B,[1]类目转化数据!$A:$A)</f>
        <v>其他</v>
      </c>
      <c r="G8135" s="29" t="s">
        <v>78</v>
      </c>
      <c r="H8135" s="29" t="str">
        <f>_xlfn.XLOOKUP(G8135,[1]类目转化数据!B:B,[1]类目转化数据!C:C)</f>
        <v>智慧厨房</v>
      </c>
      <c r="I8135" s="29"/>
    </row>
    <row r="8136" ht="16.5" spans="1:9">
      <c r="A8136" s="29" t="s">
        <v>5504</v>
      </c>
      <c r="B8136" s="30">
        <v>10205559971667</v>
      </c>
      <c r="C8136" s="31" t="s">
        <v>5450</v>
      </c>
      <c r="D8136" s="29"/>
      <c r="E8136" s="29">
        <v>9090</v>
      </c>
      <c r="F8136" s="29" t="str">
        <f>_xlfn.XLOOKUP($G8136,[1]类目转化数据!$B:$B,[1]类目转化数据!$A:$A)</f>
        <v>其他</v>
      </c>
      <c r="G8136" s="29" t="s">
        <v>78</v>
      </c>
      <c r="H8136" s="29" t="str">
        <f>_xlfn.XLOOKUP(G8136,[1]类目转化数据!B:B,[1]类目转化数据!C:C)</f>
        <v>智慧厨房</v>
      </c>
      <c r="I8136" s="29"/>
    </row>
    <row r="8137" ht="16.5" spans="1:9">
      <c r="A8137" s="29" t="s">
        <v>5504</v>
      </c>
      <c r="B8137" s="30">
        <v>10205559971665</v>
      </c>
      <c r="C8137" s="31" t="s">
        <v>2727</v>
      </c>
      <c r="D8137" s="29"/>
      <c r="E8137" s="29">
        <v>4680</v>
      </c>
      <c r="F8137" s="29" t="str">
        <f>_xlfn.XLOOKUP($G8137,[1]类目转化数据!$B:$B,[1]类目转化数据!$A:$A)</f>
        <v>其他</v>
      </c>
      <c r="G8137" s="29" t="s">
        <v>78</v>
      </c>
      <c r="H8137" s="29" t="str">
        <f>_xlfn.XLOOKUP(G8137,[1]类目转化数据!B:B,[1]类目转化数据!C:C)</f>
        <v>智慧厨房</v>
      </c>
      <c r="I8137" s="29"/>
    </row>
    <row r="8138" ht="16.5" spans="1:9">
      <c r="A8138" s="29" t="s">
        <v>5504</v>
      </c>
      <c r="B8138" s="30">
        <v>10205572357357</v>
      </c>
      <c r="C8138" s="31" t="s">
        <v>8005</v>
      </c>
      <c r="D8138" s="29"/>
      <c r="E8138" s="29">
        <v>6199</v>
      </c>
      <c r="F8138" s="29" t="str">
        <f>_xlfn.XLOOKUP($G8138,[1]类目转化数据!$B:$B,[1]类目转化数据!$A:$A)</f>
        <v>制冷设备</v>
      </c>
      <c r="G8138" s="29" t="s">
        <v>918</v>
      </c>
      <c r="H8138" s="29" t="str">
        <f>_xlfn.XLOOKUP(G8138,[1]类目转化数据!B:B,[1]类目转化数据!C:C)</f>
        <v>后厨组</v>
      </c>
      <c r="I8138" s="29"/>
    </row>
    <row r="8139" ht="16.5" spans="1:9">
      <c r="A8139" s="29" t="s">
        <v>5504</v>
      </c>
      <c r="B8139" s="30">
        <v>10205699450526</v>
      </c>
      <c r="C8139" s="31" t="s">
        <v>8006</v>
      </c>
      <c r="D8139" s="29"/>
      <c r="E8139" s="29">
        <v>389</v>
      </c>
      <c r="F8139" s="29" t="str">
        <f>_xlfn.XLOOKUP($G8139,[1]类目转化数据!$B:$B,[1]类目转化数据!$A:$A)</f>
        <v>社会餐饮设备</v>
      </c>
      <c r="G8139" s="29" t="s">
        <v>452</v>
      </c>
      <c r="H8139" s="29" t="str">
        <f>_xlfn.XLOOKUP(G8139,[1]类目转化数据!B:B,[1]类目转化数据!C:C)</f>
        <v>小客单</v>
      </c>
      <c r="I8139" s="29"/>
    </row>
    <row r="8140" ht="16.5" spans="1:9">
      <c r="A8140" s="29" t="s">
        <v>5504</v>
      </c>
      <c r="B8140" s="30">
        <v>10208101129275</v>
      </c>
      <c r="C8140" s="31" t="s">
        <v>8007</v>
      </c>
      <c r="D8140" s="29"/>
      <c r="E8140" s="29">
        <v>15780</v>
      </c>
      <c r="F8140" s="29" t="str">
        <f>_xlfn.XLOOKUP($G8140,[1]类目转化数据!$B:$B,[1]类目转化数据!$A:$A)</f>
        <v>其他</v>
      </c>
      <c r="G8140" s="29" t="s">
        <v>78</v>
      </c>
      <c r="H8140" s="29" t="str">
        <f>_xlfn.XLOOKUP(G8140,[1]类目转化数据!B:B,[1]类目转化数据!C:C)</f>
        <v>智慧厨房</v>
      </c>
      <c r="I8140" s="29"/>
    </row>
    <row r="8141" ht="16.5" spans="1:9">
      <c r="A8141" s="29" t="s">
        <v>5504</v>
      </c>
      <c r="B8141" s="30">
        <v>10208100882935</v>
      </c>
      <c r="C8141" s="31" t="s">
        <v>8008</v>
      </c>
      <c r="D8141" s="29"/>
      <c r="E8141" s="29">
        <v>31590</v>
      </c>
      <c r="F8141" s="29" t="str">
        <f>_xlfn.XLOOKUP($G8141,[1]类目转化数据!$B:$B,[1]类目转化数据!$A:$A)</f>
        <v>其他</v>
      </c>
      <c r="G8141" s="29" t="s">
        <v>78</v>
      </c>
      <c r="H8141" s="29" t="str">
        <f>_xlfn.XLOOKUP(G8141,[1]类目转化数据!B:B,[1]类目转化数据!C:C)</f>
        <v>智慧厨房</v>
      </c>
      <c r="I8141" s="29"/>
    </row>
    <row r="8142" ht="16.5" spans="1:9">
      <c r="A8142" s="29" t="s">
        <v>5504</v>
      </c>
      <c r="B8142" s="30">
        <v>10208535801439</v>
      </c>
      <c r="C8142" s="31" t="s">
        <v>8009</v>
      </c>
      <c r="D8142" s="29"/>
      <c r="E8142" s="29">
        <v>1919</v>
      </c>
      <c r="F8142" s="29" t="str">
        <f>_xlfn.XLOOKUP($G8142,[1]类目转化数据!$B:$B,[1]类目转化数据!$A:$A)</f>
        <v>白钢设备</v>
      </c>
      <c r="G8142" s="29" t="s">
        <v>1828</v>
      </c>
      <c r="H8142" s="29" t="str">
        <f>_xlfn.XLOOKUP(G8142,[1]类目转化数据!B:B,[1]类目转化数据!C:C)</f>
        <v>机械设备</v>
      </c>
      <c r="I8142" s="29" t="s">
        <v>167</v>
      </c>
    </row>
    <row r="8143" ht="16.5" spans="1:9">
      <c r="A8143" s="29" t="s">
        <v>5504</v>
      </c>
      <c r="B8143" s="30">
        <v>10208535801438</v>
      </c>
      <c r="C8143" s="31" t="s">
        <v>8010</v>
      </c>
      <c r="D8143" s="29"/>
      <c r="E8143" s="29">
        <v>1839</v>
      </c>
      <c r="F8143" s="29" t="str">
        <f>_xlfn.XLOOKUP($G8143,[1]类目转化数据!$B:$B,[1]类目转化数据!$A:$A)</f>
        <v>白钢设备</v>
      </c>
      <c r="G8143" s="29" t="s">
        <v>1828</v>
      </c>
      <c r="H8143" s="29" t="str">
        <f>_xlfn.XLOOKUP(G8143,[1]类目转化数据!B:B,[1]类目转化数据!C:C)</f>
        <v>机械设备</v>
      </c>
      <c r="I8143" s="29" t="s">
        <v>167</v>
      </c>
    </row>
    <row r="8144" ht="16.5" spans="1:9">
      <c r="A8144" s="29" t="s">
        <v>5504</v>
      </c>
      <c r="B8144" s="30">
        <v>10208535801437</v>
      </c>
      <c r="C8144" s="31" t="s">
        <v>8011</v>
      </c>
      <c r="D8144" s="29"/>
      <c r="E8144" s="29">
        <v>1769</v>
      </c>
      <c r="F8144" s="29" t="str">
        <f>_xlfn.XLOOKUP($G8144,[1]类目转化数据!$B:$B,[1]类目转化数据!$A:$A)</f>
        <v>白钢设备</v>
      </c>
      <c r="G8144" s="29" t="s">
        <v>1828</v>
      </c>
      <c r="H8144" s="29" t="str">
        <f>_xlfn.XLOOKUP(G8144,[1]类目转化数据!B:B,[1]类目转化数据!C:C)</f>
        <v>机械设备</v>
      </c>
      <c r="I8144" s="29" t="s">
        <v>167</v>
      </c>
    </row>
    <row r="8145" ht="16.5" spans="1:9">
      <c r="A8145" s="29" t="s">
        <v>5504</v>
      </c>
      <c r="B8145" s="30">
        <v>10208535801434</v>
      </c>
      <c r="C8145" s="31" t="s">
        <v>8012</v>
      </c>
      <c r="D8145" s="29"/>
      <c r="E8145" s="29">
        <v>1729</v>
      </c>
      <c r="F8145" s="29" t="str">
        <f>_xlfn.XLOOKUP($G8145,[1]类目转化数据!$B:$B,[1]类目转化数据!$A:$A)</f>
        <v>白钢设备</v>
      </c>
      <c r="G8145" s="29" t="s">
        <v>1828</v>
      </c>
      <c r="H8145" s="29" t="str">
        <f>_xlfn.XLOOKUP(G8145,[1]类目转化数据!B:B,[1]类目转化数据!C:C)</f>
        <v>机械设备</v>
      </c>
      <c r="I8145" s="29" t="s">
        <v>167</v>
      </c>
    </row>
    <row r="8146" ht="16.5" spans="1:9">
      <c r="A8146" s="29" t="s">
        <v>5504</v>
      </c>
      <c r="B8146" s="30">
        <v>10208535801436</v>
      </c>
      <c r="C8146" s="31" t="s">
        <v>8013</v>
      </c>
      <c r="D8146" s="29"/>
      <c r="E8146" s="29">
        <v>1879</v>
      </c>
      <c r="F8146" s="29" t="str">
        <f>_xlfn.XLOOKUP($G8146,[1]类目转化数据!$B:$B,[1]类目转化数据!$A:$A)</f>
        <v>白钢设备</v>
      </c>
      <c r="G8146" s="29" t="s">
        <v>1828</v>
      </c>
      <c r="H8146" s="29" t="str">
        <f>_xlfn.XLOOKUP(G8146,[1]类目转化数据!B:B,[1]类目转化数据!C:C)</f>
        <v>机械设备</v>
      </c>
      <c r="I8146" s="29" t="s">
        <v>167</v>
      </c>
    </row>
    <row r="8147" ht="16.5" spans="1:9">
      <c r="A8147" s="29" t="s">
        <v>5504</v>
      </c>
      <c r="B8147" s="30">
        <v>10208535801435</v>
      </c>
      <c r="C8147" s="31" t="s">
        <v>8014</v>
      </c>
      <c r="D8147" s="29"/>
      <c r="E8147" s="29">
        <v>1799</v>
      </c>
      <c r="F8147" s="29" t="str">
        <f>_xlfn.XLOOKUP($G8147,[1]类目转化数据!$B:$B,[1]类目转化数据!$A:$A)</f>
        <v>白钢设备</v>
      </c>
      <c r="G8147" s="29" t="s">
        <v>1828</v>
      </c>
      <c r="H8147" s="29" t="str">
        <f>_xlfn.XLOOKUP(G8147,[1]类目转化数据!B:B,[1]类目转化数据!C:C)</f>
        <v>机械设备</v>
      </c>
      <c r="I8147" s="29" t="s">
        <v>167</v>
      </c>
    </row>
    <row r="8148" ht="16.5" spans="1:9">
      <c r="A8148" s="29" t="s">
        <v>5504</v>
      </c>
      <c r="B8148" s="30">
        <v>10209155332052</v>
      </c>
      <c r="C8148" s="31" t="s">
        <v>8015</v>
      </c>
      <c r="D8148" s="29"/>
      <c r="E8148" s="29">
        <v>14390</v>
      </c>
      <c r="F8148" s="29" t="str">
        <f>_xlfn.XLOOKUP($G8148,[1]类目转化数据!$B:$B,[1]类目转化数据!$A:$A)</f>
        <v>制热设备</v>
      </c>
      <c r="G8148" s="29" t="s">
        <v>130</v>
      </c>
      <c r="H8148" s="29" t="str">
        <f>_xlfn.XLOOKUP(G8148,[1]类目转化数据!B:B,[1]类目转化数据!C:C)</f>
        <v>大锅灶组</v>
      </c>
      <c r="I8148" s="29" t="s">
        <v>167</v>
      </c>
    </row>
    <row r="8149" ht="16.5" spans="1:9">
      <c r="A8149" s="29" t="s">
        <v>5504</v>
      </c>
      <c r="B8149" s="30">
        <v>10209155332058</v>
      </c>
      <c r="C8149" s="31" t="s">
        <v>8016</v>
      </c>
      <c r="D8149" s="29"/>
      <c r="E8149" s="29">
        <v>4680</v>
      </c>
      <c r="F8149" s="29" t="str">
        <f>_xlfn.XLOOKUP($G8149,[1]类目转化数据!$B:$B,[1]类目转化数据!$A:$A)</f>
        <v>制热设备</v>
      </c>
      <c r="G8149" s="29" t="s">
        <v>130</v>
      </c>
      <c r="H8149" s="29" t="str">
        <f>_xlfn.XLOOKUP(G8149,[1]类目转化数据!B:B,[1]类目转化数据!C:C)</f>
        <v>大锅灶组</v>
      </c>
      <c r="I8149" s="29" t="s">
        <v>167</v>
      </c>
    </row>
    <row r="8150" ht="16.5" spans="1:9">
      <c r="A8150" s="29" t="s">
        <v>5504</v>
      </c>
      <c r="B8150" s="30">
        <v>10209155332056</v>
      </c>
      <c r="C8150" s="31" t="s">
        <v>8017</v>
      </c>
      <c r="D8150" s="29"/>
      <c r="E8150" s="29">
        <v>20790</v>
      </c>
      <c r="F8150" s="29" t="str">
        <f>_xlfn.XLOOKUP($G8150,[1]类目转化数据!$B:$B,[1]类目转化数据!$A:$A)</f>
        <v>制热设备</v>
      </c>
      <c r="G8150" s="29" t="s">
        <v>130</v>
      </c>
      <c r="H8150" s="29" t="str">
        <f>_xlfn.XLOOKUP(G8150,[1]类目转化数据!B:B,[1]类目转化数据!C:C)</f>
        <v>大锅灶组</v>
      </c>
      <c r="I8150" s="29" t="s">
        <v>167</v>
      </c>
    </row>
    <row r="8151" ht="16.5" spans="1:9">
      <c r="A8151" s="29" t="s">
        <v>5504</v>
      </c>
      <c r="B8151" s="30">
        <v>10209155332057</v>
      </c>
      <c r="C8151" s="31" t="s">
        <v>8018</v>
      </c>
      <c r="D8151" s="29"/>
      <c r="E8151" s="29">
        <v>17790</v>
      </c>
      <c r="F8151" s="29" t="str">
        <f>_xlfn.XLOOKUP($G8151,[1]类目转化数据!$B:$B,[1]类目转化数据!$A:$A)</f>
        <v>制热设备</v>
      </c>
      <c r="G8151" s="29" t="s">
        <v>130</v>
      </c>
      <c r="H8151" s="29" t="str">
        <f>_xlfn.XLOOKUP(G8151,[1]类目转化数据!B:B,[1]类目转化数据!C:C)</f>
        <v>大锅灶组</v>
      </c>
      <c r="I8151" s="29" t="s">
        <v>167</v>
      </c>
    </row>
    <row r="8152" ht="16.5" spans="1:9">
      <c r="A8152" s="29" t="s">
        <v>5504</v>
      </c>
      <c r="B8152" s="30">
        <v>10209155332053</v>
      </c>
      <c r="C8152" s="31" t="s">
        <v>8019</v>
      </c>
      <c r="D8152" s="29"/>
      <c r="E8152" s="29">
        <v>10390</v>
      </c>
      <c r="F8152" s="29" t="str">
        <f>_xlfn.XLOOKUP($G8152,[1]类目转化数据!$B:$B,[1]类目转化数据!$A:$A)</f>
        <v>制热设备</v>
      </c>
      <c r="G8152" s="29" t="s">
        <v>130</v>
      </c>
      <c r="H8152" s="29" t="str">
        <f>_xlfn.XLOOKUP(G8152,[1]类目转化数据!B:B,[1]类目转化数据!C:C)</f>
        <v>大锅灶组</v>
      </c>
      <c r="I8152" s="29" t="s">
        <v>167</v>
      </c>
    </row>
    <row r="8153" ht="16.5" spans="1:9">
      <c r="A8153" s="36" t="s">
        <v>5504</v>
      </c>
      <c r="B8153" s="32">
        <v>10025828538014</v>
      </c>
      <c r="C8153" s="33" t="s">
        <v>8020</v>
      </c>
      <c r="D8153" s="29"/>
      <c r="E8153" s="29"/>
      <c r="F8153" s="29" t="str">
        <f>_xlfn.XLOOKUP($G8153,[1]类目转化数据!$B:$B,[1]类目转化数据!$A:$A)</f>
        <v>社会餐饮设备</v>
      </c>
      <c r="G8153" s="29" t="s">
        <v>46</v>
      </c>
      <c r="H8153" s="29" t="str">
        <f>_xlfn.XLOOKUP(G8153,[1]类目转化数据!B:B,[1]类目转化数据!C:C)</f>
        <v>小客单</v>
      </c>
      <c r="I8153" s="29"/>
    </row>
    <row r="8154" ht="16.5" spans="1:9">
      <c r="A8154" s="36" t="s">
        <v>5504</v>
      </c>
      <c r="B8154" s="32">
        <v>10047843435616</v>
      </c>
      <c r="C8154" s="33" t="s">
        <v>8021</v>
      </c>
      <c r="D8154" s="29"/>
      <c r="E8154" s="29"/>
      <c r="F8154" s="29" t="str">
        <f>_xlfn.XLOOKUP($G8154,[1]类目转化数据!$B:$B,[1]类目转化数据!$A:$A)</f>
        <v>社会餐饮设备</v>
      </c>
      <c r="G8154" s="29" t="s">
        <v>46</v>
      </c>
      <c r="H8154" s="29" t="str">
        <f>_xlfn.XLOOKUP(G8154,[1]类目转化数据!B:B,[1]类目转化数据!C:C)</f>
        <v>小客单</v>
      </c>
      <c r="I8154" s="29"/>
    </row>
    <row r="8155" ht="16.5" spans="1:9">
      <c r="A8155" s="36" t="s">
        <v>5504</v>
      </c>
      <c r="B8155" s="32">
        <v>10047843435617</v>
      </c>
      <c r="C8155" s="33" t="s">
        <v>8022</v>
      </c>
      <c r="D8155" s="29"/>
      <c r="E8155" s="29"/>
      <c r="F8155" s="29" t="str">
        <f>_xlfn.XLOOKUP($G8155,[1]类目转化数据!$B:$B,[1]类目转化数据!$A:$A)</f>
        <v>社会餐饮设备</v>
      </c>
      <c r="G8155" s="29" t="s">
        <v>46</v>
      </c>
      <c r="H8155" s="29" t="str">
        <f>_xlfn.XLOOKUP(G8155,[1]类目转化数据!B:B,[1]类目转化数据!C:C)</f>
        <v>小客单</v>
      </c>
      <c r="I8155" s="29"/>
    </row>
    <row r="8156" ht="16.5" spans="1:9">
      <c r="A8156" s="36" t="s">
        <v>5504</v>
      </c>
      <c r="B8156" s="32">
        <v>10081578362704</v>
      </c>
      <c r="C8156" s="33" t="s">
        <v>8023</v>
      </c>
      <c r="D8156" s="29"/>
      <c r="E8156" s="29"/>
      <c r="F8156" s="29" t="str">
        <f>_xlfn.XLOOKUP($G8156,[1]类目转化数据!$B:$B,[1]类目转化数据!$A:$A)</f>
        <v>办公饮水设备</v>
      </c>
      <c r="G8156" s="29" t="s">
        <v>622</v>
      </c>
      <c r="H8156" s="29" t="str">
        <f>_xlfn.XLOOKUP(G8156,[1]类目转化数据!B:B,[1]类目转化数据!C:C)</f>
        <v>直饮机组</v>
      </c>
      <c r="I8156" s="29"/>
    </row>
    <row r="8157" ht="16.5" spans="1:9">
      <c r="A8157" s="36" t="s">
        <v>5504</v>
      </c>
      <c r="B8157" s="32">
        <v>10112340968621</v>
      </c>
      <c r="C8157" s="33" t="s">
        <v>8024</v>
      </c>
      <c r="D8157" s="29"/>
      <c r="E8157" s="29"/>
      <c r="F8157" s="29" t="str">
        <f>_xlfn.XLOOKUP($G8157,[1]类目转化数据!$B:$B,[1]类目转化数据!$A:$A)</f>
        <v>办公饮水设备</v>
      </c>
      <c r="G8157" s="29" t="s">
        <v>622</v>
      </c>
      <c r="H8157" s="29" t="str">
        <f>_xlfn.XLOOKUP(G8157,[1]类目转化数据!B:B,[1]类目转化数据!C:C)</f>
        <v>直饮机组</v>
      </c>
      <c r="I8157" s="29"/>
    </row>
    <row r="8158" ht="16.5" spans="1:9">
      <c r="A8158" s="36" t="s">
        <v>5504</v>
      </c>
      <c r="B8158" s="32">
        <v>10155466667946</v>
      </c>
      <c r="C8158" s="33" t="s">
        <v>8025</v>
      </c>
      <c r="D8158" s="29"/>
      <c r="E8158" s="29"/>
      <c r="F8158" s="29" t="str">
        <f>_xlfn.XLOOKUP($G8158,[1]类目转化数据!$B:$B,[1]类目转化数据!$A:$A)</f>
        <v>烟消洗设备</v>
      </c>
      <c r="G8158" s="29" t="s">
        <v>54</v>
      </c>
      <c r="H8158" s="29" t="str">
        <f>_xlfn.XLOOKUP(G8158,[1]类目转化数据!B:B,[1]类目转化数据!C:C)</f>
        <v>后厨组</v>
      </c>
      <c r="I8158" s="29"/>
    </row>
    <row r="8159" ht="16.5" spans="1:9">
      <c r="A8159" s="36" t="s">
        <v>5504</v>
      </c>
      <c r="B8159" s="32">
        <v>10155467972047</v>
      </c>
      <c r="C8159" s="33" t="s">
        <v>8026</v>
      </c>
      <c r="D8159" s="29"/>
      <c r="E8159" s="29"/>
      <c r="F8159" s="29" t="str">
        <f>_xlfn.XLOOKUP($G8159,[1]类目转化数据!$B:$B,[1]类目转化数据!$A:$A)</f>
        <v>烟消洗设备</v>
      </c>
      <c r="G8159" s="29" t="s">
        <v>54</v>
      </c>
      <c r="H8159" s="29" t="str">
        <f>_xlfn.XLOOKUP(G8159,[1]类目转化数据!B:B,[1]类目转化数据!C:C)</f>
        <v>后厨组</v>
      </c>
      <c r="I8159" s="29"/>
    </row>
    <row r="8160" ht="16.5" spans="1:9">
      <c r="A8160" s="36" t="s">
        <v>5504</v>
      </c>
      <c r="B8160" s="32">
        <v>10201261100296</v>
      </c>
      <c r="C8160" s="33" t="s">
        <v>3776</v>
      </c>
      <c r="D8160" s="29"/>
      <c r="E8160" s="29"/>
      <c r="F8160" s="29" t="str">
        <f>_xlfn.XLOOKUP($G8160,[1]类目转化数据!$B:$B,[1]类目转化数据!$A:$A)</f>
        <v>机械设备</v>
      </c>
      <c r="G8160" s="35" t="s">
        <v>73</v>
      </c>
      <c r="H8160" s="29" t="str">
        <f>_xlfn.XLOOKUP(G8160,[1]类目转化数据!B:B,[1]类目转化数据!C:C)</f>
        <v>机械设备</v>
      </c>
      <c r="I8160" s="29"/>
    </row>
    <row r="8161" ht="16.5" spans="1:9">
      <c r="A8161" s="36" t="s">
        <v>5504</v>
      </c>
      <c r="B8161" s="32">
        <v>10201261100298</v>
      </c>
      <c r="C8161" s="33" t="s">
        <v>3778</v>
      </c>
      <c r="D8161" s="29"/>
      <c r="E8161" s="29"/>
      <c r="F8161" s="29" t="str">
        <f>_xlfn.XLOOKUP($G8161,[1]类目转化数据!$B:$B,[1]类目转化数据!$A:$A)</f>
        <v>机械设备</v>
      </c>
      <c r="G8161" s="35" t="s">
        <v>73</v>
      </c>
      <c r="H8161" s="29" t="str">
        <f>_xlfn.XLOOKUP(G8161,[1]类目转化数据!B:B,[1]类目转化数据!C:C)</f>
        <v>机械设备</v>
      </c>
      <c r="I8161" s="29"/>
    </row>
    <row r="8162" ht="16.5" spans="1:9">
      <c r="A8162" s="29" t="s">
        <v>8027</v>
      </c>
      <c r="B8162" s="30">
        <v>100001917222</v>
      </c>
      <c r="C8162" s="31" t="s">
        <v>8028</v>
      </c>
      <c r="D8162" s="29" t="s">
        <v>8029</v>
      </c>
      <c r="E8162" s="29">
        <v>3298</v>
      </c>
      <c r="F8162" s="29" t="str">
        <f>_xlfn.XLOOKUP($G8162,[1]类目转化数据!$B:$B,[1]类目转化数据!$A:$A)</f>
        <v>制热设备</v>
      </c>
      <c r="G8162" s="29" t="s">
        <v>241</v>
      </c>
      <c r="H8162" s="29" t="str">
        <f>_xlfn.XLOOKUP(G8162,[1]类目转化数据!B:B,[1]类目转化数据!C:C)</f>
        <v>后厨组</v>
      </c>
      <c r="I8162" s="29"/>
    </row>
    <row r="8163" ht="16.5" spans="1:9">
      <c r="A8163" s="29" t="s">
        <v>8027</v>
      </c>
      <c r="B8163" s="30">
        <v>100009934849</v>
      </c>
      <c r="C8163" s="31" t="s">
        <v>8030</v>
      </c>
      <c r="D8163" s="29" t="s">
        <v>8031</v>
      </c>
      <c r="E8163" s="29">
        <v>66800</v>
      </c>
      <c r="F8163" s="29" t="str">
        <f>_xlfn.XLOOKUP($G8163,[1]类目转化数据!$B:$B,[1]类目转化数据!$A:$A)</f>
        <v>制热设备</v>
      </c>
      <c r="G8163" s="29" t="s">
        <v>24</v>
      </c>
      <c r="H8163" s="29" t="str">
        <f>_xlfn.XLOOKUP(G8163,[1]类目转化数据!B:B,[1]类目转化数据!C:C)</f>
        <v>后厨组</v>
      </c>
      <c r="I8163" s="29"/>
    </row>
    <row r="8164" ht="16.5" spans="1:9">
      <c r="A8164" s="29" t="s">
        <v>8027</v>
      </c>
      <c r="B8164" s="30">
        <v>100002349410</v>
      </c>
      <c r="C8164" s="31" t="s">
        <v>8032</v>
      </c>
      <c r="D8164" s="29" t="s">
        <v>8033</v>
      </c>
      <c r="E8164" s="29">
        <v>9580</v>
      </c>
      <c r="F8164" s="29" t="str">
        <f>_xlfn.XLOOKUP($G8164,[1]类目转化数据!$B:$B,[1]类目转化数据!$A:$A)</f>
        <v>制热设备</v>
      </c>
      <c r="G8164" s="29" t="s">
        <v>130</v>
      </c>
      <c r="H8164" s="29" t="str">
        <f>_xlfn.XLOOKUP(G8164,[1]类目转化数据!B:B,[1]类目转化数据!C:C)</f>
        <v>大锅灶组</v>
      </c>
      <c r="I8164" s="29"/>
    </row>
    <row r="8165" ht="16.5" spans="1:9">
      <c r="A8165" s="29" t="s">
        <v>8027</v>
      </c>
      <c r="B8165" s="30">
        <v>100004697650</v>
      </c>
      <c r="C8165" s="31" t="s">
        <v>8034</v>
      </c>
      <c r="D8165" s="29" t="s">
        <v>8035</v>
      </c>
      <c r="E8165" s="29">
        <v>1099</v>
      </c>
      <c r="F8165" s="29" t="str">
        <f>_xlfn.XLOOKUP($G8165,[1]类目转化数据!$B:$B,[1]类目转化数据!$A:$A)</f>
        <v>社会餐饮设备</v>
      </c>
      <c r="G8165" s="29" t="s">
        <v>222</v>
      </c>
      <c r="H8165" s="29" t="str">
        <f>_xlfn.XLOOKUP(G8165,[1]类目转化数据!B:B,[1]类目转化数据!C:C)</f>
        <v>小客单</v>
      </c>
      <c r="I8165" s="29"/>
    </row>
    <row r="8166" ht="16.5" spans="1:9">
      <c r="A8166" s="29" t="s">
        <v>8027</v>
      </c>
      <c r="B8166" s="30">
        <v>100011921923</v>
      </c>
      <c r="C8166" s="31" t="s">
        <v>8036</v>
      </c>
      <c r="D8166" s="29" t="s">
        <v>8037</v>
      </c>
      <c r="E8166" s="29">
        <v>458</v>
      </c>
      <c r="F8166" s="29" t="str">
        <f>_xlfn.XLOOKUP($G8166,[1]类目转化数据!$B:$B,[1]类目转化数据!$A:$A)</f>
        <v>社会餐饮设备</v>
      </c>
      <c r="G8166" s="29" t="s">
        <v>11</v>
      </c>
      <c r="H8166" s="29" t="str">
        <f>_xlfn.XLOOKUP(G8166,[1]类目转化数据!B:B,[1]类目转化数据!C:C)</f>
        <v>小客单</v>
      </c>
      <c r="I8166" s="29"/>
    </row>
    <row r="8167" ht="16.5" spans="1:9">
      <c r="A8167" s="29" t="s">
        <v>8027</v>
      </c>
      <c r="B8167" s="30">
        <v>100012808018</v>
      </c>
      <c r="C8167" s="31" t="s">
        <v>8038</v>
      </c>
      <c r="D8167" s="29" t="s">
        <v>8039</v>
      </c>
      <c r="E8167" s="29">
        <v>2199</v>
      </c>
      <c r="F8167" s="29" t="str">
        <f>_xlfn.XLOOKUP($G8167,[1]类目转化数据!$B:$B,[1]类目转化数据!$A:$A)</f>
        <v>制冷设备</v>
      </c>
      <c r="G8167" s="29" t="s">
        <v>254</v>
      </c>
      <c r="H8167" s="29" t="str">
        <f>_xlfn.XLOOKUP(G8167,[1]类目转化数据!B:B,[1]类目转化数据!C:C)</f>
        <v>后厨组</v>
      </c>
      <c r="I8167" s="29"/>
    </row>
    <row r="8168" ht="16.5" spans="1:9">
      <c r="A8168" s="29" t="s">
        <v>8027</v>
      </c>
      <c r="B8168" s="30">
        <v>100004697694</v>
      </c>
      <c r="C8168" s="31" t="s">
        <v>8040</v>
      </c>
      <c r="D8168" s="29" t="s">
        <v>8041</v>
      </c>
      <c r="E8168" s="29">
        <v>2099</v>
      </c>
      <c r="F8168" s="29" t="str">
        <f>_xlfn.XLOOKUP($G8168,[1]类目转化数据!$B:$B,[1]类目转化数据!$A:$A)</f>
        <v>制冷设备</v>
      </c>
      <c r="G8168" s="29" t="s">
        <v>254</v>
      </c>
      <c r="H8168" s="29" t="str">
        <f>_xlfn.XLOOKUP(G8168,[1]类目转化数据!B:B,[1]类目转化数据!C:C)</f>
        <v>后厨组</v>
      </c>
      <c r="I8168" s="29"/>
    </row>
    <row r="8169" ht="16.5" spans="1:9">
      <c r="A8169" s="29" t="s">
        <v>8027</v>
      </c>
      <c r="B8169" s="30">
        <v>100002942635</v>
      </c>
      <c r="C8169" s="31" t="s">
        <v>8042</v>
      </c>
      <c r="D8169" s="29" t="s">
        <v>8043</v>
      </c>
      <c r="E8169" s="29">
        <v>1799</v>
      </c>
      <c r="F8169" s="29" t="str">
        <f>_xlfn.XLOOKUP($G8169,[1]类目转化数据!$B:$B,[1]类目转化数据!$A:$A)</f>
        <v>制冷设备</v>
      </c>
      <c r="G8169" s="29" t="s">
        <v>254</v>
      </c>
      <c r="H8169" s="29" t="str">
        <f>_xlfn.XLOOKUP(G8169,[1]类目转化数据!B:B,[1]类目转化数据!C:C)</f>
        <v>后厨组</v>
      </c>
      <c r="I8169" s="29"/>
    </row>
    <row r="8170" ht="16.5" spans="1:9">
      <c r="A8170" s="29" t="s">
        <v>8027</v>
      </c>
      <c r="B8170" s="30">
        <v>100004697794</v>
      </c>
      <c r="C8170" s="31" t="s">
        <v>8044</v>
      </c>
      <c r="D8170" s="29" t="s">
        <v>8045</v>
      </c>
      <c r="E8170" s="29">
        <v>2999</v>
      </c>
      <c r="F8170" s="29" t="str">
        <f>_xlfn.XLOOKUP($G8170,[1]类目转化数据!$B:$B,[1]类目转化数据!$A:$A)</f>
        <v>办公饮水设备</v>
      </c>
      <c r="G8170" s="29" t="s">
        <v>622</v>
      </c>
      <c r="H8170" s="29" t="str">
        <f>_xlfn.XLOOKUP(G8170,[1]类目转化数据!B:B,[1]类目转化数据!C:C)</f>
        <v>直饮机组</v>
      </c>
      <c r="I8170" s="29"/>
    </row>
    <row r="8171" ht="16.5" spans="1:9">
      <c r="A8171" s="29" t="s">
        <v>8027</v>
      </c>
      <c r="B8171" s="30">
        <v>100004701312</v>
      </c>
      <c r="C8171" s="31" t="s">
        <v>8046</v>
      </c>
      <c r="D8171" s="29" t="s">
        <v>8047</v>
      </c>
      <c r="E8171" s="29">
        <v>2198</v>
      </c>
      <c r="F8171" s="29" t="str">
        <f>_xlfn.XLOOKUP($G8171,[1]类目转化数据!$B:$B,[1]类目转化数据!$A:$A)</f>
        <v>办公饮水设备</v>
      </c>
      <c r="G8171" s="29" t="s">
        <v>622</v>
      </c>
      <c r="H8171" s="29" t="str">
        <f>_xlfn.XLOOKUP(G8171,[1]类目转化数据!B:B,[1]类目转化数据!C:C)</f>
        <v>直饮机组</v>
      </c>
      <c r="I8171" s="29"/>
    </row>
    <row r="8172" ht="16.5" spans="1:9">
      <c r="A8172" s="29" t="s">
        <v>8027</v>
      </c>
      <c r="B8172" s="30">
        <v>100004703872</v>
      </c>
      <c r="C8172" s="31" t="s">
        <v>8048</v>
      </c>
      <c r="D8172" s="29" t="s">
        <v>8049</v>
      </c>
      <c r="E8172" s="29">
        <v>999</v>
      </c>
      <c r="F8172" s="29" t="str">
        <f>_xlfn.XLOOKUP($G8172,[1]类目转化数据!$B:$B,[1]类目转化数据!$A:$A)</f>
        <v>机械设备</v>
      </c>
      <c r="G8172" s="29" t="s">
        <v>73</v>
      </c>
      <c r="H8172" s="29" t="str">
        <f>_xlfn.XLOOKUP(G8172,[1]类目转化数据!B:B,[1]类目转化数据!C:C)</f>
        <v>机械设备</v>
      </c>
      <c r="I8172" s="29"/>
    </row>
    <row r="8173" ht="16.5" spans="1:9">
      <c r="A8173" s="29" t="s">
        <v>8027</v>
      </c>
      <c r="B8173" s="30">
        <v>100041851422</v>
      </c>
      <c r="C8173" s="31" t="s">
        <v>8050</v>
      </c>
      <c r="D8173" s="29" t="s">
        <v>8051</v>
      </c>
      <c r="E8173" s="29">
        <v>19999</v>
      </c>
      <c r="F8173" s="29" t="str">
        <f>_xlfn.XLOOKUP($G8173,[1]类目转化数据!$B:$B,[1]类目转化数据!$A:$A)</f>
        <v>机械设备</v>
      </c>
      <c r="G8173" s="29" t="s">
        <v>73</v>
      </c>
      <c r="H8173" s="29" t="str">
        <f>_xlfn.XLOOKUP(G8173,[1]类目转化数据!B:B,[1]类目转化数据!C:C)</f>
        <v>机械设备</v>
      </c>
      <c r="I8173" s="29"/>
    </row>
    <row r="8174" ht="16.5" spans="1:9">
      <c r="A8174" s="29" t="s">
        <v>8027</v>
      </c>
      <c r="B8174" s="30">
        <v>100041851418</v>
      </c>
      <c r="C8174" s="31" t="s">
        <v>8052</v>
      </c>
      <c r="D8174" s="29" t="s">
        <v>8053</v>
      </c>
      <c r="E8174" s="29">
        <v>23999</v>
      </c>
      <c r="F8174" s="29" t="str">
        <f>_xlfn.XLOOKUP($G8174,[1]类目转化数据!$B:$B,[1]类目转化数据!$A:$A)</f>
        <v>机械设备</v>
      </c>
      <c r="G8174" s="29" t="s">
        <v>73</v>
      </c>
      <c r="H8174" s="29" t="str">
        <f>_xlfn.XLOOKUP(G8174,[1]类目转化数据!B:B,[1]类目转化数据!C:C)</f>
        <v>机械设备</v>
      </c>
      <c r="I8174" s="29"/>
    </row>
    <row r="8175" ht="16.5" spans="1:9">
      <c r="A8175" s="29" t="s">
        <v>8027</v>
      </c>
      <c r="B8175" s="30">
        <v>100039766100</v>
      </c>
      <c r="C8175" s="31" t="s">
        <v>8054</v>
      </c>
      <c r="D8175" s="29" t="s">
        <v>8055</v>
      </c>
      <c r="E8175" s="29">
        <v>3699</v>
      </c>
      <c r="F8175" s="29" t="str">
        <f>_xlfn.XLOOKUP($G8175,[1]类目转化数据!$B:$B,[1]类目转化数据!$A:$A)</f>
        <v>机械设备</v>
      </c>
      <c r="G8175" s="29" t="s">
        <v>73</v>
      </c>
      <c r="H8175" s="29" t="str">
        <f>_xlfn.XLOOKUP(G8175,[1]类目转化数据!B:B,[1]类目转化数据!C:C)</f>
        <v>机械设备</v>
      </c>
      <c r="I8175" s="29"/>
    </row>
    <row r="8176" ht="16.5" spans="1:9">
      <c r="A8176" s="29" t="s">
        <v>8027</v>
      </c>
      <c r="B8176" s="30">
        <v>100004703874</v>
      </c>
      <c r="C8176" s="31" t="s">
        <v>8056</v>
      </c>
      <c r="D8176" s="29" t="s">
        <v>8057</v>
      </c>
      <c r="E8176" s="29">
        <v>2298</v>
      </c>
      <c r="F8176" s="29" t="str">
        <f>_xlfn.XLOOKUP($G8176,[1]类目转化数据!$B:$B,[1]类目转化数据!$A:$A)</f>
        <v>机械设备</v>
      </c>
      <c r="G8176" s="29" t="s">
        <v>73</v>
      </c>
      <c r="H8176" s="29" t="str">
        <f>_xlfn.XLOOKUP(G8176,[1]类目转化数据!B:B,[1]类目转化数据!C:C)</f>
        <v>机械设备</v>
      </c>
      <c r="I8176" s="29"/>
    </row>
    <row r="8177" ht="16.5" spans="1:9">
      <c r="A8177" s="29" t="s">
        <v>8027</v>
      </c>
      <c r="B8177" s="30">
        <v>100004703880</v>
      </c>
      <c r="C8177" s="31" t="s">
        <v>8058</v>
      </c>
      <c r="D8177" s="29" t="s">
        <v>8059</v>
      </c>
      <c r="E8177" s="29">
        <v>3880</v>
      </c>
      <c r="F8177" s="29" t="str">
        <f>_xlfn.XLOOKUP($G8177,[1]类目转化数据!$B:$B,[1]类目转化数据!$A:$A)</f>
        <v>制冷设备</v>
      </c>
      <c r="G8177" s="29" t="s">
        <v>293</v>
      </c>
      <c r="H8177" s="29" t="str">
        <f>_xlfn.XLOOKUP(G8177,[1]类目转化数据!B:B,[1]类目转化数据!C:C)</f>
        <v>后厨组</v>
      </c>
      <c r="I8177" s="29"/>
    </row>
    <row r="8178" ht="16.5" spans="1:9">
      <c r="A8178" s="29" t="s">
        <v>8027</v>
      </c>
      <c r="B8178" s="30">
        <v>100002947529</v>
      </c>
      <c r="C8178" s="31" t="s">
        <v>8060</v>
      </c>
      <c r="D8178" s="29" t="s">
        <v>8061</v>
      </c>
      <c r="E8178" s="29">
        <v>3298</v>
      </c>
      <c r="F8178" s="29" t="str">
        <f>_xlfn.XLOOKUP($G8178,[1]类目转化数据!$B:$B,[1]类目转化数据!$A:$A)</f>
        <v>制热设备</v>
      </c>
      <c r="G8178" s="29" t="s">
        <v>241</v>
      </c>
      <c r="H8178" s="29" t="str">
        <f>_xlfn.XLOOKUP(G8178,[1]类目转化数据!B:B,[1]类目转化数据!C:C)</f>
        <v>后厨组</v>
      </c>
      <c r="I8178" s="29"/>
    </row>
    <row r="8179" ht="16.5" spans="1:9">
      <c r="A8179" s="29" t="s">
        <v>8027</v>
      </c>
      <c r="B8179" s="30">
        <v>100002947535</v>
      </c>
      <c r="C8179" s="31" t="s">
        <v>8062</v>
      </c>
      <c r="D8179" s="29" t="s">
        <v>8063</v>
      </c>
      <c r="E8179" s="29">
        <v>2999</v>
      </c>
      <c r="F8179" s="29" t="str">
        <f>_xlfn.XLOOKUP($G8179,[1]类目转化数据!$B:$B,[1]类目转化数据!$A:$A)</f>
        <v>机械设备</v>
      </c>
      <c r="G8179" s="29" t="s">
        <v>305</v>
      </c>
      <c r="H8179" s="29" t="str">
        <f>_xlfn.XLOOKUP(G8179,[1]类目转化数据!B:B,[1]类目转化数据!C:C)</f>
        <v>机械设备</v>
      </c>
      <c r="I8179" s="29"/>
    </row>
    <row r="8180" ht="16.5" spans="1:9">
      <c r="A8180" s="29" t="s">
        <v>8027</v>
      </c>
      <c r="B8180" s="30">
        <v>100004707582</v>
      </c>
      <c r="C8180" s="31" t="s">
        <v>8064</v>
      </c>
      <c r="D8180" s="29" t="s">
        <v>8065</v>
      </c>
      <c r="E8180" s="29">
        <v>2499</v>
      </c>
      <c r="F8180" s="29" t="str">
        <f>_xlfn.XLOOKUP($G8180,[1]类目转化数据!$B:$B,[1]类目转化数据!$A:$A)</f>
        <v>机械设备</v>
      </c>
      <c r="G8180" s="29" t="s">
        <v>305</v>
      </c>
      <c r="H8180" s="29" t="str">
        <f>_xlfn.XLOOKUP(G8180,[1]类目转化数据!B:B,[1]类目转化数据!C:C)</f>
        <v>机械设备</v>
      </c>
      <c r="I8180" s="29"/>
    </row>
    <row r="8181" ht="16.5" spans="1:9">
      <c r="A8181" s="29" t="s">
        <v>8027</v>
      </c>
      <c r="B8181" s="30">
        <v>100016736208</v>
      </c>
      <c r="C8181" s="31" t="s">
        <v>8066</v>
      </c>
      <c r="D8181" s="29" t="s">
        <v>8067</v>
      </c>
      <c r="E8181" s="29">
        <v>2699</v>
      </c>
      <c r="F8181" s="29" t="str">
        <f>_xlfn.XLOOKUP($G8181,[1]类目转化数据!$B:$B,[1]类目转化数据!$A:$A)</f>
        <v>机械设备</v>
      </c>
      <c r="G8181" s="29" t="s">
        <v>305</v>
      </c>
      <c r="H8181" s="29" t="str">
        <f>_xlfn.XLOOKUP(G8181,[1]类目转化数据!B:B,[1]类目转化数据!C:C)</f>
        <v>机械设备</v>
      </c>
      <c r="I8181" s="29"/>
    </row>
    <row r="8182" ht="16.5" spans="1:9">
      <c r="A8182" s="29" t="s">
        <v>8027</v>
      </c>
      <c r="B8182" s="30">
        <v>100067230083</v>
      </c>
      <c r="C8182" s="31" t="s">
        <v>8068</v>
      </c>
      <c r="D8182" s="29" t="s">
        <v>8065</v>
      </c>
      <c r="E8182" s="29">
        <v>299</v>
      </c>
      <c r="F8182" s="29" t="str">
        <f>_xlfn.XLOOKUP($G8182,[1]类目转化数据!$B:$B,[1]类目转化数据!$A:$A)</f>
        <v>机械设备</v>
      </c>
      <c r="G8182" s="29" t="s">
        <v>305</v>
      </c>
      <c r="H8182" s="29" t="str">
        <f>_xlfn.XLOOKUP(G8182,[1]类目转化数据!B:B,[1]类目转化数据!C:C)</f>
        <v>机械设备</v>
      </c>
      <c r="I8182" s="29"/>
    </row>
    <row r="8183" ht="16.5" spans="1:9">
      <c r="A8183" s="29" t="s">
        <v>8027</v>
      </c>
      <c r="B8183" s="30">
        <v>100065157220</v>
      </c>
      <c r="C8183" s="31" t="s">
        <v>8069</v>
      </c>
      <c r="D8183" s="29" t="s">
        <v>8065</v>
      </c>
      <c r="E8183" s="29">
        <v>520</v>
      </c>
      <c r="F8183" s="29" t="str">
        <f>_xlfn.XLOOKUP($G8183,[1]类目转化数据!$B:$B,[1]类目转化数据!$A:$A)</f>
        <v>机械设备</v>
      </c>
      <c r="G8183" s="29" t="s">
        <v>305</v>
      </c>
      <c r="H8183" s="29" t="str">
        <f>_xlfn.XLOOKUP(G8183,[1]类目转化数据!B:B,[1]类目转化数据!C:C)</f>
        <v>机械设备</v>
      </c>
      <c r="I8183" s="29"/>
    </row>
    <row r="8184" ht="16.5" spans="1:9">
      <c r="A8184" s="29" t="s">
        <v>8027</v>
      </c>
      <c r="B8184" s="30">
        <v>100008972867</v>
      </c>
      <c r="C8184" s="31" t="s">
        <v>8070</v>
      </c>
      <c r="D8184" s="29" t="s">
        <v>8071</v>
      </c>
      <c r="E8184" s="29">
        <v>2180</v>
      </c>
      <c r="F8184" s="29" t="str">
        <f>_xlfn.XLOOKUP($G8184,[1]类目转化数据!$B:$B,[1]类目转化数据!$A:$A)</f>
        <v>制热设备</v>
      </c>
      <c r="G8184" s="29" t="s">
        <v>792</v>
      </c>
      <c r="H8184" s="29" t="str">
        <f>_xlfn.XLOOKUP(G8184,[1]类目转化数据!B:B,[1]类目转化数据!C:C)</f>
        <v>后厨组</v>
      </c>
      <c r="I8184" s="29"/>
    </row>
    <row r="8185" ht="16.5" spans="1:9">
      <c r="A8185" s="29" t="s">
        <v>8027</v>
      </c>
      <c r="B8185" s="30">
        <v>100010628337</v>
      </c>
      <c r="C8185" s="31" t="s">
        <v>8072</v>
      </c>
      <c r="D8185" s="29" t="s">
        <v>8073</v>
      </c>
      <c r="E8185" s="29">
        <v>1680</v>
      </c>
      <c r="F8185" s="29" t="str">
        <f>_xlfn.XLOOKUP($G8185,[1]类目转化数据!$B:$B,[1]类目转化数据!$A:$A)</f>
        <v>制热设备</v>
      </c>
      <c r="G8185" s="29" t="s">
        <v>792</v>
      </c>
      <c r="H8185" s="29" t="str">
        <f>_xlfn.XLOOKUP(G8185,[1]类目转化数据!B:B,[1]类目转化数据!C:C)</f>
        <v>后厨组</v>
      </c>
      <c r="I8185" s="29"/>
    </row>
    <row r="8186" ht="16.5" spans="1:9">
      <c r="A8186" s="29" t="s">
        <v>8027</v>
      </c>
      <c r="B8186" s="30">
        <v>100002947541</v>
      </c>
      <c r="C8186" s="31" t="s">
        <v>8074</v>
      </c>
      <c r="D8186" s="29" t="s">
        <v>8071</v>
      </c>
      <c r="E8186" s="29">
        <v>2180</v>
      </c>
      <c r="F8186" s="29" t="str">
        <f>_xlfn.XLOOKUP($G8186,[1]类目转化数据!$B:$B,[1]类目转化数据!$A:$A)</f>
        <v>制热设备</v>
      </c>
      <c r="G8186" s="29" t="s">
        <v>792</v>
      </c>
      <c r="H8186" s="29" t="str">
        <f>_xlfn.XLOOKUP(G8186,[1]类目转化数据!B:B,[1]类目转化数据!C:C)</f>
        <v>后厨组</v>
      </c>
      <c r="I8186" s="29"/>
    </row>
    <row r="8187" ht="16.5" spans="1:9">
      <c r="A8187" s="29" t="s">
        <v>8027</v>
      </c>
      <c r="B8187" s="30">
        <v>100015237438</v>
      </c>
      <c r="C8187" s="31" t="s">
        <v>8075</v>
      </c>
      <c r="D8187" s="29" t="s">
        <v>8076</v>
      </c>
      <c r="E8187" s="29">
        <v>3999</v>
      </c>
      <c r="F8187" s="29" t="str">
        <f>_xlfn.XLOOKUP($G8187,[1]类目转化数据!$B:$B,[1]类目转化数据!$A:$A)</f>
        <v>制热设备</v>
      </c>
      <c r="G8187" s="29" t="s">
        <v>792</v>
      </c>
      <c r="H8187" s="29" t="str">
        <f>_xlfn.XLOOKUP(G8187,[1]类目转化数据!B:B,[1]类目转化数据!C:C)</f>
        <v>后厨组</v>
      </c>
      <c r="I8187" s="29"/>
    </row>
    <row r="8188" ht="16.5" spans="1:9">
      <c r="A8188" s="29" t="s">
        <v>8027</v>
      </c>
      <c r="B8188" s="30">
        <v>100016870574</v>
      </c>
      <c r="C8188" s="31" t="s">
        <v>8077</v>
      </c>
      <c r="D8188" s="29" t="s">
        <v>8076</v>
      </c>
      <c r="E8188" s="29">
        <v>3999</v>
      </c>
      <c r="F8188" s="29" t="str">
        <f>_xlfn.XLOOKUP($G8188,[1]类目转化数据!$B:$B,[1]类目转化数据!$A:$A)</f>
        <v>制热设备</v>
      </c>
      <c r="G8188" s="29" t="s">
        <v>792</v>
      </c>
      <c r="H8188" s="29" t="str">
        <f>_xlfn.XLOOKUP(G8188,[1]类目转化数据!B:B,[1]类目转化数据!C:C)</f>
        <v>后厨组</v>
      </c>
      <c r="I8188" s="29"/>
    </row>
    <row r="8189" ht="16.5" spans="1:9">
      <c r="A8189" s="29" t="s">
        <v>8027</v>
      </c>
      <c r="B8189" s="30">
        <v>100014514558</v>
      </c>
      <c r="C8189" s="31" t="s">
        <v>8078</v>
      </c>
      <c r="D8189" s="29" t="s">
        <v>8079</v>
      </c>
      <c r="E8189" s="29">
        <v>3799</v>
      </c>
      <c r="F8189" s="29" t="str">
        <f>_xlfn.XLOOKUP($G8189,[1]类目转化数据!$B:$B,[1]类目转化数据!$A:$A)</f>
        <v>制热设备</v>
      </c>
      <c r="G8189" s="29" t="s">
        <v>792</v>
      </c>
      <c r="H8189" s="29" t="str">
        <f>_xlfn.XLOOKUP(G8189,[1]类目转化数据!B:B,[1]类目转化数据!C:C)</f>
        <v>后厨组</v>
      </c>
      <c r="I8189" s="29"/>
    </row>
    <row r="8190" ht="16.5" spans="1:9">
      <c r="A8190" s="29" t="s">
        <v>8027</v>
      </c>
      <c r="B8190" s="30">
        <v>100019873318</v>
      </c>
      <c r="C8190" s="31" t="s">
        <v>8080</v>
      </c>
      <c r="D8190" s="29" t="s">
        <v>8081</v>
      </c>
      <c r="E8190" s="29">
        <v>1680</v>
      </c>
      <c r="F8190" s="29" t="str">
        <f>_xlfn.XLOOKUP($G8190,[1]类目转化数据!$B:$B,[1]类目转化数据!$A:$A)</f>
        <v>制热设备</v>
      </c>
      <c r="G8190" s="29" t="s">
        <v>792</v>
      </c>
      <c r="H8190" s="29" t="str">
        <f>_xlfn.XLOOKUP(G8190,[1]类目转化数据!B:B,[1]类目转化数据!C:C)</f>
        <v>后厨组</v>
      </c>
      <c r="I8190" s="29"/>
    </row>
    <row r="8191" ht="16.5" spans="1:9">
      <c r="A8191" s="29" t="s">
        <v>8027</v>
      </c>
      <c r="B8191" s="30">
        <v>100048553700</v>
      </c>
      <c r="C8191" s="31" t="s">
        <v>8082</v>
      </c>
      <c r="D8191" s="29" t="s">
        <v>8083</v>
      </c>
      <c r="E8191" s="29">
        <v>4999</v>
      </c>
      <c r="F8191" s="29" t="str">
        <f>_xlfn.XLOOKUP($G8191,[1]类目转化数据!$B:$B,[1]类目转化数据!$A:$A)</f>
        <v>制热设备</v>
      </c>
      <c r="G8191" s="29" t="s">
        <v>792</v>
      </c>
      <c r="H8191" s="29" t="str">
        <f>_xlfn.XLOOKUP(G8191,[1]类目转化数据!B:B,[1]类目转化数据!C:C)</f>
        <v>后厨组</v>
      </c>
      <c r="I8191" s="29"/>
    </row>
    <row r="8192" ht="16.5" spans="1:9">
      <c r="A8192" s="29" t="s">
        <v>8027</v>
      </c>
      <c r="B8192" s="30">
        <v>100064307675</v>
      </c>
      <c r="C8192" s="31" t="s">
        <v>8084</v>
      </c>
      <c r="D8192" s="29" t="s">
        <v>8085</v>
      </c>
      <c r="E8192" s="29">
        <v>2499</v>
      </c>
      <c r="F8192" s="29" t="str">
        <f>_xlfn.XLOOKUP($G8192,[1]类目转化数据!$B:$B,[1]类目转化数据!$A:$A)</f>
        <v>制热设备</v>
      </c>
      <c r="G8192" s="29" t="s">
        <v>792</v>
      </c>
      <c r="H8192" s="29" t="str">
        <f>_xlfn.XLOOKUP(G8192,[1]类目转化数据!B:B,[1]类目转化数据!C:C)</f>
        <v>后厨组</v>
      </c>
      <c r="I8192" s="29"/>
    </row>
    <row r="8193" ht="16.5" spans="1:9">
      <c r="A8193" s="29" t="s">
        <v>8027</v>
      </c>
      <c r="B8193" s="30">
        <v>100060772942</v>
      </c>
      <c r="C8193" s="31" t="s">
        <v>8086</v>
      </c>
      <c r="D8193" s="29" t="s">
        <v>8085</v>
      </c>
      <c r="E8193" s="29">
        <v>2499</v>
      </c>
      <c r="F8193" s="29" t="str">
        <f>_xlfn.XLOOKUP($G8193,[1]类目转化数据!$B:$B,[1]类目转化数据!$A:$A)</f>
        <v>制热设备</v>
      </c>
      <c r="G8193" s="29" t="s">
        <v>792</v>
      </c>
      <c r="H8193" s="29" t="str">
        <f>_xlfn.XLOOKUP(G8193,[1]类目转化数据!B:B,[1]类目转化数据!C:C)</f>
        <v>后厨组</v>
      </c>
      <c r="I8193" s="29"/>
    </row>
    <row r="8194" ht="16.5" spans="1:9">
      <c r="A8194" s="29" t="s">
        <v>8027</v>
      </c>
      <c r="B8194" s="30">
        <v>100004707588</v>
      </c>
      <c r="C8194" s="31" t="s">
        <v>8087</v>
      </c>
      <c r="D8194" s="29" t="s">
        <v>8088</v>
      </c>
      <c r="E8194" s="29">
        <v>999</v>
      </c>
      <c r="F8194" s="29" t="str">
        <f>_xlfn.XLOOKUP($G8194,[1]类目转化数据!$B:$B,[1]类目转化数据!$A:$A)</f>
        <v>制热设备</v>
      </c>
      <c r="G8194" s="29" t="s">
        <v>792</v>
      </c>
      <c r="H8194" s="29" t="str">
        <f>_xlfn.XLOOKUP(G8194,[1]类目转化数据!B:B,[1]类目转化数据!C:C)</f>
        <v>后厨组</v>
      </c>
      <c r="I8194" s="29"/>
    </row>
    <row r="8195" ht="16.5" spans="1:9">
      <c r="A8195" s="29" t="s">
        <v>8027</v>
      </c>
      <c r="B8195" s="30">
        <v>100003001547</v>
      </c>
      <c r="C8195" s="31" t="s">
        <v>8089</v>
      </c>
      <c r="D8195" s="29" t="s">
        <v>8090</v>
      </c>
      <c r="E8195" s="29">
        <v>85</v>
      </c>
      <c r="F8195" s="29" t="str">
        <f>_xlfn.XLOOKUP($G8195,[1]类目转化数据!$B:$B,[1]类目转化数据!$A:$A)</f>
        <v>其他</v>
      </c>
      <c r="G8195" s="29" t="s">
        <v>38</v>
      </c>
      <c r="H8195" s="29" t="str">
        <f>_xlfn.XLOOKUP(G8195,[1]类目转化数据!B:B,[1]类目转化数据!C:C)</f>
        <v>/</v>
      </c>
      <c r="I8195" s="29"/>
    </row>
    <row r="8196" ht="16.5" spans="1:9">
      <c r="A8196" s="29" t="s">
        <v>8027</v>
      </c>
      <c r="B8196" s="30">
        <v>100003001549</v>
      </c>
      <c r="C8196" s="31" t="s">
        <v>8091</v>
      </c>
      <c r="D8196" s="29" t="s">
        <v>8092</v>
      </c>
      <c r="E8196" s="29">
        <v>399</v>
      </c>
      <c r="F8196" s="29" t="str">
        <f>_xlfn.XLOOKUP($G8196,[1]类目转化数据!$B:$B,[1]类目转化数据!$A:$A)</f>
        <v>烟消洗设备</v>
      </c>
      <c r="G8196" s="29" t="s">
        <v>1490</v>
      </c>
      <c r="H8196" s="29" t="str">
        <f>_xlfn.XLOOKUP(G8196,[1]类目转化数据!B:B,[1]类目转化数据!C:C)</f>
        <v>大锅灶组</v>
      </c>
      <c r="I8196" s="29"/>
    </row>
    <row r="8197" ht="16.5" spans="1:9">
      <c r="A8197" s="29" t="s">
        <v>8027</v>
      </c>
      <c r="B8197" s="30">
        <v>100004815454</v>
      </c>
      <c r="C8197" s="31" t="s">
        <v>8093</v>
      </c>
      <c r="D8197" s="29" t="s">
        <v>8094</v>
      </c>
      <c r="E8197" s="29">
        <v>438</v>
      </c>
      <c r="F8197" s="29" t="str">
        <f>_xlfn.XLOOKUP($G8197,[1]类目转化数据!$B:$B,[1]类目转化数据!$A:$A)</f>
        <v>烟消洗设备</v>
      </c>
      <c r="G8197" s="29" t="s">
        <v>1490</v>
      </c>
      <c r="H8197" s="29" t="str">
        <f>_xlfn.XLOOKUP(G8197,[1]类目转化数据!B:B,[1]类目转化数据!C:C)</f>
        <v>大锅灶组</v>
      </c>
      <c r="I8197" s="29"/>
    </row>
    <row r="8198" ht="16.5" spans="1:9">
      <c r="A8198" s="29" t="s">
        <v>8027</v>
      </c>
      <c r="B8198" s="30">
        <v>100006891554</v>
      </c>
      <c r="C8198" s="31" t="s">
        <v>8095</v>
      </c>
      <c r="D8198" s="29" t="s">
        <v>8096</v>
      </c>
      <c r="E8198" s="29">
        <v>799</v>
      </c>
      <c r="F8198" s="29" t="str">
        <f>_xlfn.XLOOKUP($G8198,[1]类目转化数据!$B:$B,[1]类目转化数据!$A:$A)</f>
        <v>社会餐饮设备</v>
      </c>
      <c r="G8198" s="29" t="s">
        <v>11</v>
      </c>
      <c r="H8198" s="29" t="str">
        <f>_xlfn.XLOOKUP(G8198,[1]类目转化数据!B:B,[1]类目转化数据!C:C)</f>
        <v>小客单</v>
      </c>
      <c r="I8198" s="29"/>
    </row>
    <row r="8199" ht="16.5" spans="1:9">
      <c r="A8199" s="29" t="s">
        <v>8027</v>
      </c>
      <c r="B8199" s="30">
        <v>100006891548</v>
      </c>
      <c r="C8199" s="31" t="s">
        <v>8097</v>
      </c>
      <c r="D8199" s="29" t="s">
        <v>8098</v>
      </c>
      <c r="E8199" s="29">
        <v>899</v>
      </c>
      <c r="F8199" s="29" t="str">
        <f>_xlfn.XLOOKUP($G8199,[1]类目转化数据!$B:$B,[1]类目转化数据!$A:$A)</f>
        <v>社会餐饮设备</v>
      </c>
      <c r="G8199" s="29" t="s">
        <v>11</v>
      </c>
      <c r="H8199" s="29" t="str">
        <f>_xlfn.XLOOKUP(G8199,[1]类目转化数据!B:B,[1]类目转化数据!C:C)</f>
        <v>小客单</v>
      </c>
      <c r="I8199" s="29"/>
    </row>
    <row r="8200" ht="16.5" spans="1:9">
      <c r="A8200" s="29" t="s">
        <v>8027</v>
      </c>
      <c r="B8200" s="30">
        <v>100037962032</v>
      </c>
      <c r="C8200" s="31" t="s">
        <v>8099</v>
      </c>
      <c r="D8200" s="29" t="s">
        <v>8100</v>
      </c>
      <c r="E8200" s="29">
        <v>799</v>
      </c>
      <c r="F8200" s="29" t="str">
        <f>_xlfn.XLOOKUP($G8200,[1]类目转化数据!$B:$B,[1]类目转化数据!$A:$A)</f>
        <v>社会餐饮设备</v>
      </c>
      <c r="G8200" s="29" t="s">
        <v>11</v>
      </c>
      <c r="H8200" s="29" t="str">
        <f>_xlfn.XLOOKUP(G8200,[1]类目转化数据!B:B,[1]类目转化数据!C:C)</f>
        <v>小客单</v>
      </c>
      <c r="I8200" s="29"/>
    </row>
    <row r="8201" ht="16.5" spans="1:9">
      <c r="A8201" s="29" t="s">
        <v>8027</v>
      </c>
      <c r="B8201" s="30">
        <v>100011933945</v>
      </c>
      <c r="C8201" s="31" t="s">
        <v>8101</v>
      </c>
      <c r="D8201" s="29" t="s">
        <v>8102</v>
      </c>
      <c r="E8201" s="29">
        <v>2280</v>
      </c>
      <c r="F8201" s="29" t="str">
        <f>_xlfn.XLOOKUP($G8201,[1]类目转化数据!$B:$B,[1]类目转化数据!$A:$A)</f>
        <v>社会餐饮设备</v>
      </c>
      <c r="G8201" s="29" t="s">
        <v>1258</v>
      </c>
      <c r="H8201" s="29" t="str">
        <f>_xlfn.XLOOKUP(G8201,[1]类目转化数据!B:B,[1]类目转化数据!C:C)</f>
        <v>小客单</v>
      </c>
      <c r="I8201" s="29"/>
    </row>
    <row r="8202" ht="16.5" spans="1:9">
      <c r="A8202" s="29" t="s">
        <v>8027</v>
      </c>
      <c r="B8202" s="30">
        <v>100037962068</v>
      </c>
      <c r="C8202" s="31" t="s">
        <v>8103</v>
      </c>
      <c r="D8202" s="29" t="s">
        <v>8104</v>
      </c>
      <c r="E8202" s="29">
        <v>1199</v>
      </c>
      <c r="F8202" s="29" t="str">
        <f>_xlfn.XLOOKUP($G8202,[1]类目转化数据!$B:$B,[1]类目转化数据!$A:$A)</f>
        <v>社会餐饮设备</v>
      </c>
      <c r="G8202" s="29" t="s">
        <v>11</v>
      </c>
      <c r="H8202" s="29" t="str">
        <f>_xlfn.XLOOKUP(G8202,[1]类目转化数据!B:B,[1]类目转化数据!C:C)</f>
        <v>小客单</v>
      </c>
      <c r="I8202" s="29"/>
    </row>
    <row r="8203" ht="16.5" spans="1:9">
      <c r="A8203" s="29" t="s">
        <v>8027</v>
      </c>
      <c r="B8203" s="30">
        <v>100024363878</v>
      </c>
      <c r="C8203" s="31" t="s">
        <v>8105</v>
      </c>
      <c r="D8203" s="29" t="s">
        <v>8106</v>
      </c>
      <c r="E8203" s="29">
        <v>399</v>
      </c>
      <c r="F8203" s="29" t="str">
        <f>_xlfn.XLOOKUP($G8203,[1]类目转化数据!$B:$B,[1]类目转化数据!$A:$A)</f>
        <v>社会餐饮设备</v>
      </c>
      <c r="G8203" s="29" t="s">
        <v>11</v>
      </c>
      <c r="H8203" s="29" t="str">
        <f>_xlfn.XLOOKUP(G8203,[1]类目转化数据!B:B,[1]类目转化数据!C:C)</f>
        <v>小客单</v>
      </c>
      <c r="I8203" s="29"/>
    </row>
    <row r="8204" ht="16.5" spans="1:9">
      <c r="A8204" s="29" t="s">
        <v>8027</v>
      </c>
      <c r="B8204" s="30">
        <v>100005000140</v>
      </c>
      <c r="C8204" s="31" t="s">
        <v>8107</v>
      </c>
      <c r="D8204" s="29" t="s">
        <v>8108</v>
      </c>
      <c r="E8204" s="29">
        <v>1199</v>
      </c>
      <c r="F8204" s="29" t="str">
        <f>_xlfn.XLOOKUP($G8204,[1]类目转化数据!$B:$B,[1]类目转化数据!$A:$A)</f>
        <v>烟消洗设备</v>
      </c>
      <c r="G8204" s="29" t="s">
        <v>50</v>
      </c>
      <c r="H8204" s="29" t="str">
        <f>_xlfn.XLOOKUP(G8204,[1]类目转化数据!B:B,[1]类目转化数据!C:C)</f>
        <v>小客单</v>
      </c>
      <c r="I8204" s="29"/>
    </row>
    <row r="8205" ht="16.5" spans="1:9">
      <c r="A8205" s="29" t="s">
        <v>8027</v>
      </c>
      <c r="B8205" s="30">
        <v>100005000144</v>
      </c>
      <c r="C8205" s="31" t="s">
        <v>8109</v>
      </c>
      <c r="D8205" s="29" t="s">
        <v>8110</v>
      </c>
      <c r="E8205" s="29">
        <v>1899</v>
      </c>
      <c r="F8205" s="29" t="str">
        <f>_xlfn.XLOOKUP($G8205,[1]类目转化数据!$B:$B,[1]类目转化数据!$A:$A)</f>
        <v>烟消洗设备</v>
      </c>
      <c r="G8205" s="29" t="s">
        <v>50</v>
      </c>
      <c r="H8205" s="29" t="str">
        <f>_xlfn.XLOOKUP(G8205,[1]类目转化数据!B:B,[1]类目转化数据!C:C)</f>
        <v>小客单</v>
      </c>
      <c r="I8205" s="29"/>
    </row>
    <row r="8206" ht="16.5" spans="1:9">
      <c r="A8206" s="29" t="s">
        <v>8027</v>
      </c>
      <c r="B8206" s="30">
        <v>100005000222</v>
      </c>
      <c r="C8206" s="31" t="s">
        <v>8111</v>
      </c>
      <c r="D8206" s="29" t="s">
        <v>8112</v>
      </c>
      <c r="E8206" s="29">
        <v>306</v>
      </c>
      <c r="F8206" s="29" t="str">
        <f>_xlfn.XLOOKUP($G8206,[1]类目转化数据!$B:$B,[1]类目转化数据!$A:$A)</f>
        <v>社会餐饮设备</v>
      </c>
      <c r="G8206" s="29" t="s">
        <v>452</v>
      </c>
      <c r="H8206" s="29" t="str">
        <f>_xlfn.XLOOKUP(G8206,[1]类目转化数据!B:B,[1]类目转化数据!C:C)</f>
        <v>小客单</v>
      </c>
      <c r="I8206" s="29"/>
    </row>
    <row r="8207" ht="16.5" spans="1:9">
      <c r="A8207" s="29" t="s">
        <v>8027</v>
      </c>
      <c r="B8207" s="30">
        <v>100010836516</v>
      </c>
      <c r="C8207" s="31" t="s">
        <v>8113</v>
      </c>
      <c r="D8207" s="29" t="s">
        <v>8114</v>
      </c>
      <c r="E8207" s="29">
        <v>599</v>
      </c>
      <c r="F8207" s="29" t="str">
        <f>_xlfn.XLOOKUP($G8207,[1]类目转化数据!$B:$B,[1]类目转化数据!$A:$A)</f>
        <v>烟消洗设备</v>
      </c>
      <c r="G8207" s="29" t="s">
        <v>50</v>
      </c>
      <c r="H8207" s="29" t="str">
        <f>_xlfn.XLOOKUP(G8207,[1]类目转化数据!B:B,[1]类目转化数据!C:C)</f>
        <v>小客单</v>
      </c>
      <c r="I8207" s="29"/>
    </row>
    <row r="8208" ht="16.5" spans="1:9">
      <c r="A8208" s="29" t="s">
        <v>8027</v>
      </c>
      <c r="B8208" s="30">
        <v>100052040326</v>
      </c>
      <c r="C8208" s="31" t="s">
        <v>8115</v>
      </c>
      <c r="D8208" s="29" t="s">
        <v>8116</v>
      </c>
      <c r="E8208" s="29">
        <v>1599</v>
      </c>
      <c r="F8208" s="29" t="str">
        <f>_xlfn.XLOOKUP($G8208,[1]类目转化数据!$B:$B,[1]类目转化数据!$A:$A)</f>
        <v>机械设备</v>
      </c>
      <c r="G8208" s="29" t="s">
        <v>73</v>
      </c>
      <c r="H8208" s="29" t="str">
        <f>_xlfn.XLOOKUP(G8208,[1]类目转化数据!B:B,[1]类目转化数据!C:C)</f>
        <v>机械设备</v>
      </c>
      <c r="I8208" s="29"/>
    </row>
    <row r="8209" ht="16.5" spans="1:9">
      <c r="A8209" s="29" t="s">
        <v>8027</v>
      </c>
      <c r="B8209" s="30">
        <v>100061594188</v>
      </c>
      <c r="C8209" s="31" t="s">
        <v>8117</v>
      </c>
      <c r="D8209" s="29" t="s">
        <v>8049</v>
      </c>
      <c r="E8209" s="29">
        <v>1099</v>
      </c>
      <c r="F8209" s="29" t="str">
        <f>_xlfn.XLOOKUP($G8209,[1]类目转化数据!$B:$B,[1]类目转化数据!$A:$A)</f>
        <v>机械设备</v>
      </c>
      <c r="G8209" s="29" t="s">
        <v>73</v>
      </c>
      <c r="H8209" s="29" t="str">
        <f>_xlfn.XLOOKUP(G8209,[1]类目转化数据!B:B,[1]类目转化数据!C:C)</f>
        <v>机械设备</v>
      </c>
      <c r="I8209" s="29"/>
    </row>
    <row r="8210" ht="16.5" spans="1:9">
      <c r="A8210" s="29" t="s">
        <v>8027</v>
      </c>
      <c r="B8210" s="30">
        <v>100064853049</v>
      </c>
      <c r="C8210" s="31" t="s">
        <v>8118</v>
      </c>
      <c r="D8210" s="29" t="s">
        <v>8119</v>
      </c>
      <c r="E8210" s="29">
        <v>1399</v>
      </c>
      <c r="F8210" s="29" t="str">
        <f>_xlfn.XLOOKUP($G8210,[1]类目转化数据!$B:$B,[1]类目转化数据!$A:$A)</f>
        <v>机械设备</v>
      </c>
      <c r="G8210" s="29" t="s">
        <v>73</v>
      </c>
      <c r="H8210" s="29" t="str">
        <f>_xlfn.XLOOKUP(G8210,[1]类目转化数据!B:B,[1]类目转化数据!C:C)</f>
        <v>机械设备</v>
      </c>
      <c r="I8210" s="29"/>
    </row>
    <row r="8211" ht="16.5" spans="1:9">
      <c r="A8211" s="29" t="s">
        <v>8027</v>
      </c>
      <c r="B8211" s="30">
        <v>100150318302</v>
      </c>
      <c r="C8211" s="31" t="s">
        <v>8120</v>
      </c>
      <c r="D8211" s="29" t="s">
        <v>8112</v>
      </c>
      <c r="E8211" s="29">
        <v>409</v>
      </c>
      <c r="F8211" s="29" t="str">
        <f>_xlfn.XLOOKUP($G8211,[1]类目转化数据!$B:$B,[1]类目转化数据!$A:$A)</f>
        <v>社会餐饮设备</v>
      </c>
      <c r="G8211" s="29" t="s">
        <v>452</v>
      </c>
      <c r="H8211" s="29" t="str">
        <f>_xlfn.XLOOKUP(G8211,[1]类目转化数据!B:B,[1]类目转化数据!C:C)</f>
        <v>小客单</v>
      </c>
      <c r="I8211" s="29"/>
    </row>
    <row r="8212" ht="16.5" spans="1:9">
      <c r="A8212" s="29" t="s">
        <v>8027</v>
      </c>
      <c r="B8212" s="30">
        <v>100150528476</v>
      </c>
      <c r="C8212" s="31" t="s">
        <v>8121</v>
      </c>
      <c r="D8212" s="29" t="s">
        <v>8112</v>
      </c>
      <c r="E8212" s="29">
        <v>389</v>
      </c>
      <c r="F8212" s="29" t="str">
        <f>_xlfn.XLOOKUP($G8212,[1]类目转化数据!$B:$B,[1]类目转化数据!$A:$A)</f>
        <v>社会餐饮设备</v>
      </c>
      <c r="G8212" s="29" t="s">
        <v>452</v>
      </c>
      <c r="H8212" s="29" t="str">
        <f>_xlfn.XLOOKUP(G8212,[1]类目转化数据!B:B,[1]类目转化数据!C:C)</f>
        <v>小客单</v>
      </c>
      <c r="I8212" s="29"/>
    </row>
    <row r="8213" ht="16.5" spans="1:9">
      <c r="A8213" s="29" t="s">
        <v>8027</v>
      </c>
      <c r="B8213" s="30">
        <v>100152868504</v>
      </c>
      <c r="C8213" s="31" t="s">
        <v>8122</v>
      </c>
      <c r="D8213" s="29" t="s">
        <v>8114</v>
      </c>
      <c r="E8213" s="29">
        <v>659</v>
      </c>
      <c r="F8213" s="29" t="str">
        <f>_xlfn.XLOOKUP($G8213,[1]类目转化数据!$B:$B,[1]类目转化数据!$A:$A)</f>
        <v>烟消洗设备</v>
      </c>
      <c r="G8213" s="29" t="s">
        <v>50</v>
      </c>
      <c r="H8213" s="29" t="str">
        <f>_xlfn.XLOOKUP(G8213,[1]类目转化数据!B:B,[1]类目转化数据!C:C)</f>
        <v>小客单</v>
      </c>
      <c r="I8213" s="29"/>
    </row>
    <row r="8214" ht="16.5" spans="1:9">
      <c r="A8214" s="29" t="s">
        <v>8027</v>
      </c>
      <c r="B8214" s="30">
        <v>100221625827</v>
      </c>
      <c r="C8214" s="31" t="s">
        <v>8123</v>
      </c>
      <c r="D8214" s="29" t="s">
        <v>8124</v>
      </c>
      <c r="E8214" s="29">
        <v>4680</v>
      </c>
      <c r="F8214" s="29" t="str">
        <f>_xlfn.XLOOKUP($G8214,[1]类目转化数据!$B:$B,[1]类目转化数据!$A:$A)</f>
        <v>其他</v>
      </c>
      <c r="G8214" s="29" t="s">
        <v>78</v>
      </c>
      <c r="H8214" s="29" t="str">
        <f>_xlfn.XLOOKUP(G8214,[1]类目转化数据!B:B,[1]类目转化数据!C:C)</f>
        <v>智慧厨房</v>
      </c>
      <c r="I8214" s="29"/>
    </row>
    <row r="8215" ht="16.5" spans="1:9">
      <c r="A8215" s="29" t="s">
        <v>8027</v>
      </c>
      <c r="B8215" s="30">
        <v>100005119884</v>
      </c>
      <c r="C8215" s="31" t="s">
        <v>8125</v>
      </c>
      <c r="D8215" s="29" t="s">
        <v>8126</v>
      </c>
      <c r="E8215" s="29">
        <v>499</v>
      </c>
      <c r="F8215" s="29" t="str">
        <f>_xlfn.XLOOKUP($G8215,[1]类目转化数据!$B:$B,[1]类目转化数据!$A:$A)</f>
        <v>社会餐饮设备</v>
      </c>
      <c r="G8215" s="29" t="s">
        <v>278</v>
      </c>
      <c r="H8215" s="29" t="str">
        <f>_xlfn.XLOOKUP(G8215,[1]类目转化数据!B:B,[1]类目转化数据!C:C)</f>
        <v>小客单</v>
      </c>
      <c r="I8215" s="29"/>
    </row>
    <row r="8216" ht="16.5" spans="1:9">
      <c r="A8216" s="29" t="s">
        <v>8027</v>
      </c>
      <c r="B8216" s="30">
        <v>100006018347</v>
      </c>
      <c r="C8216" s="31" t="s">
        <v>8127</v>
      </c>
      <c r="D8216" s="29" t="s">
        <v>8128</v>
      </c>
      <c r="E8216" s="29">
        <v>1699</v>
      </c>
      <c r="F8216" s="29" t="str">
        <f>_xlfn.XLOOKUP($G8216,[1]类目转化数据!$B:$B,[1]类目转化数据!$A:$A)</f>
        <v>社会餐饮设备</v>
      </c>
      <c r="G8216" s="29" t="s">
        <v>871</v>
      </c>
      <c r="H8216" s="29" t="str">
        <f>_xlfn.XLOOKUP(G8216,[1]类目转化数据!B:B,[1]类目转化数据!C:C)</f>
        <v>小客单</v>
      </c>
      <c r="I8216" s="29"/>
    </row>
    <row r="8217" ht="16.5" spans="1:9">
      <c r="A8217" s="29" t="s">
        <v>8027</v>
      </c>
      <c r="B8217" s="30">
        <v>100006018349</v>
      </c>
      <c r="C8217" s="31" t="s">
        <v>8129</v>
      </c>
      <c r="D8217" s="29" t="s">
        <v>8130</v>
      </c>
      <c r="E8217" s="29">
        <v>2299</v>
      </c>
      <c r="F8217" s="29" t="str">
        <f>_xlfn.XLOOKUP($G8217,[1]类目转化数据!$B:$B,[1]类目转化数据!$A:$A)</f>
        <v>社会餐饮设备</v>
      </c>
      <c r="G8217" s="29" t="s">
        <v>871</v>
      </c>
      <c r="H8217" s="29" t="str">
        <f>_xlfn.XLOOKUP(G8217,[1]类目转化数据!B:B,[1]类目转化数据!C:C)</f>
        <v>小客单</v>
      </c>
      <c r="I8217" s="29"/>
    </row>
    <row r="8218" ht="16.5" spans="1:9">
      <c r="A8218" s="29" t="s">
        <v>8027</v>
      </c>
      <c r="B8218" s="30">
        <v>100010836460</v>
      </c>
      <c r="C8218" s="31" t="s">
        <v>8131</v>
      </c>
      <c r="D8218" s="29" t="s">
        <v>8132</v>
      </c>
      <c r="E8218" s="29">
        <v>438</v>
      </c>
      <c r="F8218" s="29" t="str">
        <f>_xlfn.XLOOKUP($G8218,[1]类目转化数据!$B:$B,[1]类目转化数据!$A:$A)</f>
        <v>社会餐饮设备</v>
      </c>
      <c r="G8218" s="29" t="s">
        <v>871</v>
      </c>
      <c r="H8218" s="29" t="str">
        <f>_xlfn.XLOOKUP(G8218,[1]类目转化数据!B:B,[1]类目转化数据!C:C)</f>
        <v>小客单</v>
      </c>
      <c r="I8218" s="29"/>
    </row>
    <row r="8219" ht="16.5" spans="1:9">
      <c r="A8219" s="29" t="s">
        <v>8027</v>
      </c>
      <c r="B8219" s="30">
        <v>100020414979</v>
      </c>
      <c r="C8219" s="31" t="s">
        <v>8133</v>
      </c>
      <c r="D8219" s="29" t="s">
        <v>8134</v>
      </c>
      <c r="E8219" s="29">
        <v>1499</v>
      </c>
      <c r="F8219" s="29" t="str">
        <f>_xlfn.XLOOKUP($G8219,[1]类目转化数据!$B:$B,[1]类目转化数据!$A:$A)</f>
        <v>社会餐饮设备</v>
      </c>
      <c r="G8219" s="29" t="s">
        <v>871</v>
      </c>
      <c r="H8219" s="29" t="str">
        <f>_xlfn.XLOOKUP(G8219,[1]类目转化数据!B:B,[1]类目转化数据!C:C)</f>
        <v>小客单</v>
      </c>
      <c r="I8219" s="29"/>
    </row>
    <row r="8220" ht="16.5" spans="1:9">
      <c r="A8220" s="29" t="s">
        <v>8027</v>
      </c>
      <c r="B8220" s="30">
        <v>100036984622</v>
      </c>
      <c r="C8220" s="31" t="s">
        <v>8135</v>
      </c>
      <c r="D8220" s="29" t="s">
        <v>8136</v>
      </c>
      <c r="E8220" s="29">
        <v>3399</v>
      </c>
      <c r="F8220" s="29" t="str">
        <f>_xlfn.XLOOKUP($G8220,[1]类目转化数据!$B:$B,[1]类目转化数据!$A:$A)</f>
        <v>社会餐饮设备</v>
      </c>
      <c r="G8220" s="29" t="s">
        <v>871</v>
      </c>
      <c r="H8220" s="29" t="str">
        <f>_xlfn.XLOOKUP(G8220,[1]类目转化数据!B:B,[1]类目转化数据!C:C)</f>
        <v>小客单</v>
      </c>
      <c r="I8220" s="29"/>
    </row>
    <row r="8221" ht="16.5" spans="1:9">
      <c r="A8221" s="29" t="s">
        <v>8027</v>
      </c>
      <c r="B8221" s="30">
        <v>100036984692</v>
      </c>
      <c r="C8221" s="31" t="s">
        <v>8137</v>
      </c>
      <c r="D8221" s="29" t="s">
        <v>8138</v>
      </c>
      <c r="E8221" s="29">
        <v>4299</v>
      </c>
      <c r="F8221" s="29" t="str">
        <f>_xlfn.XLOOKUP($G8221,[1]类目转化数据!$B:$B,[1]类目转化数据!$A:$A)</f>
        <v>社会餐饮设备</v>
      </c>
      <c r="G8221" s="29" t="s">
        <v>871</v>
      </c>
      <c r="H8221" s="29" t="str">
        <f>_xlfn.XLOOKUP(G8221,[1]类目转化数据!B:B,[1]类目转化数据!C:C)</f>
        <v>小客单</v>
      </c>
      <c r="I8221" s="29"/>
    </row>
    <row r="8222" ht="16.5" spans="1:9">
      <c r="A8222" s="29" t="s">
        <v>8027</v>
      </c>
      <c r="B8222" s="30">
        <v>100037013742</v>
      </c>
      <c r="C8222" s="31" t="s">
        <v>8139</v>
      </c>
      <c r="D8222" s="29" t="s">
        <v>8140</v>
      </c>
      <c r="E8222" s="29">
        <v>5299</v>
      </c>
      <c r="F8222" s="29" t="str">
        <f>_xlfn.XLOOKUP($G8222,[1]类目转化数据!$B:$B,[1]类目转化数据!$A:$A)</f>
        <v>社会餐饮设备</v>
      </c>
      <c r="G8222" s="29" t="s">
        <v>871</v>
      </c>
      <c r="H8222" s="29" t="str">
        <f>_xlfn.XLOOKUP(G8222,[1]类目转化数据!B:B,[1]类目转化数据!C:C)</f>
        <v>小客单</v>
      </c>
      <c r="I8222" s="29"/>
    </row>
    <row r="8223" ht="16.5" spans="1:9">
      <c r="A8223" s="29" t="s">
        <v>8027</v>
      </c>
      <c r="B8223" s="30">
        <v>100046255376</v>
      </c>
      <c r="C8223" s="31" t="s">
        <v>8141</v>
      </c>
      <c r="D8223" s="29" t="s">
        <v>8142</v>
      </c>
      <c r="E8223" s="29">
        <v>819</v>
      </c>
      <c r="F8223" s="29" t="str">
        <f>_xlfn.XLOOKUP($G8223,[1]类目转化数据!$B:$B,[1]类目转化数据!$A:$A)</f>
        <v>社会餐饮设备</v>
      </c>
      <c r="G8223" s="29" t="s">
        <v>871</v>
      </c>
      <c r="H8223" s="29" t="str">
        <f>_xlfn.XLOOKUP(G8223,[1]类目转化数据!B:B,[1]类目转化数据!C:C)</f>
        <v>小客单</v>
      </c>
      <c r="I8223" s="29"/>
    </row>
    <row r="8224" ht="16.5" spans="1:9">
      <c r="A8224" s="29" t="s">
        <v>8027</v>
      </c>
      <c r="B8224" s="30">
        <v>100056812439</v>
      </c>
      <c r="C8224" s="31" t="s">
        <v>8143</v>
      </c>
      <c r="D8224" s="29" t="s">
        <v>8144</v>
      </c>
      <c r="E8224" s="29">
        <v>328</v>
      </c>
      <c r="F8224" s="29" t="str">
        <f>_xlfn.XLOOKUP($G8224,[1]类目转化数据!$B:$B,[1]类目转化数据!$A:$A)</f>
        <v>社会餐饮设备</v>
      </c>
      <c r="G8224" s="29" t="s">
        <v>871</v>
      </c>
      <c r="H8224" s="29" t="str">
        <f>_xlfn.XLOOKUP(G8224,[1]类目转化数据!B:B,[1]类目转化数据!C:C)</f>
        <v>小客单</v>
      </c>
      <c r="I8224" s="29"/>
    </row>
    <row r="8225" ht="16.5" spans="1:9">
      <c r="A8225" s="29" t="s">
        <v>8027</v>
      </c>
      <c r="B8225" s="30">
        <v>100005162846</v>
      </c>
      <c r="C8225" s="31" t="s">
        <v>8145</v>
      </c>
      <c r="D8225" s="29" t="s">
        <v>8146</v>
      </c>
      <c r="E8225" s="29">
        <v>999</v>
      </c>
      <c r="F8225" s="29" t="str">
        <f>_xlfn.XLOOKUP($G8225,[1]类目转化数据!$B:$B,[1]类目转化数据!$A:$A)</f>
        <v>社会餐饮设备</v>
      </c>
      <c r="G8225" s="29" t="s">
        <v>630</v>
      </c>
      <c r="H8225" s="29" t="str">
        <f>_xlfn.XLOOKUP(G8225,[1]类目转化数据!B:B,[1]类目转化数据!C:C)</f>
        <v>小客单</v>
      </c>
      <c r="I8225" s="29"/>
    </row>
    <row r="8226" ht="16.5" spans="1:9">
      <c r="A8226" s="29" t="s">
        <v>8027</v>
      </c>
      <c r="B8226" s="30">
        <v>100004697736</v>
      </c>
      <c r="C8226" s="31" t="s">
        <v>8147</v>
      </c>
      <c r="D8226" s="29" t="s">
        <v>8148</v>
      </c>
      <c r="E8226" s="29">
        <v>1099</v>
      </c>
      <c r="F8226" s="29" t="str">
        <f>_xlfn.XLOOKUP($G8226,[1]类目转化数据!$B:$B,[1]类目转化数据!$A:$A)</f>
        <v>社会餐饮设备</v>
      </c>
      <c r="G8226" s="29" t="s">
        <v>11</v>
      </c>
      <c r="H8226" s="29" t="str">
        <f>_xlfn.XLOOKUP(G8226,[1]类目转化数据!B:B,[1]类目转化数据!C:C)</f>
        <v>小客单</v>
      </c>
      <c r="I8226" s="29"/>
    </row>
    <row r="8227" ht="16.5" spans="1:9">
      <c r="A8227" s="29" t="s">
        <v>8027</v>
      </c>
      <c r="B8227" s="30">
        <v>100004697740</v>
      </c>
      <c r="C8227" s="31" t="s">
        <v>8149</v>
      </c>
      <c r="D8227" s="29" t="s">
        <v>8150</v>
      </c>
      <c r="E8227" s="29">
        <v>899</v>
      </c>
      <c r="F8227" s="29" t="str">
        <f>_xlfn.XLOOKUP($G8227,[1]类目转化数据!$B:$B,[1]类目转化数据!$A:$A)</f>
        <v>社会餐饮设备</v>
      </c>
      <c r="G8227" s="29" t="s">
        <v>11</v>
      </c>
      <c r="H8227" s="29" t="str">
        <f>_xlfn.XLOOKUP(G8227,[1]类目转化数据!B:B,[1]类目转化数据!C:C)</f>
        <v>小客单</v>
      </c>
      <c r="I8227" s="29"/>
    </row>
    <row r="8228" ht="16.5" spans="1:9">
      <c r="A8228" s="29" t="s">
        <v>8027</v>
      </c>
      <c r="B8228" s="30">
        <v>100004697742</v>
      </c>
      <c r="C8228" s="31" t="s">
        <v>8151</v>
      </c>
      <c r="D8228" s="29" t="s">
        <v>8152</v>
      </c>
      <c r="E8228" s="29">
        <v>899</v>
      </c>
      <c r="F8228" s="29" t="str">
        <f>_xlfn.XLOOKUP($G8228,[1]类目转化数据!$B:$B,[1]类目转化数据!$A:$A)</f>
        <v>社会餐饮设备</v>
      </c>
      <c r="G8228" s="29" t="s">
        <v>11</v>
      </c>
      <c r="H8228" s="29" t="str">
        <f>_xlfn.XLOOKUP(G8228,[1]类目转化数据!B:B,[1]类目转化数据!C:C)</f>
        <v>小客单</v>
      </c>
      <c r="I8228" s="29"/>
    </row>
    <row r="8229" ht="16.5" spans="1:9">
      <c r="A8229" s="29" t="s">
        <v>8027</v>
      </c>
      <c r="B8229" s="30">
        <v>100004697766</v>
      </c>
      <c r="C8229" s="31" t="s">
        <v>8153</v>
      </c>
      <c r="D8229" s="29" t="s">
        <v>8154</v>
      </c>
      <c r="E8229" s="29">
        <v>719</v>
      </c>
      <c r="F8229" s="29" t="str">
        <f>_xlfn.XLOOKUP($G8229,[1]类目转化数据!$B:$B,[1]类目转化数据!$A:$A)</f>
        <v>社会餐饮设备</v>
      </c>
      <c r="G8229" s="29" t="s">
        <v>11</v>
      </c>
      <c r="H8229" s="29" t="str">
        <f>_xlfn.XLOOKUP(G8229,[1]类目转化数据!B:B,[1]类目转化数据!C:C)</f>
        <v>小客单</v>
      </c>
      <c r="I8229" s="29"/>
    </row>
    <row r="8230" ht="16.5" spans="1:9">
      <c r="A8230" s="29" t="s">
        <v>8027</v>
      </c>
      <c r="B8230" s="30">
        <v>100006891582</v>
      </c>
      <c r="C8230" s="31" t="s">
        <v>8155</v>
      </c>
      <c r="D8230" s="29" t="s">
        <v>8156</v>
      </c>
      <c r="E8230" s="29">
        <v>1099</v>
      </c>
      <c r="F8230" s="29" t="str">
        <f>_xlfn.XLOOKUP($G8230,[1]类目转化数据!$B:$B,[1]类目转化数据!$A:$A)</f>
        <v>社会餐饮设备</v>
      </c>
      <c r="G8230" s="29" t="s">
        <v>11</v>
      </c>
      <c r="H8230" s="29" t="str">
        <f>_xlfn.XLOOKUP(G8230,[1]类目转化数据!B:B,[1]类目转化数据!C:C)</f>
        <v>小客单</v>
      </c>
      <c r="I8230" s="29"/>
    </row>
    <row r="8231" ht="16.5" spans="1:9">
      <c r="A8231" s="29" t="s">
        <v>8027</v>
      </c>
      <c r="B8231" s="30">
        <v>100007507952</v>
      </c>
      <c r="C8231" s="31" t="s">
        <v>8157</v>
      </c>
      <c r="D8231" s="29" t="s">
        <v>8158</v>
      </c>
      <c r="E8231" s="29">
        <v>799</v>
      </c>
      <c r="F8231" s="29" t="str">
        <f>_xlfn.XLOOKUP($G8231,[1]类目转化数据!$B:$B,[1]类目转化数据!$A:$A)</f>
        <v>社会餐饮设备</v>
      </c>
      <c r="G8231" s="29" t="s">
        <v>11</v>
      </c>
      <c r="H8231" s="29" t="str">
        <f>_xlfn.XLOOKUP(G8231,[1]类目转化数据!B:B,[1]类目转化数据!C:C)</f>
        <v>小客单</v>
      </c>
      <c r="I8231" s="29"/>
    </row>
    <row r="8232" ht="16.5" spans="1:9">
      <c r="A8232" s="29" t="s">
        <v>8027</v>
      </c>
      <c r="B8232" s="30">
        <v>100007507970</v>
      </c>
      <c r="C8232" s="31" t="s">
        <v>8159</v>
      </c>
      <c r="D8232" s="29" t="s">
        <v>8158</v>
      </c>
      <c r="E8232" s="29">
        <v>799</v>
      </c>
      <c r="F8232" s="29" t="str">
        <f>_xlfn.XLOOKUP($G8232,[1]类目转化数据!$B:$B,[1]类目转化数据!$A:$A)</f>
        <v>社会餐饮设备</v>
      </c>
      <c r="G8232" s="29" t="s">
        <v>11</v>
      </c>
      <c r="H8232" s="29" t="str">
        <f>_xlfn.XLOOKUP(G8232,[1]类目转化数据!B:B,[1]类目转化数据!C:C)</f>
        <v>小客单</v>
      </c>
      <c r="I8232" s="29"/>
    </row>
    <row r="8233" ht="16.5" spans="1:9">
      <c r="A8233" s="29" t="s">
        <v>8027</v>
      </c>
      <c r="B8233" s="30">
        <v>100010228967</v>
      </c>
      <c r="C8233" s="31" t="s">
        <v>8160</v>
      </c>
      <c r="D8233" s="29" t="s">
        <v>8161</v>
      </c>
      <c r="E8233" s="29">
        <v>1599</v>
      </c>
      <c r="F8233" s="29" t="str">
        <f>_xlfn.XLOOKUP($G8233,[1]类目转化数据!$B:$B,[1]类目转化数据!$A:$A)</f>
        <v>社会餐饮设备</v>
      </c>
      <c r="G8233" s="29" t="s">
        <v>11</v>
      </c>
      <c r="H8233" s="29" t="str">
        <f>_xlfn.XLOOKUP(G8233,[1]类目转化数据!B:B,[1]类目转化数据!C:C)</f>
        <v>小客单</v>
      </c>
      <c r="I8233" s="29"/>
    </row>
    <row r="8234" ht="16.5" spans="1:9">
      <c r="A8234" s="29" t="s">
        <v>8027</v>
      </c>
      <c r="B8234" s="30">
        <v>100011580999</v>
      </c>
      <c r="C8234" s="31" t="s">
        <v>8162</v>
      </c>
      <c r="D8234" s="29" t="s">
        <v>8163</v>
      </c>
      <c r="E8234" s="29">
        <v>1099</v>
      </c>
      <c r="F8234" s="29" t="str">
        <f>_xlfn.XLOOKUP($G8234,[1]类目转化数据!$B:$B,[1]类目转化数据!$A:$A)</f>
        <v>社会餐饮设备</v>
      </c>
      <c r="G8234" s="29" t="s">
        <v>11</v>
      </c>
      <c r="H8234" s="29" t="str">
        <f>_xlfn.XLOOKUP(G8234,[1]类目转化数据!B:B,[1]类目转化数据!C:C)</f>
        <v>小客单</v>
      </c>
      <c r="I8234" s="29"/>
    </row>
    <row r="8235" ht="16.5" spans="1:9">
      <c r="A8235" s="29" t="s">
        <v>8027</v>
      </c>
      <c r="B8235" s="30">
        <v>100018043028</v>
      </c>
      <c r="C8235" s="31" t="s">
        <v>8164</v>
      </c>
      <c r="D8235" s="29" t="s">
        <v>8165</v>
      </c>
      <c r="E8235" s="29">
        <v>1999</v>
      </c>
      <c r="F8235" s="29" t="str">
        <f>_xlfn.XLOOKUP($G8235,[1]类目转化数据!$B:$B,[1]类目转化数据!$A:$A)</f>
        <v>社会餐饮设备</v>
      </c>
      <c r="G8235" s="29" t="s">
        <v>11</v>
      </c>
      <c r="H8235" s="29" t="str">
        <f>_xlfn.XLOOKUP(G8235,[1]类目转化数据!B:B,[1]类目转化数据!C:C)</f>
        <v>小客单</v>
      </c>
      <c r="I8235" s="29"/>
    </row>
    <row r="8236" ht="16.5" spans="1:9">
      <c r="A8236" s="29" t="s">
        <v>8027</v>
      </c>
      <c r="B8236" s="30">
        <v>100023555840</v>
      </c>
      <c r="C8236" s="31" t="s">
        <v>8166</v>
      </c>
      <c r="D8236" s="29" t="s">
        <v>8152</v>
      </c>
      <c r="E8236" s="29">
        <v>899</v>
      </c>
      <c r="F8236" s="29" t="str">
        <f>_xlfn.XLOOKUP($G8236,[1]类目转化数据!$B:$B,[1]类目转化数据!$A:$A)</f>
        <v>社会餐饮设备</v>
      </c>
      <c r="G8236" s="29" t="s">
        <v>11</v>
      </c>
      <c r="H8236" s="29" t="str">
        <f>_xlfn.XLOOKUP(G8236,[1]类目转化数据!B:B,[1]类目转化数据!C:C)</f>
        <v>小客单</v>
      </c>
      <c r="I8236" s="29"/>
    </row>
    <row r="8237" ht="16.5" spans="1:9">
      <c r="A8237" s="29" t="s">
        <v>8027</v>
      </c>
      <c r="B8237" s="30">
        <v>100042815222</v>
      </c>
      <c r="C8237" s="31" t="s">
        <v>8167</v>
      </c>
      <c r="D8237" s="29" t="s">
        <v>8168</v>
      </c>
      <c r="E8237" s="29">
        <v>359</v>
      </c>
      <c r="F8237" s="29" t="str">
        <f>_xlfn.XLOOKUP($G8237,[1]类目转化数据!$B:$B,[1]类目转化数据!$A:$A)</f>
        <v>社会餐饮设备</v>
      </c>
      <c r="G8237" s="29" t="s">
        <v>11</v>
      </c>
      <c r="H8237" s="29" t="str">
        <f>_xlfn.XLOOKUP(G8237,[1]类目转化数据!B:B,[1]类目转化数据!C:C)</f>
        <v>小客单</v>
      </c>
      <c r="I8237" s="29"/>
    </row>
    <row r="8238" ht="16.5" spans="1:9">
      <c r="A8238" s="29" t="s">
        <v>8027</v>
      </c>
      <c r="B8238" s="30">
        <v>100058922263</v>
      </c>
      <c r="C8238" s="31" t="s">
        <v>8169</v>
      </c>
      <c r="D8238" s="29" t="s">
        <v>8170</v>
      </c>
      <c r="E8238" s="29">
        <v>1799</v>
      </c>
      <c r="F8238" s="29" t="str">
        <f>_xlfn.XLOOKUP($G8238,[1]类目转化数据!$B:$B,[1]类目转化数据!$A:$A)</f>
        <v>社会餐饮设备</v>
      </c>
      <c r="G8238" s="29" t="s">
        <v>11</v>
      </c>
      <c r="H8238" s="29" t="str">
        <f>_xlfn.XLOOKUP(G8238,[1]类目转化数据!B:B,[1]类目转化数据!C:C)</f>
        <v>小客单</v>
      </c>
      <c r="I8238" s="29"/>
    </row>
    <row r="8239" ht="16.5" spans="1:9">
      <c r="A8239" s="29" t="s">
        <v>8027</v>
      </c>
      <c r="B8239" s="30">
        <v>100003398081</v>
      </c>
      <c r="C8239" s="31" t="s">
        <v>8171</v>
      </c>
      <c r="D8239" s="29" t="s">
        <v>8172</v>
      </c>
      <c r="E8239" s="29">
        <v>4798</v>
      </c>
      <c r="F8239" s="29" t="str">
        <f>_xlfn.XLOOKUP($G8239,[1]类目转化数据!$B:$B,[1]类目转化数据!$A:$A)</f>
        <v>制热设备</v>
      </c>
      <c r="G8239" s="29" t="s">
        <v>24</v>
      </c>
      <c r="H8239" s="29" t="str">
        <f>_xlfn.XLOOKUP(G8239,[1]类目转化数据!B:B,[1]类目转化数据!C:C)</f>
        <v>后厨组</v>
      </c>
      <c r="I8239" s="29"/>
    </row>
    <row r="8240" ht="16.5" spans="1:9">
      <c r="A8240" s="29" t="s">
        <v>8027</v>
      </c>
      <c r="B8240" s="30">
        <v>100003618890</v>
      </c>
      <c r="C8240" s="31" t="s">
        <v>8173</v>
      </c>
      <c r="D8240" s="29" t="s">
        <v>8174</v>
      </c>
      <c r="E8240" s="29">
        <v>2999</v>
      </c>
      <c r="F8240" s="29" t="str">
        <f>_xlfn.XLOOKUP($G8240,[1]类目转化数据!$B:$B,[1]类目转化数据!$A:$A)</f>
        <v>制热设备</v>
      </c>
      <c r="G8240" s="29" t="s">
        <v>24</v>
      </c>
      <c r="H8240" s="29" t="str">
        <f>_xlfn.XLOOKUP(G8240,[1]类目转化数据!B:B,[1]类目转化数据!C:C)</f>
        <v>后厨组</v>
      </c>
      <c r="I8240" s="29"/>
    </row>
    <row r="8241" ht="16.5" spans="1:9">
      <c r="A8241" s="29" t="s">
        <v>8027</v>
      </c>
      <c r="B8241" s="30">
        <v>100005608786</v>
      </c>
      <c r="C8241" s="31" t="s">
        <v>8175</v>
      </c>
      <c r="D8241" s="29" t="s">
        <v>8176</v>
      </c>
      <c r="E8241" s="29">
        <v>2780</v>
      </c>
      <c r="F8241" s="29" t="str">
        <f>_xlfn.XLOOKUP($G8241,[1]类目转化数据!$B:$B,[1]类目转化数据!$A:$A)</f>
        <v>制热设备</v>
      </c>
      <c r="G8241" s="29" t="s">
        <v>24</v>
      </c>
      <c r="H8241" s="29" t="str">
        <f>_xlfn.XLOOKUP(G8241,[1]类目转化数据!B:B,[1]类目转化数据!C:C)</f>
        <v>后厨组</v>
      </c>
      <c r="I8241" s="29"/>
    </row>
    <row r="8242" ht="16.5" spans="1:9">
      <c r="A8242" s="29" t="s">
        <v>8027</v>
      </c>
      <c r="B8242" s="30">
        <v>100010836526</v>
      </c>
      <c r="C8242" s="31" t="s">
        <v>8177</v>
      </c>
      <c r="D8242" s="29" t="s">
        <v>8178</v>
      </c>
      <c r="E8242" s="29">
        <v>11999</v>
      </c>
      <c r="F8242" s="29" t="str">
        <f>_xlfn.XLOOKUP($G8242,[1]类目转化数据!$B:$B,[1]类目转化数据!$A:$A)</f>
        <v>制热设备</v>
      </c>
      <c r="G8242" s="29" t="s">
        <v>24</v>
      </c>
      <c r="H8242" s="29" t="str">
        <f>_xlfn.XLOOKUP(G8242,[1]类目转化数据!B:B,[1]类目转化数据!C:C)</f>
        <v>后厨组</v>
      </c>
      <c r="I8242" s="29"/>
    </row>
    <row r="8243" ht="16.5" spans="1:9">
      <c r="A8243" s="29" t="s">
        <v>8027</v>
      </c>
      <c r="B8243" s="30">
        <v>100011649288</v>
      </c>
      <c r="C8243" s="31" t="s">
        <v>8179</v>
      </c>
      <c r="D8243" s="29" t="s">
        <v>8180</v>
      </c>
      <c r="E8243" s="29">
        <v>6980</v>
      </c>
      <c r="F8243" s="29" t="str">
        <f>_xlfn.XLOOKUP($G8243,[1]类目转化数据!$B:$B,[1]类目转化数据!$A:$A)</f>
        <v>制热设备</v>
      </c>
      <c r="G8243" s="29" t="s">
        <v>836</v>
      </c>
      <c r="H8243" s="29" t="str">
        <f>_xlfn.XLOOKUP(G8243,[1]类目转化数据!B:B,[1]类目转化数据!C:C)</f>
        <v>后厨组</v>
      </c>
      <c r="I8243" s="29"/>
    </row>
    <row r="8244" ht="16.5" spans="1:9">
      <c r="A8244" s="29" t="s">
        <v>8027</v>
      </c>
      <c r="B8244" s="30">
        <v>100013719536</v>
      </c>
      <c r="C8244" s="31" t="s">
        <v>8181</v>
      </c>
      <c r="D8244" s="29" t="s">
        <v>8182</v>
      </c>
      <c r="E8244" s="29">
        <v>6698</v>
      </c>
      <c r="F8244" s="29" t="str">
        <f>_xlfn.XLOOKUP($G8244,[1]类目转化数据!$B:$B,[1]类目转化数据!$A:$A)</f>
        <v>制热设备</v>
      </c>
      <c r="G8244" s="29" t="s">
        <v>24</v>
      </c>
      <c r="H8244" s="29" t="str">
        <f>_xlfn.XLOOKUP(G8244,[1]类目转化数据!B:B,[1]类目转化数据!C:C)</f>
        <v>后厨组</v>
      </c>
      <c r="I8244" s="29"/>
    </row>
    <row r="8245" ht="16.5" spans="1:9">
      <c r="A8245" s="29" t="s">
        <v>8027</v>
      </c>
      <c r="B8245" s="30">
        <v>100023472189</v>
      </c>
      <c r="C8245" s="31" t="s">
        <v>8183</v>
      </c>
      <c r="D8245" s="29" t="s">
        <v>8184</v>
      </c>
      <c r="E8245" s="29">
        <v>12999</v>
      </c>
      <c r="F8245" s="29" t="str">
        <f>_xlfn.XLOOKUP($G8245,[1]类目转化数据!$B:$B,[1]类目转化数据!$A:$A)</f>
        <v>制热设备</v>
      </c>
      <c r="G8245" s="29" t="s">
        <v>24</v>
      </c>
      <c r="H8245" s="29" t="str">
        <f>_xlfn.XLOOKUP(G8245,[1]类目转化数据!B:B,[1]类目转化数据!C:C)</f>
        <v>后厨组</v>
      </c>
      <c r="I8245" s="29"/>
    </row>
    <row r="8246" ht="16.5" spans="1:9">
      <c r="A8246" s="29" t="s">
        <v>8027</v>
      </c>
      <c r="B8246" s="30">
        <v>100023636520</v>
      </c>
      <c r="C8246" s="31" t="s">
        <v>8185</v>
      </c>
      <c r="D8246" s="29" t="s">
        <v>8186</v>
      </c>
      <c r="E8246" s="29">
        <v>1999</v>
      </c>
      <c r="F8246" s="29" t="str">
        <f>_xlfn.XLOOKUP($G8246,[1]类目转化数据!$B:$B,[1]类目转化数据!$A:$A)</f>
        <v>制热设备</v>
      </c>
      <c r="G8246" s="29" t="s">
        <v>24</v>
      </c>
      <c r="H8246" s="29" t="str">
        <f>_xlfn.XLOOKUP(G8246,[1]类目转化数据!B:B,[1]类目转化数据!C:C)</f>
        <v>后厨组</v>
      </c>
      <c r="I8246" s="29"/>
    </row>
    <row r="8247" ht="16.5" spans="1:9">
      <c r="A8247" s="29" t="s">
        <v>8027</v>
      </c>
      <c r="B8247" s="30">
        <v>100025249864</v>
      </c>
      <c r="C8247" s="31" t="s">
        <v>8187</v>
      </c>
      <c r="D8247" s="29" t="s">
        <v>8188</v>
      </c>
      <c r="E8247" s="29">
        <v>3899</v>
      </c>
      <c r="F8247" s="29" t="str">
        <f>_xlfn.XLOOKUP($G8247,[1]类目转化数据!$B:$B,[1]类目转化数据!$A:$A)</f>
        <v>制热设备</v>
      </c>
      <c r="G8247" s="29" t="s">
        <v>24</v>
      </c>
      <c r="H8247" s="29" t="str">
        <f>_xlfn.XLOOKUP(G8247,[1]类目转化数据!B:B,[1]类目转化数据!C:C)</f>
        <v>后厨组</v>
      </c>
      <c r="I8247" s="29"/>
    </row>
    <row r="8248" ht="16.5" spans="1:9">
      <c r="A8248" s="29" t="s">
        <v>8027</v>
      </c>
      <c r="B8248" s="30">
        <v>100040332530</v>
      </c>
      <c r="C8248" s="31" t="s">
        <v>8189</v>
      </c>
      <c r="D8248" s="29" t="s">
        <v>8190</v>
      </c>
      <c r="E8248" s="29">
        <v>9499</v>
      </c>
      <c r="F8248" s="29" t="str">
        <f>_xlfn.XLOOKUP($G8248,[1]类目转化数据!$B:$B,[1]类目转化数据!$A:$A)</f>
        <v>制热设备</v>
      </c>
      <c r="G8248" s="29" t="s">
        <v>836</v>
      </c>
      <c r="H8248" s="29" t="str">
        <f>_xlfn.XLOOKUP(G8248,[1]类目转化数据!B:B,[1]类目转化数据!C:C)</f>
        <v>后厨组</v>
      </c>
      <c r="I8248" s="29"/>
    </row>
    <row r="8249" ht="16.5" spans="1:9">
      <c r="A8249" s="29" t="s">
        <v>8027</v>
      </c>
      <c r="B8249" s="30">
        <v>100049344094</v>
      </c>
      <c r="C8249" s="31" t="s">
        <v>8191</v>
      </c>
      <c r="D8249" s="29" t="s">
        <v>8192</v>
      </c>
      <c r="E8249" s="29">
        <v>4980</v>
      </c>
      <c r="F8249" s="29" t="str">
        <f>_xlfn.XLOOKUP($G8249,[1]类目转化数据!$B:$B,[1]类目转化数据!$A:$A)</f>
        <v>制热设备</v>
      </c>
      <c r="G8249" s="29" t="s">
        <v>24</v>
      </c>
      <c r="H8249" s="29" t="str">
        <f>_xlfn.XLOOKUP(G8249,[1]类目转化数据!B:B,[1]类目转化数据!C:C)</f>
        <v>后厨组</v>
      </c>
      <c r="I8249" s="29"/>
    </row>
    <row r="8250" ht="16.5" spans="1:9">
      <c r="A8250" s="29" t="s">
        <v>8027</v>
      </c>
      <c r="B8250" s="30">
        <v>100056317269</v>
      </c>
      <c r="C8250" s="31" t="s">
        <v>8193</v>
      </c>
      <c r="D8250" s="29" t="s">
        <v>8194</v>
      </c>
      <c r="E8250" s="29">
        <v>6980</v>
      </c>
      <c r="F8250" s="29" t="str">
        <f>_xlfn.XLOOKUP($G8250,[1]类目转化数据!$B:$B,[1]类目转化数据!$A:$A)</f>
        <v>制热设备</v>
      </c>
      <c r="G8250" s="29" t="s">
        <v>24</v>
      </c>
      <c r="H8250" s="29" t="str">
        <f>_xlfn.XLOOKUP(G8250,[1]类目转化数据!B:B,[1]类目转化数据!C:C)</f>
        <v>后厨组</v>
      </c>
      <c r="I8250" s="29"/>
    </row>
    <row r="8251" ht="16.5" spans="1:9">
      <c r="A8251" s="29" t="s">
        <v>8027</v>
      </c>
      <c r="B8251" s="30">
        <v>100056711719</v>
      </c>
      <c r="C8251" s="31" t="s">
        <v>8195</v>
      </c>
      <c r="D8251" s="29" t="s">
        <v>8196</v>
      </c>
      <c r="E8251" s="29">
        <v>2980</v>
      </c>
      <c r="F8251" s="29" t="str">
        <f>_xlfn.XLOOKUP($G8251,[1]类目转化数据!$B:$B,[1]类目转化数据!$A:$A)</f>
        <v>制热设备</v>
      </c>
      <c r="G8251" s="29" t="s">
        <v>24</v>
      </c>
      <c r="H8251" s="29" t="str">
        <f>_xlfn.XLOOKUP(G8251,[1]类目转化数据!B:B,[1]类目转化数据!C:C)</f>
        <v>后厨组</v>
      </c>
      <c r="I8251" s="29"/>
    </row>
    <row r="8252" ht="16.5" spans="1:9">
      <c r="A8252" s="29" t="s">
        <v>8027</v>
      </c>
      <c r="B8252" s="30">
        <v>100060830296</v>
      </c>
      <c r="C8252" s="31" t="s">
        <v>8197</v>
      </c>
      <c r="D8252" s="29" t="s">
        <v>8198</v>
      </c>
      <c r="E8252" s="29">
        <v>3999</v>
      </c>
      <c r="F8252" s="29" t="str">
        <f>_xlfn.XLOOKUP($G8252,[1]类目转化数据!$B:$B,[1]类目转化数据!$A:$A)</f>
        <v>制热设备</v>
      </c>
      <c r="G8252" s="29" t="s">
        <v>24</v>
      </c>
      <c r="H8252" s="29" t="str">
        <f>_xlfn.XLOOKUP(G8252,[1]类目转化数据!B:B,[1]类目转化数据!C:C)</f>
        <v>后厨组</v>
      </c>
      <c r="I8252" s="29"/>
    </row>
    <row r="8253" ht="16.5" spans="1:9">
      <c r="A8253" s="29" t="s">
        <v>8027</v>
      </c>
      <c r="B8253" s="30">
        <v>100061594088</v>
      </c>
      <c r="C8253" s="31" t="s">
        <v>8199</v>
      </c>
      <c r="D8253" s="29" t="s">
        <v>8200</v>
      </c>
      <c r="E8253" s="29">
        <v>5799</v>
      </c>
      <c r="F8253" s="29" t="str">
        <f>_xlfn.XLOOKUP($G8253,[1]类目转化数据!$B:$B,[1]类目转化数据!$A:$A)</f>
        <v>制热设备</v>
      </c>
      <c r="G8253" s="29" t="s">
        <v>24</v>
      </c>
      <c r="H8253" s="29" t="str">
        <f>_xlfn.XLOOKUP(G8253,[1]类目转化数据!B:B,[1]类目转化数据!C:C)</f>
        <v>后厨组</v>
      </c>
      <c r="I8253" s="29"/>
    </row>
    <row r="8254" ht="16.5" spans="1:9">
      <c r="A8254" s="29" t="s">
        <v>8027</v>
      </c>
      <c r="B8254" s="30">
        <v>100061594122</v>
      </c>
      <c r="C8254" s="31" t="s">
        <v>8201</v>
      </c>
      <c r="D8254" s="29" t="s">
        <v>8202</v>
      </c>
      <c r="E8254" s="29">
        <v>8199</v>
      </c>
      <c r="F8254" s="29" t="str">
        <f>_xlfn.XLOOKUP($G8254,[1]类目转化数据!$B:$B,[1]类目转化数据!$A:$A)</f>
        <v>制热设备</v>
      </c>
      <c r="G8254" s="29" t="s">
        <v>24</v>
      </c>
      <c r="H8254" s="29" t="str">
        <f>_xlfn.XLOOKUP(G8254,[1]类目转化数据!B:B,[1]类目转化数据!C:C)</f>
        <v>后厨组</v>
      </c>
      <c r="I8254" s="29"/>
    </row>
    <row r="8255" ht="16.5" spans="1:9">
      <c r="A8255" s="29" t="s">
        <v>8027</v>
      </c>
      <c r="B8255" s="30">
        <v>100064853015</v>
      </c>
      <c r="C8255" s="31" t="s">
        <v>8203</v>
      </c>
      <c r="D8255" s="29" t="s">
        <v>8204</v>
      </c>
      <c r="E8255" s="29">
        <v>9980</v>
      </c>
      <c r="F8255" s="29" t="str">
        <f>_xlfn.XLOOKUP($G8255,[1]类目转化数据!$B:$B,[1]类目转化数据!$A:$A)</f>
        <v>制热设备</v>
      </c>
      <c r="G8255" s="29" t="s">
        <v>24</v>
      </c>
      <c r="H8255" s="29" t="str">
        <f>_xlfn.XLOOKUP(G8255,[1]类目转化数据!B:B,[1]类目转化数据!C:C)</f>
        <v>后厨组</v>
      </c>
      <c r="I8255" s="29"/>
    </row>
    <row r="8256" ht="16.5" spans="1:9">
      <c r="A8256" s="29" t="s">
        <v>8027</v>
      </c>
      <c r="B8256" s="30">
        <v>100005626704</v>
      </c>
      <c r="C8256" s="31" t="s">
        <v>8205</v>
      </c>
      <c r="D8256" s="29" t="s">
        <v>8206</v>
      </c>
      <c r="E8256" s="29">
        <v>399</v>
      </c>
      <c r="F8256" s="29" t="str">
        <f>_xlfn.XLOOKUP($G8256,[1]类目转化数据!$B:$B,[1]类目转化数据!$A:$A)</f>
        <v>烟消洗设备</v>
      </c>
      <c r="G8256" s="29" t="s">
        <v>50</v>
      </c>
      <c r="H8256" s="29" t="str">
        <f>_xlfn.XLOOKUP(G8256,[1]类目转化数据!B:B,[1]类目转化数据!C:C)</f>
        <v>小客单</v>
      </c>
      <c r="I8256" s="29"/>
    </row>
    <row r="8257" ht="16.5" spans="1:9">
      <c r="A8257" s="29" t="s">
        <v>8027</v>
      </c>
      <c r="B8257" s="30">
        <v>100016172282</v>
      </c>
      <c r="C8257" s="31" t="s">
        <v>8207</v>
      </c>
      <c r="D8257" s="29" t="s">
        <v>8208</v>
      </c>
      <c r="E8257" s="29">
        <v>2599</v>
      </c>
      <c r="F8257" s="29" t="str">
        <f>_xlfn.XLOOKUP($G8257,[1]类目转化数据!$B:$B,[1]类目转化数据!$A:$A)</f>
        <v>烟消洗设备</v>
      </c>
      <c r="G8257" s="29" t="s">
        <v>50</v>
      </c>
      <c r="H8257" s="29" t="str">
        <f>_xlfn.XLOOKUP(G8257,[1]类目转化数据!B:B,[1]类目转化数据!C:C)</f>
        <v>小客单</v>
      </c>
      <c r="I8257" s="29"/>
    </row>
    <row r="8258" ht="16.5" spans="1:9">
      <c r="A8258" s="29" t="s">
        <v>8027</v>
      </c>
      <c r="B8258" s="30">
        <v>100109792343</v>
      </c>
      <c r="C8258" s="31" t="s">
        <v>8107</v>
      </c>
      <c r="D8258" s="29" t="s">
        <v>8108</v>
      </c>
      <c r="E8258" s="29">
        <v>1199</v>
      </c>
      <c r="F8258" s="29" t="str">
        <f>_xlfn.XLOOKUP($G8258,[1]类目转化数据!$B:$B,[1]类目转化数据!$A:$A)</f>
        <v>烟消洗设备</v>
      </c>
      <c r="G8258" s="29" t="s">
        <v>50</v>
      </c>
      <c r="H8258" s="29" t="str">
        <f>_xlfn.XLOOKUP(G8258,[1]类目转化数据!B:B,[1]类目转化数据!C:C)</f>
        <v>小客单</v>
      </c>
      <c r="I8258" s="29"/>
    </row>
    <row r="8259" ht="16.5" spans="1:9">
      <c r="A8259" s="29" t="s">
        <v>8027</v>
      </c>
      <c r="B8259" s="30">
        <v>100129005182</v>
      </c>
      <c r="C8259" s="31" t="s">
        <v>8209</v>
      </c>
      <c r="D8259" s="29" t="s">
        <v>8210</v>
      </c>
      <c r="E8259" s="29">
        <v>499</v>
      </c>
      <c r="F8259" s="29" t="str">
        <f>_xlfn.XLOOKUP($G8259,[1]类目转化数据!$B:$B,[1]类目转化数据!$A:$A)</f>
        <v>烟消洗设备</v>
      </c>
      <c r="G8259" s="29" t="s">
        <v>50</v>
      </c>
      <c r="H8259" s="29" t="str">
        <f>_xlfn.XLOOKUP(G8259,[1]类目转化数据!B:B,[1]类目转化数据!C:C)</f>
        <v>小客单</v>
      </c>
      <c r="I8259" s="29"/>
    </row>
    <row r="8260" ht="16.5" spans="1:9">
      <c r="A8260" s="29" t="s">
        <v>8027</v>
      </c>
      <c r="B8260" s="30">
        <v>100006348260</v>
      </c>
      <c r="C8260" s="31" t="s">
        <v>8211</v>
      </c>
      <c r="D8260" s="29" t="s">
        <v>8212</v>
      </c>
      <c r="E8260" s="29">
        <v>7599</v>
      </c>
      <c r="F8260" s="29" t="str">
        <f>_xlfn.XLOOKUP($G8260,[1]类目转化数据!$B:$B,[1]类目转化数据!$A:$A)</f>
        <v>烟消洗设备</v>
      </c>
      <c r="G8260" s="29" t="s">
        <v>54</v>
      </c>
      <c r="H8260" s="29" t="str">
        <f>_xlfn.XLOOKUP(G8260,[1]类目转化数据!B:B,[1]类目转化数据!C:C)</f>
        <v>后厨组</v>
      </c>
      <c r="I8260" s="29"/>
    </row>
    <row r="8261" ht="16.5" spans="1:9">
      <c r="A8261" s="29" t="s">
        <v>8027</v>
      </c>
      <c r="B8261" s="30">
        <v>100003909639</v>
      </c>
      <c r="C8261" s="31" t="s">
        <v>8213</v>
      </c>
      <c r="D8261" s="29" t="s">
        <v>8214</v>
      </c>
      <c r="E8261" s="29">
        <v>8999</v>
      </c>
      <c r="F8261" s="29" t="str">
        <f>_xlfn.XLOOKUP($G8261,[1]类目转化数据!$B:$B,[1]类目转化数据!$A:$A)</f>
        <v>办公饮水设备</v>
      </c>
      <c r="G8261" s="29" t="s">
        <v>622</v>
      </c>
      <c r="H8261" s="29" t="str">
        <f>_xlfn.XLOOKUP(G8261,[1]类目转化数据!B:B,[1]类目转化数据!C:C)</f>
        <v>直饮机组</v>
      </c>
      <c r="I8261" s="29"/>
    </row>
    <row r="8262" ht="16.5" spans="1:9">
      <c r="A8262" s="29" t="s">
        <v>8027</v>
      </c>
      <c r="B8262" s="30">
        <v>100006633608</v>
      </c>
      <c r="C8262" s="31" t="s">
        <v>8215</v>
      </c>
      <c r="D8262" s="29" t="s">
        <v>8216</v>
      </c>
      <c r="E8262" s="29">
        <v>7999</v>
      </c>
      <c r="F8262" s="29" t="str">
        <f>_xlfn.XLOOKUP($G8262,[1]类目转化数据!$B:$B,[1]类目转化数据!$A:$A)</f>
        <v>办公饮水设备</v>
      </c>
      <c r="G8262" s="29" t="s">
        <v>622</v>
      </c>
      <c r="H8262" s="29" t="str">
        <f>_xlfn.XLOOKUP(G8262,[1]类目转化数据!B:B,[1]类目转化数据!C:C)</f>
        <v>直饮机组</v>
      </c>
      <c r="I8262" s="29"/>
    </row>
    <row r="8263" ht="16.5" spans="1:9">
      <c r="A8263" s="29" t="s">
        <v>8027</v>
      </c>
      <c r="B8263" s="30">
        <v>100010808892</v>
      </c>
      <c r="C8263" s="31" t="s">
        <v>8217</v>
      </c>
      <c r="D8263" s="29" t="s">
        <v>8218</v>
      </c>
      <c r="E8263" s="29">
        <v>16500</v>
      </c>
      <c r="F8263" s="29" t="str">
        <f>_xlfn.XLOOKUP($G8263,[1]类目转化数据!$B:$B,[1]类目转化数据!$A:$A)</f>
        <v>办公饮水设备</v>
      </c>
      <c r="G8263" s="29" t="s">
        <v>622</v>
      </c>
      <c r="H8263" s="29" t="str">
        <f>_xlfn.XLOOKUP(G8263,[1]类目转化数据!B:B,[1]类目转化数据!C:C)</f>
        <v>直饮机组</v>
      </c>
      <c r="I8263" s="29"/>
    </row>
    <row r="8264" ht="16.5" spans="1:9">
      <c r="A8264" s="29" t="s">
        <v>8027</v>
      </c>
      <c r="B8264" s="30">
        <v>100017330739</v>
      </c>
      <c r="C8264" s="31" t="s">
        <v>8219</v>
      </c>
      <c r="D8264" s="29" t="s">
        <v>8220</v>
      </c>
      <c r="E8264" s="29">
        <v>9999</v>
      </c>
      <c r="F8264" s="29" t="str">
        <f>_xlfn.XLOOKUP($G8264,[1]类目转化数据!$B:$B,[1]类目转化数据!$A:$A)</f>
        <v>办公饮水设备</v>
      </c>
      <c r="G8264" s="29" t="s">
        <v>622</v>
      </c>
      <c r="H8264" s="29" t="str">
        <f>_xlfn.XLOOKUP(G8264,[1]类目转化数据!B:B,[1]类目转化数据!C:C)</f>
        <v>直饮机组</v>
      </c>
      <c r="I8264" s="29"/>
    </row>
    <row r="8265" ht="16.5" spans="1:9">
      <c r="A8265" s="29" t="s">
        <v>8027</v>
      </c>
      <c r="B8265" s="30">
        <v>100021400768</v>
      </c>
      <c r="C8265" s="31" t="s">
        <v>8221</v>
      </c>
      <c r="D8265" s="29" t="s">
        <v>8222</v>
      </c>
      <c r="E8265" s="29">
        <v>4998</v>
      </c>
      <c r="F8265" s="29" t="str">
        <f>_xlfn.XLOOKUP($G8265,[1]类目转化数据!$B:$B,[1]类目转化数据!$A:$A)</f>
        <v>办公饮水设备</v>
      </c>
      <c r="G8265" s="29" t="s">
        <v>622</v>
      </c>
      <c r="H8265" s="29" t="str">
        <f>_xlfn.XLOOKUP(G8265,[1]类目转化数据!B:B,[1]类目转化数据!C:C)</f>
        <v>直饮机组</v>
      </c>
      <c r="I8265" s="29"/>
    </row>
    <row r="8266" ht="16.5" spans="1:9">
      <c r="A8266" s="29" t="s">
        <v>8027</v>
      </c>
      <c r="B8266" s="30">
        <v>100030269995</v>
      </c>
      <c r="C8266" s="31" t="s">
        <v>8223</v>
      </c>
      <c r="D8266" s="29" t="s">
        <v>8224</v>
      </c>
      <c r="E8266" s="29">
        <v>7990</v>
      </c>
      <c r="F8266" s="29" t="str">
        <f>_xlfn.XLOOKUP($G8266,[1]类目转化数据!$B:$B,[1]类目转化数据!$A:$A)</f>
        <v>办公饮水设备</v>
      </c>
      <c r="G8266" s="29" t="s">
        <v>622</v>
      </c>
      <c r="H8266" s="29" t="str">
        <f>_xlfn.XLOOKUP(G8266,[1]类目转化数据!B:B,[1]类目转化数据!C:C)</f>
        <v>直饮机组</v>
      </c>
      <c r="I8266" s="29"/>
    </row>
    <row r="8267" ht="16.5" spans="1:9">
      <c r="A8267" s="29" t="s">
        <v>8027</v>
      </c>
      <c r="B8267" s="30">
        <v>100031138336</v>
      </c>
      <c r="C8267" s="31" t="s">
        <v>8225</v>
      </c>
      <c r="D8267" s="29" t="s">
        <v>8226</v>
      </c>
      <c r="E8267" s="29">
        <v>8999</v>
      </c>
      <c r="F8267" s="29" t="str">
        <f>_xlfn.XLOOKUP($G8267,[1]类目转化数据!$B:$B,[1]类目转化数据!$A:$A)</f>
        <v>办公饮水设备</v>
      </c>
      <c r="G8267" s="29" t="s">
        <v>622</v>
      </c>
      <c r="H8267" s="29" t="str">
        <f>_xlfn.XLOOKUP(G8267,[1]类目转化数据!B:B,[1]类目转化数据!C:C)</f>
        <v>直饮机组</v>
      </c>
      <c r="I8267" s="29"/>
    </row>
    <row r="8268" ht="16.5" spans="1:9">
      <c r="A8268" s="29" t="s">
        <v>8027</v>
      </c>
      <c r="B8268" s="30">
        <v>100033453407</v>
      </c>
      <c r="C8268" s="31" t="s">
        <v>8227</v>
      </c>
      <c r="D8268" s="29" t="s">
        <v>8228</v>
      </c>
      <c r="E8268" s="29">
        <v>4999</v>
      </c>
      <c r="F8268" s="29" t="str">
        <f>_xlfn.XLOOKUP($G8268,[1]类目转化数据!$B:$B,[1]类目转化数据!$A:$A)</f>
        <v>办公饮水设备</v>
      </c>
      <c r="G8268" s="29" t="s">
        <v>622</v>
      </c>
      <c r="H8268" s="29" t="str">
        <f>_xlfn.XLOOKUP(G8268,[1]类目转化数据!B:B,[1]类目转化数据!C:C)</f>
        <v>直饮机组</v>
      </c>
      <c r="I8268" s="29"/>
    </row>
    <row r="8269" ht="16.5" spans="1:9">
      <c r="A8269" s="29" t="s">
        <v>8027</v>
      </c>
      <c r="B8269" s="30">
        <v>100038728818</v>
      </c>
      <c r="C8269" s="31" t="s">
        <v>8229</v>
      </c>
      <c r="D8269" s="29" t="s">
        <v>8230</v>
      </c>
      <c r="E8269" s="29">
        <v>2999</v>
      </c>
      <c r="F8269" s="29" t="str">
        <f>_xlfn.XLOOKUP($G8269,[1]类目转化数据!$B:$B,[1]类目转化数据!$A:$A)</f>
        <v>办公饮水设备</v>
      </c>
      <c r="G8269" s="29" t="s">
        <v>622</v>
      </c>
      <c r="H8269" s="29" t="str">
        <f>_xlfn.XLOOKUP(G8269,[1]类目转化数据!B:B,[1]类目转化数据!C:C)</f>
        <v>直饮机组</v>
      </c>
      <c r="I8269" s="29"/>
    </row>
    <row r="8270" ht="16.5" spans="1:9">
      <c r="A8270" s="29" t="s">
        <v>8027</v>
      </c>
      <c r="B8270" s="30">
        <v>100058684826</v>
      </c>
      <c r="C8270" s="31" t="s">
        <v>8231</v>
      </c>
      <c r="D8270" s="29" t="s">
        <v>8232</v>
      </c>
      <c r="E8270" s="29">
        <v>7990</v>
      </c>
      <c r="F8270" s="29" t="str">
        <f>_xlfn.XLOOKUP($G8270,[1]类目转化数据!$B:$B,[1]类目转化数据!$A:$A)</f>
        <v>办公饮水设备</v>
      </c>
      <c r="G8270" s="29" t="s">
        <v>622</v>
      </c>
      <c r="H8270" s="29" t="str">
        <f>_xlfn.XLOOKUP(G8270,[1]类目转化数据!B:B,[1]类目转化数据!C:C)</f>
        <v>直饮机组</v>
      </c>
      <c r="I8270" s="29"/>
    </row>
    <row r="8271" ht="16.5" spans="1:9">
      <c r="A8271" s="29" t="s">
        <v>8027</v>
      </c>
      <c r="B8271" s="30">
        <v>100122238519</v>
      </c>
      <c r="C8271" s="31" t="s">
        <v>8233</v>
      </c>
      <c r="D8271" s="29" t="s">
        <v>8234</v>
      </c>
      <c r="E8271" s="29">
        <v>3399</v>
      </c>
      <c r="F8271" s="29" t="str">
        <f>_xlfn.XLOOKUP($G8271,[1]类目转化数据!$B:$B,[1]类目转化数据!$A:$A)</f>
        <v>办公饮水设备</v>
      </c>
      <c r="G8271" s="29" t="s">
        <v>622</v>
      </c>
      <c r="H8271" s="29" t="str">
        <f>_xlfn.XLOOKUP(G8271,[1]类目转化数据!B:B,[1]类目转化数据!C:C)</f>
        <v>直饮机组</v>
      </c>
      <c r="I8271" s="29"/>
    </row>
    <row r="8272" ht="16.5" spans="1:9">
      <c r="A8272" s="29" t="s">
        <v>8027</v>
      </c>
      <c r="B8272" s="30">
        <v>100144181788</v>
      </c>
      <c r="C8272" s="31" t="s">
        <v>8235</v>
      </c>
      <c r="D8272" s="29" t="s">
        <v>8236</v>
      </c>
      <c r="E8272" s="29">
        <v>3599</v>
      </c>
      <c r="F8272" s="29" t="str">
        <f>_xlfn.XLOOKUP($G8272,[1]类目转化数据!$B:$B,[1]类目转化数据!$A:$A)</f>
        <v>办公饮水设备</v>
      </c>
      <c r="G8272" s="29" t="s">
        <v>622</v>
      </c>
      <c r="H8272" s="29" t="str">
        <f>_xlfn.XLOOKUP(G8272,[1]类目转化数据!B:B,[1]类目转化数据!C:C)</f>
        <v>直饮机组</v>
      </c>
      <c r="I8272" s="29"/>
    </row>
    <row r="8273" ht="16.5" spans="1:9">
      <c r="A8273" s="29" t="s">
        <v>8027</v>
      </c>
      <c r="B8273" s="30">
        <v>100144182098</v>
      </c>
      <c r="C8273" s="31" t="s">
        <v>8237</v>
      </c>
      <c r="D8273" s="29" t="s">
        <v>8238</v>
      </c>
      <c r="E8273" s="29">
        <v>2599</v>
      </c>
      <c r="F8273" s="29" t="str">
        <f>_xlfn.XLOOKUP($G8273,[1]类目转化数据!$B:$B,[1]类目转化数据!$A:$A)</f>
        <v>办公饮水设备</v>
      </c>
      <c r="G8273" s="29" t="s">
        <v>622</v>
      </c>
      <c r="H8273" s="29" t="str">
        <f>_xlfn.XLOOKUP(G8273,[1]类目转化数据!B:B,[1]类目转化数据!C:C)</f>
        <v>直饮机组</v>
      </c>
      <c r="I8273" s="29"/>
    </row>
    <row r="8274" ht="16.5" spans="1:9">
      <c r="A8274" s="29" t="s">
        <v>8027</v>
      </c>
      <c r="B8274" s="30">
        <v>100147672614</v>
      </c>
      <c r="C8274" s="31" t="s">
        <v>8239</v>
      </c>
      <c r="D8274" s="29" t="s">
        <v>8240</v>
      </c>
      <c r="E8274" s="29">
        <v>2599</v>
      </c>
      <c r="F8274" s="29" t="str">
        <f>_xlfn.XLOOKUP($G8274,[1]类目转化数据!$B:$B,[1]类目转化数据!$A:$A)</f>
        <v>办公饮水设备</v>
      </c>
      <c r="G8274" s="29" t="s">
        <v>622</v>
      </c>
      <c r="H8274" s="29" t="str">
        <f>_xlfn.XLOOKUP(G8274,[1]类目转化数据!B:B,[1]类目转化数据!C:C)</f>
        <v>直饮机组</v>
      </c>
      <c r="I8274" s="29"/>
    </row>
    <row r="8275" ht="16.5" spans="1:9">
      <c r="A8275" s="29" t="s">
        <v>8027</v>
      </c>
      <c r="B8275" s="30">
        <v>100147673018</v>
      </c>
      <c r="C8275" s="31" t="s">
        <v>8241</v>
      </c>
      <c r="D8275" s="29" t="s">
        <v>8242</v>
      </c>
      <c r="E8275" s="29">
        <v>4899</v>
      </c>
      <c r="F8275" s="29" t="str">
        <f>_xlfn.XLOOKUP($G8275,[1]类目转化数据!$B:$B,[1]类目转化数据!$A:$A)</f>
        <v>办公饮水设备</v>
      </c>
      <c r="G8275" s="29" t="s">
        <v>622</v>
      </c>
      <c r="H8275" s="29" t="str">
        <f>_xlfn.XLOOKUP(G8275,[1]类目转化数据!B:B,[1]类目转化数据!C:C)</f>
        <v>直饮机组</v>
      </c>
      <c r="I8275" s="29"/>
    </row>
    <row r="8276" ht="16.5" spans="1:9">
      <c r="A8276" s="29" t="s">
        <v>8027</v>
      </c>
      <c r="B8276" s="30">
        <v>100221625755</v>
      </c>
      <c r="C8276" s="31" t="s">
        <v>8243</v>
      </c>
      <c r="D8276" s="29" t="s">
        <v>8244</v>
      </c>
      <c r="E8276" s="29">
        <v>4680</v>
      </c>
      <c r="F8276" s="29" t="str">
        <f>_xlfn.XLOOKUP($G8276,[1]类目转化数据!$B:$B,[1]类目转化数据!$A:$A)</f>
        <v>其他</v>
      </c>
      <c r="G8276" s="29" t="s">
        <v>78</v>
      </c>
      <c r="H8276" s="29" t="str">
        <f>_xlfn.XLOOKUP(G8276,[1]类目转化数据!B:B,[1]类目转化数据!C:C)</f>
        <v>智慧厨房</v>
      </c>
      <c r="I8276" s="29"/>
    </row>
    <row r="8277" ht="16.5" spans="1:9">
      <c r="A8277" s="29" t="s">
        <v>8027</v>
      </c>
      <c r="B8277" s="30">
        <v>100006891574</v>
      </c>
      <c r="C8277" s="31" t="s">
        <v>8245</v>
      </c>
      <c r="D8277" s="29" t="s">
        <v>8119</v>
      </c>
      <c r="E8277" s="29">
        <v>1399</v>
      </c>
      <c r="F8277" s="29" t="str">
        <f>_xlfn.XLOOKUP($G8277,[1]类目转化数据!$B:$B,[1]类目转化数据!$A:$A)</f>
        <v>机械设备</v>
      </c>
      <c r="G8277" s="29" t="s">
        <v>73</v>
      </c>
      <c r="H8277" s="29" t="str">
        <f>_xlfn.XLOOKUP(G8277,[1]类目转化数据!B:B,[1]类目转化数据!C:C)</f>
        <v>机械设备</v>
      </c>
      <c r="I8277" s="29"/>
    </row>
    <row r="8278" ht="16.5" spans="1:9">
      <c r="A8278" s="29" t="s">
        <v>8027</v>
      </c>
      <c r="B8278" s="30">
        <v>100004061705</v>
      </c>
      <c r="C8278" s="31" t="s">
        <v>8246</v>
      </c>
      <c r="D8278" s="29" t="s">
        <v>8033</v>
      </c>
      <c r="E8278" s="29">
        <v>7699</v>
      </c>
      <c r="F8278" s="29" t="str">
        <f>_xlfn.XLOOKUP($G8278,[1]类目转化数据!$B:$B,[1]类目转化数据!$A:$A)</f>
        <v>制热设备</v>
      </c>
      <c r="G8278" s="29" t="s">
        <v>130</v>
      </c>
      <c r="H8278" s="29" t="str">
        <f>_xlfn.XLOOKUP(G8278,[1]类目转化数据!B:B,[1]类目转化数据!C:C)</f>
        <v>大锅灶组</v>
      </c>
      <c r="I8278" s="29"/>
    </row>
    <row r="8279" ht="16.5" spans="1:9">
      <c r="A8279" s="29" t="s">
        <v>8027</v>
      </c>
      <c r="B8279" s="30">
        <v>100008261598</v>
      </c>
      <c r="C8279" s="31" t="s">
        <v>8247</v>
      </c>
      <c r="D8279" s="29" t="s">
        <v>8248</v>
      </c>
      <c r="E8279" s="29">
        <v>138</v>
      </c>
      <c r="F8279" s="29" t="str">
        <f>_xlfn.XLOOKUP($G8279,[1]类目转化数据!$B:$B,[1]类目转化数据!$A:$A)</f>
        <v>烟消洗设备</v>
      </c>
      <c r="G8279" s="29" t="s">
        <v>1490</v>
      </c>
      <c r="H8279" s="29" t="str">
        <f>_xlfn.XLOOKUP(G8279,[1]类目转化数据!B:B,[1]类目转化数据!C:C)</f>
        <v>大锅灶组</v>
      </c>
      <c r="I8279" s="29"/>
    </row>
    <row r="8280" ht="16.5" spans="1:9">
      <c r="A8280" s="29" t="s">
        <v>8027</v>
      </c>
      <c r="B8280" s="30">
        <v>100004726827</v>
      </c>
      <c r="C8280" s="31" t="s">
        <v>8249</v>
      </c>
      <c r="D8280" s="29" t="s">
        <v>8250</v>
      </c>
      <c r="E8280" s="29">
        <v>138</v>
      </c>
      <c r="F8280" s="29" t="str">
        <f>_xlfn.XLOOKUP($G8280,[1]类目转化数据!$B:$B,[1]类目转化数据!$A:$A)</f>
        <v>烟消洗设备</v>
      </c>
      <c r="G8280" s="29" t="s">
        <v>1490</v>
      </c>
      <c r="H8280" s="29" t="str">
        <f>_xlfn.XLOOKUP(G8280,[1]类目转化数据!B:B,[1]类目转化数据!C:C)</f>
        <v>大锅灶组</v>
      </c>
      <c r="I8280" s="29"/>
    </row>
    <row r="8281" ht="16.5" spans="1:9">
      <c r="A8281" s="29" t="s">
        <v>8027</v>
      </c>
      <c r="B8281" s="30">
        <v>100004997995</v>
      </c>
      <c r="C8281" s="31" t="s">
        <v>8251</v>
      </c>
      <c r="D8281" s="29" t="s">
        <v>8252</v>
      </c>
      <c r="E8281" s="29">
        <v>599</v>
      </c>
      <c r="F8281" s="29" t="str">
        <f>_xlfn.XLOOKUP($G8281,[1]类目转化数据!$B:$B,[1]类目转化数据!$A:$A)</f>
        <v>烟消洗设备</v>
      </c>
      <c r="G8281" s="29" t="s">
        <v>50</v>
      </c>
      <c r="H8281" s="29" t="str">
        <f>_xlfn.XLOOKUP(G8281,[1]类目转化数据!B:B,[1]类目转化数据!C:C)</f>
        <v>小客单</v>
      </c>
      <c r="I8281" s="29"/>
    </row>
    <row r="8282" ht="16.5" spans="1:9">
      <c r="A8282" s="29" t="s">
        <v>8027</v>
      </c>
      <c r="B8282" s="30">
        <v>100052238524</v>
      </c>
      <c r="C8282" s="31" t="s">
        <v>8253</v>
      </c>
      <c r="D8282" s="29" t="s">
        <v>8254</v>
      </c>
      <c r="E8282" s="29">
        <v>3680</v>
      </c>
      <c r="F8282" s="29" t="str">
        <f>_xlfn.XLOOKUP($G8282,[1]类目转化数据!$B:$B,[1]类目转化数据!$A:$A)</f>
        <v>烟消洗设备</v>
      </c>
      <c r="G8282" s="29" t="s">
        <v>54</v>
      </c>
      <c r="H8282" s="29" t="str">
        <f>_xlfn.XLOOKUP(G8282,[1]类目转化数据!B:B,[1]类目转化数据!C:C)</f>
        <v>后厨组</v>
      </c>
      <c r="I8282" s="29"/>
    </row>
    <row r="8283" ht="16.5" spans="1:9">
      <c r="A8283" s="29" t="s">
        <v>8027</v>
      </c>
      <c r="B8283" s="30">
        <v>100069840169</v>
      </c>
      <c r="C8283" s="31" t="s">
        <v>8255</v>
      </c>
      <c r="D8283" s="29" t="s">
        <v>8256</v>
      </c>
      <c r="E8283" s="29">
        <v>2580</v>
      </c>
      <c r="F8283" s="29" t="str">
        <f>_xlfn.XLOOKUP($G8283,[1]类目转化数据!$B:$B,[1]类目转化数据!$A:$A)</f>
        <v>烟消洗设备</v>
      </c>
      <c r="G8283" s="29" t="s">
        <v>54</v>
      </c>
      <c r="H8283" s="29" t="str">
        <f>_xlfn.XLOOKUP(G8283,[1]类目转化数据!B:B,[1]类目转化数据!C:C)</f>
        <v>后厨组</v>
      </c>
      <c r="I8283" s="29"/>
    </row>
    <row r="8284" ht="16.5" spans="1:9">
      <c r="A8284" s="29" t="s">
        <v>8027</v>
      </c>
      <c r="B8284" s="30">
        <v>100105202840</v>
      </c>
      <c r="C8284" s="31" t="s">
        <v>8257</v>
      </c>
      <c r="D8284" s="29" t="s">
        <v>8258</v>
      </c>
      <c r="E8284" s="29">
        <v>4999</v>
      </c>
      <c r="F8284" s="29" t="str">
        <f>_xlfn.XLOOKUP($G8284,[1]类目转化数据!$B:$B,[1]类目转化数据!$A:$A)</f>
        <v>烟消洗设备</v>
      </c>
      <c r="G8284" s="29" t="s">
        <v>54</v>
      </c>
      <c r="H8284" s="29" t="str">
        <f>_xlfn.XLOOKUP(G8284,[1]类目转化数据!B:B,[1]类目转化数据!C:C)</f>
        <v>后厨组</v>
      </c>
      <c r="I8284" s="29"/>
    </row>
    <row r="8285" ht="16.5" spans="1:9">
      <c r="A8285" s="29" t="s">
        <v>8027</v>
      </c>
      <c r="B8285" s="30">
        <v>100056911371</v>
      </c>
      <c r="C8285" s="31" t="s">
        <v>8259</v>
      </c>
      <c r="D8285" s="29" t="s">
        <v>8260</v>
      </c>
      <c r="E8285" s="29">
        <v>2580</v>
      </c>
      <c r="F8285" s="29" t="str">
        <f>_xlfn.XLOOKUP($G8285,[1]类目转化数据!$B:$B,[1]类目转化数据!$A:$A)</f>
        <v>烟消洗设备</v>
      </c>
      <c r="G8285" s="29" t="s">
        <v>50</v>
      </c>
      <c r="H8285" s="29" t="str">
        <f>_xlfn.XLOOKUP(G8285,[1]类目转化数据!B:B,[1]类目转化数据!C:C)</f>
        <v>小客单</v>
      </c>
      <c r="I8285" s="29"/>
    </row>
    <row r="8286" ht="16.5" spans="1:9">
      <c r="A8286" s="29" t="s">
        <v>8027</v>
      </c>
      <c r="B8286" s="30">
        <v>100031101132</v>
      </c>
      <c r="C8286" s="31" t="s">
        <v>8261</v>
      </c>
      <c r="D8286" s="29" t="s">
        <v>8262</v>
      </c>
      <c r="E8286" s="29">
        <v>649</v>
      </c>
      <c r="F8286" s="29" t="str">
        <f>_xlfn.XLOOKUP($G8286,[1]类目转化数据!$B:$B,[1]类目转化数据!$A:$A)</f>
        <v>烟消洗设备</v>
      </c>
      <c r="G8286" s="29" t="s">
        <v>50</v>
      </c>
      <c r="H8286" s="29" t="str">
        <f>_xlfn.XLOOKUP(G8286,[1]类目转化数据!B:B,[1]类目转化数据!C:C)</f>
        <v>小客单</v>
      </c>
      <c r="I8286" s="29"/>
    </row>
    <row r="8287" ht="16.5" spans="1:9">
      <c r="A8287" s="29" t="s">
        <v>8027</v>
      </c>
      <c r="B8287" s="30">
        <v>100049643962</v>
      </c>
      <c r="C8287" s="31" t="s">
        <v>8263</v>
      </c>
      <c r="D8287" s="29" t="s">
        <v>8260</v>
      </c>
      <c r="E8287" s="29">
        <v>2580</v>
      </c>
      <c r="F8287" s="29" t="str">
        <f>_xlfn.XLOOKUP($G8287,[1]类目转化数据!$B:$B,[1]类目转化数据!$A:$A)</f>
        <v>烟消洗设备</v>
      </c>
      <c r="G8287" s="29" t="s">
        <v>54</v>
      </c>
      <c r="H8287" s="29" t="str">
        <f>_xlfn.XLOOKUP(G8287,[1]类目转化数据!B:B,[1]类目转化数据!C:C)</f>
        <v>后厨组</v>
      </c>
      <c r="I8287" s="29"/>
    </row>
    <row r="8288" ht="16.5" spans="1:9">
      <c r="A8288" s="29" t="s">
        <v>8027</v>
      </c>
      <c r="B8288" s="30">
        <v>100007792189</v>
      </c>
      <c r="C8288" s="31" t="s">
        <v>8264</v>
      </c>
      <c r="D8288" s="29" t="s">
        <v>8265</v>
      </c>
      <c r="E8288" s="29">
        <v>10999</v>
      </c>
      <c r="F8288" s="29" t="str">
        <f>_xlfn.XLOOKUP($G8288,[1]类目转化数据!$B:$B,[1]类目转化数据!$A:$A)</f>
        <v>烟消洗设备</v>
      </c>
      <c r="G8288" s="29" t="s">
        <v>54</v>
      </c>
      <c r="H8288" s="29" t="str">
        <f>_xlfn.XLOOKUP(G8288,[1]类目转化数据!B:B,[1]类目转化数据!C:C)</f>
        <v>后厨组</v>
      </c>
      <c r="I8288" s="29"/>
    </row>
    <row r="8289" ht="16.5" spans="1:9">
      <c r="A8289" s="29" t="s">
        <v>8027</v>
      </c>
      <c r="B8289" s="30">
        <v>100008842270</v>
      </c>
      <c r="C8289" s="31" t="s">
        <v>8266</v>
      </c>
      <c r="D8289" s="29" t="s">
        <v>8267</v>
      </c>
      <c r="E8289" s="29">
        <v>2898</v>
      </c>
      <c r="F8289" s="29" t="str">
        <f>_xlfn.XLOOKUP($G8289,[1]类目转化数据!$B:$B,[1]类目转化数据!$A:$A)</f>
        <v>烟消洗设备</v>
      </c>
      <c r="G8289" s="29" t="s">
        <v>54</v>
      </c>
      <c r="H8289" s="29" t="str">
        <f>_xlfn.XLOOKUP(G8289,[1]类目转化数据!B:B,[1]类目转化数据!C:C)</f>
        <v>后厨组</v>
      </c>
      <c r="I8289" s="29"/>
    </row>
    <row r="8290" ht="16.5" spans="1:9">
      <c r="A8290" s="29" t="s">
        <v>8027</v>
      </c>
      <c r="B8290" s="30">
        <v>100015237456</v>
      </c>
      <c r="C8290" s="31" t="s">
        <v>8268</v>
      </c>
      <c r="D8290" s="29" t="s">
        <v>8269</v>
      </c>
      <c r="E8290" s="29">
        <v>7999</v>
      </c>
      <c r="F8290" s="29" t="str">
        <f>_xlfn.XLOOKUP($G8290,[1]类目转化数据!$B:$B,[1]类目转化数据!$A:$A)</f>
        <v>烟消洗设备</v>
      </c>
      <c r="G8290" s="29" t="s">
        <v>54</v>
      </c>
      <c r="H8290" s="29" t="str">
        <f>_xlfn.XLOOKUP(G8290,[1]类目转化数据!B:B,[1]类目转化数据!C:C)</f>
        <v>后厨组</v>
      </c>
      <c r="I8290" s="29"/>
    </row>
    <row r="8291" ht="16.5" spans="1:9">
      <c r="A8291" s="29" t="s">
        <v>8027</v>
      </c>
      <c r="B8291" s="30">
        <v>100012291346</v>
      </c>
      <c r="C8291" s="31" t="s">
        <v>8270</v>
      </c>
      <c r="D8291" s="29" t="s">
        <v>8212</v>
      </c>
      <c r="E8291" s="29">
        <v>7599</v>
      </c>
      <c r="F8291" s="29" t="str">
        <f>_xlfn.XLOOKUP($G8291,[1]类目转化数据!$B:$B,[1]类目转化数据!$A:$A)</f>
        <v>烟消洗设备</v>
      </c>
      <c r="G8291" s="29" t="s">
        <v>54</v>
      </c>
      <c r="H8291" s="29" t="str">
        <f>_xlfn.XLOOKUP(G8291,[1]类目转化数据!B:B,[1]类目转化数据!C:C)</f>
        <v>后厨组</v>
      </c>
      <c r="I8291" s="29"/>
    </row>
    <row r="8292" ht="16.5" spans="1:9">
      <c r="A8292" s="29" t="s">
        <v>8027</v>
      </c>
      <c r="B8292" s="30">
        <v>100044848226</v>
      </c>
      <c r="C8292" s="31" t="s">
        <v>8271</v>
      </c>
      <c r="D8292" s="29" t="s">
        <v>8272</v>
      </c>
      <c r="E8292" s="29">
        <v>4980</v>
      </c>
      <c r="F8292" s="29" t="str">
        <f>_xlfn.XLOOKUP($G8292,[1]类目转化数据!$B:$B,[1]类目转化数据!$A:$A)</f>
        <v>烟消洗设备</v>
      </c>
      <c r="G8292" s="29" t="s">
        <v>54</v>
      </c>
      <c r="H8292" s="29" t="str">
        <f>_xlfn.XLOOKUP(G8292,[1]类目转化数据!B:B,[1]类目转化数据!C:C)</f>
        <v>后厨组</v>
      </c>
      <c r="I8292" s="29"/>
    </row>
    <row r="8293" ht="16.5" spans="1:9">
      <c r="A8293" s="29" t="s">
        <v>8027</v>
      </c>
      <c r="B8293" s="30">
        <v>100035944786</v>
      </c>
      <c r="C8293" s="31" t="s">
        <v>8273</v>
      </c>
      <c r="D8293" s="29" t="s">
        <v>8274</v>
      </c>
      <c r="E8293" s="29">
        <v>6890</v>
      </c>
      <c r="F8293" s="29" t="str">
        <f>_xlfn.XLOOKUP($G8293,[1]类目转化数据!$B:$B,[1]类目转化数据!$A:$A)</f>
        <v>烟消洗设备</v>
      </c>
      <c r="G8293" s="29" t="s">
        <v>54</v>
      </c>
      <c r="H8293" s="29" t="str">
        <f>_xlfn.XLOOKUP(G8293,[1]类目转化数据!B:B,[1]类目转化数据!C:C)</f>
        <v>后厨组</v>
      </c>
      <c r="I8293" s="29"/>
    </row>
    <row r="8294" ht="16.5" spans="1:9">
      <c r="A8294" s="29" t="s">
        <v>8027</v>
      </c>
      <c r="B8294" s="30">
        <v>100045393884</v>
      </c>
      <c r="C8294" s="31" t="s">
        <v>8275</v>
      </c>
      <c r="D8294" s="29" t="s">
        <v>8276</v>
      </c>
      <c r="E8294" s="29">
        <v>5480</v>
      </c>
      <c r="F8294" s="29" t="str">
        <f>_xlfn.XLOOKUP($G8294,[1]类目转化数据!$B:$B,[1]类目转化数据!$A:$A)</f>
        <v>烟消洗设备</v>
      </c>
      <c r="G8294" s="29" t="s">
        <v>54</v>
      </c>
      <c r="H8294" s="29" t="str">
        <f>_xlfn.XLOOKUP(G8294,[1]类目转化数据!B:B,[1]类目转化数据!C:C)</f>
        <v>后厨组</v>
      </c>
      <c r="I8294" s="29"/>
    </row>
    <row r="8295" ht="16.5" spans="1:9">
      <c r="A8295" s="29" t="s">
        <v>8027</v>
      </c>
      <c r="B8295" s="30">
        <v>100168013925</v>
      </c>
      <c r="C8295" s="31" t="s">
        <v>8277</v>
      </c>
      <c r="D8295" s="29" t="s">
        <v>8278</v>
      </c>
      <c r="E8295" s="29">
        <v>33800</v>
      </c>
      <c r="F8295" s="29" t="str">
        <f>_xlfn.XLOOKUP($G8295,[1]类目转化数据!$B:$B,[1]类目转化数据!$A:$A)</f>
        <v>烟消洗设备</v>
      </c>
      <c r="G8295" s="29" t="s">
        <v>1579</v>
      </c>
      <c r="H8295" s="29" t="str">
        <f>_xlfn.XLOOKUP(G8295,[1]类目转化数据!B:B,[1]类目转化数据!C:C)</f>
        <v>后厨组</v>
      </c>
      <c r="I8295" s="29"/>
    </row>
    <row r="8296" ht="16.5" spans="1:9">
      <c r="A8296" s="29" t="s">
        <v>8027</v>
      </c>
      <c r="B8296" s="30">
        <v>100168013901</v>
      </c>
      <c r="C8296" s="31" t="s">
        <v>8279</v>
      </c>
      <c r="D8296" s="29" t="s">
        <v>8280</v>
      </c>
      <c r="E8296" s="29">
        <v>14800</v>
      </c>
      <c r="F8296" s="29" t="str">
        <f>_xlfn.XLOOKUP($G8296,[1]类目转化数据!$B:$B,[1]类目转化数据!$A:$A)</f>
        <v>烟消洗设备</v>
      </c>
      <c r="G8296" s="29" t="s">
        <v>1579</v>
      </c>
      <c r="H8296" s="29" t="str">
        <f>_xlfn.XLOOKUP(G8296,[1]类目转化数据!B:B,[1]类目转化数据!C:C)</f>
        <v>后厨组</v>
      </c>
      <c r="I8296" s="29"/>
    </row>
    <row r="8297" ht="16.5" spans="1:9">
      <c r="A8297" s="29" t="s">
        <v>8027</v>
      </c>
      <c r="B8297" s="30">
        <v>100054913055</v>
      </c>
      <c r="C8297" s="31" t="s">
        <v>8281</v>
      </c>
      <c r="D8297" s="29" t="s">
        <v>8282</v>
      </c>
      <c r="E8297" s="29">
        <v>2698</v>
      </c>
      <c r="F8297" s="29" t="str">
        <f>_xlfn.XLOOKUP($G8297,[1]类目转化数据!$B:$B,[1]类目转化数据!$A:$A)</f>
        <v>烟消洗设备</v>
      </c>
      <c r="G8297" s="29" t="s">
        <v>54</v>
      </c>
      <c r="H8297" s="29" t="str">
        <f>_xlfn.XLOOKUP(G8297,[1]类目转化数据!B:B,[1]类目转化数据!C:C)</f>
        <v>后厨组</v>
      </c>
      <c r="I8297" s="29"/>
    </row>
    <row r="8298" ht="16.5" spans="1:9">
      <c r="A8298" s="29" t="s">
        <v>8027</v>
      </c>
      <c r="B8298" s="30">
        <v>100216364114</v>
      </c>
      <c r="C8298" s="31" t="s">
        <v>8283</v>
      </c>
      <c r="D8298" s="29" t="s">
        <v>8284</v>
      </c>
      <c r="E8298" s="29">
        <v>38800</v>
      </c>
      <c r="F8298" s="29" t="str">
        <f>_xlfn.XLOOKUP($G8298,[1]类目转化数据!$B:$B,[1]类目转化数据!$A:$A)</f>
        <v>烟消洗设备</v>
      </c>
      <c r="G8298" s="29" t="s">
        <v>1579</v>
      </c>
      <c r="H8298" s="29" t="str">
        <f>_xlfn.XLOOKUP(G8298,[1]类目转化数据!B:B,[1]类目转化数据!C:C)</f>
        <v>后厨组</v>
      </c>
      <c r="I8298" s="29"/>
    </row>
    <row r="8299" ht="16.5" spans="1:9">
      <c r="A8299" s="29" t="s">
        <v>8027</v>
      </c>
      <c r="B8299" s="30">
        <v>100216364152</v>
      </c>
      <c r="C8299" s="31" t="s">
        <v>8285</v>
      </c>
      <c r="D8299" s="29" t="s">
        <v>8286</v>
      </c>
      <c r="E8299" s="29">
        <v>17800</v>
      </c>
      <c r="F8299" s="29" t="str">
        <f>_xlfn.XLOOKUP($G8299,[1]类目转化数据!$B:$B,[1]类目转化数据!$A:$A)</f>
        <v>烟消洗设备</v>
      </c>
      <c r="G8299" s="29" t="s">
        <v>1579</v>
      </c>
      <c r="H8299" s="29" t="str">
        <f>_xlfn.XLOOKUP(G8299,[1]类目转化数据!B:B,[1]类目转化数据!C:C)</f>
        <v>后厨组</v>
      </c>
      <c r="I8299" s="29"/>
    </row>
    <row r="8300" ht="16.5" spans="1:9">
      <c r="A8300" s="29" t="s">
        <v>8027</v>
      </c>
      <c r="B8300" s="30">
        <v>100216364170</v>
      </c>
      <c r="C8300" s="31" t="s">
        <v>8287</v>
      </c>
      <c r="D8300" s="29" t="s">
        <v>8288</v>
      </c>
      <c r="E8300" s="29">
        <v>19800</v>
      </c>
      <c r="F8300" s="29" t="str">
        <f>_xlfn.XLOOKUP($G8300,[1]类目转化数据!$B:$B,[1]类目转化数据!$A:$A)</f>
        <v>烟消洗设备</v>
      </c>
      <c r="G8300" s="29" t="s">
        <v>1579</v>
      </c>
      <c r="H8300" s="29" t="str">
        <f>_xlfn.XLOOKUP(G8300,[1]类目转化数据!B:B,[1]类目转化数据!C:C)</f>
        <v>后厨组</v>
      </c>
      <c r="I8300" s="29"/>
    </row>
    <row r="8301" ht="16.5" spans="1:9">
      <c r="A8301" s="29" t="s">
        <v>8027</v>
      </c>
      <c r="B8301" s="30">
        <v>100216364238</v>
      </c>
      <c r="C8301" s="31" t="s">
        <v>8289</v>
      </c>
      <c r="D8301" s="29" t="s">
        <v>8290</v>
      </c>
      <c r="E8301" s="29">
        <v>16800</v>
      </c>
      <c r="F8301" s="29" t="str">
        <f>_xlfn.XLOOKUP($G8301,[1]类目转化数据!$B:$B,[1]类目转化数据!$A:$A)</f>
        <v>烟消洗设备</v>
      </c>
      <c r="G8301" s="29" t="s">
        <v>1579</v>
      </c>
      <c r="H8301" s="29" t="str">
        <f>_xlfn.XLOOKUP(G8301,[1]类目转化数据!B:B,[1]类目转化数据!C:C)</f>
        <v>后厨组</v>
      </c>
      <c r="I8301" s="29"/>
    </row>
    <row r="8302" ht="16.5" spans="1:9">
      <c r="A8302" s="29" t="s">
        <v>8027</v>
      </c>
      <c r="B8302" s="30">
        <v>100216364162</v>
      </c>
      <c r="C8302" s="31" t="s">
        <v>8291</v>
      </c>
      <c r="D8302" s="29" t="s">
        <v>8292</v>
      </c>
      <c r="E8302" s="29">
        <v>28800</v>
      </c>
      <c r="F8302" s="29" t="str">
        <f>_xlfn.XLOOKUP($G8302,[1]类目转化数据!$B:$B,[1]类目转化数据!$A:$A)</f>
        <v>烟消洗设备</v>
      </c>
      <c r="G8302" s="29" t="s">
        <v>1579</v>
      </c>
      <c r="H8302" s="29" t="str">
        <f>_xlfn.XLOOKUP(G8302,[1]类目转化数据!B:B,[1]类目转化数据!C:C)</f>
        <v>后厨组</v>
      </c>
      <c r="I8302" s="29"/>
    </row>
    <row r="8303" ht="16.5" spans="1:9">
      <c r="A8303" s="29" t="s">
        <v>8027</v>
      </c>
      <c r="B8303" s="30">
        <v>100216364146</v>
      </c>
      <c r="C8303" s="31" t="s">
        <v>8293</v>
      </c>
      <c r="D8303" s="29" t="s">
        <v>8294</v>
      </c>
      <c r="E8303" s="29">
        <v>23800</v>
      </c>
      <c r="F8303" s="29" t="str">
        <f>_xlfn.XLOOKUP($G8303,[1]类目转化数据!$B:$B,[1]类目转化数据!$A:$A)</f>
        <v>烟消洗设备</v>
      </c>
      <c r="G8303" s="29" t="s">
        <v>1579</v>
      </c>
      <c r="H8303" s="29" t="str">
        <f>_xlfn.XLOOKUP(G8303,[1]类目转化数据!B:B,[1]类目转化数据!C:C)</f>
        <v>后厨组</v>
      </c>
      <c r="I8303" s="29"/>
    </row>
    <row r="8304" ht="16.5" spans="1:9">
      <c r="A8304" s="29" t="s">
        <v>8027</v>
      </c>
      <c r="B8304" s="30">
        <v>100008842268</v>
      </c>
      <c r="C8304" s="31" t="s">
        <v>8295</v>
      </c>
      <c r="D8304" s="29" t="s">
        <v>8296</v>
      </c>
      <c r="E8304" s="29">
        <v>3999</v>
      </c>
      <c r="F8304" s="29" t="str">
        <f>_xlfn.XLOOKUP($G8304,[1]类目转化数据!$B:$B,[1]类目转化数据!$A:$A)</f>
        <v>烟消洗设备</v>
      </c>
      <c r="G8304" s="29" t="s">
        <v>54</v>
      </c>
      <c r="H8304" s="29" t="str">
        <f>_xlfn.XLOOKUP(G8304,[1]类目转化数据!B:B,[1]类目转化数据!C:C)</f>
        <v>后厨组</v>
      </c>
      <c r="I8304" s="29"/>
    </row>
    <row r="8305" ht="16.5" spans="1:9">
      <c r="A8305" s="29" t="s">
        <v>8027</v>
      </c>
      <c r="B8305" s="30">
        <v>100017331613</v>
      </c>
      <c r="C8305" s="31" t="s">
        <v>8297</v>
      </c>
      <c r="D8305" s="29" t="s">
        <v>8298</v>
      </c>
      <c r="E8305" s="29">
        <v>3398</v>
      </c>
      <c r="F8305" s="29" t="str">
        <f>_xlfn.XLOOKUP($G8305,[1]类目转化数据!$B:$B,[1]类目转化数据!$A:$A)</f>
        <v>烟消洗设备</v>
      </c>
      <c r="G8305" s="29" t="s">
        <v>54</v>
      </c>
      <c r="H8305" s="29" t="str">
        <f>_xlfn.XLOOKUP(G8305,[1]类目转化数据!B:B,[1]类目转化数据!C:C)</f>
        <v>后厨组</v>
      </c>
      <c r="I8305" s="29"/>
    </row>
    <row r="8306" ht="16.5" spans="1:9">
      <c r="A8306" s="29" t="s">
        <v>8027</v>
      </c>
      <c r="B8306" s="30">
        <v>100216364236</v>
      </c>
      <c r="C8306" s="31" t="s">
        <v>8299</v>
      </c>
      <c r="D8306" s="29" t="s">
        <v>8300</v>
      </c>
      <c r="E8306" s="29">
        <v>21800</v>
      </c>
      <c r="F8306" s="29" t="str">
        <f>_xlfn.XLOOKUP($G8306,[1]类目转化数据!$B:$B,[1]类目转化数据!$A:$A)</f>
        <v>烟消洗设备</v>
      </c>
      <c r="G8306" s="29" t="s">
        <v>1579</v>
      </c>
      <c r="H8306" s="29" t="str">
        <f>_xlfn.XLOOKUP(G8306,[1]类目转化数据!B:B,[1]类目转化数据!C:C)</f>
        <v>后厨组</v>
      </c>
      <c r="I8306" s="29"/>
    </row>
    <row r="8307" ht="16.5" spans="1:9">
      <c r="A8307" s="29" t="s">
        <v>8027</v>
      </c>
      <c r="B8307" s="30">
        <v>100008952968</v>
      </c>
      <c r="C8307" s="31" t="s">
        <v>8301</v>
      </c>
      <c r="D8307" s="29" t="s">
        <v>8302</v>
      </c>
      <c r="E8307" s="29">
        <v>80799</v>
      </c>
      <c r="F8307" s="29" t="str">
        <f>_xlfn.XLOOKUP($G8307,[1]类目转化数据!$B:$B,[1]类目转化数据!$A:$A)</f>
        <v>制热设备</v>
      </c>
      <c r="G8307" s="29" t="s">
        <v>24</v>
      </c>
      <c r="H8307" s="29" t="str">
        <f>_xlfn.XLOOKUP(G8307,[1]类目转化数据!B:B,[1]类目转化数据!C:C)</f>
        <v>后厨组</v>
      </c>
      <c r="I8307" s="29"/>
    </row>
    <row r="8308" ht="16.5" spans="1:9">
      <c r="A8308" s="29" t="s">
        <v>8027</v>
      </c>
      <c r="B8308" s="30">
        <v>100001245931</v>
      </c>
      <c r="C8308" s="31" t="s">
        <v>8303</v>
      </c>
      <c r="D8308" s="29" t="s">
        <v>8304</v>
      </c>
      <c r="E8308" s="29">
        <v>5299</v>
      </c>
      <c r="F8308" s="29" t="str">
        <f>_xlfn.XLOOKUP($G8308,[1]类目转化数据!$B:$B,[1]类目转化数据!$A:$A)</f>
        <v>社会餐饮设备</v>
      </c>
      <c r="G8308" s="29" t="s">
        <v>278</v>
      </c>
      <c r="H8308" s="29" t="str">
        <f>_xlfn.XLOOKUP(G8308,[1]类目转化数据!B:B,[1]类目转化数据!C:C)</f>
        <v>小客单</v>
      </c>
      <c r="I8308" s="29"/>
    </row>
    <row r="8309" ht="16.5" spans="1:9">
      <c r="A8309" s="29" t="s">
        <v>8027</v>
      </c>
      <c r="B8309" s="30">
        <v>100001617088</v>
      </c>
      <c r="C8309" s="31" t="s">
        <v>8305</v>
      </c>
      <c r="D8309" s="29" t="s">
        <v>8306</v>
      </c>
      <c r="E8309" s="29">
        <v>5999</v>
      </c>
      <c r="F8309" s="29" t="str">
        <f>_xlfn.XLOOKUP($G8309,[1]类目转化数据!$B:$B,[1]类目转化数据!$A:$A)</f>
        <v>社会餐饮设备</v>
      </c>
      <c r="G8309" s="29" t="s">
        <v>278</v>
      </c>
      <c r="H8309" s="29" t="str">
        <f>_xlfn.XLOOKUP(G8309,[1]类目转化数据!B:B,[1]类目转化数据!C:C)</f>
        <v>小客单</v>
      </c>
      <c r="I8309" s="29"/>
    </row>
    <row r="8310" ht="16.5" spans="1:9">
      <c r="A8310" s="29" t="s">
        <v>8027</v>
      </c>
      <c r="B8310" s="30">
        <v>100001617124</v>
      </c>
      <c r="C8310" s="31" t="s">
        <v>8307</v>
      </c>
      <c r="D8310" s="29" t="s">
        <v>8308</v>
      </c>
      <c r="E8310" s="29">
        <v>6999</v>
      </c>
      <c r="F8310" s="29" t="str">
        <f>_xlfn.XLOOKUP($G8310,[1]类目转化数据!$B:$B,[1]类目转化数据!$A:$A)</f>
        <v>社会餐饮设备</v>
      </c>
      <c r="G8310" s="29" t="s">
        <v>278</v>
      </c>
      <c r="H8310" s="29" t="str">
        <f>_xlfn.XLOOKUP(G8310,[1]类目转化数据!B:B,[1]类目转化数据!C:C)</f>
        <v>小客单</v>
      </c>
      <c r="I8310" s="29"/>
    </row>
    <row r="8311" ht="16.5" spans="1:9">
      <c r="A8311" s="29" t="s">
        <v>8027</v>
      </c>
      <c r="B8311" s="30">
        <v>100005073253</v>
      </c>
      <c r="C8311" s="31" t="s">
        <v>8309</v>
      </c>
      <c r="D8311" s="29" t="s">
        <v>8310</v>
      </c>
      <c r="E8311" s="29">
        <v>2498</v>
      </c>
      <c r="F8311" s="29" t="str">
        <f>_xlfn.XLOOKUP($G8311,[1]类目转化数据!$B:$B,[1]类目转化数据!$A:$A)</f>
        <v>社会餐饮设备</v>
      </c>
      <c r="G8311" s="29" t="s">
        <v>278</v>
      </c>
      <c r="H8311" s="29" t="str">
        <f>_xlfn.XLOOKUP(G8311,[1]类目转化数据!B:B,[1]类目转化数据!C:C)</f>
        <v>小客单</v>
      </c>
      <c r="I8311" s="29"/>
    </row>
    <row r="8312" ht="16.5" spans="1:9">
      <c r="A8312" s="29" t="s">
        <v>8027</v>
      </c>
      <c r="B8312" s="30">
        <v>100001617106</v>
      </c>
      <c r="C8312" s="31" t="s">
        <v>8311</v>
      </c>
      <c r="D8312" s="29" t="s">
        <v>8312</v>
      </c>
      <c r="E8312" s="29">
        <v>8999</v>
      </c>
      <c r="F8312" s="29" t="str">
        <f>_xlfn.XLOOKUP($G8312,[1]类目转化数据!$B:$B,[1]类目转化数据!$A:$A)</f>
        <v>社会餐饮设备</v>
      </c>
      <c r="G8312" s="29" t="s">
        <v>278</v>
      </c>
      <c r="H8312" s="29" t="str">
        <f>_xlfn.XLOOKUP(G8312,[1]类目转化数据!B:B,[1]类目转化数据!C:C)</f>
        <v>小客单</v>
      </c>
      <c r="I8312" s="29"/>
    </row>
    <row r="8313" ht="16.5" spans="1:9">
      <c r="A8313" s="29" t="s">
        <v>8027</v>
      </c>
      <c r="B8313" s="30">
        <v>100016301935</v>
      </c>
      <c r="C8313" s="31" t="s">
        <v>8313</v>
      </c>
      <c r="D8313" s="29" t="s">
        <v>8314</v>
      </c>
      <c r="E8313" s="29">
        <v>2399</v>
      </c>
      <c r="F8313" s="29" t="str">
        <f>_xlfn.XLOOKUP($G8313,[1]类目转化数据!$B:$B,[1]类目转化数据!$A:$A)</f>
        <v>社会餐饮设备</v>
      </c>
      <c r="G8313" s="29" t="s">
        <v>278</v>
      </c>
      <c r="H8313" s="29" t="str">
        <f>_xlfn.XLOOKUP(G8313,[1]类目转化数据!B:B,[1]类目转化数据!C:C)</f>
        <v>小客单</v>
      </c>
      <c r="I8313" s="29"/>
    </row>
    <row r="8314" ht="16.5" spans="1:9">
      <c r="A8314" s="29" t="s">
        <v>8027</v>
      </c>
      <c r="B8314" s="30">
        <v>100005152744</v>
      </c>
      <c r="C8314" s="31" t="s">
        <v>8315</v>
      </c>
      <c r="D8314" s="29" t="s">
        <v>8316</v>
      </c>
      <c r="E8314" s="29">
        <v>1998</v>
      </c>
      <c r="F8314" s="29" t="str">
        <f>_xlfn.XLOOKUP($G8314,[1]类目转化数据!$B:$B,[1]类目转化数据!$A:$A)</f>
        <v>社会餐饮设备</v>
      </c>
      <c r="G8314" s="29" t="s">
        <v>278</v>
      </c>
      <c r="H8314" s="29" t="str">
        <f>_xlfn.XLOOKUP(G8314,[1]类目转化数据!B:B,[1]类目转化数据!C:C)</f>
        <v>小客单</v>
      </c>
      <c r="I8314" s="29"/>
    </row>
    <row r="8315" ht="16.5" spans="1:9">
      <c r="A8315" s="29" t="s">
        <v>8027</v>
      </c>
      <c r="B8315" s="30">
        <v>100005162842</v>
      </c>
      <c r="C8315" s="31" t="s">
        <v>8317</v>
      </c>
      <c r="D8315" s="29" t="s">
        <v>8318</v>
      </c>
      <c r="E8315" s="29">
        <v>1399</v>
      </c>
      <c r="F8315" s="29" t="str">
        <f>_xlfn.XLOOKUP($G8315,[1]类目转化数据!$B:$B,[1]类目转化数据!$A:$A)</f>
        <v>社会餐饮设备</v>
      </c>
      <c r="G8315" s="29" t="s">
        <v>278</v>
      </c>
      <c r="H8315" s="29" t="str">
        <f>_xlfn.XLOOKUP(G8315,[1]类目转化数据!B:B,[1]类目转化数据!C:C)</f>
        <v>小客单</v>
      </c>
      <c r="I8315" s="29"/>
    </row>
    <row r="8316" ht="16.5" spans="1:9">
      <c r="A8316" s="29" t="s">
        <v>8027</v>
      </c>
      <c r="B8316" s="30">
        <v>100029546856</v>
      </c>
      <c r="C8316" s="31" t="s">
        <v>8319</v>
      </c>
      <c r="D8316" s="29" t="s">
        <v>8320</v>
      </c>
      <c r="E8316" s="29">
        <v>1599</v>
      </c>
      <c r="F8316" s="29" t="str">
        <f>_xlfn.XLOOKUP($G8316,[1]类目转化数据!$B:$B,[1]类目转化数据!$A:$A)</f>
        <v>社会餐饮设备</v>
      </c>
      <c r="G8316" s="29" t="s">
        <v>278</v>
      </c>
      <c r="H8316" s="29" t="str">
        <f>_xlfn.XLOOKUP(G8316,[1]类目转化数据!B:B,[1]类目转化数据!C:C)</f>
        <v>小客单</v>
      </c>
      <c r="I8316" s="29"/>
    </row>
    <row r="8317" ht="16.5" spans="1:9">
      <c r="A8317" s="29" t="s">
        <v>8027</v>
      </c>
      <c r="B8317" s="30">
        <v>100010419630</v>
      </c>
      <c r="C8317" s="31" t="s">
        <v>8321</v>
      </c>
      <c r="D8317" s="29" t="s">
        <v>8322</v>
      </c>
      <c r="E8317" s="29">
        <v>2998</v>
      </c>
      <c r="F8317" s="29" t="str">
        <f>_xlfn.XLOOKUP($G8317,[1]类目转化数据!$B:$B,[1]类目转化数据!$A:$A)</f>
        <v>机械设备</v>
      </c>
      <c r="G8317" s="29" t="s">
        <v>73</v>
      </c>
      <c r="H8317" s="29" t="str">
        <f>_xlfn.XLOOKUP(G8317,[1]类目转化数据!B:B,[1]类目转化数据!C:C)</f>
        <v>机械设备</v>
      </c>
      <c r="I8317" s="29"/>
    </row>
    <row r="8318" ht="16.5" spans="1:9">
      <c r="A8318" s="29" t="s">
        <v>8027</v>
      </c>
      <c r="B8318" s="30">
        <v>100010836462</v>
      </c>
      <c r="C8318" s="31" t="s">
        <v>8141</v>
      </c>
      <c r="D8318" s="29" t="s">
        <v>8142</v>
      </c>
      <c r="E8318" s="29">
        <v>819</v>
      </c>
      <c r="F8318" s="29" t="str">
        <f>_xlfn.XLOOKUP($G8318,[1]类目转化数据!$B:$B,[1]类目转化数据!$A:$A)</f>
        <v>社会餐饮设备</v>
      </c>
      <c r="G8318" s="29" t="s">
        <v>871</v>
      </c>
      <c r="H8318" s="29" t="str">
        <f>_xlfn.XLOOKUP(G8318,[1]类目转化数据!B:B,[1]类目转化数据!C:C)</f>
        <v>小客单</v>
      </c>
      <c r="I8318" s="29"/>
    </row>
    <row r="8319" ht="16.5" spans="1:9">
      <c r="A8319" s="29" t="s">
        <v>8027</v>
      </c>
      <c r="B8319" s="30">
        <v>100010836492</v>
      </c>
      <c r="C8319" s="31" t="s">
        <v>8323</v>
      </c>
      <c r="D8319" s="29" t="s">
        <v>8324</v>
      </c>
      <c r="E8319" s="29">
        <v>50</v>
      </c>
      <c r="F8319" s="29" t="str">
        <f>_xlfn.XLOOKUP($G8319,[1]类目转化数据!$B:$B,[1]类目转化数据!$A:$A)</f>
        <v>其他</v>
      </c>
      <c r="G8319" s="29" t="s">
        <v>38</v>
      </c>
      <c r="H8319" s="29" t="str">
        <f>_xlfn.XLOOKUP(G8319,[1]类目转化数据!B:B,[1]类目转化数据!C:C)</f>
        <v>/</v>
      </c>
      <c r="I8319" s="29"/>
    </row>
    <row r="8320" ht="16.5" spans="1:9">
      <c r="A8320" s="29" t="s">
        <v>8027</v>
      </c>
      <c r="B8320" s="30">
        <v>100006446315</v>
      </c>
      <c r="C8320" s="31" t="s">
        <v>8325</v>
      </c>
      <c r="D8320" s="29" t="s">
        <v>8326</v>
      </c>
      <c r="E8320" s="29">
        <v>1780</v>
      </c>
      <c r="F8320" s="29" t="str">
        <f>_xlfn.XLOOKUP($G8320,[1]类目转化数据!$B:$B,[1]类目转化数据!$A:$A)</f>
        <v>制热设备</v>
      </c>
      <c r="G8320" s="29" t="s">
        <v>2058</v>
      </c>
      <c r="H8320" s="29" t="str">
        <f>_xlfn.XLOOKUP(G8320,[1]类目转化数据!B:B,[1]类目转化数据!C:C)</f>
        <v>机械设备</v>
      </c>
      <c r="I8320" s="29"/>
    </row>
    <row r="8321" ht="16.5" spans="1:9">
      <c r="A8321" s="29" t="s">
        <v>8027</v>
      </c>
      <c r="B8321" s="30">
        <v>100011690354</v>
      </c>
      <c r="C8321" s="31" t="s">
        <v>8327</v>
      </c>
      <c r="D8321" s="29" t="s">
        <v>8328</v>
      </c>
      <c r="E8321" s="29">
        <v>1999</v>
      </c>
      <c r="F8321" s="29" t="str">
        <f>_xlfn.XLOOKUP($G8321,[1]类目转化数据!$B:$B,[1]类目转化数据!$A:$A)</f>
        <v>制热设备</v>
      </c>
      <c r="G8321" s="29" t="s">
        <v>2058</v>
      </c>
      <c r="H8321" s="29" t="str">
        <f>_xlfn.XLOOKUP(G8321,[1]类目转化数据!B:B,[1]类目转化数据!C:C)</f>
        <v>机械设备</v>
      </c>
      <c r="I8321" s="29"/>
    </row>
    <row r="8322" ht="16.5" spans="1:9">
      <c r="A8322" s="29" t="s">
        <v>8027</v>
      </c>
      <c r="B8322" s="30">
        <v>100069274686</v>
      </c>
      <c r="C8322" s="31" t="s">
        <v>8329</v>
      </c>
      <c r="D8322" s="29" t="s">
        <v>8330</v>
      </c>
      <c r="E8322" s="29">
        <v>8980</v>
      </c>
      <c r="F8322" s="29" t="str">
        <f>_xlfn.XLOOKUP($G8322,[1]类目转化数据!$B:$B,[1]类目转化数据!$A:$A)</f>
        <v>制热设备</v>
      </c>
      <c r="G8322" s="29" t="s">
        <v>2060</v>
      </c>
      <c r="H8322" s="29" t="str">
        <f>_xlfn.XLOOKUP(G8322,[1]类目转化数据!B:B,[1]类目转化数据!C:C)</f>
        <v>大锅灶组</v>
      </c>
      <c r="I8322" s="29"/>
    </row>
    <row r="8323" ht="16.5" spans="1:9">
      <c r="A8323" s="29" t="s">
        <v>8027</v>
      </c>
      <c r="B8323" s="30">
        <v>100025886106</v>
      </c>
      <c r="C8323" s="31" t="s">
        <v>8331</v>
      </c>
      <c r="D8323" s="29" t="s">
        <v>8332</v>
      </c>
      <c r="E8323" s="29">
        <v>1680</v>
      </c>
      <c r="F8323" s="29" t="str">
        <f>_xlfn.XLOOKUP($G8323,[1]类目转化数据!$B:$B,[1]类目转化数据!$A:$A)</f>
        <v>制热设备</v>
      </c>
      <c r="G8323" s="29" t="s">
        <v>2058</v>
      </c>
      <c r="H8323" s="29" t="str">
        <f>_xlfn.XLOOKUP(G8323,[1]类目转化数据!B:B,[1]类目转化数据!C:C)</f>
        <v>机械设备</v>
      </c>
      <c r="I8323" s="29"/>
    </row>
    <row r="8324" ht="16.5" spans="1:9">
      <c r="A8324" s="29" t="s">
        <v>8027</v>
      </c>
      <c r="B8324" s="30">
        <v>100006878893</v>
      </c>
      <c r="C8324" s="31" t="s">
        <v>8333</v>
      </c>
      <c r="D8324" s="29" t="s">
        <v>8334</v>
      </c>
      <c r="E8324" s="29">
        <v>50</v>
      </c>
      <c r="F8324" s="29" t="str">
        <f>_xlfn.XLOOKUP($G8324,[1]类目转化数据!$B:$B,[1]类目转化数据!$A:$A)</f>
        <v>配件/赠品</v>
      </c>
      <c r="G8324" s="29" t="s">
        <v>613</v>
      </c>
      <c r="H8324" s="29" t="str">
        <f>_xlfn.XLOOKUP(G8324,[1]类目转化数据!B:B,[1]类目转化数据!C:C)</f>
        <v>直饮机组</v>
      </c>
      <c r="I8324" s="29"/>
    </row>
    <row r="8325" ht="16.5" spans="1:9">
      <c r="A8325" s="29" t="s">
        <v>8027</v>
      </c>
      <c r="B8325" s="30">
        <v>100006878895</v>
      </c>
      <c r="C8325" s="31" t="s">
        <v>8335</v>
      </c>
      <c r="D8325" s="29" t="s">
        <v>8336</v>
      </c>
      <c r="E8325" s="29">
        <v>50</v>
      </c>
      <c r="F8325" s="29" t="str">
        <f>_xlfn.XLOOKUP($G8325,[1]类目转化数据!$B:$B,[1]类目转化数据!$A:$A)</f>
        <v>配件/赠品</v>
      </c>
      <c r="G8325" s="29" t="s">
        <v>613</v>
      </c>
      <c r="H8325" s="29" t="str">
        <f>_xlfn.XLOOKUP(G8325,[1]类目转化数据!B:B,[1]类目转化数据!C:C)</f>
        <v>直饮机组</v>
      </c>
      <c r="I8325" s="29"/>
    </row>
    <row r="8326" ht="16.5" spans="1:9">
      <c r="A8326" s="29" t="s">
        <v>8027</v>
      </c>
      <c r="B8326" s="30">
        <v>100012553454</v>
      </c>
      <c r="C8326" s="31" t="s">
        <v>8337</v>
      </c>
      <c r="D8326" s="29" t="s">
        <v>8338</v>
      </c>
      <c r="E8326" s="29">
        <v>50</v>
      </c>
      <c r="F8326" s="29" t="str">
        <f>_xlfn.XLOOKUP($G8326,[1]类目转化数据!$B:$B,[1]类目转化数据!$A:$A)</f>
        <v>配件/赠品</v>
      </c>
      <c r="G8326" s="29" t="s">
        <v>613</v>
      </c>
      <c r="H8326" s="29" t="str">
        <f>_xlfn.XLOOKUP(G8326,[1]类目转化数据!B:B,[1]类目转化数据!C:C)</f>
        <v>直饮机组</v>
      </c>
      <c r="I8326" s="29"/>
    </row>
    <row r="8327" ht="16.5" spans="1:9">
      <c r="A8327" s="29" t="s">
        <v>8027</v>
      </c>
      <c r="B8327" s="30">
        <v>100014088788</v>
      </c>
      <c r="C8327" s="31" t="s">
        <v>8339</v>
      </c>
      <c r="D8327" s="29" t="s">
        <v>8340</v>
      </c>
      <c r="E8327" s="29">
        <v>1499</v>
      </c>
      <c r="F8327" s="29" t="str">
        <f>_xlfn.XLOOKUP($G8327,[1]类目转化数据!$B:$B,[1]类目转化数据!$A:$A)</f>
        <v>制冷设备</v>
      </c>
      <c r="G8327" s="29" t="s">
        <v>918</v>
      </c>
      <c r="H8327" s="29" t="str">
        <f>_xlfn.XLOOKUP(G8327,[1]类目转化数据!B:B,[1]类目转化数据!C:C)</f>
        <v>后厨组</v>
      </c>
      <c r="I8327" s="29"/>
    </row>
    <row r="8328" ht="16.5" spans="1:9">
      <c r="A8328" s="29" t="s">
        <v>8027</v>
      </c>
      <c r="B8328" s="30">
        <v>100023035178</v>
      </c>
      <c r="C8328" s="31" t="s">
        <v>8341</v>
      </c>
      <c r="D8328" s="29" t="s">
        <v>8342</v>
      </c>
      <c r="E8328" s="29">
        <v>1699</v>
      </c>
      <c r="F8328" s="29" t="str">
        <f>_xlfn.XLOOKUP($G8328,[1]类目转化数据!$B:$B,[1]类目转化数据!$A:$A)</f>
        <v>制冷设备</v>
      </c>
      <c r="G8328" s="29" t="s">
        <v>918</v>
      </c>
      <c r="H8328" s="29" t="str">
        <f>_xlfn.XLOOKUP(G8328,[1]类目转化数据!B:B,[1]类目转化数据!C:C)</f>
        <v>后厨组</v>
      </c>
      <c r="I8328" s="29"/>
    </row>
    <row r="8329" ht="16.5" spans="1:9">
      <c r="A8329" s="29" t="s">
        <v>8027</v>
      </c>
      <c r="B8329" s="30">
        <v>100023035180</v>
      </c>
      <c r="C8329" s="31" t="s">
        <v>8343</v>
      </c>
      <c r="D8329" s="29" t="s">
        <v>8344</v>
      </c>
      <c r="E8329" s="29">
        <v>1899</v>
      </c>
      <c r="F8329" s="29" t="str">
        <f>_xlfn.XLOOKUP($G8329,[1]类目转化数据!$B:$B,[1]类目转化数据!$A:$A)</f>
        <v>制冷设备</v>
      </c>
      <c r="G8329" s="29" t="s">
        <v>918</v>
      </c>
      <c r="H8329" s="29" t="str">
        <f>_xlfn.XLOOKUP(G8329,[1]类目转化数据!B:B,[1]类目转化数据!C:C)</f>
        <v>后厨组</v>
      </c>
      <c r="I8329" s="29"/>
    </row>
    <row r="8330" ht="16.5" spans="1:9">
      <c r="A8330" s="29" t="s">
        <v>8027</v>
      </c>
      <c r="B8330" s="30">
        <v>100009996333</v>
      </c>
      <c r="C8330" s="31" t="s">
        <v>8255</v>
      </c>
      <c r="D8330" s="29" t="s">
        <v>8256</v>
      </c>
      <c r="E8330" s="29">
        <v>2580</v>
      </c>
      <c r="F8330" s="29" t="str">
        <f>_xlfn.XLOOKUP($G8330,[1]类目转化数据!$B:$B,[1]类目转化数据!$A:$A)</f>
        <v>烟消洗设备</v>
      </c>
      <c r="G8330" s="29" t="s">
        <v>54</v>
      </c>
      <c r="H8330" s="29" t="str">
        <f>_xlfn.XLOOKUP(G8330,[1]类目转化数据!B:B,[1]类目转化数据!C:C)</f>
        <v>后厨组</v>
      </c>
      <c r="I8330" s="29"/>
    </row>
    <row r="8331" ht="16.5" spans="1:9">
      <c r="A8331" s="29" t="s">
        <v>8027</v>
      </c>
      <c r="B8331" s="30">
        <v>100009996335</v>
      </c>
      <c r="C8331" s="31" t="s">
        <v>8345</v>
      </c>
      <c r="D8331" s="29" t="s">
        <v>8346</v>
      </c>
      <c r="E8331" s="29">
        <v>3799</v>
      </c>
      <c r="F8331" s="29" t="str">
        <f>_xlfn.XLOOKUP($G8331,[1]类目转化数据!$B:$B,[1]类目转化数据!$A:$A)</f>
        <v>烟消洗设备</v>
      </c>
      <c r="G8331" s="29" t="s">
        <v>54</v>
      </c>
      <c r="H8331" s="29" t="str">
        <f>_xlfn.XLOOKUP(G8331,[1]类目转化数据!B:B,[1]类目转化数据!C:C)</f>
        <v>后厨组</v>
      </c>
      <c r="I8331" s="29"/>
    </row>
    <row r="8332" ht="16.5" spans="1:9">
      <c r="A8332" s="29" t="s">
        <v>8027</v>
      </c>
      <c r="B8332" s="30">
        <v>100055402495</v>
      </c>
      <c r="C8332" s="31" t="s">
        <v>8345</v>
      </c>
      <c r="D8332" s="29" t="s">
        <v>8346</v>
      </c>
      <c r="E8332" s="29">
        <v>3799</v>
      </c>
      <c r="F8332" s="29" t="str">
        <f>_xlfn.XLOOKUP($G8332,[1]类目转化数据!$B:$B,[1]类目转化数据!$A:$A)</f>
        <v>烟消洗设备</v>
      </c>
      <c r="G8332" s="29" t="s">
        <v>54</v>
      </c>
      <c r="H8332" s="29" t="str">
        <f>_xlfn.XLOOKUP(G8332,[1]类目转化数据!B:B,[1]类目转化数据!C:C)</f>
        <v>后厨组</v>
      </c>
      <c r="I8332" s="29"/>
    </row>
    <row r="8333" ht="16.5" spans="1:9">
      <c r="A8333" s="29" t="s">
        <v>8027</v>
      </c>
      <c r="B8333" s="30">
        <v>100058037228</v>
      </c>
      <c r="C8333" s="31" t="s">
        <v>8347</v>
      </c>
      <c r="D8333" s="29" t="s">
        <v>8252</v>
      </c>
      <c r="E8333" s="29">
        <v>599</v>
      </c>
      <c r="F8333" s="29" t="str">
        <f>_xlfn.XLOOKUP($G8333,[1]类目转化数据!$B:$B,[1]类目转化数据!$A:$A)</f>
        <v>烟消洗设备</v>
      </c>
      <c r="G8333" s="29" t="s">
        <v>50</v>
      </c>
      <c r="H8333" s="29" t="str">
        <f>_xlfn.XLOOKUP(G8333,[1]类目转化数据!B:B,[1]类目转化数据!C:C)</f>
        <v>小客单</v>
      </c>
      <c r="I8333" s="29"/>
    </row>
    <row r="8334" ht="16.5" spans="1:9">
      <c r="A8334" s="29" t="s">
        <v>8027</v>
      </c>
      <c r="B8334" s="30">
        <v>100027712523</v>
      </c>
      <c r="C8334" s="31" t="s">
        <v>8348</v>
      </c>
      <c r="D8334" s="29" t="s">
        <v>8349</v>
      </c>
      <c r="E8334" s="29">
        <v>1999</v>
      </c>
      <c r="F8334" s="29" t="str">
        <f>_xlfn.XLOOKUP($G8334,[1]类目转化数据!$B:$B,[1]类目转化数据!$A:$A)</f>
        <v>烟消洗设备</v>
      </c>
      <c r="G8334" s="29" t="s">
        <v>50</v>
      </c>
      <c r="H8334" s="29" t="str">
        <f>_xlfn.XLOOKUP(G8334,[1]类目转化数据!B:B,[1]类目转化数据!C:C)</f>
        <v>小客单</v>
      </c>
      <c r="I8334" s="29"/>
    </row>
    <row r="8335" ht="16.5" spans="1:9">
      <c r="A8335" s="29" t="s">
        <v>8027</v>
      </c>
      <c r="B8335" s="30">
        <v>100065107693</v>
      </c>
      <c r="C8335" s="31" t="s">
        <v>8350</v>
      </c>
      <c r="D8335" s="29" t="s">
        <v>8351</v>
      </c>
      <c r="E8335" s="29">
        <v>3999</v>
      </c>
      <c r="F8335" s="29" t="str">
        <f>_xlfn.XLOOKUP($G8335,[1]类目转化数据!$B:$B,[1]类目转化数据!$A:$A)</f>
        <v>烟消洗设备</v>
      </c>
      <c r="G8335" s="29" t="s">
        <v>54</v>
      </c>
      <c r="H8335" s="29" t="str">
        <f>_xlfn.XLOOKUP(G8335,[1]类目转化数据!B:B,[1]类目转化数据!C:C)</f>
        <v>后厨组</v>
      </c>
      <c r="I8335" s="29"/>
    </row>
    <row r="8336" ht="16.5" spans="1:9">
      <c r="A8336" s="29" t="s">
        <v>8027</v>
      </c>
      <c r="B8336" s="30">
        <v>100062484901</v>
      </c>
      <c r="C8336" s="31" t="s">
        <v>8352</v>
      </c>
      <c r="D8336" s="29" t="s">
        <v>8353</v>
      </c>
      <c r="E8336" s="29">
        <v>649</v>
      </c>
      <c r="F8336" s="29" t="str">
        <f>_xlfn.XLOOKUP($G8336,[1]类目转化数据!$B:$B,[1]类目转化数据!$A:$A)</f>
        <v>烟消洗设备</v>
      </c>
      <c r="G8336" s="29" t="s">
        <v>50</v>
      </c>
      <c r="H8336" s="29" t="str">
        <f>_xlfn.XLOOKUP(G8336,[1]类目转化数据!B:B,[1]类目转化数据!C:C)</f>
        <v>小客单</v>
      </c>
      <c r="I8336" s="29"/>
    </row>
    <row r="8337" ht="16.5" spans="1:9">
      <c r="A8337" s="29" t="s">
        <v>8027</v>
      </c>
      <c r="B8337" s="30">
        <v>100279527170</v>
      </c>
      <c r="C8337" s="31" t="s">
        <v>8354</v>
      </c>
      <c r="D8337" s="29" t="s">
        <v>8355</v>
      </c>
      <c r="E8337" s="29">
        <v>4680</v>
      </c>
      <c r="F8337" s="29" t="str">
        <f>_xlfn.XLOOKUP($G8337,[1]类目转化数据!$B:$B,[1]类目转化数据!$A:$A)</f>
        <v>其他</v>
      </c>
      <c r="G8337" s="29" t="s">
        <v>78</v>
      </c>
      <c r="H8337" s="29" t="str">
        <f>_xlfn.XLOOKUP(G8337,[1]类目转化数据!B:B,[1]类目转化数据!C:C)</f>
        <v>智慧厨房</v>
      </c>
      <c r="I8337" s="29"/>
    </row>
    <row r="8338" ht="16.5" spans="1:9">
      <c r="A8338" s="29" t="s">
        <v>8027</v>
      </c>
      <c r="B8338" s="30">
        <v>100007980005</v>
      </c>
      <c r="C8338" s="31" t="s">
        <v>8356</v>
      </c>
      <c r="D8338" s="29" t="s">
        <v>8357</v>
      </c>
      <c r="E8338" s="29">
        <v>76999</v>
      </c>
      <c r="F8338" s="29" t="str">
        <f>_xlfn.XLOOKUP($G8338,[1]类目转化数据!$B:$B,[1]类目转化数据!$A:$A)</f>
        <v>烟消洗设备</v>
      </c>
      <c r="G8338" s="29" t="s">
        <v>1490</v>
      </c>
      <c r="H8338" s="29" t="str">
        <f>_xlfn.XLOOKUP(G8338,[1]类目转化数据!B:B,[1]类目转化数据!C:C)</f>
        <v>大锅灶组</v>
      </c>
      <c r="I8338" s="29"/>
    </row>
    <row r="8339" ht="16.5" spans="1:9">
      <c r="A8339" s="29" t="s">
        <v>8027</v>
      </c>
      <c r="B8339" s="30">
        <v>100007980033</v>
      </c>
      <c r="C8339" s="31" t="s">
        <v>8358</v>
      </c>
      <c r="D8339" s="29" t="s">
        <v>8359</v>
      </c>
      <c r="E8339" s="29">
        <v>184999</v>
      </c>
      <c r="F8339" s="29" t="str">
        <f>_xlfn.XLOOKUP($G8339,[1]类目转化数据!$B:$B,[1]类目转化数据!$A:$A)</f>
        <v>烟消洗设备</v>
      </c>
      <c r="G8339" s="29" t="s">
        <v>1490</v>
      </c>
      <c r="H8339" s="29" t="str">
        <f>_xlfn.XLOOKUP(G8339,[1]类目转化数据!B:B,[1]类目转化数据!C:C)</f>
        <v>大锅灶组</v>
      </c>
      <c r="I8339" s="29"/>
    </row>
    <row r="8340" ht="16.5" spans="1:9">
      <c r="A8340" s="29" t="s">
        <v>8027</v>
      </c>
      <c r="B8340" s="30">
        <v>100007980031</v>
      </c>
      <c r="C8340" s="31" t="s">
        <v>8360</v>
      </c>
      <c r="D8340" s="29" t="s">
        <v>8361</v>
      </c>
      <c r="E8340" s="29">
        <v>131499</v>
      </c>
      <c r="F8340" s="29" t="str">
        <f>_xlfn.XLOOKUP($G8340,[1]类目转化数据!$B:$B,[1]类目转化数据!$A:$A)</f>
        <v>烟消洗设备</v>
      </c>
      <c r="G8340" s="29" t="s">
        <v>1490</v>
      </c>
      <c r="H8340" s="29" t="str">
        <f>_xlfn.XLOOKUP(G8340,[1]类目转化数据!B:B,[1]类目转化数据!C:C)</f>
        <v>大锅灶组</v>
      </c>
      <c r="I8340" s="29"/>
    </row>
    <row r="8341" ht="16.5" spans="1:9">
      <c r="A8341" s="29" t="s">
        <v>8027</v>
      </c>
      <c r="B8341" s="30">
        <v>100014384454</v>
      </c>
      <c r="C8341" s="31" t="s">
        <v>8362</v>
      </c>
      <c r="D8341" s="29" t="s">
        <v>8363</v>
      </c>
      <c r="E8341" s="29">
        <v>122999</v>
      </c>
      <c r="F8341" s="29" t="str">
        <f>_xlfn.XLOOKUP($G8341,[1]类目转化数据!$B:$B,[1]类目转化数据!$A:$A)</f>
        <v>烟消洗设备</v>
      </c>
      <c r="G8341" s="29" t="s">
        <v>1490</v>
      </c>
      <c r="H8341" s="29" t="str">
        <f>_xlfn.XLOOKUP(G8341,[1]类目转化数据!B:B,[1]类目转化数据!C:C)</f>
        <v>大锅灶组</v>
      </c>
      <c r="I8341" s="29"/>
    </row>
    <row r="8342" ht="16.5" spans="1:9">
      <c r="A8342" s="29" t="s">
        <v>8027</v>
      </c>
      <c r="B8342" s="30">
        <v>100051583421</v>
      </c>
      <c r="C8342" s="31" t="s">
        <v>8364</v>
      </c>
      <c r="D8342" s="29" t="s">
        <v>8365</v>
      </c>
      <c r="E8342" s="29">
        <v>159999</v>
      </c>
      <c r="F8342" s="29" t="str">
        <f>_xlfn.XLOOKUP($G8342,[1]类目转化数据!$B:$B,[1]类目转化数据!$A:$A)</f>
        <v>烟消洗设备</v>
      </c>
      <c r="G8342" s="29" t="s">
        <v>1490</v>
      </c>
      <c r="H8342" s="29" t="str">
        <f>_xlfn.XLOOKUP(G8342,[1]类目转化数据!B:B,[1]类目转化数据!C:C)</f>
        <v>大锅灶组</v>
      </c>
      <c r="I8342" s="29"/>
    </row>
    <row r="8343" ht="16.5" spans="1:9">
      <c r="A8343" s="29" t="s">
        <v>8027</v>
      </c>
      <c r="B8343" s="30">
        <v>100015056724</v>
      </c>
      <c r="C8343" s="31" t="s">
        <v>8366</v>
      </c>
      <c r="D8343" s="29" t="s">
        <v>8367</v>
      </c>
      <c r="E8343" s="29">
        <v>134599</v>
      </c>
      <c r="F8343" s="29" t="str">
        <f>_xlfn.XLOOKUP($G8343,[1]类目转化数据!$B:$B,[1]类目转化数据!$A:$A)</f>
        <v>烟消洗设备</v>
      </c>
      <c r="G8343" s="29" t="s">
        <v>1490</v>
      </c>
      <c r="H8343" s="29" t="str">
        <f>_xlfn.XLOOKUP(G8343,[1]类目转化数据!B:B,[1]类目转化数据!C:C)</f>
        <v>大锅灶组</v>
      </c>
      <c r="I8343" s="29"/>
    </row>
    <row r="8344" ht="16.5" spans="1:9">
      <c r="A8344" s="29" t="s">
        <v>8027</v>
      </c>
      <c r="B8344" s="30">
        <v>100051830524</v>
      </c>
      <c r="C8344" s="31" t="s">
        <v>8368</v>
      </c>
      <c r="D8344" s="29" t="s">
        <v>8369</v>
      </c>
      <c r="E8344" s="29">
        <v>99999</v>
      </c>
      <c r="F8344" s="29" t="str">
        <f>_xlfn.XLOOKUP($G8344,[1]类目转化数据!$B:$B,[1]类目转化数据!$A:$A)</f>
        <v>烟消洗设备</v>
      </c>
      <c r="G8344" s="29" t="s">
        <v>1490</v>
      </c>
      <c r="H8344" s="29" t="str">
        <f>_xlfn.XLOOKUP(G8344,[1]类目转化数据!B:B,[1]类目转化数据!C:C)</f>
        <v>大锅灶组</v>
      </c>
      <c r="I8344" s="29"/>
    </row>
    <row r="8345" ht="16.5" spans="1:9">
      <c r="A8345" s="29" t="s">
        <v>8027</v>
      </c>
      <c r="B8345" s="30">
        <v>100051578861</v>
      </c>
      <c r="C8345" s="31" t="s">
        <v>8370</v>
      </c>
      <c r="D8345" s="29" t="s">
        <v>8371</v>
      </c>
      <c r="E8345" s="29">
        <v>134599</v>
      </c>
      <c r="F8345" s="29" t="str">
        <f>_xlfn.XLOOKUP($G8345,[1]类目转化数据!$B:$B,[1]类目转化数据!$A:$A)</f>
        <v>烟消洗设备</v>
      </c>
      <c r="G8345" s="29" t="s">
        <v>1490</v>
      </c>
      <c r="H8345" s="29" t="str">
        <f>_xlfn.XLOOKUP(G8345,[1]类目转化数据!B:B,[1]类目转化数据!C:C)</f>
        <v>大锅灶组</v>
      </c>
      <c r="I8345" s="29"/>
    </row>
    <row r="8346" ht="16.5" spans="1:9">
      <c r="A8346" s="29" t="s">
        <v>8027</v>
      </c>
      <c r="B8346" s="30">
        <v>100051830526</v>
      </c>
      <c r="C8346" s="31" t="s">
        <v>8372</v>
      </c>
      <c r="D8346" s="29" t="s">
        <v>8373</v>
      </c>
      <c r="E8346" s="29">
        <v>106599</v>
      </c>
      <c r="F8346" s="29" t="str">
        <f>_xlfn.XLOOKUP($G8346,[1]类目转化数据!$B:$B,[1]类目转化数据!$A:$A)</f>
        <v>烟消洗设备</v>
      </c>
      <c r="G8346" s="29" t="s">
        <v>1490</v>
      </c>
      <c r="H8346" s="29" t="str">
        <f>_xlfn.XLOOKUP(G8346,[1]类目转化数据!B:B,[1]类目转化数据!C:C)</f>
        <v>大锅灶组</v>
      </c>
      <c r="I8346" s="29"/>
    </row>
    <row r="8347" ht="16.5" spans="1:9">
      <c r="A8347" s="29" t="s">
        <v>8027</v>
      </c>
      <c r="B8347" s="30">
        <v>100014623308</v>
      </c>
      <c r="C8347" s="31" t="s">
        <v>8374</v>
      </c>
      <c r="D8347" s="29" t="s">
        <v>8375</v>
      </c>
      <c r="E8347" s="29">
        <v>2299</v>
      </c>
      <c r="F8347" s="29" t="str">
        <f>_xlfn.XLOOKUP($G8347,[1]类目转化数据!$B:$B,[1]类目转化数据!$A:$A)</f>
        <v>烟消洗设备</v>
      </c>
      <c r="G8347" s="29" t="s">
        <v>54</v>
      </c>
      <c r="H8347" s="29" t="str">
        <f>_xlfn.XLOOKUP(G8347,[1]类目转化数据!B:B,[1]类目转化数据!C:C)</f>
        <v>后厨组</v>
      </c>
      <c r="I8347" s="29"/>
    </row>
    <row r="8348" ht="16.5" spans="1:9">
      <c r="A8348" s="29" t="s">
        <v>8027</v>
      </c>
      <c r="B8348" s="30">
        <v>100014623336</v>
      </c>
      <c r="C8348" s="31" t="s">
        <v>8376</v>
      </c>
      <c r="D8348" s="29" t="s">
        <v>8377</v>
      </c>
      <c r="E8348" s="29">
        <v>1099</v>
      </c>
      <c r="F8348" s="29" t="str">
        <f>_xlfn.XLOOKUP($G8348,[1]类目转化数据!$B:$B,[1]类目转化数据!$A:$A)</f>
        <v>烟消洗设备</v>
      </c>
      <c r="G8348" s="29" t="s">
        <v>50</v>
      </c>
      <c r="H8348" s="29" t="str">
        <f>_xlfn.XLOOKUP(G8348,[1]类目转化数据!B:B,[1]类目转化数据!C:C)</f>
        <v>小客单</v>
      </c>
      <c r="I8348" s="29"/>
    </row>
    <row r="8349" ht="16.5" spans="1:9">
      <c r="A8349" s="29" t="s">
        <v>8027</v>
      </c>
      <c r="B8349" s="30">
        <v>100015335978</v>
      </c>
      <c r="C8349" s="31" t="s">
        <v>8378</v>
      </c>
      <c r="D8349" s="29" t="s">
        <v>8379</v>
      </c>
      <c r="E8349" s="29">
        <v>9980</v>
      </c>
      <c r="F8349" s="29" t="str">
        <f>_xlfn.XLOOKUP($G8349,[1]类目转化数据!$B:$B,[1]类目转化数据!$A:$A)</f>
        <v>制热设备</v>
      </c>
      <c r="G8349" s="29" t="s">
        <v>130</v>
      </c>
      <c r="H8349" s="29" t="str">
        <f>_xlfn.XLOOKUP(G8349,[1]类目转化数据!B:B,[1]类目转化数据!C:C)</f>
        <v>大锅灶组</v>
      </c>
      <c r="I8349" s="29"/>
    </row>
    <row r="8350" ht="16.5" spans="1:9">
      <c r="A8350" s="29" t="s">
        <v>8027</v>
      </c>
      <c r="B8350" s="30">
        <v>100008615995</v>
      </c>
      <c r="C8350" s="31" t="s">
        <v>8380</v>
      </c>
      <c r="D8350" s="29" t="s">
        <v>8381</v>
      </c>
      <c r="E8350" s="29">
        <v>7699</v>
      </c>
      <c r="F8350" s="29" t="str">
        <f>_xlfn.XLOOKUP($G8350,[1]类目转化数据!$B:$B,[1]类目转化数据!$A:$A)</f>
        <v>制热设备</v>
      </c>
      <c r="G8350" s="29" t="s">
        <v>130</v>
      </c>
      <c r="H8350" s="29" t="str">
        <f>_xlfn.XLOOKUP(G8350,[1]类目转化数据!B:B,[1]类目转化数据!C:C)</f>
        <v>大锅灶组</v>
      </c>
      <c r="I8350" s="29"/>
    </row>
    <row r="8351" ht="16.5" spans="1:9">
      <c r="A8351" s="29" t="s">
        <v>8027</v>
      </c>
      <c r="B8351" s="30">
        <v>100015336490</v>
      </c>
      <c r="C8351" s="31" t="s">
        <v>8382</v>
      </c>
      <c r="D8351" s="29" t="s">
        <v>8383</v>
      </c>
      <c r="E8351" s="29">
        <v>14999</v>
      </c>
      <c r="F8351" s="29" t="str">
        <f>_xlfn.XLOOKUP($G8351,[1]类目转化数据!$B:$B,[1]类目转化数据!$A:$A)</f>
        <v>制热设备</v>
      </c>
      <c r="G8351" s="29" t="s">
        <v>130</v>
      </c>
      <c r="H8351" s="29" t="str">
        <f>_xlfn.XLOOKUP(G8351,[1]类目转化数据!B:B,[1]类目转化数据!C:C)</f>
        <v>大锅灶组</v>
      </c>
      <c r="I8351" s="29"/>
    </row>
    <row r="8352" ht="16.5" spans="1:9">
      <c r="A8352" s="29" t="s">
        <v>8027</v>
      </c>
      <c r="B8352" s="30">
        <v>100008615981</v>
      </c>
      <c r="C8352" s="31" t="s">
        <v>8384</v>
      </c>
      <c r="D8352" s="29" t="s">
        <v>8385</v>
      </c>
      <c r="E8352" s="29">
        <v>11399</v>
      </c>
      <c r="F8352" s="29" t="str">
        <f>_xlfn.XLOOKUP($G8352,[1]类目转化数据!$B:$B,[1]类目转化数据!$A:$A)</f>
        <v>制热设备</v>
      </c>
      <c r="G8352" s="29" t="s">
        <v>130</v>
      </c>
      <c r="H8352" s="29" t="str">
        <f>_xlfn.XLOOKUP(G8352,[1]类目转化数据!B:B,[1]类目转化数据!C:C)</f>
        <v>大锅灶组</v>
      </c>
      <c r="I8352" s="29"/>
    </row>
    <row r="8353" ht="16.5" spans="1:9">
      <c r="A8353" s="29" t="s">
        <v>8027</v>
      </c>
      <c r="B8353" s="30">
        <v>100015336506</v>
      </c>
      <c r="C8353" s="31" t="s">
        <v>8386</v>
      </c>
      <c r="D8353" s="29" t="s">
        <v>8387</v>
      </c>
      <c r="E8353" s="29">
        <v>11199</v>
      </c>
      <c r="F8353" s="29" t="str">
        <f>_xlfn.XLOOKUP($G8353,[1]类目转化数据!$B:$B,[1]类目转化数据!$A:$A)</f>
        <v>制热设备</v>
      </c>
      <c r="G8353" s="29" t="s">
        <v>130</v>
      </c>
      <c r="H8353" s="29" t="str">
        <f>_xlfn.XLOOKUP(G8353,[1]类目转化数据!B:B,[1]类目转化数据!C:C)</f>
        <v>大锅灶组</v>
      </c>
      <c r="I8353" s="29"/>
    </row>
    <row r="8354" ht="16.5" spans="1:9">
      <c r="A8354" s="29" t="s">
        <v>8027</v>
      </c>
      <c r="B8354" s="30">
        <v>100015336526</v>
      </c>
      <c r="C8354" s="31" t="s">
        <v>8388</v>
      </c>
      <c r="D8354" s="29" t="s">
        <v>8389</v>
      </c>
      <c r="E8354" s="29">
        <v>10999</v>
      </c>
      <c r="F8354" s="29" t="str">
        <f>_xlfn.XLOOKUP($G8354,[1]类目转化数据!$B:$B,[1]类目转化数据!$A:$A)</f>
        <v>制热设备</v>
      </c>
      <c r="G8354" s="29" t="s">
        <v>130</v>
      </c>
      <c r="H8354" s="29" t="str">
        <f>_xlfn.XLOOKUP(G8354,[1]类目转化数据!B:B,[1]类目转化数据!C:C)</f>
        <v>大锅灶组</v>
      </c>
      <c r="I8354" s="29"/>
    </row>
    <row r="8355" ht="16.5" spans="1:9">
      <c r="A8355" s="29" t="s">
        <v>8027</v>
      </c>
      <c r="B8355" s="30">
        <v>100008615997</v>
      </c>
      <c r="C8355" s="31" t="s">
        <v>8390</v>
      </c>
      <c r="D8355" s="29" t="s">
        <v>8387</v>
      </c>
      <c r="E8355" s="29">
        <v>8099</v>
      </c>
      <c r="F8355" s="29" t="str">
        <f>_xlfn.XLOOKUP($G8355,[1]类目转化数据!$B:$B,[1]类目转化数据!$A:$A)</f>
        <v>制热设备</v>
      </c>
      <c r="G8355" s="29" t="s">
        <v>130</v>
      </c>
      <c r="H8355" s="29" t="str">
        <f>_xlfn.XLOOKUP(G8355,[1]类目转化数据!B:B,[1]类目转化数据!C:C)</f>
        <v>大锅灶组</v>
      </c>
      <c r="I8355" s="29"/>
    </row>
    <row r="8356" ht="16.5" spans="1:9">
      <c r="A8356" s="29" t="s">
        <v>8027</v>
      </c>
      <c r="B8356" s="30">
        <v>100008616005</v>
      </c>
      <c r="C8356" s="31" t="s">
        <v>8391</v>
      </c>
      <c r="D8356" s="29" t="s">
        <v>8392</v>
      </c>
      <c r="E8356" s="29">
        <v>7999</v>
      </c>
      <c r="F8356" s="29" t="str">
        <f>_xlfn.XLOOKUP($G8356,[1]类目转化数据!$B:$B,[1]类目转化数据!$A:$A)</f>
        <v>制热设备</v>
      </c>
      <c r="G8356" s="29" t="s">
        <v>130</v>
      </c>
      <c r="H8356" s="29" t="str">
        <f>_xlfn.XLOOKUP(G8356,[1]类目转化数据!B:B,[1]类目转化数据!C:C)</f>
        <v>大锅灶组</v>
      </c>
      <c r="I8356" s="29"/>
    </row>
    <row r="8357" ht="16.5" spans="1:9">
      <c r="A8357" s="29" t="s">
        <v>8027</v>
      </c>
      <c r="B8357" s="30">
        <v>100008636291</v>
      </c>
      <c r="C8357" s="31" t="s">
        <v>8393</v>
      </c>
      <c r="D8357" s="29" t="s">
        <v>8394</v>
      </c>
      <c r="E8357" s="29">
        <v>15599</v>
      </c>
      <c r="F8357" s="29" t="str">
        <f>_xlfn.XLOOKUP($G8357,[1]类目转化数据!$B:$B,[1]类目转化数据!$A:$A)</f>
        <v>制热设备</v>
      </c>
      <c r="G8357" s="29" t="s">
        <v>130</v>
      </c>
      <c r="H8357" s="29" t="str">
        <f>_xlfn.XLOOKUP(G8357,[1]类目转化数据!B:B,[1]类目转化数据!C:C)</f>
        <v>大锅灶组</v>
      </c>
      <c r="I8357" s="29"/>
    </row>
    <row r="8358" ht="16.5" spans="1:9">
      <c r="A8358" s="29" t="s">
        <v>8027</v>
      </c>
      <c r="B8358" s="30">
        <v>100010526315</v>
      </c>
      <c r="C8358" s="31" t="s">
        <v>8395</v>
      </c>
      <c r="D8358" s="29" t="s">
        <v>8396</v>
      </c>
      <c r="E8358" s="29">
        <v>17999</v>
      </c>
      <c r="F8358" s="29" t="str">
        <f>_xlfn.XLOOKUP($G8358,[1]类目转化数据!$B:$B,[1]类目转化数据!$A:$A)</f>
        <v>制热设备</v>
      </c>
      <c r="G8358" s="29" t="s">
        <v>130</v>
      </c>
      <c r="H8358" s="29" t="str">
        <f>_xlfn.XLOOKUP(G8358,[1]类目转化数据!B:B,[1]类目转化数据!C:C)</f>
        <v>大锅灶组</v>
      </c>
      <c r="I8358" s="29"/>
    </row>
    <row r="8359" ht="16.5" spans="1:9">
      <c r="A8359" s="29" t="s">
        <v>8027</v>
      </c>
      <c r="B8359" s="30">
        <v>100008636379</v>
      </c>
      <c r="C8359" s="31" t="s">
        <v>8397</v>
      </c>
      <c r="D8359" s="29" t="s">
        <v>8398</v>
      </c>
      <c r="E8359" s="29">
        <v>14599</v>
      </c>
      <c r="F8359" s="29" t="str">
        <f>_xlfn.XLOOKUP($G8359,[1]类目转化数据!$B:$B,[1]类目转化数据!$A:$A)</f>
        <v>制热设备</v>
      </c>
      <c r="G8359" s="29" t="s">
        <v>130</v>
      </c>
      <c r="H8359" s="29" t="str">
        <f>_xlfn.XLOOKUP(G8359,[1]类目转化数据!B:B,[1]类目转化数据!C:C)</f>
        <v>大锅灶组</v>
      </c>
      <c r="I8359" s="29"/>
    </row>
    <row r="8360" ht="16.5" spans="1:9">
      <c r="A8360" s="29" t="s">
        <v>8027</v>
      </c>
      <c r="B8360" s="30">
        <v>100015336508</v>
      </c>
      <c r="C8360" s="31" t="s">
        <v>8399</v>
      </c>
      <c r="D8360" s="29" t="s">
        <v>8389</v>
      </c>
      <c r="E8360" s="29">
        <v>7899</v>
      </c>
      <c r="F8360" s="29" t="str">
        <f>_xlfn.XLOOKUP($G8360,[1]类目转化数据!$B:$B,[1]类目转化数据!$A:$A)</f>
        <v>制热设备</v>
      </c>
      <c r="G8360" s="29" t="s">
        <v>130</v>
      </c>
      <c r="H8360" s="29" t="str">
        <f>_xlfn.XLOOKUP(G8360,[1]类目转化数据!B:B,[1]类目转化数据!C:C)</f>
        <v>大锅灶组</v>
      </c>
      <c r="I8360" s="29"/>
    </row>
    <row r="8361" ht="16.5" spans="1:9">
      <c r="A8361" s="29" t="s">
        <v>8027</v>
      </c>
      <c r="B8361" s="30">
        <v>100015336492</v>
      </c>
      <c r="C8361" s="31" t="s">
        <v>8400</v>
      </c>
      <c r="D8361" s="29" t="s">
        <v>8379</v>
      </c>
      <c r="E8361" s="29">
        <v>7999</v>
      </c>
      <c r="F8361" s="29" t="str">
        <f>_xlfn.XLOOKUP($G8361,[1]类目转化数据!$B:$B,[1]类目转化数据!$A:$A)</f>
        <v>制热设备</v>
      </c>
      <c r="G8361" s="29" t="s">
        <v>130</v>
      </c>
      <c r="H8361" s="29" t="str">
        <f>_xlfn.XLOOKUP(G8361,[1]类目转化数据!B:B,[1]类目转化数据!C:C)</f>
        <v>大锅灶组</v>
      </c>
      <c r="I8361" s="29"/>
    </row>
    <row r="8362" ht="16.5" spans="1:9">
      <c r="A8362" s="29" t="s">
        <v>8027</v>
      </c>
      <c r="B8362" s="30">
        <v>100015336522</v>
      </c>
      <c r="C8362" s="31" t="s">
        <v>8401</v>
      </c>
      <c r="D8362" s="29" t="s">
        <v>8383</v>
      </c>
      <c r="E8362" s="29">
        <v>8899</v>
      </c>
      <c r="F8362" s="29" t="str">
        <f>_xlfn.XLOOKUP($G8362,[1]类目转化数据!$B:$B,[1]类目转化数据!$A:$A)</f>
        <v>制热设备</v>
      </c>
      <c r="G8362" s="29" t="s">
        <v>130</v>
      </c>
      <c r="H8362" s="29" t="str">
        <f>_xlfn.XLOOKUP(G8362,[1]类目转化数据!B:B,[1]类目转化数据!C:C)</f>
        <v>大锅灶组</v>
      </c>
      <c r="I8362" s="29"/>
    </row>
    <row r="8363" ht="16.5" spans="1:9">
      <c r="A8363" s="29" t="s">
        <v>8027</v>
      </c>
      <c r="B8363" s="30">
        <v>100015336524</v>
      </c>
      <c r="C8363" s="31" t="s">
        <v>8402</v>
      </c>
      <c r="D8363" s="29" t="s">
        <v>8385</v>
      </c>
      <c r="E8363" s="29">
        <v>8299</v>
      </c>
      <c r="F8363" s="29" t="str">
        <f>_xlfn.XLOOKUP($G8363,[1]类目转化数据!$B:$B,[1]类目转化数据!$A:$A)</f>
        <v>制热设备</v>
      </c>
      <c r="G8363" s="29" t="s">
        <v>130</v>
      </c>
      <c r="H8363" s="29" t="str">
        <f>_xlfn.XLOOKUP(G8363,[1]类目转化数据!B:B,[1]类目转化数据!C:C)</f>
        <v>大锅灶组</v>
      </c>
      <c r="I8363" s="29"/>
    </row>
    <row r="8364" ht="16.5" spans="1:9">
      <c r="A8364" s="29" t="s">
        <v>8027</v>
      </c>
      <c r="B8364" s="30">
        <v>100015367200</v>
      </c>
      <c r="C8364" s="31" t="s">
        <v>8403</v>
      </c>
      <c r="D8364" s="29" t="s">
        <v>8404</v>
      </c>
      <c r="E8364" s="29">
        <v>9399</v>
      </c>
      <c r="F8364" s="29" t="str">
        <f>_xlfn.XLOOKUP($G8364,[1]类目转化数据!$B:$B,[1]类目转化数据!$A:$A)</f>
        <v>制热设备</v>
      </c>
      <c r="G8364" s="29" t="s">
        <v>130</v>
      </c>
      <c r="H8364" s="29" t="str">
        <f>_xlfn.XLOOKUP(G8364,[1]类目转化数据!B:B,[1]类目转化数据!C:C)</f>
        <v>大锅灶组</v>
      </c>
      <c r="I8364" s="29"/>
    </row>
    <row r="8365" ht="16.5" spans="1:9">
      <c r="A8365" s="29" t="s">
        <v>8027</v>
      </c>
      <c r="B8365" s="30">
        <v>100015367156</v>
      </c>
      <c r="C8365" s="31" t="s">
        <v>8405</v>
      </c>
      <c r="D8365" s="29" t="s">
        <v>8406</v>
      </c>
      <c r="E8365" s="29">
        <v>14599</v>
      </c>
      <c r="F8365" s="29" t="str">
        <f>_xlfn.XLOOKUP($G8365,[1]类目转化数据!$B:$B,[1]类目转化数据!$A:$A)</f>
        <v>制热设备</v>
      </c>
      <c r="G8365" s="29" t="s">
        <v>130</v>
      </c>
      <c r="H8365" s="29" t="str">
        <f>_xlfn.XLOOKUP(G8365,[1]类目转化数据!B:B,[1]类目转化数据!C:C)</f>
        <v>大锅灶组</v>
      </c>
      <c r="I8365" s="29"/>
    </row>
    <row r="8366" ht="16.5" spans="1:9">
      <c r="A8366" s="29" t="s">
        <v>8027</v>
      </c>
      <c r="B8366" s="30">
        <v>100035730683</v>
      </c>
      <c r="C8366" s="31" t="s">
        <v>8407</v>
      </c>
      <c r="D8366" s="29" t="s">
        <v>8408</v>
      </c>
      <c r="E8366" s="29">
        <v>16399</v>
      </c>
      <c r="F8366" s="29" t="str">
        <f>_xlfn.XLOOKUP($G8366,[1]类目转化数据!$B:$B,[1]类目转化数据!$A:$A)</f>
        <v>制热设备</v>
      </c>
      <c r="G8366" s="29" t="s">
        <v>130</v>
      </c>
      <c r="H8366" s="29" t="str">
        <f>_xlfn.XLOOKUP(G8366,[1]类目转化数据!B:B,[1]类目转化数据!C:C)</f>
        <v>大锅灶组</v>
      </c>
      <c r="I8366" s="29"/>
    </row>
    <row r="8367" ht="16.5" spans="1:9">
      <c r="A8367" s="29" t="s">
        <v>8027</v>
      </c>
      <c r="B8367" s="30">
        <v>100035730665</v>
      </c>
      <c r="C8367" s="31" t="s">
        <v>8409</v>
      </c>
      <c r="D8367" s="29" t="s">
        <v>8410</v>
      </c>
      <c r="E8367" s="29">
        <v>16699</v>
      </c>
      <c r="F8367" s="29" t="str">
        <f>_xlfn.XLOOKUP($G8367,[1]类目转化数据!$B:$B,[1]类目转化数据!$A:$A)</f>
        <v>制热设备</v>
      </c>
      <c r="G8367" s="29" t="s">
        <v>130</v>
      </c>
      <c r="H8367" s="29" t="str">
        <f>_xlfn.XLOOKUP(G8367,[1]类目转化数据!B:B,[1]类目转化数据!C:C)</f>
        <v>大锅灶组</v>
      </c>
      <c r="I8367" s="29"/>
    </row>
    <row r="8368" ht="16.5" spans="1:9">
      <c r="A8368" s="29" t="s">
        <v>8027</v>
      </c>
      <c r="B8368" s="30">
        <v>100063124812</v>
      </c>
      <c r="C8368" s="31" t="s">
        <v>8411</v>
      </c>
      <c r="D8368" s="29" t="s">
        <v>8412</v>
      </c>
      <c r="E8368" s="29">
        <v>15599</v>
      </c>
      <c r="F8368" s="29" t="str">
        <f>_xlfn.XLOOKUP($G8368,[1]类目转化数据!$B:$B,[1]类目转化数据!$A:$A)</f>
        <v>制热设备</v>
      </c>
      <c r="G8368" s="29" t="s">
        <v>130</v>
      </c>
      <c r="H8368" s="29" t="str">
        <f>_xlfn.XLOOKUP(G8368,[1]类目转化数据!B:B,[1]类目转化数据!C:C)</f>
        <v>大锅灶组</v>
      </c>
      <c r="I8368" s="29"/>
    </row>
    <row r="8369" ht="16.5" spans="1:9">
      <c r="A8369" s="29" t="s">
        <v>8027</v>
      </c>
      <c r="B8369" s="30">
        <v>100037245853</v>
      </c>
      <c r="C8369" s="31" t="s">
        <v>8413</v>
      </c>
      <c r="D8369" s="29" t="s">
        <v>8414</v>
      </c>
      <c r="E8369" s="29">
        <v>16999</v>
      </c>
      <c r="F8369" s="29" t="str">
        <f>_xlfn.XLOOKUP($G8369,[1]类目转化数据!$B:$B,[1]类目转化数据!$A:$A)</f>
        <v>制热设备</v>
      </c>
      <c r="G8369" s="29" t="s">
        <v>130</v>
      </c>
      <c r="H8369" s="29" t="str">
        <f>_xlfn.XLOOKUP(G8369,[1]类目转化数据!B:B,[1]类目转化数据!C:C)</f>
        <v>大锅灶组</v>
      </c>
      <c r="I8369" s="29"/>
    </row>
    <row r="8370" ht="16.5" spans="1:9">
      <c r="A8370" s="29" t="s">
        <v>8027</v>
      </c>
      <c r="B8370" s="30">
        <v>100035730591</v>
      </c>
      <c r="C8370" s="31" t="s">
        <v>8415</v>
      </c>
      <c r="D8370" s="29" t="s">
        <v>8416</v>
      </c>
      <c r="E8370" s="29">
        <v>21800</v>
      </c>
      <c r="F8370" s="29" t="str">
        <f>_xlfn.XLOOKUP($G8370,[1]类目转化数据!$B:$B,[1]类目转化数据!$A:$A)</f>
        <v>制热设备</v>
      </c>
      <c r="G8370" s="29" t="s">
        <v>130</v>
      </c>
      <c r="H8370" s="29" t="str">
        <f>_xlfn.XLOOKUP(G8370,[1]类目转化数据!B:B,[1]类目转化数据!C:C)</f>
        <v>大锅灶组</v>
      </c>
      <c r="I8370" s="29"/>
    </row>
    <row r="8371" ht="16.5" spans="1:9">
      <c r="A8371" s="29" t="s">
        <v>8027</v>
      </c>
      <c r="B8371" s="30">
        <v>100066385977</v>
      </c>
      <c r="C8371" s="31" t="s">
        <v>8417</v>
      </c>
      <c r="D8371" s="29" t="s">
        <v>8418</v>
      </c>
      <c r="E8371" s="29">
        <v>7999</v>
      </c>
      <c r="F8371" s="29" t="str">
        <f>_xlfn.XLOOKUP($G8371,[1]类目转化数据!$B:$B,[1]类目转化数据!$A:$A)</f>
        <v>制热设备</v>
      </c>
      <c r="G8371" s="29" t="s">
        <v>130</v>
      </c>
      <c r="H8371" s="29" t="str">
        <f>_xlfn.XLOOKUP(G8371,[1]类目转化数据!B:B,[1]类目转化数据!C:C)</f>
        <v>大锅灶组</v>
      </c>
      <c r="I8371" s="29"/>
    </row>
    <row r="8372" ht="16.5" spans="1:9">
      <c r="A8372" s="29" t="s">
        <v>8027</v>
      </c>
      <c r="B8372" s="30">
        <v>100036825588</v>
      </c>
      <c r="C8372" s="31" t="s">
        <v>8419</v>
      </c>
      <c r="D8372" s="29" t="s">
        <v>8420</v>
      </c>
      <c r="E8372" s="29">
        <v>11999</v>
      </c>
      <c r="F8372" s="29" t="str">
        <f>_xlfn.XLOOKUP($G8372,[1]类目转化数据!$B:$B,[1]类目转化数据!$A:$A)</f>
        <v>制热设备</v>
      </c>
      <c r="G8372" s="29" t="s">
        <v>130</v>
      </c>
      <c r="H8372" s="29" t="str">
        <f>_xlfn.XLOOKUP(G8372,[1]类目转化数据!B:B,[1]类目转化数据!C:C)</f>
        <v>大锅灶组</v>
      </c>
      <c r="I8372" s="29"/>
    </row>
    <row r="8373" ht="16.5" spans="1:9">
      <c r="A8373" s="29" t="s">
        <v>8027</v>
      </c>
      <c r="B8373" s="30">
        <v>100008616003</v>
      </c>
      <c r="C8373" s="31" t="s">
        <v>8421</v>
      </c>
      <c r="D8373" s="29" t="s">
        <v>8418</v>
      </c>
      <c r="E8373" s="29">
        <v>9980</v>
      </c>
      <c r="F8373" s="29" t="str">
        <f>_xlfn.XLOOKUP($G8373,[1]类目转化数据!$B:$B,[1]类目转化数据!$A:$A)</f>
        <v>制热设备</v>
      </c>
      <c r="G8373" s="29" t="s">
        <v>130</v>
      </c>
      <c r="H8373" s="29" t="str">
        <f>_xlfn.XLOOKUP(G8373,[1]类目转化数据!B:B,[1]类目转化数据!C:C)</f>
        <v>大锅灶组</v>
      </c>
      <c r="I8373" s="29"/>
    </row>
    <row r="8374" ht="16.5" spans="1:9">
      <c r="A8374" s="29" t="s">
        <v>8027</v>
      </c>
      <c r="B8374" s="30">
        <v>100008615999</v>
      </c>
      <c r="C8374" s="31" t="s">
        <v>8422</v>
      </c>
      <c r="D8374" s="29" t="s">
        <v>8414</v>
      </c>
      <c r="E8374" s="29">
        <v>20999</v>
      </c>
      <c r="F8374" s="29" t="str">
        <f>_xlfn.XLOOKUP($G8374,[1]类目转化数据!$B:$B,[1]类目转化数据!$A:$A)</f>
        <v>制热设备</v>
      </c>
      <c r="G8374" s="29" t="s">
        <v>130</v>
      </c>
      <c r="H8374" s="29" t="str">
        <f>_xlfn.XLOOKUP(G8374,[1]类目转化数据!B:B,[1]类目转化数据!C:C)</f>
        <v>大锅灶组</v>
      </c>
      <c r="I8374" s="29"/>
    </row>
    <row r="8375" ht="16.5" spans="1:9">
      <c r="A8375" s="29" t="s">
        <v>8027</v>
      </c>
      <c r="B8375" s="30">
        <v>100015336510</v>
      </c>
      <c r="C8375" s="31" t="s">
        <v>8413</v>
      </c>
      <c r="D8375" s="29" t="s">
        <v>8414</v>
      </c>
      <c r="E8375" s="29">
        <v>16999</v>
      </c>
      <c r="F8375" s="29" t="str">
        <f>_xlfn.XLOOKUP($G8375,[1]类目转化数据!$B:$B,[1]类目转化数据!$A:$A)</f>
        <v>制热设备</v>
      </c>
      <c r="G8375" s="29" t="s">
        <v>130</v>
      </c>
      <c r="H8375" s="29" t="str">
        <f>_xlfn.XLOOKUP(G8375,[1]类目转化数据!B:B,[1]类目转化数据!C:C)</f>
        <v>大锅灶组</v>
      </c>
      <c r="I8375" s="29"/>
    </row>
    <row r="8376" ht="16.5" spans="1:9">
      <c r="A8376" s="29" t="s">
        <v>8027</v>
      </c>
      <c r="B8376" s="30">
        <v>100008616001</v>
      </c>
      <c r="C8376" s="31" t="s">
        <v>8423</v>
      </c>
      <c r="D8376" s="29" t="s">
        <v>8404</v>
      </c>
      <c r="E8376" s="29">
        <v>15999</v>
      </c>
      <c r="F8376" s="29" t="str">
        <f>_xlfn.XLOOKUP($G8376,[1]类目转化数据!$B:$B,[1]类目转化数据!$A:$A)</f>
        <v>制热设备</v>
      </c>
      <c r="G8376" s="29" t="s">
        <v>130</v>
      </c>
      <c r="H8376" s="29" t="str">
        <f>_xlfn.XLOOKUP(G8376,[1]类目转化数据!B:B,[1]类目转化数据!C:C)</f>
        <v>大锅灶组</v>
      </c>
      <c r="I8376" s="29"/>
    </row>
    <row r="8377" ht="16.5" spans="1:9">
      <c r="A8377" s="29" t="s">
        <v>8027</v>
      </c>
      <c r="B8377" s="30">
        <v>100008636281</v>
      </c>
      <c r="C8377" s="31" t="s">
        <v>8424</v>
      </c>
      <c r="D8377" s="29" t="s">
        <v>8394</v>
      </c>
      <c r="E8377" s="29">
        <v>19999</v>
      </c>
      <c r="F8377" s="29" t="str">
        <f>_xlfn.XLOOKUP($G8377,[1]类目转化数据!$B:$B,[1]类目转化数据!$A:$A)</f>
        <v>制热设备</v>
      </c>
      <c r="G8377" s="29" t="s">
        <v>130</v>
      </c>
      <c r="H8377" s="29" t="str">
        <f>_xlfn.XLOOKUP(G8377,[1]类目转化数据!B:B,[1]类目转化数据!C:C)</f>
        <v>大锅灶组</v>
      </c>
      <c r="I8377" s="29"/>
    </row>
    <row r="8378" ht="16.5" spans="1:9">
      <c r="A8378" s="29" t="s">
        <v>8027</v>
      </c>
      <c r="B8378" s="30">
        <v>100008636351</v>
      </c>
      <c r="C8378" s="31" t="s">
        <v>8425</v>
      </c>
      <c r="D8378" s="29" t="s">
        <v>8426</v>
      </c>
      <c r="E8378" s="29">
        <v>16999</v>
      </c>
      <c r="F8378" s="29" t="str">
        <f>_xlfn.XLOOKUP($G8378,[1]类目转化数据!$B:$B,[1]类目转化数据!$A:$A)</f>
        <v>制热设备</v>
      </c>
      <c r="G8378" s="29" t="s">
        <v>130</v>
      </c>
      <c r="H8378" s="29" t="str">
        <f>_xlfn.XLOOKUP(G8378,[1]类目转化数据!B:B,[1]类目转化数据!C:C)</f>
        <v>大锅灶组</v>
      </c>
      <c r="I8378" s="29"/>
    </row>
    <row r="8379" ht="16.5" spans="1:9">
      <c r="A8379" s="29" t="s">
        <v>8027</v>
      </c>
      <c r="B8379" s="30">
        <v>100015367324</v>
      </c>
      <c r="C8379" s="31" t="s">
        <v>8427</v>
      </c>
      <c r="D8379" s="29" t="s">
        <v>8406</v>
      </c>
      <c r="E8379" s="29">
        <v>18999</v>
      </c>
      <c r="F8379" s="29" t="str">
        <f>_xlfn.XLOOKUP($G8379,[1]类目转化数据!$B:$B,[1]类目转化数据!$A:$A)</f>
        <v>制热设备</v>
      </c>
      <c r="G8379" s="29" t="s">
        <v>130</v>
      </c>
      <c r="H8379" s="29" t="str">
        <f>_xlfn.XLOOKUP(G8379,[1]类目转化数据!B:B,[1]类目转化数据!C:C)</f>
        <v>大锅灶组</v>
      </c>
      <c r="I8379" s="29"/>
    </row>
    <row r="8380" ht="16.5" spans="1:9">
      <c r="A8380" s="29" t="s">
        <v>8027</v>
      </c>
      <c r="B8380" s="30">
        <v>100015367326</v>
      </c>
      <c r="C8380" s="31" t="s">
        <v>8428</v>
      </c>
      <c r="D8380" s="29" t="s">
        <v>8429</v>
      </c>
      <c r="E8380" s="29">
        <v>17999</v>
      </c>
      <c r="F8380" s="29" t="str">
        <f>_xlfn.XLOOKUP($G8380,[1]类目转化数据!$B:$B,[1]类目转化数据!$A:$A)</f>
        <v>制热设备</v>
      </c>
      <c r="G8380" s="29" t="s">
        <v>130</v>
      </c>
      <c r="H8380" s="29" t="str">
        <f>_xlfn.XLOOKUP(G8380,[1]类目转化数据!B:B,[1]类目转化数据!C:C)</f>
        <v>大锅灶组</v>
      </c>
      <c r="I8380" s="29"/>
    </row>
    <row r="8381" ht="16.5" spans="1:9">
      <c r="A8381" s="29" t="s">
        <v>8027</v>
      </c>
      <c r="B8381" s="30">
        <v>100008636353</v>
      </c>
      <c r="C8381" s="31" t="s">
        <v>8430</v>
      </c>
      <c r="D8381" s="29" t="s">
        <v>8431</v>
      </c>
      <c r="E8381" s="29">
        <v>16699</v>
      </c>
      <c r="F8381" s="29" t="str">
        <f>_xlfn.XLOOKUP($G8381,[1]类目转化数据!$B:$B,[1]类目转化数据!$A:$A)</f>
        <v>制热设备</v>
      </c>
      <c r="G8381" s="29" t="s">
        <v>130</v>
      </c>
      <c r="H8381" s="29" t="str">
        <f>_xlfn.XLOOKUP(G8381,[1]类目转化数据!B:B,[1]类目转化数据!C:C)</f>
        <v>大锅灶组</v>
      </c>
      <c r="I8381" s="29"/>
    </row>
    <row r="8382" ht="16.5" spans="1:9">
      <c r="A8382" s="29" t="s">
        <v>8027</v>
      </c>
      <c r="B8382" s="30">
        <v>100015367310</v>
      </c>
      <c r="C8382" s="31" t="s">
        <v>8432</v>
      </c>
      <c r="D8382" s="29" t="s">
        <v>8433</v>
      </c>
      <c r="E8382" s="29">
        <v>20399</v>
      </c>
      <c r="F8382" s="29" t="str">
        <f>_xlfn.XLOOKUP($G8382,[1]类目转化数据!$B:$B,[1]类目转化数据!$A:$A)</f>
        <v>制热设备</v>
      </c>
      <c r="G8382" s="29" t="s">
        <v>130</v>
      </c>
      <c r="H8382" s="29" t="str">
        <f>_xlfn.XLOOKUP(G8382,[1]类目转化数据!B:B,[1]类目转化数据!C:C)</f>
        <v>大锅灶组</v>
      </c>
      <c r="I8382" s="29"/>
    </row>
    <row r="8383" ht="16.5" spans="1:9">
      <c r="A8383" s="29" t="s">
        <v>8027</v>
      </c>
      <c r="B8383" s="30">
        <v>100008636377</v>
      </c>
      <c r="C8383" s="31" t="s">
        <v>8434</v>
      </c>
      <c r="D8383" s="29" t="s">
        <v>8433</v>
      </c>
      <c r="E8383" s="29">
        <v>16399</v>
      </c>
      <c r="F8383" s="29" t="str">
        <f>_xlfn.XLOOKUP($G8383,[1]类目转化数据!$B:$B,[1]类目转化数据!$A:$A)</f>
        <v>制热设备</v>
      </c>
      <c r="G8383" s="29" t="s">
        <v>130</v>
      </c>
      <c r="H8383" s="29" t="str">
        <f>_xlfn.XLOOKUP(G8383,[1]类目转化数据!B:B,[1]类目转化数据!C:C)</f>
        <v>大锅灶组</v>
      </c>
      <c r="I8383" s="29"/>
    </row>
    <row r="8384" ht="16.5" spans="1:9">
      <c r="A8384" s="29" t="s">
        <v>8027</v>
      </c>
      <c r="B8384" s="30">
        <v>100008636355</v>
      </c>
      <c r="C8384" s="31" t="s">
        <v>8435</v>
      </c>
      <c r="D8384" s="29" t="s">
        <v>8426</v>
      </c>
      <c r="E8384" s="29">
        <v>20999</v>
      </c>
      <c r="F8384" s="29" t="str">
        <f>_xlfn.XLOOKUP($G8384,[1]类目转化数据!$B:$B,[1]类目转化数据!$A:$A)</f>
        <v>制热设备</v>
      </c>
      <c r="G8384" s="29" t="s">
        <v>130</v>
      </c>
      <c r="H8384" s="29" t="str">
        <f>_xlfn.XLOOKUP(G8384,[1]类目转化数据!B:B,[1]类目转化数据!C:C)</f>
        <v>大锅灶组</v>
      </c>
      <c r="I8384" s="29"/>
    </row>
    <row r="8385" ht="16.5" spans="1:9">
      <c r="A8385" s="29" t="s">
        <v>8027</v>
      </c>
      <c r="B8385" s="30">
        <v>100015367312</v>
      </c>
      <c r="C8385" s="31" t="s">
        <v>8436</v>
      </c>
      <c r="D8385" s="29" t="s">
        <v>8437</v>
      </c>
      <c r="E8385" s="29">
        <v>18999</v>
      </c>
      <c r="F8385" s="29" t="str">
        <f>_xlfn.XLOOKUP($G8385,[1]类目转化数据!$B:$B,[1]类目转化数据!$A:$A)</f>
        <v>制热设备</v>
      </c>
      <c r="G8385" s="29" t="s">
        <v>130</v>
      </c>
      <c r="H8385" s="29" t="str">
        <f>_xlfn.XLOOKUP(G8385,[1]类目转化数据!B:B,[1]类目转化数据!C:C)</f>
        <v>大锅灶组</v>
      </c>
      <c r="I8385" s="29"/>
    </row>
    <row r="8386" ht="16.5" spans="1:9">
      <c r="A8386" s="29" t="s">
        <v>8027</v>
      </c>
      <c r="B8386" s="30">
        <v>100015367330</v>
      </c>
      <c r="C8386" s="31" t="s">
        <v>8438</v>
      </c>
      <c r="D8386" s="29" t="s">
        <v>8437</v>
      </c>
      <c r="E8386" s="29">
        <v>22999</v>
      </c>
      <c r="F8386" s="29" t="str">
        <f>_xlfn.XLOOKUP($G8386,[1]类目转化数据!$B:$B,[1]类目转化数据!$A:$A)</f>
        <v>制热设备</v>
      </c>
      <c r="G8386" s="29" t="s">
        <v>130</v>
      </c>
      <c r="H8386" s="29" t="str">
        <f>_xlfn.XLOOKUP(G8386,[1]类目转化数据!B:B,[1]类目转化数据!C:C)</f>
        <v>大锅灶组</v>
      </c>
      <c r="I8386" s="29"/>
    </row>
    <row r="8387" ht="16.5" spans="1:9">
      <c r="A8387" s="29" t="s">
        <v>8027</v>
      </c>
      <c r="B8387" s="30">
        <v>100015367344</v>
      </c>
      <c r="C8387" s="31" t="s">
        <v>8439</v>
      </c>
      <c r="D8387" s="29" t="s">
        <v>8398</v>
      </c>
      <c r="E8387" s="29">
        <v>18999</v>
      </c>
      <c r="F8387" s="29" t="str">
        <f>_xlfn.XLOOKUP($G8387,[1]类目转化数据!$B:$B,[1]类目转化数据!$A:$A)</f>
        <v>制热设备</v>
      </c>
      <c r="G8387" s="29" t="s">
        <v>130</v>
      </c>
      <c r="H8387" s="29" t="str">
        <f>_xlfn.XLOOKUP(G8387,[1]类目转化数据!B:B,[1]类目转化数据!C:C)</f>
        <v>大锅灶组</v>
      </c>
      <c r="I8387" s="29"/>
    </row>
    <row r="8388" ht="16.5" spans="1:9">
      <c r="A8388" s="29" t="s">
        <v>8027</v>
      </c>
      <c r="B8388" s="30">
        <v>100014327917</v>
      </c>
      <c r="C8388" s="31" t="s">
        <v>8440</v>
      </c>
      <c r="D8388" s="29" t="s">
        <v>8067</v>
      </c>
      <c r="E8388" s="29">
        <v>3779</v>
      </c>
      <c r="F8388" s="29" t="str">
        <f>_xlfn.XLOOKUP($G8388,[1]类目转化数据!$B:$B,[1]类目转化数据!$A:$A)</f>
        <v>机械设备</v>
      </c>
      <c r="G8388" s="29" t="s">
        <v>305</v>
      </c>
      <c r="H8388" s="29" t="str">
        <f>_xlfn.XLOOKUP(G8388,[1]类目转化数据!B:B,[1]类目转化数据!C:C)</f>
        <v>机械设备</v>
      </c>
      <c r="I8388" s="29"/>
    </row>
    <row r="8389" ht="16.5" spans="1:9">
      <c r="A8389" s="29" t="s">
        <v>8027</v>
      </c>
      <c r="B8389" s="30">
        <v>100015493840</v>
      </c>
      <c r="C8389" s="31" t="s">
        <v>8441</v>
      </c>
      <c r="D8389" s="29" t="s">
        <v>8442</v>
      </c>
      <c r="E8389" s="29">
        <v>2198</v>
      </c>
      <c r="F8389" s="29" t="str">
        <f>_xlfn.XLOOKUP($G8389,[1]类目转化数据!$B:$B,[1]类目转化数据!$A:$A)</f>
        <v>办公饮水设备</v>
      </c>
      <c r="G8389" s="29" t="s">
        <v>622</v>
      </c>
      <c r="H8389" s="29" t="str">
        <f>_xlfn.XLOOKUP(G8389,[1]类目转化数据!B:B,[1]类目转化数据!C:C)</f>
        <v>直饮机组</v>
      </c>
      <c r="I8389" s="29"/>
    </row>
    <row r="8390" ht="16.5" spans="1:9">
      <c r="A8390" s="29" t="s">
        <v>8027</v>
      </c>
      <c r="B8390" s="30">
        <v>100038728826</v>
      </c>
      <c r="C8390" s="31" t="s">
        <v>8443</v>
      </c>
      <c r="D8390" s="29" t="s">
        <v>8230</v>
      </c>
      <c r="E8390" s="29">
        <v>3599</v>
      </c>
      <c r="F8390" s="29" t="str">
        <f>_xlfn.XLOOKUP($G8390,[1]类目转化数据!$B:$B,[1]类目转化数据!$A:$A)</f>
        <v>办公饮水设备</v>
      </c>
      <c r="G8390" s="29" t="s">
        <v>622</v>
      </c>
      <c r="H8390" s="29" t="str">
        <f>_xlfn.XLOOKUP(G8390,[1]类目转化数据!B:B,[1]类目转化数据!C:C)</f>
        <v>直饮机组</v>
      </c>
      <c r="I8390" s="29"/>
    </row>
    <row r="8391" ht="16.5" spans="1:9">
      <c r="A8391" s="29" t="s">
        <v>8027</v>
      </c>
      <c r="B8391" s="30">
        <v>100015493864</v>
      </c>
      <c r="C8391" s="31" t="s">
        <v>8444</v>
      </c>
      <c r="D8391" s="29" t="s">
        <v>8442</v>
      </c>
      <c r="E8391" s="29">
        <v>2989</v>
      </c>
      <c r="F8391" s="29" t="str">
        <f>_xlfn.XLOOKUP($G8391,[1]类目转化数据!$B:$B,[1]类目转化数据!$A:$A)</f>
        <v>办公饮水设备</v>
      </c>
      <c r="G8391" s="29" t="s">
        <v>622</v>
      </c>
      <c r="H8391" s="29" t="str">
        <f>_xlfn.XLOOKUP(G8391,[1]类目转化数据!B:B,[1]类目转化数据!C:C)</f>
        <v>直饮机组</v>
      </c>
      <c r="I8391" s="29"/>
    </row>
    <row r="8392" ht="16.5" spans="1:9">
      <c r="A8392" s="29" t="s">
        <v>8027</v>
      </c>
      <c r="B8392" s="30">
        <v>100015945598</v>
      </c>
      <c r="C8392" s="31" t="s">
        <v>8445</v>
      </c>
      <c r="D8392" s="29" t="s">
        <v>8446</v>
      </c>
      <c r="E8392" s="29">
        <v>12299</v>
      </c>
      <c r="F8392" s="29" t="str">
        <f>_xlfn.XLOOKUP($G8392,[1]类目转化数据!$B:$B,[1]类目转化数据!$A:$A)</f>
        <v>制热设备</v>
      </c>
      <c r="G8392" s="29" t="s">
        <v>1807</v>
      </c>
      <c r="H8392" s="29" t="str">
        <f>_xlfn.XLOOKUP(G8392,[1]类目转化数据!B:B,[1]类目转化数据!C:C)</f>
        <v>大锅灶组</v>
      </c>
      <c r="I8392" s="29"/>
    </row>
    <row r="8393" ht="16.5" spans="1:9">
      <c r="A8393" s="29" t="s">
        <v>8027</v>
      </c>
      <c r="B8393" s="30">
        <v>100017675537</v>
      </c>
      <c r="C8393" s="31" t="s">
        <v>8447</v>
      </c>
      <c r="D8393" s="29" t="s">
        <v>8448</v>
      </c>
      <c r="E8393" s="29">
        <v>18299</v>
      </c>
      <c r="F8393" s="29" t="str">
        <f>_xlfn.XLOOKUP($G8393,[1]类目转化数据!$B:$B,[1]类目转化数据!$A:$A)</f>
        <v>制热设备</v>
      </c>
      <c r="G8393" s="29" t="s">
        <v>1807</v>
      </c>
      <c r="H8393" s="29" t="str">
        <f>_xlfn.XLOOKUP(G8393,[1]类目转化数据!B:B,[1]类目转化数据!C:C)</f>
        <v>大锅灶组</v>
      </c>
      <c r="I8393" s="29"/>
    </row>
    <row r="8394" ht="16.5" spans="1:9">
      <c r="A8394" s="29" t="s">
        <v>8027</v>
      </c>
      <c r="B8394" s="30">
        <v>100018885726</v>
      </c>
      <c r="C8394" s="31" t="s">
        <v>8449</v>
      </c>
      <c r="D8394" s="29" t="s">
        <v>8450</v>
      </c>
      <c r="E8394" s="29">
        <v>16599</v>
      </c>
      <c r="F8394" s="29" t="str">
        <f>_xlfn.XLOOKUP($G8394,[1]类目转化数据!$B:$B,[1]类目转化数据!$A:$A)</f>
        <v>制热设备</v>
      </c>
      <c r="G8394" s="29" t="s">
        <v>1807</v>
      </c>
      <c r="H8394" s="29" t="str">
        <f>_xlfn.XLOOKUP(G8394,[1]类目转化数据!B:B,[1]类目转化数据!C:C)</f>
        <v>大锅灶组</v>
      </c>
      <c r="I8394" s="29"/>
    </row>
    <row r="8395" ht="16.5" spans="1:9">
      <c r="A8395" s="29" t="s">
        <v>8027</v>
      </c>
      <c r="B8395" s="30">
        <v>100031656204</v>
      </c>
      <c r="C8395" s="31" t="s">
        <v>8451</v>
      </c>
      <c r="D8395" s="29" t="s">
        <v>8452</v>
      </c>
      <c r="E8395" s="29">
        <v>11799</v>
      </c>
      <c r="F8395" s="29" t="str">
        <f>_xlfn.XLOOKUP($G8395,[1]类目转化数据!$B:$B,[1]类目转化数据!$A:$A)</f>
        <v>制热设备</v>
      </c>
      <c r="G8395" s="29" t="s">
        <v>1807</v>
      </c>
      <c r="H8395" s="29" t="str">
        <f>_xlfn.XLOOKUP(G8395,[1]类目转化数据!B:B,[1]类目转化数据!C:C)</f>
        <v>大锅灶组</v>
      </c>
      <c r="I8395" s="29"/>
    </row>
    <row r="8396" ht="16.5" spans="1:9">
      <c r="A8396" s="29" t="s">
        <v>8027</v>
      </c>
      <c r="B8396" s="30">
        <v>100031656194</v>
      </c>
      <c r="C8396" s="31" t="s">
        <v>8453</v>
      </c>
      <c r="D8396" s="29" t="s">
        <v>8454</v>
      </c>
      <c r="E8396" s="29">
        <v>11499</v>
      </c>
      <c r="F8396" s="29" t="str">
        <f>_xlfn.XLOOKUP($G8396,[1]类目转化数据!$B:$B,[1]类目转化数据!$A:$A)</f>
        <v>制热设备</v>
      </c>
      <c r="G8396" s="29" t="s">
        <v>1807</v>
      </c>
      <c r="H8396" s="29" t="str">
        <f>_xlfn.XLOOKUP(G8396,[1]类目转化数据!B:B,[1]类目转化数据!C:C)</f>
        <v>大锅灶组</v>
      </c>
      <c r="I8396" s="29"/>
    </row>
    <row r="8397" ht="16.5" spans="1:9">
      <c r="A8397" s="29" t="s">
        <v>8027</v>
      </c>
      <c r="B8397" s="30">
        <v>100043113552</v>
      </c>
      <c r="C8397" s="31" t="s">
        <v>8455</v>
      </c>
      <c r="D8397" s="29" t="s">
        <v>8456</v>
      </c>
      <c r="E8397" s="29">
        <v>11499</v>
      </c>
      <c r="F8397" s="29" t="str">
        <f>_xlfn.XLOOKUP($G8397,[1]类目转化数据!$B:$B,[1]类目转化数据!$A:$A)</f>
        <v>制热设备</v>
      </c>
      <c r="G8397" s="29" t="s">
        <v>1807</v>
      </c>
      <c r="H8397" s="29" t="str">
        <f>_xlfn.XLOOKUP(G8397,[1]类目转化数据!B:B,[1]类目转化数据!C:C)</f>
        <v>大锅灶组</v>
      </c>
      <c r="I8397" s="29"/>
    </row>
    <row r="8398" ht="16.5" spans="1:9">
      <c r="A8398" s="29" t="s">
        <v>8027</v>
      </c>
      <c r="B8398" s="30">
        <v>100043113474</v>
      </c>
      <c r="C8398" s="31" t="s">
        <v>8457</v>
      </c>
      <c r="D8398" s="29" t="s">
        <v>8458</v>
      </c>
      <c r="E8398" s="29">
        <v>12299</v>
      </c>
      <c r="F8398" s="29" t="str">
        <f>_xlfn.XLOOKUP($G8398,[1]类目转化数据!$B:$B,[1]类目转化数据!$A:$A)</f>
        <v>制热设备</v>
      </c>
      <c r="G8398" s="29" t="s">
        <v>1807</v>
      </c>
      <c r="H8398" s="29" t="str">
        <f>_xlfn.XLOOKUP(G8398,[1]类目转化数据!B:B,[1]类目转化数据!C:C)</f>
        <v>大锅灶组</v>
      </c>
      <c r="I8398" s="29"/>
    </row>
    <row r="8399" ht="16.5" spans="1:9">
      <c r="A8399" s="29" t="s">
        <v>8027</v>
      </c>
      <c r="B8399" s="30">
        <v>100049345949</v>
      </c>
      <c r="C8399" s="31" t="s">
        <v>8459</v>
      </c>
      <c r="D8399" s="29" t="s">
        <v>8460</v>
      </c>
      <c r="E8399" s="29">
        <v>8999</v>
      </c>
      <c r="F8399" s="29" t="str">
        <f>_xlfn.XLOOKUP($G8399,[1]类目转化数据!$B:$B,[1]类目转化数据!$A:$A)</f>
        <v>制热设备</v>
      </c>
      <c r="G8399" s="29" t="s">
        <v>1807</v>
      </c>
      <c r="H8399" s="29" t="str">
        <f>_xlfn.XLOOKUP(G8399,[1]类目转化数据!B:B,[1]类目转化数据!C:C)</f>
        <v>大锅灶组</v>
      </c>
      <c r="I8399" s="29"/>
    </row>
    <row r="8400" ht="16.5" spans="1:9">
      <c r="A8400" s="29" t="s">
        <v>8027</v>
      </c>
      <c r="B8400" s="30">
        <v>100049345951</v>
      </c>
      <c r="C8400" s="31" t="s">
        <v>8461</v>
      </c>
      <c r="D8400" s="29" t="s">
        <v>8462</v>
      </c>
      <c r="E8400" s="29">
        <v>9299</v>
      </c>
      <c r="F8400" s="29" t="str">
        <f>_xlfn.XLOOKUP($G8400,[1]类目转化数据!$B:$B,[1]类目转化数据!$A:$A)</f>
        <v>制热设备</v>
      </c>
      <c r="G8400" s="29" t="s">
        <v>1807</v>
      </c>
      <c r="H8400" s="29" t="str">
        <f>_xlfn.XLOOKUP(G8400,[1]类目转化数据!B:B,[1]类目转化数据!C:C)</f>
        <v>大锅灶组</v>
      </c>
      <c r="I8400" s="29"/>
    </row>
    <row r="8401" ht="16.5" spans="1:9">
      <c r="A8401" s="29" t="s">
        <v>8027</v>
      </c>
      <c r="B8401" s="30">
        <v>100049346065</v>
      </c>
      <c r="C8401" s="31" t="s">
        <v>8463</v>
      </c>
      <c r="D8401" s="29" t="s">
        <v>8464</v>
      </c>
      <c r="E8401" s="29">
        <v>7599</v>
      </c>
      <c r="F8401" s="29" t="str">
        <f>_xlfn.XLOOKUP($G8401,[1]类目转化数据!$B:$B,[1]类目转化数据!$A:$A)</f>
        <v>制热设备</v>
      </c>
      <c r="G8401" s="29" t="s">
        <v>1807</v>
      </c>
      <c r="H8401" s="29" t="str">
        <f>_xlfn.XLOOKUP(G8401,[1]类目转化数据!B:B,[1]类目转化数据!C:C)</f>
        <v>大锅灶组</v>
      </c>
      <c r="I8401" s="29"/>
    </row>
    <row r="8402" ht="16.5" spans="1:9">
      <c r="A8402" s="29" t="s">
        <v>8027</v>
      </c>
      <c r="B8402" s="30">
        <v>100049345957</v>
      </c>
      <c r="C8402" s="31" t="s">
        <v>8465</v>
      </c>
      <c r="D8402" s="29" t="s">
        <v>8466</v>
      </c>
      <c r="E8402" s="29">
        <v>7399</v>
      </c>
      <c r="F8402" s="29" t="str">
        <f>_xlfn.XLOOKUP($G8402,[1]类目转化数据!$B:$B,[1]类目转化数据!$A:$A)</f>
        <v>制热设备</v>
      </c>
      <c r="G8402" s="29" t="s">
        <v>1807</v>
      </c>
      <c r="H8402" s="29" t="str">
        <f>_xlfn.XLOOKUP(G8402,[1]类目转化数据!B:B,[1]类目转化数据!C:C)</f>
        <v>大锅灶组</v>
      </c>
      <c r="I8402" s="29"/>
    </row>
    <row r="8403" ht="16.5" spans="1:9">
      <c r="A8403" s="29" t="s">
        <v>8027</v>
      </c>
      <c r="B8403" s="30">
        <v>100049346039</v>
      </c>
      <c r="C8403" s="31" t="s">
        <v>8467</v>
      </c>
      <c r="D8403" s="29" t="s">
        <v>8468</v>
      </c>
      <c r="E8403" s="29">
        <v>6999</v>
      </c>
      <c r="F8403" s="29" t="str">
        <f>_xlfn.XLOOKUP($G8403,[1]类目转化数据!$B:$B,[1]类目转化数据!$A:$A)</f>
        <v>制热设备</v>
      </c>
      <c r="G8403" s="29" t="s">
        <v>1807</v>
      </c>
      <c r="H8403" s="29" t="str">
        <f>_xlfn.XLOOKUP(G8403,[1]类目转化数据!B:B,[1]类目转化数据!C:C)</f>
        <v>大锅灶组</v>
      </c>
      <c r="I8403" s="29"/>
    </row>
    <row r="8404" ht="16.5" spans="1:9">
      <c r="A8404" s="29" t="s">
        <v>8027</v>
      </c>
      <c r="B8404" s="30">
        <v>100052566547</v>
      </c>
      <c r="C8404" s="31" t="s">
        <v>8469</v>
      </c>
      <c r="D8404" s="29" t="s">
        <v>8470</v>
      </c>
      <c r="E8404" s="29">
        <v>11799</v>
      </c>
      <c r="F8404" s="29" t="str">
        <f>_xlfn.XLOOKUP($G8404,[1]类目转化数据!$B:$B,[1]类目转化数据!$A:$A)</f>
        <v>制热设备</v>
      </c>
      <c r="G8404" s="29" t="s">
        <v>1807</v>
      </c>
      <c r="H8404" s="29" t="str">
        <f>_xlfn.XLOOKUP(G8404,[1]类目转化数据!B:B,[1]类目转化数据!C:C)</f>
        <v>大锅灶组</v>
      </c>
      <c r="I8404" s="29"/>
    </row>
    <row r="8405" ht="16.5" spans="1:9">
      <c r="A8405" s="29" t="s">
        <v>8027</v>
      </c>
      <c r="B8405" s="30">
        <v>100009065075</v>
      </c>
      <c r="C8405" s="31" t="s">
        <v>8209</v>
      </c>
      <c r="D8405" s="29" t="s">
        <v>8210</v>
      </c>
      <c r="E8405" s="29">
        <v>499</v>
      </c>
      <c r="F8405" s="29" t="str">
        <f>_xlfn.XLOOKUP($G8405,[1]类目转化数据!$B:$B,[1]类目转化数据!$A:$A)</f>
        <v>烟消洗设备</v>
      </c>
      <c r="G8405" s="29" t="s">
        <v>50</v>
      </c>
      <c r="H8405" s="29" t="str">
        <f>_xlfn.XLOOKUP(G8405,[1]类目转化数据!B:B,[1]类目转化数据!C:C)</f>
        <v>小客单</v>
      </c>
      <c r="I8405" s="29"/>
    </row>
    <row r="8406" ht="16.5" spans="1:9">
      <c r="A8406" s="29" t="s">
        <v>8027</v>
      </c>
      <c r="B8406" s="30">
        <v>100005000120</v>
      </c>
      <c r="C8406" s="31" t="s">
        <v>8471</v>
      </c>
      <c r="D8406" s="29" t="s">
        <v>8472</v>
      </c>
      <c r="E8406" s="29">
        <v>319</v>
      </c>
      <c r="F8406" s="29" t="str">
        <f>_xlfn.XLOOKUP($G8406,[1]类目转化数据!$B:$B,[1]类目转化数据!$A:$A)</f>
        <v>烟消洗设备</v>
      </c>
      <c r="G8406" s="29" t="s">
        <v>289</v>
      </c>
      <c r="H8406" s="29" t="str">
        <f>_xlfn.XLOOKUP(G8406,[1]类目转化数据!B:B,[1]类目转化数据!C:C)</f>
        <v>小客单</v>
      </c>
      <c r="I8406" s="29"/>
    </row>
    <row r="8407" ht="16.5" spans="1:9">
      <c r="A8407" s="29" t="s">
        <v>8027</v>
      </c>
      <c r="B8407" s="30">
        <v>100009142761</v>
      </c>
      <c r="C8407" s="31" t="s">
        <v>8473</v>
      </c>
      <c r="D8407" s="29" t="s">
        <v>8474</v>
      </c>
      <c r="E8407" s="29">
        <v>549</v>
      </c>
      <c r="F8407" s="29" t="str">
        <f>_xlfn.XLOOKUP($G8407,[1]类目转化数据!$B:$B,[1]类目转化数据!$A:$A)</f>
        <v>烟消洗设备</v>
      </c>
      <c r="G8407" s="29" t="s">
        <v>289</v>
      </c>
      <c r="H8407" s="29" t="str">
        <f>_xlfn.XLOOKUP(G8407,[1]类目转化数据!B:B,[1]类目转化数据!C:C)</f>
        <v>小客单</v>
      </c>
      <c r="I8407" s="29"/>
    </row>
    <row r="8408" ht="16.5" spans="1:9">
      <c r="A8408" s="29" t="s">
        <v>8027</v>
      </c>
      <c r="B8408" s="30">
        <v>100012809373</v>
      </c>
      <c r="C8408" s="31" t="s">
        <v>8475</v>
      </c>
      <c r="D8408" s="29" t="s">
        <v>8476</v>
      </c>
      <c r="E8408" s="29">
        <v>599</v>
      </c>
      <c r="F8408" s="29" t="str">
        <f>_xlfn.XLOOKUP($G8408,[1]类目转化数据!$B:$B,[1]类目转化数据!$A:$A)</f>
        <v>烟消洗设备</v>
      </c>
      <c r="G8408" s="29" t="s">
        <v>289</v>
      </c>
      <c r="H8408" s="29" t="str">
        <f>_xlfn.XLOOKUP(G8408,[1]类目转化数据!B:B,[1]类目转化数据!C:C)</f>
        <v>小客单</v>
      </c>
      <c r="I8408" s="29"/>
    </row>
    <row r="8409" ht="16.5" spans="1:9">
      <c r="A8409" s="29" t="s">
        <v>8027</v>
      </c>
      <c r="B8409" s="30">
        <v>100013934767</v>
      </c>
      <c r="C8409" s="31" t="s">
        <v>8477</v>
      </c>
      <c r="D8409" s="29" t="s">
        <v>8478</v>
      </c>
      <c r="E8409" s="29">
        <v>799</v>
      </c>
      <c r="F8409" s="29" t="str">
        <f>_xlfn.XLOOKUP($G8409,[1]类目转化数据!$B:$B,[1]类目转化数据!$A:$A)</f>
        <v>烟消洗设备</v>
      </c>
      <c r="G8409" s="29" t="s">
        <v>289</v>
      </c>
      <c r="H8409" s="29" t="str">
        <f>_xlfn.XLOOKUP(G8409,[1]类目转化数据!B:B,[1]类目转化数据!C:C)</f>
        <v>小客单</v>
      </c>
      <c r="I8409" s="29"/>
    </row>
    <row r="8410" ht="16.5" spans="1:9">
      <c r="A8410" s="29" t="s">
        <v>8027</v>
      </c>
      <c r="B8410" s="30">
        <v>100026667441</v>
      </c>
      <c r="C8410" s="31" t="s">
        <v>8479</v>
      </c>
      <c r="D8410" s="29" t="s">
        <v>8480</v>
      </c>
      <c r="E8410" s="29">
        <v>799</v>
      </c>
      <c r="F8410" s="29" t="str">
        <f>_xlfn.XLOOKUP($G8410,[1]类目转化数据!$B:$B,[1]类目转化数据!$A:$A)</f>
        <v>烟消洗设备</v>
      </c>
      <c r="G8410" s="29" t="s">
        <v>289</v>
      </c>
      <c r="H8410" s="29" t="str">
        <f>_xlfn.XLOOKUP(G8410,[1]类目转化数据!B:B,[1]类目转化数据!C:C)</f>
        <v>小客单</v>
      </c>
      <c r="I8410" s="29"/>
    </row>
    <row r="8411" ht="16.5" spans="1:9">
      <c r="A8411" s="29" t="s">
        <v>8027</v>
      </c>
      <c r="B8411" s="30">
        <v>100051242506</v>
      </c>
      <c r="C8411" s="31" t="s">
        <v>8481</v>
      </c>
      <c r="D8411" s="29" t="s">
        <v>8482</v>
      </c>
      <c r="E8411" s="29">
        <v>799</v>
      </c>
      <c r="F8411" s="29" t="str">
        <f>_xlfn.XLOOKUP($G8411,[1]类目转化数据!$B:$B,[1]类目转化数据!$A:$A)</f>
        <v>烟消洗设备</v>
      </c>
      <c r="G8411" s="29" t="s">
        <v>289</v>
      </c>
      <c r="H8411" s="29" t="str">
        <f>_xlfn.XLOOKUP(G8411,[1]类目转化数据!B:B,[1]类目转化数据!C:C)</f>
        <v>小客单</v>
      </c>
      <c r="I8411" s="29"/>
    </row>
    <row r="8412" ht="16.5" spans="1:9">
      <c r="A8412" s="29" t="s">
        <v>8027</v>
      </c>
      <c r="B8412" s="30">
        <v>100042081455</v>
      </c>
      <c r="C8412" s="31" t="s">
        <v>8483</v>
      </c>
      <c r="D8412" s="29" t="s">
        <v>8484</v>
      </c>
      <c r="E8412" s="29">
        <v>399</v>
      </c>
      <c r="F8412" s="29" t="str">
        <f>_xlfn.XLOOKUP($G8412,[1]类目转化数据!$B:$B,[1]类目转化数据!$A:$A)</f>
        <v>烟消洗设备</v>
      </c>
      <c r="G8412" s="29" t="s">
        <v>289</v>
      </c>
      <c r="H8412" s="29" t="str">
        <f>_xlfn.XLOOKUP(G8412,[1]类目转化数据!B:B,[1]类目转化数据!C:C)</f>
        <v>小客单</v>
      </c>
      <c r="I8412" s="29"/>
    </row>
    <row r="8413" ht="16.5" spans="1:9">
      <c r="A8413" s="29" t="s">
        <v>8027</v>
      </c>
      <c r="B8413" s="30">
        <v>100059487825</v>
      </c>
      <c r="C8413" s="31" t="s">
        <v>8485</v>
      </c>
      <c r="D8413" s="29" t="s">
        <v>8486</v>
      </c>
      <c r="E8413" s="29">
        <v>569</v>
      </c>
      <c r="F8413" s="29" t="str">
        <f>_xlfn.XLOOKUP($G8413,[1]类目转化数据!$B:$B,[1]类目转化数据!$A:$A)</f>
        <v>烟消洗设备</v>
      </c>
      <c r="G8413" s="29" t="s">
        <v>50</v>
      </c>
      <c r="H8413" s="29" t="str">
        <f>_xlfn.XLOOKUP(G8413,[1]类目转化数据!B:B,[1]类目转化数据!C:C)</f>
        <v>小客单</v>
      </c>
      <c r="I8413" s="29"/>
    </row>
    <row r="8414" ht="16.5" spans="1:9">
      <c r="A8414" s="29" t="s">
        <v>8027</v>
      </c>
      <c r="B8414" s="30">
        <v>100009159669</v>
      </c>
      <c r="C8414" s="31" t="s">
        <v>8487</v>
      </c>
      <c r="D8414" s="29" t="s">
        <v>8057</v>
      </c>
      <c r="E8414" s="29">
        <v>2989</v>
      </c>
      <c r="F8414" s="29" t="str">
        <f>_xlfn.XLOOKUP($G8414,[1]类目转化数据!$B:$B,[1]类目转化数据!$A:$A)</f>
        <v>机械设备</v>
      </c>
      <c r="G8414" s="29" t="s">
        <v>73</v>
      </c>
      <c r="H8414" s="29" t="str">
        <f>_xlfn.XLOOKUP(G8414,[1]类目转化数据!B:B,[1]类目转化数据!C:C)</f>
        <v>机械设备</v>
      </c>
      <c r="I8414" s="29"/>
    </row>
    <row r="8415" ht="16.5" spans="1:9">
      <c r="A8415" s="29" t="s">
        <v>8027</v>
      </c>
      <c r="B8415" s="30">
        <v>100009159733</v>
      </c>
      <c r="C8415" s="31" t="s">
        <v>8488</v>
      </c>
      <c r="D8415" s="29" t="s">
        <v>8489</v>
      </c>
      <c r="E8415" s="29">
        <v>2099</v>
      </c>
      <c r="F8415" s="29" t="str">
        <f>_xlfn.XLOOKUP($G8415,[1]类目转化数据!$B:$B,[1]类目转化数据!$A:$A)</f>
        <v>制热设备</v>
      </c>
      <c r="G8415" s="29" t="s">
        <v>836</v>
      </c>
      <c r="H8415" s="29" t="str">
        <f>_xlfn.XLOOKUP(G8415,[1]类目转化数据!B:B,[1]类目转化数据!C:C)</f>
        <v>后厨组</v>
      </c>
      <c r="I8415" s="29"/>
    </row>
    <row r="8416" ht="16.5" spans="1:9">
      <c r="A8416" s="29" t="s">
        <v>8027</v>
      </c>
      <c r="B8416" s="30">
        <v>100009662575</v>
      </c>
      <c r="C8416" s="31" t="s">
        <v>8490</v>
      </c>
      <c r="D8416" s="29" t="s">
        <v>8491</v>
      </c>
      <c r="E8416" s="29">
        <v>2299</v>
      </c>
      <c r="F8416" s="29" t="str">
        <f>_xlfn.XLOOKUP($G8416,[1]类目转化数据!$B:$B,[1]类目转化数据!$A:$A)</f>
        <v>社会餐饮设备</v>
      </c>
      <c r="G8416" s="29" t="s">
        <v>278</v>
      </c>
      <c r="H8416" s="29" t="str">
        <f>_xlfn.XLOOKUP(G8416,[1]类目转化数据!B:B,[1]类目转化数据!C:C)</f>
        <v>小客单</v>
      </c>
      <c r="I8416" s="29"/>
    </row>
    <row r="8417" ht="16.5" spans="1:9">
      <c r="A8417" s="29" t="s">
        <v>8027</v>
      </c>
      <c r="B8417" s="30">
        <v>100016301802</v>
      </c>
      <c r="C8417" s="31" t="s">
        <v>8492</v>
      </c>
      <c r="D8417" s="29" t="s">
        <v>8493</v>
      </c>
      <c r="E8417" s="29">
        <v>999</v>
      </c>
      <c r="F8417" s="29" t="str">
        <f>_xlfn.XLOOKUP($G8417,[1]类目转化数据!$B:$B,[1]类目转化数据!$A:$A)</f>
        <v>社会餐饮设备</v>
      </c>
      <c r="G8417" s="29" t="s">
        <v>278</v>
      </c>
      <c r="H8417" s="29" t="str">
        <f>_xlfn.XLOOKUP(G8417,[1]类目转化数据!B:B,[1]类目转化数据!C:C)</f>
        <v>小客单</v>
      </c>
      <c r="I8417" s="29"/>
    </row>
    <row r="8418" ht="16.5" spans="1:9">
      <c r="A8418" s="29" t="s">
        <v>8027</v>
      </c>
      <c r="B8418" s="30">
        <v>100016301792</v>
      </c>
      <c r="C8418" s="31" t="s">
        <v>8494</v>
      </c>
      <c r="D8418" s="29" t="s">
        <v>8495</v>
      </c>
      <c r="E8418" s="29">
        <v>899</v>
      </c>
      <c r="F8418" s="29" t="str">
        <f>_xlfn.XLOOKUP($G8418,[1]类目转化数据!$B:$B,[1]类目转化数据!$A:$A)</f>
        <v>社会餐饮设备</v>
      </c>
      <c r="G8418" s="29" t="s">
        <v>278</v>
      </c>
      <c r="H8418" s="29" t="str">
        <f>_xlfn.XLOOKUP(G8418,[1]类目转化数据!B:B,[1]类目转化数据!C:C)</f>
        <v>小客单</v>
      </c>
      <c r="I8418" s="29"/>
    </row>
    <row r="8419" ht="16.5" spans="1:9">
      <c r="A8419" s="29" t="s">
        <v>8027</v>
      </c>
      <c r="B8419" s="30">
        <v>100033494407</v>
      </c>
      <c r="C8419" s="31" t="s">
        <v>8496</v>
      </c>
      <c r="D8419" s="29" t="s">
        <v>8497</v>
      </c>
      <c r="E8419" s="29">
        <v>26999</v>
      </c>
      <c r="F8419" s="29" t="str">
        <f>_xlfn.XLOOKUP($G8419,[1]类目转化数据!$B:$B,[1]类目转化数据!$A:$A)</f>
        <v>社会餐饮设备</v>
      </c>
      <c r="G8419" s="29" t="s">
        <v>278</v>
      </c>
      <c r="H8419" s="29" t="str">
        <f>_xlfn.XLOOKUP(G8419,[1]类目转化数据!B:B,[1]类目转化数据!C:C)</f>
        <v>小客单</v>
      </c>
      <c r="I8419" s="29"/>
    </row>
    <row r="8420" ht="16.5" spans="1:9">
      <c r="A8420" s="29" t="s">
        <v>8027</v>
      </c>
      <c r="B8420" s="30">
        <v>100033494397</v>
      </c>
      <c r="C8420" s="31" t="s">
        <v>8498</v>
      </c>
      <c r="D8420" s="29" t="s">
        <v>8499</v>
      </c>
      <c r="E8420" s="29">
        <v>32999</v>
      </c>
      <c r="F8420" s="29" t="str">
        <f>_xlfn.XLOOKUP($G8420,[1]类目转化数据!$B:$B,[1]类目转化数据!$A:$A)</f>
        <v>社会餐饮设备</v>
      </c>
      <c r="G8420" s="29" t="s">
        <v>278</v>
      </c>
      <c r="H8420" s="29" t="str">
        <f>_xlfn.XLOOKUP(G8420,[1]类目转化数据!B:B,[1]类目转化数据!C:C)</f>
        <v>小客单</v>
      </c>
      <c r="I8420" s="29"/>
    </row>
    <row r="8421" ht="16.5" spans="1:9">
      <c r="A8421" s="29" t="s">
        <v>8027</v>
      </c>
      <c r="B8421" s="30">
        <v>100016914764</v>
      </c>
      <c r="C8421" s="31" t="s">
        <v>8500</v>
      </c>
      <c r="D8421" s="29" t="s">
        <v>8501</v>
      </c>
      <c r="E8421" s="29">
        <v>1999</v>
      </c>
      <c r="F8421" s="29" t="str">
        <f>_xlfn.XLOOKUP($G8421,[1]类目转化数据!$B:$B,[1]类目转化数据!$A:$A)</f>
        <v>社会餐饮设备</v>
      </c>
      <c r="G8421" s="29" t="s">
        <v>278</v>
      </c>
      <c r="H8421" s="29" t="str">
        <f>_xlfn.XLOOKUP(G8421,[1]类目转化数据!B:B,[1]类目转化数据!C:C)</f>
        <v>小客单</v>
      </c>
      <c r="I8421" s="29"/>
    </row>
    <row r="8422" ht="16.5" spans="1:9">
      <c r="A8422" s="29" t="s">
        <v>8027</v>
      </c>
      <c r="B8422" s="30">
        <v>100144182336</v>
      </c>
      <c r="C8422" s="31" t="s">
        <v>8502</v>
      </c>
      <c r="D8422" s="29" t="s">
        <v>8503</v>
      </c>
      <c r="E8422" s="29">
        <v>9999</v>
      </c>
      <c r="F8422" s="29" t="str">
        <f>_xlfn.XLOOKUP($G8422,[1]类目转化数据!$B:$B,[1]类目转化数据!$A:$A)</f>
        <v>社会餐饮设备</v>
      </c>
      <c r="G8422" s="29" t="s">
        <v>278</v>
      </c>
      <c r="H8422" s="29" t="str">
        <f>_xlfn.XLOOKUP(G8422,[1]类目转化数据!B:B,[1]类目转化数据!C:C)</f>
        <v>小客单</v>
      </c>
      <c r="I8422" s="29"/>
    </row>
    <row r="8423" ht="16.5" spans="1:9">
      <c r="A8423" s="29" t="s">
        <v>8027</v>
      </c>
      <c r="B8423" s="30">
        <v>100144181416</v>
      </c>
      <c r="C8423" s="31" t="s">
        <v>8504</v>
      </c>
      <c r="D8423" s="29" t="s">
        <v>8505</v>
      </c>
      <c r="E8423" s="29">
        <v>15999</v>
      </c>
      <c r="F8423" s="29" t="str">
        <f>_xlfn.XLOOKUP($G8423,[1]类目转化数据!$B:$B,[1]类目转化数据!$A:$A)</f>
        <v>社会餐饮设备</v>
      </c>
      <c r="G8423" s="29" t="s">
        <v>278</v>
      </c>
      <c r="H8423" s="29" t="str">
        <f>_xlfn.XLOOKUP(G8423,[1]类目转化数据!B:B,[1]类目转化数据!C:C)</f>
        <v>小客单</v>
      </c>
      <c r="I8423" s="29"/>
    </row>
    <row r="8424" ht="16.5" spans="1:9">
      <c r="A8424" s="29" t="s">
        <v>8027</v>
      </c>
      <c r="B8424" s="30">
        <v>100016324832</v>
      </c>
      <c r="C8424" s="31" t="s">
        <v>8506</v>
      </c>
      <c r="D8424" s="29" t="s">
        <v>8507</v>
      </c>
      <c r="E8424" s="29">
        <v>3697</v>
      </c>
      <c r="F8424" s="29" t="str">
        <f>_xlfn.XLOOKUP($G8424,[1]类目转化数据!$B:$B,[1]类目转化数据!$A:$A)</f>
        <v>办公饮水设备</v>
      </c>
      <c r="G8424" s="29" t="s">
        <v>622</v>
      </c>
      <c r="H8424" s="29" t="str">
        <f>_xlfn.XLOOKUP(G8424,[1]类目转化数据!B:B,[1]类目转化数据!C:C)</f>
        <v>直饮机组</v>
      </c>
      <c r="I8424" s="29"/>
    </row>
    <row r="8425" ht="16.5" spans="1:9">
      <c r="A8425" s="29" t="s">
        <v>8027</v>
      </c>
      <c r="B8425" s="30">
        <v>100016324856</v>
      </c>
      <c r="C8425" s="31" t="s">
        <v>8508</v>
      </c>
      <c r="D8425" s="29" t="s">
        <v>8509</v>
      </c>
      <c r="E8425" s="29">
        <v>2897</v>
      </c>
      <c r="F8425" s="29" t="str">
        <f>_xlfn.XLOOKUP($G8425,[1]类目转化数据!$B:$B,[1]类目转化数据!$A:$A)</f>
        <v>办公饮水设备</v>
      </c>
      <c r="G8425" s="29" t="s">
        <v>622</v>
      </c>
      <c r="H8425" s="29" t="str">
        <f>_xlfn.XLOOKUP(G8425,[1]类目转化数据!B:B,[1]类目转化数据!C:C)</f>
        <v>直饮机组</v>
      </c>
      <c r="I8425" s="29"/>
    </row>
    <row r="8426" ht="16.5" spans="1:9">
      <c r="A8426" s="29" t="s">
        <v>8027</v>
      </c>
      <c r="B8426" s="30">
        <v>100016324884</v>
      </c>
      <c r="C8426" s="31" t="s">
        <v>8510</v>
      </c>
      <c r="D8426" s="29" t="s">
        <v>8511</v>
      </c>
      <c r="E8426" s="29">
        <v>3097</v>
      </c>
      <c r="F8426" s="29" t="str">
        <f>_xlfn.XLOOKUP($G8426,[1]类目转化数据!$B:$B,[1]类目转化数据!$A:$A)</f>
        <v>办公饮水设备</v>
      </c>
      <c r="G8426" s="29" t="s">
        <v>622</v>
      </c>
      <c r="H8426" s="29" t="str">
        <f>_xlfn.XLOOKUP(G8426,[1]类目转化数据!B:B,[1]类目转化数据!C:C)</f>
        <v>直饮机组</v>
      </c>
      <c r="I8426" s="29"/>
    </row>
    <row r="8427" ht="16.5" spans="1:9">
      <c r="A8427" s="29" t="s">
        <v>8027</v>
      </c>
      <c r="B8427" s="30">
        <v>100009749767</v>
      </c>
      <c r="C8427" s="31" t="s">
        <v>8512</v>
      </c>
      <c r="D8427" s="29" t="s">
        <v>8045</v>
      </c>
      <c r="E8427" s="29">
        <v>2999</v>
      </c>
      <c r="F8427" s="29" t="str">
        <f>_xlfn.XLOOKUP($G8427,[1]类目转化数据!$B:$B,[1]类目转化数据!$A:$A)</f>
        <v>办公饮水设备</v>
      </c>
      <c r="G8427" s="29" t="s">
        <v>622</v>
      </c>
      <c r="H8427" s="29" t="str">
        <f>_xlfn.XLOOKUP(G8427,[1]类目转化数据!B:B,[1]类目转化数据!C:C)</f>
        <v>直饮机组</v>
      </c>
      <c r="I8427" s="29"/>
    </row>
    <row r="8428" ht="16.5" spans="1:9">
      <c r="A8428" s="29" t="s">
        <v>8027</v>
      </c>
      <c r="B8428" s="30">
        <v>100002035992</v>
      </c>
      <c r="C8428" s="31" t="s">
        <v>8513</v>
      </c>
      <c r="D8428" s="29" t="s">
        <v>8514</v>
      </c>
      <c r="E8428" s="29">
        <v>2899</v>
      </c>
      <c r="F8428" s="29" t="str">
        <f>_xlfn.XLOOKUP($G8428,[1]类目转化数据!$B:$B,[1]类目转化数据!$A:$A)</f>
        <v>办公饮水设备</v>
      </c>
      <c r="G8428" s="29" t="s">
        <v>622</v>
      </c>
      <c r="H8428" s="29" t="str">
        <f>_xlfn.XLOOKUP(G8428,[1]类目转化数据!B:B,[1]类目转化数据!C:C)</f>
        <v>直饮机组</v>
      </c>
      <c r="I8428" s="29"/>
    </row>
    <row r="8429" ht="16.5" spans="1:9">
      <c r="A8429" s="29" t="s">
        <v>8027</v>
      </c>
      <c r="B8429" s="30">
        <v>100016324876</v>
      </c>
      <c r="C8429" s="31" t="s">
        <v>8515</v>
      </c>
      <c r="D8429" s="29" t="s">
        <v>8516</v>
      </c>
      <c r="E8429" s="29">
        <v>2899</v>
      </c>
      <c r="F8429" s="29" t="str">
        <f>_xlfn.XLOOKUP($G8429,[1]类目转化数据!$B:$B,[1]类目转化数据!$A:$A)</f>
        <v>办公饮水设备</v>
      </c>
      <c r="G8429" s="29" t="s">
        <v>622</v>
      </c>
      <c r="H8429" s="29" t="str">
        <f>_xlfn.XLOOKUP(G8429,[1]类目转化数据!B:B,[1]类目转化数据!C:C)</f>
        <v>直饮机组</v>
      </c>
      <c r="I8429" s="29"/>
    </row>
    <row r="8430" ht="16.5" spans="1:9">
      <c r="A8430" s="29" t="s">
        <v>8027</v>
      </c>
      <c r="B8430" s="30">
        <v>100051111559</v>
      </c>
      <c r="C8430" s="31" t="s">
        <v>8441</v>
      </c>
      <c r="D8430" s="29" t="s">
        <v>8442</v>
      </c>
      <c r="E8430" s="29">
        <v>2198</v>
      </c>
      <c r="F8430" s="29" t="str">
        <f>_xlfn.XLOOKUP($G8430,[1]类目转化数据!$B:$B,[1]类目转化数据!$A:$A)</f>
        <v>办公饮水设备</v>
      </c>
      <c r="G8430" s="29" t="s">
        <v>622</v>
      </c>
      <c r="H8430" s="29" t="str">
        <f>_xlfn.XLOOKUP(G8430,[1]类目转化数据!B:B,[1]类目转化数据!C:C)</f>
        <v>直饮机组</v>
      </c>
      <c r="I8430" s="29"/>
    </row>
    <row r="8431" ht="16.5" spans="1:9">
      <c r="A8431" s="29" t="s">
        <v>8027</v>
      </c>
      <c r="B8431" s="30">
        <v>100036757514</v>
      </c>
      <c r="C8431" s="31" t="s">
        <v>8517</v>
      </c>
      <c r="D8431" s="29" t="s">
        <v>8518</v>
      </c>
      <c r="E8431" s="29">
        <v>3299</v>
      </c>
      <c r="F8431" s="29" t="str">
        <f>_xlfn.XLOOKUP($G8431,[1]类目转化数据!$B:$B,[1]类目转化数据!$A:$A)</f>
        <v>办公饮水设备</v>
      </c>
      <c r="G8431" s="29" t="s">
        <v>622</v>
      </c>
      <c r="H8431" s="29" t="str">
        <f>_xlfn.XLOOKUP(G8431,[1]类目转化数据!B:B,[1]类目转化数据!C:C)</f>
        <v>直饮机组</v>
      </c>
      <c r="I8431" s="29"/>
    </row>
    <row r="8432" ht="16.5" spans="1:9">
      <c r="A8432" s="29" t="s">
        <v>8027</v>
      </c>
      <c r="B8432" s="30">
        <v>100002036002</v>
      </c>
      <c r="C8432" s="31" t="s">
        <v>8519</v>
      </c>
      <c r="D8432" s="29" t="s">
        <v>8047</v>
      </c>
      <c r="E8432" s="29">
        <v>1998</v>
      </c>
      <c r="F8432" s="29" t="str">
        <f>_xlfn.XLOOKUP($G8432,[1]类目转化数据!$B:$B,[1]类目转化数据!$A:$A)</f>
        <v>社会餐饮设备</v>
      </c>
      <c r="G8432" s="29" t="s">
        <v>11</v>
      </c>
      <c r="H8432" s="29" t="str">
        <f>_xlfn.XLOOKUP(G8432,[1]类目转化数据!B:B,[1]类目转化数据!C:C)</f>
        <v>小客单</v>
      </c>
      <c r="I8432" s="29"/>
    </row>
    <row r="8433" ht="16.5" spans="1:9">
      <c r="A8433" s="29" t="s">
        <v>8027</v>
      </c>
      <c r="B8433" s="30">
        <v>100016569038</v>
      </c>
      <c r="C8433" s="31" t="s">
        <v>8520</v>
      </c>
      <c r="D8433" s="29" t="s">
        <v>8521</v>
      </c>
      <c r="E8433" s="29">
        <v>4998</v>
      </c>
      <c r="F8433" s="29" t="str">
        <f>_xlfn.XLOOKUP($G8433,[1]类目转化数据!$B:$B,[1]类目转化数据!$A:$A)</f>
        <v>机械设备</v>
      </c>
      <c r="G8433" s="29" t="s">
        <v>73</v>
      </c>
      <c r="H8433" s="29" t="str">
        <f>_xlfn.XLOOKUP(G8433,[1]类目转化数据!B:B,[1]类目转化数据!C:C)</f>
        <v>机械设备</v>
      </c>
      <c r="I8433" s="29"/>
    </row>
    <row r="8434" ht="16.5" spans="1:9">
      <c r="A8434" s="29" t="s">
        <v>8027</v>
      </c>
      <c r="B8434" s="30">
        <v>100016705958</v>
      </c>
      <c r="C8434" s="31" t="s">
        <v>8522</v>
      </c>
      <c r="D8434" s="29" t="s">
        <v>8523</v>
      </c>
      <c r="E8434" s="29">
        <v>28999</v>
      </c>
      <c r="F8434" s="29" t="str">
        <f>_xlfn.XLOOKUP($G8434,[1]类目转化数据!$B:$B,[1]类目转化数据!$A:$A)</f>
        <v>机械设备</v>
      </c>
      <c r="G8434" s="29" t="s">
        <v>73</v>
      </c>
      <c r="H8434" s="29" t="str">
        <f>_xlfn.XLOOKUP(G8434,[1]类目转化数据!B:B,[1]类目转化数据!C:C)</f>
        <v>机械设备</v>
      </c>
      <c r="I8434" s="29"/>
    </row>
    <row r="8435" ht="16.5" spans="1:9">
      <c r="A8435" s="29" t="s">
        <v>8027</v>
      </c>
      <c r="B8435" s="30">
        <v>100009555759</v>
      </c>
      <c r="C8435" s="31" t="s">
        <v>8524</v>
      </c>
      <c r="D8435" s="29" t="s">
        <v>8525</v>
      </c>
      <c r="E8435" s="29">
        <v>5999</v>
      </c>
      <c r="F8435" s="29" t="str">
        <f>_xlfn.XLOOKUP($G8435,[1]类目转化数据!$B:$B,[1]类目转化数据!$A:$A)</f>
        <v>办公饮水设备</v>
      </c>
      <c r="G8435" s="29" t="s">
        <v>622</v>
      </c>
      <c r="H8435" s="29" t="str">
        <f>_xlfn.XLOOKUP(G8435,[1]类目转化数据!B:B,[1]类目转化数据!C:C)</f>
        <v>直饮机组</v>
      </c>
      <c r="I8435" s="29"/>
    </row>
    <row r="8436" ht="16.5" spans="1:9">
      <c r="A8436" s="29" t="s">
        <v>8027</v>
      </c>
      <c r="B8436" s="30">
        <v>100009848407</v>
      </c>
      <c r="C8436" s="31" t="s">
        <v>8526</v>
      </c>
      <c r="D8436" s="29" t="s">
        <v>8527</v>
      </c>
      <c r="E8436" s="29">
        <v>17999</v>
      </c>
      <c r="F8436" s="29" t="str">
        <f>_xlfn.XLOOKUP($G8436,[1]类目转化数据!$B:$B,[1]类目转化数据!$A:$A)</f>
        <v>烟消洗设备</v>
      </c>
      <c r="G8436" s="29" t="s">
        <v>1372</v>
      </c>
      <c r="H8436" s="29" t="str">
        <f>_xlfn.XLOOKUP(G8436,[1]类目转化数据!B:B,[1]类目转化数据!C:C)</f>
        <v>大锅灶组</v>
      </c>
      <c r="I8436" s="29"/>
    </row>
    <row r="8437" ht="16.5" spans="1:9">
      <c r="A8437" s="29" t="s">
        <v>8027</v>
      </c>
      <c r="B8437" s="30">
        <v>100017623652</v>
      </c>
      <c r="C8437" s="31" t="s">
        <v>8528</v>
      </c>
      <c r="D8437" s="29" t="s">
        <v>8529</v>
      </c>
      <c r="E8437" s="29">
        <v>2299</v>
      </c>
      <c r="F8437" s="29" t="str">
        <f>_xlfn.XLOOKUP($G8437,[1]类目转化数据!$B:$B,[1]类目转化数据!$A:$A)</f>
        <v>社会餐饮设备</v>
      </c>
      <c r="G8437" s="29" t="s">
        <v>222</v>
      </c>
      <c r="H8437" s="29" t="str">
        <f>_xlfn.XLOOKUP(G8437,[1]类目转化数据!B:B,[1]类目转化数据!C:C)</f>
        <v>小客单</v>
      </c>
      <c r="I8437" s="29"/>
    </row>
    <row r="8438" ht="16.5" spans="1:9">
      <c r="A8438" s="29" t="s">
        <v>8027</v>
      </c>
      <c r="B8438" s="30">
        <v>100017623658</v>
      </c>
      <c r="C8438" s="31" t="s">
        <v>8530</v>
      </c>
      <c r="D8438" s="29" t="s">
        <v>8531</v>
      </c>
      <c r="E8438" s="29">
        <v>1199</v>
      </c>
      <c r="F8438" s="29" t="str">
        <f>_xlfn.XLOOKUP($G8438,[1]类目转化数据!$B:$B,[1]类目转化数据!$A:$A)</f>
        <v>社会餐饮设备</v>
      </c>
      <c r="G8438" s="29" t="s">
        <v>222</v>
      </c>
      <c r="H8438" s="29" t="str">
        <f>_xlfn.XLOOKUP(G8438,[1]类目转化数据!B:B,[1]类目转化数据!C:C)</f>
        <v>小客单</v>
      </c>
      <c r="I8438" s="29"/>
    </row>
    <row r="8439" ht="16.5" spans="1:9">
      <c r="A8439" s="29" t="s">
        <v>8027</v>
      </c>
      <c r="B8439" s="30">
        <v>100014733429</v>
      </c>
      <c r="C8439" s="31" t="s">
        <v>8532</v>
      </c>
      <c r="D8439" s="29" t="s">
        <v>8533</v>
      </c>
      <c r="E8439" s="29">
        <v>26800</v>
      </c>
      <c r="F8439" s="29" t="str">
        <f>_xlfn.XLOOKUP($G8439,[1]类目转化数据!$B:$B,[1]类目转化数据!$A:$A)</f>
        <v>机械设备</v>
      </c>
      <c r="G8439" s="29" t="s">
        <v>1214</v>
      </c>
      <c r="H8439" s="29" t="str">
        <f>_xlfn.XLOOKUP(G8439,[1]类目转化数据!B:B,[1]类目转化数据!C:C)</f>
        <v>机械设备</v>
      </c>
      <c r="I8439" s="29"/>
    </row>
    <row r="8440" ht="16.5" spans="1:9">
      <c r="A8440" s="29" t="s">
        <v>8027</v>
      </c>
      <c r="B8440" s="30">
        <v>100020537467</v>
      </c>
      <c r="C8440" s="31" t="s">
        <v>8534</v>
      </c>
      <c r="D8440" s="29" t="s">
        <v>8535</v>
      </c>
      <c r="E8440" s="29">
        <v>29999</v>
      </c>
      <c r="F8440" s="29" t="str">
        <f>_xlfn.XLOOKUP($G8440,[1]类目转化数据!$B:$B,[1]类目转化数据!$A:$A)</f>
        <v>机械设备</v>
      </c>
      <c r="G8440" s="29" t="s">
        <v>1214</v>
      </c>
      <c r="H8440" s="29" t="str">
        <f>_xlfn.XLOOKUP(G8440,[1]类目转化数据!B:B,[1]类目转化数据!C:C)</f>
        <v>机械设备</v>
      </c>
      <c r="I8440" s="29"/>
    </row>
    <row r="8441" ht="16.5" spans="1:9">
      <c r="A8441" s="29" t="s">
        <v>8027</v>
      </c>
      <c r="B8441" s="30">
        <v>100010133287</v>
      </c>
      <c r="C8441" s="31" t="s">
        <v>8536</v>
      </c>
      <c r="D8441" s="29" t="s">
        <v>8537</v>
      </c>
      <c r="E8441" s="29">
        <v>11980</v>
      </c>
      <c r="F8441" s="29" t="str">
        <f>_xlfn.XLOOKUP($G8441,[1]类目转化数据!$B:$B,[1]类目转化数据!$A:$A)</f>
        <v>机械设备</v>
      </c>
      <c r="G8441" s="29" t="s">
        <v>1214</v>
      </c>
      <c r="H8441" s="29" t="str">
        <f>_xlfn.XLOOKUP(G8441,[1]类目转化数据!B:B,[1]类目转化数据!C:C)</f>
        <v>机械设备</v>
      </c>
      <c r="I8441" s="29"/>
    </row>
    <row r="8442" ht="16.5" spans="1:9">
      <c r="A8442" s="29" t="s">
        <v>8027</v>
      </c>
      <c r="B8442" s="30">
        <v>100027237686</v>
      </c>
      <c r="C8442" s="31" t="s">
        <v>8538</v>
      </c>
      <c r="D8442" s="29" t="s">
        <v>8539</v>
      </c>
      <c r="E8442" s="29">
        <v>26800</v>
      </c>
      <c r="F8442" s="29" t="str">
        <f>_xlfn.XLOOKUP($G8442,[1]类目转化数据!$B:$B,[1]类目转化数据!$A:$A)</f>
        <v>机械设备</v>
      </c>
      <c r="G8442" s="29" t="s">
        <v>1214</v>
      </c>
      <c r="H8442" s="29" t="str">
        <f>_xlfn.XLOOKUP(G8442,[1]类目转化数据!B:B,[1]类目转化数据!C:C)</f>
        <v>机械设备</v>
      </c>
      <c r="I8442" s="29"/>
    </row>
    <row r="8443" ht="16.5" spans="1:9">
      <c r="A8443" s="29" t="s">
        <v>8027</v>
      </c>
      <c r="B8443" s="30">
        <v>100074919581</v>
      </c>
      <c r="C8443" s="31" t="s">
        <v>8540</v>
      </c>
      <c r="D8443" s="29" t="s">
        <v>8541</v>
      </c>
      <c r="E8443" s="29">
        <v>17999</v>
      </c>
      <c r="F8443" s="29" t="str">
        <f>_xlfn.XLOOKUP($G8443,[1]类目转化数据!$B:$B,[1]类目转化数据!$A:$A)</f>
        <v>机械设备</v>
      </c>
      <c r="G8443" s="29" t="s">
        <v>1214</v>
      </c>
      <c r="H8443" s="29" t="str">
        <f>_xlfn.XLOOKUP(G8443,[1]类目转化数据!B:B,[1]类目转化数据!C:C)</f>
        <v>机械设备</v>
      </c>
      <c r="I8443" s="29"/>
    </row>
    <row r="8444" ht="16.5" spans="1:9">
      <c r="A8444" s="29" t="s">
        <v>8027</v>
      </c>
      <c r="B8444" s="30">
        <v>100035937064</v>
      </c>
      <c r="C8444" s="31" t="s">
        <v>8542</v>
      </c>
      <c r="D8444" s="29" t="s">
        <v>8535</v>
      </c>
      <c r="E8444" s="29">
        <v>34999</v>
      </c>
      <c r="F8444" s="29" t="str">
        <f>_xlfn.XLOOKUP($G8444,[1]类目转化数据!$B:$B,[1]类目转化数据!$A:$A)</f>
        <v>机械设备</v>
      </c>
      <c r="G8444" s="29" t="s">
        <v>1214</v>
      </c>
      <c r="H8444" s="29" t="str">
        <f>_xlfn.XLOOKUP(G8444,[1]类目转化数据!B:B,[1]类目转化数据!C:C)</f>
        <v>机械设备</v>
      </c>
      <c r="I8444" s="29"/>
    </row>
    <row r="8445" ht="16.5" spans="1:9">
      <c r="A8445" s="29" t="s">
        <v>8027</v>
      </c>
      <c r="B8445" s="30">
        <v>100154430770</v>
      </c>
      <c r="C8445" s="31" t="s">
        <v>8543</v>
      </c>
      <c r="D8445" s="29" t="s">
        <v>8544</v>
      </c>
      <c r="E8445" s="29">
        <v>12999</v>
      </c>
      <c r="F8445" s="29" t="str">
        <f>_xlfn.XLOOKUP($G8445,[1]类目转化数据!$B:$B,[1]类目转化数据!$A:$A)</f>
        <v>机械设备</v>
      </c>
      <c r="G8445" s="29" t="s">
        <v>1214</v>
      </c>
      <c r="H8445" s="29" t="str">
        <f>_xlfn.XLOOKUP(G8445,[1]类目转化数据!B:B,[1]类目转化数据!C:C)</f>
        <v>机械设备</v>
      </c>
      <c r="I8445" s="29"/>
    </row>
    <row r="8446" ht="16.5" spans="1:9">
      <c r="A8446" s="29" t="s">
        <v>8027</v>
      </c>
      <c r="B8446" s="30">
        <v>100154430794</v>
      </c>
      <c r="C8446" s="31" t="s">
        <v>8545</v>
      </c>
      <c r="D8446" s="29" t="s">
        <v>8546</v>
      </c>
      <c r="E8446" s="29">
        <v>13699</v>
      </c>
      <c r="F8446" s="29" t="str">
        <f>_xlfn.XLOOKUP($G8446,[1]类目转化数据!$B:$B,[1]类目转化数据!$A:$A)</f>
        <v>机械设备</v>
      </c>
      <c r="G8446" s="29" t="s">
        <v>1214</v>
      </c>
      <c r="H8446" s="29" t="str">
        <f>_xlfn.XLOOKUP(G8446,[1]类目转化数据!B:B,[1]类目转化数据!C:C)</f>
        <v>机械设备</v>
      </c>
      <c r="I8446" s="29"/>
    </row>
    <row r="8447" ht="16.5" spans="1:9">
      <c r="A8447" s="29" t="s">
        <v>8027</v>
      </c>
      <c r="B8447" s="30">
        <v>100154430810</v>
      </c>
      <c r="C8447" s="31" t="s">
        <v>8547</v>
      </c>
      <c r="D8447" s="29" t="s">
        <v>8548</v>
      </c>
      <c r="E8447" s="29">
        <v>9999</v>
      </c>
      <c r="F8447" s="29" t="str">
        <f>_xlfn.XLOOKUP($G8447,[1]类目转化数据!$B:$B,[1]类目转化数据!$A:$A)</f>
        <v>机械设备</v>
      </c>
      <c r="G8447" s="29" t="s">
        <v>1214</v>
      </c>
      <c r="H8447" s="29" t="str">
        <f>_xlfn.XLOOKUP(G8447,[1]类目转化数据!B:B,[1]类目转化数据!C:C)</f>
        <v>机械设备</v>
      </c>
      <c r="I8447" s="29"/>
    </row>
    <row r="8448" ht="16.5" spans="1:9">
      <c r="A8448" s="29" t="s">
        <v>8027</v>
      </c>
      <c r="B8448" s="30">
        <v>100126749093</v>
      </c>
      <c r="C8448" s="31" t="s">
        <v>8549</v>
      </c>
      <c r="D8448" s="29" t="s">
        <v>8550</v>
      </c>
      <c r="E8448" s="29">
        <v>8399</v>
      </c>
      <c r="F8448" s="29" t="str">
        <f>_xlfn.XLOOKUP($G8448,[1]类目转化数据!$B:$B,[1]类目转化数据!$A:$A)</f>
        <v>机械设备</v>
      </c>
      <c r="G8448" s="29" t="s">
        <v>1214</v>
      </c>
      <c r="H8448" s="29" t="str">
        <f>_xlfn.XLOOKUP(G8448,[1]类目转化数据!B:B,[1]类目转化数据!C:C)</f>
        <v>机械设备</v>
      </c>
      <c r="I8448" s="29"/>
    </row>
    <row r="8449" ht="16.5" spans="1:9">
      <c r="A8449" s="29" t="s">
        <v>8027</v>
      </c>
      <c r="B8449" s="30">
        <v>100075649744</v>
      </c>
      <c r="C8449" s="31" t="s">
        <v>8551</v>
      </c>
      <c r="D8449" s="29" t="s">
        <v>8552</v>
      </c>
      <c r="E8449" s="29">
        <v>10699</v>
      </c>
      <c r="F8449" s="29" t="str">
        <f>_xlfn.XLOOKUP($G8449,[1]类目转化数据!$B:$B,[1]类目转化数据!$A:$A)</f>
        <v>机械设备</v>
      </c>
      <c r="G8449" s="29" t="s">
        <v>1214</v>
      </c>
      <c r="H8449" s="29" t="str">
        <f>_xlfn.XLOOKUP(G8449,[1]类目转化数据!B:B,[1]类目转化数据!C:C)</f>
        <v>机械设备</v>
      </c>
      <c r="I8449" s="29"/>
    </row>
    <row r="8450" ht="16.5" spans="1:9">
      <c r="A8450" s="29" t="s">
        <v>8027</v>
      </c>
      <c r="B8450" s="30">
        <v>100074220283</v>
      </c>
      <c r="C8450" s="31" t="s">
        <v>8553</v>
      </c>
      <c r="D8450" s="29" t="s">
        <v>8554</v>
      </c>
      <c r="E8450" s="29">
        <v>9699</v>
      </c>
      <c r="F8450" s="29" t="str">
        <f>_xlfn.XLOOKUP($G8450,[1]类目转化数据!$B:$B,[1]类目转化数据!$A:$A)</f>
        <v>机械设备</v>
      </c>
      <c r="G8450" s="29" t="s">
        <v>1214</v>
      </c>
      <c r="H8450" s="29" t="str">
        <f>_xlfn.XLOOKUP(G8450,[1]类目转化数据!B:B,[1]类目转化数据!C:C)</f>
        <v>机械设备</v>
      </c>
      <c r="I8450" s="29"/>
    </row>
    <row r="8451" ht="16.5" spans="1:9">
      <c r="A8451" s="29" t="s">
        <v>8027</v>
      </c>
      <c r="B8451" s="30">
        <v>100076702042</v>
      </c>
      <c r="C8451" s="31" t="s">
        <v>8555</v>
      </c>
      <c r="D8451" s="29" t="s">
        <v>8556</v>
      </c>
      <c r="E8451" s="29">
        <v>14999</v>
      </c>
      <c r="F8451" s="29" t="str">
        <f>_xlfn.XLOOKUP($G8451,[1]类目转化数据!$B:$B,[1]类目转化数据!$A:$A)</f>
        <v>机械设备</v>
      </c>
      <c r="G8451" s="29" t="s">
        <v>1214</v>
      </c>
      <c r="H8451" s="29" t="str">
        <f>_xlfn.XLOOKUP(G8451,[1]类目转化数据!B:B,[1]类目转化数据!C:C)</f>
        <v>机械设备</v>
      </c>
      <c r="I8451" s="29"/>
    </row>
    <row r="8452" ht="16.5" spans="1:9">
      <c r="A8452" s="29" t="s">
        <v>8027</v>
      </c>
      <c r="B8452" s="30">
        <v>100154430764</v>
      </c>
      <c r="C8452" s="31" t="s">
        <v>8557</v>
      </c>
      <c r="D8452" s="29" t="s">
        <v>8558</v>
      </c>
      <c r="E8452" s="29">
        <v>10999</v>
      </c>
      <c r="F8452" s="29" t="str">
        <f>_xlfn.XLOOKUP($G8452,[1]类目转化数据!$B:$B,[1]类目转化数据!$A:$A)</f>
        <v>机械设备</v>
      </c>
      <c r="G8452" s="29" t="s">
        <v>1214</v>
      </c>
      <c r="H8452" s="29" t="str">
        <f>_xlfn.XLOOKUP(G8452,[1]类目转化数据!B:B,[1]类目转化数据!C:C)</f>
        <v>机械设备</v>
      </c>
      <c r="I8452" s="29"/>
    </row>
    <row r="8453" ht="16.5" spans="1:9">
      <c r="A8453" s="29" t="s">
        <v>8027</v>
      </c>
      <c r="B8453" s="30">
        <v>100017981196</v>
      </c>
      <c r="C8453" s="31" t="s">
        <v>8559</v>
      </c>
      <c r="D8453" s="29" t="s">
        <v>8560</v>
      </c>
      <c r="E8453" s="29">
        <v>7680</v>
      </c>
      <c r="F8453" s="29" t="str">
        <f>_xlfn.XLOOKUP($G8453,[1]类目转化数据!$B:$B,[1]类目转化数据!$A:$A)</f>
        <v>机械设备</v>
      </c>
      <c r="G8453" s="29" t="s">
        <v>431</v>
      </c>
      <c r="H8453" s="29" t="str">
        <f>_xlfn.XLOOKUP(G8453,[1]类目转化数据!B:B,[1]类目转化数据!C:C)</f>
        <v>机械设备</v>
      </c>
      <c r="I8453" s="29"/>
    </row>
    <row r="8454" ht="16.5" spans="1:9">
      <c r="A8454" s="29" t="s">
        <v>8027</v>
      </c>
      <c r="B8454" s="30">
        <v>100017981214</v>
      </c>
      <c r="C8454" s="31" t="s">
        <v>8561</v>
      </c>
      <c r="D8454" s="29" t="s">
        <v>8562</v>
      </c>
      <c r="E8454" s="29">
        <v>9980</v>
      </c>
      <c r="F8454" s="29" t="str">
        <f>_xlfn.XLOOKUP($G8454,[1]类目转化数据!$B:$B,[1]类目转化数据!$A:$A)</f>
        <v>机械设备</v>
      </c>
      <c r="G8454" s="29" t="s">
        <v>431</v>
      </c>
      <c r="H8454" s="29" t="str">
        <f>_xlfn.XLOOKUP(G8454,[1]类目转化数据!B:B,[1]类目转化数据!C:C)</f>
        <v>机械设备</v>
      </c>
      <c r="I8454" s="29"/>
    </row>
    <row r="8455" ht="16.5" spans="1:9">
      <c r="A8455" s="29" t="s">
        <v>8027</v>
      </c>
      <c r="B8455" s="30">
        <v>100017981194</v>
      </c>
      <c r="C8455" s="31" t="s">
        <v>8563</v>
      </c>
      <c r="D8455" s="29" t="s">
        <v>8564</v>
      </c>
      <c r="E8455" s="29">
        <v>5980</v>
      </c>
      <c r="F8455" s="29" t="str">
        <f>_xlfn.XLOOKUP($G8455,[1]类目转化数据!$B:$B,[1]类目转化数据!$A:$A)</f>
        <v>机械设备</v>
      </c>
      <c r="G8455" s="29" t="s">
        <v>431</v>
      </c>
      <c r="H8455" s="29" t="str">
        <f>_xlfn.XLOOKUP(G8455,[1]类目转化数据!B:B,[1]类目转化数据!C:C)</f>
        <v>机械设备</v>
      </c>
      <c r="I8455" s="29"/>
    </row>
    <row r="8456" ht="16.5" spans="1:9">
      <c r="A8456" s="29" t="s">
        <v>8027</v>
      </c>
      <c r="B8456" s="30">
        <v>100010228959</v>
      </c>
      <c r="C8456" s="31" t="s">
        <v>8565</v>
      </c>
      <c r="D8456" s="29" t="s">
        <v>8566</v>
      </c>
      <c r="E8456" s="29">
        <v>10999</v>
      </c>
      <c r="F8456" s="29" t="str">
        <f>_xlfn.XLOOKUP($G8456,[1]类目转化数据!$B:$B,[1]类目转化数据!$A:$A)</f>
        <v>制热设备</v>
      </c>
      <c r="G8456" s="29" t="s">
        <v>130</v>
      </c>
      <c r="H8456" s="29" t="str">
        <f>_xlfn.XLOOKUP(G8456,[1]类目转化数据!B:B,[1]类目转化数据!C:C)</f>
        <v>大锅灶组</v>
      </c>
      <c r="I8456" s="29"/>
    </row>
    <row r="8457" ht="16.5" spans="1:9">
      <c r="A8457" s="29" t="s">
        <v>8027</v>
      </c>
      <c r="B8457" s="30">
        <v>100010228963</v>
      </c>
      <c r="C8457" s="31" t="s">
        <v>8567</v>
      </c>
      <c r="D8457" s="29" t="s">
        <v>8566</v>
      </c>
      <c r="E8457" s="29">
        <v>9199</v>
      </c>
      <c r="F8457" s="29" t="str">
        <f>_xlfn.XLOOKUP($G8457,[1]类目转化数据!$B:$B,[1]类目转化数据!$A:$A)</f>
        <v>制热设备</v>
      </c>
      <c r="G8457" s="29" t="s">
        <v>130</v>
      </c>
      <c r="H8457" s="29" t="str">
        <f>_xlfn.XLOOKUP(G8457,[1]类目转化数据!B:B,[1]类目转化数据!C:C)</f>
        <v>大锅灶组</v>
      </c>
      <c r="I8457" s="29"/>
    </row>
    <row r="8458" ht="16.5" spans="1:9">
      <c r="A8458" s="29" t="s">
        <v>8027</v>
      </c>
      <c r="B8458" s="30">
        <v>100010228965</v>
      </c>
      <c r="C8458" s="31" t="s">
        <v>8568</v>
      </c>
      <c r="D8458" s="29" t="s">
        <v>8569</v>
      </c>
      <c r="E8458" s="29">
        <v>9199</v>
      </c>
      <c r="F8458" s="29" t="str">
        <f>_xlfn.XLOOKUP($G8458,[1]类目转化数据!$B:$B,[1]类目转化数据!$A:$A)</f>
        <v>制热设备</v>
      </c>
      <c r="G8458" s="29" t="s">
        <v>130</v>
      </c>
      <c r="H8458" s="29" t="str">
        <f>_xlfn.XLOOKUP(G8458,[1]类目转化数据!B:B,[1]类目转化数据!C:C)</f>
        <v>大锅灶组</v>
      </c>
      <c r="I8458" s="29"/>
    </row>
    <row r="8459" ht="16.5" spans="1:9">
      <c r="A8459" s="29" t="s">
        <v>8027</v>
      </c>
      <c r="B8459" s="30">
        <v>100018043006</v>
      </c>
      <c r="C8459" s="31" t="s">
        <v>8570</v>
      </c>
      <c r="D8459" s="29" t="s">
        <v>8569</v>
      </c>
      <c r="E8459" s="29">
        <v>10999</v>
      </c>
      <c r="F8459" s="29" t="str">
        <f>_xlfn.XLOOKUP($G8459,[1]类目转化数据!$B:$B,[1]类目转化数据!$A:$A)</f>
        <v>制热设备</v>
      </c>
      <c r="G8459" s="29" t="s">
        <v>130</v>
      </c>
      <c r="H8459" s="29" t="str">
        <f>_xlfn.XLOOKUP(G8459,[1]类目转化数据!B:B,[1]类目转化数据!C:C)</f>
        <v>大锅灶组</v>
      </c>
      <c r="I8459" s="29"/>
    </row>
    <row r="8460" ht="16.5" spans="1:9">
      <c r="A8460" s="29" t="s">
        <v>8027</v>
      </c>
      <c r="B8460" s="30">
        <v>100010228961</v>
      </c>
      <c r="C8460" s="31" t="s">
        <v>8571</v>
      </c>
      <c r="D8460" s="29" t="s">
        <v>8572</v>
      </c>
      <c r="E8460" s="29">
        <v>15699</v>
      </c>
      <c r="F8460" s="29" t="str">
        <f>_xlfn.XLOOKUP($G8460,[1]类目转化数据!$B:$B,[1]类目转化数据!$A:$A)</f>
        <v>制热设备</v>
      </c>
      <c r="G8460" s="29" t="s">
        <v>130</v>
      </c>
      <c r="H8460" s="29" t="str">
        <f>_xlfn.XLOOKUP(G8460,[1]类目转化数据!B:B,[1]类目转化数据!C:C)</f>
        <v>大锅灶组</v>
      </c>
      <c r="I8460" s="29"/>
    </row>
    <row r="8461" ht="16.5" spans="1:9">
      <c r="A8461" s="29" t="s">
        <v>8027</v>
      </c>
      <c r="B8461" s="30">
        <v>100018043030</v>
      </c>
      <c r="C8461" s="31" t="s">
        <v>8573</v>
      </c>
      <c r="D8461" s="29" t="s">
        <v>8574</v>
      </c>
      <c r="E8461" s="29">
        <v>16999</v>
      </c>
      <c r="F8461" s="29" t="str">
        <f>_xlfn.XLOOKUP($G8461,[1]类目转化数据!$B:$B,[1]类目转化数据!$A:$A)</f>
        <v>制热设备</v>
      </c>
      <c r="G8461" s="29" t="s">
        <v>130</v>
      </c>
      <c r="H8461" s="29" t="str">
        <f>_xlfn.XLOOKUP(G8461,[1]类目转化数据!B:B,[1]类目转化数据!C:C)</f>
        <v>大锅灶组</v>
      </c>
      <c r="I8461" s="29"/>
    </row>
    <row r="8462" ht="16.5" spans="1:9">
      <c r="A8462" s="29" t="s">
        <v>8027</v>
      </c>
      <c r="B8462" s="30">
        <v>100018043008</v>
      </c>
      <c r="C8462" s="31" t="s">
        <v>8575</v>
      </c>
      <c r="D8462" s="29" t="s">
        <v>8576</v>
      </c>
      <c r="E8462" s="29">
        <v>18699</v>
      </c>
      <c r="F8462" s="29" t="str">
        <f>_xlfn.XLOOKUP($G8462,[1]类目转化数据!$B:$B,[1]类目转化数据!$A:$A)</f>
        <v>制热设备</v>
      </c>
      <c r="G8462" s="29" t="s">
        <v>130</v>
      </c>
      <c r="H8462" s="29" t="str">
        <f>_xlfn.XLOOKUP(G8462,[1]类目转化数据!B:B,[1]类目转化数据!C:C)</f>
        <v>大锅灶组</v>
      </c>
      <c r="I8462" s="29"/>
    </row>
    <row r="8463" ht="16.5" spans="1:9">
      <c r="A8463" s="29" t="s">
        <v>8027</v>
      </c>
      <c r="B8463" s="30">
        <v>100018043026</v>
      </c>
      <c r="C8463" s="31" t="s">
        <v>8577</v>
      </c>
      <c r="D8463" s="29" t="s">
        <v>8576</v>
      </c>
      <c r="E8463" s="29">
        <v>16999</v>
      </c>
      <c r="F8463" s="29" t="str">
        <f>_xlfn.XLOOKUP($G8463,[1]类目转化数据!$B:$B,[1]类目转化数据!$A:$A)</f>
        <v>制热设备</v>
      </c>
      <c r="G8463" s="29" t="s">
        <v>130</v>
      </c>
      <c r="H8463" s="29" t="str">
        <f>_xlfn.XLOOKUP(G8463,[1]类目转化数据!B:B,[1]类目转化数据!C:C)</f>
        <v>大锅灶组</v>
      </c>
      <c r="I8463" s="29"/>
    </row>
    <row r="8464" ht="16.5" spans="1:9">
      <c r="A8464" s="29" t="s">
        <v>8027</v>
      </c>
      <c r="B8464" s="30">
        <v>100018043034</v>
      </c>
      <c r="C8464" s="31" t="s">
        <v>8578</v>
      </c>
      <c r="D8464" s="29" t="s">
        <v>8574</v>
      </c>
      <c r="E8464" s="29">
        <v>18699</v>
      </c>
      <c r="F8464" s="29" t="str">
        <f>_xlfn.XLOOKUP($G8464,[1]类目转化数据!$B:$B,[1]类目转化数据!$A:$A)</f>
        <v>制热设备</v>
      </c>
      <c r="G8464" s="29" t="s">
        <v>130</v>
      </c>
      <c r="H8464" s="29" t="str">
        <f>_xlfn.XLOOKUP(G8464,[1]类目转化数据!B:B,[1]类目转化数据!C:C)</f>
        <v>大锅灶组</v>
      </c>
      <c r="I8464" s="29"/>
    </row>
    <row r="8465" ht="16.5" spans="1:9">
      <c r="A8465" s="29" t="s">
        <v>8027</v>
      </c>
      <c r="B8465" s="30">
        <v>100045364766</v>
      </c>
      <c r="C8465" s="31" t="s">
        <v>8579</v>
      </c>
      <c r="D8465" s="29" t="s">
        <v>8572</v>
      </c>
      <c r="E8465" s="29">
        <v>12999</v>
      </c>
      <c r="F8465" s="29" t="str">
        <f>_xlfn.XLOOKUP($G8465,[1]类目转化数据!$B:$B,[1]类目转化数据!$A:$A)</f>
        <v>制热设备</v>
      </c>
      <c r="G8465" s="29" t="s">
        <v>130</v>
      </c>
      <c r="H8465" s="29" t="str">
        <f>_xlfn.XLOOKUP(G8465,[1]类目转化数据!B:B,[1]类目转化数据!C:C)</f>
        <v>大锅灶组</v>
      </c>
      <c r="I8465" s="29"/>
    </row>
    <row r="8466" ht="16.5" spans="1:9">
      <c r="A8466" s="29" t="s">
        <v>8027</v>
      </c>
      <c r="B8466" s="30">
        <v>100018164088</v>
      </c>
      <c r="C8466" s="31" t="s">
        <v>8580</v>
      </c>
      <c r="D8466" s="29" t="s">
        <v>8581</v>
      </c>
      <c r="E8466" s="29">
        <v>4679</v>
      </c>
      <c r="F8466" s="29" t="str">
        <f>_xlfn.XLOOKUP($G8466,[1]类目转化数据!$B:$B,[1]类目转化数据!$A:$A)</f>
        <v>办公饮水设备</v>
      </c>
      <c r="G8466" s="29" t="s">
        <v>622</v>
      </c>
      <c r="H8466" s="29" t="str">
        <f>_xlfn.XLOOKUP(G8466,[1]类目转化数据!B:B,[1]类目转化数据!C:C)</f>
        <v>直饮机组</v>
      </c>
      <c r="I8466" s="29"/>
    </row>
    <row r="8467" ht="16.5" spans="1:9">
      <c r="A8467" s="29" t="s">
        <v>8027</v>
      </c>
      <c r="B8467" s="30">
        <v>100018164102</v>
      </c>
      <c r="C8467" s="31" t="s">
        <v>8582</v>
      </c>
      <c r="D8467" s="29" t="s">
        <v>8583</v>
      </c>
      <c r="E8467" s="29">
        <v>6399</v>
      </c>
      <c r="F8467" s="29" t="str">
        <f>_xlfn.XLOOKUP($G8467,[1]类目转化数据!$B:$B,[1]类目转化数据!$A:$A)</f>
        <v>机械设备</v>
      </c>
      <c r="G8467" s="29" t="s">
        <v>1214</v>
      </c>
      <c r="H8467" s="29" t="str">
        <f>_xlfn.XLOOKUP(G8467,[1]类目转化数据!B:B,[1]类目转化数据!C:C)</f>
        <v>机械设备</v>
      </c>
      <c r="I8467" s="29"/>
    </row>
    <row r="8468" ht="16.5" spans="1:9">
      <c r="A8468" s="29" t="s">
        <v>8027</v>
      </c>
      <c r="B8468" s="30">
        <v>100010306353</v>
      </c>
      <c r="C8468" s="31" t="s">
        <v>8584</v>
      </c>
      <c r="D8468" s="29" t="s">
        <v>8585</v>
      </c>
      <c r="E8468" s="29">
        <v>22800</v>
      </c>
      <c r="F8468" s="29" t="str">
        <f>_xlfn.XLOOKUP($G8468,[1]类目转化数据!$B:$B,[1]类目转化数据!$A:$A)</f>
        <v>机械设备</v>
      </c>
      <c r="G8468" s="29" t="s">
        <v>73</v>
      </c>
      <c r="H8468" s="29" t="str">
        <f>_xlfn.XLOOKUP(G8468,[1]类目转化数据!B:B,[1]类目转化数据!C:C)</f>
        <v>机械设备</v>
      </c>
      <c r="I8468" s="29"/>
    </row>
    <row r="8469" ht="16.5" spans="1:9">
      <c r="A8469" s="29" t="s">
        <v>8027</v>
      </c>
      <c r="B8469" s="30">
        <v>100010306355</v>
      </c>
      <c r="C8469" s="31" t="s">
        <v>8522</v>
      </c>
      <c r="D8469" s="29" t="s">
        <v>8586</v>
      </c>
      <c r="E8469" s="29">
        <v>28999</v>
      </c>
      <c r="F8469" s="29" t="str">
        <f>_xlfn.XLOOKUP($G8469,[1]类目转化数据!$B:$B,[1]类目转化数据!$A:$A)</f>
        <v>机械设备</v>
      </c>
      <c r="G8469" s="29" t="s">
        <v>73</v>
      </c>
      <c r="H8469" s="29" t="str">
        <f>_xlfn.XLOOKUP(G8469,[1]类目转化数据!B:B,[1]类目转化数据!C:C)</f>
        <v>机械设备</v>
      </c>
      <c r="I8469" s="29"/>
    </row>
    <row r="8470" ht="16.5" spans="1:9">
      <c r="A8470" s="29" t="s">
        <v>8027</v>
      </c>
      <c r="B8470" s="30">
        <v>100018276216</v>
      </c>
      <c r="C8470" s="31" t="s">
        <v>8587</v>
      </c>
      <c r="D8470" s="29" t="s">
        <v>8585</v>
      </c>
      <c r="E8470" s="29">
        <v>13880</v>
      </c>
      <c r="F8470" s="29" t="str">
        <f>_xlfn.XLOOKUP($G8470,[1]类目转化数据!$B:$B,[1]类目转化数据!$A:$A)</f>
        <v>机械设备</v>
      </c>
      <c r="G8470" s="29" t="s">
        <v>73</v>
      </c>
      <c r="H8470" s="29" t="str">
        <f>_xlfn.XLOOKUP(G8470,[1]类目转化数据!B:B,[1]类目转化数据!C:C)</f>
        <v>机械设备</v>
      </c>
      <c r="I8470" s="29"/>
    </row>
    <row r="8471" ht="16.5" spans="1:9">
      <c r="A8471" s="29" t="s">
        <v>8027</v>
      </c>
      <c r="B8471" s="30">
        <v>100010477555</v>
      </c>
      <c r="C8471" s="31" t="s">
        <v>8588</v>
      </c>
      <c r="D8471" s="29" t="s">
        <v>8589</v>
      </c>
      <c r="E8471" s="29">
        <v>2980</v>
      </c>
      <c r="F8471" s="29" t="str">
        <f>_xlfn.XLOOKUP($G8471,[1]类目转化数据!$B:$B,[1]类目转化数据!$A:$A)</f>
        <v>机械设备</v>
      </c>
      <c r="G8471" s="29" t="s">
        <v>73</v>
      </c>
      <c r="H8471" s="29" t="str">
        <f>_xlfn.XLOOKUP(G8471,[1]类目转化数据!B:B,[1]类目转化数据!C:C)</f>
        <v>机械设备</v>
      </c>
      <c r="I8471" s="29"/>
    </row>
    <row r="8472" ht="16.5" spans="1:9">
      <c r="A8472" s="29" t="s">
        <v>8027</v>
      </c>
      <c r="B8472" s="30">
        <v>100002869087</v>
      </c>
      <c r="C8472" s="31" t="s">
        <v>8590</v>
      </c>
      <c r="D8472" s="29" t="s">
        <v>8591</v>
      </c>
      <c r="E8472" s="29">
        <v>3880</v>
      </c>
      <c r="F8472" s="29" t="str">
        <f>_xlfn.XLOOKUP($G8472,[1]类目转化数据!$B:$B,[1]类目转化数据!$A:$A)</f>
        <v>机械设备</v>
      </c>
      <c r="G8472" s="29" t="s">
        <v>73</v>
      </c>
      <c r="H8472" s="29" t="str">
        <f>_xlfn.XLOOKUP(G8472,[1]类目转化数据!B:B,[1]类目转化数据!C:C)</f>
        <v>机械设备</v>
      </c>
      <c r="I8472" s="29"/>
    </row>
    <row r="8473" ht="16.5" spans="1:9">
      <c r="A8473" s="29" t="s">
        <v>8027</v>
      </c>
      <c r="B8473" s="30">
        <v>100000491391</v>
      </c>
      <c r="C8473" s="31" t="s">
        <v>8592</v>
      </c>
      <c r="D8473" s="29" t="s">
        <v>8071</v>
      </c>
      <c r="E8473" s="29">
        <v>2180</v>
      </c>
      <c r="F8473" s="29" t="str">
        <f>_xlfn.XLOOKUP($G8473,[1]类目转化数据!$B:$B,[1]类目转化数据!$A:$A)</f>
        <v>制热设备</v>
      </c>
      <c r="G8473" s="29" t="s">
        <v>792</v>
      </c>
      <c r="H8473" s="29" t="str">
        <f>_xlfn.XLOOKUP(G8473,[1]类目转化数据!B:B,[1]类目转化数据!C:C)</f>
        <v>后厨组</v>
      </c>
      <c r="I8473" s="29"/>
    </row>
    <row r="8474" ht="16.5" spans="1:9">
      <c r="A8474" s="29" t="s">
        <v>8027</v>
      </c>
      <c r="B8474" s="30">
        <v>100009934863</v>
      </c>
      <c r="C8474" s="31" t="s">
        <v>8593</v>
      </c>
      <c r="D8474" s="29" t="s">
        <v>8594</v>
      </c>
      <c r="E8474" s="29">
        <v>3599</v>
      </c>
      <c r="F8474" s="29" t="str">
        <f>_xlfn.XLOOKUP($G8474,[1]类目转化数据!$B:$B,[1]类目转化数据!$A:$A)</f>
        <v>制热设备</v>
      </c>
      <c r="G8474" s="29" t="s">
        <v>792</v>
      </c>
      <c r="H8474" s="29" t="str">
        <f>_xlfn.XLOOKUP(G8474,[1]类目转化数据!B:B,[1]类目转化数据!C:C)</f>
        <v>后厨组</v>
      </c>
      <c r="I8474" s="29"/>
    </row>
    <row r="8475" ht="16.5" spans="1:9">
      <c r="A8475" s="29" t="s">
        <v>8027</v>
      </c>
      <c r="B8475" s="30">
        <v>100016158992</v>
      </c>
      <c r="C8475" s="31" t="s">
        <v>8595</v>
      </c>
      <c r="D8475" s="29" t="s">
        <v>8071</v>
      </c>
      <c r="E8475" s="29">
        <v>2180</v>
      </c>
      <c r="F8475" s="29" t="str">
        <f>_xlfn.XLOOKUP($G8475,[1]类目转化数据!$B:$B,[1]类目转化数据!$A:$A)</f>
        <v>制热设备</v>
      </c>
      <c r="G8475" s="29" t="s">
        <v>792</v>
      </c>
      <c r="H8475" s="29" t="str">
        <f>_xlfn.XLOOKUP(G8475,[1]类目转化数据!B:B,[1]类目转化数据!C:C)</f>
        <v>后厨组</v>
      </c>
      <c r="I8475" s="29"/>
    </row>
    <row r="8476" ht="16.5" spans="1:9">
      <c r="A8476" s="29" t="s">
        <v>8027</v>
      </c>
      <c r="B8476" s="30">
        <v>100009934841</v>
      </c>
      <c r="C8476" s="31" t="s">
        <v>8596</v>
      </c>
      <c r="D8476" s="29" t="s">
        <v>8594</v>
      </c>
      <c r="E8476" s="29">
        <v>3599</v>
      </c>
      <c r="F8476" s="29" t="str">
        <f>_xlfn.XLOOKUP($G8476,[1]类目转化数据!$B:$B,[1]类目转化数据!$A:$A)</f>
        <v>制热设备</v>
      </c>
      <c r="G8476" s="29" t="s">
        <v>792</v>
      </c>
      <c r="H8476" s="29" t="str">
        <f>_xlfn.XLOOKUP(G8476,[1]类目转化数据!B:B,[1]类目转化数据!C:C)</f>
        <v>后厨组</v>
      </c>
      <c r="I8476" s="29"/>
    </row>
    <row r="8477" ht="16.5" spans="1:9">
      <c r="A8477" s="29" t="s">
        <v>8027</v>
      </c>
      <c r="B8477" s="30">
        <v>100018844162</v>
      </c>
      <c r="C8477" s="31" t="s">
        <v>8597</v>
      </c>
      <c r="D8477" s="29" t="s">
        <v>8598</v>
      </c>
      <c r="E8477" s="29">
        <v>8890</v>
      </c>
      <c r="F8477" s="29" t="str">
        <f>_xlfn.XLOOKUP($G8477,[1]类目转化数据!$B:$B,[1]类目转化数据!$A:$A)</f>
        <v>制热设备</v>
      </c>
      <c r="G8477" s="29" t="s">
        <v>792</v>
      </c>
      <c r="H8477" s="29" t="str">
        <f>_xlfn.XLOOKUP(G8477,[1]类目转化数据!B:B,[1]类目转化数据!C:C)</f>
        <v>后厨组</v>
      </c>
      <c r="I8477" s="29"/>
    </row>
    <row r="8478" ht="16.5" spans="1:9">
      <c r="A8478" s="29" t="s">
        <v>8027</v>
      </c>
      <c r="B8478" s="30">
        <v>100021216714</v>
      </c>
      <c r="C8478" s="31" t="s">
        <v>8599</v>
      </c>
      <c r="D8478" s="29" t="s">
        <v>8600</v>
      </c>
      <c r="E8478" s="29">
        <v>1480</v>
      </c>
      <c r="F8478" s="29" t="str">
        <f>_xlfn.XLOOKUP($G8478,[1]类目转化数据!$B:$B,[1]类目转化数据!$A:$A)</f>
        <v>制热设备</v>
      </c>
      <c r="G8478" s="29" t="s">
        <v>792</v>
      </c>
      <c r="H8478" s="29" t="str">
        <f>_xlfn.XLOOKUP(G8478,[1]类目转化数据!B:B,[1]类目转化数据!C:C)</f>
        <v>后厨组</v>
      </c>
      <c r="I8478" s="29"/>
    </row>
    <row r="8479" ht="16.5" spans="1:9">
      <c r="A8479" s="29" t="s">
        <v>8027</v>
      </c>
      <c r="B8479" s="30">
        <v>100018844134</v>
      </c>
      <c r="C8479" s="31" t="s">
        <v>8601</v>
      </c>
      <c r="D8479" s="29" t="s">
        <v>8602</v>
      </c>
      <c r="E8479" s="29">
        <v>6698</v>
      </c>
      <c r="F8479" s="29" t="str">
        <f>_xlfn.XLOOKUP($G8479,[1]类目转化数据!$B:$B,[1]类目转化数据!$A:$A)</f>
        <v>制热设备</v>
      </c>
      <c r="G8479" s="29" t="s">
        <v>792</v>
      </c>
      <c r="H8479" s="29" t="str">
        <f>_xlfn.XLOOKUP(G8479,[1]类目转化数据!B:B,[1]类目转化数据!C:C)</f>
        <v>后厨组</v>
      </c>
      <c r="I8479" s="29"/>
    </row>
    <row r="8480" ht="16.5" spans="1:9">
      <c r="A8480" s="29" t="s">
        <v>8027</v>
      </c>
      <c r="B8480" s="30">
        <v>100128573065</v>
      </c>
      <c r="C8480" s="31" t="s">
        <v>8603</v>
      </c>
      <c r="D8480" s="29" t="s">
        <v>8604</v>
      </c>
      <c r="E8480" s="29">
        <v>1399</v>
      </c>
      <c r="F8480" s="29" t="str">
        <f>_xlfn.XLOOKUP($G8480,[1]类目转化数据!$B:$B,[1]类目转化数据!$A:$A)</f>
        <v>制热设备</v>
      </c>
      <c r="G8480" s="29" t="s">
        <v>792</v>
      </c>
      <c r="H8480" s="29" t="str">
        <f>_xlfn.XLOOKUP(G8480,[1]类目转化数据!B:B,[1]类目转化数据!C:C)</f>
        <v>后厨组</v>
      </c>
      <c r="I8480" s="29"/>
    </row>
    <row r="8481" ht="16.5" spans="1:9">
      <c r="A8481" s="29" t="s">
        <v>8027</v>
      </c>
      <c r="B8481" s="30">
        <v>100062923388</v>
      </c>
      <c r="C8481" s="31" t="s">
        <v>8605</v>
      </c>
      <c r="D8481" s="29" t="s">
        <v>8606</v>
      </c>
      <c r="E8481" s="29">
        <v>9999</v>
      </c>
      <c r="F8481" s="29" t="str">
        <f>_xlfn.XLOOKUP($G8481,[1]类目转化数据!$B:$B,[1]类目转化数据!$A:$A)</f>
        <v>制热设备</v>
      </c>
      <c r="G8481" s="29" t="s">
        <v>792</v>
      </c>
      <c r="H8481" s="29" t="str">
        <f>_xlfn.XLOOKUP(G8481,[1]类目转化数据!B:B,[1]类目转化数据!C:C)</f>
        <v>后厨组</v>
      </c>
      <c r="I8481" s="29"/>
    </row>
    <row r="8482" ht="16.5" spans="1:9">
      <c r="A8482" s="29" t="s">
        <v>8027</v>
      </c>
      <c r="B8482" s="30">
        <v>100157166334</v>
      </c>
      <c r="C8482" s="31" t="s">
        <v>8607</v>
      </c>
      <c r="D8482" s="29" t="s">
        <v>8604</v>
      </c>
      <c r="E8482" s="29">
        <v>1399</v>
      </c>
      <c r="F8482" s="29" t="str">
        <f>_xlfn.XLOOKUP($G8482,[1]类目转化数据!$B:$B,[1]类目转化数据!$A:$A)</f>
        <v>制热设备</v>
      </c>
      <c r="G8482" s="29" t="s">
        <v>792</v>
      </c>
      <c r="H8482" s="29" t="str">
        <f>_xlfn.XLOOKUP(G8482,[1]类目转化数据!B:B,[1]类目转化数据!C:C)</f>
        <v>后厨组</v>
      </c>
      <c r="I8482" s="29"/>
    </row>
    <row r="8483" ht="16.5" spans="1:9">
      <c r="A8483" s="29" t="s">
        <v>8027</v>
      </c>
      <c r="B8483" s="30">
        <v>100010526307</v>
      </c>
      <c r="C8483" s="31" t="s">
        <v>8608</v>
      </c>
      <c r="D8483" s="29" t="s">
        <v>8416</v>
      </c>
      <c r="E8483" s="29">
        <v>22980</v>
      </c>
      <c r="F8483" s="29" t="str">
        <f>_xlfn.XLOOKUP($G8483,[1]类目转化数据!$B:$B,[1]类目转化数据!$A:$A)</f>
        <v>制热设备</v>
      </c>
      <c r="G8483" s="29" t="s">
        <v>130</v>
      </c>
      <c r="H8483" s="29" t="str">
        <f>_xlfn.XLOOKUP(G8483,[1]类目转化数据!B:B,[1]类目转化数据!C:C)</f>
        <v>大锅灶组</v>
      </c>
      <c r="I8483" s="29"/>
    </row>
    <row r="8484" ht="16.5" spans="1:9">
      <c r="A8484" s="29" t="s">
        <v>8027</v>
      </c>
      <c r="B8484" s="30">
        <v>100018936532</v>
      </c>
      <c r="C8484" s="31" t="s">
        <v>8609</v>
      </c>
      <c r="D8484" s="29" t="s">
        <v>8396</v>
      </c>
      <c r="E8484" s="29">
        <v>21999</v>
      </c>
      <c r="F8484" s="29" t="str">
        <f>_xlfn.XLOOKUP($G8484,[1]类目转化数据!$B:$B,[1]类目转化数据!$A:$A)</f>
        <v>制热设备</v>
      </c>
      <c r="G8484" s="29" t="s">
        <v>130</v>
      </c>
      <c r="H8484" s="29" t="str">
        <f>_xlfn.XLOOKUP(G8484,[1]类目转化数据!B:B,[1]类目转化数据!C:C)</f>
        <v>大锅灶组</v>
      </c>
      <c r="I8484" s="29"/>
    </row>
    <row r="8485" ht="16.5" spans="1:9">
      <c r="A8485" s="29" t="s">
        <v>8027</v>
      </c>
      <c r="B8485" s="30">
        <v>100004042095</v>
      </c>
      <c r="C8485" s="31" t="s">
        <v>8610</v>
      </c>
      <c r="D8485" s="29" t="s">
        <v>8611</v>
      </c>
      <c r="E8485" s="29">
        <v>2780</v>
      </c>
      <c r="F8485" s="29" t="str">
        <f>_xlfn.XLOOKUP($G8485,[1]类目转化数据!$B:$B,[1]类目转化数据!$A:$A)</f>
        <v>办公饮水设备</v>
      </c>
      <c r="G8485" s="29" t="s">
        <v>784</v>
      </c>
      <c r="H8485" s="29" t="str">
        <f>_xlfn.XLOOKUP(G8485,[1]类目转化数据!B:B,[1]类目转化数据!C:C)</f>
        <v>直饮机组</v>
      </c>
      <c r="I8485" s="29"/>
    </row>
    <row r="8486" ht="16.5" spans="1:9">
      <c r="A8486" s="29" t="s">
        <v>8027</v>
      </c>
      <c r="B8486" s="30">
        <v>100019447216</v>
      </c>
      <c r="C8486" s="31" t="s">
        <v>8612</v>
      </c>
      <c r="D8486" s="29" t="s">
        <v>8613</v>
      </c>
      <c r="E8486" s="29">
        <v>3679</v>
      </c>
      <c r="F8486" s="29" t="str">
        <f>_xlfn.XLOOKUP($G8486,[1]类目转化数据!$B:$B,[1]类目转化数据!$A:$A)</f>
        <v>办公饮水设备</v>
      </c>
      <c r="G8486" s="29" t="s">
        <v>784</v>
      </c>
      <c r="H8486" s="29" t="str">
        <f>_xlfn.XLOOKUP(G8486,[1]类目转化数据!B:B,[1]类目转化数据!C:C)</f>
        <v>直饮机组</v>
      </c>
      <c r="I8486" s="29"/>
    </row>
    <row r="8487" ht="16.5" spans="1:9">
      <c r="A8487" s="29" t="s">
        <v>8027</v>
      </c>
      <c r="B8487" s="30">
        <v>100014416719</v>
      </c>
      <c r="C8487" s="31" t="s">
        <v>8614</v>
      </c>
      <c r="D8487" s="29" t="s">
        <v>8613</v>
      </c>
      <c r="E8487" s="29">
        <v>5014</v>
      </c>
      <c r="F8487" s="29" t="str">
        <f>_xlfn.XLOOKUP($G8487,[1]类目转化数据!$B:$B,[1]类目转化数据!$A:$A)</f>
        <v>办公饮水设备</v>
      </c>
      <c r="G8487" s="29" t="s">
        <v>784</v>
      </c>
      <c r="H8487" s="29" t="str">
        <f>_xlfn.XLOOKUP(G8487,[1]类目转化数据!B:B,[1]类目转化数据!C:C)</f>
        <v>直饮机组</v>
      </c>
      <c r="I8487" s="29"/>
    </row>
    <row r="8488" ht="16.5" spans="1:9">
      <c r="A8488" s="29" t="s">
        <v>8027</v>
      </c>
      <c r="B8488" s="30">
        <v>100019447242</v>
      </c>
      <c r="C8488" s="31" t="s">
        <v>8615</v>
      </c>
      <c r="D8488" s="29" t="s">
        <v>8611</v>
      </c>
      <c r="E8488" s="29">
        <v>3379</v>
      </c>
      <c r="F8488" s="29" t="str">
        <f>_xlfn.XLOOKUP($G8488,[1]类目转化数据!$B:$B,[1]类目转化数据!$A:$A)</f>
        <v>办公饮水设备</v>
      </c>
      <c r="G8488" s="29" t="s">
        <v>784</v>
      </c>
      <c r="H8488" s="29" t="str">
        <f>_xlfn.XLOOKUP(G8488,[1]类目转化数据!B:B,[1]类目转化数据!C:C)</f>
        <v>直饮机组</v>
      </c>
      <c r="I8488" s="29"/>
    </row>
    <row r="8489" ht="16.5" spans="1:9">
      <c r="A8489" s="29" t="s">
        <v>8027</v>
      </c>
      <c r="B8489" s="30">
        <v>100019485488</v>
      </c>
      <c r="C8489" s="31" t="s">
        <v>8616</v>
      </c>
      <c r="D8489" s="29" t="s">
        <v>8617</v>
      </c>
      <c r="E8489" s="29">
        <v>1898</v>
      </c>
      <c r="F8489" s="29" t="str">
        <f>_xlfn.XLOOKUP($G8489,[1]类目转化数据!$B:$B,[1]类目转化数据!$A:$A)</f>
        <v>制冷设备</v>
      </c>
      <c r="G8489" s="29" t="s">
        <v>918</v>
      </c>
      <c r="H8489" s="29" t="str">
        <f>_xlfn.XLOOKUP(G8489,[1]类目转化数据!B:B,[1]类目转化数据!C:C)</f>
        <v>后厨组</v>
      </c>
      <c r="I8489" s="29"/>
    </row>
    <row r="8490" ht="16.5" spans="1:9">
      <c r="A8490" s="29" t="s">
        <v>8027</v>
      </c>
      <c r="B8490" s="30">
        <v>100020647114</v>
      </c>
      <c r="C8490" s="31" t="s">
        <v>8618</v>
      </c>
      <c r="D8490" s="29" t="s">
        <v>8619</v>
      </c>
      <c r="E8490" s="29">
        <v>1999</v>
      </c>
      <c r="F8490" s="29" t="str">
        <f>_xlfn.XLOOKUP($G8490,[1]类目转化数据!$B:$B,[1]类目转化数据!$A:$A)</f>
        <v>制冷设备</v>
      </c>
      <c r="G8490" s="29" t="s">
        <v>918</v>
      </c>
      <c r="H8490" s="29" t="str">
        <f>_xlfn.XLOOKUP(G8490,[1]类目转化数据!B:B,[1]类目转化数据!C:C)</f>
        <v>后厨组</v>
      </c>
      <c r="I8490" s="29"/>
    </row>
    <row r="8491" ht="16.5" spans="1:9">
      <c r="A8491" s="29" t="s">
        <v>8027</v>
      </c>
      <c r="B8491" s="30">
        <v>100020847973</v>
      </c>
      <c r="C8491" s="31" t="s">
        <v>8620</v>
      </c>
      <c r="D8491" s="29" t="s">
        <v>8621</v>
      </c>
      <c r="E8491" s="29">
        <v>1298</v>
      </c>
      <c r="F8491" s="29" t="str">
        <f>_xlfn.XLOOKUP($G8491,[1]类目转化数据!$B:$B,[1]类目转化数据!$A:$A)</f>
        <v>制冷设备</v>
      </c>
      <c r="G8491" s="29" t="s">
        <v>918</v>
      </c>
      <c r="H8491" s="29" t="str">
        <f>_xlfn.XLOOKUP(G8491,[1]类目转化数据!B:B,[1]类目转化数据!C:C)</f>
        <v>后厨组</v>
      </c>
      <c r="I8491" s="29"/>
    </row>
    <row r="8492" ht="16.5" spans="1:9">
      <c r="A8492" s="29" t="s">
        <v>8027</v>
      </c>
      <c r="B8492" s="30">
        <v>100036401984</v>
      </c>
      <c r="C8492" s="31" t="s">
        <v>8622</v>
      </c>
      <c r="D8492" s="29" t="s">
        <v>8623</v>
      </c>
      <c r="E8492" s="29">
        <v>949</v>
      </c>
      <c r="F8492" s="29" t="str">
        <f>_xlfn.XLOOKUP($G8492,[1]类目转化数据!$B:$B,[1]类目转化数据!$A:$A)</f>
        <v>制冷设备</v>
      </c>
      <c r="G8492" s="29" t="s">
        <v>918</v>
      </c>
      <c r="H8492" s="29" t="str">
        <f>_xlfn.XLOOKUP(G8492,[1]类目转化数据!B:B,[1]类目转化数据!C:C)</f>
        <v>后厨组</v>
      </c>
      <c r="I8492" s="29"/>
    </row>
    <row r="8493" ht="16.5" spans="1:9">
      <c r="A8493" s="29" t="s">
        <v>8027</v>
      </c>
      <c r="B8493" s="30">
        <v>100057969592</v>
      </c>
      <c r="C8493" s="31" t="s">
        <v>8624</v>
      </c>
      <c r="D8493" s="29" t="s">
        <v>8625</v>
      </c>
      <c r="E8493" s="29">
        <v>1999</v>
      </c>
      <c r="F8493" s="29" t="str">
        <f>_xlfn.XLOOKUP($G8493,[1]类目转化数据!$B:$B,[1]类目转化数据!$A:$A)</f>
        <v>制冷设备</v>
      </c>
      <c r="G8493" s="29" t="s">
        <v>918</v>
      </c>
      <c r="H8493" s="29" t="str">
        <f>_xlfn.XLOOKUP(G8493,[1]类目转化数据!B:B,[1]类目转化数据!C:C)</f>
        <v>后厨组</v>
      </c>
      <c r="I8493" s="29"/>
    </row>
    <row r="8494" ht="16.5" spans="1:9">
      <c r="A8494" s="29" t="s">
        <v>8027</v>
      </c>
      <c r="B8494" s="30">
        <v>100057969582</v>
      </c>
      <c r="C8494" s="31" t="s">
        <v>8626</v>
      </c>
      <c r="D8494" s="29" t="s">
        <v>8342</v>
      </c>
      <c r="E8494" s="29">
        <v>1699</v>
      </c>
      <c r="F8494" s="29" t="str">
        <f>_xlfn.XLOOKUP($G8494,[1]类目转化数据!$B:$B,[1]类目转化数据!$A:$A)</f>
        <v>制冷设备</v>
      </c>
      <c r="G8494" s="29" t="s">
        <v>918</v>
      </c>
      <c r="H8494" s="29" t="str">
        <f>_xlfn.XLOOKUP(G8494,[1]类目转化数据!B:B,[1]类目转化数据!C:C)</f>
        <v>后厨组</v>
      </c>
      <c r="I8494" s="29"/>
    </row>
    <row r="8495" ht="16.5" spans="1:9">
      <c r="A8495" s="29" t="s">
        <v>8027</v>
      </c>
      <c r="B8495" s="30">
        <v>100062439239</v>
      </c>
      <c r="C8495" s="31" t="s">
        <v>8627</v>
      </c>
      <c r="D8495" s="29" t="s">
        <v>8340</v>
      </c>
      <c r="E8495" s="29">
        <v>1499</v>
      </c>
      <c r="F8495" s="29" t="str">
        <f>_xlfn.XLOOKUP($G8495,[1]类目转化数据!$B:$B,[1]类目转化数据!$A:$A)</f>
        <v>制冷设备</v>
      </c>
      <c r="G8495" s="29" t="s">
        <v>918</v>
      </c>
      <c r="H8495" s="29" t="str">
        <f>_xlfn.XLOOKUP(G8495,[1]类目转化数据!B:B,[1]类目转化数据!C:C)</f>
        <v>后厨组</v>
      </c>
      <c r="I8495" s="29"/>
    </row>
    <row r="8496" ht="16.5" spans="1:9">
      <c r="A8496" s="29" t="s">
        <v>8027</v>
      </c>
      <c r="B8496" s="30">
        <v>100225832209</v>
      </c>
      <c r="C8496" s="31" t="s">
        <v>8628</v>
      </c>
      <c r="D8496" s="29" t="s">
        <v>8124</v>
      </c>
      <c r="E8496" s="29">
        <v>4680</v>
      </c>
      <c r="F8496" s="29" t="str">
        <f>_xlfn.XLOOKUP($G8496,[1]类目转化数据!$B:$B,[1]类目转化数据!$A:$A)</f>
        <v>其他</v>
      </c>
      <c r="G8496" s="29" t="s">
        <v>78</v>
      </c>
      <c r="H8496" s="29" t="str">
        <f>_xlfn.XLOOKUP(G8496,[1]类目转化数据!B:B,[1]类目转化数据!C:C)</f>
        <v>智慧厨房</v>
      </c>
      <c r="I8496" s="29"/>
    </row>
    <row r="8497" ht="16.5" spans="1:9">
      <c r="A8497" s="29" t="s">
        <v>8027</v>
      </c>
      <c r="B8497" s="30">
        <v>100062439233</v>
      </c>
      <c r="C8497" s="31" t="s">
        <v>8629</v>
      </c>
      <c r="D8497" s="29" t="s">
        <v>8344</v>
      </c>
      <c r="E8497" s="29">
        <v>1899</v>
      </c>
      <c r="F8497" s="29" t="str">
        <f>_xlfn.XLOOKUP($G8497,[1]类目转化数据!$B:$B,[1]类目转化数据!$A:$A)</f>
        <v>制冷设备</v>
      </c>
      <c r="G8497" s="29" t="s">
        <v>918</v>
      </c>
      <c r="H8497" s="29" t="str">
        <f>_xlfn.XLOOKUP(G8497,[1]类目转化数据!B:B,[1]类目转化数据!C:C)</f>
        <v>后厨组</v>
      </c>
      <c r="I8497" s="29"/>
    </row>
    <row r="8498" ht="16.5" spans="1:9">
      <c r="A8498" s="29" t="s">
        <v>8027</v>
      </c>
      <c r="B8498" s="30">
        <v>100071920494</v>
      </c>
      <c r="C8498" s="31" t="s">
        <v>8630</v>
      </c>
      <c r="D8498" s="29" t="s">
        <v>8631</v>
      </c>
      <c r="E8498" s="29">
        <v>3999</v>
      </c>
      <c r="F8498" s="29" t="str">
        <f>_xlfn.XLOOKUP($G8498,[1]类目转化数据!$B:$B,[1]类目转化数据!$A:$A)</f>
        <v>制冷设备</v>
      </c>
      <c r="G8498" s="29" t="s">
        <v>918</v>
      </c>
      <c r="H8498" s="29" t="str">
        <f>_xlfn.XLOOKUP(G8498,[1]类目转化数据!B:B,[1]类目转化数据!C:C)</f>
        <v>后厨组</v>
      </c>
      <c r="I8498" s="29"/>
    </row>
    <row r="8499" ht="16.5" spans="1:9">
      <c r="A8499" s="29" t="s">
        <v>8027</v>
      </c>
      <c r="B8499" s="30">
        <v>100301370642</v>
      </c>
      <c r="C8499" s="31" t="s">
        <v>8632</v>
      </c>
      <c r="D8499" s="29" t="s">
        <v>8633</v>
      </c>
      <c r="E8499" s="29">
        <v>13990</v>
      </c>
      <c r="F8499" s="29" t="str">
        <f>_xlfn.XLOOKUP($G8499,[1]类目转化数据!$B:$B,[1]类目转化数据!$A:$A)</f>
        <v>其他</v>
      </c>
      <c r="G8499" s="29" t="s">
        <v>78</v>
      </c>
      <c r="H8499" s="29" t="str">
        <f>_xlfn.XLOOKUP(G8499,[1]类目转化数据!B:B,[1]类目转化数据!C:C)</f>
        <v>智慧厨房</v>
      </c>
      <c r="I8499" s="29"/>
    </row>
    <row r="8500" ht="16.5" spans="1:9">
      <c r="A8500" s="29" t="s">
        <v>8027</v>
      </c>
      <c r="B8500" s="30">
        <v>100301370688</v>
      </c>
      <c r="C8500" s="31" t="s">
        <v>8634</v>
      </c>
      <c r="D8500" s="29" t="s">
        <v>8633</v>
      </c>
      <c r="E8500" s="29">
        <v>9990</v>
      </c>
      <c r="F8500" s="29" t="str">
        <f>_xlfn.XLOOKUP($G8500,[1]类目转化数据!$B:$B,[1]类目转化数据!$A:$A)</f>
        <v>其他</v>
      </c>
      <c r="G8500" s="29" t="s">
        <v>78</v>
      </c>
      <c r="H8500" s="29" t="str">
        <f>_xlfn.XLOOKUP(G8500,[1]类目转化数据!B:B,[1]类目转化数据!C:C)</f>
        <v>智慧厨房</v>
      </c>
      <c r="I8500" s="29"/>
    </row>
    <row r="8501" ht="16.5" spans="1:9">
      <c r="A8501" s="29" t="s">
        <v>8027</v>
      </c>
      <c r="B8501" s="30">
        <v>100010752351</v>
      </c>
      <c r="C8501" s="31" t="s">
        <v>8635</v>
      </c>
      <c r="D8501" s="29" t="s">
        <v>8636</v>
      </c>
      <c r="E8501" s="29">
        <v>9980</v>
      </c>
      <c r="F8501" s="29" t="str">
        <f>_xlfn.XLOOKUP($G8501,[1]类目转化数据!$B:$B,[1]类目转化数据!$A:$A)</f>
        <v>机械设备</v>
      </c>
      <c r="G8501" s="29" t="s">
        <v>305</v>
      </c>
      <c r="H8501" s="29" t="str">
        <f>_xlfn.XLOOKUP(G8501,[1]类目转化数据!B:B,[1]类目转化数据!C:C)</f>
        <v>机械设备</v>
      </c>
      <c r="I8501" s="29"/>
    </row>
    <row r="8502" ht="16.5" spans="1:9">
      <c r="A8502" s="29" t="s">
        <v>8027</v>
      </c>
      <c r="B8502" s="30">
        <v>100053223719</v>
      </c>
      <c r="C8502" s="31" t="s">
        <v>8637</v>
      </c>
      <c r="D8502" s="29" t="s">
        <v>8611</v>
      </c>
      <c r="E8502" s="29">
        <v>3379</v>
      </c>
      <c r="F8502" s="29" t="str">
        <f>_xlfn.XLOOKUP($G8502,[1]类目转化数据!$B:$B,[1]类目转化数据!$A:$A)</f>
        <v>办公饮水设备</v>
      </c>
      <c r="G8502" s="29" t="s">
        <v>784</v>
      </c>
      <c r="H8502" s="29" t="str">
        <f>_xlfn.XLOOKUP(G8502,[1]类目转化数据!B:B,[1]类目转化数据!C:C)</f>
        <v>直饮机组</v>
      </c>
      <c r="I8502" s="29"/>
    </row>
    <row r="8503" ht="16.5" spans="1:9">
      <c r="A8503" s="29" t="s">
        <v>8027</v>
      </c>
      <c r="B8503" s="30">
        <v>100053223721</v>
      </c>
      <c r="C8503" s="31" t="s">
        <v>8638</v>
      </c>
      <c r="D8503" s="29" t="s">
        <v>8613</v>
      </c>
      <c r="E8503" s="29">
        <v>2980</v>
      </c>
      <c r="F8503" s="29" t="str">
        <f>_xlfn.XLOOKUP($G8503,[1]类目转化数据!$B:$B,[1]类目转化数据!$A:$A)</f>
        <v>办公饮水设备</v>
      </c>
      <c r="G8503" s="29" t="s">
        <v>784</v>
      </c>
      <c r="H8503" s="29" t="str">
        <f>_xlfn.XLOOKUP(G8503,[1]类目转化数据!B:B,[1]类目转化数据!C:C)</f>
        <v>直饮机组</v>
      </c>
      <c r="I8503" s="29"/>
    </row>
    <row r="8504" ht="16.5" spans="1:9">
      <c r="A8504" s="29" t="s">
        <v>8027</v>
      </c>
      <c r="B8504" s="30">
        <v>100053223739</v>
      </c>
      <c r="C8504" s="31" t="s">
        <v>8639</v>
      </c>
      <c r="D8504" s="29" t="s">
        <v>8613</v>
      </c>
      <c r="E8504" s="29">
        <v>3679</v>
      </c>
      <c r="F8504" s="29" t="str">
        <f>_xlfn.XLOOKUP($G8504,[1]类目转化数据!$B:$B,[1]类目转化数据!$A:$A)</f>
        <v>办公饮水设备</v>
      </c>
      <c r="G8504" s="29" t="s">
        <v>784</v>
      </c>
      <c r="H8504" s="29" t="str">
        <f>_xlfn.XLOOKUP(G8504,[1]类目转化数据!B:B,[1]类目转化数据!C:C)</f>
        <v>直饮机组</v>
      </c>
      <c r="I8504" s="29"/>
    </row>
    <row r="8505" ht="16.5" spans="1:9">
      <c r="A8505" s="29" t="s">
        <v>8027</v>
      </c>
      <c r="B8505" s="30">
        <v>100053223763</v>
      </c>
      <c r="C8505" s="31" t="s">
        <v>8610</v>
      </c>
      <c r="D8505" s="29" t="s">
        <v>8611</v>
      </c>
      <c r="E8505" s="29">
        <v>2780</v>
      </c>
      <c r="F8505" s="29" t="str">
        <f>_xlfn.XLOOKUP($G8505,[1]类目转化数据!$B:$B,[1]类目转化数据!$A:$A)</f>
        <v>办公饮水设备</v>
      </c>
      <c r="G8505" s="29" t="s">
        <v>784</v>
      </c>
      <c r="H8505" s="29" t="str">
        <f>_xlfn.XLOOKUP(G8505,[1]类目转化数据!B:B,[1]类目转化数据!C:C)</f>
        <v>直饮机组</v>
      </c>
      <c r="I8505" s="29"/>
    </row>
    <row r="8506" ht="16.5" spans="1:9">
      <c r="A8506" s="29" t="s">
        <v>8027</v>
      </c>
      <c r="B8506" s="30">
        <v>100020191222</v>
      </c>
      <c r="C8506" s="31" t="s">
        <v>8640</v>
      </c>
      <c r="D8506" s="29" t="s">
        <v>8641</v>
      </c>
      <c r="E8506" s="29">
        <v>1689</v>
      </c>
      <c r="F8506" s="29" t="str">
        <f>_xlfn.XLOOKUP($G8506,[1]类目转化数据!$B:$B,[1]类目转化数据!$A:$A)</f>
        <v>社会餐饮设备</v>
      </c>
      <c r="G8506" s="29" t="s">
        <v>11</v>
      </c>
      <c r="H8506" s="29" t="str">
        <f>_xlfn.XLOOKUP(G8506,[1]类目转化数据!B:B,[1]类目转化数据!C:C)</f>
        <v>小客单</v>
      </c>
      <c r="I8506" s="29"/>
    </row>
    <row r="8507" ht="16.5" spans="1:9">
      <c r="A8507" s="29" t="s">
        <v>8027</v>
      </c>
      <c r="B8507" s="30">
        <v>100020249628</v>
      </c>
      <c r="C8507" s="31" t="s">
        <v>8642</v>
      </c>
      <c r="D8507" s="29" t="s">
        <v>8509</v>
      </c>
      <c r="E8507" s="29">
        <v>2998</v>
      </c>
      <c r="F8507" s="29" t="str">
        <f>_xlfn.XLOOKUP($G8507,[1]类目转化数据!$B:$B,[1]类目转化数据!$A:$A)</f>
        <v>办公饮水设备</v>
      </c>
      <c r="G8507" s="29" t="s">
        <v>622</v>
      </c>
      <c r="H8507" s="29" t="str">
        <f>_xlfn.XLOOKUP(G8507,[1]类目转化数据!B:B,[1]类目转化数据!C:C)</f>
        <v>直饮机组</v>
      </c>
      <c r="I8507" s="29"/>
    </row>
    <row r="8508" ht="16.5" spans="1:9">
      <c r="A8508" s="29" t="s">
        <v>8027</v>
      </c>
      <c r="B8508" s="30">
        <v>100021400698</v>
      </c>
      <c r="C8508" s="31" t="s">
        <v>8643</v>
      </c>
      <c r="D8508" s="29" t="s">
        <v>8220</v>
      </c>
      <c r="E8508" s="29">
        <v>6899</v>
      </c>
      <c r="F8508" s="29" t="str">
        <f>_xlfn.XLOOKUP($G8508,[1]类目转化数据!$B:$B,[1]类目转化数据!$A:$A)</f>
        <v>办公饮水设备</v>
      </c>
      <c r="G8508" s="29" t="s">
        <v>622</v>
      </c>
      <c r="H8508" s="29" t="str">
        <f>_xlfn.XLOOKUP(G8508,[1]类目转化数据!B:B,[1]类目转化数据!C:C)</f>
        <v>直饮机组</v>
      </c>
      <c r="I8508" s="29"/>
    </row>
    <row r="8509" ht="16.5" spans="1:9">
      <c r="A8509" s="29" t="s">
        <v>8027</v>
      </c>
      <c r="B8509" s="30">
        <v>100070350690</v>
      </c>
      <c r="C8509" s="31" t="s">
        <v>8644</v>
      </c>
      <c r="D8509" s="29" t="s">
        <v>8645</v>
      </c>
      <c r="E8509" s="29">
        <v>3999</v>
      </c>
      <c r="F8509" s="29" t="str">
        <f>_xlfn.XLOOKUP($G8509,[1]类目转化数据!$B:$B,[1]类目转化数据!$A:$A)</f>
        <v>办公饮水设备</v>
      </c>
      <c r="G8509" s="29" t="s">
        <v>622</v>
      </c>
      <c r="H8509" s="29" t="str">
        <f>_xlfn.XLOOKUP(G8509,[1]类目转化数据!B:B,[1]类目转化数据!C:C)</f>
        <v>直饮机组</v>
      </c>
      <c r="I8509" s="29"/>
    </row>
    <row r="8510" ht="16.5" spans="1:9">
      <c r="A8510" s="29" t="s">
        <v>8027</v>
      </c>
      <c r="B8510" s="30">
        <v>100011012665</v>
      </c>
      <c r="C8510" s="31" t="s">
        <v>8646</v>
      </c>
      <c r="D8510" s="29" t="s">
        <v>8647</v>
      </c>
      <c r="E8510" s="29">
        <v>2899</v>
      </c>
      <c r="F8510" s="29" t="str">
        <f>_xlfn.XLOOKUP($G8510,[1]类目转化数据!$B:$B,[1]类目转化数据!$A:$A)</f>
        <v>办公饮水设备</v>
      </c>
      <c r="G8510" s="29" t="s">
        <v>622</v>
      </c>
      <c r="H8510" s="29" t="str">
        <f>_xlfn.XLOOKUP(G8510,[1]类目转化数据!B:B,[1]类目转化数据!C:C)</f>
        <v>直饮机组</v>
      </c>
      <c r="I8510" s="29"/>
    </row>
    <row r="8511" ht="16.5" spans="1:9">
      <c r="A8511" s="29" t="s">
        <v>8027</v>
      </c>
      <c r="B8511" s="30">
        <v>100071488602</v>
      </c>
      <c r="C8511" s="31" t="s">
        <v>8648</v>
      </c>
      <c r="D8511" s="29" t="s">
        <v>8649</v>
      </c>
      <c r="E8511" s="29">
        <v>5599</v>
      </c>
      <c r="F8511" s="29" t="str">
        <f>_xlfn.XLOOKUP($G8511,[1]类目转化数据!$B:$B,[1]类目转化数据!$A:$A)</f>
        <v>办公饮水设备</v>
      </c>
      <c r="G8511" s="29" t="s">
        <v>622</v>
      </c>
      <c r="H8511" s="29" t="str">
        <f>_xlfn.XLOOKUP(G8511,[1]类目转化数据!B:B,[1]类目转化数据!C:C)</f>
        <v>直饮机组</v>
      </c>
      <c r="I8511" s="29"/>
    </row>
    <row r="8512" ht="16.5" spans="1:9">
      <c r="A8512" s="29" t="s">
        <v>8027</v>
      </c>
      <c r="B8512" s="30">
        <v>100070688553</v>
      </c>
      <c r="C8512" s="31" t="s">
        <v>8650</v>
      </c>
      <c r="D8512" s="29" t="s">
        <v>8651</v>
      </c>
      <c r="E8512" s="29">
        <v>2888</v>
      </c>
      <c r="F8512" s="29" t="str">
        <f>_xlfn.XLOOKUP($G8512,[1]类目转化数据!$B:$B,[1]类目转化数据!$A:$A)</f>
        <v>办公饮水设备</v>
      </c>
      <c r="G8512" s="29" t="s">
        <v>622</v>
      </c>
      <c r="H8512" s="29" t="str">
        <f>_xlfn.XLOOKUP(G8512,[1]类目转化数据!B:B,[1]类目转化数据!C:C)</f>
        <v>直饮机组</v>
      </c>
      <c r="I8512" s="29"/>
    </row>
    <row r="8513" ht="16.5" spans="1:9">
      <c r="A8513" s="29" t="s">
        <v>8027</v>
      </c>
      <c r="B8513" s="30">
        <v>100020647162</v>
      </c>
      <c r="C8513" s="31" t="s">
        <v>8652</v>
      </c>
      <c r="D8513" s="29" t="s">
        <v>8653</v>
      </c>
      <c r="E8513" s="29">
        <v>99900</v>
      </c>
      <c r="F8513" s="29" t="e">
        <f>_xlfn.XLOOKUP($G8513,[1]类目转化数据!$B:$B,[1]类目转化数据!$A:$A)</f>
        <v>#N/A</v>
      </c>
      <c r="G8513" s="29" t="s">
        <v>1459</v>
      </c>
      <c r="H8513" s="29" t="e">
        <f>_xlfn.XLOOKUP(G8513,[1]类目转化数据!B:B,[1]类目转化数据!C:C)</f>
        <v>#N/A</v>
      </c>
      <c r="I8513" s="29"/>
    </row>
    <row r="8514" ht="16.5" spans="1:9">
      <c r="A8514" s="29" t="s">
        <v>8027</v>
      </c>
      <c r="B8514" s="30">
        <v>100041608018</v>
      </c>
      <c r="C8514" s="31" t="s">
        <v>8654</v>
      </c>
      <c r="D8514" s="29" t="s">
        <v>8655</v>
      </c>
      <c r="E8514" s="29">
        <v>34990</v>
      </c>
      <c r="F8514" s="29" t="e">
        <f>_xlfn.XLOOKUP($G8514,[1]类目转化数据!$B:$B,[1]类目转化数据!$A:$A)</f>
        <v>#N/A</v>
      </c>
      <c r="G8514" s="29" t="s">
        <v>1459</v>
      </c>
      <c r="H8514" s="29" t="e">
        <f>_xlfn.XLOOKUP(G8514,[1]类目转化数据!B:B,[1]类目转化数据!C:C)</f>
        <v>#N/A</v>
      </c>
      <c r="I8514" s="29"/>
    </row>
    <row r="8515" ht="16.5" spans="1:9">
      <c r="A8515" s="29" t="s">
        <v>8027</v>
      </c>
      <c r="B8515" s="30">
        <v>100020647182</v>
      </c>
      <c r="C8515" s="31" t="s">
        <v>8656</v>
      </c>
      <c r="D8515" s="29" t="s">
        <v>8657</v>
      </c>
      <c r="E8515" s="29">
        <v>119900</v>
      </c>
      <c r="F8515" s="29" t="e">
        <f>_xlfn.XLOOKUP($G8515,[1]类目转化数据!$B:$B,[1]类目转化数据!$A:$A)</f>
        <v>#N/A</v>
      </c>
      <c r="G8515" s="29" t="s">
        <v>1459</v>
      </c>
      <c r="H8515" s="29" t="e">
        <f>_xlfn.XLOOKUP(G8515,[1]类目转化数据!B:B,[1]类目转化数据!C:C)</f>
        <v>#N/A</v>
      </c>
      <c r="I8515" s="29"/>
    </row>
    <row r="8516" ht="16.5" spans="1:9">
      <c r="A8516" s="29" t="s">
        <v>8027</v>
      </c>
      <c r="B8516" s="30">
        <v>100054659714</v>
      </c>
      <c r="C8516" s="31" t="s">
        <v>8658</v>
      </c>
      <c r="D8516" s="29" t="s">
        <v>8659</v>
      </c>
      <c r="E8516" s="29">
        <v>43990</v>
      </c>
      <c r="F8516" s="29" t="e">
        <f>_xlfn.XLOOKUP($G8516,[1]类目转化数据!$B:$B,[1]类目转化数据!$A:$A)</f>
        <v>#N/A</v>
      </c>
      <c r="G8516" s="29" t="s">
        <v>1459</v>
      </c>
      <c r="H8516" s="29" t="e">
        <f>_xlfn.XLOOKUP(G8516,[1]类目转化数据!B:B,[1]类目转化数据!C:C)</f>
        <v>#N/A</v>
      </c>
      <c r="I8516" s="29"/>
    </row>
    <row r="8517" ht="16.5" spans="1:9">
      <c r="A8517" s="29" t="s">
        <v>8027</v>
      </c>
      <c r="B8517" s="30">
        <v>100069076806</v>
      </c>
      <c r="C8517" s="31" t="s">
        <v>8660</v>
      </c>
      <c r="D8517" s="29" t="s">
        <v>8661</v>
      </c>
      <c r="E8517" s="29">
        <v>109900</v>
      </c>
      <c r="F8517" s="29" t="e">
        <f>_xlfn.XLOOKUP($G8517,[1]类目转化数据!$B:$B,[1]类目转化数据!$A:$A)</f>
        <v>#N/A</v>
      </c>
      <c r="G8517" s="29" t="s">
        <v>1459</v>
      </c>
      <c r="H8517" s="29" t="e">
        <f>_xlfn.XLOOKUP(G8517,[1]类目转化数据!B:B,[1]类目转化数据!C:C)</f>
        <v>#N/A</v>
      </c>
      <c r="I8517" s="29"/>
    </row>
    <row r="8518" ht="16.5" spans="1:9">
      <c r="A8518" s="29" t="s">
        <v>8027</v>
      </c>
      <c r="B8518" s="30">
        <v>100020647138</v>
      </c>
      <c r="C8518" s="31" t="s">
        <v>8662</v>
      </c>
      <c r="D8518" s="29" t="s">
        <v>8663</v>
      </c>
      <c r="E8518" s="29">
        <v>146900</v>
      </c>
      <c r="F8518" s="29" t="e">
        <f>_xlfn.XLOOKUP($G8518,[1]类目转化数据!$B:$B,[1]类目转化数据!$A:$A)</f>
        <v>#N/A</v>
      </c>
      <c r="G8518" s="29" t="s">
        <v>1459</v>
      </c>
      <c r="H8518" s="29" t="e">
        <f>_xlfn.XLOOKUP(G8518,[1]类目转化数据!B:B,[1]类目转化数据!C:C)</f>
        <v>#N/A</v>
      </c>
      <c r="I8518" s="29"/>
    </row>
    <row r="8519" ht="16.5" spans="1:9">
      <c r="A8519" s="29" t="s">
        <v>8027</v>
      </c>
      <c r="B8519" s="30">
        <v>100011097895</v>
      </c>
      <c r="C8519" s="31" t="s">
        <v>8664</v>
      </c>
      <c r="D8519" s="29" t="s">
        <v>8665</v>
      </c>
      <c r="E8519" s="29">
        <v>23990</v>
      </c>
      <c r="F8519" s="29" t="e">
        <f>_xlfn.XLOOKUP($G8519,[1]类目转化数据!$B:$B,[1]类目转化数据!$A:$A)</f>
        <v>#N/A</v>
      </c>
      <c r="G8519" s="29" t="s">
        <v>1459</v>
      </c>
      <c r="H8519" s="29" t="e">
        <f>_xlfn.XLOOKUP(G8519,[1]类目转化数据!B:B,[1]类目转化数据!C:C)</f>
        <v>#N/A</v>
      </c>
      <c r="I8519" s="29"/>
    </row>
    <row r="8520" ht="16.5" spans="1:9">
      <c r="A8520" s="29" t="s">
        <v>8027</v>
      </c>
      <c r="B8520" s="30">
        <v>100011097917</v>
      </c>
      <c r="C8520" s="31" t="s">
        <v>8666</v>
      </c>
      <c r="D8520" s="29" t="s">
        <v>8667</v>
      </c>
      <c r="E8520" s="29">
        <v>54900</v>
      </c>
      <c r="F8520" s="29" t="e">
        <f>_xlfn.XLOOKUP($G8520,[1]类目转化数据!$B:$B,[1]类目转化数据!$A:$A)</f>
        <v>#N/A</v>
      </c>
      <c r="G8520" s="29" t="s">
        <v>1459</v>
      </c>
      <c r="H8520" s="29" t="e">
        <f>_xlfn.XLOOKUP(G8520,[1]类目转化数据!B:B,[1]类目转化数据!C:C)</f>
        <v>#N/A</v>
      </c>
      <c r="I8520" s="29"/>
    </row>
    <row r="8521" ht="16.5" spans="1:9">
      <c r="A8521" s="29" t="s">
        <v>8027</v>
      </c>
      <c r="B8521" s="30">
        <v>100020647140</v>
      </c>
      <c r="C8521" s="31" t="s">
        <v>8668</v>
      </c>
      <c r="D8521" s="29" t="s">
        <v>8669</v>
      </c>
      <c r="E8521" s="29">
        <v>34900</v>
      </c>
      <c r="F8521" s="29" t="e">
        <f>_xlfn.XLOOKUP($G8521,[1]类目转化数据!$B:$B,[1]类目转化数据!$A:$A)</f>
        <v>#N/A</v>
      </c>
      <c r="G8521" s="29" t="s">
        <v>1459</v>
      </c>
      <c r="H8521" s="29" t="e">
        <f>_xlfn.XLOOKUP(G8521,[1]类目转化数据!B:B,[1]类目转化数据!C:C)</f>
        <v>#N/A</v>
      </c>
      <c r="I8521" s="29"/>
    </row>
    <row r="8522" ht="16.5" spans="1:9">
      <c r="A8522" s="29" t="s">
        <v>8027</v>
      </c>
      <c r="B8522" s="30">
        <v>100051562169</v>
      </c>
      <c r="C8522" s="31" t="s">
        <v>8670</v>
      </c>
      <c r="D8522" s="29" t="s">
        <v>8671</v>
      </c>
      <c r="E8522" s="29">
        <v>32900</v>
      </c>
      <c r="F8522" s="29" t="e">
        <f>_xlfn.XLOOKUP($G8522,[1]类目转化数据!$B:$B,[1]类目转化数据!$A:$A)</f>
        <v>#N/A</v>
      </c>
      <c r="G8522" s="29" t="s">
        <v>1459</v>
      </c>
      <c r="H8522" s="29" t="e">
        <f>_xlfn.XLOOKUP(G8522,[1]类目转化数据!B:B,[1]类目转化数据!C:C)</f>
        <v>#N/A</v>
      </c>
      <c r="I8522" s="29"/>
    </row>
    <row r="8523" ht="16.5" spans="1:9">
      <c r="A8523" s="29" t="s">
        <v>8027</v>
      </c>
      <c r="B8523" s="30">
        <v>100020647164</v>
      </c>
      <c r="C8523" s="31" t="s">
        <v>8672</v>
      </c>
      <c r="D8523" s="29" t="s">
        <v>8673</v>
      </c>
      <c r="E8523" s="29">
        <v>39900</v>
      </c>
      <c r="F8523" s="29" t="e">
        <f>_xlfn.XLOOKUP($G8523,[1]类目转化数据!$B:$B,[1]类目转化数据!$A:$A)</f>
        <v>#N/A</v>
      </c>
      <c r="G8523" s="29" t="s">
        <v>1459</v>
      </c>
      <c r="H8523" s="29" t="e">
        <f>_xlfn.XLOOKUP(G8523,[1]类目转化数据!B:B,[1]类目转化数据!C:C)</f>
        <v>#N/A</v>
      </c>
      <c r="I8523" s="29"/>
    </row>
    <row r="8524" ht="16.5" spans="1:9">
      <c r="A8524" s="29" t="s">
        <v>8027</v>
      </c>
      <c r="B8524" s="30">
        <v>100011097915</v>
      </c>
      <c r="C8524" s="31" t="s">
        <v>8674</v>
      </c>
      <c r="D8524" s="29" t="s">
        <v>8675</v>
      </c>
      <c r="E8524" s="29">
        <v>41900</v>
      </c>
      <c r="F8524" s="29" t="e">
        <f>_xlfn.XLOOKUP($G8524,[1]类目转化数据!$B:$B,[1]类目转化数据!$A:$A)</f>
        <v>#N/A</v>
      </c>
      <c r="G8524" s="29" t="s">
        <v>1459</v>
      </c>
      <c r="H8524" s="29" t="e">
        <f>_xlfn.XLOOKUP(G8524,[1]类目转化数据!B:B,[1]类目转化数据!C:C)</f>
        <v>#N/A</v>
      </c>
      <c r="I8524" s="29"/>
    </row>
    <row r="8525" ht="16.5" spans="1:9">
      <c r="A8525" s="29" t="s">
        <v>8027</v>
      </c>
      <c r="B8525" s="30">
        <v>100071490420</v>
      </c>
      <c r="C8525" s="31" t="s">
        <v>8676</v>
      </c>
      <c r="D8525" s="29" t="s">
        <v>8677</v>
      </c>
      <c r="E8525" s="29">
        <v>17990</v>
      </c>
      <c r="F8525" s="29" t="e">
        <f>_xlfn.XLOOKUP($G8525,[1]类目转化数据!$B:$B,[1]类目转化数据!$A:$A)</f>
        <v>#N/A</v>
      </c>
      <c r="G8525" s="29" t="s">
        <v>1459</v>
      </c>
      <c r="H8525" s="29" t="e">
        <f>_xlfn.XLOOKUP(G8525,[1]类目转化数据!B:B,[1]类目转化数据!C:C)</f>
        <v>#N/A</v>
      </c>
      <c r="I8525" s="29"/>
    </row>
    <row r="8526" ht="16.5" spans="1:9">
      <c r="A8526" s="29" t="s">
        <v>8027</v>
      </c>
      <c r="B8526" s="30">
        <v>100020647110</v>
      </c>
      <c r="C8526" s="31" t="s">
        <v>8678</v>
      </c>
      <c r="D8526" s="29" t="s">
        <v>8679</v>
      </c>
      <c r="E8526" s="29">
        <v>19990</v>
      </c>
      <c r="F8526" s="29" t="e">
        <f>_xlfn.XLOOKUP($G8526,[1]类目转化数据!$B:$B,[1]类目转化数据!$A:$A)</f>
        <v>#N/A</v>
      </c>
      <c r="G8526" s="29" t="s">
        <v>1459</v>
      </c>
      <c r="H8526" s="29" t="e">
        <f>_xlfn.XLOOKUP(G8526,[1]类目转化数据!B:B,[1]类目转化数据!C:C)</f>
        <v>#N/A</v>
      </c>
      <c r="I8526" s="29"/>
    </row>
    <row r="8527" ht="16.5" spans="1:9">
      <c r="A8527" s="29" t="s">
        <v>8027</v>
      </c>
      <c r="B8527" s="30">
        <v>100066600003</v>
      </c>
      <c r="C8527" s="31" t="s">
        <v>8680</v>
      </c>
      <c r="D8527" s="29" t="s">
        <v>8681</v>
      </c>
      <c r="E8527" s="29">
        <v>15990</v>
      </c>
      <c r="F8527" s="29" t="e">
        <f>_xlfn.XLOOKUP($G8527,[1]类目转化数据!$B:$B,[1]类目转化数据!$A:$A)</f>
        <v>#N/A</v>
      </c>
      <c r="G8527" s="29" t="s">
        <v>1459</v>
      </c>
      <c r="H8527" s="29" t="e">
        <f>_xlfn.XLOOKUP(G8527,[1]类目转化数据!B:B,[1]类目转化数据!C:C)</f>
        <v>#N/A</v>
      </c>
      <c r="I8527" s="29"/>
    </row>
    <row r="8528" ht="16.5" spans="1:9">
      <c r="A8528" s="29" t="s">
        <v>8027</v>
      </c>
      <c r="B8528" s="30">
        <v>100011288439</v>
      </c>
      <c r="C8528" s="31" t="s">
        <v>8682</v>
      </c>
      <c r="D8528" s="29" t="s">
        <v>8683</v>
      </c>
      <c r="E8528" s="29">
        <v>1280</v>
      </c>
      <c r="F8528" s="29" t="str">
        <f>_xlfn.XLOOKUP($G8528,[1]类目转化数据!$B:$B,[1]类目转化数据!$A:$A)</f>
        <v>制热设备</v>
      </c>
      <c r="G8528" s="29" t="s">
        <v>792</v>
      </c>
      <c r="H8528" s="29" t="str">
        <f>_xlfn.XLOOKUP(G8528,[1]类目转化数据!B:B,[1]类目转化数据!C:C)</f>
        <v>后厨组</v>
      </c>
      <c r="I8528" s="29"/>
    </row>
    <row r="8529" ht="16.5" spans="1:9">
      <c r="A8529" s="29" t="s">
        <v>8027</v>
      </c>
      <c r="B8529" s="30">
        <v>100021400718</v>
      </c>
      <c r="C8529" s="31" t="s">
        <v>8684</v>
      </c>
      <c r="D8529" s="29" t="s">
        <v>8685</v>
      </c>
      <c r="E8529" s="29">
        <v>599</v>
      </c>
      <c r="F8529" s="29" t="str">
        <f>_xlfn.XLOOKUP($G8529,[1]类目转化数据!$B:$B,[1]类目转化数据!$A:$A)</f>
        <v>社会餐饮设备</v>
      </c>
      <c r="G8529" s="29" t="s">
        <v>278</v>
      </c>
      <c r="H8529" s="29" t="str">
        <f>_xlfn.XLOOKUP(G8529,[1]类目转化数据!B:B,[1]类目转化数据!C:C)</f>
        <v>小客单</v>
      </c>
      <c r="I8529" s="29"/>
    </row>
    <row r="8530" ht="16.5" spans="1:9">
      <c r="A8530" s="29" t="s">
        <v>8027</v>
      </c>
      <c r="B8530" s="30">
        <v>100011544085</v>
      </c>
      <c r="C8530" s="31" t="s">
        <v>8686</v>
      </c>
      <c r="D8530" s="29" t="s">
        <v>8375</v>
      </c>
      <c r="E8530" s="29">
        <v>2299</v>
      </c>
      <c r="F8530" s="29" t="str">
        <f>_xlfn.XLOOKUP($G8530,[1]类目转化数据!$B:$B,[1]类目转化数据!$A:$A)</f>
        <v>烟消洗设备</v>
      </c>
      <c r="G8530" s="29" t="s">
        <v>54</v>
      </c>
      <c r="H8530" s="29" t="str">
        <f>_xlfn.XLOOKUP(G8530,[1]类目转化数据!B:B,[1]类目转化数据!C:C)</f>
        <v>后厨组</v>
      </c>
      <c r="I8530" s="29"/>
    </row>
    <row r="8531" ht="16.5" spans="1:9">
      <c r="A8531" s="29" t="s">
        <v>8027</v>
      </c>
      <c r="B8531" s="30">
        <v>100011548251</v>
      </c>
      <c r="C8531" s="31" t="s">
        <v>8687</v>
      </c>
      <c r="D8531" s="29" t="s">
        <v>8404</v>
      </c>
      <c r="E8531" s="29">
        <v>9399</v>
      </c>
      <c r="F8531" s="29" t="str">
        <f>_xlfn.XLOOKUP($G8531,[1]类目转化数据!$B:$B,[1]类目转化数据!$A:$A)</f>
        <v>制热设备</v>
      </c>
      <c r="G8531" s="29" t="s">
        <v>130</v>
      </c>
      <c r="H8531" s="29" t="str">
        <f>_xlfn.XLOOKUP(G8531,[1]类目转化数据!B:B,[1]类目转化数据!C:C)</f>
        <v>大锅灶组</v>
      </c>
      <c r="I8531" s="29"/>
    </row>
    <row r="8532" ht="16.5" spans="1:9">
      <c r="A8532" s="29" t="s">
        <v>8027</v>
      </c>
      <c r="B8532" s="30">
        <v>100011548253</v>
      </c>
      <c r="C8532" s="31" t="s">
        <v>8131</v>
      </c>
      <c r="D8532" s="29" t="s">
        <v>8132</v>
      </c>
      <c r="E8532" s="29">
        <v>438</v>
      </c>
      <c r="F8532" s="29" t="str">
        <f>_xlfn.XLOOKUP($G8532,[1]类目转化数据!$B:$B,[1]类目转化数据!$A:$A)</f>
        <v>社会餐饮设备</v>
      </c>
      <c r="G8532" s="29" t="s">
        <v>871</v>
      </c>
      <c r="H8532" s="29" t="str">
        <f>_xlfn.XLOOKUP(G8532,[1]类目转化数据!B:B,[1]类目转化数据!C:C)</f>
        <v>小客单</v>
      </c>
      <c r="I8532" s="29"/>
    </row>
    <row r="8533" ht="16.5" spans="1:9">
      <c r="A8533" s="29" t="s">
        <v>8027</v>
      </c>
      <c r="B8533" s="30">
        <v>100022073814</v>
      </c>
      <c r="C8533" s="31" t="s">
        <v>8688</v>
      </c>
      <c r="D8533" s="29" t="s">
        <v>8689</v>
      </c>
      <c r="E8533" s="29">
        <v>20800</v>
      </c>
      <c r="F8533" s="29" t="str">
        <f>_xlfn.XLOOKUP($G8533,[1]类目转化数据!$B:$B,[1]类目转化数据!$A:$A)</f>
        <v>烟消洗设备</v>
      </c>
      <c r="G8533" s="29" t="s">
        <v>1372</v>
      </c>
      <c r="H8533" s="29" t="str">
        <f>_xlfn.XLOOKUP(G8533,[1]类目转化数据!B:B,[1]类目转化数据!C:C)</f>
        <v>大锅灶组</v>
      </c>
      <c r="I8533" s="29"/>
    </row>
    <row r="8534" ht="16.5" spans="1:9">
      <c r="A8534" s="29" t="s">
        <v>8027</v>
      </c>
      <c r="B8534" s="30">
        <v>100022073822</v>
      </c>
      <c r="C8534" s="31" t="s">
        <v>8690</v>
      </c>
      <c r="D8534" s="29" t="s">
        <v>8691</v>
      </c>
      <c r="E8534" s="29">
        <v>15800</v>
      </c>
      <c r="F8534" s="29" t="str">
        <f>_xlfn.XLOOKUP($G8534,[1]类目转化数据!$B:$B,[1]类目转化数据!$A:$A)</f>
        <v>烟消洗设备</v>
      </c>
      <c r="G8534" s="29" t="s">
        <v>1372</v>
      </c>
      <c r="H8534" s="29" t="str">
        <f>_xlfn.XLOOKUP(G8534,[1]类目转化数据!B:B,[1]类目转化数据!C:C)</f>
        <v>大锅灶组</v>
      </c>
      <c r="I8534" s="29"/>
    </row>
    <row r="8535" ht="16.5" spans="1:9">
      <c r="A8535" s="29" t="s">
        <v>8027</v>
      </c>
      <c r="B8535" s="30">
        <v>100022073844</v>
      </c>
      <c r="C8535" s="31" t="s">
        <v>8692</v>
      </c>
      <c r="D8535" s="29" t="s">
        <v>8689</v>
      </c>
      <c r="E8535" s="29">
        <v>26800</v>
      </c>
      <c r="F8535" s="29" t="str">
        <f>_xlfn.XLOOKUP($G8535,[1]类目转化数据!$B:$B,[1]类目转化数据!$A:$A)</f>
        <v>烟消洗设备</v>
      </c>
      <c r="G8535" s="29" t="s">
        <v>1372</v>
      </c>
      <c r="H8535" s="29" t="str">
        <f>_xlfn.XLOOKUP(G8535,[1]类目转化数据!B:B,[1]类目转化数据!C:C)</f>
        <v>大锅灶组</v>
      </c>
      <c r="I8535" s="29"/>
    </row>
    <row r="8536" ht="16.5" spans="1:9">
      <c r="A8536" s="29" t="s">
        <v>8027</v>
      </c>
      <c r="B8536" s="30">
        <v>100022092174</v>
      </c>
      <c r="C8536" s="31" t="s">
        <v>8693</v>
      </c>
      <c r="D8536" s="29" t="s">
        <v>8694</v>
      </c>
      <c r="E8536" s="29">
        <v>899</v>
      </c>
      <c r="F8536" s="29" t="str">
        <f>_xlfn.XLOOKUP($G8536,[1]类目转化数据!$B:$B,[1]类目转化数据!$A:$A)</f>
        <v>社会餐饮设备</v>
      </c>
      <c r="G8536" s="29" t="s">
        <v>11</v>
      </c>
      <c r="H8536" s="29" t="str">
        <f>_xlfn.XLOOKUP(G8536,[1]类目转化数据!B:B,[1]类目转化数据!C:C)</f>
        <v>小客单</v>
      </c>
      <c r="I8536" s="29"/>
    </row>
    <row r="8537" ht="16.5" spans="1:9">
      <c r="A8537" s="29" t="s">
        <v>8027</v>
      </c>
      <c r="B8537" s="30">
        <v>100052776791</v>
      </c>
      <c r="C8537" s="31" t="s">
        <v>8695</v>
      </c>
      <c r="D8537" s="29" t="s">
        <v>8696</v>
      </c>
      <c r="E8537" s="29">
        <v>1999</v>
      </c>
      <c r="F8537" s="29" t="str">
        <f>_xlfn.XLOOKUP($G8537,[1]类目转化数据!$B:$B,[1]类目转化数据!$A:$A)</f>
        <v>制冷设备</v>
      </c>
      <c r="G8537" s="29" t="s">
        <v>918</v>
      </c>
      <c r="H8537" s="29" t="str">
        <f>_xlfn.XLOOKUP(G8537,[1]类目转化数据!B:B,[1]类目转化数据!C:C)</f>
        <v>后厨组</v>
      </c>
      <c r="I8537" s="29"/>
    </row>
    <row r="8538" ht="16.5" spans="1:9">
      <c r="A8538" s="29" t="s">
        <v>8027</v>
      </c>
      <c r="B8538" s="30">
        <v>100014880690</v>
      </c>
      <c r="C8538" s="31" t="s">
        <v>8697</v>
      </c>
      <c r="D8538" s="29" t="s">
        <v>8698</v>
      </c>
      <c r="E8538" s="29">
        <v>4999</v>
      </c>
      <c r="F8538" s="29" t="str">
        <f>_xlfn.XLOOKUP($G8538,[1]类目转化数据!$B:$B,[1]类目转化数据!$A:$A)</f>
        <v>制冷设备</v>
      </c>
      <c r="G8538" s="29" t="s">
        <v>918</v>
      </c>
      <c r="H8538" s="29" t="str">
        <f>_xlfn.XLOOKUP(G8538,[1]类目转化数据!B:B,[1]类目转化数据!C:C)</f>
        <v>后厨组</v>
      </c>
      <c r="I8538" s="29"/>
    </row>
    <row r="8539" ht="16.5" spans="1:9">
      <c r="A8539" s="29" t="s">
        <v>8027</v>
      </c>
      <c r="B8539" s="30">
        <v>100043428178</v>
      </c>
      <c r="C8539" s="31" t="s">
        <v>8699</v>
      </c>
      <c r="D8539" s="29" t="s">
        <v>8617</v>
      </c>
      <c r="E8539" s="29">
        <v>1898</v>
      </c>
      <c r="F8539" s="29" t="str">
        <f>_xlfn.XLOOKUP($G8539,[1]类目转化数据!$B:$B,[1]类目转化数据!$A:$A)</f>
        <v>制冷设备</v>
      </c>
      <c r="G8539" s="29" t="s">
        <v>918</v>
      </c>
      <c r="H8539" s="29" t="str">
        <f>_xlfn.XLOOKUP(G8539,[1]类目转化数据!B:B,[1]类目转化数据!C:C)</f>
        <v>后厨组</v>
      </c>
      <c r="I8539" s="29"/>
    </row>
    <row r="8540" ht="16.5" spans="1:9">
      <c r="A8540" s="29" t="s">
        <v>8027</v>
      </c>
      <c r="B8540" s="30">
        <v>100011664017</v>
      </c>
      <c r="C8540" s="31" t="s">
        <v>8700</v>
      </c>
      <c r="D8540" s="29" t="s">
        <v>8701</v>
      </c>
      <c r="E8540" s="29">
        <v>2580</v>
      </c>
      <c r="F8540" s="29" t="str">
        <f>_xlfn.XLOOKUP($G8540,[1]类目转化数据!$B:$B,[1]类目转化数据!$A:$A)</f>
        <v>社会餐饮设备</v>
      </c>
      <c r="G8540" s="29" t="s">
        <v>11</v>
      </c>
      <c r="H8540" s="29" t="str">
        <f>_xlfn.XLOOKUP(G8540,[1]类目转化数据!B:B,[1]类目转化数据!C:C)</f>
        <v>小客单</v>
      </c>
      <c r="I8540" s="29"/>
    </row>
    <row r="8541" ht="16.5" spans="1:9">
      <c r="A8541" s="29" t="s">
        <v>8027</v>
      </c>
      <c r="B8541" s="30">
        <v>100014238367</v>
      </c>
      <c r="C8541" s="31" t="s">
        <v>8702</v>
      </c>
      <c r="D8541" s="29" t="s">
        <v>8507</v>
      </c>
      <c r="E8541" s="29">
        <v>2499</v>
      </c>
      <c r="F8541" s="29" t="str">
        <f>_xlfn.XLOOKUP($G8541,[1]类目转化数据!$B:$B,[1]类目转化数据!$A:$A)</f>
        <v>社会餐饮设备</v>
      </c>
      <c r="G8541" s="29" t="s">
        <v>11</v>
      </c>
      <c r="H8541" s="29" t="str">
        <f>_xlfn.XLOOKUP(G8541,[1]类目转化数据!B:B,[1]类目转化数据!C:C)</f>
        <v>小客单</v>
      </c>
      <c r="I8541" s="29"/>
    </row>
    <row r="8542" ht="16.5" spans="1:9">
      <c r="A8542" s="29" t="s">
        <v>8027</v>
      </c>
      <c r="B8542" s="30">
        <v>100022337770</v>
      </c>
      <c r="C8542" s="31" t="s">
        <v>8703</v>
      </c>
      <c r="D8542" s="29" t="s">
        <v>8704</v>
      </c>
      <c r="E8542" s="29">
        <v>2299</v>
      </c>
      <c r="F8542" s="29" t="str">
        <f>_xlfn.XLOOKUP($G8542,[1]类目转化数据!$B:$B,[1]类目转化数据!$A:$A)</f>
        <v>办公饮水设备</v>
      </c>
      <c r="G8542" s="29" t="s">
        <v>622</v>
      </c>
      <c r="H8542" s="29" t="str">
        <f>_xlfn.XLOOKUP(G8542,[1]类目转化数据!B:B,[1]类目转化数据!C:C)</f>
        <v>直饮机组</v>
      </c>
      <c r="I8542" s="29"/>
    </row>
    <row r="8543" ht="16.5" spans="1:9">
      <c r="A8543" s="29" t="s">
        <v>8027</v>
      </c>
      <c r="B8543" s="30">
        <v>100022337782</v>
      </c>
      <c r="C8543" s="31" t="s">
        <v>8705</v>
      </c>
      <c r="D8543" s="29" t="s">
        <v>8706</v>
      </c>
      <c r="E8543" s="29">
        <v>1499</v>
      </c>
      <c r="F8543" s="29" t="str">
        <f>_xlfn.XLOOKUP($G8543,[1]类目转化数据!$B:$B,[1]类目转化数据!$A:$A)</f>
        <v>社会餐饮设备</v>
      </c>
      <c r="G8543" s="29" t="s">
        <v>11</v>
      </c>
      <c r="H8543" s="29" t="str">
        <f>_xlfn.XLOOKUP(G8543,[1]类目转化数据!B:B,[1]类目转化数据!C:C)</f>
        <v>小客单</v>
      </c>
      <c r="I8543" s="29"/>
    </row>
    <row r="8544" ht="16.5" spans="1:9">
      <c r="A8544" s="29" t="s">
        <v>8027</v>
      </c>
      <c r="B8544" s="30">
        <v>100026015556</v>
      </c>
      <c r="C8544" s="31" t="s">
        <v>8707</v>
      </c>
      <c r="D8544" s="29" t="s">
        <v>8511</v>
      </c>
      <c r="E8544" s="29">
        <v>1999</v>
      </c>
      <c r="F8544" s="29" t="str">
        <f>_xlfn.XLOOKUP($G8544,[1]类目转化数据!$B:$B,[1]类目转化数据!$A:$A)</f>
        <v>社会餐饮设备</v>
      </c>
      <c r="G8544" s="29" t="s">
        <v>11</v>
      </c>
      <c r="H8544" s="29" t="str">
        <f>_xlfn.XLOOKUP(G8544,[1]类目转化数据!B:B,[1]类目转化数据!C:C)</f>
        <v>小客单</v>
      </c>
      <c r="I8544" s="29"/>
    </row>
    <row r="8545" ht="16.5" spans="1:9">
      <c r="A8545" s="29" t="s">
        <v>8027</v>
      </c>
      <c r="B8545" s="30">
        <v>100025859684</v>
      </c>
      <c r="C8545" s="31" t="s">
        <v>8058</v>
      </c>
      <c r="D8545" s="29" t="s">
        <v>8059</v>
      </c>
      <c r="E8545" s="29">
        <v>3880</v>
      </c>
      <c r="F8545" s="29" t="str">
        <f>_xlfn.XLOOKUP($G8545,[1]类目转化数据!$B:$B,[1]类目转化数据!$A:$A)</f>
        <v>制冷设备</v>
      </c>
      <c r="G8545" s="29" t="s">
        <v>293</v>
      </c>
      <c r="H8545" s="29" t="str">
        <f>_xlfn.XLOOKUP(G8545,[1]类目转化数据!B:B,[1]类目转化数据!C:C)</f>
        <v>后厨组</v>
      </c>
      <c r="I8545" s="29"/>
    </row>
    <row r="8546" ht="16.5" spans="1:9">
      <c r="A8546" s="29" t="s">
        <v>8027</v>
      </c>
      <c r="B8546" s="30">
        <v>100004703764</v>
      </c>
      <c r="C8546" s="31" t="s">
        <v>8708</v>
      </c>
      <c r="D8546" s="29" t="s">
        <v>8709</v>
      </c>
      <c r="E8546" s="29">
        <v>3998</v>
      </c>
      <c r="F8546" s="29" t="str">
        <f>_xlfn.XLOOKUP($G8546,[1]类目转化数据!$B:$B,[1]类目转化数据!$A:$A)</f>
        <v>制冷设备</v>
      </c>
      <c r="G8546" s="29" t="s">
        <v>293</v>
      </c>
      <c r="H8546" s="29" t="str">
        <f>_xlfn.XLOOKUP(G8546,[1]类目转化数据!B:B,[1]类目转化数据!C:C)</f>
        <v>后厨组</v>
      </c>
      <c r="I8546" s="29"/>
    </row>
    <row r="8547" ht="16.5" spans="1:9">
      <c r="A8547" s="29" t="s">
        <v>8027</v>
      </c>
      <c r="B8547" s="30">
        <v>100025861254</v>
      </c>
      <c r="C8547" s="31" t="s">
        <v>8710</v>
      </c>
      <c r="D8547" s="29" t="s">
        <v>8711</v>
      </c>
      <c r="E8547" s="29">
        <v>3998</v>
      </c>
      <c r="F8547" s="29" t="str">
        <f>_xlfn.XLOOKUP($G8547,[1]类目转化数据!$B:$B,[1]类目转化数据!$A:$A)</f>
        <v>制冷设备</v>
      </c>
      <c r="G8547" s="29" t="s">
        <v>293</v>
      </c>
      <c r="H8547" s="29" t="str">
        <f>_xlfn.XLOOKUP(G8547,[1]类目转化数据!B:B,[1]类目转化数据!C:C)</f>
        <v>后厨组</v>
      </c>
      <c r="I8547" s="29"/>
    </row>
    <row r="8548" ht="16.5" spans="1:9">
      <c r="A8548" s="29" t="s">
        <v>8027</v>
      </c>
      <c r="B8548" s="30">
        <v>100013814857</v>
      </c>
      <c r="C8548" s="31" t="s">
        <v>8712</v>
      </c>
      <c r="D8548" s="29" t="s">
        <v>8713</v>
      </c>
      <c r="E8548" s="29">
        <v>3998</v>
      </c>
      <c r="F8548" s="29" t="str">
        <f>_xlfn.XLOOKUP($G8548,[1]类目转化数据!$B:$B,[1]类目转化数据!$A:$A)</f>
        <v>制冷设备</v>
      </c>
      <c r="G8548" s="29" t="s">
        <v>293</v>
      </c>
      <c r="H8548" s="29" t="str">
        <f>_xlfn.XLOOKUP(G8548,[1]类目转化数据!B:B,[1]类目转化数据!C:C)</f>
        <v>后厨组</v>
      </c>
      <c r="I8548" s="29"/>
    </row>
    <row r="8549" ht="16.5" spans="1:9">
      <c r="A8549" s="29" t="s">
        <v>8027</v>
      </c>
      <c r="B8549" s="30">
        <v>100013821813</v>
      </c>
      <c r="C8549" s="31" t="s">
        <v>8714</v>
      </c>
      <c r="D8549" s="29" t="s">
        <v>8709</v>
      </c>
      <c r="E8549" s="29">
        <v>3998</v>
      </c>
      <c r="F8549" s="29" t="str">
        <f>_xlfn.XLOOKUP($G8549,[1]类目转化数据!$B:$B,[1]类目转化数据!$A:$A)</f>
        <v>制冷设备</v>
      </c>
      <c r="G8549" s="29" t="s">
        <v>293</v>
      </c>
      <c r="H8549" s="29" t="str">
        <f>_xlfn.XLOOKUP(G8549,[1]类目转化数据!B:B,[1]类目转化数据!C:C)</f>
        <v>后厨组</v>
      </c>
      <c r="I8549" s="29"/>
    </row>
    <row r="8550" ht="16.5" spans="1:9">
      <c r="A8550" s="29" t="s">
        <v>8027</v>
      </c>
      <c r="B8550" s="30">
        <v>100022340574</v>
      </c>
      <c r="C8550" s="31" t="s">
        <v>8715</v>
      </c>
      <c r="D8550" s="29" t="s">
        <v>8716</v>
      </c>
      <c r="E8550" s="29">
        <v>2898</v>
      </c>
      <c r="F8550" s="29" t="str">
        <f>_xlfn.XLOOKUP($G8550,[1]类目转化数据!$B:$B,[1]类目转化数据!$A:$A)</f>
        <v>制冷设备</v>
      </c>
      <c r="G8550" s="29" t="s">
        <v>293</v>
      </c>
      <c r="H8550" s="29" t="str">
        <f>_xlfn.XLOOKUP(G8550,[1]类目转化数据!B:B,[1]类目转化数据!C:C)</f>
        <v>后厨组</v>
      </c>
      <c r="I8550" s="29"/>
    </row>
    <row r="8551" ht="16.5" spans="1:9">
      <c r="A8551" s="29" t="s">
        <v>8027</v>
      </c>
      <c r="B8551" s="30">
        <v>100022340604</v>
      </c>
      <c r="C8551" s="31" t="s">
        <v>8717</v>
      </c>
      <c r="D8551" s="29" t="s">
        <v>8716</v>
      </c>
      <c r="E8551" s="29">
        <v>2698</v>
      </c>
      <c r="F8551" s="29" t="str">
        <f>_xlfn.XLOOKUP($G8551,[1]类目转化数据!$B:$B,[1]类目转化数据!$A:$A)</f>
        <v>制冷设备</v>
      </c>
      <c r="G8551" s="29" t="s">
        <v>293</v>
      </c>
      <c r="H8551" s="29" t="str">
        <f>_xlfn.XLOOKUP(G8551,[1]类目转化数据!B:B,[1]类目转化数据!C:C)</f>
        <v>后厨组</v>
      </c>
      <c r="I8551" s="29"/>
    </row>
    <row r="8552" ht="16.5" spans="1:9">
      <c r="A8552" s="29" t="s">
        <v>8027</v>
      </c>
      <c r="B8552" s="30">
        <v>100025870364</v>
      </c>
      <c r="C8552" s="31" t="s">
        <v>8718</v>
      </c>
      <c r="D8552" s="29" t="s">
        <v>8719</v>
      </c>
      <c r="E8552" s="29">
        <v>3998</v>
      </c>
      <c r="F8552" s="29" t="str">
        <f>_xlfn.XLOOKUP($G8552,[1]类目转化数据!$B:$B,[1]类目转化数据!$A:$A)</f>
        <v>制冷设备</v>
      </c>
      <c r="G8552" s="29" t="s">
        <v>293</v>
      </c>
      <c r="H8552" s="29" t="str">
        <f>_xlfn.XLOOKUP(G8552,[1]类目转化数据!B:B,[1]类目转化数据!C:C)</f>
        <v>后厨组</v>
      </c>
      <c r="I8552" s="29"/>
    </row>
    <row r="8553" ht="16.5" spans="1:9">
      <c r="A8553" s="29" t="s">
        <v>8027</v>
      </c>
      <c r="B8553" s="30">
        <v>100025870338</v>
      </c>
      <c r="C8553" s="31" t="s">
        <v>8720</v>
      </c>
      <c r="D8553" s="29" t="s">
        <v>8721</v>
      </c>
      <c r="E8553" s="29">
        <v>3998</v>
      </c>
      <c r="F8553" s="29" t="str">
        <f>_xlfn.XLOOKUP($G8553,[1]类目转化数据!$B:$B,[1]类目转化数据!$A:$A)</f>
        <v>制冷设备</v>
      </c>
      <c r="G8553" s="29" t="s">
        <v>293</v>
      </c>
      <c r="H8553" s="29" t="str">
        <f>_xlfn.XLOOKUP(G8553,[1]类目转化数据!B:B,[1]类目转化数据!C:C)</f>
        <v>后厨组</v>
      </c>
      <c r="I8553" s="29"/>
    </row>
    <row r="8554" ht="16.5" spans="1:9">
      <c r="A8554" s="29" t="s">
        <v>8027</v>
      </c>
      <c r="B8554" s="30">
        <v>100022410396</v>
      </c>
      <c r="C8554" s="31" t="s">
        <v>8722</v>
      </c>
      <c r="D8554" s="29" t="s">
        <v>8723</v>
      </c>
      <c r="E8554" s="29">
        <v>2999</v>
      </c>
      <c r="F8554" s="29" t="str">
        <f>_xlfn.XLOOKUP($G8554,[1]类目转化数据!$B:$B,[1]类目转化数据!$A:$A)</f>
        <v>制冷设备</v>
      </c>
      <c r="G8554" s="29" t="s">
        <v>918</v>
      </c>
      <c r="H8554" s="29" t="str">
        <f>_xlfn.XLOOKUP(G8554,[1]类目转化数据!B:B,[1]类目转化数据!C:C)</f>
        <v>后厨组</v>
      </c>
      <c r="I8554" s="29"/>
    </row>
    <row r="8555" ht="16.5" spans="1:9">
      <c r="A8555" s="29" t="s">
        <v>8027</v>
      </c>
      <c r="B8555" s="30">
        <v>100022410432</v>
      </c>
      <c r="C8555" s="31" t="s">
        <v>8724</v>
      </c>
      <c r="D8555" s="29" t="s">
        <v>8725</v>
      </c>
      <c r="E8555" s="29">
        <v>2599</v>
      </c>
      <c r="F8555" s="29" t="str">
        <f>_xlfn.XLOOKUP($G8555,[1]类目转化数据!$B:$B,[1]类目转化数据!$A:$A)</f>
        <v>制冷设备</v>
      </c>
      <c r="G8555" s="29" t="s">
        <v>918</v>
      </c>
      <c r="H8555" s="29" t="str">
        <f>_xlfn.XLOOKUP(G8555,[1]类目转化数据!B:B,[1]类目转化数据!C:C)</f>
        <v>后厨组</v>
      </c>
      <c r="I8555" s="29"/>
    </row>
    <row r="8556" ht="16.5" spans="1:9">
      <c r="A8556" s="29" t="s">
        <v>8027</v>
      </c>
      <c r="B8556" s="30">
        <v>100001526451</v>
      </c>
      <c r="C8556" s="31" t="s">
        <v>8726</v>
      </c>
      <c r="D8556" s="29" t="s">
        <v>8727</v>
      </c>
      <c r="E8556" s="29">
        <v>6999</v>
      </c>
      <c r="F8556" s="29" t="str">
        <f>_xlfn.XLOOKUP($G8556,[1]类目转化数据!$B:$B,[1]类目转化数据!$A:$A)</f>
        <v>制冷设备</v>
      </c>
      <c r="G8556" s="29" t="s">
        <v>95</v>
      </c>
      <c r="H8556" s="29" t="str">
        <f>_xlfn.XLOOKUP(G8556,[1]类目转化数据!B:B,[1]类目转化数据!C:C)</f>
        <v>后厨组</v>
      </c>
      <c r="I8556" s="29"/>
    </row>
    <row r="8557" ht="16.5" spans="1:9">
      <c r="A8557" s="29" t="s">
        <v>8027</v>
      </c>
      <c r="B8557" s="30">
        <v>100001526483</v>
      </c>
      <c r="C8557" s="31" t="s">
        <v>8728</v>
      </c>
      <c r="D8557" s="29" t="s">
        <v>8729</v>
      </c>
      <c r="E8557" s="29">
        <v>4999</v>
      </c>
      <c r="F8557" s="29" t="str">
        <f>_xlfn.XLOOKUP($G8557,[1]类目转化数据!$B:$B,[1]类目转化数据!$A:$A)</f>
        <v>制冷设备</v>
      </c>
      <c r="G8557" s="29" t="s">
        <v>95</v>
      </c>
      <c r="H8557" s="29" t="str">
        <f>_xlfn.XLOOKUP(G8557,[1]类目转化数据!B:B,[1]类目转化数据!C:C)</f>
        <v>后厨组</v>
      </c>
      <c r="I8557" s="29"/>
    </row>
    <row r="8558" ht="16.5" spans="1:9">
      <c r="A8558" s="29" t="s">
        <v>8027</v>
      </c>
      <c r="B8558" s="30">
        <v>100002035994</v>
      </c>
      <c r="C8558" s="31" t="s">
        <v>8730</v>
      </c>
      <c r="D8558" s="29" t="s">
        <v>8731</v>
      </c>
      <c r="E8558" s="29">
        <v>4999</v>
      </c>
      <c r="F8558" s="29" t="str">
        <f>_xlfn.XLOOKUP($G8558,[1]类目转化数据!$B:$B,[1]类目转化数据!$A:$A)</f>
        <v>制冷设备</v>
      </c>
      <c r="G8558" s="29" t="s">
        <v>95</v>
      </c>
      <c r="H8558" s="29" t="str">
        <f>_xlfn.XLOOKUP(G8558,[1]类目转化数据!B:B,[1]类目转化数据!C:C)</f>
        <v>后厨组</v>
      </c>
      <c r="I8558" s="29"/>
    </row>
    <row r="8559" ht="16.5" spans="1:9">
      <c r="A8559" s="29" t="s">
        <v>8027</v>
      </c>
      <c r="B8559" s="30">
        <v>100002947527</v>
      </c>
      <c r="C8559" s="31" t="s">
        <v>8732</v>
      </c>
      <c r="D8559" s="29" t="s">
        <v>8733</v>
      </c>
      <c r="E8559" s="29">
        <v>5399</v>
      </c>
      <c r="F8559" s="29" t="str">
        <f>_xlfn.XLOOKUP($G8559,[1]类目转化数据!$B:$B,[1]类目转化数据!$A:$A)</f>
        <v>制冷设备</v>
      </c>
      <c r="G8559" s="29" t="s">
        <v>95</v>
      </c>
      <c r="H8559" s="29" t="str">
        <f>_xlfn.XLOOKUP(G8559,[1]类目转化数据!B:B,[1]类目转化数据!C:C)</f>
        <v>后厨组</v>
      </c>
      <c r="I8559" s="29"/>
    </row>
    <row r="8560" ht="16.5" spans="1:9">
      <c r="A8560" s="29" t="s">
        <v>8027</v>
      </c>
      <c r="B8560" s="30">
        <v>100011737213</v>
      </c>
      <c r="C8560" s="31" t="s">
        <v>8734</v>
      </c>
      <c r="D8560" s="29" t="s">
        <v>8735</v>
      </c>
      <c r="E8560" s="29">
        <v>5099</v>
      </c>
      <c r="F8560" s="29" t="str">
        <f>_xlfn.XLOOKUP($G8560,[1]类目转化数据!$B:$B,[1]类目转化数据!$A:$A)</f>
        <v>制冷设备</v>
      </c>
      <c r="G8560" s="29" t="s">
        <v>95</v>
      </c>
      <c r="H8560" s="29" t="str">
        <f>_xlfn.XLOOKUP(G8560,[1]类目转化数据!B:B,[1]类目转化数据!C:C)</f>
        <v>后厨组</v>
      </c>
      <c r="I8560" s="29"/>
    </row>
    <row r="8561" ht="16.5" spans="1:9">
      <c r="A8561" s="29" t="s">
        <v>8027</v>
      </c>
      <c r="B8561" s="30">
        <v>100020894859</v>
      </c>
      <c r="C8561" s="31" t="s">
        <v>8736</v>
      </c>
      <c r="D8561" s="29" t="s">
        <v>8731</v>
      </c>
      <c r="E8561" s="29">
        <v>4999</v>
      </c>
      <c r="F8561" s="29" t="str">
        <f>_xlfn.XLOOKUP($G8561,[1]类目转化数据!$B:$B,[1]类目转化数据!$A:$A)</f>
        <v>制冷设备</v>
      </c>
      <c r="G8561" s="29" t="s">
        <v>95</v>
      </c>
      <c r="H8561" s="29" t="str">
        <f>_xlfn.XLOOKUP(G8561,[1]类目转化数据!B:B,[1]类目转化数据!C:C)</f>
        <v>后厨组</v>
      </c>
      <c r="I8561" s="29"/>
    </row>
    <row r="8562" ht="16.5" spans="1:9">
      <c r="A8562" s="29" t="s">
        <v>8027</v>
      </c>
      <c r="B8562" s="30">
        <v>100023568956</v>
      </c>
      <c r="C8562" s="31" t="s">
        <v>8737</v>
      </c>
      <c r="D8562" s="29" t="s">
        <v>8733</v>
      </c>
      <c r="E8562" s="29">
        <v>5399</v>
      </c>
      <c r="F8562" s="29" t="str">
        <f>_xlfn.XLOOKUP($G8562,[1]类目转化数据!$B:$B,[1]类目转化数据!$A:$A)</f>
        <v>制冷设备</v>
      </c>
      <c r="G8562" s="29" t="s">
        <v>95</v>
      </c>
      <c r="H8562" s="29" t="str">
        <f>_xlfn.XLOOKUP(G8562,[1]类目转化数据!B:B,[1]类目转化数据!C:C)</f>
        <v>后厨组</v>
      </c>
      <c r="I8562" s="29"/>
    </row>
    <row r="8563" ht="16.5" spans="1:9">
      <c r="A8563" s="29" t="s">
        <v>8027</v>
      </c>
      <c r="B8563" s="30">
        <v>100020923915</v>
      </c>
      <c r="C8563" s="31" t="s">
        <v>8738</v>
      </c>
      <c r="D8563" s="29" t="s">
        <v>8727</v>
      </c>
      <c r="E8563" s="29">
        <v>6999</v>
      </c>
      <c r="F8563" s="29" t="str">
        <f>_xlfn.XLOOKUP($G8563,[1]类目转化数据!$B:$B,[1]类目转化数据!$A:$A)</f>
        <v>制冷设备</v>
      </c>
      <c r="G8563" s="29" t="s">
        <v>95</v>
      </c>
      <c r="H8563" s="29" t="str">
        <f>_xlfn.XLOOKUP(G8563,[1]类目转化数据!B:B,[1]类目转化数据!C:C)</f>
        <v>后厨组</v>
      </c>
      <c r="I8563" s="29"/>
    </row>
    <row r="8564" ht="16.5" spans="1:9">
      <c r="A8564" s="29" t="s">
        <v>8027</v>
      </c>
      <c r="B8564" s="30">
        <v>100020923969</v>
      </c>
      <c r="C8564" s="31" t="s">
        <v>8739</v>
      </c>
      <c r="D8564" s="29" t="s">
        <v>8740</v>
      </c>
      <c r="E8564" s="29">
        <v>6999</v>
      </c>
      <c r="F8564" s="29" t="str">
        <f>_xlfn.XLOOKUP($G8564,[1]类目转化数据!$B:$B,[1]类目转化数据!$A:$A)</f>
        <v>制冷设备</v>
      </c>
      <c r="G8564" s="29" t="s">
        <v>95</v>
      </c>
      <c r="H8564" s="29" t="str">
        <f>_xlfn.XLOOKUP(G8564,[1]类目转化数据!B:B,[1]类目转化数据!C:C)</f>
        <v>后厨组</v>
      </c>
      <c r="I8564" s="29"/>
    </row>
    <row r="8565" ht="16.5" spans="1:9">
      <c r="A8565" s="29" t="s">
        <v>8027</v>
      </c>
      <c r="B8565" s="30">
        <v>100023636478</v>
      </c>
      <c r="C8565" s="31" t="s">
        <v>8741</v>
      </c>
      <c r="D8565" s="29" t="s">
        <v>8742</v>
      </c>
      <c r="E8565" s="29">
        <v>15980</v>
      </c>
      <c r="F8565" s="29" t="str">
        <f>_xlfn.XLOOKUP($G8565,[1]类目转化数据!$B:$B,[1]类目转化数据!$A:$A)</f>
        <v>制热设备</v>
      </c>
      <c r="G8565" s="29" t="s">
        <v>241</v>
      </c>
      <c r="H8565" s="29" t="str">
        <f>_xlfn.XLOOKUP(G8565,[1]类目转化数据!B:B,[1]类目转化数据!C:C)</f>
        <v>后厨组</v>
      </c>
      <c r="I8565" s="29"/>
    </row>
    <row r="8566" ht="16.5" spans="1:9">
      <c r="A8566" s="29" t="s">
        <v>8027</v>
      </c>
      <c r="B8566" s="30">
        <v>100012334977</v>
      </c>
      <c r="C8566" s="31" t="s">
        <v>8743</v>
      </c>
      <c r="D8566" s="29" t="s">
        <v>8742</v>
      </c>
      <c r="E8566" s="29">
        <v>15980</v>
      </c>
      <c r="F8566" s="29" t="str">
        <f>_xlfn.XLOOKUP($G8566,[1]类目转化数据!$B:$B,[1]类目转化数据!$A:$A)</f>
        <v>制热设备</v>
      </c>
      <c r="G8566" s="29" t="s">
        <v>241</v>
      </c>
      <c r="H8566" s="29" t="str">
        <f>_xlfn.XLOOKUP(G8566,[1]类目转化数据!B:B,[1]类目转化数据!C:C)</f>
        <v>后厨组</v>
      </c>
      <c r="I8566" s="29"/>
    </row>
    <row r="8567" ht="16.5" spans="1:9">
      <c r="A8567" s="29" t="s">
        <v>8027</v>
      </c>
      <c r="B8567" s="30">
        <v>100012334987</v>
      </c>
      <c r="C8567" s="31" t="s">
        <v>8744</v>
      </c>
      <c r="D8567" s="29" t="s">
        <v>8745</v>
      </c>
      <c r="E8567" s="29">
        <v>3980</v>
      </c>
      <c r="F8567" s="29" t="str">
        <f>_xlfn.XLOOKUP($G8567,[1]类目转化数据!$B:$B,[1]类目转化数据!$A:$A)</f>
        <v>制热设备</v>
      </c>
      <c r="G8567" s="29" t="s">
        <v>241</v>
      </c>
      <c r="H8567" s="29" t="str">
        <f>_xlfn.XLOOKUP(G8567,[1]类目转化数据!B:B,[1]类目转化数据!C:C)</f>
        <v>后厨组</v>
      </c>
      <c r="I8567" s="29"/>
    </row>
    <row r="8568" ht="16.5" spans="1:9">
      <c r="A8568" s="29" t="s">
        <v>8027</v>
      </c>
      <c r="B8568" s="30">
        <v>100023636530</v>
      </c>
      <c r="C8568" s="31" t="s">
        <v>8746</v>
      </c>
      <c r="D8568" s="29" t="s">
        <v>8747</v>
      </c>
      <c r="E8568" s="29">
        <v>8999</v>
      </c>
      <c r="F8568" s="29" t="str">
        <f>_xlfn.XLOOKUP($G8568,[1]类目转化数据!$B:$B,[1]类目转化数据!$A:$A)</f>
        <v>制热设备</v>
      </c>
      <c r="G8568" s="29" t="s">
        <v>241</v>
      </c>
      <c r="H8568" s="29" t="str">
        <f>_xlfn.XLOOKUP(G8568,[1]类目转化数据!B:B,[1]类目转化数据!C:C)</f>
        <v>后厨组</v>
      </c>
      <c r="I8568" s="29"/>
    </row>
    <row r="8569" ht="16.5" spans="1:9">
      <c r="A8569" s="29" t="s">
        <v>8027</v>
      </c>
      <c r="B8569" s="30">
        <v>100012334997</v>
      </c>
      <c r="C8569" s="31" t="s">
        <v>8748</v>
      </c>
      <c r="D8569" s="29" t="s">
        <v>8749</v>
      </c>
      <c r="E8569" s="29">
        <v>4298</v>
      </c>
      <c r="F8569" s="29" t="str">
        <f>_xlfn.XLOOKUP($G8569,[1]类目转化数据!$B:$B,[1]类目转化数据!$A:$A)</f>
        <v>制热设备</v>
      </c>
      <c r="G8569" s="29" t="s">
        <v>241</v>
      </c>
      <c r="H8569" s="29" t="str">
        <f>_xlfn.XLOOKUP(G8569,[1]类目转化数据!B:B,[1]类目转化数据!C:C)</f>
        <v>后厨组</v>
      </c>
      <c r="I8569" s="29"/>
    </row>
    <row r="8570" ht="16.5" spans="1:9">
      <c r="A8570" s="29" t="s">
        <v>8027</v>
      </c>
      <c r="B8570" s="30">
        <v>100069490831</v>
      </c>
      <c r="C8570" s="31" t="s">
        <v>8750</v>
      </c>
      <c r="D8570" s="29" t="s">
        <v>8751</v>
      </c>
      <c r="E8570" s="29">
        <v>13980</v>
      </c>
      <c r="F8570" s="29" t="str">
        <f>_xlfn.XLOOKUP($G8570,[1]类目转化数据!$B:$B,[1]类目转化数据!$A:$A)</f>
        <v>制热设备</v>
      </c>
      <c r="G8570" s="29" t="s">
        <v>241</v>
      </c>
      <c r="H8570" s="29" t="str">
        <f>_xlfn.XLOOKUP(G8570,[1]类目转化数据!B:B,[1]类目转化数据!C:C)</f>
        <v>后厨组</v>
      </c>
      <c r="I8570" s="29"/>
    </row>
    <row r="8571" ht="16.5" spans="1:9">
      <c r="A8571" s="29" t="s">
        <v>8027</v>
      </c>
      <c r="B8571" s="30">
        <v>100012334989</v>
      </c>
      <c r="C8571" s="31" t="s">
        <v>8752</v>
      </c>
      <c r="D8571" s="29" t="s">
        <v>8753</v>
      </c>
      <c r="E8571" s="29">
        <v>4598</v>
      </c>
      <c r="F8571" s="29" t="str">
        <f>_xlfn.XLOOKUP($G8571,[1]类目转化数据!$B:$B,[1]类目转化数据!$A:$A)</f>
        <v>制热设备</v>
      </c>
      <c r="G8571" s="29" t="s">
        <v>241</v>
      </c>
      <c r="H8571" s="29" t="str">
        <f>_xlfn.XLOOKUP(G8571,[1]类目转化数据!B:B,[1]类目转化数据!C:C)</f>
        <v>后厨组</v>
      </c>
      <c r="I8571" s="29"/>
    </row>
    <row r="8572" ht="16.5" spans="1:9">
      <c r="A8572" s="29" t="s">
        <v>8027</v>
      </c>
      <c r="B8572" s="30">
        <v>100023636480</v>
      </c>
      <c r="C8572" s="31" t="s">
        <v>8754</v>
      </c>
      <c r="D8572" s="29" t="s">
        <v>8755</v>
      </c>
      <c r="E8572" s="29">
        <v>4880</v>
      </c>
      <c r="F8572" s="29" t="str">
        <f>_xlfn.XLOOKUP($G8572,[1]类目转化数据!$B:$B,[1]类目转化数据!$A:$A)</f>
        <v>制热设备</v>
      </c>
      <c r="G8572" s="29" t="s">
        <v>241</v>
      </c>
      <c r="H8572" s="29" t="str">
        <f>_xlfn.XLOOKUP(G8572,[1]类目转化数据!B:B,[1]类目转化数据!C:C)</f>
        <v>后厨组</v>
      </c>
      <c r="I8572" s="29"/>
    </row>
    <row r="8573" ht="16.5" spans="1:9">
      <c r="A8573" s="29" t="s">
        <v>8027</v>
      </c>
      <c r="B8573" s="30">
        <v>100023636514</v>
      </c>
      <c r="C8573" s="31" t="s">
        <v>8756</v>
      </c>
      <c r="D8573" s="29" t="s">
        <v>8755</v>
      </c>
      <c r="E8573" s="29">
        <v>4880</v>
      </c>
      <c r="F8573" s="29" t="str">
        <f>_xlfn.XLOOKUP($G8573,[1]类目转化数据!$B:$B,[1]类目转化数据!$A:$A)</f>
        <v>制热设备</v>
      </c>
      <c r="G8573" s="29" t="s">
        <v>241</v>
      </c>
      <c r="H8573" s="29" t="str">
        <f>_xlfn.XLOOKUP(G8573,[1]类目转化数据!B:B,[1]类目转化数据!C:C)</f>
        <v>后厨组</v>
      </c>
      <c r="I8573" s="29"/>
    </row>
    <row r="8574" ht="16.5" spans="1:9">
      <c r="A8574" s="29" t="s">
        <v>8027</v>
      </c>
      <c r="B8574" s="30">
        <v>100021254271</v>
      </c>
      <c r="C8574" s="31" t="s">
        <v>8757</v>
      </c>
      <c r="D8574" s="29" t="s">
        <v>8758</v>
      </c>
      <c r="E8574" s="29">
        <v>103720</v>
      </c>
      <c r="F8574" s="29" t="str">
        <f>_xlfn.XLOOKUP($G8574,[1]类目转化数据!$B:$B,[1]类目转化数据!$A:$A)</f>
        <v>其他</v>
      </c>
      <c r="G8574" s="29" t="s">
        <v>8758</v>
      </c>
      <c r="H8574" s="29" t="str">
        <f>_xlfn.XLOOKUP(G8574,[1]类目转化数据!B:B,[1]类目转化数据!C:C)</f>
        <v>大锅灶组</v>
      </c>
      <c r="I8574" s="29"/>
    </row>
    <row r="8575" ht="16.5" spans="1:9">
      <c r="A8575" s="29" t="s">
        <v>8027</v>
      </c>
      <c r="B8575" s="30">
        <v>100026074064</v>
      </c>
      <c r="C8575" s="31" t="s">
        <v>8759</v>
      </c>
      <c r="D8575" s="29" t="s">
        <v>8760</v>
      </c>
      <c r="E8575" s="29">
        <v>54600</v>
      </c>
      <c r="F8575" s="29" t="str">
        <f>_xlfn.XLOOKUP($G8575,[1]类目转化数据!$B:$B,[1]类目转化数据!$A:$A)</f>
        <v>其他</v>
      </c>
      <c r="G8575" s="29" t="s">
        <v>8758</v>
      </c>
      <c r="H8575" s="29" t="str">
        <f>_xlfn.XLOOKUP(G8575,[1]类目转化数据!B:B,[1]类目转化数据!C:C)</f>
        <v>大锅灶组</v>
      </c>
      <c r="I8575" s="29"/>
    </row>
    <row r="8576" ht="16.5" spans="1:9">
      <c r="A8576" s="29" t="s">
        <v>8027</v>
      </c>
      <c r="B8576" s="30">
        <v>100037013694</v>
      </c>
      <c r="C8576" s="31" t="s">
        <v>8761</v>
      </c>
      <c r="D8576" s="29" t="s">
        <v>8758</v>
      </c>
      <c r="E8576" s="29">
        <v>107600</v>
      </c>
      <c r="F8576" s="29" t="str">
        <f>_xlfn.XLOOKUP($G8576,[1]类目转化数据!$B:$B,[1]类目转化数据!$A:$A)</f>
        <v>其他</v>
      </c>
      <c r="G8576" s="29" t="s">
        <v>8758</v>
      </c>
      <c r="H8576" s="29" t="str">
        <f>_xlfn.XLOOKUP(G8576,[1]类目转化数据!B:B,[1]类目转化数据!C:C)</f>
        <v>大锅灶组</v>
      </c>
      <c r="I8576" s="29"/>
    </row>
    <row r="8577" ht="16.5" spans="1:9">
      <c r="A8577" s="29" t="s">
        <v>8027</v>
      </c>
      <c r="B8577" s="30">
        <v>100026074066</v>
      </c>
      <c r="C8577" s="31" t="s">
        <v>8762</v>
      </c>
      <c r="D8577" s="29" t="s">
        <v>8760</v>
      </c>
      <c r="E8577" s="29">
        <v>52500</v>
      </c>
      <c r="F8577" s="29" t="str">
        <f>_xlfn.XLOOKUP($G8577,[1]类目转化数据!$B:$B,[1]类目转化数据!$A:$A)</f>
        <v>其他</v>
      </c>
      <c r="G8577" s="29" t="s">
        <v>8758</v>
      </c>
      <c r="H8577" s="29" t="str">
        <f>_xlfn.XLOOKUP(G8577,[1]类目转化数据!B:B,[1]类目转化数据!C:C)</f>
        <v>大锅灶组</v>
      </c>
      <c r="I8577" s="29"/>
    </row>
    <row r="8578" ht="16.5" spans="1:9">
      <c r="A8578" s="29" t="s">
        <v>8027</v>
      </c>
      <c r="B8578" s="30">
        <v>100037013730</v>
      </c>
      <c r="C8578" s="31" t="s">
        <v>8763</v>
      </c>
      <c r="D8578" s="29" t="s">
        <v>8758</v>
      </c>
      <c r="E8578" s="29">
        <v>176100</v>
      </c>
      <c r="F8578" s="29" t="str">
        <f>_xlfn.XLOOKUP($G8578,[1]类目转化数据!$B:$B,[1]类目转化数据!$A:$A)</f>
        <v>其他</v>
      </c>
      <c r="G8578" s="29" t="s">
        <v>8758</v>
      </c>
      <c r="H8578" s="29" t="str">
        <f>_xlfn.XLOOKUP(G8578,[1]类目转化数据!B:B,[1]类目转化数据!C:C)</f>
        <v>大锅灶组</v>
      </c>
      <c r="I8578" s="29"/>
    </row>
    <row r="8579" ht="16.5" spans="1:9">
      <c r="A8579" s="29" t="s">
        <v>8027</v>
      </c>
      <c r="B8579" s="30">
        <v>100037013698</v>
      </c>
      <c r="C8579" s="31" t="s">
        <v>8764</v>
      </c>
      <c r="D8579" s="29" t="s">
        <v>8758</v>
      </c>
      <c r="E8579" s="29">
        <v>172200</v>
      </c>
      <c r="F8579" s="29" t="str">
        <f>_xlfn.XLOOKUP($G8579,[1]类目转化数据!$B:$B,[1]类目转化数据!$A:$A)</f>
        <v>其他</v>
      </c>
      <c r="G8579" s="29" t="s">
        <v>8758</v>
      </c>
      <c r="H8579" s="29" t="str">
        <f>_xlfn.XLOOKUP(G8579,[1]类目转化数据!B:B,[1]类目转化数据!C:C)</f>
        <v>大锅灶组</v>
      </c>
      <c r="I8579" s="29"/>
    </row>
    <row r="8580" ht="16.5" spans="1:9">
      <c r="A8580" s="29" t="s">
        <v>8027</v>
      </c>
      <c r="B8580" s="30">
        <v>100023733498</v>
      </c>
      <c r="C8580" s="31" t="s">
        <v>8765</v>
      </c>
      <c r="D8580" s="29" t="s">
        <v>8766</v>
      </c>
      <c r="E8580" s="29">
        <v>8990</v>
      </c>
      <c r="F8580" s="29" t="str">
        <f>_xlfn.XLOOKUP($G8580,[1]类目转化数据!$B:$B,[1]类目转化数据!$A:$A)</f>
        <v>制热设备</v>
      </c>
      <c r="G8580" s="29" t="s">
        <v>241</v>
      </c>
      <c r="H8580" s="29" t="str">
        <f>_xlfn.XLOOKUP(G8580,[1]类目转化数据!B:B,[1]类目转化数据!C:C)</f>
        <v>后厨组</v>
      </c>
      <c r="I8580" s="29"/>
    </row>
    <row r="8581" ht="16.5" spans="1:9">
      <c r="A8581" s="29" t="s">
        <v>8027</v>
      </c>
      <c r="B8581" s="30">
        <v>100023733516</v>
      </c>
      <c r="C8581" s="31" t="s">
        <v>8767</v>
      </c>
      <c r="D8581" s="29" t="s">
        <v>8768</v>
      </c>
      <c r="E8581" s="29">
        <v>7890</v>
      </c>
      <c r="F8581" s="29" t="str">
        <f>_xlfn.XLOOKUP($G8581,[1]类目转化数据!$B:$B,[1]类目转化数据!$A:$A)</f>
        <v>制热设备</v>
      </c>
      <c r="G8581" s="29" t="s">
        <v>241</v>
      </c>
      <c r="H8581" s="29" t="str">
        <f>_xlfn.XLOOKUP(G8581,[1]类目转化数据!B:B,[1]类目转化数据!C:C)</f>
        <v>后厨组</v>
      </c>
      <c r="I8581" s="29"/>
    </row>
    <row r="8582" ht="16.5" spans="1:9">
      <c r="A8582" s="29" t="s">
        <v>8027</v>
      </c>
      <c r="B8582" s="30">
        <v>100023733542</v>
      </c>
      <c r="C8582" s="31" t="s">
        <v>8769</v>
      </c>
      <c r="D8582" s="29" t="s">
        <v>8768</v>
      </c>
      <c r="E8582" s="29">
        <v>7890</v>
      </c>
      <c r="F8582" s="29" t="str">
        <f>_xlfn.XLOOKUP($G8582,[1]类目转化数据!$B:$B,[1]类目转化数据!$A:$A)</f>
        <v>制热设备</v>
      </c>
      <c r="G8582" s="29" t="s">
        <v>241</v>
      </c>
      <c r="H8582" s="29" t="str">
        <f>_xlfn.XLOOKUP(G8582,[1]类目转化数据!B:B,[1]类目转化数据!C:C)</f>
        <v>后厨组</v>
      </c>
      <c r="I8582" s="29"/>
    </row>
    <row r="8583" ht="16.5" spans="1:9">
      <c r="A8583" s="29" t="s">
        <v>8027</v>
      </c>
      <c r="B8583" s="30">
        <v>100023733500</v>
      </c>
      <c r="C8583" s="31" t="s">
        <v>8770</v>
      </c>
      <c r="D8583" s="29" t="s">
        <v>8771</v>
      </c>
      <c r="E8583" s="29">
        <v>8390</v>
      </c>
      <c r="F8583" s="29" t="str">
        <f>_xlfn.XLOOKUP($G8583,[1]类目转化数据!$B:$B,[1]类目转化数据!$A:$A)</f>
        <v>制热设备</v>
      </c>
      <c r="G8583" s="29" t="s">
        <v>241</v>
      </c>
      <c r="H8583" s="29" t="str">
        <f>_xlfn.XLOOKUP(G8583,[1]类目转化数据!B:B,[1]类目转化数据!C:C)</f>
        <v>后厨组</v>
      </c>
      <c r="I8583" s="29"/>
    </row>
    <row r="8584" ht="16.5" spans="1:9">
      <c r="A8584" s="29" t="s">
        <v>8027</v>
      </c>
      <c r="B8584" s="30">
        <v>100032276389</v>
      </c>
      <c r="C8584" s="31" t="s">
        <v>8772</v>
      </c>
      <c r="D8584" s="29" t="s">
        <v>8773</v>
      </c>
      <c r="E8584" s="29">
        <v>13980</v>
      </c>
      <c r="F8584" s="29" t="str">
        <f>_xlfn.XLOOKUP($G8584,[1]类目转化数据!$B:$B,[1]类目转化数据!$A:$A)</f>
        <v>制热设备</v>
      </c>
      <c r="G8584" s="29" t="s">
        <v>241</v>
      </c>
      <c r="H8584" s="29" t="str">
        <f>_xlfn.XLOOKUP(G8584,[1]类目转化数据!B:B,[1]类目转化数据!C:C)</f>
        <v>后厨组</v>
      </c>
      <c r="I8584" s="29"/>
    </row>
    <row r="8585" ht="16.5" spans="1:9">
      <c r="A8585" s="29" t="s">
        <v>8027</v>
      </c>
      <c r="B8585" s="30">
        <v>100023733544</v>
      </c>
      <c r="C8585" s="31" t="s">
        <v>8774</v>
      </c>
      <c r="D8585" s="29" t="s">
        <v>8775</v>
      </c>
      <c r="E8585" s="29">
        <v>7380</v>
      </c>
      <c r="F8585" s="29" t="str">
        <f>_xlfn.XLOOKUP($G8585,[1]类目转化数据!$B:$B,[1]类目转化数据!$A:$A)</f>
        <v>制热设备</v>
      </c>
      <c r="G8585" s="29" t="s">
        <v>241</v>
      </c>
      <c r="H8585" s="29" t="str">
        <f>_xlfn.XLOOKUP(G8585,[1]类目转化数据!B:B,[1]类目转化数据!C:C)</f>
        <v>后厨组</v>
      </c>
      <c r="I8585" s="29"/>
    </row>
    <row r="8586" ht="16.5" spans="1:9">
      <c r="A8586" s="29" t="s">
        <v>8027</v>
      </c>
      <c r="B8586" s="30">
        <v>100023733546</v>
      </c>
      <c r="C8586" s="31" t="s">
        <v>8776</v>
      </c>
      <c r="D8586" s="29" t="s">
        <v>8775</v>
      </c>
      <c r="E8586" s="29">
        <v>7380</v>
      </c>
      <c r="F8586" s="29" t="str">
        <f>_xlfn.XLOOKUP($G8586,[1]类目转化数据!$B:$B,[1]类目转化数据!$A:$A)</f>
        <v>制热设备</v>
      </c>
      <c r="G8586" s="29" t="s">
        <v>241</v>
      </c>
      <c r="H8586" s="29" t="str">
        <f>_xlfn.XLOOKUP(G8586,[1]类目转化数据!B:B,[1]类目转化数据!C:C)</f>
        <v>后厨组</v>
      </c>
      <c r="I8586" s="29"/>
    </row>
    <row r="8587" ht="16.5" spans="1:9">
      <c r="A8587" s="29" t="s">
        <v>8027</v>
      </c>
      <c r="B8587" s="30">
        <v>100032276429</v>
      </c>
      <c r="C8587" s="31" t="s">
        <v>8777</v>
      </c>
      <c r="D8587" s="29" t="s">
        <v>8778</v>
      </c>
      <c r="E8587" s="29">
        <v>9980</v>
      </c>
      <c r="F8587" s="29" t="str">
        <f>_xlfn.XLOOKUP($G8587,[1]类目转化数据!$B:$B,[1]类目转化数据!$A:$A)</f>
        <v>制热设备</v>
      </c>
      <c r="G8587" s="29" t="s">
        <v>241</v>
      </c>
      <c r="H8587" s="29" t="str">
        <f>_xlfn.XLOOKUP(G8587,[1]类目转化数据!B:B,[1]类目转化数据!C:C)</f>
        <v>后厨组</v>
      </c>
      <c r="I8587" s="29"/>
    </row>
    <row r="8588" ht="16.5" spans="1:9">
      <c r="A8588" s="29" t="s">
        <v>8027</v>
      </c>
      <c r="B8588" s="30">
        <v>100032276433</v>
      </c>
      <c r="C8588" s="31" t="s">
        <v>8779</v>
      </c>
      <c r="D8588" s="29" t="s">
        <v>8778</v>
      </c>
      <c r="E8588" s="29">
        <v>9980</v>
      </c>
      <c r="F8588" s="29" t="str">
        <f>_xlfn.XLOOKUP($G8588,[1]类目转化数据!$B:$B,[1]类目转化数据!$A:$A)</f>
        <v>制热设备</v>
      </c>
      <c r="G8588" s="29" t="s">
        <v>241</v>
      </c>
      <c r="H8588" s="29" t="str">
        <f>_xlfn.XLOOKUP(G8588,[1]类目转化数据!B:B,[1]类目转化数据!C:C)</f>
        <v>后厨组</v>
      </c>
      <c r="I8588" s="29"/>
    </row>
    <row r="8589" ht="16.5" spans="1:9">
      <c r="A8589" s="29" t="s">
        <v>8027</v>
      </c>
      <c r="B8589" s="30">
        <v>100032276491</v>
      </c>
      <c r="C8589" s="31" t="s">
        <v>8780</v>
      </c>
      <c r="D8589" s="29" t="s">
        <v>8781</v>
      </c>
      <c r="E8589" s="29">
        <v>22980</v>
      </c>
      <c r="F8589" s="29" t="str">
        <f>_xlfn.XLOOKUP($G8589,[1]类目转化数据!$B:$B,[1]类目转化数据!$A:$A)</f>
        <v>制热设备</v>
      </c>
      <c r="G8589" s="29" t="s">
        <v>241</v>
      </c>
      <c r="H8589" s="29" t="str">
        <f>_xlfn.XLOOKUP(G8589,[1]类目转化数据!B:B,[1]类目转化数据!C:C)</f>
        <v>后厨组</v>
      </c>
      <c r="I8589" s="29"/>
    </row>
    <row r="8590" ht="16.5" spans="1:9">
      <c r="A8590" s="29" t="s">
        <v>8027</v>
      </c>
      <c r="B8590" s="30">
        <v>100032276441</v>
      </c>
      <c r="C8590" s="31" t="s">
        <v>8782</v>
      </c>
      <c r="D8590" s="29" t="s">
        <v>8783</v>
      </c>
      <c r="E8590" s="29">
        <v>12980</v>
      </c>
      <c r="F8590" s="29" t="str">
        <f>_xlfn.XLOOKUP($G8590,[1]类目转化数据!$B:$B,[1]类目转化数据!$A:$A)</f>
        <v>制热设备</v>
      </c>
      <c r="G8590" s="29" t="s">
        <v>241</v>
      </c>
      <c r="H8590" s="29" t="str">
        <f>_xlfn.XLOOKUP(G8590,[1]类目转化数据!B:B,[1]类目转化数据!C:C)</f>
        <v>后厨组</v>
      </c>
      <c r="I8590" s="29"/>
    </row>
    <row r="8591" ht="16.5" spans="1:9">
      <c r="A8591" s="29" t="s">
        <v>8027</v>
      </c>
      <c r="B8591" s="30">
        <v>100055524146</v>
      </c>
      <c r="C8591" s="31" t="s">
        <v>8784</v>
      </c>
      <c r="D8591" s="29" t="s">
        <v>8785</v>
      </c>
      <c r="E8591" s="29">
        <v>11980</v>
      </c>
      <c r="F8591" s="29" t="str">
        <f>_xlfn.XLOOKUP($G8591,[1]类目转化数据!$B:$B,[1]类目转化数据!$A:$A)</f>
        <v>制热设备</v>
      </c>
      <c r="G8591" s="29" t="s">
        <v>241</v>
      </c>
      <c r="H8591" s="29" t="str">
        <f>_xlfn.XLOOKUP(G8591,[1]类目转化数据!B:B,[1]类目转化数据!C:C)</f>
        <v>后厨组</v>
      </c>
      <c r="I8591" s="29"/>
    </row>
    <row r="8592" ht="16.5" spans="1:9">
      <c r="A8592" s="29" t="s">
        <v>8027</v>
      </c>
      <c r="B8592" s="30">
        <v>100055524148</v>
      </c>
      <c r="C8592" s="31" t="s">
        <v>8786</v>
      </c>
      <c r="D8592" s="29" t="s">
        <v>8785</v>
      </c>
      <c r="E8592" s="29">
        <v>11980</v>
      </c>
      <c r="F8592" s="29" t="str">
        <f>_xlfn.XLOOKUP($G8592,[1]类目转化数据!$B:$B,[1]类目转化数据!$A:$A)</f>
        <v>制热设备</v>
      </c>
      <c r="G8592" s="29" t="s">
        <v>241</v>
      </c>
      <c r="H8592" s="29" t="str">
        <f>_xlfn.XLOOKUP(G8592,[1]类目转化数据!B:B,[1]类目转化数据!C:C)</f>
        <v>后厨组</v>
      </c>
      <c r="I8592" s="29"/>
    </row>
    <row r="8593" ht="16.5" spans="1:9">
      <c r="A8593" s="29" t="s">
        <v>8027</v>
      </c>
      <c r="B8593" s="30">
        <v>100033014357</v>
      </c>
      <c r="C8593" s="31" t="s">
        <v>8787</v>
      </c>
      <c r="D8593" s="29" t="s">
        <v>8788</v>
      </c>
      <c r="E8593" s="29">
        <v>39980</v>
      </c>
      <c r="F8593" s="29" t="str">
        <f>_xlfn.XLOOKUP($G8593,[1]类目转化数据!$B:$B,[1]类目转化数据!$A:$A)</f>
        <v>制热设备</v>
      </c>
      <c r="G8593" s="29" t="s">
        <v>241</v>
      </c>
      <c r="H8593" s="29" t="str">
        <f>_xlfn.XLOOKUP(G8593,[1]类目转化数据!B:B,[1]类目转化数据!C:C)</f>
        <v>后厨组</v>
      </c>
      <c r="I8593" s="29"/>
    </row>
    <row r="8594" ht="16.5" spans="1:9">
      <c r="A8594" s="29" t="s">
        <v>8027</v>
      </c>
      <c r="B8594" s="30">
        <v>100023733512</v>
      </c>
      <c r="C8594" s="31" t="s">
        <v>8789</v>
      </c>
      <c r="D8594" s="29" t="s">
        <v>8790</v>
      </c>
      <c r="E8594" s="29">
        <v>32800</v>
      </c>
      <c r="F8594" s="29" t="str">
        <f>_xlfn.XLOOKUP($G8594,[1]类目转化数据!$B:$B,[1]类目转化数据!$A:$A)</f>
        <v>制热设备</v>
      </c>
      <c r="G8594" s="29" t="s">
        <v>241</v>
      </c>
      <c r="H8594" s="29" t="str">
        <f>_xlfn.XLOOKUP(G8594,[1]类目转化数据!B:B,[1]类目转化数据!C:C)</f>
        <v>后厨组</v>
      </c>
      <c r="I8594" s="29"/>
    </row>
    <row r="8595" ht="16.5" spans="1:9">
      <c r="A8595" s="29" t="s">
        <v>8027</v>
      </c>
      <c r="B8595" s="30">
        <v>100023733518</v>
      </c>
      <c r="C8595" s="31" t="s">
        <v>8791</v>
      </c>
      <c r="D8595" s="29" t="s">
        <v>8792</v>
      </c>
      <c r="E8595" s="29">
        <v>16800</v>
      </c>
      <c r="F8595" s="29" t="str">
        <f>_xlfn.XLOOKUP($G8595,[1]类目转化数据!$B:$B,[1]类目转化数据!$A:$A)</f>
        <v>制热设备</v>
      </c>
      <c r="G8595" s="29" t="s">
        <v>241</v>
      </c>
      <c r="H8595" s="29" t="str">
        <f>_xlfn.XLOOKUP(G8595,[1]类目转化数据!B:B,[1]类目转化数据!C:C)</f>
        <v>后厨组</v>
      </c>
      <c r="I8595" s="29"/>
    </row>
    <row r="8596" ht="16.5" spans="1:9">
      <c r="A8596" s="29" t="s">
        <v>8027</v>
      </c>
      <c r="B8596" s="30">
        <v>100013991795</v>
      </c>
      <c r="C8596" s="31" t="s">
        <v>8793</v>
      </c>
      <c r="D8596" s="29" t="s">
        <v>8794</v>
      </c>
      <c r="E8596" s="29">
        <v>1399</v>
      </c>
      <c r="F8596" s="29" t="str">
        <f>_xlfn.XLOOKUP($G8596,[1]类目转化数据!$B:$B,[1]类目转化数据!$A:$A)</f>
        <v>制热设备</v>
      </c>
      <c r="G8596" s="29" t="s">
        <v>241</v>
      </c>
      <c r="H8596" s="29" t="str">
        <f>_xlfn.XLOOKUP(G8596,[1]类目转化数据!B:B,[1]类目转化数据!C:C)</f>
        <v>后厨组</v>
      </c>
      <c r="I8596" s="29"/>
    </row>
    <row r="8597" ht="16.5" spans="1:9">
      <c r="A8597" s="29" t="s">
        <v>8027</v>
      </c>
      <c r="B8597" s="30">
        <v>100024172848</v>
      </c>
      <c r="C8597" s="31" t="s">
        <v>8795</v>
      </c>
      <c r="D8597" s="29" t="s">
        <v>8274</v>
      </c>
      <c r="E8597" s="29">
        <v>6890</v>
      </c>
      <c r="F8597" s="29" t="str">
        <f>_xlfn.XLOOKUP($G8597,[1]类目转化数据!$B:$B,[1]类目转化数据!$A:$A)</f>
        <v>烟消洗设备</v>
      </c>
      <c r="G8597" s="29" t="s">
        <v>54</v>
      </c>
      <c r="H8597" s="29" t="str">
        <f>_xlfn.XLOOKUP(G8597,[1]类目转化数据!B:B,[1]类目转化数据!C:C)</f>
        <v>后厨组</v>
      </c>
      <c r="I8597" s="29"/>
    </row>
    <row r="8598" ht="16.5" spans="1:9">
      <c r="A8598" s="29" t="s">
        <v>8027</v>
      </c>
      <c r="B8598" s="30">
        <v>100002947543</v>
      </c>
      <c r="C8598" s="31" t="s">
        <v>8796</v>
      </c>
      <c r="D8598" s="29" t="s">
        <v>8797</v>
      </c>
      <c r="E8598" s="29">
        <v>4998</v>
      </c>
      <c r="F8598" s="29" t="str">
        <f>_xlfn.XLOOKUP($G8598,[1]类目转化数据!$B:$B,[1]类目转化数据!$A:$A)</f>
        <v>机械设备</v>
      </c>
      <c r="G8598" s="29" t="s">
        <v>431</v>
      </c>
      <c r="H8598" s="29" t="str">
        <f>_xlfn.XLOOKUP(G8598,[1]类目转化数据!B:B,[1]类目转化数据!C:C)</f>
        <v>机械设备</v>
      </c>
      <c r="I8598" s="29"/>
    </row>
    <row r="8599" ht="16.5" spans="1:9">
      <c r="A8599" s="29" t="s">
        <v>8027</v>
      </c>
      <c r="B8599" s="30">
        <v>100004707584</v>
      </c>
      <c r="C8599" s="31" t="s">
        <v>8798</v>
      </c>
      <c r="D8599" s="29" t="s">
        <v>8799</v>
      </c>
      <c r="E8599" s="29">
        <v>2998</v>
      </c>
      <c r="F8599" s="29" t="str">
        <f>_xlfn.XLOOKUP($G8599,[1]类目转化数据!$B:$B,[1]类目转化数据!$A:$A)</f>
        <v>机械设备</v>
      </c>
      <c r="G8599" s="29" t="s">
        <v>431</v>
      </c>
      <c r="H8599" s="29" t="str">
        <f>_xlfn.XLOOKUP(G8599,[1]类目转化数据!B:B,[1]类目转化数据!C:C)</f>
        <v>机械设备</v>
      </c>
      <c r="I8599" s="29"/>
    </row>
    <row r="8600" ht="16.5" spans="1:9">
      <c r="A8600" s="29" t="s">
        <v>8027</v>
      </c>
      <c r="B8600" s="30">
        <v>100004707586</v>
      </c>
      <c r="C8600" s="31" t="s">
        <v>8800</v>
      </c>
      <c r="D8600" s="29" t="s">
        <v>8801</v>
      </c>
      <c r="E8600" s="29">
        <v>2598</v>
      </c>
      <c r="F8600" s="29" t="str">
        <f>_xlfn.XLOOKUP($G8600,[1]类目转化数据!$B:$B,[1]类目转化数据!$A:$A)</f>
        <v>机械设备</v>
      </c>
      <c r="G8600" s="29" t="s">
        <v>431</v>
      </c>
      <c r="H8600" s="29" t="str">
        <f>_xlfn.XLOOKUP(G8600,[1]类目转化数据!B:B,[1]类目转化数据!C:C)</f>
        <v>机械设备</v>
      </c>
      <c r="I8600" s="29"/>
    </row>
    <row r="8601" ht="16.5" spans="1:9">
      <c r="A8601" s="29" t="s">
        <v>8027</v>
      </c>
      <c r="B8601" s="30">
        <v>100012796029</v>
      </c>
      <c r="C8601" s="31" t="s">
        <v>8802</v>
      </c>
      <c r="D8601" s="29" t="s">
        <v>8803</v>
      </c>
      <c r="E8601" s="29">
        <v>4698</v>
      </c>
      <c r="F8601" s="29" t="str">
        <f>_xlfn.XLOOKUP($G8601,[1]类目转化数据!$B:$B,[1]类目转化数据!$A:$A)</f>
        <v>机械设备</v>
      </c>
      <c r="G8601" s="29" t="s">
        <v>431</v>
      </c>
      <c r="H8601" s="29" t="str">
        <f>_xlfn.XLOOKUP(G8601,[1]类目转化数据!B:B,[1]类目转化数据!C:C)</f>
        <v>机械设备</v>
      </c>
      <c r="I8601" s="29"/>
    </row>
    <row r="8602" ht="16.5" spans="1:9">
      <c r="A8602" s="29" t="s">
        <v>8027</v>
      </c>
      <c r="B8602" s="30">
        <v>100020275489</v>
      </c>
      <c r="C8602" s="31" t="s">
        <v>8804</v>
      </c>
      <c r="D8602" s="29" t="s">
        <v>8801</v>
      </c>
      <c r="E8602" s="29">
        <v>2799</v>
      </c>
      <c r="F8602" s="29" t="str">
        <f>_xlfn.XLOOKUP($G8602,[1]类目转化数据!$B:$B,[1]类目转化数据!$A:$A)</f>
        <v>机械设备</v>
      </c>
      <c r="G8602" s="29" t="s">
        <v>431</v>
      </c>
      <c r="H8602" s="29" t="str">
        <f>_xlfn.XLOOKUP(G8602,[1]类目转化数据!B:B,[1]类目转化数据!C:C)</f>
        <v>机械设备</v>
      </c>
      <c r="I8602" s="29"/>
    </row>
    <row r="8603" ht="16.5" spans="1:9">
      <c r="A8603" s="29" t="s">
        <v>8027</v>
      </c>
      <c r="B8603" s="30">
        <v>100012796037</v>
      </c>
      <c r="C8603" s="31" t="s">
        <v>8805</v>
      </c>
      <c r="D8603" s="29" t="s">
        <v>8806</v>
      </c>
      <c r="E8603" s="29">
        <v>3598</v>
      </c>
      <c r="F8603" s="29" t="str">
        <f>_xlfn.XLOOKUP($G8603,[1]类目转化数据!$B:$B,[1]类目转化数据!$A:$A)</f>
        <v>机械设备</v>
      </c>
      <c r="G8603" s="29" t="s">
        <v>431</v>
      </c>
      <c r="H8603" s="29" t="str">
        <f>_xlfn.XLOOKUP(G8603,[1]类目转化数据!B:B,[1]类目转化数据!C:C)</f>
        <v>机械设备</v>
      </c>
      <c r="I8603" s="29"/>
    </row>
    <row r="8604" ht="16.5" spans="1:9">
      <c r="A8604" s="29" t="s">
        <v>8027</v>
      </c>
      <c r="B8604" s="30">
        <v>100020275491</v>
      </c>
      <c r="C8604" s="31" t="s">
        <v>8807</v>
      </c>
      <c r="D8604" s="29" t="s">
        <v>8799</v>
      </c>
      <c r="E8604" s="29">
        <v>3199</v>
      </c>
      <c r="F8604" s="29" t="str">
        <f>_xlfn.XLOOKUP($G8604,[1]类目转化数据!$B:$B,[1]类目转化数据!$A:$A)</f>
        <v>机械设备</v>
      </c>
      <c r="G8604" s="29" t="s">
        <v>431</v>
      </c>
      <c r="H8604" s="29" t="str">
        <f>_xlfn.XLOOKUP(G8604,[1]类目转化数据!B:B,[1]类目转化数据!C:C)</f>
        <v>机械设备</v>
      </c>
      <c r="I8604" s="29"/>
    </row>
    <row r="8605" ht="16.5" spans="1:9">
      <c r="A8605" s="29" t="s">
        <v>8027</v>
      </c>
      <c r="B8605" s="30">
        <v>100033218491</v>
      </c>
      <c r="C8605" s="31" t="s">
        <v>8808</v>
      </c>
      <c r="D8605" s="29" t="s">
        <v>8809</v>
      </c>
      <c r="E8605" s="29">
        <v>15980</v>
      </c>
      <c r="F8605" s="29" t="str">
        <f>_xlfn.XLOOKUP($G8605,[1]类目转化数据!$B:$B,[1]类目转化数据!$A:$A)</f>
        <v>机械设备</v>
      </c>
      <c r="G8605" s="29" t="s">
        <v>431</v>
      </c>
      <c r="H8605" s="29" t="str">
        <f>_xlfn.XLOOKUP(G8605,[1]类目转化数据!B:B,[1]类目转化数据!C:C)</f>
        <v>机械设备</v>
      </c>
      <c r="I8605" s="29"/>
    </row>
    <row r="8606" ht="16.5" spans="1:9">
      <c r="A8606" s="29" t="s">
        <v>8027</v>
      </c>
      <c r="B8606" s="30">
        <v>100012796041</v>
      </c>
      <c r="C8606" s="31" t="s">
        <v>8810</v>
      </c>
      <c r="D8606" s="29" t="s">
        <v>8811</v>
      </c>
      <c r="E8606" s="29">
        <v>2998</v>
      </c>
      <c r="F8606" s="29" t="str">
        <f>_xlfn.XLOOKUP($G8606,[1]类目转化数据!$B:$B,[1]类目转化数据!$A:$A)</f>
        <v>机械设备</v>
      </c>
      <c r="G8606" s="29" t="s">
        <v>431</v>
      </c>
      <c r="H8606" s="29" t="str">
        <f>_xlfn.XLOOKUP(G8606,[1]类目转化数据!B:B,[1]类目转化数据!C:C)</f>
        <v>机械设备</v>
      </c>
      <c r="I8606" s="29"/>
    </row>
    <row r="8607" ht="16.5" spans="1:9">
      <c r="A8607" s="29" t="s">
        <v>8027</v>
      </c>
      <c r="B8607" s="30">
        <v>100043286850</v>
      </c>
      <c r="C8607" s="31" t="s">
        <v>8812</v>
      </c>
      <c r="D8607" s="29" t="s">
        <v>8813</v>
      </c>
      <c r="E8607" s="29">
        <v>3998</v>
      </c>
      <c r="F8607" s="29" t="str">
        <f>_xlfn.XLOOKUP($G8607,[1]类目转化数据!$B:$B,[1]类目转化数据!$A:$A)</f>
        <v>机械设备</v>
      </c>
      <c r="G8607" s="29" t="s">
        <v>431</v>
      </c>
      <c r="H8607" s="29" t="str">
        <f>_xlfn.XLOOKUP(G8607,[1]类目转化数据!B:B,[1]类目转化数据!C:C)</f>
        <v>机械设备</v>
      </c>
      <c r="I8607" s="29"/>
    </row>
    <row r="8608" ht="16.5" spans="1:9">
      <c r="A8608" s="29" t="s">
        <v>8027</v>
      </c>
      <c r="B8608" s="30">
        <v>100036282459</v>
      </c>
      <c r="C8608" s="31" t="s">
        <v>8814</v>
      </c>
      <c r="D8608" s="29" t="s">
        <v>8815</v>
      </c>
      <c r="E8608" s="29">
        <v>12980</v>
      </c>
      <c r="F8608" s="29" t="str">
        <f>_xlfn.XLOOKUP($G8608,[1]类目转化数据!$B:$B,[1]类目转化数据!$A:$A)</f>
        <v>机械设备</v>
      </c>
      <c r="G8608" s="29" t="s">
        <v>431</v>
      </c>
      <c r="H8608" s="29" t="str">
        <f>_xlfn.XLOOKUP(G8608,[1]类目转化数据!B:B,[1]类目转化数据!C:C)</f>
        <v>机械设备</v>
      </c>
      <c r="I8608" s="29"/>
    </row>
    <row r="8609" ht="16.5" spans="1:9">
      <c r="A8609" s="29" t="s">
        <v>8027</v>
      </c>
      <c r="B8609" s="30">
        <v>100052682791</v>
      </c>
      <c r="C8609" s="31" t="s">
        <v>8816</v>
      </c>
      <c r="D8609" s="29" t="s">
        <v>8817</v>
      </c>
      <c r="E8609" s="29">
        <v>5998</v>
      </c>
      <c r="F8609" s="29" t="str">
        <f>_xlfn.XLOOKUP($G8609,[1]类目转化数据!$B:$B,[1]类目转化数据!$A:$A)</f>
        <v>机械设备</v>
      </c>
      <c r="G8609" s="29" t="s">
        <v>431</v>
      </c>
      <c r="H8609" s="29" t="str">
        <f>_xlfn.XLOOKUP(G8609,[1]类目转化数据!B:B,[1]类目转化数据!C:C)</f>
        <v>机械设备</v>
      </c>
      <c r="I8609" s="29"/>
    </row>
    <row r="8610" ht="16.5" spans="1:9">
      <c r="A8610" s="29" t="s">
        <v>8027</v>
      </c>
      <c r="B8610" s="30">
        <v>100043286848</v>
      </c>
      <c r="C8610" s="31" t="s">
        <v>8818</v>
      </c>
      <c r="D8610" s="29" t="s">
        <v>8819</v>
      </c>
      <c r="E8610" s="29">
        <v>4998</v>
      </c>
      <c r="F8610" s="29" t="str">
        <f>_xlfn.XLOOKUP($G8610,[1]类目转化数据!$B:$B,[1]类目转化数据!$A:$A)</f>
        <v>机械设备</v>
      </c>
      <c r="G8610" s="29" t="s">
        <v>431</v>
      </c>
      <c r="H8610" s="29" t="str">
        <f>_xlfn.XLOOKUP(G8610,[1]类目转化数据!B:B,[1]类目转化数据!C:C)</f>
        <v>机械设备</v>
      </c>
      <c r="I8610" s="29"/>
    </row>
    <row r="8611" ht="16.5" spans="1:9">
      <c r="A8611" s="29" t="s">
        <v>8027</v>
      </c>
      <c r="B8611" s="30">
        <v>100070351318</v>
      </c>
      <c r="C8611" s="31" t="s">
        <v>8820</v>
      </c>
      <c r="D8611" s="29" t="s">
        <v>8821</v>
      </c>
      <c r="E8611" s="29">
        <v>2399</v>
      </c>
      <c r="F8611" s="29" t="str">
        <f>_xlfn.XLOOKUP($G8611,[1]类目转化数据!$B:$B,[1]类目转化数据!$A:$A)</f>
        <v>机械设备</v>
      </c>
      <c r="G8611" s="29" t="s">
        <v>431</v>
      </c>
      <c r="H8611" s="29" t="str">
        <f>_xlfn.XLOOKUP(G8611,[1]类目转化数据!B:B,[1]类目转化数据!C:C)</f>
        <v>机械设备</v>
      </c>
      <c r="I8611" s="29"/>
    </row>
    <row r="8612" ht="16.5" spans="1:9">
      <c r="A8612" s="29" t="s">
        <v>8027</v>
      </c>
      <c r="B8612" s="30">
        <v>100070352920</v>
      </c>
      <c r="C8612" s="31" t="s">
        <v>8822</v>
      </c>
      <c r="D8612" s="29" t="s">
        <v>8823</v>
      </c>
      <c r="E8612" s="29">
        <v>3999</v>
      </c>
      <c r="F8612" s="29" t="str">
        <f>_xlfn.XLOOKUP($G8612,[1]类目转化数据!$B:$B,[1]类目转化数据!$A:$A)</f>
        <v>机械设备</v>
      </c>
      <c r="G8612" s="29" t="s">
        <v>431</v>
      </c>
      <c r="H8612" s="29" t="str">
        <f>_xlfn.XLOOKUP(G8612,[1]类目转化数据!B:B,[1]类目转化数据!C:C)</f>
        <v>机械设备</v>
      </c>
      <c r="I8612" s="29"/>
    </row>
    <row r="8613" ht="16.5" spans="1:9">
      <c r="A8613" s="29" t="s">
        <v>8027</v>
      </c>
      <c r="B8613" s="30">
        <v>100089365405</v>
      </c>
      <c r="C8613" s="31" t="s">
        <v>8824</v>
      </c>
      <c r="D8613" s="29" t="s">
        <v>8825</v>
      </c>
      <c r="E8613" s="29">
        <v>7580</v>
      </c>
      <c r="F8613" s="29" t="str">
        <f>_xlfn.XLOOKUP($G8613,[1]类目转化数据!$B:$B,[1]类目转化数据!$A:$A)</f>
        <v>机械设备</v>
      </c>
      <c r="G8613" s="29" t="s">
        <v>431</v>
      </c>
      <c r="H8613" s="29" t="str">
        <f>_xlfn.XLOOKUP(G8613,[1]类目转化数据!B:B,[1]类目转化数据!C:C)</f>
        <v>机械设备</v>
      </c>
      <c r="I8613" s="29"/>
    </row>
    <row r="8614" ht="16.5" spans="1:9">
      <c r="A8614" s="29" t="s">
        <v>8027</v>
      </c>
      <c r="B8614" s="30">
        <v>100055142668</v>
      </c>
      <c r="C8614" s="31" t="s">
        <v>8826</v>
      </c>
      <c r="D8614" s="29" t="s">
        <v>8797</v>
      </c>
      <c r="E8614" s="29">
        <v>5399</v>
      </c>
      <c r="F8614" s="29" t="str">
        <f>_xlfn.XLOOKUP($G8614,[1]类目转化数据!$B:$B,[1]类目转化数据!$A:$A)</f>
        <v>机械设备</v>
      </c>
      <c r="G8614" s="29" t="s">
        <v>431</v>
      </c>
      <c r="H8614" s="29" t="str">
        <f>_xlfn.XLOOKUP(G8614,[1]类目转化数据!B:B,[1]类目转化数据!C:C)</f>
        <v>机械设备</v>
      </c>
      <c r="I8614" s="29"/>
    </row>
    <row r="8615" ht="16.5" spans="1:9">
      <c r="A8615" s="29" t="s">
        <v>8027</v>
      </c>
      <c r="B8615" s="30">
        <v>100089365437</v>
      </c>
      <c r="C8615" s="31" t="s">
        <v>8827</v>
      </c>
      <c r="D8615" s="29" t="s">
        <v>8828</v>
      </c>
      <c r="E8615" s="29">
        <v>5598</v>
      </c>
      <c r="F8615" s="29" t="str">
        <f>_xlfn.XLOOKUP($G8615,[1]类目转化数据!$B:$B,[1]类目转化数据!$A:$A)</f>
        <v>机械设备</v>
      </c>
      <c r="G8615" s="29" t="s">
        <v>431</v>
      </c>
      <c r="H8615" s="29" t="str">
        <f>_xlfn.XLOOKUP(G8615,[1]类目转化数据!B:B,[1]类目转化数据!C:C)</f>
        <v>机械设备</v>
      </c>
      <c r="I8615" s="29"/>
    </row>
    <row r="8616" ht="16.5" spans="1:9">
      <c r="A8616" s="29" t="s">
        <v>8027</v>
      </c>
      <c r="B8616" s="30">
        <v>100070688405</v>
      </c>
      <c r="C8616" s="31" t="s">
        <v>8829</v>
      </c>
      <c r="D8616" s="29" t="s">
        <v>8830</v>
      </c>
      <c r="E8616" s="29">
        <v>2999</v>
      </c>
      <c r="F8616" s="29" t="str">
        <f>_xlfn.XLOOKUP($G8616,[1]类目转化数据!$B:$B,[1]类目转化数据!$A:$A)</f>
        <v>机械设备</v>
      </c>
      <c r="G8616" s="29" t="s">
        <v>431</v>
      </c>
      <c r="H8616" s="29" t="str">
        <f>_xlfn.XLOOKUP(G8616,[1]类目转化数据!B:B,[1]类目转化数据!C:C)</f>
        <v>机械设备</v>
      </c>
      <c r="I8616" s="29"/>
    </row>
    <row r="8617" ht="16.5" spans="1:9">
      <c r="A8617" s="29" t="s">
        <v>8027</v>
      </c>
      <c r="B8617" s="30">
        <v>100089365415</v>
      </c>
      <c r="C8617" s="31" t="s">
        <v>8831</v>
      </c>
      <c r="D8617" s="29" t="s">
        <v>8832</v>
      </c>
      <c r="E8617" s="29">
        <v>4698</v>
      </c>
      <c r="F8617" s="29" t="str">
        <f>_xlfn.XLOOKUP($G8617,[1]类目转化数据!$B:$B,[1]类目转化数据!$A:$A)</f>
        <v>机械设备</v>
      </c>
      <c r="G8617" s="29" t="s">
        <v>431</v>
      </c>
      <c r="H8617" s="29" t="str">
        <f>_xlfn.XLOOKUP(G8617,[1]类目转化数据!B:B,[1]类目转化数据!C:C)</f>
        <v>机械设备</v>
      </c>
      <c r="I8617" s="29"/>
    </row>
    <row r="8618" ht="16.5" spans="1:9">
      <c r="A8618" s="29" t="s">
        <v>8027</v>
      </c>
      <c r="B8618" s="30">
        <v>100024331286</v>
      </c>
      <c r="C8618" s="31" t="s">
        <v>8827</v>
      </c>
      <c r="D8618" s="29" t="s">
        <v>8828</v>
      </c>
      <c r="E8618" s="29">
        <v>5598</v>
      </c>
      <c r="F8618" s="29" t="str">
        <f>_xlfn.XLOOKUP($G8618,[1]类目转化数据!$B:$B,[1]类目转化数据!$A:$A)</f>
        <v>机械设备</v>
      </c>
      <c r="G8618" s="29" t="s">
        <v>431</v>
      </c>
      <c r="H8618" s="29" t="str">
        <f>_xlfn.XLOOKUP(G8618,[1]类目转化数据!B:B,[1]类目转化数据!C:C)</f>
        <v>机械设备</v>
      </c>
      <c r="I8618" s="29"/>
    </row>
    <row r="8619" ht="16.5" spans="1:9">
      <c r="A8619" s="29" t="s">
        <v>8027</v>
      </c>
      <c r="B8619" s="30">
        <v>100012927111</v>
      </c>
      <c r="C8619" s="31" t="s">
        <v>8833</v>
      </c>
      <c r="D8619" s="29" t="s">
        <v>8834</v>
      </c>
      <c r="E8619" s="29">
        <v>162000</v>
      </c>
      <c r="F8619" s="29" t="str">
        <f>_xlfn.XLOOKUP($G8619,[1]类目转化数据!$B:$B,[1]类目转化数据!$A:$A)</f>
        <v>烟消洗设备</v>
      </c>
      <c r="G8619" s="29" t="s">
        <v>1372</v>
      </c>
      <c r="H8619" s="29" t="str">
        <f>_xlfn.XLOOKUP(G8619,[1]类目转化数据!B:B,[1]类目转化数据!C:C)</f>
        <v>大锅灶组</v>
      </c>
      <c r="I8619" s="29"/>
    </row>
    <row r="8620" ht="16.5" spans="1:9">
      <c r="A8620" s="29" t="s">
        <v>8027</v>
      </c>
      <c r="B8620" s="30">
        <v>100012927113</v>
      </c>
      <c r="C8620" s="31" t="s">
        <v>8835</v>
      </c>
      <c r="D8620" s="29" t="s">
        <v>8834</v>
      </c>
      <c r="E8620" s="29">
        <v>216000</v>
      </c>
      <c r="F8620" s="29" t="str">
        <f>_xlfn.XLOOKUP($G8620,[1]类目转化数据!$B:$B,[1]类目转化数据!$A:$A)</f>
        <v>烟消洗设备</v>
      </c>
      <c r="G8620" s="29" t="s">
        <v>1372</v>
      </c>
      <c r="H8620" s="29" t="str">
        <f>_xlfn.XLOOKUP(G8620,[1]类目转化数据!B:B,[1]类目转化数据!C:C)</f>
        <v>大锅灶组</v>
      </c>
      <c r="I8620" s="29"/>
    </row>
    <row r="8621" ht="16.5" spans="1:9">
      <c r="A8621" s="29" t="s">
        <v>8027</v>
      </c>
      <c r="B8621" s="30">
        <v>100012927163</v>
      </c>
      <c r="C8621" s="31" t="s">
        <v>8836</v>
      </c>
      <c r="D8621" s="29" t="s">
        <v>8834</v>
      </c>
      <c r="E8621" s="29">
        <v>54000</v>
      </c>
      <c r="F8621" s="29" t="str">
        <f>_xlfn.XLOOKUP($G8621,[1]类目转化数据!$B:$B,[1]类目转化数据!$A:$A)</f>
        <v>烟消洗设备</v>
      </c>
      <c r="G8621" s="29" t="s">
        <v>1372</v>
      </c>
      <c r="H8621" s="29" t="str">
        <f>_xlfn.XLOOKUP(G8621,[1]类目转化数据!B:B,[1]类目转化数据!C:C)</f>
        <v>大锅灶组</v>
      </c>
      <c r="I8621" s="29"/>
    </row>
    <row r="8622" ht="16.5" spans="1:9">
      <c r="A8622" s="29" t="s">
        <v>8027</v>
      </c>
      <c r="B8622" s="30">
        <v>100012927155</v>
      </c>
      <c r="C8622" s="31" t="s">
        <v>8837</v>
      </c>
      <c r="D8622" s="29" t="s">
        <v>8834</v>
      </c>
      <c r="E8622" s="29">
        <v>16200</v>
      </c>
      <c r="F8622" s="29" t="str">
        <f>_xlfn.XLOOKUP($G8622,[1]类目转化数据!$B:$B,[1]类目转化数据!$A:$A)</f>
        <v>烟消洗设备</v>
      </c>
      <c r="G8622" s="29" t="s">
        <v>1372</v>
      </c>
      <c r="H8622" s="29" t="str">
        <f>_xlfn.XLOOKUP(G8622,[1]类目转化数据!B:B,[1]类目转化数据!C:C)</f>
        <v>大锅灶组</v>
      </c>
      <c r="I8622" s="29"/>
    </row>
    <row r="8623" ht="16.5" spans="1:9">
      <c r="A8623" s="29" t="s">
        <v>8027</v>
      </c>
      <c r="B8623" s="30">
        <v>100012927167</v>
      </c>
      <c r="C8623" s="31" t="s">
        <v>8838</v>
      </c>
      <c r="D8623" s="29" t="s">
        <v>8834</v>
      </c>
      <c r="E8623" s="29">
        <v>32400</v>
      </c>
      <c r="F8623" s="29" t="str">
        <f>_xlfn.XLOOKUP($G8623,[1]类目转化数据!$B:$B,[1]类目转化数据!$A:$A)</f>
        <v>烟消洗设备</v>
      </c>
      <c r="G8623" s="29" t="s">
        <v>1372</v>
      </c>
      <c r="H8623" s="29" t="str">
        <f>_xlfn.XLOOKUP(G8623,[1]类目转化数据!B:B,[1]类目转化数据!C:C)</f>
        <v>大锅灶组</v>
      </c>
      <c r="I8623" s="29"/>
    </row>
    <row r="8624" ht="16.5" spans="1:9">
      <c r="A8624" s="29" t="s">
        <v>8027</v>
      </c>
      <c r="B8624" s="30">
        <v>100012927143</v>
      </c>
      <c r="C8624" s="31" t="s">
        <v>8839</v>
      </c>
      <c r="D8624" s="29" t="s">
        <v>8834</v>
      </c>
      <c r="E8624" s="29">
        <v>21600</v>
      </c>
      <c r="F8624" s="29" t="str">
        <f>_xlfn.XLOOKUP($G8624,[1]类目转化数据!$B:$B,[1]类目转化数据!$A:$A)</f>
        <v>烟消洗设备</v>
      </c>
      <c r="G8624" s="29" t="s">
        <v>1372</v>
      </c>
      <c r="H8624" s="29" t="str">
        <f>_xlfn.XLOOKUP(G8624,[1]类目转化数据!B:B,[1]类目转化数据!C:C)</f>
        <v>大锅灶组</v>
      </c>
      <c r="I8624" s="29"/>
    </row>
    <row r="8625" ht="16.5" spans="1:9">
      <c r="A8625" s="29" t="s">
        <v>8027</v>
      </c>
      <c r="B8625" s="30">
        <v>100024612718</v>
      </c>
      <c r="C8625" s="31" t="s">
        <v>8840</v>
      </c>
      <c r="D8625" s="29" t="s">
        <v>8841</v>
      </c>
      <c r="E8625" s="29">
        <v>158</v>
      </c>
      <c r="F8625" s="29" t="str">
        <f>_xlfn.XLOOKUP($G8625,[1]类目转化数据!$B:$B,[1]类目转化数据!$A:$A)</f>
        <v>配件/赠品</v>
      </c>
      <c r="G8625" s="29" t="s">
        <v>613</v>
      </c>
      <c r="H8625" s="29" t="str">
        <f>_xlfn.XLOOKUP(G8625,[1]类目转化数据!B:B,[1]类目转化数据!C:C)</f>
        <v>直饮机组</v>
      </c>
      <c r="I8625" s="29"/>
    </row>
    <row r="8626" ht="16.5" spans="1:9">
      <c r="A8626" s="29" t="s">
        <v>8027</v>
      </c>
      <c r="B8626" s="30">
        <v>100013759348</v>
      </c>
      <c r="C8626" s="31" t="s">
        <v>8842</v>
      </c>
      <c r="D8626" s="29" t="s">
        <v>8843</v>
      </c>
      <c r="E8626" s="29">
        <v>949</v>
      </c>
      <c r="F8626" s="29" t="str">
        <f>_xlfn.XLOOKUP($G8626,[1]类目转化数据!$B:$B,[1]类目转化数据!$A:$A)</f>
        <v>办公饮水设备</v>
      </c>
      <c r="G8626" s="29" t="s">
        <v>622</v>
      </c>
      <c r="H8626" s="29" t="str">
        <f>_xlfn.XLOOKUP(G8626,[1]类目转化数据!B:B,[1]类目转化数据!C:C)</f>
        <v>直饮机组</v>
      </c>
      <c r="I8626" s="29"/>
    </row>
    <row r="8627" ht="16.5" spans="1:9">
      <c r="A8627" s="29" t="s">
        <v>8027</v>
      </c>
      <c r="B8627" s="30">
        <v>100007483231</v>
      </c>
      <c r="C8627" s="31" t="s">
        <v>8844</v>
      </c>
      <c r="D8627" s="29" t="s">
        <v>8843</v>
      </c>
      <c r="E8627" s="29">
        <v>949</v>
      </c>
      <c r="F8627" s="29" t="str">
        <f>_xlfn.XLOOKUP($G8627,[1]类目转化数据!$B:$B,[1]类目转化数据!$A:$A)</f>
        <v>配件/赠品</v>
      </c>
      <c r="G8627" s="29" t="s">
        <v>613</v>
      </c>
      <c r="H8627" s="29" t="str">
        <f>_xlfn.XLOOKUP(G8627,[1]类目转化数据!B:B,[1]类目转化数据!C:C)</f>
        <v>直饮机组</v>
      </c>
      <c r="I8627" s="29"/>
    </row>
    <row r="8628" ht="16.5" spans="1:9">
      <c r="A8628" s="29" t="s">
        <v>8027</v>
      </c>
      <c r="B8628" s="30">
        <v>100064720410</v>
      </c>
      <c r="C8628" s="31" t="s">
        <v>8845</v>
      </c>
      <c r="D8628" s="29" t="s">
        <v>8846</v>
      </c>
      <c r="E8628" s="29">
        <v>299</v>
      </c>
      <c r="F8628" s="29" t="str">
        <f>_xlfn.XLOOKUP($G8628,[1]类目转化数据!$B:$B,[1]类目转化数据!$A:$A)</f>
        <v>配件/赠品</v>
      </c>
      <c r="G8628" s="29" t="s">
        <v>613</v>
      </c>
      <c r="H8628" s="29" t="str">
        <f>_xlfn.XLOOKUP(G8628,[1]类目转化数据!B:B,[1]类目转化数据!C:C)</f>
        <v>直饮机组</v>
      </c>
      <c r="I8628" s="29"/>
    </row>
    <row r="8629" ht="16.5" spans="1:9">
      <c r="A8629" s="29" t="s">
        <v>8027</v>
      </c>
      <c r="B8629" s="30">
        <v>100076331107</v>
      </c>
      <c r="C8629" s="31" t="s">
        <v>8847</v>
      </c>
      <c r="D8629" s="29" t="s">
        <v>8848</v>
      </c>
      <c r="E8629" s="29">
        <v>249</v>
      </c>
      <c r="F8629" s="29" t="str">
        <f>_xlfn.XLOOKUP($G8629,[1]类目转化数据!$B:$B,[1]类目转化数据!$A:$A)</f>
        <v>配件/赠品</v>
      </c>
      <c r="G8629" s="29" t="s">
        <v>613</v>
      </c>
      <c r="H8629" s="29" t="str">
        <f>_xlfn.XLOOKUP(G8629,[1]类目转化数据!B:B,[1]类目转化数据!C:C)</f>
        <v>直饮机组</v>
      </c>
      <c r="I8629" s="29"/>
    </row>
    <row r="8630" ht="16.5" spans="1:9">
      <c r="A8630" s="29" t="s">
        <v>8027</v>
      </c>
      <c r="B8630" s="30">
        <v>100080685807</v>
      </c>
      <c r="C8630" s="31" t="s">
        <v>8849</v>
      </c>
      <c r="D8630" s="29" t="s">
        <v>8850</v>
      </c>
      <c r="E8630" s="29">
        <v>150</v>
      </c>
      <c r="F8630" s="29" t="str">
        <f>_xlfn.XLOOKUP($G8630,[1]类目转化数据!$B:$B,[1]类目转化数据!$A:$A)</f>
        <v>配件/赠品</v>
      </c>
      <c r="G8630" s="29" t="s">
        <v>613</v>
      </c>
      <c r="H8630" s="29" t="str">
        <f>_xlfn.XLOOKUP(G8630,[1]类目转化数据!B:B,[1]类目转化数据!C:C)</f>
        <v>直饮机组</v>
      </c>
      <c r="I8630" s="29"/>
    </row>
    <row r="8631" ht="16.5" spans="1:9">
      <c r="A8631" s="29" t="s">
        <v>8027</v>
      </c>
      <c r="B8631" s="30">
        <v>100054888216</v>
      </c>
      <c r="C8631" s="31" t="s">
        <v>8851</v>
      </c>
      <c r="D8631" s="29" t="s">
        <v>8852</v>
      </c>
      <c r="E8631" s="29">
        <v>599</v>
      </c>
      <c r="F8631" s="29" t="str">
        <f>_xlfn.XLOOKUP($G8631,[1]类目转化数据!$B:$B,[1]类目转化数据!$A:$A)</f>
        <v>配件/赠品</v>
      </c>
      <c r="G8631" s="29" t="s">
        <v>613</v>
      </c>
      <c r="H8631" s="29" t="str">
        <f>_xlfn.XLOOKUP(G8631,[1]类目转化数据!B:B,[1]类目转化数据!C:C)</f>
        <v>直饮机组</v>
      </c>
      <c r="I8631" s="29"/>
    </row>
    <row r="8632" ht="16.5" spans="1:9">
      <c r="A8632" s="29" t="s">
        <v>8027</v>
      </c>
      <c r="B8632" s="30">
        <v>100012983075</v>
      </c>
      <c r="C8632" s="31" t="s">
        <v>8853</v>
      </c>
      <c r="D8632" s="29" t="s">
        <v>8841</v>
      </c>
      <c r="E8632" s="29">
        <v>599</v>
      </c>
      <c r="F8632" s="29" t="str">
        <f>_xlfn.XLOOKUP($G8632,[1]类目转化数据!$B:$B,[1]类目转化数据!$A:$A)</f>
        <v>配件/赠品</v>
      </c>
      <c r="G8632" s="29" t="s">
        <v>613</v>
      </c>
      <c r="H8632" s="29" t="str">
        <f>_xlfn.XLOOKUP(G8632,[1]类目转化数据!B:B,[1]类目转化数据!C:C)</f>
        <v>直饮机组</v>
      </c>
      <c r="I8632" s="29"/>
    </row>
    <row r="8633" ht="16.5" spans="1:9">
      <c r="A8633" s="29" t="s">
        <v>8027</v>
      </c>
      <c r="B8633" s="30">
        <v>100024612744</v>
      </c>
      <c r="C8633" s="31" t="s">
        <v>8854</v>
      </c>
      <c r="D8633" s="29" t="s">
        <v>8841</v>
      </c>
      <c r="E8633" s="29">
        <v>98</v>
      </c>
      <c r="F8633" s="29" t="str">
        <f>_xlfn.XLOOKUP($G8633,[1]类目转化数据!$B:$B,[1]类目转化数据!$A:$A)</f>
        <v>配件/赠品</v>
      </c>
      <c r="G8633" s="29" t="s">
        <v>613</v>
      </c>
      <c r="H8633" s="29" t="str">
        <f>_xlfn.XLOOKUP(G8633,[1]类目转化数据!B:B,[1]类目转化数据!C:C)</f>
        <v>直饮机组</v>
      </c>
      <c r="I8633" s="29"/>
    </row>
    <row r="8634" ht="16.5" spans="1:9">
      <c r="A8634" s="29" t="s">
        <v>8027</v>
      </c>
      <c r="B8634" s="30">
        <v>100078815928</v>
      </c>
      <c r="C8634" s="31" t="s">
        <v>8855</v>
      </c>
      <c r="D8634" s="29" t="s">
        <v>8856</v>
      </c>
      <c r="E8634" s="29">
        <v>150</v>
      </c>
      <c r="F8634" s="29" t="str">
        <f>_xlfn.XLOOKUP($G8634,[1]类目转化数据!$B:$B,[1]类目转化数据!$A:$A)</f>
        <v>配件/赠品</v>
      </c>
      <c r="G8634" s="29" t="s">
        <v>613</v>
      </c>
      <c r="H8634" s="29" t="str">
        <f>_xlfn.XLOOKUP(G8634,[1]类目转化数据!B:B,[1]类目转化数据!C:C)</f>
        <v>直饮机组</v>
      </c>
      <c r="I8634" s="29"/>
    </row>
    <row r="8635" ht="16.5" spans="1:9">
      <c r="A8635" s="29" t="s">
        <v>8027</v>
      </c>
      <c r="B8635" s="30">
        <v>100024612768</v>
      </c>
      <c r="C8635" s="31" t="s">
        <v>8857</v>
      </c>
      <c r="D8635" s="29" t="s">
        <v>8841</v>
      </c>
      <c r="E8635" s="29">
        <v>399</v>
      </c>
      <c r="F8635" s="29" t="str">
        <f>_xlfn.XLOOKUP($G8635,[1]类目转化数据!$B:$B,[1]类目转化数据!$A:$A)</f>
        <v>配件/赠品</v>
      </c>
      <c r="G8635" s="29" t="s">
        <v>613</v>
      </c>
      <c r="H8635" s="29" t="str">
        <f>_xlfn.XLOOKUP(G8635,[1]类目转化数据!B:B,[1]类目转化数据!C:C)</f>
        <v>直饮机组</v>
      </c>
      <c r="I8635" s="29"/>
    </row>
    <row r="8636" ht="16.5" spans="1:9">
      <c r="A8636" s="29" t="s">
        <v>8027</v>
      </c>
      <c r="B8636" s="30">
        <v>100013217459</v>
      </c>
      <c r="C8636" s="31" t="s">
        <v>8858</v>
      </c>
      <c r="D8636" s="29" t="s">
        <v>8154</v>
      </c>
      <c r="E8636" s="29">
        <v>1018</v>
      </c>
      <c r="F8636" s="29" t="str">
        <f>_xlfn.XLOOKUP($G8636,[1]类目转化数据!$B:$B,[1]类目转化数据!$A:$A)</f>
        <v>社会餐饮设备</v>
      </c>
      <c r="G8636" s="29" t="s">
        <v>11</v>
      </c>
      <c r="H8636" s="29" t="str">
        <f>_xlfn.XLOOKUP(G8636,[1]类目转化数据!B:B,[1]类目转化数据!C:C)</f>
        <v>小客单</v>
      </c>
      <c r="I8636" s="29"/>
    </row>
    <row r="8637" ht="16.5" spans="1:9">
      <c r="A8637" s="29" t="s">
        <v>8027</v>
      </c>
      <c r="B8637" s="30">
        <v>100013217505</v>
      </c>
      <c r="C8637" s="31" t="s">
        <v>8859</v>
      </c>
      <c r="D8637" s="29" t="s">
        <v>8154</v>
      </c>
      <c r="E8637" s="29">
        <v>1018</v>
      </c>
      <c r="F8637" s="29" t="str">
        <f>_xlfn.XLOOKUP($G8637,[1]类目转化数据!$B:$B,[1]类目转化数据!$A:$A)</f>
        <v>社会餐饮设备</v>
      </c>
      <c r="G8637" s="29" t="s">
        <v>11</v>
      </c>
      <c r="H8637" s="29" t="str">
        <f>_xlfn.XLOOKUP(G8637,[1]类目转化数据!B:B,[1]类目转化数据!C:C)</f>
        <v>小客单</v>
      </c>
      <c r="I8637" s="29"/>
    </row>
    <row r="8638" ht="16.5" spans="1:9">
      <c r="A8638" s="29" t="s">
        <v>8027</v>
      </c>
      <c r="B8638" s="30">
        <v>100013219785</v>
      </c>
      <c r="C8638" s="31" t="s">
        <v>8860</v>
      </c>
      <c r="D8638" s="29" t="s">
        <v>8861</v>
      </c>
      <c r="E8638" s="29">
        <v>1598</v>
      </c>
      <c r="F8638" s="29" t="str">
        <f>_xlfn.XLOOKUP($G8638,[1]类目转化数据!$B:$B,[1]类目转化数据!$A:$A)</f>
        <v>社会餐饮设备</v>
      </c>
      <c r="G8638" s="29" t="s">
        <v>11</v>
      </c>
      <c r="H8638" s="29" t="str">
        <f>_xlfn.XLOOKUP(G8638,[1]类目转化数据!B:B,[1]类目转化数据!C:C)</f>
        <v>小客单</v>
      </c>
      <c r="I8638" s="29"/>
    </row>
    <row r="8639" ht="16.5" spans="1:9">
      <c r="A8639" s="29" t="s">
        <v>8027</v>
      </c>
      <c r="B8639" s="30">
        <v>100024918790</v>
      </c>
      <c r="C8639" s="31" t="s">
        <v>8862</v>
      </c>
      <c r="D8639" s="29" t="s">
        <v>8863</v>
      </c>
      <c r="E8639" s="29">
        <v>758</v>
      </c>
      <c r="F8639" s="29" t="str">
        <f>_xlfn.XLOOKUP($G8639,[1]类目转化数据!$B:$B,[1]类目转化数据!$A:$A)</f>
        <v>社会餐饮设备</v>
      </c>
      <c r="G8639" s="29" t="s">
        <v>11</v>
      </c>
      <c r="H8639" s="29" t="str">
        <f>_xlfn.XLOOKUP(G8639,[1]类目转化数据!B:B,[1]类目转化数据!C:C)</f>
        <v>小客单</v>
      </c>
      <c r="I8639" s="29"/>
    </row>
    <row r="8640" ht="16.5" spans="1:9">
      <c r="A8640" s="29" t="s">
        <v>8027</v>
      </c>
      <c r="B8640" s="30">
        <v>100013219767</v>
      </c>
      <c r="C8640" s="31" t="s">
        <v>8864</v>
      </c>
      <c r="D8640" s="29" t="s">
        <v>8170</v>
      </c>
      <c r="E8640" s="29">
        <v>2198</v>
      </c>
      <c r="F8640" s="29" t="str">
        <f>_xlfn.XLOOKUP($G8640,[1]类目转化数据!$B:$B,[1]类目转化数据!$A:$A)</f>
        <v>社会餐饮设备</v>
      </c>
      <c r="G8640" s="29" t="s">
        <v>11</v>
      </c>
      <c r="H8640" s="29" t="str">
        <f>_xlfn.XLOOKUP(G8640,[1]类目转化数据!B:B,[1]类目转化数据!C:C)</f>
        <v>小客单</v>
      </c>
      <c r="I8640" s="29"/>
    </row>
    <row r="8641" ht="16.5" spans="1:9">
      <c r="A8641" s="29" t="s">
        <v>8027</v>
      </c>
      <c r="B8641" s="30">
        <v>100024963842</v>
      </c>
      <c r="C8641" s="31" t="s">
        <v>8865</v>
      </c>
      <c r="D8641" s="29" t="s">
        <v>8152</v>
      </c>
      <c r="E8641" s="29">
        <v>1198</v>
      </c>
      <c r="F8641" s="29" t="str">
        <f>_xlfn.XLOOKUP($G8641,[1]类目转化数据!$B:$B,[1]类目转化数据!$A:$A)</f>
        <v>社会餐饮设备</v>
      </c>
      <c r="G8641" s="29" t="s">
        <v>11</v>
      </c>
      <c r="H8641" s="29" t="str">
        <f>_xlfn.XLOOKUP(G8641,[1]类目转化数据!B:B,[1]类目转化数据!C:C)</f>
        <v>小客单</v>
      </c>
      <c r="I8641" s="29"/>
    </row>
    <row r="8642" ht="16.5" spans="1:9">
      <c r="A8642" s="29" t="s">
        <v>8027</v>
      </c>
      <c r="B8642" s="30">
        <v>100013219777</v>
      </c>
      <c r="C8642" s="31" t="s">
        <v>8866</v>
      </c>
      <c r="D8642" s="29" t="s">
        <v>8161</v>
      </c>
      <c r="E8642" s="29">
        <v>1998</v>
      </c>
      <c r="F8642" s="29" t="str">
        <f>_xlfn.XLOOKUP($G8642,[1]类目转化数据!$B:$B,[1]类目转化数据!$A:$A)</f>
        <v>社会餐饮设备</v>
      </c>
      <c r="G8642" s="29" t="s">
        <v>11</v>
      </c>
      <c r="H8642" s="29" t="str">
        <f>_xlfn.XLOOKUP(G8642,[1]类目转化数据!B:B,[1]类目转化数据!C:C)</f>
        <v>小客单</v>
      </c>
      <c r="I8642" s="29"/>
    </row>
    <row r="8643" ht="16.5" spans="1:9">
      <c r="A8643" s="29" t="s">
        <v>8027</v>
      </c>
      <c r="B8643" s="30">
        <v>100013217503</v>
      </c>
      <c r="C8643" s="31" t="s">
        <v>8867</v>
      </c>
      <c r="D8643" s="29" t="s">
        <v>8868</v>
      </c>
      <c r="E8643" s="29">
        <v>998</v>
      </c>
      <c r="F8643" s="29" t="str">
        <f>_xlfn.XLOOKUP($G8643,[1]类目转化数据!$B:$B,[1]类目转化数据!$A:$A)</f>
        <v>社会餐饮设备</v>
      </c>
      <c r="G8643" s="29" t="s">
        <v>11</v>
      </c>
      <c r="H8643" s="29" t="str">
        <f>_xlfn.XLOOKUP(G8643,[1]类目转化数据!B:B,[1]类目转化数据!C:C)</f>
        <v>小客单</v>
      </c>
      <c r="I8643" s="29"/>
    </row>
    <row r="8644" ht="16.5" spans="1:9">
      <c r="A8644" s="29" t="s">
        <v>8027</v>
      </c>
      <c r="B8644" s="30">
        <v>100024965322</v>
      </c>
      <c r="C8644" s="31" t="s">
        <v>8869</v>
      </c>
      <c r="D8644" s="29" t="s">
        <v>8156</v>
      </c>
      <c r="E8644" s="29">
        <v>1498</v>
      </c>
      <c r="F8644" s="29" t="str">
        <f>_xlfn.XLOOKUP($G8644,[1]类目转化数据!$B:$B,[1]类目转化数据!$A:$A)</f>
        <v>社会餐饮设备</v>
      </c>
      <c r="G8644" s="29" t="s">
        <v>11</v>
      </c>
      <c r="H8644" s="29" t="str">
        <f>_xlfn.XLOOKUP(G8644,[1]类目转化数据!B:B,[1]类目转化数据!C:C)</f>
        <v>小客单</v>
      </c>
      <c r="I8644" s="29"/>
    </row>
    <row r="8645" ht="16.5" spans="1:9">
      <c r="A8645" s="29" t="s">
        <v>8027</v>
      </c>
      <c r="B8645" s="30">
        <v>100024965260</v>
      </c>
      <c r="C8645" s="31" t="s">
        <v>8870</v>
      </c>
      <c r="D8645" s="29" t="s">
        <v>8150</v>
      </c>
      <c r="E8645" s="29">
        <v>1298</v>
      </c>
      <c r="F8645" s="29" t="str">
        <f>_xlfn.XLOOKUP($G8645,[1]类目转化数据!$B:$B,[1]类目转化数据!$A:$A)</f>
        <v>社会餐饮设备</v>
      </c>
      <c r="G8645" s="29" t="s">
        <v>11</v>
      </c>
      <c r="H8645" s="29" t="str">
        <f>_xlfn.XLOOKUP(G8645,[1]类目转化数据!B:B,[1]类目转化数据!C:C)</f>
        <v>小客单</v>
      </c>
      <c r="I8645" s="29"/>
    </row>
    <row r="8646" ht="16.5" spans="1:9">
      <c r="A8646" s="29" t="s">
        <v>8027</v>
      </c>
      <c r="B8646" s="30">
        <v>100024963828</v>
      </c>
      <c r="C8646" s="31" t="s">
        <v>8871</v>
      </c>
      <c r="D8646" s="29" t="s">
        <v>8152</v>
      </c>
      <c r="E8646" s="29">
        <v>1198</v>
      </c>
      <c r="F8646" s="29" t="str">
        <f>_xlfn.XLOOKUP($G8646,[1]类目转化数据!$B:$B,[1]类目转化数据!$A:$A)</f>
        <v>社会餐饮设备</v>
      </c>
      <c r="G8646" s="29" t="s">
        <v>11</v>
      </c>
      <c r="H8646" s="29" t="str">
        <f>_xlfn.XLOOKUP(G8646,[1]类目转化数据!B:B,[1]类目转化数据!C:C)</f>
        <v>小客单</v>
      </c>
      <c r="I8646" s="29"/>
    </row>
    <row r="8647" ht="16.5" spans="1:9">
      <c r="A8647" s="29" t="s">
        <v>8027</v>
      </c>
      <c r="B8647" s="30">
        <v>100041851380</v>
      </c>
      <c r="C8647" s="31" t="s">
        <v>8872</v>
      </c>
      <c r="D8647" s="29" t="s">
        <v>8163</v>
      </c>
      <c r="E8647" s="29">
        <v>1499</v>
      </c>
      <c r="F8647" s="29" t="str">
        <f>_xlfn.XLOOKUP($G8647,[1]类目转化数据!$B:$B,[1]类目转化数据!$A:$A)</f>
        <v>社会餐饮设备</v>
      </c>
      <c r="G8647" s="29" t="s">
        <v>11</v>
      </c>
      <c r="H8647" s="29" t="str">
        <f>_xlfn.XLOOKUP(G8647,[1]类目转化数据!B:B,[1]类目转化数据!C:C)</f>
        <v>小客单</v>
      </c>
      <c r="I8647" s="29"/>
    </row>
    <row r="8648" ht="16.5" spans="1:9">
      <c r="A8648" s="29" t="s">
        <v>8027</v>
      </c>
      <c r="B8648" s="30">
        <v>100042815210</v>
      </c>
      <c r="C8648" s="31" t="s">
        <v>8873</v>
      </c>
      <c r="D8648" s="29" t="s">
        <v>8168</v>
      </c>
      <c r="E8648" s="29">
        <v>658</v>
      </c>
      <c r="F8648" s="29" t="str">
        <f>_xlfn.XLOOKUP($G8648,[1]类目转化数据!$B:$B,[1]类目转化数据!$A:$A)</f>
        <v>社会餐饮设备</v>
      </c>
      <c r="G8648" s="29" t="s">
        <v>11</v>
      </c>
      <c r="H8648" s="29" t="str">
        <f>_xlfn.XLOOKUP(G8648,[1]类目转化数据!B:B,[1]类目转化数据!C:C)</f>
        <v>小客单</v>
      </c>
      <c r="I8648" s="29"/>
    </row>
    <row r="8649" ht="16.5" spans="1:9">
      <c r="A8649" s="29" t="s">
        <v>8027</v>
      </c>
      <c r="B8649" s="30">
        <v>100041851424</v>
      </c>
      <c r="C8649" s="31" t="s">
        <v>8874</v>
      </c>
      <c r="D8649" s="29" t="s">
        <v>8875</v>
      </c>
      <c r="E8649" s="29">
        <v>799</v>
      </c>
      <c r="F8649" s="29" t="str">
        <f>_xlfn.XLOOKUP($G8649,[1]类目转化数据!$B:$B,[1]类目转化数据!$A:$A)</f>
        <v>社会餐饮设备</v>
      </c>
      <c r="G8649" s="29" t="s">
        <v>11</v>
      </c>
      <c r="H8649" s="29" t="str">
        <f>_xlfn.XLOOKUP(G8649,[1]类目转化数据!B:B,[1]类目转化数据!C:C)</f>
        <v>小客单</v>
      </c>
      <c r="I8649" s="29"/>
    </row>
    <row r="8650" ht="16.5" spans="1:9">
      <c r="A8650" s="29" t="s">
        <v>8027</v>
      </c>
      <c r="B8650" s="30">
        <v>100024965310</v>
      </c>
      <c r="C8650" s="31" t="s">
        <v>8876</v>
      </c>
      <c r="D8650" s="29" t="s">
        <v>8148</v>
      </c>
      <c r="E8650" s="29">
        <v>1498</v>
      </c>
      <c r="F8650" s="29" t="str">
        <f>_xlfn.XLOOKUP($G8650,[1]类目转化数据!$B:$B,[1]类目转化数据!$A:$A)</f>
        <v>社会餐饮设备</v>
      </c>
      <c r="G8650" s="29" t="s">
        <v>11</v>
      </c>
      <c r="H8650" s="29" t="str">
        <f>_xlfn.XLOOKUP(G8650,[1]类目转化数据!B:B,[1]类目转化数据!C:C)</f>
        <v>小客单</v>
      </c>
      <c r="I8650" s="29"/>
    </row>
    <row r="8651" ht="16.5" spans="1:9">
      <c r="A8651" s="29" t="s">
        <v>8027</v>
      </c>
      <c r="B8651" s="30">
        <v>100024967274</v>
      </c>
      <c r="C8651" s="31" t="s">
        <v>8877</v>
      </c>
      <c r="D8651" s="29" t="s">
        <v>8165</v>
      </c>
      <c r="E8651" s="29">
        <v>2398</v>
      </c>
      <c r="F8651" s="29" t="str">
        <f>_xlfn.XLOOKUP($G8651,[1]类目转化数据!$B:$B,[1]类目转化数据!$A:$A)</f>
        <v>社会餐饮设备</v>
      </c>
      <c r="G8651" s="29" t="s">
        <v>11</v>
      </c>
      <c r="H8651" s="29" t="str">
        <f>_xlfn.XLOOKUP(G8651,[1]类目转化数据!B:B,[1]类目转化数据!C:C)</f>
        <v>小客单</v>
      </c>
      <c r="I8651" s="29"/>
    </row>
    <row r="8652" ht="16.5" spans="1:9">
      <c r="A8652" s="29" t="s">
        <v>8027</v>
      </c>
      <c r="B8652" s="30">
        <v>100051724337</v>
      </c>
      <c r="C8652" s="31" t="s">
        <v>8878</v>
      </c>
      <c r="D8652" s="29" t="s">
        <v>8158</v>
      </c>
      <c r="E8652" s="29">
        <v>1128</v>
      </c>
      <c r="F8652" s="29" t="str">
        <f>_xlfn.XLOOKUP($G8652,[1]类目转化数据!$B:$B,[1]类目转化数据!$A:$A)</f>
        <v>社会餐饮设备</v>
      </c>
      <c r="G8652" s="29" t="s">
        <v>11</v>
      </c>
      <c r="H8652" s="29" t="str">
        <f>_xlfn.XLOOKUP(G8652,[1]类目转化数据!B:B,[1]类目转化数据!C:C)</f>
        <v>小客单</v>
      </c>
      <c r="I8652" s="29"/>
    </row>
    <row r="8653" ht="16.5" spans="1:9">
      <c r="A8653" s="29" t="s">
        <v>8027</v>
      </c>
      <c r="B8653" s="30">
        <v>100013493937</v>
      </c>
      <c r="C8653" s="31" t="s">
        <v>8879</v>
      </c>
      <c r="D8653" s="29" t="s">
        <v>8880</v>
      </c>
      <c r="E8653" s="29">
        <v>499</v>
      </c>
      <c r="F8653" s="29" t="str">
        <f>_xlfn.XLOOKUP($G8653,[1]类目转化数据!$B:$B,[1]类目转化数据!$A:$A)</f>
        <v>社会餐饮设备</v>
      </c>
      <c r="G8653" s="29" t="s">
        <v>278</v>
      </c>
      <c r="H8653" s="29" t="str">
        <f>_xlfn.XLOOKUP(G8653,[1]类目转化数据!B:B,[1]类目转化数据!C:C)</f>
        <v>小客单</v>
      </c>
      <c r="I8653" s="29"/>
    </row>
    <row r="8654" ht="16.5" spans="1:9">
      <c r="A8654" s="29" t="s">
        <v>8027</v>
      </c>
      <c r="B8654" s="30">
        <v>100025379074</v>
      </c>
      <c r="C8654" s="31" t="s">
        <v>8881</v>
      </c>
      <c r="D8654" s="29" t="s">
        <v>8882</v>
      </c>
      <c r="E8654" s="29">
        <v>699</v>
      </c>
      <c r="F8654" s="29" t="str">
        <f>_xlfn.XLOOKUP($G8654,[1]类目转化数据!$B:$B,[1]类目转化数据!$A:$A)</f>
        <v>社会餐饮设备</v>
      </c>
      <c r="G8654" s="29" t="s">
        <v>407</v>
      </c>
      <c r="H8654" s="29" t="str">
        <f>_xlfn.XLOOKUP(G8654,[1]类目转化数据!B:B,[1]类目转化数据!C:C)</f>
        <v>小客单</v>
      </c>
      <c r="I8654" s="29"/>
    </row>
    <row r="8655" ht="16.5" spans="1:9">
      <c r="A8655" s="29" t="s">
        <v>8027</v>
      </c>
      <c r="B8655" s="30">
        <v>100013525157</v>
      </c>
      <c r="C8655" s="31" t="s">
        <v>8883</v>
      </c>
      <c r="D8655" s="29" t="s">
        <v>8621</v>
      </c>
      <c r="E8655" s="29">
        <v>1298</v>
      </c>
      <c r="F8655" s="29" t="str">
        <f>_xlfn.XLOOKUP($G8655,[1]类目转化数据!$B:$B,[1]类目转化数据!$A:$A)</f>
        <v>制冷设备</v>
      </c>
      <c r="G8655" s="29" t="s">
        <v>918</v>
      </c>
      <c r="H8655" s="29" t="str">
        <f>_xlfn.XLOOKUP(G8655,[1]类目转化数据!B:B,[1]类目转化数据!C:C)</f>
        <v>后厨组</v>
      </c>
      <c r="I8655" s="29"/>
    </row>
    <row r="8656" ht="16.5" spans="1:9">
      <c r="A8656" s="29" t="s">
        <v>8027</v>
      </c>
      <c r="B8656" s="30">
        <v>100014112047</v>
      </c>
      <c r="C8656" s="31" t="s">
        <v>8884</v>
      </c>
      <c r="D8656" s="29" t="s">
        <v>8342</v>
      </c>
      <c r="E8656" s="29">
        <v>1699</v>
      </c>
      <c r="F8656" s="29" t="str">
        <f>_xlfn.XLOOKUP($G8656,[1]类目转化数据!$B:$B,[1]类目转化数据!$A:$A)</f>
        <v>制冷设备</v>
      </c>
      <c r="G8656" s="29" t="s">
        <v>918</v>
      </c>
      <c r="H8656" s="29" t="str">
        <f>_xlfn.XLOOKUP(G8656,[1]类目转化数据!B:B,[1]类目转化数据!C:C)</f>
        <v>后厨组</v>
      </c>
      <c r="I8656" s="29"/>
    </row>
    <row r="8657" ht="16.5" spans="1:9">
      <c r="A8657" s="29" t="s">
        <v>8027</v>
      </c>
      <c r="B8657" s="30">
        <v>100026298480</v>
      </c>
      <c r="C8657" s="31" t="s">
        <v>8885</v>
      </c>
      <c r="D8657" s="29" t="s">
        <v>8344</v>
      </c>
      <c r="E8657" s="29">
        <v>1899</v>
      </c>
      <c r="F8657" s="29" t="str">
        <f>_xlfn.XLOOKUP($G8657,[1]类目转化数据!$B:$B,[1]类目转化数据!$A:$A)</f>
        <v>制冷设备</v>
      </c>
      <c r="G8657" s="29" t="s">
        <v>918</v>
      </c>
      <c r="H8657" s="29" t="str">
        <f>_xlfn.XLOOKUP(G8657,[1]类目转化数据!B:B,[1]类目转化数据!C:C)</f>
        <v>后厨组</v>
      </c>
      <c r="I8657" s="29"/>
    </row>
    <row r="8658" ht="16.5" spans="1:9">
      <c r="A8658" s="29" t="s">
        <v>8027</v>
      </c>
      <c r="B8658" s="30">
        <v>100036402008</v>
      </c>
      <c r="C8658" s="31" t="s">
        <v>8886</v>
      </c>
      <c r="D8658" s="29" t="s">
        <v>8623</v>
      </c>
      <c r="E8658" s="29">
        <v>949</v>
      </c>
      <c r="F8658" s="29" t="str">
        <f>_xlfn.XLOOKUP($G8658,[1]类目转化数据!$B:$B,[1]类目转化数据!$A:$A)</f>
        <v>制冷设备</v>
      </c>
      <c r="G8658" s="29" t="s">
        <v>918</v>
      </c>
      <c r="H8658" s="29" t="str">
        <f>_xlfn.XLOOKUP(G8658,[1]类目转化数据!B:B,[1]类目转化数据!C:C)</f>
        <v>后厨组</v>
      </c>
      <c r="I8658" s="29"/>
    </row>
    <row r="8659" ht="16.5" spans="1:9">
      <c r="A8659" s="29" t="s">
        <v>8027</v>
      </c>
      <c r="B8659" s="30">
        <v>100027162917</v>
      </c>
      <c r="C8659" s="31" t="s">
        <v>8887</v>
      </c>
      <c r="D8659" s="29" t="s">
        <v>8698</v>
      </c>
      <c r="E8659" s="29">
        <v>4999</v>
      </c>
      <c r="F8659" s="29" t="str">
        <f>_xlfn.XLOOKUP($G8659,[1]类目转化数据!$B:$B,[1]类目转化数据!$A:$A)</f>
        <v>制冷设备</v>
      </c>
      <c r="G8659" s="29" t="s">
        <v>918</v>
      </c>
      <c r="H8659" s="29" t="str">
        <f>_xlfn.XLOOKUP(G8659,[1]类目转化数据!B:B,[1]类目转化数据!C:C)</f>
        <v>后厨组</v>
      </c>
      <c r="I8659" s="29"/>
    </row>
    <row r="8660" ht="16.5" spans="1:9">
      <c r="A8660" s="29" t="s">
        <v>8027</v>
      </c>
      <c r="B8660" s="30">
        <v>100043428108</v>
      </c>
      <c r="C8660" s="31" t="s">
        <v>8888</v>
      </c>
      <c r="D8660" s="29" t="s">
        <v>8696</v>
      </c>
      <c r="E8660" s="29">
        <v>1999</v>
      </c>
      <c r="F8660" s="29" t="str">
        <f>_xlfn.XLOOKUP($G8660,[1]类目转化数据!$B:$B,[1]类目转化数据!$A:$A)</f>
        <v>制冷设备</v>
      </c>
      <c r="G8660" s="29" t="s">
        <v>918</v>
      </c>
      <c r="H8660" s="29" t="str">
        <f>_xlfn.XLOOKUP(G8660,[1]类目转化数据!B:B,[1]类目转化数据!C:C)</f>
        <v>后厨组</v>
      </c>
      <c r="I8660" s="29"/>
    </row>
    <row r="8661" ht="16.5" spans="1:9">
      <c r="A8661" s="29" t="s">
        <v>8027</v>
      </c>
      <c r="B8661" s="30">
        <v>100039194054</v>
      </c>
      <c r="C8661" s="31" t="s">
        <v>8889</v>
      </c>
      <c r="D8661" s="29" t="s">
        <v>8340</v>
      </c>
      <c r="E8661" s="29">
        <v>1499</v>
      </c>
      <c r="F8661" s="29" t="str">
        <f>_xlfn.XLOOKUP($G8661,[1]类目转化数据!$B:$B,[1]类目转化数据!$A:$A)</f>
        <v>制冷设备</v>
      </c>
      <c r="G8661" s="29" t="s">
        <v>918</v>
      </c>
      <c r="H8661" s="29" t="str">
        <f>_xlfn.XLOOKUP(G8661,[1]类目转化数据!B:B,[1]类目转化数据!C:C)</f>
        <v>后厨组</v>
      </c>
      <c r="I8661" s="29"/>
    </row>
    <row r="8662" ht="16.5" spans="1:9">
      <c r="A8662" s="29" t="s">
        <v>8027</v>
      </c>
      <c r="B8662" s="30">
        <v>100043428176</v>
      </c>
      <c r="C8662" s="31" t="s">
        <v>8890</v>
      </c>
      <c r="D8662" s="29" t="s">
        <v>8617</v>
      </c>
      <c r="E8662" s="29">
        <v>1898</v>
      </c>
      <c r="F8662" s="29" t="str">
        <f>_xlfn.XLOOKUP($G8662,[1]类目转化数据!$B:$B,[1]类目转化数据!$A:$A)</f>
        <v>制冷设备</v>
      </c>
      <c r="G8662" s="29" t="s">
        <v>918</v>
      </c>
      <c r="H8662" s="29" t="str">
        <f>_xlfn.XLOOKUP(G8662,[1]类目转化数据!B:B,[1]类目转化数据!C:C)</f>
        <v>后厨组</v>
      </c>
      <c r="I8662" s="29"/>
    </row>
    <row r="8663" ht="16.5" spans="1:9">
      <c r="A8663" s="29" t="s">
        <v>8027</v>
      </c>
      <c r="B8663" s="30">
        <v>100013526589</v>
      </c>
      <c r="C8663" s="31" t="s">
        <v>8891</v>
      </c>
      <c r="D8663" s="29" t="s">
        <v>8442</v>
      </c>
      <c r="E8663" s="29">
        <v>2989</v>
      </c>
      <c r="F8663" s="29" t="str">
        <f>_xlfn.XLOOKUP($G8663,[1]类目转化数据!$B:$B,[1]类目转化数据!$A:$A)</f>
        <v>办公饮水设备</v>
      </c>
      <c r="G8663" s="29" t="s">
        <v>622</v>
      </c>
      <c r="H8663" s="29" t="str">
        <f>_xlfn.XLOOKUP(G8663,[1]类目转化数据!B:B,[1]类目转化数据!C:C)</f>
        <v>直饮机组</v>
      </c>
      <c r="I8663" s="29"/>
    </row>
    <row r="8664" ht="16.5" spans="1:9">
      <c r="A8664" s="29" t="s">
        <v>8027</v>
      </c>
      <c r="B8664" s="30">
        <v>100025556944</v>
      </c>
      <c r="C8664" s="31" t="s">
        <v>8892</v>
      </c>
      <c r="D8664" s="29" t="s">
        <v>8893</v>
      </c>
      <c r="E8664" s="29">
        <v>4380</v>
      </c>
      <c r="F8664" s="29" t="str">
        <f>_xlfn.XLOOKUP($G8664,[1]类目转化数据!$B:$B,[1]类目转化数据!$A:$A)</f>
        <v>制热设备</v>
      </c>
      <c r="G8664" s="29" t="s">
        <v>241</v>
      </c>
      <c r="H8664" s="29" t="str">
        <f>_xlfn.XLOOKUP(G8664,[1]类目转化数据!B:B,[1]类目转化数据!C:C)</f>
        <v>后厨组</v>
      </c>
      <c r="I8664" s="29"/>
    </row>
    <row r="8665" ht="16.5" spans="1:9">
      <c r="A8665" s="29" t="s">
        <v>8027</v>
      </c>
      <c r="B8665" s="30">
        <v>100013628379</v>
      </c>
      <c r="C8665" s="31" t="s">
        <v>8894</v>
      </c>
      <c r="D8665" s="29" t="s">
        <v>8895</v>
      </c>
      <c r="E8665" s="29">
        <v>1399</v>
      </c>
      <c r="F8665" s="29" t="str">
        <f>_xlfn.XLOOKUP($G8665,[1]类目转化数据!$B:$B,[1]类目转化数据!$A:$A)</f>
        <v>烟消洗设备</v>
      </c>
      <c r="G8665" s="29" t="s">
        <v>50</v>
      </c>
      <c r="H8665" s="29" t="str">
        <f>_xlfn.XLOOKUP(G8665,[1]类目转化数据!B:B,[1]类目转化数据!C:C)</f>
        <v>小客单</v>
      </c>
      <c r="I8665" s="29"/>
    </row>
    <row r="8666" ht="16.5" spans="1:9">
      <c r="A8666" s="29" t="s">
        <v>8027</v>
      </c>
      <c r="B8666" s="30">
        <v>100013832151</v>
      </c>
      <c r="C8666" s="31" t="s">
        <v>8896</v>
      </c>
      <c r="D8666" s="29" t="s">
        <v>8326</v>
      </c>
      <c r="E8666" s="29">
        <v>1780</v>
      </c>
      <c r="F8666" s="29" t="str">
        <f>_xlfn.XLOOKUP($G8666,[1]类目转化数据!$B:$B,[1]类目转化数据!$A:$A)</f>
        <v>制热设备</v>
      </c>
      <c r="G8666" s="29" t="s">
        <v>2058</v>
      </c>
      <c r="H8666" s="29" t="str">
        <f>_xlfn.XLOOKUP(G8666,[1]类目转化数据!B:B,[1]类目转化数据!C:C)</f>
        <v>机械设备</v>
      </c>
      <c r="I8666" s="29"/>
    </row>
    <row r="8667" ht="16.5" spans="1:9">
      <c r="A8667" s="29" t="s">
        <v>8027</v>
      </c>
      <c r="B8667" s="30">
        <v>100013934747</v>
      </c>
      <c r="C8667" s="31" t="s">
        <v>8897</v>
      </c>
      <c r="D8667" s="29" t="s">
        <v>8898</v>
      </c>
      <c r="E8667" s="29">
        <v>4999</v>
      </c>
      <c r="F8667" s="29" t="str">
        <f>_xlfn.XLOOKUP($G8667,[1]类目转化数据!$B:$B,[1]类目转化数据!$A:$A)</f>
        <v>办公饮水设备</v>
      </c>
      <c r="G8667" s="29" t="s">
        <v>622</v>
      </c>
      <c r="H8667" s="29" t="str">
        <f>_xlfn.XLOOKUP(G8667,[1]类目转化数据!B:B,[1]类目转化数据!C:C)</f>
        <v>直饮机组</v>
      </c>
      <c r="I8667" s="29"/>
    </row>
    <row r="8668" ht="16.5" spans="1:9">
      <c r="A8668" s="29" t="s">
        <v>8027</v>
      </c>
      <c r="B8668" s="30">
        <v>100014010215</v>
      </c>
      <c r="C8668" s="31" t="s">
        <v>8899</v>
      </c>
      <c r="D8668" s="29" t="s">
        <v>8900</v>
      </c>
      <c r="E8668" s="29">
        <v>4619</v>
      </c>
      <c r="F8668" s="29" t="str">
        <f>_xlfn.XLOOKUP($G8668,[1]类目转化数据!$B:$B,[1]类目转化数据!$A:$A)</f>
        <v>制热设备</v>
      </c>
      <c r="G8668" s="29" t="s">
        <v>241</v>
      </c>
      <c r="H8668" s="29" t="str">
        <f>_xlfn.XLOOKUP(G8668,[1]类目转化数据!B:B,[1]类目转化数据!C:C)</f>
        <v>后厨组</v>
      </c>
      <c r="I8668" s="29"/>
    </row>
    <row r="8669" ht="16.5" spans="1:9">
      <c r="A8669" s="29" t="s">
        <v>8027</v>
      </c>
      <c r="B8669" s="30">
        <v>100014053763</v>
      </c>
      <c r="C8669" s="31" t="s">
        <v>8901</v>
      </c>
      <c r="D8669" s="29" t="s">
        <v>8047</v>
      </c>
      <c r="E8669" s="29">
        <v>2198</v>
      </c>
      <c r="F8669" s="29" t="str">
        <f>_xlfn.XLOOKUP($G8669,[1]类目转化数据!$B:$B,[1]类目转化数据!$A:$A)</f>
        <v>办公饮水设备</v>
      </c>
      <c r="G8669" s="29" t="s">
        <v>622</v>
      </c>
      <c r="H8669" s="29" t="str">
        <f>_xlfn.XLOOKUP(G8669,[1]类目转化数据!B:B,[1]类目转化数据!C:C)</f>
        <v>直饮机组</v>
      </c>
      <c r="I8669" s="29"/>
    </row>
    <row r="8670" ht="16.5" spans="1:9">
      <c r="A8670" s="29" t="s">
        <v>8027</v>
      </c>
      <c r="B8670" s="30">
        <v>100026219056</v>
      </c>
      <c r="C8670" s="31" t="s">
        <v>8902</v>
      </c>
      <c r="D8670" s="29" t="s">
        <v>8442</v>
      </c>
      <c r="E8670" s="29">
        <v>3639</v>
      </c>
      <c r="F8670" s="29" t="str">
        <f>_xlfn.XLOOKUP($G8670,[1]类目转化数据!$B:$B,[1]类目转化数据!$A:$A)</f>
        <v>办公饮水设备</v>
      </c>
      <c r="G8670" s="29" t="s">
        <v>622</v>
      </c>
      <c r="H8670" s="29" t="str">
        <f>_xlfn.XLOOKUP(G8670,[1]类目转化数据!B:B,[1]类目转化数据!C:C)</f>
        <v>直饮机组</v>
      </c>
      <c r="I8670" s="29"/>
    </row>
    <row r="8671" ht="16.5" spans="1:9">
      <c r="A8671" s="29" t="s">
        <v>8027</v>
      </c>
      <c r="B8671" s="30">
        <v>100014053803</v>
      </c>
      <c r="C8671" s="31" t="s">
        <v>8903</v>
      </c>
      <c r="D8671" s="29" t="s">
        <v>8904</v>
      </c>
      <c r="E8671" s="29">
        <v>1819</v>
      </c>
      <c r="F8671" s="29" t="str">
        <f>_xlfn.XLOOKUP($G8671,[1]类目转化数据!$B:$B,[1]类目转化数据!$A:$A)</f>
        <v>社会餐饮设备</v>
      </c>
      <c r="G8671" s="29" t="s">
        <v>11</v>
      </c>
      <c r="H8671" s="29" t="str">
        <f>_xlfn.XLOOKUP(G8671,[1]类目转化数据!B:B,[1]类目转化数据!C:C)</f>
        <v>小客单</v>
      </c>
      <c r="I8671" s="29"/>
    </row>
    <row r="8672" ht="16.5" spans="1:9">
      <c r="A8672" s="29" t="s">
        <v>8027</v>
      </c>
      <c r="B8672" s="30">
        <v>100011177311</v>
      </c>
      <c r="C8672" s="31" t="s">
        <v>8905</v>
      </c>
      <c r="D8672" s="29" t="s">
        <v>8222</v>
      </c>
      <c r="E8672" s="29">
        <v>4998</v>
      </c>
      <c r="F8672" s="29" t="str">
        <f>_xlfn.XLOOKUP($G8672,[1]类目转化数据!$B:$B,[1]类目转化数据!$A:$A)</f>
        <v>办公饮水设备</v>
      </c>
      <c r="G8672" s="29" t="s">
        <v>622</v>
      </c>
      <c r="H8672" s="29" t="str">
        <f>_xlfn.XLOOKUP(G8672,[1]类目转化数据!B:B,[1]类目转化数据!C:C)</f>
        <v>直饮机组</v>
      </c>
      <c r="I8672" s="29"/>
    </row>
    <row r="8673" ht="16.5" spans="1:9">
      <c r="A8673" s="29" t="s">
        <v>8027</v>
      </c>
      <c r="B8673" s="30">
        <v>100020882566</v>
      </c>
      <c r="C8673" s="31" t="s">
        <v>8906</v>
      </c>
      <c r="D8673" s="29" t="s">
        <v>8907</v>
      </c>
      <c r="E8673" s="29">
        <v>6899</v>
      </c>
      <c r="F8673" s="29" t="str">
        <f>_xlfn.XLOOKUP($G8673,[1]类目转化数据!$B:$B,[1]类目转化数据!$A:$A)</f>
        <v>办公饮水设备</v>
      </c>
      <c r="G8673" s="29" t="s">
        <v>622</v>
      </c>
      <c r="H8673" s="29" t="str">
        <f>_xlfn.XLOOKUP(G8673,[1]类目转化数据!B:B,[1]类目转化数据!C:C)</f>
        <v>直饮机组</v>
      </c>
      <c r="I8673" s="29"/>
    </row>
    <row r="8674" ht="16.5" spans="1:9">
      <c r="A8674" s="29" t="s">
        <v>8027</v>
      </c>
      <c r="B8674" s="30">
        <v>100020246691</v>
      </c>
      <c r="C8674" s="31" t="s">
        <v>8908</v>
      </c>
      <c r="D8674" s="29" t="s">
        <v>8909</v>
      </c>
      <c r="E8674" s="29">
        <v>5999</v>
      </c>
      <c r="F8674" s="29" t="str">
        <f>_xlfn.XLOOKUP($G8674,[1]类目转化数据!$B:$B,[1]类目转化数据!$A:$A)</f>
        <v>办公饮水设备</v>
      </c>
      <c r="G8674" s="29" t="s">
        <v>622</v>
      </c>
      <c r="H8674" s="29" t="str">
        <f>_xlfn.XLOOKUP(G8674,[1]类目转化数据!B:B,[1]类目转化数据!C:C)</f>
        <v>直饮机组</v>
      </c>
      <c r="I8674" s="29"/>
    </row>
    <row r="8675" ht="16.5" spans="1:9">
      <c r="A8675" s="29" t="s">
        <v>8027</v>
      </c>
      <c r="B8675" s="30">
        <v>100033453441</v>
      </c>
      <c r="C8675" s="31" t="s">
        <v>8910</v>
      </c>
      <c r="D8675" s="29" t="s">
        <v>8911</v>
      </c>
      <c r="E8675" s="29">
        <v>4999</v>
      </c>
      <c r="F8675" s="29" t="str">
        <f>_xlfn.XLOOKUP($G8675,[1]类目转化数据!$B:$B,[1]类目转化数据!$A:$A)</f>
        <v>办公饮水设备</v>
      </c>
      <c r="G8675" s="29" t="s">
        <v>622</v>
      </c>
      <c r="H8675" s="29" t="str">
        <f>_xlfn.XLOOKUP(G8675,[1]类目转化数据!B:B,[1]类目转化数据!C:C)</f>
        <v>直饮机组</v>
      </c>
      <c r="I8675" s="29"/>
    </row>
    <row r="8676" ht="16.5" spans="1:9">
      <c r="A8676" s="29" t="s">
        <v>8027</v>
      </c>
      <c r="B8676" s="30">
        <v>100026219102</v>
      </c>
      <c r="C8676" s="31" t="s">
        <v>8912</v>
      </c>
      <c r="D8676" s="29" t="s">
        <v>8913</v>
      </c>
      <c r="E8676" s="29">
        <v>3999</v>
      </c>
      <c r="F8676" s="29" t="str">
        <f>_xlfn.XLOOKUP($G8676,[1]类目转化数据!$B:$B,[1]类目转化数据!$A:$A)</f>
        <v>办公饮水设备</v>
      </c>
      <c r="G8676" s="29" t="s">
        <v>622</v>
      </c>
      <c r="H8676" s="29" t="str">
        <f>_xlfn.XLOOKUP(G8676,[1]类目转化数据!B:B,[1]类目转化数据!C:C)</f>
        <v>直饮机组</v>
      </c>
      <c r="I8676" s="29"/>
    </row>
    <row r="8677" ht="16.5" spans="1:9">
      <c r="A8677" s="29" t="s">
        <v>8027</v>
      </c>
      <c r="B8677" s="30">
        <v>100038223385</v>
      </c>
      <c r="C8677" s="31" t="s">
        <v>8914</v>
      </c>
      <c r="D8677" s="29" t="s">
        <v>8915</v>
      </c>
      <c r="E8677" s="29">
        <v>3599</v>
      </c>
      <c r="F8677" s="29" t="str">
        <f>_xlfn.XLOOKUP($G8677,[1]类目转化数据!$B:$B,[1]类目转化数据!$A:$A)</f>
        <v>办公饮水设备</v>
      </c>
      <c r="G8677" s="29" t="s">
        <v>622</v>
      </c>
      <c r="H8677" s="29" t="str">
        <f>_xlfn.XLOOKUP(G8677,[1]类目转化数据!B:B,[1]类目转化数据!C:C)</f>
        <v>直饮机组</v>
      </c>
      <c r="I8677" s="29"/>
    </row>
    <row r="8678" ht="16.5" spans="1:9">
      <c r="A8678" s="29" t="s">
        <v>8027</v>
      </c>
      <c r="B8678" s="30">
        <v>100043451816</v>
      </c>
      <c r="C8678" s="31" t="s">
        <v>8916</v>
      </c>
      <c r="D8678" s="29" t="s">
        <v>8230</v>
      </c>
      <c r="E8678" s="29">
        <v>2999</v>
      </c>
      <c r="F8678" s="29" t="str">
        <f>_xlfn.XLOOKUP($G8678,[1]类目转化数据!$B:$B,[1]类目转化数据!$A:$A)</f>
        <v>办公饮水设备</v>
      </c>
      <c r="G8678" s="29" t="s">
        <v>622</v>
      </c>
      <c r="H8678" s="29" t="str">
        <f>_xlfn.XLOOKUP(G8678,[1]类目转化数据!B:B,[1]类目转化数据!C:C)</f>
        <v>直饮机组</v>
      </c>
      <c r="I8678" s="29"/>
    </row>
    <row r="8679" ht="16.5" spans="1:9">
      <c r="A8679" s="29" t="s">
        <v>8027</v>
      </c>
      <c r="B8679" s="30">
        <v>100043872586</v>
      </c>
      <c r="C8679" s="31" t="s">
        <v>8917</v>
      </c>
      <c r="D8679" s="29" t="s">
        <v>8915</v>
      </c>
      <c r="E8679" s="29">
        <v>3599</v>
      </c>
      <c r="F8679" s="29" t="str">
        <f>_xlfn.XLOOKUP($G8679,[1]类目转化数据!$B:$B,[1]类目转化数据!$A:$A)</f>
        <v>办公饮水设备</v>
      </c>
      <c r="G8679" s="29" t="s">
        <v>622</v>
      </c>
      <c r="H8679" s="29" t="str">
        <f>_xlfn.XLOOKUP(G8679,[1]类目转化数据!B:B,[1]类目转化数据!C:C)</f>
        <v>直饮机组</v>
      </c>
      <c r="I8679" s="29"/>
    </row>
    <row r="8680" ht="16.5" spans="1:9">
      <c r="A8680" s="29" t="s">
        <v>8027</v>
      </c>
      <c r="B8680" s="30">
        <v>100035395024</v>
      </c>
      <c r="C8680" s="31" t="s">
        <v>8918</v>
      </c>
      <c r="D8680" s="29" t="s">
        <v>8226</v>
      </c>
      <c r="E8680" s="29">
        <v>8999</v>
      </c>
      <c r="F8680" s="29" t="str">
        <f>_xlfn.XLOOKUP($G8680,[1]类目转化数据!$B:$B,[1]类目转化数据!$A:$A)</f>
        <v>办公饮水设备</v>
      </c>
      <c r="G8680" s="29" t="s">
        <v>622</v>
      </c>
      <c r="H8680" s="29" t="str">
        <f>_xlfn.XLOOKUP(G8680,[1]类目转化数据!B:B,[1]类目转化数据!C:C)</f>
        <v>直饮机组</v>
      </c>
      <c r="I8680" s="29"/>
    </row>
    <row r="8681" ht="16.5" spans="1:9">
      <c r="A8681" s="29" t="s">
        <v>8027</v>
      </c>
      <c r="B8681" s="30">
        <v>100295769744</v>
      </c>
      <c r="C8681" s="31" t="s">
        <v>8919</v>
      </c>
      <c r="D8681" s="29" t="s">
        <v>8124</v>
      </c>
      <c r="E8681" s="29">
        <v>4680</v>
      </c>
      <c r="F8681" s="29" t="str">
        <f>_xlfn.XLOOKUP($G8681,[1]类目转化数据!$B:$B,[1]类目转化数据!$A:$A)</f>
        <v>其他</v>
      </c>
      <c r="G8681" s="29" t="s">
        <v>78</v>
      </c>
      <c r="H8681" s="29" t="str">
        <f>_xlfn.XLOOKUP(G8681,[1]类目转化数据!B:B,[1]类目转化数据!C:C)</f>
        <v>智慧厨房</v>
      </c>
      <c r="I8681" s="29"/>
    </row>
    <row r="8682" ht="16.5" spans="1:9">
      <c r="A8682" s="29" t="s">
        <v>8027</v>
      </c>
      <c r="B8682" s="30">
        <v>100014053809</v>
      </c>
      <c r="C8682" s="31" t="s">
        <v>8920</v>
      </c>
      <c r="D8682" s="29" t="s">
        <v>8158</v>
      </c>
      <c r="E8682" s="29">
        <v>1259</v>
      </c>
      <c r="F8682" s="29" t="str">
        <f>_xlfn.XLOOKUP($G8682,[1]类目转化数据!$B:$B,[1]类目转化数据!$A:$A)</f>
        <v>社会餐饮设备</v>
      </c>
      <c r="G8682" s="29" t="s">
        <v>11</v>
      </c>
      <c r="H8682" s="29" t="str">
        <f>_xlfn.XLOOKUP(G8682,[1]类目转化数据!B:B,[1]类目转化数据!C:C)</f>
        <v>小客单</v>
      </c>
      <c r="I8682" s="29"/>
    </row>
    <row r="8683" ht="16.5" spans="1:9">
      <c r="A8683" s="29" t="s">
        <v>8027</v>
      </c>
      <c r="B8683" s="30">
        <v>100014053773</v>
      </c>
      <c r="C8683" s="31" t="s">
        <v>8921</v>
      </c>
      <c r="D8683" s="29" t="s">
        <v>8165</v>
      </c>
      <c r="E8683" s="29">
        <v>2799</v>
      </c>
      <c r="F8683" s="29" t="str">
        <f>_xlfn.XLOOKUP($G8683,[1]类目转化数据!$B:$B,[1]类目转化数据!$A:$A)</f>
        <v>社会餐饮设备</v>
      </c>
      <c r="G8683" s="29" t="s">
        <v>11</v>
      </c>
      <c r="H8683" s="29" t="str">
        <f>_xlfn.XLOOKUP(G8683,[1]类目转化数据!B:B,[1]类目转化数据!C:C)</f>
        <v>小客单</v>
      </c>
      <c r="I8683" s="29"/>
    </row>
    <row r="8684" ht="16.5" spans="1:9">
      <c r="A8684" s="29" t="s">
        <v>8027</v>
      </c>
      <c r="B8684" s="30">
        <v>100014053827</v>
      </c>
      <c r="C8684" s="31" t="s">
        <v>8922</v>
      </c>
      <c r="D8684" s="29" t="s">
        <v>8868</v>
      </c>
      <c r="E8684" s="29">
        <v>979</v>
      </c>
      <c r="F8684" s="29" t="str">
        <f>_xlfn.XLOOKUP($G8684,[1]类目转化数据!$B:$B,[1]类目转化数据!$A:$A)</f>
        <v>社会餐饮设备</v>
      </c>
      <c r="G8684" s="29" t="s">
        <v>11</v>
      </c>
      <c r="H8684" s="29" t="str">
        <f>_xlfn.XLOOKUP(G8684,[1]类目转化数据!B:B,[1]类目转化数据!C:C)</f>
        <v>小客单</v>
      </c>
      <c r="I8684" s="29"/>
    </row>
    <row r="8685" ht="16.5" spans="1:9">
      <c r="A8685" s="29" t="s">
        <v>8027</v>
      </c>
      <c r="B8685" s="30">
        <v>100001446867</v>
      </c>
      <c r="C8685" s="31" t="s">
        <v>8923</v>
      </c>
      <c r="D8685" s="29" t="s">
        <v>8924</v>
      </c>
      <c r="E8685" s="29">
        <v>2798</v>
      </c>
      <c r="F8685" s="29" t="str">
        <f>_xlfn.XLOOKUP($G8685,[1]类目转化数据!$B:$B,[1]类目转化数据!$A:$A)</f>
        <v>制热设备</v>
      </c>
      <c r="G8685" s="29" t="s">
        <v>241</v>
      </c>
      <c r="H8685" s="29" t="str">
        <f>_xlfn.XLOOKUP(G8685,[1]类目转化数据!B:B,[1]类目转化数据!C:C)</f>
        <v>后厨组</v>
      </c>
      <c r="I8685" s="29"/>
    </row>
    <row r="8686" ht="16.5" spans="1:9">
      <c r="A8686" s="29" t="s">
        <v>8027</v>
      </c>
      <c r="B8686" s="30">
        <v>100001446855</v>
      </c>
      <c r="C8686" s="31" t="s">
        <v>8925</v>
      </c>
      <c r="D8686" s="29" t="s">
        <v>8926</v>
      </c>
      <c r="E8686" s="29">
        <v>5698</v>
      </c>
      <c r="F8686" s="29" t="str">
        <f>_xlfn.XLOOKUP($G8686,[1]类目转化数据!$B:$B,[1]类目转化数据!$A:$A)</f>
        <v>制热设备</v>
      </c>
      <c r="G8686" s="29" t="s">
        <v>241</v>
      </c>
      <c r="H8686" s="29" t="str">
        <f>_xlfn.XLOOKUP(G8686,[1]类目转化数据!B:B,[1]类目转化数据!C:C)</f>
        <v>后厨组</v>
      </c>
      <c r="I8686" s="29"/>
    </row>
    <row r="8687" ht="16.5" spans="1:9">
      <c r="A8687" s="29" t="s">
        <v>8027</v>
      </c>
      <c r="B8687" s="30">
        <v>100010315538</v>
      </c>
      <c r="C8687" s="31" t="s">
        <v>8927</v>
      </c>
      <c r="D8687" s="29" t="s">
        <v>8928</v>
      </c>
      <c r="E8687" s="29">
        <v>3398</v>
      </c>
      <c r="F8687" s="29" t="str">
        <f>_xlfn.XLOOKUP($G8687,[1]类目转化数据!$B:$B,[1]类目转化数据!$A:$A)</f>
        <v>制热设备</v>
      </c>
      <c r="G8687" s="29" t="s">
        <v>241</v>
      </c>
      <c r="H8687" s="29" t="str">
        <f>_xlfn.XLOOKUP(G8687,[1]类目转化数据!B:B,[1]类目转化数据!C:C)</f>
        <v>后厨组</v>
      </c>
      <c r="I8687" s="29"/>
    </row>
    <row r="8688" ht="16.5" spans="1:9">
      <c r="A8688" s="29" t="s">
        <v>8027</v>
      </c>
      <c r="B8688" s="30">
        <v>100001917224</v>
      </c>
      <c r="C8688" s="31" t="s">
        <v>8929</v>
      </c>
      <c r="D8688" s="29" t="s">
        <v>8928</v>
      </c>
      <c r="E8688" s="29">
        <v>2998</v>
      </c>
      <c r="F8688" s="29" t="str">
        <f>_xlfn.XLOOKUP($G8688,[1]类目转化数据!$B:$B,[1]类目转化数据!$A:$A)</f>
        <v>制热设备</v>
      </c>
      <c r="G8688" s="29" t="s">
        <v>241</v>
      </c>
      <c r="H8688" s="29" t="str">
        <f>_xlfn.XLOOKUP(G8688,[1]类目转化数据!B:B,[1]类目转化数据!C:C)</f>
        <v>后厨组</v>
      </c>
      <c r="I8688" s="29"/>
    </row>
    <row r="8689" ht="16.5" spans="1:9">
      <c r="A8689" s="29" t="s">
        <v>8027</v>
      </c>
      <c r="B8689" s="30">
        <v>100014053849</v>
      </c>
      <c r="C8689" s="31" t="s">
        <v>8930</v>
      </c>
      <c r="D8689" s="29" t="s">
        <v>8924</v>
      </c>
      <c r="E8689" s="29">
        <v>3098</v>
      </c>
      <c r="F8689" s="29" t="str">
        <f>_xlfn.XLOOKUP($G8689,[1]类目转化数据!$B:$B,[1]类目转化数据!$A:$A)</f>
        <v>制热设备</v>
      </c>
      <c r="G8689" s="29" t="s">
        <v>241</v>
      </c>
      <c r="H8689" s="29" t="str">
        <f>_xlfn.XLOOKUP(G8689,[1]类目转化数据!B:B,[1]类目转化数据!C:C)</f>
        <v>后厨组</v>
      </c>
      <c r="I8689" s="29"/>
    </row>
    <row r="8690" ht="16.5" spans="1:9">
      <c r="A8690" s="29" t="s">
        <v>8027</v>
      </c>
      <c r="B8690" s="30">
        <v>100011318056</v>
      </c>
      <c r="C8690" s="31" t="s">
        <v>8931</v>
      </c>
      <c r="D8690" s="29" t="s">
        <v>8926</v>
      </c>
      <c r="E8690" s="29">
        <v>6498</v>
      </c>
      <c r="F8690" s="29" t="str">
        <f>_xlfn.XLOOKUP($G8690,[1]类目转化数据!$B:$B,[1]类目转化数据!$A:$A)</f>
        <v>制热设备</v>
      </c>
      <c r="G8690" s="29" t="s">
        <v>241</v>
      </c>
      <c r="H8690" s="29" t="str">
        <f>_xlfn.XLOOKUP(G8690,[1]类目转化数据!B:B,[1]类目转化数据!C:C)</f>
        <v>后厨组</v>
      </c>
      <c r="I8690" s="29"/>
    </row>
    <row r="8691" ht="16.5" spans="1:9">
      <c r="A8691" s="29" t="s">
        <v>8027</v>
      </c>
      <c r="B8691" s="30">
        <v>100001917200</v>
      </c>
      <c r="C8691" s="31" t="s">
        <v>8932</v>
      </c>
      <c r="D8691" s="29" t="s">
        <v>8933</v>
      </c>
      <c r="E8691" s="29">
        <v>2598</v>
      </c>
      <c r="F8691" s="29" t="str">
        <f>_xlfn.XLOOKUP($G8691,[1]类目转化数据!$B:$B,[1]类目转化数据!$A:$A)</f>
        <v>制热设备</v>
      </c>
      <c r="G8691" s="29" t="s">
        <v>241</v>
      </c>
      <c r="H8691" s="29" t="str">
        <f>_xlfn.XLOOKUP(G8691,[1]类目转化数据!B:B,[1]类目转化数据!C:C)</f>
        <v>后厨组</v>
      </c>
      <c r="I8691" s="29"/>
    </row>
    <row r="8692" ht="16.5" spans="1:9">
      <c r="A8692" s="29" t="s">
        <v>8027</v>
      </c>
      <c r="B8692" s="30">
        <v>100023568952</v>
      </c>
      <c r="C8692" s="31" t="s">
        <v>8934</v>
      </c>
      <c r="D8692" s="29" t="s">
        <v>8935</v>
      </c>
      <c r="E8692" s="29">
        <v>13800</v>
      </c>
      <c r="F8692" s="29" t="str">
        <f>_xlfn.XLOOKUP($G8692,[1]类目转化数据!$B:$B,[1]类目转化数据!$A:$A)</f>
        <v>制热设备</v>
      </c>
      <c r="G8692" s="29" t="s">
        <v>241</v>
      </c>
      <c r="H8692" s="29" t="str">
        <f>_xlfn.XLOOKUP(G8692,[1]类目转化数据!B:B,[1]类目转化数据!C:C)</f>
        <v>后厨组</v>
      </c>
      <c r="I8692" s="29"/>
    </row>
    <row r="8693" ht="16.5" spans="1:9">
      <c r="A8693" s="29" t="s">
        <v>8027</v>
      </c>
      <c r="B8693" s="30">
        <v>100023568938</v>
      </c>
      <c r="C8693" s="31" t="s">
        <v>8936</v>
      </c>
      <c r="D8693" s="29" t="s">
        <v>8937</v>
      </c>
      <c r="E8693" s="29">
        <v>11800</v>
      </c>
      <c r="F8693" s="29" t="str">
        <f>_xlfn.XLOOKUP($G8693,[1]类目转化数据!$B:$B,[1]类目转化数据!$A:$A)</f>
        <v>制热设备</v>
      </c>
      <c r="G8693" s="29" t="s">
        <v>241</v>
      </c>
      <c r="H8693" s="29" t="str">
        <f>_xlfn.XLOOKUP(G8693,[1]类目转化数据!B:B,[1]类目转化数据!C:C)</f>
        <v>后厨组</v>
      </c>
      <c r="I8693" s="29"/>
    </row>
    <row r="8694" ht="16.5" spans="1:9">
      <c r="A8694" s="29" t="s">
        <v>8027</v>
      </c>
      <c r="B8694" s="30">
        <v>100023783972</v>
      </c>
      <c r="C8694" s="31" t="s">
        <v>8938</v>
      </c>
      <c r="D8694" s="29" t="s">
        <v>8924</v>
      </c>
      <c r="E8694" s="29">
        <v>2798</v>
      </c>
      <c r="F8694" s="29" t="str">
        <f>_xlfn.XLOOKUP($G8694,[1]类目转化数据!$B:$B,[1]类目转化数据!$A:$A)</f>
        <v>制热设备</v>
      </c>
      <c r="G8694" s="29" t="s">
        <v>241</v>
      </c>
      <c r="H8694" s="29" t="str">
        <f>_xlfn.XLOOKUP(G8694,[1]类目转化数据!B:B,[1]类目转化数据!C:C)</f>
        <v>后厨组</v>
      </c>
      <c r="I8694" s="29"/>
    </row>
    <row r="8695" ht="16.5" spans="1:9">
      <c r="A8695" s="29" t="s">
        <v>8027</v>
      </c>
      <c r="B8695" s="30">
        <v>100036892797</v>
      </c>
      <c r="C8695" s="31" t="s">
        <v>8939</v>
      </c>
      <c r="D8695" s="29" t="s">
        <v>8940</v>
      </c>
      <c r="E8695" s="29">
        <v>5398</v>
      </c>
      <c r="F8695" s="29" t="str">
        <f>_xlfn.XLOOKUP($G8695,[1]类目转化数据!$B:$B,[1]类目转化数据!$A:$A)</f>
        <v>制热设备</v>
      </c>
      <c r="G8695" s="29" t="s">
        <v>241</v>
      </c>
      <c r="H8695" s="29" t="str">
        <f>_xlfn.XLOOKUP(G8695,[1]类目转化数据!B:B,[1]类目转化数据!C:C)</f>
        <v>后厨组</v>
      </c>
      <c r="I8695" s="29"/>
    </row>
    <row r="8696" ht="16.5" spans="1:9">
      <c r="A8696" s="29" t="s">
        <v>8027</v>
      </c>
      <c r="B8696" s="30">
        <v>100026219174</v>
      </c>
      <c r="C8696" s="31" t="s">
        <v>8941</v>
      </c>
      <c r="D8696" s="29" t="s">
        <v>8029</v>
      </c>
      <c r="E8696" s="29">
        <v>3698</v>
      </c>
      <c r="F8696" s="29" t="str">
        <f>_xlfn.XLOOKUP($G8696,[1]类目转化数据!$B:$B,[1]类目转化数据!$A:$A)</f>
        <v>制热设备</v>
      </c>
      <c r="G8696" s="29" t="s">
        <v>241</v>
      </c>
      <c r="H8696" s="29" t="str">
        <f>_xlfn.XLOOKUP(G8696,[1]类目转化数据!B:B,[1]类目转化数据!C:C)</f>
        <v>后厨组</v>
      </c>
      <c r="I8696" s="29"/>
    </row>
    <row r="8697" ht="16.5" spans="1:9">
      <c r="A8697" s="29" t="s">
        <v>8027</v>
      </c>
      <c r="B8697" s="30">
        <v>100039094427</v>
      </c>
      <c r="C8697" s="31" t="s">
        <v>8942</v>
      </c>
      <c r="D8697" s="29" t="s">
        <v>8943</v>
      </c>
      <c r="E8697" s="29">
        <v>9998</v>
      </c>
      <c r="F8697" s="29" t="str">
        <f>_xlfn.XLOOKUP($G8697,[1]类目转化数据!$B:$B,[1]类目转化数据!$A:$A)</f>
        <v>制热设备</v>
      </c>
      <c r="G8697" s="29" t="s">
        <v>241</v>
      </c>
      <c r="H8697" s="29" t="str">
        <f>_xlfn.XLOOKUP(G8697,[1]类目转化数据!B:B,[1]类目转化数据!C:C)</f>
        <v>后厨组</v>
      </c>
      <c r="I8697" s="29"/>
    </row>
    <row r="8698" ht="16.5" spans="1:9">
      <c r="A8698" s="29" t="s">
        <v>8027</v>
      </c>
      <c r="B8698" s="30">
        <v>100047221214</v>
      </c>
      <c r="C8698" s="31" t="s">
        <v>8944</v>
      </c>
      <c r="D8698" s="29" t="s">
        <v>8945</v>
      </c>
      <c r="E8698" s="29">
        <v>4980</v>
      </c>
      <c r="F8698" s="29" t="str">
        <f>_xlfn.XLOOKUP($G8698,[1]类目转化数据!$B:$B,[1]类目转化数据!$A:$A)</f>
        <v>制热设备</v>
      </c>
      <c r="G8698" s="29" t="s">
        <v>241</v>
      </c>
      <c r="H8698" s="29" t="str">
        <f>_xlfn.XLOOKUP(G8698,[1]类目转化数据!B:B,[1]类目转化数据!C:C)</f>
        <v>后厨组</v>
      </c>
      <c r="I8698" s="29"/>
    </row>
    <row r="8699" ht="16.5" spans="1:9">
      <c r="A8699" s="29" t="s">
        <v>8027</v>
      </c>
      <c r="B8699" s="30">
        <v>100055336541</v>
      </c>
      <c r="C8699" s="31" t="s">
        <v>8946</v>
      </c>
      <c r="D8699" s="29" t="s">
        <v>8947</v>
      </c>
      <c r="E8699" s="29">
        <v>9980</v>
      </c>
      <c r="F8699" s="29" t="str">
        <f>_xlfn.XLOOKUP($G8699,[1]类目转化数据!$B:$B,[1]类目转化数据!$A:$A)</f>
        <v>制热设备</v>
      </c>
      <c r="G8699" s="29" t="s">
        <v>241</v>
      </c>
      <c r="H8699" s="29" t="str">
        <f>_xlfn.XLOOKUP(G8699,[1]类目转化数据!B:B,[1]类目转化数据!C:C)</f>
        <v>后厨组</v>
      </c>
      <c r="I8699" s="29"/>
    </row>
    <row r="8700" ht="16.5" spans="1:9">
      <c r="A8700" s="29" t="s">
        <v>8027</v>
      </c>
      <c r="B8700" s="30">
        <v>100117604353</v>
      </c>
      <c r="C8700" s="31" t="s">
        <v>8948</v>
      </c>
      <c r="D8700" s="29" t="s">
        <v>8949</v>
      </c>
      <c r="E8700" s="29">
        <v>11999</v>
      </c>
      <c r="F8700" s="29" t="str">
        <f>_xlfn.XLOOKUP($G8700,[1]类目转化数据!$B:$B,[1]类目转化数据!$A:$A)</f>
        <v>制热设备</v>
      </c>
      <c r="G8700" s="29" t="s">
        <v>241</v>
      </c>
      <c r="H8700" s="29" t="str">
        <f>_xlfn.XLOOKUP(G8700,[1]类目转化数据!B:B,[1]类目转化数据!C:C)</f>
        <v>后厨组</v>
      </c>
      <c r="I8700" s="29"/>
    </row>
    <row r="8701" ht="16.5" spans="1:9">
      <c r="A8701" s="29" t="s">
        <v>8027</v>
      </c>
      <c r="B8701" s="30">
        <v>100117604085</v>
      </c>
      <c r="C8701" s="31" t="s">
        <v>8950</v>
      </c>
      <c r="D8701" s="29" t="s">
        <v>8949</v>
      </c>
      <c r="E8701" s="29">
        <v>12999</v>
      </c>
      <c r="F8701" s="29" t="str">
        <f>_xlfn.XLOOKUP($G8701,[1]类目转化数据!$B:$B,[1]类目转化数据!$A:$A)</f>
        <v>制热设备</v>
      </c>
      <c r="G8701" s="29" t="s">
        <v>241</v>
      </c>
      <c r="H8701" s="29" t="str">
        <f>_xlfn.XLOOKUP(G8701,[1]类目转化数据!B:B,[1]类目转化数据!C:C)</f>
        <v>后厨组</v>
      </c>
      <c r="I8701" s="29"/>
    </row>
    <row r="8702" ht="16.5" spans="1:9">
      <c r="A8702" s="29" t="s">
        <v>8027</v>
      </c>
      <c r="B8702" s="30">
        <v>100142758582</v>
      </c>
      <c r="C8702" s="31" t="s">
        <v>8951</v>
      </c>
      <c r="D8702" s="29" t="s">
        <v>8952</v>
      </c>
      <c r="E8702" s="29">
        <v>4899</v>
      </c>
      <c r="F8702" s="29" t="str">
        <f>_xlfn.XLOOKUP($G8702,[1]类目转化数据!$B:$B,[1]类目转化数据!$A:$A)</f>
        <v>制热设备</v>
      </c>
      <c r="G8702" s="29" t="s">
        <v>241</v>
      </c>
      <c r="H8702" s="29" t="str">
        <f>_xlfn.XLOOKUP(G8702,[1]类目转化数据!B:B,[1]类目转化数据!C:C)</f>
        <v>后厨组</v>
      </c>
      <c r="I8702" s="29"/>
    </row>
    <row r="8703" ht="16.5" spans="1:9">
      <c r="A8703" s="29" t="s">
        <v>8027</v>
      </c>
      <c r="B8703" s="30">
        <v>100098390408</v>
      </c>
      <c r="C8703" s="31" t="s">
        <v>8953</v>
      </c>
      <c r="D8703" s="29" t="s">
        <v>8029</v>
      </c>
      <c r="E8703" s="29">
        <v>3298</v>
      </c>
      <c r="F8703" s="29" t="str">
        <f>_xlfn.XLOOKUP($G8703,[1]类目转化数据!$B:$B,[1]类目转化数据!$A:$A)</f>
        <v>制热设备</v>
      </c>
      <c r="G8703" s="29" t="s">
        <v>241</v>
      </c>
      <c r="H8703" s="29" t="str">
        <f>_xlfn.XLOOKUP(G8703,[1]类目转化数据!B:B,[1]类目转化数据!C:C)</f>
        <v>后厨组</v>
      </c>
      <c r="I8703" s="29"/>
    </row>
    <row r="8704" ht="16.5" spans="1:9">
      <c r="A8704" s="29" t="s">
        <v>8027</v>
      </c>
      <c r="B8704" s="30">
        <v>100026219222</v>
      </c>
      <c r="C8704" s="31" t="s">
        <v>8954</v>
      </c>
      <c r="D8704" s="29" t="s">
        <v>8924</v>
      </c>
      <c r="E8704" s="29">
        <v>3098</v>
      </c>
      <c r="F8704" s="29" t="str">
        <f>_xlfn.XLOOKUP($G8704,[1]类目转化数据!$B:$B,[1]类目转化数据!$A:$A)</f>
        <v>制热设备</v>
      </c>
      <c r="G8704" s="29" t="s">
        <v>241</v>
      </c>
      <c r="H8704" s="29" t="str">
        <f>_xlfn.XLOOKUP(G8704,[1]类目转化数据!B:B,[1]类目转化数据!C:C)</f>
        <v>后厨组</v>
      </c>
      <c r="I8704" s="29"/>
    </row>
    <row r="8705" ht="16.5" spans="1:9">
      <c r="A8705" s="29" t="s">
        <v>8027</v>
      </c>
      <c r="B8705" s="30">
        <v>100004909857</v>
      </c>
      <c r="C8705" s="31" t="s">
        <v>8955</v>
      </c>
      <c r="D8705" s="29" t="s">
        <v>8641</v>
      </c>
      <c r="E8705" s="29">
        <v>799</v>
      </c>
      <c r="F8705" s="29" t="str">
        <f>_xlfn.XLOOKUP($G8705,[1]类目转化数据!$B:$B,[1]类目转化数据!$A:$A)</f>
        <v>社会餐饮设备</v>
      </c>
      <c r="G8705" s="29" t="s">
        <v>11</v>
      </c>
      <c r="H8705" s="29" t="str">
        <f>_xlfn.XLOOKUP(G8705,[1]类目转化数据!B:B,[1]类目转化数据!C:C)</f>
        <v>小客单</v>
      </c>
      <c r="I8705" s="29"/>
    </row>
    <row r="8706" ht="16.5" spans="1:9">
      <c r="A8706" s="29" t="s">
        <v>8027</v>
      </c>
      <c r="B8706" s="30">
        <v>100014116993</v>
      </c>
      <c r="C8706" s="31" t="s">
        <v>8956</v>
      </c>
      <c r="D8706" s="29" t="s">
        <v>8957</v>
      </c>
      <c r="E8706" s="29">
        <v>799</v>
      </c>
      <c r="F8706" s="29" t="str">
        <f>_xlfn.XLOOKUP($G8706,[1]类目转化数据!$B:$B,[1]类目转化数据!$A:$A)</f>
        <v>社会餐饮设备</v>
      </c>
      <c r="G8706" s="29" t="s">
        <v>11</v>
      </c>
      <c r="H8706" s="29" t="str">
        <f>_xlfn.XLOOKUP(G8706,[1]类目转化数据!B:B,[1]类目转化数据!C:C)</f>
        <v>小客单</v>
      </c>
      <c r="I8706" s="29"/>
    </row>
    <row r="8707" ht="16.5" spans="1:9">
      <c r="A8707" s="29" t="s">
        <v>8027</v>
      </c>
      <c r="B8707" s="30">
        <v>100025522594</v>
      </c>
      <c r="C8707" s="31" t="s">
        <v>8958</v>
      </c>
      <c r="D8707" s="29" t="s">
        <v>8959</v>
      </c>
      <c r="E8707" s="29">
        <v>899</v>
      </c>
      <c r="F8707" s="29" t="str">
        <f>_xlfn.XLOOKUP($G8707,[1]类目转化数据!$B:$B,[1]类目转化数据!$A:$A)</f>
        <v>社会餐饮设备</v>
      </c>
      <c r="G8707" s="29" t="s">
        <v>11</v>
      </c>
      <c r="H8707" s="29" t="str">
        <f>_xlfn.XLOOKUP(G8707,[1]类目转化数据!B:B,[1]类目转化数据!C:C)</f>
        <v>小客单</v>
      </c>
      <c r="I8707" s="29"/>
    </row>
    <row r="8708" ht="16.5" spans="1:9">
      <c r="A8708" s="29" t="s">
        <v>8027</v>
      </c>
      <c r="B8708" s="30">
        <v>100036879540</v>
      </c>
      <c r="C8708" s="31" t="s">
        <v>8960</v>
      </c>
      <c r="D8708" s="29" t="s">
        <v>8961</v>
      </c>
      <c r="E8708" s="29">
        <v>999</v>
      </c>
      <c r="F8708" s="29" t="str">
        <f>_xlfn.XLOOKUP($G8708,[1]类目转化数据!$B:$B,[1]类目转化数据!$A:$A)</f>
        <v>社会餐饮设备</v>
      </c>
      <c r="G8708" s="29" t="s">
        <v>11</v>
      </c>
      <c r="H8708" s="29" t="str">
        <f>_xlfn.XLOOKUP(G8708,[1]类目转化数据!B:B,[1]类目转化数据!C:C)</f>
        <v>小客单</v>
      </c>
      <c r="I8708" s="29"/>
    </row>
    <row r="8709" ht="16.5" spans="1:9">
      <c r="A8709" s="29" t="s">
        <v>8027</v>
      </c>
      <c r="B8709" s="30">
        <v>100013589733</v>
      </c>
      <c r="C8709" s="31" t="s">
        <v>8962</v>
      </c>
      <c r="D8709" s="29" t="s">
        <v>8963</v>
      </c>
      <c r="E8709" s="29">
        <v>599</v>
      </c>
      <c r="F8709" s="29" t="str">
        <f>_xlfn.XLOOKUP($G8709,[1]类目转化数据!$B:$B,[1]类目转化数据!$A:$A)</f>
        <v>社会餐饮设备</v>
      </c>
      <c r="G8709" s="29" t="s">
        <v>11</v>
      </c>
      <c r="H8709" s="29" t="str">
        <f>_xlfn.XLOOKUP(G8709,[1]类目转化数据!B:B,[1]类目转化数据!C:C)</f>
        <v>小客单</v>
      </c>
      <c r="I8709" s="29"/>
    </row>
    <row r="8710" ht="16.5" spans="1:9">
      <c r="A8710" s="29" t="s">
        <v>8027</v>
      </c>
      <c r="B8710" s="30">
        <v>100036879588</v>
      </c>
      <c r="C8710" s="31" t="s">
        <v>8964</v>
      </c>
      <c r="D8710" s="29" t="s">
        <v>8965</v>
      </c>
      <c r="E8710" s="29">
        <v>1499</v>
      </c>
      <c r="F8710" s="29" t="str">
        <f>_xlfn.XLOOKUP($G8710,[1]类目转化数据!$B:$B,[1]类目转化数据!$A:$A)</f>
        <v>社会餐饮设备</v>
      </c>
      <c r="G8710" s="29" t="s">
        <v>11</v>
      </c>
      <c r="H8710" s="29" t="str">
        <f>_xlfn.XLOOKUP(G8710,[1]类目转化数据!B:B,[1]类目转化数据!C:C)</f>
        <v>小客单</v>
      </c>
      <c r="I8710" s="29"/>
    </row>
    <row r="8711" ht="16.5" spans="1:9">
      <c r="A8711" s="29" t="s">
        <v>8027</v>
      </c>
      <c r="B8711" s="30">
        <v>100063363495</v>
      </c>
      <c r="C8711" s="31" t="s">
        <v>8966</v>
      </c>
      <c r="D8711" s="29" t="s">
        <v>8967</v>
      </c>
      <c r="E8711" s="29">
        <v>328</v>
      </c>
      <c r="F8711" s="29" t="str">
        <f>_xlfn.XLOOKUP($G8711,[1]类目转化数据!$B:$B,[1]类目转化数据!$A:$A)</f>
        <v>社会餐饮设备</v>
      </c>
      <c r="G8711" s="29" t="s">
        <v>11</v>
      </c>
      <c r="H8711" s="29" t="str">
        <f>_xlfn.XLOOKUP(G8711,[1]类目转化数据!B:B,[1]类目转化数据!C:C)</f>
        <v>小客单</v>
      </c>
      <c r="I8711" s="29"/>
    </row>
    <row r="8712" ht="16.5" spans="1:9">
      <c r="A8712" s="29" t="s">
        <v>8027</v>
      </c>
      <c r="B8712" s="30">
        <v>100020213043</v>
      </c>
      <c r="C8712" s="31" t="s">
        <v>8968</v>
      </c>
      <c r="D8712" s="29" t="s">
        <v>8969</v>
      </c>
      <c r="E8712" s="29">
        <v>1299</v>
      </c>
      <c r="F8712" s="29" t="str">
        <f>_xlfn.XLOOKUP($G8712,[1]类目转化数据!$B:$B,[1]类目转化数据!$A:$A)</f>
        <v>社会餐饮设备</v>
      </c>
      <c r="G8712" s="29" t="s">
        <v>11</v>
      </c>
      <c r="H8712" s="29" t="str">
        <f>_xlfn.XLOOKUP(G8712,[1]类目转化数据!B:B,[1]类目转化数据!C:C)</f>
        <v>小客单</v>
      </c>
      <c r="I8712" s="29"/>
    </row>
    <row r="8713" ht="16.5" spans="1:9">
      <c r="A8713" s="29" t="s">
        <v>8027</v>
      </c>
      <c r="B8713" s="30">
        <v>100036879480</v>
      </c>
      <c r="C8713" s="31" t="s">
        <v>8970</v>
      </c>
      <c r="D8713" s="29" t="s">
        <v>8971</v>
      </c>
      <c r="E8713" s="29">
        <v>1699</v>
      </c>
      <c r="F8713" s="29" t="str">
        <f>_xlfn.XLOOKUP($G8713,[1]类目转化数据!$B:$B,[1]类目转化数据!$A:$A)</f>
        <v>社会餐饮设备</v>
      </c>
      <c r="G8713" s="29" t="s">
        <v>11</v>
      </c>
      <c r="H8713" s="29" t="str">
        <f>_xlfn.XLOOKUP(G8713,[1]类目转化数据!B:B,[1]类目转化数据!C:C)</f>
        <v>小客单</v>
      </c>
      <c r="I8713" s="29"/>
    </row>
    <row r="8714" ht="16.5" spans="1:9">
      <c r="A8714" s="29" t="s">
        <v>8027</v>
      </c>
      <c r="B8714" s="30">
        <v>100026400900</v>
      </c>
      <c r="C8714" s="31" t="s">
        <v>8972</v>
      </c>
      <c r="D8714" s="29" t="s">
        <v>8079</v>
      </c>
      <c r="E8714" s="29">
        <v>3799</v>
      </c>
      <c r="F8714" s="29" t="str">
        <f>_xlfn.XLOOKUP($G8714,[1]类目转化数据!$B:$B,[1]类目转化数据!$A:$A)</f>
        <v>制热设备</v>
      </c>
      <c r="G8714" s="29" t="s">
        <v>792</v>
      </c>
      <c r="H8714" s="29" t="str">
        <f>_xlfn.XLOOKUP(G8714,[1]类目转化数据!B:B,[1]类目转化数据!C:C)</f>
        <v>后厨组</v>
      </c>
      <c r="I8714" s="29"/>
    </row>
    <row r="8715" ht="16.5" spans="1:9">
      <c r="A8715" s="29" t="s">
        <v>8027</v>
      </c>
      <c r="B8715" s="30">
        <v>100026400910</v>
      </c>
      <c r="C8715" s="31" t="s">
        <v>8973</v>
      </c>
      <c r="D8715" s="29" t="s">
        <v>8071</v>
      </c>
      <c r="E8715" s="29">
        <v>3059</v>
      </c>
      <c r="F8715" s="29" t="str">
        <f>_xlfn.XLOOKUP($G8715,[1]类目转化数据!$B:$B,[1]类目转化数据!$A:$A)</f>
        <v>制热设备</v>
      </c>
      <c r="G8715" s="29" t="s">
        <v>792</v>
      </c>
      <c r="H8715" s="29" t="str">
        <f>_xlfn.XLOOKUP(G8715,[1]类目转化数据!B:B,[1]类目转化数据!C:C)</f>
        <v>后厨组</v>
      </c>
      <c r="I8715" s="29"/>
    </row>
    <row r="8716" ht="16.5" spans="1:9">
      <c r="A8716" s="29" t="s">
        <v>8027</v>
      </c>
      <c r="B8716" s="30">
        <v>100026601288</v>
      </c>
      <c r="C8716" s="31" t="s">
        <v>8974</v>
      </c>
      <c r="D8716" s="29" t="s">
        <v>8797</v>
      </c>
      <c r="E8716" s="29">
        <v>6999</v>
      </c>
      <c r="F8716" s="29" t="str">
        <f>_xlfn.XLOOKUP($G8716,[1]类目转化数据!$B:$B,[1]类目转化数据!$A:$A)</f>
        <v>机械设备</v>
      </c>
      <c r="G8716" s="29" t="s">
        <v>431</v>
      </c>
      <c r="H8716" s="29" t="str">
        <f>_xlfn.XLOOKUP(G8716,[1]类目转化数据!B:B,[1]类目转化数据!C:C)</f>
        <v>机械设备</v>
      </c>
      <c r="I8716" s="29"/>
    </row>
    <row r="8717" ht="16.5" spans="1:9">
      <c r="A8717" s="29" t="s">
        <v>8027</v>
      </c>
      <c r="B8717" s="30">
        <v>100026716088</v>
      </c>
      <c r="C8717" s="31" t="s">
        <v>8975</v>
      </c>
      <c r="D8717" s="29" t="s">
        <v>8976</v>
      </c>
      <c r="E8717" s="29">
        <v>7777</v>
      </c>
      <c r="F8717" s="29" t="str">
        <f>_xlfn.XLOOKUP($G8717,[1]类目转化数据!$B:$B,[1]类目转化数据!$A:$A)</f>
        <v>烟消洗设备</v>
      </c>
      <c r="G8717" s="29" t="s">
        <v>54</v>
      </c>
      <c r="H8717" s="29" t="str">
        <f>_xlfn.XLOOKUP(G8717,[1]类目转化数据!B:B,[1]类目转化数据!C:C)</f>
        <v>后厨组</v>
      </c>
      <c r="I8717" s="29"/>
    </row>
    <row r="8718" ht="16.5" spans="1:9">
      <c r="A8718" s="29" t="s">
        <v>8027</v>
      </c>
      <c r="B8718" s="30">
        <v>100023492102</v>
      </c>
      <c r="C8718" s="31" t="s">
        <v>8977</v>
      </c>
      <c r="D8718" s="29" t="s">
        <v>8523</v>
      </c>
      <c r="E8718" s="29">
        <v>26990</v>
      </c>
      <c r="F8718" s="29" t="str">
        <f>_xlfn.XLOOKUP($G8718,[1]类目转化数据!$B:$B,[1]类目转化数据!$A:$A)</f>
        <v>机械设备</v>
      </c>
      <c r="G8718" s="29" t="s">
        <v>73</v>
      </c>
      <c r="H8718" s="29" t="str">
        <f>_xlfn.XLOOKUP(G8718,[1]类目转化数据!B:B,[1]类目转化数据!C:C)</f>
        <v>机械设备</v>
      </c>
      <c r="I8718" s="29"/>
    </row>
    <row r="8719" ht="16.5" spans="1:9">
      <c r="A8719" s="29" t="s">
        <v>8027</v>
      </c>
      <c r="B8719" s="30">
        <v>100028364369</v>
      </c>
      <c r="C8719" s="31" t="s">
        <v>8978</v>
      </c>
      <c r="D8719" s="29" t="s">
        <v>8979</v>
      </c>
      <c r="E8719" s="29">
        <v>36999</v>
      </c>
      <c r="F8719" s="29" t="str">
        <f>_xlfn.XLOOKUP($G8719,[1]类目转化数据!$B:$B,[1]类目转化数据!$A:$A)</f>
        <v>机械设备</v>
      </c>
      <c r="G8719" s="29" t="s">
        <v>1230</v>
      </c>
      <c r="H8719" s="29" t="str">
        <f>_xlfn.XLOOKUP(G8719,[1]类目转化数据!B:B,[1]类目转化数据!C:C)</f>
        <v>机械设备</v>
      </c>
      <c r="I8719" s="29"/>
    </row>
    <row r="8720" ht="16.5" spans="1:9">
      <c r="A8720" s="29" t="s">
        <v>8027</v>
      </c>
      <c r="B8720" s="30">
        <v>100041740674</v>
      </c>
      <c r="C8720" s="31" t="s">
        <v>8980</v>
      </c>
      <c r="D8720" s="29" t="s">
        <v>8979</v>
      </c>
      <c r="E8720" s="29">
        <v>29800</v>
      </c>
      <c r="F8720" s="29" t="str">
        <f>_xlfn.XLOOKUP($G8720,[1]类目转化数据!$B:$B,[1]类目转化数据!$A:$A)</f>
        <v>机械设备</v>
      </c>
      <c r="G8720" s="29" t="s">
        <v>1230</v>
      </c>
      <c r="H8720" s="29" t="str">
        <f>_xlfn.XLOOKUP(G8720,[1]类目转化数据!B:B,[1]类目转化数据!C:C)</f>
        <v>机械设备</v>
      </c>
      <c r="I8720" s="29"/>
    </row>
    <row r="8721" ht="16.5" spans="1:9">
      <c r="A8721" s="29" t="s">
        <v>8027</v>
      </c>
      <c r="B8721" s="30">
        <v>100052115859</v>
      </c>
      <c r="C8721" s="31" t="s">
        <v>8981</v>
      </c>
      <c r="D8721" s="29" t="s">
        <v>8982</v>
      </c>
      <c r="E8721" s="29">
        <v>11999</v>
      </c>
      <c r="F8721" s="29" t="str">
        <f>_xlfn.XLOOKUP($G8721,[1]类目转化数据!$B:$B,[1]类目转化数据!$A:$A)</f>
        <v>机械设备</v>
      </c>
      <c r="G8721" s="29" t="s">
        <v>1230</v>
      </c>
      <c r="H8721" s="29" t="str">
        <f>_xlfn.XLOOKUP(G8721,[1]类目转化数据!B:B,[1]类目转化数据!C:C)</f>
        <v>机械设备</v>
      </c>
      <c r="I8721" s="29"/>
    </row>
    <row r="8722" ht="16.5" spans="1:9">
      <c r="A8722" s="29" t="s">
        <v>8027</v>
      </c>
      <c r="B8722" s="30">
        <v>100026813806</v>
      </c>
      <c r="C8722" s="31" t="s">
        <v>8522</v>
      </c>
      <c r="D8722" s="29" t="s">
        <v>8523</v>
      </c>
      <c r="E8722" s="29">
        <v>26990</v>
      </c>
      <c r="F8722" s="29" t="str">
        <f>_xlfn.XLOOKUP($G8722,[1]类目转化数据!$B:$B,[1]类目转化数据!$A:$A)</f>
        <v>机械设备</v>
      </c>
      <c r="G8722" s="29" t="s">
        <v>73</v>
      </c>
      <c r="H8722" s="29" t="str">
        <f>_xlfn.XLOOKUP(G8722,[1]类目转化数据!B:B,[1]类目转化数据!C:C)</f>
        <v>机械设备</v>
      </c>
      <c r="I8722" s="29"/>
    </row>
    <row r="8723" ht="16.5" spans="1:9">
      <c r="A8723" s="29" t="s">
        <v>8027</v>
      </c>
      <c r="B8723" s="30">
        <v>100041740672</v>
      </c>
      <c r="C8723" s="31" t="s">
        <v>8983</v>
      </c>
      <c r="D8723" s="29" t="s">
        <v>8979</v>
      </c>
      <c r="E8723" s="29">
        <v>17999</v>
      </c>
      <c r="F8723" s="29" t="str">
        <f>_xlfn.XLOOKUP($G8723,[1]类目转化数据!$B:$B,[1]类目转化数据!$A:$A)</f>
        <v>机械设备</v>
      </c>
      <c r="G8723" s="29" t="s">
        <v>1230</v>
      </c>
      <c r="H8723" s="29" t="str">
        <f>_xlfn.XLOOKUP(G8723,[1]类目转化数据!B:B,[1]类目转化数据!C:C)</f>
        <v>机械设备</v>
      </c>
      <c r="I8723" s="29"/>
    </row>
    <row r="8724" ht="16.5" spans="1:9">
      <c r="A8724" s="29" t="s">
        <v>8027</v>
      </c>
      <c r="B8724" s="30">
        <v>100063255596</v>
      </c>
      <c r="C8724" s="31" t="s">
        <v>8984</v>
      </c>
      <c r="D8724" s="29" t="s">
        <v>8982</v>
      </c>
      <c r="E8724" s="29">
        <v>11999</v>
      </c>
      <c r="F8724" s="29" t="str">
        <f>_xlfn.XLOOKUP($G8724,[1]类目转化数据!$B:$B,[1]类目转化数据!$A:$A)</f>
        <v>机械设备</v>
      </c>
      <c r="G8724" s="29" t="s">
        <v>73</v>
      </c>
      <c r="H8724" s="29" t="str">
        <f>_xlfn.XLOOKUP(G8724,[1]类目转化数据!B:B,[1]类目转化数据!C:C)</f>
        <v>机械设备</v>
      </c>
      <c r="I8724" s="29"/>
    </row>
    <row r="8725" ht="16.5" spans="1:9">
      <c r="A8725" s="29" t="s">
        <v>8027</v>
      </c>
      <c r="B8725" s="30">
        <v>100041740704</v>
      </c>
      <c r="C8725" s="31" t="s">
        <v>8985</v>
      </c>
      <c r="D8725" s="29" t="s">
        <v>8979</v>
      </c>
      <c r="E8725" s="29">
        <v>36999</v>
      </c>
      <c r="F8725" s="29" t="str">
        <f>_xlfn.XLOOKUP($G8725,[1]类目转化数据!$B:$B,[1]类目转化数据!$A:$A)</f>
        <v>机械设备</v>
      </c>
      <c r="G8725" s="29" t="s">
        <v>1230</v>
      </c>
      <c r="H8725" s="29" t="str">
        <f>_xlfn.XLOOKUP(G8725,[1]类目转化数据!B:B,[1]类目转化数据!C:C)</f>
        <v>机械设备</v>
      </c>
      <c r="I8725" s="29"/>
    </row>
    <row r="8726" ht="16.5" spans="1:9">
      <c r="A8726" s="29" t="s">
        <v>8027</v>
      </c>
      <c r="B8726" s="30">
        <v>100026813822</v>
      </c>
      <c r="C8726" s="31" t="s">
        <v>8986</v>
      </c>
      <c r="D8726" s="29" t="s">
        <v>8523</v>
      </c>
      <c r="E8726" s="29">
        <v>26990</v>
      </c>
      <c r="F8726" s="29" t="str">
        <f>_xlfn.XLOOKUP($G8726,[1]类目转化数据!$B:$B,[1]类目转化数据!$A:$A)</f>
        <v>机械设备</v>
      </c>
      <c r="G8726" s="29" t="s">
        <v>73</v>
      </c>
      <c r="H8726" s="29" t="str">
        <f>_xlfn.XLOOKUP(G8726,[1]类目转化数据!B:B,[1]类目转化数据!C:C)</f>
        <v>机械设备</v>
      </c>
      <c r="I8726" s="29"/>
    </row>
    <row r="8727" ht="16.5" spans="1:9">
      <c r="A8727" s="29" t="s">
        <v>8027</v>
      </c>
      <c r="B8727" s="30">
        <v>100014880321</v>
      </c>
      <c r="C8727" s="31" t="s">
        <v>8987</v>
      </c>
      <c r="D8727" s="29" t="s">
        <v>8988</v>
      </c>
      <c r="E8727" s="29">
        <v>799</v>
      </c>
      <c r="F8727" s="29" t="str">
        <f>_xlfn.XLOOKUP($G8727,[1]类目转化数据!$B:$B,[1]类目转化数据!$A:$A)</f>
        <v>烟消洗设备</v>
      </c>
      <c r="G8727" s="29" t="s">
        <v>50</v>
      </c>
      <c r="H8727" s="29" t="str">
        <f>_xlfn.XLOOKUP(G8727,[1]类目转化数据!B:B,[1]类目转化数据!C:C)</f>
        <v>小客单</v>
      </c>
      <c r="I8727" s="29"/>
    </row>
    <row r="8728" ht="16.5" spans="1:9">
      <c r="A8728" s="29" t="s">
        <v>8027</v>
      </c>
      <c r="B8728" s="30">
        <v>100020026063</v>
      </c>
      <c r="C8728" s="31" t="s">
        <v>8989</v>
      </c>
      <c r="D8728" s="29" t="s">
        <v>8990</v>
      </c>
      <c r="E8728" s="29">
        <v>12800</v>
      </c>
      <c r="F8728" s="29" t="str">
        <f>_xlfn.XLOOKUP($G8728,[1]类目转化数据!$B:$B,[1]类目转化数据!$A:$A)</f>
        <v>烟消洗设备</v>
      </c>
      <c r="G8728" s="29" t="s">
        <v>1183</v>
      </c>
      <c r="H8728" s="29" t="str">
        <f>_xlfn.XLOOKUP(G8728,[1]类目转化数据!B:B,[1]类目转化数据!C:C)</f>
        <v>大锅灶组</v>
      </c>
      <c r="I8728" s="29"/>
    </row>
    <row r="8729" ht="16.5" spans="1:9">
      <c r="A8729" s="29" t="s">
        <v>8027</v>
      </c>
      <c r="B8729" s="30">
        <v>100014384432</v>
      </c>
      <c r="C8729" s="31" t="s">
        <v>8991</v>
      </c>
      <c r="D8729" s="29" t="s">
        <v>8992</v>
      </c>
      <c r="E8729" s="29">
        <v>16980</v>
      </c>
      <c r="F8729" s="29" t="str">
        <f>_xlfn.XLOOKUP($G8729,[1]类目转化数据!$B:$B,[1]类目转化数据!$A:$A)</f>
        <v>烟消洗设备</v>
      </c>
      <c r="G8729" s="29" t="s">
        <v>1183</v>
      </c>
      <c r="H8729" s="29" t="str">
        <f>_xlfn.XLOOKUP(G8729,[1]类目转化数据!B:B,[1]类目转化数据!C:C)</f>
        <v>大锅灶组</v>
      </c>
      <c r="I8729" s="29"/>
    </row>
    <row r="8730" ht="16.5" spans="1:9">
      <c r="A8730" s="29" t="s">
        <v>8027</v>
      </c>
      <c r="B8730" s="30">
        <v>100035171274</v>
      </c>
      <c r="C8730" s="31" t="s">
        <v>8993</v>
      </c>
      <c r="D8730" s="29" t="s">
        <v>8990</v>
      </c>
      <c r="E8730" s="29">
        <v>12800</v>
      </c>
      <c r="F8730" s="29" t="str">
        <f>_xlfn.XLOOKUP($G8730,[1]类目转化数据!$B:$B,[1]类目转化数据!$A:$A)</f>
        <v>烟消洗设备</v>
      </c>
      <c r="G8730" s="29" t="s">
        <v>1183</v>
      </c>
      <c r="H8730" s="29" t="str">
        <f>_xlfn.XLOOKUP(G8730,[1]类目转化数据!B:B,[1]类目转化数据!C:C)</f>
        <v>大锅灶组</v>
      </c>
      <c r="I8730" s="29"/>
    </row>
    <row r="8731" ht="16.5" spans="1:9">
      <c r="A8731" s="29" t="s">
        <v>8027</v>
      </c>
      <c r="B8731" s="30">
        <v>100015025982</v>
      </c>
      <c r="C8731" s="31" t="s">
        <v>8994</v>
      </c>
      <c r="D8731" s="29" t="s">
        <v>8992</v>
      </c>
      <c r="E8731" s="29">
        <v>15980</v>
      </c>
      <c r="F8731" s="29" t="str">
        <f>_xlfn.XLOOKUP($G8731,[1]类目转化数据!$B:$B,[1]类目转化数据!$A:$A)</f>
        <v>烟消洗设备</v>
      </c>
      <c r="G8731" s="29" t="s">
        <v>1183</v>
      </c>
      <c r="H8731" s="29" t="str">
        <f>_xlfn.XLOOKUP(G8731,[1]类目转化数据!B:B,[1]类目转化数据!C:C)</f>
        <v>大锅灶组</v>
      </c>
      <c r="I8731" s="29"/>
    </row>
    <row r="8732" ht="16.5" spans="1:9">
      <c r="A8732" s="29" t="s">
        <v>8027</v>
      </c>
      <c r="B8732" s="30">
        <v>100042150466</v>
      </c>
      <c r="C8732" s="31" t="s">
        <v>8995</v>
      </c>
      <c r="D8732" s="29" t="s">
        <v>8996</v>
      </c>
      <c r="E8732" s="29">
        <v>12800</v>
      </c>
      <c r="F8732" s="29" t="str">
        <f>_xlfn.XLOOKUP($G8732,[1]类目转化数据!$B:$B,[1]类目转化数据!$A:$A)</f>
        <v>烟消洗设备</v>
      </c>
      <c r="G8732" s="29" t="s">
        <v>1183</v>
      </c>
      <c r="H8732" s="29" t="str">
        <f>_xlfn.XLOOKUP(G8732,[1]类目转化数据!B:B,[1]类目转化数据!C:C)</f>
        <v>大锅灶组</v>
      </c>
      <c r="I8732" s="29"/>
    </row>
    <row r="8733" ht="16.5" spans="1:9">
      <c r="A8733" s="29" t="s">
        <v>8027</v>
      </c>
      <c r="B8733" s="30">
        <v>100050303192</v>
      </c>
      <c r="C8733" s="31" t="s">
        <v>8997</v>
      </c>
      <c r="D8733" s="29" t="s">
        <v>8998</v>
      </c>
      <c r="E8733" s="29">
        <v>10800</v>
      </c>
      <c r="F8733" s="29" t="str">
        <f>_xlfn.XLOOKUP($G8733,[1]类目转化数据!$B:$B,[1]类目转化数据!$A:$A)</f>
        <v>烟消洗设备</v>
      </c>
      <c r="G8733" s="29" t="s">
        <v>1183</v>
      </c>
      <c r="H8733" s="29" t="str">
        <f>_xlfn.XLOOKUP(G8733,[1]类目转化数据!B:B,[1]类目转化数据!C:C)</f>
        <v>大锅灶组</v>
      </c>
      <c r="I8733" s="29"/>
    </row>
    <row r="8734" ht="16.5" spans="1:9">
      <c r="A8734" s="29" t="s">
        <v>8027</v>
      </c>
      <c r="B8734" s="30">
        <v>100042150468</v>
      </c>
      <c r="C8734" s="31" t="s">
        <v>8999</v>
      </c>
      <c r="D8734" s="29" t="s">
        <v>8990</v>
      </c>
      <c r="E8734" s="29">
        <v>17999</v>
      </c>
      <c r="F8734" s="29" t="str">
        <f>_xlfn.XLOOKUP($G8734,[1]类目转化数据!$B:$B,[1]类目转化数据!$A:$A)</f>
        <v>烟消洗设备</v>
      </c>
      <c r="G8734" s="29" t="s">
        <v>1183</v>
      </c>
      <c r="H8734" s="29" t="str">
        <f>_xlfn.XLOOKUP(G8734,[1]类目转化数据!B:B,[1]类目转化数据!C:C)</f>
        <v>大锅灶组</v>
      </c>
      <c r="I8734" s="29"/>
    </row>
    <row r="8735" ht="16.5" spans="1:9">
      <c r="A8735" s="29" t="s">
        <v>8027</v>
      </c>
      <c r="B8735" s="30">
        <v>100053516348</v>
      </c>
      <c r="C8735" s="31" t="s">
        <v>8091</v>
      </c>
      <c r="D8735" s="29" t="s">
        <v>8092</v>
      </c>
      <c r="E8735" s="29">
        <v>298</v>
      </c>
      <c r="F8735" s="29" t="str">
        <f>_xlfn.XLOOKUP($G8735,[1]类目转化数据!$B:$B,[1]类目转化数据!$A:$A)</f>
        <v>烟消洗设备</v>
      </c>
      <c r="G8735" s="29" t="s">
        <v>1490</v>
      </c>
      <c r="H8735" s="29" t="str">
        <f>_xlfn.XLOOKUP(G8735,[1]类目转化数据!B:B,[1]类目转化数据!C:C)</f>
        <v>大锅灶组</v>
      </c>
      <c r="I8735" s="29"/>
    </row>
    <row r="8736" ht="16.5" spans="1:9">
      <c r="A8736" s="29" t="s">
        <v>8027</v>
      </c>
      <c r="B8736" s="30">
        <v>100053516374</v>
      </c>
      <c r="C8736" s="31" t="s">
        <v>9000</v>
      </c>
      <c r="D8736" s="29" t="s">
        <v>8094</v>
      </c>
      <c r="E8736" s="29">
        <v>268</v>
      </c>
      <c r="F8736" s="29" t="str">
        <f>_xlfn.XLOOKUP($G8736,[1]类目转化数据!$B:$B,[1]类目转化数据!$A:$A)</f>
        <v>烟消洗设备</v>
      </c>
      <c r="G8736" s="29" t="s">
        <v>1490</v>
      </c>
      <c r="H8736" s="29" t="str">
        <f>_xlfn.XLOOKUP(G8736,[1]类目转化数据!B:B,[1]类目转化数据!C:C)</f>
        <v>大锅灶组</v>
      </c>
      <c r="I8736" s="29"/>
    </row>
    <row r="8737" ht="16.5" spans="1:9">
      <c r="A8737" s="29" t="s">
        <v>8027</v>
      </c>
      <c r="B8737" s="30">
        <v>100061150207</v>
      </c>
      <c r="C8737" s="31" t="s">
        <v>9001</v>
      </c>
      <c r="D8737" s="29" t="s">
        <v>9002</v>
      </c>
      <c r="E8737" s="29">
        <v>36800</v>
      </c>
      <c r="F8737" s="29" t="str">
        <f>_xlfn.XLOOKUP($G8737,[1]类目转化数据!$B:$B,[1]类目转化数据!$A:$A)</f>
        <v>烟消洗设备</v>
      </c>
      <c r="G8737" s="29" t="s">
        <v>1490</v>
      </c>
      <c r="H8737" s="29" t="str">
        <f>_xlfn.XLOOKUP(G8737,[1]类目转化数据!B:B,[1]类目转化数据!C:C)</f>
        <v>大锅灶组</v>
      </c>
      <c r="I8737" s="29"/>
    </row>
    <row r="8738" ht="16.5" spans="1:9">
      <c r="A8738" s="29" t="s">
        <v>8027</v>
      </c>
      <c r="B8738" s="30">
        <v>100058039715</v>
      </c>
      <c r="C8738" s="31" t="s">
        <v>9003</v>
      </c>
      <c r="D8738" s="29" t="s">
        <v>9004</v>
      </c>
      <c r="E8738" s="29">
        <v>10800</v>
      </c>
      <c r="F8738" s="29" t="str">
        <f>_xlfn.XLOOKUP($G8738,[1]类目转化数据!$B:$B,[1]类目转化数据!$A:$A)</f>
        <v>烟消洗设备</v>
      </c>
      <c r="G8738" s="29" t="s">
        <v>1183</v>
      </c>
      <c r="H8738" s="29" t="str">
        <f>_xlfn.XLOOKUP(G8738,[1]类目转化数据!B:B,[1]类目转化数据!C:C)</f>
        <v>大锅灶组</v>
      </c>
      <c r="I8738" s="29"/>
    </row>
    <row r="8739" ht="16.5" spans="1:9">
      <c r="A8739" s="29" t="s">
        <v>8027</v>
      </c>
      <c r="B8739" s="30">
        <v>100061150195</v>
      </c>
      <c r="C8739" s="31" t="s">
        <v>9005</v>
      </c>
      <c r="D8739" s="29" t="s">
        <v>9006</v>
      </c>
      <c r="E8739" s="29">
        <v>39980</v>
      </c>
      <c r="F8739" s="29" t="str">
        <f>_xlfn.XLOOKUP($G8739,[1]类目转化数据!$B:$B,[1]类目转化数据!$A:$A)</f>
        <v>烟消洗设备</v>
      </c>
      <c r="G8739" s="29" t="s">
        <v>1490</v>
      </c>
      <c r="H8739" s="29" t="str">
        <f>_xlfn.XLOOKUP(G8739,[1]类目转化数据!B:B,[1]类目转化数据!C:C)</f>
        <v>大锅灶组</v>
      </c>
      <c r="I8739" s="29"/>
    </row>
    <row r="8740" ht="16.5" spans="1:9">
      <c r="A8740" s="29" t="s">
        <v>8027</v>
      </c>
      <c r="B8740" s="30">
        <v>100042150474</v>
      </c>
      <c r="C8740" s="31" t="s">
        <v>9007</v>
      </c>
      <c r="D8740" s="29" t="s">
        <v>8992</v>
      </c>
      <c r="E8740" s="29">
        <v>23999</v>
      </c>
      <c r="F8740" s="29" t="str">
        <f>_xlfn.XLOOKUP($G8740,[1]类目转化数据!$B:$B,[1]类目转化数据!$A:$A)</f>
        <v>烟消洗设备</v>
      </c>
      <c r="G8740" s="29" t="s">
        <v>1183</v>
      </c>
      <c r="H8740" s="29" t="str">
        <f>_xlfn.XLOOKUP(G8740,[1]类目转化数据!B:B,[1]类目转化数据!C:C)</f>
        <v>大锅灶组</v>
      </c>
      <c r="I8740" s="29"/>
    </row>
    <row r="8741" ht="16.5" spans="1:9">
      <c r="A8741" s="29" t="s">
        <v>8027</v>
      </c>
      <c r="B8741" s="30">
        <v>100056012094</v>
      </c>
      <c r="C8741" s="31" t="s">
        <v>9008</v>
      </c>
      <c r="D8741" s="29" t="s">
        <v>9009</v>
      </c>
      <c r="E8741" s="29">
        <v>36800</v>
      </c>
      <c r="F8741" s="29" t="str">
        <f>_xlfn.XLOOKUP($G8741,[1]类目转化数据!$B:$B,[1]类目转化数据!$A:$A)</f>
        <v>烟消洗设备</v>
      </c>
      <c r="G8741" s="29" t="s">
        <v>1490</v>
      </c>
      <c r="H8741" s="29" t="str">
        <f>_xlfn.XLOOKUP(G8741,[1]类目转化数据!B:B,[1]类目转化数据!C:C)</f>
        <v>大锅灶组</v>
      </c>
      <c r="I8741" s="29"/>
    </row>
    <row r="8742" ht="16.5" spans="1:9">
      <c r="A8742" s="29" t="s">
        <v>8027</v>
      </c>
      <c r="B8742" s="30">
        <v>100061150209</v>
      </c>
      <c r="C8742" s="31" t="s">
        <v>9010</v>
      </c>
      <c r="D8742" s="29" t="s">
        <v>9011</v>
      </c>
      <c r="E8742" s="29">
        <v>39980</v>
      </c>
      <c r="F8742" s="29" t="str">
        <f>_xlfn.XLOOKUP($G8742,[1]类目转化数据!$B:$B,[1]类目转化数据!$A:$A)</f>
        <v>烟消洗设备</v>
      </c>
      <c r="G8742" s="29" t="s">
        <v>1490</v>
      </c>
      <c r="H8742" s="29" t="str">
        <f>_xlfn.XLOOKUP(G8742,[1]类目转化数据!B:B,[1]类目转化数据!C:C)</f>
        <v>大锅灶组</v>
      </c>
      <c r="I8742" s="29"/>
    </row>
    <row r="8743" ht="16.5" spans="1:9">
      <c r="A8743" s="29" t="s">
        <v>8027</v>
      </c>
      <c r="B8743" s="30">
        <v>100035126538</v>
      </c>
      <c r="C8743" s="31" t="s">
        <v>9012</v>
      </c>
      <c r="D8743" s="29" t="s">
        <v>9013</v>
      </c>
      <c r="E8743" s="29">
        <v>12999</v>
      </c>
      <c r="F8743" s="29" t="str">
        <f>_xlfn.XLOOKUP($G8743,[1]类目转化数据!$B:$B,[1]类目转化数据!$A:$A)</f>
        <v>机械设备</v>
      </c>
      <c r="G8743" s="29" t="s">
        <v>73</v>
      </c>
      <c r="H8743" s="29" t="str">
        <f>_xlfn.XLOOKUP(G8743,[1]类目转化数据!B:B,[1]类目转化数据!C:C)</f>
        <v>机械设备</v>
      </c>
      <c r="I8743" s="29"/>
    </row>
    <row r="8744" ht="16.5" spans="1:9">
      <c r="A8744" s="29" t="s">
        <v>8027</v>
      </c>
      <c r="B8744" s="30">
        <v>100035127782</v>
      </c>
      <c r="C8744" s="31" t="s">
        <v>9014</v>
      </c>
      <c r="D8744" s="29" t="s">
        <v>9015</v>
      </c>
      <c r="E8744" s="29">
        <v>6650</v>
      </c>
      <c r="F8744" s="29" t="str">
        <f>_xlfn.XLOOKUP($G8744,[1]类目转化数据!$B:$B,[1]类目转化数据!$A:$A)</f>
        <v>机械设备</v>
      </c>
      <c r="G8744" s="29" t="s">
        <v>73</v>
      </c>
      <c r="H8744" s="29" t="str">
        <f>_xlfn.XLOOKUP(G8744,[1]类目转化数据!B:B,[1]类目转化数据!C:C)</f>
        <v>机械设备</v>
      </c>
      <c r="I8744" s="29"/>
    </row>
    <row r="8745" ht="16.5" spans="1:9">
      <c r="A8745" s="29" t="s">
        <v>8027</v>
      </c>
      <c r="B8745" s="30">
        <v>100020026041</v>
      </c>
      <c r="C8745" s="31" t="s">
        <v>9016</v>
      </c>
      <c r="D8745" s="29" t="s">
        <v>8990</v>
      </c>
      <c r="E8745" s="29">
        <v>19980</v>
      </c>
      <c r="F8745" s="29" t="str">
        <f>_xlfn.XLOOKUP($G8745,[1]类目转化数据!$B:$B,[1]类目转化数据!$A:$A)</f>
        <v>烟消洗设备</v>
      </c>
      <c r="G8745" s="29" t="s">
        <v>1183</v>
      </c>
      <c r="H8745" s="29" t="str">
        <f>_xlfn.XLOOKUP(G8745,[1]类目转化数据!B:B,[1]类目转化数据!C:C)</f>
        <v>大锅灶组</v>
      </c>
      <c r="I8745" s="29"/>
    </row>
    <row r="8746" ht="16.5" spans="1:9">
      <c r="A8746" s="29" t="s">
        <v>8027</v>
      </c>
      <c r="B8746" s="30">
        <v>100020175315</v>
      </c>
      <c r="C8746" s="31" t="s">
        <v>9017</v>
      </c>
      <c r="D8746" s="29" t="s">
        <v>9018</v>
      </c>
      <c r="E8746" s="29">
        <v>9999</v>
      </c>
      <c r="F8746" s="29" t="str">
        <f>_xlfn.XLOOKUP($G8746,[1]类目转化数据!$B:$B,[1]类目转化数据!$A:$A)</f>
        <v>办公饮水设备</v>
      </c>
      <c r="G8746" s="29" t="s">
        <v>622</v>
      </c>
      <c r="H8746" s="29" t="str">
        <f>_xlfn.XLOOKUP(G8746,[1]类目转化数据!B:B,[1]类目转化数据!C:C)</f>
        <v>直饮机组</v>
      </c>
      <c r="I8746" s="29"/>
    </row>
    <row r="8747" ht="16.5" spans="1:9">
      <c r="A8747" s="29" t="s">
        <v>8027</v>
      </c>
      <c r="B8747" s="30">
        <v>100020275483</v>
      </c>
      <c r="C8747" s="31" t="s">
        <v>9019</v>
      </c>
      <c r="D8747" s="29" t="s">
        <v>8065</v>
      </c>
      <c r="E8747" s="29">
        <v>3019</v>
      </c>
      <c r="F8747" s="29" t="str">
        <f>_xlfn.XLOOKUP($G8747,[1]类目转化数据!$B:$B,[1]类目转化数据!$A:$A)</f>
        <v>机械设备</v>
      </c>
      <c r="G8747" s="29" t="s">
        <v>305</v>
      </c>
      <c r="H8747" s="29" t="str">
        <f>_xlfn.XLOOKUP(G8747,[1]类目转化数据!B:B,[1]类目转化数据!C:C)</f>
        <v>机械设备</v>
      </c>
      <c r="I8747" s="29"/>
    </row>
    <row r="8748" ht="16.5" spans="1:9">
      <c r="A8748" s="29" t="s">
        <v>8027</v>
      </c>
      <c r="B8748" s="30">
        <v>100020275501</v>
      </c>
      <c r="C8748" s="31" t="s">
        <v>9020</v>
      </c>
      <c r="D8748" s="29" t="s">
        <v>8063</v>
      </c>
      <c r="E8748" s="29">
        <v>3519</v>
      </c>
      <c r="F8748" s="29" t="str">
        <f>_xlfn.XLOOKUP($G8748,[1]类目转化数据!$B:$B,[1]类目转化数据!$A:$A)</f>
        <v>机械设备</v>
      </c>
      <c r="G8748" s="29" t="s">
        <v>305</v>
      </c>
      <c r="H8748" s="29" t="str">
        <f>_xlfn.XLOOKUP(G8748,[1]类目转化数据!B:B,[1]类目转化数据!C:C)</f>
        <v>机械设备</v>
      </c>
      <c r="I8748" s="29"/>
    </row>
    <row r="8749" ht="16.5" spans="1:9">
      <c r="A8749" s="29" t="s">
        <v>8027</v>
      </c>
      <c r="B8749" s="30">
        <v>100027628193</v>
      </c>
      <c r="C8749" s="31" t="s">
        <v>9021</v>
      </c>
      <c r="D8749" s="29" t="s">
        <v>8063</v>
      </c>
      <c r="E8749" s="29">
        <v>3298</v>
      </c>
      <c r="F8749" s="29" t="str">
        <f>_xlfn.XLOOKUP($G8749,[1]类目转化数据!$B:$B,[1]类目转化数据!$A:$A)</f>
        <v>机械设备</v>
      </c>
      <c r="G8749" s="29" t="s">
        <v>305</v>
      </c>
      <c r="H8749" s="29" t="str">
        <f>_xlfn.XLOOKUP(G8749,[1]类目转化数据!B:B,[1]类目转化数据!C:C)</f>
        <v>机械设备</v>
      </c>
      <c r="I8749" s="29"/>
    </row>
    <row r="8750" ht="16.5" spans="1:9">
      <c r="A8750" s="29" t="s">
        <v>8027</v>
      </c>
      <c r="B8750" s="30">
        <v>100027628243</v>
      </c>
      <c r="C8750" s="31" t="s">
        <v>9022</v>
      </c>
      <c r="D8750" s="29" t="s">
        <v>8065</v>
      </c>
      <c r="E8750" s="29">
        <v>2798</v>
      </c>
      <c r="F8750" s="29" t="str">
        <f>_xlfn.XLOOKUP($G8750,[1]类目转化数据!$B:$B,[1]类目转化数据!$A:$A)</f>
        <v>机械设备</v>
      </c>
      <c r="G8750" s="29" t="s">
        <v>305</v>
      </c>
      <c r="H8750" s="29" t="str">
        <f>_xlfn.XLOOKUP(G8750,[1]类目转化数据!B:B,[1]类目转化数据!C:C)</f>
        <v>机械设备</v>
      </c>
      <c r="I8750" s="29"/>
    </row>
    <row r="8751" ht="16.5" spans="1:9">
      <c r="A8751" s="29" t="s">
        <v>8027</v>
      </c>
      <c r="B8751" s="30">
        <v>100027628287</v>
      </c>
      <c r="C8751" s="31" t="s">
        <v>9023</v>
      </c>
      <c r="D8751" s="29" t="s">
        <v>8067</v>
      </c>
      <c r="E8751" s="29">
        <v>2998</v>
      </c>
      <c r="F8751" s="29" t="str">
        <f>_xlfn.XLOOKUP($G8751,[1]类目转化数据!$B:$B,[1]类目转化数据!$A:$A)</f>
        <v>机械设备</v>
      </c>
      <c r="G8751" s="29" t="s">
        <v>305</v>
      </c>
      <c r="H8751" s="29" t="str">
        <f>_xlfn.XLOOKUP(G8751,[1]类目转化数据!B:B,[1]类目转化数据!C:C)</f>
        <v>机械设备</v>
      </c>
      <c r="I8751" s="29"/>
    </row>
    <row r="8752" ht="16.5" spans="1:9">
      <c r="A8752" s="29" t="s">
        <v>8027</v>
      </c>
      <c r="B8752" s="30">
        <v>100023485244</v>
      </c>
      <c r="C8752" s="31" t="s">
        <v>9024</v>
      </c>
      <c r="D8752" s="29" t="s">
        <v>9025</v>
      </c>
      <c r="E8752" s="29">
        <v>6980</v>
      </c>
      <c r="F8752" s="29" t="str">
        <f>_xlfn.XLOOKUP($G8752,[1]类目转化数据!$B:$B,[1]类目转化数据!$A:$A)</f>
        <v>机械设备</v>
      </c>
      <c r="G8752" s="29" t="s">
        <v>305</v>
      </c>
      <c r="H8752" s="29" t="str">
        <f>_xlfn.XLOOKUP(G8752,[1]类目转化数据!B:B,[1]类目转化数据!C:C)</f>
        <v>机械设备</v>
      </c>
      <c r="I8752" s="29"/>
    </row>
    <row r="8753" ht="16.5" spans="1:9">
      <c r="A8753" s="29" t="s">
        <v>8027</v>
      </c>
      <c r="B8753" s="30">
        <v>100035544440</v>
      </c>
      <c r="C8753" s="31" t="s">
        <v>9026</v>
      </c>
      <c r="D8753" s="29" t="s">
        <v>8067</v>
      </c>
      <c r="E8753" s="29">
        <v>3219</v>
      </c>
      <c r="F8753" s="29" t="str">
        <f>_xlfn.XLOOKUP($G8753,[1]类目转化数据!$B:$B,[1]类目转化数据!$A:$A)</f>
        <v>机械设备</v>
      </c>
      <c r="G8753" s="29" t="s">
        <v>305</v>
      </c>
      <c r="H8753" s="29" t="str">
        <f>_xlfn.XLOOKUP(G8753,[1]类目转化数据!B:B,[1]类目转化数据!C:C)</f>
        <v>机械设备</v>
      </c>
      <c r="I8753" s="29"/>
    </row>
    <row r="8754" ht="16.5" spans="1:9">
      <c r="A8754" s="29" t="s">
        <v>8027</v>
      </c>
      <c r="B8754" s="30">
        <v>100043395208</v>
      </c>
      <c r="C8754" s="31" t="s">
        <v>9027</v>
      </c>
      <c r="D8754" s="29" t="s">
        <v>9028</v>
      </c>
      <c r="E8754" s="29">
        <v>7980</v>
      </c>
      <c r="F8754" s="29" t="str">
        <f>_xlfn.XLOOKUP($G8754,[1]类目转化数据!$B:$B,[1]类目转化数据!$A:$A)</f>
        <v>机械设备</v>
      </c>
      <c r="G8754" s="29" t="s">
        <v>305</v>
      </c>
      <c r="H8754" s="29" t="str">
        <f>_xlfn.XLOOKUP(G8754,[1]类目转化数据!B:B,[1]类目转化数据!C:C)</f>
        <v>机械设备</v>
      </c>
      <c r="I8754" s="29"/>
    </row>
    <row r="8755" ht="16.5" spans="1:9">
      <c r="A8755" s="29" t="s">
        <v>8027</v>
      </c>
      <c r="B8755" s="30">
        <v>100064853073</v>
      </c>
      <c r="C8755" s="31" t="s">
        <v>9029</v>
      </c>
      <c r="D8755" s="29" t="s">
        <v>8067</v>
      </c>
      <c r="E8755" s="29">
        <v>3518</v>
      </c>
      <c r="F8755" s="29" t="str">
        <f>_xlfn.XLOOKUP($G8755,[1]类目转化数据!$B:$B,[1]类目转化数据!$A:$A)</f>
        <v>机械设备</v>
      </c>
      <c r="G8755" s="29" t="s">
        <v>305</v>
      </c>
      <c r="H8755" s="29" t="str">
        <f>_xlfn.XLOOKUP(G8755,[1]类目转化数据!B:B,[1]类目转化数据!C:C)</f>
        <v>机械设备</v>
      </c>
      <c r="I8755" s="29"/>
    </row>
    <row r="8756" ht="16.5" spans="1:9">
      <c r="A8756" s="29" t="s">
        <v>8027</v>
      </c>
      <c r="B8756" s="30">
        <v>100064853071</v>
      </c>
      <c r="C8756" s="31" t="s">
        <v>9030</v>
      </c>
      <c r="D8756" s="29" t="s">
        <v>8065</v>
      </c>
      <c r="E8756" s="29">
        <v>3318</v>
      </c>
      <c r="F8756" s="29" t="str">
        <f>_xlfn.XLOOKUP($G8756,[1]类目转化数据!$B:$B,[1]类目转化数据!$A:$A)</f>
        <v>机械设备</v>
      </c>
      <c r="G8756" s="29" t="s">
        <v>1214</v>
      </c>
      <c r="H8756" s="29" t="str">
        <f>_xlfn.XLOOKUP(G8756,[1]类目转化数据!B:B,[1]类目转化数据!C:C)</f>
        <v>机械设备</v>
      </c>
      <c r="I8756" s="29"/>
    </row>
    <row r="8757" ht="16.5" spans="1:9">
      <c r="A8757" s="29" t="s">
        <v>8027</v>
      </c>
      <c r="B8757" s="30">
        <v>100043395180</v>
      </c>
      <c r="C8757" s="31" t="s">
        <v>9031</v>
      </c>
      <c r="D8757" s="29" t="s">
        <v>9032</v>
      </c>
      <c r="E8757" s="29">
        <v>5980</v>
      </c>
      <c r="F8757" s="29" t="str">
        <f>_xlfn.XLOOKUP($G8757,[1]类目转化数据!$B:$B,[1]类目转化数据!$A:$A)</f>
        <v>机械设备</v>
      </c>
      <c r="G8757" s="29" t="s">
        <v>305</v>
      </c>
      <c r="H8757" s="29" t="str">
        <f>_xlfn.XLOOKUP(G8757,[1]类目转化数据!B:B,[1]类目转化数据!C:C)</f>
        <v>机械设备</v>
      </c>
      <c r="I8757" s="29"/>
    </row>
    <row r="8758" ht="16.5" spans="1:9">
      <c r="A8758" s="29" t="s">
        <v>8027</v>
      </c>
      <c r="B8758" s="30">
        <v>100064853087</v>
      </c>
      <c r="C8758" s="31" t="s">
        <v>9033</v>
      </c>
      <c r="D8758" s="29" t="s">
        <v>8063</v>
      </c>
      <c r="E8758" s="29">
        <v>3818</v>
      </c>
      <c r="F8758" s="29" t="str">
        <f>_xlfn.XLOOKUP($G8758,[1]类目转化数据!$B:$B,[1]类目转化数据!$A:$A)</f>
        <v>机械设备</v>
      </c>
      <c r="G8758" s="29" t="s">
        <v>305</v>
      </c>
      <c r="H8758" s="29" t="str">
        <f>_xlfn.XLOOKUP(G8758,[1]类目转化数据!B:B,[1]类目转化数据!C:C)</f>
        <v>机械设备</v>
      </c>
      <c r="I8758" s="29"/>
    </row>
    <row r="8759" ht="16.5" spans="1:9">
      <c r="A8759" s="29" t="s">
        <v>8027</v>
      </c>
      <c r="B8759" s="30">
        <v>100072821461</v>
      </c>
      <c r="C8759" s="31" t="s">
        <v>9034</v>
      </c>
      <c r="D8759" s="29" t="s">
        <v>8067</v>
      </c>
      <c r="E8759" s="29">
        <v>3297</v>
      </c>
      <c r="F8759" s="29" t="str">
        <f>_xlfn.XLOOKUP($G8759,[1]类目转化数据!$B:$B,[1]类目转化数据!$A:$A)</f>
        <v>机械设备</v>
      </c>
      <c r="G8759" s="29" t="s">
        <v>305</v>
      </c>
      <c r="H8759" s="29" t="str">
        <f>_xlfn.XLOOKUP(G8759,[1]类目转化数据!B:B,[1]类目转化数据!C:C)</f>
        <v>机械设备</v>
      </c>
      <c r="I8759" s="29"/>
    </row>
    <row r="8760" ht="16.5" spans="1:9">
      <c r="A8760" s="29" t="s">
        <v>8027</v>
      </c>
      <c r="B8760" s="30">
        <v>100073406577</v>
      </c>
      <c r="C8760" s="31" t="s">
        <v>9035</v>
      </c>
      <c r="D8760" s="29" t="s">
        <v>8063</v>
      </c>
      <c r="E8760" s="29">
        <v>4039</v>
      </c>
      <c r="F8760" s="29" t="str">
        <f>_xlfn.XLOOKUP($G8760,[1]类目转化数据!$B:$B,[1]类目转化数据!$A:$A)</f>
        <v>机械设备</v>
      </c>
      <c r="G8760" s="29" t="s">
        <v>305</v>
      </c>
      <c r="H8760" s="29" t="str">
        <f>_xlfn.XLOOKUP(G8760,[1]类目转化数据!B:B,[1]类目转化数据!C:C)</f>
        <v>机械设备</v>
      </c>
      <c r="I8760" s="29"/>
    </row>
    <row r="8761" ht="16.5" spans="1:9">
      <c r="A8761" s="29" t="s">
        <v>8027</v>
      </c>
      <c r="B8761" s="30">
        <v>100072821481</v>
      </c>
      <c r="C8761" s="31" t="s">
        <v>9036</v>
      </c>
      <c r="D8761" s="29" t="s">
        <v>8063</v>
      </c>
      <c r="E8761" s="29">
        <v>3597</v>
      </c>
      <c r="F8761" s="29" t="str">
        <f>_xlfn.XLOOKUP($G8761,[1]类目转化数据!$B:$B,[1]类目转化数据!$A:$A)</f>
        <v>机械设备</v>
      </c>
      <c r="G8761" s="29" t="s">
        <v>305</v>
      </c>
      <c r="H8761" s="29" t="str">
        <f>_xlfn.XLOOKUP(G8761,[1]类目转化数据!B:B,[1]类目转化数据!C:C)</f>
        <v>机械设备</v>
      </c>
      <c r="I8761" s="29"/>
    </row>
    <row r="8762" ht="16.5" spans="1:9">
      <c r="A8762" s="29" t="s">
        <v>8027</v>
      </c>
      <c r="B8762" s="30">
        <v>100073406601</v>
      </c>
      <c r="C8762" s="31" t="s">
        <v>9037</v>
      </c>
      <c r="D8762" s="29" t="s">
        <v>8067</v>
      </c>
      <c r="E8762" s="29">
        <v>3739</v>
      </c>
      <c r="F8762" s="29" t="str">
        <f>_xlfn.XLOOKUP($G8762,[1]类目转化数据!$B:$B,[1]类目转化数据!$A:$A)</f>
        <v>机械设备</v>
      </c>
      <c r="G8762" s="29" t="s">
        <v>305</v>
      </c>
      <c r="H8762" s="29" t="str">
        <f>_xlfn.XLOOKUP(G8762,[1]类目转化数据!B:B,[1]类目转化数据!C:C)</f>
        <v>机械设备</v>
      </c>
      <c r="I8762" s="29"/>
    </row>
    <row r="8763" ht="16.5" spans="1:9">
      <c r="A8763" s="29" t="s">
        <v>8027</v>
      </c>
      <c r="B8763" s="30">
        <v>100074427870</v>
      </c>
      <c r="C8763" s="31" t="s">
        <v>9038</v>
      </c>
      <c r="D8763" s="29" t="s">
        <v>8065</v>
      </c>
      <c r="E8763" s="29">
        <v>3539</v>
      </c>
      <c r="F8763" s="29" t="str">
        <f>_xlfn.XLOOKUP($G8763,[1]类目转化数据!$B:$B,[1]类目转化数据!$A:$A)</f>
        <v>机械设备</v>
      </c>
      <c r="G8763" s="29" t="s">
        <v>305</v>
      </c>
      <c r="H8763" s="29" t="str">
        <f>_xlfn.XLOOKUP(G8763,[1]类目转化数据!B:B,[1]类目转化数据!C:C)</f>
        <v>机械设备</v>
      </c>
      <c r="I8763" s="29"/>
    </row>
    <row r="8764" ht="16.5" spans="1:9">
      <c r="A8764" s="29" t="s">
        <v>8027</v>
      </c>
      <c r="B8764" s="30">
        <v>100073548586</v>
      </c>
      <c r="C8764" s="31" t="s">
        <v>9039</v>
      </c>
      <c r="D8764" s="29" t="s">
        <v>8065</v>
      </c>
      <c r="E8764" s="29">
        <v>3097</v>
      </c>
      <c r="F8764" s="29" t="str">
        <f>_xlfn.XLOOKUP($G8764,[1]类目转化数据!$B:$B,[1]类目转化数据!$A:$A)</f>
        <v>机械设备</v>
      </c>
      <c r="G8764" s="29" t="s">
        <v>305</v>
      </c>
      <c r="H8764" s="29" t="str">
        <f>_xlfn.XLOOKUP(G8764,[1]类目转化数据!B:B,[1]类目转化数据!C:C)</f>
        <v>机械设备</v>
      </c>
      <c r="I8764" s="29"/>
    </row>
    <row r="8765" ht="16.5" spans="1:9">
      <c r="A8765" s="29" t="s">
        <v>8027</v>
      </c>
      <c r="B8765" s="30">
        <v>100106517110</v>
      </c>
      <c r="C8765" s="31" t="s">
        <v>9040</v>
      </c>
      <c r="D8765" s="29" t="s">
        <v>9041</v>
      </c>
      <c r="E8765" s="29">
        <v>5299</v>
      </c>
      <c r="F8765" s="29" t="str">
        <f>_xlfn.XLOOKUP($G8765,[1]类目转化数据!$B:$B,[1]类目转化数据!$A:$A)</f>
        <v>机械设备</v>
      </c>
      <c r="G8765" s="29" t="s">
        <v>305</v>
      </c>
      <c r="H8765" s="29" t="str">
        <f>_xlfn.XLOOKUP(G8765,[1]类目转化数据!B:B,[1]类目转化数据!C:C)</f>
        <v>机械设备</v>
      </c>
      <c r="I8765" s="29"/>
    </row>
    <row r="8766" ht="16.5" spans="1:9">
      <c r="A8766" s="29" t="s">
        <v>8027</v>
      </c>
      <c r="B8766" s="30">
        <v>100076702082</v>
      </c>
      <c r="C8766" s="31" t="s">
        <v>9042</v>
      </c>
      <c r="D8766" s="29" t="s">
        <v>9043</v>
      </c>
      <c r="E8766" s="29">
        <v>4580</v>
      </c>
      <c r="F8766" s="29" t="str">
        <f>_xlfn.XLOOKUP($G8766,[1]类目转化数据!$B:$B,[1]类目转化数据!$A:$A)</f>
        <v>机械设备</v>
      </c>
      <c r="G8766" s="29" t="s">
        <v>305</v>
      </c>
      <c r="H8766" s="29" t="str">
        <f>_xlfn.XLOOKUP(G8766,[1]类目转化数据!B:B,[1]类目转化数据!C:C)</f>
        <v>机械设备</v>
      </c>
      <c r="I8766" s="29"/>
    </row>
    <row r="8767" ht="16.5" spans="1:9">
      <c r="A8767" s="29" t="s">
        <v>8027</v>
      </c>
      <c r="B8767" s="30">
        <v>100020335591</v>
      </c>
      <c r="C8767" s="31" t="s">
        <v>9044</v>
      </c>
      <c r="D8767" s="29" t="s">
        <v>9045</v>
      </c>
      <c r="E8767" s="29">
        <v>21800</v>
      </c>
      <c r="F8767" s="29" t="str">
        <f>_xlfn.XLOOKUP($G8767,[1]类目转化数据!$B:$B,[1]类目转化数据!$A:$A)</f>
        <v>烟消洗设备</v>
      </c>
      <c r="G8767" s="29" t="s">
        <v>1579</v>
      </c>
      <c r="H8767" s="29" t="str">
        <f>_xlfn.XLOOKUP(G8767,[1]类目转化数据!B:B,[1]类目转化数据!C:C)</f>
        <v>后厨组</v>
      </c>
      <c r="I8767" s="29"/>
    </row>
    <row r="8768" ht="16.5" spans="1:9">
      <c r="A8768" s="29" t="s">
        <v>8027</v>
      </c>
      <c r="B8768" s="30">
        <v>100035634240</v>
      </c>
      <c r="C8768" s="31" t="s">
        <v>9046</v>
      </c>
      <c r="D8768" s="29" t="s">
        <v>9045</v>
      </c>
      <c r="E8768" s="29">
        <v>17800</v>
      </c>
      <c r="F8768" s="29" t="str">
        <f>_xlfn.XLOOKUP($G8768,[1]类目转化数据!$B:$B,[1]类目转化数据!$A:$A)</f>
        <v>烟消洗设备</v>
      </c>
      <c r="G8768" s="29" t="s">
        <v>1579</v>
      </c>
      <c r="H8768" s="29" t="str">
        <f>_xlfn.XLOOKUP(G8768,[1]类目转化数据!B:B,[1]类目转化数据!C:C)</f>
        <v>后厨组</v>
      </c>
      <c r="I8768" s="29"/>
    </row>
    <row r="8769" ht="16.5" spans="1:9">
      <c r="A8769" s="29" t="s">
        <v>8027</v>
      </c>
      <c r="B8769" s="30">
        <v>100020359143</v>
      </c>
      <c r="C8769" s="31" t="s">
        <v>9047</v>
      </c>
      <c r="D8769" s="29" t="s">
        <v>9045</v>
      </c>
      <c r="E8769" s="29">
        <v>23800</v>
      </c>
      <c r="F8769" s="29" t="str">
        <f>_xlfn.XLOOKUP($G8769,[1]类目转化数据!$B:$B,[1]类目转化数据!$A:$A)</f>
        <v>烟消洗设备</v>
      </c>
      <c r="G8769" s="29" t="s">
        <v>1579</v>
      </c>
      <c r="H8769" s="29" t="str">
        <f>_xlfn.XLOOKUP(G8769,[1]类目转化数据!B:B,[1]类目转化数据!C:C)</f>
        <v>后厨组</v>
      </c>
      <c r="I8769" s="29"/>
    </row>
    <row r="8770" ht="16.5" spans="1:9">
      <c r="A8770" s="29" t="s">
        <v>8027</v>
      </c>
      <c r="B8770" s="30">
        <v>100020382123</v>
      </c>
      <c r="C8770" s="31" t="s">
        <v>9048</v>
      </c>
      <c r="D8770" s="29" t="s">
        <v>8581</v>
      </c>
      <c r="E8770" s="29">
        <v>2280</v>
      </c>
      <c r="F8770" s="29" t="str">
        <f>_xlfn.XLOOKUP($G8770,[1]类目转化数据!$B:$B,[1]类目转化数据!$A:$A)</f>
        <v>办公饮水设备</v>
      </c>
      <c r="G8770" s="29" t="s">
        <v>622</v>
      </c>
      <c r="H8770" s="29" t="str">
        <f>_xlfn.XLOOKUP(G8770,[1]类目转化数据!B:B,[1]类目转化数据!C:C)</f>
        <v>直饮机组</v>
      </c>
      <c r="I8770" s="29"/>
    </row>
    <row r="8771" ht="16.5" spans="1:9">
      <c r="A8771" s="29" t="s">
        <v>8027</v>
      </c>
      <c r="B8771" s="30">
        <v>100020444465</v>
      </c>
      <c r="C8771" s="31" t="s">
        <v>9049</v>
      </c>
      <c r="D8771" s="29" t="s">
        <v>9050</v>
      </c>
      <c r="E8771" s="29">
        <v>11999</v>
      </c>
      <c r="F8771" s="29" t="str">
        <f>_xlfn.XLOOKUP($G8771,[1]类目转化数据!$B:$B,[1]类目转化数据!$A:$A)</f>
        <v>制热设备</v>
      </c>
      <c r="G8771" s="29" t="s">
        <v>1807</v>
      </c>
      <c r="H8771" s="29" t="str">
        <f>_xlfn.XLOOKUP(G8771,[1]类目转化数据!B:B,[1]类目转化数据!C:C)</f>
        <v>大锅灶组</v>
      </c>
      <c r="I8771" s="29"/>
    </row>
    <row r="8772" ht="16.5" spans="1:9">
      <c r="A8772" s="29" t="s">
        <v>8027</v>
      </c>
      <c r="B8772" s="30">
        <v>100035798270</v>
      </c>
      <c r="C8772" s="31" t="s">
        <v>9051</v>
      </c>
      <c r="D8772" s="29" t="s">
        <v>9050</v>
      </c>
      <c r="E8772" s="29">
        <v>12999</v>
      </c>
      <c r="F8772" s="29" t="str">
        <f>_xlfn.XLOOKUP($G8772,[1]类目转化数据!$B:$B,[1]类目转化数据!$A:$A)</f>
        <v>制热设备</v>
      </c>
      <c r="G8772" s="29" t="s">
        <v>1807</v>
      </c>
      <c r="H8772" s="29" t="str">
        <f>_xlfn.XLOOKUP(G8772,[1]类目转化数据!B:B,[1]类目转化数据!C:C)</f>
        <v>大锅灶组</v>
      </c>
      <c r="I8772" s="29"/>
    </row>
    <row r="8773" ht="16.5" spans="1:9">
      <c r="A8773" s="29" t="s">
        <v>8027</v>
      </c>
      <c r="B8773" s="30">
        <v>100035798300</v>
      </c>
      <c r="C8773" s="31" t="s">
        <v>9052</v>
      </c>
      <c r="D8773" s="29" t="s">
        <v>9053</v>
      </c>
      <c r="E8773" s="29">
        <v>7899</v>
      </c>
      <c r="F8773" s="29" t="str">
        <f>_xlfn.XLOOKUP($G8773,[1]类目转化数据!$B:$B,[1]类目转化数据!$A:$A)</f>
        <v>制热设备</v>
      </c>
      <c r="G8773" s="29" t="s">
        <v>1807</v>
      </c>
      <c r="H8773" s="29" t="str">
        <f>_xlfn.XLOOKUP(G8773,[1]类目转化数据!B:B,[1]类目转化数据!C:C)</f>
        <v>大锅灶组</v>
      </c>
      <c r="I8773" s="29"/>
    </row>
    <row r="8774" ht="16.5" spans="1:9">
      <c r="A8774" s="29" t="s">
        <v>8027</v>
      </c>
      <c r="B8774" s="30">
        <v>100035798322</v>
      </c>
      <c r="C8774" s="31" t="s">
        <v>9051</v>
      </c>
      <c r="D8774" s="29" t="s">
        <v>9050</v>
      </c>
      <c r="E8774" s="29">
        <v>12999</v>
      </c>
      <c r="F8774" s="29" t="str">
        <f>_xlfn.XLOOKUP($G8774,[1]类目转化数据!$B:$B,[1]类目转化数据!$A:$A)</f>
        <v>制热设备</v>
      </c>
      <c r="G8774" s="29" t="s">
        <v>1807</v>
      </c>
      <c r="H8774" s="29" t="str">
        <f>_xlfn.XLOOKUP(G8774,[1]类目转化数据!B:B,[1]类目转化数据!C:C)</f>
        <v>大锅灶组</v>
      </c>
      <c r="I8774" s="29"/>
    </row>
    <row r="8775" ht="16.5" spans="1:9">
      <c r="A8775" s="29" t="s">
        <v>8027</v>
      </c>
      <c r="B8775" s="30">
        <v>100035798336</v>
      </c>
      <c r="C8775" s="31" t="s">
        <v>9054</v>
      </c>
      <c r="D8775" s="29" t="s">
        <v>9053</v>
      </c>
      <c r="E8775" s="29">
        <v>7899</v>
      </c>
      <c r="F8775" s="29" t="str">
        <f>_xlfn.XLOOKUP($G8775,[1]类目转化数据!$B:$B,[1]类目转化数据!$A:$A)</f>
        <v>制热设备</v>
      </c>
      <c r="G8775" s="29" t="s">
        <v>1807</v>
      </c>
      <c r="H8775" s="29" t="str">
        <f>_xlfn.XLOOKUP(G8775,[1]类目转化数据!B:B,[1]类目转化数据!C:C)</f>
        <v>大锅灶组</v>
      </c>
      <c r="I8775" s="29"/>
    </row>
    <row r="8776" ht="16.5" spans="1:9">
      <c r="A8776" s="29" t="s">
        <v>8027</v>
      </c>
      <c r="B8776" s="30">
        <v>100035798488</v>
      </c>
      <c r="C8776" s="31" t="s">
        <v>9055</v>
      </c>
      <c r="D8776" s="29" t="s">
        <v>9056</v>
      </c>
      <c r="E8776" s="29">
        <v>8999</v>
      </c>
      <c r="F8776" s="29" t="str">
        <f>_xlfn.XLOOKUP($G8776,[1]类目转化数据!$B:$B,[1]类目转化数据!$A:$A)</f>
        <v>办公饮水设备</v>
      </c>
      <c r="G8776" s="29" t="s">
        <v>622</v>
      </c>
      <c r="H8776" s="29" t="str">
        <f>_xlfn.XLOOKUP(G8776,[1]类目转化数据!B:B,[1]类目转化数据!C:C)</f>
        <v>直饮机组</v>
      </c>
      <c r="I8776" s="29"/>
    </row>
    <row r="8777" ht="16.5" spans="1:9">
      <c r="A8777" s="29" t="s">
        <v>8027</v>
      </c>
      <c r="B8777" s="30">
        <v>100035798498</v>
      </c>
      <c r="C8777" s="31" t="s">
        <v>9057</v>
      </c>
      <c r="D8777" s="29" t="s">
        <v>9056</v>
      </c>
      <c r="E8777" s="29">
        <v>7999</v>
      </c>
      <c r="F8777" s="29" t="str">
        <f>_xlfn.XLOOKUP($G8777,[1]类目转化数据!$B:$B,[1]类目转化数据!$A:$A)</f>
        <v>办公饮水设备</v>
      </c>
      <c r="G8777" s="29" t="s">
        <v>622</v>
      </c>
      <c r="H8777" s="29" t="str">
        <f>_xlfn.XLOOKUP(G8777,[1]类目转化数据!B:B,[1]类目转化数据!C:C)</f>
        <v>直饮机组</v>
      </c>
      <c r="I8777" s="29"/>
    </row>
    <row r="8778" ht="16.5" spans="1:9">
      <c r="A8778" s="29" t="s">
        <v>8027</v>
      </c>
      <c r="B8778" s="30">
        <v>100020447567</v>
      </c>
      <c r="C8778" s="31" t="s">
        <v>9058</v>
      </c>
      <c r="D8778" s="29" t="s">
        <v>9059</v>
      </c>
      <c r="E8778" s="29">
        <v>13699</v>
      </c>
      <c r="F8778" s="29" t="str">
        <f>_xlfn.XLOOKUP($G8778,[1]类目转化数据!$B:$B,[1]类目转化数据!$A:$A)</f>
        <v>制热设备</v>
      </c>
      <c r="G8778" s="29" t="s">
        <v>1807</v>
      </c>
      <c r="H8778" s="29" t="str">
        <f>_xlfn.XLOOKUP(G8778,[1]类目转化数据!B:B,[1]类目转化数据!C:C)</f>
        <v>大锅灶组</v>
      </c>
      <c r="I8778" s="29"/>
    </row>
    <row r="8779" ht="16.5" spans="1:9">
      <c r="A8779" s="29" t="s">
        <v>8027</v>
      </c>
      <c r="B8779" s="30">
        <v>100035803054</v>
      </c>
      <c r="C8779" s="31" t="s">
        <v>9060</v>
      </c>
      <c r="D8779" s="29" t="s">
        <v>9059</v>
      </c>
      <c r="E8779" s="29">
        <v>13699</v>
      </c>
      <c r="F8779" s="29" t="str">
        <f>_xlfn.XLOOKUP($G8779,[1]类目转化数据!$B:$B,[1]类目转化数据!$A:$A)</f>
        <v>制热设备</v>
      </c>
      <c r="G8779" s="29" t="s">
        <v>1807</v>
      </c>
      <c r="H8779" s="29" t="str">
        <f>_xlfn.XLOOKUP(G8779,[1]类目转化数据!B:B,[1]类目转化数据!C:C)</f>
        <v>大锅灶组</v>
      </c>
      <c r="I8779" s="29"/>
    </row>
    <row r="8780" ht="16.5" spans="1:9">
      <c r="A8780" s="29" t="s">
        <v>8027</v>
      </c>
      <c r="B8780" s="30">
        <v>100035937130</v>
      </c>
      <c r="C8780" s="31" t="s">
        <v>9061</v>
      </c>
      <c r="D8780" s="29" t="s">
        <v>8979</v>
      </c>
      <c r="E8780" s="29">
        <v>4599</v>
      </c>
      <c r="F8780" s="29" t="str">
        <f>_xlfn.XLOOKUP($G8780,[1]类目转化数据!$B:$B,[1]类目转化数据!$A:$A)</f>
        <v>机械设备</v>
      </c>
      <c r="G8780" s="29" t="s">
        <v>1230</v>
      </c>
      <c r="H8780" s="29" t="str">
        <f>_xlfn.XLOOKUP(G8780,[1]类目转化数据!B:B,[1]类目转化数据!C:C)</f>
        <v>机械设备</v>
      </c>
      <c r="I8780" s="29"/>
    </row>
    <row r="8781" ht="16.5" spans="1:9">
      <c r="A8781" s="29" t="s">
        <v>8027</v>
      </c>
      <c r="B8781" s="30">
        <v>100020607181</v>
      </c>
      <c r="C8781" s="31" t="s">
        <v>9062</v>
      </c>
      <c r="D8781" s="29" t="s">
        <v>9063</v>
      </c>
      <c r="E8781" s="29">
        <v>4999</v>
      </c>
      <c r="F8781" s="29" t="str">
        <f>_xlfn.XLOOKUP($G8781,[1]类目转化数据!$B:$B,[1]类目转化数据!$A:$A)</f>
        <v>机械设备</v>
      </c>
      <c r="G8781" s="29" t="s">
        <v>431</v>
      </c>
      <c r="H8781" s="29" t="str">
        <f>_xlfn.XLOOKUP(G8781,[1]类目转化数据!B:B,[1]类目转化数据!C:C)</f>
        <v>机械设备</v>
      </c>
      <c r="I8781" s="29"/>
    </row>
    <row r="8782" ht="16.5" spans="1:9">
      <c r="A8782" s="29" t="s">
        <v>8027</v>
      </c>
      <c r="B8782" s="30">
        <v>100016301774</v>
      </c>
      <c r="C8782" s="31" t="s">
        <v>9064</v>
      </c>
      <c r="D8782" s="29" t="s">
        <v>9065</v>
      </c>
      <c r="E8782" s="29">
        <v>5998</v>
      </c>
      <c r="F8782" s="29" t="str">
        <f>_xlfn.XLOOKUP($G8782,[1]类目转化数据!$B:$B,[1]类目转化数据!$A:$A)</f>
        <v>机械设备</v>
      </c>
      <c r="G8782" s="29" t="s">
        <v>431</v>
      </c>
      <c r="H8782" s="29" t="str">
        <f>_xlfn.XLOOKUP(G8782,[1]类目转化数据!B:B,[1]类目转化数据!C:C)</f>
        <v>机械设备</v>
      </c>
      <c r="I8782" s="29"/>
    </row>
    <row r="8783" ht="16.5" spans="1:9">
      <c r="A8783" s="29" t="s">
        <v>8027</v>
      </c>
      <c r="B8783" s="30">
        <v>100036041608</v>
      </c>
      <c r="C8783" s="31" t="s">
        <v>9066</v>
      </c>
      <c r="D8783" s="29" t="s">
        <v>9067</v>
      </c>
      <c r="E8783" s="29">
        <v>3229</v>
      </c>
      <c r="F8783" s="29" t="str">
        <f>_xlfn.XLOOKUP($G8783,[1]类目转化数据!$B:$B,[1]类目转化数据!$A:$A)</f>
        <v>机械设备</v>
      </c>
      <c r="G8783" s="29" t="s">
        <v>431</v>
      </c>
      <c r="H8783" s="29" t="str">
        <f>_xlfn.XLOOKUP(G8783,[1]类目转化数据!B:B,[1]类目转化数据!C:C)</f>
        <v>机械设备</v>
      </c>
      <c r="I8783" s="29"/>
    </row>
    <row r="8784" ht="16.5" spans="1:9">
      <c r="A8784" s="29" t="s">
        <v>8027</v>
      </c>
      <c r="B8784" s="30">
        <v>100036041462</v>
      </c>
      <c r="C8784" s="31" t="s">
        <v>9068</v>
      </c>
      <c r="D8784" s="29" t="s">
        <v>9069</v>
      </c>
      <c r="E8784" s="29">
        <v>8999</v>
      </c>
      <c r="F8784" s="29" t="str">
        <f>_xlfn.XLOOKUP($G8784,[1]类目转化数据!$B:$B,[1]类目转化数据!$A:$A)</f>
        <v>机械设备</v>
      </c>
      <c r="G8784" s="29" t="s">
        <v>431</v>
      </c>
      <c r="H8784" s="29" t="str">
        <f>_xlfn.XLOOKUP(G8784,[1]类目转化数据!B:B,[1]类目转化数据!C:C)</f>
        <v>机械设备</v>
      </c>
      <c r="I8784" s="29"/>
    </row>
    <row r="8785" ht="16.5" spans="1:9">
      <c r="A8785" s="29" t="s">
        <v>8027</v>
      </c>
      <c r="B8785" s="30">
        <v>100044375320</v>
      </c>
      <c r="C8785" s="31" t="s">
        <v>9070</v>
      </c>
      <c r="D8785" s="29" t="s">
        <v>9071</v>
      </c>
      <c r="E8785" s="29">
        <v>5699</v>
      </c>
      <c r="F8785" s="29" t="str">
        <f>_xlfn.XLOOKUP($G8785,[1]类目转化数据!$B:$B,[1]类目转化数据!$A:$A)</f>
        <v>机械设备</v>
      </c>
      <c r="G8785" s="29" t="s">
        <v>431</v>
      </c>
      <c r="H8785" s="29" t="str">
        <f>_xlfn.XLOOKUP(G8785,[1]类目转化数据!B:B,[1]类目转化数据!C:C)</f>
        <v>机械设备</v>
      </c>
      <c r="I8785" s="29"/>
    </row>
    <row r="8786" ht="16.5" spans="1:9">
      <c r="A8786" s="29" t="s">
        <v>8027</v>
      </c>
      <c r="B8786" s="30">
        <v>100020607269</v>
      </c>
      <c r="C8786" s="31" t="s">
        <v>9072</v>
      </c>
      <c r="D8786" s="29" t="s">
        <v>9073</v>
      </c>
      <c r="E8786" s="29">
        <v>3999</v>
      </c>
      <c r="F8786" s="29" t="str">
        <f>_xlfn.XLOOKUP($G8786,[1]类目转化数据!$B:$B,[1]类目转化数据!$A:$A)</f>
        <v>机械设备</v>
      </c>
      <c r="G8786" s="29" t="s">
        <v>431</v>
      </c>
      <c r="H8786" s="29" t="str">
        <f>_xlfn.XLOOKUP(G8786,[1]类目转化数据!B:B,[1]类目转化数据!C:C)</f>
        <v>机械设备</v>
      </c>
      <c r="I8786" s="29"/>
    </row>
    <row r="8787" ht="16.5" spans="1:9">
      <c r="A8787" s="29" t="s">
        <v>8027</v>
      </c>
      <c r="B8787" s="30">
        <v>100062136292</v>
      </c>
      <c r="C8787" s="31" t="s">
        <v>8796</v>
      </c>
      <c r="D8787" s="29" t="s">
        <v>8797</v>
      </c>
      <c r="E8787" s="29">
        <v>4998</v>
      </c>
      <c r="F8787" s="29" t="str">
        <f>_xlfn.XLOOKUP($G8787,[1]类目转化数据!$B:$B,[1]类目转化数据!$A:$A)</f>
        <v>机械设备</v>
      </c>
      <c r="G8787" s="29" t="s">
        <v>431</v>
      </c>
      <c r="H8787" s="29" t="str">
        <f>_xlfn.XLOOKUP(G8787,[1]类目转化数据!B:B,[1]类目转化数据!C:C)</f>
        <v>机械设备</v>
      </c>
      <c r="I8787" s="29"/>
    </row>
    <row r="8788" ht="16.5" spans="1:9">
      <c r="A8788" s="29" t="s">
        <v>8027</v>
      </c>
      <c r="B8788" s="30">
        <v>100043873902</v>
      </c>
      <c r="C8788" s="31" t="s">
        <v>9074</v>
      </c>
      <c r="D8788" s="29" t="s">
        <v>9075</v>
      </c>
      <c r="E8788" s="29">
        <v>4398</v>
      </c>
      <c r="F8788" s="29" t="str">
        <f>_xlfn.XLOOKUP($G8788,[1]类目转化数据!$B:$B,[1]类目转化数据!$A:$A)</f>
        <v>机械设备</v>
      </c>
      <c r="G8788" s="29" t="s">
        <v>431</v>
      </c>
      <c r="H8788" s="29" t="str">
        <f>_xlfn.XLOOKUP(G8788,[1]类目转化数据!B:B,[1]类目转化数据!C:C)</f>
        <v>机械设备</v>
      </c>
      <c r="I8788" s="29"/>
    </row>
    <row r="8789" ht="16.5" spans="1:9">
      <c r="A8789" s="29" t="s">
        <v>8027</v>
      </c>
      <c r="B8789" s="30">
        <v>100062136300</v>
      </c>
      <c r="C8789" s="31" t="s">
        <v>8798</v>
      </c>
      <c r="D8789" s="29" t="s">
        <v>8799</v>
      </c>
      <c r="E8789" s="29">
        <v>2998</v>
      </c>
      <c r="F8789" s="29" t="str">
        <f>_xlfn.XLOOKUP($G8789,[1]类目转化数据!$B:$B,[1]类目转化数据!$A:$A)</f>
        <v>机械设备</v>
      </c>
      <c r="G8789" s="29" t="s">
        <v>431</v>
      </c>
      <c r="H8789" s="29" t="str">
        <f>_xlfn.XLOOKUP(G8789,[1]类目转化数据!B:B,[1]类目转化数据!C:C)</f>
        <v>机械设备</v>
      </c>
      <c r="I8789" s="29"/>
    </row>
    <row r="8790" ht="16.5" spans="1:9">
      <c r="A8790" s="29" t="s">
        <v>8027</v>
      </c>
      <c r="B8790" s="30">
        <v>100062146714</v>
      </c>
      <c r="C8790" s="31" t="s">
        <v>9076</v>
      </c>
      <c r="D8790" s="29" t="s">
        <v>9077</v>
      </c>
      <c r="E8790" s="29">
        <v>5399</v>
      </c>
      <c r="F8790" s="29" t="str">
        <f>_xlfn.XLOOKUP($G8790,[1]类目转化数据!$B:$B,[1]类目转化数据!$A:$A)</f>
        <v>机械设备</v>
      </c>
      <c r="G8790" s="29" t="s">
        <v>431</v>
      </c>
      <c r="H8790" s="29" t="str">
        <f>_xlfn.XLOOKUP(G8790,[1]类目转化数据!B:B,[1]类目转化数据!C:C)</f>
        <v>机械设备</v>
      </c>
      <c r="I8790" s="29"/>
    </row>
    <row r="8791" ht="16.5" spans="1:9">
      <c r="A8791" s="29" t="s">
        <v>8027</v>
      </c>
      <c r="B8791" s="30">
        <v>100062146770</v>
      </c>
      <c r="C8791" s="31" t="s">
        <v>8804</v>
      </c>
      <c r="D8791" s="29" t="s">
        <v>9078</v>
      </c>
      <c r="E8791" s="29">
        <v>2799</v>
      </c>
      <c r="F8791" s="29" t="str">
        <f>_xlfn.XLOOKUP($G8791,[1]类目转化数据!$B:$B,[1]类目转化数据!$A:$A)</f>
        <v>机械设备</v>
      </c>
      <c r="G8791" s="29" t="s">
        <v>431</v>
      </c>
      <c r="H8791" s="29" t="str">
        <f>_xlfn.XLOOKUP(G8791,[1]类目转化数据!B:B,[1]类目转化数据!C:C)</f>
        <v>机械设备</v>
      </c>
      <c r="I8791" s="29"/>
    </row>
    <row r="8792" ht="16.5" spans="1:9">
      <c r="A8792" s="29" t="s">
        <v>8027</v>
      </c>
      <c r="B8792" s="30">
        <v>100043873888</v>
      </c>
      <c r="C8792" s="31" t="s">
        <v>9079</v>
      </c>
      <c r="D8792" s="29" t="s">
        <v>9080</v>
      </c>
      <c r="E8792" s="29">
        <v>3798</v>
      </c>
      <c r="F8792" s="29" t="str">
        <f>_xlfn.XLOOKUP($G8792,[1]类目转化数据!$B:$B,[1]类目转化数据!$A:$A)</f>
        <v>机械设备</v>
      </c>
      <c r="G8792" s="29" t="s">
        <v>431</v>
      </c>
      <c r="H8792" s="29" t="str">
        <f>_xlfn.XLOOKUP(G8792,[1]类目转化数据!B:B,[1]类目转化数据!C:C)</f>
        <v>机械设备</v>
      </c>
      <c r="I8792" s="29"/>
    </row>
    <row r="8793" ht="16.5" spans="1:9">
      <c r="A8793" s="29" t="s">
        <v>8027</v>
      </c>
      <c r="B8793" s="30">
        <v>100074919783</v>
      </c>
      <c r="C8793" s="31" t="s">
        <v>9081</v>
      </c>
      <c r="D8793" s="29" t="s">
        <v>8803</v>
      </c>
      <c r="E8793" s="29">
        <v>4698</v>
      </c>
      <c r="F8793" s="29" t="str">
        <f>_xlfn.XLOOKUP($G8793,[1]类目转化数据!$B:$B,[1]类目转化数据!$A:$A)</f>
        <v>机械设备</v>
      </c>
      <c r="G8793" s="29" t="s">
        <v>431</v>
      </c>
      <c r="H8793" s="29" t="str">
        <f>_xlfn.XLOOKUP(G8793,[1]类目转化数据!B:B,[1]类目转化数据!C:C)</f>
        <v>机械设备</v>
      </c>
      <c r="I8793" s="29"/>
    </row>
    <row r="8794" ht="16.5" spans="1:9">
      <c r="A8794" s="29" t="s">
        <v>8027</v>
      </c>
      <c r="B8794" s="30">
        <v>100076464740</v>
      </c>
      <c r="C8794" s="31" t="s">
        <v>8816</v>
      </c>
      <c r="D8794" s="29" t="s">
        <v>8817</v>
      </c>
      <c r="E8794" s="29">
        <v>5998</v>
      </c>
      <c r="F8794" s="29" t="str">
        <f>_xlfn.XLOOKUP($G8794,[1]类目转化数据!$B:$B,[1]类目转化数据!$A:$A)</f>
        <v>机械设备</v>
      </c>
      <c r="G8794" s="29" t="s">
        <v>431</v>
      </c>
      <c r="H8794" s="29" t="str">
        <f>_xlfn.XLOOKUP(G8794,[1]类目转化数据!B:B,[1]类目转化数据!C:C)</f>
        <v>机械设备</v>
      </c>
      <c r="I8794" s="29"/>
    </row>
    <row r="8795" ht="16.5" spans="1:9">
      <c r="A8795" s="29" t="s">
        <v>8027</v>
      </c>
      <c r="B8795" s="30">
        <v>100076464784</v>
      </c>
      <c r="C8795" s="31" t="s">
        <v>8812</v>
      </c>
      <c r="D8795" s="29" t="s">
        <v>8813</v>
      </c>
      <c r="E8795" s="29">
        <v>3998</v>
      </c>
      <c r="F8795" s="29" t="str">
        <f>_xlfn.XLOOKUP($G8795,[1]类目转化数据!$B:$B,[1]类目转化数据!$A:$A)</f>
        <v>机械设备</v>
      </c>
      <c r="G8795" s="29" t="s">
        <v>431</v>
      </c>
      <c r="H8795" s="29" t="str">
        <f>_xlfn.XLOOKUP(G8795,[1]类目转化数据!B:B,[1]类目转化数据!C:C)</f>
        <v>机械设备</v>
      </c>
      <c r="I8795" s="29"/>
    </row>
    <row r="8796" ht="16.5" spans="1:9">
      <c r="A8796" s="29" t="s">
        <v>8027</v>
      </c>
      <c r="B8796" s="30">
        <v>100062146764</v>
      </c>
      <c r="C8796" s="31" t="s">
        <v>8807</v>
      </c>
      <c r="D8796" s="29" t="s">
        <v>9082</v>
      </c>
      <c r="E8796" s="29">
        <v>3199</v>
      </c>
      <c r="F8796" s="29" t="str">
        <f>_xlfn.XLOOKUP($G8796,[1]类目转化数据!$B:$B,[1]类目转化数据!$A:$A)</f>
        <v>机械设备</v>
      </c>
      <c r="G8796" s="29" t="s">
        <v>431</v>
      </c>
      <c r="H8796" s="29" t="str">
        <f>_xlfn.XLOOKUP(G8796,[1]类目转化数据!B:B,[1]类目转化数据!C:C)</f>
        <v>机械设备</v>
      </c>
      <c r="I8796" s="29"/>
    </row>
    <row r="8797" ht="16.5" spans="1:9">
      <c r="A8797" s="29" t="s">
        <v>8027</v>
      </c>
      <c r="B8797" s="30">
        <v>100076702332</v>
      </c>
      <c r="C8797" s="31" t="s">
        <v>9083</v>
      </c>
      <c r="D8797" s="29" t="s">
        <v>8806</v>
      </c>
      <c r="E8797" s="29">
        <v>3598</v>
      </c>
      <c r="F8797" s="29" t="str">
        <f>_xlfn.XLOOKUP($G8797,[1]类目转化数据!$B:$B,[1]类目转化数据!$A:$A)</f>
        <v>机械设备</v>
      </c>
      <c r="G8797" s="29" t="s">
        <v>431</v>
      </c>
      <c r="H8797" s="29" t="str">
        <f>_xlfn.XLOOKUP(G8797,[1]类目转化数据!B:B,[1]类目转化数据!C:C)</f>
        <v>机械设备</v>
      </c>
      <c r="I8797" s="29"/>
    </row>
    <row r="8798" ht="16.5" spans="1:9">
      <c r="A8798" s="29" t="s">
        <v>8027</v>
      </c>
      <c r="B8798" s="30">
        <v>100092984710</v>
      </c>
      <c r="C8798" s="31" t="s">
        <v>9084</v>
      </c>
      <c r="D8798" s="29" t="s">
        <v>9063</v>
      </c>
      <c r="E8798" s="29">
        <v>4999</v>
      </c>
      <c r="F8798" s="29" t="str">
        <f>_xlfn.XLOOKUP($G8798,[1]类目转化数据!$B:$B,[1]类目转化数据!$A:$A)</f>
        <v>机械设备</v>
      </c>
      <c r="G8798" s="29" t="s">
        <v>431</v>
      </c>
      <c r="H8798" s="29" t="str">
        <f>_xlfn.XLOOKUP(G8798,[1]类目转化数据!B:B,[1]类目转化数据!C:C)</f>
        <v>机械设备</v>
      </c>
      <c r="I8798" s="29"/>
    </row>
    <row r="8799" ht="16.5" spans="1:9">
      <c r="A8799" s="29" t="s">
        <v>8027</v>
      </c>
      <c r="B8799" s="30">
        <v>100076464782</v>
      </c>
      <c r="C8799" s="31" t="s">
        <v>8818</v>
      </c>
      <c r="D8799" s="29" t="s">
        <v>8819</v>
      </c>
      <c r="E8799" s="29">
        <v>4998</v>
      </c>
      <c r="F8799" s="29" t="str">
        <f>_xlfn.XLOOKUP($G8799,[1]类目转化数据!$B:$B,[1]类目转化数据!$A:$A)</f>
        <v>机械设备</v>
      </c>
      <c r="G8799" s="29" t="s">
        <v>431</v>
      </c>
      <c r="H8799" s="29" t="str">
        <f>_xlfn.XLOOKUP(G8799,[1]类目转化数据!B:B,[1]类目转化数据!C:C)</f>
        <v>机械设备</v>
      </c>
      <c r="I8799" s="29"/>
    </row>
    <row r="8800" ht="16.5" spans="1:9">
      <c r="A8800" s="29" t="s">
        <v>8027</v>
      </c>
      <c r="B8800" s="30">
        <v>100074919759</v>
      </c>
      <c r="C8800" s="31" t="s">
        <v>9085</v>
      </c>
      <c r="D8800" s="29" t="s">
        <v>8811</v>
      </c>
      <c r="E8800" s="29">
        <v>2998</v>
      </c>
      <c r="F8800" s="29" t="str">
        <f>_xlfn.XLOOKUP($G8800,[1]类目转化数据!$B:$B,[1]类目转化数据!$A:$A)</f>
        <v>机械设备</v>
      </c>
      <c r="G8800" s="29" t="s">
        <v>431</v>
      </c>
      <c r="H8800" s="29" t="str">
        <f>_xlfn.XLOOKUP(G8800,[1]类目转化数据!B:B,[1]类目转化数据!C:C)</f>
        <v>机械设备</v>
      </c>
      <c r="I8800" s="29"/>
    </row>
    <row r="8801" ht="16.5" spans="1:9">
      <c r="A8801" s="29" t="s">
        <v>8027</v>
      </c>
      <c r="B8801" s="30">
        <v>100036041538</v>
      </c>
      <c r="C8801" s="31" t="s">
        <v>9086</v>
      </c>
      <c r="D8801" s="29" t="s">
        <v>9073</v>
      </c>
      <c r="E8801" s="29">
        <v>6999</v>
      </c>
      <c r="F8801" s="29" t="str">
        <f>_xlfn.XLOOKUP($G8801,[1]类目转化数据!$B:$B,[1]类目转化数据!$A:$A)</f>
        <v>机械设备</v>
      </c>
      <c r="G8801" s="29" t="s">
        <v>431</v>
      </c>
      <c r="H8801" s="29" t="str">
        <f>_xlfn.XLOOKUP(G8801,[1]类目转化数据!B:B,[1]类目转化数据!C:C)</f>
        <v>机械设备</v>
      </c>
      <c r="I8801" s="29"/>
    </row>
    <row r="8802" ht="16.5" spans="1:9">
      <c r="A8802" s="29" t="s">
        <v>8027</v>
      </c>
      <c r="B8802" s="30">
        <v>100020894917</v>
      </c>
      <c r="C8802" s="31" t="s">
        <v>9087</v>
      </c>
      <c r="D8802" s="29" t="s">
        <v>8733</v>
      </c>
      <c r="E8802" s="29">
        <v>5399</v>
      </c>
      <c r="F8802" s="29" t="str">
        <f>_xlfn.XLOOKUP($G8802,[1]类目转化数据!$B:$B,[1]类目转化数据!$A:$A)</f>
        <v>制冷设备</v>
      </c>
      <c r="G8802" s="29" t="s">
        <v>95</v>
      </c>
      <c r="H8802" s="29" t="str">
        <f>_xlfn.XLOOKUP(G8802,[1]类目转化数据!B:B,[1]类目转化数据!C:C)</f>
        <v>后厨组</v>
      </c>
      <c r="I8802" s="29"/>
    </row>
    <row r="8803" ht="16.5" spans="1:9">
      <c r="A8803" s="29" t="s">
        <v>8027</v>
      </c>
      <c r="B8803" s="30">
        <v>100036471942</v>
      </c>
      <c r="C8803" s="31" t="s">
        <v>9088</v>
      </c>
      <c r="D8803" s="29" t="s">
        <v>9089</v>
      </c>
      <c r="E8803" s="29">
        <v>1599</v>
      </c>
      <c r="F8803" s="29" t="str">
        <f>_xlfn.XLOOKUP($G8803,[1]类目转化数据!$B:$B,[1]类目转化数据!$A:$A)</f>
        <v>烟消洗设备</v>
      </c>
      <c r="G8803" s="29" t="s">
        <v>50</v>
      </c>
      <c r="H8803" s="29" t="str">
        <f>_xlfn.XLOOKUP(G8803,[1]类目转化数据!B:B,[1]类目转化数据!C:C)</f>
        <v>小客单</v>
      </c>
      <c r="I8803" s="29"/>
    </row>
    <row r="8804" ht="16.5" spans="1:9">
      <c r="A8804" s="29" t="s">
        <v>8027</v>
      </c>
      <c r="B8804" s="30">
        <v>100012436200</v>
      </c>
      <c r="C8804" s="31" t="s">
        <v>9090</v>
      </c>
      <c r="D8804" s="29" t="s">
        <v>9091</v>
      </c>
      <c r="E8804" s="29">
        <v>3799</v>
      </c>
      <c r="F8804" s="29" t="str">
        <f>_xlfn.XLOOKUP($G8804,[1]类目转化数据!$B:$B,[1]类目转化数据!$A:$A)</f>
        <v>制热设备</v>
      </c>
      <c r="G8804" s="29" t="s">
        <v>836</v>
      </c>
      <c r="H8804" s="29" t="str">
        <f>_xlfn.XLOOKUP(G8804,[1]类目转化数据!B:B,[1]类目转化数据!C:C)</f>
        <v>后厨组</v>
      </c>
      <c r="I8804" s="29"/>
    </row>
    <row r="8805" ht="16.5" spans="1:9">
      <c r="A8805" s="29" t="s">
        <v>8027</v>
      </c>
      <c r="B8805" s="30">
        <v>100020467833</v>
      </c>
      <c r="C8805" s="31" t="s">
        <v>9092</v>
      </c>
      <c r="D8805" s="29" t="s">
        <v>9093</v>
      </c>
      <c r="E8805" s="29">
        <v>2099</v>
      </c>
      <c r="F8805" s="29" t="str">
        <f>_xlfn.XLOOKUP($G8805,[1]类目转化数据!$B:$B,[1]类目转化数据!$A:$A)</f>
        <v>制热设备</v>
      </c>
      <c r="G8805" s="29" t="s">
        <v>836</v>
      </c>
      <c r="H8805" s="29" t="str">
        <f>_xlfn.XLOOKUP(G8805,[1]类目转化数据!B:B,[1]类目转化数据!C:C)</f>
        <v>后厨组</v>
      </c>
      <c r="I8805" s="29"/>
    </row>
    <row r="8806" ht="16.5" spans="1:9">
      <c r="A8806" s="29" t="s">
        <v>8027</v>
      </c>
      <c r="B8806" s="30">
        <v>100020467843</v>
      </c>
      <c r="C8806" s="31" t="s">
        <v>9092</v>
      </c>
      <c r="D8806" s="29" t="s">
        <v>9093</v>
      </c>
      <c r="E8806" s="29">
        <v>2699</v>
      </c>
      <c r="F8806" s="29" t="str">
        <f>_xlfn.XLOOKUP($G8806,[1]类目转化数据!$B:$B,[1]类目转化数据!$A:$A)</f>
        <v>制热设备</v>
      </c>
      <c r="G8806" s="29" t="s">
        <v>836</v>
      </c>
      <c r="H8806" s="29" t="str">
        <f>_xlfn.XLOOKUP(G8806,[1]类目转化数据!B:B,[1]类目转化数据!C:C)</f>
        <v>后厨组</v>
      </c>
      <c r="I8806" s="29"/>
    </row>
    <row r="8807" ht="16.5" spans="1:9">
      <c r="A8807" s="29" t="s">
        <v>8027</v>
      </c>
      <c r="B8807" s="30">
        <v>100036602052</v>
      </c>
      <c r="C8807" s="31" t="s">
        <v>9094</v>
      </c>
      <c r="D8807" s="29" t="s">
        <v>9091</v>
      </c>
      <c r="E8807" s="29">
        <v>2799</v>
      </c>
      <c r="F8807" s="29" t="str">
        <f>_xlfn.XLOOKUP($G8807,[1]类目转化数据!$B:$B,[1]类目转化数据!$A:$A)</f>
        <v>制热设备</v>
      </c>
      <c r="G8807" s="29" t="s">
        <v>836</v>
      </c>
      <c r="H8807" s="29" t="str">
        <f>_xlfn.XLOOKUP(G8807,[1]类目转化数据!B:B,[1]类目转化数据!C:C)</f>
        <v>后厨组</v>
      </c>
      <c r="I8807" s="29"/>
    </row>
    <row r="8808" ht="16.5" spans="1:9">
      <c r="A8808" s="29" t="s">
        <v>8027</v>
      </c>
      <c r="B8808" s="30">
        <v>100035833084</v>
      </c>
      <c r="C8808" s="31" t="s">
        <v>9095</v>
      </c>
      <c r="D8808" s="29" t="s">
        <v>9096</v>
      </c>
      <c r="E8808" s="29">
        <v>3599</v>
      </c>
      <c r="F8808" s="29" t="str">
        <f>_xlfn.XLOOKUP($G8808,[1]类目转化数据!$B:$B,[1]类目转化数据!$A:$A)</f>
        <v>制热设备</v>
      </c>
      <c r="G8808" s="29" t="s">
        <v>836</v>
      </c>
      <c r="H8808" s="29" t="str">
        <f>_xlfn.XLOOKUP(G8808,[1]类目转化数据!B:B,[1]类目转化数据!C:C)</f>
        <v>后厨组</v>
      </c>
      <c r="I8808" s="29"/>
    </row>
    <row r="8809" ht="16.5" spans="1:9">
      <c r="A8809" s="29" t="s">
        <v>8027</v>
      </c>
      <c r="B8809" s="30">
        <v>100060612112</v>
      </c>
      <c r="C8809" s="31" t="s">
        <v>9097</v>
      </c>
      <c r="D8809" s="29" t="s">
        <v>9098</v>
      </c>
      <c r="E8809" s="29">
        <v>2399</v>
      </c>
      <c r="F8809" s="29" t="str">
        <f>_xlfn.XLOOKUP($G8809,[1]类目转化数据!$B:$B,[1]类目转化数据!$A:$A)</f>
        <v>制热设备</v>
      </c>
      <c r="G8809" s="29" t="s">
        <v>836</v>
      </c>
      <c r="H8809" s="29" t="str">
        <f>_xlfn.XLOOKUP(G8809,[1]类目转化数据!B:B,[1]类目转化数据!C:C)</f>
        <v>后厨组</v>
      </c>
      <c r="I8809" s="29"/>
    </row>
    <row r="8810" ht="16.5" spans="1:9">
      <c r="A8810" s="29" t="s">
        <v>8027</v>
      </c>
      <c r="B8810" s="30">
        <v>100012436242</v>
      </c>
      <c r="C8810" s="31" t="s">
        <v>9099</v>
      </c>
      <c r="D8810" s="29" t="s">
        <v>8489</v>
      </c>
      <c r="E8810" s="29">
        <v>2099</v>
      </c>
      <c r="F8810" s="29" t="str">
        <f>_xlfn.XLOOKUP($G8810,[1]类目转化数据!$B:$B,[1]类目转化数据!$A:$A)</f>
        <v>制热设备</v>
      </c>
      <c r="G8810" s="29" t="s">
        <v>836</v>
      </c>
      <c r="H8810" s="29" t="str">
        <f>_xlfn.XLOOKUP(G8810,[1]类目转化数据!B:B,[1]类目转化数据!C:C)</f>
        <v>后厨组</v>
      </c>
      <c r="I8810" s="29"/>
    </row>
    <row r="8811" ht="16.5" spans="1:9">
      <c r="A8811" s="29" t="s">
        <v>8027</v>
      </c>
      <c r="B8811" s="30">
        <v>100020467845</v>
      </c>
      <c r="C8811" s="31" t="s">
        <v>9100</v>
      </c>
      <c r="D8811" s="29" t="s">
        <v>9096</v>
      </c>
      <c r="E8811" s="29">
        <v>4799</v>
      </c>
      <c r="F8811" s="29" t="str">
        <f>_xlfn.XLOOKUP($G8811,[1]类目转化数据!$B:$B,[1]类目转化数据!$A:$A)</f>
        <v>制热设备</v>
      </c>
      <c r="G8811" s="29" t="s">
        <v>836</v>
      </c>
      <c r="H8811" s="29" t="str">
        <f>_xlfn.XLOOKUP(G8811,[1]类目转化数据!B:B,[1]类目转化数据!C:C)</f>
        <v>后厨组</v>
      </c>
      <c r="I8811" s="29"/>
    </row>
    <row r="8812" ht="16.5" spans="1:9">
      <c r="A8812" s="29" t="s">
        <v>8027</v>
      </c>
      <c r="B8812" s="30">
        <v>100032859027</v>
      </c>
      <c r="C8812" s="31" t="s">
        <v>9101</v>
      </c>
      <c r="D8812" s="29" t="s">
        <v>9102</v>
      </c>
      <c r="E8812" s="29">
        <v>29980</v>
      </c>
      <c r="F8812" s="29" t="str">
        <f>_xlfn.XLOOKUP($G8812,[1]类目转化数据!$B:$B,[1]类目转化数据!$A:$A)</f>
        <v>烟消洗设备</v>
      </c>
      <c r="G8812" s="29" t="s">
        <v>2136</v>
      </c>
      <c r="H8812" s="29" t="str">
        <f>_xlfn.XLOOKUP(G8812,[1]类目转化数据!B:B,[1]类目转化数据!C:C)</f>
        <v>大锅灶组</v>
      </c>
      <c r="I8812" s="29"/>
    </row>
    <row r="8813" ht="16.5" spans="1:9">
      <c r="A8813" s="29" t="s">
        <v>8027</v>
      </c>
      <c r="B8813" s="30">
        <v>100045850266</v>
      </c>
      <c r="C8813" s="31" t="s">
        <v>9103</v>
      </c>
      <c r="D8813" s="29" t="s">
        <v>9104</v>
      </c>
      <c r="E8813" s="29">
        <v>9999</v>
      </c>
      <c r="F8813" s="29" t="str">
        <f>_xlfn.XLOOKUP($G8813,[1]类目转化数据!$B:$B,[1]类目转化数据!$A:$A)</f>
        <v>烟消洗设备</v>
      </c>
      <c r="G8813" s="29" t="s">
        <v>2136</v>
      </c>
      <c r="H8813" s="29" t="str">
        <f>_xlfn.XLOOKUP(G8813,[1]类目转化数据!B:B,[1]类目转化数据!C:C)</f>
        <v>大锅灶组</v>
      </c>
      <c r="I8813" s="29"/>
    </row>
    <row r="8814" ht="16.5" spans="1:9">
      <c r="A8814" s="29" t="s">
        <v>8027</v>
      </c>
      <c r="B8814" s="30">
        <v>100054386949</v>
      </c>
      <c r="C8814" s="31" t="s">
        <v>9105</v>
      </c>
      <c r="D8814" s="29" t="s">
        <v>9106</v>
      </c>
      <c r="E8814" s="29">
        <v>10999</v>
      </c>
      <c r="F8814" s="29" t="str">
        <f>_xlfn.XLOOKUP($G8814,[1]类目转化数据!$B:$B,[1]类目转化数据!$A:$A)</f>
        <v>烟消洗设备</v>
      </c>
      <c r="G8814" s="29" t="s">
        <v>2136</v>
      </c>
      <c r="H8814" s="29" t="str">
        <f>_xlfn.XLOOKUP(G8814,[1]类目转化数据!B:B,[1]类目转化数据!C:C)</f>
        <v>大锅灶组</v>
      </c>
      <c r="I8814" s="29"/>
    </row>
    <row r="8815" ht="16.5" spans="1:9">
      <c r="A8815" s="29" t="s">
        <v>8027</v>
      </c>
      <c r="B8815" s="30">
        <v>100036602064</v>
      </c>
      <c r="C8815" s="31" t="s">
        <v>9107</v>
      </c>
      <c r="D8815" s="29" t="s">
        <v>9108</v>
      </c>
      <c r="E8815" s="29">
        <v>58800</v>
      </c>
      <c r="F8815" s="29" t="str">
        <f>_xlfn.XLOOKUP($G8815,[1]类目转化数据!$B:$B,[1]类目转化数据!$A:$A)</f>
        <v>烟消洗设备</v>
      </c>
      <c r="G8815" s="29" t="s">
        <v>2136</v>
      </c>
      <c r="H8815" s="29" t="str">
        <f>_xlfn.XLOOKUP(G8815,[1]类目转化数据!B:B,[1]类目转化数据!C:C)</f>
        <v>大锅灶组</v>
      </c>
      <c r="I8815" s="29"/>
    </row>
    <row r="8816" ht="16.5" spans="1:9">
      <c r="A8816" s="29" t="s">
        <v>8027</v>
      </c>
      <c r="B8816" s="30">
        <v>100045850290</v>
      </c>
      <c r="C8816" s="31" t="s">
        <v>9109</v>
      </c>
      <c r="D8816" s="29" t="s">
        <v>9110</v>
      </c>
      <c r="E8816" s="29">
        <v>7999</v>
      </c>
      <c r="F8816" s="29" t="str">
        <f>_xlfn.XLOOKUP($G8816,[1]类目转化数据!$B:$B,[1]类目转化数据!$A:$A)</f>
        <v>烟消洗设备</v>
      </c>
      <c r="G8816" s="29" t="s">
        <v>2136</v>
      </c>
      <c r="H8816" s="29" t="str">
        <f>_xlfn.XLOOKUP(G8816,[1]类目转化数据!B:B,[1]类目转化数据!C:C)</f>
        <v>大锅灶组</v>
      </c>
      <c r="I8816" s="29"/>
    </row>
    <row r="8817" ht="16.5" spans="1:9">
      <c r="A8817" s="29" t="s">
        <v>8027</v>
      </c>
      <c r="B8817" s="30">
        <v>100021054565</v>
      </c>
      <c r="C8817" s="31" t="s">
        <v>8622</v>
      </c>
      <c r="D8817" s="29" t="s">
        <v>8623</v>
      </c>
      <c r="E8817" s="29">
        <v>949</v>
      </c>
      <c r="F8817" s="29" t="str">
        <f>_xlfn.XLOOKUP($G8817,[1]类目转化数据!$B:$B,[1]类目转化数据!$A:$A)</f>
        <v>制冷设备</v>
      </c>
      <c r="G8817" s="29" t="s">
        <v>918</v>
      </c>
      <c r="H8817" s="29" t="str">
        <f>_xlfn.XLOOKUP(G8817,[1]类目转化数据!B:B,[1]类目转化数据!C:C)</f>
        <v>后厨组</v>
      </c>
      <c r="I8817" s="29"/>
    </row>
    <row r="8818" ht="16.5" spans="1:9">
      <c r="A8818" s="29" t="s">
        <v>8027</v>
      </c>
      <c r="B8818" s="30">
        <v>100036984584</v>
      </c>
      <c r="C8818" s="31" t="s">
        <v>9111</v>
      </c>
      <c r="D8818" s="29" t="s">
        <v>8758</v>
      </c>
      <c r="E8818" s="29">
        <v>122620</v>
      </c>
      <c r="F8818" s="29" t="str">
        <f>_xlfn.XLOOKUP($G8818,[1]类目转化数据!$B:$B,[1]类目转化数据!$A:$A)</f>
        <v>其他</v>
      </c>
      <c r="G8818" s="29" t="s">
        <v>8758</v>
      </c>
      <c r="H8818" s="29" t="str">
        <f>_xlfn.XLOOKUP(G8818,[1]类目转化数据!B:B,[1]类目转化数据!C:C)</f>
        <v>大锅灶组</v>
      </c>
      <c r="I8818" s="29"/>
    </row>
    <row r="8819" ht="16.5" spans="1:9">
      <c r="A8819" s="29" t="s">
        <v>8027</v>
      </c>
      <c r="B8819" s="30">
        <v>100036984608</v>
      </c>
      <c r="C8819" s="31" t="s">
        <v>9112</v>
      </c>
      <c r="D8819" s="29" t="s">
        <v>8758</v>
      </c>
      <c r="E8819" s="29">
        <v>150440</v>
      </c>
      <c r="F8819" s="29" t="str">
        <f>_xlfn.XLOOKUP($G8819,[1]类目转化数据!$B:$B,[1]类目转化数据!$A:$A)</f>
        <v>其他</v>
      </c>
      <c r="G8819" s="29" t="s">
        <v>8758</v>
      </c>
      <c r="H8819" s="29" t="str">
        <f>_xlfn.XLOOKUP(G8819,[1]类目转化数据!B:B,[1]类目转化数据!C:C)</f>
        <v>大锅灶组</v>
      </c>
      <c r="I8819" s="29"/>
    </row>
    <row r="8820" ht="16.5" spans="1:9">
      <c r="A8820" s="29" t="s">
        <v>8027</v>
      </c>
      <c r="B8820" s="30">
        <v>100036984590</v>
      </c>
      <c r="C8820" s="31" t="s">
        <v>9113</v>
      </c>
      <c r="D8820" s="29" t="s">
        <v>8758</v>
      </c>
      <c r="E8820" s="29">
        <v>232520</v>
      </c>
      <c r="F8820" s="29" t="str">
        <f>_xlfn.XLOOKUP($G8820,[1]类目转化数据!$B:$B,[1]类目转化数据!$A:$A)</f>
        <v>其他</v>
      </c>
      <c r="G8820" s="29" t="s">
        <v>8758</v>
      </c>
      <c r="H8820" s="29" t="str">
        <f>_xlfn.XLOOKUP(G8820,[1]类目转化数据!B:B,[1]类目转化数据!C:C)</f>
        <v>大锅灶组</v>
      </c>
      <c r="I8820" s="29"/>
    </row>
    <row r="8821" ht="16.5" spans="1:9">
      <c r="A8821" s="29" t="s">
        <v>8027</v>
      </c>
      <c r="B8821" s="30">
        <v>100036984654</v>
      </c>
      <c r="C8821" s="31" t="s">
        <v>9114</v>
      </c>
      <c r="D8821" s="29" t="s">
        <v>8758</v>
      </c>
      <c r="E8821" s="29">
        <v>204720</v>
      </c>
      <c r="F8821" s="29" t="str">
        <f>_xlfn.XLOOKUP($G8821,[1]类目转化数据!$B:$B,[1]类目转化数据!$A:$A)</f>
        <v>其他</v>
      </c>
      <c r="G8821" s="29" t="s">
        <v>8758</v>
      </c>
      <c r="H8821" s="29" t="str">
        <f>_xlfn.XLOOKUP(G8821,[1]类目转化数据!B:B,[1]类目转化数据!C:C)</f>
        <v>大锅灶组</v>
      </c>
      <c r="I8821" s="29"/>
    </row>
    <row r="8822" ht="16.5" spans="1:9">
      <c r="A8822" s="29" t="s">
        <v>8027</v>
      </c>
      <c r="B8822" s="30">
        <v>100036984598</v>
      </c>
      <c r="C8822" s="31" t="s">
        <v>9115</v>
      </c>
      <c r="D8822" s="29" t="s">
        <v>8758</v>
      </c>
      <c r="E8822" s="29">
        <v>88640</v>
      </c>
      <c r="F8822" s="29" t="str">
        <f>_xlfn.XLOOKUP($G8822,[1]类目转化数据!$B:$B,[1]类目转化数据!$A:$A)</f>
        <v>其他</v>
      </c>
      <c r="G8822" s="29" t="s">
        <v>8758</v>
      </c>
      <c r="H8822" s="29" t="str">
        <f>_xlfn.XLOOKUP(G8822,[1]类目转化数据!B:B,[1]类目转化数据!C:C)</f>
        <v>大锅灶组</v>
      </c>
      <c r="I8822" s="29"/>
    </row>
    <row r="8823" ht="16.5" spans="1:9">
      <c r="A8823" s="29" t="s">
        <v>8027</v>
      </c>
      <c r="B8823" s="30">
        <v>100036984688</v>
      </c>
      <c r="C8823" s="31" t="s">
        <v>9116</v>
      </c>
      <c r="D8823" s="29" t="s">
        <v>8758</v>
      </c>
      <c r="E8823" s="29">
        <v>78400</v>
      </c>
      <c r="F8823" s="29" t="str">
        <f>_xlfn.XLOOKUP($G8823,[1]类目转化数据!$B:$B,[1]类目转化数据!$A:$A)</f>
        <v>其他</v>
      </c>
      <c r="G8823" s="29" t="s">
        <v>8758</v>
      </c>
      <c r="H8823" s="29" t="str">
        <f>_xlfn.XLOOKUP(G8823,[1]类目转化数据!B:B,[1]类目转化数据!C:C)</f>
        <v>大锅灶组</v>
      </c>
      <c r="I8823" s="29"/>
    </row>
    <row r="8824" ht="16.5" spans="1:9">
      <c r="A8824" s="29" t="s">
        <v>8027</v>
      </c>
      <c r="B8824" s="30">
        <v>100037013700</v>
      </c>
      <c r="C8824" s="31" t="s">
        <v>9117</v>
      </c>
      <c r="D8824" s="29" t="s">
        <v>8758</v>
      </c>
      <c r="E8824" s="29">
        <v>83500</v>
      </c>
      <c r="F8824" s="29" t="str">
        <f>_xlfn.XLOOKUP($G8824,[1]类目转化数据!$B:$B,[1]类目转化数据!$A:$A)</f>
        <v>其他</v>
      </c>
      <c r="G8824" s="29" t="s">
        <v>8758</v>
      </c>
      <c r="H8824" s="29" t="str">
        <f>_xlfn.XLOOKUP(G8824,[1]类目转化数据!B:B,[1]类目转化数据!C:C)</f>
        <v>大锅灶组</v>
      </c>
      <c r="I8824" s="29"/>
    </row>
    <row r="8825" ht="16.5" spans="1:9">
      <c r="A8825" s="29" t="s">
        <v>8027</v>
      </c>
      <c r="B8825" s="30">
        <v>100070994307</v>
      </c>
      <c r="C8825" s="31" t="s">
        <v>9118</v>
      </c>
      <c r="D8825" s="29" t="s">
        <v>8758</v>
      </c>
      <c r="E8825" s="29">
        <v>97380</v>
      </c>
      <c r="F8825" s="29" t="str">
        <f>_xlfn.XLOOKUP($G8825,[1]类目转化数据!$B:$B,[1]类目转化数据!$A:$A)</f>
        <v>其他</v>
      </c>
      <c r="G8825" s="29" t="s">
        <v>8758</v>
      </c>
      <c r="H8825" s="29" t="str">
        <f>_xlfn.XLOOKUP(G8825,[1]类目转化数据!B:B,[1]类目转化数据!C:C)</f>
        <v>大锅灶组</v>
      </c>
      <c r="I8825" s="29"/>
    </row>
    <row r="8826" ht="16.5" spans="1:9">
      <c r="A8826" s="29" t="s">
        <v>8027</v>
      </c>
      <c r="B8826" s="30">
        <v>100070994333</v>
      </c>
      <c r="C8826" s="31" t="s">
        <v>9115</v>
      </c>
      <c r="D8826" s="29" t="s">
        <v>8758</v>
      </c>
      <c r="E8826" s="29">
        <v>88640</v>
      </c>
      <c r="F8826" s="29" t="str">
        <f>_xlfn.XLOOKUP($G8826,[1]类目转化数据!$B:$B,[1]类目转化数据!$A:$A)</f>
        <v>其他</v>
      </c>
      <c r="G8826" s="29" t="s">
        <v>8758</v>
      </c>
      <c r="H8826" s="29" t="str">
        <f>_xlfn.XLOOKUP(G8826,[1]类目转化数据!B:B,[1]类目转化数据!C:C)</f>
        <v>大锅灶组</v>
      </c>
      <c r="I8826" s="29"/>
    </row>
    <row r="8827" ht="16.5" spans="1:9">
      <c r="A8827" s="29" t="s">
        <v>8027</v>
      </c>
      <c r="B8827" s="30">
        <v>100070808988</v>
      </c>
      <c r="C8827" s="31" t="s">
        <v>8757</v>
      </c>
      <c r="D8827" s="29" t="s">
        <v>8758</v>
      </c>
      <c r="E8827" s="29">
        <v>103720</v>
      </c>
      <c r="F8827" s="29" t="str">
        <f>_xlfn.XLOOKUP($G8827,[1]类目转化数据!$B:$B,[1]类目转化数据!$A:$A)</f>
        <v>其他</v>
      </c>
      <c r="G8827" s="29" t="s">
        <v>8758</v>
      </c>
      <c r="H8827" s="29" t="str">
        <f>_xlfn.XLOOKUP(G8827,[1]类目转化数据!B:B,[1]类目转化数据!C:C)</f>
        <v>大锅灶组</v>
      </c>
      <c r="I8827" s="29"/>
    </row>
    <row r="8828" ht="16.5" spans="1:9">
      <c r="A8828" s="29" t="s">
        <v>8027</v>
      </c>
      <c r="B8828" s="30">
        <v>100070994373</v>
      </c>
      <c r="C8828" s="31" t="s">
        <v>8761</v>
      </c>
      <c r="D8828" s="29" t="s">
        <v>8758</v>
      </c>
      <c r="E8828" s="29">
        <v>107600</v>
      </c>
      <c r="F8828" s="29" t="str">
        <f>_xlfn.XLOOKUP($G8828,[1]类目转化数据!$B:$B,[1]类目转化数据!$A:$A)</f>
        <v>其他</v>
      </c>
      <c r="G8828" s="29" t="s">
        <v>8758</v>
      </c>
      <c r="H8828" s="29" t="str">
        <f>_xlfn.XLOOKUP(G8828,[1]类目转化数据!B:B,[1]类目转化数据!C:C)</f>
        <v>大锅灶组</v>
      </c>
      <c r="I8828" s="29"/>
    </row>
    <row r="8829" ht="16.5" spans="1:9">
      <c r="A8829" s="29" t="s">
        <v>8027</v>
      </c>
      <c r="B8829" s="30">
        <v>100021254269</v>
      </c>
      <c r="C8829" s="31" t="s">
        <v>9119</v>
      </c>
      <c r="D8829" s="29" t="s">
        <v>8758</v>
      </c>
      <c r="E8829" s="29">
        <v>131200</v>
      </c>
      <c r="F8829" s="29" t="str">
        <f>_xlfn.XLOOKUP($G8829,[1]类目转化数据!$B:$B,[1]类目转化数据!$A:$A)</f>
        <v>其他</v>
      </c>
      <c r="G8829" s="29" t="s">
        <v>8758</v>
      </c>
      <c r="H8829" s="29" t="str">
        <f>_xlfn.XLOOKUP(G8829,[1]类目转化数据!B:B,[1]类目转化数据!C:C)</f>
        <v>大锅灶组</v>
      </c>
      <c r="I8829" s="29"/>
    </row>
    <row r="8830" ht="16.5" spans="1:9">
      <c r="A8830" s="29" t="s">
        <v>8027</v>
      </c>
      <c r="B8830" s="30">
        <v>100021254283</v>
      </c>
      <c r="C8830" s="31" t="s">
        <v>9120</v>
      </c>
      <c r="D8830" s="29" t="s">
        <v>8758</v>
      </c>
      <c r="E8830" s="29">
        <v>146720</v>
      </c>
      <c r="F8830" s="29" t="str">
        <f>_xlfn.XLOOKUP($G8830,[1]类目转化数据!$B:$B,[1]类目转化数据!$A:$A)</f>
        <v>其他</v>
      </c>
      <c r="G8830" s="29" t="s">
        <v>8758</v>
      </c>
      <c r="H8830" s="29" t="str">
        <f>_xlfn.XLOOKUP(G8830,[1]类目转化数据!B:B,[1]类目转化数据!C:C)</f>
        <v>大锅灶组</v>
      </c>
      <c r="I8830" s="29"/>
    </row>
    <row r="8831" ht="16.5" spans="1:9">
      <c r="A8831" s="29" t="s">
        <v>8027</v>
      </c>
      <c r="B8831" s="30">
        <v>100037013676</v>
      </c>
      <c r="C8831" s="31" t="s">
        <v>9118</v>
      </c>
      <c r="D8831" s="29" t="s">
        <v>8758</v>
      </c>
      <c r="E8831" s="29">
        <v>97380</v>
      </c>
      <c r="F8831" s="29" t="str">
        <f>_xlfn.XLOOKUP($G8831,[1]类目转化数据!$B:$B,[1]类目转化数据!$A:$A)</f>
        <v>其他</v>
      </c>
      <c r="G8831" s="29" t="s">
        <v>8758</v>
      </c>
      <c r="H8831" s="29" t="str">
        <f>_xlfn.XLOOKUP(G8831,[1]类目转化数据!B:B,[1]类目转化数据!C:C)</f>
        <v>大锅灶组</v>
      </c>
      <c r="I8831" s="29"/>
    </row>
    <row r="8832" ht="16.5" spans="1:9">
      <c r="A8832" s="29" t="s">
        <v>8027</v>
      </c>
      <c r="B8832" s="30">
        <v>100037013712</v>
      </c>
      <c r="C8832" s="31" t="s">
        <v>9121</v>
      </c>
      <c r="D8832" s="29" t="s">
        <v>8758</v>
      </c>
      <c r="E8832" s="29">
        <v>126120</v>
      </c>
      <c r="F8832" s="29" t="str">
        <f>_xlfn.XLOOKUP($G8832,[1]类目转化数据!$B:$B,[1]类目转化数据!$A:$A)</f>
        <v>其他</v>
      </c>
      <c r="G8832" s="29" t="s">
        <v>8758</v>
      </c>
      <c r="H8832" s="29" t="str">
        <f>_xlfn.XLOOKUP(G8832,[1]类目转化数据!B:B,[1]类目转化数据!C:C)</f>
        <v>大锅灶组</v>
      </c>
      <c r="I8832" s="29"/>
    </row>
    <row r="8833" ht="16.5" spans="1:9">
      <c r="A8833" s="29" t="s">
        <v>8027</v>
      </c>
      <c r="B8833" s="30">
        <v>100037013752</v>
      </c>
      <c r="C8833" s="31" t="s">
        <v>9122</v>
      </c>
      <c r="D8833" s="29" t="s">
        <v>8758</v>
      </c>
      <c r="E8833" s="29">
        <v>155480</v>
      </c>
      <c r="F8833" s="29" t="str">
        <f>_xlfn.XLOOKUP($G8833,[1]类目转化数据!$B:$B,[1]类目转化数据!$A:$A)</f>
        <v>其他</v>
      </c>
      <c r="G8833" s="29" t="s">
        <v>8758</v>
      </c>
      <c r="H8833" s="29" t="str">
        <f>_xlfn.XLOOKUP(G8833,[1]类目转化数据!B:B,[1]类目转化数据!C:C)</f>
        <v>大锅灶组</v>
      </c>
      <c r="I8833" s="29"/>
    </row>
    <row r="8834" ht="16.5" spans="1:9">
      <c r="A8834" s="29" t="s">
        <v>8027</v>
      </c>
      <c r="B8834" s="30">
        <v>100021234723</v>
      </c>
      <c r="C8834" s="31" t="s">
        <v>9123</v>
      </c>
      <c r="D8834" s="29" t="s">
        <v>8758</v>
      </c>
      <c r="E8834" s="29">
        <v>186980</v>
      </c>
      <c r="F8834" s="29" t="str">
        <f>_xlfn.XLOOKUP($G8834,[1]类目转化数据!$B:$B,[1]类目转化数据!$A:$A)</f>
        <v>其他</v>
      </c>
      <c r="G8834" s="29" t="s">
        <v>8758</v>
      </c>
      <c r="H8834" s="29" t="str">
        <f>_xlfn.XLOOKUP(G8834,[1]类目转化数据!B:B,[1]类目转化数据!C:C)</f>
        <v>大锅灶组</v>
      </c>
      <c r="I8834" s="29"/>
    </row>
    <row r="8835" ht="16.5" spans="1:9">
      <c r="A8835" s="29" t="s">
        <v>8027</v>
      </c>
      <c r="B8835" s="30">
        <v>100021254289</v>
      </c>
      <c r="C8835" s="31" t="s">
        <v>9124</v>
      </c>
      <c r="D8835" s="29" t="s">
        <v>8758</v>
      </c>
      <c r="E8835" s="29">
        <v>176380</v>
      </c>
      <c r="F8835" s="29" t="str">
        <f>_xlfn.XLOOKUP($G8835,[1]类目转化数据!$B:$B,[1]类目转化数据!$A:$A)</f>
        <v>其他</v>
      </c>
      <c r="G8835" s="29" t="s">
        <v>8758</v>
      </c>
      <c r="H8835" s="29" t="str">
        <f>_xlfn.XLOOKUP(G8835,[1]类目转化数据!B:B,[1]类目转化数据!C:C)</f>
        <v>大锅灶组</v>
      </c>
      <c r="I8835" s="29"/>
    </row>
    <row r="8836" ht="16.5" spans="1:9">
      <c r="A8836" s="29" t="s">
        <v>8027</v>
      </c>
      <c r="B8836" s="30">
        <v>100037013722</v>
      </c>
      <c r="C8836" s="31" t="s">
        <v>9125</v>
      </c>
      <c r="D8836" s="29" t="s">
        <v>8758</v>
      </c>
      <c r="E8836" s="29">
        <v>116760</v>
      </c>
      <c r="F8836" s="29" t="str">
        <f>_xlfn.XLOOKUP($G8836,[1]类目转化数据!$B:$B,[1]类目转化数据!$A:$A)</f>
        <v>其他</v>
      </c>
      <c r="G8836" s="29" t="s">
        <v>8758</v>
      </c>
      <c r="H8836" s="29" t="str">
        <f>_xlfn.XLOOKUP(G8836,[1]类目转化数据!B:B,[1]类目转化数据!C:C)</f>
        <v>大锅灶组</v>
      </c>
      <c r="I8836" s="29"/>
    </row>
    <row r="8837" ht="16.5" spans="1:9">
      <c r="A8837" s="29" t="s">
        <v>8027</v>
      </c>
      <c r="B8837" s="30">
        <v>100037013754</v>
      </c>
      <c r="C8837" s="31" t="s">
        <v>9126</v>
      </c>
      <c r="D8837" s="29" t="s">
        <v>8758</v>
      </c>
      <c r="E8837" s="29">
        <v>106180</v>
      </c>
      <c r="F8837" s="29" t="str">
        <f>_xlfn.XLOOKUP($G8837,[1]类目转化数据!$B:$B,[1]类目转化数据!$A:$A)</f>
        <v>其他</v>
      </c>
      <c r="G8837" s="29" t="s">
        <v>8758</v>
      </c>
      <c r="H8837" s="29" t="str">
        <f>_xlfn.XLOOKUP(G8837,[1]类目转化数据!B:B,[1]类目转化数据!C:C)</f>
        <v>大锅灶组</v>
      </c>
      <c r="I8837" s="29"/>
    </row>
    <row r="8838" ht="16.5" spans="1:9">
      <c r="A8838" s="29" t="s">
        <v>8027</v>
      </c>
      <c r="B8838" s="30">
        <v>100025249830</v>
      </c>
      <c r="C8838" s="31" t="s">
        <v>9127</v>
      </c>
      <c r="D8838" s="29" t="s">
        <v>9128</v>
      </c>
      <c r="E8838" s="29">
        <v>800</v>
      </c>
      <c r="F8838" s="29" t="str">
        <f>_xlfn.XLOOKUP($G8838,[1]类目转化数据!$B:$B,[1]类目转化数据!$A:$A)</f>
        <v>配件/赠品</v>
      </c>
      <c r="G8838" s="29" t="s">
        <v>613</v>
      </c>
      <c r="H8838" s="29" t="str">
        <f>_xlfn.XLOOKUP(G8838,[1]类目转化数据!B:B,[1]类目转化数据!C:C)</f>
        <v>直饮机组</v>
      </c>
      <c r="I8838" s="29"/>
    </row>
    <row r="8839" ht="16.5" spans="1:9">
      <c r="A8839" s="29" t="s">
        <v>8027</v>
      </c>
      <c r="B8839" s="30">
        <v>100037576586</v>
      </c>
      <c r="C8839" s="31" t="s">
        <v>9129</v>
      </c>
      <c r="D8839" s="29" t="s">
        <v>9130</v>
      </c>
      <c r="E8839" s="29">
        <v>50</v>
      </c>
      <c r="F8839" s="29" t="str">
        <f>_xlfn.XLOOKUP($G8839,[1]类目转化数据!$B:$B,[1]类目转化数据!$A:$A)</f>
        <v>配件/赠品</v>
      </c>
      <c r="G8839" s="29" t="s">
        <v>613</v>
      </c>
      <c r="H8839" s="29" t="str">
        <f>_xlfn.XLOOKUP(G8839,[1]类目转化数据!B:B,[1]类目转化数据!C:C)</f>
        <v>直饮机组</v>
      </c>
      <c r="I8839" s="29"/>
    </row>
    <row r="8840" ht="16.5" spans="1:9">
      <c r="A8840" s="29" t="s">
        <v>8027</v>
      </c>
      <c r="B8840" s="30">
        <v>100037576540</v>
      </c>
      <c r="C8840" s="31" t="s">
        <v>9131</v>
      </c>
      <c r="D8840" s="29" t="s">
        <v>9130</v>
      </c>
      <c r="E8840" s="29">
        <v>150</v>
      </c>
      <c r="F8840" s="29" t="str">
        <f>_xlfn.XLOOKUP($G8840,[1]类目转化数据!$B:$B,[1]类目转化数据!$A:$A)</f>
        <v>配件/赠品</v>
      </c>
      <c r="G8840" s="29" t="s">
        <v>613</v>
      </c>
      <c r="H8840" s="29" t="str">
        <f>_xlfn.XLOOKUP(G8840,[1]类目转化数据!B:B,[1]类目转化数据!C:C)</f>
        <v>直饮机组</v>
      </c>
      <c r="I8840" s="29"/>
    </row>
    <row r="8841" ht="16.5" spans="1:9">
      <c r="A8841" s="29" t="s">
        <v>8027</v>
      </c>
      <c r="B8841" s="30">
        <v>100021989113</v>
      </c>
      <c r="C8841" s="31" t="s">
        <v>9132</v>
      </c>
      <c r="D8841" s="29" t="s">
        <v>9133</v>
      </c>
      <c r="E8841" s="29">
        <v>53999</v>
      </c>
      <c r="F8841" s="29" t="str">
        <f>_xlfn.XLOOKUP($G8841,[1]类目转化数据!$B:$B,[1]类目转化数据!$A:$A)</f>
        <v>机械设备</v>
      </c>
      <c r="G8841" s="29" t="s">
        <v>73</v>
      </c>
      <c r="H8841" s="29" t="str">
        <f>_xlfn.XLOOKUP(G8841,[1]类目转化数据!B:B,[1]类目转化数据!C:C)</f>
        <v>机械设备</v>
      </c>
      <c r="I8841" s="29"/>
    </row>
    <row r="8842" ht="16.5" spans="1:9">
      <c r="A8842" s="29" t="s">
        <v>8027</v>
      </c>
      <c r="B8842" s="30">
        <v>100038448718</v>
      </c>
      <c r="C8842" s="31" t="s">
        <v>9134</v>
      </c>
      <c r="D8842" s="29" t="s">
        <v>9050</v>
      </c>
      <c r="E8842" s="29">
        <v>14999</v>
      </c>
      <c r="F8842" s="29" t="str">
        <f>_xlfn.XLOOKUP($G8842,[1]类目转化数据!$B:$B,[1]类目转化数据!$A:$A)</f>
        <v>制热设备</v>
      </c>
      <c r="G8842" s="29" t="s">
        <v>1807</v>
      </c>
      <c r="H8842" s="29" t="str">
        <f>_xlfn.XLOOKUP(G8842,[1]类目转化数据!B:B,[1]类目转化数据!C:C)</f>
        <v>大锅灶组</v>
      </c>
      <c r="I8842" s="29"/>
    </row>
    <row r="8843" ht="16.5" spans="1:9">
      <c r="A8843" s="29" t="s">
        <v>8027</v>
      </c>
      <c r="B8843" s="30">
        <v>100038728994</v>
      </c>
      <c r="C8843" s="31" t="s">
        <v>9135</v>
      </c>
      <c r="D8843" s="29" t="s">
        <v>9136</v>
      </c>
      <c r="E8843" s="29">
        <v>1899</v>
      </c>
      <c r="F8843" s="29" t="str">
        <f>_xlfn.XLOOKUP($G8843,[1]类目转化数据!$B:$B,[1]类目转化数据!$A:$A)</f>
        <v>烟消洗设备</v>
      </c>
      <c r="G8843" s="29" t="s">
        <v>1959</v>
      </c>
      <c r="H8843" s="29" t="str">
        <f>_xlfn.XLOOKUP(G8843,[1]类目转化数据!B:B,[1]类目转化数据!C:C)</f>
        <v>后厨组</v>
      </c>
      <c r="I8843" s="29"/>
    </row>
    <row r="8844" ht="16.5" spans="1:9">
      <c r="A8844" s="29" t="s">
        <v>8027</v>
      </c>
      <c r="B8844" s="30">
        <v>100038729028</v>
      </c>
      <c r="C8844" s="31" t="s">
        <v>9137</v>
      </c>
      <c r="D8844" s="29" t="s">
        <v>9136</v>
      </c>
      <c r="E8844" s="29">
        <v>6936</v>
      </c>
      <c r="F8844" s="29" t="str">
        <f>_xlfn.XLOOKUP($G8844,[1]类目转化数据!$B:$B,[1]类目转化数据!$A:$A)</f>
        <v>烟消洗设备</v>
      </c>
      <c r="G8844" s="29" t="s">
        <v>1372</v>
      </c>
      <c r="H8844" s="29" t="str">
        <f>_xlfn.XLOOKUP(G8844,[1]类目转化数据!B:B,[1]类目转化数据!C:C)</f>
        <v>大锅灶组</v>
      </c>
      <c r="I8844" s="29"/>
    </row>
    <row r="8845" ht="16.5" spans="1:9">
      <c r="A8845" s="29" t="s">
        <v>8027</v>
      </c>
      <c r="B8845" s="30">
        <v>100039051750</v>
      </c>
      <c r="C8845" s="31" t="s">
        <v>8824</v>
      </c>
      <c r="D8845" s="29" t="s">
        <v>8825</v>
      </c>
      <c r="E8845" s="29">
        <v>7580</v>
      </c>
      <c r="F8845" s="29" t="str">
        <f>_xlfn.XLOOKUP($G8845,[1]类目转化数据!$B:$B,[1]类目转化数据!$A:$A)</f>
        <v>机械设备</v>
      </c>
      <c r="G8845" s="29" t="s">
        <v>431</v>
      </c>
      <c r="H8845" s="29" t="str">
        <f>_xlfn.XLOOKUP(G8845,[1]类目转化数据!B:B,[1]类目转化数据!C:C)</f>
        <v>机械设备</v>
      </c>
      <c r="I8845" s="29"/>
    </row>
    <row r="8846" ht="16.5" spans="1:9">
      <c r="A8846" s="29" t="s">
        <v>8027</v>
      </c>
      <c r="B8846" s="30">
        <v>100039194048</v>
      </c>
      <c r="C8846" s="31" t="s">
        <v>9138</v>
      </c>
      <c r="D8846" s="29" t="s">
        <v>8340</v>
      </c>
      <c r="E8846" s="29">
        <v>1499</v>
      </c>
      <c r="F8846" s="29" t="str">
        <f>_xlfn.XLOOKUP($G8846,[1]类目转化数据!$B:$B,[1]类目转化数据!$A:$A)</f>
        <v>制冷设备</v>
      </c>
      <c r="G8846" s="29" t="s">
        <v>918</v>
      </c>
      <c r="H8846" s="29" t="str">
        <f>_xlfn.XLOOKUP(G8846,[1]类目转化数据!B:B,[1]类目转化数据!C:C)</f>
        <v>后厨组</v>
      </c>
      <c r="I8846" s="29"/>
    </row>
    <row r="8847" ht="16.5" spans="1:9">
      <c r="A8847" s="29" t="s">
        <v>8027</v>
      </c>
      <c r="B8847" s="30">
        <v>100039768136</v>
      </c>
      <c r="C8847" s="31" t="s">
        <v>9139</v>
      </c>
      <c r="D8847" s="29" t="s">
        <v>9140</v>
      </c>
      <c r="E8847" s="29">
        <v>3799</v>
      </c>
      <c r="F8847" s="29" t="str">
        <f>_xlfn.XLOOKUP($G8847,[1]类目转化数据!$B:$B,[1]类目转化数据!$A:$A)</f>
        <v>办公饮水设备</v>
      </c>
      <c r="G8847" s="29" t="s">
        <v>622</v>
      </c>
      <c r="H8847" s="29" t="str">
        <f>_xlfn.XLOOKUP(G8847,[1]类目转化数据!B:B,[1]类目转化数据!C:C)</f>
        <v>直饮机组</v>
      </c>
      <c r="I8847" s="29"/>
    </row>
    <row r="8848" ht="16.5" spans="1:9">
      <c r="A8848" s="29" t="s">
        <v>8027</v>
      </c>
      <c r="B8848" s="30">
        <v>100024109997</v>
      </c>
      <c r="C8848" s="31" t="s">
        <v>9141</v>
      </c>
      <c r="D8848" s="29" t="s">
        <v>9142</v>
      </c>
      <c r="E8848" s="29">
        <v>2599</v>
      </c>
      <c r="F8848" s="29" t="str">
        <f>_xlfn.XLOOKUP($G8848,[1]类目转化数据!$B:$B,[1]类目转化数据!$A:$A)</f>
        <v>社会餐饮设备</v>
      </c>
      <c r="G8848" s="29" t="s">
        <v>278</v>
      </c>
      <c r="H8848" s="29" t="str">
        <f>_xlfn.XLOOKUP(G8848,[1]类目转化数据!B:B,[1]类目转化数据!C:C)</f>
        <v>小客单</v>
      </c>
      <c r="I8848" s="29"/>
    </row>
    <row r="8849" ht="16.5" spans="1:9">
      <c r="A8849" s="29" t="s">
        <v>8027</v>
      </c>
      <c r="B8849" s="30">
        <v>100024112473</v>
      </c>
      <c r="C8849" s="31" t="s">
        <v>9143</v>
      </c>
      <c r="D8849" s="29" t="s">
        <v>9144</v>
      </c>
      <c r="E8849" s="29">
        <v>1799</v>
      </c>
      <c r="F8849" s="29" t="str">
        <f>_xlfn.XLOOKUP($G8849,[1]类目转化数据!$B:$B,[1]类目转化数据!$A:$A)</f>
        <v>社会餐饮设备</v>
      </c>
      <c r="G8849" s="29" t="s">
        <v>278</v>
      </c>
      <c r="H8849" s="29" t="str">
        <f>_xlfn.XLOOKUP(G8849,[1]类目转化数据!B:B,[1]类目转化数据!C:C)</f>
        <v>小客单</v>
      </c>
      <c r="I8849" s="29"/>
    </row>
    <row r="8850" ht="16.5" spans="1:9">
      <c r="A8850" s="29" t="s">
        <v>8027</v>
      </c>
      <c r="B8850" s="30">
        <v>100025159191</v>
      </c>
      <c r="C8850" s="31" t="s">
        <v>9145</v>
      </c>
      <c r="D8850" s="29" t="s">
        <v>9146</v>
      </c>
      <c r="E8850" s="29">
        <v>2180</v>
      </c>
      <c r="F8850" s="29" t="str">
        <f>_xlfn.XLOOKUP($G8850,[1]类目转化数据!$B:$B,[1]类目转化数据!$A:$A)</f>
        <v>社会餐饮设备</v>
      </c>
      <c r="G8850" s="29" t="s">
        <v>278</v>
      </c>
      <c r="H8850" s="29" t="str">
        <f>_xlfn.XLOOKUP(G8850,[1]类目转化数据!B:B,[1]类目转化数据!C:C)</f>
        <v>小客单</v>
      </c>
      <c r="I8850" s="29"/>
    </row>
    <row r="8851" ht="16.5" spans="1:9">
      <c r="A8851" s="29" t="s">
        <v>8027</v>
      </c>
      <c r="B8851" s="30">
        <v>100024110069</v>
      </c>
      <c r="C8851" s="31" t="s">
        <v>9147</v>
      </c>
      <c r="D8851" s="29" t="s">
        <v>9148</v>
      </c>
      <c r="E8851" s="29">
        <v>3999</v>
      </c>
      <c r="F8851" s="29" t="str">
        <f>_xlfn.XLOOKUP($G8851,[1]类目转化数据!$B:$B,[1]类目转化数据!$A:$A)</f>
        <v>社会餐饮设备</v>
      </c>
      <c r="G8851" s="29" t="s">
        <v>278</v>
      </c>
      <c r="H8851" s="29" t="str">
        <f>_xlfn.XLOOKUP(G8851,[1]类目转化数据!B:B,[1]类目转化数据!C:C)</f>
        <v>小客单</v>
      </c>
      <c r="I8851" s="29"/>
    </row>
    <row r="8852" ht="16.5" spans="1:9">
      <c r="A8852" s="29" t="s">
        <v>8027</v>
      </c>
      <c r="B8852" s="30">
        <v>100024110433</v>
      </c>
      <c r="C8852" s="31" t="s">
        <v>9149</v>
      </c>
      <c r="D8852" s="29" t="s">
        <v>9150</v>
      </c>
      <c r="E8852" s="29">
        <v>2299</v>
      </c>
      <c r="F8852" s="29" t="str">
        <f>_xlfn.XLOOKUP($G8852,[1]类目转化数据!$B:$B,[1]类目转化数据!$A:$A)</f>
        <v>社会餐饮设备</v>
      </c>
      <c r="G8852" s="29" t="s">
        <v>278</v>
      </c>
      <c r="H8852" s="29" t="str">
        <f>_xlfn.XLOOKUP(G8852,[1]类目转化数据!B:B,[1]类目转化数据!C:C)</f>
        <v>小客单</v>
      </c>
      <c r="I8852" s="29"/>
    </row>
    <row r="8853" ht="16.5" spans="1:9">
      <c r="A8853" s="29" t="s">
        <v>8027</v>
      </c>
      <c r="B8853" s="30">
        <v>100025159211</v>
      </c>
      <c r="C8853" s="31" t="s">
        <v>9151</v>
      </c>
      <c r="D8853" s="29" t="s">
        <v>9152</v>
      </c>
      <c r="E8853" s="29">
        <v>1480</v>
      </c>
      <c r="F8853" s="29" t="str">
        <f>_xlfn.XLOOKUP($G8853,[1]类目转化数据!$B:$B,[1]类目转化数据!$A:$A)</f>
        <v>社会餐饮设备</v>
      </c>
      <c r="G8853" s="29" t="s">
        <v>278</v>
      </c>
      <c r="H8853" s="29" t="str">
        <f>_xlfn.XLOOKUP(G8853,[1]类目转化数据!B:B,[1]类目转化数据!C:C)</f>
        <v>小客单</v>
      </c>
      <c r="I8853" s="29"/>
    </row>
    <row r="8854" ht="16.5" spans="1:9">
      <c r="A8854" s="29" t="s">
        <v>8027</v>
      </c>
      <c r="B8854" s="30">
        <v>100024109895</v>
      </c>
      <c r="C8854" s="31" t="s">
        <v>9153</v>
      </c>
      <c r="D8854" s="29" t="s">
        <v>9154</v>
      </c>
      <c r="E8854" s="29">
        <v>2999</v>
      </c>
      <c r="F8854" s="29" t="str">
        <f>_xlfn.XLOOKUP($G8854,[1]类目转化数据!$B:$B,[1]类目转化数据!$A:$A)</f>
        <v>社会餐饮设备</v>
      </c>
      <c r="G8854" s="29" t="s">
        <v>278</v>
      </c>
      <c r="H8854" s="29" t="str">
        <f>_xlfn.XLOOKUP(G8854,[1]类目转化数据!B:B,[1]类目转化数据!C:C)</f>
        <v>小客单</v>
      </c>
      <c r="I8854" s="29"/>
    </row>
    <row r="8855" ht="16.5" spans="1:9">
      <c r="A8855" s="29" t="s">
        <v>8027</v>
      </c>
      <c r="B8855" s="30">
        <v>100025159225</v>
      </c>
      <c r="C8855" s="31" t="s">
        <v>9155</v>
      </c>
      <c r="D8855" s="29" t="s">
        <v>9156</v>
      </c>
      <c r="E8855" s="29">
        <v>1880</v>
      </c>
      <c r="F8855" s="29" t="str">
        <f>_xlfn.XLOOKUP($G8855,[1]类目转化数据!$B:$B,[1]类目转化数据!$A:$A)</f>
        <v>社会餐饮设备</v>
      </c>
      <c r="G8855" s="29" t="s">
        <v>278</v>
      </c>
      <c r="H8855" s="29" t="str">
        <f>_xlfn.XLOOKUP(G8855,[1]类目转化数据!B:B,[1]类目转化数据!C:C)</f>
        <v>小客单</v>
      </c>
      <c r="I8855" s="29"/>
    </row>
    <row r="8856" ht="16.5" spans="1:9">
      <c r="A8856" s="29" t="s">
        <v>8027</v>
      </c>
      <c r="B8856" s="30">
        <v>100051741248</v>
      </c>
      <c r="C8856" s="31" t="s">
        <v>9157</v>
      </c>
      <c r="D8856" s="29" t="s">
        <v>9158</v>
      </c>
      <c r="E8856" s="29">
        <v>1099</v>
      </c>
      <c r="F8856" s="29" t="str">
        <f>_xlfn.XLOOKUP($G8856,[1]类目转化数据!$B:$B,[1]类目转化数据!$A:$A)</f>
        <v>社会餐饮设备</v>
      </c>
      <c r="G8856" s="29" t="s">
        <v>278</v>
      </c>
      <c r="H8856" s="29" t="str">
        <f>_xlfn.XLOOKUP(G8856,[1]类目转化数据!B:B,[1]类目转化数据!C:C)</f>
        <v>小客单</v>
      </c>
      <c r="I8856" s="29"/>
    </row>
    <row r="8857" ht="16.5" spans="1:9">
      <c r="A8857" s="29" t="s">
        <v>8027</v>
      </c>
      <c r="B8857" s="30">
        <v>100051741216</v>
      </c>
      <c r="C8857" s="31" t="s">
        <v>9159</v>
      </c>
      <c r="D8857" s="29" t="s">
        <v>9160</v>
      </c>
      <c r="E8857" s="29">
        <v>999</v>
      </c>
      <c r="F8857" s="29" t="str">
        <f>_xlfn.XLOOKUP($G8857,[1]类目转化数据!$B:$B,[1]类目转化数据!$A:$A)</f>
        <v>社会餐饮设备</v>
      </c>
      <c r="G8857" s="29" t="s">
        <v>278</v>
      </c>
      <c r="H8857" s="29" t="str">
        <f>_xlfn.XLOOKUP(G8857,[1]类目转化数据!B:B,[1]类目转化数据!C:C)</f>
        <v>小客单</v>
      </c>
      <c r="I8857" s="29"/>
    </row>
    <row r="8858" ht="16.5" spans="1:9">
      <c r="A8858" s="29" t="s">
        <v>8027</v>
      </c>
      <c r="B8858" s="30">
        <v>100052682741</v>
      </c>
      <c r="C8858" s="31" t="s">
        <v>9143</v>
      </c>
      <c r="D8858" s="29" t="s">
        <v>9144</v>
      </c>
      <c r="E8858" s="29">
        <v>1799</v>
      </c>
      <c r="F8858" s="29" t="str">
        <f>_xlfn.XLOOKUP($G8858,[1]类目转化数据!$B:$B,[1]类目转化数据!$A:$A)</f>
        <v>社会餐饮设备</v>
      </c>
      <c r="G8858" s="29" t="s">
        <v>278</v>
      </c>
      <c r="H8858" s="29" t="str">
        <f>_xlfn.XLOOKUP(G8858,[1]类目转化数据!B:B,[1]类目转化数据!C:C)</f>
        <v>小客单</v>
      </c>
      <c r="I8858" s="29"/>
    </row>
    <row r="8859" ht="16.5" spans="1:9">
      <c r="A8859" s="29" t="s">
        <v>8027</v>
      </c>
      <c r="B8859" s="30">
        <v>100077640685</v>
      </c>
      <c r="C8859" s="31" t="s">
        <v>9141</v>
      </c>
      <c r="D8859" s="29" t="s">
        <v>9142</v>
      </c>
      <c r="E8859" s="29">
        <v>2599</v>
      </c>
      <c r="F8859" s="29" t="str">
        <f>_xlfn.XLOOKUP($G8859,[1]类目转化数据!$B:$B,[1]类目转化数据!$A:$A)</f>
        <v>社会餐饮设备</v>
      </c>
      <c r="G8859" s="29" t="s">
        <v>278</v>
      </c>
      <c r="H8859" s="29" t="str">
        <f>_xlfn.XLOOKUP(G8859,[1]类目转化数据!B:B,[1]类目转化数据!C:C)</f>
        <v>小客单</v>
      </c>
      <c r="I8859" s="29"/>
    </row>
    <row r="8860" ht="16.5" spans="1:9">
      <c r="A8860" s="29" t="s">
        <v>8027</v>
      </c>
      <c r="B8860" s="30">
        <v>100101255236</v>
      </c>
      <c r="C8860" s="31" t="s">
        <v>9145</v>
      </c>
      <c r="D8860" s="29" t="s">
        <v>9146</v>
      </c>
      <c r="E8860" s="29">
        <v>2180</v>
      </c>
      <c r="F8860" s="29" t="str">
        <f>_xlfn.XLOOKUP($G8860,[1]类目转化数据!$B:$B,[1]类目转化数据!$A:$A)</f>
        <v>社会餐饮设备</v>
      </c>
      <c r="G8860" s="29" t="s">
        <v>278</v>
      </c>
      <c r="H8860" s="29" t="str">
        <f>_xlfn.XLOOKUP(G8860,[1]类目转化数据!B:B,[1]类目转化数据!C:C)</f>
        <v>小客单</v>
      </c>
      <c r="I8860" s="29"/>
    </row>
    <row r="8861" ht="16.5" spans="1:9">
      <c r="A8861" s="29" t="s">
        <v>8027</v>
      </c>
      <c r="B8861" s="30">
        <v>100026536023</v>
      </c>
      <c r="C8861" s="31" t="s">
        <v>9161</v>
      </c>
      <c r="D8861" s="29" t="s">
        <v>9162</v>
      </c>
      <c r="E8861" s="29">
        <v>7999</v>
      </c>
      <c r="F8861" s="29" t="str">
        <f>_xlfn.XLOOKUP($G8861,[1]类目转化数据!$B:$B,[1]类目转化数据!$A:$A)</f>
        <v>制冷设备</v>
      </c>
      <c r="G8861" s="29" t="s">
        <v>95</v>
      </c>
      <c r="H8861" s="29" t="str">
        <f>_xlfn.XLOOKUP(G8861,[1]类目转化数据!B:B,[1]类目转化数据!C:C)</f>
        <v>后厨组</v>
      </c>
      <c r="I8861" s="29"/>
    </row>
    <row r="8862" ht="16.5" spans="1:9">
      <c r="A8862" s="29" t="s">
        <v>8027</v>
      </c>
      <c r="B8862" s="30">
        <v>100026500565</v>
      </c>
      <c r="C8862" s="31" t="s">
        <v>9163</v>
      </c>
      <c r="D8862" s="29" t="s">
        <v>9164</v>
      </c>
      <c r="E8862" s="29">
        <v>13990</v>
      </c>
      <c r="F8862" s="29" t="str">
        <f>_xlfn.XLOOKUP($G8862,[1]类目转化数据!$B:$B,[1]类目转化数据!$A:$A)</f>
        <v>制冷设备</v>
      </c>
      <c r="G8862" s="29" t="s">
        <v>95</v>
      </c>
      <c r="H8862" s="29" t="str">
        <f>_xlfn.XLOOKUP(G8862,[1]类目转化数据!B:B,[1]类目转化数据!C:C)</f>
        <v>后厨组</v>
      </c>
      <c r="I8862" s="29"/>
    </row>
    <row r="8863" ht="16.5" spans="1:9">
      <c r="A8863" s="29" t="s">
        <v>8027</v>
      </c>
      <c r="B8863" s="30">
        <v>100026536103</v>
      </c>
      <c r="C8863" s="31" t="s">
        <v>9165</v>
      </c>
      <c r="D8863" s="29" t="s">
        <v>9166</v>
      </c>
      <c r="E8863" s="29">
        <v>6999</v>
      </c>
      <c r="F8863" s="29" t="str">
        <f>_xlfn.XLOOKUP($G8863,[1]类目转化数据!$B:$B,[1]类目转化数据!$A:$A)</f>
        <v>制冷设备</v>
      </c>
      <c r="G8863" s="29" t="s">
        <v>95</v>
      </c>
      <c r="H8863" s="29" t="str">
        <f>_xlfn.XLOOKUP(G8863,[1]类目转化数据!B:B,[1]类目转化数据!C:C)</f>
        <v>后厨组</v>
      </c>
      <c r="I8863" s="29"/>
    </row>
    <row r="8864" ht="16.5" spans="1:9">
      <c r="A8864" s="29" t="s">
        <v>8027</v>
      </c>
      <c r="B8864" s="30">
        <v>100032337633</v>
      </c>
      <c r="C8864" s="31" t="s">
        <v>9167</v>
      </c>
      <c r="D8864" s="29" t="s">
        <v>9168</v>
      </c>
      <c r="E8864" s="29">
        <v>18900</v>
      </c>
      <c r="F8864" s="29" t="str">
        <f>_xlfn.XLOOKUP($G8864,[1]类目转化数据!$B:$B,[1]类目转化数据!$A:$A)</f>
        <v>制冷设备</v>
      </c>
      <c r="G8864" s="29" t="s">
        <v>95</v>
      </c>
      <c r="H8864" s="29" t="str">
        <f>_xlfn.XLOOKUP(G8864,[1]类目转化数据!B:B,[1]类目转化数据!C:C)</f>
        <v>后厨组</v>
      </c>
      <c r="I8864" s="29"/>
    </row>
    <row r="8865" ht="16.5" spans="1:9">
      <c r="A8865" s="29" t="s">
        <v>8027</v>
      </c>
      <c r="B8865" s="30">
        <v>100026500875</v>
      </c>
      <c r="C8865" s="31" t="s">
        <v>9169</v>
      </c>
      <c r="D8865" s="29" t="s">
        <v>9170</v>
      </c>
      <c r="E8865" s="29">
        <v>11990</v>
      </c>
      <c r="F8865" s="29" t="str">
        <f>_xlfn.XLOOKUP($G8865,[1]类目转化数据!$B:$B,[1]类目转化数据!$A:$A)</f>
        <v>制冷设备</v>
      </c>
      <c r="G8865" s="29" t="s">
        <v>95</v>
      </c>
      <c r="H8865" s="29" t="str">
        <f>_xlfn.XLOOKUP(G8865,[1]类目转化数据!B:B,[1]类目转化数据!C:C)</f>
        <v>后厨组</v>
      </c>
      <c r="I8865" s="29"/>
    </row>
    <row r="8866" ht="16.5" spans="1:9">
      <c r="A8866" s="29" t="s">
        <v>8027</v>
      </c>
      <c r="B8866" s="30">
        <v>100010306361</v>
      </c>
      <c r="C8866" s="31" t="s">
        <v>9171</v>
      </c>
      <c r="D8866" s="29" t="s">
        <v>9172</v>
      </c>
      <c r="E8866" s="29">
        <v>12980</v>
      </c>
      <c r="F8866" s="29" t="str">
        <f>_xlfn.XLOOKUP($G8866,[1]类目转化数据!$B:$B,[1]类目转化数据!$A:$A)</f>
        <v>机械设备</v>
      </c>
      <c r="G8866" s="29" t="s">
        <v>305</v>
      </c>
      <c r="H8866" s="29" t="str">
        <f>_xlfn.XLOOKUP(G8866,[1]类目转化数据!B:B,[1]类目转化数据!C:C)</f>
        <v>机械设备</v>
      </c>
      <c r="I8866" s="29"/>
    </row>
    <row r="8867" ht="16.5" spans="1:9">
      <c r="A8867" s="29" t="s">
        <v>8027</v>
      </c>
      <c r="B8867" s="30">
        <v>100018760728</v>
      </c>
      <c r="C8867" s="31" t="s">
        <v>9173</v>
      </c>
      <c r="D8867" s="29" t="s">
        <v>9174</v>
      </c>
      <c r="E8867" s="29">
        <v>39800</v>
      </c>
      <c r="F8867" s="29" t="str">
        <f>_xlfn.XLOOKUP($G8867,[1]类目转化数据!$B:$B,[1]类目转化数据!$A:$A)</f>
        <v>机械设备</v>
      </c>
      <c r="G8867" s="29" t="s">
        <v>305</v>
      </c>
      <c r="H8867" s="29" t="str">
        <f>_xlfn.XLOOKUP(G8867,[1]类目转化数据!B:B,[1]类目转化数据!C:C)</f>
        <v>机械设备</v>
      </c>
      <c r="I8867" s="29"/>
    </row>
    <row r="8868" ht="16.5" spans="1:9">
      <c r="A8868" s="29" t="s">
        <v>8027</v>
      </c>
      <c r="B8868" s="30">
        <v>100027712559</v>
      </c>
      <c r="C8868" s="31" t="s">
        <v>9175</v>
      </c>
      <c r="D8868" s="29" t="s">
        <v>9043</v>
      </c>
      <c r="E8868" s="29">
        <v>4580</v>
      </c>
      <c r="F8868" s="29" t="str">
        <f>_xlfn.XLOOKUP($G8868,[1]类目转化数据!$B:$B,[1]类目转化数据!$A:$A)</f>
        <v>机械设备</v>
      </c>
      <c r="G8868" s="29" t="s">
        <v>305</v>
      </c>
      <c r="H8868" s="29" t="str">
        <f>_xlfn.XLOOKUP(G8868,[1]类目转化数据!B:B,[1]类目转化数据!C:C)</f>
        <v>机械设备</v>
      </c>
      <c r="I8868" s="29"/>
    </row>
    <row r="8869" ht="16.5" spans="1:9">
      <c r="A8869" s="29" t="s">
        <v>8027</v>
      </c>
      <c r="B8869" s="30">
        <v>100035544436</v>
      </c>
      <c r="C8869" s="31" t="s">
        <v>9040</v>
      </c>
      <c r="D8869" s="29" t="s">
        <v>9041</v>
      </c>
      <c r="E8869" s="29">
        <v>5299</v>
      </c>
      <c r="F8869" s="29" t="str">
        <f>_xlfn.XLOOKUP($G8869,[1]类目转化数据!$B:$B,[1]类目转化数据!$A:$A)</f>
        <v>机械设备</v>
      </c>
      <c r="G8869" s="29" t="s">
        <v>305</v>
      </c>
      <c r="H8869" s="29" t="str">
        <f>_xlfn.XLOOKUP(G8869,[1]类目转化数据!B:B,[1]类目转化数据!C:C)</f>
        <v>机械设备</v>
      </c>
      <c r="I8869" s="29"/>
    </row>
    <row r="8870" ht="16.5" spans="1:9">
      <c r="A8870" s="29" t="s">
        <v>8027</v>
      </c>
      <c r="B8870" s="30">
        <v>100036416770</v>
      </c>
      <c r="C8870" s="31" t="s">
        <v>9176</v>
      </c>
      <c r="D8870" s="29" t="s">
        <v>9032</v>
      </c>
      <c r="E8870" s="29">
        <v>5980</v>
      </c>
      <c r="F8870" s="29" t="str">
        <f>_xlfn.XLOOKUP($G8870,[1]类目转化数据!$B:$B,[1]类目转化数据!$A:$A)</f>
        <v>机械设备</v>
      </c>
      <c r="G8870" s="29" t="s">
        <v>305</v>
      </c>
      <c r="H8870" s="29" t="str">
        <f>_xlfn.XLOOKUP(G8870,[1]类目转化数据!B:B,[1]类目转化数据!C:C)</f>
        <v>机械设备</v>
      </c>
      <c r="I8870" s="29"/>
    </row>
    <row r="8871" ht="16.5" spans="1:9">
      <c r="A8871" s="29" t="s">
        <v>8027</v>
      </c>
      <c r="B8871" s="30">
        <v>100048144751</v>
      </c>
      <c r="C8871" s="31" t="s">
        <v>9177</v>
      </c>
      <c r="D8871" s="29" t="s">
        <v>9025</v>
      </c>
      <c r="E8871" s="29">
        <v>6980</v>
      </c>
      <c r="F8871" s="29" t="str">
        <f>_xlfn.XLOOKUP($G8871,[1]类目转化数据!$B:$B,[1]类目转化数据!$A:$A)</f>
        <v>机械设备</v>
      </c>
      <c r="G8871" s="29" t="s">
        <v>305</v>
      </c>
      <c r="H8871" s="29" t="str">
        <f>_xlfn.XLOOKUP(G8871,[1]类目转化数据!B:B,[1]类目转化数据!C:C)</f>
        <v>机械设备</v>
      </c>
      <c r="I8871" s="29"/>
    </row>
    <row r="8872" ht="16.5" spans="1:9">
      <c r="A8872" s="29" t="s">
        <v>8027</v>
      </c>
      <c r="B8872" s="30">
        <v>100057970328</v>
      </c>
      <c r="C8872" s="31" t="s">
        <v>9178</v>
      </c>
      <c r="D8872" s="29" t="s">
        <v>9043</v>
      </c>
      <c r="E8872" s="29">
        <v>4580</v>
      </c>
      <c r="F8872" s="29" t="str">
        <f>_xlfn.XLOOKUP($G8872,[1]类目转化数据!$B:$B,[1]类目转化数据!$A:$A)</f>
        <v>机械设备</v>
      </c>
      <c r="G8872" s="29" t="s">
        <v>305</v>
      </c>
      <c r="H8872" s="29" t="str">
        <f>_xlfn.XLOOKUP(G8872,[1]类目转化数据!B:B,[1]类目转化数据!C:C)</f>
        <v>机械设备</v>
      </c>
      <c r="I8872" s="29"/>
    </row>
    <row r="8873" ht="16.5" spans="1:9">
      <c r="A8873" s="29" t="s">
        <v>8027</v>
      </c>
      <c r="B8873" s="30">
        <v>100078814792</v>
      </c>
      <c r="C8873" s="31" t="s">
        <v>9179</v>
      </c>
      <c r="D8873" s="29" t="s">
        <v>9180</v>
      </c>
      <c r="E8873" s="29">
        <v>4980</v>
      </c>
      <c r="F8873" s="29" t="str">
        <f>_xlfn.XLOOKUP($G8873,[1]类目转化数据!$B:$B,[1]类目转化数据!$A:$A)</f>
        <v>机械设备</v>
      </c>
      <c r="G8873" s="29" t="s">
        <v>305</v>
      </c>
      <c r="H8873" s="29" t="str">
        <f>_xlfn.XLOOKUP(G8873,[1]类目转化数据!B:B,[1]类目转化数据!C:C)</f>
        <v>机械设备</v>
      </c>
      <c r="I8873" s="29"/>
    </row>
    <row r="8874" ht="16.5" spans="1:9">
      <c r="A8874" s="29" t="s">
        <v>8027</v>
      </c>
      <c r="B8874" s="30">
        <v>100057969558</v>
      </c>
      <c r="C8874" s="31" t="s">
        <v>9181</v>
      </c>
      <c r="D8874" s="29" t="s">
        <v>9025</v>
      </c>
      <c r="E8874" s="29">
        <v>6980</v>
      </c>
      <c r="F8874" s="29" t="str">
        <f>_xlfn.XLOOKUP($G8874,[1]类目转化数据!$B:$B,[1]类目转化数据!$A:$A)</f>
        <v>机械设备</v>
      </c>
      <c r="G8874" s="29" t="s">
        <v>305</v>
      </c>
      <c r="H8874" s="29" t="str">
        <f>_xlfn.XLOOKUP(G8874,[1]类目转化数据!B:B,[1]类目转化数据!C:C)</f>
        <v>机械设备</v>
      </c>
      <c r="I8874" s="29"/>
    </row>
    <row r="8875" ht="16.5" spans="1:9">
      <c r="A8875" s="29" t="s">
        <v>8027</v>
      </c>
      <c r="B8875" s="30">
        <v>100036471920</v>
      </c>
      <c r="C8875" s="31" t="s">
        <v>9182</v>
      </c>
      <c r="D8875" s="29" t="s">
        <v>9028</v>
      </c>
      <c r="E8875" s="29">
        <v>7980</v>
      </c>
      <c r="F8875" s="29" t="str">
        <f>_xlfn.XLOOKUP($G8875,[1]类目转化数据!$B:$B,[1]类目转化数据!$A:$A)</f>
        <v>机械设备</v>
      </c>
      <c r="G8875" s="29" t="s">
        <v>305</v>
      </c>
      <c r="H8875" s="29" t="str">
        <f>_xlfn.XLOOKUP(G8875,[1]类目转化数据!B:B,[1]类目转化数据!C:C)</f>
        <v>机械设备</v>
      </c>
      <c r="I8875" s="29"/>
    </row>
    <row r="8876" ht="16.5" spans="1:9">
      <c r="A8876" s="29" t="s">
        <v>8027</v>
      </c>
      <c r="B8876" s="30">
        <v>100028364331</v>
      </c>
      <c r="C8876" s="31" t="s">
        <v>9183</v>
      </c>
      <c r="D8876" s="29" t="s">
        <v>8735</v>
      </c>
      <c r="E8876" s="29">
        <v>5099</v>
      </c>
      <c r="F8876" s="29" t="str">
        <f>_xlfn.XLOOKUP($G8876,[1]类目转化数据!$B:$B,[1]类目转化数据!$A:$A)</f>
        <v>制冷设备</v>
      </c>
      <c r="G8876" s="29" t="s">
        <v>95</v>
      </c>
      <c r="H8876" s="29" t="str">
        <f>_xlfn.XLOOKUP(G8876,[1]类目转化数据!B:B,[1]类目转化数据!C:C)</f>
        <v>后厨组</v>
      </c>
      <c r="I8876" s="29"/>
    </row>
    <row r="8877" ht="16.5" spans="1:9">
      <c r="A8877" s="29" t="s">
        <v>8027</v>
      </c>
      <c r="B8877" s="30">
        <v>100028364251</v>
      </c>
      <c r="C8877" s="31" t="s">
        <v>9184</v>
      </c>
      <c r="D8877" s="29" t="s">
        <v>8727</v>
      </c>
      <c r="E8877" s="29">
        <v>6999</v>
      </c>
      <c r="F8877" s="29" t="str">
        <f>_xlfn.XLOOKUP($G8877,[1]类目转化数据!$B:$B,[1]类目转化数据!$A:$A)</f>
        <v>制冷设备</v>
      </c>
      <c r="G8877" s="29" t="s">
        <v>95</v>
      </c>
      <c r="H8877" s="29" t="str">
        <f>_xlfn.XLOOKUP(G8877,[1]类目转化数据!B:B,[1]类目转化数据!C:C)</f>
        <v>后厨组</v>
      </c>
      <c r="I8877" s="29"/>
    </row>
    <row r="8878" ht="16.5" spans="1:9">
      <c r="A8878" s="29" t="s">
        <v>8027</v>
      </c>
      <c r="B8878" s="30">
        <v>100028364233</v>
      </c>
      <c r="C8878" s="31" t="s">
        <v>9185</v>
      </c>
      <c r="D8878" s="29" t="s">
        <v>8731</v>
      </c>
      <c r="E8878" s="29">
        <v>4999</v>
      </c>
      <c r="F8878" s="29" t="str">
        <f>_xlfn.XLOOKUP($G8878,[1]类目转化数据!$B:$B,[1]类目转化数据!$A:$A)</f>
        <v>制冷设备</v>
      </c>
      <c r="G8878" s="29" t="s">
        <v>95</v>
      </c>
      <c r="H8878" s="29" t="str">
        <f>_xlfn.XLOOKUP(G8878,[1]类目转化数据!B:B,[1]类目转化数据!C:C)</f>
        <v>后厨组</v>
      </c>
      <c r="I8878" s="29"/>
    </row>
    <row r="8879" ht="16.5" spans="1:9">
      <c r="A8879" s="29" t="s">
        <v>8027</v>
      </c>
      <c r="B8879" s="30">
        <v>100028364235</v>
      </c>
      <c r="C8879" s="31" t="s">
        <v>9186</v>
      </c>
      <c r="D8879" s="29" t="s">
        <v>8740</v>
      </c>
      <c r="E8879" s="29">
        <v>6999</v>
      </c>
      <c r="F8879" s="29" t="str">
        <f>_xlfn.XLOOKUP($G8879,[1]类目转化数据!$B:$B,[1]类目转化数据!$A:$A)</f>
        <v>制冷设备</v>
      </c>
      <c r="G8879" s="29" t="s">
        <v>95</v>
      </c>
      <c r="H8879" s="29" t="str">
        <f>_xlfn.XLOOKUP(G8879,[1]类目转化数据!B:B,[1]类目转化数据!C:C)</f>
        <v>后厨组</v>
      </c>
      <c r="I8879" s="29"/>
    </row>
    <row r="8880" ht="16.5" spans="1:9">
      <c r="A8880" s="29" t="s">
        <v>8027</v>
      </c>
      <c r="B8880" s="30">
        <v>100028364395</v>
      </c>
      <c r="C8880" s="31" t="s">
        <v>9187</v>
      </c>
      <c r="D8880" s="29" t="s">
        <v>8729</v>
      </c>
      <c r="E8880" s="29">
        <v>4999</v>
      </c>
      <c r="F8880" s="29" t="str">
        <f>_xlfn.XLOOKUP($G8880,[1]类目转化数据!$B:$B,[1]类目转化数据!$A:$A)</f>
        <v>制冷设备</v>
      </c>
      <c r="G8880" s="29" t="s">
        <v>95</v>
      </c>
      <c r="H8880" s="29" t="str">
        <f>_xlfn.XLOOKUP(G8880,[1]类目转化数据!B:B,[1]类目转化数据!C:C)</f>
        <v>后厨组</v>
      </c>
      <c r="I8880" s="29"/>
    </row>
    <row r="8881" ht="16.5" spans="1:9">
      <c r="A8881" s="29" t="s">
        <v>8027</v>
      </c>
      <c r="B8881" s="30">
        <v>100028364289</v>
      </c>
      <c r="C8881" s="31" t="s">
        <v>9188</v>
      </c>
      <c r="D8881" s="29" t="s">
        <v>9189</v>
      </c>
      <c r="E8881" s="29">
        <v>7499</v>
      </c>
      <c r="F8881" s="29" t="str">
        <f>_xlfn.XLOOKUP($G8881,[1]类目转化数据!$B:$B,[1]类目转化数据!$A:$A)</f>
        <v>制冷设备</v>
      </c>
      <c r="G8881" s="29" t="s">
        <v>95</v>
      </c>
      <c r="H8881" s="29" t="str">
        <f>_xlfn.XLOOKUP(G8881,[1]类目转化数据!B:B,[1]类目转化数据!C:C)</f>
        <v>后厨组</v>
      </c>
      <c r="I8881" s="29"/>
    </row>
    <row r="8882" ht="16.5" spans="1:9">
      <c r="A8882" s="29" t="s">
        <v>8027</v>
      </c>
      <c r="B8882" s="30">
        <v>100071920532</v>
      </c>
      <c r="C8882" s="31" t="s">
        <v>9190</v>
      </c>
      <c r="D8882" s="29" t="s">
        <v>8733</v>
      </c>
      <c r="E8882" s="29">
        <v>5399</v>
      </c>
      <c r="F8882" s="29" t="str">
        <f>_xlfn.XLOOKUP($G8882,[1]类目转化数据!$B:$B,[1]类目转化数据!$A:$A)</f>
        <v>制冷设备</v>
      </c>
      <c r="G8882" s="29" t="s">
        <v>95</v>
      </c>
      <c r="H8882" s="29" t="str">
        <f>_xlfn.XLOOKUP(G8882,[1]类目转化数据!B:B,[1]类目转化数据!C:C)</f>
        <v>后厨组</v>
      </c>
      <c r="I8882" s="29"/>
    </row>
    <row r="8883" ht="16.5" spans="1:9">
      <c r="A8883" s="29" t="s">
        <v>8027</v>
      </c>
      <c r="B8883" s="30">
        <v>100028364253</v>
      </c>
      <c r="C8883" s="31" t="s">
        <v>9191</v>
      </c>
      <c r="D8883" s="29" t="s">
        <v>8731</v>
      </c>
      <c r="E8883" s="29">
        <v>4999</v>
      </c>
      <c r="F8883" s="29" t="str">
        <f>_xlfn.XLOOKUP($G8883,[1]类目转化数据!$B:$B,[1]类目转化数据!$A:$A)</f>
        <v>制冷设备</v>
      </c>
      <c r="G8883" s="29" t="s">
        <v>95</v>
      </c>
      <c r="H8883" s="29" t="str">
        <f>_xlfn.XLOOKUP(G8883,[1]类目转化数据!B:B,[1]类目转化数据!C:C)</f>
        <v>后厨组</v>
      </c>
      <c r="I8883" s="29"/>
    </row>
    <row r="8884" ht="16.5" spans="1:9">
      <c r="A8884" s="29" t="s">
        <v>8027</v>
      </c>
      <c r="B8884" s="30">
        <v>100071920500</v>
      </c>
      <c r="C8884" s="31" t="s">
        <v>9192</v>
      </c>
      <c r="D8884" s="29" t="s">
        <v>9193</v>
      </c>
      <c r="E8884" s="29">
        <v>5399</v>
      </c>
      <c r="F8884" s="29" t="str">
        <f>_xlfn.XLOOKUP($G8884,[1]类目转化数据!$B:$B,[1]类目转化数据!$A:$A)</f>
        <v>制冷设备</v>
      </c>
      <c r="G8884" s="29" t="s">
        <v>95</v>
      </c>
      <c r="H8884" s="29" t="str">
        <f>_xlfn.XLOOKUP(G8884,[1]类目转化数据!B:B,[1]类目转化数据!C:C)</f>
        <v>后厨组</v>
      </c>
      <c r="I8884" s="29"/>
    </row>
    <row r="8885" ht="16.5" spans="1:9">
      <c r="A8885" s="29" t="s">
        <v>8027</v>
      </c>
      <c r="B8885" s="30">
        <v>100028364329</v>
      </c>
      <c r="C8885" s="31" t="s">
        <v>9194</v>
      </c>
      <c r="D8885" s="29" t="s">
        <v>8727</v>
      </c>
      <c r="E8885" s="29">
        <v>6999</v>
      </c>
      <c r="F8885" s="29" t="str">
        <f>_xlfn.XLOOKUP($G8885,[1]类目转化数据!$B:$B,[1]类目转化数据!$A:$A)</f>
        <v>制冷设备</v>
      </c>
      <c r="G8885" s="29" t="s">
        <v>95</v>
      </c>
      <c r="H8885" s="29" t="str">
        <f>_xlfn.XLOOKUP(G8885,[1]类目转化数据!B:B,[1]类目转化数据!C:C)</f>
        <v>后厨组</v>
      </c>
      <c r="I8885" s="29"/>
    </row>
    <row r="8886" ht="16.5" spans="1:9">
      <c r="A8886" s="29" t="s">
        <v>8027</v>
      </c>
      <c r="B8886" s="30">
        <v>100071736315</v>
      </c>
      <c r="C8886" s="31" t="s">
        <v>9195</v>
      </c>
      <c r="D8886" s="29" t="s">
        <v>9196</v>
      </c>
      <c r="E8886" s="29">
        <v>5499</v>
      </c>
      <c r="F8886" s="29" t="str">
        <f>_xlfn.XLOOKUP($G8886,[1]类目转化数据!$B:$B,[1]类目转化数据!$A:$A)</f>
        <v>制冷设备</v>
      </c>
      <c r="G8886" s="29" t="s">
        <v>95</v>
      </c>
      <c r="H8886" s="29" t="str">
        <f>_xlfn.XLOOKUP(G8886,[1]类目转化数据!B:B,[1]类目转化数据!C:C)</f>
        <v>后厨组</v>
      </c>
      <c r="I8886" s="29"/>
    </row>
    <row r="8887" ht="16.5" spans="1:9">
      <c r="A8887" s="29" t="s">
        <v>8027</v>
      </c>
      <c r="B8887" s="30">
        <v>100032444135</v>
      </c>
      <c r="C8887" s="31" t="s">
        <v>9197</v>
      </c>
      <c r="D8887" s="29" t="s">
        <v>9198</v>
      </c>
      <c r="E8887" s="29">
        <v>699</v>
      </c>
      <c r="F8887" s="29" t="str">
        <f>_xlfn.XLOOKUP($G8887,[1]类目转化数据!$B:$B,[1]类目转化数据!$A:$A)</f>
        <v>社会餐饮设备</v>
      </c>
      <c r="G8887" s="29" t="s">
        <v>222</v>
      </c>
      <c r="H8887" s="29" t="str">
        <f>_xlfn.XLOOKUP(G8887,[1]类目转化数据!B:B,[1]类目转化数据!C:C)</f>
        <v>小客单</v>
      </c>
      <c r="I8887" s="29"/>
    </row>
    <row r="8888" ht="16.5" spans="1:9">
      <c r="A8888" s="29" t="s">
        <v>8027</v>
      </c>
      <c r="B8888" s="30">
        <v>100032859023</v>
      </c>
      <c r="C8888" s="31" t="s">
        <v>9199</v>
      </c>
      <c r="D8888" s="29" t="s">
        <v>9200</v>
      </c>
      <c r="E8888" s="29">
        <v>13880</v>
      </c>
      <c r="F8888" s="29" t="str">
        <f>_xlfn.XLOOKUP($G8888,[1]类目转化数据!$B:$B,[1]类目转化数据!$A:$A)</f>
        <v>机械设备</v>
      </c>
      <c r="G8888" s="29" t="s">
        <v>73</v>
      </c>
      <c r="H8888" s="29" t="str">
        <f>_xlfn.XLOOKUP(G8888,[1]类目转化数据!B:B,[1]类目转化数据!C:C)</f>
        <v>机械设备</v>
      </c>
      <c r="I8888" s="29"/>
    </row>
    <row r="8889" ht="16.5" spans="1:9">
      <c r="A8889" s="29" t="s">
        <v>8027</v>
      </c>
      <c r="B8889" s="30">
        <v>100032859045</v>
      </c>
      <c r="C8889" s="31" t="s">
        <v>9201</v>
      </c>
      <c r="D8889" s="29" t="s">
        <v>9200</v>
      </c>
      <c r="E8889" s="29">
        <v>13880</v>
      </c>
      <c r="F8889" s="29" t="str">
        <f>_xlfn.XLOOKUP($G8889,[1]类目转化数据!$B:$B,[1]类目转化数据!$A:$A)</f>
        <v>机械设备</v>
      </c>
      <c r="G8889" s="29" t="s">
        <v>73</v>
      </c>
      <c r="H8889" s="29" t="str">
        <f>_xlfn.XLOOKUP(G8889,[1]类目转化数据!B:B,[1]类目转化数据!C:C)</f>
        <v>机械设备</v>
      </c>
      <c r="I8889" s="29"/>
    </row>
    <row r="8890" ht="16.5" spans="1:9">
      <c r="A8890" s="29" t="s">
        <v>8027</v>
      </c>
      <c r="B8890" s="30">
        <v>100032859003</v>
      </c>
      <c r="C8890" s="31" t="s">
        <v>9202</v>
      </c>
      <c r="D8890" s="29" t="s">
        <v>9203</v>
      </c>
      <c r="E8890" s="29">
        <v>17980</v>
      </c>
      <c r="F8890" s="29" t="str">
        <f>_xlfn.XLOOKUP($G8890,[1]类目转化数据!$B:$B,[1]类目转化数据!$A:$A)</f>
        <v>机械设备</v>
      </c>
      <c r="G8890" s="29" t="s">
        <v>73</v>
      </c>
      <c r="H8890" s="29" t="str">
        <f>_xlfn.XLOOKUP(G8890,[1]类目转化数据!B:B,[1]类目转化数据!C:C)</f>
        <v>机械设备</v>
      </c>
      <c r="I8890" s="29"/>
    </row>
    <row r="8891" ht="16.5" spans="1:9">
      <c r="A8891" s="29" t="s">
        <v>8027</v>
      </c>
      <c r="B8891" s="30">
        <v>100010419650</v>
      </c>
      <c r="C8891" s="31" t="s">
        <v>9204</v>
      </c>
      <c r="D8891" s="29" t="s">
        <v>8521</v>
      </c>
      <c r="E8891" s="29">
        <v>6950</v>
      </c>
      <c r="F8891" s="29" t="str">
        <f>_xlfn.XLOOKUP($G8891,[1]类目转化数据!$B:$B,[1]类目转化数据!$A:$A)</f>
        <v>机械设备</v>
      </c>
      <c r="G8891" s="29" t="s">
        <v>73</v>
      </c>
      <c r="H8891" s="29" t="str">
        <f>_xlfn.XLOOKUP(G8891,[1]类目转化数据!B:B,[1]类目转化数据!C:C)</f>
        <v>机械设备</v>
      </c>
      <c r="I8891" s="29"/>
    </row>
    <row r="8892" ht="16.5" spans="1:9">
      <c r="A8892" s="29" t="s">
        <v>8027</v>
      </c>
      <c r="B8892" s="30">
        <v>100061594142</v>
      </c>
      <c r="C8892" s="31" t="s">
        <v>9205</v>
      </c>
      <c r="D8892" s="29" t="s">
        <v>9206</v>
      </c>
      <c r="E8892" s="29">
        <v>3899</v>
      </c>
      <c r="F8892" s="29" t="str">
        <f>_xlfn.XLOOKUP($G8892,[1]类目转化数据!$B:$B,[1]类目转化数据!$A:$A)</f>
        <v>机械设备</v>
      </c>
      <c r="G8892" s="29" t="s">
        <v>73</v>
      </c>
      <c r="H8892" s="29" t="str">
        <f>_xlfn.XLOOKUP(G8892,[1]类目转化数据!B:B,[1]类目转化数据!C:C)</f>
        <v>机械设备</v>
      </c>
      <c r="I8892" s="29"/>
    </row>
    <row r="8893" ht="16.5" spans="1:9">
      <c r="A8893" s="29" t="s">
        <v>8027</v>
      </c>
      <c r="B8893" s="30">
        <v>100035370997</v>
      </c>
      <c r="C8893" s="31" t="s">
        <v>9207</v>
      </c>
      <c r="D8893" s="29" t="s">
        <v>9208</v>
      </c>
      <c r="E8893" s="29">
        <v>1980</v>
      </c>
      <c r="F8893" s="29" t="str">
        <f>_xlfn.XLOOKUP($G8893,[1]类目转化数据!$B:$B,[1]类目转化数据!$A:$A)</f>
        <v>制冷设备</v>
      </c>
      <c r="G8893" s="29" t="s">
        <v>466</v>
      </c>
      <c r="H8893" s="29" t="str">
        <f>_xlfn.XLOOKUP(G8893,[1]类目转化数据!B:B,[1]类目转化数据!C:C)</f>
        <v>直饮机组</v>
      </c>
      <c r="I8893" s="29"/>
    </row>
    <row r="8894" ht="16.5" spans="1:9">
      <c r="A8894" s="29" t="s">
        <v>8027</v>
      </c>
      <c r="B8894" s="30">
        <v>100035371155</v>
      </c>
      <c r="C8894" s="31" t="s">
        <v>9209</v>
      </c>
      <c r="D8894" s="29" t="s">
        <v>9210</v>
      </c>
      <c r="E8894" s="29">
        <v>2580</v>
      </c>
      <c r="F8894" s="29" t="str">
        <f>_xlfn.XLOOKUP($G8894,[1]类目转化数据!$B:$B,[1]类目转化数据!$A:$A)</f>
        <v>制冷设备</v>
      </c>
      <c r="G8894" s="29" t="s">
        <v>466</v>
      </c>
      <c r="H8894" s="29" t="str">
        <f>_xlfn.XLOOKUP(G8894,[1]类目转化数据!B:B,[1]类目转化数据!C:C)</f>
        <v>直饮机组</v>
      </c>
      <c r="I8894" s="29"/>
    </row>
    <row r="8895" ht="16.5" spans="1:9">
      <c r="A8895" s="29" t="s">
        <v>8027</v>
      </c>
      <c r="B8895" s="30">
        <v>100070808566</v>
      </c>
      <c r="C8895" s="31" t="s">
        <v>9211</v>
      </c>
      <c r="D8895" s="29" t="s">
        <v>9212</v>
      </c>
      <c r="E8895" s="29">
        <v>1980</v>
      </c>
      <c r="F8895" s="29" t="str">
        <f>_xlfn.XLOOKUP($G8895,[1]类目转化数据!$B:$B,[1]类目转化数据!$A:$A)</f>
        <v>制冷设备</v>
      </c>
      <c r="G8895" s="29" t="s">
        <v>466</v>
      </c>
      <c r="H8895" s="29" t="str">
        <f>_xlfn.XLOOKUP(G8895,[1]类目转化数据!B:B,[1]类目转化数据!C:C)</f>
        <v>直饮机组</v>
      </c>
      <c r="I8895" s="29"/>
    </row>
    <row r="8896" ht="16.5" spans="1:9">
      <c r="A8896" s="29" t="s">
        <v>8027</v>
      </c>
      <c r="B8896" s="30">
        <v>100035371225</v>
      </c>
      <c r="C8896" s="31" t="s">
        <v>9213</v>
      </c>
      <c r="D8896" s="29" t="s">
        <v>9214</v>
      </c>
      <c r="E8896" s="29">
        <v>2890</v>
      </c>
      <c r="F8896" s="29" t="str">
        <f>_xlfn.XLOOKUP($G8896,[1]类目转化数据!$B:$B,[1]类目转化数据!$A:$A)</f>
        <v>制冷设备</v>
      </c>
      <c r="G8896" s="29" t="s">
        <v>466</v>
      </c>
      <c r="H8896" s="29" t="str">
        <f>_xlfn.XLOOKUP(G8896,[1]类目转化数据!B:B,[1]类目转化数据!C:C)</f>
        <v>直饮机组</v>
      </c>
      <c r="I8896" s="29"/>
    </row>
    <row r="8897" ht="16.5" spans="1:9">
      <c r="A8897" s="29" t="s">
        <v>8027</v>
      </c>
      <c r="B8897" s="30">
        <v>100070808520</v>
      </c>
      <c r="C8897" s="31" t="s">
        <v>9215</v>
      </c>
      <c r="D8897" s="29" t="s">
        <v>9216</v>
      </c>
      <c r="E8897" s="29">
        <v>2580</v>
      </c>
      <c r="F8897" s="29" t="str">
        <f>_xlfn.XLOOKUP($G8897,[1]类目转化数据!$B:$B,[1]类目转化数据!$A:$A)</f>
        <v>制冷设备</v>
      </c>
      <c r="G8897" s="29" t="s">
        <v>466</v>
      </c>
      <c r="H8897" s="29" t="str">
        <f>_xlfn.XLOOKUP(G8897,[1]类目转化数据!B:B,[1]类目转化数据!C:C)</f>
        <v>直饮机组</v>
      </c>
      <c r="I8897" s="29"/>
    </row>
    <row r="8898" ht="16.5" spans="1:9">
      <c r="A8898" s="29" t="s">
        <v>8027</v>
      </c>
      <c r="B8898" s="30">
        <v>100035373565</v>
      </c>
      <c r="C8898" s="31" t="s">
        <v>8461</v>
      </c>
      <c r="D8898" s="29" t="s">
        <v>8462</v>
      </c>
      <c r="E8898" s="29">
        <v>9299</v>
      </c>
      <c r="F8898" s="29" t="str">
        <f>_xlfn.XLOOKUP($G8898,[1]类目转化数据!$B:$B,[1]类目转化数据!$A:$A)</f>
        <v>制热设备</v>
      </c>
      <c r="G8898" s="29" t="s">
        <v>1807</v>
      </c>
      <c r="H8898" s="29" t="str">
        <f>_xlfn.XLOOKUP(G8898,[1]类目转化数据!B:B,[1]类目转化数据!C:C)</f>
        <v>大锅灶组</v>
      </c>
      <c r="I8898" s="29"/>
    </row>
    <row r="8899" ht="16.5" spans="1:9">
      <c r="A8899" s="29" t="s">
        <v>8027</v>
      </c>
      <c r="B8899" s="30">
        <v>100035373567</v>
      </c>
      <c r="C8899" s="31" t="s">
        <v>8459</v>
      </c>
      <c r="D8899" s="29" t="s">
        <v>8460</v>
      </c>
      <c r="E8899" s="29">
        <v>8999</v>
      </c>
      <c r="F8899" s="29" t="str">
        <f>_xlfn.XLOOKUP($G8899,[1]类目转化数据!$B:$B,[1]类目转化数据!$A:$A)</f>
        <v>制热设备</v>
      </c>
      <c r="G8899" s="29" t="s">
        <v>1807</v>
      </c>
      <c r="H8899" s="29" t="str">
        <f>_xlfn.XLOOKUP(G8899,[1]类目转化数据!B:B,[1]类目转化数据!C:C)</f>
        <v>大锅灶组</v>
      </c>
      <c r="I8899" s="29"/>
    </row>
    <row r="8900" ht="16.5" spans="1:9">
      <c r="A8900" s="29" t="s">
        <v>8027</v>
      </c>
      <c r="B8900" s="30">
        <v>100035373605</v>
      </c>
      <c r="C8900" s="31" t="s">
        <v>8463</v>
      </c>
      <c r="D8900" s="29" t="s">
        <v>8464</v>
      </c>
      <c r="E8900" s="29">
        <v>7599</v>
      </c>
      <c r="F8900" s="29" t="str">
        <f>_xlfn.XLOOKUP($G8900,[1]类目转化数据!$B:$B,[1]类目转化数据!$A:$A)</f>
        <v>制热设备</v>
      </c>
      <c r="G8900" s="29" t="s">
        <v>1807</v>
      </c>
      <c r="H8900" s="29" t="str">
        <f>_xlfn.XLOOKUP(G8900,[1]类目转化数据!B:B,[1]类目转化数据!C:C)</f>
        <v>大锅灶组</v>
      </c>
      <c r="I8900" s="29"/>
    </row>
    <row r="8901" ht="16.5" spans="1:9">
      <c r="A8901" s="29" t="s">
        <v>8027</v>
      </c>
      <c r="B8901" s="30">
        <v>100035373589</v>
      </c>
      <c r="C8901" s="31" t="s">
        <v>8465</v>
      </c>
      <c r="D8901" s="29" t="s">
        <v>8466</v>
      </c>
      <c r="E8901" s="29">
        <v>7399</v>
      </c>
      <c r="F8901" s="29" t="str">
        <f>_xlfn.XLOOKUP($G8901,[1]类目转化数据!$B:$B,[1]类目转化数据!$A:$A)</f>
        <v>制热设备</v>
      </c>
      <c r="G8901" s="29" t="s">
        <v>1807</v>
      </c>
      <c r="H8901" s="29" t="str">
        <f>_xlfn.XLOOKUP(G8901,[1]类目转化数据!B:B,[1]类目转化数据!C:C)</f>
        <v>大锅灶组</v>
      </c>
      <c r="I8901" s="29"/>
    </row>
    <row r="8902" ht="16.5" spans="1:9">
      <c r="A8902" s="29" t="s">
        <v>8027</v>
      </c>
      <c r="B8902" s="30">
        <v>100043113502</v>
      </c>
      <c r="C8902" s="31" t="s">
        <v>9217</v>
      </c>
      <c r="D8902" s="29" t="s">
        <v>8470</v>
      </c>
      <c r="E8902" s="29">
        <v>11799</v>
      </c>
      <c r="F8902" s="29" t="str">
        <f>_xlfn.XLOOKUP($G8902,[1]类目转化数据!$B:$B,[1]类目转化数据!$A:$A)</f>
        <v>制热设备</v>
      </c>
      <c r="G8902" s="29" t="s">
        <v>1807</v>
      </c>
      <c r="H8902" s="29" t="str">
        <f>_xlfn.XLOOKUP(G8902,[1]类目转化数据!B:B,[1]类目转化数据!C:C)</f>
        <v>大锅灶组</v>
      </c>
      <c r="I8902" s="29"/>
    </row>
    <row r="8903" ht="16.5" spans="1:9">
      <c r="A8903" s="29" t="s">
        <v>8027</v>
      </c>
      <c r="B8903" s="30">
        <v>100049345913</v>
      </c>
      <c r="C8903" s="31" t="s">
        <v>8453</v>
      </c>
      <c r="D8903" s="29" t="s">
        <v>8454</v>
      </c>
      <c r="E8903" s="29">
        <v>11499</v>
      </c>
      <c r="F8903" s="29" t="str">
        <f>_xlfn.XLOOKUP($G8903,[1]类目转化数据!$B:$B,[1]类目转化数据!$A:$A)</f>
        <v>制热设备</v>
      </c>
      <c r="G8903" s="29" t="s">
        <v>1807</v>
      </c>
      <c r="H8903" s="29" t="str">
        <f>_xlfn.XLOOKUP(G8903,[1]类目转化数据!B:B,[1]类目转化数据!C:C)</f>
        <v>大锅灶组</v>
      </c>
      <c r="I8903" s="29"/>
    </row>
    <row r="8904" ht="16.5" spans="1:9">
      <c r="A8904" s="29" t="s">
        <v>8027</v>
      </c>
      <c r="B8904" s="30">
        <v>100049345921</v>
      </c>
      <c r="C8904" s="31" t="s">
        <v>8445</v>
      </c>
      <c r="D8904" s="29" t="s">
        <v>8446</v>
      </c>
      <c r="E8904" s="29">
        <v>12299</v>
      </c>
      <c r="F8904" s="29" t="str">
        <f>_xlfn.XLOOKUP($G8904,[1]类目转化数据!$B:$B,[1]类目转化数据!$A:$A)</f>
        <v>制热设备</v>
      </c>
      <c r="G8904" s="29" t="s">
        <v>1807</v>
      </c>
      <c r="H8904" s="29" t="str">
        <f>_xlfn.XLOOKUP(G8904,[1]类目转化数据!B:B,[1]类目转化数据!C:C)</f>
        <v>大锅灶组</v>
      </c>
      <c r="I8904" s="29"/>
    </row>
    <row r="8905" ht="16.5" spans="1:9">
      <c r="A8905" s="29" t="s">
        <v>8027</v>
      </c>
      <c r="B8905" s="30">
        <v>100035373993</v>
      </c>
      <c r="C8905" s="31" t="s">
        <v>8467</v>
      </c>
      <c r="D8905" s="29" t="s">
        <v>8468</v>
      </c>
      <c r="E8905" s="29">
        <v>6999</v>
      </c>
      <c r="F8905" s="29" t="str">
        <f>_xlfn.XLOOKUP($G8905,[1]类目转化数据!$B:$B,[1]类目转化数据!$A:$A)</f>
        <v>制热设备</v>
      </c>
      <c r="G8905" s="29" t="s">
        <v>1807</v>
      </c>
      <c r="H8905" s="29" t="str">
        <f>_xlfn.XLOOKUP(G8905,[1]类目转化数据!B:B,[1]类目转化数据!C:C)</f>
        <v>大锅灶组</v>
      </c>
      <c r="I8905" s="29"/>
    </row>
    <row r="8906" ht="16.5" spans="1:9">
      <c r="A8906" s="29" t="s">
        <v>8027</v>
      </c>
      <c r="B8906" s="30">
        <v>100043113504</v>
      </c>
      <c r="C8906" s="31" t="s">
        <v>9218</v>
      </c>
      <c r="D8906" s="29" t="s">
        <v>8456</v>
      </c>
      <c r="E8906" s="29">
        <v>11499</v>
      </c>
      <c r="F8906" s="29" t="str">
        <f>_xlfn.XLOOKUP($G8906,[1]类目转化数据!$B:$B,[1]类目转化数据!$A:$A)</f>
        <v>制热设备</v>
      </c>
      <c r="G8906" s="29" t="s">
        <v>1807</v>
      </c>
      <c r="H8906" s="29" t="str">
        <f>_xlfn.XLOOKUP(G8906,[1]类目转化数据!B:B,[1]类目转化数据!C:C)</f>
        <v>大锅灶组</v>
      </c>
      <c r="I8906" s="29"/>
    </row>
    <row r="8907" ht="16.5" spans="1:9">
      <c r="A8907" s="29" t="s">
        <v>8027</v>
      </c>
      <c r="B8907" s="30">
        <v>100049346043</v>
      </c>
      <c r="C8907" s="31" t="s">
        <v>8447</v>
      </c>
      <c r="D8907" s="29" t="s">
        <v>8448</v>
      </c>
      <c r="E8907" s="29">
        <v>18299</v>
      </c>
      <c r="F8907" s="29" t="str">
        <f>_xlfn.XLOOKUP($G8907,[1]类目转化数据!$B:$B,[1]类目转化数据!$A:$A)</f>
        <v>制热设备</v>
      </c>
      <c r="G8907" s="29" t="s">
        <v>1807</v>
      </c>
      <c r="H8907" s="29" t="str">
        <f>_xlfn.XLOOKUP(G8907,[1]类目转化数据!B:B,[1]类目转化数据!C:C)</f>
        <v>大锅灶组</v>
      </c>
      <c r="I8907" s="29"/>
    </row>
    <row r="8908" ht="16.5" spans="1:9">
      <c r="A8908" s="29" t="s">
        <v>8027</v>
      </c>
      <c r="B8908" s="30">
        <v>100049346017</v>
      </c>
      <c r="C8908" s="31" t="s">
        <v>8451</v>
      </c>
      <c r="D8908" s="29" t="s">
        <v>8452</v>
      </c>
      <c r="E8908" s="29">
        <v>11799</v>
      </c>
      <c r="F8908" s="29" t="str">
        <f>_xlfn.XLOOKUP($G8908,[1]类目转化数据!$B:$B,[1]类目转化数据!$A:$A)</f>
        <v>制热设备</v>
      </c>
      <c r="G8908" s="29" t="s">
        <v>1807</v>
      </c>
      <c r="H8908" s="29" t="str">
        <f>_xlfn.XLOOKUP(G8908,[1]类目转化数据!B:B,[1]类目转化数据!C:C)</f>
        <v>大锅灶组</v>
      </c>
      <c r="I8908" s="29"/>
    </row>
    <row r="8909" ht="16.5" spans="1:9">
      <c r="A8909" s="29" t="s">
        <v>8027</v>
      </c>
      <c r="B8909" s="30">
        <v>100052566517</v>
      </c>
      <c r="C8909" s="31" t="s">
        <v>9219</v>
      </c>
      <c r="D8909" s="29" t="s">
        <v>8458</v>
      </c>
      <c r="E8909" s="29">
        <v>12299</v>
      </c>
      <c r="F8909" s="29" t="str">
        <f>_xlfn.XLOOKUP($G8909,[1]类目转化数据!$B:$B,[1]类目转化数据!$A:$A)</f>
        <v>制热设备</v>
      </c>
      <c r="G8909" s="29" t="s">
        <v>1807</v>
      </c>
      <c r="H8909" s="29" t="str">
        <f>_xlfn.XLOOKUP(G8909,[1]类目转化数据!B:B,[1]类目转化数据!C:C)</f>
        <v>大锅灶组</v>
      </c>
      <c r="I8909" s="29"/>
    </row>
    <row r="8910" ht="16.5" spans="1:9">
      <c r="A8910" s="29" t="s">
        <v>8027</v>
      </c>
      <c r="B8910" s="30">
        <v>100035730603</v>
      </c>
      <c r="C8910" s="31" t="s">
        <v>9220</v>
      </c>
      <c r="D8910" s="29" t="s">
        <v>8410</v>
      </c>
      <c r="E8910" s="29">
        <v>20699</v>
      </c>
      <c r="F8910" s="29" t="str">
        <f>_xlfn.XLOOKUP($G8910,[1]类目转化数据!$B:$B,[1]类目转化数据!$A:$A)</f>
        <v>制热设备</v>
      </c>
      <c r="G8910" s="29" t="s">
        <v>130</v>
      </c>
      <c r="H8910" s="29" t="str">
        <f>_xlfn.XLOOKUP(G8910,[1]类目转化数据!B:B,[1]类目转化数据!C:C)</f>
        <v>大锅灶组</v>
      </c>
      <c r="I8910" s="29"/>
    </row>
    <row r="8911" ht="16.5" spans="1:9">
      <c r="A8911" s="29" t="s">
        <v>8027</v>
      </c>
      <c r="B8911" s="30">
        <v>100035730659</v>
      </c>
      <c r="C8911" s="31" t="s">
        <v>9221</v>
      </c>
      <c r="D8911" s="29" t="s">
        <v>8408</v>
      </c>
      <c r="E8911" s="29">
        <v>20399</v>
      </c>
      <c r="F8911" s="29" t="str">
        <f>_xlfn.XLOOKUP($G8911,[1]类目转化数据!$B:$B,[1]类目转化数据!$A:$A)</f>
        <v>制热设备</v>
      </c>
      <c r="G8911" s="29" t="s">
        <v>130</v>
      </c>
      <c r="H8911" s="29" t="str">
        <f>_xlfn.XLOOKUP(G8911,[1]类目转化数据!B:B,[1]类目转化数据!C:C)</f>
        <v>大锅灶组</v>
      </c>
      <c r="I8911" s="29"/>
    </row>
    <row r="8912" ht="16.5" spans="1:9">
      <c r="A8912" s="29" t="s">
        <v>8027</v>
      </c>
      <c r="B8912" s="30">
        <v>100035978077</v>
      </c>
      <c r="C8912" s="31" t="s">
        <v>8034</v>
      </c>
      <c r="D8912" s="29" t="s">
        <v>8035</v>
      </c>
      <c r="E8912" s="29">
        <v>1099</v>
      </c>
      <c r="F8912" s="29" t="str">
        <f>_xlfn.XLOOKUP($G8912,[1]类目转化数据!$B:$B,[1]类目转化数据!$A:$A)</f>
        <v>社会餐饮设备</v>
      </c>
      <c r="G8912" s="29" t="s">
        <v>222</v>
      </c>
      <c r="H8912" s="29" t="str">
        <f>_xlfn.XLOOKUP(G8912,[1]类目转化数据!B:B,[1]类目转化数据!C:C)</f>
        <v>小客单</v>
      </c>
      <c r="I8912" s="29"/>
    </row>
    <row r="8913" ht="16.5" spans="1:9">
      <c r="A8913" s="29" t="s">
        <v>8027</v>
      </c>
      <c r="B8913" s="30">
        <v>100036892899</v>
      </c>
      <c r="C8913" s="31" t="s">
        <v>9222</v>
      </c>
      <c r="D8913" s="29" t="s">
        <v>8943</v>
      </c>
      <c r="E8913" s="29">
        <v>12999</v>
      </c>
      <c r="F8913" s="29" t="str">
        <f>_xlfn.XLOOKUP($G8913,[1]类目转化数据!$B:$B,[1]类目转化数据!$A:$A)</f>
        <v>制热设备</v>
      </c>
      <c r="G8913" s="29" t="s">
        <v>241</v>
      </c>
      <c r="H8913" s="29" t="str">
        <f>_xlfn.XLOOKUP(G8913,[1]类目转化数据!B:B,[1]类目转化数据!C:C)</f>
        <v>后厨组</v>
      </c>
      <c r="I8913" s="29"/>
    </row>
    <row r="8914" ht="16.5" spans="1:9">
      <c r="A8914" s="29" t="s">
        <v>8027</v>
      </c>
      <c r="B8914" s="30">
        <v>100038431205</v>
      </c>
      <c r="C8914" s="31" t="s">
        <v>9223</v>
      </c>
      <c r="D8914" s="29" t="s">
        <v>9224</v>
      </c>
      <c r="E8914" s="29">
        <v>5499</v>
      </c>
      <c r="F8914" s="29" t="str">
        <f>_xlfn.XLOOKUP($G8914,[1]类目转化数据!$B:$B,[1]类目转化数据!$A:$A)</f>
        <v>制热设备</v>
      </c>
      <c r="G8914" s="29" t="s">
        <v>130</v>
      </c>
      <c r="H8914" s="29" t="str">
        <f>_xlfn.XLOOKUP(G8914,[1]类目转化数据!B:B,[1]类目转化数据!C:C)</f>
        <v>大锅灶组</v>
      </c>
      <c r="I8914" s="29"/>
    </row>
    <row r="8915" ht="16.5" spans="1:9">
      <c r="A8915" s="29" t="s">
        <v>8027</v>
      </c>
      <c r="B8915" s="30">
        <v>100044687873</v>
      </c>
      <c r="C8915" s="31" t="s">
        <v>9225</v>
      </c>
      <c r="D8915" s="29" t="s">
        <v>9226</v>
      </c>
      <c r="E8915" s="29">
        <v>4899</v>
      </c>
      <c r="F8915" s="29" t="str">
        <f>_xlfn.XLOOKUP($G8915,[1]类目转化数据!$B:$B,[1]类目转化数据!$A:$A)</f>
        <v>制热设备</v>
      </c>
      <c r="G8915" s="29" t="s">
        <v>241</v>
      </c>
      <c r="H8915" s="29" t="str">
        <f>_xlfn.XLOOKUP(G8915,[1]类目转化数据!B:B,[1]类目转化数据!C:C)</f>
        <v>后厨组</v>
      </c>
      <c r="I8915" s="29"/>
    </row>
    <row r="8916" ht="16.5" spans="1:9">
      <c r="A8916" s="29" t="s">
        <v>8027</v>
      </c>
      <c r="B8916" s="30">
        <v>100021989119</v>
      </c>
      <c r="C8916" s="31" t="s">
        <v>9227</v>
      </c>
      <c r="D8916" s="29" t="s">
        <v>9228</v>
      </c>
      <c r="E8916" s="29">
        <v>14980</v>
      </c>
      <c r="F8916" s="29" t="str">
        <f>_xlfn.XLOOKUP($G8916,[1]类目转化数据!$B:$B,[1]类目转化数据!$A:$A)</f>
        <v>制冷设备</v>
      </c>
      <c r="G8916" s="29" t="s">
        <v>254</v>
      </c>
      <c r="H8916" s="29" t="str">
        <f>_xlfn.XLOOKUP(G8916,[1]类目转化数据!B:B,[1]类目转化数据!C:C)</f>
        <v>后厨组</v>
      </c>
      <c r="I8916" s="29"/>
    </row>
    <row r="8917" ht="16.5" spans="1:9">
      <c r="A8917" s="29" t="s">
        <v>8027</v>
      </c>
      <c r="B8917" s="30">
        <v>100022241053</v>
      </c>
      <c r="C8917" s="31" t="s">
        <v>9229</v>
      </c>
      <c r="D8917" s="29" t="s">
        <v>9230</v>
      </c>
      <c r="E8917" s="29">
        <v>16980</v>
      </c>
      <c r="F8917" s="29" t="str">
        <f>_xlfn.XLOOKUP($G8917,[1]类目转化数据!$B:$B,[1]类目转化数据!$A:$A)</f>
        <v>制冷设备</v>
      </c>
      <c r="G8917" s="29" t="s">
        <v>254</v>
      </c>
      <c r="H8917" s="29" t="str">
        <f>_xlfn.XLOOKUP(G8917,[1]类目转化数据!B:B,[1]类目转化数据!C:C)</f>
        <v>后厨组</v>
      </c>
      <c r="I8917" s="29"/>
    </row>
    <row r="8918" ht="16.5" spans="1:9">
      <c r="A8918" s="29" t="s">
        <v>8027</v>
      </c>
      <c r="B8918" s="30">
        <v>100022241641</v>
      </c>
      <c r="C8918" s="31" t="s">
        <v>9231</v>
      </c>
      <c r="D8918" s="29" t="s">
        <v>9232</v>
      </c>
      <c r="E8918" s="29">
        <v>12800</v>
      </c>
      <c r="F8918" s="29" t="str">
        <f>_xlfn.XLOOKUP($G8918,[1]类目转化数据!$B:$B,[1]类目转化数据!$A:$A)</f>
        <v>制冷设备</v>
      </c>
      <c r="G8918" s="29" t="s">
        <v>254</v>
      </c>
      <c r="H8918" s="29" t="str">
        <f>_xlfn.XLOOKUP(G8918,[1]类目转化数据!B:B,[1]类目转化数据!C:C)</f>
        <v>后厨组</v>
      </c>
      <c r="I8918" s="29"/>
    </row>
    <row r="8919" ht="16.5" spans="1:9">
      <c r="A8919" s="29" t="s">
        <v>8027</v>
      </c>
      <c r="B8919" s="30">
        <v>100022241685</v>
      </c>
      <c r="C8919" s="31" t="s">
        <v>9233</v>
      </c>
      <c r="D8919" s="29" t="s">
        <v>9234</v>
      </c>
      <c r="E8919" s="29">
        <v>15800</v>
      </c>
      <c r="F8919" s="29" t="str">
        <f>_xlfn.XLOOKUP($G8919,[1]类目转化数据!$B:$B,[1]类目转化数据!$A:$A)</f>
        <v>制冷设备</v>
      </c>
      <c r="G8919" s="29" t="s">
        <v>254</v>
      </c>
      <c r="H8919" s="29" t="str">
        <f>_xlfn.XLOOKUP(G8919,[1]类目转化数据!B:B,[1]类目转化数据!C:C)</f>
        <v>后厨组</v>
      </c>
      <c r="I8919" s="29"/>
    </row>
    <row r="8920" ht="16.5" spans="1:9">
      <c r="A8920" s="29" t="s">
        <v>8027</v>
      </c>
      <c r="B8920" s="30">
        <v>100024379722</v>
      </c>
      <c r="C8920" s="31" t="s">
        <v>9235</v>
      </c>
      <c r="D8920" s="29" t="s">
        <v>9236</v>
      </c>
      <c r="E8920" s="29">
        <v>3699</v>
      </c>
      <c r="F8920" s="29" t="str">
        <f>_xlfn.XLOOKUP($G8920,[1]类目转化数据!$B:$B,[1]类目转化数据!$A:$A)</f>
        <v>制冷设备</v>
      </c>
      <c r="G8920" s="29" t="s">
        <v>254</v>
      </c>
      <c r="H8920" s="29" t="str">
        <f>_xlfn.XLOOKUP(G8920,[1]类目转化数据!B:B,[1]类目转化数据!C:C)</f>
        <v>后厨组</v>
      </c>
      <c r="I8920" s="29"/>
    </row>
    <row r="8921" ht="16.5" spans="1:9">
      <c r="A8921" s="29" t="s">
        <v>8027</v>
      </c>
      <c r="B8921" s="30">
        <v>100038492832</v>
      </c>
      <c r="C8921" s="31" t="s">
        <v>9237</v>
      </c>
      <c r="D8921" s="29" t="s">
        <v>9238</v>
      </c>
      <c r="E8921" s="29">
        <v>10800</v>
      </c>
      <c r="F8921" s="29" t="str">
        <f>_xlfn.XLOOKUP($G8921,[1]类目转化数据!$B:$B,[1]类目转化数据!$A:$A)</f>
        <v>制冷设备</v>
      </c>
      <c r="G8921" s="29" t="s">
        <v>254</v>
      </c>
      <c r="H8921" s="29" t="str">
        <f>_xlfn.XLOOKUP(G8921,[1]类目转化数据!B:B,[1]类目转化数据!C:C)</f>
        <v>后厨组</v>
      </c>
      <c r="I8921" s="29"/>
    </row>
    <row r="8922" ht="16.5" spans="1:9">
      <c r="A8922" s="29" t="s">
        <v>8027</v>
      </c>
      <c r="B8922" s="30">
        <v>100044807837</v>
      </c>
      <c r="C8922" s="31" t="s">
        <v>8040</v>
      </c>
      <c r="D8922" s="29" t="s">
        <v>8041</v>
      </c>
      <c r="E8922" s="29">
        <v>2099</v>
      </c>
      <c r="F8922" s="29" t="str">
        <f>_xlfn.XLOOKUP($G8922,[1]类目转化数据!$B:$B,[1]类目转化数据!$A:$A)</f>
        <v>制冷设备</v>
      </c>
      <c r="G8922" s="29" t="s">
        <v>254</v>
      </c>
      <c r="H8922" s="29" t="str">
        <f>_xlfn.XLOOKUP(G8922,[1]类目转化数据!B:B,[1]类目转化数据!C:C)</f>
        <v>后厨组</v>
      </c>
      <c r="I8922" s="29"/>
    </row>
    <row r="8923" ht="16.5" spans="1:9">
      <c r="A8923" s="29" t="s">
        <v>8027</v>
      </c>
      <c r="B8923" s="30">
        <v>100038492894</v>
      </c>
      <c r="C8923" s="31" t="s">
        <v>9239</v>
      </c>
      <c r="D8923" s="29" t="s">
        <v>9240</v>
      </c>
      <c r="E8923" s="29">
        <v>6999</v>
      </c>
      <c r="F8923" s="29" t="str">
        <f>_xlfn.XLOOKUP($G8923,[1]类目转化数据!$B:$B,[1]类目转化数据!$A:$A)</f>
        <v>制冷设备</v>
      </c>
      <c r="G8923" s="29" t="s">
        <v>254</v>
      </c>
      <c r="H8923" s="29" t="str">
        <f>_xlfn.XLOOKUP(G8923,[1]类目转化数据!B:B,[1]类目转化数据!C:C)</f>
        <v>后厨组</v>
      </c>
      <c r="I8923" s="29"/>
    </row>
    <row r="8924" ht="16.5" spans="1:9">
      <c r="A8924" s="29" t="s">
        <v>8027</v>
      </c>
      <c r="B8924" s="30">
        <v>100050618543</v>
      </c>
      <c r="C8924" s="31" t="s">
        <v>8038</v>
      </c>
      <c r="D8924" s="29" t="s">
        <v>8039</v>
      </c>
      <c r="E8924" s="29">
        <v>2199</v>
      </c>
      <c r="F8924" s="29" t="str">
        <f>_xlfn.XLOOKUP($G8924,[1]类目转化数据!$B:$B,[1]类目转化数据!$A:$A)</f>
        <v>制冷设备</v>
      </c>
      <c r="G8924" s="29" t="s">
        <v>254</v>
      </c>
      <c r="H8924" s="29" t="str">
        <f>_xlfn.XLOOKUP(G8924,[1]类目转化数据!B:B,[1]类目转化数据!C:C)</f>
        <v>后厨组</v>
      </c>
      <c r="I8924" s="29"/>
    </row>
    <row r="8925" ht="16.5" spans="1:9">
      <c r="A8925" s="29" t="s">
        <v>8027</v>
      </c>
      <c r="B8925" s="30">
        <v>100063023527</v>
      </c>
      <c r="C8925" s="31" t="s">
        <v>9241</v>
      </c>
      <c r="D8925" s="29" t="s">
        <v>9242</v>
      </c>
      <c r="E8925" s="29">
        <v>30980</v>
      </c>
      <c r="F8925" s="29" t="str">
        <f>_xlfn.XLOOKUP($G8925,[1]类目转化数据!$B:$B,[1]类目转化数据!$A:$A)</f>
        <v>制冷设备</v>
      </c>
      <c r="G8925" s="29" t="s">
        <v>254</v>
      </c>
      <c r="H8925" s="29" t="str">
        <f>_xlfn.XLOOKUP(G8925,[1]类目转化数据!B:B,[1]类目转化数据!C:C)</f>
        <v>后厨组</v>
      </c>
      <c r="I8925" s="29"/>
    </row>
    <row r="8926" ht="16.5" spans="1:9">
      <c r="A8926" s="29" t="s">
        <v>8027</v>
      </c>
      <c r="B8926" s="30">
        <v>100063023547</v>
      </c>
      <c r="C8926" s="31" t="s">
        <v>9243</v>
      </c>
      <c r="D8926" s="29" t="s">
        <v>9244</v>
      </c>
      <c r="E8926" s="29">
        <v>26980</v>
      </c>
      <c r="F8926" s="29" t="str">
        <f>_xlfn.XLOOKUP($G8926,[1]类目转化数据!$B:$B,[1]类目转化数据!$A:$A)</f>
        <v>制冷设备</v>
      </c>
      <c r="G8926" s="29" t="s">
        <v>254</v>
      </c>
      <c r="H8926" s="29" t="str">
        <f>_xlfn.XLOOKUP(G8926,[1]类目转化数据!B:B,[1]类目转化数据!C:C)</f>
        <v>后厨组</v>
      </c>
      <c r="I8926" s="29"/>
    </row>
    <row r="8927" ht="16.5" spans="1:9">
      <c r="A8927" s="29" t="s">
        <v>8027</v>
      </c>
      <c r="B8927" s="30">
        <v>100046977779</v>
      </c>
      <c r="C8927" s="31" t="s">
        <v>9245</v>
      </c>
      <c r="D8927" s="29" t="s">
        <v>9246</v>
      </c>
      <c r="E8927" s="29">
        <v>2799</v>
      </c>
      <c r="F8927" s="29" t="str">
        <f>_xlfn.XLOOKUP($G8927,[1]类目转化数据!$B:$B,[1]类目转化数据!$A:$A)</f>
        <v>制冷设备</v>
      </c>
      <c r="G8927" s="29" t="s">
        <v>254</v>
      </c>
      <c r="H8927" s="29" t="str">
        <f>_xlfn.XLOOKUP(G8927,[1]类目转化数据!B:B,[1]类目转化数据!C:C)</f>
        <v>后厨组</v>
      </c>
      <c r="I8927" s="29"/>
    </row>
    <row r="8928" ht="16.5" spans="1:9">
      <c r="A8928" s="29" t="s">
        <v>8027</v>
      </c>
      <c r="B8928" s="30">
        <v>100069490811</v>
      </c>
      <c r="C8928" s="31" t="s">
        <v>9247</v>
      </c>
      <c r="D8928" s="29" t="s">
        <v>9248</v>
      </c>
      <c r="E8928" s="29">
        <v>19800</v>
      </c>
      <c r="F8928" s="29" t="str">
        <f>_xlfn.XLOOKUP($G8928,[1]类目转化数据!$B:$B,[1]类目转化数据!$A:$A)</f>
        <v>制冷设备</v>
      </c>
      <c r="G8928" s="29" t="s">
        <v>254</v>
      </c>
      <c r="H8928" s="29" t="str">
        <f>_xlfn.XLOOKUP(G8928,[1]类目转化数据!B:B,[1]类目转化数据!C:C)</f>
        <v>后厨组</v>
      </c>
      <c r="I8928" s="29"/>
    </row>
    <row r="8929" ht="16.5" spans="1:9">
      <c r="A8929" s="29" t="s">
        <v>8027</v>
      </c>
      <c r="B8929" s="30">
        <v>100072940457</v>
      </c>
      <c r="C8929" s="31" t="s">
        <v>9249</v>
      </c>
      <c r="D8929" s="29" t="s">
        <v>9250</v>
      </c>
      <c r="E8929" s="29">
        <v>4999</v>
      </c>
      <c r="F8929" s="29" t="str">
        <f>_xlfn.XLOOKUP($G8929,[1]类目转化数据!$B:$B,[1]类目转化数据!$A:$A)</f>
        <v>制冷设备</v>
      </c>
      <c r="G8929" s="29" t="s">
        <v>254</v>
      </c>
      <c r="H8929" s="29" t="str">
        <f>_xlfn.XLOOKUP(G8929,[1]类目转化数据!B:B,[1]类目转化数据!C:C)</f>
        <v>后厨组</v>
      </c>
      <c r="I8929" s="29"/>
    </row>
    <row r="8930" ht="16.5" spans="1:9">
      <c r="A8930" s="29" t="s">
        <v>8027</v>
      </c>
      <c r="B8930" s="30">
        <v>100092268681</v>
      </c>
      <c r="C8930" s="31" t="s">
        <v>9251</v>
      </c>
      <c r="D8930" s="29" t="s">
        <v>9252</v>
      </c>
      <c r="E8930" s="29">
        <v>23800</v>
      </c>
      <c r="F8930" s="29" t="str">
        <f>_xlfn.XLOOKUP($G8930,[1]类目转化数据!$B:$B,[1]类目转化数据!$A:$A)</f>
        <v>制冷设备</v>
      </c>
      <c r="G8930" s="29" t="s">
        <v>254</v>
      </c>
      <c r="H8930" s="29" t="str">
        <f>_xlfn.XLOOKUP(G8930,[1]类目转化数据!B:B,[1]类目转化数据!C:C)</f>
        <v>后厨组</v>
      </c>
      <c r="I8930" s="29"/>
    </row>
    <row r="8931" ht="16.5" spans="1:9">
      <c r="A8931" s="29" t="s">
        <v>8027</v>
      </c>
      <c r="B8931" s="30">
        <v>100092268481</v>
      </c>
      <c r="C8931" s="31" t="s">
        <v>9253</v>
      </c>
      <c r="D8931" s="29" t="s">
        <v>9254</v>
      </c>
      <c r="E8931" s="29">
        <v>4899</v>
      </c>
      <c r="F8931" s="29" t="str">
        <f>_xlfn.XLOOKUP($G8931,[1]类目转化数据!$B:$B,[1]类目转化数据!$A:$A)</f>
        <v>制冷设备</v>
      </c>
      <c r="G8931" s="29" t="s">
        <v>254</v>
      </c>
      <c r="H8931" s="29" t="str">
        <f>_xlfn.XLOOKUP(G8931,[1]类目转化数据!B:B,[1]类目转化数据!C:C)</f>
        <v>后厨组</v>
      </c>
      <c r="I8931" s="29"/>
    </row>
    <row r="8932" ht="16.5" spans="1:9">
      <c r="A8932" s="29" t="s">
        <v>8027</v>
      </c>
      <c r="B8932" s="30">
        <v>100102741768</v>
      </c>
      <c r="C8932" s="31" t="s">
        <v>9255</v>
      </c>
      <c r="D8932" s="29" t="s">
        <v>9256</v>
      </c>
      <c r="E8932" s="29">
        <v>4699</v>
      </c>
      <c r="F8932" s="29" t="str">
        <f>_xlfn.XLOOKUP($G8932,[1]类目转化数据!$B:$B,[1]类目转化数据!$A:$A)</f>
        <v>制冷设备</v>
      </c>
      <c r="G8932" s="29" t="s">
        <v>254</v>
      </c>
      <c r="H8932" s="29" t="str">
        <f>_xlfn.XLOOKUP(G8932,[1]类目转化数据!B:B,[1]类目转化数据!C:C)</f>
        <v>后厨组</v>
      </c>
      <c r="I8932" s="29"/>
    </row>
    <row r="8933" ht="16.5" spans="1:9">
      <c r="A8933" s="29" t="s">
        <v>8027</v>
      </c>
      <c r="B8933" s="30">
        <v>100102741518</v>
      </c>
      <c r="C8933" s="31" t="s">
        <v>9257</v>
      </c>
      <c r="D8933" s="29" t="s">
        <v>9258</v>
      </c>
      <c r="E8933" s="29">
        <v>5399</v>
      </c>
      <c r="F8933" s="29" t="str">
        <f>_xlfn.XLOOKUP($G8933,[1]类目转化数据!$B:$B,[1]类目转化数据!$A:$A)</f>
        <v>制冷设备</v>
      </c>
      <c r="G8933" s="29" t="s">
        <v>254</v>
      </c>
      <c r="H8933" s="29" t="str">
        <f>_xlfn.XLOOKUP(G8933,[1]类目转化数据!B:B,[1]类目转化数据!C:C)</f>
        <v>后厨组</v>
      </c>
      <c r="I8933" s="29"/>
    </row>
    <row r="8934" ht="16.5" spans="1:9">
      <c r="A8934" s="29" t="s">
        <v>8027</v>
      </c>
      <c r="B8934" s="30">
        <v>100063023529</v>
      </c>
      <c r="C8934" s="31" t="s">
        <v>9259</v>
      </c>
      <c r="D8934" s="29" t="s">
        <v>9260</v>
      </c>
      <c r="E8934" s="29">
        <v>20980</v>
      </c>
      <c r="F8934" s="29" t="str">
        <f>_xlfn.XLOOKUP($G8934,[1]类目转化数据!$B:$B,[1]类目转化数据!$A:$A)</f>
        <v>制冷设备</v>
      </c>
      <c r="G8934" s="29" t="s">
        <v>254</v>
      </c>
      <c r="H8934" s="29" t="str">
        <f>_xlfn.XLOOKUP(G8934,[1]类目转化数据!B:B,[1]类目转化数据!C:C)</f>
        <v>后厨组</v>
      </c>
      <c r="I8934" s="29"/>
    </row>
    <row r="8935" ht="16.5" spans="1:9">
      <c r="A8935" s="29" t="s">
        <v>8027</v>
      </c>
      <c r="B8935" s="30">
        <v>100021133158</v>
      </c>
      <c r="C8935" s="31" t="s">
        <v>9261</v>
      </c>
      <c r="D8935" s="29" t="s">
        <v>9262</v>
      </c>
      <c r="E8935" s="29">
        <v>48800</v>
      </c>
      <c r="F8935" s="29" t="str">
        <f>_xlfn.XLOOKUP($G8935,[1]类目转化数据!$B:$B,[1]类目转化数据!$A:$A)</f>
        <v>制热设备</v>
      </c>
      <c r="G8935" s="29" t="s">
        <v>1358</v>
      </c>
      <c r="H8935" s="29" t="str">
        <f>_xlfn.XLOOKUP(G8935,[1]类目转化数据!B:B,[1]类目转化数据!C:C)</f>
        <v>大锅灶组</v>
      </c>
      <c r="I8935" s="29"/>
    </row>
    <row r="8936" ht="16.5" spans="1:9">
      <c r="A8936" s="29" t="s">
        <v>8027</v>
      </c>
      <c r="B8936" s="30">
        <v>100046248215</v>
      </c>
      <c r="C8936" s="31" t="s">
        <v>9263</v>
      </c>
      <c r="D8936" s="29" t="s">
        <v>9264</v>
      </c>
      <c r="E8936" s="29">
        <v>118900</v>
      </c>
      <c r="F8936" s="29" t="str">
        <f>_xlfn.XLOOKUP($G8936,[1]类目转化数据!$B:$B,[1]类目转化数据!$A:$A)</f>
        <v>制热设备</v>
      </c>
      <c r="G8936" s="29" t="s">
        <v>1358</v>
      </c>
      <c r="H8936" s="29" t="str">
        <f>_xlfn.XLOOKUP(G8936,[1]类目转化数据!B:B,[1]类目转化数据!C:C)</f>
        <v>大锅灶组</v>
      </c>
      <c r="I8936" s="29"/>
    </row>
    <row r="8937" ht="16.5" spans="1:9">
      <c r="A8937" s="29" t="s">
        <v>8027</v>
      </c>
      <c r="B8937" s="30">
        <v>100046248219</v>
      </c>
      <c r="C8937" s="31" t="s">
        <v>9265</v>
      </c>
      <c r="D8937" s="29" t="s">
        <v>9266</v>
      </c>
      <c r="E8937" s="29">
        <v>98800</v>
      </c>
      <c r="F8937" s="29" t="str">
        <f>_xlfn.XLOOKUP($G8937,[1]类目转化数据!$B:$B,[1]类目转化数据!$A:$A)</f>
        <v>制热设备</v>
      </c>
      <c r="G8937" s="29" t="s">
        <v>1358</v>
      </c>
      <c r="H8937" s="29" t="str">
        <f>_xlfn.XLOOKUP(G8937,[1]类目转化数据!B:B,[1]类目转化数据!C:C)</f>
        <v>大锅灶组</v>
      </c>
      <c r="I8937" s="29"/>
    </row>
    <row r="8938" ht="16.5" spans="1:9">
      <c r="A8938" s="29" t="s">
        <v>8027</v>
      </c>
      <c r="B8938" s="30">
        <v>100046285899</v>
      </c>
      <c r="C8938" s="31" t="s">
        <v>9267</v>
      </c>
      <c r="D8938" s="29" t="s">
        <v>9268</v>
      </c>
      <c r="E8938" s="29">
        <v>128900</v>
      </c>
      <c r="F8938" s="29" t="str">
        <f>_xlfn.XLOOKUP($G8938,[1]类目转化数据!$B:$B,[1]类目转化数据!$A:$A)</f>
        <v>制热设备</v>
      </c>
      <c r="G8938" s="29" t="s">
        <v>1358</v>
      </c>
      <c r="H8938" s="29" t="str">
        <f>_xlfn.XLOOKUP(G8938,[1]类目转化数据!B:B,[1]类目转化数据!C:C)</f>
        <v>大锅灶组</v>
      </c>
      <c r="I8938" s="29"/>
    </row>
    <row r="8939" ht="16.5" spans="1:9">
      <c r="A8939" s="29" t="s">
        <v>8027</v>
      </c>
      <c r="B8939" s="30">
        <v>100046248245</v>
      </c>
      <c r="C8939" s="31" t="s">
        <v>9269</v>
      </c>
      <c r="D8939" s="29" t="s">
        <v>9270</v>
      </c>
      <c r="E8939" s="29">
        <v>79999</v>
      </c>
      <c r="F8939" s="29" t="str">
        <f>_xlfn.XLOOKUP($G8939,[1]类目转化数据!$B:$B,[1]类目转化数据!$A:$A)</f>
        <v>制热设备</v>
      </c>
      <c r="G8939" s="29" t="s">
        <v>1358</v>
      </c>
      <c r="H8939" s="29" t="str">
        <f>_xlfn.XLOOKUP(G8939,[1]类目转化数据!B:B,[1]类目转化数据!C:C)</f>
        <v>大锅灶组</v>
      </c>
      <c r="I8939" s="29"/>
    </row>
    <row r="8940" ht="16.5" spans="1:9">
      <c r="A8940" s="29" t="s">
        <v>8027</v>
      </c>
      <c r="B8940" s="30">
        <v>100046285923</v>
      </c>
      <c r="C8940" s="31" t="s">
        <v>9271</v>
      </c>
      <c r="D8940" s="29" t="s">
        <v>9272</v>
      </c>
      <c r="E8940" s="29">
        <v>158900</v>
      </c>
      <c r="F8940" s="29" t="str">
        <f>_xlfn.XLOOKUP($G8940,[1]类目转化数据!$B:$B,[1]类目转化数据!$A:$A)</f>
        <v>制热设备</v>
      </c>
      <c r="G8940" s="29" t="s">
        <v>1358</v>
      </c>
      <c r="H8940" s="29" t="str">
        <f>_xlfn.XLOOKUP(G8940,[1]类目转化数据!B:B,[1]类目转化数据!C:C)</f>
        <v>大锅灶组</v>
      </c>
      <c r="I8940" s="29"/>
    </row>
    <row r="8941" ht="16.5" spans="1:9">
      <c r="A8941" s="29" t="s">
        <v>8027</v>
      </c>
      <c r="B8941" s="30">
        <v>100052021537</v>
      </c>
      <c r="C8941" s="31" t="s">
        <v>9273</v>
      </c>
      <c r="D8941" s="29" t="s">
        <v>9274</v>
      </c>
      <c r="E8941" s="29">
        <v>11800</v>
      </c>
      <c r="F8941" s="29" t="str">
        <f>_xlfn.XLOOKUP($G8941,[1]类目转化数据!$B:$B,[1]类目转化数据!$A:$A)</f>
        <v>制热设备</v>
      </c>
      <c r="G8941" s="29" t="s">
        <v>1358</v>
      </c>
      <c r="H8941" s="29" t="str">
        <f>_xlfn.XLOOKUP(G8941,[1]类目转化数据!B:B,[1]类目转化数据!C:C)</f>
        <v>大锅灶组</v>
      </c>
      <c r="I8941" s="29"/>
    </row>
    <row r="8942" ht="16.5" spans="1:9">
      <c r="A8942" s="29" t="s">
        <v>8027</v>
      </c>
      <c r="B8942" s="30">
        <v>100024866269</v>
      </c>
      <c r="C8942" s="31" t="s">
        <v>9275</v>
      </c>
      <c r="D8942" s="29" t="s">
        <v>9276</v>
      </c>
      <c r="E8942" s="29">
        <v>4599</v>
      </c>
      <c r="F8942" s="29" t="str">
        <f>_xlfn.XLOOKUP($G8942,[1]类目转化数据!$B:$B,[1]类目转化数据!$A:$A)</f>
        <v>制冷设备</v>
      </c>
      <c r="G8942" s="29" t="s">
        <v>293</v>
      </c>
      <c r="H8942" s="29" t="str">
        <f>_xlfn.XLOOKUP(G8942,[1]类目转化数据!B:B,[1]类目转化数据!C:C)</f>
        <v>后厨组</v>
      </c>
      <c r="I8942" s="29"/>
    </row>
    <row r="8943" ht="16.5" spans="1:9">
      <c r="A8943" s="29" t="s">
        <v>8027</v>
      </c>
      <c r="B8943" s="30">
        <v>100046977701</v>
      </c>
      <c r="C8943" s="31" t="s">
        <v>9277</v>
      </c>
      <c r="D8943" s="29" t="s">
        <v>9278</v>
      </c>
      <c r="E8943" s="29">
        <v>75800</v>
      </c>
      <c r="F8943" s="29" t="str">
        <f>_xlfn.XLOOKUP($G8943,[1]类目转化数据!$B:$B,[1]类目转化数据!$A:$A)</f>
        <v>烟消洗设备</v>
      </c>
      <c r="G8943" s="29" t="s">
        <v>1490</v>
      </c>
      <c r="H8943" s="29" t="str">
        <f>_xlfn.XLOOKUP(G8943,[1]类目转化数据!B:B,[1]类目转化数据!C:C)</f>
        <v>大锅灶组</v>
      </c>
      <c r="I8943" s="29"/>
    </row>
    <row r="8944" ht="16.5" spans="1:9">
      <c r="A8944" s="29" t="s">
        <v>8027</v>
      </c>
      <c r="B8944" s="30">
        <v>100046977769</v>
      </c>
      <c r="C8944" s="31" t="s">
        <v>9279</v>
      </c>
      <c r="D8944" s="29" t="s">
        <v>9280</v>
      </c>
      <c r="E8944" s="29">
        <v>76800</v>
      </c>
      <c r="F8944" s="29" t="str">
        <f>_xlfn.XLOOKUP($G8944,[1]类目转化数据!$B:$B,[1]类目转化数据!$A:$A)</f>
        <v>烟消洗设备</v>
      </c>
      <c r="G8944" s="29" t="s">
        <v>1490</v>
      </c>
      <c r="H8944" s="29" t="str">
        <f>_xlfn.XLOOKUP(G8944,[1]类目转化数据!B:B,[1]类目转化数据!C:C)</f>
        <v>大锅灶组</v>
      </c>
      <c r="I8944" s="29"/>
    </row>
    <row r="8945" ht="16.5" spans="1:9">
      <c r="A8945" s="29" t="s">
        <v>8027</v>
      </c>
      <c r="B8945" s="30">
        <v>100046977775</v>
      </c>
      <c r="C8945" s="31" t="s">
        <v>9281</v>
      </c>
      <c r="D8945" s="29" t="s">
        <v>9282</v>
      </c>
      <c r="E8945" s="29">
        <v>75800</v>
      </c>
      <c r="F8945" s="29" t="str">
        <f>_xlfn.XLOOKUP($G8945,[1]类目转化数据!$B:$B,[1]类目转化数据!$A:$A)</f>
        <v>烟消洗设备</v>
      </c>
      <c r="G8945" s="29" t="s">
        <v>1490</v>
      </c>
      <c r="H8945" s="29" t="str">
        <f>_xlfn.XLOOKUP(G8945,[1]类目转化数据!B:B,[1]类目转化数据!C:C)</f>
        <v>大锅灶组</v>
      </c>
      <c r="I8945" s="29"/>
    </row>
    <row r="8946" ht="16.5" spans="1:9">
      <c r="A8946" s="29" t="s">
        <v>8027</v>
      </c>
      <c r="B8946" s="30">
        <v>100046977955</v>
      </c>
      <c r="C8946" s="31" t="s">
        <v>9283</v>
      </c>
      <c r="D8946" s="29" t="s">
        <v>9284</v>
      </c>
      <c r="E8946" s="29">
        <v>63800</v>
      </c>
      <c r="F8946" s="29" t="str">
        <f>_xlfn.XLOOKUP($G8946,[1]类目转化数据!$B:$B,[1]类目转化数据!$A:$A)</f>
        <v>烟消洗设备</v>
      </c>
      <c r="G8946" s="29" t="s">
        <v>1490</v>
      </c>
      <c r="H8946" s="29" t="str">
        <f>_xlfn.XLOOKUP(G8946,[1]类目转化数据!B:B,[1]类目转化数据!C:C)</f>
        <v>大锅灶组</v>
      </c>
      <c r="I8946" s="29"/>
    </row>
    <row r="8947" ht="16.5" spans="1:9">
      <c r="A8947" s="29" t="s">
        <v>8027</v>
      </c>
      <c r="B8947" s="30">
        <v>100046977957</v>
      </c>
      <c r="C8947" s="31" t="s">
        <v>9285</v>
      </c>
      <c r="D8947" s="29" t="s">
        <v>9002</v>
      </c>
      <c r="E8947" s="29">
        <v>36800</v>
      </c>
      <c r="F8947" s="29" t="str">
        <f>_xlfn.XLOOKUP($G8947,[1]类目转化数据!$B:$B,[1]类目转化数据!$A:$A)</f>
        <v>烟消洗设备</v>
      </c>
      <c r="G8947" s="29" t="s">
        <v>1490</v>
      </c>
      <c r="H8947" s="29" t="str">
        <f>_xlfn.XLOOKUP(G8947,[1]类目转化数据!B:B,[1]类目转化数据!C:C)</f>
        <v>大锅灶组</v>
      </c>
      <c r="I8947" s="29"/>
    </row>
    <row r="8948" ht="16.5" spans="1:9">
      <c r="A8948" s="29" t="s">
        <v>8027</v>
      </c>
      <c r="B8948" s="30">
        <v>100046977939</v>
      </c>
      <c r="C8948" s="31" t="s">
        <v>9008</v>
      </c>
      <c r="D8948" s="29" t="s">
        <v>9009</v>
      </c>
      <c r="E8948" s="29">
        <v>36800</v>
      </c>
      <c r="F8948" s="29" t="str">
        <f>_xlfn.XLOOKUP($G8948,[1]类目转化数据!$B:$B,[1]类目转化数据!$A:$A)</f>
        <v>烟消洗设备</v>
      </c>
      <c r="G8948" s="29" t="s">
        <v>1490</v>
      </c>
      <c r="H8948" s="29" t="str">
        <f>_xlfn.XLOOKUP(G8948,[1]类目转化数据!B:B,[1]类目转化数据!C:C)</f>
        <v>大锅灶组</v>
      </c>
      <c r="I8948" s="29"/>
    </row>
    <row r="8949" ht="16.5" spans="1:9">
      <c r="A8949" s="29" t="s">
        <v>8027</v>
      </c>
      <c r="B8949" s="30">
        <v>100046977975</v>
      </c>
      <c r="C8949" s="31" t="s">
        <v>9286</v>
      </c>
      <c r="D8949" s="29" t="s">
        <v>9011</v>
      </c>
      <c r="E8949" s="29">
        <v>39980</v>
      </c>
      <c r="F8949" s="29" t="str">
        <f>_xlfn.XLOOKUP($G8949,[1]类目转化数据!$B:$B,[1]类目转化数据!$A:$A)</f>
        <v>烟消洗设备</v>
      </c>
      <c r="G8949" s="29" t="s">
        <v>1490</v>
      </c>
      <c r="H8949" s="29" t="str">
        <f>_xlfn.XLOOKUP(G8949,[1]类目转化数据!B:B,[1]类目转化数据!C:C)</f>
        <v>大锅灶组</v>
      </c>
      <c r="I8949" s="29"/>
    </row>
    <row r="8950" ht="16.5" spans="1:9">
      <c r="A8950" s="29" t="s">
        <v>8027</v>
      </c>
      <c r="B8950" s="30">
        <v>100046986871</v>
      </c>
      <c r="C8950" s="31" t="s">
        <v>9287</v>
      </c>
      <c r="D8950" s="29" t="s">
        <v>9288</v>
      </c>
      <c r="E8950" s="29">
        <v>76800</v>
      </c>
      <c r="F8950" s="29" t="str">
        <f>_xlfn.XLOOKUP($G8950,[1]类目转化数据!$B:$B,[1]类目转化数据!$A:$A)</f>
        <v>烟消洗设备</v>
      </c>
      <c r="G8950" s="29" t="s">
        <v>1490</v>
      </c>
      <c r="H8950" s="29" t="str">
        <f>_xlfn.XLOOKUP(G8950,[1]类目转化数据!B:B,[1]类目转化数据!C:C)</f>
        <v>大锅灶组</v>
      </c>
      <c r="I8950" s="29"/>
    </row>
    <row r="8951" ht="16.5" spans="1:9">
      <c r="A8951" s="29" t="s">
        <v>8027</v>
      </c>
      <c r="B8951" s="30">
        <v>100046986945</v>
      </c>
      <c r="C8951" s="31" t="s">
        <v>9289</v>
      </c>
      <c r="D8951" s="29" t="s">
        <v>9006</v>
      </c>
      <c r="E8951" s="29">
        <v>39980</v>
      </c>
      <c r="F8951" s="29" t="str">
        <f>_xlfn.XLOOKUP($G8951,[1]类目转化数据!$B:$B,[1]类目转化数据!$A:$A)</f>
        <v>烟消洗设备</v>
      </c>
      <c r="G8951" s="29" t="s">
        <v>1490</v>
      </c>
      <c r="H8951" s="29" t="str">
        <f>_xlfn.XLOOKUP(G8951,[1]类目转化数据!B:B,[1]类目转化数据!C:C)</f>
        <v>大锅灶组</v>
      </c>
      <c r="I8951" s="29"/>
    </row>
    <row r="8952" ht="16.5" spans="1:9">
      <c r="A8952" s="29" t="s">
        <v>8027</v>
      </c>
      <c r="B8952" s="30">
        <v>100046986875</v>
      </c>
      <c r="C8952" s="31" t="s">
        <v>9290</v>
      </c>
      <c r="D8952" s="29" t="s">
        <v>9291</v>
      </c>
      <c r="E8952" s="29">
        <v>63800</v>
      </c>
      <c r="F8952" s="29" t="str">
        <f>_xlfn.XLOOKUP($G8952,[1]类目转化数据!$B:$B,[1]类目转化数据!$A:$A)</f>
        <v>烟消洗设备</v>
      </c>
      <c r="G8952" s="29" t="s">
        <v>1490</v>
      </c>
      <c r="H8952" s="29" t="str">
        <f>_xlfn.XLOOKUP(G8952,[1]类目转化数据!B:B,[1]类目转化数据!C:C)</f>
        <v>大锅灶组</v>
      </c>
      <c r="I8952" s="29"/>
    </row>
    <row r="8953" ht="16.5" spans="1:9">
      <c r="A8953" s="29" t="s">
        <v>8027</v>
      </c>
      <c r="B8953" s="30">
        <v>100046977263</v>
      </c>
      <c r="C8953" s="31" t="s">
        <v>9292</v>
      </c>
      <c r="D8953" s="29" t="s">
        <v>9293</v>
      </c>
      <c r="E8953" s="29">
        <v>108000</v>
      </c>
      <c r="F8953" s="29" t="str">
        <f>_xlfn.XLOOKUP($G8953,[1]类目转化数据!$B:$B,[1]类目转化数据!$A:$A)</f>
        <v>烟消洗设备</v>
      </c>
      <c r="G8953" s="29" t="s">
        <v>1490</v>
      </c>
      <c r="H8953" s="29" t="str">
        <f>_xlfn.XLOOKUP(G8953,[1]类目转化数据!B:B,[1]类目转化数据!C:C)</f>
        <v>大锅灶组</v>
      </c>
      <c r="I8953" s="29"/>
    </row>
    <row r="8954" ht="16.5" spans="1:9">
      <c r="A8954" s="29" t="s">
        <v>8027</v>
      </c>
      <c r="B8954" s="30">
        <v>100046977271</v>
      </c>
      <c r="C8954" s="31" t="s">
        <v>9294</v>
      </c>
      <c r="D8954" s="29" t="s">
        <v>9295</v>
      </c>
      <c r="E8954" s="29">
        <v>108000</v>
      </c>
      <c r="F8954" s="29" t="str">
        <f>_xlfn.XLOOKUP($G8954,[1]类目转化数据!$B:$B,[1]类目转化数据!$A:$A)</f>
        <v>烟消洗设备</v>
      </c>
      <c r="G8954" s="29" t="s">
        <v>1490</v>
      </c>
      <c r="H8954" s="29" t="str">
        <f>_xlfn.XLOOKUP(G8954,[1]类目转化数据!B:B,[1]类目转化数据!C:C)</f>
        <v>大锅灶组</v>
      </c>
      <c r="I8954" s="29"/>
    </row>
    <row r="8955" ht="16.5" spans="1:9">
      <c r="A8955" s="29" t="s">
        <v>8027</v>
      </c>
      <c r="B8955" s="30">
        <v>100046977273</v>
      </c>
      <c r="C8955" s="31" t="s">
        <v>9296</v>
      </c>
      <c r="D8955" s="29" t="s">
        <v>9297</v>
      </c>
      <c r="E8955" s="29">
        <v>78800</v>
      </c>
      <c r="F8955" s="29" t="str">
        <f>_xlfn.XLOOKUP($G8955,[1]类目转化数据!$B:$B,[1]类目转化数据!$A:$A)</f>
        <v>烟消洗设备</v>
      </c>
      <c r="G8955" s="29" t="s">
        <v>1490</v>
      </c>
      <c r="H8955" s="29" t="str">
        <f>_xlfn.XLOOKUP(G8955,[1]类目转化数据!B:B,[1]类目转化数据!C:C)</f>
        <v>大锅灶组</v>
      </c>
      <c r="I8955" s="29"/>
    </row>
    <row r="8956" ht="16.5" spans="1:9">
      <c r="A8956" s="29" t="s">
        <v>8027</v>
      </c>
      <c r="B8956" s="30">
        <v>100046977413</v>
      </c>
      <c r="C8956" s="31" t="s">
        <v>9298</v>
      </c>
      <c r="D8956" s="29" t="s">
        <v>9299</v>
      </c>
      <c r="E8956" s="29">
        <v>76800</v>
      </c>
      <c r="F8956" s="29" t="str">
        <f>_xlfn.XLOOKUP($G8956,[1]类目转化数据!$B:$B,[1]类目转化数据!$A:$A)</f>
        <v>烟消洗设备</v>
      </c>
      <c r="G8956" s="29" t="s">
        <v>1490</v>
      </c>
      <c r="H8956" s="29" t="str">
        <f>_xlfn.XLOOKUP(G8956,[1]类目转化数据!B:B,[1]类目转化数据!C:C)</f>
        <v>大锅灶组</v>
      </c>
      <c r="I8956" s="29"/>
    </row>
    <row r="8957" ht="16.5" spans="1:9">
      <c r="A8957" s="29" t="s">
        <v>8027</v>
      </c>
      <c r="B8957" s="30">
        <v>100046977279</v>
      </c>
      <c r="C8957" s="31" t="s">
        <v>9300</v>
      </c>
      <c r="D8957" s="29" t="s">
        <v>9301</v>
      </c>
      <c r="E8957" s="29">
        <v>78800</v>
      </c>
      <c r="F8957" s="29" t="str">
        <f>_xlfn.XLOOKUP($G8957,[1]类目转化数据!$B:$B,[1]类目转化数据!$A:$A)</f>
        <v>烟消洗设备</v>
      </c>
      <c r="G8957" s="29" t="s">
        <v>1490</v>
      </c>
      <c r="H8957" s="29" t="str">
        <f>_xlfn.XLOOKUP(G8957,[1]类目转化数据!B:B,[1]类目转化数据!C:C)</f>
        <v>大锅灶组</v>
      </c>
      <c r="I8957" s="29"/>
    </row>
    <row r="8958" ht="16.5" spans="1:9">
      <c r="A8958" s="29" t="s">
        <v>8027</v>
      </c>
      <c r="B8958" s="30">
        <v>100046977699</v>
      </c>
      <c r="C8958" s="31" t="s">
        <v>9302</v>
      </c>
      <c r="D8958" s="29" t="s">
        <v>9303</v>
      </c>
      <c r="E8958" s="29">
        <v>76800</v>
      </c>
      <c r="F8958" s="29" t="str">
        <f>_xlfn.XLOOKUP($G8958,[1]类目转化数据!$B:$B,[1]类目转化数据!$A:$A)</f>
        <v>烟消洗设备</v>
      </c>
      <c r="G8958" s="29" t="s">
        <v>1490</v>
      </c>
      <c r="H8958" s="29" t="str">
        <f>_xlfn.XLOOKUP(G8958,[1]类目转化数据!B:B,[1]类目转化数据!C:C)</f>
        <v>大锅灶组</v>
      </c>
      <c r="I8958" s="29"/>
    </row>
    <row r="8959" ht="16.5" spans="1:9">
      <c r="A8959" s="29" t="s">
        <v>8027</v>
      </c>
      <c r="B8959" s="30">
        <v>100046986851</v>
      </c>
      <c r="C8959" s="31" t="s">
        <v>9304</v>
      </c>
      <c r="D8959" s="29" t="s">
        <v>9305</v>
      </c>
      <c r="E8959" s="29">
        <v>128900</v>
      </c>
      <c r="F8959" s="29" t="str">
        <f>_xlfn.XLOOKUP($G8959,[1]类目转化数据!$B:$B,[1]类目转化数据!$A:$A)</f>
        <v>烟消洗设备</v>
      </c>
      <c r="G8959" s="29" t="s">
        <v>1490</v>
      </c>
      <c r="H8959" s="29" t="str">
        <f>_xlfn.XLOOKUP(G8959,[1]类目转化数据!B:B,[1]类目转化数据!C:C)</f>
        <v>大锅灶组</v>
      </c>
      <c r="I8959" s="29"/>
    </row>
    <row r="8960" ht="16.5" spans="1:9">
      <c r="A8960" s="29" t="s">
        <v>8027</v>
      </c>
      <c r="B8960" s="30">
        <v>100046986857</v>
      </c>
      <c r="C8960" s="31" t="s">
        <v>9306</v>
      </c>
      <c r="D8960" s="29" t="s">
        <v>9307</v>
      </c>
      <c r="E8960" s="29">
        <v>128900</v>
      </c>
      <c r="F8960" s="29" t="str">
        <f>_xlfn.XLOOKUP($G8960,[1]类目转化数据!$B:$B,[1]类目转化数据!$A:$A)</f>
        <v>烟消洗设备</v>
      </c>
      <c r="G8960" s="29" t="s">
        <v>1490</v>
      </c>
      <c r="H8960" s="29" t="str">
        <f>_xlfn.XLOOKUP(G8960,[1]类目转化数据!B:B,[1]类目转化数据!C:C)</f>
        <v>大锅灶组</v>
      </c>
      <c r="I8960" s="29"/>
    </row>
    <row r="8961" ht="16.5" spans="1:9">
      <c r="A8961" s="29" t="s">
        <v>8027</v>
      </c>
      <c r="B8961" s="30">
        <v>100047018611</v>
      </c>
      <c r="C8961" s="31" t="s">
        <v>9308</v>
      </c>
      <c r="D8961" s="29" t="s">
        <v>9309</v>
      </c>
      <c r="E8961" s="29">
        <v>179800</v>
      </c>
      <c r="F8961" s="29" t="str">
        <f>_xlfn.XLOOKUP($G8961,[1]类目转化数据!$B:$B,[1]类目转化数据!$A:$A)</f>
        <v>烟消洗设备</v>
      </c>
      <c r="G8961" s="29" t="s">
        <v>1490</v>
      </c>
      <c r="H8961" s="29" t="str">
        <f>_xlfn.XLOOKUP(G8961,[1]类目转化数据!B:B,[1]类目转化数据!C:C)</f>
        <v>大锅灶组</v>
      </c>
      <c r="I8961" s="29"/>
    </row>
    <row r="8962" ht="16.5" spans="1:9">
      <c r="A8962" s="29" t="s">
        <v>8027</v>
      </c>
      <c r="B8962" s="30">
        <v>100047018579</v>
      </c>
      <c r="C8962" s="31" t="s">
        <v>9310</v>
      </c>
      <c r="D8962" s="29" t="s">
        <v>9311</v>
      </c>
      <c r="E8962" s="29">
        <v>179800</v>
      </c>
      <c r="F8962" s="29" t="str">
        <f>_xlfn.XLOOKUP($G8962,[1]类目转化数据!$B:$B,[1]类目转化数据!$A:$A)</f>
        <v>烟消洗设备</v>
      </c>
      <c r="G8962" s="29" t="s">
        <v>1490</v>
      </c>
      <c r="H8962" s="29" t="str">
        <f>_xlfn.XLOOKUP(G8962,[1]类目转化数据!B:B,[1]类目转化数据!C:C)</f>
        <v>大锅灶组</v>
      </c>
      <c r="I8962" s="29"/>
    </row>
    <row r="8963" ht="16.5" spans="1:9">
      <c r="A8963" s="29" t="s">
        <v>8027</v>
      </c>
      <c r="B8963" s="30">
        <v>100048454217</v>
      </c>
      <c r="C8963" s="31" t="s">
        <v>9312</v>
      </c>
      <c r="D8963" s="29" t="s">
        <v>9313</v>
      </c>
      <c r="E8963" s="29">
        <v>3599</v>
      </c>
      <c r="F8963" s="29" t="str">
        <f>_xlfn.XLOOKUP($G8963,[1]类目转化数据!$B:$B,[1]类目转化数据!$A:$A)</f>
        <v>白钢设备</v>
      </c>
      <c r="G8963" s="29" t="s">
        <v>2503</v>
      </c>
      <c r="H8963" s="29" t="str">
        <f>_xlfn.XLOOKUP(G8963,[1]类目转化数据!B:B,[1]类目转化数据!C:C)</f>
        <v>机械设备</v>
      </c>
      <c r="I8963" s="29"/>
    </row>
    <row r="8964" ht="16.5" spans="1:9">
      <c r="A8964" s="29" t="s">
        <v>8027</v>
      </c>
      <c r="B8964" s="30">
        <v>100048454241</v>
      </c>
      <c r="C8964" s="31" t="s">
        <v>9314</v>
      </c>
      <c r="D8964" s="29" t="s">
        <v>9315</v>
      </c>
      <c r="E8964" s="29">
        <v>3399</v>
      </c>
      <c r="F8964" s="29" t="str">
        <f>_xlfn.XLOOKUP($G8964,[1]类目转化数据!$B:$B,[1]类目转化数据!$A:$A)</f>
        <v>白钢设备</v>
      </c>
      <c r="G8964" s="29" t="s">
        <v>2503</v>
      </c>
      <c r="H8964" s="29" t="str">
        <f>_xlfn.XLOOKUP(G8964,[1]类目转化数据!B:B,[1]类目转化数据!C:C)</f>
        <v>机械设备</v>
      </c>
      <c r="I8964" s="29"/>
    </row>
    <row r="8965" ht="16.5" spans="1:9">
      <c r="A8965" s="29" t="s">
        <v>8027</v>
      </c>
      <c r="B8965" s="30">
        <v>100048454285</v>
      </c>
      <c r="C8965" s="31" t="s">
        <v>9316</v>
      </c>
      <c r="D8965" s="29" t="s">
        <v>9317</v>
      </c>
      <c r="E8965" s="29">
        <v>3899</v>
      </c>
      <c r="F8965" s="29" t="str">
        <f>_xlfn.XLOOKUP($G8965,[1]类目转化数据!$B:$B,[1]类目转化数据!$A:$A)</f>
        <v>白钢设备</v>
      </c>
      <c r="G8965" s="29" t="s">
        <v>2503</v>
      </c>
      <c r="H8965" s="29" t="str">
        <f>_xlfn.XLOOKUP(G8965,[1]类目转化数据!B:B,[1]类目转化数据!C:C)</f>
        <v>机械设备</v>
      </c>
      <c r="I8965" s="29"/>
    </row>
    <row r="8966" ht="16.5" spans="1:9">
      <c r="A8966" s="29" t="s">
        <v>8027</v>
      </c>
      <c r="B8966" s="30">
        <v>100048454281</v>
      </c>
      <c r="C8966" s="31" t="s">
        <v>9318</v>
      </c>
      <c r="D8966" s="29" t="s">
        <v>9319</v>
      </c>
      <c r="E8966" s="29">
        <v>4099</v>
      </c>
      <c r="F8966" s="29" t="str">
        <f>_xlfn.XLOOKUP($G8966,[1]类目转化数据!$B:$B,[1]类目转化数据!$A:$A)</f>
        <v>白钢设备</v>
      </c>
      <c r="G8966" s="29" t="s">
        <v>2503</v>
      </c>
      <c r="H8966" s="29" t="str">
        <f>_xlfn.XLOOKUP(G8966,[1]类目转化数据!B:B,[1]类目转化数据!C:C)</f>
        <v>机械设备</v>
      </c>
      <c r="I8966" s="29"/>
    </row>
    <row r="8967" ht="16.5" spans="1:9">
      <c r="A8967" s="29" t="s">
        <v>8027</v>
      </c>
      <c r="B8967" s="30">
        <v>100048454323</v>
      </c>
      <c r="C8967" s="31" t="s">
        <v>9320</v>
      </c>
      <c r="D8967" s="29" t="s">
        <v>9321</v>
      </c>
      <c r="E8967" s="29">
        <v>3799</v>
      </c>
      <c r="F8967" s="29" t="str">
        <f>_xlfn.XLOOKUP($G8967,[1]类目转化数据!$B:$B,[1]类目转化数据!$A:$A)</f>
        <v>白钢设备</v>
      </c>
      <c r="G8967" s="29" t="s">
        <v>2503</v>
      </c>
      <c r="H8967" s="29" t="str">
        <f>_xlfn.XLOOKUP(G8967,[1]类目转化数据!B:B,[1]类目转化数据!C:C)</f>
        <v>机械设备</v>
      </c>
      <c r="I8967" s="29"/>
    </row>
    <row r="8968" ht="16.5" spans="1:9">
      <c r="A8968" s="29" t="s">
        <v>8027</v>
      </c>
      <c r="B8968" s="30">
        <v>100048454239</v>
      </c>
      <c r="C8968" s="31" t="s">
        <v>9322</v>
      </c>
      <c r="D8968" s="29" t="s">
        <v>9323</v>
      </c>
      <c r="E8968" s="29">
        <v>5199</v>
      </c>
      <c r="F8968" s="29" t="str">
        <f>_xlfn.XLOOKUP($G8968,[1]类目转化数据!$B:$B,[1]类目转化数据!$A:$A)</f>
        <v>白钢设备</v>
      </c>
      <c r="G8968" s="29" t="s">
        <v>2503</v>
      </c>
      <c r="H8968" s="29" t="str">
        <f>_xlfn.XLOOKUP(G8968,[1]类目转化数据!B:B,[1]类目转化数据!C:C)</f>
        <v>机械设备</v>
      </c>
      <c r="I8968" s="29"/>
    </row>
    <row r="8969" ht="16.5" spans="1:9">
      <c r="A8969" s="29" t="s">
        <v>8027</v>
      </c>
      <c r="B8969" s="30">
        <v>100048454219</v>
      </c>
      <c r="C8969" s="31" t="s">
        <v>9324</v>
      </c>
      <c r="D8969" s="29" t="s">
        <v>9325</v>
      </c>
      <c r="E8969" s="29">
        <v>4699</v>
      </c>
      <c r="F8969" s="29" t="str">
        <f>_xlfn.XLOOKUP($G8969,[1]类目转化数据!$B:$B,[1]类目转化数据!$A:$A)</f>
        <v>白钢设备</v>
      </c>
      <c r="G8969" s="29" t="s">
        <v>2503</v>
      </c>
      <c r="H8969" s="29" t="str">
        <f>_xlfn.XLOOKUP(G8969,[1]类目转化数据!B:B,[1]类目转化数据!C:C)</f>
        <v>机械设备</v>
      </c>
      <c r="I8969" s="29"/>
    </row>
    <row r="8970" ht="16.5" spans="1:9">
      <c r="A8970" s="29" t="s">
        <v>8027</v>
      </c>
      <c r="B8970" s="30">
        <v>100048454211</v>
      </c>
      <c r="C8970" s="31" t="s">
        <v>9326</v>
      </c>
      <c r="D8970" s="29" t="s">
        <v>9323</v>
      </c>
      <c r="E8970" s="29">
        <v>3899</v>
      </c>
      <c r="F8970" s="29" t="str">
        <f>_xlfn.XLOOKUP($G8970,[1]类目转化数据!$B:$B,[1]类目转化数据!$A:$A)</f>
        <v>白钢设备</v>
      </c>
      <c r="G8970" s="29" t="s">
        <v>2503</v>
      </c>
      <c r="H8970" s="29" t="str">
        <f>_xlfn.XLOOKUP(G8970,[1]类目转化数据!B:B,[1]类目转化数据!C:C)</f>
        <v>机械设备</v>
      </c>
      <c r="I8970" s="29"/>
    </row>
    <row r="8971" ht="16.5" spans="1:9">
      <c r="A8971" s="29" t="s">
        <v>8027</v>
      </c>
      <c r="B8971" s="30">
        <v>100048454369</v>
      </c>
      <c r="C8971" s="31" t="s">
        <v>9327</v>
      </c>
      <c r="D8971" s="29" t="s">
        <v>9328</v>
      </c>
      <c r="E8971" s="29">
        <v>3799</v>
      </c>
      <c r="F8971" s="29" t="str">
        <f>_xlfn.XLOOKUP($G8971,[1]类目转化数据!$B:$B,[1]类目转化数据!$A:$A)</f>
        <v>白钢设备</v>
      </c>
      <c r="G8971" s="29" t="s">
        <v>2503</v>
      </c>
      <c r="H8971" s="29" t="str">
        <f>_xlfn.XLOOKUP(G8971,[1]类目转化数据!B:B,[1]类目转化数据!C:C)</f>
        <v>机械设备</v>
      </c>
      <c r="I8971" s="29"/>
    </row>
    <row r="8972" ht="16.5" spans="1:9">
      <c r="A8972" s="29" t="s">
        <v>8027</v>
      </c>
      <c r="B8972" s="30">
        <v>100048454377</v>
      </c>
      <c r="C8972" s="31" t="s">
        <v>9329</v>
      </c>
      <c r="D8972" s="29" t="s">
        <v>9330</v>
      </c>
      <c r="E8972" s="29">
        <v>3499</v>
      </c>
      <c r="F8972" s="29" t="str">
        <f>_xlfn.XLOOKUP($G8972,[1]类目转化数据!$B:$B,[1]类目转化数据!$A:$A)</f>
        <v>白钢设备</v>
      </c>
      <c r="G8972" s="29" t="s">
        <v>2503</v>
      </c>
      <c r="H8972" s="29" t="str">
        <f>_xlfn.XLOOKUP(G8972,[1]类目转化数据!B:B,[1]类目转化数据!C:C)</f>
        <v>机械设备</v>
      </c>
      <c r="I8972" s="29"/>
    </row>
    <row r="8973" ht="16.5" spans="1:9">
      <c r="A8973" s="29" t="s">
        <v>8027</v>
      </c>
      <c r="B8973" s="30">
        <v>100048454357</v>
      </c>
      <c r="C8973" s="31" t="s">
        <v>9331</v>
      </c>
      <c r="D8973" s="29" t="s">
        <v>9328</v>
      </c>
      <c r="E8973" s="29">
        <v>4799</v>
      </c>
      <c r="F8973" s="29" t="str">
        <f>_xlfn.XLOOKUP($G8973,[1]类目转化数据!$B:$B,[1]类目转化数据!$A:$A)</f>
        <v>白钢设备</v>
      </c>
      <c r="G8973" s="29" t="s">
        <v>2503</v>
      </c>
      <c r="H8973" s="29" t="str">
        <f>_xlfn.XLOOKUP(G8973,[1]类目转化数据!B:B,[1]类目转化数据!C:C)</f>
        <v>机械设备</v>
      </c>
      <c r="I8973" s="29"/>
    </row>
    <row r="8974" ht="16.5" spans="1:9">
      <c r="A8974" s="29" t="s">
        <v>8027</v>
      </c>
      <c r="B8974" s="30">
        <v>100048454287</v>
      </c>
      <c r="C8974" s="31" t="s">
        <v>9332</v>
      </c>
      <c r="D8974" s="29" t="s">
        <v>9333</v>
      </c>
      <c r="E8974" s="29">
        <v>3899</v>
      </c>
      <c r="F8974" s="29" t="str">
        <f>_xlfn.XLOOKUP($G8974,[1]类目转化数据!$B:$B,[1]类目转化数据!$A:$A)</f>
        <v>白钢设备</v>
      </c>
      <c r="G8974" s="29" t="s">
        <v>2503</v>
      </c>
      <c r="H8974" s="29" t="str">
        <f>_xlfn.XLOOKUP(G8974,[1]类目转化数据!B:B,[1]类目转化数据!C:C)</f>
        <v>机械设备</v>
      </c>
      <c r="I8974" s="29"/>
    </row>
    <row r="8975" ht="16.5" spans="1:9">
      <c r="A8975" s="29" t="s">
        <v>8027</v>
      </c>
      <c r="B8975" s="30">
        <v>100048454381</v>
      </c>
      <c r="C8975" s="31" t="s">
        <v>9334</v>
      </c>
      <c r="D8975" s="29" t="s">
        <v>9333</v>
      </c>
      <c r="E8975" s="29">
        <v>3299</v>
      </c>
      <c r="F8975" s="29" t="str">
        <f>_xlfn.XLOOKUP($G8975,[1]类目转化数据!$B:$B,[1]类目转化数据!$A:$A)</f>
        <v>白钢设备</v>
      </c>
      <c r="G8975" s="29" t="s">
        <v>2503</v>
      </c>
      <c r="H8975" s="29" t="str">
        <f>_xlfn.XLOOKUP(G8975,[1]类目转化数据!B:B,[1]类目转化数据!C:C)</f>
        <v>机械设备</v>
      </c>
      <c r="I8975" s="29"/>
    </row>
    <row r="8976" ht="16.5" spans="1:9">
      <c r="A8976" s="29" t="s">
        <v>8027</v>
      </c>
      <c r="B8976" s="30">
        <v>100048454361</v>
      </c>
      <c r="C8976" s="31" t="s">
        <v>9335</v>
      </c>
      <c r="D8976" s="29" t="s">
        <v>9330</v>
      </c>
      <c r="E8976" s="29">
        <v>4299</v>
      </c>
      <c r="F8976" s="29" t="str">
        <f>_xlfn.XLOOKUP($G8976,[1]类目转化数据!$B:$B,[1]类目转化数据!$A:$A)</f>
        <v>白钢设备</v>
      </c>
      <c r="G8976" s="29" t="s">
        <v>2503</v>
      </c>
      <c r="H8976" s="29" t="str">
        <f>_xlfn.XLOOKUP(G8976,[1]类目转化数据!B:B,[1]类目转化数据!C:C)</f>
        <v>机械设备</v>
      </c>
      <c r="I8976" s="29"/>
    </row>
    <row r="8977" ht="16.5" spans="1:9">
      <c r="A8977" s="29" t="s">
        <v>8027</v>
      </c>
      <c r="B8977" s="30">
        <v>100048454249</v>
      </c>
      <c r="C8977" s="31" t="s">
        <v>9336</v>
      </c>
      <c r="D8977" s="29" t="s">
        <v>9325</v>
      </c>
      <c r="E8977" s="29">
        <v>3699</v>
      </c>
      <c r="F8977" s="29" t="str">
        <f>_xlfn.XLOOKUP($G8977,[1]类目转化数据!$B:$B,[1]类目转化数据!$A:$A)</f>
        <v>白钢设备</v>
      </c>
      <c r="G8977" s="29" t="s">
        <v>2503</v>
      </c>
      <c r="H8977" s="29" t="str">
        <f>_xlfn.XLOOKUP(G8977,[1]类目转化数据!B:B,[1]类目转化数据!C:C)</f>
        <v>机械设备</v>
      </c>
      <c r="I8977" s="29"/>
    </row>
    <row r="8978" ht="16.5" spans="1:9">
      <c r="A8978" s="29" t="s">
        <v>8027</v>
      </c>
      <c r="B8978" s="30">
        <v>100048454255</v>
      </c>
      <c r="C8978" s="31" t="s">
        <v>9337</v>
      </c>
      <c r="D8978" s="29" t="s">
        <v>9328</v>
      </c>
      <c r="E8978" s="29">
        <v>2899</v>
      </c>
      <c r="F8978" s="29" t="str">
        <f>_xlfn.XLOOKUP($G8978,[1]类目转化数据!$B:$B,[1]类目转化数据!$A:$A)</f>
        <v>白钢设备</v>
      </c>
      <c r="G8978" s="29" t="s">
        <v>2503</v>
      </c>
      <c r="H8978" s="29" t="str">
        <f>_xlfn.XLOOKUP(G8978,[1]类目转化数据!B:B,[1]类目转化数据!C:C)</f>
        <v>机械设备</v>
      </c>
      <c r="I8978" s="29"/>
    </row>
    <row r="8979" ht="16.5" spans="1:9">
      <c r="A8979" s="29" t="s">
        <v>8027</v>
      </c>
      <c r="B8979" s="30">
        <v>100048454391</v>
      </c>
      <c r="C8979" s="31" t="s">
        <v>9338</v>
      </c>
      <c r="D8979" s="29" t="s">
        <v>9333</v>
      </c>
      <c r="E8979" s="29">
        <v>2299</v>
      </c>
      <c r="F8979" s="29" t="str">
        <f>_xlfn.XLOOKUP($G8979,[1]类目转化数据!$B:$B,[1]类目转化数据!$A:$A)</f>
        <v>白钢设备</v>
      </c>
      <c r="G8979" s="29" t="s">
        <v>2503</v>
      </c>
      <c r="H8979" s="29" t="str">
        <f>_xlfn.XLOOKUP(G8979,[1]类目转化数据!B:B,[1]类目转化数据!C:C)</f>
        <v>机械设备</v>
      </c>
      <c r="I8979" s="29"/>
    </row>
    <row r="8980" ht="16.5" spans="1:9">
      <c r="A8980" s="29" t="s">
        <v>8027</v>
      </c>
      <c r="B8980" s="30">
        <v>100048454393</v>
      </c>
      <c r="C8980" s="31" t="s">
        <v>9339</v>
      </c>
      <c r="D8980" s="29" t="s">
        <v>9330</v>
      </c>
      <c r="E8980" s="29">
        <v>2499</v>
      </c>
      <c r="F8980" s="29" t="str">
        <f>_xlfn.XLOOKUP($G8980,[1]类目转化数据!$B:$B,[1]类目转化数据!$A:$A)</f>
        <v>白钢设备</v>
      </c>
      <c r="G8980" s="29" t="s">
        <v>2503</v>
      </c>
      <c r="H8980" s="29" t="str">
        <f>_xlfn.XLOOKUP(G8980,[1]类目转化数据!B:B,[1]类目转化数据!C:C)</f>
        <v>机械设备</v>
      </c>
      <c r="I8980" s="29"/>
    </row>
    <row r="8981" ht="16.5" spans="1:9">
      <c r="A8981" s="29" t="s">
        <v>8027</v>
      </c>
      <c r="B8981" s="30">
        <v>100048789163</v>
      </c>
      <c r="C8981" s="31" t="s">
        <v>9340</v>
      </c>
      <c r="D8981" s="29" t="s">
        <v>9325</v>
      </c>
      <c r="E8981" s="29">
        <v>3599</v>
      </c>
      <c r="F8981" s="29" t="str">
        <f>_xlfn.XLOOKUP($G8981,[1]类目转化数据!$B:$B,[1]类目转化数据!$A:$A)</f>
        <v>白钢设备</v>
      </c>
      <c r="G8981" s="29" t="s">
        <v>2503</v>
      </c>
      <c r="H8981" s="29" t="str">
        <f>_xlfn.XLOOKUP(G8981,[1]类目转化数据!B:B,[1]类目转化数据!C:C)</f>
        <v>机械设备</v>
      </c>
      <c r="I8981" s="29"/>
    </row>
    <row r="8982" ht="16.5" spans="1:9">
      <c r="A8982" s="29" t="s">
        <v>8027</v>
      </c>
      <c r="B8982" s="30">
        <v>100048789137</v>
      </c>
      <c r="C8982" s="31" t="s">
        <v>9341</v>
      </c>
      <c r="D8982" s="29" t="s">
        <v>9328</v>
      </c>
      <c r="E8982" s="29">
        <v>3699</v>
      </c>
      <c r="F8982" s="29" t="str">
        <f>_xlfn.XLOOKUP($G8982,[1]类目转化数据!$B:$B,[1]类目转化数据!$A:$A)</f>
        <v>白钢设备</v>
      </c>
      <c r="G8982" s="29" t="s">
        <v>2503</v>
      </c>
      <c r="H8982" s="29" t="str">
        <f>_xlfn.XLOOKUP(G8982,[1]类目转化数据!B:B,[1]类目转化数据!C:C)</f>
        <v>机械设备</v>
      </c>
      <c r="I8982" s="29"/>
    </row>
    <row r="8983" ht="16.5" spans="1:9">
      <c r="A8983" s="29" t="s">
        <v>8027</v>
      </c>
      <c r="B8983" s="30">
        <v>100048454335</v>
      </c>
      <c r="C8983" s="31" t="s">
        <v>9342</v>
      </c>
      <c r="D8983" s="29" t="s">
        <v>9325</v>
      </c>
      <c r="E8983" s="29">
        <v>2769</v>
      </c>
      <c r="F8983" s="29" t="str">
        <f>_xlfn.XLOOKUP($G8983,[1]类目转化数据!$B:$B,[1]类目转化数据!$A:$A)</f>
        <v>白钢设备</v>
      </c>
      <c r="G8983" s="29" t="s">
        <v>2503</v>
      </c>
      <c r="H8983" s="29" t="str">
        <f>_xlfn.XLOOKUP(G8983,[1]类目转化数据!B:B,[1]类目转化数据!C:C)</f>
        <v>机械设备</v>
      </c>
      <c r="I8983" s="29"/>
    </row>
    <row r="8984" ht="16.5" spans="1:9">
      <c r="A8984" s="29" t="s">
        <v>8027</v>
      </c>
      <c r="B8984" s="30">
        <v>100048789197</v>
      </c>
      <c r="C8984" s="31" t="s">
        <v>9343</v>
      </c>
      <c r="D8984" s="29" t="s">
        <v>9323</v>
      </c>
      <c r="E8984" s="29">
        <v>4099</v>
      </c>
      <c r="F8984" s="29" t="str">
        <f>_xlfn.XLOOKUP($G8984,[1]类目转化数据!$B:$B,[1]类目转化数据!$A:$A)</f>
        <v>白钢设备</v>
      </c>
      <c r="G8984" s="29" t="s">
        <v>2503</v>
      </c>
      <c r="H8984" s="29" t="str">
        <f>_xlfn.XLOOKUP(G8984,[1]类目转化数据!B:B,[1]类目转化数据!C:C)</f>
        <v>机械设备</v>
      </c>
      <c r="I8984" s="29"/>
    </row>
    <row r="8985" ht="16.5" spans="1:9">
      <c r="A8985" s="29" t="s">
        <v>8027</v>
      </c>
      <c r="B8985" s="30">
        <v>100048789185</v>
      </c>
      <c r="C8985" s="31" t="s">
        <v>9344</v>
      </c>
      <c r="D8985" s="29" t="s">
        <v>9330</v>
      </c>
      <c r="E8985" s="29">
        <v>3199</v>
      </c>
      <c r="F8985" s="29" t="str">
        <f>_xlfn.XLOOKUP($G8985,[1]类目转化数据!$B:$B,[1]类目转化数据!$A:$A)</f>
        <v>白钢设备</v>
      </c>
      <c r="G8985" s="29" t="s">
        <v>2503</v>
      </c>
      <c r="H8985" s="29" t="str">
        <f>_xlfn.XLOOKUP(G8985,[1]类目转化数据!B:B,[1]类目转化数据!C:C)</f>
        <v>机械设备</v>
      </c>
      <c r="I8985" s="29"/>
    </row>
    <row r="8986" ht="16.5" spans="1:9">
      <c r="A8986" s="29" t="s">
        <v>8027</v>
      </c>
      <c r="B8986" s="30">
        <v>100048454409</v>
      </c>
      <c r="C8986" s="31" t="s">
        <v>9345</v>
      </c>
      <c r="D8986" s="29" t="s">
        <v>9323</v>
      </c>
      <c r="E8986" s="29">
        <v>2999</v>
      </c>
      <c r="F8986" s="29" t="str">
        <f>_xlfn.XLOOKUP($G8986,[1]类目转化数据!$B:$B,[1]类目转化数据!$A:$A)</f>
        <v>白钢设备</v>
      </c>
      <c r="G8986" s="29" t="s">
        <v>2503</v>
      </c>
      <c r="H8986" s="29" t="str">
        <f>_xlfn.XLOOKUP(G8986,[1]类目转化数据!B:B,[1]类目转化数据!C:C)</f>
        <v>机械设备</v>
      </c>
      <c r="I8986" s="29"/>
    </row>
    <row r="8987" ht="16.5" spans="1:9">
      <c r="A8987" s="29" t="s">
        <v>8027</v>
      </c>
      <c r="B8987" s="30">
        <v>100048789285</v>
      </c>
      <c r="C8987" s="31" t="s">
        <v>9346</v>
      </c>
      <c r="D8987" s="29" t="s">
        <v>9333</v>
      </c>
      <c r="E8987" s="29">
        <v>2799</v>
      </c>
      <c r="F8987" s="29" t="str">
        <f>_xlfn.XLOOKUP($G8987,[1]类目转化数据!$B:$B,[1]类目转化数据!$A:$A)</f>
        <v>白钢设备</v>
      </c>
      <c r="G8987" s="29" t="s">
        <v>2503</v>
      </c>
      <c r="H8987" s="29" t="str">
        <f>_xlfn.XLOOKUP(G8987,[1]类目转化数据!B:B,[1]类目转化数据!C:C)</f>
        <v>机械设备</v>
      </c>
      <c r="I8987" s="29"/>
    </row>
    <row r="8988" ht="16.5" spans="1:9">
      <c r="A8988" s="29" t="s">
        <v>8027</v>
      </c>
      <c r="B8988" s="30">
        <v>100048454275</v>
      </c>
      <c r="C8988" s="31" t="s">
        <v>9347</v>
      </c>
      <c r="D8988" s="29" t="s">
        <v>9319</v>
      </c>
      <c r="E8988" s="29">
        <v>3099</v>
      </c>
      <c r="F8988" s="29" t="str">
        <f>_xlfn.XLOOKUP($G8988,[1]类目转化数据!$B:$B,[1]类目转化数据!$A:$A)</f>
        <v>白钢设备</v>
      </c>
      <c r="G8988" s="29" t="s">
        <v>2503</v>
      </c>
      <c r="H8988" s="29" t="str">
        <f>_xlfn.XLOOKUP(G8988,[1]类目转化数据!B:B,[1]类目转化数据!C:C)</f>
        <v>机械设备</v>
      </c>
      <c r="I8988" s="29"/>
    </row>
    <row r="8989" ht="16.5" spans="1:9">
      <c r="A8989" s="29" t="s">
        <v>8027</v>
      </c>
      <c r="B8989" s="30">
        <v>100048454395</v>
      </c>
      <c r="C8989" s="31" t="s">
        <v>9348</v>
      </c>
      <c r="D8989" s="29" t="s">
        <v>9317</v>
      </c>
      <c r="E8989" s="29">
        <v>2999</v>
      </c>
      <c r="F8989" s="29" t="str">
        <f>_xlfn.XLOOKUP($G8989,[1]类目转化数据!$B:$B,[1]类目转化数据!$A:$A)</f>
        <v>白钢设备</v>
      </c>
      <c r="G8989" s="29" t="s">
        <v>2503</v>
      </c>
      <c r="H8989" s="29" t="str">
        <f>_xlfn.XLOOKUP(G8989,[1]类目转化数据!B:B,[1]类目转化数据!C:C)</f>
        <v>机械设备</v>
      </c>
      <c r="I8989" s="29"/>
    </row>
    <row r="8990" ht="16.5" spans="1:9">
      <c r="A8990" s="29" t="s">
        <v>8027</v>
      </c>
      <c r="B8990" s="30">
        <v>100048454485</v>
      </c>
      <c r="C8990" s="31" t="s">
        <v>9349</v>
      </c>
      <c r="D8990" s="29" t="s">
        <v>9321</v>
      </c>
      <c r="E8990" s="29">
        <v>2899</v>
      </c>
      <c r="F8990" s="29" t="str">
        <f>_xlfn.XLOOKUP($G8990,[1]类目转化数据!$B:$B,[1]类目转化数据!$A:$A)</f>
        <v>白钢设备</v>
      </c>
      <c r="G8990" s="29" t="s">
        <v>2503</v>
      </c>
      <c r="H8990" s="29" t="str">
        <f>_xlfn.XLOOKUP(G8990,[1]类目转化数据!B:B,[1]类目转化数据!C:C)</f>
        <v>机械设备</v>
      </c>
      <c r="I8990" s="29"/>
    </row>
    <row r="8991" ht="16.5" spans="1:9">
      <c r="A8991" s="29" t="s">
        <v>8027</v>
      </c>
      <c r="B8991" s="30">
        <v>100048454475</v>
      </c>
      <c r="C8991" s="31" t="s">
        <v>9350</v>
      </c>
      <c r="D8991" s="29" t="s">
        <v>9313</v>
      </c>
      <c r="E8991" s="29">
        <v>2599</v>
      </c>
      <c r="F8991" s="29" t="str">
        <f>_xlfn.XLOOKUP($G8991,[1]类目转化数据!$B:$B,[1]类目转化数据!$A:$A)</f>
        <v>白钢设备</v>
      </c>
      <c r="G8991" s="29" t="s">
        <v>2503</v>
      </c>
      <c r="H8991" s="29" t="str">
        <f>_xlfn.XLOOKUP(G8991,[1]类目转化数据!B:B,[1]类目转化数据!C:C)</f>
        <v>机械设备</v>
      </c>
      <c r="I8991" s="29"/>
    </row>
    <row r="8992" ht="16.5" spans="1:9">
      <c r="A8992" s="29" t="s">
        <v>8027</v>
      </c>
      <c r="B8992" s="30">
        <v>100048454489</v>
      </c>
      <c r="C8992" s="31" t="s">
        <v>9351</v>
      </c>
      <c r="D8992" s="29" t="s">
        <v>9315</v>
      </c>
      <c r="E8992" s="29">
        <v>2399</v>
      </c>
      <c r="F8992" s="29" t="str">
        <f>_xlfn.XLOOKUP($G8992,[1]类目转化数据!$B:$B,[1]类目转化数据!$A:$A)</f>
        <v>白钢设备</v>
      </c>
      <c r="G8992" s="29" t="s">
        <v>2503</v>
      </c>
      <c r="H8992" s="29" t="str">
        <f>_xlfn.XLOOKUP(G8992,[1]类目转化数据!B:B,[1]类目转化数据!C:C)</f>
        <v>机械设备</v>
      </c>
      <c r="I8992" s="29"/>
    </row>
    <row r="8993" ht="16.5" spans="1:9">
      <c r="A8993" s="29" t="s">
        <v>8027</v>
      </c>
      <c r="B8993" s="30">
        <v>100048713699</v>
      </c>
      <c r="C8993" s="31" t="s">
        <v>9352</v>
      </c>
      <c r="D8993" s="29" t="s">
        <v>8926</v>
      </c>
      <c r="E8993" s="29">
        <v>6498</v>
      </c>
      <c r="F8993" s="29" t="str">
        <f>_xlfn.XLOOKUP($G8993,[1]类目转化数据!$B:$B,[1]类目转化数据!$A:$A)</f>
        <v>制热设备</v>
      </c>
      <c r="G8993" s="29" t="s">
        <v>241</v>
      </c>
      <c r="H8993" s="29" t="str">
        <f>_xlfn.XLOOKUP(G8993,[1]类目转化数据!B:B,[1]类目转化数据!C:C)</f>
        <v>后厨组</v>
      </c>
      <c r="I8993" s="29"/>
    </row>
    <row r="8994" ht="16.5" spans="1:9">
      <c r="A8994" s="29" t="s">
        <v>8027</v>
      </c>
      <c r="B8994" s="30">
        <v>100048454253</v>
      </c>
      <c r="C8994" s="31" t="s">
        <v>9353</v>
      </c>
      <c r="D8994" s="29" t="s">
        <v>9315</v>
      </c>
      <c r="E8994" s="29">
        <v>3999</v>
      </c>
      <c r="F8994" s="29" t="str">
        <f>_xlfn.XLOOKUP($G8994,[1]类目转化数据!$B:$B,[1]类目转化数据!$A:$A)</f>
        <v>白钢设备</v>
      </c>
      <c r="G8994" s="29" t="s">
        <v>2503</v>
      </c>
      <c r="H8994" s="29" t="str">
        <f>_xlfn.XLOOKUP(G8994,[1]类目转化数据!B:B,[1]类目转化数据!C:C)</f>
        <v>机械设备</v>
      </c>
      <c r="I8994" s="29"/>
    </row>
    <row r="8995" ht="16.5" spans="1:9">
      <c r="A8995" s="29" t="s">
        <v>8027</v>
      </c>
      <c r="B8995" s="30">
        <v>100048454273</v>
      </c>
      <c r="C8995" s="31" t="s">
        <v>9354</v>
      </c>
      <c r="D8995" s="29" t="s">
        <v>9317</v>
      </c>
      <c r="E8995" s="29">
        <v>4899</v>
      </c>
      <c r="F8995" s="29" t="str">
        <f>_xlfn.XLOOKUP($G8995,[1]类目转化数据!$B:$B,[1]类目转化数据!$A:$A)</f>
        <v>白钢设备</v>
      </c>
      <c r="G8995" s="29" t="s">
        <v>2503</v>
      </c>
      <c r="H8995" s="29" t="str">
        <f>_xlfn.XLOOKUP(G8995,[1]类目转化数据!B:B,[1]类目转化数据!C:C)</f>
        <v>机械设备</v>
      </c>
      <c r="I8995" s="29"/>
    </row>
    <row r="8996" ht="16.5" spans="1:9">
      <c r="A8996" s="29" t="s">
        <v>8027</v>
      </c>
      <c r="B8996" s="30">
        <v>100048454313</v>
      </c>
      <c r="C8996" s="31" t="s">
        <v>9355</v>
      </c>
      <c r="D8996" s="29" t="s">
        <v>9319</v>
      </c>
      <c r="E8996" s="29">
        <v>5399</v>
      </c>
      <c r="F8996" s="29" t="str">
        <f>_xlfn.XLOOKUP($G8996,[1]类目转化数据!$B:$B,[1]类目转化数据!$A:$A)</f>
        <v>白钢设备</v>
      </c>
      <c r="G8996" s="29" t="s">
        <v>2503</v>
      </c>
      <c r="H8996" s="29" t="str">
        <f>_xlfn.XLOOKUP(G8996,[1]类目转化数据!B:B,[1]类目转化数据!C:C)</f>
        <v>机械设备</v>
      </c>
      <c r="I8996" s="29"/>
    </row>
    <row r="8997" ht="16.5" spans="1:9">
      <c r="A8997" s="29" t="s">
        <v>8027</v>
      </c>
      <c r="B8997" s="30">
        <v>100048789171</v>
      </c>
      <c r="C8997" s="31" t="s">
        <v>9356</v>
      </c>
      <c r="D8997" s="29" t="s">
        <v>9315</v>
      </c>
      <c r="E8997" s="29">
        <v>2899</v>
      </c>
      <c r="F8997" s="29" t="str">
        <f>_xlfn.XLOOKUP($G8997,[1]类目转化数据!$B:$B,[1]类目转化数据!$A:$A)</f>
        <v>白钢设备</v>
      </c>
      <c r="G8997" s="29" t="s">
        <v>2503</v>
      </c>
      <c r="H8997" s="29" t="str">
        <f>_xlfn.XLOOKUP(G8997,[1]类目转化数据!B:B,[1]类目转化数据!C:C)</f>
        <v>机械设备</v>
      </c>
      <c r="I8997" s="29"/>
    </row>
    <row r="8998" ht="16.5" spans="1:9">
      <c r="A8998" s="29" t="s">
        <v>8027</v>
      </c>
      <c r="B8998" s="30">
        <v>100048454353</v>
      </c>
      <c r="C8998" s="31" t="s">
        <v>9357</v>
      </c>
      <c r="D8998" s="29" t="s">
        <v>9313</v>
      </c>
      <c r="E8998" s="29">
        <v>4399</v>
      </c>
      <c r="F8998" s="29" t="str">
        <f>_xlfn.XLOOKUP($G8998,[1]类目转化数据!$B:$B,[1]类目转化数据!$A:$A)</f>
        <v>白钢设备</v>
      </c>
      <c r="G8998" s="29" t="s">
        <v>2503</v>
      </c>
      <c r="H8998" s="29" t="str">
        <f>_xlfn.XLOOKUP(G8998,[1]类目转化数据!B:B,[1]类目转化数据!C:C)</f>
        <v>机械设备</v>
      </c>
      <c r="I8998" s="29"/>
    </row>
    <row r="8999" ht="16.5" spans="1:9">
      <c r="A8999" s="29" t="s">
        <v>8027</v>
      </c>
      <c r="B8999" s="30">
        <v>100048454403</v>
      </c>
      <c r="C8999" s="31" t="s">
        <v>9358</v>
      </c>
      <c r="D8999" s="29" t="s">
        <v>9321</v>
      </c>
      <c r="E8999" s="29">
        <v>4799</v>
      </c>
      <c r="F8999" s="29" t="str">
        <f>_xlfn.XLOOKUP($G8999,[1]类目转化数据!$B:$B,[1]类目转化数据!$A:$A)</f>
        <v>白钢设备</v>
      </c>
      <c r="G8999" s="29" t="s">
        <v>2503</v>
      </c>
      <c r="H8999" s="29" t="str">
        <f>_xlfn.XLOOKUP(G8999,[1]类目转化数据!B:B,[1]类目转化数据!C:C)</f>
        <v>机械设备</v>
      </c>
      <c r="I8999" s="29"/>
    </row>
    <row r="9000" ht="16.5" spans="1:9">
      <c r="A9000" s="29" t="s">
        <v>8027</v>
      </c>
      <c r="B9000" s="30">
        <v>100048789209</v>
      </c>
      <c r="C9000" s="31" t="s">
        <v>9359</v>
      </c>
      <c r="D9000" s="29" t="s">
        <v>9317</v>
      </c>
      <c r="E9000" s="29">
        <v>3799</v>
      </c>
      <c r="F9000" s="29" t="str">
        <f>_xlfn.XLOOKUP($G9000,[1]类目转化数据!$B:$B,[1]类目转化数据!$A:$A)</f>
        <v>白钢设备</v>
      </c>
      <c r="G9000" s="29" t="s">
        <v>2503</v>
      </c>
      <c r="H9000" s="29" t="str">
        <f>_xlfn.XLOOKUP(G9000,[1]类目转化数据!B:B,[1]类目转化数据!C:C)</f>
        <v>机械设备</v>
      </c>
      <c r="I9000" s="29"/>
    </row>
    <row r="9001" ht="16.5" spans="1:9">
      <c r="A9001" s="29" t="s">
        <v>8027</v>
      </c>
      <c r="B9001" s="30">
        <v>100048789283</v>
      </c>
      <c r="C9001" s="31" t="s">
        <v>9360</v>
      </c>
      <c r="D9001" s="29" t="s">
        <v>9313</v>
      </c>
      <c r="E9001" s="29">
        <v>3299</v>
      </c>
      <c r="F9001" s="29" t="str">
        <f>_xlfn.XLOOKUP($G9001,[1]类目转化数据!$B:$B,[1]类目转化数据!$A:$A)</f>
        <v>白钢设备</v>
      </c>
      <c r="G9001" s="29" t="s">
        <v>2503</v>
      </c>
      <c r="H9001" s="29" t="str">
        <f>_xlfn.XLOOKUP(G9001,[1]类目转化数据!B:B,[1]类目转化数据!C:C)</f>
        <v>机械设备</v>
      </c>
      <c r="I9001" s="29"/>
    </row>
    <row r="9002" ht="16.5" spans="1:9">
      <c r="A9002" s="29" t="s">
        <v>8027</v>
      </c>
      <c r="B9002" s="30">
        <v>100048789265</v>
      </c>
      <c r="C9002" s="31" t="s">
        <v>9361</v>
      </c>
      <c r="D9002" s="29" t="s">
        <v>9319</v>
      </c>
      <c r="E9002" s="29">
        <v>4199</v>
      </c>
      <c r="F9002" s="29" t="str">
        <f>_xlfn.XLOOKUP($G9002,[1]类目转化数据!$B:$B,[1]类目转化数据!$A:$A)</f>
        <v>白钢设备</v>
      </c>
      <c r="G9002" s="29" t="s">
        <v>2503</v>
      </c>
      <c r="H9002" s="29" t="str">
        <f>_xlfn.XLOOKUP(G9002,[1]类目转化数据!B:B,[1]类目转化数据!C:C)</f>
        <v>机械设备</v>
      </c>
      <c r="I9002" s="29"/>
    </row>
    <row r="9003" ht="16.5" spans="1:9">
      <c r="A9003" s="29" t="s">
        <v>8027</v>
      </c>
      <c r="B9003" s="30">
        <v>100048789281</v>
      </c>
      <c r="C9003" s="31" t="s">
        <v>9362</v>
      </c>
      <c r="D9003" s="29" t="s">
        <v>9321</v>
      </c>
      <c r="E9003" s="29">
        <v>3699</v>
      </c>
      <c r="F9003" s="29" t="str">
        <f>_xlfn.XLOOKUP($G9003,[1]类目转化数据!$B:$B,[1]类目转化数据!$A:$A)</f>
        <v>白钢设备</v>
      </c>
      <c r="G9003" s="29" t="s">
        <v>2503</v>
      </c>
      <c r="H9003" s="29" t="str">
        <f>_xlfn.XLOOKUP(G9003,[1]类目转化数据!B:B,[1]类目转化数据!C:C)</f>
        <v>机械设备</v>
      </c>
      <c r="I9003" s="29"/>
    </row>
    <row r="9004" ht="16.5" spans="1:9">
      <c r="A9004" s="29" t="s">
        <v>8027</v>
      </c>
      <c r="B9004" s="30">
        <v>100049180235</v>
      </c>
      <c r="C9004" s="31" t="s">
        <v>9363</v>
      </c>
      <c r="D9004" s="29" t="s">
        <v>9364</v>
      </c>
      <c r="E9004" s="29">
        <v>7999</v>
      </c>
      <c r="F9004" s="29" t="str">
        <f>_xlfn.XLOOKUP($G9004,[1]类目转化数据!$B:$B,[1]类目转化数据!$A:$A)</f>
        <v>烟消洗设备</v>
      </c>
      <c r="G9004" s="29" t="s">
        <v>2136</v>
      </c>
      <c r="H9004" s="29" t="str">
        <f>_xlfn.XLOOKUP(G9004,[1]类目转化数据!B:B,[1]类目转化数据!C:C)</f>
        <v>大锅灶组</v>
      </c>
      <c r="I9004" s="29"/>
    </row>
    <row r="9005" ht="16.5" spans="1:9">
      <c r="A9005" s="29" t="s">
        <v>8027</v>
      </c>
      <c r="B9005" s="30">
        <v>100049245643</v>
      </c>
      <c r="C9005" s="31" t="s">
        <v>9365</v>
      </c>
      <c r="D9005" s="29" t="s">
        <v>9366</v>
      </c>
      <c r="E9005" s="29">
        <v>8999</v>
      </c>
      <c r="F9005" s="29" t="str">
        <f>_xlfn.XLOOKUP($G9005,[1]类目转化数据!$B:$B,[1]类目转化数据!$A:$A)</f>
        <v>烟消洗设备</v>
      </c>
      <c r="G9005" s="29" t="s">
        <v>2136</v>
      </c>
      <c r="H9005" s="29" t="str">
        <f>_xlfn.XLOOKUP(G9005,[1]类目转化数据!B:B,[1]类目转化数据!C:C)</f>
        <v>大锅灶组</v>
      </c>
      <c r="I9005" s="29"/>
    </row>
    <row r="9006" ht="16.5" spans="1:9">
      <c r="A9006" s="29" t="s">
        <v>8027</v>
      </c>
      <c r="B9006" s="30">
        <v>100049245711</v>
      </c>
      <c r="C9006" s="31" t="s">
        <v>9367</v>
      </c>
      <c r="D9006" s="29" t="s">
        <v>9368</v>
      </c>
      <c r="E9006" s="29">
        <v>10999</v>
      </c>
      <c r="F9006" s="29" t="str">
        <f>_xlfn.XLOOKUP($G9006,[1]类目转化数据!$B:$B,[1]类目转化数据!$A:$A)</f>
        <v>烟消洗设备</v>
      </c>
      <c r="G9006" s="29" t="s">
        <v>2136</v>
      </c>
      <c r="H9006" s="29" t="str">
        <f>_xlfn.XLOOKUP(G9006,[1]类目转化数据!B:B,[1]类目转化数据!C:C)</f>
        <v>大锅灶组</v>
      </c>
      <c r="I9006" s="29"/>
    </row>
    <row r="9007" ht="16.5" spans="1:9">
      <c r="A9007" s="29" t="s">
        <v>8027</v>
      </c>
      <c r="B9007" s="30">
        <v>100049245987</v>
      </c>
      <c r="C9007" s="31" t="s">
        <v>9369</v>
      </c>
      <c r="D9007" s="29" t="s">
        <v>9370</v>
      </c>
      <c r="E9007" s="29">
        <v>9699</v>
      </c>
      <c r="F9007" s="29" t="str">
        <f>_xlfn.XLOOKUP($G9007,[1]类目转化数据!$B:$B,[1]类目转化数据!$A:$A)</f>
        <v>烟消洗设备</v>
      </c>
      <c r="G9007" s="29" t="s">
        <v>2136</v>
      </c>
      <c r="H9007" s="29" t="str">
        <f>_xlfn.XLOOKUP(G9007,[1]类目转化数据!B:B,[1]类目转化数据!C:C)</f>
        <v>大锅灶组</v>
      </c>
      <c r="I9007" s="29"/>
    </row>
    <row r="9008" ht="16.5" spans="1:9">
      <c r="A9008" s="29" t="s">
        <v>8027</v>
      </c>
      <c r="B9008" s="30">
        <v>100049245989</v>
      </c>
      <c r="C9008" s="31" t="s">
        <v>9371</v>
      </c>
      <c r="D9008" s="29" t="s">
        <v>9372</v>
      </c>
      <c r="E9008" s="29">
        <v>8999</v>
      </c>
      <c r="F9008" s="29" t="str">
        <f>_xlfn.XLOOKUP($G9008,[1]类目转化数据!$B:$B,[1]类目转化数据!$A:$A)</f>
        <v>烟消洗设备</v>
      </c>
      <c r="G9008" s="29" t="s">
        <v>2136</v>
      </c>
      <c r="H9008" s="29" t="str">
        <f>_xlfn.XLOOKUP(G9008,[1]类目转化数据!B:B,[1]类目转化数据!C:C)</f>
        <v>大锅灶组</v>
      </c>
      <c r="I9008" s="29"/>
    </row>
    <row r="9009" ht="16.5" spans="1:9">
      <c r="A9009" s="29" t="s">
        <v>8027</v>
      </c>
      <c r="B9009" s="30">
        <v>100049245707</v>
      </c>
      <c r="C9009" s="31" t="s">
        <v>9373</v>
      </c>
      <c r="D9009" s="29" t="s">
        <v>9374</v>
      </c>
      <c r="E9009" s="29">
        <v>9999</v>
      </c>
      <c r="F9009" s="29" t="str">
        <f>_xlfn.XLOOKUP($G9009,[1]类目转化数据!$B:$B,[1]类目转化数据!$A:$A)</f>
        <v>烟消洗设备</v>
      </c>
      <c r="G9009" s="29" t="s">
        <v>2136</v>
      </c>
      <c r="H9009" s="29" t="str">
        <f>_xlfn.XLOOKUP(G9009,[1]类目转化数据!B:B,[1]类目转化数据!C:C)</f>
        <v>大锅灶组</v>
      </c>
      <c r="I9009" s="29"/>
    </row>
    <row r="9010" ht="16.5" spans="1:9">
      <c r="A9010" s="29" t="s">
        <v>8027</v>
      </c>
      <c r="B9010" s="30">
        <v>100049345943</v>
      </c>
      <c r="C9010" s="31" t="s">
        <v>9049</v>
      </c>
      <c r="D9010" s="29" t="s">
        <v>9050</v>
      </c>
      <c r="E9010" s="29">
        <v>11999</v>
      </c>
      <c r="F9010" s="29" t="str">
        <f>_xlfn.XLOOKUP($G9010,[1]类目转化数据!$B:$B,[1]类目转化数据!$A:$A)</f>
        <v>制热设备</v>
      </c>
      <c r="G9010" s="29" t="s">
        <v>1807</v>
      </c>
      <c r="H9010" s="29" t="str">
        <f>_xlfn.XLOOKUP(G9010,[1]类目转化数据!B:B,[1]类目转化数据!C:C)</f>
        <v>大锅灶组</v>
      </c>
      <c r="I9010" s="29"/>
    </row>
    <row r="9011" ht="16.5" spans="1:9">
      <c r="A9011" s="29" t="s">
        <v>8027</v>
      </c>
      <c r="B9011" s="30">
        <v>100049345963</v>
      </c>
      <c r="C9011" s="31" t="s">
        <v>9058</v>
      </c>
      <c r="D9011" s="29" t="s">
        <v>9059</v>
      </c>
      <c r="E9011" s="29">
        <v>13699</v>
      </c>
      <c r="F9011" s="29" t="str">
        <f>_xlfn.XLOOKUP($G9011,[1]类目转化数据!$B:$B,[1]类目转化数据!$A:$A)</f>
        <v>制热设备</v>
      </c>
      <c r="G9011" s="29" t="s">
        <v>1807</v>
      </c>
      <c r="H9011" s="29" t="str">
        <f>_xlfn.XLOOKUP(G9011,[1]类目转化数据!B:B,[1]类目转化数据!C:C)</f>
        <v>大锅灶组</v>
      </c>
      <c r="I9011" s="29"/>
    </row>
    <row r="9012" ht="16.5" spans="1:9">
      <c r="A9012" s="29" t="s">
        <v>8027</v>
      </c>
      <c r="B9012" s="30">
        <v>100049346001</v>
      </c>
      <c r="C9012" s="31" t="s">
        <v>9051</v>
      </c>
      <c r="D9012" s="29" t="s">
        <v>9050</v>
      </c>
      <c r="E9012" s="29">
        <v>12999</v>
      </c>
      <c r="F9012" s="29" t="str">
        <f>_xlfn.XLOOKUP($G9012,[1]类目转化数据!$B:$B,[1]类目转化数据!$A:$A)</f>
        <v>制热设备</v>
      </c>
      <c r="G9012" s="29" t="s">
        <v>1807</v>
      </c>
      <c r="H9012" s="29" t="str">
        <f>_xlfn.XLOOKUP(G9012,[1]类目转化数据!B:B,[1]类目转化数据!C:C)</f>
        <v>大锅灶组</v>
      </c>
      <c r="I9012" s="29"/>
    </row>
    <row r="9013" ht="16.5" spans="1:9">
      <c r="A9013" s="29" t="s">
        <v>8027</v>
      </c>
      <c r="B9013" s="30">
        <v>100012553430</v>
      </c>
      <c r="C9013" s="31" t="s">
        <v>9375</v>
      </c>
      <c r="D9013" s="29" t="s">
        <v>9376</v>
      </c>
      <c r="E9013" s="29">
        <v>628</v>
      </c>
      <c r="F9013" s="29" t="str">
        <f>_xlfn.XLOOKUP($G9013,[1]类目转化数据!$B:$B,[1]类目转化数据!$A:$A)</f>
        <v>社会餐饮设备</v>
      </c>
      <c r="G9013" s="29" t="s">
        <v>630</v>
      </c>
      <c r="H9013" s="29" t="str">
        <f>_xlfn.XLOOKUP(G9013,[1]类目转化数据!B:B,[1]类目转化数据!C:C)</f>
        <v>小客单</v>
      </c>
      <c r="I9013" s="29"/>
    </row>
    <row r="9014" ht="16.5" spans="1:9">
      <c r="A9014" s="29" t="s">
        <v>8027</v>
      </c>
      <c r="B9014" s="30">
        <v>100046368484</v>
      </c>
      <c r="C9014" s="31" t="s">
        <v>9377</v>
      </c>
      <c r="D9014" s="29" t="s">
        <v>9378</v>
      </c>
      <c r="E9014" s="29">
        <v>609</v>
      </c>
      <c r="F9014" s="29" t="str">
        <f>_xlfn.XLOOKUP($G9014,[1]类目转化数据!$B:$B,[1]类目转化数据!$A:$A)</f>
        <v>社会餐饮设备</v>
      </c>
      <c r="G9014" s="29" t="s">
        <v>630</v>
      </c>
      <c r="H9014" s="29" t="str">
        <f>_xlfn.XLOOKUP(G9014,[1]类目转化数据!B:B,[1]类目转化数据!C:C)</f>
        <v>小客单</v>
      </c>
      <c r="I9014" s="29"/>
    </row>
    <row r="9015" ht="16.5" spans="1:9">
      <c r="A9015" s="29" t="s">
        <v>8027</v>
      </c>
      <c r="B9015" s="30">
        <v>100049643948</v>
      </c>
      <c r="C9015" s="31" t="s">
        <v>9379</v>
      </c>
      <c r="D9015" s="29" t="s">
        <v>9380</v>
      </c>
      <c r="E9015" s="29">
        <v>369</v>
      </c>
      <c r="F9015" s="29" t="str">
        <f>_xlfn.XLOOKUP($G9015,[1]类目转化数据!$B:$B,[1]类目转化数据!$A:$A)</f>
        <v>社会餐饮设备</v>
      </c>
      <c r="G9015" s="29" t="s">
        <v>630</v>
      </c>
      <c r="H9015" s="29" t="str">
        <f>_xlfn.XLOOKUP(G9015,[1]类目转化数据!B:B,[1]类目转化数据!C:C)</f>
        <v>小客单</v>
      </c>
      <c r="I9015" s="29"/>
    </row>
    <row r="9016" ht="16.5" spans="1:9">
      <c r="A9016" s="29" t="s">
        <v>8027</v>
      </c>
      <c r="B9016" s="30">
        <v>100054731433</v>
      </c>
      <c r="C9016" s="31" t="s">
        <v>9381</v>
      </c>
      <c r="D9016" s="29" t="s">
        <v>9382</v>
      </c>
      <c r="E9016" s="29">
        <v>509</v>
      </c>
      <c r="F9016" s="29" t="str">
        <f>_xlfn.XLOOKUP($G9016,[1]类目转化数据!$B:$B,[1]类目转化数据!$A:$A)</f>
        <v>社会餐饮设备</v>
      </c>
      <c r="G9016" s="29" t="s">
        <v>630</v>
      </c>
      <c r="H9016" s="29" t="str">
        <f>_xlfn.XLOOKUP(G9016,[1]类目转化数据!B:B,[1]类目转化数据!C:C)</f>
        <v>小客单</v>
      </c>
      <c r="I9016" s="29"/>
    </row>
    <row r="9017" ht="16.5" spans="1:9">
      <c r="A9017" s="29" t="s">
        <v>8027</v>
      </c>
      <c r="B9017" s="30">
        <v>100049643928</v>
      </c>
      <c r="C9017" s="31" t="s">
        <v>9383</v>
      </c>
      <c r="D9017" s="29" t="s">
        <v>9384</v>
      </c>
      <c r="E9017" s="29">
        <v>429</v>
      </c>
      <c r="F9017" s="29" t="str">
        <f>_xlfn.XLOOKUP($G9017,[1]类目转化数据!$B:$B,[1]类目转化数据!$A:$A)</f>
        <v>社会餐饮设备</v>
      </c>
      <c r="G9017" s="29" t="s">
        <v>630</v>
      </c>
      <c r="H9017" s="29" t="str">
        <f>_xlfn.XLOOKUP(G9017,[1]类目转化数据!B:B,[1]类目转化数据!C:C)</f>
        <v>小客单</v>
      </c>
      <c r="I9017" s="29"/>
    </row>
    <row r="9018" ht="16.5" spans="1:9">
      <c r="A9018" s="29" t="s">
        <v>8027</v>
      </c>
      <c r="B9018" s="30">
        <v>100054731431</v>
      </c>
      <c r="C9018" s="31" t="s">
        <v>9385</v>
      </c>
      <c r="D9018" s="29" t="s">
        <v>9386</v>
      </c>
      <c r="E9018" s="29">
        <v>429</v>
      </c>
      <c r="F9018" s="29" t="str">
        <f>_xlfn.XLOOKUP($G9018,[1]类目转化数据!$B:$B,[1]类目转化数据!$A:$A)</f>
        <v>社会餐饮设备</v>
      </c>
      <c r="G9018" s="29" t="s">
        <v>630</v>
      </c>
      <c r="H9018" s="29" t="str">
        <f>_xlfn.XLOOKUP(G9018,[1]类目转化数据!B:B,[1]类目转化数据!C:C)</f>
        <v>小客单</v>
      </c>
      <c r="I9018" s="29"/>
    </row>
    <row r="9019" ht="16.5" spans="1:9">
      <c r="A9019" s="29" t="s">
        <v>8027</v>
      </c>
      <c r="B9019" s="30">
        <v>100049346051</v>
      </c>
      <c r="C9019" s="31" t="s">
        <v>9054</v>
      </c>
      <c r="D9019" s="29" t="s">
        <v>9053</v>
      </c>
      <c r="E9019" s="29">
        <v>7899</v>
      </c>
      <c r="F9019" s="29" t="str">
        <f>_xlfn.XLOOKUP($G9019,[1]类目转化数据!$B:$B,[1]类目转化数据!$A:$A)</f>
        <v>制热设备</v>
      </c>
      <c r="G9019" s="29" t="s">
        <v>1807</v>
      </c>
      <c r="H9019" s="29" t="str">
        <f>_xlfn.XLOOKUP(G9019,[1]类目转化数据!B:B,[1]类目转化数据!C:C)</f>
        <v>大锅灶组</v>
      </c>
      <c r="I9019" s="29"/>
    </row>
    <row r="9020" ht="16.5" spans="1:9">
      <c r="A9020" s="29" t="s">
        <v>8027</v>
      </c>
      <c r="B9020" s="30">
        <v>100050394347</v>
      </c>
      <c r="C9020" s="31" t="s">
        <v>9387</v>
      </c>
      <c r="D9020" s="29" t="s">
        <v>9388</v>
      </c>
      <c r="E9020" s="29">
        <v>5999</v>
      </c>
      <c r="F9020" s="29" t="str">
        <f>_xlfn.XLOOKUP($G9020,[1]类目转化数据!$B:$B,[1]类目转化数据!$A:$A)</f>
        <v>制热设备</v>
      </c>
      <c r="G9020" s="29" t="s">
        <v>1807</v>
      </c>
      <c r="H9020" s="29" t="str">
        <f>_xlfn.XLOOKUP(G9020,[1]类目转化数据!B:B,[1]类目转化数据!C:C)</f>
        <v>大锅灶组</v>
      </c>
      <c r="I9020" s="29"/>
    </row>
    <row r="9021" ht="16.5" spans="1:9">
      <c r="A9021" s="29" t="s">
        <v>8027</v>
      </c>
      <c r="B9021" s="30">
        <v>100050394351</v>
      </c>
      <c r="C9021" s="31" t="s">
        <v>9387</v>
      </c>
      <c r="D9021" s="29" t="s">
        <v>9388</v>
      </c>
      <c r="E9021" s="29">
        <v>5999</v>
      </c>
      <c r="F9021" s="29" t="str">
        <f>_xlfn.XLOOKUP($G9021,[1]类目转化数据!$B:$B,[1]类目转化数据!$A:$A)</f>
        <v>制热设备</v>
      </c>
      <c r="G9021" s="29" t="s">
        <v>1807</v>
      </c>
      <c r="H9021" s="29" t="str">
        <f>_xlfn.XLOOKUP(G9021,[1]类目转化数据!B:B,[1]类目转化数据!C:C)</f>
        <v>大锅灶组</v>
      </c>
      <c r="I9021" s="29"/>
    </row>
    <row r="9022" ht="16.5" spans="1:9">
      <c r="A9022" s="29" t="s">
        <v>8027</v>
      </c>
      <c r="B9022" s="30">
        <v>100050394389</v>
      </c>
      <c r="C9022" s="31" t="s">
        <v>9389</v>
      </c>
      <c r="D9022" s="29" t="s">
        <v>9390</v>
      </c>
      <c r="E9022" s="29">
        <v>8999</v>
      </c>
      <c r="F9022" s="29" t="str">
        <f>_xlfn.XLOOKUP($G9022,[1]类目转化数据!$B:$B,[1]类目转化数据!$A:$A)</f>
        <v>制热设备</v>
      </c>
      <c r="G9022" s="29" t="s">
        <v>1807</v>
      </c>
      <c r="H9022" s="29" t="str">
        <f>_xlfn.XLOOKUP(G9022,[1]类目转化数据!B:B,[1]类目转化数据!C:C)</f>
        <v>大锅灶组</v>
      </c>
      <c r="I9022" s="29"/>
    </row>
    <row r="9023" ht="16.5" spans="1:9">
      <c r="A9023" s="29" t="s">
        <v>8027</v>
      </c>
      <c r="B9023" s="30">
        <v>100050394395</v>
      </c>
      <c r="C9023" s="31" t="s">
        <v>9389</v>
      </c>
      <c r="D9023" s="29" t="s">
        <v>9390</v>
      </c>
      <c r="E9023" s="29">
        <v>8999</v>
      </c>
      <c r="F9023" s="29" t="str">
        <f>_xlfn.XLOOKUP($G9023,[1]类目转化数据!$B:$B,[1]类目转化数据!$A:$A)</f>
        <v>制热设备</v>
      </c>
      <c r="G9023" s="29" t="s">
        <v>1807</v>
      </c>
      <c r="H9023" s="29" t="str">
        <f>_xlfn.XLOOKUP(G9023,[1]类目转化数据!B:B,[1]类目转化数据!C:C)</f>
        <v>大锅灶组</v>
      </c>
      <c r="I9023" s="29"/>
    </row>
    <row r="9024" ht="16.5" spans="1:9">
      <c r="A9024" s="29" t="s">
        <v>8027</v>
      </c>
      <c r="B9024" s="30">
        <v>100050394397</v>
      </c>
      <c r="C9024" s="31" t="s">
        <v>9389</v>
      </c>
      <c r="D9024" s="29" t="s">
        <v>9390</v>
      </c>
      <c r="E9024" s="29">
        <v>8999</v>
      </c>
      <c r="F9024" s="29" t="str">
        <f>_xlfn.XLOOKUP($G9024,[1]类目转化数据!$B:$B,[1]类目转化数据!$A:$A)</f>
        <v>制热设备</v>
      </c>
      <c r="G9024" s="29" t="s">
        <v>1807</v>
      </c>
      <c r="H9024" s="29" t="str">
        <f>_xlfn.XLOOKUP(G9024,[1]类目转化数据!B:B,[1]类目转化数据!C:C)</f>
        <v>大锅灶组</v>
      </c>
      <c r="I9024" s="29"/>
    </row>
    <row r="9025" ht="16.5" spans="1:9">
      <c r="A9025" s="29" t="s">
        <v>8027</v>
      </c>
      <c r="B9025" s="30">
        <v>100050394411</v>
      </c>
      <c r="C9025" s="31" t="s">
        <v>9387</v>
      </c>
      <c r="D9025" s="29" t="s">
        <v>9388</v>
      </c>
      <c r="E9025" s="29">
        <v>5999</v>
      </c>
      <c r="F9025" s="29" t="str">
        <f>_xlfn.XLOOKUP($G9025,[1]类目转化数据!$B:$B,[1]类目转化数据!$A:$A)</f>
        <v>制热设备</v>
      </c>
      <c r="G9025" s="29" t="s">
        <v>1807</v>
      </c>
      <c r="H9025" s="29" t="str">
        <f>_xlfn.XLOOKUP(G9025,[1]类目转化数据!B:B,[1]类目转化数据!C:C)</f>
        <v>大锅灶组</v>
      </c>
      <c r="I9025" s="29"/>
    </row>
    <row r="9026" ht="16.5" spans="1:9">
      <c r="A9026" s="29" t="s">
        <v>8027</v>
      </c>
      <c r="B9026" s="30">
        <v>100050394453</v>
      </c>
      <c r="C9026" s="31" t="s">
        <v>9389</v>
      </c>
      <c r="D9026" s="29" t="s">
        <v>9390</v>
      </c>
      <c r="E9026" s="29">
        <v>8999</v>
      </c>
      <c r="F9026" s="29" t="str">
        <f>_xlfn.XLOOKUP($G9026,[1]类目转化数据!$B:$B,[1]类目转化数据!$A:$A)</f>
        <v>制热设备</v>
      </c>
      <c r="G9026" s="29" t="s">
        <v>1807</v>
      </c>
      <c r="H9026" s="29" t="str">
        <f>_xlfn.XLOOKUP(G9026,[1]类目转化数据!B:B,[1]类目转化数据!C:C)</f>
        <v>大锅灶组</v>
      </c>
      <c r="I9026" s="29"/>
    </row>
    <row r="9027" ht="16.5" spans="1:9">
      <c r="A9027" s="29" t="s">
        <v>8027</v>
      </c>
      <c r="B9027" s="30">
        <v>100050394473</v>
      </c>
      <c r="C9027" s="31" t="s">
        <v>9391</v>
      </c>
      <c r="D9027" s="29" t="s">
        <v>9388</v>
      </c>
      <c r="E9027" s="29">
        <v>5999</v>
      </c>
      <c r="F9027" s="29" t="str">
        <f>_xlfn.XLOOKUP($G9027,[1]类目转化数据!$B:$B,[1]类目转化数据!$A:$A)</f>
        <v>制热设备</v>
      </c>
      <c r="G9027" s="29" t="s">
        <v>1807</v>
      </c>
      <c r="H9027" s="29" t="str">
        <f>_xlfn.XLOOKUP(G9027,[1]类目转化数据!B:B,[1]类目转化数据!C:C)</f>
        <v>大锅灶组</v>
      </c>
      <c r="I9027" s="29"/>
    </row>
    <row r="9028" ht="16.5" spans="1:9">
      <c r="A9028" s="29" t="s">
        <v>8027</v>
      </c>
      <c r="B9028" s="30">
        <v>100040253514</v>
      </c>
      <c r="C9028" s="31" t="s">
        <v>9392</v>
      </c>
      <c r="D9028" s="29" t="s">
        <v>8790</v>
      </c>
      <c r="E9028" s="29">
        <v>32800</v>
      </c>
      <c r="F9028" s="29" t="str">
        <f>_xlfn.XLOOKUP($G9028,[1]类目转化数据!$B:$B,[1]类目转化数据!$A:$A)</f>
        <v>制热设备</v>
      </c>
      <c r="G9028" s="29" t="s">
        <v>241</v>
      </c>
      <c r="H9028" s="29" t="str">
        <f>_xlfn.XLOOKUP(G9028,[1]类目转化数据!B:B,[1]类目转化数据!C:C)</f>
        <v>后厨组</v>
      </c>
      <c r="I9028" s="29"/>
    </row>
    <row r="9029" ht="16.5" spans="1:9">
      <c r="A9029" s="29" t="s">
        <v>8027</v>
      </c>
      <c r="B9029" s="30">
        <v>100040253518</v>
      </c>
      <c r="C9029" s="31" t="s">
        <v>9393</v>
      </c>
      <c r="D9029" s="29" t="s">
        <v>8766</v>
      </c>
      <c r="E9029" s="29">
        <v>8990</v>
      </c>
      <c r="F9029" s="29" t="str">
        <f>_xlfn.XLOOKUP($G9029,[1]类目转化数据!$B:$B,[1]类目转化数据!$A:$A)</f>
        <v>制热设备</v>
      </c>
      <c r="G9029" s="29" t="s">
        <v>241</v>
      </c>
      <c r="H9029" s="29" t="str">
        <f>_xlfn.XLOOKUP(G9029,[1]类目转化数据!B:B,[1]类目转化数据!C:C)</f>
        <v>后厨组</v>
      </c>
      <c r="I9029" s="29"/>
    </row>
    <row r="9030" ht="16.5" spans="1:9">
      <c r="A9030" s="29" t="s">
        <v>8027</v>
      </c>
      <c r="B9030" s="30">
        <v>100050658787</v>
      </c>
      <c r="C9030" s="31" t="s">
        <v>9394</v>
      </c>
      <c r="D9030" s="29" t="s">
        <v>8775</v>
      </c>
      <c r="E9030" s="29">
        <v>7380</v>
      </c>
      <c r="F9030" s="29" t="str">
        <f>_xlfn.XLOOKUP($G9030,[1]类目转化数据!$B:$B,[1]类目转化数据!$A:$A)</f>
        <v>制热设备</v>
      </c>
      <c r="G9030" s="29" t="s">
        <v>241</v>
      </c>
      <c r="H9030" s="29" t="str">
        <f>_xlfn.XLOOKUP(G9030,[1]类目转化数据!B:B,[1]类目转化数据!C:C)</f>
        <v>后厨组</v>
      </c>
      <c r="I9030" s="29"/>
    </row>
    <row r="9031" ht="16.5" spans="1:9">
      <c r="A9031" s="29" t="s">
        <v>8027</v>
      </c>
      <c r="B9031" s="30">
        <v>100050658789</v>
      </c>
      <c r="C9031" s="31" t="s">
        <v>9395</v>
      </c>
      <c r="D9031" s="29" t="s">
        <v>8768</v>
      </c>
      <c r="E9031" s="29">
        <v>7890</v>
      </c>
      <c r="F9031" s="29" t="str">
        <f>_xlfn.XLOOKUP($G9031,[1]类目转化数据!$B:$B,[1]类目转化数据!$A:$A)</f>
        <v>制热设备</v>
      </c>
      <c r="G9031" s="29" t="s">
        <v>241</v>
      </c>
      <c r="H9031" s="29" t="str">
        <f>_xlfn.XLOOKUP(G9031,[1]类目转化数据!B:B,[1]类目转化数据!C:C)</f>
        <v>后厨组</v>
      </c>
      <c r="I9031" s="29"/>
    </row>
    <row r="9032" ht="16.5" spans="1:9">
      <c r="A9032" s="29" t="s">
        <v>8027</v>
      </c>
      <c r="B9032" s="30">
        <v>100050658797</v>
      </c>
      <c r="C9032" s="31" t="s">
        <v>9396</v>
      </c>
      <c r="D9032" s="29" t="s">
        <v>8771</v>
      </c>
      <c r="E9032" s="29">
        <v>8390</v>
      </c>
      <c r="F9032" s="29" t="str">
        <f>_xlfn.XLOOKUP($G9032,[1]类目转化数据!$B:$B,[1]类目转化数据!$A:$A)</f>
        <v>制热设备</v>
      </c>
      <c r="G9032" s="29" t="s">
        <v>241</v>
      </c>
      <c r="H9032" s="29" t="str">
        <f>_xlfn.XLOOKUP(G9032,[1]类目转化数据!B:B,[1]类目转化数据!C:C)</f>
        <v>后厨组</v>
      </c>
      <c r="I9032" s="29"/>
    </row>
    <row r="9033" ht="16.5" spans="1:9">
      <c r="A9033" s="29" t="s">
        <v>8027</v>
      </c>
      <c r="B9033" s="30">
        <v>100040253538</v>
      </c>
      <c r="C9033" s="31" t="s">
        <v>9397</v>
      </c>
      <c r="D9033" s="29" t="s">
        <v>8792</v>
      </c>
      <c r="E9033" s="29">
        <v>16800</v>
      </c>
      <c r="F9033" s="29" t="str">
        <f>_xlfn.XLOOKUP($G9033,[1]类目转化数据!$B:$B,[1]类目转化数据!$A:$A)</f>
        <v>制热设备</v>
      </c>
      <c r="G9033" s="29" t="s">
        <v>241</v>
      </c>
      <c r="H9033" s="29" t="str">
        <f>_xlfn.XLOOKUP(G9033,[1]类目转化数据!B:B,[1]类目转化数据!C:C)</f>
        <v>后厨组</v>
      </c>
      <c r="I9033" s="29"/>
    </row>
    <row r="9034" ht="16.5" spans="1:9">
      <c r="A9034" s="29" t="s">
        <v>8027</v>
      </c>
      <c r="B9034" s="30">
        <v>100051068261</v>
      </c>
      <c r="C9034" s="31" t="s">
        <v>9398</v>
      </c>
      <c r="D9034" s="29" t="s">
        <v>9399</v>
      </c>
      <c r="E9034" s="29">
        <v>7999</v>
      </c>
      <c r="F9034" s="29" t="str">
        <f>_xlfn.XLOOKUP($G9034,[1]类目转化数据!$B:$B,[1]类目转化数据!$A:$A)</f>
        <v>制热设备</v>
      </c>
      <c r="G9034" s="29" t="s">
        <v>130</v>
      </c>
      <c r="H9034" s="29" t="str">
        <f>_xlfn.XLOOKUP(G9034,[1]类目转化数据!B:B,[1]类目转化数据!C:C)</f>
        <v>大锅灶组</v>
      </c>
      <c r="I9034" s="29"/>
    </row>
    <row r="9035" ht="16.5" spans="1:9">
      <c r="A9035" s="29" t="s">
        <v>8027</v>
      </c>
      <c r="B9035" s="30">
        <v>100041366672</v>
      </c>
      <c r="C9035" s="31" t="s">
        <v>9400</v>
      </c>
      <c r="D9035" s="29" t="s">
        <v>9376</v>
      </c>
      <c r="E9035" s="29">
        <v>628</v>
      </c>
      <c r="F9035" s="29" t="str">
        <f>_xlfn.XLOOKUP($G9035,[1]类目转化数据!$B:$B,[1]类目转化数据!$A:$A)</f>
        <v>社会餐饮设备</v>
      </c>
      <c r="G9035" s="29" t="s">
        <v>630</v>
      </c>
      <c r="H9035" s="29" t="str">
        <f>_xlfn.XLOOKUP(G9035,[1]类目转化数据!B:B,[1]类目转化数据!C:C)</f>
        <v>小客单</v>
      </c>
      <c r="I9035" s="29"/>
    </row>
    <row r="9036" ht="16.5" spans="1:9">
      <c r="A9036" s="29" t="s">
        <v>8027</v>
      </c>
      <c r="B9036" s="30">
        <v>100041432610</v>
      </c>
      <c r="C9036" s="31" t="s">
        <v>9401</v>
      </c>
      <c r="D9036" s="29" t="s">
        <v>9045</v>
      </c>
      <c r="E9036" s="29">
        <v>16800</v>
      </c>
      <c r="F9036" s="29" t="str">
        <f>_xlfn.XLOOKUP($G9036,[1]类目转化数据!$B:$B,[1]类目转化数据!$A:$A)</f>
        <v>烟消洗设备</v>
      </c>
      <c r="G9036" s="29" t="s">
        <v>1579</v>
      </c>
      <c r="H9036" s="29" t="str">
        <f>_xlfn.XLOOKUP(G9036,[1]类目转化数据!B:B,[1]类目转化数据!C:C)</f>
        <v>后厨组</v>
      </c>
      <c r="I9036" s="29"/>
    </row>
    <row r="9037" ht="16.5" spans="1:9">
      <c r="A9037" s="29" t="s">
        <v>8027</v>
      </c>
      <c r="B9037" s="30">
        <v>100041432628</v>
      </c>
      <c r="C9037" s="31" t="s">
        <v>9402</v>
      </c>
      <c r="D9037" s="29" t="s">
        <v>9045</v>
      </c>
      <c r="E9037" s="29">
        <v>12800</v>
      </c>
      <c r="F9037" s="29" t="str">
        <f>_xlfn.XLOOKUP($G9037,[1]类目转化数据!$B:$B,[1]类目转化数据!$A:$A)</f>
        <v>烟消洗设备</v>
      </c>
      <c r="G9037" s="29" t="s">
        <v>1579</v>
      </c>
      <c r="H9037" s="29" t="str">
        <f>_xlfn.XLOOKUP(G9037,[1]类目转化数据!B:B,[1]类目转化数据!C:C)</f>
        <v>后厨组</v>
      </c>
      <c r="I9037" s="29"/>
    </row>
    <row r="9038" ht="16.5" spans="1:9">
      <c r="A9038" s="29" t="s">
        <v>8027</v>
      </c>
      <c r="B9038" s="30">
        <v>100051445845</v>
      </c>
      <c r="C9038" s="31" t="s">
        <v>9403</v>
      </c>
      <c r="D9038" s="29" t="s">
        <v>9045</v>
      </c>
      <c r="E9038" s="29">
        <v>21800</v>
      </c>
      <c r="F9038" s="29" t="str">
        <f>_xlfn.XLOOKUP($G9038,[1]类目转化数据!$B:$B,[1]类目转化数据!$A:$A)</f>
        <v>烟消洗设备</v>
      </c>
      <c r="G9038" s="29" t="s">
        <v>1579</v>
      </c>
      <c r="H9038" s="29" t="str">
        <f>_xlfn.XLOOKUP(G9038,[1]类目转化数据!B:B,[1]类目转化数据!C:C)</f>
        <v>后厨组</v>
      </c>
      <c r="I9038" s="29"/>
    </row>
    <row r="9039" ht="16.5" spans="1:9">
      <c r="A9039" s="29" t="s">
        <v>8027</v>
      </c>
      <c r="B9039" s="30">
        <v>100041608106</v>
      </c>
      <c r="C9039" s="31" t="s">
        <v>9404</v>
      </c>
      <c r="D9039" s="29" t="s">
        <v>9405</v>
      </c>
      <c r="E9039" s="29">
        <v>151880</v>
      </c>
      <c r="F9039" s="29" t="e">
        <f>_xlfn.XLOOKUP($G9039,[1]类目转化数据!$B:$B,[1]类目转化数据!$A:$A)</f>
        <v>#N/A</v>
      </c>
      <c r="G9039" s="29" t="s">
        <v>1459</v>
      </c>
      <c r="H9039" s="29" t="e">
        <f>_xlfn.XLOOKUP(G9039,[1]类目转化数据!B:B,[1]类目转化数据!C:C)</f>
        <v>#N/A</v>
      </c>
      <c r="I9039" s="29"/>
    </row>
    <row r="9040" ht="16.5" spans="1:9">
      <c r="A9040" s="29" t="s">
        <v>8027</v>
      </c>
      <c r="B9040" s="30">
        <v>100021234719</v>
      </c>
      <c r="C9040" s="31" t="s">
        <v>9406</v>
      </c>
      <c r="D9040" s="29" t="s">
        <v>9407</v>
      </c>
      <c r="E9040" s="29">
        <v>30900</v>
      </c>
      <c r="F9040" s="29" t="str">
        <f>_xlfn.XLOOKUP($G9040,[1]类目转化数据!$B:$B,[1]类目转化数据!$A:$A)</f>
        <v>烟消洗设备</v>
      </c>
      <c r="G9040" s="29" t="s">
        <v>1372</v>
      </c>
      <c r="H9040" s="29" t="str">
        <f>_xlfn.XLOOKUP(G9040,[1]类目转化数据!B:B,[1]类目转化数据!C:C)</f>
        <v>大锅灶组</v>
      </c>
      <c r="I9040" s="29"/>
    </row>
    <row r="9041" ht="16.5" spans="1:9">
      <c r="A9041" s="29" t="s">
        <v>8027</v>
      </c>
      <c r="B9041" s="30">
        <v>100041713078</v>
      </c>
      <c r="C9041" s="31" t="s">
        <v>9408</v>
      </c>
      <c r="D9041" s="29" t="s">
        <v>9409</v>
      </c>
      <c r="E9041" s="29">
        <v>26800</v>
      </c>
      <c r="F9041" s="29" t="str">
        <f>_xlfn.XLOOKUP($G9041,[1]类目转化数据!$B:$B,[1]类目转化数据!$A:$A)</f>
        <v>烟消洗设备</v>
      </c>
      <c r="G9041" s="29" t="s">
        <v>1372</v>
      </c>
      <c r="H9041" s="29" t="str">
        <f>_xlfn.XLOOKUP(G9041,[1]类目转化数据!B:B,[1]类目转化数据!C:C)</f>
        <v>大锅灶组</v>
      </c>
      <c r="I9041" s="29"/>
    </row>
    <row r="9042" ht="16.5" spans="1:9">
      <c r="A9042" s="29" t="s">
        <v>8027</v>
      </c>
      <c r="B9042" s="30">
        <v>100041713076</v>
      </c>
      <c r="C9042" s="31" t="s">
        <v>9410</v>
      </c>
      <c r="D9042" s="29" t="s">
        <v>9409</v>
      </c>
      <c r="E9042" s="29">
        <v>38800</v>
      </c>
      <c r="F9042" s="29" t="str">
        <f>_xlfn.XLOOKUP($G9042,[1]类目转化数据!$B:$B,[1]类目转化数据!$A:$A)</f>
        <v>烟消洗设备</v>
      </c>
      <c r="G9042" s="29" t="s">
        <v>1372</v>
      </c>
      <c r="H9042" s="29" t="str">
        <f>_xlfn.XLOOKUP(G9042,[1]类目转化数据!B:B,[1]类目转化数据!C:C)</f>
        <v>大锅灶组</v>
      </c>
      <c r="I9042" s="29"/>
    </row>
    <row r="9043" ht="16.5" spans="1:9">
      <c r="A9043" s="29" t="s">
        <v>8027</v>
      </c>
      <c r="B9043" s="30">
        <v>100041851412</v>
      </c>
      <c r="C9043" s="31" t="s">
        <v>9411</v>
      </c>
      <c r="D9043" s="29" t="s">
        <v>9412</v>
      </c>
      <c r="E9043" s="29">
        <v>24980</v>
      </c>
      <c r="F9043" s="29" t="str">
        <f>_xlfn.XLOOKUP($G9043,[1]类目转化数据!$B:$B,[1]类目转化数据!$A:$A)</f>
        <v>机械设备</v>
      </c>
      <c r="G9043" s="29" t="s">
        <v>431</v>
      </c>
      <c r="H9043" s="29" t="str">
        <f>_xlfn.XLOOKUP(G9043,[1]类目转化数据!B:B,[1]类目转化数据!C:C)</f>
        <v>机械设备</v>
      </c>
      <c r="I9043" s="29"/>
    </row>
    <row r="9044" ht="16.5" spans="1:9">
      <c r="A9044" s="29" t="s">
        <v>8027</v>
      </c>
      <c r="B9044" s="30">
        <v>100041851444</v>
      </c>
      <c r="C9044" s="31" t="s">
        <v>9413</v>
      </c>
      <c r="D9044" s="29" t="s">
        <v>9414</v>
      </c>
      <c r="E9044" s="29">
        <v>27880</v>
      </c>
      <c r="F9044" s="29" t="str">
        <f>_xlfn.XLOOKUP($G9044,[1]类目转化数据!$B:$B,[1]类目转化数据!$A:$A)</f>
        <v>机械设备</v>
      </c>
      <c r="G9044" s="29" t="s">
        <v>431</v>
      </c>
      <c r="H9044" s="29" t="str">
        <f>_xlfn.XLOOKUP(G9044,[1]类目转化数据!B:B,[1]类目转化数据!C:C)</f>
        <v>机械设备</v>
      </c>
      <c r="I9044" s="29"/>
    </row>
    <row r="9045" ht="16.5" spans="1:9">
      <c r="A9045" s="29" t="s">
        <v>8027</v>
      </c>
      <c r="B9045" s="30">
        <v>100041851426</v>
      </c>
      <c r="C9045" s="31" t="s">
        <v>9415</v>
      </c>
      <c r="D9045" s="29" t="s">
        <v>9416</v>
      </c>
      <c r="E9045" s="29">
        <v>76999</v>
      </c>
      <c r="F9045" s="29" t="str">
        <f>_xlfn.XLOOKUP($G9045,[1]类目转化数据!$B:$B,[1]类目转化数据!$A:$A)</f>
        <v>机械设备</v>
      </c>
      <c r="G9045" s="29" t="s">
        <v>73</v>
      </c>
      <c r="H9045" s="29" t="str">
        <f>_xlfn.XLOOKUP(G9045,[1]类目转化数据!B:B,[1]类目转化数据!C:C)</f>
        <v>机械设备</v>
      </c>
      <c r="I9045" s="29"/>
    </row>
    <row r="9046" ht="16.5" spans="1:9">
      <c r="A9046" s="29" t="s">
        <v>8027</v>
      </c>
      <c r="B9046" s="30">
        <v>100051724331</v>
      </c>
      <c r="C9046" s="31" t="s">
        <v>9417</v>
      </c>
      <c r="D9046" s="29" t="s">
        <v>8694</v>
      </c>
      <c r="E9046" s="29">
        <v>1299</v>
      </c>
      <c r="F9046" s="29" t="str">
        <f>_xlfn.XLOOKUP($G9046,[1]类目转化数据!$B:$B,[1]类目转化数据!$A:$A)</f>
        <v>社会餐饮设备</v>
      </c>
      <c r="G9046" s="29" t="s">
        <v>11</v>
      </c>
      <c r="H9046" s="29" t="str">
        <f>_xlfn.XLOOKUP(G9046,[1]类目转化数据!B:B,[1]类目转化数据!C:C)</f>
        <v>小客单</v>
      </c>
      <c r="I9046" s="29"/>
    </row>
    <row r="9047" ht="16.5" spans="1:9">
      <c r="A9047" s="29" t="s">
        <v>8027</v>
      </c>
      <c r="B9047" s="30">
        <v>100042186424</v>
      </c>
      <c r="C9047" s="31" t="s">
        <v>9418</v>
      </c>
      <c r="D9047" s="29" t="s">
        <v>8224</v>
      </c>
      <c r="E9047" s="29">
        <v>7990</v>
      </c>
      <c r="F9047" s="29" t="str">
        <f>_xlfn.XLOOKUP($G9047,[1]类目转化数据!$B:$B,[1]类目转化数据!$A:$A)</f>
        <v>办公饮水设备</v>
      </c>
      <c r="G9047" s="29" t="s">
        <v>622</v>
      </c>
      <c r="H9047" s="29" t="str">
        <f>_xlfn.XLOOKUP(G9047,[1]类目转化数据!B:B,[1]类目转化数据!C:C)</f>
        <v>直饮机组</v>
      </c>
      <c r="I9047" s="29"/>
    </row>
    <row r="9048" ht="16.5" spans="1:9">
      <c r="A9048" s="29" t="s">
        <v>8027</v>
      </c>
      <c r="B9048" s="30">
        <v>100043113456</v>
      </c>
      <c r="C9048" s="31" t="s">
        <v>9419</v>
      </c>
      <c r="D9048" s="29" t="s">
        <v>8458</v>
      </c>
      <c r="E9048" s="29">
        <v>12299</v>
      </c>
      <c r="F9048" s="29" t="str">
        <f>_xlfn.XLOOKUP($G9048,[1]类目转化数据!$B:$B,[1]类目转化数据!$A:$A)</f>
        <v>制热设备</v>
      </c>
      <c r="G9048" s="29" t="s">
        <v>1807</v>
      </c>
      <c r="H9048" s="29" t="str">
        <f>_xlfn.XLOOKUP(G9048,[1]类目转化数据!B:B,[1]类目转化数据!C:C)</f>
        <v>大锅灶组</v>
      </c>
      <c r="I9048" s="29"/>
    </row>
    <row r="9049" ht="16.5" spans="1:9">
      <c r="A9049" s="29" t="s">
        <v>8027</v>
      </c>
      <c r="B9049" s="30">
        <v>100043113530</v>
      </c>
      <c r="C9049" s="31" t="s">
        <v>9419</v>
      </c>
      <c r="D9049" s="29" t="s">
        <v>8458</v>
      </c>
      <c r="E9049" s="29">
        <v>12299</v>
      </c>
      <c r="F9049" s="29" t="str">
        <f>_xlfn.XLOOKUP($G9049,[1]类目转化数据!$B:$B,[1]类目转化数据!$A:$A)</f>
        <v>制热设备</v>
      </c>
      <c r="G9049" s="29" t="s">
        <v>1807</v>
      </c>
      <c r="H9049" s="29" t="str">
        <f>_xlfn.XLOOKUP(G9049,[1]类目转化数据!B:B,[1]类目转化数据!C:C)</f>
        <v>大锅灶组</v>
      </c>
      <c r="I9049" s="29"/>
    </row>
    <row r="9050" ht="16.5" spans="1:9">
      <c r="A9050" s="29" t="s">
        <v>8027</v>
      </c>
      <c r="B9050" s="30">
        <v>100052566553</v>
      </c>
      <c r="C9050" s="31" t="s">
        <v>9420</v>
      </c>
      <c r="D9050" s="29" t="s">
        <v>8456</v>
      </c>
      <c r="E9050" s="29">
        <v>11499</v>
      </c>
      <c r="F9050" s="29" t="str">
        <f>_xlfn.XLOOKUP($G9050,[1]类目转化数据!$B:$B,[1]类目转化数据!$A:$A)</f>
        <v>制热设备</v>
      </c>
      <c r="G9050" s="29" t="s">
        <v>1807</v>
      </c>
      <c r="H9050" s="29" t="str">
        <f>_xlfn.XLOOKUP(G9050,[1]类目转化数据!B:B,[1]类目转化数据!C:C)</f>
        <v>大锅灶组</v>
      </c>
      <c r="I9050" s="29"/>
    </row>
    <row r="9051" ht="16.5" spans="1:9">
      <c r="A9051" s="29" t="s">
        <v>8027</v>
      </c>
      <c r="B9051" s="30">
        <v>100043237230</v>
      </c>
      <c r="C9051" s="31" t="s">
        <v>9421</v>
      </c>
      <c r="D9051" s="29" t="s">
        <v>9422</v>
      </c>
      <c r="E9051" s="29">
        <v>2599</v>
      </c>
      <c r="F9051" s="29" t="str">
        <f>_xlfn.XLOOKUP($G9051,[1]类目转化数据!$B:$B,[1]类目转化数据!$A:$A)</f>
        <v>机械设备</v>
      </c>
      <c r="G9051" s="29" t="s">
        <v>73</v>
      </c>
      <c r="H9051" s="29" t="str">
        <f>_xlfn.XLOOKUP(G9051,[1]类目转化数据!B:B,[1]类目转化数据!C:C)</f>
        <v>机械设备</v>
      </c>
      <c r="I9051" s="29"/>
    </row>
    <row r="9052" ht="16.5" spans="1:9">
      <c r="A9052" s="29" t="s">
        <v>8027</v>
      </c>
      <c r="B9052" s="30">
        <v>100052649527</v>
      </c>
      <c r="C9052" s="31" t="s">
        <v>9423</v>
      </c>
      <c r="D9052" s="29" t="s">
        <v>8055</v>
      </c>
      <c r="E9052" s="29">
        <v>4999</v>
      </c>
      <c r="F9052" s="29" t="str">
        <f>_xlfn.XLOOKUP($G9052,[1]类目转化数据!$B:$B,[1]类目转化数据!$A:$A)</f>
        <v>机械设备</v>
      </c>
      <c r="G9052" s="29" t="s">
        <v>73</v>
      </c>
      <c r="H9052" s="29" t="str">
        <f>_xlfn.XLOOKUP(G9052,[1]类目转化数据!B:B,[1]类目转化数据!C:C)</f>
        <v>机械设备</v>
      </c>
      <c r="I9052" s="29"/>
    </row>
    <row r="9053" ht="16.5" spans="1:9">
      <c r="A9053" s="29" t="s">
        <v>8027</v>
      </c>
      <c r="B9053" s="30">
        <v>100043237334</v>
      </c>
      <c r="C9053" s="31" t="s">
        <v>9424</v>
      </c>
      <c r="D9053" s="29" t="s">
        <v>8562</v>
      </c>
      <c r="E9053" s="29">
        <v>13979</v>
      </c>
      <c r="F9053" s="29" t="str">
        <f>_xlfn.XLOOKUP($G9053,[1]类目转化数据!$B:$B,[1]类目转化数据!$A:$A)</f>
        <v>机械设备</v>
      </c>
      <c r="G9053" s="29" t="s">
        <v>431</v>
      </c>
      <c r="H9053" s="29" t="str">
        <f>_xlfn.XLOOKUP(G9053,[1]类目转化数据!B:B,[1]类目转化数据!C:C)</f>
        <v>机械设备</v>
      </c>
      <c r="I9053" s="29"/>
    </row>
    <row r="9054" ht="16.5" spans="1:9">
      <c r="A9054" s="29" t="s">
        <v>8027</v>
      </c>
      <c r="B9054" s="30">
        <v>100052730919</v>
      </c>
      <c r="C9054" s="31" t="s">
        <v>9425</v>
      </c>
      <c r="D9054" s="29" t="s">
        <v>9426</v>
      </c>
      <c r="E9054" s="29">
        <v>1499</v>
      </c>
      <c r="F9054" s="29" t="str">
        <f>_xlfn.XLOOKUP($G9054,[1]类目转化数据!$B:$B,[1]类目转化数据!$A:$A)</f>
        <v>制热设备</v>
      </c>
      <c r="G9054" s="29" t="s">
        <v>24</v>
      </c>
      <c r="H9054" s="29" t="str">
        <f>_xlfn.XLOOKUP(G9054,[1]类目转化数据!B:B,[1]类目转化数据!C:C)</f>
        <v>后厨组</v>
      </c>
      <c r="I9054" s="29"/>
    </row>
    <row r="9055" ht="16.5" spans="1:9">
      <c r="A9055" s="29" t="s">
        <v>8027</v>
      </c>
      <c r="B9055" s="30">
        <v>100043873176</v>
      </c>
      <c r="C9055" s="31" t="s">
        <v>9427</v>
      </c>
      <c r="D9055" s="29" t="s">
        <v>9407</v>
      </c>
      <c r="E9055" s="29">
        <v>24900</v>
      </c>
      <c r="F9055" s="29" t="str">
        <f>_xlfn.XLOOKUP($G9055,[1]类目转化数据!$B:$B,[1]类目转化数据!$A:$A)</f>
        <v>烟消洗设备</v>
      </c>
      <c r="G9055" s="29" t="s">
        <v>1372</v>
      </c>
      <c r="H9055" s="29" t="str">
        <f>_xlfn.XLOOKUP(G9055,[1]类目转化数据!B:B,[1]类目转化数据!C:C)</f>
        <v>大锅灶组</v>
      </c>
      <c r="I9055" s="29"/>
    </row>
    <row r="9056" ht="16.5" spans="1:9">
      <c r="A9056" s="29" t="s">
        <v>8027</v>
      </c>
      <c r="B9056" s="30">
        <v>100043873148</v>
      </c>
      <c r="C9056" s="31" t="s">
        <v>9428</v>
      </c>
      <c r="D9056" s="29" t="s">
        <v>9409</v>
      </c>
      <c r="E9056" s="29">
        <v>26800</v>
      </c>
      <c r="F9056" s="29" t="str">
        <f>_xlfn.XLOOKUP($G9056,[1]类目转化数据!$B:$B,[1]类目转化数据!$A:$A)</f>
        <v>烟消洗设备</v>
      </c>
      <c r="G9056" s="29" t="s">
        <v>1372</v>
      </c>
      <c r="H9056" s="29" t="str">
        <f>_xlfn.XLOOKUP(G9056,[1]类目转化数据!B:B,[1]类目转化数据!C:C)</f>
        <v>大锅灶组</v>
      </c>
      <c r="I9056" s="29"/>
    </row>
    <row r="9057" ht="16.5" spans="1:9">
      <c r="A9057" s="29" t="s">
        <v>8027</v>
      </c>
      <c r="B9057" s="30">
        <v>100043873304</v>
      </c>
      <c r="C9057" s="31" t="s">
        <v>9429</v>
      </c>
      <c r="D9057" s="29" t="s">
        <v>8691</v>
      </c>
      <c r="E9057" s="29">
        <v>15800</v>
      </c>
      <c r="F9057" s="29" t="str">
        <f>_xlfn.XLOOKUP($G9057,[1]类目转化数据!$B:$B,[1]类目转化数据!$A:$A)</f>
        <v>烟消洗设备</v>
      </c>
      <c r="G9057" s="29" t="s">
        <v>1372</v>
      </c>
      <c r="H9057" s="29" t="str">
        <f>_xlfn.XLOOKUP(G9057,[1]类目转化数据!B:B,[1]类目转化数据!C:C)</f>
        <v>大锅灶组</v>
      </c>
      <c r="I9057" s="29"/>
    </row>
    <row r="9058" ht="16.5" spans="1:9">
      <c r="A9058" s="29" t="s">
        <v>8027</v>
      </c>
      <c r="B9058" s="30">
        <v>100043873216</v>
      </c>
      <c r="C9058" s="31" t="s">
        <v>9430</v>
      </c>
      <c r="D9058" s="29" t="s">
        <v>8689</v>
      </c>
      <c r="E9058" s="29">
        <v>20800</v>
      </c>
      <c r="F9058" s="29" t="str">
        <f>_xlfn.XLOOKUP($G9058,[1]类目转化数据!$B:$B,[1]类目转化数据!$A:$A)</f>
        <v>烟消洗设备</v>
      </c>
      <c r="G9058" s="29" t="s">
        <v>1372</v>
      </c>
      <c r="H9058" s="29" t="str">
        <f>_xlfn.XLOOKUP(G9058,[1]类目转化数据!B:B,[1]类目转化数据!C:C)</f>
        <v>大锅灶组</v>
      </c>
      <c r="I9058" s="29"/>
    </row>
    <row r="9059" ht="16.5" spans="1:9">
      <c r="A9059" s="29" t="s">
        <v>8027</v>
      </c>
      <c r="B9059" s="30">
        <v>100043873210</v>
      </c>
      <c r="C9059" s="31" t="s">
        <v>9431</v>
      </c>
      <c r="D9059" s="29" t="s">
        <v>9432</v>
      </c>
      <c r="E9059" s="29">
        <v>23800</v>
      </c>
      <c r="F9059" s="29" t="str">
        <f>_xlfn.XLOOKUP($G9059,[1]类目转化数据!$B:$B,[1]类目转化数据!$A:$A)</f>
        <v>烟消洗设备</v>
      </c>
      <c r="G9059" s="29" t="s">
        <v>1372</v>
      </c>
      <c r="H9059" s="29" t="str">
        <f>_xlfn.XLOOKUP(G9059,[1]类目转化数据!B:B,[1]类目转化数据!C:C)</f>
        <v>大锅灶组</v>
      </c>
      <c r="I9059" s="29"/>
    </row>
    <row r="9060" ht="16.5" spans="1:9">
      <c r="A9060" s="29" t="s">
        <v>8027</v>
      </c>
      <c r="B9060" s="30">
        <v>100043873870</v>
      </c>
      <c r="C9060" s="31" t="s">
        <v>9433</v>
      </c>
      <c r="D9060" s="29" t="s">
        <v>9434</v>
      </c>
      <c r="E9060" s="29">
        <v>7399</v>
      </c>
      <c r="F9060" s="29" t="str">
        <f>_xlfn.XLOOKUP($G9060,[1]类目转化数据!$B:$B,[1]类目转化数据!$A:$A)</f>
        <v>烟消洗设备</v>
      </c>
      <c r="G9060" s="29" t="s">
        <v>1959</v>
      </c>
      <c r="H9060" s="29" t="str">
        <f>_xlfn.XLOOKUP(G9060,[1]类目转化数据!B:B,[1]类目转化数据!C:C)</f>
        <v>后厨组</v>
      </c>
      <c r="I9060" s="29"/>
    </row>
    <row r="9061" ht="16.5" spans="1:9">
      <c r="A9061" s="29" t="s">
        <v>8027</v>
      </c>
      <c r="B9061" s="30">
        <v>100043873882</v>
      </c>
      <c r="C9061" s="31" t="s">
        <v>9435</v>
      </c>
      <c r="D9061" s="29" t="s">
        <v>9436</v>
      </c>
      <c r="E9061" s="29">
        <v>6998</v>
      </c>
      <c r="F9061" s="29" t="str">
        <f>_xlfn.XLOOKUP($G9061,[1]类目转化数据!$B:$B,[1]类目转化数据!$A:$A)</f>
        <v>机械设备</v>
      </c>
      <c r="G9061" s="29" t="s">
        <v>431</v>
      </c>
      <c r="H9061" s="29" t="str">
        <f>_xlfn.XLOOKUP(G9061,[1]类目转化数据!B:B,[1]类目转化数据!C:C)</f>
        <v>机械设备</v>
      </c>
      <c r="I9061" s="29"/>
    </row>
    <row r="9062" ht="16.5" spans="1:9">
      <c r="A9062" s="29" t="s">
        <v>8027</v>
      </c>
      <c r="B9062" s="30">
        <v>100053073397</v>
      </c>
      <c r="C9062" s="31" t="s">
        <v>9437</v>
      </c>
      <c r="D9062" s="29" t="s">
        <v>9438</v>
      </c>
      <c r="E9062" s="29">
        <v>2999</v>
      </c>
      <c r="F9062" s="29" t="str">
        <f>_xlfn.XLOOKUP($G9062,[1]类目转化数据!$B:$B,[1]类目转化数据!$A:$A)</f>
        <v>烟消洗设备</v>
      </c>
      <c r="G9062" s="29" t="s">
        <v>1959</v>
      </c>
      <c r="H9062" s="29" t="str">
        <f>_xlfn.XLOOKUP(G9062,[1]类目转化数据!B:B,[1]类目转化数据!C:C)</f>
        <v>后厨组</v>
      </c>
      <c r="I9062" s="29"/>
    </row>
    <row r="9063" ht="16.5" spans="1:9">
      <c r="A9063" s="29" t="s">
        <v>8027</v>
      </c>
      <c r="B9063" s="30">
        <v>100043873872</v>
      </c>
      <c r="C9063" s="31" t="s">
        <v>9439</v>
      </c>
      <c r="D9063" s="29" t="s">
        <v>9434</v>
      </c>
      <c r="E9063" s="29">
        <v>5699</v>
      </c>
      <c r="F9063" s="29" t="str">
        <f>_xlfn.XLOOKUP($G9063,[1]类目转化数据!$B:$B,[1]类目转化数据!$A:$A)</f>
        <v>烟消洗设备</v>
      </c>
      <c r="G9063" s="29" t="s">
        <v>1959</v>
      </c>
      <c r="H9063" s="29" t="str">
        <f>_xlfn.XLOOKUP(G9063,[1]类目转化数据!B:B,[1]类目转化数据!C:C)</f>
        <v>后厨组</v>
      </c>
      <c r="I9063" s="29"/>
    </row>
    <row r="9064" ht="16.5" spans="1:9">
      <c r="A9064" s="29" t="s">
        <v>8027</v>
      </c>
      <c r="B9064" s="30">
        <v>100043873952</v>
      </c>
      <c r="C9064" s="31" t="s">
        <v>9440</v>
      </c>
      <c r="D9064" s="29" t="s">
        <v>9136</v>
      </c>
      <c r="E9064" s="29">
        <v>1899</v>
      </c>
      <c r="F9064" s="29" t="str">
        <f>_xlfn.XLOOKUP($G9064,[1]类目转化数据!$B:$B,[1]类目转化数据!$A:$A)</f>
        <v>烟消洗设备</v>
      </c>
      <c r="G9064" s="29" t="s">
        <v>1959</v>
      </c>
      <c r="H9064" s="29" t="str">
        <f>_xlfn.XLOOKUP(G9064,[1]类目转化数据!B:B,[1]类目转化数据!C:C)</f>
        <v>后厨组</v>
      </c>
      <c r="I9064" s="29"/>
    </row>
    <row r="9065" ht="16.5" spans="1:9">
      <c r="A9065" s="29" t="s">
        <v>8027</v>
      </c>
      <c r="B9065" s="30">
        <v>100053223693</v>
      </c>
      <c r="C9065" s="31" t="s">
        <v>9441</v>
      </c>
      <c r="D9065" s="29" t="s">
        <v>9210</v>
      </c>
      <c r="E9065" s="29">
        <v>2580</v>
      </c>
      <c r="F9065" s="29" t="str">
        <f>_xlfn.XLOOKUP($G9065,[1]类目转化数据!$B:$B,[1]类目转化数据!$A:$A)</f>
        <v>制冷设备</v>
      </c>
      <c r="G9065" s="29" t="s">
        <v>466</v>
      </c>
      <c r="H9065" s="29" t="str">
        <f>_xlfn.XLOOKUP(G9065,[1]类目转化数据!B:B,[1]类目转化数据!C:C)</f>
        <v>直饮机组</v>
      </c>
      <c r="I9065" s="29"/>
    </row>
    <row r="9066" ht="16.5" spans="1:9">
      <c r="A9066" s="29" t="s">
        <v>8027</v>
      </c>
      <c r="B9066" s="30">
        <v>100053223735</v>
      </c>
      <c r="C9066" s="31" t="s">
        <v>9442</v>
      </c>
      <c r="D9066" s="29" t="s">
        <v>8909</v>
      </c>
      <c r="E9066" s="29">
        <v>5999</v>
      </c>
      <c r="F9066" s="29" t="str">
        <f>_xlfn.XLOOKUP($G9066,[1]类目转化数据!$B:$B,[1]类目转化数据!$A:$A)</f>
        <v>办公饮水设备</v>
      </c>
      <c r="G9066" s="29" t="s">
        <v>622</v>
      </c>
      <c r="H9066" s="29" t="str">
        <f>_xlfn.XLOOKUP(G9066,[1]类目转化数据!B:B,[1]类目转化数据!C:C)</f>
        <v>直饮机组</v>
      </c>
      <c r="I9066" s="29"/>
    </row>
    <row r="9067" ht="16.5" spans="1:9">
      <c r="A9067" s="29" t="s">
        <v>8027</v>
      </c>
      <c r="B9067" s="30">
        <v>100044374256</v>
      </c>
      <c r="C9067" s="31" t="s">
        <v>9443</v>
      </c>
      <c r="D9067" s="29" t="s">
        <v>9444</v>
      </c>
      <c r="E9067" s="29">
        <v>9798</v>
      </c>
      <c r="F9067" s="29" t="str">
        <f>_xlfn.XLOOKUP($G9067,[1]类目转化数据!$B:$B,[1]类目转化数据!$A:$A)</f>
        <v>制热设备</v>
      </c>
      <c r="G9067" s="29" t="s">
        <v>130</v>
      </c>
      <c r="H9067" s="29" t="str">
        <f>_xlfn.XLOOKUP(G9067,[1]类目转化数据!B:B,[1]类目转化数据!C:C)</f>
        <v>大锅灶组</v>
      </c>
      <c r="I9067" s="29"/>
    </row>
    <row r="9068" ht="16.5" spans="1:9">
      <c r="A9068" s="29" t="s">
        <v>8027</v>
      </c>
      <c r="B9068" s="30">
        <v>100044374348</v>
      </c>
      <c r="C9068" s="31" t="s">
        <v>9445</v>
      </c>
      <c r="D9068" s="29" t="s">
        <v>9446</v>
      </c>
      <c r="E9068" s="29">
        <v>7198</v>
      </c>
      <c r="F9068" s="29" t="str">
        <f>_xlfn.XLOOKUP($G9068,[1]类目转化数据!$B:$B,[1]类目转化数据!$A:$A)</f>
        <v>制热设备</v>
      </c>
      <c r="G9068" s="29" t="s">
        <v>130</v>
      </c>
      <c r="H9068" s="29" t="str">
        <f>_xlfn.XLOOKUP(G9068,[1]类目转化数据!B:B,[1]类目转化数据!C:C)</f>
        <v>大锅灶组</v>
      </c>
      <c r="I9068" s="29"/>
    </row>
    <row r="9069" ht="16.5" spans="1:9">
      <c r="A9069" s="29" t="s">
        <v>8027</v>
      </c>
      <c r="B9069" s="30">
        <v>100044374366</v>
      </c>
      <c r="C9069" s="31" t="s">
        <v>9447</v>
      </c>
      <c r="D9069" s="29" t="s">
        <v>9448</v>
      </c>
      <c r="E9069" s="29">
        <v>5998</v>
      </c>
      <c r="F9069" s="29" t="str">
        <f>_xlfn.XLOOKUP($G9069,[1]类目转化数据!$B:$B,[1]类目转化数据!$A:$A)</f>
        <v>制热设备</v>
      </c>
      <c r="G9069" s="29" t="s">
        <v>130</v>
      </c>
      <c r="H9069" s="29" t="str">
        <f>_xlfn.XLOOKUP(G9069,[1]类目转化数据!B:B,[1]类目转化数据!C:C)</f>
        <v>大锅灶组</v>
      </c>
      <c r="I9069" s="29"/>
    </row>
    <row r="9070" ht="16.5" spans="1:9">
      <c r="A9070" s="29" t="s">
        <v>8027</v>
      </c>
      <c r="B9070" s="30">
        <v>100044374584</v>
      </c>
      <c r="C9070" s="31" t="s">
        <v>9449</v>
      </c>
      <c r="D9070" s="29" t="s">
        <v>9450</v>
      </c>
      <c r="E9070" s="29">
        <v>3999</v>
      </c>
      <c r="F9070" s="29" t="str">
        <f>_xlfn.XLOOKUP($G9070,[1]类目转化数据!$B:$B,[1]类目转化数据!$A:$A)</f>
        <v>制热设备</v>
      </c>
      <c r="G9070" s="29" t="s">
        <v>130</v>
      </c>
      <c r="H9070" s="29" t="str">
        <f>_xlfn.XLOOKUP(G9070,[1]类目转化数据!B:B,[1]类目转化数据!C:C)</f>
        <v>大锅灶组</v>
      </c>
      <c r="I9070" s="29"/>
    </row>
    <row r="9071" ht="16.5" spans="1:9">
      <c r="A9071" s="29" t="s">
        <v>8027</v>
      </c>
      <c r="B9071" s="30">
        <v>100053406483</v>
      </c>
      <c r="C9071" s="31" t="s">
        <v>9451</v>
      </c>
      <c r="D9071" s="29" t="s">
        <v>9452</v>
      </c>
      <c r="E9071" s="29">
        <v>11798</v>
      </c>
      <c r="F9071" s="29" t="str">
        <f>_xlfn.XLOOKUP($G9071,[1]类目转化数据!$B:$B,[1]类目转化数据!$A:$A)</f>
        <v>制热设备</v>
      </c>
      <c r="G9071" s="29" t="s">
        <v>130</v>
      </c>
      <c r="H9071" s="29" t="str">
        <f>_xlfn.XLOOKUP(G9071,[1]类目转化数据!B:B,[1]类目转化数据!C:C)</f>
        <v>大锅灶组</v>
      </c>
      <c r="I9071" s="29"/>
    </row>
    <row r="9072" ht="16.5" spans="1:9">
      <c r="A9072" s="29" t="s">
        <v>8027</v>
      </c>
      <c r="B9072" s="30">
        <v>100053406509</v>
      </c>
      <c r="C9072" s="31" t="s">
        <v>9453</v>
      </c>
      <c r="D9072" s="29" t="s">
        <v>9454</v>
      </c>
      <c r="E9072" s="29">
        <v>8999</v>
      </c>
      <c r="F9072" s="29" t="str">
        <f>_xlfn.XLOOKUP($G9072,[1]类目转化数据!$B:$B,[1]类目转化数据!$A:$A)</f>
        <v>制热设备</v>
      </c>
      <c r="G9072" s="29" t="s">
        <v>130</v>
      </c>
      <c r="H9072" s="29" t="str">
        <f>_xlfn.XLOOKUP(G9072,[1]类目转化数据!B:B,[1]类目转化数据!C:C)</f>
        <v>大锅灶组</v>
      </c>
      <c r="I9072" s="29"/>
    </row>
    <row r="9073" ht="16.5" spans="1:9">
      <c r="A9073" s="29" t="s">
        <v>8027</v>
      </c>
      <c r="B9073" s="30">
        <v>100053406499</v>
      </c>
      <c r="C9073" s="31" t="s">
        <v>9455</v>
      </c>
      <c r="D9073" s="29" t="s">
        <v>9456</v>
      </c>
      <c r="E9073" s="29">
        <v>9799</v>
      </c>
      <c r="F9073" s="29" t="str">
        <f>_xlfn.XLOOKUP($G9073,[1]类目转化数据!$B:$B,[1]类目转化数据!$A:$A)</f>
        <v>制热设备</v>
      </c>
      <c r="G9073" s="29" t="s">
        <v>130</v>
      </c>
      <c r="H9073" s="29" t="str">
        <f>_xlfn.XLOOKUP(G9073,[1]类目转化数据!B:B,[1]类目转化数据!C:C)</f>
        <v>大锅灶组</v>
      </c>
      <c r="I9073" s="29"/>
    </row>
    <row r="9074" ht="16.5" spans="1:9">
      <c r="A9074" s="29" t="s">
        <v>8027</v>
      </c>
      <c r="B9074" s="30">
        <v>100053406507</v>
      </c>
      <c r="C9074" s="31" t="s">
        <v>9457</v>
      </c>
      <c r="D9074" s="29" t="s">
        <v>9458</v>
      </c>
      <c r="E9074" s="29">
        <v>9288</v>
      </c>
      <c r="F9074" s="29" t="str">
        <f>_xlfn.XLOOKUP($G9074,[1]类目转化数据!$B:$B,[1]类目转化数据!$A:$A)</f>
        <v>制热设备</v>
      </c>
      <c r="G9074" s="29" t="s">
        <v>130</v>
      </c>
      <c r="H9074" s="29" t="str">
        <f>_xlfn.XLOOKUP(G9074,[1]类目转化数据!B:B,[1]类目转化数据!C:C)</f>
        <v>大锅灶组</v>
      </c>
      <c r="I9074" s="29"/>
    </row>
    <row r="9075" ht="16.5" spans="1:9">
      <c r="A9075" s="29" t="s">
        <v>8027</v>
      </c>
      <c r="B9075" s="30">
        <v>100044374304</v>
      </c>
      <c r="C9075" s="31" t="s">
        <v>9459</v>
      </c>
      <c r="D9075" s="29" t="s">
        <v>9460</v>
      </c>
      <c r="E9075" s="29">
        <v>7998</v>
      </c>
      <c r="F9075" s="29" t="str">
        <f>_xlfn.XLOOKUP($G9075,[1]类目转化数据!$B:$B,[1]类目转化数据!$A:$A)</f>
        <v>制热设备</v>
      </c>
      <c r="G9075" s="29" t="s">
        <v>130</v>
      </c>
      <c r="H9075" s="29" t="str">
        <f>_xlfn.XLOOKUP(G9075,[1]类目转化数据!B:B,[1]类目转化数据!C:C)</f>
        <v>大锅灶组</v>
      </c>
      <c r="I9075" s="29"/>
    </row>
    <row r="9076" ht="16.5" spans="1:9">
      <c r="A9076" s="29" t="s">
        <v>8027</v>
      </c>
      <c r="B9076" s="30">
        <v>100053406617</v>
      </c>
      <c r="C9076" s="31" t="s">
        <v>9461</v>
      </c>
      <c r="D9076" s="29" t="s">
        <v>9462</v>
      </c>
      <c r="E9076" s="29">
        <v>3599</v>
      </c>
      <c r="F9076" s="29" t="str">
        <f>_xlfn.XLOOKUP($G9076,[1]类目转化数据!$B:$B,[1]类目转化数据!$A:$A)</f>
        <v>制热设备</v>
      </c>
      <c r="G9076" s="29" t="s">
        <v>130</v>
      </c>
      <c r="H9076" s="29" t="str">
        <f>_xlfn.XLOOKUP(G9076,[1]类目转化数据!B:B,[1]类目转化数据!C:C)</f>
        <v>大锅灶组</v>
      </c>
      <c r="I9076" s="29"/>
    </row>
    <row r="9077" ht="16.5" spans="1:9">
      <c r="A9077" s="29" t="s">
        <v>8027</v>
      </c>
      <c r="B9077" s="30">
        <v>100057757691</v>
      </c>
      <c r="C9077" s="31" t="s">
        <v>9463</v>
      </c>
      <c r="D9077" s="29" t="s">
        <v>9464</v>
      </c>
      <c r="E9077" s="29">
        <v>7880</v>
      </c>
      <c r="F9077" s="29" t="str">
        <f>_xlfn.XLOOKUP($G9077,[1]类目转化数据!$B:$B,[1]类目转化数据!$A:$A)</f>
        <v>制热设备</v>
      </c>
      <c r="G9077" s="29" t="s">
        <v>130</v>
      </c>
      <c r="H9077" s="29" t="str">
        <f>_xlfn.XLOOKUP(G9077,[1]类目转化数据!B:B,[1]类目转化数据!C:C)</f>
        <v>大锅灶组</v>
      </c>
      <c r="I9077" s="29"/>
    </row>
    <row r="9078" ht="16.5" spans="1:9">
      <c r="A9078" s="29" t="s">
        <v>8027</v>
      </c>
      <c r="B9078" s="30">
        <v>100058388106</v>
      </c>
      <c r="C9078" s="31" t="s">
        <v>9465</v>
      </c>
      <c r="D9078" s="29" t="s">
        <v>9466</v>
      </c>
      <c r="E9078" s="29">
        <v>5899</v>
      </c>
      <c r="F9078" s="29" t="str">
        <f>_xlfn.XLOOKUP($G9078,[1]类目转化数据!$B:$B,[1]类目转化数据!$A:$A)</f>
        <v>制热设备</v>
      </c>
      <c r="G9078" s="29" t="s">
        <v>130</v>
      </c>
      <c r="H9078" s="29" t="str">
        <f>_xlfn.XLOOKUP(G9078,[1]类目转化数据!B:B,[1]类目转化数据!C:C)</f>
        <v>大锅灶组</v>
      </c>
      <c r="I9078" s="29"/>
    </row>
    <row r="9079" ht="16.5" spans="1:9">
      <c r="A9079" s="29" t="s">
        <v>8027</v>
      </c>
      <c r="B9079" s="30">
        <v>100044374718</v>
      </c>
      <c r="C9079" s="31" t="s">
        <v>9467</v>
      </c>
      <c r="D9079" s="29" t="s">
        <v>9468</v>
      </c>
      <c r="E9079" s="29">
        <v>2999</v>
      </c>
      <c r="F9079" s="29" t="str">
        <f>_xlfn.XLOOKUP($G9079,[1]类目转化数据!$B:$B,[1]类目转化数据!$A:$A)</f>
        <v>制热设备</v>
      </c>
      <c r="G9079" s="29" t="s">
        <v>130</v>
      </c>
      <c r="H9079" s="29" t="str">
        <f>_xlfn.XLOOKUP(G9079,[1]类目转化数据!B:B,[1]类目转化数据!C:C)</f>
        <v>大锅灶组</v>
      </c>
      <c r="I9079" s="29"/>
    </row>
    <row r="9080" ht="16.5" spans="1:9">
      <c r="A9080" s="29" t="s">
        <v>8027</v>
      </c>
      <c r="B9080" s="30">
        <v>100058388092</v>
      </c>
      <c r="C9080" s="31" t="s">
        <v>9469</v>
      </c>
      <c r="D9080" s="29" t="s">
        <v>9470</v>
      </c>
      <c r="E9080" s="29">
        <v>4899</v>
      </c>
      <c r="F9080" s="29" t="str">
        <f>_xlfn.XLOOKUP($G9080,[1]类目转化数据!$B:$B,[1]类目转化数据!$A:$A)</f>
        <v>制热设备</v>
      </c>
      <c r="G9080" s="29" t="s">
        <v>130</v>
      </c>
      <c r="H9080" s="29" t="str">
        <f>_xlfn.XLOOKUP(G9080,[1]类目转化数据!B:B,[1]类目转化数据!C:C)</f>
        <v>大锅灶组</v>
      </c>
      <c r="I9080" s="29"/>
    </row>
    <row r="9081" ht="16.5" spans="1:9">
      <c r="A9081" s="29" t="s">
        <v>8027</v>
      </c>
      <c r="B9081" s="30">
        <v>100053406529</v>
      </c>
      <c r="C9081" s="31" t="s">
        <v>9471</v>
      </c>
      <c r="D9081" s="29" t="s">
        <v>9472</v>
      </c>
      <c r="E9081" s="29">
        <v>8499</v>
      </c>
      <c r="F9081" s="29" t="str">
        <f>_xlfn.XLOOKUP($G9081,[1]类目转化数据!$B:$B,[1]类目转化数据!$A:$A)</f>
        <v>制热设备</v>
      </c>
      <c r="G9081" s="29" t="s">
        <v>130</v>
      </c>
      <c r="H9081" s="29" t="str">
        <f>_xlfn.XLOOKUP(G9081,[1]类目转化数据!B:B,[1]类目转化数据!C:C)</f>
        <v>大锅灶组</v>
      </c>
      <c r="I9081" s="29"/>
    </row>
    <row r="9082" ht="16.5" spans="1:9">
      <c r="A9082" s="29" t="s">
        <v>8027</v>
      </c>
      <c r="B9082" s="30">
        <v>100065107703</v>
      </c>
      <c r="C9082" s="31" t="s">
        <v>9473</v>
      </c>
      <c r="D9082" s="29" t="s">
        <v>9474</v>
      </c>
      <c r="E9082" s="29">
        <v>3680</v>
      </c>
      <c r="F9082" s="29" t="str">
        <f>_xlfn.XLOOKUP($G9082,[1]类目转化数据!$B:$B,[1]类目转化数据!$A:$A)</f>
        <v>配件/赠品</v>
      </c>
      <c r="G9082" s="29" t="s">
        <v>9475</v>
      </c>
      <c r="H9082" s="29" t="str">
        <f>_xlfn.XLOOKUP(G9082,[1]类目转化数据!B:B,[1]类目转化数据!C:C)</f>
        <v>售中</v>
      </c>
      <c r="I9082" s="29"/>
    </row>
    <row r="9083" ht="16.5" spans="1:9">
      <c r="A9083" s="29" t="s">
        <v>8027</v>
      </c>
      <c r="B9083" s="30">
        <v>100053407075</v>
      </c>
      <c r="C9083" s="31" t="s">
        <v>9476</v>
      </c>
      <c r="D9083" s="29" t="s">
        <v>8803</v>
      </c>
      <c r="E9083" s="29">
        <v>4698</v>
      </c>
      <c r="F9083" s="29" t="str">
        <f>_xlfn.XLOOKUP($G9083,[1]类目转化数据!$B:$B,[1]类目转化数据!$A:$A)</f>
        <v>机械设备</v>
      </c>
      <c r="G9083" s="29" t="s">
        <v>431</v>
      </c>
      <c r="H9083" s="29" t="str">
        <f>_xlfn.XLOOKUP(G9083,[1]类目转化数据!B:B,[1]类目转化数据!C:C)</f>
        <v>机械设备</v>
      </c>
      <c r="I9083" s="29"/>
    </row>
    <row r="9084" ht="16.5" spans="1:9">
      <c r="A9084" s="29" t="s">
        <v>8027</v>
      </c>
      <c r="B9084" s="30">
        <v>100053407079</v>
      </c>
      <c r="C9084" s="31" t="s">
        <v>9477</v>
      </c>
      <c r="D9084" s="29" t="s">
        <v>8806</v>
      </c>
      <c r="E9084" s="29">
        <v>3598</v>
      </c>
      <c r="F9084" s="29" t="str">
        <f>_xlfn.XLOOKUP($G9084,[1]类目转化数据!$B:$B,[1]类目转化数据!$A:$A)</f>
        <v>机械设备</v>
      </c>
      <c r="G9084" s="29" t="s">
        <v>431</v>
      </c>
      <c r="H9084" s="29" t="str">
        <f>_xlfn.XLOOKUP(G9084,[1]类目转化数据!B:B,[1]类目转化数据!C:C)</f>
        <v>机械设备</v>
      </c>
      <c r="I9084" s="29"/>
    </row>
    <row r="9085" ht="16.5" spans="1:9">
      <c r="A9085" s="29" t="s">
        <v>8027</v>
      </c>
      <c r="B9085" s="30">
        <v>100044375382</v>
      </c>
      <c r="C9085" s="31" t="s">
        <v>8810</v>
      </c>
      <c r="D9085" s="29" t="s">
        <v>8811</v>
      </c>
      <c r="E9085" s="29">
        <v>2998</v>
      </c>
      <c r="F9085" s="29" t="str">
        <f>_xlfn.XLOOKUP($G9085,[1]类目转化数据!$B:$B,[1]类目转化数据!$A:$A)</f>
        <v>机械设备</v>
      </c>
      <c r="G9085" s="29" t="s">
        <v>431</v>
      </c>
      <c r="H9085" s="29" t="str">
        <f>_xlfn.XLOOKUP(G9085,[1]类目转化数据!B:B,[1]类目转化数据!C:C)</f>
        <v>机械设备</v>
      </c>
      <c r="I9085" s="29"/>
    </row>
    <row r="9086" ht="16.5" spans="1:9">
      <c r="A9086" s="29" t="s">
        <v>8027</v>
      </c>
      <c r="B9086" s="30">
        <v>100044376326</v>
      </c>
      <c r="C9086" s="31" t="s">
        <v>9478</v>
      </c>
      <c r="D9086" s="29" t="s">
        <v>9045</v>
      </c>
      <c r="E9086" s="29">
        <v>38800</v>
      </c>
      <c r="F9086" s="29" t="str">
        <f>_xlfn.XLOOKUP($G9086,[1]类目转化数据!$B:$B,[1]类目转化数据!$A:$A)</f>
        <v>烟消洗设备</v>
      </c>
      <c r="G9086" s="29" t="s">
        <v>1579</v>
      </c>
      <c r="H9086" s="29" t="str">
        <f>_xlfn.XLOOKUP(G9086,[1]类目转化数据!B:B,[1]类目转化数据!C:C)</f>
        <v>后厨组</v>
      </c>
      <c r="I9086" s="29"/>
    </row>
    <row r="9087" ht="16.5" spans="1:9">
      <c r="A9087" s="29" t="s">
        <v>8027</v>
      </c>
      <c r="B9087" s="30">
        <v>100053407675</v>
      </c>
      <c r="C9087" s="31" t="s">
        <v>9479</v>
      </c>
      <c r="D9087" s="29" t="s">
        <v>9045</v>
      </c>
      <c r="E9087" s="29">
        <v>27580</v>
      </c>
      <c r="F9087" s="29" t="str">
        <f>_xlfn.XLOOKUP($G9087,[1]类目转化数据!$B:$B,[1]类目转化数据!$A:$A)</f>
        <v>烟消洗设备</v>
      </c>
      <c r="G9087" s="29" t="s">
        <v>1579</v>
      </c>
      <c r="H9087" s="29" t="str">
        <f>_xlfn.XLOOKUP(G9087,[1]类目转化数据!B:B,[1]类目转化数据!C:C)</f>
        <v>后厨组</v>
      </c>
      <c r="I9087" s="29"/>
    </row>
    <row r="9088" ht="16.5" spans="1:9">
      <c r="A9088" s="29" t="s">
        <v>8027</v>
      </c>
      <c r="B9088" s="30">
        <v>100053570503</v>
      </c>
      <c r="C9088" s="31" t="s">
        <v>9480</v>
      </c>
      <c r="D9088" s="29" t="s">
        <v>8489</v>
      </c>
      <c r="E9088" s="29">
        <v>1599</v>
      </c>
      <c r="F9088" s="29" t="str">
        <f>_xlfn.XLOOKUP($G9088,[1]类目转化数据!$B:$B,[1]类目转化数据!$A:$A)</f>
        <v>制热设备</v>
      </c>
      <c r="G9088" s="29" t="s">
        <v>836</v>
      </c>
      <c r="H9088" s="29" t="str">
        <f>_xlfn.XLOOKUP(G9088,[1]类目转化数据!B:B,[1]类目转化数据!C:C)</f>
        <v>后厨组</v>
      </c>
      <c r="I9088" s="29"/>
    </row>
    <row r="9089" ht="16.5" spans="1:9">
      <c r="A9089" s="29" t="s">
        <v>8027</v>
      </c>
      <c r="B9089" s="30">
        <v>100026988287</v>
      </c>
      <c r="C9089" s="31" t="s">
        <v>9481</v>
      </c>
      <c r="D9089" s="29" t="s">
        <v>9482</v>
      </c>
      <c r="E9089" s="29">
        <v>799</v>
      </c>
      <c r="F9089" s="29" t="str">
        <f>_xlfn.XLOOKUP($G9089,[1]类目转化数据!$B:$B,[1]类目转化数据!$A:$A)</f>
        <v>社会餐饮设备</v>
      </c>
      <c r="G9089" s="29" t="s">
        <v>46</v>
      </c>
      <c r="H9089" s="29" t="str">
        <f>_xlfn.XLOOKUP(G9089,[1]类目转化数据!B:B,[1]类目转化数据!C:C)</f>
        <v>小客单</v>
      </c>
      <c r="I9089" s="29"/>
    </row>
    <row r="9090" ht="16.5" spans="1:9">
      <c r="A9090" s="29" t="s">
        <v>8027</v>
      </c>
      <c r="B9090" s="30">
        <v>100003093557</v>
      </c>
      <c r="C9090" s="31" t="s">
        <v>9483</v>
      </c>
      <c r="D9090" s="29" t="s">
        <v>9484</v>
      </c>
      <c r="E9090" s="29">
        <v>599</v>
      </c>
      <c r="F9090" s="29" t="str">
        <f>_xlfn.XLOOKUP($G9090,[1]类目转化数据!$B:$B,[1]类目转化数据!$A:$A)</f>
        <v>社会餐饮设备</v>
      </c>
      <c r="G9090" s="29" t="s">
        <v>46</v>
      </c>
      <c r="H9090" s="29" t="str">
        <f>_xlfn.XLOOKUP(G9090,[1]类目转化数据!B:B,[1]类目转化数据!C:C)</f>
        <v>小客单</v>
      </c>
      <c r="I9090" s="29"/>
    </row>
    <row r="9091" ht="16.5" spans="1:9">
      <c r="A9091" s="29" t="s">
        <v>8027</v>
      </c>
      <c r="B9091" s="30">
        <v>100045142940</v>
      </c>
      <c r="C9091" s="31" t="s">
        <v>9485</v>
      </c>
      <c r="D9091" s="29" t="s">
        <v>9486</v>
      </c>
      <c r="E9091" s="29">
        <v>699</v>
      </c>
      <c r="F9091" s="29" t="str">
        <f>_xlfn.XLOOKUP($G9091,[1]类目转化数据!$B:$B,[1]类目转化数据!$A:$A)</f>
        <v>社会餐饮设备</v>
      </c>
      <c r="G9091" s="29" t="s">
        <v>46</v>
      </c>
      <c r="H9091" s="29" t="str">
        <f>_xlfn.XLOOKUP(G9091,[1]类目转化数据!B:B,[1]类目转化数据!C:C)</f>
        <v>小客单</v>
      </c>
      <c r="I9091" s="29"/>
    </row>
    <row r="9092" ht="16.5" spans="1:9">
      <c r="A9092" s="29" t="s">
        <v>8027</v>
      </c>
      <c r="B9092" s="30">
        <v>100003152765</v>
      </c>
      <c r="C9092" s="31" t="s">
        <v>9487</v>
      </c>
      <c r="D9092" s="29" t="s">
        <v>9488</v>
      </c>
      <c r="E9092" s="29">
        <v>699</v>
      </c>
      <c r="F9092" s="29" t="str">
        <f>_xlfn.XLOOKUP($G9092,[1]类目转化数据!$B:$B,[1]类目转化数据!$A:$A)</f>
        <v>社会餐饮设备</v>
      </c>
      <c r="G9092" s="29" t="s">
        <v>46</v>
      </c>
      <c r="H9092" s="29" t="str">
        <f>_xlfn.XLOOKUP(G9092,[1]类目转化数据!B:B,[1]类目转化数据!C:C)</f>
        <v>小客单</v>
      </c>
      <c r="I9092" s="29"/>
    </row>
    <row r="9093" ht="16.5" spans="1:9">
      <c r="A9093" s="29" t="s">
        <v>8027</v>
      </c>
      <c r="B9093" s="30">
        <v>100082777625</v>
      </c>
      <c r="C9093" s="31" t="s">
        <v>9489</v>
      </c>
      <c r="D9093" s="29" t="s">
        <v>9490</v>
      </c>
      <c r="E9093" s="29">
        <v>499</v>
      </c>
      <c r="F9093" s="29" t="str">
        <f>_xlfn.XLOOKUP($G9093,[1]类目转化数据!$B:$B,[1]类目转化数据!$A:$A)</f>
        <v>社会餐饮设备</v>
      </c>
      <c r="G9093" s="29" t="s">
        <v>46</v>
      </c>
      <c r="H9093" s="29" t="str">
        <f>_xlfn.XLOOKUP(G9093,[1]类目转化数据!B:B,[1]类目转化数据!C:C)</f>
        <v>小客单</v>
      </c>
      <c r="I9093" s="29"/>
    </row>
    <row r="9094" ht="16.5" spans="1:9">
      <c r="A9094" s="29" t="s">
        <v>8027</v>
      </c>
      <c r="B9094" s="30">
        <v>100045142900</v>
      </c>
      <c r="C9094" s="31" t="s">
        <v>9491</v>
      </c>
      <c r="D9094" s="29" t="s">
        <v>9486</v>
      </c>
      <c r="E9094" s="29">
        <v>599</v>
      </c>
      <c r="F9094" s="29" t="str">
        <f>_xlfn.XLOOKUP($G9094,[1]类目转化数据!$B:$B,[1]类目转化数据!$A:$A)</f>
        <v>社会餐饮设备</v>
      </c>
      <c r="G9094" s="29" t="s">
        <v>46</v>
      </c>
      <c r="H9094" s="29" t="str">
        <f>_xlfn.XLOOKUP(G9094,[1]类目转化数据!B:B,[1]类目转化数据!C:C)</f>
        <v>小客单</v>
      </c>
      <c r="I9094" s="29"/>
    </row>
    <row r="9095" ht="16.5" spans="1:9">
      <c r="A9095" s="29" t="s">
        <v>8027</v>
      </c>
      <c r="B9095" s="30">
        <v>100199598015</v>
      </c>
      <c r="C9095" s="31" t="s">
        <v>9492</v>
      </c>
      <c r="D9095" s="29" t="s">
        <v>9493</v>
      </c>
      <c r="E9095" s="29">
        <v>349</v>
      </c>
      <c r="F9095" s="29" t="str">
        <f>_xlfn.XLOOKUP($G9095,[1]类目转化数据!$B:$B,[1]类目转化数据!$A:$A)</f>
        <v>社会餐饮设备</v>
      </c>
      <c r="G9095" s="29" t="s">
        <v>46</v>
      </c>
      <c r="H9095" s="29" t="str">
        <f>_xlfn.XLOOKUP(G9095,[1]类目转化数据!B:B,[1]类目转化数据!C:C)</f>
        <v>小客单</v>
      </c>
      <c r="I9095" s="29"/>
    </row>
    <row r="9096" ht="16.5" spans="1:9">
      <c r="A9096" s="29" t="s">
        <v>8027</v>
      </c>
      <c r="B9096" s="30">
        <v>100260099894</v>
      </c>
      <c r="C9096" s="31" t="s">
        <v>9494</v>
      </c>
      <c r="D9096" s="29" t="s">
        <v>9495</v>
      </c>
      <c r="E9096" s="29">
        <v>899</v>
      </c>
      <c r="F9096" s="29" t="str">
        <f>_xlfn.XLOOKUP($G9096,[1]类目转化数据!$B:$B,[1]类目转化数据!$A:$A)</f>
        <v>社会餐饮设备</v>
      </c>
      <c r="G9096" s="29" t="s">
        <v>46</v>
      </c>
      <c r="H9096" s="29" t="str">
        <f>_xlfn.XLOOKUP(G9096,[1]类目转化数据!B:B,[1]类目转化数据!C:C)</f>
        <v>小客单</v>
      </c>
      <c r="I9096" s="29"/>
    </row>
    <row r="9097" ht="16.5" spans="1:9">
      <c r="A9097" s="29" t="s">
        <v>8027</v>
      </c>
      <c r="B9097" s="30">
        <v>100263725220</v>
      </c>
      <c r="C9097" s="31" t="s">
        <v>9496</v>
      </c>
      <c r="D9097" s="29" t="s">
        <v>9497</v>
      </c>
      <c r="E9097" s="29">
        <v>459</v>
      </c>
      <c r="F9097" s="29" t="str">
        <f>_xlfn.XLOOKUP($G9097,[1]类目转化数据!$B:$B,[1]类目转化数据!$A:$A)</f>
        <v>社会餐饮设备</v>
      </c>
      <c r="G9097" s="29" t="s">
        <v>46</v>
      </c>
      <c r="H9097" s="29" t="str">
        <f>_xlfn.XLOOKUP(G9097,[1]类目转化数据!B:B,[1]类目转化数据!C:C)</f>
        <v>小客单</v>
      </c>
      <c r="I9097" s="29"/>
    </row>
    <row r="9098" ht="16.5" spans="1:9">
      <c r="A9098" s="29" t="s">
        <v>8027</v>
      </c>
      <c r="B9098" s="30">
        <v>100063701384</v>
      </c>
      <c r="C9098" s="31" t="s">
        <v>9498</v>
      </c>
      <c r="D9098" s="29" t="s">
        <v>9486</v>
      </c>
      <c r="E9098" s="29">
        <v>599</v>
      </c>
      <c r="F9098" s="29" t="str">
        <f>_xlfn.XLOOKUP($G9098,[1]类目转化数据!$B:$B,[1]类目转化数据!$A:$A)</f>
        <v>社会餐饮设备</v>
      </c>
      <c r="G9098" s="29" t="s">
        <v>46</v>
      </c>
      <c r="H9098" s="29" t="str">
        <f>_xlfn.XLOOKUP(G9098,[1]类目转化数据!B:B,[1]类目转化数据!C:C)</f>
        <v>小客单</v>
      </c>
      <c r="I9098" s="29"/>
    </row>
    <row r="9099" ht="16.5" spans="1:9">
      <c r="A9099" s="29" t="s">
        <v>8027</v>
      </c>
      <c r="B9099" s="30">
        <v>100263725308</v>
      </c>
      <c r="C9099" s="31" t="s">
        <v>9499</v>
      </c>
      <c r="D9099" s="29" t="s">
        <v>9500</v>
      </c>
      <c r="E9099" s="29">
        <v>459</v>
      </c>
      <c r="F9099" s="29" t="str">
        <f>_xlfn.XLOOKUP($G9099,[1]类目转化数据!$B:$B,[1]类目转化数据!$A:$A)</f>
        <v>社会餐饮设备</v>
      </c>
      <c r="G9099" s="29" t="s">
        <v>46</v>
      </c>
      <c r="H9099" s="29" t="str">
        <f>_xlfn.XLOOKUP(G9099,[1]类目转化数据!B:B,[1]类目转化数据!C:C)</f>
        <v>小客单</v>
      </c>
      <c r="I9099" s="29"/>
    </row>
    <row r="9100" ht="16.5" spans="1:9">
      <c r="A9100" s="29" t="s">
        <v>8027</v>
      </c>
      <c r="B9100" s="30">
        <v>100263725258</v>
      </c>
      <c r="C9100" s="31" t="s">
        <v>9501</v>
      </c>
      <c r="D9100" s="29" t="s">
        <v>9502</v>
      </c>
      <c r="E9100" s="29">
        <v>498</v>
      </c>
      <c r="F9100" s="29" t="str">
        <f>_xlfn.XLOOKUP($G9100,[1]类目转化数据!$B:$B,[1]类目转化数据!$A:$A)</f>
        <v>社会餐饮设备</v>
      </c>
      <c r="G9100" s="29" t="s">
        <v>46</v>
      </c>
      <c r="H9100" s="29" t="str">
        <f>_xlfn.XLOOKUP(G9100,[1]类目转化数据!B:B,[1]类目转化数据!C:C)</f>
        <v>小客单</v>
      </c>
      <c r="I9100" s="29"/>
    </row>
    <row r="9101" ht="16.5" spans="1:9">
      <c r="A9101" s="29" t="s">
        <v>8027</v>
      </c>
      <c r="B9101" s="30">
        <v>100199598025</v>
      </c>
      <c r="C9101" s="31" t="s">
        <v>9501</v>
      </c>
      <c r="D9101" s="29" t="s">
        <v>9502</v>
      </c>
      <c r="E9101" s="29">
        <v>599</v>
      </c>
      <c r="F9101" s="29" t="str">
        <f>_xlfn.XLOOKUP($G9101,[1]类目转化数据!$B:$B,[1]类目转化数据!$A:$A)</f>
        <v>社会餐饮设备</v>
      </c>
      <c r="G9101" s="29" t="s">
        <v>46</v>
      </c>
      <c r="H9101" s="29" t="str">
        <f>_xlfn.XLOOKUP(G9101,[1]类目转化数据!B:B,[1]类目转化数据!C:C)</f>
        <v>小客单</v>
      </c>
      <c r="I9101" s="29"/>
    </row>
    <row r="9102" ht="16.5" spans="1:9">
      <c r="A9102" s="29" t="s">
        <v>8027</v>
      </c>
      <c r="B9102" s="30">
        <v>100066257859</v>
      </c>
      <c r="C9102" s="31" t="s">
        <v>9503</v>
      </c>
      <c r="D9102" s="29" t="s">
        <v>9486</v>
      </c>
      <c r="E9102" s="29">
        <v>799</v>
      </c>
      <c r="F9102" s="29" t="str">
        <f>_xlfn.XLOOKUP($G9102,[1]类目转化数据!$B:$B,[1]类目转化数据!$A:$A)</f>
        <v>社会餐饮设备</v>
      </c>
      <c r="G9102" s="29" t="s">
        <v>46</v>
      </c>
      <c r="H9102" s="29" t="str">
        <f>_xlfn.XLOOKUP(G9102,[1]类目转化数据!B:B,[1]类目转化数据!C:C)</f>
        <v>小客单</v>
      </c>
      <c r="I9102" s="29"/>
    </row>
    <row r="9103" ht="16.5" spans="1:9">
      <c r="A9103" s="29" t="s">
        <v>8027</v>
      </c>
      <c r="B9103" s="30">
        <v>100255226834</v>
      </c>
      <c r="C9103" s="31" t="s">
        <v>9504</v>
      </c>
      <c r="D9103" s="29" t="s">
        <v>9505</v>
      </c>
      <c r="E9103" s="29">
        <v>358</v>
      </c>
      <c r="F9103" s="29" t="str">
        <f>_xlfn.XLOOKUP($G9103,[1]类目转化数据!$B:$B,[1]类目转化数据!$A:$A)</f>
        <v>社会餐饮设备</v>
      </c>
      <c r="G9103" s="29" t="s">
        <v>871</v>
      </c>
      <c r="H9103" s="29" t="str">
        <f>_xlfn.XLOOKUP(G9103,[1]类目转化数据!B:B,[1]类目转化数据!C:C)</f>
        <v>小客单</v>
      </c>
      <c r="I9103" s="29"/>
    </row>
    <row r="9104" ht="16.5" spans="1:9">
      <c r="A9104" s="29" t="s">
        <v>8027</v>
      </c>
      <c r="B9104" s="30">
        <v>100193941983</v>
      </c>
      <c r="C9104" s="31" t="s">
        <v>9506</v>
      </c>
      <c r="D9104" s="29" t="s">
        <v>9507</v>
      </c>
      <c r="E9104" s="29">
        <v>549</v>
      </c>
      <c r="F9104" s="29" t="str">
        <f>_xlfn.XLOOKUP($G9104,[1]类目转化数据!$B:$B,[1]类目转化数据!$A:$A)</f>
        <v>社会餐饮设备</v>
      </c>
      <c r="G9104" s="29" t="s">
        <v>871</v>
      </c>
      <c r="H9104" s="29" t="str">
        <f>_xlfn.XLOOKUP(G9104,[1]类目转化数据!B:B,[1]类目转化数据!C:C)</f>
        <v>小客单</v>
      </c>
      <c r="I9104" s="29"/>
    </row>
    <row r="9105" ht="16.5" spans="1:9">
      <c r="A9105" s="29" t="s">
        <v>8027</v>
      </c>
      <c r="B9105" s="30">
        <v>100255226880</v>
      </c>
      <c r="C9105" s="31" t="s">
        <v>9508</v>
      </c>
      <c r="D9105" s="29" t="s">
        <v>9509</v>
      </c>
      <c r="E9105" s="29">
        <v>1099</v>
      </c>
      <c r="F9105" s="29" t="str">
        <f>_xlfn.XLOOKUP($G9105,[1]类目转化数据!$B:$B,[1]类目转化数据!$A:$A)</f>
        <v>社会餐饮设备</v>
      </c>
      <c r="G9105" s="29" t="s">
        <v>630</v>
      </c>
      <c r="H9105" s="29" t="str">
        <f>_xlfn.XLOOKUP(G9105,[1]类目转化数据!B:B,[1]类目转化数据!C:C)</f>
        <v>小客单</v>
      </c>
      <c r="I9105" s="29"/>
    </row>
    <row r="9106" ht="16.5" spans="1:9">
      <c r="A9106" s="29" t="s">
        <v>8027</v>
      </c>
      <c r="B9106" s="30">
        <v>100046021264</v>
      </c>
      <c r="C9106" s="31" t="s">
        <v>9510</v>
      </c>
      <c r="D9106" s="29" t="s">
        <v>9511</v>
      </c>
      <c r="E9106" s="29">
        <v>9399</v>
      </c>
      <c r="F9106" s="29" t="str">
        <f>_xlfn.XLOOKUP($G9106,[1]类目转化数据!$B:$B,[1]类目转化数据!$A:$A)</f>
        <v>制热设备</v>
      </c>
      <c r="G9106" s="29" t="s">
        <v>130</v>
      </c>
      <c r="H9106" s="29" t="str">
        <f>_xlfn.XLOOKUP(G9106,[1]类目转化数据!B:B,[1]类目转化数据!C:C)</f>
        <v>大锅灶组</v>
      </c>
      <c r="I9106" s="29"/>
    </row>
    <row r="9107" ht="16.5" spans="1:9">
      <c r="A9107" s="29" t="s">
        <v>8027</v>
      </c>
      <c r="B9107" s="30">
        <v>100056502352</v>
      </c>
      <c r="C9107" s="31" t="s">
        <v>9512</v>
      </c>
      <c r="D9107" s="29" t="s">
        <v>9513</v>
      </c>
      <c r="E9107" s="29">
        <v>8999</v>
      </c>
      <c r="F9107" s="29" t="str">
        <f>_xlfn.XLOOKUP($G9107,[1]类目转化数据!$B:$B,[1]类目转化数据!$A:$A)</f>
        <v>制热设备</v>
      </c>
      <c r="G9107" s="29" t="s">
        <v>130</v>
      </c>
      <c r="H9107" s="29" t="str">
        <f>_xlfn.XLOOKUP(G9107,[1]类目转化数据!B:B,[1]类目转化数据!C:C)</f>
        <v>大锅灶组</v>
      </c>
      <c r="I9107" s="29"/>
    </row>
    <row r="9108" ht="16.5" spans="1:9">
      <c r="A9108" s="29" t="s">
        <v>8027</v>
      </c>
      <c r="B9108" s="30">
        <v>100057383270</v>
      </c>
      <c r="C9108" s="31" t="s">
        <v>9514</v>
      </c>
      <c r="D9108" s="29" t="s">
        <v>9515</v>
      </c>
      <c r="E9108" s="29">
        <v>17999</v>
      </c>
      <c r="F9108" s="29" t="str">
        <f>_xlfn.XLOOKUP($G9108,[1]类目转化数据!$B:$B,[1]类目转化数据!$A:$A)</f>
        <v>制热设备</v>
      </c>
      <c r="G9108" s="29" t="s">
        <v>130</v>
      </c>
      <c r="H9108" s="29" t="str">
        <f>_xlfn.XLOOKUP(G9108,[1]类目转化数据!B:B,[1]类目转化数据!C:C)</f>
        <v>大锅灶组</v>
      </c>
      <c r="I9108" s="29"/>
    </row>
    <row r="9109" ht="16.5" spans="1:9">
      <c r="A9109" s="29" t="s">
        <v>8027</v>
      </c>
      <c r="B9109" s="30">
        <v>100056502350</v>
      </c>
      <c r="C9109" s="31" t="s">
        <v>9516</v>
      </c>
      <c r="D9109" s="29" t="s">
        <v>9517</v>
      </c>
      <c r="E9109" s="29">
        <v>15999</v>
      </c>
      <c r="F9109" s="29" t="str">
        <f>_xlfn.XLOOKUP($G9109,[1]类目转化数据!$B:$B,[1]类目转化数据!$A:$A)</f>
        <v>制热设备</v>
      </c>
      <c r="G9109" s="29" t="s">
        <v>130</v>
      </c>
      <c r="H9109" s="29" t="str">
        <f>_xlfn.XLOOKUP(G9109,[1]类目转化数据!B:B,[1]类目转化数据!C:C)</f>
        <v>大锅灶组</v>
      </c>
      <c r="I9109" s="29"/>
    </row>
    <row r="9110" ht="16.5" spans="1:9">
      <c r="A9110" s="29" t="s">
        <v>8027</v>
      </c>
      <c r="B9110" s="30">
        <v>100058841670</v>
      </c>
      <c r="C9110" s="31" t="s">
        <v>9518</v>
      </c>
      <c r="D9110" s="29" t="s">
        <v>9519</v>
      </c>
      <c r="E9110" s="29">
        <v>4580</v>
      </c>
      <c r="F9110" s="29" t="str">
        <f>_xlfn.XLOOKUP($G9110,[1]类目转化数据!$B:$B,[1]类目转化数据!$A:$A)</f>
        <v>制热设备</v>
      </c>
      <c r="G9110" s="29" t="s">
        <v>130</v>
      </c>
      <c r="H9110" s="29" t="str">
        <f>_xlfn.XLOOKUP(G9110,[1]类目转化数据!B:B,[1]类目转化数据!C:C)</f>
        <v>大锅灶组</v>
      </c>
      <c r="I9110" s="29"/>
    </row>
    <row r="9111" ht="16.5" spans="1:9">
      <c r="A9111" s="29" t="s">
        <v>8027</v>
      </c>
      <c r="B9111" s="30">
        <v>100063023471</v>
      </c>
      <c r="C9111" s="31" t="s">
        <v>9520</v>
      </c>
      <c r="D9111" s="29" t="s">
        <v>9521</v>
      </c>
      <c r="E9111" s="29">
        <v>8680</v>
      </c>
      <c r="F9111" s="29" t="str">
        <f>_xlfn.XLOOKUP($G9111,[1]类目转化数据!$B:$B,[1]类目转化数据!$A:$A)</f>
        <v>制热设备</v>
      </c>
      <c r="G9111" s="29" t="s">
        <v>2060</v>
      </c>
      <c r="H9111" s="29" t="str">
        <f>_xlfn.XLOOKUP(G9111,[1]类目转化数据!B:B,[1]类目转化数据!C:C)</f>
        <v>大锅灶组</v>
      </c>
      <c r="I9111" s="29"/>
    </row>
    <row r="9112" ht="16.5" spans="1:9">
      <c r="A9112" s="29" t="s">
        <v>8027</v>
      </c>
      <c r="B9112" s="30">
        <v>100061475781</v>
      </c>
      <c r="C9112" s="31" t="s">
        <v>9522</v>
      </c>
      <c r="D9112" s="29" t="s">
        <v>9523</v>
      </c>
      <c r="E9112" s="29">
        <v>17999</v>
      </c>
      <c r="F9112" s="29" t="str">
        <f>_xlfn.XLOOKUP($G9112,[1]类目转化数据!$B:$B,[1]类目转化数据!$A:$A)</f>
        <v>制热设备</v>
      </c>
      <c r="G9112" s="29" t="s">
        <v>130</v>
      </c>
      <c r="H9112" s="29" t="str">
        <f>_xlfn.XLOOKUP(G9112,[1]类目转化数据!B:B,[1]类目转化数据!C:C)</f>
        <v>大锅灶组</v>
      </c>
      <c r="I9112" s="29"/>
    </row>
    <row r="9113" ht="16.5" spans="1:9">
      <c r="A9113" s="29" t="s">
        <v>8027</v>
      </c>
      <c r="B9113" s="30">
        <v>100060824841</v>
      </c>
      <c r="C9113" s="31" t="s">
        <v>9524</v>
      </c>
      <c r="D9113" s="29" t="s">
        <v>9525</v>
      </c>
      <c r="E9113" s="29">
        <v>6299</v>
      </c>
      <c r="F9113" s="29" t="str">
        <f>_xlfn.XLOOKUP($G9113,[1]类目转化数据!$B:$B,[1]类目转化数据!$A:$A)</f>
        <v>制热设备</v>
      </c>
      <c r="G9113" s="29" t="s">
        <v>130</v>
      </c>
      <c r="H9113" s="29" t="str">
        <f>_xlfn.XLOOKUP(G9113,[1]类目转化数据!B:B,[1]类目转化数据!C:C)</f>
        <v>大锅灶组</v>
      </c>
      <c r="I9113" s="29"/>
    </row>
    <row r="9114" ht="16.5" spans="1:9">
      <c r="A9114" s="29" t="s">
        <v>8027</v>
      </c>
      <c r="B9114" s="30">
        <v>100063023501</v>
      </c>
      <c r="C9114" s="31" t="s">
        <v>9526</v>
      </c>
      <c r="D9114" s="29" t="s">
        <v>9527</v>
      </c>
      <c r="E9114" s="29">
        <v>5880</v>
      </c>
      <c r="F9114" s="29" t="str">
        <f>_xlfn.XLOOKUP($G9114,[1]类目转化数据!$B:$B,[1]类目转化数据!$A:$A)</f>
        <v>制热设备</v>
      </c>
      <c r="G9114" s="29" t="s">
        <v>130</v>
      </c>
      <c r="H9114" s="29" t="str">
        <f>_xlfn.XLOOKUP(G9114,[1]类目转化数据!B:B,[1]类目转化数据!C:C)</f>
        <v>大锅灶组</v>
      </c>
      <c r="I9114" s="29"/>
    </row>
    <row r="9115" ht="16.5" spans="1:9">
      <c r="A9115" s="29" t="s">
        <v>8027</v>
      </c>
      <c r="B9115" s="30">
        <v>100060824871</v>
      </c>
      <c r="C9115" s="31" t="s">
        <v>9528</v>
      </c>
      <c r="D9115" s="29" t="s">
        <v>9529</v>
      </c>
      <c r="E9115" s="29">
        <v>18999</v>
      </c>
      <c r="F9115" s="29" t="str">
        <f>_xlfn.XLOOKUP($G9115,[1]类目转化数据!$B:$B,[1]类目转化数据!$A:$A)</f>
        <v>制热设备</v>
      </c>
      <c r="G9115" s="29" t="s">
        <v>130</v>
      </c>
      <c r="H9115" s="29" t="str">
        <f>_xlfn.XLOOKUP(G9115,[1]类目转化数据!B:B,[1]类目转化数据!C:C)</f>
        <v>大锅灶组</v>
      </c>
      <c r="I9115" s="29"/>
    </row>
    <row r="9116" ht="16.5" spans="1:9">
      <c r="A9116" s="29" t="s">
        <v>8027</v>
      </c>
      <c r="B9116" s="30">
        <v>100063023483</v>
      </c>
      <c r="C9116" s="31" t="s">
        <v>9530</v>
      </c>
      <c r="D9116" s="29" t="s">
        <v>9531</v>
      </c>
      <c r="E9116" s="29">
        <v>8980</v>
      </c>
      <c r="F9116" s="29" t="str">
        <f>_xlfn.XLOOKUP($G9116,[1]类目转化数据!$B:$B,[1]类目转化数据!$A:$A)</f>
        <v>机械设备</v>
      </c>
      <c r="G9116" s="29" t="s">
        <v>1214</v>
      </c>
      <c r="H9116" s="29" t="str">
        <f>_xlfn.XLOOKUP(G9116,[1]类目转化数据!B:B,[1]类目转化数据!C:C)</f>
        <v>机械设备</v>
      </c>
      <c r="I9116" s="29"/>
    </row>
    <row r="9117" ht="16.5" spans="1:9">
      <c r="A9117" s="29" t="s">
        <v>8027</v>
      </c>
      <c r="B9117" s="30">
        <v>100028367219</v>
      </c>
      <c r="C9117" s="31" t="s">
        <v>9532</v>
      </c>
      <c r="D9117" s="29" t="s">
        <v>9533</v>
      </c>
      <c r="E9117" s="29">
        <v>7999</v>
      </c>
      <c r="F9117" s="29" t="str">
        <f>_xlfn.XLOOKUP($G9117,[1]类目转化数据!$B:$B,[1]类目转化数据!$A:$A)</f>
        <v>制冷设备</v>
      </c>
      <c r="G9117" s="29" t="s">
        <v>95</v>
      </c>
      <c r="H9117" s="29" t="str">
        <f>_xlfn.XLOOKUP(G9117,[1]类目转化数据!B:B,[1]类目转化数据!C:C)</f>
        <v>后厨组</v>
      </c>
      <c r="I9117" s="29"/>
    </row>
    <row r="9118" ht="16.5" spans="1:9">
      <c r="A9118" s="29" t="s">
        <v>8027</v>
      </c>
      <c r="B9118" s="30">
        <v>100028367163</v>
      </c>
      <c r="C9118" s="31" t="s">
        <v>9534</v>
      </c>
      <c r="D9118" s="29" t="s">
        <v>9170</v>
      </c>
      <c r="E9118" s="29">
        <v>11990</v>
      </c>
      <c r="F9118" s="29" t="str">
        <f>_xlfn.XLOOKUP($G9118,[1]类目转化数据!$B:$B,[1]类目转化数据!$A:$A)</f>
        <v>制冷设备</v>
      </c>
      <c r="G9118" s="29" t="s">
        <v>95</v>
      </c>
      <c r="H9118" s="29" t="str">
        <f>_xlfn.XLOOKUP(G9118,[1]类目转化数据!B:B,[1]类目转化数据!C:C)</f>
        <v>后厨组</v>
      </c>
      <c r="I9118" s="29"/>
    </row>
    <row r="9119" ht="16.5" spans="1:9">
      <c r="A9119" s="29" t="s">
        <v>8027</v>
      </c>
      <c r="B9119" s="30">
        <v>100047417918</v>
      </c>
      <c r="C9119" s="31" t="s">
        <v>9535</v>
      </c>
      <c r="D9119" s="29" t="s">
        <v>9536</v>
      </c>
      <c r="E9119" s="29">
        <v>8999</v>
      </c>
      <c r="F9119" s="29" t="str">
        <f>_xlfn.XLOOKUP($G9119,[1]类目转化数据!$B:$B,[1]类目转化数据!$A:$A)</f>
        <v>制冷设备</v>
      </c>
      <c r="G9119" s="29" t="s">
        <v>95</v>
      </c>
      <c r="H9119" s="29" t="str">
        <f>_xlfn.XLOOKUP(G9119,[1]类目转化数据!B:B,[1]类目转化数据!C:C)</f>
        <v>后厨组</v>
      </c>
      <c r="I9119" s="29"/>
    </row>
    <row r="9120" ht="16.5" spans="1:9">
      <c r="A9120" s="29" t="s">
        <v>8027</v>
      </c>
      <c r="B9120" s="30">
        <v>100028368083</v>
      </c>
      <c r="C9120" s="31" t="s">
        <v>9537</v>
      </c>
      <c r="D9120" s="29" t="s">
        <v>9166</v>
      </c>
      <c r="E9120" s="29">
        <v>6999</v>
      </c>
      <c r="F9120" s="29" t="str">
        <f>_xlfn.XLOOKUP($G9120,[1]类目转化数据!$B:$B,[1]类目转化数据!$A:$A)</f>
        <v>制冷设备</v>
      </c>
      <c r="G9120" s="29" t="s">
        <v>95</v>
      </c>
      <c r="H9120" s="29" t="str">
        <f>_xlfn.XLOOKUP(G9120,[1]类目转化数据!B:B,[1]类目转化数据!C:C)</f>
        <v>后厨组</v>
      </c>
      <c r="I9120" s="29"/>
    </row>
    <row r="9121" ht="16.5" spans="1:9">
      <c r="A9121" s="29" t="s">
        <v>8027</v>
      </c>
      <c r="B9121" s="30">
        <v>100028367251</v>
      </c>
      <c r="C9121" s="31" t="s">
        <v>9538</v>
      </c>
      <c r="D9121" s="29" t="s">
        <v>9164</v>
      </c>
      <c r="E9121" s="29">
        <v>13990</v>
      </c>
      <c r="F9121" s="29" t="str">
        <f>_xlfn.XLOOKUP($G9121,[1]类目转化数据!$B:$B,[1]类目转化数据!$A:$A)</f>
        <v>制冷设备</v>
      </c>
      <c r="G9121" s="29" t="s">
        <v>95</v>
      </c>
      <c r="H9121" s="29" t="str">
        <f>_xlfn.XLOOKUP(G9121,[1]类目转化数据!B:B,[1]类目转化数据!C:C)</f>
        <v>后厨组</v>
      </c>
      <c r="I9121" s="29"/>
    </row>
    <row r="9122" ht="16.5" spans="1:9">
      <c r="A9122" s="29" t="s">
        <v>8027</v>
      </c>
      <c r="B9122" s="30">
        <v>100058922311</v>
      </c>
      <c r="C9122" s="31" t="s">
        <v>9539</v>
      </c>
      <c r="D9122" s="29" t="s">
        <v>9540</v>
      </c>
      <c r="E9122" s="29">
        <v>15598</v>
      </c>
      <c r="F9122" s="29" t="str">
        <f>_xlfn.XLOOKUP($G9122,[1]类目转化数据!$B:$B,[1]类目转化数据!$A:$A)</f>
        <v>制冷设备</v>
      </c>
      <c r="G9122" s="29" t="s">
        <v>95</v>
      </c>
      <c r="H9122" s="29" t="str">
        <f>_xlfn.XLOOKUP(G9122,[1]类目转化数据!B:B,[1]类目转化数据!C:C)</f>
        <v>后厨组</v>
      </c>
      <c r="I9122" s="29"/>
    </row>
    <row r="9123" ht="16.5" spans="1:9">
      <c r="A9123" s="29" t="s">
        <v>8027</v>
      </c>
      <c r="B9123" s="30">
        <v>100032337547</v>
      </c>
      <c r="C9123" s="31" t="s">
        <v>9541</v>
      </c>
      <c r="D9123" s="29" t="s">
        <v>9168</v>
      </c>
      <c r="E9123" s="29">
        <v>18900</v>
      </c>
      <c r="F9123" s="29" t="str">
        <f>_xlfn.XLOOKUP($G9123,[1]类目转化数据!$B:$B,[1]类目转化数据!$A:$A)</f>
        <v>制冷设备</v>
      </c>
      <c r="G9123" s="29" t="s">
        <v>95</v>
      </c>
      <c r="H9123" s="29" t="str">
        <f>_xlfn.XLOOKUP(G9123,[1]类目转化数据!B:B,[1]类目转化数据!C:C)</f>
        <v>后厨组</v>
      </c>
      <c r="I9123" s="29"/>
    </row>
    <row r="9124" ht="16.5" spans="1:9">
      <c r="A9124" s="29" t="s">
        <v>8027</v>
      </c>
      <c r="B9124" s="30">
        <v>100054500559</v>
      </c>
      <c r="C9124" s="31" t="s">
        <v>9542</v>
      </c>
      <c r="D9124" s="29" t="s">
        <v>9543</v>
      </c>
      <c r="E9124" s="29">
        <v>7999</v>
      </c>
      <c r="F9124" s="29" t="str">
        <f>_xlfn.XLOOKUP($G9124,[1]类目转化数据!$B:$B,[1]类目转化数据!$A:$A)</f>
        <v>制冷设备</v>
      </c>
      <c r="G9124" s="29" t="s">
        <v>95</v>
      </c>
      <c r="H9124" s="29" t="str">
        <f>_xlfn.XLOOKUP(G9124,[1]类目转化数据!B:B,[1]类目转化数据!C:C)</f>
        <v>后厨组</v>
      </c>
      <c r="I9124" s="29"/>
    </row>
    <row r="9125" ht="16.5" spans="1:9">
      <c r="A9125" s="29" t="s">
        <v>8027</v>
      </c>
      <c r="B9125" s="30">
        <v>100046099062</v>
      </c>
      <c r="C9125" s="31" t="s">
        <v>9544</v>
      </c>
      <c r="D9125" s="29" t="s">
        <v>9545</v>
      </c>
      <c r="E9125" s="29">
        <v>8680</v>
      </c>
      <c r="F9125" s="29" t="str">
        <f>_xlfn.XLOOKUP($G9125,[1]类目转化数据!$B:$B,[1]类目转化数据!$A:$A)</f>
        <v>制冷设备</v>
      </c>
      <c r="G9125" s="29" t="s">
        <v>95</v>
      </c>
      <c r="H9125" s="29" t="str">
        <f>_xlfn.XLOOKUP(G9125,[1]类目转化数据!B:B,[1]类目转化数据!C:C)</f>
        <v>后厨组</v>
      </c>
      <c r="I9125" s="29"/>
    </row>
    <row r="9126" ht="16.5" spans="1:9">
      <c r="A9126" s="29" t="s">
        <v>8027</v>
      </c>
      <c r="B9126" s="30">
        <v>100055265443</v>
      </c>
      <c r="C9126" s="31" t="s">
        <v>9546</v>
      </c>
      <c r="D9126" s="29" t="s">
        <v>9547</v>
      </c>
      <c r="E9126" s="29">
        <v>4999</v>
      </c>
      <c r="F9126" s="29" t="str">
        <f>_xlfn.XLOOKUP($G9126,[1]类目转化数据!$B:$B,[1]类目转化数据!$A:$A)</f>
        <v>烟消洗设备</v>
      </c>
      <c r="G9126" s="29" t="s">
        <v>1959</v>
      </c>
      <c r="H9126" s="29" t="str">
        <f>_xlfn.XLOOKUP(G9126,[1]类目转化数据!B:B,[1]类目转化数据!C:C)</f>
        <v>后厨组</v>
      </c>
      <c r="I9126" s="29"/>
    </row>
    <row r="9127" ht="16.5" spans="1:9">
      <c r="A9127" s="29" t="s">
        <v>8027</v>
      </c>
      <c r="B9127" s="30">
        <v>100047400596</v>
      </c>
      <c r="C9127" s="31" t="s">
        <v>9548</v>
      </c>
      <c r="D9127" s="29" t="s">
        <v>8915</v>
      </c>
      <c r="E9127" s="29">
        <v>3599</v>
      </c>
      <c r="F9127" s="29" t="str">
        <f>_xlfn.XLOOKUP($G9127,[1]类目转化数据!$B:$B,[1]类目转化数据!$A:$A)</f>
        <v>办公饮水设备</v>
      </c>
      <c r="G9127" s="29" t="s">
        <v>622</v>
      </c>
      <c r="H9127" s="29" t="str">
        <f>_xlfn.XLOOKUP(G9127,[1]类目转化数据!B:B,[1]类目转化数据!C:C)</f>
        <v>直饮机组</v>
      </c>
      <c r="I9127" s="29"/>
    </row>
    <row r="9128" ht="16.5" spans="1:9">
      <c r="A9128" s="29" t="s">
        <v>8027</v>
      </c>
      <c r="B9128" s="30">
        <v>100047417856</v>
      </c>
      <c r="C9128" s="31" t="s">
        <v>9549</v>
      </c>
      <c r="D9128" s="29" t="s">
        <v>9550</v>
      </c>
      <c r="E9128" s="29">
        <v>9299</v>
      </c>
      <c r="F9128" s="29" t="str">
        <f>_xlfn.XLOOKUP($G9128,[1]类目转化数据!$B:$B,[1]类目转化数据!$A:$A)</f>
        <v>制热设备</v>
      </c>
      <c r="G9128" s="29" t="s">
        <v>1807</v>
      </c>
      <c r="H9128" s="29" t="str">
        <f>_xlfn.XLOOKUP(G9128,[1]类目转化数据!B:B,[1]类目转化数据!C:C)</f>
        <v>大锅灶组</v>
      </c>
      <c r="I9128" s="29"/>
    </row>
    <row r="9129" ht="16.5" spans="1:9">
      <c r="A9129" s="29" t="s">
        <v>8027</v>
      </c>
      <c r="B9129" s="30">
        <v>100047417858</v>
      </c>
      <c r="C9129" s="31" t="s">
        <v>9549</v>
      </c>
      <c r="D9129" s="29" t="s">
        <v>9550</v>
      </c>
      <c r="E9129" s="29">
        <v>9299</v>
      </c>
      <c r="F9129" s="29" t="str">
        <f>_xlfn.XLOOKUP($G9129,[1]类目转化数据!$B:$B,[1]类目转化数据!$A:$A)</f>
        <v>制热设备</v>
      </c>
      <c r="G9129" s="29" t="s">
        <v>1807</v>
      </c>
      <c r="H9129" s="29" t="str">
        <f>_xlfn.XLOOKUP(G9129,[1]类目转化数据!B:B,[1]类目转化数据!C:C)</f>
        <v>大锅灶组</v>
      </c>
      <c r="I9129" s="29"/>
    </row>
    <row r="9130" ht="16.5" spans="1:9">
      <c r="A9130" s="29" t="s">
        <v>8027</v>
      </c>
      <c r="B9130" s="30">
        <v>100047417908</v>
      </c>
      <c r="C9130" s="31" t="s">
        <v>9551</v>
      </c>
      <c r="D9130" s="29" t="s">
        <v>9550</v>
      </c>
      <c r="E9130" s="29">
        <v>7999</v>
      </c>
      <c r="F9130" s="29" t="str">
        <f>_xlfn.XLOOKUP($G9130,[1]类目转化数据!$B:$B,[1]类目转化数据!$A:$A)</f>
        <v>制热设备</v>
      </c>
      <c r="G9130" s="29" t="s">
        <v>1807</v>
      </c>
      <c r="H9130" s="29" t="str">
        <f>_xlfn.XLOOKUP(G9130,[1]类目转化数据!B:B,[1]类目转化数据!C:C)</f>
        <v>大锅灶组</v>
      </c>
      <c r="I9130" s="29"/>
    </row>
    <row r="9131" ht="16.5" spans="1:9">
      <c r="A9131" s="29" t="s">
        <v>8027</v>
      </c>
      <c r="B9131" s="30">
        <v>100047417910</v>
      </c>
      <c r="C9131" s="31" t="s">
        <v>9552</v>
      </c>
      <c r="D9131" s="29" t="s">
        <v>9553</v>
      </c>
      <c r="E9131" s="29">
        <v>6099</v>
      </c>
      <c r="F9131" s="29" t="str">
        <f>_xlfn.XLOOKUP($G9131,[1]类目转化数据!$B:$B,[1]类目转化数据!$A:$A)</f>
        <v>制热设备</v>
      </c>
      <c r="G9131" s="29" t="s">
        <v>1807</v>
      </c>
      <c r="H9131" s="29" t="str">
        <f>_xlfn.XLOOKUP(G9131,[1]类目转化数据!B:B,[1]类目转化数据!C:C)</f>
        <v>大锅灶组</v>
      </c>
      <c r="I9131" s="29"/>
    </row>
    <row r="9132" ht="16.5" spans="1:9">
      <c r="A9132" s="29" t="s">
        <v>8027</v>
      </c>
      <c r="B9132" s="30">
        <v>100047417924</v>
      </c>
      <c r="C9132" s="31" t="s">
        <v>9554</v>
      </c>
      <c r="D9132" s="29" t="s">
        <v>9553</v>
      </c>
      <c r="E9132" s="29">
        <v>4999</v>
      </c>
      <c r="F9132" s="29" t="str">
        <f>_xlfn.XLOOKUP($G9132,[1]类目转化数据!$B:$B,[1]类目转化数据!$A:$A)</f>
        <v>制热设备</v>
      </c>
      <c r="G9132" s="29" t="s">
        <v>1807</v>
      </c>
      <c r="H9132" s="29" t="str">
        <f>_xlfn.XLOOKUP(G9132,[1]类目转化数据!B:B,[1]类目转化数据!C:C)</f>
        <v>大锅灶组</v>
      </c>
      <c r="I9132" s="29"/>
    </row>
    <row r="9133" ht="16.5" spans="1:9">
      <c r="A9133" s="29" t="s">
        <v>8027</v>
      </c>
      <c r="B9133" s="30">
        <v>100055429957</v>
      </c>
      <c r="C9133" s="31" t="s">
        <v>9551</v>
      </c>
      <c r="D9133" s="29" t="s">
        <v>9550</v>
      </c>
      <c r="E9133" s="29">
        <v>7999</v>
      </c>
      <c r="F9133" s="29" t="str">
        <f>_xlfn.XLOOKUP($G9133,[1]类目转化数据!$B:$B,[1]类目转化数据!$A:$A)</f>
        <v>制热设备</v>
      </c>
      <c r="G9133" s="29" t="s">
        <v>1807</v>
      </c>
      <c r="H9133" s="29" t="str">
        <f>_xlfn.XLOOKUP(G9133,[1]类目转化数据!B:B,[1]类目转化数据!C:C)</f>
        <v>大锅灶组</v>
      </c>
      <c r="I9133" s="29"/>
    </row>
    <row r="9134" ht="16.5" spans="1:9">
      <c r="A9134" s="29" t="s">
        <v>8027</v>
      </c>
      <c r="B9134" s="30">
        <v>100055429969</v>
      </c>
      <c r="C9134" s="31" t="s">
        <v>9552</v>
      </c>
      <c r="D9134" s="29" t="s">
        <v>9553</v>
      </c>
      <c r="E9134" s="29">
        <v>6099</v>
      </c>
      <c r="F9134" s="29" t="str">
        <f>_xlfn.XLOOKUP($G9134,[1]类目转化数据!$B:$B,[1]类目转化数据!$A:$A)</f>
        <v>制热设备</v>
      </c>
      <c r="G9134" s="29" t="s">
        <v>1807</v>
      </c>
      <c r="H9134" s="29" t="str">
        <f>_xlfn.XLOOKUP(G9134,[1]类目转化数据!B:B,[1]类目转化数据!C:C)</f>
        <v>大锅灶组</v>
      </c>
      <c r="I9134" s="29"/>
    </row>
    <row r="9135" ht="16.5" spans="1:9">
      <c r="A9135" s="29" t="s">
        <v>8027</v>
      </c>
      <c r="B9135" s="30">
        <v>100055429971</v>
      </c>
      <c r="C9135" s="31" t="s">
        <v>9555</v>
      </c>
      <c r="D9135" s="29" t="s">
        <v>9553</v>
      </c>
      <c r="E9135" s="29">
        <v>4999</v>
      </c>
      <c r="F9135" s="29" t="str">
        <f>_xlfn.XLOOKUP($G9135,[1]类目转化数据!$B:$B,[1]类目转化数据!$A:$A)</f>
        <v>制热设备</v>
      </c>
      <c r="G9135" s="29" t="s">
        <v>1807</v>
      </c>
      <c r="H9135" s="29" t="str">
        <f>_xlfn.XLOOKUP(G9135,[1]类目转化数据!B:B,[1]类目转化数据!C:C)</f>
        <v>大锅灶组</v>
      </c>
      <c r="I9135" s="29"/>
    </row>
    <row r="9136" ht="16.5" spans="1:9">
      <c r="A9136" s="29" t="s">
        <v>8027</v>
      </c>
      <c r="B9136" s="30">
        <v>100048001462</v>
      </c>
      <c r="C9136" s="31" t="s">
        <v>9556</v>
      </c>
      <c r="D9136" s="29" t="s">
        <v>9557</v>
      </c>
      <c r="E9136" s="29">
        <v>26278</v>
      </c>
      <c r="F9136" s="29" t="str">
        <f>_xlfn.XLOOKUP($G9136,[1]类目转化数据!$B:$B,[1]类目转化数据!$A:$A)</f>
        <v>制热设备</v>
      </c>
      <c r="G9136" s="29" t="s">
        <v>241</v>
      </c>
      <c r="H9136" s="29" t="str">
        <f>_xlfn.XLOOKUP(G9136,[1]类目转化数据!B:B,[1]类目转化数据!C:C)</f>
        <v>后厨组</v>
      </c>
      <c r="I9136" s="29"/>
    </row>
    <row r="9137" ht="16.5" spans="1:9">
      <c r="A9137" s="29" t="s">
        <v>8027</v>
      </c>
      <c r="B9137" s="30">
        <v>100055818401</v>
      </c>
      <c r="C9137" s="31" t="s">
        <v>9558</v>
      </c>
      <c r="D9137" s="29" t="s">
        <v>9559</v>
      </c>
      <c r="E9137" s="29">
        <v>15880</v>
      </c>
      <c r="F9137" s="29" t="str">
        <f>_xlfn.XLOOKUP($G9137,[1]类目转化数据!$B:$B,[1]类目转化数据!$A:$A)</f>
        <v>制热设备</v>
      </c>
      <c r="G9137" s="29" t="s">
        <v>241</v>
      </c>
      <c r="H9137" s="29" t="str">
        <f>_xlfn.XLOOKUP(G9137,[1]类目转化数据!B:B,[1]类目转化数据!C:C)</f>
        <v>后厨组</v>
      </c>
      <c r="I9137" s="29"/>
    </row>
    <row r="9138" ht="16.5" spans="1:9">
      <c r="A9138" s="29" t="s">
        <v>8027</v>
      </c>
      <c r="B9138" s="30">
        <v>100048428832</v>
      </c>
      <c r="C9138" s="31" t="s">
        <v>9560</v>
      </c>
      <c r="D9138" s="29" t="s">
        <v>9561</v>
      </c>
      <c r="E9138" s="29">
        <v>2699</v>
      </c>
      <c r="F9138" s="29" t="str">
        <f>_xlfn.XLOOKUP($G9138,[1]类目转化数据!$B:$B,[1]类目转化数据!$A:$A)</f>
        <v>白钢设备</v>
      </c>
      <c r="G9138" s="29" t="s">
        <v>1828</v>
      </c>
      <c r="H9138" s="29" t="str">
        <f>_xlfn.XLOOKUP(G9138,[1]类目转化数据!B:B,[1]类目转化数据!C:C)</f>
        <v>机械设备</v>
      </c>
      <c r="I9138" s="29"/>
    </row>
    <row r="9139" ht="16.5" spans="1:9">
      <c r="A9139" s="29" t="s">
        <v>8027</v>
      </c>
      <c r="B9139" s="30">
        <v>100056101471</v>
      </c>
      <c r="C9139" s="31" t="s">
        <v>9562</v>
      </c>
      <c r="D9139" s="29" t="s">
        <v>9563</v>
      </c>
      <c r="E9139" s="29">
        <v>2999</v>
      </c>
      <c r="F9139" s="29" t="str">
        <f>_xlfn.XLOOKUP($G9139,[1]类目转化数据!$B:$B,[1]类目转化数据!$A:$A)</f>
        <v>白钢设备</v>
      </c>
      <c r="G9139" s="29" t="s">
        <v>1828</v>
      </c>
      <c r="H9139" s="29" t="str">
        <f>_xlfn.XLOOKUP(G9139,[1]类目转化数据!B:B,[1]类目转化数据!C:C)</f>
        <v>机械设备</v>
      </c>
      <c r="I9139" s="29"/>
    </row>
    <row r="9140" ht="16.5" spans="1:9">
      <c r="A9140" s="29" t="s">
        <v>8027</v>
      </c>
      <c r="B9140" s="30">
        <v>100048750962</v>
      </c>
      <c r="C9140" s="31" t="s">
        <v>9564</v>
      </c>
      <c r="D9140" s="29" t="s">
        <v>9565</v>
      </c>
      <c r="E9140" s="29">
        <v>599</v>
      </c>
      <c r="F9140" s="29" t="str">
        <f>_xlfn.XLOOKUP($G9140,[1]类目转化数据!$B:$B,[1]类目转化数据!$A:$A)</f>
        <v>社会餐饮设备</v>
      </c>
      <c r="G9140" s="29" t="s">
        <v>11</v>
      </c>
      <c r="H9140" s="29" t="str">
        <f>_xlfn.XLOOKUP(G9140,[1]类目转化数据!B:B,[1]类目转化数据!C:C)</f>
        <v>小客单</v>
      </c>
      <c r="I9140" s="29"/>
    </row>
    <row r="9141" ht="16.5" spans="1:9">
      <c r="A9141" s="29" t="s">
        <v>8027</v>
      </c>
      <c r="B9141" s="30">
        <v>100048751106</v>
      </c>
      <c r="C9141" s="31" t="s">
        <v>9566</v>
      </c>
      <c r="D9141" s="29" t="s">
        <v>8260</v>
      </c>
      <c r="E9141" s="29">
        <v>2580</v>
      </c>
      <c r="F9141" s="29" t="str">
        <f>_xlfn.XLOOKUP($G9141,[1]类目转化数据!$B:$B,[1]类目转化数据!$A:$A)</f>
        <v>烟消洗设备</v>
      </c>
      <c r="G9141" s="29" t="s">
        <v>54</v>
      </c>
      <c r="H9141" s="29" t="str">
        <f>_xlfn.XLOOKUP(G9141,[1]类目转化数据!B:B,[1]类目转化数据!C:C)</f>
        <v>后厨组</v>
      </c>
      <c r="I9141" s="29"/>
    </row>
    <row r="9142" ht="16.5" spans="1:9">
      <c r="A9142" s="29" t="s">
        <v>8027</v>
      </c>
      <c r="B9142" s="30">
        <v>100049162852</v>
      </c>
      <c r="C9142" s="31" t="s">
        <v>9567</v>
      </c>
      <c r="D9142" s="29" t="s">
        <v>8535</v>
      </c>
      <c r="E9142" s="29">
        <v>29999</v>
      </c>
      <c r="F9142" s="29" t="str">
        <f>_xlfn.XLOOKUP($G9142,[1]类目转化数据!$B:$B,[1]类目转化数据!$A:$A)</f>
        <v>机械设备</v>
      </c>
      <c r="G9142" s="29" t="s">
        <v>1214</v>
      </c>
      <c r="H9142" s="29" t="str">
        <f>_xlfn.XLOOKUP(G9142,[1]类目转化数据!B:B,[1]类目转化数据!C:C)</f>
        <v>机械设备</v>
      </c>
      <c r="I9142" s="29"/>
    </row>
    <row r="9143" ht="16.5" spans="1:9">
      <c r="A9143" s="29" t="s">
        <v>8027</v>
      </c>
      <c r="B9143" s="30">
        <v>100049162908</v>
      </c>
      <c r="C9143" s="31" t="s">
        <v>9568</v>
      </c>
      <c r="D9143" s="29" t="s">
        <v>8537</v>
      </c>
      <c r="E9143" s="29">
        <v>11980</v>
      </c>
      <c r="F9143" s="29" t="str">
        <f>_xlfn.XLOOKUP($G9143,[1]类目转化数据!$B:$B,[1]类目转化数据!$A:$A)</f>
        <v>机械设备</v>
      </c>
      <c r="G9143" s="29" t="s">
        <v>1214</v>
      </c>
      <c r="H9143" s="29" t="str">
        <f>_xlfn.XLOOKUP(G9143,[1]类目转化数据!B:B,[1]类目转化数据!C:C)</f>
        <v>机械设备</v>
      </c>
      <c r="I9143" s="29"/>
    </row>
    <row r="9144" ht="16.5" spans="1:9">
      <c r="A9144" s="29" t="s">
        <v>8027</v>
      </c>
      <c r="B9144" s="30">
        <v>100049162912</v>
      </c>
      <c r="C9144" s="31" t="s">
        <v>9569</v>
      </c>
      <c r="D9144" s="29" t="s">
        <v>8533</v>
      </c>
      <c r="E9144" s="29">
        <v>26800</v>
      </c>
      <c r="F9144" s="29" t="str">
        <f>_xlfn.XLOOKUP($G9144,[1]类目转化数据!$B:$B,[1]类目转化数据!$A:$A)</f>
        <v>机械设备</v>
      </c>
      <c r="G9144" s="29" t="s">
        <v>1214</v>
      </c>
      <c r="H9144" s="29" t="str">
        <f>_xlfn.XLOOKUP(G9144,[1]类目转化数据!B:B,[1]类目转化数据!C:C)</f>
        <v>机械设备</v>
      </c>
      <c r="I9144" s="29"/>
    </row>
    <row r="9145" ht="16.5" spans="1:9">
      <c r="A9145" s="29" t="s">
        <v>8027</v>
      </c>
      <c r="B9145" s="30">
        <v>100049643964</v>
      </c>
      <c r="C9145" s="31" t="s">
        <v>9570</v>
      </c>
      <c r="D9145" s="29" t="s">
        <v>8260</v>
      </c>
      <c r="E9145" s="29">
        <v>2580</v>
      </c>
      <c r="F9145" s="29" t="str">
        <f>_xlfn.XLOOKUP($G9145,[1]类目转化数据!$B:$B,[1]类目转化数据!$A:$A)</f>
        <v>烟消洗设备</v>
      </c>
      <c r="G9145" s="29" t="s">
        <v>54</v>
      </c>
      <c r="H9145" s="29" t="str">
        <f>_xlfn.XLOOKUP(G9145,[1]类目转化数据!B:B,[1]类目转化数据!C:C)</f>
        <v>后厨组</v>
      </c>
      <c r="I9145" s="29"/>
    </row>
    <row r="9146" ht="16.5" spans="1:9">
      <c r="A9146" s="29" t="s">
        <v>8027</v>
      </c>
      <c r="B9146" s="30">
        <v>100057975277</v>
      </c>
      <c r="C9146" s="31" t="s">
        <v>9571</v>
      </c>
      <c r="D9146" s="29" t="s">
        <v>9572</v>
      </c>
      <c r="E9146" s="29">
        <v>2099</v>
      </c>
      <c r="F9146" s="29" t="str">
        <f>_xlfn.XLOOKUP($G9146,[1]类目转化数据!$B:$B,[1]类目转化数据!$A:$A)</f>
        <v>烟消洗设备</v>
      </c>
      <c r="G9146" s="29" t="s">
        <v>50</v>
      </c>
      <c r="H9146" s="29" t="str">
        <f>_xlfn.XLOOKUP(G9146,[1]类目转化数据!B:B,[1]类目转化数据!C:C)</f>
        <v>小客单</v>
      </c>
      <c r="I9146" s="29"/>
    </row>
    <row r="9147" ht="16.5" spans="1:9">
      <c r="A9147" s="29" t="s">
        <v>8027</v>
      </c>
      <c r="B9147" s="30">
        <v>100050916072</v>
      </c>
      <c r="C9147" s="31" t="s">
        <v>9573</v>
      </c>
      <c r="D9147" s="29" t="s">
        <v>9574</v>
      </c>
      <c r="E9147" s="29">
        <v>2999</v>
      </c>
      <c r="F9147" s="29" t="str">
        <f>_xlfn.XLOOKUP($G9147,[1]类目转化数据!$B:$B,[1]类目转化数据!$A:$A)</f>
        <v>制热设备</v>
      </c>
      <c r="G9147" s="29" t="s">
        <v>130</v>
      </c>
      <c r="H9147" s="29" t="str">
        <f>_xlfn.XLOOKUP(G9147,[1]类目转化数据!B:B,[1]类目转化数据!C:C)</f>
        <v>大锅灶组</v>
      </c>
      <c r="I9147" s="29"/>
    </row>
    <row r="9148" ht="16.5" spans="1:9">
      <c r="A9148" s="29" t="s">
        <v>8027</v>
      </c>
      <c r="B9148" s="30">
        <v>100057757673</v>
      </c>
      <c r="C9148" s="31" t="s">
        <v>9575</v>
      </c>
      <c r="D9148" s="29" t="s">
        <v>9576</v>
      </c>
      <c r="E9148" s="29">
        <v>3799</v>
      </c>
      <c r="F9148" s="29" t="str">
        <f>_xlfn.XLOOKUP($G9148,[1]类目转化数据!$B:$B,[1]类目转化数据!$A:$A)</f>
        <v>制热设备</v>
      </c>
      <c r="G9148" s="29" t="s">
        <v>130</v>
      </c>
      <c r="H9148" s="29" t="str">
        <f>_xlfn.XLOOKUP(G9148,[1]类目转化数据!B:B,[1]类目转化数据!C:C)</f>
        <v>大锅灶组</v>
      </c>
      <c r="I9148" s="29"/>
    </row>
    <row r="9149" ht="16.5" spans="1:9">
      <c r="A9149" s="29" t="s">
        <v>8027</v>
      </c>
      <c r="B9149" s="30">
        <v>100058456362</v>
      </c>
      <c r="C9149" s="31" t="s">
        <v>9577</v>
      </c>
      <c r="D9149" s="29" t="s">
        <v>9578</v>
      </c>
      <c r="E9149" s="29">
        <v>8499</v>
      </c>
      <c r="F9149" s="29" t="str">
        <f>_xlfn.XLOOKUP($G9149,[1]类目转化数据!$B:$B,[1]类目转化数据!$A:$A)</f>
        <v>制热设备</v>
      </c>
      <c r="G9149" s="29" t="s">
        <v>130</v>
      </c>
      <c r="H9149" s="29" t="str">
        <f>_xlfn.XLOOKUP(G9149,[1]类目转化数据!B:B,[1]类目转化数据!C:C)</f>
        <v>大锅灶组</v>
      </c>
      <c r="I9149" s="29"/>
    </row>
    <row r="9150" ht="16.5" spans="1:9">
      <c r="A9150" s="29" t="s">
        <v>8027</v>
      </c>
      <c r="B9150" s="30">
        <v>100058456390</v>
      </c>
      <c r="C9150" s="31" t="s">
        <v>9579</v>
      </c>
      <c r="D9150" s="29" t="s">
        <v>9580</v>
      </c>
      <c r="E9150" s="29">
        <v>7999</v>
      </c>
      <c r="F9150" s="29" t="str">
        <f>_xlfn.XLOOKUP($G9150,[1]类目转化数据!$B:$B,[1]类目转化数据!$A:$A)</f>
        <v>制热设备</v>
      </c>
      <c r="G9150" s="29" t="s">
        <v>130</v>
      </c>
      <c r="H9150" s="29" t="str">
        <f>_xlfn.XLOOKUP(G9150,[1]类目转化数据!B:B,[1]类目转化数据!C:C)</f>
        <v>大锅灶组</v>
      </c>
      <c r="I9150" s="29"/>
    </row>
    <row r="9151" ht="16.5" spans="1:9">
      <c r="A9151" s="29" t="s">
        <v>8027</v>
      </c>
      <c r="B9151" s="30">
        <v>100057757687</v>
      </c>
      <c r="C9151" s="31" t="s">
        <v>9581</v>
      </c>
      <c r="D9151" s="29" t="s">
        <v>9582</v>
      </c>
      <c r="E9151" s="29">
        <v>3999</v>
      </c>
      <c r="F9151" s="29" t="str">
        <f>_xlfn.XLOOKUP($G9151,[1]类目转化数据!$B:$B,[1]类目转化数据!$A:$A)</f>
        <v>制热设备</v>
      </c>
      <c r="G9151" s="29" t="s">
        <v>130</v>
      </c>
      <c r="H9151" s="29" t="str">
        <f>_xlfn.XLOOKUP(G9151,[1]类目转化数据!B:B,[1]类目转化数据!C:C)</f>
        <v>大锅灶组</v>
      </c>
      <c r="I9151" s="29"/>
    </row>
    <row r="9152" ht="16.5" spans="1:9">
      <c r="A9152" s="29" t="s">
        <v>8027</v>
      </c>
      <c r="B9152" s="30">
        <v>100058456424</v>
      </c>
      <c r="C9152" s="31" t="s">
        <v>9583</v>
      </c>
      <c r="D9152" s="29" t="s">
        <v>9584</v>
      </c>
      <c r="E9152" s="29">
        <v>3899</v>
      </c>
      <c r="F9152" s="29" t="str">
        <f>_xlfn.XLOOKUP($G9152,[1]类目转化数据!$B:$B,[1]类目转化数据!$A:$A)</f>
        <v>制热设备</v>
      </c>
      <c r="G9152" s="29" t="s">
        <v>130</v>
      </c>
      <c r="H9152" s="29" t="str">
        <f>_xlfn.XLOOKUP(G9152,[1]类目转化数据!B:B,[1]类目转化数据!C:C)</f>
        <v>大锅灶组</v>
      </c>
      <c r="I9152" s="29"/>
    </row>
    <row r="9153" ht="16.5" spans="1:9">
      <c r="A9153" s="29" t="s">
        <v>8027</v>
      </c>
      <c r="B9153" s="30">
        <v>100062766647</v>
      </c>
      <c r="C9153" s="31" t="s">
        <v>9585</v>
      </c>
      <c r="D9153" s="29" t="s">
        <v>9586</v>
      </c>
      <c r="E9153" s="29">
        <v>3899</v>
      </c>
      <c r="F9153" s="29" t="str">
        <f>_xlfn.XLOOKUP($G9153,[1]类目转化数据!$B:$B,[1]类目转化数据!$A:$A)</f>
        <v>制热设备</v>
      </c>
      <c r="G9153" s="29" t="s">
        <v>130</v>
      </c>
      <c r="H9153" s="29" t="str">
        <f>_xlfn.XLOOKUP(G9153,[1]类目转化数据!B:B,[1]类目转化数据!C:C)</f>
        <v>大锅灶组</v>
      </c>
      <c r="I9153" s="29"/>
    </row>
    <row r="9154" ht="16.5" spans="1:9">
      <c r="A9154" s="29" t="s">
        <v>8027</v>
      </c>
      <c r="B9154" s="30">
        <v>100058456336</v>
      </c>
      <c r="C9154" s="31" t="s">
        <v>9587</v>
      </c>
      <c r="D9154" s="29" t="s">
        <v>9588</v>
      </c>
      <c r="E9154" s="29">
        <v>8499</v>
      </c>
      <c r="F9154" s="29" t="str">
        <f>_xlfn.XLOOKUP($G9154,[1]类目转化数据!$B:$B,[1]类目转化数据!$A:$A)</f>
        <v>制热设备</v>
      </c>
      <c r="G9154" s="29" t="s">
        <v>130</v>
      </c>
      <c r="H9154" s="29" t="str">
        <f>_xlfn.XLOOKUP(G9154,[1]类目转化数据!B:B,[1]类目转化数据!C:C)</f>
        <v>大锅灶组</v>
      </c>
      <c r="I9154" s="29"/>
    </row>
    <row r="9155" ht="16.5" spans="1:9">
      <c r="A9155" s="29" t="s">
        <v>8027</v>
      </c>
      <c r="B9155" s="30">
        <v>100062766597</v>
      </c>
      <c r="C9155" s="31" t="s">
        <v>9589</v>
      </c>
      <c r="D9155" s="29" t="s">
        <v>9590</v>
      </c>
      <c r="E9155" s="29">
        <v>7999</v>
      </c>
      <c r="F9155" s="29" t="str">
        <f>_xlfn.XLOOKUP($G9155,[1]类目转化数据!$B:$B,[1]类目转化数据!$A:$A)</f>
        <v>制热设备</v>
      </c>
      <c r="G9155" s="29" t="s">
        <v>130</v>
      </c>
      <c r="H9155" s="29" t="str">
        <f>_xlfn.XLOOKUP(G9155,[1]类目转化数据!B:B,[1]类目转化数据!C:C)</f>
        <v>大锅灶组</v>
      </c>
      <c r="I9155" s="29"/>
    </row>
    <row r="9156" ht="16.5" spans="1:9">
      <c r="A9156" s="29" t="s">
        <v>8027</v>
      </c>
      <c r="B9156" s="30">
        <v>100058456422</v>
      </c>
      <c r="C9156" s="31" t="s">
        <v>9591</v>
      </c>
      <c r="D9156" s="29" t="s">
        <v>9592</v>
      </c>
      <c r="E9156" s="29">
        <v>3699</v>
      </c>
      <c r="F9156" s="29" t="str">
        <f>_xlfn.XLOOKUP($G9156,[1]类目转化数据!$B:$B,[1]类目转化数据!$A:$A)</f>
        <v>制热设备</v>
      </c>
      <c r="G9156" s="29" t="s">
        <v>130</v>
      </c>
      <c r="H9156" s="29" t="str">
        <f>_xlfn.XLOOKUP(G9156,[1]类目转化数据!B:B,[1]类目转化数据!C:C)</f>
        <v>大锅灶组</v>
      </c>
      <c r="I9156" s="29"/>
    </row>
    <row r="9157" ht="16.5" spans="1:9">
      <c r="A9157" s="29" t="s">
        <v>8027</v>
      </c>
      <c r="B9157" s="30">
        <v>100057893887</v>
      </c>
      <c r="C9157" s="31" t="s">
        <v>9593</v>
      </c>
      <c r="D9157" s="29" t="s">
        <v>8797</v>
      </c>
      <c r="E9157" s="29">
        <v>4998</v>
      </c>
      <c r="F9157" s="29" t="str">
        <f>_xlfn.XLOOKUP($G9157,[1]类目转化数据!$B:$B,[1]类目转化数据!$A:$A)</f>
        <v>机械设备</v>
      </c>
      <c r="G9157" s="29" t="s">
        <v>431</v>
      </c>
      <c r="H9157" s="29" t="str">
        <f>_xlfn.XLOOKUP(G9157,[1]类目转化数据!B:B,[1]类目转化数据!C:C)</f>
        <v>机械设备</v>
      </c>
      <c r="I9157" s="29"/>
    </row>
    <row r="9158" ht="16.5" spans="1:9">
      <c r="A9158" s="29" t="s">
        <v>8027</v>
      </c>
      <c r="B9158" s="30">
        <v>100050535494</v>
      </c>
      <c r="C9158" s="31" t="s">
        <v>9594</v>
      </c>
      <c r="D9158" s="29" t="s">
        <v>9004</v>
      </c>
      <c r="E9158" s="29">
        <v>10800</v>
      </c>
      <c r="F9158" s="29" t="str">
        <f>_xlfn.XLOOKUP($G9158,[1]类目转化数据!$B:$B,[1]类目转化数据!$A:$A)</f>
        <v>烟消洗设备</v>
      </c>
      <c r="G9158" s="29" t="s">
        <v>1183</v>
      </c>
      <c r="H9158" s="29" t="str">
        <f>_xlfn.XLOOKUP(G9158,[1]类目转化数据!B:B,[1]类目转化数据!C:C)</f>
        <v>大锅灶组</v>
      </c>
      <c r="I9158" s="29"/>
    </row>
    <row r="9159" ht="16.5" spans="1:9">
      <c r="A9159" s="29" t="s">
        <v>8027</v>
      </c>
      <c r="B9159" s="30">
        <v>100051339660</v>
      </c>
      <c r="C9159" s="31" t="s">
        <v>9003</v>
      </c>
      <c r="D9159" s="29" t="s">
        <v>9004</v>
      </c>
      <c r="E9159" s="29">
        <v>10800</v>
      </c>
      <c r="F9159" s="29" t="str">
        <f>_xlfn.XLOOKUP($G9159,[1]类目转化数据!$B:$B,[1]类目转化数据!$A:$A)</f>
        <v>烟消洗设备</v>
      </c>
      <c r="G9159" s="29" t="s">
        <v>1183</v>
      </c>
      <c r="H9159" s="29" t="str">
        <f>_xlfn.XLOOKUP(G9159,[1]类目转化数据!B:B,[1]类目转化数据!C:C)</f>
        <v>大锅灶组</v>
      </c>
      <c r="I9159" s="29"/>
    </row>
    <row r="9160" ht="16.5" spans="1:9">
      <c r="A9160" s="29" t="s">
        <v>8027</v>
      </c>
      <c r="B9160" s="30">
        <v>100026125402</v>
      </c>
      <c r="C9160" s="31" t="s">
        <v>9595</v>
      </c>
      <c r="D9160" s="29" t="s">
        <v>9596</v>
      </c>
      <c r="E9160" s="29">
        <v>899</v>
      </c>
      <c r="F9160" s="29" t="str">
        <f>_xlfn.XLOOKUP($G9160,[1]类目转化数据!$B:$B,[1]类目转化数据!$A:$A)</f>
        <v>制热设备</v>
      </c>
      <c r="G9160" s="29" t="s">
        <v>241</v>
      </c>
      <c r="H9160" s="29" t="str">
        <f>_xlfn.XLOOKUP(G9160,[1]类目转化数据!B:B,[1]类目转化数据!C:C)</f>
        <v>后厨组</v>
      </c>
      <c r="I9160" s="29"/>
    </row>
    <row r="9161" ht="16.5" spans="1:9">
      <c r="A9161" s="29" t="s">
        <v>8027</v>
      </c>
      <c r="B9161" s="30">
        <v>100009138031</v>
      </c>
      <c r="C9161" s="31" t="s">
        <v>9597</v>
      </c>
      <c r="D9161" s="29" t="s">
        <v>8061</v>
      </c>
      <c r="E9161" s="29">
        <v>3298</v>
      </c>
      <c r="F9161" s="29" t="str">
        <f>_xlfn.XLOOKUP($G9161,[1]类目转化数据!$B:$B,[1]类目转化数据!$A:$A)</f>
        <v>制热设备</v>
      </c>
      <c r="G9161" s="29" t="s">
        <v>241</v>
      </c>
      <c r="H9161" s="29" t="str">
        <f>_xlfn.XLOOKUP(G9161,[1]类目转化数据!B:B,[1]类目转化数据!C:C)</f>
        <v>后厨组</v>
      </c>
      <c r="I9161" s="29"/>
    </row>
    <row r="9162" ht="16.5" spans="1:9">
      <c r="A9162" s="29" t="s">
        <v>8027</v>
      </c>
      <c r="B9162" s="30">
        <v>100004703838</v>
      </c>
      <c r="C9162" s="31" t="s">
        <v>9598</v>
      </c>
      <c r="D9162" s="29" t="s">
        <v>9226</v>
      </c>
      <c r="E9162" s="29">
        <v>4899</v>
      </c>
      <c r="F9162" s="29" t="str">
        <f>_xlfn.XLOOKUP($G9162,[1]类目转化数据!$B:$B,[1]类目转化数据!$A:$A)</f>
        <v>制热设备</v>
      </c>
      <c r="G9162" s="29" t="s">
        <v>241</v>
      </c>
      <c r="H9162" s="29" t="str">
        <f>_xlfn.XLOOKUP(G9162,[1]类目转化数据!B:B,[1]类目转化数据!C:C)</f>
        <v>后厨组</v>
      </c>
      <c r="I9162" s="29"/>
    </row>
    <row r="9163" ht="16.5" spans="1:9">
      <c r="A9163" s="29" t="s">
        <v>8027</v>
      </c>
      <c r="B9163" s="30">
        <v>100009138029</v>
      </c>
      <c r="C9163" s="31" t="s">
        <v>9599</v>
      </c>
      <c r="D9163" s="29" t="s">
        <v>8900</v>
      </c>
      <c r="E9163" s="29">
        <v>3598</v>
      </c>
      <c r="F9163" s="29" t="str">
        <f>_xlfn.XLOOKUP($G9163,[1]类目转化数据!$B:$B,[1]类目转化数据!$A:$A)</f>
        <v>制热设备</v>
      </c>
      <c r="G9163" s="29" t="s">
        <v>241</v>
      </c>
      <c r="H9163" s="29" t="str">
        <f>_xlfn.XLOOKUP(G9163,[1]类目转化数据!B:B,[1]类目转化数据!C:C)</f>
        <v>后厨组</v>
      </c>
      <c r="I9163" s="29"/>
    </row>
    <row r="9164" ht="16.5" spans="1:9">
      <c r="A9164" s="29" t="s">
        <v>8027</v>
      </c>
      <c r="B9164" s="30">
        <v>100025397477</v>
      </c>
      <c r="C9164" s="31" t="s">
        <v>9600</v>
      </c>
      <c r="D9164" s="29" t="s">
        <v>9601</v>
      </c>
      <c r="E9164" s="29">
        <v>1599</v>
      </c>
      <c r="F9164" s="29" t="str">
        <f>_xlfn.XLOOKUP($G9164,[1]类目转化数据!$B:$B,[1]类目转化数据!$A:$A)</f>
        <v>制热设备</v>
      </c>
      <c r="G9164" s="29" t="s">
        <v>241</v>
      </c>
      <c r="H9164" s="29" t="str">
        <f>_xlfn.XLOOKUP(G9164,[1]类目转化数据!B:B,[1]类目转化数据!C:C)</f>
        <v>后厨组</v>
      </c>
      <c r="I9164" s="29"/>
    </row>
    <row r="9165" ht="16.5" spans="1:9">
      <c r="A9165" s="29" t="s">
        <v>8027</v>
      </c>
      <c r="B9165" s="30">
        <v>100248611650</v>
      </c>
      <c r="C9165" s="31" t="s">
        <v>9602</v>
      </c>
      <c r="D9165" s="29" t="s">
        <v>9603</v>
      </c>
      <c r="E9165" s="29">
        <v>9999</v>
      </c>
      <c r="F9165" s="29" t="str">
        <f>_xlfn.XLOOKUP($G9165,[1]类目转化数据!$B:$B,[1]类目转化数据!$A:$A)</f>
        <v>制热设备</v>
      </c>
      <c r="G9165" s="29" t="s">
        <v>241</v>
      </c>
      <c r="H9165" s="29" t="str">
        <f>_xlfn.XLOOKUP(G9165,[1]类目转化数据!B:B,[1]类目转化数据!C:C)</f>
        <v>后厨组</v>
      </c>
      <c r="I9165" s="29"/>
    </row>
    <row r="9166" ht="16.5" spans="1:9">
      <c r="A9166" s="29" t="s">
        <v>8027</v>
      </c>
      <c r="B9166" s="30">
        <v>100009138007</v>
      </c>
      <c r="C9166" s="31" t="s">
        <v>9604</v>
      </c>
      <c r="D9166" s="29" t="s">
        <v>9605</v>
      </c>
      <c r="E9166" s="29">
        <v>2698</v>
      </c>
      <c r="F9166" s="29" t="str">
        <f>_xlfn.XLOOKUP($G9166,[1]类目转化数据!$B:$B,[1]类目转化数据!$A:$A)</f>
        <v>制热设备</v>
      </c>
      <c r="G9166" s="29" t="s">
        <v>241</v>
      </c>
      <c r="H9166" s="29" t="str">
        <f>_xlfn.XLOOKUP(G9166,[1]类目转化数据!B:B,[1]类目转化数据!C:C)</f>
        <v>后厨组</v>
      </c>
      <c r="I9166" s="29"/>
    </row>
    <row r="9167" ht="16.5" spans="1:9">
      <c r="A9167" s="29" t="s">
        <v>8027</v>
      </c>
      <c r="B9167" s="30">
        <v>100026207055</v>
      </c>
      <c r="C9167" s="31" t="s">
        <v>9606</v>
      </c>
      <c r="D9167" s="29" t="s">
        <v>9607</v>
      </c>
      <c r="E9167" s="29">
        <v>1599</v>
      </c>
      <c r="F9167" s="29" t="str">
        <f>_xlfn.XLOOKUP($G9167,[1]类目转化数据!$B:$B,[1]类目转化数据!$A:$A)</f>
        <v>制热设备</v>
      </c>
      <c r="G9167" s="29" t="s">
        <v>241</v>
      </c>
      <c r="H9167" s="29" t="str">
        <f>_xlfn.XLOOKUP(G9167,[1]类目转化数据!B:B,[1]类目转化数据!C:C)</f>
        <v>后厨组</v>
      </c>
      <c r="I9167" s="29"/>
    </row>
    <row r="9168" ht="16.5" spans="1:9">
      <c r="A9168" s="29" t="s">
        <v>8027</v>
      </c>
      <c r="B9168" s="30">
        <v>100248611648</v>
      </c>
      <c r="C9168" s="31" t="s">
        <v>9608</v>
      </c>
      <c r="D9168" s="29" t="s">
        <v>9609</v>
      </c>
      <c r="E9168" s="29">
        <v>8999</v>
      </c>
      <c r="F9168" s="29" t="str">
        <f>_xlfn.XLOOKUP($G9168,[1]类目转化数据!$B:$B,[1]类目转化数据!$A:$A)</f>
        <v>制热设备</v>
      </c>
      <c r="G9168" s="29" t="s">
        <v>241</v>
      </c>
      <c r="H9168" s="29" t="str">
        <f>_xlfn.XLOOKUP(G9168,[1]类目转化数据!B:B,[1]类目转化数据!C:C)</f>
        <v>后厨组</v>
      </c>
      <c r="I9168" s="29"/>
    </row>
    <row r="9169" ht="16.5" spans="1:9">
      <c r="A9169" s="29" t="s">
        <v>8027</v>
      </c>
      <c r="B9169" s="30">
        <v>100024172826</v>
      </c>
      <c r="C9169" s="31" t="s">
        <v>9610</v>
      </c>
      <c r="D9169" s="29" t="s">
        <v>9611</v>
      </c>
      <c r="E9169" s="29">
        <v>799</v>
      </c>
      <c r="F9169" s="29" t="str">
        <f>_xlfn.XLOOKUP($G9169,[1]类目转化数据!$B:$B,[1]类目转化数据!$A:$A)</f>
        <v>制热设备</v>
      </c>
      <c r="G9169" s="29" t="s">
        <v>241</v>
      </c>
      <c r="H9169" s="29" t="str">
        <f>_xlfn.XLOOKUP(G9169,[1]类目转化数据!B:B,[1]类目转化数据!C:C)</f>
        <v>后厨组</v>
      </c>
      <c r="I9169" s="29"/>
    </row>
    <row r="9170" ht="16.5" spans="1:9">
      <c r="A9170" s="29" t="s">
        <v>8027</v>
      </c>
      <c r="B9170" s="30">
        <v>100016126108</v>
      </c>
      <c r="C9170" s="31" t="s">
        <v>9612</v>
      </c>
      <c r="D9170" s="29" t="s">
        <v>9613</v>
      </c>
      <c r="E9170" s="29">
        <v>2998</v>
      </c>
      <c r="F9170" s="29" t="str">
        <f>_xlfn.XLOOKUP($G9170,[1]类目转化数据!$B:$B,[1]类目转化数据!$A:$A)</f>
        <v>制热设备</v>
      </c>
      <c r="G9170" s="29" t="s">
        <v>241</v>
      </c>
      <c r="H9170" s="29" t="str">
        <f>_xlfn.XLOOKUP(G9170,[1]类目转化数据!B:B,[1]类目转化数据!C:C)</f>
        <v>后厨组</v>
      </c>
      <c r="I9170" s="29"/>
    </row>
    <row r="9171" ht="16.5" spans="1:9">
      <c r="A9171" s="29" t="s">
        <v>8027</v>
      </c>
      <c r="B9171" s="30">
        <v>100009138033</v>
      </c>
      <c r="C9171" s="31" t="s">
        <v>9614</v>
      </c>
      <c r="D9171" s="29" t="s">
        <v>9613</v>
      </c>
      <c r="E9171" s="29">
        <v>2998</v>
      </c>
      <c r="F9171" s="29" t="str">
        <f>_xlfn.XLOOKUP($G9171,[1]类目转化数据!$B:$B,[1]类目转化数据!$A:$A)</f>
        <v>制热设备</v>
      </c>
      <c r="G9171" s="29" t="s">
        <v>241</v>
      </c>
      <c r="H9171" s="29" t="str">
        <f>_xlfn.XLOOKUP(G9171,[1]类目转化数据!B:B,[1]类目转化数据!C:C)</f>
        <v>后厨组</v>
      </c>
      <c r="I9171" s="29"/>
    </row>
    <row r="9172" ht="16.5" spans="1:9">
      <c r="A9172" s="29" t="s">
        <v>8027</v>
      </c>
      <c r="B9172" s="30">
        <v>100058807363</v>
      </c>
      <c r="C9172" s="31" t="s">
        <v>9615</v>
      </c>
      <c r="D9172" s="29" t="s">
        <v>9616</v>
      </c>
      <c r="E9172" s="29">
        <v>10990</v>
      </c>
      <c r="F9172" s="29" t="str">
        <f>_xlfn.XLOOKUP($G9172,[1]类目转化数据!$B:$B,[1]类目转化数据!$A:$A)</f>
        <v>制热设备</v>
      </c>
      <c r="G9172" s="29" t="s">
        <v>241</v>
      </c>
      <c r="H9172" s="29" t="str">
        <f>_xlfn.XLOOKUP(G9172,[1]类目转化数据!B:B,[1]类目转化数据!C:C)</f>
        <v>后厨组</v>
      </c>
      <c r="I9172" s="29"/>
    </row>
    <row r="9173" ht="16.5" spans="1:9">
      <c r="A9173" s="29" t="s">
        <v>8027</v>
      </c>
      <c r="B9173" s="30">
        <v>100044688351</v>
      </c>
      <c r="C9173" s="31" t="s">
        <v>9617</v>
      </c>
      <c r="D9173" s="29" t="s">
        <v>9618</v>
      </c>
      <c r="E9173" s="29">
        <v>2198</v>
      </c>
      <c r="F9173" s="29" t="str">
        <f>_xlfn.XLOOKUP($G9173,[1]类目转化数据!$B:$B,[1]类目转化数据!$A:$A)</f>
        <v>制热设备</v>
      </c>
      <c r="G9173" s="29" t="s">
        <v>241</v>
      </c>
      <c r="H9173" s="29" t="str">
        <f>_xlfn.XLOOKUP(G9173,[1]类目转化数据!B:B,[1]类目转化数据!C:C)</f>
        <v>后厨组</v>
      </c>
      <c r="I9173" s="29"/>
    </row>
    <row r="9174" ht="16.5" spans="1:9">
      <c r="A9174" s="29" t="s">
        <v>8027</v>
      </c>
      <c r="B9174" s="30">
        <v>100020538101</v>
      </c>
      <c r="C9174" s="31" t="s">
        <v>9619</v>
      </c>
      <c r="D9174" s="29" t="s">
        <v>9620</v>
      </c>
      <c r="E9174" s="29">
        <v>9980</v>
      </c>
      <c r="F9174" s="29" t="str">
        <f>_xlfn.XLOOKUP($G9174,[1]类目转化数据!$B:$B,[1]类目转化数据!$A:$A)</f>
        <v>制热设备</v>
      </c>
      <c r="G9174" s="29" t="s">
        <v>241</v>
      </c>
      <c r="H9174" s="29" t="str">
        <f>_xlfn.XLOOKUP(G9174,[1]类目转化数据!B:B,[1]类目转化数据!C:C)</f>
        <v>后厨组</v>
      </c>
      <c r="I9174" s="29"/>
    </row>
    <row r="9175" ht="16.5" spans="1:9">
      <c r="A9175" s="29" t="s">
        <v>8027</v>
      </c>
      <c r="B9175" s="30">
        <v>100248611636</v>
      </c>
      <c r="C9175" s="31" t="s">
        <v>9621</v>
      </c>
      <c r="D9175" s="29" t="s">
        <v>9622</v>
      </c>
      <c r="E9175" s="29">
        <v>10999</v>
      </c>
      <c r="F9175" s="29" t="str">
        <f>_xlfn.XLOOKUP($G9175,[1]类目转化数据!$B:$B,[1]类目转化数据!$A:$A)</f>
        <v>制热设备</v>
      </c>
      <c r="G9175" s="29" t="s">
        <v>241</v>
      </c>
      <c r="H9175" s="29" t="str">
        <f>_xlfn.XLOOKUP(G9175,[1]类目转化数据!B:B,[1]类目转化数据!C:C)</f>
        <v>后厨组</v>
      </c>
      <c r="I9175" s="29"/>
    </row>
    <row r="9176" ht="16.5" spans="1:9">
      <c r="A9176" s="29" t="s">
        <v>8027</v>
      </c>
      <c r="B9176" s="30">
        <v>100044688413</v>
      </c>
      <c r="C9176" s="31" t="s">
        <v>9623</v>
      </c>
      <c r="D9176" s="29" t="s">
        <v>9618</v>
      </c>
      <c r="E9176" s="29">
        <v>2198</v>
      </c>
      <c r="F9176" s="29" t="str">
        <f>_xlfn.XLOOKUP($G9176,[1]类目转化数据!$B:$B,[1]类目转化数据!$A:$A)</f>
        <v>制热设备</v>
      </c>
      <c r="G9176" s="29" t="s">
        <v>241</v>
      </c>
      <c r="H9176" s="29" t="str">
        <f>_xlfn.XLOOKUP(G9176,[1]类目转化数据!B:B,[1]类目转化数据!C:C)</f>
        <v>后厨组</v>
      </c>
      <c r="I9176" s="29"/>
    </row>
    <row r="9177" ht="16.5" spans="1:9">
      <c r="A9177" s="29" t="s">
        <v>8027</v>
      </c>
      <c r="B9177" s="30">
        <v>100016126172</v>
      </c>
      <c r="C9177" s="31" t="s">
        <v>9624</v>
      </c>
      <c r="D9177" s="29" t="s">
        <v>9625</v>
      </c>
      <c r="E9177" s="29">
        <v>6598</v>
      </c>
      <c r="F9177" s="29" t="str">
        <f>_xlfn.XLOOKUP($G9177,[1]类目转化数据!$B:$B,[1]类目转化数据!$A:$A)</f>
        <v>制热设备</v>
      </c>
      <c r="G9177" s="29" t="s">
        <v>241</v>
      </c>
      <c r="H9177" s="29" t="str">
        <f>_xlfn.XLOOKUP(G9177,[1]类目转化数据!B:B,[1]类目转化数据!C:C)</f>
        <v>后厨组</v>
      </c>
      <c r="I9177" s="29"/>
    </row>
    <row r="9178" ht="16.5" spans="1:9">
      <c r="A9178" s="29" t="s">
        <v>8027</v>
      </c>
      <c r="B9178" s="30">
        <v>100053315090</v>
      </c>
      <c r="C9178" s="31" t="s">
        <v>9626</v>
      </c>
      <c r="D9178" s="29" t="s">
        <v>9627</v>
      </c>
      <c r="E9178" s="29">
        <v>11999</v>
      </c>
      <c r="F9178" s="29" t="str">
        <f>_xlfn.XLOOKUP($G9178,[1]类目转化数据!$B:$B,[1]类目转化数据!$A:$A)</f>
        <v>制热设备</v>
      </c>
      <c r="G9178" s="29" t="s">
        <v>1807</v>
      </c>
      <c r="H9178" s="29" t="str">
        <f>_xlfn.XLOOKUP(G9178,[1]类目转化数据!B:B,[1]类目转化数据!C:C)</f>
        <v>大锅灶组</v>
      </c>
      <c r="I9178" s="29"/>
    </row>
    <row r="9179" ht="16.5" spans="1:9">
      <c r="A9179" s="29" t="s">
        <v>8027</v>
      </c>
      <c r="B9179" s="30">
        <v>100054660392</v>
      </c>
      <c r="C9179" s="31" t="s">
        <v>9599</v>
      </c>
      <c r="D9179" s="29" t="s">
        <v>8900</v>
      </c>
      <c r="E9179" s="29">
        <v>3598</v>
      </c>
      <c r="F9179" s="29" t="str">
        <f>_xlfn.XLOOKUP($G9179,[1]类目转化数据!$B:$B,[1]类目转化数据!$A:$A)</f>
        <v>制热设备</v>
      </c>
      <c r="G9179" s="29" t="s">
        <v>241</v>
      </c>
      <c r="H9179" s="29" t="str">
        <f>_xlfn.XLOOKUP(G9179,[1]类目转化数据!B:B,[1]类目转化数据!C:C)</f>
        <v>后厨组</v>
      </c>
      <c r="I9179" s="29"/>
    </row>
    <row r="9180" ht="16.5" spans="1:9">
      <c r="A9180" s="29" t="s">
        <v>8027</v>
      </c>
      <c r="B9180" s="30">
        <v>100060249877</v>
      </c>
      <c r="C9180" s="31" t="s">
        <v>9628</v>
      </c>
      <c r="D9180" s="29" t="s">
        <v>9625</v>
      </c>
      <c r="E9180" s="29">
        <v>6598</v>
      </c>
      <c r="F9180" s="29" t="str">
        <f>_xlfn.XLOOKUP($G9180,[1]类目转化数据!$B:$B,[1]类目转化数据!$A:$A)</f>
        <v>制热设备</v>
      </c>
      <c r="G9180" s="29" t="s">
        <v>241</v>
      </c>
      <c r="H9180" s="29" t="str">
        <f>_xlfn.XLOOKUP(G9180,[1]类目转化数据!B:B,[1]类目转化数据!C:C)</f>
        <v>后厨组</v>
      </c>
      <c r="I9180" s="29"/>
    </row>
    <row r="9181" ht="16.5" spans="1:9">
      <c r="A9181" s="29" t="s">
        <v>8027</v>
      </c>
      <c r="B9181" s="30">
        <v>100060249901</v>
      </c>
      <c r="C9181" s="31" t="s">
        <v>8060</v>
      </c>
      <c r="D9181" s="29" t="s">
        <v>8061</v>
      </c>
      <c r="E9181" s="29">
        <v>3298</v>
      </c>
      <c r="F9181" s="29" t="str">
        <f>_xlfn.XLOOKUP($G9181,[1]类目转化数据!$B:$B,[1]类目转化数据!$A:$A)</f>
        <v>制热设备</v>
      </c>
      <c r="G9181" s="29" t="s">
        <v>241</v>
      </c>
      <c r="H9181" s="29" t="str">
        <f>_xlfn.XLOOKUP(G9181,[1]类目转化数据!B:B,[1]类目转化数据!C:C)</f>
        <v>后厨组</v>
      </c>
      <c r="I9181" s="29"/>
    </row>
    <row r="9182" ht="16.5" spans="1:9">
      <c r="A9182" s="29" t="s">
        <v>8027</v>
      </c>
      <c r="B9182" s="30">
        <v>100060249903</v>
      </c>
      <c r="C9182" s="31" t="s">
        <v>9629</v>
      </c>
      <c r="D9182" s="29" t="s">
        <v>9613</v>
      </c>
      <c r="E9182" s="29">
        <v>2998</v>
      </c>
      <c r="F9182" s="29" t="str">
        <f>_xlfn.XLOOKUP($G9182,[1]类目转化数据!$B:$B,[1]类目转化数据!$A:$A)</f>
        <v>制热设备</v>
      </c>
      <c r="G9182" s="29" t="s">
        <v>241</v>
      </c>
      <c r="H9182" s="29" t="str">
        <f>_xlfn.XLOOKUP(G9182,[1]类目转化数据!B:B,[1]类目转化数据!C:C)</f>
        <v>后厨组</v>
      </c>
      <c r="I9182" s="29"/>
    </row>
    <row r="9183" ht="16.5" spans="1:9">
      <c r="A9183" s="29" t="s">
        <v>8027</v>
      </c>
      <c r="B9183" s="30">
        <v>100055142626</v>
      </c>
      <c r="C9183" s="31" t="s">
        <v>9630</v>
      </c>
      <c r="D9183" s="29" t="s">
        <v>8797</v>
      </c>
      <c r="E9183" s="29">
        <v>5399</v>
      </c>
      <c r="F9183" s="29" t="str">
        <f>_xlfn.XLOOKUP($G9183,[1]类目转化数据!$B:$B,[1]类目转化数据!$A:$A)</f>
        <v>机械设备</v>
      </c>
      <c r="G9183" s="29" t="s">
        <v>431</v>
      </c>
      <c r="H9183" s="29" t="str">
        <f>_xlfn.XLOOKUP(G9183,[1]类目转化数据!B:B,[1]类目转化数据!C:C)</f>
        <v>机械设备</v>
      </c>
      <c r="I9183" s="29"/>
    </row>
    <row r="9184" ht="16.5" spans="1:9">
      <c r="A9184" s="29" t="s">
        <v>8027</v>
      </c>
      <c r="B9184" s="30">
        <v>100055142646</v>
      </c>
      <c r="C9184" s="31" t="s">
        <v>9631</v>
      </c>
      <c r="D9184" s="29" t="s">
        <v>8801</v>
      </c>
      <c r="E9184" s="29">
        <v>2799</v>
      </c>
      <c r="F9184" s="29" t="str">
        <f>_xlfn.XLOOKUP($G9184,[1]类目转化数据!$B:$B,[1]类目转化数据!$A:$A)</f>
        <v>机械设备</v>
      </c>
      <c r="G9184" s="29" t="s">
        <v>431</v>
      </c>
      <c r="H9184" s="29" t="str">
        <f>_xlfn.XLOOKUP(G9184,[1]类目转化数据!B:B,[1]类目转化数据!C:C)</f>
        <v>机械设备</v>
      </c>
      <c r="I9184" s="29"/>
    </row>
    <row r="9185" ht="16.5" spans="1:9">
      <c r="A9185" s="29" t="s">
        <v>8027</v>
      </c>
      <c r="B9185" s="30">
        <v>100060572693</v>
      </c>
      <c r="C9185" s="31" t="s">
        <v>9632</v>
      </c>
      <c r="D9185" s="29" t="s">
        <v>8799</v>
      </c>
      <c r="E9185" s="29">
        <v>3199</v>
      </c>
      <c r="F9185" s="29" t="str">
        <f>_xlfn.XLOOKUP($G9185,[1]类目转化数据!$B:$B,[1]类目转化数据!$A:$A)</f>
        <v>机械设备</v>
      </c>
      <c r="G9185" s="29" t="s">
        <v>431</v>
      </c>
      <c r="H9185" s="29" t="str">
        <f>_xlfn.XLOOKUP(G9185,[1]类目转化数据!B:B,[1]类目转化数据!C:C)</f>
        <v>机械设备</v>
      </c>
      <c r="I9185" s="29"/>
    </row>
    <row r="9186" ht="16.5" spans="1:9">
      <c r="A9186" s="29" t="s">
        <v>8027</v>
      </c>
      <c r="B9186" s="30">
        <v>100055523928</v>
      </c>
      <c r="C9186" s="31" t="s">
        <v>9633</v>
      </c>
      <c r="D9186" s="29" t="s">
        <v>9634</v>
      </c>
      <c r="E9186" s="29">
        <v>52000</v>
      </c>
      <c r="F9186" s="29" t="str">
        <f>_xlfn.XLOOKUP($G9186,[1]类目转化数据!$B:$B,[1]类目转化数据!$A:$A)</f>
        <v>烟消洗设备</v>
      </c>
      <c r="G9186" s="29" t="s">
        <v>1372</v>
      </c>
      <c r="H9186" s="29" t="str">
        <f>_xlfn.XLOOKUP(G9186,[1]类目转化数据!B:B,[1]类目转化数据!C:C)</f>
        <v>大锅灶组</v>
      </c>
      <c r="I9186" s="29"/>
    </row>
    <row r="9187" ht="16.5" spans="1:9">
      <c r="A9187" s="29" t="s">
        <v>8027</v>
      </c>
      <c r="B9187" s="30">
        <v>100055524136</v>
      </c>
      <c r="C9187" s="31" t="s">
        <v>9635</v>
      </c>
      <c r="D9187" s="29" t="s">
        <v>8214</v>
      </c>
      <c r="E9187" s="29">
        <v>8999</v>
      </c>
      <c r="F9187" s="29" t="str">
        <f>_xlfn.XLOOKUP($G9187,[1]类目转化数据!$B:$B,[1]类目转化数据!$A:$A)</f>
        <v>办公饮水设备</v>
      </c>
      <c r="G9187" s="29" t="s">
        <v>622</v>
      </c>
      <c r="H9187" s="29" t="str">
        <f>_xlfn.XLOOKUP(G9187,[1]类目转化数据!B:B,[1]类目转化数据!C:C)</f>
        <v>直饮机组</v>
      </c>
      <c r="I9187" s="29"/>
    </row>
    <row r="9188" ht="16.5" spans="1:9">
      <c r="A9188" s="29" t="s">
        <v>8027</v>
      </c>
      <c r="B9188" s="30">
        <v>100002947521</v>
      </c>
      <c r="C9188" s="31" t="s">
        <v>9636</v>
      </c>
      <c r="D9188" s="29" t="s">
        <v>9196</v>
      </c>
      <c r="E9188" s="29">
        <v>5499</v>
      </c>
      <c r="F9188" s="29" t="str">
        <f>_xlfn.XLOOKUP($G9188,[1]类目转化数据!$B:$B,[1]类目转化数据!$A:$A)</f>
        <v>制冷设备</v>
      </c>
      <c r="G9188" s="29" t="s">
        <v>95</v>
      </c>
      <c r="H9188" s="29" t="str">
        <f>_xlfn.XLOOKUP(G9188,[1]类目转化数据!B:B,[1]类目转化数据!C:C)</f>
        <v>后厨组</v>
      </c>
      <c r="I9188" s="29"/>
    </row>
    <row r="9189" ht="16.5" spans="1:9">
      <c r="A9189" s="29" t="s">
        <v>8027</v>
      </c>
      <c r="B9189" s="30">
        <v>100055905634</v>
      </c>
      <c r="C9189" s="31" t="s">
        <v>9637</v>
      </c>
      <c r="D9189" s="29" t="s">
        <v>8733</v>
      </c>
      <c r="E9189" s="29">
        <v>5399</v>
      </c>
      <c r="F9189" s="29" t="str">
        <f>_xlfn.XLOOKUP($G9189,[1]类目转化数据!$B:$B,[1]类目转化数据!$A:$A)</f>
        <v>制冷设备</v>
      </c>
      <c r="G9189" s="29" t="s">
        <v>95</v>
      </c>
      <c r="H9189" s="29" t="str">
        <f>_xlfn.XLOOKUP(G9189,[1]类目转化数据!B:B,[1]类目转化数据!C:C)</f>
        <v>后厨组</v>
      </c>
      <c r="I9189" s="29"/>
    </row>
    <row r="9190" ht="16.5" spans="1:9">
      <c r="A9190" s="29" t="s">
        <v>8027</v>
      </c>
      <c r="B9190" s="30">
        <v>100056745150</v>
      </c>
      <c r="C9190" s="31" t="s">
        <v>9638</v>
      </c>
      <c r="D9190" s="29" t="s">
        <v>8381</v>
      </c>
      <c r="E9190" s="29">
        <v>9580</v>
      </c>
      <c r="F9190" s="29" t="str">
        <f>_xlfn.XLOOKUP($G9190,[1]类目转化数据!$B:$B,[1]类目转化数据!$A:$A)</f>
        <v>制热设备</v>
      </c>
      <c r="G9190" s="29" t="s">
        <v>130</v>
      </c>
      <c r="H9190" s="29" t="str">
        <f>_xlfn.XLOOKUP(G9190,[1]类目转化数据!B:B,[1]类目转化数据!C:C)</f>
        <v>大锅灶组</v>
      </c>
      <c r="I9190" s="29"/>
    </row>
    <row r="9191" ht="16.5" spans="1:9">
      <c r="A9191" s="29" t="s">
        <v>8027</v>
      </c>
      <c r="B9191" s="30">
        <v>100056745176</v>
      </c>
      <c r="C9191" s="31" t="s">
        <v>9639</v>
      </c>
      <c r="D9191" s="29" t="s">
        <v>9640</v>
      </c>
      <c r="E9191" s="29">
        <v>7699</v>
      </c>
      <c r="F9191" s="29" t="str">
        <f>_xlfn.XLOOKUP($G9191,[1]类目转化数据!$B:$B,[1]类目转化数据!$A:$A)</f>
        <v>制热设备</v>
      </c>
      <c r="G9191" s="29" t="s">
        <v>130</v>
      </c>
      <c r="H9191" s="29" t="str">
        <f>_xlfn.XLOOKUP(G9191,[1]类目转化数据!B:B,[1]类目转化数据!C:C)</f>
        <v>大锅灶组</v>
      </c>
      <c r="I9191" s="29"/>
    </row>
    <row r="9192" ht="16.5" spans="1:9">
      <c r="A9192" s="29" t="s">
        <v>8027</v>
      </c>
      <c r="B9192" s="30">
        <v>100061621815</v>
      </c>
      <c r="C9192" s="31" t="s">
        <v>9641</v>
      </c>
      <c r="D9192" s="29" t="s">
        <v>9640</v>
      </c>
      <c r="E9192" s="29">
        <v>9580</v>
      </c>
      <c r="F9192" s="29" t="str">
        <f>_xlfn.XLOOKUP($G9192,[1]类目转化数据!$B:$B,[1]类目转化数据!$A:$A)</f>
        <v>制热设备</v>
      </c>
      <c r="G9192" s="29" t="s">
        <v>130</v>
      </c>
      <c r="H9192" s="29" t="str">
        <f>_xlfn.XLOOKUP(G9192,[1]类目转化数据!B:B,[1]类目转化数据!C:C)</f>
        <v>大锅灶组</v>
      </c>
      <c r="I9192" s="29"/>
    </row>
    <row r="9193" ht="16.5" spans="1:9">
      <c r="A9193" s="29" t="s">
        <v>8027</v>
      </c>
      <c r="B9193" s="30">
        <v>100062047747</v>
      </c>
      <c r="C9193" s="31" t="s">
        <v>9642</v>
      </c>
      <c r="D9193" s="29" t="s">
        <v>9643</v>
      </c>
      <c r="E9193" s="29">
        <v>499</v>
      </c>
      <c r="F9193" s="29" t="str">
        <f>_xlfn.XLOOKUP($G9193,[1]类目转化数据!$B:$B,[1]类目转化数据!$A:$A)</f>
        <v>社会餐饮设备</v>
      </c>
      <c r="G9193" s="29" t="s">
        <v>11</v>
      </c>
      <c r="H9193" s="29" t="str">
        <f>_xlfn.XLOOKUP(G9193,[1]类目转化数据!B:B,[1]类目转化数据!C:C)</f>
        <v>小客单</v>
      </c>
      <c r="I9193" s="29"/>
    </row>
    <row r="9194" ht="16.5" spans="1:9">
      <c r="A9194" s="29" t="s">
        <v>8027</v>
      </c>
      <c r="B9194" s="30">
        <v>100057969512</v>
      </c>
      <c r="C9194" s="31" t="s">
        <v>9084</v>
      </c>
      <c r="D9194" s="29" t="s">
        <v>9063</v>
      </c>
      <c r="E9194" s="29">
        <v>4999</v>
      </c>
      <c r="F9194" s="29" t="str">
        <f>_xlfn.XLOOKUP($G9194,[1]类目转化数据!$B:$B,[1]类目转化数据!$A:$A)</f>
        <v>机械设备</v>
      </c>
      <c r="G9194" s="29" t="s">
        <v>431</v>
      </c>
      <c r="H9194" s="29" t="str">
        <f>_xlfn.XLOOKUP(G9194,[1]类目转化数据!B:B,[1]类目转化数据!C:C)</f>
        <v>机械设备</v>
      </c>
      <c r="I9194" s="29"/>
    </row>
    <row r="9195" ht="16.5" spans="1:9">
      <c r="A9195" s="29" t="s">
        <v>8027</v>
      </c>
      <c r="B9195" s="30">
        <v>100057969528</v>
      </c>
      <c r="C9195" s="31" t="s">
        <v>9072</v>
      </c>
      <c r="D9195" s="29" t="s">
        <v>9073</v>
      </c>
      <c r="E9195" s="29">
        <v>3999</v>
      </c>
      <c r="F9195" s="29" t="str">
        <f>_xlfn.XLOOKUP($G9195,[1]类目转化数据!$B:$B,[1]类目转化数据!$A:$A)</f>
        <v>机械设备</v>
      </c>
      <c r="G9195" s="29" t="s">
        <v>431</v>
      </c>
      <c r="H9195" s="29" t="str">
        <f>_xlfn.XLOOKUP(G9195,[1]类目转化数据!B:B,[1]类目转化数据!C:C)</f>
        <v>机械设备</v>
      </c>
      <c r="I9195" s="29"/>
    </row>
    <row r="9196" ht="16.5" spans="1:9">
      <c r="A9196" s="29" t="s">
        <v>8027</v>
      </c>
      <c r="B9196" s="30">
        <v>100057969530</v>
      </c>
      <c r="C9196" s="31" t="s">
        <v>9066</v>
      </c>
      <c r="D9196" s="29" t="s">
        <v>9067</v>
      </c>
      <c r="E9196" s="29">
        <v>3229</v>
      </c>
      <c r="F9196" s="29" t="str">
        <f>_xlfn.XLOOKUP($G9196,[1]类目转化数据!$B:$B,[1]类目转化数据!$A:$A)</f>
        <v>机械设备</v>
      </c>
      <c r="G9196" s="29" t="s">
        <v>431</v>
      </c>
      <c r="H9196" s="29" t="str">
        <f>_xlfn.XLOOKUP(G9196,[1]类目转化数据!B:B,[1]类目转化数据!C:C)</f>
        <v>机械设备</v>
      </c>
      <c r="I9196" s="29"/>
    </row>
    <row r="9197" ht="16.5" spans="1:9">
      <c r="A9197" s="29" t="s">
        <v>8027</v>
      </c>
      <c r="B9197" s="30">
        <v>100058037218</v>
      </c>
      <c r="C9197" s="31" t="s">
        <v>9644</v>
      </c>
      <c r="D9197" s="29" t="s">
        <v>9645</v>
      </c>
      <c r="E9197" s="29">
        <v>7980</v>
      </c>
      <c r="F9197" s="29" t="str">
        <f>_xlfn.XLOOKUP($G9197,[1]类目转化数据!$B:$B,[1]类目转化数据!$A:$A)</f>
        <v>制热设备</v>
      </c>
      <c r="G9197" s="29" t="s">
        <v>24</v>
      </c>
      <c r="H9197" s="29" t="str">
        <f>_xlfn.XLOOKUP(G9197,[1]类目转化数据!B:B,[1]类目转化数据!C:C)</f>
        <v>后厨组</v>
      </c>
      <c r="I9197" s="29"/>
    </row>
    <row r="9198" ht="16.5" spans="1:9">
      <c r="A9198" s="29" t="s">
        <v>8027</v>
      </c>
      <c r="B9198" s="30">
        <v>100058037250</v>
      </c>
      <c r="C9198" s="31" t="s">
        <v>9646</v>
      </c>
      <c r="D9198" s="29" t="s">
        <v>9647</v>
      </c>
      <c r="E9198" s="29">
        <v>3180</v>
      </c>
      <c r="F9198" s="29" t="str">
        <f>_xlfn.XLOOKUP($G9198,[1]类目转化数据!$B:$B,[1]类目转化数据!$A:$A)</f>
        <v>制热设备</v>
      </c>
      <c r="G9198" s="29" t="s">
        <v>24</v>
      </c>
      <c r="H9198" s="29" t="str">
        <f>_xlfn.XLOOKUP(G9198,[1]类目转化数据!B:B,[1]类目转化数据!C:C)</f>
        <v>后厨组</v>
      </c>
      <c r="I9198" s="29"/>
    </row>
    <row r="9199" ht="16.5" spans="1:9">
      <c r="A9199" s="29" t="s">
        <v>8027</v>
      </c>
      <c r="B9199" s="30">
        <v>100062720859</v>
      </c>
      <c r="C9199" s="31" t="s">
        <v>9648</v>
      </c>
      <c r="D9199" s="29" t="s">
        <v>9649</v>
      </c>
      <c r="E9199" s="29">
        <v>12980</v>
      </c>
      <c r="F9199" s="29" t="str">
        <f>_xlfn.XLOOKUP($G9199,[1]类目转化数据!$B:$B,[1]类目转化数据!$A:$A)</f>
        <v>制热设备</v>
      </c>
      <c r="G9199" s="29" t="s">
        <v>24</v>
      </c>
      <c r="H9199" s="29" t="str">
        <f>_xlfn.XLOOKUP(G9199,[1]类目转化数据!B:B,[1]类目转化数据!C:C)</f>
        <v>后厨组</v>
      </c>
      <c r="I9199" s="29"/>
    </row>
    <row r="9200" ht="16.5" spans="1:9">
      <c r="A9200" s="29" t="s">
        <v>8027</v>
      </c>
      <c r="B9200" s="30">
        <v>100058037264</v>
      </c>
      <c r="C9200" s="31" t="s">
        <v>9650</v>
      </c>
      <c r="D9200" s="29" t="s">
        <v>9651</v>
      </c>
      <c r="E9200" s="29">
        <v>5580</v>
      </c>
      <c r="F9200" s="29" t="str">
        <f>_xlfn.XLOOKUP($G9200,[1]类目转化数据!$B:$B,[1]类目转化数据!$A:$A)</f>
        <v>制热设备</v>
      </c>
      <c r="G9200" s="29" t="s">
        <v>24</v>
      </c>
      <c r="H9200" s="29" t="str">
        <f>_xlfn.XLOOKUP(G9200,[1]类目转化数据!B:B,[1]类目转化数据!C:C)</f>
        <v>后厨组</v>
      </c>
      <c r="I9200" s="29"/>
    </row>
    <row r="9201" ht="16.5" spans="1:9">
      <c r="A9201" s="29" t="s">
        <v>8027</v>
      </c>
      <c r="B9201" s="30">
        <v>100082777461</v>
      </c>
      <c r="C9201" s="31" t="s">
        <v>9652</v>
      </c>
      <c r="D9201" s="29" t="s">
        <v>9653</v>
      </c>
      <c r="E9201" s="29">
        <v>3599</v>
      </c>
      <c r="F9201" s="29" t="str">
        <f>_xlfn.XLOOKUP($G9201,[1]类目转化数据!$B:$B,[1]类目转化数据!$A:$A)</f>
        <v>制热设备</v>
      </c>
      <c r="G9201" s="29" t="s">
        <v>24</v>
      </c>
      <c r="H9201" s="29" t="str">
        <f>_xlfn.XLOOKUP(G9201,[1]类目转化数据!B:B,[1]类目转化数据!C:C)</f>
        <v>后厨组</v>
      </c>
      <c r="I9201" s="29"/>
    </row>
    <row r="9202" ht="16.5" spans="1:9">
      <c r="A9202" s="29" t="s">
        <v>8027</v>
      </c>
      <c r="B9202" s="30">
        <v>100088494950</v>
      </c>
      <c r="C9202" s="31" t="s">
        <v>9654</v>
      </c>
      <c r="D9202" s="29" t="s">
        <v>9655</v>
      </c>
      <c r="E9202" s="29">
        <v>1899</v>
      </c>
      <c r="F9202" s="29" t="str">
        <f>_xlfn.XLOOKUP($G9202,[1]类目转化数据!$B:$B,[1]类目转化数据!$A:$A)</f>
        <v>制热设备</v>
      </c>
      <c r="G9202" s="29" t="s">
        <v>24</v>
      </c>
      <c r="H9202" s="29" t="str">
        <f>_xlfn.XLOOKUP(G9202,[1]类目转化数据!B:B,[1]类目转化数据!C:C)</f>
        <v>后厨组</v>
      </c>
      <c r="I9202" s="29"/>
    </row>
    <row r="9203" ht="16.5" spans="1:9">
      <c r="A9203" s="29" t="s">
        <v>8027</v>
      </c>
      <c r="B9203" s="30">
        <v>100295769598</v>
      </c>
      <c r="C9203" s="31" t="s">
        <v>9656</v>
      </c>
      <c r="D9203" s="29" t="s">
        <v>8031</v>
      </c>
      <c r="E9203" s="29">
        <v>66800</v>
      </c>
      <c r="F9203" s="29" t="str">
        <f>_xlfn.XLOOKUP($G9203,[1]类目转化数据!$B:$B,[1]类目转化数据!$A:$A)</f>
        <v>制热设备</v>
      </c>
      <c r="G9203" s="29" t="s">
        <v>24</v>
      </c>
      <c r="H9203" s="29" t="str">
        <f>_xlfn.XLOOKUP(G9203,[1]类目转化数据!B:B,[1]类目转化数据!C:C)</f>
        <v>后厨组</v>
      </c>
      <c r="I9203" s="29"/>
    </row>
    <row r="9204" ht="16.5" spans="1:9">
      <c r="A9204" s="29" t="s">
        <v>8027</v>
      </c>
      <c r="B9204" s="30">
        <v>100295769674</v>
      </c>
      <c r="C9204" s="31" t="s">
        <v>9657</v>
      </c>
      <c r="D9204" s="29" t="s">
        <v>9658</v>
      </c>
      <c r="E9204" s="29">
        <v>36998</v>
      </c>
      <c r="F9204" s="29" t="str">
        <f>_xlfn.XLOOKUP($G9204,[1]类目转化数据!$B:$B,[1]类目转化数据!$A:$A)</f>
        <v>制热设备</v>
      </c>
      <c r="G9204" s="29" t="s">
        <v>24</v>
      </c>
      <c r="H9204" s="29" t="str">
        <f>_xlfn.XLOOKUP(G9204,[1]类目转化数据!B:B,[1]类目转化数据!C:C)</f>
        <v>后厨组</v>
      </c>
      <c r="I9204" s="29"/>
    </row>
    <row r="9205" ht="16.5" spans="1:9">
      <c r="A9205" s="29" t="s">
        <v>8027</v>
      </c>
      <c r="B9205" s="30">
        <v>100295769936</v>
      </c>
      <c r="C9205" s="31" t="s">
        <v>9659</v>
      </c>
      <c r="D9205" s="29" t="s">
        <v>9660</v>
      </c>
      <c r="E9205" s="29">
        <v>149998</v>
      </c>
      <c r="F9205" s="29" t="str">
        <f>_xlfn.XLOOKUP($G9205,[1]类目转化数据!$B:$B,[1]类目转化数据!$A:$A)</f>
        <v>制热设备</v>
      </c>
      <c r="G9205" s="29" t="s">
        <v>24</v>
      </c>
      <c r="H9205" s="29" t="str">
        <f>_xlfn.XLOOKUP(G9205,[1]类目转化数据!B:B,[1]类目转化数据!C:C)</f>
        <v>后厨组</v>
      </c>
      <c r="I9205" s="29"/>
    </row>
    <row r="9206" ht="16.5" spans="1:9">
      <c r="A9206" s="29" t="s">
        <v>8027</v>
      </c>
      <c r="B9206" s="30">
        <v>100295769734</v>
      </c>
      <c r="C9206" s="31" t="s">
        <v>9661</v>
      </c>
      <c r="D9206" s="29" t="s">
        <v>8302</v>
      </c>
      <c r="E9206" s="29">
        <v>79999</v>
      </c>
      <c r="F9206" s="29" t="str">
        <f>_xlfn.XLOOKUP($G9206,[1]类目转化数据!$B:$B,[1]类目转化数据!$A:$A)</f>
        <v>制热设备</v>
      </c>
      <c r="G9206" s="29" t="s">
        <v>24</v>
      </c>
      <c r="H9206" s="29" t="str">
        <f>_xlfn.XLOOKUP(G9206,[1]类目转化数据!B:B,[1]类目转化数据!C:C)</f>
        <v>后厨组</v>
      </c>
      <c r="I9206" s="29"/>
    </row>
    <row r="9207" ht="16.5" spans="1:9">
      <c r="A9207" s="29" t="s">
        <v>8027</v>
      </c>
      <c r="B9207" s="30">
        <v>100058388358</v>
      </c>
      <c r="C9207" s="31" t="s">
        <v>9662</v>
      </c>
      <c r="D9207" s="29" t="s">
        <v>9663</v>
      </c>
      <c r="E9207" s="29">
        <v>3599</v>
      </c>
      <c r="F9207" s="29" t="str">
        <f>_xlfn.XLOOKUP($G9207,[1]类目转化数据!$B:$B,[1]类目转化数据!$A:$A)</f>
        <v>制热设备</v>
      </c>
      <c r="G9207" s="29" t="s">
        <v>130</v>
      </c>
      <c r="H9207" s="29" t="str">
        <f>_xlfn.XLOOKUP(G9207,[1]类目转化数据!B:B,[1]类目转化数据!C:C)</f>
        <v>大锅灶组</v>
      </c>
      <c r="I9207" s="29"/>
    </row>
    <row r="9208" ht="16.5" spans="1:9">
      <c r="A9208" s="29" t="s">
        <v>8027</v>
      </c>
      <c r="B9208" s="30">
        <v>100058388378</v>
      </c>
      <c r="C9208" s="31" t="s">
        <v>9664</v>
      </c>
      <c r="D9208" s="29" t="s">
        <v>9665</v>
      </c>
      <c r="E9208" s="29">
        <v>7999</v>
      </c>
      <c r="F9208" s="29" t="str">
        <f>_xlfn.XLOOKUP($G9208,[1]类目转化数据!$B:$B,[1]类目转化数据!$A:$A)</f>
        <v>制热设备</v>
      </c>
      <c r="G9208" s="29" t="s">
        <v>130</v>
      </c>
      <c r="H9208" s="29" t="str">
        <f>_xlfn.XLOOKUP(G9208,[1]类目转化数据!B:B,[1]类目转化数据!C:C)</f>
        <v>大锅灶组</v>
      </c>
      <c r="I9208" s="29"/>
    </row>
    <row r="9209" ht="16.5" spans="1:9">
      <c r="A9209" s="29" t="s">
        <v>8027</v>
      </c>
      <c r="B9209" s="30">
        <v>100058388370</v>
      </c>
      <c r="C9209" s="31" t="s">
        <v>9666</v>
      </c>
      <c r="D9209" s="29" t="s">
        <v>9667</v>
      </c>
      <c r="E9209" s="29">
        <v>3599</v>
      </c>
      <c r="F9209" s="29" t="str">
        <f>_xlfn.XLOOKUP($G9209,[1]类目转化数据!$B:$B,[1]类目转化数据!$A:$A)</f>
        <v>制热设备</v>
      </c>
      <c r="G9209" s="29" t="s">
        <v>130</v>
      </c>
      <c r="H9209" s="29" t="str">
        <f>_xlfn.XLOOKUP(G9209,[1]类目转化数据!B:B,[1]类目转化数据!C:C)</f>
        <v>大锅灶组</v>
      </c>
      <c r="I9209" s="29"/>
    </row>
    <row r="9210" ht="16.5" spans="1:9">
      <c r="A9210" s="29" t="s">
        <v>8027</v>
      </c>
      <c r="B9210" s="30">
        <v>100062720809</v>
      </c>
      <c r="C9210" s="31" t="s">
        <v>9668</v>
      </c>
      <c r="D9210" s="29" t="s">
        <v>9669</v>
      </c>
      <c r="E9210" s="29">
        <v>7999</v>
      </c>
      <c r="F9210" s="29" t="str">
        <f>_xlfn.XLOOKUP($G9210,[1]类目转化数据!$B:$B,[1]类目转化数据!$A:$A)</f>
        <v>制热设备</v>
      </c>
      <c r="G9210" s="29" t="s">
        <v>130</v>
      </c>
      <c r="H9210" s="29" t="str">
        <f>_xlfn.XLOOKUP(G9210,[1]类目转化数据!B:B,[1]类目转化数据!C:C)</f>
        <v>大锅灶组</v>
      </c>
      <c r="I9210" s="29"/>
    </row>
    <row r="9211" ht="16.5" spans="1:9">
      <c r="A9211" s="29" t="s">
        <v>8027</v>
      </c>
      <c r="B9211" s="30">
        <v>100062720805</v>
      </c>
      <c r="C9211" s="31" t="s">
        <v>9670</v>
      </c>
      <c r="D9211" s="29" t="s">
        <v>9663</v>
      </c>
      <c r="E9211" s="29">
        <v>7798</v>
      </c>
      <c r="F9211" s="29" t="str">
        <f>_xlfn.XLOOKUP($G9211,[1]类目转化数据!$B:$B,[1]类目转化数据!$A:$A)</f>
        <v>制热设备</v>
      </c>
      <c r="G9211" s="29" t="s">
        <v>130</v>
      </c>
      <c r="H9211" s="29" t="str">
        <f>_xlfn.XLOOKUP(G9211,[1]类目转化数据!B:B,[1]类目转化数据!C:C)</f>
        <v>大锅灶组</v>
      </c>
      <c r="I9211" s="29"/>
    </row>
    <row r="9212" ht="16.5" spans="1:9">
      <c r="A9212" s="29" t="s">
        <v>8027</v>
      </c>
      <c r="B9212" s="30">
        <v>100058388392</v>
      </c>
      <c r="C9212" s="31" t="s">
        <v>9671</v>
      </c>
      <c r="D9212" s="29" t="s">
        <v>9672</v>
      </c>
      <c r="E9212" s="29">
        <v>6999</v>
      </c>
      <c r="F9212" s="29" t="str">
        <f>_xlfn.XLOOKUP($G9212,[1]类目转化数据!$B:$B,[1]类目转化数据!$A:$A)</f>
        <v>制热设备</v>
      </c>
      <c r="G9212" s="29" t="s">
        <v>130</v>
      </c>
      <c r="H9212" s="29" t="str">
        <f>_xlfn.XLOOKUP(G9212,[1]类目转化数据!B:B,[1]类目转化数据!C:C)</f>
        <v>大锅灶组</v>
      </c>
      <c r="I9212" s="29"/>
    </row>
    <row r="9213" ht="16.5" spans="1:9">
      <c r="A9213" s="29" t="s">
        <v>8027</v>
      </c>
      <c r="B9213" s="30">
        <v>100058388454</v>
      </c>
      <c r="C9213" s="31" t="s">
        <v>9673</v>
      </c>
      <c r="D9213" s="29" t="s">
        <v>9674</v>
      </c>
      <c r="E9213" s="29">
        <v>22980</v>
      </c>
      <c r="F9213" s="29" t="str">
        <f>_xlfn.XLOOKUP($G9213,[1]类目转化数据!$B:$B,[1]类目转化数据!$A:$A)</f>
        <v>制热设备</v>
      </c>
      <c r="G9213" s="29" t="s">
        <v>241</v>
      </c>
      <c r="H9213" s="29" t="str">
        <f>_xlfn.XLOOKUP(G9213,[1]类目转化数据!B:B,[1]类目转化数据!C:C)</f>
        <v>后厨组</v>
      </c>
      <c r="I9213" s="29"/>
    </row>
    <row r="9214" ht="16.5" spans="1:9">
      <c r="A9214" s="29" t="s">
        <v>8027</v>
      </c>
      <c r="B9214" s="30">
        <v>100058684842</v>
      </c>
      <c r="C9214" s="31" t="s">
        <v>9675</v>
      </c>
      <c r="D9214" s="29" t="s">
        <v>9676</v>
      </c>
      <c r="E9214" s="29">
        <v>8999</v>
      </c>
      <c r="F9214" s="29" t="str">
        <f>_xlfn.XLOOKUP($G9214,[1]类目转化数据!$B:$B,[1]类目转化数据!$A:$A)</f>
        <v>办公饮水设备</v>
      </c>
      <c r="G9214" s="29" t="s">
        <v>622</v>
      </c>
      <c r="H9214" s="29" t="str">
        <f>_xlfn.XLOOKUP(G9214,[1]类目转化数据!B:B,[1]类目转化数据!C:C)</f>
        <v>直饮机组</v>
      </c>
      <c r="I9214" s="29"/>
    </row>
    <row r="9215" ht="16.5" spans="1:9">
      <c r="A9215" s="29" t="s">
        <v>8027</v>
      </c>
      <c r="B9215" s="30">
        <v>100058684824</v>
      </c>
      <c r="C9215" s="31" t="s">
        <v>9677</v>
      </c>
      <c r="D9215" s="29" t="s">
        <v>9678</v>
      </c>
      <c r="E9215" s="29">
        <v>7199</v>
      </c>
      <c r="F9215" s="29" t="str">
        <f>_xlfn.XLOOKUP($G9215,[1]类目转化数据!$B:$B,[1]类目转化数据!$A:$A)</f>
        <v>办公饮水设备</v>
      </c>
      <c r="G9215" s="29" t="s">
        <v>622</v>
      </c>
      <c r="H9215" s="29" t="str">
        <f>_xlfn.XLOOKUP(G9215,[1]类目转化数据!B:B,[1]类目转化数据!C:C)</f>
        <v>直饮机组</v>
      </c>
      <c r="I9215" s="29"/>
    </row>
    <row r="9216" ht="16.5" spans="1:9">
      <c r="A9216" s="29" t="s">
        <v>8027</v>
      </c>
      <c r="B9216" s="30">
        <v>100288756842</v>
      </c>
      <c r="C9216" s="31" t="s">
        <v>9679</v>
      </c>
      <c r="D9216" s="29" t="s">
        <v>9680</v>
      </c>
      <c r="E9216" s="29">
        <v>3999</v>
      </c>
      <c r="F9216" s="29" t="str">
        <f>_xlfn.XLOOKUP($G9216,[1]类目转化数据!$B:$B,[1]类目转化数据!$A:$A)</f>
        <v>办公饮水设备</v>
      </c>
      <c r="G9216" s="29" t="s">
        <v>622</v>
      </c>
      <c r="H9216" s="29" t="str">
        <f>_xlfn.XLOOKUP(G9216,[1]类目转化数据!B:B,[1]类目转化数据!C:C)</f>
        <v>直饮机组</v>
      </c>
      <c r="I9216" s="29"/>
    </row>
    <row r="9217" ht="16.5" spans="1:9">
      <c r="A9217" s="29" t="s">
        <v>8027</v>
      </c>
      <c r="B9217" s="30">
        <v>100058684844</v>
      </c>
      <c r="C9217" s="31" t="s">
        <v>9681</v>
      </c>
      <c r="D9217" s="29" t="s">
        <v>9682</v>
      </c>
      <c r="E9217" s="29">
        <v>5399</v>
      </c>
      <c r="F9217" s="29" t="str">
        <f>_xlfn.XLOOKUP($G9217,[1]类目转化数据!$B:$B,[1]类目转化数据!$A:$A)</f>
        <v>办公饮水设备</v>
      </c>
      <c r="G9217" s="29" t="s">
        <v>622</v>
      </c>
      <c r="H9217" s="29" t="str">
        <f>_xlfn.XLOOKUP(G9217,[1]类目转化数据!B:B,[1]类目转化数据!C:C)</f>
        <v>直饮机组</v>
      </c>
      <c r="I9217" s="29"/>
    </row>
    <row r="9218" ht="16.5" spans="1:9">
      <c r="A9218" s="29" t="s">
        <v>8027</v>
      </c>
      <c r="B9218" s="30">
        <v>100288756806</v>
      </c>
      <c r="C9218" s="31" t="s">
        <v>9683</v>
      </c>
      <c r="D9218" s="29" t="s">
        <v>9684</v>
      </c>
      <c r="E9218" s="29">
        <v>2999</v>
      </c>
      <c r="F9218" s="29" t="str">
        <f>_xlfn.XLOOKUP($G9218,[1]类目转化数据!$B:$B,[1]类目转化数据!$A:$A)</f>
        <v>办公饮水设备</v>
      </c>
      <c r="G9218" s="29" t="s">
        <v>622</v>
      </c>
      <c r="H9218" s="29" t="str">
        <f>_xlfn.XLOOKUP(G9218,[1]类目转化数据!B:B,[1]类目转化数据!C:C)</f>
        <v>直饮机组</v>
      </c>
      <c r="I9218" s="29"/>
    </row>
    <row r="9219" ht="16.5" spans="1:9">
      <c r="A9219" s="29" t="s">
        <v>8027</v>
      </c>
      <c r="B9219" s="30">
        <v>100059198108</v>
      </c>
      <c r="C9219" s="31" t="s">
        <v>9685</v>
      </c>
      <c r="D9219" s="29" t="s">
        <v>9686</v>
      </c>
      <c r="E9219" s="29">
        <v>3599</v>
      </c>
      <c r="F9219" s="29" t="str">
        <f>_xlfn.XLOOKUP($G9219,[1]类目转化数据!$B:$B,[1]类目转化数据!$A:$A)</f>
        <v>办公饮水设备</v>
      </c>
      <c r="G9219" s="29" t="s">
        <v>622</v>
      </c>
      <c r="H9219" s="29" t="str">
        <f>_xlfn.XLOOKUP(G9219,[1]类目转化数据!B:B,[1]类目转化数据!C:C)</f>
        <v>直饮机组</v>
      </c>
      <c r="I9219" s="29"/>
    </row>
    <row r="9220" ht="16.5" spans="1:9">
      <c r="A9220" s="29" t="s">
        <v>8027</v>
      </c>
      <c r="B9220" s="30">
        <v>100059197410</v>
      </c>
      <c r="C9220" s="31" t="s">
        <v>9687</v>
      </c>
      <c r="D9220" s="29" t="s">
        <v>8446</v>
      </c>
      <c r="E9220" s="29">
        <v>17999</v>
      </c>
      <c r="F9220" s="29" t="str">
        <f>_xlfn.XLOOKUP($G9220,[1]类目转化数据!$B:$B,[1]类目转化数据!$A:$A)</f>
        <v>制热设备</v>
      </c>
      <c r="G9220" s="29" t="s">
        <v>1807</v>
      </c>
      <c r="H9220" s="29" t="str">
        <f>_xlfn.XLOOKUP(G9220,[1]类目转化数据!B:B,[1]类目转化数据!C:C)</f>
        <v>大锅灶组</v>
      </c>
      <c r="I9220" s="29"/>
    </row>
    <row r="9221" ht="16.5" spans="1:9">
      <c r="A9221" s="29" t="s">
        <v>8027</v>
      </c>
      <c r="B9221" s="30">
        <v>100059495330</v>
      </c>
      <c r="C9221" s="31" t="s">
        <v>9688</v>
      </c>
      <c r="D9221" s="29" t="s">
        <v>8895</v>
      </c>
      <c r="E9221" s="29">
        <v>1399</v>
      </c>
      <c r="F9221" s="29" t="str">
        <f>_xlfn.XLOOKUP($G9221,[1]类目转化数据!$B:$B,[1]类目转化数据!$A:$A)</f>
        <v>烟消洗设备</v>
      </c>
      <c r="G9221" s="29" t="s">
        <v>50</v>
      </c>
      <c r="H9221" s="29" t="str">
        <f>_xlfn.XLOOKUP(G9221,[1]类目转化数据!B:B,[1]类目转化数据!C:C)</f>
        <v>小客单</v>
      </c>
      <c r="I9221" s="29"/>
    </row>
    <row r="9222" ht="16.5" spans="1:9">
      <c r="A9222" s="29" t="s">
        <v>8027</v>
      </c>
      <c r="B9222" s="30">
        <v>100032859063</v>
      </c>
      <c r="C9222" s="31" t="s">
        <v>9689</v>
      </c>
      <c r="D9222" s="29" t="s">
        <v>9690</v>
      </c>
      <c r="E9222" s="29">
        <v>3599</v>
      </c>
      <c r="F9222" s="29" t="str">
        <f>_xlfn.XLOOKUP($G9222,[1]类目转化数据!$B:$B,[1]类目转化数据!$A:$A)</f>
        <v>机械设备</v>
      </c>
      <c r="G9222" s="29" t="s">
        <v>73</v>
      </c>
      <c r="H9222" s="29" t="str">
        <f>_xlfn.XLOOKUP(G9222,[1]类目转化数据!B:B,[1]类目转化数据!C:C)</f>
        <v>机械设备</v>
      </c>
      <c r="I9222" s="29"/>
    </row>
    <row r="9223" ht="16.5" spans="1:9">
      <c r="A9223" s="29" t="s">
        <v>8027</v>
      </c>
      <c r="B9223" s="30">
        <v>100034796585</v>
      </c>
      <c r="C9223" s="31" t="s">
        <v>9691</v>
      </c>
      <c r="D9223" s="29" t="s">
        <v>9692</v>
      </c>
      <c r="E9223" s="29">
        <v>12980</v>
      </c>
      <c r="F9223" s="29" t="str">
        <f>_xlfn.XLOOKUP($G9223,[1]类目转化数据!$B:$B,[1]类目转化数据!$A:$A)</f>
        <v>机械设备</v>
      </c>
      <c r="G9223" s="29" t="s">
        <v>73</v>
      </c>
      <c r="H9223" s="29" t="str">
        <f>_xlfn.XLOOKUP(G9223,[1]类目转化数据!B:B,[1]类目转化数据!C:C)</f>
        <v>机械设备</v>
      </c>
      <c r="I9223" s="29"/>
    </row>
    <row r="9224" ht="16.5" spans="1:9">
      <c r="A9224" s="29" t="s">
        <v>8027</v>
      </c>
      <c r="B9224" s="30">
        <v>100039362745</v>
      </c>
      <c r="C9224" s="31" t="s">
        <v>9693</v>
      </c>
      <c r="D9224" s="29" t="s">
        <v>9694</v>
      </c>
      <c r="E9224" s="29">
        <v>4799</v>
      </c>
      <c r="F9224" s="29" t="str">
        <f>_xlfn.XLOOKUP($G9224,[1]类目转化数据!$B:$B,[1]类目转化数据!$A:$A)</f>
        <v>机械设备</v>
      </c>
      <c r="G9224" s="29" t="s">
        <v>73</v>
      </c>
      <c r="H9224" s="29" t="str">
        <f>_xlfn.XLOOKUP(G9224,[1]类目转化数据!B:B,[1]类目转化数据!C:C)</f>
        <v>机械设备</v>
      </c>
      <c r="I9224" s="29"/>
    </row>
    <row r="9225" ht="16.5" spans="1:9">
      <c r="A9225" s="29" t="s">
        <v>8027</v>
      </c>
      <c r="B9225" s="30">
        <v>100037576588</v>
      </c>
      <c r="C9225" s="31" t="s">
        <v>9695</v>
      </c>
      <c r="D9225" s="29" t="s">
        <v>9696</v>
      </c>
      <c r="E9225" s="29">
        <v>5299</v>
      </c>
      <c r="F9225" s="29" t="str">
        <f>_xlfn.XLOOKUP($G9225,[1]类目转化数据!$B:$B,[1]类目转化数据!$A:$A)</f>
        <v>机械设备</v>
      </c>
      <c r="G9225" s="29" t="s">
        <v>73</v>
      </c>
      <c r="H9225" s="29" t="str">
        <f>_xlfn.XLOOKUP(G9225,[1]类目转化数据!B:B,[1]类目转化数据!C:C)</f>
        <v>机械设备</v>
      </c>
      <c r="I9225" s="29"/>
    </row>
    <row r="9226" ht="16.5" spans="1:9">
      <c r="A9226" s="29" t="s">
        <v>8027</v>
      </c>
      <c r="B9226" s="30">
        <v>100052492414</v>
      </c>
      <c r="C9226" s="31" t="s">
        <v>9697</v>
      </c>
      <c r="D9226" s="29" t="s">
        <v>9698</v>
      </c>
      <c r="E9226" s="29">
        <v>3398</v>
      </c>
      <c r="F9226" s="29" t="str">
        <f>_xlfn.XLOOKUP($G9226,[1]类目转化数据!$B:$B,[1]类目转化数据!$A:$A)</f>
        <v>机械设备</v>
      </c>
      <c r="G9226" s="29" t="s">
        <v>73</v>
      </c>
      <c r="H9226" s="29" t="str">
        <f>_xlfn.XLOOKUP(G9226,[1]类目转化数据!B:B,[1]类目转化数据!C:C)</f>
        <v>机械设备</v>
      </c>
      <c r="I9226" s="29"/>
    </row>
    <row r="9227" ht="16.5" spans="1:9">
      <c r="A9227" s="29" t="s">
        <v>8027</v>
      </c>
      <c r="B9227" s="30">
        <v>100231355808</v>
      </c>
      <c r="C9227" s="31" t="s">
        <v>9699</v>
      </c>
      <c r="D9227" s="29" t="s">
        <v>9700</v>
      </c>
      <c r="E9227" s="29">
        <v>2699</v>
      </c>
      <c r="F9227" s="29" t="str">
        <f>_xlfn.XLOOKUP($G9227,[1]类目转化数据!$B:$B,[1]类目转化数据!$A:$A)</f>
        <v>机械设备</v>
      </c>
      <c r="G9227" s="29" t="s">
        <v>73</v>
      </c>
      <c r="H9227" s="29" t="str">
        <f>_xlfn.XLOOKUP(G9227,[1]类目转化数据!B:B,[1]类目转化数据!C:C)</f>
        <v>机械设备</v>
      </c>
      <c r="I9227" s="29"/>
    </row>
    <row r="9228" ht="16.5" spans="1:9">
      <c r="A9228" s="29" t="s">
        <v>8027</v>
      </c>
      <c r="B9228" s="30">
        <v>100178017589</v>
      </c>
      <c r="C9228" s="31" t="s">
        <v>9701</v>
      </c>
      <c r="D9228" s="29" t="s">
        <v>9702</v>
      </c>
      <c r="E9228" s="29">
        <v>2899</v>
      </c>
      <c r="F9228" s="29" t="str">
        <f>_xlfn.XLOOKUP($G9228,[1]类目转化数据!$B:$B,[1]类目转化数据!$A:$A)</f>
        <v>机械设备</v>
      </c>
      <c r="G9228" s="29" t="s">
        <v>73</v>
      </c>
      <c r="H9228" s="29" t="str">
        <f>_xlfn.XLOOKUP(G9228,[1]类目转化数据!B:B,[1]类目转化数据!C:C)</f>
        <v>机械设备</v>
      </c>
      <c r="I9228" s="29"/>
    </row>
    <row r="9229" ht="16.5" spans="1:9">
      <c r="A9229" s="29" t="s">
        <v>8027</v>
      </c>
      <c r="B9229" s="30">
        <v>100059796520</v>
      </c>
      <c r="C9229" s="31" t="s">
        <v>9703</v>
      </c>
      <c r="D9229" s="29" t="s">
        <v>8521</v>
      </c>
      <c r="E9229" s="29">
        <v>4998</v>
      </c>
      <c r="F9229" s="29" t="str">
        <f>_xlfn.XLOOKUP($G9229,[1]类目转化数据!$B:$B,[1]类目转化数据!$A:$A)</f>
        <v>机械设备</v>
      </c>
      <c r="G9229" s="29" t="s">
        <v>73</v>
      </c>
      <c r="H9229" s="29" t="str">
        <f>_xlfn.XLOOKUP(G9229,[1]类目转化数据!B:B,[1]类目转化数据!C:C)</f>
        <v>机械设备</v>
      </c>
      <c r="I9229" s="29"/>
    </row>
    <row r="9230" ht="16.5" spans="1:9">
      <c r="A9230" s="29" t="s">
        <v>8027</v>
      </c>
      <c r="B9230" s="30">
        <v>100231355844</v>
      </c>
      <c r="C9230" s="31" t="s">
        <v>9704</v>
      </c>
      <c r="D9230" s="29" t="s">
        <v>9700</v>
      </c>
      <c r="E9230" s="29">
        <v>2699</v>
      </c>
      <c r="F9230" s="29" t="str">
        <f>_xlfn.XLOOKUP($G9230,[1]类目转化数据!$B:$B,[1]类目转化数据!$A:$A)</f>
        <v>机械设备</v>
      </c>
      <c r="G9230" s="29" t="s">
        <v>73</v>
      </c>
      <c r="H9230" s="29" t="str">
        <f>_xlfn.XLOOKUP(G9230,[1]类目转化数据!B:B,[1]类目转化数据!C:C)</f>
        <v>机械设备</v>
      </c>
      <c r="I9230" s="29"/>
    </row>
    <row r="9231" ht="16.5" spans="1:9">
      <c r="A9231" s="29" t="s">
        <v>8027</v>
      </c>
      <c r="B9231" s="30">
        <v>100064201075</v>
      </c>
      <c r="C9231" s="31" t="s">
        <v>9705</v>
      </c>
      <c r="D9231" s="29" t="s">
        <v>9706</v>
      </c>
      <c r="E9231" s="29">
        <v>1698</v>
      </c>
      <c r="F9231" s="29" t="str">
        <f>_xlfn.XLOOKUP($G9231,[1]类目转化数据!$B:$B,[1]类目转化数据!$A:$A)</f>
        <v>烟消洗设备</v>
      </c>
      <c r="G9231" s="29" t="s">
        <v>50</v>
      </c>
      <c r="H9231" s="29" t="str">
        <f>_xlfn.XLOOKUP(G9231,[1]类目转化数据!B:B,[1]类目转化数据!C:C)</f>
        <v>小客单</v>
      </c>
      <c r="I9231" s="29"/>
    </row>
    <row r="9232" ht="16.5" spans="1:9">
      <c r="A9232" s="29" t="s">
        <v>8027</v>
      </c>
      <c r="B9232" s="30">
        <v>100061594196</v>
      </c>
      <c r="C9232" s="31" t="s">
        <v>8113</v>
      </c>
      <c r="D9232" s="29" t="s">
        <v>8114</v>
      </c>
      <c r="E9232" s="29">
        <v>599</v>
      </c>
      <c r="F9232" s="29" t="str">
        <f>_xlfn.XLOOKUP($G9232,[1]类目转化数据!$B:$B,[1]类目转化数据!$A:$A)</f>
        <v>烟消洗设备</v>
      </c>
      <c r="G9232" s="29" t="s">
        <v>50</v>
      </c>
      <c r="H9232" s="29" t="str">
        <f>_xlfn.XLOOKUP(G9232,[1]类目转化数据!B:B,[1]类目转化数据!C:C)</f>
        <v>小客单</v>
      </c>
      <c r="I9232" s="29"/>
    </row>
    <row r="9233" ht="16.5" spans="1:9">
      <c r="A9233" s="29" t="s">
        <v>8027</v>
      </c>
      <c r="B9233" s="30">
        <v>100064853041</v>
      </c>
      <c r="C9233" s="31" t="s">
        <v>9707</v>
      </c>
      <c r="D9233" s="29" t="s">
        <v>8112</v>
      </c>
      <c r="E9233" s="29">
        <v>309</v>
      </c>
      <c r="F9233" s="29" t="str">
        <f>_xlfn.XLOOKUP($G9233,[1]类目转化数据!$B:$B,[1]类目转化数据!$A:$A)</f>
        <v>社会餐饮设备</v>
      </c>
      <c r="G9233" s="29" t="s">
        <v>452</v>
      </c>
      <c r="H9233" s="29" t="str">
        <f>_xlfn.XLOOKUP(G9233,[1]类目转化数据!B:B,[1]类目转化数据!C:C)</f>
        <v>小客单</v>
      </c>
      <c r="I9233" s="29"/>
    </row>
    <row r="9234" ht="16.5" spans="1:9">
      <c r="A9234" s="29" t="s">
        <v>8027</v>
      </c>
      <c r="B9234" s="30">
        <v>100062146704</v>
      </c>
      <c r="C9234" s="31" t="s">
        <v>9083</v>
      </c>
      <c r="D9234" s="29" t="s">
        <v>8806</v>
      </c>
      <c r="E9234" s="29">
        <v>3598</v>
      </c>
      <c r="F9234" s="29" t="str">
        <f>_xlfn.XLOOKUP($G9234,[1]类目转化数据!$B:$B,[1]类目转化数据!$A:$A)</f>
        <v>机械设备</v>
      </c>
      <c r="G9234" s="29" t="s">
        <v>431</v>
      </c>
      <c r="H9234" s="29" t="str">
        <f>_xlfn.XLOOKUP(G9234,[1]类目转化数据!B:B,[1]类目转化数据!C:C)</f>
        <v>机械设备</v>
      </c>
      <c r="I9234" s="29"/>
    </row>
    <row r="9235" ht="16.5" spans="1:9">
      <c r="A9235" s="29" t="s">
        <v>8027</v>
      </c>
      <c r="B9235" s="30">
        <v>100065221627</v>
      </c>
      <c r="C9235" s="31" t="s">
        <v>8810</v>
      </c>
      <c r="D9235" s="29" t="s">
        <v>8811</v>
      </c>
      <c r="E9235" s="29">
        <v>2998</v>
      </c>
      <c r="F9235" s="29" t="str">
        <f>_xlfn.XLOOKUP($G9235,[1]类目转化数据!$B:$B,[1]类目转化数据!$A:$A)</f>
        <v>机械设备</v>
      </c>
      <c r="G9235" s="29" t="s">
        <v>431</v>
      </c>
      <c r="H9235" s="29" t="str">
        <f>_xlfn.XLOOKUP(G9235,[1]类目转化数据!B:B,[1]类目转化数据!C:C)</f>
        <v>机械设备</v>
      </c>
      <c r="I9235" s="29"/>
    </row>
    <row r="9236" ht="16.5" spans="1:9">
      <c r="A9236" s="29" t="s">
        <v>8027</v>
      </c>
      <c r="B9236" s="30">
        <v>100065478883</v>
      </c>
      <c r="C9236" s="31" t="s">
        <v>9049</v>
      </c>
      <c r="D9236" s="29" t="s">
        <v>9050</v>
      </c>
      <c r="E9236" s="29">
        <v>11999</v>
      </c>
      <c r="F9236" s="29" t="str">
        <f>_xlfn.XLOOKUP($G9236,[1]类目转化数据!$B:$B,[1]类目转化数据!$A:$A)</f>
        <v>制热设备</v>
      </c>
      <c r="G9236" s="29" t="s">
        <v>1807</v>
      </c>
      <c r="H9236" s="29" t="str">
        <f>_xlfn.XLOOKUP(G9236,[1]类目转化数据!B:B,[1]类目转化数据!C:C)</f>
        <v>大锅灶组</v>
      </c>
      <c r="I9236" s="29"/>
    </row>
    <row r="9237" ht="16.5" spans="1:9">
      <c r="A9237" s="29" t="s">
        <v>8027</v>
      </c>
      <c r="B9237" s="30">
        <v>100062737006</v>
      </c>
      <c r="C9237" s="31" t="s">
        <v>9708</v>
      </c>
      <c r="D9237" s="29" t="s">
        <v>8420</v>
      </c>
      <c r="E9237" s="29">
        <v>18899</v>
      </c>
      <c r="F9237" s="29" t="str">
        <f>_xlfn.XLOOKUP($G9237,[1]类目转化数据!$B:$B,[1]类目转化数据!$A:$A)</f>
        <v>制热设备</v>
      </c>
      <c r="G9237" s="29" t="s">
        <v>130</v>
      </c>
      <c r="H9237" s="29" t="str">
        <f>_xlfn.XLOOKUP(G9237,[1]类目转化数据!B:B,[1]类目转化数据!C:C)</f>
        <v>大锅灶组</v>
      </c>
      <c r="I9237" s="29"/>
    </row>
    <row r="9238" ht="16.5" spans="1:9">
      <c r="A9238" s="29" t="s">
        <v>8027</v>
      </c>
      <c r="B9238" s="30">
        <v>100062923446</v>
      </c>
      <c r="C9238" s="31" t="s">
        <v>8837</v>
      </c>
      <c r="D9238" s="29" t="s">
        <v>8834</v>
      </c>
      <c r="E9238" s="29">
        <v>20000</v>
      </c>
      <c r="F9238" s="29" t="str">
        <f>_xlfn.XLOOKUP($G9238,[1]类目转化数据!$B:$B,[1]类目转化数据!$A:$A)</f>
        <v>烟消洗设备</v>
      </c>
      <c r="G9238" s="29" t="s">
        <v>1372</v>
      </c>
      <c r="H9238" s="29" t="str">
        <f>_xlfn.XLOOKUP(G9238,[1]类目转化数据!B:B,[1]类目转化数据!C:C)</f>
        <v>大锅灶组</v>
      </c>
      <c r="I9238" s="29"/>
    </row>
    <row r="9239" ht="16.5" spans="1:9">
      <c r="A9239" s="29" t="s">
        <v>8027</v>
      </c>
      <c r="B9239" s="30">
        <v>100062923418</v>
      </c>
      <c r="C9239" s="31" t="s">
        <v>9709</v>
      </c>
      <c r="D9239" s="29" t="s">
        <v>9710</v>
      </c>
      <c r="E9239" s="29">
        <v>108800</v>
      </c>
      <c r="F9239" s="29" t="str">
        <f>_xlfn.XLOOKUP($G9239,[1]类目转化数据!$B:$B,[1]类目转化数据!$A:$A)</f>
        <v>烟消洗设备</v>
      </c>
      <c r="G9239" s="29" t="s">
        <v>1372</v>
      </c>
      <c r="H9239" s="29" t="str">
        <f>_xlfn.XLOOKUP(G9239,[1]类目转化数据!B:B,[1]类目转化数据!C:C)</f>
        <v>大锅灶组</v>
      </c>
      <c r="I9239" s="29"/>
    </row>
    <row r="9240" ht="16.5" spans="1:9">
      <c r="A9240" s="29" t="s">
        <v>8027</v>
      </c>
      <c r="B9240" s="30">
        <v>100065740345</v>
      </c>
      <c r="C9240" s="31" t="s">
        <v>9711</v>
      </c>
      <c r="D9240" s="29" t="s">
        <v>8834</v>
      </c>
      <c r="E9240" s="29">
        <v>38800</v>
      </c>
      <c r="F9240" s="29" t="str">
        <f>_xlfn.XLOOKUP($G9240,[1]类目转化数据!$B:$B,[1]类目转化数据!$A:$A)</f>
        <v>烟消洗设备</v>
      </c>
      <c r="G9240" s="29" t="s">
        <v>1372</v>
      </c>
      <c r="H9240" s="29" t="str">
        <f>_xlfn.XLOOKUP(G9240,[1]类目转化数据!B:B,[1]类目转化数据!C:C)</f>
        <v>大锅灶组</v>
      </c>
      <c r="I9240" s="29"/>
    </row>
    <row r="9241" ht="16.5" spans="1:9">
      <c r="A9241" s="29" t="s">
        <v>8027</v>
      </c>
      <c r="B9241" s="30">
        <v>100065740343</v>
      </c>
      <c r="C9241" s="31" t="s">
        <v>9712</v>
      </c>
      <c r="D9241" s="29" t="s">
        <v>8834</v>
      </c>
      <c r="E9241" s="29">
        <v>52800</v>
      </c>
      <c r="F9241" s="29" t="str">
        <f>_xlfn.XLOOKUP($G9241,[1]类目转化数据!$B:$B,[1]类目转化数据!$A:$A)</f>
        <v>烟消洗设备</v>
      </c>
      <c r="G9241" s="29" t="s">
        <v>1372</v>
      </c>
      <c r="H9241" s="29" t="str">
        <f>_xlfn.XLOOKUP(G9241,[1]类目转化数据!B:B,[1]类目转化数据!C:C)</f>
        <v>大锅灶组</v>
      </c>
      <c r="I9241" s="29"/>
    </row>
    <row r="9242" ht="16.5" spans="1:9">
      <c r="A9242" s="29" t="s">
        <v>8027</v>
      </c>
      <c r="B9242" s="30">
        <v>100062923414</v>
      </c>
      <c r="C9242" s="31" t="s">
        <v>9713</v>
      </c>
      <c r="D9242" s="29" t="s">
        <v>8834</v>
      </c>
      <c r="E9242" s="29">
        <v>42400</v>
      </c>
      <c r="F9242" s="29" t="str">
        <f>_xlfn.XLOOKUP($G9242,[1]类目转化数据!$B:$B,[1]类目转化数据!$A:$A)</f>
        <v>烟消洗设备</v>
      </c>
      <c r="G9242" s="29" t="s">
        <v>1372</v>
      </c>
      <c r="H9242" s="29" t="str">
        <f>_xlfn.XLOOKUP(G9242,[1]类目转化数据!B:B,[1]类目转化数据!C:C)</f>
        <v>大锅灶组</v>
      </c>
      <c r="I9242" s="29"/>
    </row>
    <row r="9243" ht="16.5" spans="1:9">
      <c r="A9243" s="29" t="s">
        <v>8027</v>
      </c>
      <c r="B9243" s="30">
        <v>100062923400</v>
      </c>
      <c r="C9243" s="31" t="s">
        <v>8839</v>
      </c>
      <c r="D9243" s="29" t="s">
        <v>8834</v>
      </c>
      <c r="E9243" s="29">
        <v>28800</v>
      </c>
      <c r="F9243" s="29" t="str">
        <f>_xlfn.XLOOKUP($G9243,[1]类目转化数据!$B:$B,[1]类目转化数据!$A:$A)</f>
        <v>烟消洗设备</v>
      </c>
      <c r="G9243" s="29" t="s">
        <v>1372</v>
      </c>
      <c r="H9243" s="29" t="str">
        <f>_xlfn.XLOOKUP(G9243,[1]类目转化数据!B:B,[1]类目转化数据!C:C)</f>
        <v>大锅灶组</v>
      </c>
      <c r="I9243" s="29"/>
    </row>
    <row r="9244" ht="16.5" spans="1:9">
      <c r="A9244" s="29" t="s">
        <v>8027</v>
      </c>
      <c r="B9244" s="30">
        <v>100065740323</v>
      </c>
      <c r="C9244" s="31" t="s">
        <v>9714</v>
      </c>
      <c r="D9244" s="29" t="s">
        <v>8834</v>
      </c>
      <c r="E9244" s="29">
        <v>80800</v>
      </c>
      <c r="F9244" s="29" t="str">
        <f>_xlfn.XLOOKUP($G9244,[1]类目转化数据!$B:$B,[1]类目转化数据!$A:$A)</f>
        <v>烟消洗设备</v>
      </c>
      <c r="G9244" s="29" t="s">
        <v>1372</v>
      </c>
      <c r="H9244" s="29" t="str">
        <f>_xlfn.XLOOKUP(G9244,[1]类目转化数据!B:B,[1]类目转化数据!C:C)</f>
        <v>大锅灶组</v>
      </c>
      <c r="I9244" s="29"/>
    </row>
    <row r="9245" ht="16.5" spans="1:9">
      <c r="A9245" s="29" t="s">
        <v>8027</v>
      </c>
      <c r="B9245" s="30">
        <v>100065740327</v>
      </c>
      <c r="C9245" s="31" t="s">
        <v>9715</v>
      </c>
      <c r="D9245" s="29" t="s">
        <v>8834</v>
      </c>
      <c r="E9245" s="29">
        <v>14994</v>
      </c>
      <c r="F9245" s="29" t="str">
        <f>_xlfn.XLOOKUP($G9245,[1]类目转化数据!$B:$B,[1]类目转化数据!$A:$A)</f>
        <v>烟消洗设备</v>
      </c>
      <c r="G9245" s="29" t="s">
        <v>1372</v>
      </c>
      <c r="H9245" s="29" t="str">
        <f>_xlfn.XLOOKUP(G9245,[1]类目转化数据!B:B,[1]类目转化数据!C:C)</f>
        <v>大锅灶组</v>
      </c>
      <c r="I9245" s="29"/>
    </row>
    <row r="9246" ht="16.5" spans="1:9">
      <c r="A9246" s="29" t="s">
        <v>8027</v>
      </c>
      <c r="B9246" s="30">
        <v>100063079586</v>
      </c>
      <c r="C9246" s="31" t="s">
        <v>9716</v>
      </c>
      <c r="D9246" s="29" t="s">
        <v>9717</v>
      </c>
      <c r="E9246" s="29">
        <v>5599</v>
      </c>
      <c r="F9246" s="29" t="str">
        <f>_xlfn.XLOOKUP($G9246,[1]类目转化数据!$B:$B,[1]类目转化数据!$A:$A)</f>
        <v>制热设备</v>
      </c>
      <c r="G9246" s="29" t="s">
        <v>1807</v>
      </c>
      <c r="H9246" s="29" t="str">
        <f>_xlfn.XLOOKUP(G9246,[1]类目转化数据!B:B,[1]类目转化数据!C:C)</f>
        <v>大锅灶组</v>
      </c>
      <c r="I9246" s="29"/>
    </row>
    <row r="9247" ht="16.5" spans="1:9">
      <c r="A9247" s="29" t="s">
        <v>8027</v>
      </c>
      <c r="B9247" s="30">
        <v>100063025440</v>
      </c>
      <c r="C9247" s="31" t="s">
        <v>9718</v>
      </c>
      <c r="D9247" s="29" t="s">
        <v>9719</v>
      </c>
      <c r="E9247" s="29">
        <v>3999</v>
      </c>
      <c r="F9247" s="29" t="str">
        <f>_xlfn.XLOOKUP($G9247,[1]类目转化数据!$B:$B,[1]类目转化数据!$A:$A)</f>
        <v>制热设备</v>
      </c>
      <c r="G9247" s="29" t="s">
        <v>1807</v>
      </c>
      <c r="H9247" s="29" t="str">
        <f>_xlfn.XLOOKUP(G9247,[1]类目转化数据!B:B,[1]类目转化数据!C:C)</f>
        <v>大锅灶组</v>
      </c>
      <c r="I9247" s="29"/>
    </row>
    <row r="9248" ht="16.5" spans="1:9">
      <c r="A9248" s="29" t="s">
        <v>8027</v>
      </c>
      <c r="B9248" s="30">
        <v>100063079610</v>
      </c>
      <c r="C9248" s="31" t="s">
        <v>9720</v>
      </c>
      <c r="D9248" s="29" t="s">
        <v>9721</v>
      </c>
      <c r="E9248" s="29">
        <v>9699</v>
      </c>
      <c r="F9248" s="29" t="str">
        <f>_xlfn.XLOOKUP($G9248,[1]类目转化数据!$B:$B,[1]类目转化数据!$A:$A)</f>
        <v>制热设备</v>
      </c>
      <c r="G9248" s="29" t="s">
        <v>1807</v>
      </c>
      <c r="H9248" s="29" t="str">
        <f>_xlfn.XLOOKUP(G9248,[1]类目转化数据!B:B,[1]类目转化数据!C:C)</f>
        <v>大锅灶组</v>
      </c>
      <c r="I9248" s="29"/>
    </row>
    <row r="9249" ht="16.5" spans="1:9">
      <c r="A9249" s="29" t="s">
        <v>8027</v>
      </c>
      <c r="B9249" s="30">
        <v>100063079556</v>
      </c>
      <c r="C9249" s="31" t="s">
        <v>9722</v>
      </c>
      <c r="D9249" s="29" t="s">
        <v>9723</v>
      </c>
      <c r="E9249" s="29">
        <v>5999</v>
      </c>
      <c r="F9249" s="29" t="str">
        <f>_xlfn.XLOOKUP($G9249,[1]类目转化数据!$B:$B,[1]类目转化数据!$A:$A)</f>
        <v>制热设备</v>
      </c>
      <c r="G9249" s="29" t="s">
        <v>1807</v>
      </c>
      <c r="H9249" s="29" t="str">
        <f>_xlfn.XLOOKUP(G9249,[1]类目转化数据!B:B,[1]类目转化数据!C:C)</f>
        <v>大锅灶组</v>
      </c>
      <c r="I9249" s="29"/>
    </row>
    <row r="9250" ht="16.5" spans="1:9">
      <c r="A9250" s="29" t="s">
        <v>8027</v>
      </c>
      <c r="B9250" s="30">
        <v>100063079628</v>
      </c>
      <c r="C9250" s="31" t="s">
        <v>9724</v>
      </c>
      <c r="D9250" s="29" t="s">
        <v>9725</v>
      </c>
      <c r="E9250" s="29">
        <v>4599</v>
      </c>
      <c r="F9250" s="29" t="str">
        <f>_xlfn.XLOOKUP($G9250,[1]类目转化数据!$B:$B,[1]类目转化数据!$A:$A)</f>
        <v>制热设备</v>
      </c>
      <c r="G9250" s="29" t="s">
        <v>1807</v>
      </c>
      <c r="H9250" s="29" t="str">
        <f>_xlfn.XLOOKUP(G9250,[1]类目转化数据!B:B,[1]类目转化数据!C:C)</f>
        <v>大锅灶组</v>
      </c>
      <c r="I9250" s="29"/>
    </row>
    <row r="9251" ht="16.5" spans="1:9">
      <c r="A9251" s="29" t="s">
        <v>8027</v>
      </c>
      <c r="B9251" s="30">
        <v>100063079538</v>
      </c>
      <c r="C9251" s="31" t="s">
        <v>9726</v>
      </c>
      <c r="D9251" s="29" t="s">
        <v>9727</v>
      </c>
      <c r="E9251" s="29">
        <v>4999</v>
      </c>
      <c r="F9251" s="29" t="str">
        <f>_xlfn.XLOOKUP($G9251,[1]类目转化数据!$B:$B,[1]类目转化数据!$A:$A)</f>
        <v>制热设备</v>
      </c>
      <c r="G9251" s="29" t="s">
        <v>1807</v>
      </c>
      <c r="H9251" s="29" t="str">
        <f>_xlfn.XLOOKUP(G9251,[1]类目转化数据!B:B,[1]类目转化数据!C:C)</f>
        <v>大锅灶组</v>
      </c>
      <c r="I9251" s="29"/>
    </row>
    <row r="9252" ht="16.5" spans="1:9">
      <c r="A9252" s="29" t="s">
        <v>8027</v>
      </c>
      <c r="B9252" s="30">
        <v>100063079622</v>
      </c>
      <c r="C9252" s="31" t="s">
        <v>9728</v>
      </c>
      <c r="D9252" s="29" t="s">
        <v>9729</v>
      </c>
      <c r="E9252" s="29">
        <v>13999</v>
      </c>
      <c r="F9252" s="29" t="str">
        <f>_xlfn.XLOOKUP($G9252,[1]类目转化数据!$B:$B,[1]类目转化数据!$A:$A)</f>
        <v>制热设备</v>
      </c>
      <c r="G9252" s="29" t="s">
        <v>1807</v>
      </c>
      <c r="H9252" s="29" t="str">
        <f>_xlfn.XLOOKUP(G9252,[1]类目转化数据!B:B,[1]类目转化数据!C:C)</f>
        <v>大锅灶组</v>
      </c>
      <c r="I9252" s="29"/>
    </row>
    <row r="9253" ht="16.5" spans="1:9">
      <c r="A9253" s="29" t="s">
        <v>8027</v>
      </c>
      <c r="B9253" s="30">
        <v>100063124864</v>
      </c>
      <c r="C9253" s="31" t="s">
        <v>9730</v>
      </c>
      <c r="D9253" s="29" t="s">
        <v>9731</v>
      </c>
      <c r="E9253" s="29">
        <v>8599</v>
      </c>
      <c r="F9253" s="29" t="str">
        <f>_xlfn.XLOOKUP($G9253,[1]类目转化数据!$B:$B,[1]类目转化数据!$A:$A)</f>
        <v>制热设备</v>
      </c>
      <c r="G9253" s="29" t="s">
        <v>1807</v>
      </c>
      <c r="H9253" s="29" t="str">
        <f>_xlfn.XLOOKUP(G9253,[1]类目转化数据!B:B,[1]类目转化数据!C:C)</f>
        <v>大锅灶组</v>
      </c>
      <c r="I9253" s="29"/>
    </row>
    <row r="9254" ht="16.5" spans="1:9">
      <c r="A9254" s="29" t="s">
        <v>8027</v>
      </c>
      <c r="B9254" s="30">
        <v>100063079662</v>
      </c>
      <c r="C9254" s="31" t="s">
        <v>9732</v>
      </c>
      <c r="D9254" s="29" t="s">
        <v>9733</v>
      </c>
      <c r="E9254" s="29">
        <v>5599</v>
      </c>
      <c r="F9254" s="29" t="str">
        <f>_xlfn.XLOOKUP($G9254,[1]类目转化数据!$B:$B,[1]类目转化数据!$A:$A)</f>
        <v>制热设备</v>
      </c>
      <c r="G9254" s="29" t="s">
        <v>1807</v>
      </c>
      <c r="H9254" s="29" t="str">
        <f>_xlfn.XLOOKUP(G9254,[1]类目转化数据!B:B,[1]类目转化数据!C:C)</f>
        <v>大锅灶组</v>
      </c>
      <c r="I9254" s="29"/>
    </row>
    <row r="9255" ht="16.5" spans="1:9">
      <c r="A9255" s="29" t="s">
        <v>8027</v>
      </c>
      <c r="B9255" s="30">
        <v>100063079620</v>
      </c>
      <c r="C9255" s="31" t="s">
        <v>9734</v>
      </c>
      <c r="D9255" s="29" t="s">
        <v>9735</v>
      </c>
      <c r="E9255" s="29">
        <v>5999</v>
      </c>
      <c r="F9255" s="29" t="str">
        <f>_xlfn.XLOOKUP($G9255,[1]类目转化数据!$B:$B,[1]类目转化数据!$A:$A)</f>
        <v>制热设备</v>
      </c>
      <c r="G9255" s="29" t="s">
        <v>1807</v>
      </c>
      <c r="H9255" s="29" t="str">
        <f>_xlfn.XLOOKUP(G9255,[1]类目转化数据!B:B,[1]类目转化数据!C:C)</f>
        <v>大锅灶组</v>
      </c>
      <c r="I9255" s="29"/>
    </row>
    <row r="9256" ht="16.5" spans="1:9">
      <c r="A9256" s="29" t="s">
        <v>8027</v>
      </c>
      <c r="B9256" s="30">
        <v>100065844647</v>
      </c>
      <c r="C9256" s="31" t="s">
        <v>9736</v>
      </c>
      <c r="D9256" s="29" t="s">
        <v>9737</v>
      </c>
      <c r="E9256" s="29">
        <v>12999</v>
      </c>
      <c r="F9256" s="29" t="str">
        <f>_xlfn.XLOOKUP($G9256,[1]类目转化数据!$B:$B,[1]类目转化数据!$A:$A)</f>
        <v>制热设备</v>
      </c>
      <c r="G9256" s="29" t="s">
        <v>1807</v>
      </c>
      <c r="H9256" s="29" t="str">
        <f>_xlfn.XLOOKUP(G9256,[1]类目转化数据!B:B,[1]类目转化数据!C:C)</f>
        <v>大锅灶组</v>
      </c>
      <c r="I9256" s="29"/>
    </row>
    <row r="9257" ht="16.5" spans="1:9">
      <c r="A9257" s="29" t="s">
        <v>8027</v>
      </c>
      <c r="B9257" s="30">
        <v>100065844645</v>
      </c>
      <c r="C9257" s="31" t="s">
        <v>9738</v>
      </c>
      <c r="D9257" s="29" t="s">
        <v>9739</v>
      </c>
      <c r="E9257" s="29">
        <v>3999</v>
      </c>
      <c r="F9257" s="29" t="str">
        <f>_xlfn.XLOOKUP($G9257,[1]类目转化数据!$B:$B,[1]类目转化数据!$A:$A)</f>
        <v>制热设备</v>
      </c>
      <c r="G9257" s="29" t="s">
        <v>1807</v>
      </c>
      <c r="H9257" s="29" t="str">
        <f>_xlfn.XLOOKUP(G9257,[1]类目转化数据!B:B,[1]类目转化数据!C:C)</f>
        <v>大锅灶组</v>
      </c>
      <c r="I9257" s="29"/>
    </row>
    <row r="9258" ht="16.5" spans="1:9">
      <c r="A9258" s="29" t="s">
        <v>8027</v>
      </c>
      <c r="B9258" s="30">
        <v>100063124868</v>
      </c>
      <c r="C9258" s="31" t="s">
        <v>9740</v>
      </c>
      <c r="D9258" s="29" t="s">
        <v>9741</v>
      </c>
      <c r="E9258" s="29">
        <v>12999</v>
      </c>
      <c r="F9258" s="29" t="str">
        <f>_xlfn.XLOOKUP($G9258,[1]类目转化数据!$B:$B,[1]类目转化数据!$A:$A)</f>
        <v>制热设备</v>
      </c>
      <c r="G9258" s="29" t="s">
        <v>1807</v>
      </c>
      <c r="H9258" s="29" t="str">
        <f>_xlfn.XLOOKUP(G9258,[1]类目转化数据!B:B,[1]类目转化数据!C:C)</f>
        <v>大锅灶组</v>
      </c>
      <c r="I9258" s="29"/>
    </row>
    <row r="9259" ht="16.5" spans="1:9">
      <c r="A9259" s="29" t="s">
        <v>8027</v>
      </c>
      <c r="B9259" s="30">
        <v>100063079632</v>
      </c>
      <c r="C9259" s="31" t="s">
        <v>9742</v>
      </c>
      <c r="D9259" s="29" t="s">
        <v>9743</v>
      </c>
      <c r="E9259" s="29">
        <v>4999</v>
      </c>
      <c r="F9259" s="29" t="str">
        <f>_xlfn.XLOOKUP($G9259,[1]类目转化数据!$B:$B,[1]类目转化数据!$A:$A)</f>
        <v>制热设备</v>
      </c>
      <c r="G9259" s="29" t="s">
        <v>1807</v>
      </c>
      <c r="H9259" s="29" t="str">
        <f>_xlfn.XLOOKUP(G9259,[1]类目转化数据!B:B,[1]类目转化数据!C:C)</f>
        <v>大锅灶组</v>
      </c>
      <c r="I9259" s="29"/>
    </row>
    <row r="9260" ht="16.5" spans="1:9">
      <c r="A9260" s="29" t="s">
        <v>8027</v>
      </c>
      <c r="B9260" s="30">
        <v>100065844661</v>
      </c>
      <c r="C9260" s="31" t="s">
        <v>9744</v>
      </c>
      <c r="D9260" s="29" t="s">
        <v>9745</v>
      </c>
      <c r="E9260" s="29">
        <v>7899</v>
      </c>
      <c r="F9260" s="29" t="str">
        <f>_xlfn.XLOOKUP($G9260,[1]类目转化数据!$B:$B,[1]类目转化数据!$A:$A)</f>
        <v>制热设备</v>
      </c>
      <c r="G9260" s="29" t="s">
        <v>1807</v>
      </c>
      <c r="H9260" s="29" t="str">
        <f>_xlfn.XLOOKUP(G9260,[1]类目转化数据!B:B,[1]类目转化数据!C:C)</f>
        <v>大锅灶组</v>
      </c>
      <c r="I9260" s="29"/>
    </row>
    <row r="9261" ht="16.5" spans="1:9">
      <c r="A9261" s="29" t="s">
        <v>8027</v>
      </c>
      <c r="B9261" s="30">
        <v>100065874909</v>
      </c>
      <c r="C9261" s="31" t="s">
        <v>9746</v>
      </c>
      <c r="D9261" s="29" t="s">
        <v>9747</v>
      </c>
      <c r="E9261" s="29">
        <v>13999</v>
      </c>
      <c r="F9261" s="29" t="str">
        <f>_xlfn.XLOOKUP($G9261,[1]类目转化数据!$B:$B,[1]类目转化数据!$A:$A)</f>
        <v>制热设备</v>
      </c>
      <c r="G9261" s="29" t="s">
        <v>1807</v>
      </c>
      <c r="H9261" s="29" t="str">
        <f>_xlfn.XLOOKUP(G9261,[1]类目转化数据!B:B,[1]类目转化数据!C:C)</f>
        <v>大锅灶组</v>
      </c>
      <c r="I9261" s="29"/>
    </row>
    <row r="9262" ht="16.5" spans="1:9">
      <c r="A9262" s="29" t="s">
        <v>8027</v>
      </c>
      <c r="B9262" s="30">
        <v>100065844653</v>
      </c>
      <c r="C9262" s="31" t="s">
        <v>9748</v>
      </c>
      <c r="D9262" s="29" t="s">
        <v>9749</v>
      </c>
      <c r="E9262" s="29">
        <v>8599</v>
      </c>
      <c r="F9262" s="29" t="str">
        <f>_xlfn.XLOOKUP($G9262,[1]类目转化数据!$B:$B,[1]类目转化数据!$A:$A)</f>
        <v>制热设备</v>
      </c>
      <c r="G9262" s="29" t="s">
        <v>1807</v>
      </c>
      <c r="H9262" s="29" t="str">
        <f>_xlfn.XLOOKUP(G9262,[1]类目转化数据!B:B,[1]类目转化数据!C:C)</f>
        <v>大锅灶组</v>
      </c>
      <c r="I9262" s="29"/>
    </row>
    <row r="9263" ht="16.5" spans="1:9">
      <c r="A9263" s="29" t="s">
        <v>8027</v>
      </c>
      <c r="B9263" s="30">
        <v>100065844641</v>
      </c>
      <c r="C9263" s="31" t="s">
        <v>9750</v>
      </c>
      <c r="D9263" s="29" t="s">
        <v>9751</v>
      </c>
      <c r="E9263" s="29">
        <v>4599</v>
      </c>
      <c r="F9263" s="29" t="str">
        <f>_xlfn.XLOOKUP($G9263,[1]类目转化数据!$B:$B,[1]类目转化数据!$A:$A)</f>
        <v>制热设备</v>
      </c>
      <c r="G9263" s="29" t="s">
        <v>1807</v>
      </c>
      <c r="H9263" s="29" t="str">
        <f>_xlfn.XLOOKUP(G9263,[1]类目转化数据!B:B,[1]类目转化数据!C:C)</f>
        <v>大锅灶组</v>
      </c>
      <c r="I9263" s="29"/>
    </row>
    <row r="9264" ht="16.5" spans="1:9">
      <c r="A9264" s="29" t="s">
        <v>8027</v>
      </c>
      <c r="B9264" s="30">
        <v>100065874911</v>
      </c>
      <c r="C9264" s="31" t="s">
        <v>9752</v>
      </c>
      <c r="D9264" s="29" t="s">
        <v>9753</v>
      </c>
      <c r="E9264" s="29">
        <v>9699</v>
      </c>
      <c r="F9264" s="29" t="str">
        <f>_xlfn.XLOOKUP($G9264,[1]类目转化数据!$B:$B,[1]类目转化数据!$A:$A)</f>
        <v>制热设备</v>
      </c>
      <c r="G9264" s="29" t="s">
        <v>1807</v>
      </c>
      <c r="H9264" s="29" t="str">
        <f>_xlfn.XLOOKUP(G9264,[1]类目转化数据!B:B,[1]类目转化数据!C:C)</f>
        <v>大锅灶组</v>
      </c>
      <c r="I9264" s="29"/>
    </row>
    <row r="9265" ht="16.5" spans="1:9">
      <c r="A9265" s="29" t="s">
        <v>8027</v>
      </c>
      <c r="B9265" s="30">
        <v>100065874907</v>
      </c>
      <c r="C9265" s="31" t="s">
        <v>9754</v>
      </c>
      <c r="D9265" s="29" t="s">
        <v>9755</v>
      </c>
      <c r="E9265" s="29">
        <v>7899</v>
      </c>
      <c r="F9265" s="29" t="str">
        <f>_xlfn.XLOOKUP($G9265,[1]类目转化数据!$B:$B,[1]类目转化数据!$A:$A)</f>
        <v>制热设备</v>
      </c>
      <c r="G9265" s="29" t="s">
        <v>1807</v>
      </c>
      <c r="H9265" s="29" t="str">
        <f>_xlfn.XLOOKUP(G9265,[1]类目转化数据!B:B,[1]类目转化数据!C:C)</f>
        <v>大锅灶组</v>
      </c>
      <c r="I9265" s="29"/>
    </row>
    <row r="9266" ht="16.5" spans="1:9">
      <c r="A9266" s="29" t="s">
        <v>8027</v>
      </c>
      <c r="B9266" s="30">
        <v>100063124816</v>
      </c>
      <c r="C9266" s="31" t="s">
        <v>9756</v>
      </c>
      <c r="D9266" s="29" t="s">
        <v>8412</v>
      </c>
      <c r="E9266" s="29">
        <v>19999</v>
      </c>
      <c r="F9266" s="29" t="str">
        <f>_xlfn.XLOOKUP($G9266,[1]类目转化数据!$B:$B,[1]类目转化数据!$A:$A)</f>
        <v>制热设备</v>
      </c>
      <c r="G9266" s="29" t="s">
        <v>130</v>
      </c>
      <c r="H9266" s="29" t="str">
        <f>_xlfn.XLOOKUP(G9266,[1]类目转化数据!B:B,[1]类目转化数据!C:C)</f>
        <v>大锅灶组</v>
      </c>
      <c r="I9266" s="29"/>
    </row>
    <row r="9267" ht="16.5" spans="1:9">
      <c r="A9267" s="29" t="s">
        <v>8027</v>
      </c>
      <c r="B9267" s="30">
        <v>100063124844</v>
      </c>
      <c r="C9267" s="31" t="s">
        <v>9757</v>
      </c>
      <c r="D9267" s="29" t="s">
        <v>8429</v>
      </c>
      <c r="E9267" s="29">
        <v>21999</v>
      </c>
      <c r="F9267" s="29" t="str">
        <f>_xlfn.XLOOKUP($G9267,[1]类目转化数据!$B:$B,[1]类目转化数据!$A:$A)</f>
        <v>制热设备</v>
      </c>
      <c r="G9267" s="29" t="s">
        <v>130</v>
      </c>
      <c r="H9267" s="29" t="str">
        <f>_xlfn.XLOOKUP(G9267,[1]类目转化数据!B:B,[1]类目转化数据!C:C)</f>
        <v>大锅灶组</v>
      </c>
      <c r="I9267" s="29"/>
    </row>
    <row r="9268" ht="16.5" spans="1:9">
      <c r="A9268" s="29" t="s">
        <v>8027</v>
      </c>
      <c r="B9268" s="30">
        <v>100063124846</v>
      </c>
      <c r="C9268" s="31" t="s">
        <v>9758</v>
      </c>
      <c r="D9268" s="29" t="s">
        <v>8431</v>
      </c>
      <c r="E9268" s="29">
        <v>20699</v>
      </c>
      <c r="F9268" s="29" t="str">
        <f>_xlfn.XLOOKUP($G9268,[1]类目转化数据!$B:$B,[1]类目转化数据!$A:$A)</f>
        <v>制热设备</v>
      </c>
      <c r="G9268" s="29" t="s">
        <v>130</v>
      </c>
      <c r="H9268" s="29" t="str">
        <f>_xlfn.XLOOKUP(G9268,[1]类目转化数据!B:B,[1]类目转化数据!C:C)</f>
        <v>大锅灶组</v>
      </c>
      <c r="I9268" s="29"/>
    </row>
    <row r="9269" ht="16.5" spans="1:9">
      <c r="A9269" s="29" t="s">
        <v>8027</v>
      </c>
      <c r="B9269" s="30">
        <v>100063079536</v>
      </c>
      <c r="C9269" s="31" t="s">
        <v>9759</v>
      </c>
      <c r="D9269" s="29" t="s">
        <v>9751</v>
      </c>
      <c r="E9269" s="29">
        <v>4599</v>
      </c>
      <c r="F9269" s="29" t="str">
        <f>_xlfn.XLOOKUP($G9269,[1]类目转化数据!$B:$B,[1]类目转化数据!$A:$A)</f>
        <v>制热设备</v>
      </c>
      <c r="G9269" s="29" t="s">
        <v>1807</v>
      </c>
      <c r="H9269" s="29" t="str">
        <f>_xlfn.XLOOKUP(G9269,[1]类目转化数据!B:B,[1]类目转化数据!C:C)</f>
        <v>大锅灶组</v>
      </c>
      <c r="I9269" s="29"/>
    </row>
    <row r="9270" ht="16.5" spans="1:9">
      <c r="A9270" s="29" t="s">
        <v>8027</v>
      </c>
      <c r="B9270" s="30">
        <v>100063124832</v>
      </c>
      <c r="C9270" s="31" t="s">
        <v>9760</v>
      </c>
      <c r="D9270" s="29" t="s">
        <v>9723</v>
      </c>
      <c r="E9270" s="29">
        <v>5999</v>
      </c>
      <c r="F9270" s="29" t="str">
        <f>_xlfn.XLOOKUP($G9270,[1]类目转化数据!$B:$B,[1]类目转化数据!$A:$A)</f>
        <v>制热设备</v>
      </c>
      <c r="G9270" s="29" t="s">
        <v>1807</v>
      </c>
      <c r="H9270" s="29" t="str">
        <f>_xlfn.XLOOKUP(G9270,[1]类目转化数据!B:B,[1]类目转化数据!C:C)</f>
        <v>大锅灶组</v>
      </c>
      <c r="I9270" s="29"/>
    </row>
    <row r="9271" ht="16.5" spans="1:9">
      <c r="A9271" s="29" t="s">
        <v>8027</v>
      </c>
      <c r="B9271" s="30">
        <v>100063124828</v>
      </c>
      <c r="C9271" s="31" t="s">
        <v>9761</v>
      </c>
      <c r="D9271" s="29" t="s">
        <v>9753</v>
      </c>
      <c r="E9271" s="29">
        <v>9699</v>
      </c>
      <c r="F9271" s="29" t="str">
        <f>_xlfn.XLOOKUP($G9271,[1]类目转化数据!$B:$B,[1]类目转化数据!$A:$A)</f>
        <v>制热设备</v>
      </c>
      <c r="G9271" s="29" t="s">
        <v>1807</v>
      </c>
      <c r="H9271" s="29" t="str">
        <f>_xlfn.XLOOKUP(G9271,[1]类目转化数据!B:B,[1]类目转化数据!C:C)</f>
        <v>大锅灶组</v>
      </c>
      <c r="I9271" s="29"/>
    </row>
    <row r="9272" ht="16.5" spans="1:9">
      <c r="A9272" s="29" t="s">
        <v>8027</v>
      </c>
      <c r="B9272" s="30">
        <v>100063124834</v>
      </c>
      <c r="C9272" s="31" t="s">
        <v>9762</v>
      </c>
      <c r="D9272" s="29" t="s">
        <v>9739</v>
      </c>
      <c r="E9272" s="29">
        <v>3999</v>
      </c>
      <c r="F9272" s="29" t="str">
        <f>_xlfn.XLOOKUP($G9272,[1]类目转化数据!$B:$B,[1]类目转化数据!$A:$A)</f>
        <v>制热设备</v>
      </c>
      <c r="G9272" s="29" t="s">
        <v>1807</v>
      </c>
      <c r="H9272" s="29" t="str">
        <f>_xlfn.XLOOKUP(G9272,[1]类目转化数据!B:B,[1]类目转化数据!C:C)</f>
        <v>大锅灶组</v>
      </c>
      <c r="I9272" s="29"/>
    </row>
    <row r="9273" ht="16.5" spans="1:9">
      <c r="A9273" s="29" t="s">
        <v>8027</v>
      </c>
      <c r="B9273" s="30">
        <v>100063124866</v>
      </c>
      <c r="C9273" s="31" t="s">
        <v>9763</v>
      </c>
      <c r="D9273" s="29" t="s">
        <v>9755</v>
      </c>
      <c r="E9273" s="29">
        <v>7899</v>
      </c>
      <c r="F9273" s="29" t="str">
        <f>_xlfn.XLOOKUP($G9273,[1]类目转化数据!$B:$B,[1]类目转化数据!$A:$A)</f>
        <v>制热设备</v>
      </c>
      <c r="G9273" s="29" t="s">
        <v>1807</v>
      </c>
      <c r="H9273" s="29" t="str">
        <f>_xlfn.XLOOKUP(G9273,[1]类目转化数据!B:B,[1]类目转化数据!C:C)</f>
        <v>大锅灶组</v>
      </c>
      <c r="I9273" s="29"/>
    </row>
    <row r="9274" ht="16.5" spans="1:9">
      <c r="A9274" s="29" t="s">
        <v>8027</v>
      </c>
      <c r="B9274" s="30">
        <v>100063124836</v>
      </c>
      <c r="C9274" s="31" t="s">
        <v>9764</v>
      </c>
      <c r="D9274" s="29" t="s">
        <v>9727</v>
      </c>
      <c r="E9274" s="29">
        <v>4999</v>
      </c>
      <c r="F9274" s="29" t="str">
        <f>_xlfn.XLOOKUP($G9274,[1]类目转化数据!$B:$B,[1]类目转化数据!$A:$A)</f>
        <v>制热设备</v>
      </c>
      <c r="G9274" s="29" t="s">
        <v>1807</v>
      </c>
      <c r="H9274" s="29" t="str">
        <f>_xlfn.XLOOKUP(G9274,[1]类目转化数据!B:B,[1]类目转化数据!C:C)</f>
        <v>大锅灶组</v>
      </c>
      <c r="I9274" s="29"/>
    </row>
    <row r="9275" ht="16.5" spans="1:9">
      <c r="A9275" s="29" t="s">
        <v>8027</v>
      </c>
      <c r="B9275" s="30">
        <v>100063124850</v>
      </c>
      <c r="C9275" s="31" t="s">
        <v>9765</v>
      </c>
      <c r="D9275" s="29" t="s">
        <v>9747</v>
      </c>
      <c r="E9275" s="29">
        <v>13999</v>
      </c>
      <c r="F9275" s="29" t="str">
        <f>_xlfn.XLOOKUP($G9275,[1]类目转化数据!$B:$B,[1]类目转化数据!$A:$A)</f>
        <v>制热设备</v>
      </c>
      <c r="G9275" s="29" t="s">
        <v>1807</v>
      </c>
      <c r="H9275" s="29" t="str">
        <f>_xlfn.XLOOKUP(G9275,[1]类目转化数据!B:B,[1]类目转化数据!C:C)</f>
        <v>大锅灶组</v>
      </c>
      <c r="I9275" s="29"/>
    </row>
    <row r="9276" ht="16.5" spans="1:9">
      <c r="A9276" s="29" t="s">
        <v>8027</v>
      </c>
      <c r="B9276" s="30">
        <v>100063124852</v>
      </c>
      <c r="C9276" s="31" t="s">
        <v>9766</v>
      </c>
      <c r="D9276" s="29" t="s">
        <v>9741</v>
      </c>
      <c r="E9276" s="29">
        <v>12999</v>
      </c>
      <c r="F9276" s="29" t="str">
        <f>_xlfn.XLOOKUP($G9276,[1]类目转化数据!$B:$B,[1]类目转化数据!$A:$A)</f>
        <v>制热设备</v>
      </c>
      <c r="G9276" s="29" t="s">
        <v>1807</v>
      </c>
      <c r="H9276" s="29" t="str">
        <f>_xlfn.XLOOKUP(G9276,[1]类目转化数据!B:B,[1]类目转化数据!C:C)</f>
        <v>大锅灶组</v>
      </c>
      <c r="I9276" s="29"/>
    </row>
    <row r="9277" ht="16.5" spans="1:9">
      <c r="A9277" s="29" t="s">
        <v>8027</v>
      </c>
      <c r="B9277" s="30">
        <v>100065874889</v>
      </c>
      <c r="C9277" s="31" t="s">
        <v>9767</v>
      </c>
      <c r="D9277" s="29" t="s">
        <v>9717</v>
      </c>
      <c r="E9277" s="29">
        <v>5599</v>
      </c>
      <c r="F9277" s="29" t="str">
        <f>_xlfn.XLOOKUP($G9277,[1]类目转化数据!$B:$B,[1]类目转化数据!$A:$A)</f>
        <v>制热设备</v>
      </c>
      <c r="G9277" s="29" t="s">
        <v>1807</v>
      </c>
      <c r="H9277" s="29" t="str">
        <f>_xlfn.XLOOKUP(G9277,[1]类目转化数据!B:B,[1]类目转化数据!C:C)</f>
        <v>大锅灶组</v>
      </c>
      <c r="I9277" s="29"/>
    </row>
    <row r="9278" ht="16.5" spans="1:9">
      <c r="A9278" s="29" t="s">
        <v>8027</v>
      </c>
      <c r="B9278" s="30">
        <v>100065874903</v>
      </c>
      <c r="C9278" s="31" t="s">
        <v>9768</v>
      </c>
      <c r="D9278" s="29" t="s">
        <v>9731</v>
      </c>
      <c r="E9278" s="29">
        <v>8599</v>
      </c>
      <c r="F9278" s="29" t="str">
        <f>_xlfn.XLOOKUP($G9278,[1]类目转化数据!$B:$B,[1]类目转化数据!$A:$A)</f>
        <v>制热设备</v>
      </c>
      <c r="G9278" s="29" t="s">
        <v>1807</v>
      </c>
      <c r="H9278" s="29" t="str">
        <f>_xlfn.XLOOKUP(G9278,[1]类目转化数据!B:B,[1]类目转化数据!C:C)</f>
        <v>大锅灶组</v>
      </c>
      <c r="I9278" s="29"/>
    </row>
    <row r="9279" ht="16.5" spans="1:9">
      <c r="A9279" s="29" t="s">
        <v>8027</v>
      </c>
      <c r="B9279" s="30">
        <v>100063517802</v>
      </c>
      <c r="C9279" s="31" t="s">
        <v>9769</v>
      </c>
      <c r="D9279" s="29" t="s">
        <v>9770</v>
      </c>
      <c r="E9279" s="29">
        <v>799</v>
      </c>
      <c r="F9279" s="29" t="str">
        <f>_xlfn.XLOOKUP($G9279,[1]类目转化数据!$B:$B,[1]类目转化数据!$A:$A)</f>
        <v>烟消洗设备</v>
      </c>
      <c r="G9279" s="29" t="s">
        <v>50</v>
      </c>
      <c r="H9279" s="29" t="str">
        <f>_xlfn.XLOOKUP(G9279,[1]类目转化数据!B:B,[1]类目转化数据!C:C)</f>
        <v>小客单</v>
      </c>
      <c r="I9279" s="29"/>
    </row>
    <row r="9280" ht="16.5" spans="1:9">
      <c r="A9280" s="29" t="s">
        <v>8027</v>
      </c>
      <c r="B9280" s="30">
        <v>100062737478</v>
      </c>
      <c r="C9280" s="31" t="s">
        <v>9771</v>
      </c>
      <c r="D9280" s="29" t="s">
        <v>9772</v>
      </c>
      <c r="E9280" s="29">
        <v>17800</v>
      </c>
      <c r="F9280" s="29" t="str">
        <f>_xlfn.XLOOKUP($G9280,[1]类目转化数据!$B:$B,[1]类目转化数据!$A:$A)</f>
        <v>烟消洗设备</v>
      </c>
      <c r="G9280" s="29" t="s">
        <v>1372</v>
      </c>
      <c r="H9280" s="29" t="str">
        <f>_xlfn.XLOOKUP(G9280,[1]类目转化数据!B:B,[1]类目转化数据!C:C)</f>
        <v>大锅灶组</v>
      </c>
      <c r="I9280" s="29"/>
    </row>
    <row r="9281" ht="16.5" spans="1:9">
      <c r="A9281" s="29" t="s">
        <v>8027</v>
      </c>
      <c r="B9281" s="30">
        <v>100063518360</v>
      </c>
      <c r="C9281" s="31" t="s">
        <v>9773</v>
      </c>
      <c r="D9281" s="29" t="s">
        <v>9774</v>
      </c>
      <c r="E9281" s="29">
        <v>19800</v>
      </c>
      <c r="F9281" s="29" t="str">
        <f>_xlfn.XLOOKUP($G9281,[1]类目转化数据!$B:$B,[1]类目转化数据!$A:$A)</f>
        <v>烟消洗设备</v>
      </c>
      <c r="G9281" s="29" t="s">
        <v>1372</v>
      </c>
      <c r="H9281" s="29" t="str">
        <f>_xlfn.XLOOKUP(G9281,[1]类目转化数据!B:B,[1]类目转化数据!C:C)</f>
        <v>大锅灶组</v>
      </c>
      <c r="I9281" s="29"/>
    </row>
    <row r="9282" ht="16.5" spans="1:9">
      <c r="A9282" s="29" t="s">
        <v>8027</v>
      </c>
      <c r="B9282" s="30">
        <v>100063518374</v>
      </c>
      <c r="C9282" s="31" t="s">
        <v>9775</v>
      </c>
      <c r="D9282" s="29" t="s">
        <v>9772</v>
      </c>
      <c r="E9282" s="29">
        <v>15800</v>
      </c>
      <c r="F9282" s="29" t="str">
        <f>_xlfn.XLOOKUP($G9282,[1]类目转化数据!$B:$B,[1]类目转化数据!$A:$A)</f>
        <v>烟消洗设备</v>
      </c>
      <c r="G9282" s="29" t="s">
        <v>1372</v>
      </c>
      <c r="H9282" s="29" t="str">
        <f>_xlfn.XLOOKUP(G9282,[1]类目转化数据!B:B,[1]类目转化数据!C:C)</f>
        <v>大锅灶组</v>
      </c>
      <c r="I9282" s="29"/>
    </row>
    <row r="9283" ht="16.5" spans="1:9">
      <c r="A9283" s="29" t="s">
        <v>8027</v>
      </c>
      <c r="B9283" s="30">
        <v>100063518396</v>
      </c>
      <c r="C9283" s="31" t="s">
        <v>9776</v>
      </c>
      <c r="D9283" s="29" t="s">
        <v>9774</v>
      </c>
      <c r="E9283" s="29">
        <v>19800</v>
      </c>
      <c r="F9283" s="29" t="str">
        <f>_xlfn.XLOOKUP($G9283,[1]类目转化数据!$B:$B,[1]类目转化数据!$A:$A)</f>
        <v>烟消洗设备</v>
      </c>
      <c r="G9283" s="29" t="s">
        <v>1372</v>
      </c>
      <c r="H9283" s="29" t="str">
        <f>_xlfn.XLOOKUP(G9283,[1]类目转化数据!B:B,[1]类目转化数据!C:C)</f>
        <v>大锅灶组</v>
      </c>
      <c r="I9283" s="29"/>
    </row>
    <row r="9284" ht="16.5" spans="1:9">
      <c r="A9284" s="29" t="s">
        <v>8027</v>
      </c>
      <c r="B9284" s="30">
        <v>100063518372</v>
      </c>
      <c r="C9284" s="31" t="s">
        <v>9777</v>
      </c>
      <c r="D9284" s="29" t="s">
        <v>9778</v>
      </c>
      <c r="E9284" s="29">
        <v>21800</v>
      </c>
      <c r="F9284" s="29" t="str">
        <f>_xlfn.XLOOKUP($G9284,[1]类目转化数据!$B:$B,[1]类目转化数据!$A:$A)</f>
        <v>烟消洗设备</v>
      </c>
      <c r="G9284" s="29" t="s">
        <v>1372</v>
      </c>
      <c r="H9284" s="29" t="str">
        <f>_xlfn.XLOOKUP(G9284,[1]类目转化数据!B:B,[1]类目转化数据!C:C)</f>
        <v>大锅灶组</v>
      </c>
      <c r="I9284" s="29"/>
    </row>
    <row r="9285" ht="16.5" spans="1:9">
      <c r="A9285" s="29" t="s">
        <v>8027</v>
      </c>
      <c r="B9285" s="30">
        <v>100063518398</v>
      </c>
      <c r="C9285" s="31" t="s">
        <v>9779</v>
      </c>
      <c r="D9285" s="29" t="s">
        <v>9780</v>
      </c>
      <c r="E9285" s="29">
        <v>15800</v>
      </c>
      <c r="F9285" s="29" t="str">
        <f>_xlfn.XLOOKUP($G9285,[1]类目转化数据!$B:$B,[1]类目转化数据!$A:$A)</f>
        <v>烟消洗设备</v>
      </c>
      <c r="G9285" s="29" t="s">
        <v>1372</v>
      </c>
      <c r="H9285" s="29" t="str">
        <f>_xlfn.XLOOKUP(G9285,[1]类目转化数据!B:B,[1]类目转化数据!C:C)</f>
        <v>大锅灶组</v>
      </c>
      <c r="I9285" s="29"/>
    </row>
    <row r="9286" ht="16.5" spans="1:9">
      <c r="A9286" s="29" t="s">
        <v>8027</v>
      </c>
      <c r="B9286" s="30">
        <v>100065844691</v>
      </c>
      <c r="C9286" s="31" t="s">
        <v>9781</v>
      </c>
      <c r="D9286" s="29" t="s">
        <v>9772</v>
      </c>
      <c r="E9286" s="29">
        <v>17800</v>
      </c>
      <c r="F9286" s="29" t="str">
        <f>_xlfn.XLOOKUP($G9286,[1]类目转化数据!$B:$B,[1]类目转化数据!$A:$A)</f>
        <v>烟消洗设备</v>
      </c>
      <c r="G9286" s="29" t="s">
        <v>1372</v>
      </c>
      <c r="H9286" s="29" t="str">
        <f>_xlfn.XLOOKUP(G9286,[1]类目转化数据!B:B,[1]类目转化数据!C:C)</f>
        <v>大锅灶组</v>
      </c>
      <c r="I9286" s="29"/>
    </row>
    <row r="9287" ht="16.5" spans="1:9">
      <c r="A9287" s="29" t="s">
        <v>8027</v>
      </c>
      <c r="B9287" s="30">
        <v>100063518402</v>
      </c>
      <c r="C9287" s="31" t="s">
        <v>9782</v>
      </c>
      <c r="D9287" s="29" t="s">
        <v>9783</v>
      </c>
      <c r="E9287" s="29">
        <v>23800</v>
      </c>
      <c r="F9287" s="29" t="str">
        <f>_xlfn.XLOOKUP($G9287,[1]类目转化数据!$B:$B,[1]类目转化数据!$A:$A)</f>
        <v>烟消洗设备</v>
      </c>
      <c r="G9287" s="29" t="s">
        <v>1372</v>
      </c>
      <c r="H9287" s="29" t="str">
        <f>_xlfn.XLOOKUP(G9287,[1]类目转化数据!B:B,[1]类目转化数据!C:C)</f>
        <v>大锅灶组</v>
      </c>
      <c r="I9287" s="29"/>
    </row>
    <row r="9288" ht="16.5" spans="1:9">
      <c r="A9288" s="29" t="s">
        <v>8027</v>
      </c>
      <c r="B9288" s="30">
        <v>100063079636</v>
      </c>
      <c r="C9288" s="31" t="s">
        <v>9784</v>
      </c>
      <c r="D9288" s="29" t="s">
        <v>9772</v>
      </c>
      <c r="E9288" s="29">
        <v>17800</v>
      </c>
      <c r="F9288" s="29" t="str">
        <f>_xlfn.XLOOKUP($G9288,[1]类目转化数据!$B:$B,[1]类目转化数据!$A:$A)</f>
        <v>烟消洗设备</v>
      </c>
      <c r="G9288" s="29" t="s">
        <v>1372</v>
      </c>
      <c r="H9288" s="29" t="str">
        <f>_xlfn.XLOOKUP(G9288,[1]类目转化数据!B:B,[1]类目转化数据!C:C)</f>
        <v>大锅灶组</v>
      </c>
      <c r="I9288" s="29"/>
    </row>
    <row r="9289" ht="16.5" spans="1:9">
      <c r="A9289" s="29" t="s">
        <v>8027</v>
      </c>
      <c r="B9289" s="30">
        <v>100062530068</v>
      </c>
      <c r="C9289" s="31" t="s">
        <v>9781</v>
      </c>
      <c r="D9289" s="29" t="s">
        <v>9772</v>
      </c>
      <c r="E9289" s="29">
        <v>17800</v>
      </c>
      <c r="F9289" s="29" t="str">
        <f>_xlfn.XLOOKUP($G9289,[1]类目转化数据!$B:$B,[1]类目转化数据!$A:$A)</f>
        <v>烟消洗设备</v>
      </c>
      <c r="G9289" s="29" t="s">
        <v>1372</v>
      </c>
      <c r="H9289" s="29" t="str">
        <f>_xlfn.XLOOKUP(G9289,[1]类目转化数据!B:B,[1]类目转化数据!C:C)</f>
        <v>大锅灶组</v>
      </c>
      <c r="I9289" s="29"/>
    </row>
    <row r="9290" ht="16.5" spans="1:9">
      <c r="A9290" s="29" t="s">
        <v>8027</v>
      </c>
      <c r="B9290" s="30">
        <v>100066257997</v>
      </c>
      <c r="C9290" s="31" t="s">
        <v>9785</v>
      </c>
      <c r="D9290" s="29" t="s">
        <v>9778</v>
      </c>
      <c r="E9290" s="29">
        <v>21800</v>
      </c>
      <c r="F9290" s="29" t="str">
        <f>_xlfn.XLOOKUP($G9290,[1]类目转化数据!$B:$B,[1]类目转化数据!$A:$A)</f>
        <v>烟消洗设备</v>
      </c>
      <c r="G9290" s="29" t="s">
        <v>1372</v>
      </c>
      <c r="H9290" s="29" t="str">
        <f>_xlfn.XLOOKUP(G9290,[1]类目转化数据!B:B,[1]类目转化数据!C:C)</f>
        <v>大锅灶组</v>
      </c>
      <c r="I9290" s="29"/>
    </row>
    <row r="9291" ht="16.5" spans="1:9">
      <c r="A9291" s="29" t="s">
        <v>8027</v>
      </c>
      <c r="B9291" s="30">
        <v>100066257999</v>
      </c>
      <c r="C9291" s="31" t="s">
        <v>9786</v>
      </c>
      <c r="D9291" s="29" t="s">
        <v>9774</v>
      </c>
      <c r="E9291" s="29">
        <v>19800</v>
      </c>
      <c r="F9291" s="29" t="str">
        <f>_xlfn.XLOOKUP($G9291,[1]类目转化数据!$B:$B,[1]类目转化数据!$A:$A)</f>
        <v>烟消洗设备</v>
      </c>
      <c r="G9291" s="29" t="s">
        <v>1372</v>
      </c>
      <c r="H9291" s="29" t="str">
        <f>_xlfn.XLOOKUP(G9291,[1]类目转化数据!B:B,[1]类目转化数据!C:C)</f>
        <v>大锅灶组</v>
      </c>
      <c r="I9291" s="29"/>
    </row>
    <row r="9292" ht="16.5" spans="1:9">
      <c r="A9292" s="29" t="s">
        <v>8027</v>
      </c>
      <c r="B9292" s="30">
        <v>100063701552</v>
      </c>
      <c r="C9292" s="31" t="s">
        <v>9782</v>
      </c>
      <c r="D9292" s="29" t="s">
        <v>9783</v>
      </c>
      <c r="E9292" s="29">
        <v>23800</v>
      </c>
      <c r="F9292" s="29" t="str">
        <f>_xlfn.XLOOKUP($G9292,[1]类目转化数据!$B:$B,[1]类目转化数据!$A:$A)</f>
        <v>烟消洗设备</v>
      </c>
      <c r="G9292" s="29" t="s">
        <v>1372</v>
      </c>
      <c r="H9292" s="29" t="str">
        <f>_xlfn.XLOOKUP(G9292,[1]类目转化数据!B:B,[1]类目转化数据!C:C)</f>
        <v>大锅灶组</v>
      </c>
      <c r="I9292" s="29"/>
    </row>
    <row r="9293" ht="16.5" spans="1:9">
      <c r="A9293" s="29" t="s">
        <v>8027</v>
      </c>
      <c r="B9293" s="30">
        <v>100066258025</v>
      </c>
      <c r="C9293" s="31" t="s">
        <v>9787</v>
      </c>
      <c r="D9293" s="29" t="s">
        <v>9780</v>
      </c>
      <c r="E9293" s="29">
        <v>15800</v>
      </c>
      <c r="F9293" s="29" t="str">
        <f>_xlfn.XLOOKUP($G9293,[1]类目转化数据!$B:$B,[1]类目转化数据!$A:$A)</f>
        <v>烟消洗设备</v>
      </c>
      <c r="G9293" s="29" t="s">
        <v>1372</v>
      </c>
      <c r="H9293" s="29" t="str">
        <f>_xlfn.XLOOKUP(G9293,[1]类目转化数据!B:B,[1]类目转化数据!C:C)</f>
        <v>大锅灶组</v>
      </c>
      <c r="I9293" s="29"/>
    </row>
    <row r="9294" ht="16.5" spans="1:9">
      <c r="A9294" s="29" t="s">
        <v>8027</v>
      </c>
      <c r="B9294" s="30">
        <v>100066258011</v>
      </c>
      <c r="C9294" s="31" t="s">
        <v>9788</v>
      </c>
      <c r="D9294" s="29" t="s">
        <v>9780</v>
      </c>
      <c r="E9294" s="29">
        <v>15800</v>
      </c>
      <c r="F9294" s="29" t="str">
        <f>_xlfn.XLOOKUP($G9294,[1]类目转化数据!$B:$B,[1]类目转化数据!$A:$A)</f>
        <v>烟消洗设备</v>
      </c>
      <c r="G9294" s="29" t="s">
        <v>1372</v>
      </c>
      <c r="H9294" s="29" t="str">
        <f>_xlfn.XLOOKUP(G9294,[1]类目转化数据!B:B,[1]类目转化数据!C:C)</f>
        <v>大锅灶组</v>
      </c>
      <c r="I9294" s="29"/>
    </row>
    <row r="9295" ht="16.5" spans="1:9">
      <c r="A9295" s="29" t="s">
        <v>8027</v>
      </c>
      <c r="B9295" s="30">
        <v>100066258001</v>
      </c>
      <c r="C9295" s="31" t="s">
        <v>9789</v>
      </c>
      <c r="D9295" s="29" t="s">
        <v>9774</v>
      </c>
      <c r="E9295" s="29">
        <v>19800</v>
      </c>
      <c r="F9295" s="29" t="str">
        <f>_xlfn.XLOOKUP($G9295,[1]类目转化数据!$B:$B,[1]类目转化数据!$A:$A)</f>
        <v>烟消洗设备</v>
      </c>
      <c r="G9295" s="29" t="s">
        <v>1372</v>
      </c>
      <c r="H9295" s="29" t="str">
        <f>_xlfn.XLOOKUP(G9295,[1]类目转化数据!B:B,[1]类目转化数据!C:C)</f>
        <v>大锅灶组</v>
      </c>
      <c r="I9295" s="29"/>
    </row>
    <row r="9296" ht="16.5" spans="1:9">
      <c r="A9296" s="29" t="s">
        <v>8027</v>
      </c>
      <c r="B9296" s="30">
        <v>100063894374</v>
      </c>
      <c r="C9296" s="31" t="s">
        <v>9790</v>
      </c>
      <c r="D9296" s="29" t="s">
        <v>9791</v>
      </c>
      <c r="E9296" s="29">
        <v>299</v>
      </c>
      <c r="F9296" s="29" t="str">
        <f>_xlfn.XLOOKUP($G9296,[1]类目转化数据!$B:$B,[1]类目转化数据!$A:$A)</f>
        <v>机械设备</v>
      </c>
      <c r="G9296" s="29" t="s">
        <v>305</v>
      </c>
      <c r="H9296" s="29" t="str">
        <f>_xlfn.XLOOKUP(G9296,[1]类目转化数据!B:B,[1]类目转化数据!C:C)</f>
        <v>机械设备</v>
      </c>
      <c r="I9296" s="29"/>
    </row>
    <row r="9297" ht="16.5" spans="1:9">
      <c r="A9297" s="29" t="s">
        <v>8027</v>
      </c>
      <c r="B9297" s="30">
        <v>100063894392</v>
      </c>
      <c r="C9297" s="31" t="s">
        <v>9792</v>
      </c>
      <c r="D9297" s="29" t="s">
        <v>9791</v>
      </c>
      <c r="E9297" s="29">
        <v>520</v>
      </c>
      <c r="F9297" s="29" t="str">
        <f>_xlfn.XLOOKUP($G9297,[1]类目转化数据!$B:$B,[1]类目转化数据!$A:$A)</f>
        <v>机械设备</v>
      </c>
      <c r="G9297" s="29" t="s">
        <v>305</v>
      </c>
      <c r="H9297" s="29" t="str">
        <f>_xlfn.XLOOKUP(G9297,[1]类目转化数据!B:B,[1]类目转化数据!C:C)</f>
        <v>机械设备</v>
      </c>
      <c r="I9297" s="29"/>
    </row>
    <row r="9298" ht="16.5" spans="1:9">
      <c r="A9298" s="29" t="s">
        <v>8027</v>
      </c>
      <c r="B9298" s="30">
        <v>100066385893</v>
      </c>
      <c r="C9298" s="31" t="s">
        <v>9793</v>
      </c>
      <c r="D9298" s="29" t="s">
        <v>9791</v>
      </c>
      <c r="E9298" s="29">
        <v>299</v>
      </c>
      <c r="F9298" s="29" t="str">
        <f>_xlfn.XLOOKUP($G9298,[1]类目转化数据!$B:$B,[1]类目转化数据!$A:$A)</f>
        <v>机械设备</v>
      </c>
      <c r="G9298" s="29" t="s">
        <v>305</v>
      </c>
      <c r="H9298" s="29" t="str">
        <f>_xlfn.XLOOKUP(G9298,[1]类目转化数据!B:B,[1]类目转化数据!C:C)</f>
        <v>机械设备</v>
      </c>
      <c r="I9298" s="29"/>
    </row>
    <row r="9299" ht="16.5" spans="1:9">
      <c r="A9299" s="29" t="s">
        <v>8027</v>
      </c>
      <c r="B9299" s="30">
        <v>100063894394</v>
      </c>
      <c r="C9299" s="31" t="s">
        <v>9794</v>
      </c>
      <c r="D9299" s="29" t="s">
        <v>9791</v>
      </c>
      <c r="E9299" s="29">
        <v>520</v>
      </c>
      <c r="F9299" s="29" t="str">
        <f>_xlfn.XLOOKUP($G9299,[1]类目转化数据!$B:$B,[1]类目转化数据!$A:$A)</f>
        <v>机械设备</v>
      </c>
      <c r="G9299" s="29" t="s">
        <v>305</v>
      </c>
      <c r="H9299" s="29" t="str">
        <f>_xlfn.XLOOKUP(G9299,[1]类目转化数据!B:B,[1]类目转化数据!C:C)</f>
        <v>机械设备</v>
      </c>
      <c r="I9299" s="29"/>
    </row>
    <row r="9300" ht="16.5" spans="1:9">
      <c r="A9300" s="29" t="s">
        <v>8027</v>
      </c>
      <c r="B9300" s="30">
        <v>100063894564</v>
      </c>
      <c r="C9300" s="31" t="s">
        <v>9795</v>
      </c>
      <c r="D9300" s="29" t="s">
        <v>8392</v>
      </c>
      <c r="E9300" s="29">
        <v>9980</v>
      </c>
      <c r="F9300" s="29" t="str">
        <f>_xlfn.XLOOKUP($G9300,[1]类目转化数据!$B:$B,[1]类目转化数据!$A:$A)</f>
        <v>制热设备</v>
      </c>
      <c r="G9300" s="29" t="s">
        <v>130</v>
      </c>
      <c r="H9300" s="29" t="str">
        <f>_xlfn.XLOOKUP(G9300,[1]类目转化数据!B:B,[1]类目转化数据!C:C)</f>
        <v>大锅灶组</v>
      </c>
      <c r="I9300" s="29"/>
    </row>
    <row r="9301" ht="16.5" spans="1:9">
      <c r="A9301" s="29" t="s">
        <v>8027</v>
      </c>
      <c r="B9301" s="30">
        <v>100066600019</v>
      </c>
      <c r="C9301" s="31" t="s">
        <v>9796</v>
      </c>
      <c r="D9301" s="29" t="s">
        <v>9797</v>
      </c>
      <c r="E9301" s="29">
        <v>6598</v>
      </c>
      <c r="F9301" s="29" t="str">
        <f>_xlfn.XLOOKUP($G9301,[1]类目转化数据!$B:$B,[1]类目转化数据!$A:$A)</f>
        <v>制热设备</v>
      </c>
      <c r="G9301" s="29" t="s">
        <v>130</v>
      </c>
      <c r="H9301" s="29" t="str">
        <f>_xlfn.XLOOKUP(G9301,[1]类目转化数据!B:B,[1]类目转化数据!C:C)</f>
        <v>大锅灶组</v>
      </c>
      <c r="I9301" s="29"/>
    </row>
    <row r="9302" ht="16.5" spans="1:9">
      <c r="A9302" s="29" t="s">
        <v>8027</v>
      </c>
      <c r="B9302" s="30">
        <v>100066600027</v>
      </c>
      <c r="C9302" s="31" t="s">
        <v>9798</v>
      </c>
      <c r="D9302" s="29" t="s">
        <v>9799</v>
      </c>
      <c r="E9302" s="29">
        <v>8398</v>
      </c>
      <c r="F9302" s="29" t="str">
        <f>_xlfn.XLOOKUP($G9302,[1]类目转化数据!$B:$B,[1]类目转化数据!$A:$A)</f>
        <v>制热设备</v>
      </c>
      <c r="G9302" s="29" t="s">
        <v>130</v>
      </c>
      <c r="H9302" s="29" t="str">
        <f>_xlfn.XLOOKUP(G9302,[1]类目转化数据!B:B,[1]类目转化数据!C:C)</f>
        <v>大锅灶组</v>
      </c>
      <c r="I9302" s="29"/>
    </row>
    <row r="9303" ht="16.5" spans="1:9">
      <c r="A9303" s="29" t="s">
        <v>8027</v>
      </c>
      <c r="B9303" s="30">
        <v>100066600029</v>
      </c>
      <c r="C9303" s="31" t="s">
        <v>9800</v>
      </c>
      <c r="D9303" s="29" t="s">
        <v>9801</v>
      </c>
      <c r="E9303" s="29">
        <v>5998</v>
      </c>
      <c r="F9303" s="29" t="str">
        <f>_xlfn.XLOOKUP($G9303,[1]类目转化数据!$B:$B,[1]类目转化数据!$A:$A)</f>
        <v>制热设备</v>
      </c>
      <c r="G9303" s="29" t="s">
        <v>130</v>
      </c>
      <c r="H9303" s="29" t="str">
        <f>_xlfn.XLOOKUP(G9303,[1]类目转化数据!B:B,[1]类目转化数据!C:C)</f>
        <v>大锅灶组</v>
      </c>
      <c r="I9303" s="29"/>
    </row>
    <row r="9304" ht="16.5" spans="1:9">
      <c r="A9304" s="29" t="s">
        <v>8027</v>
      </c>
      <c r="B9304" s="30">
        <v>100066600033</v>
      </c>
      <c r="C9304" s="31" t="s">
        <v>9673</v>
      </c>
      <c r="D9304" s="29" t="s">
        <v>9674</v>
      </c>
      <c r="E9304" s="29">
        <v>22980</v>
      </c>
      <c r="F9304" s="29" t="str">
        <f>_xlfn.XLOOKUP($G9304,[1]类目转化数据!$B:$B,[1]类目转化数据!$A:$A)</f>
        <v>制热设备</v>
      </c>
      <c r="G9304" s="29" t="s">
        <v>241</v>
      </c>
      <c r="H9304" s="29" t="str">
        <f>_xlfn.XLOOKUP(G9304,[1]类目转化数据!B:B,[1]类目转化数据!C:C)</f>
        <v>后厨组</v>
      </c>
      <c r="I9304" s="29"/>
    </row>
    <row r="9305" ht="16.5" spans="1:9">
      <c r="A9305" s="29" t="s">
        <v>8027</v>
      </c>
      <c r="B9305" s="30">
        <v>100095201017</v>
      </c>
      <c r="C9305" s="31" t="s">
        <v>9802</v>
      </c>
      <c r="D9305" s="29" t="s">
        <v>9803</v>
      </c>
      <c r="E9305" s="29">
        <v>120</v>
      </c>
      <c r="F9305" s="29" t="str">
        <f>_xlfn.XLOOKUP($G9305,[1]类目转化数据!$B:$B,[1]类目转化数据!$A:$A)</f>
        <v>配件/赠品</v>
      </c>
      <c r="G9305" s="29" t="s">
        <v>613</v>
      </c>
      <c r="H9305" s="29" t="str">
        <f>_xlfn.XLOOKUP(G9305,[1]类目转化数据!B:B,[1]类目转化数据!C:C)</f>
        <v>直饮机组</v>
      </c>
      <c r="I9305" s="29"/>
    </row>
    <row r="9306" ht="16.5" spans="1:9">
      <c r="A9306" s="29" t="s">
        <v>8027</v>
      </c>
      <c r="B9306" s="30">
        <v>100064720380</v>
      </c>
      <c r="C9306" s="31" t="s">
        <v>9804</v>
      </c>
      <c r="D9306" s="29" t="s">
        <v>9805</v>
      </c>
      <c r="E9306" s="29">
        <v>499</v>
      </c>
      <c r="F9306" s="29" t="str">
        <f>_xlfn.XLOOKUP($G9306,[1]类目转化数据!$B:$B,[1]类目转化数据!$A:$A)</f>
        <v>配件/赠品</v>
      </c>
      <c r="G9306" s="29" t="s">
        <v>613</v>
      </c>
      <c r="H9306" s="29" t="str">
        <f>_xlfn.XLOOKUP(G9306,[1]类目转化数据!B:B,[1]类目转化数据!C:C)</f>
        <v>直饮机组</v>
      </c>
      <c r="I9306" s="29"/>
    </row>
    <row r="9307" ht="16.5" spans="1:9">
      <c r="A9307" s="29" t="s">
        <v>8027</v>
      </c>
      <c r="B9307" s="30">
        <v>100066938287</v>
      </c>
      <c r="C9307" s="31" t="s">
        <v>9806</v>
      </c>
      <c r="D9307" s="29" t="s">
        <v>9807</v>
      </c>
      <c r="E9307" s="29">
        <v>2580</v>
      </c>
      <c r="F9307" s="29" t="str">
        <f>_xlfn.XLOOKUP($G9307,[1]类目转化数据!$B:$B,[1]类目转化数据!$A:$A)</f>
        <v>制冷设备</v>
      </c>
      <c r="G9307" s="29" t="s">
        <v>466</v>
      </c>
      <c r="H9307" s="29" t="str">
        <f>_xlfn.XLOOKUP(G9307,[1]类目转化数据!B:B,[1]类目转化数据!C:C)</f>
        <v>直饮机组</v>
      </c>
      <c r="I9307" s="29"/>
    </row>
    <row r="9308" ht="16.5" spans="1:9">
      <c r="A9308" s="29" t="s">
        <v>8027</v>
      </c>
      <c r="B9308" s="30">
        <v>100065157124</v>
      </c>
      <c r="C9308" s="31" t="s">
        <v>9808</v>
      </c>
      <c r="D9308" s="29" t="s">
        <v>9809</v>
      </c>
      <c r="E9308" s="29">
        <v>14999</v>
      </c>
      <c r="F9308" s="29" t="str">
        <f>_xlfn.XLOOKUP($G9308,[1]类目转化数据!$B:$B,[1]类目转化数据!$A:$A)</f>
        <v>社会餐饮设备</v>
      </c>
      <c r="G9308" s="29" t="s">
        <v>222</v>
      </c>
      <c r="H9308" s="29" t="str">
        <f>_xlfn.XLOOKUP(G9308,[1]类目转化数据!B:B,[1]类目转化数据!C:C)</f>
        <v>小客单</v>
      </c>
      <c r="I9308" s="29"/>
    </row>
    <row r="9309" ht="16.5" spans="1:9">
      <c r="A9309" s="29" t="s">
        <v>8027</v>
      </c>
      <c r="B9309" s="30">
        <v>100067833770</v>
      </c>
      <c r="C9309" s="31" t="s">
        <v>9810</v>
      </c>
      <c r="D9309" s="29" t="s">
        <v>9811</v>
      </c>
      <c r="E9309" s="29">
        <v>39900</v>
      </c>
      <c r="F9309" s="29" t="str">
        <f>_xlfn.XLOOKUP($G9309,[1]类目转化数据!$B:$B,[1]类目转化数据!$A:$A)</f>
        <v>办公饮水设备</v>
      </c>
      <c r="G9309" s="29" t="s">
        <v>2516</v>
      </c>
      <c r="H9309" s="29" t="str">
        <f>_xlfn.XLOOKUP(G9309,[1]类目转化数据!B:B,[1]类目转化数据!C:C)</f>
        <v>大锅灶组</v>
      </c>
      <c r="I9309" s="29"/>
    </row>
    <row r="9310" ht="16.5" spans="1:9">
      <c r="A9310" s="29" t="s">
        <v>8027</v>
      </c>
      <c r="B9310" s="30">
        <v>100067833776</v>
      </c>
      <c r="C9310" s="31" t="s">
        <v>9812</v>
      </c>
      <c r="D9310" s="29" t="s">
        <v>9813</v>
      </c>
      <c r="E9310" s="29">
        <v>67900</v>
      </c>
      <c r="F9310" s="29" t="str">
        <f>_xlfn.XLOOKUP($G9310,[1]类目转化数据!$B:$B,[1]类目转化数据!$A:$A)</f>
        <v>办公饮水设备</v>
      </c>
      <c r="G9310" s="29" t="s">
        <v>2516</v>
      </c>
      <c r="H9310" s="29" t="str">
        <f>_xlfn.XLOOKUP(G9310,[1]类目转化数据!B:B,[1]类目转化数据!C:C)</f>
        <v>大锅灶组</v>
      </c>
      <c r="I9310" s="29"/>
    </row>
    <row r="9311" ht="16.5" spans="1:9">
      <c r="A9311" s="29" t="s">
        <v>8027</v>
      </c>
      <c r="B9311" s="30">
        <v>100067833784</v>
      </c>
      <c r="C9311" s="31" t="s">
        <v>9814</v>
      </c>
      <c r="D9311" s="29" t="s">
        <v>9815</v>
      </c>
      <c r="E9311" s="29">
        <v>25900</v>
      </c>
      <c r="F9311" s="29" t="str">
        <f>_xlfn.XLOOKUP($G9311,[1]类目转化数据!$B:$B,[1]类目转化数据!$A:$A)</f>
        <v>办公饮水设备</v>
      </c>
      <c r="G9311" s="29" t="s">
        <v>2516</v>
      </c>
      <c r="H9311" s="29" t="str">
        <f>_xlfn.XLOOKUP(G9311,[1]类目转化数据!B:B,[1]类目转化数据!C:C)</f>
        <v>大锅灶组</v>
      </c>
      <c r="I9311" s="29"/>
    </row>
    <row r="9312" ht="16.5" spans="1:9">
      <c r="A9312" s="29" t="s">
        <v>8027</v>
      </c>
      <c r="B9312" s="30">
        <v>100069014081</v>
      </c>
      <c r="C9312" s="31" t="s">
        <v>9816</v>
      </c>
      <c r="D9312" s="29" t="s">
        <v>9817</v>
      </c>
      <c r="E9312" s="29">
        <v>31900</v>
      </c>
      <c r="F9312" s="29" t="str">
        <f>_xlfn.XLOOKUP($G9312,[1]类目转化数据!$B:$B,[1]类目转化数据!$A:$A)</f>
        <v>办公饮水设备</v>
      </c>
      <c r="G9312" s="29" t="s">
        <v>2516</v>
      </c>
      <c r="H9312" s="29" t="str">
        <f>_xlfn.XLOOKUP(G9312,[1]类目转化数据!B:B,[1]类目转化数据!C:C)</f>
        <v>大锅灶组</v>
      </c>
      <c r="I9312" s="29"/>
    </row>
    <row r="9313" ht="16.5" spans="1:9">
      <c r="A9313" s="29" t="s">
        <v>8027</v>
      </c>
      <c r="B9313" s="30">
        <v>100067864908</v>
      </c>
      <c r="C9313" s="31" t="s">
        <v>9818</v>
      </c>
      <c r="D9313" s="29" t="s">
        <v>8645</v>
      </c>
      <c r="E9313" s="29">
        <v>8999</v>
      </c>
      <c r="F9313" s="29" t="str">
        <f>_xlfn.XLOOKUP($G9313,[1]类目转化数据!$B:$B,[1]类目转化数据!$A:$A)</f>
        <v>办公饮水设备</v>
      </c>
      <c r="G9313" s="29" t="s">
        <v>622</v>
      </c>
      <c r="H9313" s="29" t="str">
        <f>_xlfn.XLOOKUP(G9313,[1]类目转化数据!B:B,[1]类目转化数据!C:C)</f>
        <v>直饮机组</v>
      </c>
      <c r="I9313" s="29"/>
    </row>
    <row r="9314" ht="16.5" spans="1:9">
      <c r="A9314" s="29" t="s">
        <v>8027</v>
      </c>
      <c r="B9314" s="30">
        <v>100069490809</v>
      </c>
      <c r="C9314" s="31" t="s">
        <v>9819</v>
      </c>
      <c r="D9314" s="29" t="s">
        <v>9820</v>
      </c>
      <c r="E9314" s="29">
        <v>18999</v>
      </c>
      <c r="F9314" s="29" t="str">
        <f>_xlfn.XLOOKUP($G9314,[1]类目转化数据!$B:$B,[1]类目转化数据!$A:$A)</f>
        <v>制热设备</v>
      </c>
      <c r="G9314" s="29" t="s">
        <v>130</v>
      </c>
      <c r="H9314" s="29" t="str">
        <f>_xlfn.XLOOKUP(G9314,[1]类目转化数据!B:B,[1]类目转化数据!C:C)</f>
        <v>大锅灶组</v>
      </c>
      <c r="I9314" s="29"/>
    </row>
    <row r="9315" ht="16.5" spans="1:9">
      <c r="A9315" s="29" t="s">
        <v>8027</v>
      </c>
      <c r="B9315" s="30">
        <v>100069490833</v>
      </c>
      <c r="C9315" s="31" t="s">
        <v>9821</v>
      </c>
      <c r="D9315" s="29" t="s">
        <v>9822</v>
      </c>
      <c r="E9315" s="29">
        <v>9599</v>
      </c>
      <c r="F9315" s="29" t="str">
        <f>_xlfn.XLOOKUP($G9315,[1]类目转化数据!$B:$B,[1]类目转化数据!$A:$A)</f>
        <v>制热设备</v>
      </c>
      <c r="G9315" s="29" t="s">
        <v>130</v>
      </c>
      <c r="H9315" s="29" t="str">
        <f>_xlfn.XLOOKUP(G9315,[1]类目转化数据!B:B,[1]类目转化数据!C:C)</f>
        <v>大锅灶组</v>
      </c>
      <c r="I9315" s="29"/>
    </row>
    <row r="9316" ht="16.5" spans="1:9">
      <c r="A9316" s="29" t="s">
        <v>8027</v>
      </c>
      <c r="B9316" s="30">
        <v>100069840109</v>
      </c>
      <c r="C9316" s="31" t="s">
        <v>9823</v>
      </c>
      <c r="D9316" s="29" t="s">
        <v>9824</v>
      </c>
      <c r="E9316" s="29">
        <v>11999</v>
      </c>
      <c r="F9316" s="29" t="str">
        <f>_xlfn.XLOOKUP($G9316,[1]类目转化数据!$B:$B,[1]类目转化数据!$A:$A)</f>
        <v>机械设备</v>
      </c>
      <c r="G9316" s="29" t="s">
        <v>73</v>
      </c>
      <c r="H9316" s="29" t="str">
        <f>_xlfn.XLOOKUP(G9316,[1]类目转化数据!B:B,[1]类目转化数据!C:C)</f>
        <v>机械设备</v>
      </c>
      <c r="I9316" s="29"/>
    </row>
    <row r="9317" ht="16.5" spans="1:9">
      <c r="A9317" s="29" t="s">
        <v>8027</v>
      </c>
      <c r="B9317" s="30">
        <v>100069840125</v>
      </c>
      <c r="C9317" s="31" t="s">
        <v>9825</v>
      </c>
      <c r="D9317" s="29" t="s">
        <v>8523</v>
      </c>
      <c r="E9317" s="29">
        <v>26990</v>
      </c>
      <c r="F9317" s="29" t="str">
        <f>_xlfn.XLOOKUP($G9317,[1]类目转化数据!$B:$B,[1]类目转化数据!$A:$A)</f>
        <v>机械设备</v>
      </c>
      <c r="G9317" s="29" t="s">
        <v>73</v>
      </c>
      <c r="H9317" s="29" t="str">
        <f>_xlfn.XLOOKUP(G9317,[1]类目转化数据!B:B,[1]类目转化数据!C:C)</f>
        <v>机械设备</v>
      </c>
      <c r="I9317" s="29"/>
    </row>
    <row r="9318" ht="16.5" spans="1:9">
      <c r="A9318" s="29" t="s">
        <v>8027</v>
      </c>
      <c r="B9318" s="30">
        <v>100069590702</v>
      </c>
      <c r="C9318" s="31" t="s">
        <v>9826</v>
      </c>
      <c r="D9318" s="29" t="s">
        <v>9827</v>
      </c>
      <c r="E9318" s="29">
        <v>5299</v>
      </c>
      <c r="F9318" s="29" t="str">
        <f>_xlfn.XLOOKUP($G9318,[1]类目转化数据!$B:$B,[1]类目转化数据!$A:$A)</f>
        <v>机械设备</v>
      </c>
      <c r="G9318" s="29" t="s">
        <v>73</v>
      </c>
      <c r="H9318" s="29" t="str">
        <f>_xlfn.XLOOKUP(G9318,[1]类目转化数据!B:B,[1]类目转化数据!C:C)</f>
        <v>机械设备</v>
      </c>
      <c r="I9318" s="29"/>
    </row>
    <row r="9319" ht="16.5" spans="1:9">
      <c r="A9319" s="29" t="s">
        <v>8027</v>
      </c>
      <c r="B9319" s="30">
        <v>100069971113</v>
      </c>
      <c r="C9319" s="31" t="s">
        <v>9828</v>
      </c>
      <c r="D9319" s="29" t="s">
        <v>9827</v>
      </c>
      <c r="E9319" s="29">
        <v>3398</v>
      </c>
      <c r="F9319" s="29" t="str">
        <f>_xlfn.XLOOKUP($G9319,[1]类目转化数据!$B:$B,[1]类目转化数据!$A:$A)</f>
        <v>机械设备</v>
      </c>
      <c r="G9319" s="29" t="s">
        <v>73</v>
      </c>
      <c r="H9319" s="29" t="str">
        <f>_xlfn.XLOOKUP(G9319,[1]类目转化数据!B:B,[1]类目转化数据!C:C)</f>
        <v>机械设备</v>
      </c>
      <c r="I9319" s="29"/>
    </row>
    <row r="9320" ht="16.5" spans="1:9">
      <c r="A9320" s="29" t="s">
        <v>8027</v>
      </c>
      <c r="B9320" s="30">
        <v>100069589684</v>
      </c>
      <c r="C9320" s="31" t="s">
        <v>9829</v>
      </c>
      <c r="D9320" s="29" t="s">
        <v>9830</v>
      </c>
      <c r="E9320" s="29">
        <v>469</v>
      </c>
      <c r="F9320" s="29" t="str">
        <f>_xlfn.XLOOKUP($G9320,[1]类目转化数据!$B:$B,[1]类目转化数据!$A:$A)</f>
        <v>烟消洗设备</v>
      </c>
      <c r="G9320" s="29" t="s">
        <v>289</v>
      </c>
      <c r="H9320" s="29" t="str">
        <f>_xlfn.XLOOKUP(G9320,[1]类目转化数据!B:B,[1]类目转化数据!C:C)</f>
        <v>小客单</v>
      </c>
      <c r="I9320" s="29"/>
    </row>
    <row r="9321" ht="16.5" spans="1:9">
      <c r="A9321" s="29" t="s">
        <v>8027</v>
      </c>
      <c r="B9321" s="30">
        <v>100070350742</v>
      </c>
      <c r="C9321" s="31" t="s">
        <v>9121</v>
      </c>
      <c r="D9321" s="29" t="s">
        <v>8758</v>
      </c>
      <c r="E9321" s="29">
        <v>126120</v>
      </c>
      <c r="F9321" s="29" t="str">
        <f>_xlfn.XLOOKUP($G9321,[1]类目转化数据!$B:$B,[1]类目转化数据!$A:$A)</f>
        <v>其他</v>
      </c>
      <c r="G9321" s="29" t="s">
        <v>8758</v>
      </c>
      <c r="H9321" s="29" t="str">
        <f>_xlfn.XLOOKUP(G9321,[1]类目转化数据!B:B,[1]类目转化数据!C:C)</f>
        <v>大锅灶组</v>
      </c>
      <c r="I9321" s="29"/>
    </row>
    <row r="9322" ht="16.5" spans="1:9">
      <c r="A9322" s="29" t="s">
        <v>8027</v>
      </c>
      <c r="B9322" s="30">
        <v>100070352926</v>
      </c>
      <c r="C9322" s="31" t="s">
        <v>9120</v>
      </c>
      <c r="D9322" s="29" t="s">
        <v>8758</v>
      </c>
      <c r="E9322" s="29">
        <v>146720</v>
      </c>
      <c r="F9322" s="29" t="str">
        <f>_xlfn.XLOOKUP($G9322,[1]类目转化数据!$B:$B,[1]类目转化数据!$A:$A)</f>
        <v>其他</v>
      </c>
      <c r="G9322" s="29" t="s">
        <v>8758</v>
      </c>
      <c r="H9322" s="29" t="str">
        <f>_xlfn.XLOOKUP(G9322,[1]类目转化数据!B:B,[1]类目转化数据!C:C)</f>
        <v>大锅灶组</v>
      </c>
      <c r="I9322" s="29"/>
    </row>
    <row r="9323" ht="16.5" spans="1:9">
      <c r="A9323" s="29" t="s">
        <v>8027</v>
      </c>
      <c r="B9323" s="30">
        <v>100070352946</v>
      </c>
      <c r="C9323" s="31" t="s">
        <v>9119</v>
      </c>
      <c r="D9323" s="29" t="s">
        <v>8758</v>
      </c>
      <c r="E9323" s="29">
        <v>131200</v>
      </c>
      <c r="F9323" s="29" t="str">
        <f>_xlfn.XLOOKUP($G9323,[1]类目转化数据!$B:$B,[1]类目转化数据!$A:$A)</f>
        <v>其他</v>
      </c>
      <c r="G9323" s="29" t="s">
        <v>8758</v>
      </c>
      <c r="H9323" s="29" t="str">
        <f>_xlfn.XLOOKUP(G9323,[1]类目转化数据!B:B,[1]类目转化数据!C:C)</f>
        <v>大锅灶组</v>
      </c>
      <c r="I9323" s="29"/>
    </row>
    <row r="9324" ht="16.5" spans="1:9">
      <c r="A9324" s="29" t="s">
        <v>8027</v>
      </c>
      <c r="B9324" s="30">
        <v>100070689549</v>
      </c>
      <c r="C9324" s="31" t="s">
        <v>8764</v>
      </c>
      <c r="D9324" s="29" t="s">
        <v>8758</v>
      </c>
      <c r="E9324" s="29">
        <v>172200</v>
      </c>
      <c r="F9324" s="29" t="str">
        <f>_xlfn.XLOOKUP($G9324,[1]类目转化数据!$B:$B,[1]类目转化数据!$A:$A)</f>
        <v>其他</v>
      </c>
      <c r="G9324" s="29" t="s">
        <v>8758</v>
      </c>
      <c r="H9324" s="29" t="str">
        <f>_xlfn.XLOOKUP(G9324,[1]类目转化数据!B:B,[1]类目转化数据!C:C)</f>
        <v>大锅灶组</v>
      </c>
      <c r="I9324" s="29"/>
    </row>
    <row r="9325" ht="16.5" spans="1:9">
      <c r="A9325" s="29" t="s">
        <v>8027</v>
      </c>
      <c r="B9325" s="30">
        <v>100070994403</v>
      </c>
      <c r="C9325" s="31" t="s">
        <v>8763</v>
      </c>
      <c r="D9325" s="29" t="s">
        <v>8758</v>
      </c>
      <c r="E9325" s="29">
        <v>176100</v>
      </c>
      <c r="F9325" s="29" t="str">
        <f>_xlfn.XLOOKUP($G9325,[1]类目转化数据!$B:$B,[1]类目转化数据!$A:$A)</f>
        <v>其他</v>
      </c>
      <c r="G9325" s="29" t="s">
        <v>8758</v>
      </c>
      <c r="H9325" s="29" t="str">
        <f>_xlfn.XLOOKUP(G9325,[1]类目转化数据!B:B,[1]类目转化数据!C:C)</f>
        <v>大锅灶组</v>
      </c>
      <c r="I9325" s="29"/>
    </row>
    <row r="9326" ht="16.5" spans="1:9">
      <c r="A9326" s="29" t="s">
        <v>8027</v>
      </c>
      <c r="B9326" s="30">
        <v>100070808952</v>
      </c>
      <c r="C9326" s="31" t="s">
        <v>9122</v>
      </c>
      <c r="D9326" s="29" t="s">
        <v>8758</v>
      </c>
      <c r="E9326" s="29">
        <v>155480</v>
      </c>
      <c r="F9326" s="29" t="str">
        <f>_xlfn.XLOOKUP($G9326,[1]类目转化数据!$B:$B,[1]类目转化数据!$A:$A)</f>
        <v>其他</v>
      </c>
      <c r="G9326" s="29" t="s">
        <v>8758</v>
      </c>
      <c r="H9326" s="29" t="str">
        <f>_xlfn.XLOOKUP(G9326,[1]类目转化数据!B:B,[1]类目转化数据!C:C)</f>
        <v>大锅灶组</v>
      </c>
      <c r="I9326" s="29"/>
    </row>
    <row r="9327" ht="16.5" spans="1:9">
      <c r="A9327" s="29" t="s">
        <v>8027</v>
      </c>
      <c r="B9327" s="30">
        <v>100070350658</v>
      </c>
      <c r="C9327" s="31" t="s">
        <v>9831</v>
      </c>
      <c r="D9327" s="29" t="s">
        <v>8996</v>
      </c>
      <c r="E9327" s="29">
        <v>18499</v>
      </c>
      <c r="F9327" s="29" t="str">
        <f>_xlfn.XLOOKUP($G9327,[1]类目转化数据!$B:$B,[1]类目转化数据!$A:$A)</f>
        <v>烟消洗设备</v>
      </c>
      <c r="G9327" s="29" t="s">
        <v>1183</v>
      </c>
      <c r="H9327" s="29" t="str">
        <f>_xlfn.XLOOKUP(G9327,[1]类目转化数据!B:B,[1]类目转化数据!C:C)</f>
        <v>大锅灶组</v>
      </c>
      <c r="I9327" s="29"/>
    </row>
    <row r="9328" ht="16.5" spans="1:9">
      <c r="A9328" s="29" t="s">
        <v>8027</v>
      </c>
      <c r="B9328" s="30">
        <v>100070688361</v>
      </c>
      <c r="C9328" s="31" t="s">
        <v>9832</v>
      </c>
      <c r="D9328" s="29" t="s">
        <v>9004</v>
      </c>
      <c r="E9328" s="29">
        <v>17299</v>
      </c>
      <c r="F9328" s="29" t="str">
        <f>_xlfn.XLOOKUP($G9328,[1]类目转化数据!$B:$B,[1]类目转化数据!$A:$A)</f>
        <v>烟消洗设备</v>
      </c>
      <c r="G9328" s="29" t="s">
        <v>1183</v>
      </c>
      <c r="H9328" s="29" t="str">
        <f>_xlfn.XLOOKUP(G9328,[1]类目转化数据!B:B,[1]类目转化数据!C:C)</f>
        <v>大锅灶组</v>
      </c>
      <c r="I9328" s="29"/>
    </row>
    <row r="9329" ht="16.5" spans="1:9">
      <c r="A9329" s="29" t="s">
        <v>8027</v>
      </c>
      <c r="B9329" s="30">
        <v>100070688383</v>
      </c>
      <c r="C9329" s="31" t="s">
        <v>9833</v>
      </c>
      <c r="D9329" s="29" t="s">
        <v>8998</v>
      </c>
      <c r="E9329" s="29">
        <v>17299</v>
      </c>
      <c r="F9329" s="29" t="str">
        <f>_xlfn.XLOOKUP($G9329,[1]类目转化数据!$B:$B,[1]类目转化数据!$A:$A)</f>
        <v>烟消洗设备</v>
      </c>
      <c r="G9329" s="29" t="s">
        <v>1183</v>
      </c>
      <c r="H9329" s="29" t="str">
        <f>_xlfn.XLOOKUP(G9329,[1]类目转化数据!B:B,[1]类目转化数据!C:C)</f>
        <v>大锅灶组</v>
      </c>
      <c r="I9329" s="29"/>
    </row>
    <row r="9330" ht="16.5" spans="1:9">
      <c r="A9330" s="29" t="s">
        <v>8027</v>
      </c>
      <c r="B9330" s="30">
        <v>100070989583</v>
      </c>
      <c r="C9330" s="31" t="s">
        <v>9834</v>
      </c>
      <c r="D9330" s="29" t="s">
        <v>8990</v>
      </c>
      <c r="E9330" s="29">
        <v>19980</v>
      </c>
      <c r="F9330" s="29" t="str">
        <f>_xlfn.XLOOKUP($G9330,[1]类目转化数据!$B:$B,[1]类目转化数据!$A:$A)</f>
        <v>烟消洗设备</v>
      </c>
      <c r="G9330" s="29" t="s">
        <v>1183</v>
      </c>
      <c r="H9330" s="29" t="str">
        <f>_xlfn.XLOOKUP(G9330,[1]类目转化数据!B:B,[1]类目转化数据!C:C)</f>
        <v>大锅灶组</v>
      </c>
      <c r="I9330" s="29"/>
    </row>
    <row r="9331" ht="16.5" spans="1:9">
      <c r="A9331" s="29" t="s">
        <v>8027</v>
      </c>
      <c r="B9331" s="30">
        <v>100010133285</v>
      </c>
      <c r="C9331" s="31" t="s">
        <v>9835</v>
      </c>
      <c r="D9331" s="29" t="s">
        <v>9836</v>
      </c>
      <c r="E9331" s="29">
        <v>28800</v>
      </c>
      <c r="F9331" s="29" t="str">
        <f>_xlfn.XLOOKUP($G9331,[1]类目转化数据!$B:$B,[1]类目转化数据!$A:$A)</f>
        <v>机械设备</v>
      </c>
      <c r="G9331" s="29" t="s">
        <v>1214</v>
      </c>
      <c r="H9331" s="29" t="str">
        <f>_xlfn.XLOOKUP(G9331,[1]类目转化数据!B:B,[1]类目转化数据!C:C)</f>
        <v>机械设备</v>
      </c>
      <c r="I9331" s="29"/>
    </row>
    <row r="9332" ht="16.5" spans="1:9">
      <c r="A9332" s="29" t="s">
        <v>8027</v>
      </c>
      <c r="B9332" s="30">
        <v>100021981738</v>
      </c>
      <c r="C9332" s="31" t="s">
        <v>9837</v>
      </c>
      <c r="D9332" s="29" t="s">
        <v>8537</v>
      </c>
      <c r="E9332" s="29">
        <v>11980</v>
      </c>
      <c r="F9332" s="29" t="str">
        <f>_xlfn.XLOOKUP($G9332,[1]类目转化数据!$B:$B,[1]类目转化数据!$A:$A)</f>
        <v>机械设备</v>
      </c>
      <c r="G9332" s="29" t="s">
        <v>1214</v>
      </c>
      <c r="H9332" s="29" t="str">
        <f>_xlfn.XLOOKUP(G9332,[1]类目转化数据!B:B,[1]类目转化数据!C:C)</f>
        <v>机械设备</v>
      </c>
      <c r="I9332" s="29"/>
    </row>
    <row r="9333" ht="16.5" spans="1:9">
      <c r="A9333" s="29" t="s">
        <v>8027</v>
      </c>
      <c r="B9333" s="30">
        <v>100070688411</v>
      </c>
      <c r="C9333" s="31" t="s">
        <v>9838</v>
      </c>
      <c r="D9333" s="29" t="s">
        <v>8552</v>
      </c>
      <c r="E9333" s="29">
        <v>10699</v>
      </c>
      <c r="F9333" s="29" t="str">
        <f>_xlfn.XLOOKUP($G9333,[1]类目转化数据!$B:$B,[1]类目转化数据!$A:$A)</f>
        <v>机械设备</v>
      </c>
      <c r="G9333" s="29" t="s">
        <v>1214</v>
      </c>
      <c r="H9333" s="29" t="str">
        <f>_xlfn.XLOOKUP(G9333,[1]类目转化数据!B:B,[1]类目转化数据!C:C)</f>
        <v>机械设备</v>
      </c>
      <c r="I9333" s="29"/>
    </row>
    <row r="9334" ht="16.5" spans="1:9">
      <c r="A9334" s="29" t="s">
        <v>8027</v>
      </c>
      <c r="B9334" s="30">
        <v>100070351126</v>
      </c>
      <c r="C9334" s="31" t="s">
        <v>9839</v>
      </c>
      <c r="D9334" s="29" t="s">
        <v>8554</v>
      </c>
      <c r="E9334" s="29">
        <v>9699</v>
      </c>
      <c r="F9334" s="29" t="str">
        <f>_xlfn.XLOOKUP($G9334,[1]类目转化数据!$B:$B,[1]类目转化数据!$A:$A)</f>
        <v>机械设备</v>
      </c>
      <c r="G9334" s="29" t="s">
        <v>1214</v>
      </c>
      <c r="H9334" s="29" t="str">
        <f>_xlfn.XLOOKUP(G9334,[1]类目转化数据!B:B,[1]类目转化数据!C:C)</f>
        <v>机械设备</v>
      </c>
      <c r="I9334" s="29"/>
    </row>
    <row r="9335" ht="16.5" spans="1:9">
      <c r="A9335" s="29" t="s">
        <v>8027</v>
      </c>
      <c r="B9335" s="30">
        <v>100074220271</v>
      </c>
      <c r="C9335" s="31" t="s">
        <v>8540</v>
      </c>
      <c r="D9335" s="29" t="s">
        <v>8541</v>
      </c>
      <c r="E9335" s="29">
        <v>17999</v>
      </c>
      <c r="F9335" s="29" t="str">
        <f>_xlfn.XLOOKUP($G9335,[1]类目转化数据!$B:$B,[1]类目转化数据!$A:$A)</f>
        <v>机械设备</v>
      </c>
      <c r="G9335" s="29" t="s">
        <v>1214</v>
      </c>
      <c r="H9335" s="29" t="str">
        <f>_xlfn.XLOOKUP(G9335,[1]类目转化数据!B:B,[1]类目转化数据!C:C)</f>
        <v>机械设备</v>
      </c>
      <c r="I9335" s="29"/>
    </row>
    <row r="9336" ht="16.5" spans="1:9">
      <c r="A9336" s="29" t="s">
        <v>8027</v>
      </c>
      <c r="B9336" s="30">
        <v>100128573077</v>
      </c>
      <c r="C9336" s="31" t="s">
        <v>9840</v>
      </c>
      <c r="D9336" s="29" t="s">
        <v>8550</v>
      </c>
      <c r="E9336" s="29">
        <v>8399</v>
      </c>
      <c r="F9336" s="29" t="str">
        <f>_xlfn.XLOOKUP($G9336,[1]类目转化数据!$B:$B,[1]类目转化数据!$A:$A)</f>
        <v>机械设备</v>
      </c>
      <c r="G9336" s="29" t="s">
        <v>1214</v>
      </c>
      <c r="H9336" s="29" t="str">
        <f>_xlfn.XLOOKUP(G9336,[1]类目转化数据!B:B,[1]类目转化数据!C:C)</f>
        <v>机械设备</v>
      </c>
      <c r="I9336" s="29"/>
    </row>
    <row r="9337" ht="16.5" spans="1:9">
      <c r="A9337" s="29" t="s">
        <v>8027</v>
      </c>
      <c r="B9337" s="30">
        <v>100157166238</v>
      </c>
      <c r="C9337" s="31" t="s">
        <v>8547</v>
      </c>
      <c r="D9337" s="29" t="s">
        <v>8548</v>
      </c>
      <c r="E9337" s="29">
        <v>9999</v>
      </c>
      <c r="F9337" s="29" t="str">
        <f>_xlfn.XLOOKUP($G9337,[1]类目转化数据!$B:$B,[1]类目转化数据!$A:$A)</f>
        <v>机械设备</v>
      </c>
      <c r="G9337" s="29" t="s">
        <v>1214</v>
      </c>
      <c r="H9337" s="29" t="str">
        <f>_xlfn.XLOOKUP(G9337,[1]类目转化数据!B:B,[1]类目转化数据!C:C)</f>
        <v>机械设备</v>
      </c>
      <c r="I9337" s="29"/>
    </row>
    <row r="9338" ht="16.5" spans="1:9">
      <c r="A9338" s="29" t="s">
        <v>8027</v>
      </c>
      <c r="B9338" s="30">
        <v>100074658559</v>
      </c>
      <c r="C9338" s="31" t="s">
        <v>9841</v>
      </c>
      <c r="D9338" s="29" t="s">
        <v>8556</v>
      </c>
      <c r="E9338" s="29">
        <v>14999</v>
      </c>
      <c r="F9338" s="29" t="str">
        <f>_xlfn.XLOOKUP($G9338,[1]类目转化数据!$B:$B,[1]类目转化数据!$A:$A)</f>
        <v>机械设备</v>
      </c>
      <c r="G9338" s="29" t="s">
        <v>1214</v>
      </c>
      <c r="H9338" s="29" t="str">
        <f>_xlfn.XLOOKUP(G9338,[1]类目转化数据!B:B,[1]类目转化数据!C:C)</f>
        <v>机械设备</v>
      </c>
      <c r="I9338" s="29"/>
    </row>
    <row r="9339" ht="16.5" spans="1:9">
      <c r="A9339" s="29" t="s">
        <v>8027</v>
      </c>
      <c r="B9339" s="30">
        <v>100070688551</v>
      </c>
      <c r="C9339" s="31" t="s">
        <v>9842</v>
      </c>
      <c r="D9339" s="29" t="s">
        <v>9843</v>
      </c>
      <c r="E9339" s="29">
        <v>4299</v>
      </c>
      <c r="F9339" s="29" t="str">
        <f>_xlfn.XLOOKUP($G9339,[1]类目转化数据!$B:$B,[1]类目转化数据!$A:$A)</f>
        <v>办公饮水设备</v>
      </c>
      <c r="G9339" s="29" t="s">
        <v>622</v>
      </c>
      <c r="H9339" s="29" t="str">
        <f>_xlfn.XLOOKUP(G9339,[1]类目转化数据!B:B,[1]类目转化数据!C:C)</f>
        <v>直饮机组</v>
      </c>
      <c r="I9339" s="29"/>
    </row>
    <row r="9340" ht="16.5" spans="1:9">
      <c r="A9340" s="29" t="s">
        <v>8027</v>
      </c>
      <c r="B9340" s="30">
        <v>100004703868</v>
      </c>
      <c r="C9340" s="31" t="s">
        <v>9844</v>
      </c>
      <c r="D9340" s="29" t="s">
        <v>9208</v>
      </c>
      <c r="E9340" s="29">
        <v>1980</v>
      </c>
      <c r="F9340" s="29" t="str">
        <f>_xlfn.XLOOKUP($G9340,[1]类目转化数据!$B:$B,[1]类目转化数据!$A:$A)</f>
        <v>制冷设备</v>
      </c>
      <c r="G9340" s="29" t="s">
        <v>466</v>
      </c>
      <c r="H9340" s="29" t="str">
        <f>_xlfn.XLOOKUP(G9340,[1]类目转化数据!B:B,[1]类目转化数据!C:C)</f>
        <v>直饮机组</v>
      </c>
      <c r="I9340" s="29"/>
    </row>
    <row r="9341" ht="16.5" spans="1:9">
      <c r="A9341" s="29" t="s">
        <v>8027</v>
      </c>
      <c r="B9341" s="30">
        <v>100004703870</v>
      </c>
      <c r="C9341" s="31" t="s">
        <v>9845</v>
      </c>
      <c r="D9341" s="29" t="s">
        <v>9210</v>
      </c>
      <c r="E9341" s="29">
        <v>2580</v>
      </c>
      <c r="F9341" s="29" t="str">
        <f>_xlfn.XLOOKUP($G9341,[1]类目转化数据!$B:$B,[1]类目转化数据!$A:$A)</f>
        <v>制冷设备</v>
      </c>
      <c r="G9341" s="29" t="s">
        <v>466</v>
      </c>
      <c r="H9341" s="29" t="str">
        <f>_xlfn.XLOOKUP(G9341,[1]类目转化数据!B:B,[1]类目转化数据!C:C)</f>
        <v>直饮机组</v>
      </c>
      <c r="I9341" s="29"/>
    </row>
    <row r="9342" ht="16.5" spans="1:9">
      <c r="A9342" s="29" t="s">
        <v>8027</v>
      </c>
      <c r="B9342" s="30">
        <v>100026716122</v>
      </c>
      <c r="C9342" s="31" t="s">
        <v>9846</v>
      </c>
      <c r="D9342" s="29" t="s">
        <v>9208</v>
      </c>
      <c r="E9342" s="29">
        <v>2890</v>
      </c>
      <c r="F9342" s="29" t="str">
        <f>_xlfn.XLOOKUP($G9342,[1]类目转化数据!$B:$B,[1]类目转化数据!$A:$A)</f>
        <v>制冷设备</v>
      </c>
      <c r="G9342" s="29" t="s">
        <v>466</v>
      </c>
      <c r="H9342" s="29" t="str">
        <f>_xlfn.XLOOKUP(G9342,[1]类目转化数据!B:B,[1]类目转化数据!C:C)</f>
        <v>直饮机组</v>
      </c>
      <c r="I9342" s="29"/>
    </row>
    <row r="9343" ht="16.5" spans="1:9">
      <c r="A9343" s="29" t="s">
        <v>8027</v>
      </c>
      <c r="B9343" s="30">
        <v>100116693476</v>
      </c>
      <c r="C9343" s="31" t="s">
        <v>9847</v>
      </c>
      <c r="D9343" s="29" t="s">
        <v>9807</v>
      </c>
      <c r="E9343" s="29">
        <v>2580</v>
      </c>
      <c r="F9343" s="29" t="str">
        <f>_xlfn.XLOOKUP($G9343,[1]类目转化数据!$B:$B,[1]类目转化数据!$A:$A)</f>
        <v>制冷设备</v>
      </c>
      <c r="G9343" s="29" t="s">
        <v>466</v>
      </c>
      <c r="H9343" s="29" t="str">
        <f>_xlfn.XLOOKUP(G9343,[1]类目转化数据!B:B,[1]类目转化数据!C:C)</f>
        <v>直饮机组</v>
      </c>
      <c r="I9343" s="29"/>
    </row>
    <row r="9344" ht="16.5" spans="1:9">
      <c r="A9344" s="29" t="s">
        <v>8027</v>
      </c>
      <c r="B9344" s="30">
        <v>100231095170</v>
      </c>
      <c r="C9344" s="31" t="s">
        <v>9848</v>
      </c>
      <c r="D9344" s="29" t="s">
        <v>9849</v>
      </c>
      <c r="E9344" s="29">
        <v>3999</v>
      </c>
      <c r="F9344" s="29" t="str">
        <f>_xlfn.XLOOKUP($G9344,[1]类目转化数据!$B:$B,[1]类目转化数据!$A:$A)</f>
        <v>制冷设备</v>
      </c>
      <c r="G9344" s="29" t="s">
        <v>466</v>
      </c>
      <c r="H9344" s="29" t="str">
        <f>_xlfn.XLOOKUP(G9344,[1]类目转化数据!B:B,[1]类目转化数据!C:C)</f>
        <v>直饮机组</v>
      </c>
      <c r="I9344" s="29"/>
    </row>
    <row r="9345" ht="16.5" spans="1:9">
      <c r="A9345" s="29" t="s">
        <v>8027</v>
      </c>
      <c r="B9345" s="30">
        <v>100070808568</v>
      </c>
      <c r="C9345" s="31" t="s">
        <v>9850</v>
      </c>
      <c r="D9345" s="29" t="s">
        <v>9851</v>
      </c>
      <c r="E9345" s="29">
        <v>1980</v>
      </c>
      <c r="F9345" s="29" t="str">
        <f>_xlfn.XLOOKUP($G9345,[1]类目转化数据!$B:$B,[1]类目转化数据!$A:$A)</f>
        <v>制冷设备</v>
      </c>
      <c r="G9345" s="29" t="s">
        <v>466</v>
      </c>
      <c r="H9345" s="29" t="str">
        <f>_xlfn.XLOOKUP(G9345,[1]类目转化数据!B:B,[1]类目转化数据!C:C)</f>
        <v>直饮机组</v>
      </c>
      <c r="I9345" s="29"/>
    </row>
    <row r="9346" ht="16.5" spans="1:9">
      <c r="A9346" s="29" t="s">
        <v>8027</v>
      </c>
      <c r="B9346" s="30">
        <v>100248611634</v>
      </c>
      <c r="C9346" s="31" t="s">
        <v>9852</v>
      </c>
      <c r="D9346" s="29" t="s">
        <v>9853</v>
      </c>
      <c r="E9346" s="29">
        <v>2890</v>
      </c>
      <c r="F9346" s="29" t="str">
        <f>_xlfn.XLOOKUP($G9346,[1]类目转化数据!$B:$B,[1]类目转化数据!$A:$A)</f>
        <v>制冷设备</v>
      </c>
      <c r="G9346" s="29" t="s">
        <v>466</v>
      </c>
      <c r="H9346" s="29" t="str">
        <f>_xlfn.XLOOKUP(G9346,[1]类目转化数据!B:B,[1]类目转化数据!C:C)</f>
        <v>直饮机组</v>
      </c>
      <c r="I9346" s="29"/>
    </row>
    <row r="9347" ht="16.5" spans="1:9">
      <c r="A9347" s="29" t="s">
        <v>8027</v>
      </c>
      <c r="B9347" s="30">
        <v>100248611668</v>
      </c>
      <c r="C9347" s="31" t="s">
        <v>9854</v>
      </c>
      <c r="D9347" s="29" t="s">
        <v>9855</v>
      </c>
      <c r="E9347" s="29">
        <v>1490</v>
      </c>
      <c r="F9347" s="29" t="str">
        <f>_xlfn.XLOOKUP($G9347,[1]类目转化数据!$B:$B,[1]类目转化数据!$A:$A)</f>
        <v>制冷设备</v>
      </c>
      <c r="G9347" s="29" t="s">
        <v>466</v>
      </c>
      <c r="H9347" s="29" t="str">
        <f>_xlfn.XLOOKUP(G9347,[1]类目转化数据!B:B,[1]类目转化数据!C:C)</f>
        <v>直饮机组</v>
      </c>
      <c r="I9347" s="29"/>
    </row>
    <row r="9348" ht="16.5" spans="1:9">
      <c r="A9348" s="29" t="s">
        <v>8027</v>
      </c>
      <c r="B9348" s="30">
        <v>100248611666</v>
      </c>
      <c r="C9348" s="31" t="s">
        <v>9856</v>
      </c>
      <c r="D9348" s="29" t="s">
        <v>9857</v>
      </c>
      <c r="E9348" s="29">
        <v>2190</v>
      </c>
      <c r="F9348" s="29" t="str">
        <f>_xlfn.XLOOKUP($G9348,[1]类目转化数据!$B:$B,[1]类目转化数据!$A:$A)</f>
        <v>制冷设备</v>
      </c>
      <c r="G9348" s="29" t="s">
        <v>466</v>
      </c>
      <c r="H9348" s="29" t="str">
        <f>_xlfn.XLOOKUP(G9348,[1]类目转化数据!B:B,[1]类目转化数据!C:C)</f>
        <v>直饮机组</v>
      </c>
      <c r="I9348" s="29"/>
    </row>
    <row r="9349" ht="16.5" spans="1:9">
      <c r="A9349" s="29" t="s">
        <v>8027</v>
      </c>
      <c r="B9349" s="30">
        <v>100257922904</v>
      </c>
      <c r="C9349" s="31" t="s">
        <v>9858</v>
      </c>
      <c r="D9349" s="29" t="s">
        <v>9859</v>
      </c>
      <c r="E9349" s="29">
        <v>4299</v>
      </c>
      <c r="F9349" s="29" t="str">
        <f>_xlfn.XLOOKUP($G9349,[1]类目转化数据!$B:$B,[1]类目转化数据!$A:$A)</f>
        <v>办公饮水设备</v>
      </c>
      <c r="G9349" s="29" t="s">
        <v>622</v>
      </c>
      <c r="H9349" s="29" t="str">
        <f>_xlfn.XLOOKUP(G9349,[1]类目转化数据!B:B,[1]类目转化数据!C:C)</f>
        <v>直饮机组</v>
      </c>
      <c r="I9349" s="29"/>
    </row>
    <row r="9350" ht="16.5" spans="1:9">
      <c r="A9350" s="29" t="s">
        <v>8027</v>
      </c>
      <c r="B9350" s="30">
        <v>100041480184</v>
      </c>
      <c r="C9350" s="31" t="s">
        <v>9114</v>
      </c>
      <c r="D9350" s="29" t="s">
        <v>8758</v>
      </c>
      <c r="E9350" s="29">
        <v>204720</v>
      </c>
      <c r="F9350" s="29" t="str">
        <f>_xlfn.XLOOKUP($G9350,[1]类目转化数据!$B:$B,[1]类目转化数据!$A:$A)</f>
        <v>其他</v>
      </c>
      <c r="G9350" s="29" t="s">
        <v>8758</v>
      </c>
      <c r="H9350" s="29" t="str">
        <f>_xlfn.XLOOKUP(G9350,[1]类目转化数据!B:B,[1]类目转化数据!C:C)</f>
        <v>大锅灶组</v>
      </c>
      <c r="I9350" s="29"/>
    </row>
    <row r="9351" ht="16.5" spans="1:9">
      <c r="A9351" s="29" t="s">
        <v>8027</v>
      </c>
      <c r="B9351" s="30">
        <v>100070808964</v>
      </c>
      <c r="C9351" s="31" t="s">
        <v>9126</v>
      </c>
      <c r="D9351" s="29" t="s">
        <v>8758</v>
      </c>
      <c r="E9351" s="29">
        <v>106180</v>
      </c>
      <c r="F9351" s="29" t="str">
        <f>_xlfn.XLOOKUP($G9351,[1]类目转化数据!$B:$B,[1]类目转化数据!$A:$A)</f>
        <v>其他</v>
      </c>
      <c r="G9351" s="29" t="s">
        <v>8758</v>
      </c>
      <c r="H9351" s="29" t="str">
        <f>_xlfn.XLOOKUP(G9351,[1]类目转化数据!B:B,[1]类目转化数据!C:C)</f>
        <v>大锅灶组</v>
      </c>
      <c r="I9351" s="29"/>
    </row>
    <row r="9352" ht="16.5" spans="1:9">
      <c r="A9352" s="29" t="s">
        <v>8027</v>
      </c>
      <c r="B9352" s="30">
        <v>100070808990</v>
      </c>
      <c r="C9352" s="31" t="s">
        <v>9125</v>
      </c>
      <c r="D9352" s="29" t="s">
        <v>8758</v>
      </c>
      <c r="E9352" s="29">
        <v>116760</v>
      </c>
      <c r="F9352" s="29" t="str">
        <f>_xlfn.XLOOKUP($G9352,[1]类目转化数据!$B:$B,[1]类目转化数据!$A:$A)</f>
        <v>其他</v>
      </c>
      <c r="G9352" s="29" t="s">
        <v>8758</v>
      </c>
      <c r="H9352" s="29" t="str">
        <f>_xlfn.XLOOKUP(G9352,[1]类目转化数据!B:B,[1]类目转化数据!C:C)</f>
        <v>大锅灶组</v>
      </c>
      <c r="I9352" s="29"/>
    </row>
    <row r="9353" ht="16.5" spans="1:9">
      <c r="A9353" s="29" t="s">
        <v>8027</v>
      </c>
      <c r="B9353" s="30">
        <v>100070350702</v>
      </c>
      <c r="C9353" s="31" t="s">
        <v>9124</v>
      </c>
      <c r="D9353" s="29" t="s">
        <v>8758</v>
      </c>
      <c r="E9353" s="29">
        <v>176380</v>
      </c>
      <c r="F9353" s="29" t="str">
        <f>_xlfn.XLOOKUP($G9353,[1]类目转化数据!$B:$B,[1]类目转化数据!$A:$A)</f>
        <v>其他</v>
      </c>
      <c r="G9353" s="29" t="s">
        <v>8758</v>
      </c>
      <c r="H9353" s="29" t="str">
        <f>_xlfn.XLOOKUP(G9353,[1]类目转化数据!B:B,[1]类目转化数据!C:C)</f>
        <v>大锅灶组</v>
      </c>
      <c r="I9353" s="29"/>
    </row>
    <row r="9354" ht="16.5" spans="1:9">
      <c r="A9354" s="29" t="s">
        <v>8027</v>
      </c>
      <c r="B9354" s="30">
        <v>100051477441</v>
      </c>
      <c r="C9354" s="31" t="s">
        <v>9113</v>
      </c>
      <c r="D9354" s="29" t="s">
        <v>8758</v>
      </c>
      <c r="E9354" s="29">
        <v>232520</v>
      </c>
      <c r="F9354" s="29" t="str">
        <f>_xlfn.XLOOKUP($G9354,[1]类目转化数据!$B:$B,[1]类目转化数据!$A:$A)</f>
        <v>其他</v>
      </c>
      <c r="G9354" s="29" t="s">
        <v>8758</v>
      </c>
      <c r="H9354" s="29" t="str">
        <f>_xlfn.XLOOKUP(G9354,[1]类目转化数据!B:B,[1]类目转化数据!C:C)</f>
        <v>大锅灶组</v>
      </c>
      <c r="I9354" s="29"/>
    </row>
    <row r="9355" ht="16.5" spans="1:9">
      <c r="A9355" s="29" t="s">
        <v>8027</v>
      </c>
      <c r="B9355" s="30">
        <v>100070994361</v>
      </c>
      <c r="C9355" s="31" t="s">
        <v>9111</v>
      </c>
      <c r="D9355" s="29" t="s">
        <v>8758</v>
      </c>
      <c r="E9355" s="29">
        <v>122620</v>
      </c>
      <c r="F9355" s="29" t="str">
        <f>_xlfn.XLOOKUP($G9355,[1]类目转化数据!$B:$B,[1]类目转化数据!$A:$A)</f>
        <v>其他</v>
      </c>
      <c r="G9355" s="29" t="s">
        <v>8758</v>
      </c>
      <c r="H9355" s="29" t="str">
        <f>_xlfn.XLOOKUP(G9355,[1]类目转化数据!B:B,[1]类目转化数据!C:C)</f>
        <v>大锅灶组</v>
      </c>
      <c r="I9355" s="29"/>
    </row>
    <row r="9356" ht="16.5" spans="1:9">
      <c r="A9356" s="29" t="s">
        <v>8027</v>
      </c>
      <c r="B9356" s="30">
        <v>100070994387</v>
      </c>
      <c r="C9356" s="31" t="s">
        <v>9123</v>
      </c>
      <c r="D9356" s="29" t="s">
        <v>8758</v>
      </c>
      <c r="E9356" s="29">
        <v>186980</v>
      </c>
      <c r="F9356" s="29" t="str">
        <f>_xlfn.XLOOKUP($G9356,[1]类目转化数据!$B:$B,[1]类目转化数据!$A:$A)</f>
        <v>其他</v>
      </c>
      <c r="G9356" s="29" t="s">
        <v>8758</v>
      </c>
      <c r="H9356" s="29" t="str">
        <f>_xlfn.XLOOKUP(G9356,[1]类目转化数据!B:B,[1]类目转化数据!C:C)</f>
        <v>大锅灶组</v>
      </c>
      <c r="I9356" s="29"/>
    </row>
    <row r="9357" ht="16.5" spans="1:9">
      <c r="A9357" s="29" t="s">
        <v>8027</v>
      </c>
      <c r="B9357" s="30">
        <v>100070994415</v>
      </c>
      <c r="C9357" s="31" t="s">
        <v>9112</v>
      </c>
      <c r="D9357" s="29" t="s">
        <v>8758</v>
      </c>
      <c r="E9357" s="29">
        <v>150440</v>
      </c>
      <c r="F9357" s="29" t="str">
        <f>_xlfn.XLOOKUP($G9357,[1]类目转化数据!$B:$B,[1]类目转化数据!$A:$A)</f>
        <v>其他</v>
      </c>
      <c r="G9357" s="29" t="s">
        <v>8758</v>
      </c>
      <c r="H9357" s="29" t="str">
        <f>_xlfn.XLOOKUP(G9357,[1]类目转化数据!B:B,[1]类目转化数据!C:C)</f>
        <v>大锅灶组</v>
      </c>
      <c r="I9357" s="29"/>
    </row>
    <row r="9358" ht="16.5" spans="1:9">
      <c r="A9358" s="29" t="s">
        <v>8027</v>
      </c>
      <c r="B9358" s="30">
        <v>100071920502</v>
      </c>
      <c r="C9358" s="31" t="s">
        <v>9860</v>
      </c>
      <c r="D9358" s="29" t="s">
        <v>8733</v>
      </c>
      <c r="E9358" s="29">
        <v>4698</v>
      </c>
      <c r="F9358" s="29" t="str">
        <f>_xlfn.XLOOKUP($G9358,[1]类目转化数据!$B:$B,[1]类目转化数据!$A:$A)</f>
        <v>制冷设备</v>
      </c>
      <c r="G9358" s="29" t="s">
        <v>918</v>
      </c>
      <c r="H9358" s="29" t="str">
        <f>_xlfn.XLOOKUP(G9358,[1]类目转化数据!B:B,[1]类目转化数据!C:C)</f>
        <v>后厨组</v>
      </c>
      <c r="I9358" s="29"/>
    </row>
    <row r="9359" ht="16.5" spans="1:9">
      <c r="A9359" s="29" t="s">
        <v>8027</v>
      </c>
      <c r="B9359" s="30">
        <v>100071920522</v>
      </c>
      <c r="C9359" s="31" t="s">
        <v>9861</v>
      </c>
      <c r="D9359" s="29" t="s">
        <v>9862</v>
      </c>
      <c r="E9359" s="29">
        <v>3498</v>
      </c>
      <c r="F9359" s="29" t="str">
        <f>_xlfn.XLOOKUP($G9359,[1]类目转化数据!$B:$B,[1]类目转化数据!$A:$A)</f>
        <v>制冷设备</v>
      </c>
      <c r="G9359" s="29" t="s">
        <v>918</v>
      </c>
      <c r="H9359" s="29" t="str">
        <f>_xlfn.XLOOKUP(G9359,[1]类目转化数据!B:B,[1]类目转化数据!C:C)</f>
        <v>后厨组</v>
      </c>
      <c r="I9359" s="29"/>
    </row>
    <row r="9360" ht="16.5" spans="1:9">
      <c r="A9360" s="29" t="s">
        <v>8027</v>
      </c>
      <c r="B9360" s="30">
        <v>100072061024</v>
      </c>
      <c r="C9360" s="31" t="s">
        <v>9863</v>
      </c>
      <c r="D9360" s="29" t="s">
        <v>8533</v>
      </c>
      <c r="E9360" s="29">
        <v>26800</v>
      </c>
      <c r="F9360" s="29" t="str">
        <f>_xlfn.XLOOKUP($G9360,[1]类目转化数据!$B:$B,[1]类目转化数据!$A:$A)</f>
        <v>机械设备</v>
      </c>
      <c r="G9360" s="29" t="s">
        <v>1214</v>
      </c>
      <c r="H9360" s="29" t="str">
        <f>_xlfn.XLOOKUP(G9360,[1]类目转化数据!B:B,[1]类目转化数据!C:C)</f>
        <v>机械设备</v>
      </c>
      <c r="I9360" s="29"/>
    </row>
    <row r="9361" ht="16.5" spans="1:9">
      <c r="A9361" s="29" t="s">
        <v>8027</v>
      </c>
      <c r="B9361" s="30">
        <v>100072476180</v>
      </c>
      <c r="C9361" s="31" t="s">
        <v>9864</v>
      </c>
      <c r="D9361" s="29" t="s">
        <v>9865</v>
      </c>
      <c r="E9361" s="29">
        <v>4599</v>
      </c>
      <c r="F9361" s="29" t="str">
        <f>_xlfn.XLOOKUP($G9361,[1]类目转化数据!$B:$B,[1]类目转化数据!$A:$A)</f>
        <v>烟消洗设备</v>
      </c>
      <c r="G9361" s="29" t="s">
        <v>1959</v>
      </c>
      <c r="H9361" s="29" t="str">
        <f>_xlfn.XLOOKUP(G9361,[1]类目转化数据!B:B,[1]类目转化数据!C:C)</f>
        <v>后厨组</v>
      </c>
      <c r="I9361" s="29"/>
    </row>
    <row r="9362" ht="16.5" spans="1:9">
      <c r="A9362" s="29" t="s">
        <v>8027</v>
      </c>
      <c r="B9362" s="30">
        <v>100072820605</v>
      </c>
      <c r="C9362" s="31" t="s">
        <v>9866</v>
      </c>
      <c r="D9362" s="29" t="s">
        <v>9867</v>
      </c>
      <c r="E9362" s="29">
        <v>5399</v>
      </c>
      <c r="F9362" s="29" t="str">
        <f>_xlfn.XLOOKUP($G9362,[1]类目转化数据!$B:$B,[1]类目转化数据!$A:$A)</f>
        <v>烟消洗设备</v>
      </c>
      <c r="G9362" s="29" t="s">
        <v>1959</v>
      </c>
      <c r="H9362" s="29" t="str">
        <f>_xlfn.XLOOKUP(G9362,[1]类目转化数据!B:B,[1]类目转化数据!C:C)</f>
        <v>后厨组</v>
      </c>
      <c r="I9362" s="29"/>
    </row>
    <row r="9363" ht="16.5" spans="1:9">
      <c r="A9363" s="29" t="s">
        <v>8027</v>
      </c>
      <c r="B9363" s="30">
        <v>100082706695</v>
      </c>
      <c r="C9363" s="31" t="s">
        <v>9868</v>
      </c>
      <c r="D9363" s="29" t="s">
        <v>9865</v>
      </c>
      <c r="E9363" s="29">
        <v>2099</v>
      </c>
      <c r="F9363" s="29" t="str">
        <f>_xlfn.XLOOKUP($G9363,[1]类目转化数据!$B:$B,[1]类目转化数据!$A:$A)</f>
        <v>烟消洗设备</v>
      </c>
      <c r="G9363" s="29" t="s">
        <v>1959</v>
      </c>
      <c r="H9363" s="29" t="str">
        <f>_xlfn.XLOOKUP(G9363,[1]类目转化数据!B:B,[1]类目转化数据!C:C)</f>
        <v>后厨组</v>
      </c>
      <c r="I9363" s="29"/>
    </row>
    <row r="9364" ht="16.5" spans="1:9">
      <c r="A9364" s="29" t="s">
        <v>8027</v>
      </c>
      <c r="B9364" s="30">
        <v>100072820599</v>
      </c>
      <c r="C9364" s="31" t="s">
        <v>9869</v>
      </c>
      <c r="D9364" s="29" t="s">
        <v>9870</v>
      </c>
      <c r="E9364" s="29">
        <v>5999</v>
      </c>
      <c r="F9364" s="29" t="str">
        <f>_xlfn.XLOOKUP($G9364,[1]类目转化数据!$B:$B,[1]类目转化数据!$A:$A)</f>
        <v>烟消洗设备</v>
      </c>
      <c r="G9364" s="29" t="s">
        <v>1959</v>
      </c>
      <c r="H9364" s="29" t="str">
        <f>_xlfn.XLOOKUP(G9364,[1]类目转化数据!B:B,[1]类目转化数据!C:C)</f>
        <v>后厨组</v>
      </c>
      <c r="I9364" s="29"/>
    </row>
    <row r="9365" ht="16.5" spans="1:9">
      <c r="A9365" s="29" t="s">
        <v>8027</v>
      </c>
      <c r="B9365" s="30">
        <v>100088388550</v>
      </c>
      <c r="C9365" s="31" t="s">
        <v>9871</v>
      </c>
      <c r="D9365" s="29" t="s">
        <v>9872</v>
      </c>
      <c r="E9365" s="29">
        <v>3999</v>
      </c>
      <c r="F9365" s="29" t="str">
        <f>_xlfn.XLOOKUP($G9365,[1]类目转化数据!$B:$B,[1]类目转化数据!$A:$A)</f>
        <v>烟消洗设备</v>
      </c>
      <c r="G9365" s="29" t="s">
        <v>1959</v>
      </c>
      <c r="H9365" s="29" t="str">
        <f>_xlfn.XLOOKUP(G9365,[1]类目转化数据!B:B,[1]类目转化数据!C:C)</f>
        <v>后厨组</v>
      </c>
      <c r="I9365" s="29"/>
    </row>
    <row r="9366" ht="16.5" spans="1:9">
      <c r="A9366" s="29" t="s">
        <v>8027</v>
      </c>
      <c r="B9366" s="30">
        <v>100088388626</v>
      </c>
      <c r="C9366" s="31" t="s">
        <v>9873</v>
      </c>
      <c r="D9366" s="29" t="s">
        <v>9874</v>
      </c>
      <c r="E9366" s="29">
        <v>1699</v>
      </c>
      <c r="F9366" s="29" t="str">
        <f>_xlfn.XLOOKUP($G9366,[1]类目转化数据!$B:$B,[1]类目转化数据!$A:$A)</f>
        <v>烟消洗设备</v>
      </c>
      <c r="G9366" s="29" t="s">
        <v>1959</v>
      </c>
      <c r="H9366" s="29" t="str">
        <f>_xlfn.XLOOKUP(G9366,[1]类目转化数据!B:B,[1]类目转化数据!C:C)</f>
        <v>后厨组</v>
      </c>
      <c r="I9366" s="29"/>
    </row>
    <row r="9367" ht="16.5" spans="1:9">
      <c r="A9367" s="29" t="s">
        <v>8027</v>
      </c>
      <c r="B9367" s="30">
        <v>100088495746</v>
      </c>
      <c r="C9367" s="31" t="s">
        <v>9875</v>
      </c>
      <c r="D9367" s="29" t="s">
        <v>9867</v>
      </c>
      <c r="E9367" s="29">
        <v>2399</v>
      </c>
      <c r="F9367" s="29" t="str">
        <f>_xlfn.XLOOKUP($G9367,[1]类目转化数据!$B:$B,[1]类目转化数据!$A:$A)</f>
        <v>烟消洗设备</v>
      </c>
      <c r="G9367" s="29" t="s">
        <v>1959</v>
      </c>
      <c r="H9367" s="29" t="str">
        <f>_xlfn.XLOOKUP(G9367,[1]类目转化数据!B:B,[1]类目转化数据!C:C)</f>
        <v>后厨组</v>
      </c>
      <c r="I9367" s="29"/>
    </row>
    <row r="9368" ht="16.5" spans="1:9">
      <c r="A9368" s="29" t="s">
        <v>8027</v>
      </c>
      <c r="B9368" s="30">
        <v>100088495710</v>
      </c>
      <c r="C9368" s="31" t="s">
        <v>9876</v>
      </c>
      <c r="D9368" s="29" t="s">
        <v>9870</v>
      </c>
      <c r="E9368" s="29">
        <v>2699</v>
      </c>
      <c r="F9368" s="29" t="str">
        <f>_xlfn.XLOOKUP($G9368,[1]类目转化数据!$B:$B,[1]类目转化数据!$A:$A)</f>
        <v>烟消洗设备</v>
      </c>
      <c r="G9368" s="29" t="s">
        <v>1959</v>
      </c>
      <c r="H9368" s="29" t="str">
        <f>_xlfn.XLOOKUP(G9368,[1]类目转化数据!B:B,[1]类目转化数据!C:C)</f>
        <v>后厨组</v>
      </c>
      <c r="I9368" s="29"/>
    </row>
    <row r="9369" ht="16.5" spans="1:9">
      <c r="A9369" s="29" t="s">
        <v>8027</v>
      </c>
      <c r="B9369" s="30">
        <v>100073544918</v>
      </c>
      <c r="C9369" s="31" t="s">
        <v>9877</v>
      </c>
      <c r="D9369" s="29" t="s">
        <v>9878</v>
      </c>
      <c r="E9369" s="29">
        <v>2099</v>
      </c>
      <c r="F9369" s="29" t="str">
        <f>_xlfn.XLOOKUP($G9369,[1]类目转化数据!$B:$B,[1]类目转化数据!$A:$A)</f>
        <v>制冷设备</v>
      </c>
      <c r="G9369" s="29" t="s">
        <v>293</v>
      </c>
      <c r="H9369" s="29" t="str">
        <f>_xlfn.XLOOKUP(G9369,[1]类目转化数据!B:B,[1]类目转化数据!C:C)</f>
        <v>后厨组</v>
      </c>
      <c r="I9369" s="29"/>
    </row>
    <row r="9370" ht="16.5" spans="1:9">
      <c r="A9370" s="29" t="s">
        <v>8027</v>
      </c>
      <c r="B9370" s="30">
        <v>100072819535</v>
      </c>
      <c r="C9370" s="31" t="s">
        <v>9879</v>
      </c>
      <c r="D9370" s="29" t="s">
        <v>9136</v>
      </c>
      <c r="E9370" s="29">
        <v>2099</v>
      </c>
      <c r="F9370" s="29" t="str">
        <f>_xlfn.XLOOKUP($G9370,[1]类目转化数据!$B:$B,[1]类目转化数据!$A:$A)</f>
        <v>烟消洗设备</v>
      </c>
      <c r="G9370" s="29" t="s">
        <v>1959</v>
      </c>
      <c r="H9370" s="29" t="str">
        <f>_xlfn.XLOOKUP(G9370,[1]类目转化数据!B:B,[1]类目转化数据!C:C)</f>
        <v>后厨组</v>
      </c>
      <c r="I9370" s="29"/>
    </row>
    <row r="9371" ht="16.5" spans="1:9">
      <c r="A9371" s="29" t="s">
        <v>8027</v>
      </c>
      <c r="B9371" s="30">
        <v>100072941265</v>
      </c>
      <c r="C9371" s="31" t="s">
        <v>9880</v>
      </c>
      <c r="D9371" s="29" t="s">
        <v>9136</v>
      </c>
      <c r="E9371" s="29">
        <v>2699</v>
      </c>
      <c r="F9371" s="29" t="str">
        <f>_xlfn.XLOOKUP($G9371,[1]类目转化数据!$B:$B,[1]类目转化数据!$A:$A)</f>
        <v>烟消洗设备</v>
      </c>
      <c r="G9371" s="29" t="s">
        <v>1959</v>
      </c>
      <c r="H9371" s="29" t="str">
        <f>_xlfn.XLOOKUP(G9371,[1]类目转化数据!B:B,[1]类目转化数据!C:C)</f>
        <v>后厨组</v>
      </c>
      <c r="I9371" s="29"/>
    </row>
    <row r="9372" ht="16.5" spans="1:9">
      <c r="A9372" s="29" t="s">
        <v>8027</v>
      </c>
      <c r="B9372" s="30">
        <v>100072819853</v>
      </c>
      <c r="C9372" s="31" t="s">
        <v>9881</v>
      </c>
      <c r="D9372" s="29" t="s">
        <v>9136</v>
      </c>
      <c r="E9372" s="29">
        <v>1699</v>
      </c>
      <c r="F9372" s="29" t="str">
        <f>_xlfn.XLOOKUP($G9372,[1]类目转化数据!$B:$B,[1]类目转化数据!$A:$A)</f>
        <v>烟消洗设备</v>
      </c>
      <c r="G9372" s="29" t="s">
        <v>1959</v>
      </c>
      <c r="H9372" s="29" t="str">
        <f>_xlfn.XLOOKUP(G9372,[1]类目转化数据!B:B,[1]类目转化数据!C:C)</f>
        <v>后厨组</v>
      </c>
      <c r="I9372" s="29"/>
    </row>
    <row r="9373" ht="16.5" spans="1:9">
      <c r="A9373" s="29" t="s">
        <v>8027</v>
      </c>
      <c r="B9373" s="30">
        <v>100073545848</v>
      </c>
      <c r="C9373" s="31" t="s">
        <v>9882</v>
      </c>
      <c r="D9373" s="29" t="s">
        <v>9136</v>
      </c>
      <c r="E9373" s="29">
        <v>2399</v>
      </c>
      <c r="F9373" s="29" t="str">
        <f>_xlfn.XLOOKUP($G9373,[1]类目转化数据!$B:$B,[1]类目转化数据!$A:$A)</f>
        <v>烟消洗设备</v>
      </c>
      <c r="G9373" s="29" t="s">
        <v>1959</v>
      </c>
      <c r="H9373" s="29" t="str">
        <f>_xlfn.XLOOKUP(G9373,[1]类目转化数据!B:B,[1]类目转化数据!C:C)</f>
        <v>后厨组</v>
      </c>
      <c r="I9373" s="29"/>
    </row>
    <row r="9374" ht="16.5" spans="1:9">
      <c r="A9374" s="29" t="s">
        <v>8027</v>
      </c>
      <c r="B9374" s="30">
        <v>100072940439</v>
      </c>
      <c r="C9374" s="31" t="s">
        <v>9883</v>
      </c>
      <c r="D9374" s="29" t="s">
        <v>8721</v>
      </c>
      <c r="E9374" s="29">
        <v>3998</v>
      </c>
      <c r="F9374" s="29" t="str">
        <f>_xlfn.XLOOKUP($G9374,[1]类目转化数据!$B:$B,[1]类目转化数据!$A:$A)</f>
        <v>制冷设备</v>
      </c>
      <c r="G9374" s="29" t="s">
        <v>293</v>
      </c>
      <c r="H9374" s="29" t="str">
        <f>_xlfn.XLOOKUP(G9374,[1]类目转化数据!B:B,[1]类目转化数据!C:C)</f>
        <v>后厨组</v>
      </c>
      <c r="I9374" s="29"/>
    </row>
    <row r="9375" ht="16.5" spans="1:9">
      <c r="A9375" s="29" t="s">
        <v>8027</v>
      </c>
      <c r="B9375" s="30">
        <v>100072940417</v>
      </c>
      <c r="C9375" s="31" t="s">
        <v>8419</v>
      </c>
      <c r="D9375" s="29" t="s">
        <v>8420</v>
      </c>
      <c r="E9375" s="29">
        <v>11999</v>
      </c>
      <c r="F9375" s="29" t="str">
        <f>_xlfn.XLOOKUP($G9375,[1]类目转化数据!$B:$B,[1]类目转化数据!$A:$A)</f>
        <v>制热设备</v>
      </c>
      <c r="G9375" s="29" t="s">
        <v>130</v>
      </c>
      <c r="H9375" s="29" t="str">
        <f>_xlfn.XLOOKUP(G9375,[1]类目转化数据!B:B,[1]类目转化数据!C:C)</f>
        <v>大锅灶组</v>
      </c>
      <c r="I9375" s="29"/>
    </row>
    <row r="9376" ht="16.5" spans="1:9">
      <c r="A9376" s="29" t="s">
        <v>8027</v>
      </c>
      <c r="B9376" s="30">
        <v>100073406411</v>
      </c>
      <c r="C9376" s="31" t="s">
        <v>9884</v>
      </c>
      <c r="D9376" s="29" t="s">
        <v>8322</v>
      </c>
      <c r="E9376" s="29">
        <v>2998</v>
      </c>
      <c r="F9376" s="29" t="str">
        <f>_xlfn.XLOOKUP($G9376,[1]类目转化数据!$B:$B,[1]类目转化数据!$A:$A)</f>
        <v>机械设备</v>
      </c>
      <c r="G9376" s="29" t="s">
        <v>73</v>
      </c>
      <c r="H9376" s="29" t="str">
        <f>_xlfn.XLOOKUP(G9376,[1]类目转化数据!B:B,[1]类目转化数据!C:C)</f>
        <v>机械设备</v>
      </c>
      <c r="I9376" s="29"/>
    </row>
    <row r="9377" ht="16.5" spans="1:9">
      <c r="A9377" s="29" t="s">
        <v>8027</v>
      </c>
      <c r="B9377" s="30">
        <v>100074679002</v>
      </c>
      <c r="C9377" s="31" t="s">
        <v>9885</v>
      </c>
      <c r="D9377" s="29" t="s">
        <v>9299</v>
      </c>
      <c r="E9377" s="29">
        <v>104599</v>
      </c>
      <c r="F9377" s="29" t="str">
        <f>_xlfn.XLOOKUP($G9377,[1]类目转化数据!$B:$B,[1]类目转化数据!$A:$A)</f>
        <v>烟消洗设备</v>
      </c>
      <c r="G9377" s="29" t="s">
        <v>1490</v>
      </c>
      <c r="H9377" s="29" t="str">
        <f>_xlfn.XLOOKUP(G9377,[1]类目转化数据!B:B,[1]类目转化数据!C:C)</f>
        <v>大锅灶组</v>
      </c>
      <c r="I9377" s="29"/>
    </row>
    <row r="9378" ht="16.5" spans="1:9">
      <c r="A9378" s="29" t="s">
        <v>8027</v>
      </c>
      <c r="B9378" s="30">
        <v>100074220185</v>
      </c>
      <c r="C9378" s="31" t="s">
        <v>9886</v>
      </c>
      <c r="D9378" s="29" t="s">
        <v>8541</v>
      </c>
      <c r="E9378" s="29">
        <v>17999</v>
      </c>
      <c r="F9378" s="29" t="str">
        <f>_xlfn.XLOOKUP($G9378,[1]类目转化数据!$B:$B,[1]类目转化数据!$A:$A)</f>
        <v>机械设备</v>
      </c>
      <c r="G9378" s="29" t="s">
        <v>1214</v>
      </c>
      <c r="H9378" s="29" t="str">
        <f>_xlfn.XLOOKUP(G9378,[1]类目转化数据!B:B,[1]类目转化数据!C:C)</f>
        <v>机械设备</v>
      </c>
      <c r="I9378" s="29"/>
    </row>
    <row r="9379" ht="16.5" spans="1:9">
      <c r="A9379" s="29" t="s">
        <v>8027</v>
      </c>
      <c r="B9379" s="30">
        <v>100075649608</v>
      </c>
      <c r="C9379" s="31" t="s">
        <v>9838</v>
      </c>
      <c r="D9379" s="29" t="s">
        <v>8552</v>
      </c>
      <c r="E9379" s="29">
        <v>10699</v>
      </c>
      <c r="F9379" s="29" t="str">
        <f>_xlfn.XLOOKUP($G9379,[1]类目转化数据!$B:$B,[1]类目转化数据!$A:$A)</f>
        <v>机械设备</v>
      </c>
      <c r="G9379" s="29" t="s">
        <v>1214</v>
      </c>
      <c r="H9379" s="29" t="str">
        <f>_xlfn.XLOOKUP(G9379,[1]类目转化数据!B:B,[1]类目转化数据!C:C)</f>
        <v>机械设备</v>
      </c>
      <c r="I9379" s="29"/>
    </row>
    <row r="9380" ht="16.5" spans="1:9">
      <c r="A9380" s="29" t="s">
        <v>8027</v>
      </c>
      <c r="B9380" s="30">
        <v>100074220207</v>
      </c>
      <c r="C9380" s="31" t="s">
        <v>9887</v>
      </c>
      <c r="D9380" s="29" t="s">
        <v>8556</v>
      </c>
      <c r="E9380" s="29">
        <v>14999</v>
      </c>
      <c r="F9380" s="29" t="str">
        <f>_xlfn.XLOOKUP($G9380,[1]类目转化数据!$B:$B,[1]类目转化数据!$A:$A)</f>
        <v>机械设备</v>
      </c>
      <c r="G9380" s="29" t="s">
        <v>1214</v>
      </c>
      <c r="H9380" s="29" t="str">
        <f>_xlfn.XLOOKUP(G9380,[1]类目转化数据!B:B,[1]类目转化数据!C:C)</f>
        <v>机械设备</v>
      </c>
      <c r="I9380" s="29"/>
    </row>
    <row r="9381" ht="16.5" spans="1:9">
      <c r="A9381" s="29" t="s">
        <v>8027</v>
      </c>
      <c r="B9381" s="30">
        <v>100075649618</v>
      </c>
      <c r="C9381" s="31" t="s">
        <v>9888</v>
      </c>
      <c r="D9381" s="29" t="s">
        <v>8554</v>
      </c>
      <c r="E9381" s="29">
        <v>9699</v>
      </c>
      <c r="F9381" s="29" t="str">
        <f>_xlfn.XLOOKUP($G9381,[1]类目转化数据!$B:$B,[1]类目转化数据!$A:$A)</f>
        <v>机械设备</v>
      </c>
      <c r="G9381" s="29" t="s">
        <v>1214</v>
      </c>
      <c r="H9381" s="29" t="str">
        <f>_xlfn.XLOOKUP(G9381,[1]类目转化数据!B:B,[1]类目转化数据!C:C)</f>
        <v>机械设备</v>
      </c>
      <c r="I9381" s="29"/>
    </row>
    <row r="9382" ht="16.5" spans="1:9">
      <c r="A9382" s="29" t="s">
        <v>8027</v>
      </c>
      <c r="B9382" s="30">
        <v>100074221259</v>
      </c>
      <c r="C9382" s="31" t="s">
        <v>9889</v>
      </c>
      <c r="D9382" s="29" t="s">
        <v>9890</v>
      </c>
      <c r="E9382" s="29">
        <v>3099</v>
      </c>
      <c r="F9382" s="29" t="str">
        <f>_xlfn.XLOOKUP($G9382,[1]类目转化数据!$B:$B,[1]类目转化数据!$A:$A)</f>
        <v>制冷设备</v>
      </c>
      <c r="G9382" s="29" t="s">
        <v>95</v>
      </c>
      <c r="H9382" s="29" t="str">
        <f>_xlfn.XLOOKUP(G9382,[1]类目转化数据!B:B,[1]类目转化数据!C:C)</f>
        <v>后厨组</v>
      </c>
      <c r="I9382" s="29"/>
    </row>
    <row r="9383" ht="16.5" spans="1:9">
      <c r="A9383" s="29" t="s">
        <v>8027</v>
      </c>
      <c r="B9383" s="30">
        <v>100074658829</v>
      </c>
      <c r="C9383" s="31" t="s">
        <v>9891</v>
      </c>
      <c r="D9383" s="29" t="s">
        <v>9053</v>
      </c>
      <c r="E9383" s="29">
        <v>9999</v>
      </c>
      <c r="F9383" s="29" t="str">
        <f>_xlfn.XLOOKUP($G9383,[1]类目转化数据!$B:$B,[1]类目转化数据!$A:$A)</f>
        <v>制热设备</v>
      </c>
      <c r="G9383" s="29" t="s">
        <v>1807</v>
      </c>
      <c r="H9383" s="29" t="str">
        <f>_xlfn.XLOOKUP(G9383,[1]类目转化数据!B:B,[1]类目转化数据!C:C)</f>
        <v>大锅灶组</v>
      </c>
      <c r="I9383" s="29"/>
    </row>
    <row r="9384" ht="16.5" spans="1:9">
      <c r="A9384" s="29" t="s">
        <v>8027</v>
      </c>
      <c r="B9384" s="30">
        <v>100074705801</v>
      </c>
      <c r="C9384" s="31" t="s">
        <v>9892</v>
      </c>
      <c r="D9384" s="29" t="s">
        <v>8065</v>
      </c>
      <c r="E9384" s="29">
        <v>3318</v>
      </c>
      <c r="F9384" s="29" t="str">
        <f>_xlfn.XLOOKUP($G9384,[1]类目转化数据!$B:$B,[1]类目转化数据!$A:$A)</f>
        <v>机械设备</v>
      </c>
      <c r="G9384" s="29" t="s">
        <v>305</v>
      </c>
      <c r="H9384" s="29" t="str">
        <f>_xlfn.XLOOKUP(G9384,[1]类目转化数据!B:B,[1]类目转化数据!C:C)</f>
        <v>机械设备</v>
      </c>
      <c r="I9384" s="29"/>
    </row>
    <row r="9385" ht="16.5" spans="1:9">
      <c r="A9385" s="29" t="s">
        <v>8027</v>
      </c>
      <c r="B9385" s="30">
        <v>100076381612</v>
      </c>
      <c r="C9385" s="31" t="s">
        <v>9893</v>
      </c>
      <c r="D9385" s="29" t="s">
        <v>8067</v>
      </c>
      <c r="E9385" s="29">
        <v>3518</v>
      </c>
      <c r="F9385" s="29" t="str">
        <f>_xlfn.XLOOKUP($G9385,[1]类目转化数据!$B:$B,[1]类目转化数据!$A:$A)</f>
        <v>机械设备</v>
      </c>
      <c r="G9385" s="29" t="s">
        <v>305</v>
      </c>
      <c r="H9385" s="29" t="str">
        <f>_xlfn.XLOOKUP(G9385,[1]类目转化数据!B:B,[1]类目转化数据!C:C)</f>
        <v>机械设备</v>
      </c>
      <c r="I9385" s="29"/>
    </row>
    <row r="9386" ht="16.5" spans="1:9">
      <c r="A9386" s="29" t="s">
        <v>8027</v>
      </c>
      <c r="B9386" s="30">
        <v>100076381622</v>
      </c>
      <c r="C9386" s="31" t="s">
        <v>9894</v>
      </c>
      <c r="D9386" s="29" t="s">
        <v>8063</v>
      </c>
      <c r="E9386" s="29">
        <v>3818</v>
      </c>
      <c r="F9386" s="29" t="str">
        <f>_xlfn.XLOOKUP($G9386,[1]类目转化数据!$B:$B,[1]类目转化数据!$A:$A)</f>
        <v>机械设备</v>
      </c>
      <c r="G9386" s="29" t="s">
        <v>305</v>
      </c>
      <c r="H9386" s="29" t="str">
        <f>_xlfn.XLOOKUP(G9386,[1]类目转化数据!B:B,[1]类目转化数据!C:C)</f>
        <v>机械设备</v>
      </c>
      <c r="I9386" s="29"/>
    </row>
    <row r="9387" ht="16.5" spans="1:9">
      <c r="A9387" s="29" t="s">
        <v>8027</v>
      </c>
      <c r="B9387" s="30">
        <v>100210140405</v>
      </c>
      <c r="C9387" s="31" t="s">
        <v>9895</v>
      </c>
      <c r="D9387" s="29" t="s">
        <v>8063</v>
      </c>
      <c r="E9387" s="29">
        <v>3818</v>
      </c>
      <c r="F9387" s="29" t="str">
        <f>_xlfn.XLOOKUP($G9387,[1]类目转化数据!$B:$B,[1]类目转化数据!$A:$A)</f>
        <v>机械设备</v>
      </c>
      <c r="G9387" s="29" t="s">
        <v>305</v>
      </c>
      <c r="H9387" s="29" t="str">
        <f>_xlfn.XLOOKUP(G9387,[1]类目转化数据!B:B,[1]类目转化数据!C:C)</f>
        <v>机械设备</v>
      </c>
      <c r="I9387" s="29"/>
    </row>
    <row r="9388" ht="16.5" spans="1:9">
      <c r="A9388" s="29" t="s">
        <v>8027</v>
      </c>
      <c r="B9388" s="30">
        <v>100210140591</v>
      </c>
      <c r="C9388" s="31" t="s">
        <v>9896</v>
      </c>
      <c r="D9388" s="29" t="s">
        <v>8065</v>
      </c>
      <c r="E9388" s="29">
        <v>3318</v>
      </c>
      <c r="F9388" s="29" t="str">
        <f>_xlfn.XLOOKUP($G9388,[1]类目转化数据!$B:$B,[1]类目转化数据!$A:$A)</f>
        <v>机械设备</v>
      </c>
      <c r="G9388" s="29" t="s">
        <v>305</v>
      </c>
      <c r="H9388" s="29" t="str">
        <f>_xlfn.XLOOKUP(G9388,[1]类目转化数据!B:B,[1]类目转化数据!C:C)</f>
        <v>机械设备</v>
      </c>
      <c r="I9388" s="29"/>
    </row>
    <row r="9389" ht="16.5" spans="1:9">
      <c r="A9389" s="29" t="s">
        <v>8027</v>
      </c>
      <c r="B9389" s="30">
        <v>100210140589</v>
      </c>
      <c r="C9389" s="31" t="s">
        <v>9897</v>
      </c>
      <c r="D9389" s="29" t="s">
        <v>8065</v>
      </c>
      <c r="E9389" s="29">
        <v>3318</v>
      </c>
      <c r="F9389" s="29" t="str">
        <f>_xlfn.XLOOKUP($G9389,[1]类目转化数据!$B:$B,[1]类目转化数据!$A:$A)</f>
        <v>机械设备</v>
      </c>
      <c r="G9389" s="29" t="s">
        <v>305</v>
      </c>
      <c r="H9389" s="29" t="str">
        <f>_xlfn.XLOOKUP(G9389,[1]类目转化数据!B:B,[1]类目转化数据!C:C)</f>
        <v>机械设备</v>
      </c>
      <c r="I9389" s="29"/>
    </row>
    <row r="9390" ht="16.5" spans="1:9">
      <c r="A9390" s="29" t="s">
        <v>8027</v>
      </c>
      <c r="B9390" s="30">
        <v>100210140645</v>
      </c>
      <c r="C9390" s="31" t="s">
        <v>9898</v>
      </c>
      <c r="D9390" s="29" t="s">
        <v>8065</v>
      </c>
      <c r="E9390" s="29">
        <v>3318</v>
      </c>
      <c r="F9390" s="29" t="str">
        <f>_xlfn.XLOOKUP($G9390,[1]类目转化数据!$B:$B,[1]类目转化数据!$A:$A)</f>
        <v>机械设备</v>
      </c>
      <c r="G9390" s="29" t="s">
        <v>305</v>
      </c>
      <c r="H9390" s="29" t="str">
        <f>_xlfn.XLOOKUP(G9390,[1]类目转化数据!B:B,[1]类目转化数据!C:C)</f>
        <v>机械设备</v>
      </c>
      <c r="I9390" s="29"/>
    </row>
    <row r="9391" ht="16.5" spans="1:9">
      <c r="A9391" s="29" t="s">
        <v>8027</v>
      </c>
      <c r="B9391" s="30">
        <v>100210140615</v>
      </c>
      <c r="C9391" s="31" t="s">
        <v>9899</v>
      </c>
      <c r="D9391" s="29" t="s">
        <v>8065</v>
      </c>
      <c r="E9391" s="29">
        <v>3318</v>
      </c>
      <c r="F9391" s="29" t="str">
        <f>_xlfn.XLOOKUP($G9391,[1]类目转化数据!$B:$B,[1]类目转化数据!$A:$A)</f>
        <v>机械设备</v>
      </c>
      <c r="G9391" s="29" t="s">
        <v>305</v>
      </c>
      <c r="H9391" s="29" t="str">
        <f>_xlfn.XLOOKUP(G9391,[1]类目转化数据!B:B,[1]类目转化数据!C:C)</f>
        <v>机械设备</v>
      </c>
      <c r="I9391" s="29"/>
    </row>
    <row r="9392" ht="16.5" spans="1:9">
      <c r="A9392" s="29" t="s">
        <v>8027</v>
      </c>
      <c r="B9392" s="30">
        <v>100210140649</v>
      </c>
      <c r="C9392" s="31" t="s">
        <v>9900</v>
      </c>
      <c r="D9392" s="29" t="s">
        <v>8067</v>
      </c>
      <c r="E9392" s="29">
        <v>3518</v>
      </c>
      <c r="F9392" s="29" t="str">
        <f>_xlfn.XLOOKUP($G9392,[1]类目转化数据!$B:$B,[1]类目转化数据!$A:$A)</f>
        <v>机械设备</v>
      </c>
      <c r="G9392" s="29" t="s">
        <v>305</v>
      </c>
      <c r="H9392" s="29" t="str">
        <f>_xlfn.XLOOKUP(G9392,[1]类目转化数据!B:B,[1]类目转化数据!C:C)</f>
        <v>机械设备</v>
      </c>
      <c r="I9392" s="29"/>
    </row>
    <row r="9393" ht="16.5" spans="1:9">
      <c r="A9393" s="29" t="s">
        <v>8027</v>
      </c>
      <c r="B9393" s="30">
        <v>100279527438</v>
      </c>
      <c r="C9393" s="31" t="s">
        <v>9901</v>
      </c>
      <c r="D9393" s="29" t="s">
        <v>8063</v>
      </c>
      <c r="E9393" s="29">
        <v>3818</v>
      </c>
      <c r="F9393" s="29" t="str">
        <f>_xlfn.XLOOKUP($G9393,[1]类目转化数据!$B:$B,[1]类目转化数据!$A:$A)</f>
        <v>机械设备</v>
      </c>
      <c r="G9393" s="29" t="s">
        <v>305</v>
      </c>
      <c r="H9393" s="29" t="str">
        <f>_xlfn.XLOOKUP(G9393,[1]类目转化数据!B:B,[1]类目转化数据!C:C)</f>
        <v>机械设备</v>
      </c>
      <c r="I9393" s="29"/>
    </row>
    <row r="9394" ht="16.5" spans="1:9">
      <c r="A9394" s="29" t="s">
        <v>8027</v>
      </c>
      <c r="B9394" s="30">
        <v>100279527532</v>
      </c>
      <c r="C9394" s="31" t="s">
        <v>9902</v>
      </c>
      <c r="D9394" s="29" t="s">
        <v>8063</v>
      </c>
      <c r="E9394" s="29">
        <v>3818</v>
      </c>
      <c r="F9394" s="29" t="str">
        <f>_xlfn.XLOOKUP($G9394,[1]类目转化数据!$B:$B,[1]类目转化数据!$A:$A)</f>
        <v>机械设备</v>
      </c>
      <c r="G9394" s="29" t="s">
        <v>305</v>
      </c>
      <c r="H9394" s="29" t="str">
        <f>_xlfn.XLOOKUP(G9394,[1]类目转化数据!B:B,[1]类目转化数据!C:C)</f>
        <v>机械设备</v>
      </c>
      <c r="I9394" s="29"/>
    </row>
    <row r="9395" ht="16.5" spans="1:9">
      <c r="A9395" s="29" t="s">
        <v>8027</v>
      </c>
      <c r="B9395" s="30">
        <v>100279527566</v>
      </c>
      <c r="C9395" s="31" t="s">
        <v>9903</v>
      </c>
      <c r="D9395" s="29" t="s">
        <v>8063</v>
      </c>
      <c r="E9395" s="29">
        <v>3818</v>
      </c>
      <c r="F9395" s="29" t="str">
        <f>_xlfn.XLOOKUP($G9395,[1]类目转化数据!$B:$B,[1]类目转化数据!$A:$A)</f>
        <v>机械设备</v>
      </c>
      <c r="G9395" s="29" t="s">
        <v>305</v>
      </c>
      <c r="H9395" s="29" t="str">
        <f>_xlfn.XLOOKUP(G9395,[1]类目转化数据!B:B,[1]类目转化数据!C:C)</f>
        <v>机械设备</v>
      </c>
      <c r="I9395" s="29"/>
    </row>
    <row r="9396" ht="16.5" spans="1:9">
      <c r="A9396" s="29" t="s">
        <v>8027</v>
      </c>
      <c r="B9396" s="30">
        <v>100279527602</v>
      </c>
      <c r="C9396" s="31" t="s">
        <v>9904</v>
      </c>
      <c r="D9396" s="29" t="s">
        <v>8063</v>
      </c>
      <c r="E9396" s="29">
        <v>3818</v>
      </c>
      <c r="F9396" s="29" t="str">
        <f>_xlfn.XLOOKUP($G9396,[1]类目转化数据!$B:$B,[1]类目转化数据!$A:$A)</f>
        <v>机械设备</v>
      </c>
      <c r="G9396" s="29" t="s">
        <v>305</v>
      </c>
      <c r="H9396" s="29" t="str">
        <f>_xlfn.XLOOKUP(G9396,[1]类目转化数据!B:B,[1]类目转化数据!C:C)</f>
        <v>机械设备</v>
      </c>
      <c r="I9396" s="29"/>
    </row>
    <row r="9397" ht="16.5" spans="1:9">
      <c r="A9397" s="29" t="s">
        <v>8027</v>
      </c>
      <c r="B9397" s="30">
        <v>100279527760</v>
      </c>
      <c r="C9397" s="31" t="s">
        <v>9905</v>
      </c>
      <c r="D9397" s="29" t="s">
        <v>8067</v>
      </c>
      <c r="E9397" s="29">
        <v>3518</v>
      </c>
      <c r="F9397" s="29" t="str">
        <f>_xlfn.XLOOKUP($G9397,[1]类目转化数据!$B:$B,[1]类目转化数据!$A:$A)</f>
        <v>机械设备</v>
      </c>
      <c r="G9397" s="29" t="s">
        <v>305</v>
      </c>
      <c r="H9397" s="29" t="str">
        <f>_xlfn.XLOOKUP(G9397,[1]类目转化数据!B:B,[1]类目转化数据!C:C)</f>
        <v>机械设备</v>
      </c>
      <c r="I9397" s="29"/>
    </row>
    <row r="9398" ht="16.5" spans="1:9">
      <c r="A9398" s="29" t="s">
        <v>8027</v>
      </c>
      <c r="B9398" s="30">
        <v>100279527664</v>
      </c>
      <c r="C9398" s="31" t="s">
        <v>9906</v>
      </c>
      <c r="D9398" s="29" t="s">
        <v>8067</v>
      </c>
      <c r="E9398" s="29">
        <v>3518</v>
      </c>
      <c r="F9398" s="29" t="str">
        <f>_xlfn.XLOOKUP($G9398,[1]类目转化数据!$B:$B,[1]类目转化数据!$A:$A)</f>
        <v>机械设备</v>
      </c>
      <c r="G9398" s="29" t="s">
        <v>305</v>
      </c>
      <c r="H9398" s="29" t="str">
        <f>_xlfn.XLOOKUP(G9398,[1]类目转化数据!B:B,[1]类目转化数据!C:C)</f>
        <v>机械设备</v>
      </c>
      <c r="I9398" s="29"/>
    </row>
    <row r="9399" ht="16.5" spans="1:9">
      <c r="A9399" s="29" t="s">
        <v>8027</v>
      </c>
      <c r="B9399" s="30">
        <v>100279527768</v>
      </c>
      <c r="C9399" s="31" t="s">
        <v>9907</v>
      </c>
      <c r="D9399" s="29" t="s">
        <v>8067</v>
      </c>
      <c r="E9399" s="29">
        <v>3518</v>
      </c>
      <c r="F9399" s="29" t="str">
        <f>_xlfn.XLOOKUP($G9399,[1]类目转化数据!$B:$B,[1]类目转化数据!$A:$A)</f>
        <v>机械设备</v>
      </c>
      <c r="G9399" s="29" t="s">
        <v>305</v>
      </c>
      <c r="H9399" s="29" t="str">
        <f>_xlfn.XLOOKUP(G9399,[1]类目转化数据!B:B,[1]类目转化数据!C:C)</f>
        <v>机械设备</v>
      </c>
      <c r="I9399" s="29"/>
    </row>
    <row r="9400" ht="16.5" spans="1:9">
      <c r="A9400" s="29" t="s">
        <v>8027</v>
      </c>
      <c r="B9400" s="30">
        <v>100279527772</v>
      </c>
      <c r="C9400" s="31" t="s">
        <v>9908</v>
      </c>
      <c r="D9400" s="29" t="s">
        <v>8067</v>
      </c>
      <c r="E9400" s="29">
        <v>3518</v>
      </c>
      <c r="F9400" s="29" t="str">
        <f>_xlfn.XLOOKUP($G9400,[1]类目转化数据!$B:$B,[1]类目转化数据!$A:$A)</f>
        <v>机械设备</v>
      </c>
      <c r="G9400" s="29" t="s">
        <v>305</v>
      </c>
      <c r="H9400" s="29" t="str">
        <f>_xlfn.XLOOKUP(G9400,[1]类目转化数据!B:B,[1]类目转化数据!C:C)</f>
        <v>机械设备</v>
      </c>
      <c r="I9400" s="29"/>
    </row>
    <row r="9401" ht="16.5" spans="1:9">
      <c r="A9401" s="29" t="s">
        <v>8027</v>
      </c>
      <c r="B9401" s="30">
        <v>100279527826</v>
      </c>
      <c r="C9401" s="31" t="s">
        <v>9909</v>
      </c>
      <c r="D9401" s="29" t="s">
        <v>8065</v>
      </c>
      <c r="E9401" s="29">
        <v>3318</v>
      </c>
      <c r="F9401" s="29" t="str">
        <f>_xlfn.XLOOKUP($G9401,[1]类目转化数据!$B:$B,[1]类目转化数据!$A:$A)</f>
        <v>机械设备</v>
      </c>
      <c r="G9401" s="29" t="s">
        <v>305</v>
      </c>
      <c r="H9401" s="29" t="str">
        <f>_xlfn.XLOOKUP(G9401,[1]类目转化数据!B:B,[1]类目转化数据!C:C)</f>
        <v>机械设备</v>
      </c>
      <c r="I9401" s="29"/>
    </row>
    <row r="9402" ht="16.5" spans="1:9">
      <c r="A9402" s="29" t="s">
        <v>8027</v>
      </c>
      <c r="B9402" s="30">
        <v>100279527762</v>
      </c>
      <c r="C9402" s="31" t="s">
        <v>9910</v>
      </c>
      <c r="D9402" s="29" t="s">
        <v>8065</v>
      </c>
      <c r="E9402" s="29">
        <v>3318</v>
      </c>
      <c r="F9402" s="29" t="str">
        <f>_xlfn.XLOOKUP($G9402,[1]类目转化数据!$B:$B,[1]类目转化数据!$A:$A)</f>
        <v>机械设备</v>
      </c>
      <c r="G9402" s="29" t="s">
        <v>305</v>
      </c>
      <c r="H9402" s="29" t="str">
        <f>_xlfn.XLOOKUP(G9402,[1]类目转化数据!B:B,[1]类目转化数据!C:C)</f>
        <v>机械设备</v>
      </c>
      <c r="I9402" s="29"/>
    </row>
    <row r="9403" ht="16.5" spans="1:9">
      <c r="A9403" s="29" t="s">
        <v>8027</v>
      </c>
      <c r="B9403" s="30">
        <v>100279527822</v>
      </c>
      <c r="C9403" s="31" t="s">
        <v>9911</v>
      </c>
      <c r="D9403" s="29" t="s">
        <v>8065</v>
      </c>
      <c r="E9403" s="29">
        <v>3318</v>
      </c>
      <c r="F9403" s="29" t="str">
        <f>_xlfn.XLOOKUP($G9403,[1]类目转化数据!$B:$B,[1]类目转化数据!$A:$A)</f>
        <v>机械设备</v>
      </c>
      <c r="G9403" s="29" t="s">
        <v>305</v>
      </c>
      <c r="H9403" s="29" t="str">
        <f>_xlfn.XLOOKUP(G9403,[1]类目转化数据!B:B,[1]类目转化数据!C:C)</f>
        <v>机械设备</v>
      </c>
      <c r="I9403" s="29"/>
    </row>
    <row r="9404" ht="16.5" spans="1:9">
      <c r="A9404" s="29" t="s">
        <v>8027</v>
      </c>
      <c r="B9404" s="30">
        <v>100076381588</v>
      </c>
      <c r="C9404" s="31" t="s">
        <v>9036</v>
      </c>
      <c r="D9404" s="29" t="s">
        <v>8063</v>
      </c>
      <c r="E9404" s="29">
        <v>3597</v>
      </c>
      <c r="F9404" s="29" t="str">
        <f>_xlfn.XLOOKUP($G9404,[1]类目转化数据!$B:$B,[1]类目转化数据!$A:$A)</f>
        <v>机械设备</v>
      </c>
      <c r="G9404" s="29" t="s">
        <v>305</v>
      </c>
      <c r="H9404" s="29" t="str">
        <f>_xlfn.XLOOKUP(G9404,[1]类目转化数据!B:B,[1]类目转化数据!C:C)</f>
        <v>机械设备</v>
      </c>
      <c r="I9404" s="29"/>
    </row>
    <row r="9405" ht="16.5" spans="1:9">
      <c r="A9405" s="29" t="s">
        <v>8027</v>
      </c>
      <c r="B9405" s="30">
        <v>100076381594</v>
      </c>
      <c r="C9405" s="31" t="s">
        <v>9912</v>
      </c>
      <c r="D9405" s="29" t="s">
        <v>8067</v>
      </c>
      <c r="E9405" s="29">
        <v>2998</v>
      </c>
      <c r="F9405" s="29" t="str">
        <f>_xlfn.XLOOKUP($G9405,[1]类目转化数据!$B:$B,[1]类目转化数据!$A:$A)</f>
        <v>机械设备</v>
      </c>
      <c r="G9405" s="29" t="s">
        <v>305</v>
      </c>
      <c r="H9405" s="29" t="str">
        <f>_xlfn.XLOOKUP(G9405,[1]类目转化数据!B:B,[1]类目转化数据!C:C)</f>
        <v>机械设备</v>
      </c>
      <c r="I9405" s="29"/>
    </row>
    <row r="9406" ht="16.5" spans="1:9">
      <c r="A9406" s="29" t="s">
        <v>8027</v>
      </c>
      <c r="B9406" s="30">
        <v>100076381620</v>
      </c>
      <c r="C9406" s="31" t="s">
        <v>9034</v>
      </c>
      <c r="D9406" s="29" t="s">
        <v>8067</v>
      </c>
      <c r="E9406" s="29">
        <v>3297</v>
      </c>
      <c r="F9406" s="29" t="str">
        <f>_xlfn.XLOOKUP($G9406,[1]类目转化数据!$B:$B,[1]类目转化数据!$A:$A)</f>
        <v>机械设备</v>
      </c>
      <c r="G9406" s="29" t="s">
        <v>305</v>
      </c>
      <c r="H9406" s="29" t="str">
        <f>_xlfn.XLOOKUP(G9406,[1]类目转化数据!B:B,[1]类目转化数据!C:C)</f>
        <v>机械设备</v>
      </c>
      <c r="I9406" s="29"/>
    </row>
    <row r="9407" ht="16.5" spans="1:9">
      <c r="A9407" s="29" t="s">
        <v>8027</v>
      </c>
      <c r="B9407" s="30">
        <v>100076381636</v>
      </c>
      <c r="C9407" s="31" t="s">
        <v>9913</v>
      </c>
      <c r="D9407" s="29" t="s">
        <v>8063</v>
      </c>
      <c r="E9407" s="29">
        <v>3298</v>
      </c>
      <c r="F9407" s="29" t="str">
        <f>_xlfn.XLOOKUP($G9407,[1]类目转化数据!$B:$B,[1]类目转化数据!$A:$A)</f>
        <v>机械设备</v>
      </c>
      <c r="G9407" s="29" t="s">
        <v>305</v>
      </c>
      <c r="H9407" s="29" t="str">
        <f>_xlfn.XLOOKUP(G9407,[1]类目转化数据!B:B,[1]类目转化数据!C:C)</f>
        <v>机械设备</v>
      </c>
      <c r="I9407" s="29"/>
    </row>
    <row r="9408" ht="16.5" spans="1:9">
      <c r="A9408" s="29" t="s">
        <v>8027</v>
      </c>
      <c r="B9408" s="30">
        <v>100076381638</v>
      </c>
      <c r="C9408" s="31" t="s">
        <v>9914</v>
      </c>
      <c r="D9408" s="29" t="s">
        <v>8065</v>
      </c>
      <c r="E9408" s="29">
        <v>2798</v>
      </c>
      <c r="F9408" s="29" t="str">
        <f>_xlfn.XLOOKUP($G9408,[1]类目转化数据!$B:$B,[1]类目转化数据!$A:$A)</f>
        <v>机械设备</v>
      </c>
      <c r="G9408" s="29" t="s">
        <v>305</v>
      </c>
      <c r="H9408" s="29" t="str">
        <f>_xlfn.XLOOKUP(G9408,[1]类目转化数据!B:B,[1]类目转化数据!C:C)</f>
        <v>机械设备</v>
      </c>
      <c r="I9408" s="29"/>
    </row>
    <row r="9409" ht="16.5" spans="1:9">
      <c r="A9409" s="29" t="s">
        <v>8027</v>
      </c>
      <c r="B9409" s="30">
        <v>100210140463</v>
      </c>
      <c r="C9409" s="31" t="s">
        <v>9915</v>
      </c>
      <c r="D9409" s="29" t="s">
        <v>8063</v>
      </c>
      <c r="E9409" s="29">
        <v>3597</v>
      </c>
      <c r="F9409" s="29" t="str">
        <f>_xlfn.XLOOKUP($G9409,[1]类目转化数据!$B:$B,[1]类目转化数据!$A:$A)</f>
        <v>机械设备</v>
      </c>
      <c r="G9409" s="29" t="s">
        <v>305</v>
      </c>
      <c r="H9409" s="29" t="str">
        <f>_xlfn.XLOOKUP(G9409,[1]类目转化数据!B:B,[1]类目转化数据!C:C)</f>
        <v>机械设备</v>
      </c>
      <c r="I9409" s="29"/>
    </row>
    <row r="9410" ht="16.5" spans="1:9">
      <c r="A9410" s="29" t="s">
        <v>8027</v>
      </c>
      <c r="B9410" s="30">
        <v>100210140521</v>
      </c>
      <c r="C9410" s="31" t="s">
        <v>9916</v>
      </c>
      <c r="D9410" s="29" t="s">
        <v>8063</v>
      </c>
      <c r="E9410" s="29">
        <v>3298</v>
      </c>
      <c r="F9410" s="29" t="str">
        <f>_xlfn.XLOOKUP($G9410,[1]类目转化数据!$B:$B,[1]类目转化数据!$A:$A)</f>
        <v>机械设备</v>
      </c>
      <c r="G9410" s="29" t="s">
        <v>305</v>
      </c>
      <c r="H9410" s="29" t="str">
        <f>_xlfn.XLOOKUP(G9410,[1]类目转化数据!B:B,[1]类目转化数据!C:C)</f>
        <v>机械设备</v>
      </c>
      <c r="I9410" s="29"/>
    </row>
    <row r="9411" ht="16.5" spans="1:9">
      <c r="A9411" s="29" t="s">
        <v>8027</v>
      </c>
      <c r="B9411" s="30">
        <v>100210140597</v>
      </c>
      <c r="C9411" s="31" t="s">
        <v>9917</v>
      </c>
      <c r="D9411" s="29" t="s">
        <v>8067</v>
      </c>
      <c r="E9411" s="29">
        <v>2998</v>
      </c>
      <c r="F9411" s="29" t="str">
        <f>_xlfn.XLOOKUP($G9411,[1]类目转化数据!$B:$B,[1]类目转化数据!$A:$A)</f>
        <v>机械设备</v>
      </c>
      <c r="G9411" s="29" t="s">
        <v>305</v>
      </c>
      <c r="H9411" s="29" t="str">
        <f>_xlfn.XLOOKUP(G9411,[1]类目转化数据!B:B,[1]类目转化数据!C:C)</f>
        <v>机械设备</v>
      </c>
      <c r="I9411" s="29"/>
    </row>
    <row r="9412" ht="16.5" spans="1:9">
      <c r="A9412" s="29" t="s">
        <v>8027</v>
      </c>
      <c r="B9412" s="30">
        <v>100076381642</v>
      </c>
      <c r="C9412" s="31" t="s">
        <v>9039</v>
      </c>
      <c r="D9412" s="29" t="s">
        <v>8065</v>
      </c>
      <c r="E9412" s="29">
        <v>3097</v>
      </c>
      <c r="F9412" s="29" t="str">
        <f>_xlfn.XLOOKUP($G9412,[1]类目转化数据!$B:$B,[1]类目转化数据!$A:$A)</f>
        <v>机械设备</v>
      </c>
      <c r="G9412" s="29" t="s">
        <v>305</v>
      </c>
      <c r="H9412" s="29" t="str">
        <f>_xlfn.XLOOKUP(G9412,[1]类目转化数据!B:B,[1]类目转化数据!C:C)</f>
        <v>机械设备</v>
      </c>
      <c r="I9412" s="29"/>
    </row>
    <row r="9413" ht="16.5" spans="1:9">
      <c r="A9413" s="29" t="s">
        <v>8027</v>
      </c>
      <c r="B9413" s="30">
        <v>100210140613</v>
      </c>
      <c r="C9413" s="31" t="s">
        <v>9918</v>
      </c>
      <c r="D9413" s="29" t="s">
        <v>8065</v>
      </c>
      <c r="E9413" s="29">
        <v>3097</v>
      </c>
      <c r="F9413" s="29" t="str">
        <f>_xlfn.XLOOKUP($G9413,[1]类目转化数据!$B:$B,[1]类目转化数据!$A:$A)</f>
        <v>机械设备</v>
      </c>
      <c r="G9413" s="29" t="s">
        <v>305</v>
      </c>
      <c r="H9413" s="29" t="str">
        <f>_xlfn.XLOOKUP(G9413,[1]类目转化数据!B:B,[1]类目转化数据!C:C)</f>
        <v>机械设备</v>
      </c>
      <c r="I9413" s="29"/>
    </row>
    <row r="9414" ht="16.5" spans="1:9">
      <c r="A9414" s="29" t="s">
        <v>8027</v>
      </c>
      <c r="B9414" s="30">
        <v>100279527520</v>
      </c>
      <c r="C9414" s="31" t="s">
        <v>9919</v>
      </c>
      <c r="D9414" s="29" t="s">
        <v>8063</v>
      </c>
      <c r="E9414" s="29">
        <v>3298</v>
      </c>
      <c r="F9414" s="29" t="str">
        <f>_xlfn.XLOOKUP($G9414,[1]类目转化数据!$B:$B,[1]类目转化数据!$A:$A)</f>
        <v>机械设备</v>
      </c>
      <c r="G9414" s="29" t="s">
        <v>305</v>
      </c>
      <c r="H9414" s="29" t="str">
        <f>_xlfn.XLOOKUP(G9414,[1]类目转化数据!B:B,[1]类目转化数据!C:C)</f>
        <v>机械设备</v>
      </c>
      <c r="I9414" s="29"/>
    </row>
    <row r="9415" ht="16.5" spans="1:9">
      <c r="A9415" s="29" t="s">
        <v>8027</v>
      </c>
      <c r="B9415" s="30">
        <v>100210140971</v>
      </c>
      <c r="C9415" s="31" t="s">
        <v>9920</v>
      </c>
      <c r="D9415" s="29" t="s">
        <v>8065</v>
      </c>
      <c r="E9415" s="29">
        <v>2798</v>
      </c>
      <c r="F9415" s="29" t="str">
        <f>_xlfn.XLOOKUP($G9415,[1]类目转化数据!$B:$B,[1]类目转化数据!$A:$A)</f>
        <v>机械设备</v>
      </c>
      <c r="G9415" s="29" t="s">
        <v>305</v>
      </c>
      <c r="H9415" s="29" t="str">
        <f>_xlfn.XLOOKUP(G9415,[1]类目转化数据!B:B,[1]类目转化数据!C:C)</f>
        <v>机械设备</v>
      </c>
      <c r="I9415" s="29"/>
    </row>
    <row r="9416" ht="16.5" spans="1:9">
      <c r="A9416" s="29" t="s">
        <v>8027</v>
      </c>
      <c r="B9416" s="30">
        <v>100279527740</v>
      </c>
      <c r="C9416" s="31" t="s">
        <v>9921</v>
      </c>
      <c r="D9416" s="29" t="s">
        <v>8067</v>
      </c>
      <c r="E9416" s="29">
        <v>3297</v>
      </c>
      <c r="F9416" s="29" t="str">
        <f>_xlfn.XLOOKUP($G9416,[1]类目转化数据!$B:$B,[1]类目转化数据!$A:$A)</f>
        <v>机械设备</v>
      </c>
      <c r="G9416" s="29" t="s">
        <v>305</v>
      </c>
      <c r="H9416" s="29" t="str">
        <f>_xlfn.XLOOKUP(G9416,[1]类目转化数据!B:B,[1]类目转化数据!C:C)</f>
        <v>机械设备</v>
      </c>
      <c r="I9416" s="29"/>
    </row>
    <row r="9417" ht="16.5" spans="1:9">
      <c r="A9417" s="29" t="s">
        <v>8027</v>
      </c>
      <c r="B9417" s="30">
        <v>100279527576</v>
      </c>
      <c r="C9417" s="31" t="s">
        <v>9922</v>
      </c>
      <c r="D9417" s="29" t="s">
        <v>8063</v>
      </c>
      <c r="E9417" s="29">
        <v>3597</v>
      </c>
      <c r="F9417" s="29" t="str">
        <f>_xlfn.XLOOKUP($G9417,[1]类目转化数据!$B:$B,[1]类目转化数据!$A:$A)</f>
        <v>机械设备</v>
      </c>
      <c r="G9417" s="29" t="s">
        <v>305</v>
      </c>
      <c r="H9417" s="29" t="str">
        <f>_xlfn.XLOOKUP(G9417,[1]类目转化数据!B:B,[1]类目转化数据!C:C)</f>
        <v>机械设备</v>
      </c>
      <c r="I9417" s="29"/>
    </row>
    <row r="9418" ht="16.5" spans="1:9">
      <c r="A9418" s="29" t="s">
        <v>8027</v>
      </c>
      <c r="B9418" s="30">
        <v>100279527778</v>
      </c>
      <c r="C9418" s="31" t="s">
        <v>9923</v>
      </c>
      <c r="D9418" s="29" t="s">
        <v>8065</v>
      </c>
      <c r="E9418" s="29">
        <v>3097</v>
      </c>
      <c r="F9418" s="29" t="str">
        <f>_xlfn.XLOOKUP($G9418,[1]类目转化数据!$B:$B,[1]类目转化数据!$A:$A)</f>
        <v>机械设备</v>
      </c>
      <c r="G9418" s="29" t="s">
        <v>305</v>
      </c>
      <c r="H9418" s="29" t="str">
        <f>_xlfn.XLOOKUP(G9418,[1]类目转化数据!B:B,[1]类目转化数据!C:C)</f>
        <v>机械设备</v>
      </c>
      <c r="I9418" s="29"/>
    </row>
    <row r="9419" ht="16.5" spans="1:9">
      <c r="A9419" s="29" t="s">
        <v>8027</v>
      </c>
      <c r="B9419" s="30">
        <v>100279527814</v>
      </c>
      <c r="C9419" s="31" t="s">
        <v>9924</v>
      </c>
      <c r="D9419" s="29" t="s">
        <v>8067</v>
      </c>
      <c r="E9419" s="29">
        <v>3297</v>
      </c>
      <c r="F9419" s="29" t="str">
        <f>_xlfn.XLOOKUP($G9419,[1]类目转化数据!$B:$B,[1]类目转化数据!$A:$A)</f>
        <v>机械设备</v>
      </c>
      <c r="G9419" s="29" t="s">
        <v>305</v>
      </c>
      <c r="H9419" s="29" t="str">
        <f>_xlfn.XLOOKUP(G9419,[1]类目转化数据!B:B,[1]类目转化数据!C:C)</f>
        <v>机械设备</v>
      </c>
      <c r="I9419" s="29"/>
    </row>
    <row r="9420" ht="16.5" spans="1:9">
      <c r="A9420" s="29" t="s">
        <v>8027</v>
      </c>
      <c r="B9420" s="30">
        <v>100279528238</v>
      </c>
      <c r="C9420" s="31" t="s">
        <v>9925</v>
      </c>
      <c r="D9420" s="29" t="s">
        <v>8065</v>
      </c>
      <c r="E9420" s="29">
        <v>2798</v>
      </c>
      <c r="F9420" s="29" t="str">
        <f>_xlfn.XLOOKUP($G9420,[1]类目转化数据!$B:$B,[1]类目转化数据!$A:$A)</f>
        <v>机械设备</v>
      </c>
      <c r="G9420" s="29" t="s">
        <v>305</v>
      </c>
      <c r="H9420" s="29" t="str">
        <f>_xlfn.XLOOKUP(G9420,[1]类目转化数据!B:B,[1]类目转化数据!C:C)</f>
        <v>机械设备</v>
      </c>
      <c r="I9420" s="29"/>
    </row>
    <row r="9421" ht="16.5" spans="1:9">
      <c r="A9421" s="29" t="s">
        <v>8027</v>
      </c>
      <c r="B9421" s="30">
        <v>100279527784</v>
      </c>
      <c r="C9421" s="31" t="s">
        <v>9926</v>
      </c>
      <c r="D9421" s="29" t="s">
        <v>8067</v>
      </c>
      <c r="E9421" s="29">
        <v>2998</v>
      </c>
      <c r="F9421" s="29" t="str">
        <f>_xlfn.XLOOKUP($G9421,[1]类目转化数据!$B:$B,[1]类目转化数据!$A:$A)</f>
        <v>机械设备</v>
      </c>
      <c r="G9421" s="29" t="s">
        <v>305</v>
      </c>
      <c r="H9421" s="29" t="str">
        <f>_xlfn.XLOOKUP(G9421,[1]类目转化数据!B:B,[1]类目转化数据!C:C)</f>
        <v>机械设备</v>
      </c>
      <c r="I9421" s="29"/>
    </row>
    <row r="9422" ht="16.5" spans="1:9">
      <c r="A9422" s="29" t="s">
        <v>8027</v>
      </c>
      <c r="B9422" s="30">
        <v>100075289629</v>
      </c>
      <c r="C9422" s="31" t="s">
        <v>9927</v>
      </c>
      <c r="D9422" s="29" t="s">
        <v>9674</v>
      </c>
      <c r="E9422" s="29">
        <v>22980</v>
      </c>
      <c r="F9422" s="29" t="str">
        <f>_xlfn.XLOOKUP($G9422,[1]类目转化数据!$B:$B,[1]类目转化数据!$A:$A)</f>
        <v>白钢设备</v>
      </c>
      <c r="G9422" s="29" t="s">
        <v>1828</v>
      </c>
      <c r="H9422" s="29" t="str">
        <f>_xlfn.XLOOKUP(G9422,[1]类目转化数据!B:B,[1]类目转化数据!C:C)</f>
        <v>机械设备</v>
      </c>
      <c r="I9422" s="29"/>
    </row>
    <row r="9423" ht="16.5" spans="1:9">
      <c r="A9423" s="29" t="s">
        <v>8027</v>
      </c>
      <c r="B9423" s="30">
        <v>100075289651</v>
      </c>
      <c r="C9423" s="31" t="s">
        <v>9928</v>
      </c>
      <c r="D9423" s="29" t="s">
        <v>9929</v>
      </c>
      <c r="E9423" s="29">
        <v>16980</v>
      </c>
      <c r="F9423" s="29" t="str">
        <f>_xlfn.XLOOKUP($G9423,[1]类目转化数据!$B:$B,[1]类目转化数据!$A:$A)</f>
        <v>白钢设备</v>
      </c>
      <c r="G9423" s="29" t="s">
        <v>1828</v>
      </c>
      <c r="H9423" s="29" t="str">
        <f>_xlfn.XLOOKUP(G9423,[1]类目转化数据!B:B,[1]类目转化数据!C:C)</f>
        <v>机械设备</v>
      </c>
      <c r="I9423" s="29"/>
    </row>
    <row r="9424" ht="16.5" spans="1:9">
      <c r="A9424" s="29" t="s">
        <v>8027</v>
      </c>
      <c r="B9424" s="30">
        <v>100005119016</v>
      </c>
      <c r="C9424" s="31" t="s">
        <v>9930</v>
      </c>
      <c r="D9424" s="29" t="s">
        <v>9931</v>
      </c>
      <c r="E9424" s="29">
        <v>969</v>
      </c>
      <c r="F9424" s="29" t="str">
        <f>_xlfn.XLOOKUP($G9424,[1]类目转化数据!$B:$B,[1]类目转化数据!$A:$A)</f>
        <v>社会餐饮设备</v>
      </c>
      <c r="G9424" s="29" t="s">
        <v>46</v>
      </c>
      <c r="H9424" s="29" t="str">
        <f>_xlfn.XLOOKUP(G9424,[1]类目转化数据!B:B,[1]类目转化数据!C:C)</f>
        <v>小客单</v>
      </c>
      <c r="I9424" s="29"/>
    </row>
    <row r="9425" ht="16.5" spans="1:9">
      <c r="A9425" s="29" t="s">
        <v>8027</v>
      </c>
      <c r="B9425" s="30">
        <v>100012553466</v>
      </c>
      <c r="C9425" s="31" t="s">
        <v>9932</v>
      </c>
      <c r="D9425" s="29" t="s">
        <v>9933</v>
      </c>
      <c r="E9425" s="29">
        <v>1068</v>
      </c>
      <c r="F9425" s="29" t="str">
        <f>_xlfn.XLOOKUP($G9425,[1]类目转化数据!$B:$B,[1]类目转化数据!$A:$A)</f>
        <v>社会餐饮设备</v>
      </c>
      <c r="G9425" s="29" t="s">
        <v>46</v>
      </c>
      <c r="H9425" s="29" t="str">
        <f>_xlfn.XLOOKUP(G9425,[1]类目转化数据!B:B,[1]类目转化数据!C:C)</f>
        <v>小客单</v>
      </c>
      <c r="I9425" s="29"/>
    </row>
    <row r="9426" ht="16.5" spans="1:9">
      <c r="A9426" s="29" t="s">
        <v>8027</v>
      </c>
      <c r="B9426" s="30">
        <v>100011847257</v>
      </c>
      <c r="C9426" s="31" t="s">
        <v>9934</v>
      </c>
      <c r="D9426" s="29" t="s">
        <v>9935</v>
      </c>
      <c r="E9426" s="29">
        <v>3698</v>
      </c>
      <c r="F9426" s="29" t="str">
        <f>_xlfn.XLOOKUP($G9426,[1]类目转化数据!$B:$B,[1]类目转化数据!$A:$A)</f>
        <v>社会餐饮设备</v>
      </c>
      <c r="G9426" s="29" t="s">
        <v>46</v>
      </c>
      <c r="H9426" s="29" t="str">
        <f>_xlfn.XLOOKUP(G9426,[1]类目转化数据!B:B,[1]类目转化数据!C:C)</f>
        <v>小客单</v>
      </c>
      <c r="I9426" s="29"/>
    </row>
    <row r="9427" ht="16.5" spans="1:9">
      <c r="A9427" s="29" t="s">
        <v>8027</v>
      </c>
      <c r="B9427" s="30">
        <v>100013864971</v>
      </c>
      <c r="C9427" s="31" t="s">
        <v>9936</v>
      </c>
      <c r="D9427" s="29" t="s">
        <v>9937</v>
      </c>
      <c r="E9427" s="29">
        <v>1699</v>
      </c>
      <c r="F9427" s="29" t="str">
        <f>_xlfn.XLOOKUP($G9427,[1]类目转化数据!$B:$B,[1]类目转化数据!$A:$A)</f>
        <v>社会餐饮设备</v>
      </c>
      <c r="G9427" s="29" t="s">
        <v>46</v>
      </c>
      <c r="H9427" s="29" t="str">
        <f>_xlfn.XLOOKUP(G9427,[1]类目转化数据!B:B,[1]类目转化数据!C:C)</f>
        <v>小客单</v>
      </c>
      <c r="I9427" s="29"/>
    </row>
    <row r="9428" ht="16.5" spans="1:9">
      <c r="A9428" s="29" t="s">
        <v>8027</v>
      </c>
      <c r="B9428" s="30">
        <v>100003785231</v>
      </c>
      <c r="C9428" s="31" t="s">
        <v>9938</v>
      </c>
      <c r="D9428" s="29" t="s">
        <v>9939</v>
      </c>
      <c r="E9428" s="29">
        <v>2899</v>
      </c>
      <c r="F9428" s="29" t="str">
        <f>_xlfn.XLOOKUP($G9428,[1]类目转化数据!$B:$B,[1]类目转化数据!$A:$A)</f>
        <v>社会餐饮设备</v>
      </c>
      <c r="G9428" s="29" t="s">
        <v>46</v>
      </c>
      <c r="H9428" s="29" t="str">
        <f>_xlfn.XLOOKUP(G9428,[1]类目转化数据!B:B,[1]类目转化数据!C:C)</f>
        <v>小客单</v>
      </c>
      <c r="I9428" s="29"/>
    </row>
    <row r="9429" ht="16.5" spans="1:9">
      <c r="A9429" s="29" t="s">
        <v>8027</v>
      </c>
      <c r="B9429" s="30">
        <v>100012808016</v>
      </c>
      <c r="C9429" s="31" t="s">
        <v>9940</v>
      </c>
      <c r="D9429" s="29" t="s">
        <v>9937</v>
      </c>
      <c r="E9429" s="29">
        <v>1199</v>
      </c>
      <c r="F9429" s="29" t="str">
        <f>_xlfn.XLOOKUP($G9429,[1]类目转化数据!$B:$B,[1]类目转化数据!$A:$A)</f>
        <v>社会餐饮设备</v>
      </c>
      <c r="G9429" s="29" t="s">
        <v>46</v>
      </c>
      <c r="H9429" s="29" t="str">
        <f>_xlfn.XLOOKUP(G9429,[1]类目转化数据!B:B,[1]类目转化数据!C:C)</f>
        <v>小客单</v>
      </c>
      <c r="I9429" s="29"/>
    </row>
    <row r="9430" ht="16.5" spans="1:9">
      <c r="A9430" s="29" t="s">
        <v>8027</v>
      </c>
      <c r="B9430" s="30">
        <v>100014431135</v>
      </c>
      <c r="C9430" s="31" t="s">
        <v>9941</v>
      </c>
      <c r="D9430" s="29" t="s">
        <v>9942</v>
      </c>
      <c r="E9430" s="29">
        <v>2999</v>
      </c>
      <c r="F9430" s="29" t="str">
        <f>_xlfn.XLOOKUP($G9430,[1]类目转化数据!$B:$B,[1]类目转化数据!$A:$A)</f>
        <v>社会餐饮设备</v>
      </c>
      <c r="G9430" s="29" t="s">
        <v>46</v>
      </c>
      <c r="H9430" s="29" t="str">
        <f>_xlfn.XLOOKUP(G9430,[1]类目转化数据!B:B,[1]类目转化数据!C:C)</f>
        <v>小客单</v>
      </c>
      <c r="I9430" s="29"/>
    </row>
    <row r="9431" ht="16.5" spans="1:9">
      <c r="A9431" s="29" t="s">
        <v>8027</v>
      </c>
      <c r="B9431" s="30">
        <v>100016870468</v>
      </c>
      <c r="C9431" s="31" t="s">
        <v>9943</v>
      </c>
      <c r="D9431" s="29" t="s">
        <v>9939</v>
      </c>
      <c r="E9431" s="29">
        <v>2899</v>
      </c>
      <c r="F9431" s="29" t="str">
        <f>_xlfn.XLOOKUP($G9431,[1]类目转化数据!$B:$B,[1]类目转化数据!$A:$A)</f>
        <v>社会餐饮设备</v>
      </c>
      <c r="G9431" s="29" t="s">
        <v>46</v>
      </c>
      <c r="H9431" s="29" t="str">
        <f>_xlfn.XLOOKUP(G9431,[1]类目转化数据!B:B,[1]类目转化数据!C:C)</f>
        <v>小客单</v>
      </c>
      <c r="I9431" s="29"/>
    </row>
    <row r="9432" ht="16.5" spans="1:9">
      <c r="A9432" s="29" t="s">
        <v>8027</v>
      </c>
      <c r="B9432" s="30">
        <v>100016718214</v>
      </c>
      <c r="C9432" s="31" t="s">
        <v>9944</v>
      </c>
      <c r="D9432" s="29" t="s">
        <v>9945</v>
      </c>
      <c r="E9432" s="29">
        <v>1099</v>
      </c>
      <c r="F9432" s="29" t="str">
        <f>_xlfn.XLOOKUP($G9432,[1]类目转化数据!$B:$B,[1]类目转化数据!$A:$A)</f>
        <v>社会餐饮设备</v>
      </c>
      <c r="G9432" s="29" t="s">
        <v>46</v>
      </c>
      <c r="H9432" s="29" t="str">
        <f>_xlfn.XLOOKUP(G9432,[1]类目转化数据!B:B,[1]类目转化数据!C:C)</f>
        <v>小客单</v>
      </c>
      <c r="I9432" s="29"/>
    </row>
    <row r="9433" ht="16.5" spans="1:9">
      <c r="A9433" s="29" t="s">
        <v>8027</v>
      </c>
      <c r="B9433" s="30">
        <v>100022885346</v>
      </c>
      <c r="C9433" s="31" t="s">
        <v>9946</v>
      </c>
      <c r="D9433" s="29" t="s">
        <v>9947</v>
      </c>
      <c r="E9433" s="29">
        <v>1199</v>
      </c>
      <c r="F9433" s="29" t="str">
        <f>_xlfn.XLOOKUP($G9433,[1]类目转化数据!$B:$B,[1]类目转化数据!$A:$A)</f>
        <v>社会餐饮设备</v>
      </c>
      <c r="G9433" s="29" t="s">
        <v>46</v>
      </c>
      <c r="H9433" s="29" t="str">
        <f>_xlfn.XLOOKUP(G9433,[1]类目转化数据!B:B,[1]类目转化数据!C:C)</f>
        <v>小客单</v>
      </c>
      <c r="I9433" s="29"/>
    </row>
    <row r="9434" ht="16.5" spans="1:9">
      <c r="A9434" s="29" t="s">
        <v>8027</v>
      </c>
      <c r="B9434" s="30">
        <v>100023534684</v>
      </c>
      <c r="C9434" s="31" t="s">
        <v>9940</v>
      </c>
      <c r="D9434" s="29" t="s">
        <v>9937</v>
      </c>
      <c r="E9434" s="29">
        <v>1199</v>
      </c>
      <c r="F9434" s="29" t="str">
        <f>_xlfn.XLOOKUP($G9434,[1]类目转化数据!$B:$B,[1]类目转化数据!$A:$A)</f>
        <v>社会餐饮设备</v>
      </c>
      <c r="G9434" s="29" t="s">
        <v>46</v>
      </c>
      <c r="H9434" s="29" t="str">
        <f>_xlfn.XLOOKUP(G9434,[1]类目转化数据!B:B,[1]类目转化数据!C:C)</f>
        <v>小客单</v>
      </c>
      <c r="I9434" s="29"/>
    </row>
    <row r="9435" ht="16.5" spans="1:9">
      <c r="A9435" s="29" t="s">
        <v>8027</v>
      </c>
      <c r="B9435" s="30">
        <v>100025802124</v>
      </c>
      <c r="C9435" s="31" t="s">
        <v>9948</v>
      </c>
      <c r="D9435" s="29" t="s">
        <v>9933</v>
      </c>
      <c r="E9435" s="29">
        <v>1499</v>
      </c>
      <c r="F9435" s="29" t="str">
        <f>_xlfn.XLOOKUP($G9435,[1]类目转化数据!$B:$B,[1]类目转化数据!$A:$A)</f>
        <v>社会餐饮设备</v>
      </c>
      <c r="G9435" s="29" t="s">
        <v>46</v>
      </c>
      <c r="H9435" s="29" t="str">
        <f>_xlfn.XLOOKUP(G9435,[1]类目转化数据!B:B,[1]类目转化数据!C:C)</f>
        <v>小客单</v>
      </c>
      <c r="I9435" s="29"/>
    </row>
    <row r="9436" ht="16.5" spans="1:9">
      <c r="A9436" s="29" t="s">
        <v>8027</v>
      </c>
      <c r="B9436" s="30">
        <v>100021327031</v>
      </c>
      <c r="C9436" s="31" t="s">
        <v>9949</v>
      </c>
      <c r="D9436" s="29" t="s">
        <v>9950</v>
      </c>
      <c r="E9436" s="29">
        <v>1699</v>
      </c>
      <c r="F9436" s="29" t="str">
        <f>_xlfn.XLOOKUP($G9436,[1]类目转化数据!$B:$B,[1]类目转化数据!$A:$A)</f>
        <v>社会餐饮设备</v>
      </c>
      <c r="G9436" s="29" t="s">
        <v>46</v>
      </c>
      <c r="H9436" s="29" t="str">
        <f>_xlfn.XLOOKUP(G9436,[1]类目转化数据!B:B,[1]类目转化数据!C:C)</f>
        <v>小客单</v>
      </c>
      <c r="I9436" s="29"/>
    </row>
    <row r="9437" ht="16.5" spans="1:9">
      <c r="A9437" s="29" t="s">
        <v>8027</v>
      </c>
      <c r="B9437" s="30">
        <v>100075438479</v>
      </c>
      <c r="C9437" s="31" t="s">
        <v>9951</v>
      </c>
      <c r="D9437" s="29" t="s">
        <v>9952</v>
      </c>
      <c r="E9437" s="29">
        <v>2998</v>
      </c>
      <c r="F9437" s="29" t="str">
        <f>_xlfn.XLOOKUP($G9437,[1]类目转化数据!$B:$B,[1]类目转化数据!$A:$A)</f>
        <v>社会餐饮设备</v>
      </c>
      <c r="G9437" s="29" t="s">
        <v>46</v>
      </c>
      <c r="H9437" s="29" t="str">
        <f>_xlfn.XLOOKUP(G9437,[1]类目转化数据!B:B,[1]类目转化数据!C:C)</f>
        <v>小客单</v>
      </c>
      <c r="I9437" s="29"/>
    </row>
    <row r="9438" ht="16.5" spans="1:9">
      <c r="A9438" s="29" t="s">
        <v>8027</v>
      </c>
      <c r="B9438" s="30">
        <v>100037123548</v>
      </c>
      <c r="C9438" s="31" t="s">
        <v>9951</v>
      </c>
      <c r="D9438" s="29" t="s">
        <v>9952</v>
      </c>
      <c r="E9438" s="29">
        <v>2998</v>
      </c>
      <c r="F9438" s="29" t="str">
        <f>_xlfn.XLOOKUP($G9438,[1]类目转化数据!$B:$B,[1]类目转化数据!$A:$A)</f>
        <v>社会餐饮设备</v>
      </c>
      <c r="G9438" s="29" t="s">
        <v>46</v>
      </c>
      <c r="H9438" s="29" t="str">
        <f>_xlfn.XLOOKUP(G9438,[1]类目转化数据!B:B,[1]类目转化数据!C:C)</f>
        <v>小客单</v>
      </c>
      <c r="I9438" s="29"/>
    </row>
    <row r="9439" ht="16.5" spans="1:9">
      <c r="A9439" s="29" t="s">
        <v>8027</v>
      </c>
      <c r="B9439" s="30">
        <v>100053856687</v>
      </c>
      <c r="C9439" s="31" t="s">
        <v>9953</v>
      </c>
      <c r="D9439" s="29" t="s">
        <v>9942</v>
      </c>
      <c r="E9439" s="29">
        <v>2999</v>
      </c>
      <c r="F9439" s="29" t="str">
        <f>_xlfn.XLOOKUP($G9439,[1]类目转化数据!$B:$B,[1]类目转化数据!$A:$A)</f>
        <v>社会餐饮设备</v>
      </c>
      <c r="G9439" s="29" t="s">
        <v>46</v>
      </c>
      <c r="H9439" s="29" t="str">
        <f>_xlfn.XLOOKUP(G9439,[1]类目转化数据!B:B,[1]类目转化数据!C:C)</f>
        <v>小客单</v>
      </c>
      <c r="I9439" s="29"/>
    </row>
    <row r="9440" ht="16.5" spans="1:9">
      <c r="A9440" s="29" t="s">
        <v>8027</v>
      </c>
      <c r="B9440" s="30">
        <v>100077478544</v>
      </c>
      <c r="C9440" s="31" t="s">
        <v>9954</v>
      </c>
      <c r="D9440" s="29" t="s">
        <v>9931</v>
      </c>
      <c r="E9440" s="29">
        <v>969</v>
      </c>
      <c r="F9440" s="29" t="str">
        <f>_xlfn.XLOOKUP($G9440,[1]类目转化数据!$B:$B,[1]类目转化数据!$A:$A)</f>
        <v>社会餐饮设备</v>
      </c>
      <c r="G9440" s="29" t="s">
        <v>46</v>
      </c>
      <c r="H9440" s="29" t="str">
        <f>_xlfn.XLOOKUP(G9440,[1]类目转化数据!B:B,[1]类目转化数据!C:C)</f>
        <v>小客单</v>
      </c>
      <c r="I9440" s="29"/>
    </row>
    <row r="9441" ht="16.5" spans="1:9">
      <c r="A9441" s="29" t="s">
        <v>8027</v>
      </c>
      <c r="B9441" s="30">
        <v>100076020671</v>
      </c>
      <c r="C9441" s="31" t="s">
        <v>9955</v>
      </c>
      <c r="D9441" s="29" t="s">
        <v>9956</v>
      </c>
      <c r="E9441" s="29">
        <v>10999</v>
      </c>
      <c r="F9441" s="29" t="str">
        <f>_xlfn.XLOOKUP($G9441,[1]类目转化数据!$B:$B,[1]类目转化数据!$A:$A)</f>
        <v>制热设备</v>
      </c>
      <c r="G9441" s="29" t="s">
        <v>1807</v>
      </c>
      <c r="H9441" s="29" t="str">
        <f>_xlfn.XLOOKUP(G9441,[1]类目转化数据!B:B,[1]类目转化数据!C:C)</f>
        <v>大锅灶组</v>
      </c>
      <c r="I9441" s="29"/>
    </row>
    <row r="9442" ht="16.5" spans="1:9">
      <c r="A9442" s="29" t="s">
        <v>8027</v>
      </c>
      <c r="B9442" s="30">
        <v>100076020679</v>
      </c>
      <c r="C9442" s="31" t="s">
        <v>9957</v>
      </c>
      <c r="D9442" s="29" t="s">
        <v>9958</v>
      </c>
      <c r="E9442" s="29">
        <v>8999</v>
      </c>
      <c r="F9442" s="29" t="str">
        <f>_xlfn.XLOOKUP($G9442,[1]类目转化数据!$B:$B,[1]类目转化数据!$A:$A)</f>
        <v>制热设备</v>
      </c>
      <c r="G9442" s="29" t="s">
        <v>1807</v>
      </c>
      <c r="H9442" s="29" t="str">
        <f>_xlfn.XLOOKUP(G9442,[1]类目转化数据!B:B,[1]类目转化数据!C:C)</f>
        <v>大锅灶组</v>
      </c>
      <c r="I9442" s="29"/>
    </row>
    <row r="9443" ht="16.5" spans="1:9">
      <c r="A9443" s="29" t="s">
        <v>8027</v>
      </c>
      <c r="B9443" s="30">
        <v>100076020697</v>
      </c>
      <c r="C9443" s="31" t="s">
        <v>9959</v>
      </c>
      <c r="D9443" s="29" t="s">
        <v>9960</v>
      </c>
      <c r="E9443" s="29">
        <v>8999</v>
      </c>
      <c r="F9443" s="29" t="str">
        <f>_xlfn.XLOOKUP($G9443,[1]类目转化数据!$B:$B,[1]类目转化数据!$A:$A)</f>
        <v>制热设备</v>
      </c>
      <c r="G9443" s="29" t="s">
        <v>1807</v>
      </c>
      <c r="H9443" s="29" t="str">
        <f>_xlfn.XLOOKUP(G9443,[1]类目转化数据!B:B,[1]类目转化数据!C:C)</f>
        <v>大锅灶组</v>
      </c>
      <c r="I9443" s="29"/>
    </row>
    <row r="9444" ht="16.5" spans="1:9">
      <c r="A9444" s="29" t="s">
        <v>8027</v>
      </c>
      <c r="B9444" s="30">
        <v>100078318681</v>
      </c>
      <c r="C9444" s="31" t="s">
        <v>9961</v>
      </c>
      <c r="D9444" s="29" t="s">
        <v>9962</v>
      </c>
      <c r="E9444" s="29">
        <v>8599</v>
      </c>
      <c r="F9444" s="29" t="str">
        <f>_xlfn.XLOOKUP($G9444,[1]类目转化数据!$B:$B,[1]类目转化数据!$A:$A)</f>
        <v>制热设备</v>
      </c>
      <c r="G9444" s="29" t="s">
        <v>1807</v>
      </c>
      <c r="H9444" s="29" t="str">
        <f>_xlfn.XLOOKUP(G9444,[1]类目转化数据!B:B,[1]类目转化数据!C:C)</f>
        <v>大锅灶组</v>
      </c>
      <c r="I9444" s="29"/>
    </row>
    <row r="9445" ht="16.5" spans="1:9">
      <c r="A9445" s="29" t="s">
        <v>8027</v>
      </c>
      <c r="B9445" s="30">
        <v>100076020687</v>
      </c>
      <c r="C9445" s="31" t="s">
        <v>9963</v>
      </c>
      <c r="D9445" s="29" t="s">
        <v>9964</v>
      </c>
      <c r="E9445" s="29">
        <v>10999</v>
      </c>
      <c r="F9445" s="29" t="str">
        <f>_xlfn.XLOOKUP($G9445,[1]类目转化数据!$B:$B,[1]类目转化数据!$A:$A)</f>
        <v>制热设备</v>
      </c>
      <c r="G9445" s="29" t="s">
        <v>1807</v>
      </c>
      <c r="H9445" s="29" t="str">
        <f>_xlfn.XLOOKUP(G9445,[1]类目转化数据!B:B,[1]类目转化数据!C:C)</f>
        <v>大锅灶组</v>
      </c>
      <c r="I9445" s="29"/>
    </row>
    <row r="9446" ht="16.5" spans="1:9">
      <c r="A9446" s="29" t="s">
        <v>8027</v>
      </c>
      <c r="B9446" s="30">
        <v>100078318705</v>
      </c>
      <c r="C9446" s="31" t="s">
        <v>9965</v>
      </c>
      <c r="D9446" s="29" t="s">
        <v>9966</v>
      </c>
      <c r="E9446" s="29">
        <v>7699</v>
      </c>
      <c r="F9446" s="29" t="str">
        <f>_xlfn.XLOOKUP($G9446,[1]类目转化数据!$B:$B,[1]类目转化数据!$A:$A)</f>
        <v>制热设备</v>
      </c>
      <c r="G9446" s="29" t="s">
        <v>1807</v>
      </c>
      <c r="H9446" s="29" t="str">
        <f>_xlfn.XLOOKUP(G9446,[1]类目转化数据!B:B,[1]类目转化数据!C:C)</f>
        <v>大锅灶组</v>
      </c>
      <c r="I9446" s="29"/>
    </row>
    <row r="9447" ht="16.5" spans="1:9">
      <c r="A9447" s="29" t="s">
        <v>8027</v>
      </c>
      <c r="B9447" s="30">
        <v>100078350822</v>
      </c>
      <c r="C9447" s="31" t="s">
        <v>9967</v>
      </c>
      <c r="D9447" s="29" t="s">
        <v>9968</v>
      </c>
      <c r="E9447" s="29">
        <v>9999</v>
      </c>
      <c r="F9447" s="29" t="str">
        <f>_xlfn.XLOOKUP($G9447,[1]类目转化数据!$B:$B,[1]类目转化数据!$A:$A)</f>
        <v>制热设备</v>
      </c>
      <c r="G9447" s="29" t="s">
        <v>1807</v>
      </c>
      <c r="H9447" s="29" t="str">
        <f>_xlfn.XLOOKUP(G9447,[1]类目转化数据!B:B,[1]类目转化数据!C:C)</f>
        <v>大锅灶组</v>
      </c>
      <c r="I9447" s="29"/>
    </row>
    <row r="9448" ht="16.5" spans="1:9">
      <c r="A9448" s="29" t="s">
        <v>8027</v>
      </c>
      <c r="B9448" s="30">
        <v>100078308207</v>
      </c>
      <c r="C9448" s="31" t="s">
        <v>9969</v>
      </c>
      <c r="D9448" s="29" t="s">
        <v>9970</v>
      </c>
      <c r="E9448" s="29">
        <v>4999</v>
      </c>
      <c r="F9448" s="29" t="str">
        <f>_xlfn.XLOOKUP($G9448,[1]类目转化数据!$B:$B,[1]类目转化数据!$A:$A)</f>
        <v>制热设备</v>
      </c>
      <c r="G9448" s="29" t="s">
        <v>1807</v>
      </c>
      <c r="H9448" s="29" t="str">
        <f>_xlfn.XLOOKUP(G9448,[1]类目转化数据!B:B,[1]类目转化数据!C:C)</f>
        <v>大锅灶组</v>
      </c>
      <c r="I9448" s="29"/>
    </row>
    <row r="9449" ht="16.5" spans="1:9">
      <c r="A9449" s="29" t="s">
        <v>8027</v>
      </c>
      <c r="B9449" s="30">
        <v>100078374053</v>
      </c>
      <c r="C9449" s="31" t="s">
        <v>9971</v>
      </c>
      <c r="D9449" s="29" t="s">
        <v>9972</v>
      </c>
      <c r="E9449" s="29">
        <v>9999</v>
      </c>
      <c r="F9449" s="29" t="str">
        <f>_xlfn.XLOOKUP($G9449,[1]类目转化数据!$B:$B,[1]类目转化数据!$A:$A)</f>
        <v>制热设备</v>
      </c>
      <c r="G9449" s="29" t="s">
        <v>1807</v>
      </c>
      <c r="H9449" s="29" t="str">
        <f>_xlfn.XLOOKUP(G9449,[1]类目转化数据!B:B,[1]类目转化数据!C:C)</f>
        <v>大锅灶组</v>
      </c>
      <c r="I9449" s="29"/>
    </row>
    <row r="9450" ht="16.5" spans="1:9">
      <c r="A9450" s="29" t="s">
        <v>8027</v>
      </c>
      <c r="B9450" s="30">
        <v>100081800758</v>
      </c>
      <c r="C9450" s="31" t="s">
        <v>9973</v>
      </c>
      <c r="D9450" s="29" t="s">
        <v>9974</v>
      </c>
      <c r="E9450" s="29">
        <v>7699</v>
      </c>
      <c r="F9450" s="29" t="str">
        <f>_xlfn.XLOOKUP($G9450,[1]类目转化数据!$B:$B,[1]类目转化数据!$A:$A)</f>
        <v>制热设备</v>
      </c>
      <c r="G9450" s="29" t="s">
        <v>1807</v>
      </c>
      <c r="H9450" s="29" t="str">
        <f>_xlfn.XLOOKUP(G9450,[1]类目转化数据!B:B,[1]类目转化数据!C:C)</f>
        <v>大锅灶组</v>
      </c>
      <c r="I9450" s="29"/>
    </row>
    <row r="9451" ht="16.5" spans="1:9">
      <c r="A9451" s="29" t="s">
        <v>8027</v>
      </c>
      <c r="B9451" s="30">
        <v>100081883172</v>
      </c>
      <c r="C9451" s="31" t="s">
        <v>9975</v>
      </c>
      <c r="D9451" s="29" t="s">
        <v>9966</v>
      </c>
      <c r="E9451" s="29">
        <v>8599</v>
      </c>
      <c r="F9451" s="29" t="str">
        <f>_xlfn.XLOOKUP($G9451,[1]类目转化数据!$B:$B,[1]类目转化数据!$A:$A)</f>
        <v>制热设备</v>
      </c>
      <c r="G9451" s="29" t="s">
        <v>1807</v>
      </c>
      <c r="H9451" s="29" t="str">
        <f>_xlfn.XLOOKUP(G9451,[1]类目转化数据!B:B,[1]类目转化数据!C:C)</f>
        <v>大锅灶组</v>
      </c>
      <c r="I9451" s="29"/>
    </row>
    <row r="9452" ht="16.5" spans="1:9">
      <c r="A9452" s="29" t="s">
        <v>8027</v>
      </c>
      <c r="B9452" s="30">
        <v>100081883286</v>
      </c>
      <c r="C9452" s="31" t="s">
        <v>9976</v>
      </c>
      <c r="D9452" s="29" t="s">
        <v>9977</v>
      </c>
      <c r="E9452" s="29">
        <v>4999</v>
      </c>
      <c r="F9452" s="29" t="str">
        <f>_xlfn.XLOOKUP($G9452,[1]类目转化数据!$B:$B,[1]类目转化数据!$A:$A)</f>
        <v>制热设备</v>
      </c>
      <c r="G9452" s="29" t="s">
        <v>1807</v>
      </c>
      <c r="H9452" s="29" t="str">
        <f>_xlfn.XLOOKUP(G9452,[1]类目转化数据!B:B,[1]类目转化数据!C:C)</f>
        <v>大锅灶组</v>
      </c>
      <c r="I9452" s="29"/>
    </row>
    <row r="9453" ht="16.5" spans="1:9">
      <c r="A9453" s="29" t="s">
        <v>8027</v>
      </c>
      <c r="B9453" s="30">
        <v>100081883034</v>
      </c>
      <c r="C9453" s="31" t="s">
        <v>9978</v>
      </c>
      <c r="D9453" s="29" t="s">
        <v>9979</v>
      </c>
      <c r="E9453" s="29">
        <v>9999</v>
      </c>
      <c r="F9453" s="29" t="str">
        <f>_xlfn.XLOOKUP($G9453,[1]类目转化数据!$B:$B,[1]类目转化数据!$A:$A)</f>
        <v>制热设备</v>
      </c>
      <c r="G9453" s="29" t="s">
        <v>1807</v>
      </c>
      <c r="H9453" s="29" t="str">
        <f>_xlfn.XLOOKUP(G9453,[1]类目转化数据!B:B,[1]类目转化数据!C:C)</f>
        <v>大锅灶组</v>
      </c>
      <c r="I9453" s="29"/>
    </row>
    <row r="9454" ht="16.5" spans="1:9">
      <c r="A9454" s="29" t="s">
        <v>8027</v>
      </c>
      <c r="B9454" s="30">
        <v>100076020723</v>
      </c>
      <c r="C9454" s="31" t="s">
        <v>9980</v>
      </c>
      <c r="D9454" s="29" t="s">
        <v>9964</v>
      </c>
      <c r="E9454" s="29">
        <v>10999</v>
      </c>
      <c r="F9454" s="29" t="str">
        <f>_xlfn.XLOOKUP($G9454,[1]类目转化数据!$B:$B,[1]类目转化数据!$A:$A)</f>
        <v>制热设备</v>
      </c>
      <c r="G9454" s="29" t="s">
        <v>1807</v>
      </c>
      <c r="H9454" s="29" t="str">
        <f>_xlfn.XLOOKUP(G9454,[1]类目转化数据!B:B,[1]类目转化数据!C:C)</f>
        <v>大锅灶组</v>
      </c>
      <c r="I9454" s="29"/>
    </row>
    <row r="9455" ht="16.5" spans="1:9">
      <c r="A9455" s="29" t="s">
        <v>8027</v>
      </c>
      <c r="B9455" s="30">
        <v>100078350830</v>
      </c>
      <c r="C9455" s="31" t="s">
        <v>9981</v>
      </c>
      <c r="D9455" s="29" t="s">
        <v>9982</v>
      </c>
      <c r="E9455" s="29">
        <v>9999</v>
      </c>
      <c r="F9455" s="29" t="str">
        <f>_xlfn.XLOOKUP($G9455,[1]类目转化数据!$B:$B,[1]类目转化数据!$A:$A)</f>
        <v>制热设备</v>
      </c>
      <c r="G9455" s="29" t="s">
        <v>1807</v>
      </c>
      <c r="H9455" s="29" t="str">
        <f>_xlfn.XLOOKUP(G9455,[1]类目转化数据!B:B,[1]类目转化数据!C:C)</f>
        <v>大锅灶组</v>
      </c>
      <c r="I9455" s="29"/>
    </row>
    <row r="9456" ht="16.5" spans="1:9">
      <c r="A9456" s="29" t="s">
        <v>8027</v>
      </c>
      <c r="B9456" s="30">
        <v>100078350844</v>
      </c>
      <c r="C9456" s="31" t="s">
        <v>9983</v>
      </c>
      <c r="D9456" s="29" t="s">
        <v>9960</v>
      </c>
      <c r="E9456" s="29">
        <v>8999</v>
      </c>
      <c r="F9456" s="29" t="str">
        <f>_xlfn.XLOOKUP($G9456,[1]类目转化数据!$B:$B,[1]类目转化数据!$A:$A)</f>
        <v>制热设备</v>
      </c>
      <c r="G9456" s="29" t="s">
        <v>1807</v>
      </c>
      <c r="H9456" s="29" t="str">
        <f>_xlfn.XLOOKUP(G9456,[1]类目转化数据!B:B,[1]类目转化数据!C:C)</f>
        <v>大锅灶组</v>
      </c>
      <c r="I9456" s="29"/>
    </row>
    <row r="9457" ht="16.5" spans="1:9">
      <c r="A9457" s="29" t="s">
        <v>8027</v>
      </c>
      <c r="B9457" s="30">
        <v>100078815986</v>
      </c>
      <c r="C9457" s="31" t="s">
        <v>9179</v>
      </c>
      <c r="D9457" s="29" t="s">
        <v>9984</v>
      </c>
      <c r="E9457" s="29">
        <v>4980</v>
      </c>
      <c r="F9457" s="29" t="str">
        <f>_xlfn.XLOOKUP($G9457,[1]类目转化数据!$B:$B,[1]类目转化数据!$A:$A)</f>
        <v>机械设备</v>
      </c>
      <c r="G9457" s="29" t="s">
        <v>305</v>
      </c>
      <c r="H9457" s="29" t="str">
        <f>_xlfn.XLOOKUP(G9457,[1]类目转化数据!B:B,[1]类目转化数据!C:C)</f>
        <v>机械设备</v>
      </c>
      <c r="I9457" s="29"/>
    </row>
    <row r="9458" ht="16.5" spans="1:9">
      <c r="A9458" s="29" t="s">
        <v>8027</v>
      </c>
      <c r="B9458" s="30">
        <v>100076738589</v>
      </c>
      <c r="C9458" s="31" t="s">
        <v>9478</v>
      </c>
      <c r="D9458" s="29" t="s">
        <v>9045</v>
      </c>
      <c r="E9458" s="29">
        <v>38800</v>
      </c>
      <c r="F9458" s="29" t="str">
        <f>_xlfn.XLOOKUP($G9458,[1]类目转化数据!$B:$B,[1]类目转化数据!$A:$A)</f>
        <v>烟消洗设备</v>
      </c>
      <c r="G9458" s="29" t="s">
        <v>1579</v>
      </c>
      <c r="H9458" s="29" t="str">
        <f>_xlfn.XLOOKUP(G9458,[1]类目转化数据!B:B,[1]类目转化数据!C:C)</f>
        <v>后厨组</v>
      </c>
      <c r="I9458" s="29"/>
    </row>
    <row r="9459" ht="16.5" spans="1:9">
      <c r="A9459" s="29" t="s">
        <v>8027</v>
      </c>
      <c r="B9459" s="30">
        <v>100077174545</v>
      </c>
      <c r="C9459" s="31" t="s">
        <v>9985</v>
      </c>
      <c r="D9459" s="29" t="s">
        <v>8758</v>
      </c>
      <c r="E9459" s="29">
        <v>49999</v>
      </c>
      <c r="F9459" s="29" t="str">
        <f>_xlfn.XLOOKUP($G9459,[1]类目转化数据!$B:$B,[1]类目转化数据!$A:$A)</f>
        <v>其他</v>
      </c>
      <c r="G9459" s="29" t="s">
        <v>8758</v>
      </c>
      <c r="H9459" s="29" t="str">
        <f>_xlfn.XLOOKUP(G9459,[1]类目转化数据!B:B,[1]类目转化数据!C:C)</f>
        <v>大锅灶组</v>
      </c>
      <c r="I9459" s="29"/>
    </row>
    <row r="9460" ht="16.5" spans="1:9">
      <c r="A9460" s="29" t="s">
        <v>8027</v>
      </c>
      <c r="B9460" s="30">
        <v>100077174517</v>
      </c>
      <c r="C9460" s="31" t="s">
        <v>9986</v>
      </c>
      <c r="D9460" s="29" t="s">
        <v>8758</v>
      </c>
      <c r="E9460" s="29">
        <v>59999</v>
      </c>
      <c r="F9460" s="29" t="str">
        <f>_xlfn.XLOOKUP($G9460,[1]类目转化数据!$B:$B,[1]类目转化数据!$A:$A)</f>
        <v>其他</v>
      </c>
      <c r="G9460" s="29" t="s">
        <v>8758</v>
      </c>
      <c r="H9460" s="29" t="str">
        <f>_xlfn.XLOOKUP(G9460,[1]类目转化数据!B:B,[1]类目转化数据!C:C)</f>
        <v>大锅灶组</v>
      </c>
      <c r="I9460" s="29"/>
    </row>
    <row r="9461" ht="16.5" spans="1:9">
      <c r="A9461" s="29" t="s">
        <v>8027</v>
      </c>
      <c r="B9461" s="30">
        <v>100080079908</v>
      </c>
      <c r="C9461" s="31" t="s">
        <v>9987</v>
      </c>
      <c r="D9461" s="29" t="s">
        <v>8758</v>
      </c>
      <c r="E9461" s="29">
        <v>59999</v>
      </c>
      <c r="F9461" s="29" t="str">
        <f>_xlfn.XLOOKUP($G9461,[1]类目转化数据!$B:$B,[1]类目转化数据!$A:$A)</f>
        <v>其他</v>
      </c>
      <c r="G9461" s="29" t="s">
        <v>8758</v>
      </c>
      <c r="H9461" s="29" t="str">
        <f>_xlfn.XLOOKUP(G9461,[1]类目转化数据!B:B,[1]类目转化数据!C:C)</f>
        <v>大锅灶组</v>
      </c>
      <c r="I9461" s="29"/>
    </row>
    <row r="9462" ht="16.5" spans="1:9">
      <c r="A9462" s="29" t="s">
        <v>8027</v>
      </c>
      <c r="B9462" s="30">
        <v>100080079916</v>
      </c>
      <c r="C9462" s="31" t="s">
        <v>9988</v>
      </c>
      <c r="D9462" s="29" t="s">
        <v>8758</v>
      </c>
      <c r="E9462" s="29">
        <v>49999</v>
      </c>
      <c r="F9462" s="29" t="str">
        <f>_xlfn.XLOOKUP($G9462,[1]类目转化数据!$B:$B,[1]类目转化数据!$A:$A)</f>
        <v>其他</v>
      </c>
      <c r="G9462" s="29" t="s">
        <v>8758</v>
      </c>
      <c r="H9462" s="29" t="str">
        <f>_xlfn.XLOOKUP(G9462,[1]类目转化数据!B:B,[1]类目转化数据!C:C)</f>
        <v>大锅灶组</v>
      </c>
      <c r="I9462" s="29"/>
    </row>
    <row r="9463" ht="16.5" spans="1:9">
      <c r="A9463" s="29" t="s">
        <v>8027</v>
      </c>
      <c r="B9463" s="30">
        <v>100077174649</v>
      </c>
      <c r="C9463" s="31" t="s">
        <v>9989</v>
      </c>
      <c r="D9463" s="29" t="s">
        <v>9990</v>
      </c>
      <c r="E9463" s="29">
        <v>3099</v>
      </c>
      <c r="F9463" s="29" t="str">
        <f>_xlfn.XLOOKUP($G9463,[1]类目转化数据!$B:$B,[1]类目转化数据!$A:$A)</f>
        <v>制冷设备</v>
      </c>
      <c r="G9463" s="29" t="s">
        <v>95</v>
      </c>
      <c r="H9463" s="29" t="str">
        <f>_xlfn.XLOOKUP(G9463,[1]类目转化数据!B:B,[1]类目转化数据!C:C)</f>
        <v>后厨组</v>
      </c>
      <c r="I9463" s="29"/>
    </row>
    <row r="9464" ht="16.5" spans="1:9">
      <c r="A9464" s="29" t="s">
        <v>8027</v>
      </c>
      <c r="B9464" s="30">
        <v>100080504668</v>
      </c>
      <c r="C9464" s="31" t="s">
        <v>9991</v>
      </c>
      <c r="D9464" s="29" t="s">
        <v>8045</v>
      </c>
      <c r="E9464" s="29">
        <v>2999</v>
      </c>
      <c r="F9464" s="29" t="str">
        <f>_xlfn.XLOOKUP($G9464,[1]类目转化数据!$B:$B,[1]类目转化数据!$A:$A)</f>
        <v>办公饮水设备</v>
      </c>
      <c r="G9464" s="29" t="s">
        <v>622</v>
      </c>
      <c r="H9464" s="29" t="str">
        <f>_xlfn.XLOOKUP(G9464,[1]类目转化数据!B:B,[1]类目转化数据!C:C)</f>
        <v>直饮机组</v>
      </c>
      <c r="I9464" s="29"/>
    </row>
    <row r="9465" ht="16.5" spans="1:9">
      <c r="A9465" s="29" t="s">
        <v>8027</v>
      </c>
      <c r="B9465" s="30">
        <v>100077642339</v>
      </c>
      <c r="C9465" s="31" t="s">
        <v>9992</v>
      </c>
      <c r="D9465" s="29" t="s">
        <v>9059</v>
      </c>
      <c r="E9465" s="29">
        <v>15999</v>
      </c>
      <c r="F9465" s="29" t="str">
        <f>_xlfn.XLOOKUP($G9465,[1]类目转化数据!$B:$B,[1]类目转化数据!$A:$A)</f>
        <v>制热设备</v>
      </c>
      <c r="G9465" s="29" t="s">
        <v>1807</v>
      </c>
      <c r="H9465" s="29" t="str">
        <f>_xlfn.XLOOKUP(G9465,[1]类目转化数据!B:B,[1]类目转化数据!C:C)</f>
        <v>大锅灶组</v>
      </c>
      <c r="I9465" s="29"/>
    </row>
    <row r="9466" ht="16.5" spans="1:9">
      <c r="A9466" s="29" t="s">
        <v>8027</v>
      </c>
      <c r="B9466" s="30">
        <v>100077642363</v>
      </c>
      <c r="C9466" s="31" t="s">
        <v>9993</v>
      </c>
      <c r="D9466" s="29" t="s">
        <v>9388</v>
      </c>
      <c r="E9466" s="29">
        <v>7999</v>
      </c>
      <c r="F9466" s="29" t="str">
        <f>_xlfn.XLOOKUP($G9466,[1]类目转化数据!$B:$B,[1]类目转化数据!$A:$A)</f>
        <v>制热设备</v>
      </c>
      <c r="G9466" s="29" t="s">
        <v>1807</v>
      </c>
      <c r="H9466" s="29" t="str">
        <f>_xlfn.XLOOKUP(G9466,[1]类目转化数据!B:B,[1]类目转化数据!C:C)</f>
        <v>大锅灶组</v>
      </c>
      <c r="I9466" s="29"/>
    </row>
    <row r="9467" ht="16.5" spans="1:9">
      <c r="A9467" s="29" t="s">
        <v>8027</v>
      </c>
      <c r="B9467" s="30">
        <v>100077801135</v>
      </c>
      <c r="C9467" s="31" t="s">
        <v>9994</v>
      </c>
      <c r="D9467" s="29" t="s">
        <v>8057</v>
      </c>
      <c r="E9467" s="29">
        <v>3129</v>
      </c>
      <c r="F9467" s="29" t="str">
        <f>_xlfn.XLOOKUP($G9467,[1]类目转化数据!$B:$B,[1]类目转化数据!$A:$A)</f>
        <v>机械设备</v>
      </c>
      <c r="G9467" s="29" t="s">
        <v>73</v>
      </c>
      <c r="H9467" s="29" t="str">
        <f>_xlfn.XLOOKUP(G9467,[1]类目转化数据!B:B,[1]类目转化数据!C:C)</f>
        <v>机械设备</v>
      </c>
      <c r="I9467" s="29"/>
    </row>
    <row r="9468" ht="16.5" spans="1:9">
      <c r="A9468" s="29" t="s">
        <v>8027</v>
      </c>
      <c r="B9468" s="30">
        <v>100080593942</v>
      </c>
      <c r="C9468" s="31" t="s">
        <v>9423</v>
      </c>
      <c r="D9468" s="29" t="s">
        <v>8055</v>
      </c>
      <c r="E9468" s="29">
        <v>6579</v>
      </c>
      <c r="F9468" s="29" t="str">
        <f>_xlfn.XLOOKUP($G9468,[1]类目转化数据!$B:$B,[1]类目转化数据!$A:$A)</f>
        <v>机械设备</v>
      </c>
      <c r="G9468" s="29" t="s">
        <v>73</v>
      </c>
      <c r="H9468" s="29" t="str">
        <f>_xlfn.XLOOKUP(G9468,[1]类目转化数据!B:B,[1]类目转化数据!C:C)</f>
        <v>机械设备</v>
      </c>
      <c r="I9468" s="29"/>
    </row>
    <row r="9469" ht="16.5" spans="1:9">
      <c r="A9469" s="29" t="s">
        <v>8027</v>
      </c>
      <c r="B9469" s="30">
        <v>100081148346</v>
      </c>
      <c r="C9469" s="31" t="s">
        <v>9995</v>
      </c>
      <c r="D9469" s="29" t="s">
        <v>9045</v>
      </c>
      <c r="E9469" s="29">
        <v>33800</v>
      </c>
      <c r="F9469" s="29" t="str">
        <f>_xlfn.XLOOKUP($G9469,[1]类目转化数据!$B:$B,[1]类目转化数据!$A:$A)</f>
        <v>烟消洗设备</v>
      </c>
      <c r="G9469" s="29" t="s">
        <v>1579</v>
      </c>
      <c r="H9469" s="29" t="str">
        <f>_xlfn.XLOOKUP(G9469,[1]类目转化数据!B:B,[1]类目转化数据!C:C)</f>
        <v>后厨组</v>
      </c>
      <c r="I9469" s="29"/>
    </row>
    <row r="9470" ht="16.5" spans="1:9">
      <c r="A9470" s="29" t="s">
        <v>8027</v>
      </c>
      <c r="B9470" s="30">
        <v>100081331314</v>
      </c>
      <c r="C9470" s="31" t="s">
        <v>9996</v>
      </c>
      <c r="D9470" s="29" t="s">
        <v>9553</v>
      </c>
      <c r="E9470" s="29">
        <v>7599</v>
      </c>
      <c r="F9470" s="29" t="str">
        <f>_xlfn.XLOOKUP($G9470,[1]类目转化数据!$B:$B,[1]类目转化数据!$A:$A)</f>
        <v>制热设备</v>
      </c>
      <c r="G9470" s="29" t="s">
        <v>1807</v>
      </c>
      <c r="H9470" s="29" t="str">
        <f>_xlfn.XLOOKUP(G9470,[1]类目转化数据!B:B,[1]类目转化数据!C:C)</f>
        <v>大锅灶组</v>
      </c>
      <c r="I9470" s="29"/>
    </row>
    <row r="9471" ht="16.5" spans="1:9">
      <c r="A9471" s="29" t="s">
        <v>8027</v>
      </c>
      <c r="B9471" s="30">
        <v>100078005693</v>
      </c>
      <c r="C9471" s="31" t="s">
        <v>9997</v>
      </c>
      <c r="D9471" s="29" t="s">
        <v>8462</v>
      </c>
      <c r="E9471" s="29">
        <v>12999</v>
      </c>
      <c r="F9471" s="29" t="str">
        <f>_xlfn.XLOOKUP($G9471,[1]类目转化数据!$B:$B,[1]类目转化数据!$A:$A)</f>
        <v>制热设备</v>
      </c>
      <c r="G9471" s="29" t="s">
        <v>1807</v>
      </c>
      <c r="H9471" s="29" t="str">
        <f>_xlfn.XLOOKUP(G9471,[1]类目转化数据!B:B,[1]类目转化数据!C:C)</f>
        <v>大锅灶组</v>
      </c>
      <c r="I9471" s="29"/>
    </row>
    <row r="9472" ht="16.5" spans="1:9">
      <c r="A9472" s="29" t="s">
        <v>8027</v>
      </c>
      <c r="B9472" s="30">
        <v>100081785634</v>
      </c>
      <c r="C9472" s="31" t="s">
        <v>9998</v>
      </c>
      <c r="D9472" s="29" t="s">
        <v>9999</v>
      </c>
      <c r="E9472" s="29">
        <v>3899</v>
      </c>
      <c r="F9472" s="29" t="str">
        <f>_xlfn.XLOOKUP($G9472,[1]类目转化数据!$B:$B,[1]类目转化数据!$A:$A)</f>
        <v>制冷设备</v>
      </c>
      <c r="G9472" s="29" t="s">
        <v>95</v>
      </c>
      <c r="H9472" s="29" t="str">
        <f>_xlfn.XLOOKUP(G9472,[1]类目转化数据!B:B,[1]类目转化数据!C:C)</f>
        <v>后厨组</v>
      </c>
      <c r="I9472" s="29"/>
    </row>
    <row r="9473" ht="16.5" spans="1:9">
      <c r="A9473" s="29" t="s">
        <v>8027</v>
      </c>
      <c r="B9473" s="30">
        <v>100081902008</v>
      </c>
      <c r="C9473" s="31" t="s">
        <v>10000</v>
      </c>
      <c r="D9473" s="29" t="s">
        <v>10001</v>
      </c>
      <c r="E9473" s="29">
        <v>2980</v>
      </c>
      <c r="F9473" s="29" t="str">
        <f>_xlfn.XLOOKUP($G9473,[1]类目转化数据!$B:$B,[1]类目转化数据!$A:$A)</f>
        <v>机械设备</v>
      </c>
      <c r="G9473" s="29" t="s">
        <v>73</v>
      </c>
      <c r="H9473" s="29" t="str">
        <f>_xlfn.XLOOKUP(G9473,[1]类目转化数据!B:B,[1]类目转化数据!C:C)</f>
        <v>机械设备</v>
      </c>
      <c r="I9473" s="29"/>
    </row>
    <row r="9474" ht="16.5" spans="1:9">
      <c r="A9474" s="29" t="s">
        <v>8027</v>
      </c>
      <c r="B9474" s="30">
        <v>100078540243</v>
      </c>
      <c r="C9474" s="31" t="s">
        <v>10002</v>
      </c>
      <c r="D9474" s="29" t="s">
        <v>9032</v>
      </c>
      <c r="E9474" s="29">
        <v>520</v>
      </c>
      <c r="F9474" s="29" t="str">
        <f>_xlfn.XLOOKUP($G9474,[1]类目转化数据!$B:$B,[1]类目转化数据!$A:$A)</f>
        <v>机械设备</v>
      </c>
      <c r="G9474" s="29" t="s">
        <v>305</v>
      </c>
      <c r="H9474" s="29" t="str">
        <f>_xlfn.XLOOKUP(G9474,[1]类目转化数据!B:B,[1]类目转化数据!C:C)</f>
        <v>机械设备</v>
      </c>
      <c r="I9474" s="29"/>
    </row>
    <row r="9475" ht="16.5" spans="1:9">
      <c r="A9475" s="29" t="s">
        <v>8027</v>
      </c>
      <c r="B9475" s="30">
        <v>100078622291</v>
      </c>
      <c r="C9475" s="31" t="s">
        <v>10003</v>
      </c>
      <c r="D9475" s="29" t="s">
        <v>9043</v>
      </c>
      <c r="E9475" s="29">
        <v>320</v>
      </c>
      <c r="F9475" s="29" t="str">
        <f>_xlfn.XLOOKUP($G9475,[1]类目转化数据!$B:$B,[1]类目转化数据!$A:$A)</f>
        <v>机械设备</v>
      </c>
      <c r="G9475" s="29" t="s">
        <v>305</v>
      </c>
      <c r="H9475" s="29" t="str">
        <f>_xlfn.XLOOKUP(G9475,[1]类目转化数据!B:B,[1]类目转化数据!C:C)</f>
        <v>机械设备</v>
      </c>
      <c r="I9475" s="29"/>
    </row>
    <row r="9476" ht="16.5" spans="1:9">
      <c r="A9476" s="29" t="s">
        <v>8027</v>
      </c>
      <c r="B9476" s="30">
        <v>100078622321</v>
      </c>
      <c r="C9476" s="31" t="s">
        <v>10004</v>
      </c>
      <c r="D9476" s="29" t="s">
        <v>9028</v>
      </c>
      <c r="E9476" s="29">
        <v>760</v>
      </c>
      <c r="F9476" s="29" t="str">
        <f>_xlfn.XLOOKUP($G9476,[1]类目转化数据!$B:$B,[1]类目转化数据!$A:$A)</f>
        <v>机械设备</v>
      </c>
      <c r="G9476" s="29" t="s">
        <v>305</v>
      </c>
      <c r="H9476" s="29" t="str">
        <f>_xlfn.XLOOKUP(G9476,[1]类目转化数据!B:B,[1]类目转化数据!C:C)</f>
        <v>机械设备</v>
      </c>
      <c r="I9476" s="29"/>
    </row>
    <row r="9477" ht="16.5" spans="1:9">
      <c r="A9477" s="29" t="s">
        <v>8027</v>
      </c>
      <c r="B9477" s="30">
        <v>100078622583</v>
      </c>
      <c r="C9477" s="31" t="s">
        <v>10005</v>
      </c>
      <c r="D9477" s="29" t="s">
        <v>9032</v>
      </c>
      <c r="E9477" s="29">
        <v>700</v>
      </c>
      <c r="F9477" s="29" t="str">
        <f>_xlfn.XLOOKUP($G9477,[1]类目转化数据!$B:$B,[1]类目转化数据!$A:$A)</f>
        <v>机械设备</v>
      </c>
      <c r="G9477" s="29" t="s">
        <v>305</v>
      </c>
      <c r="H9477" s="29" t="str">
        <f>_xlfn.XLOOKUP(G9477,[1]类目转化数据!B:B,[1]类目转化数据!C:C)</f>
        <v>机械设备</v>
      </c>
      <c r="I9477" s="29"/>
    </row>
    <row r="9478" ht="16.5" spans="1:9">
      <c r="A9478" s="29" t="s">
        <v>8027</v>
      </c>
      <c r="B9478" s="30">
        <v>100078622343</v>
      </c>
      <c r="C9478" s="31" t="s">
        <v>10006</v>
      </c>
      <c r="D9478" s="29" t="s">
        <v>9028</v>
      </c>
      <c r="E9478" s="29">
        <v>760</v>
      </c>
      <c r="F9478" s="29" t="str">
        <f>_xlfn.XLOOKUP($G9478,[1]类目转化数据!$B:$B,[1]类目转化数据!$A:$A)</f>
        <v>机械设备</v>
      </c>
      <c r="G9478" s="29" t="s">
        <v>305</v>
      </c>
      <c r="H9478" s="29" t="str">
        <f>_xlfn.XLOOKUP(G9478,[1]类目转化数据!B:B,[1]类目转化数据!C:C)</f>
        <v>机械设备</v>
      </c>
      <c r="I9478" s="29"/>
    </row>
    <row r="9479" ht="16.5" spans="1:9">
      <c r="A9479" s="29" t="s">
        <v>8027</v>
      </c>
      <c r="B9479" s="30">
        <v>100078622611</v>
      </c>
      <c r="C9479" s="31" t="s">
        <v>10007</v>
      </c>
      <c r="D9479" s="29" t="s">
        <v>9032</v>
      </c>
      <c r="E9479" s="29">
        <v>520</v>
      </c>
      <c r="F9479" s="29" t="str">
        <f>_xlfn.XLOOKUP($G9479,[1]类目转化数据!$B:$B,[1]类目转化数据!$A:$A)</f>
        <v>机械设备</v>
      </c>
      <c r="G9479" s="29" t="s">
        <v>305</v>
      </c>
      <c r="H9479" s="29" t="str">
        <f>_xlfn.XLOOKUP(G9479,[1]类目转化数据!B:B,[1]类目转化数据!C:C)</f>
        <v>机械设备</v>
      </c>
      <c r="I9479" s="29"/>
    </row>
    <row r="9480" ht="16.5" spans="1:9">
      <c r="A9480" s="29" t="s">
        <v>8027</v>
      </c>
      <c r="B9480" s="30">
        <v>100078622587</v>
      </c>
      <c r="C9480" s="31" t="s">
        <v>10008</v>
      </c>
      <c r="D9480" s="29" t="s">
        <v>9032</v>
      </c>
      <c r="E9480" s="29">
        <v>700</v>
      </c>
      <c r="F9480" s="29" t="str">
        <f>_xlfn.XLOOKUP($G9480,[1]类目转化数据!$B:$B,[1]类目转化数据!$A:$A)</f>
        <v>机械设备</v>
      </c>
      <c r="G9480" s="29" t="s">
        <v>305</v>
      </c>
      <c r="H9480" s="29" t="str">
        <f>_xlfn.XLOOKUP(G9480,[1]类目转化数据!B:B,[1]类目转化数据!C:C)</f>
        <v>机械设备</v>
      </c>
      <c r="I9480" s="29"/>
    </row>
    <row r="9481" ht="16.5" spans="1:9">
      <c r="A9481" s="29" t="s">
        <v>8027</v>
      </c>
      <c r="B9481" s="30">
        <v>100082256812</v>
      </c>
      <c r="C9481" s="31" t="s">
        <v>10009</v>
      </c>
      <c r="D9481" s="29" t="s">
        <v>9041</v>
      </c>
      <c r="E9481" s="29">
        <v>320</v>
      </c>
      <c r="F9481" s="29" t="str">
        <f>_xlfn.XLOOKUP($G9481,[1]类目转化数据!$B:$B,[1]类目转化数据!$A:$A)</f>
        <v>机械设备</v>
      </c>
      <c r="G9481" s="29" t="s">
        <v>305</v>
      </c>
      <c r="H9481" s="29" t="str">
        <f>_xlfn.XLOOKUP(G9481,[1]类目转化数据!B:B,[1]类目转化数据!C:C)</f>
        <v>机械设备</v>
      </c>
      <c r="I9481" s="29"/>
    </row>
    <row r="9482" ht="16.5" spans="1:9">
      <c r="A9482" s="29" t="s">
        <v>8027</v>
      </c>
      <c r="B9482" s="30">
        <v>100082256826</v>
      </c>
      <c r="C9482" s="31" t="s">
        <v>10010</v>
      </c>
      <c r="D9482" s="29" t="s">
        <v>9028</v>
      </c>
      <c r="E9482" s="29">
        <v>1000</v>
      </c>
      <c r="F9482" s="29" t="str">
        <f>_xlfn.XLOOKUP($G9482,[1]类目转化数据!$B:$B,[1]类目转化数据!$A:$A)</f>
        <v>机械设备</v>
      </c>
      <c r="G9482" s="29" t="s">
        <v>305</v>
      </c>
      <c r="H9482" s="29" t="str">
        <f>_xlfn.XLOOKUP(G9482,[1]类目转化数据!B:B,[1]类目转化数据!C:C)</f>
        <v>机械设备</v>
      </c>
      <c r="I9482" s="29"/>
    </row>
    <row r="9483" ht="16.5" spans="1:9">
      <c r="A9483" s="29" t="s">
        <v>8027</v>
      </c>
      <c r="B9483" s="30">
        <v>100082257228</v>
      </c>
      <c r="C9483" s="31" t="s">
        <v>10011</v>
      </c>
      <c r="D9483" s="29" t="s">
        <v>9028</v>
      </c>
      <c r="E9483" s="29">
        <v>520</v>
      </c>
      <c r="F9483" s="29" t="str">
        <f>_xlfn.XLOOKUP($G9483,[1]类目转化数据!$B:$B,[1]类目转化数据!$A:$A)</f>
        <v>机械设备</v>
      </c>
      <c r="G9483" s="29" t="s">
        <v>305</v>
      </c>
      <c r="H9483" s="29" t="str">
        <f>_xlfn.XLOOKUP(G9483,[1]类目转化数据!B:B,[1]类目转化数据!C:C)</f>
        <v>机械设备</v>
      </c>
      <c r="I9483" s="29"/>
    </row>
    <row r="9484" ht="16.5" spans="1:9">
      <c r="A9484" s="29" t="s">
        <v>8027</v>
      </c>
      <c r="B9484" s="30">
        <v>100082257296</v>
      </c>
      <c r="C9484" s="31" t="s">
        <v>10012</v>
      </c>
      <c r="D9484" s="29" t="s">
        <v>9032</v>
      </c>
      <c r="E9484" s="29">
        <v>700</v>
      </c>
      <c r="F9484" s="29" t="str">
        <f>_xlfn.XLOOKUP($G9484,[1]类目转化数据!$B:$B,[1]类目转化数据!$A:$A)</f>
        <v>机械设备</v>
      </c>
      <c r="G9484" s="29" t="s">
        <v>305</v>
      </c>
      <c r="H9484" s="29" t="str">
        <f>_xlfn.XLOOKUP(G9484,[1]类目转化数据!B:B,[1]类目转化数据!C:C)</f>
        <v>机械设备</v>
      </c>
      <c r="I9484" s="29"/>
    </row>
    <row r="9485" ht="16.5" spans="1:9">
      <c r="A9485" s="29" t="s">
        <v>8027</v>
      </c>
      <c r="B9485" s="30">
        <v>100082256842</v>
      </c>
      <c r="C9485" s="31" t="s">
        <v>10013</v>
      </c>
      <c r="D9485" s="29" t="s">
        <v>9041</v>
      </c>
      <c r="E9485" s="29">
        <v>440</v>
      </c>
      <c r="F9485" s="29" t="str">
        <f>_xlfn.XLOOKUP($G9485,[1]类目转化数据!$B:$B,[1]类目转化数据!$A:$A)</f>
        <v>机械设备</v>
      </c>
      <c r="G9485" s="29" t="s">
        <v>305</v>
      </c>
      <c r="H9485" s="29" t="str">
        <f>_xlfn.XLOOKUP(G9485,[1]类目转化数据!B:B,[1]类目转化数据!C:C)</f>
        <v>机械设备</v>
      </c>
      <c r="I9485" s="29"/>
    </row>
    <row r="9486" ht="16.5" spans="1:9">
      <c r="A9486" s="29" t="s">
        <v>8027</v>
      </c>
      <c r="B9486" s="30">
        <v>100082257322</v>
      </c>
      <c r="C9486" s="31" t="s">
        <v>10014</v>
      </c>
      <c r="D9486" s="29" t="s">
        <v>9032</v>
      </c>
      <c r="E9486" s="29">
        <v>440</v>
      </c>
      <c r="F9486" s="29" t="str">
        <f>_xlfn.XLOOKUP($G9486,[1]类目转化数据!$B:$B,[1]类目转化数据!$A:$A)</f>
        <v>机械设备</v>
      </c>
      <c r="G9486" s="29" t="s">
        <v>305</v>
      </c>
      <c r="H9486" s="29" t="str">
        <f>_xlfn.XLOOKUP(G9486,[1]类目转化数据!B:B,[1]类目转化数据!C:C)</f>
        <v>机械设备</v>
      </c>
      <c r="I9486" s="29"/>
    </row>
    <row r="9487" ht="16.5" spans="1:9">
      <c r="A9487" s="29" t="s">
        <v>8027</v>
      </c>
      <c r="B9487" s="30">
        <v>100086520002</v>
      </c>
      <c r="C9487" s="31" t="s">
        <v>10015</v>
      </c>
      <c r="D9487" s="29" t="s">
        <v>10016</v>
      </c>
      <c r="E9487" s="29">
        <v>4199</v>
      </c>
      <c r="F9487" s="29" t="str">
        <f>_xlfn.XLOOKUP($G9487,[1]类目转化数据!$B:$B,[1]类目转化数据!$A:$A)</f>
        <v>制冷设备</v>
      </c>
      <c r="G9487" s="29" t="s">
        <v>95</v>
      </c>
      <c r="H9487" s="29" t="str">
        <f>_xlfn.XLOOKUP(G9487,[1]类目转化数据!B:B,[1]类目转化数据!C:C)</f>
        <v>后厨组</v>
      </c>
      <c r="I9487" s="29"/>
    </row>
    <row r="9488" ht="16.5" spans="1:9">
      <c r="A9488" s="29" t="s">
        <v>8027</v>
      </c>
      <c r="B9488" s="30">
        <v>100083690649</v>
      </c>
      <c r="C9488" s="31" t="s">
        <v>10017</v>
      </c>
      <c r="D9488" s="29" t="s">
        <v>10018</v>
      </c>
      <c r="E9488" s="29">
        <v>3999</v>
      </c>
      <c r="F9488" s="29" t="str">
        <f>_xlfn.XLOOKUP($G9488,[1]类目转化数据!$B:$B,[1]类目转化数据!$A:$A)</f>
        <v>制冷设备</v>
      </c>
      <c r="G9488" s="29" t="s">
        <v>918</v>
      </c>
      <c r="H9488" s="29" t="str">
        <f>_xlfn.XLOOKUP(G9488,[1]类目转化数据!B:B,[1]类目转化数据!C:C)</f>
        <v>后厨组</v>
      </c>
      <c r="I9488" s="29"/>
    </row>
    <row r="9489" ht="16.5" spans="1:9">
      <c r="A9489" s="29" t="s">
        <v>8027</v>
      </c>
      <c r="B9489" s="30">
        <v>100089874432</v>
      </c>
      <c r="C9489" s="31" t="s">
        <v>10019</v>
      </c>
      <c r="D9489" s="29" t="s">
        <v>10020</v>
      </c>
      <c r="E9489" s="29">
        <v>7680</v>
      </c>
      <c r="F9489" s="29" t="str">
        <f>_xlfn.XLOOKUP($G9489,[1]类目转化数据!$B:$B,[1]类目转化数据!$A:$A)</f>
        <v>烟消洗设备</v>
      </c>
      <c r="G9489" s="29" t="s">
        <v>54</v>
      </c>
      <c r="H9489" s="29" t="str">
        <f>_xlfn.XLOOKUP(G9489,[1]类目转化数据!B:B,[1]类目转化数据!C:C)</f>
        <v>后厨组</v>
      </c>
      <c r="I9489" s="29"/>
    </row>
    <row r="9490" ht="16.5" spans="1:9">
      <c r="A9490" s="29" t="s">
        <v>8027</v>
      </c>
      <c r="B9490" s="30">
        <v>100088489135</v>
      </c>
      <c r="C9490" s="31" t="s">
        <v>10021</v>
      </c>
      <c r="D9490" s="29" t="s">
        <v>10022</v>
      </c>
      <c r="E9490" s="29">
        <v>300</v>
      </c>
      <c r="F9490" s="29" t="str">
        <f>_xlfn.XLOOKUP($G9490,[1]类目转化数据!$B:$B,[1]类目转化数据!$A:$A)</f>
        <v>配件/赠品</v>
      </c>
      <c r="G9490" s="29" t="s">
        <v>613</v>
      </c>
      <c r="H9490" s="29" t="str">
        <f>_xlfn.XLOOKUP(G9490,[1]类目转化数据!B:B,[1]类目转化数据!C:C)</f>
        <v>直饮机组</v>
      </c>
      <c r="I9490" s="29"/>
    </row>
    <row r="9491" ht="16.5" spans="1:9">
      <c r="A9491" s="29" t="s">
        <v>8027</v>
      </c>
      <c r="B9491" s="30">
        <v>100102734958</v>
      </c>
      <c r="C9491" s="31" t="s">
        <v>10023</v>
      </c>
      <c r="D9491" s="29" t="s">
        <v>10022</v>
      </c>
      <c r="E9491" s="29">
        <v>1149</v>
      </c>
      <c r="F9491" s="29" t="str">
        <f>_xlfn.XLOOKUP($G9491,[1]类目转化数据!$B:$B,[1]类目转化数据!$A:$A)</f>
        <v>配件/赠品</v>
      </c>
      <c r="G9491" s="29" t="s">
        <v>613</v>
      </c>
      <c r="H9491" s="29" t="str">
        <f>_xlfn.XLOOKUP(G9491,[1]类目转化数据!B:B,[1]类目转化数据!C:C)</f>
        <v>直饮机组</v>
      </c>
      <c r="I9491" s="29"/>
    </row>
    <row r="9492" ht="16.5" spans="1:9">
      <c r="A9492" s="29" t="s">
        <v>8027</v>
      </c>
      <c r="B9492" s="30">
        <v>100097452056</v>
      </c>
      <c r="C9492" s="31" t="s">
        <v>10024</v>
      </c>
      <c r="D9492" s="29" t="s">
        <v>10025</v>
      </c>
      <c r="E9492" s="29">
        <v>1099</v>
      </c>
      <c r="F9492" s="29" t="str">
        <f>_xlfn.XLOOKUP($G9492,[1]类目转化数据!$B:$B,[1]类目转化数据!$A:$A)</f>
        <v>配件/赠品</v>
      </c>
      <c r="G9492" s="29" t="s">
        <v>613</v>
      </c>
      <c r="H9492" s="29" t="str">
        <f>_xlfn.XLOOKUP(G9492,[1]类目转化数据!B:B,[1]类目转化数据!C:C)</f>
        <v>直饮机组</v>
      </c>
      <c r="I9492" s="29"/>
    </row>
    <row r="9493" ht="16.5" spans="1:9">
      <c r="A9493" s="29" t="s">
        <v>8027</v>
      </c>
      <c r="B9493" s="30">
        <v>100091221553</v>
      </c>
      <c r="C9493" s="31" t="s">
        <v>10026</v>
      </c>
      <c r="D9493" s="29" t="s">
        <v>10027</v>
      </c>
      <c r="E9493" s="29">
        <v>3399</v>
      </c>
      <c r="F9493" s="29" t="str">
        <f>_xlfn.XLOOKUP($G9493,[1]类目转化数据!$B:$B,[1]类目转化数据!$A:$A)</f>
        <v>制冷设备</v>
      </c>
      <c r="G9493" s="29" t="s">
        <v>95</v>
      </c>
      <c r="H9493" s="29" t="str">
        <f>_xlfn.XLOOKUP(G9493,[1]类目转化数据!B:B,[1]类目转化数据!C:C)</f>
        <v>后厨组</v>
      </c>
      <c r="I9493" s="29"/>
    </row>
    <row r="9494" ht="16.5" spans="1:9">
      <c r="A9494" s="29" t="s">
        <v>8027</v>
      </c>
      <c r="B9494" s="30">
        <v>100092013541</v>
      </c>
      <c r="C9494" s="31" t="s">
        <v>10028</v>
      </c>
      <c r="D9494" s="29" t="s">
        <v>10029</v>
      </c>
      <c r="E9494" s="29">
        <v>68390</v>
      </c>
      <c r="F9494" s="29" t="str">
        <f>_xlfn.XLOOKUP($G9494,[1]类目转化数据!$B:$B,[1]类目转化数据!$A:$A)</f>
        <v>其他</v>
      </c>
      <c r="G9494" s="29" t="s">
        <v>38</v>
      </c>
      <c r="H9494" s="29" t="str">
        <f>_xlfn.XLOOKUP(G9494,[1]类目转化数据!B:B,[1]类目转化数据!C:C)</f>
        <v>/</v>
      </c>
      <c r="I9494" s="29"/>
    </row>
    <row r="9495" ht="16.5" spans="1:9">
      <c r="A9495" s="29" t="s">
        <v>8027</v>
      </c>
      <c r="B9495" s="30">
        <v>100092417559</v>
      </c>
      <c r="C9495" s="31" t="s">
        <v>10030</v>
      </c>
      <c r="D9495" s="29" t="s">
        <v>8823</v>
      </c>
      <c r="E9495" s="29">
        <v>3999</v>
      </c>
      <c r="F9495" s="29" t="str">
        <f>_xlfn.XLOOKUP($G9495,[1]类目转化数据!$B:$B,[1]类目转化数据!$A:$A)</f>
        <v>机械设备</v>
      </c>
      <c r="G9495" s="29" t="s">
        <v>431</v>
      </c>
      <c r="H9495" s="29" t="str">
        <f>_xlfn.XLOOKUP(G9495,[1]类目转化数据!B:B,[1]类目转化数据!C:C)</f>
        <v>机械设备</v>
      </c>
      <c r="I9495" s="29"/>
    </row>
    <row r="9496" ht="16.5" spans="1:9">
      <c r="A9496" s="29" t="s">
        <v>8027</v>
      </c>
      <c r="B9496" s="30">
        <v>100102965790</v>
      </c>
      <c r="C9496" s="31" t="s">
        <v>10031</v>
      </c>
      <c r="D9496" s="29" t="s">
        <v>8821</v>
      </c>
      <c r="E9496" s="29">
        <v>2399</v>
      </c>
      <c r="F9496" s="29" t="str">
        <f>_xlfn.XLOOKUP($G9496,[1]类目转化数据!$B:$B,[1]类目转化数据!$A:$A)</f>
        <v>机械设备</v>
      </c>
      <c r="G9496" s="29" t="s">
        <v>431</v>
      </c>
      <c r="H9496" s="29" t="str">
        <f>_xlfn.XLOOKUP(G9496,[1]类目转化数据!B:B,[1]类目转化数据!C:C)</f>
        <v>机械设备</v>
      </c>
      <c r="I9496" s="29"/>
    </row>
    <row r="9497" ht="16.5" spans="1:9">
      <c r="A9497" s="29" t="s">
        <v>8027</v>
      </c>
      <c r="B9497" s="30">
        <v>100103178768</v>
      </c>
      <c r="C9497" s="31" t="s">
        <v>10032</v>
      </c>
      <c r="D9497" s="29" t="s">
        <v>8830</v>
      </c>
      <c r="E9497" s="29">
        <v>2999</v>
      </c>
      <c r="F9497" s="29" t="str">
        <f>_xlfn.XLOOKUP($G9497,[1]类目转化数据!$B:$B,[1]类目转化数据!$A:$A)</f>
        <v>机械设备</v>
      </c>
      <c r="G9497" s="29" t="s">
        <v>431</v>
      </c>
      <c r="H9497" s="29" t="str">
        <f>_xlfn.XLOOKUP(G9497,[1]类目转化数据!B:B,[1]类目转化数据!C:C)</f>
        <v>机械设备</v>
      </c>
      <c r="I9497" s="29"/>
    </row>
    <row r="9498" ht="16.5" spans="1:9">
      <c r="A9498" s="29" t="s">
        <v>8027</v>
      </c>
      <c r="B9498" s="30">
        <v>100104455366</v>
      </c>
      <c r="C9498" s="31" t="s">
        <v>10033</v>
      </c>
      <c r="D9498" s="29" t="s">
        <v>10034</v>
      </c>
      <c r="E9498" s="29">
        <v>26999</v>
      </c>
      <c r="F9498" s="29" t="str">
        <f>_xlfn.XLOOKUP($G9498,[1]类目转化数据!$B:$B,[1]类目转化数据!$A:$A)</f>
        <v>烟消洗设备</v>
      </c>
      <c r="G9498" s="29" t="s">
        <v>1372</v>
      </c>
      <c r="H9498" s="29" t="str">
        <f>_xlfn.XLOOKUP(G9498,[1]类目转化数据!B:B,[1]类目转化数据!C:C)</f>
        <v>大锅灶组</v>
      </c>
      <c r="I9498" s="29"/>
    </row>
    <row r="9499" ht="16.5" spans="1:9">
      <c r="A9499" s="29" t="s">
        <v>8027</v>
      </c>
      <c r="B9499" s="30">
        <v>100104455500</v>
      </c>
      <c r="C9499" s="31" t="s">
        <v>10035</v>
      </c>
      <c r="D9499" s="29" t="s">
        <v>10036</v>
      </c>
      <c r="E9499" s="29">
        <v>17999</v>
      </c>
      <c r="F9499" s="29" t="str">
        <f>_xlfn.XLOOKUP($G9499,[1]类目转化数据!$B:$B,[1]类目转化数据!$A:$A)</f>
        <v>烟消洗设备</v>
      </c>
      <c r="G9499" s="29" t="s">
        <v>1372</v>
      </c>
      <c r="H9499" s="29" t="str">
        <f>_xlfn.XLOOKUP(G9499,[1]类目转化数据!B:B,[1]类目转化数据!C:C)</f>
        <v>大锅灶组</v>
      </c>
      <c r="I9499" s="29"/>
    </row>
    <row r="9500" ht="16.5" spans="1:9">
      <c r="A9500" s="29" t="s">
        <v>8027</v>
      </c>
      <c r="B9500" s="30">
        <v>100105521238</v>
      </c>
      <c r="C9500" s="31" t="s">
        <v>10037</v>
      </c>
      <c r="D9500" s="29" t="s">
        <v>9050</v>
      </c>
      <c r="E9500" s="29">
        <v>14000</v>
      </c>
      <c r="F9500" s="29" t="str">
        <f>_xlfn.XLOOKUP($G9500,[1]类目转化数据!$B:$B,[1]类目转化数据!$A:$A)</f>
        <v>其他</v>
      </c>
      <c r="G9500" s="29" t="s">
        <v>38</v>
      </c>
      <c r="H9500" s="29" t="str">
        <f>_xlfn.XLOOKUP(G9500,[1]类目转化数据!B:B,[1]类目转化数据!C:C)</f>
        <v>/</v>
      </c>
      <c r="I9500" s="29"/>
    </row>
    <row r="9501" ht="16.5" spans="1:9">
      <c r="A9501" s="29" t="s">
        <v>8027</v>
      </c>
      <c r="B9501" s="30">
        <v>100107060976</v>
      </c>
      <c r="C9501" s="31" t="s">
        <v>10038</v>
      </c>
      <c r="D9501" s="29" t="s">
        <v>10039</v>
      </c>
      <c r="E9501" s="29">
        <v>1599</v>
      </c>
      <c r="F9501" s="29" t="str">
        <f>_xlfn.XLOOKUP($G9501,[1]类目转化数据!$B:$B,[1]类目转化数据!$A:$A)</f>
        <v>机械设备</v>
      </c>
      <c r="G9501" s="29" t="s">
        <v>73</v>
      </c>
      <c r="H9501" s="29" t="str">
        <f>_xlfn.XLOOKUP(G9501,[1]类目转化数据!B:B,[1]类目转化数据!C:C)</f>
        <v>机械设备</v>
      </c>
      <c r="I9501" s="29"/>
    </row>
    <row r="9502" ht="16.5" spans="1:9">
      <c r="A9502" s="29" t="s">
        <v>8027</v>
      </c>
      <c r="B9502" s="30">
        <v>100095182735</v>
      </c>
      <c r="C9502" s="31" t="s">
        <v>10040</v>
      </c>
      <c r="D9502" s="29" t="s">
        <v>10041</v>
      </c>
      <c r="E9502" s="29">
        <v>13900</v>
      </c>
      <c r="F9502" s="29" t="str">
        <f>_xlfn.XLOOKUP($G9502,[1]类目转化数据!$B:$B,[1]类目转化数据!$A:$A)</f>
        <v>办公饮水设备</v>
      </c>
      <c r="G9502" s="29" t="s">
        <v>2516</v>
      </c>
      <c r="H9502" s="29" t="str">
        <f>_xlfn.XLOOKUP(G9502,[1]类目转化数据!B:B,[1]类目转化数据!C:C)</f>
        <v>大锅灶组</v>
      </c>
      <c r="I9502" s="29"/>
    </row>
    <row r="9503" ht="16.5" spans="1:9">
      <c r="A9503" s="29" t="s">
        <v>8027</v>
      </c>
      <c r="B9503" s="30">
        <v>100107114904</v>
      </c>
      <c r="C9503" s="31" t="s">
        <v>10042</v>
      </c>
      <c r="D9503" s="29" t="s">
        <v>10043</v>
      </c>
      <c r="E9503" s="29">
        <v>15900</v>
      </c>
      <c r="F9503" s="29" t="str">
        <f>_xlfn.XLOOKUP($G9503,[1]类目转化数据!$B:$B,[1]类目转化数据!$A:$A)</f>
        <v>办公饮水设备</v>
      </c>
      <c r="G9503" s="29" t="s">
        <v>2516</v>
      </c>
      <c r="H9503" s="29" t="str">
        <f>_xlfn.XLOOKUP(G9503,[1]类目转化数据!B:B,[1]类目转化数据!C:C)</f>
        <v>大锅灶组</v>
      </c>
      <c r="I9503" s="29"/>
    </row>
    <row r="9504" ht="16.5" spans="1:9">
      <c r="A9504" s="29" t="s">
        <v>8027</v>
      </c>
      <c r="B9504" s="30">
        <v>100107114928</v>
      </c>
      <c r="C9504" s="31" t="s">
        <v>10044</v>
      </c>
      <c r="D9504" s="29" t="s">
        <v>10045</v>
      </c>
      <c r="E9504" s="29">
        <v>18900</v>
      </c>
      <c r="F9504" s="29" t="str">
        <f>_xlfn.XLOOKUP($G9504,[1]类目转化数据!$B:$B,[1]类目转化数据!$A:$A)</f>
        <v>办公饮水设备</v>
      </c>
      <c r="G9504" s="29" t="s">
        <v>2516</v>
      </c>
      <c r="H9504" s="29" t="str">
        <f>_xlfn.XLOOKUP(G9504,[1]类目转化数据!B:B,[1]类目转化数据!C:C)</f>
        <v>大锅灶组</v>
      </c>
      <c r="I9504" s="29"/>
    </row>
    <row r="9505" ht="16.5" spans="1:9">
      <c r="A9505" s="29" t="s">
        <v>8027</v>
      </c>
      <c r="B9505" s="30">
        <v>100107114944</v>
      </c>
      <c r="C9505" s="31" t="s">
        <v>10046</v>
      </c>
      <c r="D9505" s="29" t="s">
        <v>10047</v>
      </c>
      <c r="E9505" s="29">
        <v>28900</v>
      </c>
      <c r="F9505" s="29" t="str">
        <f>_xlfn.XLOOKUP($G9505,[1]类目转化数据!$B:$B,[1]类目转化数据!$A:$A)</f>
        <v>办公饮水设备</v>
      </c>
      <c r="G9505" s="29" t="s">
        <v>2516</v>
      </c>
      <c r="H9505" s="29" t="str">
        <f>_xlfn.XLOOKUP(G9505,[1]类目转化数据!B:B,[1]类目转化数据!C:C)</f>
        <v>大锅灶组</v>
      </c>
      <c r="I9505" s="29"/>
    </row>
    <row r="9506" ht="16.5" spans="1:9">
      <c r="A9506" s="29" t="s">
        <v>8027</v>
      </c>
      <c r="B9506" s="30">
        <v>100108486300</v>
      </c>
      <c r="C9506" s="31" t="s">
        <v>10048</v>
      </c>
      <c r="D9506" s="29" t="s">
        <v>10049</v>
      </c>
      <c r="E9506" s="29">
        <v>3399</v>
      </c>
      <c r="F9506" s="29" t="str">
        <f>_xlfn.XLOOKUP($G9506,[1]类目转化数据!$B:$B,[1]类目转化数据!$A:$A)</f>
        <v>制冷设备</v>
      </c>
      <c r="G9506" s="29" t="s">
        <v>918</v>
      </c>
      <c r="H9506" s="29" t="str">
        <f>_xlfn.XLOOKUP(G9506,[1]类目转化数据!B:B,[1]类目转化数据!C:C)</f>
        <v>后厨组</v>
      </c>
      <c r="I9506" s="29"/>
    </row>
    <row r="9507" ht="16.5" spans="1:9">
      <c r="A9507" s="29" t="s">
        <v>8027</v>
      </c>
      <c r="B9507" s="30">
        <v>100097205661</v>
      </c>
      <c r="C9507" s="31" t="s">
        <v>10050</v>
      </c>
      <c r="D9507" s="29" t="s">
        <v>8694</v>
      </c>
      <c r="E9507" s="29">
        <v>1299</v>
      </c>
      <c r="F9507" s="29" t="str">
        <f>_xlfn.XLOOKUP($G9507,[1]类目转化数据!$B:$B,[1]类目转化数据!$A:$A)</f>
        <v>社会餐饮设备</v>
      </c>
      <c r="G9507" s="29" t="s">
        <v>11</v>
      </c>
      <c r="H9507" s="29" t="str">
        <f>_xlfn.XLOOKUP(G9507,[1]类目转化数据!B:B,[1]类目转化数据!C:C)</f>
        <v>小客单</v>
      </c>
      <c r="I9507" s="29"/>
    </row>
    <row r="9508" ht="16.5" spans="1:9">
      <c r="A9508" s="29" t="s">
        <v>8027</v>
      </c>
      <c r="B9508" s="30">
        <v>100097205705</v>
      </c>
      <c r="C9508" s="31" t="s">
        <v>10051</v>
      </c>
      <c r="D9508" s="29" t="s">
        <v>8158</v>
      </c>
      <c r="E9508" s="29">
        <v>1128</v>
      </c>
      <c r="F9508" s="29" t="str">
        <f>_xlfn.XLOOKUP($G9508,[1]类目转化数据!$B:$B,[1]类目转化数据!$A:$A)</f>
        <v>社会餐饮设备</v>
      </c>
      <c r="G9508" s="29" t="s">
        <v>11</v>
      </c>
      <c r="H9508" s="29" t="str">
        <f>_xlfn.XLOOKUP(G9508,[1]类目转化数据!B:B,[1]类目转化数据!C:C)</f>
        <v>小客单</v>
      </c>
      <c r="I9508" s="29"/>
    </row>
    <row r="9509" ht="16.5" spans="1:9">
      <c r="A9509" s="29" t="s">
        <v>8027</v>
      </c>
      <c r="B9509" s="30">
        <v>100110146534</v>
      </c>
      <c r="C9509" s="31" t="s">
        <v>10052</v>
      </c>
      <c r="D9509" s="29" t="s">
        <v>8154</v>
      </c>
      <c r="E9509" s="29">
        <v>719</v>
      </c>
      <c r="F9509" s="29" t="str">
        <f>_xlfn.XLOOKUP($G9509,[1]类目转化数据!$B:$B,[1]类目转化数据!$A:$A)</f>
        <v>社会餐饮设备</v>
      </c>
      <c r="G9509" s="29" t="s">
        <v>11</v>
      </c>
      <c r="H9509" s="29" t="str">
        <f>_xlfn.XLOOKUP(G9509,[1]类目转化数据!B:B,[1]类目转化数据!C:C)</f>
        <v>小客单</v>
      </c>
      <c r="I9509" s="29"/>
    </row>
    <row r="9510" ht="16.5" spans="1:9">
      <c r="A9510" s="29" t="s">
        <v>8027</v>
      </c>
      <c r="B9510" s="30">
        <v>100098043541</v>
      </c>
      <c r="C9510" s="31" t="s">
        <v>10053</v>
      </c>
      <c r="D9510" s="29" t="s">
        <v>8063</v>
      </c>
      <c r="E9510" s="29">
        <v>2999</v>
      </c>
      <c r="F9510" s="29" t="str">
        <f>_xlfn.XLOOKUP($G9510,[1]类目转化数据!$B:$B,[1]类目转化数据!$A:$A)</f>
        <v>机械设备</v>
      </c>
      <c r="G9510" s="29" t="s">
        <v>305</v>
      </c>
      <c r="H9510" s="29" t="str">
        <f>_xlfn.XLOOKUP(G9510,[1]类目转化数据!B:B,[1]类目转化数据!C:C)</f>
        <v>机械设备</v>
      </c>
      <c r="I9510" s="29"/>
    </row>
    <row r="9511" ht="16.5" spans="1:9">
      <c r="A9511" s="29" t="s">
        <v>8027</v>
      </c>
      <c r="B9511" s="30">
        <v>100098043601</v>
      </c>
      <c r="C9511" s="31" t="s">
        <v>10054</v>
      </c>
      <c r="D9511" s="29" t="s">
        <v>8065</v>
      </c>
      <c r="E9511" s="29">
        <v>2499</v>
      </c>
      <c r="F9511" s="29" t="str">
        <f>_xlfn.XLOOKUP($G9511,[1]类目转化数据!$B:$B,[1]类目转化数据!$A:$A)</f>
        <v>机械设备</v>
      </c>
      <c r="G9511" s="29" t="s">
        <v>305</v>
      </c>
      <c r="H9511" s="29" t="str">
        <f>_xlfn.XLOOKUP(G9511,[1]类目转化数据!B:B,[1]类目转化数据!C:C)</f>
        <v>机械设备</v>
      </c>
      <c r="I9511" s="29"/>
    </row>
    <row r="9512" ht="16.5" spans="1:9">
      <c r="A9512" s="29" t="s">
        <v>8027</v>
      </c>
      <c r="B9512" s="30">
        <v>100111398056</v>
      </c>
      <c r="C9512" s="31" t="s">
        <v>10055</v>
      </c>
      <c r="D9512" s="29" t="s">
        <v>8067</v>
      </c>
      <c r="E9512" s="29">
        <v>2699</v>
      </c>
      <c r="F9512" s="29" t="str">
        <f>_xlfn.XLOOKUP($G9512,[1]类目转化数据!$B:$B,[1]类目转化数据!$A:$A)</f>
        <v>机械设备</v>
      </c>
      <c r="G9512" s="29" t="s">
        <v>305</v>
      </c>
      <c r="H9512" s="29" t="str">
        <f>_xlfn.XLOOKUP(G9512,[1]类目转化数据!B:B,[1]类目转化数据!C:C)</f>
        <v>机械设备</v>
      </c>
      <c r="I9512" s="29"/>
    </row>
    <row r="9513" ht="16.5" spans="1:9">
      <c r="A9513" s="29" t="s">
        <v>8027</v>
      </c>
      <c r="B9513" s="30">
        <v>100099087295</v>
      </c>
      <c r="C9513" s="31" t="s">
        <v>10056</v>
      </c>
      <c r="D9513" s="29" t="s">
        <v>8043</v>
      </c>
      <c r="E9513" s="29">
        <v>1799</v>
      </c>
      <c r="F9513" s="29" t="str">
        <f>_xlfn.XLOOKUP($G9513,[1]类目转化数据!$B:$B,[1]类目转化数据!$A:$A)</f>
        <v>制冷设备</v>
      </c>
      <c r="G9513" s="29" t="s">
        <v>254</v>
      </c>
      <c r="H9513" s="29" t="str">
        <f>_xlfn.XLOOKUP(G9513,[1]类目转化数据!B:B,[1]类目转化数据!C:C)</f>
        <v>后厨组</v>
      </c>
      <c r="I9513" s="29"/>
    </row>
    <row r="9514" ht="16.5" spans="1:9">
      <c r="A9514" s="29" t="s">
        <v>8027</v>
      </c>
      <c r="B9514" s="30">
        <v>100113355658</v>
      </c>
      <c r="C9514" s="31" t="s">
        <v>10057</v>
      </c>
      <c r="D9514" s="29" t="s">
        <v>10058</v>
      </c>
      <c r="E9514" s="29">
        <v>16500</v>
      </c>
      <c r="F9514" s="29" t="str">
        <f>_xlfn.XLOOKUP($G9514,[1]类目转化数据!$B:$B,[1]类目转化数据!$A:$A)</f>
        <v>办公饮水设备</v>
      </c>
      <c r="G9514" s="29" t="s">
        <v>622</v>
      </c>
      <c r="H9514" s="29" t="str">
        <f>_xlfn.XLOOKUP(G9514,[1]类目转化数据!B:B,[1]类目转化数据!C:C)</f>
        <v>直饮机组</v>
      </c>
      <c r="I9514" s="29"/>
    </row>
    <row r="9515" ht="16.5" spans="1:9">
      <c r="A9515" s="29" t="s">
        <v>8027</v>
      </c>
      <c r="B9515" s="30">
        <v>100100279533</v>
      </c>
      <c r="C9515" s="31" t="s">
        <v>10059</v>
      </c>
      <c r="D9515" s="29" t="s">
        <v>10060</v>
      </c>
      <c r="E9515" s="29">
        <v>31198</v>
      </c>
      <c r="F9515" s="29" t="str">
        <f>_xlfn.XLOOKUP($G9515,[1]类目转化数据!$B:$B,[1]类目转化数据!$A:$A)</f>
        <v>办公饮水设备</v>
      </c>
      <c r="G9515" s="29" t="s">
        <v>622</v>
      </c>
      <c r="H9515" s="29" t="str">
        <f>_xlfn.XLOOKUP(G9515,[1]类目转化数据!B:B,[1]类目转化数据!C:C)</f>
        <v>直饮机组</v>
      </c>
      <c r="I9515" s="29"/>
    </row>
    <row r="9516" ht="16.5" spans="1:9">
      <c r="A9516" s="29" t="s">
        <v>8027</v>
      </c>
      <c r="B9516" s="30">
        <v>100097451926</v>
      </c>
      <c r="C9516" s="31" t="s">
        <v>10061</v>
      </c>
      <c r="D9516" s="29" t="s">
        <v>8218</v>
      </c>
      <c r="E9516" s="29">
        <v>16500</v>
      </c>
      <c r="F9516" s="29" t="str">
        <f>_xlfn.XLOOKUP($G9516,[1]类目转化数据!$B:$B,[1]类目转化数据!$A:$A)</f>
        <v>办公饮水设备</v>
      </c>
      <c r="G9516" s="29" t="s">
        <v>622</v>
      </c>
      <c r="H9516" s="29" t="str">
        <f>_xlfn.XLOOKUP(G9516,[1]类目转化数据!B:B,[1]类目转化数据!C:C)</f>
        <v>直饮机组</v>
      </c>
      <c r="I9516" s="29"/>
    </row>
    <row r="9517" ht="16.5" spans="1:9">
      <c r="A9517" s="29" t="s">
        <v>8027</v>
      </c>
      <c r="B9517" s="30">
        <v>100205069358</v>
      </c>
      <c r="C9517" s="31" t="s">
        <v>10062</v>
      </c>
      <c r="D9517" s="29" t="s">
        <v>10063</v>
      </c>
      <c r="E9517" s="29">
        <v>18999</v>
      </c>
      <c r="F9517" s="29" t="str">
        <f>_xlfn.XLOOKUP($G9517,[1]类目转化数据!$B:$B,[1]类目转化数据!$A:$A)</f>
        <v>办公饮水设备</v>
      </c>
      <c r="G9517" s="29" t="s">
        <v>622</v>
      </c>
      <c r="H9517" s="29" t="str">
        <f>_xlfn.XLOOKUP(G9517,[1]类目转化数据!B:B,[1]类目转化数据!C:C)</f>
        <v>直饮机组</v>
      </c>
      <c r="I9517" s="29"/>
    </row>
    <row r="9518" ht="16.5" spans="1:9">
      <c r="A9518" s="29" t="s">
        <v>8027</v>
      </c>
      <c r="B9518" s="30">
        <v>100114744206</v>
      </c>
      <c r="C9518" s="31" t="s">
        <v>10064</v>
      </c>
      <c r="D9518" s="29" t="s">
        <v>10060</v>
      </c>
      <c r="E9518" s="29">
        <v>31198</v>
      </c>
      <c r="F9518" s="29" t="str">
        <f>_xlfn.XLOOKUP($G9518,[1]类目转化数据!$B:$B,[1]类目转化数据!$A:$A)</f>
        <v>办公饮水设备</v>
      </c>
      <c r="G9518" s="29" t="s">
        <v>622</v>
      </c>
      <c r="H9518" s="29" t="str">
        <f>_xlfn.XLOOKUP(G9518,[1]类目转化数据!B:B,[1]类目转化数据!C:C)</f>
        <v>直饮机组</v>
      </c>
      <c r="I9518" s="29"/>
    </row>
    <row r="9519" ht="16.5" spans="1:9">
      <c r="A9519" s="29" t="s">
        <v>8027</v>
      </c>
      <c r="B9519" s="30">
        <v>100205069404</v>
      </c>
      <c r="C9519" s="31" t="s">
        <v>10065</v>
      </c>
      <c r="D9519" s="29" t="s">
        <v>10066</v>
      </c>
      <c r="E9519" s="29">
        <v>13999</v>
      </c>
      <c r="F9519" s="29" t="str">
        <f>_xlfn.XLOOKUP($G9519,[1]类目转化数据!$B:$B,[1]类目转化数据!$A:$A)</f>
        <v>办公饮水设备</v>
      </c>
      <c r="G9519" s="29" t="s">
        <v>622</v>
      </c>
      <c r="H9519" s="29" t="str">
        <f>_xlfn.XLOOKUP(G9519,[1]类目转化数据!B:B,[1]类目转化数据!C:C)</f>
        <v>直饮机组</v>
      </c>
      <c r="I9519" s="29"/>
    </row>
    <row r="9520" ht="16.5" spans="1:9">
      <c r="A9520" s="29" t="s">
        <v>8027</v>
      </c>
      <c r="B9520" s="30">
        <v>100275577752</v>
      </c>
      <c r="C9520" s="31" t="s">
        <v>10067</v>
      </c>
      <c r="D9520" s="29" t="s">
        <v>10068</v>
      </c>
      <c r="E9520" s="29">
        <v>19999</v>
      </c>
      <c r="F9520" s="29" t="str">
        <f>_xlfn.XLOOKUP($G9520,[1]类目转化数据!$B:$B,[1]类目转化数据!$A:$A)</f>
        <v>办公饮水设备</v>
      </c>
      <c r="G9520" s="29" t="s">
        <v>622</v>
      </c>
      <c r="H9520" s="29" t="str">
        <f>_xlfn.XLOOKUP(G9520,[1]类目转化数据!B:B,[1]类目转化数据!C:C)</f>
        <v>直饮机组</v>
      </c>
      <c r="I9520" s="29"/>
    </row>
    <row r="9521" ht="16.5" spans="1:9">
      <c r="A9521" s="29" t="s">
        <v>8027</v>
      </c>
      <c r="B9521" s="30">
        <v>100100698099</v>
      </c>
      <c r="C9521" s="31" t="s">
        <v>10069</v>
      </c>
      <c r="D9521" s="29" t="s">
        <v>10070</v>
      </c>
      <c r="E9521" s="29">
        <v>5899</v>
      </c>
      <c r="F9521" s="29" t="str">
        <f>_xlfn.XLOOKUP($G9521,[1]类目转化数据!$B:$B,[1]类目转化数据!$A:$A)</f>
        <v>制冷设备</v>
      </c>
      <c r="G9521" s="29" t="s">
        <v>918</v>
      </c>
      <c r="H9521" s="29" t="str">
        <f>_xlfn.XLOOKUP(G9521,[1]类目转化数据!B:B,[1]类目转化数据!C:C)</f>
        <v>后厨组</v>
      </c>
      <c r="I9521" s="29"/>
    </row>
    <row r="9522" ht="16.5" spans="1:9">
      <c r="A9522" s="29" t="s">
        <v>8027</v>
      </c>
      <c r="B9522" s="30">
        <v>100115365936</v>
      </c>
      <c r="C9522" s="31" t="s">
        <v>10071</v>
      </c>
      <c r="D9522" s="29" t="s">
        <v>10072</v>
      </c>
      <c r="E9522" s="29">
        <v>4899</v>
      </c>
      <c r="F9522" s="29" t="str">
        <f>_xlfn.XLOOKUP($G9522,[1]类目转化数据!$B:$B,[1]类目转化数据!$A:$A)</f>
        <v>制冷设备</v>
      </c>
      <c r="G9522" s="29" t="s">
        <v>918</v>
      </c>
      <c r="H9522" s="29" t="str">
        <f>_xlfn.XLOOKUP(G9522,[1]类目转化数据!B:B,[1]类目转化数据!C:C)</f>
        <v>后厨组</v>
      </c>
      <c r="I9522" s="29"/>
    </row>
    <row r="9523" ht="16.5" spans="1:9">
      <c r="A9523" s="29" t="s">
        <v>8027</v>
      </c>
      <c r="B9523" s="30">
        <v>100101582979</v>
      </c>
      <c r="C9523" s="31" t="s">
        <v>10073</v>
      </c>
      <c r="D9523" s="29" t="s">
        <v>8623</v>
      </c>
      <c r="E9523" s="29">
        <v>949</v>
      </c>
      <c r="F9523" s="29" t="str">
        <f>_xlfn.XLOOKUP($G9523,[1]类目转化数据!$B:$B,[1]类目转化数据!$A:$A)</f>
        <v>制冷设备</v>
      </c>
      <c r="G9523" s="29" t="s">
        <v>918</v>
      </c>
      <c r="H9523" s="29" t="str">
        <f>_xlfn.XLOOKUP(G9523,[1]类目转化数据!B:B,[1]类目转化数据!C:C)</f>
        <v>后厨组</v>
      </c>
      <c r="I9523" s="29"/>
    </row>
    <row r="9524" ht="16.5" spans="1:9">
      <c r="A9524" s="29" t="s">
        <v>8027</v>
      </c>
      <c r="B9524" s="30">
        <v>100101583323</v>
      </c>
      <c r="C9524" s="31" t="s">
        <v>10074</v>
      </c>
      <c r="D9524" s="29" t="s">
        <v>8621</v>
      </c>
      <c r="E9524" s="29">
        <v>1298</v>
      </c>
      <c r="F9524" s="29" t="str">
        <f>_xlfn.XLOOKUP($G9524,[1]类目转化数据!$B:$B,[1]类目转化数据!$A:$A)</f>
        <v>制冷设备</v>
      </c>
      <c r="G9524" s="29" t="s">
        <v>918</v>
      </c>
      <c r="H9524" s="29" t="str">
        <f>_xlfn.XLOOKUP(G9524,[1]类目转化数据!B:B,[1]类目转化数据!C:C)</f>
        <v>后厨组</v>
      </c>
      <c r="I9524" s="29"/>
    </row>
    <row r="9525" ht="16.5" spans="1:9">
      <c r="A9525" s="29" t="s">
        <v>8027</v>
      </c>
      <c r="B9525" s="30">
        <v>100117495280</v>
      </c>
      <c r="C9525" s="31" t="s">
        <v>10075</v>
      </c>
      <c r="D9525" s="29" t="s">
        <v>9698</v>
      </c>
      <c r="E9525" s="29">
        <v>3398</v>
      </c>
      <c r="F9525" s="29" t="str">
        <f>_xlfn.XLOOKUP($G9525,[1]类目转化数据!$B:$B,[1]类目转化数据!$A:$A)</f>
        <v>机械设备</v>
      </c>
      <c r="G9525" s="29" t="s">
        <v>73</v>
      </c>
      <c r="H9525" s="29" t="str">
        <f>_xlfn.XLOOKUP(G9525,[1]类目转化数据!B:B,[1]类目转化数据!C:C)</f>
        <v>机械设备</v>
      </c>
      <c r="I9525" s="29"/>
    </row>
    <row r="9526" ht="16.5" spans="1:9">
      <c r="A9526" s="29" t="s">
        <v>8027</v>
      </c>
      <c r="B9526" s="30">
        <v>100004701290</v>
      </c>
      <c r="C9526" s="31" t="s">
        <v>10076</v>
      </c>
      <c r="D9526" s="29" t="s">
        <v>8442</v>
      </c>
      <c r="E9526" s="29">
        <v>2298</v>
      </c>
      <c r="F9526" s="29" t="str">
        <f>_xlfn.XLOOKUP($G9526,[1]类目转化数据!$B:$B,[1]类目转化数据!$A:$A)</f>
        <v>办公饮水设备</v>
      </c>
      <c r="G9526" s="29" t="s">
        <v>622</v>
      </c>
      <c r="H9526" s="29" t="str">
        <f>_xlfn.XLOOKUP(G9526,[1]类目转化数据!B:B,[1]类目转化数据!C:C)</f>
        <v>直饮机组</v>
      </c>
      <c r="I9526" s="29"/>
    </row>
    <row r="9527" ht="16.5" spans="1:9">
      <c r="A9527" s="29" t="s">
        <v>8027</v>
      </c>
      <c r="B9527" s="30">
        <v>100010836494</v>
      </c>
      <c r="C9527" s="31" t="s">
        <v>10077</v>
      </c>
      <c r="D9527" s="29" t="s">
        <v>9843</v>
      </c>
      <c r="E9527" s="29">
        <v>3799</v>
      </c>
      <c r="F9527" s="29" t="str">
        <f>_xlfn.XLOOKUP($G9527,[1]类目转化数据!$B:$B,[1]类目转化数据!$A:$A)</f>
        <v>办公饮水设备</v>
      </c>
      <c r="G9527" s="29" t="s">
        <v>622</v>
      </c>
      <c r="H9527" s="29" t="str">
        <f>_xlfn.XLOOKUP(G9527,[1]类目转化数据!B:B,[1]类目转化数据!C:C)</f>
        <v>直饮机组</v>
      </c>
      <c r="I9527" s="29"/>
    </row>
    <row r="9528" ht="16.5" spans="1:9">
      <c r="A9528" s="29" t="s">
        <v>8027</v>
      </c>
      <c r="B9528" s="30">
        <v>100036450263</v>
      </c>
      <c r="C9528" s="31" t="s">
        <v>10078</v>
      </c>
      <c r="D9528" s="29" t="s">
        <v>10079</v>
      </c>
      <c r="E9528" s="29">
        <v>2499</v>
      </c>
      <c r="F9528" s="29" t="str">
        <f>_xlfn.XLOOKUP($G9528,[1]类目转化数据!$B:$B,[1]类目转化数据!$A:$A)</f>
        <v>办公饮水设备</v>
      </c>
      <c r="G9528" s="29" t="s">
        <v>622</v>
      </c>
      <c r="H9528" s="29" t="str">
        <f>_xlfn.XLOOKUP(G9528,[1]类目转化数据!B:B,[1]类目转化数据!C:C)</f>
        <v>直饮机组</v>
      </c>
      <c r="I9528" s="29"/>
    </row>
    <row r="9529" ht="16.5" spans="1:9">
      <c r="A9529" s="29" t="s">
        <v>8027</v>
      </c>
      <c r="B9529" s="30">
        <v>100118081914</v>
      </c>
      <c r="C9529" s="31" t="s">
        <v>10080</v>
      </c>
      <c r="D9529" s="29" t="s">
        <v>8649</v>
      </c>
      <c r="E9529" s="29">
        <v>5599</v>
      </c>
      <c r="F9529" s="29" t="str">
        <f>_xlfn.XLOOKUP($G9529,[1]类目转化数据!$B:$B,[1]类目转化数据!$A:$A)</f>
        <v>办公饮水设备</v>
      </c>
      <c r="G9529" s="29" t="s">
        <v>622</v>
      </c>
      <c r="H9529" s="29" t="str">
        <f>_xlfn.XLOOKUP(G9529,[1]类目转化数据!B:B,[1]类目转化数据!C:C)</f>
        <v>直饮机组</v>
      </c>
      <c r="I9529" s="29"/>
    </row>
    <row r="9530" ht="16.5" spans="1:9">
      <c r="A9530" s="29" t="s">
        <v>8027</v>
      </c>
      <c r="B9530" s="30">
        <v>100008842306</v>
      </c>
      <c r="C9530" s="31" t="s">
        <v>10081</v>
      </c>
      <c r="D9530" s="29" t="s">
        <v>8647</v>
      </c>
      <c r="E9530" s="29">
        <v>2888</v>
      </c>
      <c r="F9530" s="29" t="str">
        <f>_xlfn.XLOOKUP($G9530,[1]类目转化数据!$B:$B,[1]类目转化数据!$A:$A)</f>
        <v>办公饮水设备</v>
      </c>
      <c r="G9530" s="29" t="s">
        <v>622</v>
      </c>
      <c r="H9530" s="29" t="str">
        <f>_xlfn.XLOOKUP(G9530,[1]类目转化数据!B:B,[1]类目转化数据!C:C)</f>
        <v>直饮机组</v>
      </c>
      <c r="I9530" s="29"/>
    </row>
    <row r="9531" ht="16.5" spans="1:9">
      <c r="A9531" s="29" t="s">
        <v>8027</v>
      </c>
      <c r="B9531" s="30">
        <v>100118082832</v>
      </c>
      <c r="C9531" s="31" t="s">
        <v>10082</v>
      </c>
      <c r="D9531" s="29" t="s">
        <v>8645</v>
      </c>
      <c r="E9531" s="29">
        <v>3999</v>
      </c>
      <c r="F9531" s="29" t="str">
        <f>_xlfn.XLOOKUP($G9531,[1]类目转化数据!$B:$B,[1]类目转化数据!$A:$A)</f>
        <v>办公饮水设备</v>
      </c>
      <c r="G9531" s="29" t="s">
        <v>622</v>
      </c>
      <c r="H9531" s="29" t="str">
        <f>_xlfn.XLOOKUP(G9531,[1]类目转化数据!B:B,[1]类目转化数据!C:C)</f>
        <v>直饮机组</v>
      </c>
      <c r="I9531" s="29"/>
    </row>
    <row r="9532" ht="16.5" spans="1:9">
      <c r="A9532" s="29" t="s">
        <v>8027</v>
      </c>
      <c r="B9532" s="30">
        <v>100118082670</v>
      </c>
      <c r="C9532" s="31" t="s">
        <v>10083</v>
      </c>
      <c r="D9532" s="29" t="s">
        <v>8651</v>
      </c>
      <c r="E9532" s="29">
        <v>2888</v>
      </c>
      <c r="F9532" s="29" t="str">
        <f>_xlfn.XLOOKUP($G9532,[1]类目转化数据!$B:$B,[1]类目转化数据!$A:$A)</f>
        <v>办公饮水设备</v>
      </c>
      <c r="G9532" s="29" t="s">
        <v>622</v>
      </c>
      <c r="H9532" s="29" t="str">
        <f>_xlfn.XLOOKUP(G9532,[1]类目转化数据!B:B,[1]类目转化数据!C:C)</f>
        <v>直饮机组</v>
      </c>
      <c r="I9532" s="29"/>
    </row>
    <row r="9533" ht="16.5" spans="1:9">
      <c r="A9533" s="29" t="s">
        <v>8027</v>
      </c>
      <c r="B9533" s="30">
        <v>100104434313</v>
      </c>
      <c r="C9533" s="31" t="s">
        <v>10084</v>
      </c>
      <c r="D9533" s="29" t="s">
        <v>9669</v>
      </c>
      <c r="E9533" s="29">
        <v>9999</v>
      </c>
      <c r="F9533" s="29" t="str">
        <f>_xlfn.XLOOKUP($G9533,[1]类目转化数据!$B:$B,[1]类目转化数据!$A:$A)</f>
        <v>制热设备</v>
      </c>
      <c r="G9533" s="29" t="s">
        <v>130</v>
      </c>
      <c r="H9533" s="29" t="str">
        <f>_xlfn.XLOOKUP(G9533,[1]类目转化数据!B:B,[1]类目转化数据!C:C)</f>
        <v>大锅灶组</v>
      </c>
      <c r="I9533" s="29"/>
    </row>
    <row r="9534" ht="16.5" spans="1:9">
      <c r="A9534" s="29" t="s">
        <v>8027</v>
      </c>
      <c r="B9534" s="30">
        <v>100104434741</v>
      </c>
      <c r="C9534" s="31" t="s">
        <v>10085</v>
      </c>
      <c r="D9534" s="29" t="s">
        <v>10086</v>
      </c>
      <c r="E9534" s="29">
        <v>4399</v>
      </c>
      <c r="F9534" s="29" t="str">
        <f>_xlfn.XLOOKUP($G9534,[1]类目转化数据!$B:$B,[1]类目转化数据!$A:$A)</f>
        <v>制热设备</v>
      </c>
      <c r="G9534" s="29" t="s">
        <v>130</v>
      </c>
      <c r="H9534" s="29" t="str">
        <f>_xlfn.XLOOKUP(G9534,[1]类目转化数据!B:B,[1]类目转化数据!C:C)</f>
        <v>大锅灶组</v>
      </c>
      <c r="I9534" s="29"/>
    </row>
    <row r="9535" ht="16.5" spans="1:9">
      <c r="A9535" s="29" t="s">
        <v>8027</v>
      </c>
      <c r="B9535" s="30">
        <v>100104434823</v>
      </c>
      <c r="C9535" s="31" t="s">
        <v>10087</v>
      </c>
      <c r="D9535" s="29" t="s">
        <v>9667</v>
      </c>
      <c r="E9535" s="29">
        <v>5199</v>
      </c>
      <c r="F9535" s="29" t="str">
        <f>_xlfn.XLOOKUP($G9535,[1]类目转化数据!$B:$B,[1]类目转化数据!$A:$A)</f>
        <v>制热设备</v>
      </c>
      <c r="G9535" s="29" t="s">
        <v>130</v>
      </c>
      <c r="H9535" s="29" t="str">
        <f>_xlfn.XLOOKUP(G9535,[1]类目转化数据!B:B,[1]类目转化数据!C:C)</f>
        <v>大锅灶组</v>
      </c>
      <c r="I9535" s="29"/>
    </row>
    <row r="9536" ht="16.5" spans="1:9">
      <c r="A9536" s="29" t="s">
        <v>8027</v>
      </c>
      <c r="B9536" s="30">
        <v>100104434967</v>
      </c>
      <c r="C9536" s="31" t="s">
        <v>10088</v>
      </c>
      <c r="D9536" s="29" t="s">
        <v>10089</v>
      </c>
      <c r="E9536" s="29">
        <v>5199</v>
      </c>
      <c r="F9536" s="29" t="str">
        <f>_xlfn.XLOOKUP($G9536,[1]类目转化数据!$B:$B,[1]类目转化数据!$A:$A)</f>
        <v>制热设备</v>
      </c>
      <c r="G9536" s="29" t="s">
        <v>130</v>
      </c>
      <c r="H9536" s="29" t="str">
        <f>_xlfn.XLOOKUP(G9536,[1]类目转化数据!B:B,[1]类目转化数据!C:C)</f>
        <v>大锅灶组</v>
      </c>
      <c r="I9536" s="29"/>
    </row>
    <row r="9537" ht="16.5" spans="1:9">
      <c r="A9537" s="29" t="s">
        <v>8027</v>
      </c>
      <c r="B9537" s="30">
        <v>100120969734</v>
      </c>
      <c r="C9537" s="31" t="s">
        <v>10090</v>
      </c>
      <c r="D9537" s="29" t="s">
        <v>9665</v>
      </c>
      <c r="E9537" s="29">
        <v>9999</v>
      </c>
      <c r="F9537" s="29" t="str">
        <f>_xlfn.XLOOKUP($G9537,[1]类目转化数据!$B:$B,[1]类目转化数据!$A:$A)</f>
        <v>制热设备</v>
      </c>
      <c r="G9537" s="29" t="s">
        <v>130</v>
      </c>
      <c r="H9537" s="29" t="str">
        <f>_xlfn.XLOOKUP(G9537,[1]类目转化数据!B:B,[1]类目转化数据!C:C)</f>
        <v>大锅灶组</v>
      </c>
      <c r="I9537" s="29"/>
    </row>
    <row r="9538" ht="16.5" spans="1:9">
      <c r="A9538" s="29" t="s">
        <v>8027</v>
      </c>
      <c r="B9538" s="30">
        <v>100120969678</v>
      </c>
      <c r="C9538" s="31" t="s">
        <v>10091</v>
      </c>
      <c r="D9538" s="29" t="s">
        <v>9672</v>
      </c>
      <c r="E9538" s="29">
        <v>8999</v>
      </c>
      <c r="F9538" s="29" t="str">
        <f>_xlfn.XLOOKUP($G9538,[1]类目转化数据!$B:$B,[1]类目转化数据!$A:$A)</f>
        <v>制热设备</v>
      </c>
      <c r="G9538" s="29" t="s">
        <v>130</v>
      </c>
      <c r="H9538" s="29" t="str">
        <f>_xlfn.XLOOKUP(G9538,[1]类目转化数据!B:B,[1]类目转化数据!C:C)</f>
        <v>大锅灶组</v>
      </c>
      <c r="I9538" s="29"/>
    </row>
    <row r="9539" ht="16.5" spans="1:9">
      <c r="A9539" s="29" t="s">
        <v>8027</v>
      </c>
      <c r="B9539" s="30">
        <v>100104434555</v>
      </c>
      <c r="C9539" s="31" t="s">
        <v>10092</v>
      </c>
      <c r="D9539" s="29" t="s">
        <v>9590</v>
      </c>
      <c r="E9539" s="29">
        <v>9999</v>
      </c>
      <c r="F9539" s="29" t="str">
        <f>_xlfn.XLOOKUP($G9539,[1]类目转化数据!$B:$B,[1]类目转化数据!$A:$A)</f>
        <v>制热设备</v>
      </c>
      <c r="G9539" s="29" t="s">
        <v>130</v>
      </c>
      <c r="H9539" s="29" t="str">
        <f>_xlfn.XLOOKUP(G9539,[1]类目转化数据!B:B,[1]类目转化数据!C:C)</f>
        <v>大锅灶组</v>
      </c>
      <c r="I9539" s="29"/>
    </row>
    <row r="9540" ht="16.5" spans="1:9">
      <c r="A9540" s="29" t="s">
        <v>8027</v>
      </c>
      <c r="B9540" s="30">
        <v>100104711987</v>
      </c>
      <c r="C9540" s="31" t="s">
        <v>10093</v>
      </c>
      <c r="D9540" s="29" t="s">
        <v>9578</v>
      </c>
      <c r="E9540" s="29">
        <v>11499</v>
      </c>
      <c r="F9540" s="29" t="str">
        <f>_xlfn.XLOOKUP($G9540,[1]类目转化数据!$B:$B,[1]类目转化数据!$A:$A)</f>
        <v>制热设备</v>
      </c>
      <c r="G9540" s="29" t="s">
        <v>130</v>
      </c>
      <c r="H9540" s="29" t="str">
        <f>_xlfn.XLOOKUP(G9540,[1]类目转化数据!B:B,[1]类目转化数据!C:C)</f>
        <v>大锅灶组</v>
      </c>
      <c r="I9540" s="29"/>
    </row>
    <row r="9541" ht="16.5" spans="1:9">
      <c r="A9541" s="29" t="s">
        <v>8027</v>
      </c>
      <c r="B9541" s="30">
        <v>100120968954</v>
      </c>
      <c r="C9541" s="31" t="s">
        <v>10094</v>
      </c>
      <c r="D9541" s="29" t="s">
        <v>9586</v>
      </c>
      <c r="E9541" s="29">
        <v>5599</v>
      </c>
      <c r="F9541" s="29" t="str">
        <f>_xlfn.XLOOKUP($G9541,[1]类目转化数据!$B:$B,[1]类目转化数据!$A:$A)</f>
        <v>制热设备</v>
      </c>
      <c r="G9541" s="29" t="s">
        <v>130</v>
      </c>
      <c r="H9541" s="29" t="str">
        <f>_xlfn.XLOOKUP(G9541,[1]类目转化数据!B:B,[1]类目转化数据!C:C)</f>
        <v>大锅灶组</v>
      </c>
      <c r="I9541" s="29"/>
    </row>
    <row r="9542" ht="16.5" spans="1:9">
      <c r="A9542" s="29" t="s">
        <v>8027</v>
      </c>
      <c r="B9542" s="30">
        <v>100120969202</v>
      </c>
      <c r="C9542" s="31" t="s">
        <v>10095</v>
      </c>
      <c r="D9542" s="29" t="s">
        <v>9580</v>
      </c>
      <c r="E9542" s="29">
        <v>9999</v>
      </c>
      <c r="F9542" s="29" t="str">
        <f>_xlfn.XLOOKUP($G9542,[1]类目转化数据!$B:$B,[1]类目转化数据!$A:$A)</f>
        <v>制热设备</v>
      </c>
      <c r="G9542" s="29" t="s">
        <v>130</v>
      </c>
      <c r="H9542" s="29" t="str">
        <f>_xlfn.XLOOKUP(G9542,[1]类目转化数据!B:B,[1]类目转化数据!C:C)</f>
        <v>大锅灶组</v>
      </c>
      <c r="I9542" s="29"/>
    </row>
    <row r="9543" ht="16.5" spans="1:9">
      <c r="A9543" s="29" t="s">
        <v>8027</v>
      </c>
      <c r="B9543" s="30">
        <v>100120969794</v>
      </c>
      <c r="C9543" s="31" t="s">
        <v>10096</v>
      </c>
      <c r="D9543" s="29" t="s">
        <v>9592</v>
      </c>
      <c r="E9543" s="29">
        <v>5299</v>
      </c>
      <c r="F9543" s="29" t="str">
        <f>_xlfn.XLOOKUP($G9543,[1]类目转化数据!$B:$B,[1]类目转化数据!$A:$A)</f>
        <v>制热设备</v>
      </c>
      <c r="G9543" s="29" t="s">
        <v>130</v>
      </c>
      <c r="H9543" s="29" t="str">
        <f>_xlfn.XLOOKUP(G9543,[1]类目转化数据!B:B,[1]类目转化数据!C:C)</f>
        <v>大锅灶组</v>
      </c>
      <c r="I9543" s="29"/>
    </row>
    <row r="9544" ht="16.5" spans="1:9">
      <c r="A9544" s="29" t="s">
        <v>8027</v>
      </c>
      <c r="B9544" s="30">
        <v>100120969644</v>
      </c>
      <c r="C9544" s="31" t="s">
        <v>10097</v>
      </c>
      <c r="D9544" s="29" t="s">
        <v>9584</v>
      </c>
      <c r="E9544" s="29">
        <v>5599</v>
      </c>
      <c r="F9544" s="29" t="str">
        <f>_xlfn.XLOOKUP($G9544,[1]类目转化数据!$B:$B,[1]类目转化数据!$A:$A)</f>
        <v>制热设备</v>
      </c>
      <c r="G9544" s="29" t="s">
        <v>130</v>
      </c>
      <c r="H9544" s="29" t="str">
        <f>_xlfn.XLOOKUP(G9544,[1]类目转化数据!B:B,[1]类目转化数据!C:C)</f>
        <v>大锅灶组</v>
      </c>
      <c r="I9544" s="29"/>
    </row>
    <row r="9545" ht="16.5" spans="1:9">
      <c r="A9545" s="29" t="s">
        <v>8027</v>
      </c>
      <c r="B9545" s="30">
        <v>100121384730</v>
      </c>
      <c r="C9545" s="31" t="s">
        <v>10098</v>
      </c>
      <c r="D9545" s="29" t="s">
        <v>9588</v>
      </c>
      <c r="E9545" s="29">
        <v>11499</v>
      </c>
      <c r="F9545" s="29" t="str">
        <f>_xlfn.XLOOKUP($G9545,[1]类目转化数据!$B:$B,[1]类目转化数据!$A:$A)</f>
        <v>制热设备</v>
      </c>
      <c r="G9545" s="29" t="s">
        <v>130</v>
      </c>
      <c r="H9545" s="29" t="str">
        <f>_xlfn.XLOOKUP(G9545,[1]类目转化数据!B:B,[1]类目转化数据!C:C)</f>
        <v>大锅灶组</v>
      </c>
      <c r="I9545" s="29"/>
    </row>
    <row r="9546" ht="16.5" spans="1:9">
      <c r="A9546" s="29" t="s">
        <v>8027</v>
      </c>
      <c r="B9546" s="30">
        <v>100104711743</v>
      </c>
      <c r="C9546" s="31" t="s">
        <v>10099</v>
      </c>
      <c r="D9546" s="29" t="s">
        <v>9448</v>
      </c>
      <c r="E9546" s="29">
        <v>8599</v>
      </c>
      <c r="F9546" s="29" t="str">
        <f>_xlfn.XLOOKUP($G9546,[1]类目转化数据!$B:$B,[1]类目转化数据!$A:$A)</f>
        <v>制热设备</v>
      </c>
      <c r="G9546" s="29" t="s">
        <v>130</v>
      </c>
      <c r="H9546" s="29" t="str">
        <f>_xlfn.XLOOKUP(G9546,[1]类目转化数据!B:B,[1]类目转化数据!C:C)</f>
        <v>大锅灶组</v>
      </c>
      <c r="I9546" s="29"/>
    </row>
    <row r="9547" ht="16.5" spans="1:9">
      <c r="A9547" s="29" t="s">
        <v>8027</v>
      </c>
      <c r="B9547" s="30">
        <v>100104711851</v>
      </c>
      <c r="C9547" s="31" t="s">
        <v>10100</v>
      </c>
      <c r="D9547" s="29" t="s">
        <v>9456</v>
      </c>
      <c r="E9547" s="29">
        <v>12999</v>
      </c>
      <c r="F9547" s="29" t="str">
        <f>_xlfn.XLOOKUP($G9547,[1]类目转化数据!$B:$B,[1]类目转化数据!$A:$A)</f>
        <v>制热设备</v>
      </c>
      <c r="G9547" s="29" t="s">
        <v>130</v>
      </c>
      <c r="H9547" s="29" t="str">
        <f>_xlfn.XLOOKUP(G9547,[1]类目转化数据!B:B,[1]类目转化数据!C:C)</f>
        <v>大锅灶组</v>
      </c>
      <c r="I9547" s="29"/>
    </row>
    <row r="9548" ht="16.5" spans="1:9">
      <c r="A9548" s="29" t="s">
        <v>8027</v>
      </c>
      <c r="B9548" s="30">
        <v>100104711893</v>
      </c>
      <c r="C9548" s="31" t="s">
        <v>10101</v>
      </c>
      <c r="D9548" s="29" t="s">
        <v>9460</v>
      </c>
      <c r="E9548" s="29">
        <v>10999</v>
      </c>
      <c r="F9548" s="29" t="str">
        <f>_xlfn.XLOOKUP($G9548,[1]类目转化数据!$B:$B,[1]类目转化数据!$A:$A)</f>
        <v>制热设备</v>
      </c>
      <c r="G9548" s="29" t="s">
        <v>130</v>
      </c>
      <c r="H9548" s="29" t="str">
        <f>_xlfn.XLOOKUP(G9548,[1]类目转化数据!B:B,[1]类目转化数据!C:C)</f>
        <v>大锅灶组</v>
      </c>
      <c r="I9548" s="29"/>
    </row>
    <row r="9549" ht="16.5" spans="1:9">
      <c r="A9549" s="29" t="s">
        <v>8027</v>
      </c>
      <c r="B9549" s="30">
        <v>100104711777</v>
      </c>
      <c r="C9549" s="31" t="s">
        <v>10102</v>
      </c>
      <c r="D9549" s="29" t="s">
        <v>9458</v>
      </c>
      <c r="E9549" s="29">
        <v>11999</v>
      </c>
      <c r="F9549" s="29" t="str">
        <f>_xlfn.XLOOKUP($G9549,[1]类目转化数据!$B:$B,[1]类目转化数据!$A:$A)</f>
        <v>制热设备</v>
      </c>
      <c r="G9549" s="29" t="s">
        <v>130</v>
      </c>
      <c r="H9549" s="29" t="str">
        <f>_xlfn.XLOOKUP(G9549,[1]类目转化数据!B:B,[1]类目转化数据!C:C)</f>
        <v>大锅灶组</v>
      </c>
      <c r="I9549" s="29"/>
    </row>
    <row r="9550" ht="16.5" spans="1:9">
      <c r="A9550" s="29" t="s">
        <v>8027</v>
      </c>
      <c r="B9550" s="30">
        <v>100104712199</v>
      </c>
      <c r="C9550" s="31" t="s">
        <v>10103</v>
      </c>
      <c r="D9550" s="29" t="s">
        <v>10104</v>
      </c>
      <c r="E9550" s="29">
        <v>13999</v>
      </c>
      <c r="F9550" s="29" t="str">
        <f>_xlfn.XLOOKUP($G9550,[1]类目转化数据!$B:$B,[1]类目转化数据!$A:$A)</f>
        <v>制热设备</v>
      </c>
      <c r="G9550" s="29" t="s">
        <v>130</v>
      </c>
      <c r="H9550" s="29" t="str">
        <f>_xlfn.XLOOKUP(G9550,[1]类目转化数据!B:B,[1]类目转化数据!C:C)</f>
        <v>大锅灶组</v>
      </c>
      <c r="I9550" s="29"/>
    </row>
    <row r="9551" ht="16.5" spans="1:9">
      <c r="A9551" s="29" t="s">
        <v>8027</v>
      </c>
      <c r="B9551" s="30">
        <v>100104711969</v>
      </c>
      <c r="C9551" s="31" t="s">
        <v>10105</v>
      </c>
      <c r="D9551" s="29" t="s">
        <v>9466</v>
      </c>
      <c r="E9551" s="29">
        <v>8499</v>
      </c>
      <c r="F9551" s="29" t="str">
        <f>_xlfn.XLOOKUP($G9551,[1]类目转化数据!$B:$B,[1]类目转化数据!$A:$A)</f>
        <v>制热设备</v>
      </c>
      <c r="G9551" s="29" t="s">
        <v>130</v>
      </c>
      <c r="H9551" s="29" t="str">
        <f>_xlfn.XLOOKUP(G9551,[1]类目转化数据!B:B,[1]类目转化数据!C:C)</f>
        <v>大锅灶组</v>
      </c>
      <c r="I9551" s="29"/>
    </row>
    <row r="9552" ht="16.5" spans="1:9">
      <c r="A9552" s="29" t="s">
        <v>8027</v>
      </c>
      <c r="B9552" s="30">
        <v>100121384456</v>
      </c>
      <c r="C9552" s="31" t="s">
        <v>10106</v>
      </c>
      <c r="D9552" s="29" t="s">
        <v>9454</v>
      </c>
      <c r="E9552" s="29">
        <v>9999</v>
      </c>
      <c r="F9552" s="29" t="str">
        <f>_xlfn.XLOOKUP($G9552,[1]类目转化数据!$B:$B,[1]类目转化数据!$A:$A)</f>
        <v>制热设备</v>
      </c>
      <c r="G9552" s="29" t="s">
        <v>130</v>
      </c>
      <c r="H9552" s="29" t="str">
        <f>_xlfn.XLOOKUP(G9552,[1]类目转化数据!B:B,[1]类目转化数据!C:C)</f>
        <v>大锅灶组</v>
      </c>
      <c r="I9552" s="29"/>
    </row>
    <row r="9553" ht="16.5" spans="1:9">
      <c r="A9553" s="29" t="s">
        <v>8027</v>
      </c>
      <c r="B9553" s="30">
        <v>100104711911</v>
      </c>
      <c r="C9553" s="31" t="s">
        <v>10107</v>
      </c>
      <c r="D9553" s="29" t="s">
        <v>10108</v>
      </c>
      <c r="E9553" s="29">
        <v>9599</v>
      </c>
      <c r="F9553" s="29" t="str">
        <f>_xlfn.XLOOKUP($G9553,[1]类目转化数据!$B:$B,[1]类目转化数据!$A:$A)</f>
        <v>制热设备</v>
      </c>
      <c r="G9553" s="29" t="s">
        <v>130</v>
      </c>
      <c r="H9553" s="29" t="str">
        <f>_xlfn.XLOOKUP(G9553,[1]类目转化数据!B:B,[1]类目转化数据!C:C)</f>
        <v>大锅灶组</v>
      </c>
      <c r="I9553" s="29"/>
    </row>
    <row r="9554" ht="16.5" spans="1:9">
      <c r="A9554" s="29" t="s">
        <v>8027</v>
      </c>
      <c r="B9554" s="30">
        <v>100121384502</v>
      </c>
      <c r="C9554" s="31" t="s">
        <v>10109</v>
      </c>
      <c r="D9554" s="29" t="s">
        <v>9470</v>
      </c>
      <c r="E9554" s="29">
        <v>6999</v>
      </c>
      <c r="F9554" s="29" t="str">
        <f>_xlfn.XLOOKUP($G9554,[1]类目转化数据!$B:$B,[1]类目转化数据!$A:$A)</f>
        <v>制热设备</v>
      </c>
      <c r="G9554" s="29" t="s">
        <v>130</v>
      </c>
      <c r="H9554" s="29" t="str">
        <f>_xlfn.XLOOKUP(G9554,[1]类目转化数据!B:B,[1]类目转化数据!C:C)</f>
        <v>大锅灶组</v>
      </c>
      <c r="I9554" s="29"/>
    </row>
    <row r="9555" ht="16.5" spans="1:9">
      <c r="A9555" s="29" t="s">
        <v>8027</v>
      </c>
      <c r="B9555" s="30">
        <v>100104712371</v>
      </c>
      <c r="C9555" s="31" t="s">
        <v>10110</v>
      </c>
      <c r="D9555" s="29" t="s">
        <v>9446</v>
      </c>
      <c r="E9555" s="29">
        <v>9999</v>
      </c>
      <c r="F9555" s="29" t="str">
        <f>_xlfn.XLOOKUP($G9555,[1]类目转化数据!$B:$B,[1]类目转化数据!$A:$A)</f>
        <v>制热设备</v>
      </c>
      <c r="G9555" s="29" t="s">
        <v>130</v>
      </c>
      <c r="H9555" s="29" t="str">
        <f>_xlfn.XLOOKUP(G9555,[1]类目转化数据!B:B,[1]类目转化数据!C:C)</f>
        <v>大锅灶组</v>
      </c>
      <c r="I9555" s="29"/>
    </row>
    <row r="9556" ht="16.5" spans="1:9">
      <c r="A9556" s="29" t="s">
        <v>8027</v>
      </c>
      <c r="B9556" s="30">
        <v>100121384614</v>
      </c>
      <c r="C9556" s="31" t="s">
        <v>10111</v>
      </c>
      <c r="D9556" s="29" t="s">
        <v>9444</v>
      </c>
      <c r="E9556" s="29">
        <v>13999</v>
      </c>
      <c r="F9556" s="29" t="str">
        <f>_xlfn.XLOOKUP($G9556,[1]类目转化数据!$B:$B,[1]类目转化数据!$A:$A)</f>
        <v>制热设备</v>
      </c>
      <c r="G9556" s="29" t="s">
        <v>130</v>
      </c>
      <c r="H9556" s="29" t="str">
        <f>_xlfn.XLOOKUP(G9556,[1]类目转化数据!B:B,[1]类目转化数据!C:C)</f>
        <v>大锅灶组</v>
      </c>
      <c r="I9556" s="29"/>
    </row>
    <row r="9557" ht="16.5" spans="1:9">
      <c r="A9557" s="29" t="s">
        <v>8027</v>
      </c>
      <c r="B9557" s="30">
        <v>100121384446</v>
      </c>
      <c r="C9557" s="31" t="s">
        <v>10112</v>
      </c>
      <c r="D9557" s="29" t="s">
        <v>9462</v>
      </c>
      <c r="E9557" s="29">
        <v>5199</v>
      </c>
      <c r="F9557" s="29" t="str">
        <f>_xlfn.XLOOKUP($G9557,[1]类目转化数据!$B:$B,[1]类目转化数据!$A:$A)</f>
        <v>制热设备</v>
      </c>
      <c r="G9557" s="29" t="s">
        <v>130</v>
      </c>
      <c r="H9557" s="29" t="str">
        <f>_xlfn.XLOOKUP(G9557,[1]类目转化数据!B:B,[1]类目转化数据!C:C)</f>
        <v>大锅灶组</v>
      </c>
      <c r="I9557" s="29"/>
    </row>
    <row r="9558" ht="16.5" spans="1:9">
      <c r="A9558" s="29" t="s">
        <v>8027</v>
      </c>
      <c r="B9558" s="30">
        <v>100121384546</v>
      </c>
      <c r="C9558" s="31" t="s">
        <v>10113</v>
      </c>
      <c r="D9558" s="29" t="s">
        <v>9450</v>
      </c>
      <c r="E9558" s="29">
        <v>5799</v>
      </c>
      <c r="F9558" s="29" t="str">
        <f>_xlfn.XLOOKUP($G9558,[1]类目转化数据!$B:$B,[1]类目转化数据!$A:$A)</f>
        <v>制热设备</v>
      </c>
      <c r="G9558" s="29" t="s">
        <v>130</v>
      </c>
      <c r="H9558" s="29" t="str">
        <f>_xlfn.XLOOKUP(G9558,[1]类目转化数据!B:B,[1]类目转化数据!C:C)</f>
        <v>大锅灶组</v>
      </c>
      <c r="I9558" s="29"/>
    </row>
    <row r="9559" ht="16.5" spans="1:9">
      <c r="A9559" s="29" t="s">
        <v>8027</v>
      </c>
      <c r="B9559" s="30">
        <v>100121384698</v>
      </c>
      <c r="C9559" s="31" t="s">
        <v>10114</v>
      </c>
      <c r="D9559" s="29" t="s">
        <v>9464</v>
      </c>
      <c r="E9559" s="29">
        <v>11999</v>
      </c>
      <c r="F9559" s="29" t="str">
        <f>_xlfn.XLOOKUP($G9559,[1]类目转化数据!$B:$B,[1]类目转化数据!$A:$A)</f>
        <v>制热设备</v>
      </c>
      <c r="G9559" s="29" t="s">
        <v>130</v>
      </c>
      <c r="H9559" s="29" t="str">
        <f>_xlfn.XLOOKUP(G9559,[1]类目转化数据!B:B,[1]类目转化数据!C:C)</f>
        <v>大锅灶组</v>
      </c>
      <c r="I9559" s="29"/>
    </row>
    <row r="9560" ht="16.5" spans="1:9">
      <c r="A9560" s="29" t="s">
        <v>8027</v>
      </c>
      <c r="B9560" s="30">
        <v>100121385420</v>
      </c>
      <c r="C9560" s="31" t="s">
        <v>10115</v>
      </c>
      <c r="D9560" s="29" t="s">
        <v>9468</v>
      </c>
      <c r="E9560" s="29">
        <v>4299</v>
      </c>
      <c r="F9560" s="29" t="str">
        <f>_xlfn.XLOOKUP($G9560,[1]类目转化数据!$B:$B,[1]类目转化数据!$A:$A)</f>
        <v>制热设备</v>
      </c>
      <c r="G9560" s="29" t="s">
        <v>130</v>
      </c>
      <c r="H9560" s="29" t="str">
        <f>_xlfn.XLOOKUP(G9560,[1]类目转化数据!B:B,[1]类目转化数据!C:C)</f>
        <v>大锅灶组</v>
      </c>
      <c r="I9560" s="29"/>
    </row>
    <row r="9561" ht="16.5" spans="1:9">
      <c r="A9561" s="29" t="s">
        <v>8027</v>
      </c>
      <c r="B9561" s="30">
        <v>100121385012</v>
      </c>
      <c r="C9561" s="31" t="s">
        <v>10116</v>
      </c>
      <c r="D9561" s="29" t="s">
        <v>9452</v>
      </c>
      <c r="E9561" s="29">
        <v>15999</v>
      </c>
      <c r="F9561" s="29" t="str">
        <f>_xlfn.XLOOKUP($G9561,[1]类目转化数据!$B:$B,[1]类目转化数据!$A:$A)</f>
        <v>制热设备</v>
      </c>
      <c r="G9561" s="29" t="s">
        <v>130</v>
      </c>
      <c r="H9561" s="29" t="str">
        <f>_xlfn.XLOOKUP(G9561,[1]类目转化数据!B:B,[1]类目转化数据!C:C)</f>
        <v>大锅灶组</v>
      </c>
      <c r="I9561" s="29"/>
    </row>
    <row r="9562" ht="16.5" spans="1:9">
      <c r="A9562" s="29" t="s">
        <v>8027</v>
      </c>
      <c r="B9562" s="30">
        <v>100121748700</v>
      </c>
      <c r="C9562" s="31" t="s">
        <v>9705</v>
      </c>
      <c r="D9562" s="29" t="s">
        <v>9706</v>
      </c>
      <c r="E9562" s="29">
        <v>1698</v>
      </c>
      <c r="F9562" s="29" t="str">
        <f>_xlfn.XLOOKUP($G9562,[1]类目转化数据!$B:$B,[1]类目转化数据!$A:$A)</f>
        <v>烟消洗设备</v>
      </c>
      <c r="G9562" s="29" t="s">
        <v>50</v>
      </c>
      <c r="H9562" s="29" t="str">
        <f>_xlfn.XLOOKUP(G9562,[1]类目转化数据!B:B,[1]类目转化数据!C:C)</f>
        <v>小客单</v>
      </c>
      <c r="I9562" s="29"/>
    </row>
    <row r="9563" ht="16.5" spans="1:9">
      <c r="A9563" s="29" t="s">
        <v>8027</v>
      </c>
      <c r="B9563" s="30">
        <v>100125810120</v>
      </c>
      <c r="C9563" s="31" t="s">
        <v>10117</v>
      </c>
      <c r="D9563" s="29" t="s">
        <v>10118</v>
      </c>
      <c r="E9563" s="29">
        <v>849</v>
      </c>
      <c r="F9563" s="29" t="str">
        <f>_xlfn.XLOOKUP($G9563,[1]类目转化数据!$B:$B,[1]类目转化数据!$A:$A)</f>
        <v>制冷设备</v>
      </c>
      <c r="G9563" s="29" t="s">
        <v>95</v>
      </c>
      <c r="H9563" s="29" t="str">
        <f>_xlfn.XLOOKUP(G9563,[1]类目转化数据!B:B,[1]类目转化数据!C:C)</f>
        <v>后厨组</v>
      </c>
      <c r="I9563" s="29"/>
    </row>
    <row r="9564" ht="16.5" spans="1:9">
      <c r="A9564" s="29" t="s">
        <v>8027</v>
      </c>
      <c r="B9564" s="30">
        <v>100126398352</v>
      </c>
      <c r="C9564" s="31" t="s">
        <v>10119</v>
      </c>
      <c r="D9564" s="29" t="s">
        <v>9015</v>
      </c>
      <c r="E9564" s="29">
        <v>6650</v>
      </c>
      <c r="F9564" s="29" t="str">
        <f>_xlfn.XLOOKUP($G9564,[1]类目转化数据!$B:$B,[1]类目转化数据!$A:$A)</f>
        <v>机械设备</v>
      </c>
      <c r="G9564" s="29" t="s">
        <v>73</v>
      </c>
      <c r="H9564" s="29" t="str">
        <f>_xlfn.XLOOKUP(G9564,[1]类目转化数据!B:B,[1]类目转化数据!C:C)</f>
        <v>机械设备</v>
      </c>
      <c r="I9564" s="29"/>
    </row>
    <row r="9565" ht="16.5" spans="1:9">
      <c r="A9565" s="29" t="s">
        <v>8027</v>
      </c>
      <c r="B9565" s="30">
        <v>100108781845</v>
      </c>
      <c r="C9565" s="31" t="s">
        <v>10120</v>
      </c>
      <c r="D9565" s="29" t="s">
        <v>10121</v>
      </c>
      <c r="E9565" s="29">
        <v>108000</v>
      </c>
      <c r="F9565" s="29" t="str">
        <f>_xlfn.XLOOKUP($G9565,[1]类目转化数据!$B:$B,[1]类目转化数据!$A:$A)</f>
        <v>制热设备</v>
      </c>
      <c r="G9565" s="29" t="s">
        <v>1358</v>
      </c>
      <c r="H9565" s="29" t="str">
        <f>_xlfn.XLOOKUP(G9565,[1]类目转化数据!B:B,[1]类目转化数据!C:C)</f>
        <v>大锅灶组</v>
      </c>
      <c r="I9565" s="29"/>
    </row>
    <row r="9566" ht="16.5" spans="1:9">
      <c r="A9566" s="29" t="s">
        <v>8027</v>
      </c>
      <c r="B9566" s="30">
        <v>100108781863</v>
      </c>
      <c r="C9566" s="31" t="s">
        <v>10122</v>
      </c>
      <c r="D9566" s="29" t="s">
        <v>10123</v>
      </c>
      <c r="E9566" s="29">
        <v>69800</v>
      </c>
      <c r="F9566" s="29" t="str">
        <f>_xlfn.XLOOKUP($G9566,[1]类目转化数据!$B:$B,[1]类目转化数据!$A:$A)</f>
        <v>制热设备</v>
      </c>
      <c r="G9566" s="29" t="s">
        <v>1358</v>
      </c>
      <c r="H9566" s="29" t="str">
        <f>_xlfn.XLOOKUP(G9566,[1]类目转化数据!B:B,[1]类目转化数据!C:C)</f>
        <v>大锅灶组</v>
      </c>
      <c r="I9566" s="29"/>
    </row>
    <row r="9567" ht="16.5" spans="1:9">
      <c r="A9567" s="29" t="s">
        <v>8027</v>
      </c>
      <c r="B9567" s="30">
        <v>100127491242</v>
      </c>
      <c r="C9567" s="31" t="s">
        <v>10124</v>
      </c>
      <c r="D9567" s="29" t="s">
        <v>10125</v>
      </c>
      <c r="E9567" s="29">
        <v>128000</v>
      </c>
      <c r="F9567" s="29" t="str">
        <f>_xlfn.XLOOKUP($G9567,[1]类目转化数据!$B:$B,[1]类目转化数据!$A:$A)</f>
        <v>制热设备</v>
      </c>
      <c r="G9567" s="29" t="s">
        <v>1358</v>
      </c>
      <c r="H9567" s="29" t="str">
        <f>_xlfn.XLOOKUP(G9567,[1]类目转化数据!B:B,[1]类目转化数据!C:C)</f>
        <v>大锅灶组</v>
      </c>
      <c r="I9567" s="29"/>
    </row>
    <row r="9568" ht="16.5" spans="1:9">
      <c r="A9568" s="29" t="s">
        <v>8027</v>
      </c>
      <c r="B9568" s="30">
        <v>100117604283</v>
      </c>
      <c r="C9568" s="31" t="s">
        <v>10126</v>
      </c>
      <c r="D9568" s="29" t="s">
        <v>10127</v>
      </c>
      <c r="E9568" s="29">
        <v>5898</v>
      </c>
      <c r="F9568" s="29" t="str">
        <f>_xlfn.XLOOKUP($G9568,[1]类目转化数据!$B:$B,[1]类目转化数据!$A:$A)</f>
        <v>制热设备</v>
      </c>
      <c r="G9568" s="29" t="s">
        <v>241</v>
      </c>
      <c r="H9568" s="29" t="str">
        <f>_xlfn.XLOOKUP(G9568,[1]类目转化数据!B:B,[1]类目转化数据!C:C)</f>
        <v>后厨组</v>
      </c>
      <c r="I9568" s="29"/>
    </row>
    <row r="9569" ht="16.5" spans="1:9">
      <c r="A9569" s="29" t="s">
        <v>8027</v>
      </c>
      <c r="B9569" s="30">
        <v>100140714366</v>
      </c>
      <c r="C9569" s="31" t="s">
        <v>10128</v>
      </c>
      <c r="D9569" s="29" t="s">
        <v>10127</v>
      </c>
      <c r="E9569" s="29">
        <v>6698</v>
      </c>
      <c r="F9569" s="29" t="str">
        <f>_xlfn.XLOOKUP($G9569,[1]类目转化数据!$B:$B,[1]类目转化数据!$A:$A)</f>
        <v>制热设备</v>
      </c>
      <c r="G9569" s="29" t="s">
        <v>241</v>
      </c>
      <c r="H9569" s="29" t="str">
        <f>_xlfn.XLOOKUP(G9569,[1]类目转化数据!B:B,[1]类目转化数据!C:C)</f>
        <v>后厨组</v>
      </c>
      <c r="I9569" s="29"/>
    </row>
    <row r="9570" ht="16.5" spans="1:9">
      <c r="A9570" s="29" t="s">
        <v>8027</v>
      </c>
      <c r="B9570" s="30">
        <v>100140714546</v>
      </c>
      <c r="C9570" s="31" t="s">
        <v>10129</v>
      </c>
      <c r="D9570" s="29" t="s">
        <v>10127</v>
      </c>
      <c r="E9570" s="29">
        <v>5898</v>
      </c>
      <c r="F9570" s="29" t="str">
        <f>_xlfn.XLOOKUP($G9570,[1]类目转化数据!$B:$B,[1]类目转化数据!$A:$A)</f>
        <v>制热设备</v>
      </c>
      <c r="G9570" s="29" t="s">
        <v>241</v>
      </c>
      <c r="H9570" s="29" t="str">
        <f>_xlfn.XLOOKUP(G9570,[1]类目转化数据!B:B,[1]类目转化数据!C:C)</f>
        <v>后厨组</v>
      </c>
      <c r="I9570" s="29"/>
    </row>
    <row r="9571" ht="16.5" spans="1:9">
      <c r="A9571" s="29" t="s">
        <v>8027</v>
      </c>
      <c r="B9571" s="30">
        <v>100031243954</v>
      </c>
      <c r="C9571" s="31" t="s">
        <v>10130</v>
      </c>
      <c r="D9571" s="29" t="s">
        <v>10131</v>
      </c>
      <c r="E9571" s="29">
        <v>599</v>
      </c>
      <c r="F9571" s="29" t="str">
        <f>_xlfn.XLOOKUP($G9571,[1]类目转化数据!$B:$B,[1]类目转化数据!$A:$A)</f>
        <v>社会餐饮设备</v>
      </c>
      <c r="G9571" s="29" t="s">
        <v>46</v>
      </c>
      <c r="H9571" s="29" t="str">
        <f>_xlfn.XLOOKUP(G9571,[1]类目转化数据!B:B,[1]类目转化数据!C:C)</f>
        <v>小客单</v>
      </c>
      <c r="I9571" s="29"/>
    </row>
    <row r="9572" ht="16.5" spans="1:9">
      <c r="A9572" s="29" t="s">
        <v>8027</v>
      </c>
      <c r="B9572" s="30">
        <v>100116693040</v>
      </c>
      <c r="C9572" s="31" t="s">
        <v>10132</v>
      </c>
      <c r="D9572" s="29" t="s">
        <v>10131</v>
      </c>
      <c r="E9572" s="29">
        <v>599</v>
      </c>
      <c r="F9572" s="29" t="str">
        <f>_xlfn.XLOOKUP($G9572,[1]类目转化数据!$B:$B,[1]类目转化数据!$A:$A)</f>
        <v>社会餐饮设备</v>
      </c>
      <c r="G9572" s="29" t="s">
        <v>46</v>
      </c>
      <c r="H9572" s="29" t="str">
        <f>_xlfn.XLOOKUP(G9572,[1]类目转化数据!B:B,[1]类目转化数据!C:C)</f>
        <v>小客单</v>
      </c>
      <c r="I9572" s="29"/>
    </row>
    <row r="9573" ht="16.5" spans="1:9">
      <c r="A9573" s="29" t="s">
        <v>8027</v>
      </c>
      <c r="B9573" s="30">
        <v>100059796558</v>
      </c>
      <c r="C9573" s="31" t="s">
        <v>10133</v>
      </c>
      <c r="D9573" s="29" t="s">
        <v>10134</v>
      </c>
      <c r="E9573" s="29">
        <v>699</v>
      </c>
      <c r="F9573" s="29" t="str">
        <f>_xlfn.XLOOKUP($G9573,[1]类目转化数据!$B:$B,[1]类目转化数据!$A:$A)</f>
        <v>社会餐饮设备</v>
      </c>
      <c r="G9573" s="29" t="s">
        <v>46</v>
      </c>
      <c r="H9573" s="29" t="str">
        <f>_xlfn.XLOOKUP(G9573,[1]类目转化数据!B:B,[1]类目转化数据!C:C)</f>
        <v>小客单</v>
      </c>
      <c r="I9573" s="29"/>
    </row>
    <row r="9574" ht="16.5" spans="1:9">
      <c r="A9574" s="29" t="s">
        <v>8027</v>
      </c>
      <c r="B9574" s="30">
        <v>100116693144</v>
      </c>
      <c r="C9574" s="31" t="s">
        <v>10135</v>
      </c>
      <c r="D9574" s="29" t="s">
        <v>10134</v>
      </c>
      <c r="E9574" s="29">
        <v>699</v>
      </c>
      <c r="F9574" s="29" t="str">
        <f>_xlfn.XLOOKUP($G9574,[1]类目转化数据!$B:$B,[1]类目转化数据!$A:$A)</f>
        <v>社会餐饮设备</v>
      </c>
      <c r="G9574" s="29" t="s">
        <v>46</v>
      </c>
      <c r="H9574" s="29" t="str">
        <f>_xlfn.XLOOKUP(G9574,[1]类目转化数据!B:B,[1]类目转化数据!C:C)</f>
        <v>小客单</v>
      </c>
      <c r="I9574" s="29"/>
    </row>
    <row r="9575" ht="16.5" spans="1:9">
      <c r="A9575" s="29" t="s">
        <v>8027</v>
      </c>
      <c r="B9575" s="30">
        <v>100101583187</v>
      </c>
      <c r="C9575" s="31" t="s">
        <v>10135</v>
      </c>
      <c r="D9575" s="29" t="s">
        <v>10134</v>
      </c>
      <c r="E9575" s="29">
        <v>699</v>
      </c>
      <c r="F9575" s="29" t="str">
        <f>_xlfn.XLOOKUP($G9575,[1]类目转化数据!$B:$B,[1]类目转化数据!$A:$A)</f>
        <v>社会餐饮设备</v>
      </c>
      <c r="G9575" s="29" t="s">
        <v>46</v>
      </c>
      <c r="H9575" s="29" t="str">
        <f>_xlfn.XLOOKUP(G9575,[1]类目转化数据!B:B,[1]类目转化数据!C:C)</f>
        <v>小客单</v>
      </c>
      <c r="I9575" s="29"/>
    </row>
    <row r="9576" ht="16.5" spans="1:9">
      <c r="A9576" s="29" t="s">
        <v>8027</v>
      </c>
      <c r="B9576" s="30">
        <v>100145229490</v>
      </c>
      <c r="C9576" s="31" t="s">
        <v>10136</v>
      </c>
      <c r="D9576" s="29" t="s">
        <v>10137</v>
      </c>
      <c r="E9576" s="29">
        <v>1380</v>
      </c>
      <c r="F9576" s="29" t="str">
        <f>_xlfn.XLOOKUP($G9576,[1]类目转化数据!$B:$B,[1]类目转化数据!$A:$A)</f>
        <v>社会餐饮设备</v>
      </c>
      <c r="G9576" s="29" t="s">
        <v>46</v>
      </c>
      <c r="H9576" s="29" t="str">
        <f>_xlfn.XLOOKUP(G9576,[1]类目转化数据!B:B,[1]类目转化数据!C:C)</f>
        <v>小客单</v>
      </c>
      <c r="I9576" s="29"/>
    </row>
    <row r="9577" ht="16.5" spans="1:9">
      <c r="A9577" s="29" t="s">
        <v>8027</v>
      </c>
      <c r="B9577" s="30">
        <v>100123224901</v>
      </c>
      <c r="C9577" s="31" t="s">
        <v>10138</v>
      </c>
      <c r="D9577" s="29" t="s">
        <v>10139</v>
      </c>
      <c r="E9577" s="29">
        <v>3899</v>
      </c>
      <c r="F9577" s="29" t="str">
        <f>_xlfn.XLOOKUP($G9577,[1]类目转化数据!$B:$B,[1]类目转化数据!$A:$A)</f>
        <v>办公饮水设备</v>
      </c>
      <c r="G9577" s="29" t="s">
        <v>622</v>
      </c>
      <c r="H9577" s="29" t="str">
        <f>_xlfn.XLOOKUP(G9577,[1]类目转化数据!B:B,[1]类目转化数据!C:C)</f>
        <v>直饮机组</v>
      </c>
      <c r="I9577" s="29"/>
    </row>
    <row r="9578" ht="16.5" spans="1:9">
      <c r="A9578" s="29" t="s">
        <v>8027</v>
      </c>
      <c r="B9578" s="30">
        <v>100123224931</v>
      </c>
      <c r="C9578" s="31" t="s">
        <v>10140</v>
      </c>
      <c r="D9578" s="29" t="s">
        <v>10141</v>
      </c>
      <c r="E9578" s="29">
        <v>8299</v>
      </c>
      <c r="F9578" s="29" t="str">
        <f>_xlfn.XLOOKUP($G9578,[1]类目转化数据!$B:$B,[1]类目转化数据!$A:$A)</f>
        <v>办公饮水设备</v>
      </c>
      <c r="G9578" s="29" t="s">
        <v>2516</v>
      </c>
      <c r="H9578" s="29" t="str">
        <f>_xlfn.XLOOKUP(G9578,[1]类目转化数据!B:B,[1]类目转化数据!C:C)</f>
        <v>大锅灶组</v>
      </c>
      <c r="I9578" s="29"/>
    </row>
    <row r="9579" ht="16.5" spans="1:9">
      <c r="A9579" s="29" t="s">
        <v>8027</v>
      </c>
      <c r="B9579" s="30">
        <v>100123224959</v>
      </c>
      <c r="C9579" s="31" t="s">
        <v>10142</v>
      </c>
      <c r="D9579" s="29" t="s">
        <v>10143</v>
      </c>
      <c r="E9579" s="29">
        <v>14299</v>
      </c>
      <c r="F9579" s="29" t="str">
        <f>_xlfn.XLOOKUP($G9579,[1]类目转化数据!$B:$B,[1]类目转化数据!$A:$A)</f>
        <v>办公饮水设备</v>
      </c>
      <c r="G9579" s="29" t="s">
        <v>2516</v>
      </c>
      <c r="H9579" s="29" t="str">
        <f>_xlfn.XLOOKUP(G9579,[1]类目转化数据!B:B,[1]类目转化数据!C:C)</f>
        <v>大锅灶组</v>
      </c>
      <c r="I9579" s="29"/>
    </row>
    <row r="9580" ht="16.5" spans="1:9">
      <c r="A9580" s="29" t="s">
        <v>8027</v>
      </c>
      <c r="B9580" s="30">
        <v>100149147448</v>
      </c>
      <c r="C9580" s="31" t="s">
        <v>10144</v>
      </c>
      <c r="D9580" s="29" t="s">
        <v>8234</v>
      </c>
      <c r="E9580" s="29">
        <v>3399</v>
      </c>
      <c r="F9580" s="29" t="str">
        <f>_xlfn.XLOOKUP($G9580,[1]类目转化数据!$B:$B,[1]类目转化数据!$A:$A)</f>
        <v>办公饮水设备</v>
      </c>
      <c r="G9580" s="29" t="s">
        <v>622</v>
      </c>
      <c r="H9580" s="29" t="str">
        <f>_xlfn.XLOOKUP(G9580,[1]类目转化数据!B:B,[1]类目转化数据!C:C)</f>
        <v>直饮机组</v>
      </c>
      <c r="I9580" s="29"/>
    </row>
    <row r="9581" ht="16.5" spans="1:9">
      <c r="A9581" s="29" t="s">
        <v>8027</v>
      </c>
      <c r="B9581" s="30">
        <v>100149147506</v>
      </c>
      <c r="C9581" s="31" t="s">
        <v>10145</v>
      </c>
      <c r="D9581" s="29" t="s">
        <v>8242</v>
      </c>
      <c r="E9581" s="29">
        <v>4890</v>
      </c>
      <c r="F9581" s="29" t="str">
        <f>_xlfn.XLOOKUP($G9581,[1]类目转化数据!$B:$B,[1]类目转化数据!$A:$A)</f>
        <v>办公饮水设备</v>
      </c>
      <c r="G9581" s="29" t="s">
        <v>622</v>
      </c>
      <c r="H9581" s="29" t="str">
        <f>_xlfn.XLOOKUP(G9581,[1]类目转化数据!B:B,[1]类目转化数据!C:C)</f>
        <v>直饮机组</v>
      </c>
      <c r="I9581" s="29"/>
    </row>
    <row r="9582" ht="16.5" spans="1:9">
      <c r="A9582" s="29" t="s">
        <v>8027</v>
      </c>
      <c r="B9582" s="30">
        <v>100124187843</v>
      </c>
      <c r="C9582" s="31" t="s">
        <v>10146</v>
      </c>
      <c r="D9582" s="29" t="s">
        <v>10147</v>
      </c>
      <c r="E9582" s="29">
        <v>12980</v>
      </c>
      <c r="F9582" s="29" t="str">
        <f>_xlfn.XLOOKUP($G9582,[1]类目转化数据!$B:$B,[1]类目转化数据!$A:$A)</f>
        <v>制热设备</v>
      </c>
      <c r="G9582" s="29" t="s">
        <v>2060</v>
      </c>
      <c r="H9582" s="29" t="str">
        <f>_xlfn.XLOOKUP(G9582,[1]类目转化数据!B:B,[1]类目转化数据!C:C)</f>
        <v>大锅灶组</v>
      </c>
      <c r="I9582" s="29"/>
    </row>
    <row r="9583" ht="16.5" spans="1:9">
      <c r="A9583" s="29" t="s">
        <v>8027</v>
      </c>
      <c r="B9583" s="30">
        <v>100153510050</v>
      </c>
      <c r="C9583" s="31" t="s">
        <v>10148</v>
      </c>
      <c r="D9583" s="29" t="s">
        <v>9553</v>
      </c>
      <c r="E9583" s="29">
        <v>7959</v>
      </c>
      <c r="F9583" s="29" t="str">
        <f>_xlfn.XLOOKUP($G9583,[1]类目转化数据!$B:$B,[1]类目转化数据!$A:$A)</f>
        <v>制热设备</v>
      </c>
      <c r="G9583" s="29" t="s">
        <v>1807</v>
      </c>
      <c r="H9583" s="29" t="str">
        <f>_xlfn.XLOOKUP(G9583,[1]类目转化数据!B:B,[1]类目转化数据!C:C)</f>
        <v>大锅灶组</v>
      </c>
      <c r="I9583" s="29"/>
    </row>
    <row r="9584" ht="16.5" spans="1:9">
      <c r="A9584" s="29" t="s">
        <v>8027</v>
      </c>
      <c r="B9584" s="30">
        <v>100004707552</v>
      </c>
      <c r="C9584" s="31" t="s">
        <v>10149</v>
      </c>
      <c r="D9584" s="29" t="s">
        <v>10150</v>
      </c>
      <c r="E9584" s="29">
        <v>1998</v>
      </c>
      <c r="F9584" s="29" t="str">
        <f>_xlfn.XLOOKUP($G9584,[1]类目转化数据!$B:$B,[1]类目转化数据!$A:$A)</f>
        <v>机械设备</v>
      </c>
      <c r="G9584" s="29" t="s">
        <v>73</v>
      </c>
      <c r="H9584" s="29" t="str">
        <f>_xlfn.XLOOKUP(G9584,[1]类目转化数据!B:B,[1]类目转化数据!C:C)</f>
        <v>机械设备</v>
      </c>
      <c r="I9584" s="29"/>
    </row>
    <row r="9585" ht="16.5" spans="1:9">
      <c r="A9585" s="29" t="s">
        <v>8027</v>
      </c>
      <c r="B9585" s="30">
        <v>100131606291</v>
      </c>
      <c r="C9585" s="31" t="s">
        <v>10151</v>
      </c>
      <c r="D9585" s="29" t="s">
        <v>10152</v>
      </c>
      <c r="E9585" s="29">
        <v>3999</v>
      </c>
      <c r="F9585" s="29" t="str">
        <f>_xlfn.XLOOKUP($G9585,[1]类目转化数据!$B:$B,[1]类目转化数据!$A:$A)</f>
        <v>机械设备</v>
      </c>
      <c r="G9585" s="29" t="s">
        <v>73</v>
      </c>
      <c r="H9585" s="29" t="str">
        <f>_xlfn.XLOOKUP(G9585,[1]类目转化数据!B:B,[1]类目转化数据!C:C)</f>
        <v>机械设备</v>
      </c>
      <c r="I9585" s="29"/>
    </row>
    <row r="9586" ht="16.5" spans="1:9">
      <c r="A9586" s="29" t="s">
        <v>8027</v>
      </c>
      <c r="B9586" s="30">
        <v>100157166316</v>
      </c>
      <c r="C9586" s="31" t="s">
        <v>10153</v>
      </c>
      <c r="D9586" s="29" t="s">
        <v>10154</v>
      </c>
      <c r="E9586" s="29">
        <v>3180</v>
      </c>
      <c r="F9586" s="29" t="str">
        <f>_xlfn.XLOOKUP($G9586,[1]类目转化数据!$B:$B,[1]类目转化数据!$A:$A)</f>
        <v>机械设备</v>
      </c>
      <c r="G9586" s="29" t="s">
        <v>73</v>
      </c>
      <c r="H9586" s="29" t="str">
        <f>_xlfn.XLOOKUP(G9586,[1]类目转化数据!B:B,[1]类目转化数据!C:C)</f>
        <v>机械设备</v>
      </c>
      <c r="I9586" s="29"/>
    </row>
    <row r="9587" ht="16.5" spans="1:9">
      <c r="A9587" s="29" t="s">
        <v>8027</v>
      </c>
      <c r="B9587" s="30">
        <v>100157166170</v>
      </c>
      <c r="C9587" s="31" t="s">
        <v>10155</v>
      </c>
      <c r="D9587" s="29" t="s">
        <v>10156</v>
      </c>
      <c r="E9587" s="29">
        <v>7980</v>
      </c>
      <c r="F9587" s="29" t="str">
        <f>_xlfn.XLOOKUP($G9587,[1]类目转化数据!$B:$B,[1]类目转化数据!$A:$A)</f>
        <v>机械设备</v>
      </c>
      <c r="G9587" s="29" t="s">
        <v>73</v>
      </c>
      <c r="H9587" s="29" t="str">
        <f>_xlfn.XLOOKUP(G9587,[1]类目转化数据!B:B,[1]类目转化数据!C:C)</f>
        <v>机械设备</v>
      </c>
      <c r="I9587" s="29"/>
    </row>
    <row r="9588" ht="16.5" spans="1:9">
      <c r="A9588" s="29" t="s">
        <v>8027</v>
      </c>
      <c r="B9588" s="30">
        <v>100128573027</v>
      </c>
      <c r="C9588" s="31" t="s">
        <v>10157</v>
      </c>
      <c r="D9588" s="29" t="s">
        <v>10158</v>
      </c>
      <c r="E9588" s="29">
        <v>4980</v>
      </c>
      <c r="F9588" s="29" t="str">
        <f>_xlfn.XLOOKUP($G9588,[1]类目转化数据!$B:$B,[1]类目转化数据!$A:$A)</f>
        <v>机械设备</v>
      </c>
      <c r="G9588" s="29" t="s">
        <v>73</v>
      </c>
      <c r="H9588" s="29" t="str">
        <f>_xlfn.XLOOKUP(G9588,[1]类目转化数据!B:B,[1]类目转化数据!C:C)</f>
        <v>机械设备</v>
      </c>
      <c r="I9588" s="29"/>
    </row>
    <row r="9589" ht="16.5" spans="1:9">
      <c r="A9589" s="29" t="s">
        <v>8027</v>
      </c>
      <c r="B9589" s="30">
        <v>100088495210</v>
      </c>
      <c r="C9589" s="31" t="s">
        <v>10159</v>
      </c>
      <c r="D9589" s="29" t="s">
        <v>9136</v>
      </c>
      <c r="E9589" s="29">
        <v>5399</v>
      </c>
      <c r="F9589" s="29" t="str">
        <f>_xlfn.XLOOKUP($G9589,[1]类目转化数据!$B:$B,[1]类目转化数据!$A:$A)</f>
        <v>烟消洗设备</v>
      </c>
      <c r="G9589" s="29" t="s">
        <v>1959</v>
      </c>
      <c r="H9589" s="29" t="str">
        <f>_xlfn.XLOOKUP(G9589,[1]类目转化数据!B:B,[1]类目转化数据!C:C)</f>
        <v>后厨组</v>
      </c>
      <c r="I9589" s="29"/>
    </row>
    <row r="9590" ht="16.5" spans="1:9">
      <c r="A9590" s="29" t="s">
        <v>8027</v>
      </c>
      <c r="B9590" s="30">
        <v>100082777491</v>
      </c>
      <c r="C9590" s="31" t="s">
        <v>10160</v>
      </c>
      <c r="D9590" s="29" t="s">
        <v>9870</v>
      </c>
      <c r="E9590" s="29">
        <v>5999</v>
      </c>
      <c r="F9590" s="29" t="str">
        <f>_xlfn.XLOOKUP($G9590,[1]类目转化数据!$B:$B,[1]类目转化数据!$A:$A)</f>
        <v>烟消洗设备</v>
      </c>
      <c r="G9590" s="29" t="s">
        <v>1959</v>
      </c>
      <c r="H9590" s="29" t="str">
        <f>_xlfn.XLOOKUP(G9590,[1]类目转化数据!B:B,[1]类目转化数据!C:C)</f>
        <v>后厨组</v>
      </c>
      <c r="I9590" s="29"/>
    </row>
    <row r="9591" ht="16.5" spans="1:9">
      <c r="A9591" s="29" t="s">
        <v>8027</v>
      </c>
      <c r="B9591" s="30">
        <v>100073545754</v>
      </c>
      <c r="C9591" s="31" t="s">
        <v>10161</v>
      </c>
      <c r="D9591" s="29" t="s">
        <v>9136</v>
      </c>
      <c r="E9591" s="29">
        <v>3999</v>
      </c>
      <c r="F9591" s="29" t="str">
        <f>_xlfn.XLOOKUP($G9591,[1]类目转化数据!$B:$B,[1]类目转化数据!$A:$A)</f>
        <v>烟消洗设备</v>
      </c>
      <c r="G9591" s="29" t="s">
        <v>1959</v>
      </c>
      <c r="H9591" s="29" t="str">
        <f>_xlfn.XLOOKUP(G9591,[1]类目转化数据!B:B,[1]类目转化数据!C:C)</f>
        <v>后厨组</v>
      </c>
      <c r="I9591" s="29"/>
    </row>
    <row r="9592" ht="16.5" spans="1:9">
      <c r="A9592" s="29" t="s">
        <v>8027</v>
      </c>
      <c r="B9592" s="30">
        <v>100130522115</v>
      </c>
      <c r="C9592" s="31" t="s">
        <v>10162</v>
      </c>
      <c r="D9592" s="29" t="s">
        <v>10163</v>
      </c>
      <c r="E9592" s="29">
        <v>1199</v>
      </c>
      <c r="F9592" s="29" t="str">
        <f>_xlfn.XLOOKUP($G9592,[1]类目转化数据!$B:$B,[1]类目转化数据!$A:$A)</f>
        <v>烟消洗设备</v>
      </c>
      <c r="G9592" s="29" t="s">
        <v>1959</v>
      </c>
      <c r="H9592" s="29" t="str">
        <f>_xlfn.XLOOKUP(G9592,[1]类目转化数据!B:B,[1]类目转化数据!C:C)</f>
        <v>后厨组</v>
      </c>
      <c r="I9592" s="29"/>
    </row>
    <row r="9593" ht="16.5" spans="1:9">
      <c r="A9593" s="29" t="s">
        <v>8027</v>
      </c>
      <c r="B9593" s="30">
        <v>100130522105</v>
      </c>
      <c r="C9593" s="31" t="s">
        <v>10164</v>
      </c>
      <c r="D9593" s="29" t="s">
        <v>10165</v>
      </c>
      <c r="E9593" s="29">
        <v>1499</v>
      </c>
      <c r="F9593" s="29" t="str">
        <f>_xlfn.XLOOKUP($G9593,[1]类目转化数据!$B:$B,[1]类目转化数据!$A:$A)</f>
        <v>烟消洗设备</v>
      </c>
      <c r="G9593" s="29" t="s">
        <v>1959</v>
      </c>
      <c r="H9593" s="29" t="str">
        <f>_xlfn.XLOOKUP(G9593,[1]类目转化数据!B:B,[1]类目转化数据!C:C)</f>
        <v>后厨组</v>
      </c>
      <c r="I9593" s="29"/>
    </row>
    <row r="9594" ht="16.5" spans="1:9">
      <c r="A9594" s="29" t="s">
        <v>8027</v>
      </c>
      <c r="B9594" s="30">
        <v>100160091692</v>
      </c>
      <c r="C9594" s="31" t="s">
        <v>10166</v>
      </c>
      <c r="D9594" s="29" t="s">
        <v>10167</v>
      </c>
      <c r="E9594" s="29">
        <v>1899</v>
      </c>
      <c r="F9594" s="29" t="str">
        <f>_xlfn.XLOOKUP($G9594,[1]类目转化数据!$B:$B,[1]类目转化数据!$A:$A)</f>
        <v>烟消洗设备</v>
      </c>
      <c r="G9594" s="29" t="s">
        <v>1959</v>
      </c>
      <c r="H9594" s="29" t="str">
        <f>_xlfn.XLOOKUP(G9594,[1]类目转化数据!B:B,[1]类目转化数据!C:C)</f>
        <v>后厨组</v>
      </c>
      <c r="I9594" s="29"/>
    </row>
    <row r="9595" ht="16.5" spans="1:9">
      <c r="A9595" s="29" t="s">
        <v>8027</v>
      </c>
      <c r="B9595" s="30">
        <v>100160091632</v>
      </c>
      <c r="C9595" s="31" t="s">
        <v>10168</v>
      </c>
      <c r="D9595" s="29" t="s">
        <v>10169</v>
      </c>
      <c r="E9595" s="29">
        <v>2199</v>
      </c>
      <c r="F9595" s="29" t="str">
        <f>_xlfn.XLOOKUP($G9595,[1]类目转化数据!$B:$B,[1]类目转化数据!$A:$A)</f>
        <v>烟消洗设备</v>
      </c>
      <c r="G9595" s="29" t="s">
        <v>1959</v>
      </c>
      <c r="H9595" s="29" t="str">
        <f>_xlfn.XLOOKUP(G9595,[1]类目转化数据!B:B,[1]类目转化数据!C:C)</f>
        <v>后厨组</v>
      </c>
      <c r="I9595" s="29"/>
    </row>
    <row r="9596" ht="16.5" spans="1:9">
      <c r="A9596" s="29" t="s">
        <v>8027</v>
      </c>
      <c r="B9596" s="30">
        <v>100082777637</v>
      </c>
      <c r="C9596" s="31" t="s">
        <v>10170</v>
      </c>
      <c r="D9596" s="29" t="s">
        <v>9865</v>
      </c>
      <c r="E9596" s="29">
        <v>4599</v>
      </c>
      <c r="F9596" s="29" t="str">
        <f>_xlfn.XLOOKUP($G9596,[1]类目转化数据!$B:$B,[1]类目转化数据!$A:$A)</f>
        <v>烟消洗设备</v>
      </c>
      <c r="G9596" s="29" t="s">
        <v>1959</v>
      </c>
      <c r="H9596" s="29" t="str">
        <f>_xlfn.XLOOKUP(G9596,[1]类目转化数据!B:B,[1]类目转化数据!C:C)</f>
        <v>后厨组</v>
      </c>
      <c r="I9596" s="29"/>
    </row>
    <row r="9597" ht="16.5" spans="1:9">
      <c r="A9597" s="29" t="s">
        <v>8027</v>
      </c>
      <c r="B9597" s="30">
        <v>100131100935</v>
      </c>
      <c r="C9597" s="31" t="s">
        <v>10171</v>
      </c>
      <c r="D9597" s="29" t="s">
        <v>9643</v>
      </c>
      <c r="E9597" s="29">
        <v>999</v>
      </c>
      <c r="F9597" s="29" t="str">
        <f>_xlfn.XLOOKUP($G9597,[1]类目转化数据!$B:$B,[1]类目转化数据!$A:$A)</f>
        <v>配件/赠品</v>
      </c>
      <c r="G9597" s="29" t="s">
        <v>613</v>
      </c>
      <c r="H9597" s="29" t="str">
        <f>_xlfn.XLOOKUP(G9597,[1]类目转化数据!B:B,[1]类目转化数据!C:C)</f>
        <v>直饮机组</v>
      </c>
      <c r="I9597" s="29"/>
    </row>
    <row r="9598" ht="16.5" spans="1:9">
      <c r="A9598" s="29" t="s">
        <v>8027</v>
      </c>
      <c r="B9598" s="30">
        <v>100131100939</v>
      </c>
      <c r="C9598" s="31" t="s">
        <v>10172</v>
      </c>
      <c r="D9598" s="29" t="s">
        <v>9643</v>
      </c>
      <c r="E9598" s="29">
        <v>399</v>
      </c>
      <c r="F9598" s="29" t="str">
        <f>_xlfn.XLOOKUP($G9598,[1]类目转化数据!$B:$B,[1]类目转化数据!$A:$A)</f>
        <v>配件/赠品</v>
      </c>
      <c r="G9598" s="29" t="s">
        <v>613</v>
      </c>
      <c r="H9598" s="29" t="str">
        <f>_xlfn.XLOOKUP(G9598,[1]类目转化数据!B:B,[1]类目转化数据!C:C)</f>
        <v>直饮机组</v>
      </c>
      <c r="I9598" s="29"/>
    </row>
    <row r="9599" ht="16.5" spans="1:9">
      <c r="A9599" s="29" t="s">
        <v>8027</v>
      </c>
      <c r="B9599" s="30">
        <v>100131102757</v>
      </c>
      <c r="C9599" s="31" t="s">
        <v>10173</v>
      </c>
      <c r="D9599" s="29" t="s">
        <v>9643</v>
      </c>
      <c r="E9599" s="29">
        <v>1799</v>
      </c>
      <c r="F9599" s="29" t="str">
        <f>_xlfn.XLOOKUP($G9599,[1]类目转化数据!$B:$B,[1]类目转化数据!$A:$A)</f>
        <v>配件/赠品</v>
      </c>
      <c r="G9599" s="29" t="s">
        <v>613</v>
      </c>
      <c r="H9599" s="29" t="str">
        <f>_xlfn.XLOOKUP(G9599,[1]类目转化数据!B:B,[1]类目转化数据!C:C)</f>
        <v>直饮机组</v>
      </c>
      <c r="I9599" s="29"/>
    </row>
    <row r="9600" ht="16.5" spans="1:9">
      <c r="A9600" s="29" t="s">
        <v>8027</v>
      </c>
      <c r="B9600" s="30">
        <v>100160964616</v>
      </c>
      <c r="C9600" s="31" t="s">
        <v>10174</v>
      </c>
      <c r="D9600" s="29" t="s">
        <v>9643</v>
      </c>
      <c r="E9600" s="29">
        <v>800</v>
      </c>
      <c r="F9600" s="29" t="str">
        <f>_xlfn.XLOOKUP($G9600,[1]类目转化数据!$B:$B,[1]类目转化数据!$A:$A)</f>
        <v>配件/赠品</v>
      </c>
      <c r="G9600" s="29" t="s">
        <v>613</v>
      </c>
      <c r="H9600" s="29" t="str">
        <f>_xlfn.XLOOKUP(G9600,[1]类目转化数据!B:B,[1]类目转化数据!C:C)</f>
        <v>直饮机组</v>
      </c>
      <c r="I9600" s="29"/>
    </row>
    <row r="9601" ht="16.5" spans="1:9">
      <c r="A9601" s="29" t="s">
        <v>8027</v>
      </c>
      <c r="B9601" s="30">
        <v>100160964618</v>
      </c>
      <c r="C9601" s="31" t="s">
        <v>10175</v>
      </c>
      <c r="D9601" s="29" t="s">
        <v>9643</v>
      </c>
      <c r="E9601" s="29">
        <v>399</v>
      </c>
      <c r="F9601" s="29" t="str">
        <f>_xlfn.XLOOKUP($G9601,[1]类目转化数据!$B:$B,[1]类目转化数据!$A:$A)</f>
        <v>配件/赠品</v>
      </c>
      <c r="G9601" s="29" t="s">
        <v>613</v>
      </c>
      <c r="H9601" s="29" t="str">
        <f>_xlfn.XLOOKUP(G9601,[1]类目转化数据!B:B,[1]类目转化数据!C:C)</f>
        <v>直饮机组</v>
      </c>
      <c r="I9601" s="29"/>
    </row>
    <row r="9602" ht="16.5" spans="1:9">
      <c r="A9602" s="29" t="s">
        <v>8027</v>
      </c>
      <c r="B9602" s="30">
        <v>100160964716</v>
      </c>
      <c r="C9602" s="31" t="s">
        <v>10176</v>
      </c>
      <c r="D9602" s="29" t="s">
        <v>9643</v>
      </c>
      <c r="E9602" s="29">
        <v>599</v>
      </c>
      <c r="F9602" s="29" t="str">
        <f>_xlfn.XLOOKUP($G9602,[1]类目转化数据!$B:$B,[1]类目转化数据!$A:$A)</f>
        <v>配件/赠品</v>
      </c>
      <c r="G9602" s="29" t="s">
        <v>613</v>
      </c>
      <c r="H9602" s="29" t="str">
        <f>_xlfn.XLOOKUP(G9602,[1]类目转化数据!B:B,[1]类目转化数据!C:C)</f>
        <v>直饮机组</v>
      </c>
      <c r="I9602" s="29"/>
    </row>
    <row r="9603" ht="16.5" spans="1:9">
      <c r="A9603" s="29" t="s">
        <v>8027</v>
      </c>
      <c r="B9603" s="30">
        <v>100160967444</v>
      </c>
      <c r="C9603" s="31" t="s">
        <v>10177</v>
      </c>
      <c r="D9603" s="29" t="s">
        <v>9643</v>
      </c>
      <c r="E9603" s="29">
        <v>299</v>
      </c>
      <c r="F9603" s="29" t="str">
        <f>_xlfn.XLOOKUP($G9603,[1]类目转化数据!$B:$B,[1]类目转化数据!$A:$A)</f>
        <v>配件/赠品</v>
      </c>
      <c r="G9603" s="29" t="s">
        <v>613</v>
      </c>
      <c r="H9603" s="29" t="str">
        <f>_xlfn.XLOOKUP(G9603,[1]类目转化数据!B:B,[1]类目转化数据!C:C)</f>
        <v>直饮机组</v>
      </c>
      <c r="I9603" s="29"/>
    </row>
    <row r="9604" ht="16.5" spans="1:9">
      <c r="A9604" s="29" t="s">
        <v>8027</v>
      </c>
      <c r="B9604" s="30">
        <v>100131101041</v>
      </c>
      <c r="C9604" s="31" t="s">
        <v>10178</v>
      </c>
      <c r="D9604" s="29" t="s">
        <v>9643</v>
      </c>
      <c r="E9604" s="29">
        <v>2799</v>
      </c>
      <c r="F9604" s="29" t="str">
        <f>_xlfn.XLOOKUP($G9604,[1]类目转化数据!$B:$B,[1]类目转化数据!$A:$A)</f>
        <v>配件/赠品</v>
      </c>
      <c r="G9604" s="29" t="s">
        <v>613</v>
      </c>
      <c r="H9604" s="29" t="str">
        <f>_xlfn.XLOOKUP(G9604,[1]类目转化数据!B:B,[1]类目转化数据!C:C)</f>
        <v>直饮机组</v>
      </c>
      <c r="I9604" s="29"/>
    </row>
    <row r="9605" ht="16.5" spans="1:9">
      <c r="A9605" s="29" t="s">
        <v>8027</v>
      </c>
      <c r="B9605" s="30">
        <v>100160964610</v>
      </c>
      <c r="C9605" s="31" t="s">
        <v>10179</v>
      </c>
      <c r="D9605" s="29" t="s">
        <v>9643</v>
      </c>
      <c r="E9605" s="29">
        <v>2999</v>
      </c>
      <c r="F9605" s="29" t="str">
        <f>_xlfn.XLOOKUP($G9605,[1]类目转化数据!$B:$B,[1]类目转化数据!$A:$A)</f>
        <v>配件/赠品</v>
      </c>
      <c r="G9605" s="29" t="s">
        <v>613</v>
      </c>
      <c r="H9605" s="29" t="str">
        <f>_xlfn.XLOOKUP(G9605,[1]类目转化数据!B:B,[1]类目转化数据!C:C)</f>
        <v>直饮机组</v>
      </c>
      <c r="I9605" s="29"/>
    </row>
    <row r="9606" ht="16.5" spans="1:9">
      <c r="A9606" s="29" t="s">
        <v>8027</v>
      </c>
      <c r="B9606" s="30">
        <v>100160964632</v>
      </c>
      <c r="C9606" s="31" t="s">
        <v>10180</v>
      </c>
      <c r="D9606" s="29" t="s">
        <v>9643</v>
      </c>
      <c r="E9606" s="29">
        <v>3999</v>
      </c>
      <c r="F9606" s="29" t="str">
        <f>_xlfn.XLOOKUP($G9606,[1]类目转化数据!$B:$B,[1]类目转化数据!$A:$A)</f>
        <v>配件/赠品</v>
      </c>
      <c r="G9606" s="29" t="s">
        <v>613</v>
      </c>
      <c r="H9606" s="29" t="str">
        <f>_xlfn.XLOOKUP(G9606,[1]类目转化数据!B:B,[1]类目转化数据!C:C)</f>
        <v>直饮机组</v>
      </c>
      <c r="I9606" s="29"/>
    </row>
    <row r="9607" ht="16.5" spans="1:9">
      <c r="A9607" s="29" t="s">
        <v>8027</v>
      </c>
      <c r="B9607" s="30">
        <v>100160967486</v>
      </c>
      <c r="C9607" s="31" t="s">
        <v>10181</v>
      </c>
      <c r="D9607" s="29" t="s">
        <v>9643</v>
      </c>
      <c r="E9607" s="29">
        <v>1599</v>
      </c>
      <c r="F9607" s="29" t="str">
        <f>_xlfn.XLOOKUP($G9607,[1]类目转化数据!$B:$B,[1]类目转化数据!$A:$A)</f>
        <v>配件/赠品</v>
      </c>
      <c r="G9607" s="29" t="s">
        <v>613</v>
      </c>
      <c r="H9607" s="29" t="str">
        <f>_xlfn.XLOOKUP(G9607,[1]类目转化数据!B:B,[1]类目转化数据!C:C)</f>
        <v>直饮机组</v>
      </c>
      <c r="I9607" s="29"/>
    </row>
    <row r="9608" ht="16.5" spans="1:9">
      <c r="A9608" s="29" t="s">
        <v>8027</v>
      </c>
      <c r="B9608" s="30">
        <v>100131606247</v>
      </c>
      <c r="C9608" s="31" t="s">
        <v>10182</v>
      </c>
      <c r="D9608" s="29" t="s">
        <v>10183</v>
      </c>
      <c r="E9608" s="29">
        <v>2999</v>
      </c>
      <c r="F9608" s="29" t="str">
        <f>_xlfn.XLOOKUP($G9608,[1]类目转化数据!$B:$B,[1]类目转化数据!$A:$A)</f>
        <v>机械设备</v>
      </c>
      <c r="G9608" s="29" t="s">
        <v>73</v>
      </c>
      <c r="H9608" s="29" t="str">
        <f>_xlfn.XLOOKUP(G9608,[1]类目转化数据!B:B,[1]类目转化数据!C:C)</f>
        <v>机械设备</v>
      </c>
      <c r="I9608" s="29"/>
    </row>
    <row r="9609" ht="16.5" spans="1:9">
      <c r="A9609" s="29" t="s">
        <v>8027</v>
      </c>
      <c r="B9609" s="30">
        <v>100022401233</v>
      </c>
      <c r="C9609" s="31" t="s">
        <v>10184</v>
      </c>
      <c r="D9609" s="29" t="s">
        <v>8521</v>
      </c>
      <c r="E9609" s="29">
        <v>4998</v>
      </c>
      <c r="F9609" s="29" t="str">
        <f>_xlfn.XLOOKUP($G9609,[1]类目转化数据!$B:$B,[1]类目转化数据!$A:$A)</f>
        <v>机械设备</v>
      </c>
      <c r="G9609" s="29" t="s">
        <v>73</v>
      </c>
      <c r="H9609" s="29" t="str">
        <f>_xlfn.XLOOKUP(G9609,[1]类目转化数据!B:B,[1]类目转化数据!C:C)</f>
        <v>机械设备</v>
      </c>
      <c r="I9609" s="29"/>
    </row>
    <row r="9610" ht="16.5" spans="1:9">
      <c r="A9610" s="29" t="s">
        <v>8027</v>
      </c>
      <c r="B9610" s="30">
        <v>100060612204</v>
      </c>
      <c r="C9610" s="31" t="s">
        <v>10185</v>
      </c>
      <c r="D9610" s="29" t="s">
        <v>9206</v>
      </c>
      <c r="E9610" s="29">
        <v>3899</v>
      </c>
      <c r="F9610" s="29" t="str">
        <f>_xlfn.XLOOKUP($G9610,[1]类目转化数据!$B:$B,[1]类目转化数据!$A:$A)</f>
        <v>机械设备</v>
      </c>
      <c r="G9610" s="29" t="s">
        <v>73</v>
      </c>
      <c r="H9610" s="29" t="str">
        <f>_xlfn.XLOOKUP(G9610,[1]类目转化数据!B:B,[1]类目转化数据!C:C)</f>
        <v>机械设备</v>
      </c>
      <c r="I9610" s="29"/>
    </row>
    <row r="9611" ht="16.5" spans="1:9">
      <c r="A9611" s="29" t="s">
        <v>8027</v>
      </c>
      <c r="B9611" s="30">
        <v>100061594098</v>
      </c>
      <c r="C9611" s="31" t="s">
        <v>10186</v>
      </c>
      <c r="D9611" s="29" t="s">
        <v>9694</v>
      </c>
      <c r="E9611" s="29">
        <v>4799</v>
      </c>
      <c r="F9611" s="29" t="str">
        <f>_xlfn.XLOOKUP($G9611,[1]类目转化数据!$B:$B,[1]类目转化数据!$A:$A)</f>
        <v>机械设备</v>
      </c>
      <c r="G9611" s="29" t="s">
        <v>73</v>
      </c>
      <c r="H9611" s="29" t="str">
        <f>_xlfn.XLOOKUP(G9611,[1]类目转化数据!B:B,[1]类目转化数据!C:C)</f>
        <v>机械设备</v>
      </c>
      <c r="I9611" s="29"/>
    </row>
    <row r="9612" ht="16.5" spans="1:9">
      <c r="A9612" s="29" t="s">
        <v>8027</v>
      </c>
      <c r="B9612" s="30">
        <v>100061594134</v>
      </c>
      <c r="C9612" s="31" t="s">
        <v>10187</v>
      </c>
      <c r="D9612" s="29" t="s">
        <v>9692</v>
      </c>
      <c r="E9612" s="29">
        <v>12980</v>
      </c>
      <c r="F9612" s="29" t="str">
        <f>_xlfn.XLOOKUP($G9612,[1]类目转化数据!$B:$B,[1]类目转化数据!$A:$A)</f>
        <v>机械设备</v>
      </c>
      <c r="G9612" s="29" t="s">
        <v>73</v>
      </c>
      <c r="H9612" s="29" t="str">
        <f>_xlfn.XLOOKUP(G9612,[1]类目转化数据!B:B,[1]类目转化数据!C:C)</f>
        <v>机械设备</v>
      </c>
      <c r="I9612" s="29"/>
    </row>
    <row r="9613" ht="16.5" spans="1:9">
      <c r="A9613" s="29" t="s">
        <v>8027</v>
      </c>
      <c r="B9613" s="30">
        <v>100153073403</v>
      </c>
      <c r="C9613" s="31" t="s">
        <v>10188</v>
      </c>
      <c r="D9613" s="29" t="s">
        <v>10189</v>
      </c>
      <c r="E9613" s="29">
        <v>2599</v>
      </c>
      <c r="F9613" s="29" t="str">
        <f>_xlfn.XLOOKUP($G9613,[1]类目转化数据!$B:$B,[1]类目转化数据!$A:$A)</f>
        <v>机械设备</v>
      </c>
      <c r="G9613" s="29" t="s">
        <v>73</v>
      </c>
      <c r="H9613" s="29" t="str">
        <f>_xlfn.XLOOKUP(G9613,[1]类目转化数据!B:B,[1]类目转化数据!C:C)</f>
        <v>机械设备</v>
      </c>
      <c r="I9613" s="29"/>
    </row>
    <row r="9614" ht="16.5" spans="1:9">
      <c r="A9614" s="29" t="s">
        <v>8027</v>
      </c>
      <c r="B9614" s="30">
        <v>100161724786</v>
      </c>
      <c r="C9614" s="31" t="s">
        <v>10151</v>
      </c>
      <c r="D9614" s="29" t="s">
        <v>10152</v>
      </c>
      <c r="E9614" s="29">
        <v>3999</v>
      </c>
      <c r="F9614" s="29" t="str">
        <f>_xlfn.XLOOKUP($G9614,[1]类目转化数据!$B:$B,[1]类目转化数据!$A:$A)</f>
        <v>机械设备</v>
      </c>
      <c r="G9614" s="29" t="s">
        <v>73</v>
      </c>
      <c r="H9614" s="29" t="str">
        <f>_xlfn.XLOOKUP(G9614,[1]类目转化数据!B:B,[1]类目转化数据!C:C)</f>
        <v>机械设备</v>
      </c>
      <c r="I9614" s="29"/>
    </row>
    <row r="9615" ht="16.5" spans="1:9">
      <c r="A9615" s="29" t="s">
        <v>8027</v>
      </c>
      <c r="B9615" s="30">
        <v>100061594096</v>
      </c>
      <c r="C9615" s="31" t="s">
        <v>10190</v>
      </c>
      <c r="D9615" s="29" t="s">
        <v>10191</v>
      </c>
      <c r="E9615" s="29">
        <v>13999</v>
      </c>
      <c r="F9615" s="29" t="str">
        <f>_xlfn.XLOOKUP($G9615,[1]类目转化数据!$B:$B,[1]类目转化数据!$A:$A)</f>
        <v>机械设备</v>
      </c>
      <c r="G9615" s="29" t="s">
        <v>73</v>
      </c>
      <c r="H9615" s="29" t="str">
        <f>_xlfn.XLOOKUP(G9615,[1]类目转化数据!B:B,[1]类目转化数据!C:C)</f>
        <v>机械设备</v>
      </c>
      <c r="I9615" s="29"/>
    </row>
    <row r="9616" ht="16.5" spans="1:9">
      <c r="A9616" s="29" t="s">
        <v>8027</v>
      </c>
      <c r="B9616" s="30">
        <v>100193939616</v>
      </c>
      <c r="C9616" s="31" t="s">
        <v>10192</v>
      </c>
      <c r="D9616" s="29" t="s">
        <v>10193</v>
      </c>
      <c r="E9616" s="29">
        <v>2599</v>
      </c>
      <c r="F9616" s="29" t="str">
        <f>_xlfn.XLOOKUP($G9616,[1]类目转化数据!$B:$B,[1]类目转化数据!$A:$A)</f>
        <v>机械设备</v>
      </c>
      <c r="G9616" s="29" t="s">
        <v>73</v>
      </c>
      <c r="H9616" s="29" t="str">
        <f>_xlfn.XLOOKUP(G9616,[1]类目转化数据!B:B,[1]类目转化数据!C:C)</f>
        <v>机械设备</v>
      </c>
      <c r="I9616" s="29"/>
    </row>
    <row r="9617" ht="16.5" spans="1:9">
      <c r="A9617" s="29" t="s">
        <v>8027</v>
      </c>
      <c r="B9617" s="30">
        <v>100161724710</v>
      </c>
      <c r="C9617" s="31" t="s">
        <v>10182</v>
      </c>
      <c r="D9617" s="29" t="s">
        <v>10183</v>
      </c>
      <c r="E9617" s="29">
        <v>2999</v>
      </c>
      <c r="F9617" s="29" t="str">
        <f>_xlfn.XLOOKUP($G9617,[1]类目转化数据!$B:$B,[1]类目转化数据!$A:$A)</f>
        <v>机械设备</v>
      </c>
      <c r="G9617" s="29" t="s">
        <v>73</v>
      </c>
      <c r="H9617" s="29" t="str">
        <f>_xlfn.XLOOKUP(G9617,[1]类目转化数据!B:B,[1]类目转化数据!C:C)</f>
        <v>机械设备</v>
      </c>
      <c r="I9617" s="29"/>
    </row>
    <row r="9618" ht="16.5" spans="1:9">
      <c r="A9618" s="29" t="s">
        <v>8027</v>
      </c>
      <c r="B9618" s="30">
        <v>100133151831</v>
      </c>
      <c r="C9618" s="31" t="s">
        <v>10194</v>
      </c>
      <c r="D9618" s="29" t="s">
        <v>10195</v>
      </c>
      <c r="E9618" s="29">
        <v>4999</v>
      </c>
      <c r="F9618" s="29" t="str">
        <f>_xlfn.XLOOKUP($G9618,[1]类目转化数据!$B:$B,[1]类目转化数据!$A:$A)</f>
        <v>制冷设备</v>
      </c>
      <c r="G9618" s="29" t="s">
        <v>254</v>
      </c>
      <c r="H9618" s="29" t="str">
        <f>_xlfn.XLOOKUP(G9618,[1]类目转化数据!B:B,[1]类目转化数据!C:C)</f>
        <v>后厨组</v>
      </c>
      <c r="I9618" s="29"/>
    </row>
    <row r="9619" ht="16.5" spans="1:9">
      <c r="A9619" s="29" t="s">
        <v>8027</v>
      </c>
      <c r="B9619" s="30">
        <v>100193939632</v>
      </c>
      <c r="C9619" s="31" t="s">
        <v>10196</v>
      </c>
      <c r="D9619" s="29" t="s">
        <v>10197</v>
      </c>
      <c r="E9619" s="29">
        <v>9980</v>
      </c>
      <c r="F9619" s="29" t="str">
        <f>_xlfn.XLOOKUP($G9619,[1]类目转化数据!$B:$B,[1]类目转化数据!$A:$A)</f>
        <v>社会餐饮设备</v>
      </c>
      <c r="G9619" s="29" t="s">
        <v>222</v>
      </c>
      <c r="H9619" s="29" t="str">
        <f>_xlfn.XLOOKUP(G9619,[1]类目转化数据!B:B,[1]类目转化数据!C:C)</f>
        <v>小客单</v>
      </c>
      <c r="I9619" s="29"/>
    </row>
    <row r="9620" ht="16.5" spans="1:9">
      <c r="A9620" s="29" t="s">
        <v>8027</v>
      </c>
      <c r="B9620" s="30">
        <v>100153073405</v>
      </c>
      <c r="C9620" s="31" t="s">
        <v>10198</v>
      </c>
      <c r="D9620" s="29" t="s">
        <v>10199</v>
      </c>
      <c r="E9620" s="29">
        <v>119999</v>
      </c>
      <c r="F9620" s="29" t="str">
        <f>_xlfn.XLOOKUP($G9620,[1]类目转化数据!$B:$B,[1]类目转化数据!$A:$A)</f>
        <v>烟消洗设备</v>
      </c>
      <c r="G9620" s="29" t="s">
        <v>1490</v>
      </c>
      <c r="H9620" s="29" t="str">
        <f>_xlfn.XLOOKUP(G9620,[1]类目转化数据!B:B,[1]类目转化数据!C:C)</f>
        <v>大锅灶组</v>
      </c>
      <c r="I9620" s="29"/>
    </row>
    <row r="9621" ht="16.5" spans="1:9">
      <c r="A9621" s="29" t="s">
        <v>8027</v>
      </c>
      <c r="B9621" s="30">
        <v>100153073379</v>
      </c>
      <c r="C9621" s="31" t="s">
        <v>10200</v>
      </c>
      <c r="D9621" s="29" t="s">
        <v>10201</v>
      </c>
      <c r="E9621" s="29">
        <v>139999</v>
      </c>
      <c r="F9621" s="29" t="str">
        <f>_xlfn.XLOOKUP($G9621,[1]类目转化数据!$B:$B,[1]类目转化数据!$A:$A)</f>
        <v>烟消洗设备</v>
      </c>
      <c r="G9621" s="29" t="s">
        <v>1490</v>
      </c>
      <c r="H9621" s="29" t="str">
        <f>_xlfn.XLOOKUP(G9621,[1]类目转化数据!B:B,[1]类目转化数据!C:C)</f>
        <v>大锅灶组</v>
      </c>
      <c r="I9621" s="29"/>
    </row>
    <row r="9622" ht="16.5" spans="1:9">
      <c r="A9622" s="29" t="s">
        <v>8027</v>
      </c>
      <c r="B9622" s="30">
        <v>100153073375</v>
      </c>
      <c r="C9622" s="31" t="s">
        <v>10202</v>
      </c>
      <c r="D9622" s="29" t="s">
        <v>10203</v>
      </c>
      <c r="E9622" s="29">
        <v>148999</v>
      </c>
      <c r="F9622" s="29" t="str">
        <f>_xlfn.XLOOKUP($G9622,[1]类目转化数据!$B:$B,[1]类目转化数据!$A:$A)</f>
        <v>烟消洗设备</v>
      </c>
      <c r="G9622" s="29" t="s">
        <v>1490</v>
      </c>
      <c r="H9622" s="29" t="str">
        <f>_xlfn.XLOOKUP(G9622,[1]类目转化数据!B:B,[1]类目转化数据!C:C)</f>
        <v>大锅灶组</v>
      </c>
      <c r="I9622" s="29"/>
    </row>
    <row r="9623" ht="16.5" spans="1:9">
      <c r="A9623" s="29" t="s">
        <v>8027</v>
      </c>
      <c r="B9623" s="30">
        <v>100153073383</v>
      </c>
      <c r="C9623" s="31" t="s">
        <v>10204</v>
      </c>
      <c r="D9623" s="29" t="s">
        <v>10205</v>
      </c>
      <c r="E9623" s="29">
        <v>68999</v>
      </c>
      <c r="F9623" s="29" t="str">
        <f>_xlfn.XLOOKUP($G9623,[1]类目转化数据!$B:$B,[1]类目转化数据!$A:$A)</f>
        <v>烟消洗设备</v>
      </c>
      <c r="G9623" s="29" t="s">
        <v>1490</v>
      </c>
      <c r="H9623" s="29" t="str">
        <f>_xlfn.XLOOKUP(G9623,[1]类目转化数据!B:B,[1]类目转化数据!C:C)</f>
        <v>大锅灶组</v>
      </c>
      <c r="I9623" s="29"/>
    </row>
    <row r="9624" ht="16.5" spans="1:9">
      <c r="A9624" s="29" t="s">
        <v>8027</v>
      </c>
      <c r="B9624" s="30">
        <v>100193939618</v>
      </c>
      <c r="C9624" s="31" t="s">
        <v>10206</v>
      </c>
      <c r="D9624" s="29" t="s">
        <v>10207</v>
      </c>
      <c r="E9624" s="29">
        <v>104999</v>
      </c>
      <c r="F9624" s="29" t="str">
        <f>_xlfn.XLOOKUP($G9624,[1]类目转化数据!$B:$B,[1]类目转化数据!$A:$A)</f>
        <v>烟消洗设备</v>
      </c>
      <c r="G9624" s="29" t="s">
        <v>1490</v>
      </c>
      <c r="H9624" s="29" t="str">
        <f>_xlfn.XLOOKUP(G9624,[1]类目转化数据!B:B,[1]类目转化数据!C:C)</f>
        <v>大锅灶组</v>
      </c>
      <c r="I9624" s="29"/>
    </row>
    <row r="9625" ht="16.5" spans="1:9">
      <c r="A9625" s="29" t="s">
        <v>8027</v>
      </c>
      <c r="B9625" s="30">
        <v>100193939642</v>
      </c>
      <c r="C9625" s="31" t="s">
        <v>10208</v>
      </c>
      <c r="D9625" s="29" t="s">
        <v>10209</v>
      </c>
      <c r="E9625" s="29">
        <v>59999</v>
      </c>
      <c r="F9625" s="29" t="str">
        <f>_xlfn.XLOOKUP($G9625,[1]类目转化数据!$B:$B,[1]类目转化数据!$A:$A)</f>
        <v>烟消洗设备</v>
      </c>
      <c r="G9625" s="29" t="s">
        <v>1490</v>
      </c>
      <c r="H9625" s="29" t="str">
        <f>_xlfn.XLOOKUP(G9625,[1]类目转化数据!B:B,[1]类目转化数据!C:C)</f>
        <v>大锅灶组</v>
      </c>
      <c r="I9625" s="29"/>
    </row>
    <row r="9626" ht="16.5" spans="1:9">
      <c r="A9626" s="29" t="s">
        <v>8027</v>
      </c>
      <c r="B9626" s="30">
        <v>100193939626</v>
      </c>
      <c r="C9626" s="31" t="s">
        <v>10210</v>
      </c>
      <c r="D9626" s="29" t="s">
        <v>10211</v>
      </c>
      <c r="E9626" s="29">
        <v>95999</v>
      </c>
      <c r="F9626" s="29" t="str">
        <f>_xlfn.XLOOKUP($G9626,[1]类目转化数据!$B:$B,[1]类目转化数据!$A:$A)</f>
        <v>烟消洗设备</v>
      </c>
      <c r="G9626" s="29" t="s">
        <v>1490</v>
      </c>
      <c r="H9626" s="29" t="str">
        <f>_xlfn.XLOOKUP(G9626,[1]类目转化数据!B:B,[1]类目转化数据!C:C)</f>
        <v>大锅灶组</v>
      </c>
      <c r="I9626" s="29"/>
    </row>
    <row r="9627" ht="16.5" spans="1:9">
      <c r="A9627" s="29" t="s">
        <v>8027</v>
      </c>
      <c r="B9627" s="30">
        <v>100193939624</v>
      </c>
      <c r="C9627" s="31" t="s">
        <v>10212</v>
      </c>
      <c r="D9627" s="29" t="s">
        <v>10213</v>
      </c>
      <c r="E9627" s="29">
        <v>128999</v>
      </c>
      <c r="F9627" s="29" t="str">
        <f>_xlfn.XLOOKUP($G9627,[1]类目转化数据!$B:$B,[1]类目转化数据!$A:$A)</f>
        <v>烟消洗设备</v>
      </c>
      <c r="G9627" s="29" t="s">
        <v>1490</v>
      </c>
      <c r="H9627" s="29" t="str">
        <f>_xlfn.XLOOKUP(G9627,[1]类目转化数据!B:B,[1]类目转化数据!C:C)</f>
        <v>大锅灶组</v>
      </c>
      <c r="I9627" s="29"/>
    </row>
    <row r="9628" ht="16.5" spans="1:9">
      <c r="A9628" s="29" t="s">
        <v>8027</v>
      </c>
      <c r="B9628" s="30">
        <v>100193939594</v>
      </c>
      <c r="C9628" s="31" t="s">
        <v>10214</v>
      </c>
      <c r="D9628" s="29" t="s">
        <v>10215</v>
      </c>
      <c r="E9628" s="29">
        <v>78999</v>
      </c>
      <c r="F9628" s="29" t="str">
        <f>_xlfn.XLOOKUP($G9628,[1]类目转化数据!$B:$B,[1]类目转化数据!$A:$A)</f>
        <v>烟消洗设备</v>
      </c>
      <c r="G9628" s="29" t="s">
        <v>1490</v>
      </c>
      <c r="H9628" s="29" t="str">
        <f>_xlfn.XLOOKUP(G9628,[1]类目转化数据!B:B,[1]类目转化数据!C:C)</f>
        <v>大锅灶组</v>
      </c>
      <c r="I9628" s="29"/>
    </row>
    <row r="9629" ht="16.5" spans="1:9">
      <c r="A9629" s="29" t="s">
        <v>8027</v>
      </c>
      <c r="B9629" s="30">
        <v>100193939622</v>
      </c>
      <c r="C9629" s="31" t="s">
        <v>10216</v>
      </c>
      <c r="D9629" s="29" t="s">
        <v>10217</v>
      </c>
      <c r="E9629" s="29">
        <v>69990</v>
      </c>
      <c r="F9629" s="29" t="str">
        <f>_xlfn.XLOOKUP($G9629,[1]类目转化数据!$B:$B,[1]类目转化数据!$A:$A)</f>
        <v>烟消洗设备</v>
      </c>
      <c r="G9629" s="29" t="s">
        <v>1490</v>
      </c>
      <c r="H9629" s="29" t="str">
        <f>_xlfn.XLOOKUP(G9629,[1]类目转化数据!B:B,[1]类目转化数据!C:C)</f>
        <v>大锅灶组</v>
      </c>
      <c r="I9629" s="29"/>
    </row>
    <row r="9630" ht="16.5" spans="1:9">
      <c r="A9630" s="29" t="s">
        <v>8027</v>
      </c>
      <c r="B9630" s="30">
        <v>100153073381</v>
      </c>
      <c r="C9630" s="31" t="s">
        <v>10218</v>
      </c>
      <c r="D9630" s="29" t="s">
        <v>10219</v>
      </c>
      <c r="E9630" s="29">
        <v>519</v>
      </c>
      <c r="F9630" s="29" t="str">
        <f>_xlfn.XLOOKUP($G9630,[1]类目转化数据!$B:$B,[1]类目转化数据!$A:$A)</f>
        <v>机械设备</v>
      </c>
      <c r="G9630" s="29" t="s">
        <v>305</v>
      </c>
      <c r="H9630" s="29" t="str">
        <f>_xlfn.XLOOKUP(G9630,[1]类目转化数据!B:B,[1]类目转化数据!C:C)</f>
        <v>机械设备</v>
      </c>
      <c r="I9630" s="29"/>
    </row>
    <row r="9631" ht="16.5" spans="1:9">
      <c r="A9631" s="29" t="s">
        <v>8027</v>
      </c>
      <c r="B9631" s="30">
        <v>100153073385</v>
      </c>
      <c r="C9631" s="31" t="s">
        <v>10220</v>
      </c>
      <c r="D9631" s="29" t="s">
        <v>10219</v>
      </c>
      <c r="E9631" s="29">
        <v>299</v>
      </c>
      <c r="F9631" s="29" t="str">
        <f>_xlfn.XLOOKUP($G9631,[1]类目转化数据!$B:$B,[1]类目转化数据!$A:$A)</f>
        <v>机械设备</v>
      </c>
      <c r="G9631" s="29" t="s">
        <v>305</v>
      </c>
      <c r="H9631" s="29" t="str">
        <f>_xlfn.XLOOKUP(G9631,[1]类目转化数据!B:B,[1]类目转化数据!C:C)</f>
        <v>机械设备</v>
      </c>
      <c r="I9631" s="29"/>
    </row>
    <row r="9632" ht="16.5" spans="1:9">
      <c r="A9632" s="29" t="s">
        <v>8027</v>
      </c>
      <c r="B9632" s="30">
        <v>100193939608</v>
      </c>
      <c r="C9632" s="31" t="s">
        <v>8069</v>
      </c>
      <c r="D9632" s="29" t="s">
        <v>10221</v>
      </c>
      <c r="E9632" s="29">
        <v>519</v>
      </c>
      <c r="F9632" s="29" t="str">
        <f>_xlfn.XLOOKUP($G9632,[1]类目转化数据!$B:$B,[1]类目转化数据!$A:$A)</f>
        <v>机械设备</v>
      </c>
      <c r="G9632" s="29" t="s">
        <v>305</v>
      </c>
      <c r="H9632" s="29" t="str">
        <f>_xlfn.XLOOKUP(G9632,[1]类目转化数据!B:B,[1]类目转化数据!C:C)</f>
        <v>机械设备</v>
      </c>
      <c r="I9632" s="29"/>
    </row>
    <row r="9633" ht="16.5" spans="1:9">
      <c r="A9633" s="29" t="s">
        <v>8027</v>
      </c>
      <c r="B9633" s="30">
        <v>100193939592</v>
      </c>
      <c r="C9633" s="31" t="s">
        <v>9794</v>
      </c>
      <c r="D9633" s="29" t="s">
        <v>10222</v>
      </c>
      <c r="E9633" s="29">
        <v>519</v>
      </c>
      <c r="F9633" s="29" t="str">
        <f>_xlfn.XLOOKUP($G9633,[1]类目转化数据!$B:$B,[1]类目转化数据!$A:$A)</f>
        <v>机械设备</v>
      </c>
      <c r="G9633" s="29" t="s">
        <v>305</v>
      </c>
      <c r="H9633" s="29" t="str">
        <f>_xlfn.XLOOKUP(G9633,[1]类目转化数据!B:B,[1]类目转化数据!C:C)</f>
        <v>机械设备</v>
      </c>
      <c r="I9633" s="29"/>
    </row>
    <row r="9634" ht="16.5" spans="1:9">
      <c r="A9634" s="29" t="s">
        <v>8027</v>
      </c>
      <c r="B9634" s="30">
        <v>100153073389</v>
      </c>
      <c r="C9634" s="31" t="s">
        <v>10223</v>
      </c>
      <c r="D9634" s="29" t="s">
        <v>10222</v>
      </c>
      <c r="E9634" s="29">
        <v>299</v>
      </c>
      <c r="F9634" s="29" t="str">
        <f>_xlfn.XLOOKUP($G9634,[1]类目转化数据!$B:$B,[1]类目转化数据!$A:$A)</f>
        <v>机械设备</v>
      </c>
      <c r="G9634" s="29" t="s">
        <v>305</v>
      </c>
      <c r="H9634" s="29" t="str">
        <f>_xlfn.XLOOKUP(G9634,[1]类目转化数据!B:B,[1]类目转化数据!C:C)</f>
        <v>机械设备</v>
      </c>
      <c r="I9634" s="29"/>
    </row>
    <row r="9635" ht="16.5" spans="1:9">
      <c r="A9635" s="29" t="s">
        <v>8027</v>
      </c>
      <c r="B9635" s="30">
        <v>100193939638</v>
      </c>
      <c r="C9635" s="31" t="s">
        <v>8068</v>
      </c>
      <c r="D9635" s="29" t="s">
        <v>10221</v>
      </c>
      <c r="E9635" s="29">
        <v>299</v>
      </c>
      <c r="F9635" s="29" t="str">
        <f>_xlfn.XLOOKUP($G9635,[1]类目转化数据!$B:$B,[1]类目转化数据!$A:$A)</f>
        <v>机械设备</v>
      </c>
      <c r="G9635" s="29" t="s">
        <v>305</v>
      </c>
      <c r="H9635" s="29" t="str">
        <f>_xlfn.XLOOKUP(G9635,[1]类目转化数据!B:B,[1]类目转化数据!C:C)</f>
        <v>机械设备</v>
      </c>
      <c r="I9635" s="29"/>
    </row>
    <row r="9636" ht="16.5" spans="1:9">
      <c r="A9636" s="29" t="s">
        <v>8027</v>
      </c>
      <c r="B9636" s="30">
        <v>100048017859</v>
      </c>
      <c r="C9636" s="31" t="s">
        <v>10224</v>
      </c>
      <c r="D9636" s="29" t="s">
        <v>9210</v>
      </c>
      <c r="E9636" s="29">
        <v>2580</v>
      </c>
      <c r="F9636" s="29" t="str">
        <f>_xlfn.XLOOKUP($G9636,[1]类目转化数据!$B:$B,[1]类目转化数据!$A:$A)</f>
        <v>制冷设备</v>
      </c>
      <c r="G9636" s="29" t="s">
        <v>466</v>
      </c>
      <c r="H9636" s="29" t="str">
        <f>_xlfn.XLOOKUP(G9636,[1]类目转化数据!B:B,[1]类目转化数据!C:C)</f>
        <v>直饮机组</v>
      </c>
      <c r="I9636" s="29"/>
    </row>
    <row r="9637" ht="16.5" spans="1:9">
      <c r="A9637" s="29" t="s">
        <v>8027</v>
      </c>
      <c r="B9637" s="30">
        <v>100070808530</v>
      </c>
      <c r="C9637" s="31" t="s">
        <v>10225</v>
      </c>
      <c r="D9637" s="29" t="s">
        <v>9807</v>
      </c>
      <c r="E9637" s="29">
        <v>2580</v>
      </c>
      <c r="F9637" s="29" t="str">
        <f>_xlfn.XLOOKUP($G9637,[1]类目转化数据!$B:$B,[1]类目转化数据!$A:$A)</f>
        <v>制冷设备</v>
      </c>
      <c r="G9637" s="29" t="s">
        <v>466</v>
      </c>
      <c r="H9637" s="29" t="str">
        <f>_xlfn.XLOOKUP(G9637,[1]类目转化数据!B:B,[1]类目转化数据!C:C)</f>
        <v>直饮机组</v>
      </c>
      <c r="I9637" s="29"/>
    </row>
    <row r="9638" ht="16.5" spans="1:9">
      <c r="A9638" s="29" t="s">
        <v>8027</v>
      </c>
      <c r="B9638" s="30">
        <v>100189528943</v>
      </c>
      <c r="C9638" s="31" t="s">
        <v>9856</v>
      </c>
      <c r="D9638" s="29" t="s">
        <v>9857</v>
      </c>
      <c r="E9638" s="29">
        <v>2190</v>
      </c>
      <c r="F9638" s="29" t="str">
        <f>_xlfn.XLOOKUP($G9638,[1]类目转化数据!$B:$B,[1]类目转化数据!$A:$A)</f>
        <v>制冷设备</v>
      </c>
      <c r="G9638" s="29" t="s">
        <v>466</v>
      </c>
      <c r="H9638" s="29" t="str">
        <f>_xlfn.XLOOKUP(G9638,[1]类目转化数据!B:B,[1]类目转化数据!C:C)</f>
        <v>直饮机组</v>
      </c>
      <c r="I9638" s="29"/>
    </row>
    <row r="9639" ht="16.5" spans="1:9">
      <c r="A9639" s="29" t="s">
        <v>8027</v>
      </c>
      <c r="B9639" s="30">
        <v>100048017827</v>
      </c>
      <c r="C9639" s="31" t="s">
        <v>10226</v>
      </c>
      <c r="D9639" s="29" t="s">
        <v>9208</v>
      </c>
      <c r="E9639" s="29">
        <v>1980</v>
      </c>
      <c r="F9639" s="29" t="str">
        <f>_xlfn.XLOOKUP($G9639,[1]类目转化数据!$B:$B,[1]类目转化数据!$A:$A)</f>
        <v>制冷设备</v>
      </c>
      <c r="G9639" s="29" t="s">
        <v>466</v>
      </c>
      <c r="H9639" s="29" t="str">
        <f>_xlfn.XLOOKUP(G9639,[1]类目转化数据!B:B,[1]类目转化数据!C:C)</f>
        <v>直饮机组</v>
      </c>
      <c r="I9639" s="29"/>
    </row>
    <row r="9640" ht="16.5" spans="1:9">
      <c r="A9640" s="29" t="s">
        <v>8027</v>
      </c>
      <c r="B9640" s="30">
        <v>100081020564</v>
      </c>
      <c r="C9640" s="31" t="s">
        <v>10227</v>
      </c>
      <c r="D9640" s="29" t="s">
        <v>9214</v>
      </c>
      <c r="E9640" s="29">
        <v>2890</v>
      </c>
      <c r="F9640" s="29" t="str">
        <f>_xlfn.XLOOKUP($G9640,[1]类目转化数据!$B:$B,[1]类目转化数据!$A:$A)</f>
        <v>制冷设备</v>
      </c>
      <c r="G9640" s="29" t="s">
        <v>466</v>
      </c>
      <c r="H9640" s="29" t="str">
        <f>_xlfn.XLOOKUP(G9640,[1]类目转化数据!B:B,[1]类目转化数据!C:C)</f>
        <v>直饮机组</v>
      </c>
      <c r="I9640" s="29"/>
    </row>
    <row r="9641" ht="16.5" spans="1:9">
      <c r="A9641" s="29" t="s">
        <v>8027</v>
      </c>
      <c r="B9641" s="30">
        <v>100101582923</v>
      </c>
      <c r="C9641" s="31" t="s">
        <v>10228</v>
      </c>
      <c r="D9641" s="29" t="s">
        <v>9851</v>
      </c>
      <c r="E9641" s="29">
        <v>1980</v>
      </c>
      <c r="F9641" s="29" t="str">
        <f>_xlfn.XLOOKUP($G9641,[1]类目转化数据!$B:$B,[1]类目转化数据!$A:$A)</f>
        <v>制冷设备</v>
      </c>
      <c r="G9641" s="29" t="s">
        <v>466</v>
      </c>
      <c r="H9641" s="29" t="str">
        <f>_xlfn.XLOOKUP(G9641,[1]类目转化数据!B:B,[1]类目转化数据!C:C)</f>
        <v>直饮机组</v>
      </c>
      <c r="I9641" s="29"/>
    </row>
    <row r="9642" ht="16.5" spans="1:9">
      <c r="A9642" s="29" t="s">
        <v>8027</v>
      </c>
      <c r="B9642" s="30">
        <v>100189528929</v>
      </c>
      <c r="C9642" s="31" t="s">
        <v>9854</v>
      </c>
      <c r="D9642" s="29" t="s">
        <v>9855</v>
      </c>
      <c r="E9642" s="29">
        <v>1490</v>
      </c>
      <c r="F9642" s="29" t="str">
        <f>_xlfn.XLOOKUP($G9642,[1]类目转化数据!$B:$B,[1]类目转化数据!$A:$A)</f>
        <v>制冷设备</v>
      </c>
      <c r="G9642" s="29" t="s">
        <v>466</v>
      </c>
      <c r="H9642" s="29" t="str">
        <f>_xlfn.XLOOKUP(G9642,[1]类目转化数据!B:B,[1]类目转化数据!C:C)</f>
        <v>直饮机组</v>
      </c>
      <c r="I9642" s="29"/>
    </row>
    <row r="9643" ht="16.5" spans="1:9">
      <c r="A9643" s="29" t="s">
        <v>8027</v>
      </c>
      <c r="B9643" s="30">
        <v>100189528927</v>
      </c>
      <c r="C9643" s="31" t="s">
        <v>9852</v>
      </c>
      <c r="D9643" s="29" t="s">
        <v>9853</v>
      </c>
      <c r="E9643" s="29">
        <v>2890</v>
      </c>
      <c r="F9643" s="29" t="str">
        <f>_xlfn.XLOOKUP($G9643,[1]类目转化数据!$B:$B,[1]类目转化数据!$A:$A)</f>
        <v>制冷设备</v>
      </c>
      <c r="G9643" s="29" t="s">
        <v>466</v>
      </c>
      <c r="H9643" s="29" t="str">
        <f>_xlfn.XLOOKUP(G9643,[1]类目转化数据!B:B,[1]类目转化数据!C:C)</f>
        <v>直饮机组</v>
      </c>
      <c r="I9643" s="29"/>
    </row>
    <row r="9644" ht="16.5" spans="1:9">
      <c r="A9644" s="29" t="s">
        <v>8027</v>
      </c>
      <c r="B9644" s="30">
        <v>100257922858</v>
      </c>
      <c r="C9644" s="31" t="s">
        <v>9858</v>
      </c>
      <c r="D9644" s="29" t="s">
        <v>9859</v>
      </c>
      <c r="E9644" s="29">
        <v>4299</v>
      </c>
      <c r="F9644" s="29" t="str">
        <f>_xlfn.XLOOKUP($G9644,[1]类目转化数据!$B:$B,[1]类目转化数据!$A:$A)</f>
        <v>办公饮水设备</v>
      </c>
      <c r="G9644" s="29" t="s">
        <v>622</v>
      </c>
      <c r="H9644" s="29" t="str">
        <f>_xlfn.XLOOKUP(G9644,[1]类目转化数据!B:B,[1]类目转化数据!C:C)</f>
        <v>直饮机组</v>
      </c>
      <c r="I9644" s="29"/>
    </row>
    <row r="9645" ht="16.5" spans="1:9">
      <c r="A9645" s="29" t="s">
        <v>8027</v>
      </c>
      <c r="B9645" s="30">
        <v>100156829931</v>
      </c>
      <c r="C9645" s="31" t="s">
        <v>9848</v>
      </c>
      <c r="D9645" s="29" t="s">
        <v>9849</v>
      </c>
      <c r="E9645" s="29">
        <v>3999</v>
      </c>
      <c r="F9645" s="29" t="str">
        <f>_xlfn.XLOOKUP($G9645,[1]类目转化数据!$B:$B,[1]类目转化数据!$A:$A)</f>
        <v>制冷设备</v>
      </c>
      <c r="G9645" s="29" t="s">
        <v>466</v>
      </c>
      <c r="H9645" s="29" t="str">
        <f>_xlfn.XLOOKUP(G9645,[1]类目转化数据!B:B,[1]类目转化数据!C:C)</f>
        <v>直饮机组</v>
      </c>
      <c r="I9645" s="29"/>
    </row>
    <row r="9646" ht="16.5" spans="1:9">
      <c r="A9646" s="29" t="s">
        <v>8027</v>
      </c>
      <c r="B9646" s="30">
        <v>100199576566</v>
      </c>
      <c r="C9646" s="31" t="s">
        <v>10229</v>
      </c>
      <c r="D9646" s="29" t="s">
        <v>10230</v>
      </c>
      <c r="E9646" s="29">
        <v>2199</v>
      </c>
      <c r="F9646" s="29" t="str">
        <f>_xlfn.XLOOKUP($G9646,[1]类目转化数据!$B:$B,[1]类目转化数据!$A:$A)</f>
        <v>烟消洗设备</v>
      </c>
      <c r="G9646" s="29" t="s">
        <v>54</v>
      </c>
      <c r="H9646" s="29" t="str">
        <f>_xlfn.XLOOKUP(G9646,[1]类目转化数据!B:B,[1]类目转化数据!C:C)</f>
        <v>后厨组</v>
      </c>
      <c r="I9646" s="29"/>
    </row>
    <row r="9647" ht="16.5" spans="1:9">
      <c r="A9647" s="29" t="s">
        <v>8027</v>
      </c>
      <c r="B9647" s="30">
        <v>100160488911</v>
      </c>
      <c r="C9647" s="31" t="s">
        <v>10231</v>
      </c>
      <c r="D9647" s="29" t="s">
        <v>10156</v>
      </c>
      <c r="E9647" s="29">
        <v>7980</v>
      </c>
      <c r="F9647" s="29" t="str">
        <f>_xlfn.XLOOKUP($G9647,[1]类目转化数据!$B:$B,[1]类目转化数据!$A:$A)</f>
        <v>机械设备</v>
      </c>
      <c r="G9647" s="29" t="s">
        <v>73</v>
      </c>
      <c r="H9647" s="29" t="str">
        <f>_xlfn.XLOOKUP(G9647,[1]类目转化数据!B:B,[1]类目转化数据!C:C)</f>
        <v>机械设备</v>
      </c>
      <c r="I9647" s="29"/>
    </row>
    <row r="9648" ht="16.5" spans="1:9">
      <c r="A9648" s="29" t="s">
        <v>8027</v>
      </c>
      <c r="B9648" s="30">
        <v>100160488913</v>
      </c>
      <c r="C9648" s="31" t="s">
        <v>10232</v>
      </c>
      <c r="D9648" s="29" t="s">
        <v>8641</v>
      </c>
      <c r="E9648" s="29">
        <v>1499</v>
      </c>
      <c r="F9648" s="29" t="str">
        <f>_xlfn.XLOOKUP($G9648,[1]类目转化数据!$B:$B,[1]类目转化数据!$A:$A)</f>
        <v>社会餐饮设备</v>
      </c>
      <c r="G9648" s="29" t="s">
        <v>11</v>
      </c>
      <c r="H9648" s="29" t="str">
        <f>_xlfn.XLOOKUP(G9648,[1]类目转化数据!B:B,[1]类目转化数据!C:C)</f>
        <v>小客单</v>
      </c>
      <c r="I9648" s="29"/>
    </row>
    <row r="9649" ht="16.5" spans="1:9">
      <c r="A9649" s="29" t="s">
        <v>8027</v>
      </c>
      <c r="B9649" s="30">
        <v>100160488915</v>
      </c>
      <c r="C9649" s="31" t="s">
        <v>10233</v>
      </c>
      <c r="D9649" s="29" t="s">
        <v>10234</v>
      </c>
      <c r="E9649" s="29">
        <v>4380</v>
      </c>
      <c r="F9649" s="29" t="str">
        <f>_xlfn.XLOOKUP($G9649,[1]类目转化数据!$B:$B,[1]类目转化数据!$A:$A)</f>
        <v>办公饮水设备</v>
      </c>
      <c r="G9649" s="29" t="s">
        <v>622</v>
      </c>
      <c r="H9649" s="29" t="str">
        <f>_xlfn.XLOOKUP(G9649,[1]类目转化数据!B:B,[1]类目转化数据!C:C)</f>
        <v>直饮机组</v>
      </c>
      <c r="I9649" s="29"/>
    </row>
    <row r="9650" ht="16.5" spans="1:9">
      <c r="A9650" s="29" t="s">
        <v>8027</v>
      </c>
      <c r="B9650" s="30">
        <v>100205069360</v>
      </c>
      <c r="C9650" s="31" t="s">
        <v>10235</v>
      </c>
      <c r="D9650" s="29" t="s">
        <v>10236</v>
      </c>
      <c r="E9650" s="29">
        <v>3680</v>
      </c>
      <c r="F9650" s="29" t="str">
        <f>_xlfn.XLOOKUP($G9650,[1]类目转化数据!$B:$B,[1]类目转化数据!$A:$A)</f>
        <v>办公饮水设备</v>
      </c>
      <c r="G9650" s="29" t="s">
        <v>622</v>
      </c>
      <c r="H9650" s="29" t="str">
        <f>_xlfn.XLOOKUP(G9650,[1]类目转化数据!B:B,[1]类目转化数据!C:C)</f>
        <v>直饮机组</v>
      </c>
      <c r="I9650" s="29"/>
    </row>
    <row r="9651" ht="16.5" spans="1:9">
      <c r="A9651" s="29" t="s">
        <v>8027</v>
      </c>
      <c r="B9651" s="30">
        <v>100205069382</v>
      </c>
      <c r="C9651" s="31" t="s">
        <v>10237</v>
      </c>
      <c r="D9651" s="29" t="s">
        <v>10238</v>
      </c>
      <c r="E9651" s="29">
        <v>2880</v>
      </c>
      <c r="F9651" s="29" t="str">
        <f>_xlfn.XLOOKUP($G9651,[1]类目转化数据!$B:$B,[1]类目转化数据!$A:$A)</f>
        <v>办公饮水设备</v>
      </c>
      <c r="G9651" s="29" t="s">
        <v>622</v>
      </c>
      <c r="H9651" s="29" t="str">
        <f>_xlfn.XLOOKUP(G9651,[1]类目转化数据!B:B,[1]类目转化数据!C:C)</f>
        <v>直饮机组</v>
      </c>
      <c r="I9651" s="29"/>
    </row>
    <row r="9652" ht="16.5" spans="1:9">
      <c r="A9652" s="29" t="s">
        <v>8027</v>
      </c>
      <c r="B9652" s="30">
        <v>100205069384</v>
      </c>
      <c r="C9652" s="31" t="s">
        <v>10239</v>
      </c>
      <c r="D9652" s="29" t="s">
        <v>8222</v>
      </c>
      <c r="E9652" s="29">
        <v>4998</v>
      </c>
      <c r="F9652" s="29" t="str">
        <f>_xlfn.XLOOKUP($G9652,[1]类目转化数据!$B:$B,[1]类目转化数据!$A:$A)</f>
        <v>办公饮水设备</v>
      </c>
      <c r="G9652" s="29" t="s">
        <v>622</v>
      </c>
      <c r="H9652" s="29" t="str">
        <f>_xlfn.XLOOKUP(G9652,[1]类目转化数据!B:B,[1]类目转化数据!C:C)</f>
        <v>直饮机组</v>
      </c>
      <c r="I9652" s="29"/>
    </row>
    <row r="9653" ht="16.5" spans="1:9">
      <c r="A9653" s="29" t="s">
        <v>8027</v>
      </c>
      <c r="B9653" s="30">
        <v>100168013933</v>
      </c>
      <c r="C9653" s="31" t="s">
        <v>10240</v>
      </c>
      <c r="D9653" s="29" t="s">
        <v>8300</v>
      </c>
      <c r="E9653" s="29">
        <v>21800</v>
      </c>
      <c r="F9653" s="29" t="str">
        <f>_xlfn.XLOOKUP($G9653,[1]类目转化数据!$B:$B,[1]类目转化数据!$A:$A)</f>
        <v>烟消洗设备</v>
      </c>
      <c r="G9653" s="29" t="s">
        <v>1579</v>
      </c>
      <c r="H9653" s="29" t="str">
        <f>_xlfn.XLOOKUP(G9653,[1]类目转化数据!B:B,[1]类目转化数据!C:C)</f>
        <v>后厨组</v>
      </c>
      <c r="I9653" s="29"/>
    </row>
    <row r="9654" ht="16.5" spans="1:9">
      <c r="A9654" s="29" t="s">
        <v>8027</v>
      </c>
      <c r="B9654" s="30">
        <v>100216364094</v>
      </c>
      <c r="C9654" s="31" t="s">
        <v>10241</v>
      </c>
      <c r="D9654" s="29" t="s">
        <v>8288</v>
      </c>
      <c r="E9654" s="29">
        <v>19800</v>
      </c>
      <c r="F9654" s="29" t="str">
        <f>_xlfn.XLOOKUP($G9654,[1]类目转化数据!$B:$B,[1]类目转化数据!$A:$A)</f>
        <v>烟消洗设备</v>
      </c>
      <c r="G9654" s="29" t="s">
        <v>1579</v>
      </c>
      <c r="H9654" s="29" t="str">
        <f>_xlfn.XLOOKUP(G9654,[1]类目转化数据!B:B,[1]类目转化数据!C:C)</f>
        <v>后厨组</v>
      </c>
      <c r="I9654" s="29"/>
    </row>
    <row r="9655" ht="16.5" spans="1:9">
      <c r="A9655" s="29" t="s">
        <v>8027</v>
      </c>
      <c r="B9655" s="30">
        <v>100216364110</v>
      </c>
      <c r="C9655" s="31" t="s">
        <v>10242</v>
      </c>
      <c r="D9655" s="29" t="s">
        <v>8294</v>
      </c>
      <c r="E9655" s="29">
        <v>23800</v>
      </c>
      <c r="F9655" s="29" t="str">
        <f>_xlfn.XLOOKUP($G9655,[1]类目转化数据!$B:$B,[1]类目转化数据!$A:$A)</f>
        <v>烟消洗设备</v>
      </c>
      <c r="G9655" s="29" t="s">
        <v>1579</v>
      </c>
      <c r="H9655" s="29" t="str">
        <f>_xlfn.XLOOKUP(G9655,[1]类目转化数据!B:B,[1]类目转化数据!C:C)</f>
        <v>后厨组</v>
      </c>
      <c r="I9655" s="29"/>
    </row>
    <row r="9656" ht="16.5" spans="1:9">
      <c r="A9656" s="29" t="s">
        <v>8027</v>
      </c>
      <c r="B9656" s="30">
        <v>100216364142</v>
      </c>
      <c r="C9656" s="31" t="s">
        <v>10243</v>
      </c>
      <c r="D9656" s="29" t="s">
        <v>8280</v>
      </c>
      <c r="E9656" s="29">
        <v>14800</v>
      </c>
      <c r="F9656" s="29" t="str">
        <f>_xlfn.XLOOKUP($G9656,[1]类目转化数据!$B:$B,[1]类目转化数据!$A:$A)</f>
        <v>烟消洗设备</v>
      </c>
      <c r="G9656" s="29" t="s">
        <v>1579</v>
      </c>
      <c r="H9656" s="29" t="str">
        <f>_xlfn.XLOOKUP(G9656,[1]类目转化数据!B:B,[1]类目转化数据!C:C)</f>
        <v>后厨组</v>
      </c>
      <c r="I9656" s="29"/>
    </row>
    <row r="9657" ht="16.5" spans="1:9">
      <c r="A9657" s="29" t="s">
        <v>8027</v>
      </c>
      <c r="B9657" s="30">
        <v>100216364178</v>
      </c>
      <c r="C9657" s="31" t="s">
        <v>10244</v>
      </c>
      <c r="D9657" s="29" t="s">
        <v>8290</v>
      </c>
      <c r="E9657" s="29">
        <v>16800</v>
      </c>
      <c r="F9657" s="29" t="str">
        <f>_xlfn.XLOOKUP($G9657,[1]类目转化数据!$B:$B,[1]类目转化数据!$A:$A)</f>
        <v>烟消洗设备</v>
      </c>
      <c r="G9657" s="29" t="s">
        <v>1579</v>
      </c>
      <c r="H9657" s="29" t="str">
        <f>_xlfn.XLOOKUP(G9657,[1]类目转化数据!B:B,[1]类目转化数据!C:C)</f>
        <v>后厨组</v>
      </c>
      <c r="I9657" s="29"/>
    </row>
    <row r="9658" ht="16.5" spans="1:9">
      <c r="A9658" s="29" t="s">
        <v>8027</v>
      </c>
      <c r="B9658" s="30">
        <v>100216364184</v>
      </c>
      <c r="C9658" s="31" t="s">
        <v>10245</v>
      </c>
      <c r="D9658" s="29" t="s">
        <v>8286</v>
      </c>
      <c r="E9658" s="29">
        <v>17800</v>
      </c>
      <c r="F9658" s="29" t="str">
        <f>_xlfn.XLOOKUP($G9658,[1]类目转化数据!$B:$B,[1]类目转化数据!$A:$A)</f>
        <v>烟消洗设备</v>
      </c>
      <c r="G9658" s="29" t="s">
        <v>1579</v>
      </c>
      <c r="H9658" s="29" t="str">
        <f>_xlfn.XLOOKUP(G9658,[1]类目转化数据!B:B,[1]类目转化数据!C:C)</f>
        <v>后厨组</v>
      </c>
      <c r="I9658" s="29"/>
    </row>
    <row r="9659" ht="16.5" spans="1:9">
      <c r="A9659" s="29" t="s">
        <v>8027</v>
      </c>
      <c r="B9659" s="30">
        <v>100172189047</v>
      </c>
      <c r="C9659" s="31" t="s">
        <v>10246</v>
      </c>
      <c r="D9659" s="29" t="s">
        <v>10150</v>
      </c>
      <c r="E9659" s="29">
        <v>2397</v>
      </c>
      <c r="F9659" s="29" t="str">
        <f>_xlfn.XLOOKUP($G9659,[1]类目转化数据!$B:$B,[1]类目转化数据!$A:$A)</f>
        <v>机械设备</v>
      </c>
      <c r="G9659" s="29" t="s">
        <v>73</v>
      </c>
      <c r="H9659" s="29" t="str">
        <f>_xlfn.XLOOKUP(G9659,[1]类目转化数据!B:B,[1]类目转化数据!C:C)</f>
        <v>机械设备</v>
      </c>
      <c r="I9659" s="29"/>
    </row>
    <row r="9660" ht="16.5" spans="1:9">
      <c r="A9660" s="29" t="s">
        <v>8027</v>
      </c>
      <c r="B9660" s="30">
        <v>100222619864</v>
      </c>
      <c r="C9660" s="31" t="s">
        <v>10247</v>
      </c>
      <c r="D9660" s="29" t="s">
        <v>10248</v>
      </c>
      <c r="E9660" s="29">
        <v>18990</v>
      </c>
      <c r="F9660" s="29" t="str">
        <f>_xlfn.XLOOKUP($G9660,[1]类目转化数据!$B:$B,[1]类目转化数据!$A:$A)</f>
        <v>制热设备</v>
      </c>
      <c r="G9660" s="29" t="s">
        <v>241</v>
      </c>
      <c r="H9660" s="29" t="str">
        <f>_xlfn.XLOOKUP(G9660,[1]类目转化数据!B:B,[1]类目转化数据!C:C)</f>
        <v>后厨组</v>
      </c>
      <c r="I9660" s="29"/>
    </row>
    <row r="9661" ht="16.5" spans="1:9">
      <c r="A9661" s="29" t="s">
        <v>8027</v>
      </c>
      <c r="B9661" s="30">
        <v>100178017581</v>
      </c>
      <c r="C9661" s="31" t="s">
        <v>10249</v>
      </c>
      <c r="D9661" s="29" t="s">
        <v>10250</v>
      </c>
      <c r="E9661" s="29">
        <v>5699</v>
      </c>
      <c r="F9661" s="29" t="str">
        <f>_xlfn.XLOOKUP($G9661,[1]类目转化数据!$B:$B,[1]类目转化数据!$A:$A)</f>
        <v>办公饮水设备</v>
      </c>
      <c r="G9661" s="29" t="s">
        <v>622</v>
      </c>
      <c r="H9661" s="29" t="str">
        <f>_xlfn.XLOOKUP(G9661,[1]类目转化数据!B:B,[1]类目转化数据!C:C)</f>
        <v>直饮机组</v>
      </c>
      <c r="I9661" s="29"/>
    </row>
    <row r="9662" ht="16.5" spans="1:9">
      <c r="A9662" s="29" t="s">
        <v>8027</v>
      </c>
      <c r="B9662" s="30">
        <v>100178017597</v>
      </c>
      <c r="C9662" s="31" t="s">
        <v>10251</v>
      </c>
      <c r="D9662" s="29" t="s">
        <v>10252</v>
      </c>
      <c r="E9662" s="29">
        <v>4799</v>
      </c>
      <c r="F9662" s="29" t="str">
        <f>_xlfn.XLOOKUP($G9662,[1]类目转化数据!$B:$B,[1]类目转化数据!$A:$A)</f>
        <v>办公饮水设备</v>
      </c>
      <c r="G9662" s="29" t="s">
        <v>622</v>
      </c>
      <c r="H9662" s="29" t="str">
        <f>_xlfn.XLOOKUP(G9662,[1]类目转化数据!B:B,[1]类目转化数据!C:C)</f>
        <v>直饮机组</v>
      </c>
      <c r="I9662" s="29"/>
    </row>
    <row r="9663" ht="16.5" spans="1:9">
      <c r="A9663" s="29" t="s">
        <v>8027</v>
      </c>
      <c r="B9663" s="30">
        <v>100231355744</v>
      </c>
      <c r="C9663" s="31" t="s">
        <v>10253</v>
      </c>
      <c r="D9663" s="29" t="s">
        <v>10254</v>
      </c>
      <c r="E9663" s="29">
        <v>3599</v>
      </c>
      <c r="F9663" s="29" t="str">
        <f>_xlfn.XLOOKUP($G9663,[1]类目转化数据!$B:$B,[1]类目转化数据!$A:$A)</f>
        <v>办公饮水设备</v>
      </c>
      <c r="G9663" s="29" t="s">
        <v>622</v>
      </c>
      <c r="H9663" s="29" t="str">
        <f>_xlfn.XLOOKUP(G9663,[1]类目转化数据!B:B,[1]类目转化数据!C:C)</f>
        <v>直饮机组</v>
      </c>
      <c r="I9663" s="29"/>
    </row>
    <row r="9664" ht="16.5" spans="1:9">
      <c r="A9664" s="29" t="s">
        <v>8027</v>
      </c>
      <c r="B9664" s="30">
        <v>100231355746</v>
      </c>
      <c r="C9664" s="31" t="s">
        <v>10255</v>
      </c>
      <c r="D9664" s="29" t="s">
        <v>9702</v>
      </c>
      <c r="E9664" s="29">
        <v>2899</v>
      </c>
      <c r="F9664" s="29" t="str">
        <f>_xlfn.XLOOKUP($G9664,[1]类目转化数据!$B:$B,[1]类目转化数据!$A:$A)</f>
        <v>机械设备</v>
      </c>
      <c r="G9664" s="29" t="s">
        <v>73</v>
      </c>
      <c r="H9664" s="29" t="str">
        <f>_xlfn.XLOOKUP(G9664,[1]类目转化数据!B:B,[1]类目转化数据!C:C)</f>
        <v>机械设备</v>
      </c>
      <c r="I9664" s="29"/>
    </row>
    <row r="9665" ht="16.5" spans="1:9">
      <c r="A9665" s="29" t="s">
        <v>8027</v>
      </c>
      <c r="B9665" s="30">
        <v>100185293225</v>
      </c>
      <c r="C9665" s="31" t="s">
        <v>10256</v>
      </c>
      <c r="D9665" s="29" t="s">
        <v>8238</v>
      </c>
      <c r="E9665" s="29">
        <v>2199</v>
      </c>
      <c r="F9665" s="29" t="str">
        <f>_xlfn.XLOOKUP($G9665,[1]类目转化数据!$B:$B,[1]类目转化数据!$A:$A)</f>
        <v>办公饮水设备</v>
      </c>
      <c r="G9665" s="29" t="s">
        <v>622</v>
      </c>
      <c r="H9665" s="29" t="str">
        <f>_xlfn.XLOOKUP(G9665,[1]类目转化数据!B:B,[1]类目转化数据!C:C)</f>
        <v>直饮机组</v>
      </c>
      <c r="I9665" s="29"/>
    </row>
    <row r="9666" ht="16.5" spans="1:9">
      <c r="A9666" s="29" t="s">
        <v>8027</v>
      </c>
      <c r="B9666" s="30">
        <v>100185439669</v>
      </c>
      <c r="C9666" s="31" t="s">
        <v>10257</v>
      </c>
      <c r="D9666" s="29" t="s">
        <v>10258</v>
      </c>
      <c r="E9666" s="29">
        <v>11999</v>
      </c>
      <c r="F9666" s="29" t="str">
        <f>_xlfn.XLOOKUP($G9666,[1]类目转化数据!$B:$B,[1]类目转化数据!$A:$A)</f>
        <v>办公饮水设备</v>
      </c>
      <c r="G9666" s="29" t="s">
        <v>622</v>
      </c>
      <c r="H9666" s="29" t="str">
        <f>_xlfn.XLOOKUP(G9666,[1]类目转化数据!B:B,[1]类目转化数据!C:C)</f>
        <v>直饮机组</v>
      </c>
      <c r="I9666" s="29"/>
    </row>
    <row r="9667" ht="16.5" spans="1:9">
      <c r="A9667" s="29" t="s">
        <v>8027</v>
      </c>
      <c r="B9667" s="30">
        <v>100185293189</v>
      </c>
      <c r="C9667" s="31" t="s">
        <v>10259</v>
      </c>
      <c r="D9667" s="29" t="s">
        <v>10139</v>
      </c>
      <c r="E9667" s="29">
        <v>7599</v>
      </c>
      <c r="F9667" s="29" t="str">
        <f>_xlfn.XLOOKUP($G9667,[1]类目转化数据!$B:$B,[1]类目转化数据!$A:$A)</f>
        <v>办公饮水设备</v>
      </c>
      <c r="G9667" s="29" t="s">
        <v>622</v>
      </c>
      <c r="H9667" s="29" t="str">
        <f>_xlfn.XLOOKUP(G9667,[1]类目转化数据!B:B,[1]类目转化数据!C:C)</f>
        <v>直饮机组</v>
      </c>
      <c r="I9667" s="29"/>
    </row>
    <row r="9668" ht="16.5" spans="1:9">
      <c r="A9668" s="29" t="s">
        <v>8027</v>
      </c>
      <c r="B9668" s="30">
        <v>100242258354</v>
      </c>
      <c r="C9668" s="31" t="s">
        <v>10260</v>
      </c>
      <c r="D9668" s="29" t="s">
        <v>10261</v>
      </c>
      <c r="E9668" s="29">
        <v>9999</v>
      </c>
      <c r="F9668" s="29" t="str">
        <f>_xlfn.XLOOKUP($G9668,[1]类目转化数据!$B:$B,[1]类目转化数据!$A:$A)</f>
        <v>办公饮水设备</v>
      </c>
      <c r="G9668" s="29" t="s">
        <v>622</v>
      </c>
      <c r="H9668" s="29" t="str">
        <f>_xlfn.XLOOKUP(G9668,[1]类目转化数据!B:B,[1]类目转化数据!C:C)</f>
        <v>直饮机组</v>
      </c>
      <c r="I9668" s="29"/>
    </row>
    <row r="9669" ht="16.5" spans="1:9">
      <c r="A9669" s="29" t="s">
        <v>8027</v>
      </c>
      <c r="B9669" s="30">
        <v>100242479834</v>
      </c>
      <c r="C9669" s="31" t="s">
        <v>10262</v>
      </c>
      <c r="D9669" s="29" t="s">
        <v>10263</v>
      </c>
      <c r="E9669" s="29">
        <v>10999</v>
      </c>
      <c r="F9669" s="29" t="str">
        <f>_xlfn.XLOOKUP($G9669,[1]类目转化数据!$B:$B,[1]类目转化数据!$A:$A)</f>
        <v>办公饮水设备</v>
      </c>
      <c r="G9669" s="29" t="s">
        <v>622</v>
      </c>
      <c r="H9669" s="29" t="str">
        <f>_xlfn.XLOOKUP(G9669,[1]类目转化数据!B:B,[1]类目转化数据!C:C)</f>
        <v>直饮机组</v>
      </c>
      <c r="I9669" s="29"/>
    </row>
    <row r="9670" ht="16.5" spans="1:9">
      <c r="A9670" s="29" t="s">
        <v>8027</v>
      </c>
      <c r="B9670" s="30">
        <v>100242258402</v>
      </c>
      <c r="C9670" s="31" t="s">
        <v>10264</v>
      </c>
      <c r="D9670" s="29" t="s">
        <v>10265</v>
      </c>
      <c r="E9670" s="29">
        <v>6599</v>
      </c>
      <c r="F9670" s="29" t="str">
        <f>_xlfn.XLOOKUP($G9670,[1]类目转化数据!$B:$B,[1]类目转化数据!$A:$A)</f>
        <v>办公饮水设备</v>
      </c>
      <c r="G9670" s="29" t="s">
        <v>622</v>
      </c>
      <c r="H9670" s="29" t="str">
        <f>_xlfn.XLOOKUP(G9670,[1]类目转化数据!B:B,[1]类目转化数据!C:C)</f>
        <v>直饮机组</v>
      </c>
      <c r="I9670" s="29"/>
    </row>
    <row r="9671" ht="16.5" spans="1:9">
      <c r="A9671" s="29" t="s">
        <v>8027</v>
      </c>
      <c r="B9671" s="30">
        <v>100242479758</v>
      </c>
      <c r="C9671" s="31" t="s">
        <v>10266</v>
      </c>
      <c r="D9671" s="29" t="s">
        <v>10267</v>
      </c>
      <c r="E9671" s="29">
        <v>8999</v>
      </c>
      <c r="F9671" s="29" t="str">
        <f>_xlfn.XLOOKUP($G9671,[1]类目转化数据!$B:$B,[1]类目转化数据!$A:$A)</f>
        <v>办公饮水设备</v>
      </c>
      <c r="G9671" s="29" t="s">
        <v>622</v>
      </c>
      <c r="H9671" s="29" t="str">
        <f>_xlfn.XLOOKUP(G9671,[1]类目转化数据!B:B,[1]类目转化数据!C:C)</f>
        <v>直饮机组</v>
      </c>
      <c r="I9671" s="29"/>
    </row>
    <row r="9672" ht="16.5" spans="1:9">
      <c r="A9672" s="29" t="s">
        <v>8027</v>
      </c>
      <c r="B9672" s="30">
        <v>100189993895</v>
      </c>
      <c r="C9672" s="31" t="s">
        <v>10268</v>
      </c>
      <c r="D9672" s="29" t="s">
        <v>8830</v>
      </c>
      <c r="E9672" s="29">
        <v>2999</v>
      </c>
      <c r="F9672" s="29" t="str">
        <f>_xlfn.XLOOKUP($G9672,[1]类目转化数据!$B:$B,[1]类目转化数据!$A:$A)</f>
        <v>机械设备</v>
      </c>
      <c r="G9672" s="29" t="s">
        <v>431</v>
      </c>
      <c r="H9672" s="29" t="str">
        <f>_xlfn.XLOOKUP(G9672,[1]类目转化数据!B:B,[1]类目转化数据!C:C)</f>
        <v>机械设备</v>
      </c>
      <c r="I9672" s="29"/>
    </row>
    <row r="9673" ht="16.5" spans="1:9">
      <c r="A9673" s="29" t="s">
        <v>8027</v>
      </c>
      <c r="B9673" s="30">
        <v>100249306518</v>
      </c>
      <c r="C9673" s="31" t="s">
        <v>10269</v>
      </c>
      <c r="D9673" s="29" t="s">
        <v>8823</v>
      </c>
      <c r="E9673" s="29">
        <v>3999</v>
      </c>
      <c r="F9673" s="29" t="str">
        <f>_xlfn.XLOOKUP($G9673,[1]类目转化数据!$B:$B,[1]类目转化数据!$A:$A)</f>
        <v>机械设备</v>
      </c>
      <c r="G9673" s="29" t="s">
        <v>431</v>
      </c>
      <c r="H9673" s="29" t="str">
        <f>_xlfn.XLOOKUP(G9673,[1]类目转化数据!B:B,[1]类目转化数据!C:C)</f>
        <v>机械设备</v>
      </c>
      <c r="I9673" s="29"/>
    </row>
    <row r="9674" ht="16.5" spans="1:9">
      <c r="A9674" s="29" t="s">
        <v>8027</v>
      </c>
      <c r="B9674" s="30">
        <v>100249592714</v>
      </c>
      <c r="C9674" s="31" t="s">
        <v>10270</v>
      </c>
      <c r="D9674" s="29" t="s">
        <v>10271</v>
      </c>
      <c r="E9674" s="29">
        <v>399</v>
      </c>
      <c r="F9674" s="29" t="str">
        <f>_xlfn.XLOOKUP($G9674,[1]类目转化数据!$B:$B,[1]类目转化数据!$A:$A)</f>
        <v>烟消洗设备</v>
      </c>
      <c r="G9674" s="29" t="s">
        <v>1959</v>
      </c>
      <c r="H9674" s="29" t="str">
        <f>_xlfn.XLOOKUP(G9674,[1]类目转化数据!B:B,[1]类目转化数据!C:C)</f>
        <v>后厨组</v>
      </c>
      <c r="I9674" s="29"/>
    </row>
    <row r="9675" ht="16.5" spans="1:9">
      <c r="A9675" s="29" t="s">
        <v>8027</v>
      </c>
      <c r="B9675" s="30">
        <v>100191557553</v>
      </c>
      <c r="C9675" s="31" t="s">
        <v>10272</v>
      </c>
      <c r="D9675" s="29" t="s">
        <v>8633</v>
      </c>
      <c r="E9675" s="29">
        <v>9990</v>
      </c>
      <c r="F9675" s="29" t="str">
        <f>_xlfn.XLOOKUP($G9675,[1]类目转化数据!$B:$B,[1]类目转化数据!$A:$A)</f>
        <v>其他</v>
      </c>
      <c r="G9675" s="29" t="s">
        <v>78</v>
      </c>
      <c r="H9675" s="29" t="str">
        <f>_xlfn.XLOOKUP(G9675,[1]类目转化数据!B:B,[1]类目转化数据!C:C)</f>
        <v>智慧厨房</v>
      </c>
      <c r="I9675" s="29"/>
    </row>
    <row r="9676" ht="16.5" spans="1:9">
      <c r="A9676" s="29" t="s">
        <v>8027</v>
      </c>
      <c r="B9676" s="30">
        <v>100191557617</v>
      </c>
      <c r="C9676" s="31" t="s">
        <v>10273</v>
      </c>
      <c r="D9676" s="29" t="s">
        <v>10274</v>
      </c>
      <c r="E9676" s="29">
        <v>19990</v>
      </c>
      <c r="F9676" s="29" t="str">
        <f>_xlfn.XLOOKUP($G9676,[1]类目转化数据!$B:$B,[1]类目转化数据!$A:$A)</f>
        <v>其他</v>
      </c>
      <c r="G9676" s="29" t="s">
        <v>78</v>
      </c>
      <c r="H9676" s="29" t="str">
        <f>_xlfn.XLOOKUP(G9676,[1]类目转化数据!B:B,[1]类目转化数据!C:C)</f>
        <v>智慧厨房</v>
      </c>
      <c r="I9676" s="29"/>
    </row>
    <row r="9677" ht="16.5" spans="1:9">
      <c r="A9677" s="29" t="s">
        <v>8027</v>
      </c>
      <c r="B9677" s="30">
        <v>100223301401</v>
      </c>
      <c r="C9677" s="31" t="s">
        <v>10275</v>
      </c>
      <c r="D9677" s="29" t="s">
        <v>10276</v>
      </c>
      <c r="E9677" s="29">
        <v>8890</v>
      </c>
      <c r="F9677" s="29" t="str">
        <f>_xlfn.XLOOKUP($G9677,[1]类目转化数据!$B:$B,[1]类目转化数据!$A:$A)</f>
        <v>其他</v>
      </c>
      <c r="G9677" s="29" t="s">
        <v>78</v>
      </c>
      <c r="H9677" s="29" t="str">
        <f>_xlfn.XLOOKUP(G9677,[1]类目转化数据!B:B,[1]类目转化数据!C:C)</f>
        <v>智慧厨房</v>
      </c>
      <c r="I9677" s="29"/>
    </row>
    <row r="9678" ht="16.5" spans="1:9">
      <c r="A9678" s="29" t="s">
        <v>8027</v>
      </c>
      <c r="B9678" s="30">
        <v>100223301435</v>
      </c>
      <c r="C9678" s="31" t="s">
        <v>10277</v>
      </c>
      <c r="D9678" s="29" t="s">
        <v>10278</v>
      </c>
      <c r="E9678" s="29">
        <v>4990</v>
      </c>
      <c r="F9678" s="29" t="str">
        <f>_xlfn.XLOOKUP($G9678,[1]类目转化数据!$B:$B,[1]类目转化数据!$A:$A)</f>
        <v>其他</v>
      </c>
      <c r="G9678" s="29" t="s">
        <v>78</v>
      </c>
      <c r="H9678" s="29" t="str">
        <f>_xlfn.XLOOKUP(G9678,[1]类目转化数据!B:B,[1]类目转化数据!C:C)</f>
        <v>智慧厨房</v>
      </c>
      <c r="I9678" s="29"/>
    </row>
    <row r="9679" ht="16.5" spans="1:9">
      <c r="A9679" s="29" t="s">
        <v>8027</v>
      </c>
      <c r="B9679" s="30">
        <v>100251652646</v>
      </c>
      <c r="C9679" s="31" t="s">
        <v>10279</v>
      </c>
      <c r="D9679" s="29" t="s">
        <v>10274</v>
      </c>
      <c r="E9679" s="29">
        <v>16990</v>
      </c>
      <c r="F9679" s="29" t="str">
        <f>_xlfn.XLOOKUP($G9679,[1]类目转化数据!$B:$B,[1]类目转化数据!$A:$A)</f>
        <v>其他</v>
      </c>
      <c r="G9679" s="29" t="s">
        <v>78</v>
      </c>
      <c r="H9679" s="29" t="str">
        <f>_xlfn.XLOOKUP(G9679,[1]类目转化数据!B:B,[1]类目转化数据!C:C)</f>
        <v>智慧厨房</v>
      </c>
      <c r="I9679" s="29"/>
    </row>
    <row r="9680" ht="16.5" spans="1:9">
      <c r="A9680" s="29" t="s">
        <v>8027</v>
      </c>
      <c r="B9680" s="30">
        <v>100251652644</v>
      </c>
      <c r="C9680" s="31" t="s">
        <v>10280</v>
      </c>
      <c r="D9680" s="29" t="s">
        <v>8124</v>
      </c>
      <c r="E9680" s="29">
        <v>4680</v>
      </c>
      <c r="F9680" s="29" t="str">
        <f>_xlfn.XLOOKUP($G9680,[1]类目转化数据!$B:$B,[1]类目转化数据!$A:$A)</f>
        <v>其他</v>
      </c>
      <c r="G9680" s="29" t="s">
        <v>78</v>
      </c>
      <c r="H9680" s="29" t="str">
        <f>_xlfn.XLOOKUP(G9680,[1]类目转化数据!B:B,[1]类目转化数据!C:C)</f>
        <v>智慧厨房</v>
      </c>
      <c r="I9680" s="29"/>
    </row>
    <row r="9681" ht="16.5" spans="1:9">
      <c r="A9681" s="29" t="s">
        <v>8027</v>
      </c>
      <c r="B9681" s="30">
        <v>100251652724</v>
      </c>
      <c r="C9681" s="31" t="s">
        <v>10281</v>
      </c>
      <c r="D9681" s="29" t="s">
        <v>8633</v>
      </c>
      <c r="E9681" s="29">
        <v>13990</v>
      </c>
      <c r="F9681" s="29" t="str">
        <f>_xlfn.XLOOKUP($G9681,[1]类目转化数据!$B:$B,[1]类目转化数据!$A:$A)</f>
        <v>其他</v>
      </c>
      <c r="G9681" s="29" t="s">
        <v>78</v>
      </c>
      <c r="H9681" s="29" t="str">
        <f>_xlfn.XLOOKUP(G9681,[1]类目转化数据!B:B,[1]类目转化数据!C:C)</f>
        <v>智慧厨房</v>
      </c>
      <c r="I9681" s="29"/>
    </row>
    <row r="9682" ht="16.5" spans="1:9">
      <c r="A9682" s="29" t="s">
        <v>8027</v>
      </c>
      <c r="B9682" s="30">
        <v>100297998866</v>
      </c>
      <c r="C9682" s="31" t="s">
        <v>10282</v>
      </c>
      <c r="D9682" s="29" t="s">
        <v>10283</v>
      </c>
      <c r="E9682" s="29">
        <v>5490</v>
      </c>
      <c r="F9682" s="29" t="str">
        <f>_xlfn.XLOOKUP($G9682,[1]类目转化数据!$B:$B,[1]类目转化数据!$A:$A)</f>
        <v>其他</v>
      </c>
      <c r="G9682" s="29" t="s">
        <v>78</v>
      </c>
      <c r="H9682" s="29" t="str">
        <f>_xlfn.XLOOKUP(G9682,[1]类目转化数据!B:B,[1]类目转化数据!C:C)</f>
        <v>智慧厨房</v>
      </c>
      <c r="I9682" s="29"/>
    </row>
    <row r="9683" ht="16.5" spans="1:9">
      <c r="A9683" s="29" t="s">
        <v>8027</v>
      </c>
      <c r="B9683" s="30">
        <v>100297998792</v>
      </c>
      <c r="C9683" s="31" t="s">
        <v>10284</v>
      </c>
      <c r="D9683" s="29" t="s">
        <v>10285</v>
      </c>
      <c r="E9683" s="29">
        <v>19990</v>
      </c>
      <c r="F9683" s="29" t="str">
        <f>_xlfn.XLOOKUP($G9683,[1]类目转化数据!$B:$B,[1]类目转化数据!$A:$A)</f>
        <v>其他</v>
      </c>
      <c r="G9683" s="29" t="s">
        <v>78</v>
      </c>
      <c r="H9683" s="29" t="str">
        <f>_xlfn.XLOOKUP(G9683,[1]类目转化数据!B:B,[1]类目转化数据!C:C)</f>
        <v>智慧厨房</v>
      </c>
      <c r="I9683" s="29"/>
    </row>
    <row r="9684" ht="16.5" spans="1:9">
      <c r="A9684" s="29" t="s">
        <v>8027</v>
      </c>
      <c r="B9684" s="30">
        <v>100265855532</v>
      </c>
      <c r="C9684" s="31" t="s">
        <v>10286</v>
      </c>
      <c r="D9684" s="29" t="s">
        <v>10287</v>
      </c>
      <c r="E9684" s="29">
        <v>19800</v>
      </c>
      <c r="F9684" s="29" t="str">
        <f>_xlfn.XLOOKUP($G9684,[1]类目转化数据!$B:$B,[1]类目转化数据!$A:$A)</f>
        <v>其他</v>
      </c>
      <c r="G9684" s="29" t="s">
        <v>78</v>
      </c>
      <c r="H9684" s="29" t="str">
        <f>_xlfn.XLOOKUP(G9684,[1]类目转化数据!B:B,[1]类目转化数据!C:C)</f>
        <v>智慧厨房</v>
      </c>
      <c r="I9684" s="29"/>
    </row>
    <row r="9685" ht="16.5" spans="1:9">
      <c r="A9685" s="29" t="s">
        <v>8027</v>
      </c>
      <c r="B9685" s="30">
        <v>100191557589</v>
      </c>
      <c r="C9685" s="31" t="s">
        <v>10288</v>
      </c>
      <c r="D9685" s="29" t="s">
        <v>10283</v>
      </c>
      <c r="E9685" s="29">
        <v>5490</v>
      </c>
      <c r="F9685" s="29" t="str">
        <f>_xlfn.XLOOKUP($G9685,[1]类目转化数据!$B:$B,[1]类目转化数据!$A:$A)</f>
        <v>其他</v>
      </c>
      <c r="G9685" s="29" t="s">
        <v>78</v>
      </c>
      <c r="H9685" s="29" t="str">
        <f>_xlfn.XLOOKUP(G9685,[1]类目转化数据!B:B,[1]类目转化数据!C:C)</f>
        <v>智慧厨房</v>
      </c>
      <c r="I9685" s="29"/>
    </row>
    <row r="9686" ht="16.5" spans="1:9">
      <c r="A9686" s="29" t="s">
        <v>8027</v>
      </c>
      <c r="B9686" s="30">
        <v>100251652638</v>
      </c>
      <c r="C9686" s="31" t="s">
        <v>10281</v>
      </c>
      <c r="D9686" s="29" t="s">
        <v>10289</v>
      </c>
      <c r="E9686" s="29">
        <v>13990</v>
      </c>
      <c r="F9686" s="29" t="str">
        <f>_xlfn.XLOOKUP($G9686,[1]类目转化数据!$B:$B,[1]类目转化数据!$A:$A)</f>
        <v>其他</v>
      </c>
      <c r="G9686" s="29" t="s">
        <v>78</v>
      </c>
      <c r="H9686" s="29" t="str">
        <f>_xlfn.XLOOKUP(G9686,[1]类目转化数据!B:B,[1]类目转化数据!C:C)</f>
        <v>智慧厨房</v>
      </c>
      <c r="I9686" s="29"/>
    </row>
    <row r="9687" ht="16.5" spans="1:9">
      <c r="A9687" s="29" t="s">
        <v>8027</v>
      </c>
      <c r="B9687" s="30">
        <v>100191557551</v>
      </c>
      <c r="C9687" s="31" t="s">
        <v>10279</v>
      </c>
      <c r="D9687" s="29" t="s">
        <v>10289</v>
      </c>
      <c r="E9687" s="29">
        <v>16990</v>
      </c>
      <c r="F9687" s="29" t="str">
        <f>_xlfn.XLOOKUP($G9687,[1]类目转化数据!$B:$B,[1]类目转化数据!$A:$A)</f>
        <v>其他</v>
      </c>
      <c r="G9687" s="29" t="s">
        <v>78</v>
      </c>
      <c r="H9687" s="29" t="str">
        <f>_xlfn.XLOOKUP(G9687,[1]类目转化数据!B:B,[1]类目转化数据!C:C)</f>
        <v>智慧厨房</v>
      </c>
      <c r="I9687" s="29"/>
    </row>
    <row r="9688" ht="16.5" spans="1:9">
      <c r="A9688" s="29" t="s">
        <v>8027</v>
      </c>
      <c r="B9688" s="30">
        <v>100191557569</v>
      </c>
      <c r="C9688" s="31" t="s">
        <v>10273</v>
      </c>
      <c r="D9688" s="29" t="s">
        <v>10274</v>
      </c>
      <c r="E9688" s="29">
        <v>19990</v>
      </c>
      <c r="F9688" s="29" t="str">
        <f>_xlfn.XLOOKUP($G9688,[1]类目转化数据!$B:$B,[1]类目转化数据!$A:$A)</f>
        <v>其他</v>
      </c>
      <c r="G9688" s="29" t="s">
        <v>78</v>
      </c>
      <c r="H9688" s="29" t="str">
        <f>_xlfn.XLOOKUP(G9688,[1]类目转化数据!B:B,[1]类目转化数据!C:C)</f>
        <v>智慧厨房</v>
      </c>
      <c r="I9688" s="29"/>
    </row>
    <row r="9689" ht="16.5" spans="1:9">
      <c r="A9689" s="29" t="s">
        <v>8027</v>
      </c>
      <c r="B9689" s="30">
        <v>100251652614</v>
      </c>
      <c r="C9689" s="31" t="s">
        <v>10272</v>
      </c>
      <c r="D9689" s="29" t="s">
        <v>10289</v>
      </c>
      <c r="E9689" s="29">
        <v>9990</v>
      </c>
      <c r="F9689" s="29" t="str">
        <f>_xlfn.XLOOKUP($G9689,[1]类目转化数据!$B:$B,[1]类目转化数据!$A:$A)</f>
        <v>其他</v>
      </c>
      <c r="G9689" s="29" t="s">
        <v>78</v>
      </c>
      <c r="H9689" s="29" t="str">
        <f>_xlfn.XLOOKUP(G9689,[1]类目转化数据!B:B,[1]类目转化数据!C:C)</f>
        <v>智慧厨房</v>
      </c>
      <c r="I9689" s="29"/>
    </row>
    <row r="9690" ht="16.5" spans="1:9">
      <c r="A9690" s="29" t="s">
        <v>8027</v>
      </c>
      <c r="B9690" s="30">
        <v>100195738465</v>
      </c>
      <c r="C9690" s="31" t="s">
        <v>10290</v>
      </c>
      <c r="D9690" s="29" t="s">
        <v>9929</v>
      </c>
      <c r="E9690" s="29">
        <v>9900</v>
      </c>
      <c r="F9690" s="29" t="str">
        <f>_xlfn.XLOOKUP($G9690,[1]类目转化数据!$B:$B,[1]类目转化数据!$A:$A)</f>
        <v>制热设备</v>
      </c>
      <c r="G9690" s="29" t="s">
        <v>241</v>
      </c>
      <c r="H9690" s="29" t="str">
        <f>_xlfn.XLOOKUP(G9690,[1]类目转化数据!B:B,[1]类目转化数据!C:C)</f>
        <v>后厨组</v>
      </c>
      <c r="I9690" s="29"/>
    </row>
    <row r="9691" ht="16.5" spans="1:9">
      <c r="A9691" s="29" t="s">
        <v>8027</v>
      </c>
      <c r="B9691" s="30">
        <v>100195738485</v>
      </c>
      <c r="C9691" s="31" t="s">
        <v>10247</v>
      </c>
      <c r="D9691" s="29" t="s">
        <v>10248</v>
      </c>
      <c r="E9691" s="29">
        <v>18990</v>
      </c>
      <c r="F9691" s="29" t="str">
        <f>_xlfn.XLOOKUP($G9691,[1]类目转化数据!$B:$B,[1]类目转化数据!$A:$A)</f>
        <v>制热设备</v>
      </c>
      <c r="G9691" s="29" t="s">
        <v>241</v>
      </c>
      <c r="H9691" s="29" t="str">
        <f>_xlfn.XLOOKUP(G9691,[1]类目转化数据!B:B,[1]类目转化数据!C:C)</f>
        <v>后厨组</v>
      </c>
      <c r="I9691" s="29"/>
    </row>
    <row r="9692" ht="16.5" spans="1:9">
      <c r="A9692" s="29" t="s">
        <v>8027</v>
      </c>
      <c r="B9692" s="30">
        <v>100260114600</v>
      </c>
      <c r="C9692" s="31" t="s">
        <v>10291</v>
      </c>
      <c r="D9692" s="29" t="s">
        <v>10292</v>
      </c>
      <c r="E9692" s="29">
        <v>2999</v>
      </c>
      <c r="F9692" s="29" t="str">
        <f>_xlfn.XLOOKUP($G9692,[1]类目转化数据!$B:$B,[1]类目转化数据!$A:$A)</f>
        <v>烟消洗设备</v>
      </c>
      <c r="G9692" s="29" t="s">
        <v>54</v>
      </c>
      <c r="H9692" s="29" t="str">
        <f>_xlfn.XLOOKUP(G9692,[1]类目转化数据!B:B,[1]类目转化数据!C:C)</f>
        <v>后厨组</v>
      </c>
      <c r="I9692" s="29"/>
    </row>
    <row r="9693" ht="16.5" spans="1:9">
      <c r="A9693" s="29" t="s">
        <v>8027</v>
      </c>
      <c r="B9693" s="30">
        <v>100260114626</v>
      </c>
      <c r="C9693" s="31" t="s">
        <v>10293</v>
      </c>
      <c r="D9693" s="29" t="s">
        <v>10294</v>
      </c>
      <c r="E9693" s="29">
        <v>3999</v>
      </c>
      <c r="F9693" s="29" t="str">
        <f>_xlfn.XLOOKUP($G9693,[1]类目转化数据!$B:$B,[1]类目转化数据!$A:$A)</f>
        <v>烟消洗设备</v>
      </c>
      <c r="G9693" s="29" t="s">
        <v>54</v>
      </c>
      <c r="H9693" s="29" t="str">
        <f>_xlfn.XLOOKUP(G9693,[1]类目转化数据!B:B,[1]类目转化数据!C:C)</f>
        <v>后厨组</v>
      </c>
      <c r="I9693" s="29"/>
    </row>
    <row r="9694" ht="16.5" spans="1:9">
      <c r="A9694" s="29" t="s">
        <v>8027</v>
      </c>
      <c r="B9694" s="30">
        <v>100008641854</v>
      </c>
      <c r="C9694" s="31" t="s">
        <v>10295</v>
      </c>
      <c r="D9694" s="29" t="s">
        <v>10296</v>
      </c>
      <c r="E9694" s="29">
        <v>1580</v>
      </c>
      <c r="F9694" s="29" t="str">
        <f>_xlfn.XLOOKUP($G9694,[1]类目转化数据!$B:$B,[1]类目转化数据!$A:$A)</f>
        <v>社会餐饮设备</v>
      </c>
      <c r="G9694" s="29" t="s">
        <v>46</v>
      </c>
      <c r="H9694" s="29" t="str">
        <f>_xlfn.XLOOKUP(G9694,[1]类目转化数据!B:B,[1]类目转化数据!C:C)</f>
        <v>小客单</v>
      </c>
      <c r="I9694" s="29"/>
    </row>
    <row r="9695" ht="16.5" spans="1:9">
      <c r="A9695" s="29" t="s">
        <v>8027</v>
      </c>
      <c r="B9695" s="30">
        <v>100021326999</v>
      </c>
      <c r="C9695" s="31" t="s">
        <v>10297</v>
      </c>
      <c r="D9695" s="29" t="s">
        <v>10298</v>
      </c>
      <c r="E9695" s="29">
        <v>1980</v>
      </c>
      <c r="F9695" s="29" t="str">
        <f>_xlfn.XLOOKUP($G9695,[1]类目转化数据!$B:$B,[1]类目转化数据!$A:$A)</f>
        <v>社会餐饮设备</v>
      </c>
      <c r="G9695" s="29" t="s">
        <v>46</v>
      </c>
      <c r="H9695" s="29" t="str">
        <f>_xlfn.XLOOKUP(G9695,[1]类目转化数据!B:B,[1]类目转化数据!C:C)</f>
        <v>小客单</v>
      </c>
      <c r="I9695" s="29"/>
    </row>
    <row r="9696" ht="16.5" spans="1:9">
      <c r="A9696" s="29" t="s">
        <v>8027</v>
      </c>
      <c r="B9696" s="30">
        <v>100008708974</v>
      </c>
      <c r="C9696" s="31" t="s">
        <v>10299</v>
      </c>
      <c r="D9696" s="29" t="s">
        <v>10300</v>
      </c>
      <c r="E9696" s="29">
        <v>1980</v>
      </c>
      <c r="F9696" s="29" t="str">
        <f>_xlfn.XLOOKUP($G9696,[1]类目转化数据!$B:$B,[1]类目转化数据!$A:$A)</f>
        <v>社会餐饮设备</v>
      </c>
      <c r="G9696" s="29" t="s">
        <v>46</v>
      </c>
      <c r="H9696" s="29" t="str">
        <f>_xlfn.XLOOKUP(G9696,[1]类目转化数据!B:B,[1]类目转化数据!C:C)</f>
        <v>小客单</v>
      </c>
      <c r="I9696" s="29"/>
    </row>
    <row r="9697" ht="16.5" spans="1:9">
      <c r="A9697" s="29" t="s">
        <v>8027</v>
      </c>
      <c r="B9697" s="30">
        <v>100044558112</v>
      </c>
      <c r="C9697" s="31" t="s">
        <v>10301</v>
      </c>
      <c r="D9697" s="29" t="s">
        <v>10298</v>
      </c>
      <c r="E9697" s="29">
        <v>1980</v>
      </c>
      <c r="F9697" s="29" t="str">
        <f>_xlfn.XLOOKUP($G9697,[1]类目转化数据!$B:$B,[1]类目转化数据!$A:$A)</f>
        <v>社会餐饮设备</v>
      </c>
      <c r="G9697" s="29" t="s">
        <v>46</v>
      </c>
      <c r="H9697" s="29" t="str">
        <f>_xlfn.XLOOKUP(G9697,[1]类目转化数据!B:B,[1]类目转化数据!C:C)</f>
        <v>小客单</v>
      </c>
      <c r="I9697" s="29"/>
    </row>
    <row r="9698" ht="16.5" spans="1:9">
      <c r="A9698" s="29" t="s">
        <v>8027</v>
      </c>
      <c r="B9698" s="30">
        <v>100044558144</v>
      </c>
      <c r="C9698" s="31" t="s">
        <v>10302</v>
      </c>
      <c r="D9698" s="29" t="s">
        <v>10303</v>
      </c>
      <c r="E9698" s="29">
        <v>1480</v>
      </c>
      <c r="F9698" s="29" t="str">
        <f>_xlfn.XLOOKUP($G9698,[1]类目转化数据!$B:$B,[1]类目转化数据!$A:$A)</f>
        <v>社会餐饮设备</v>
      </c>
      <c r="G9698" s="29" t="s">
        <v>46</v>
      </c>
      <c r="H9698" s="29" t="str">
        <f>_xlfn.XLOOKUP(G9698,[1]类目转化数据!B:B,[1]类目转化数据!C:C)</f>
        <v>小客单</v>
      </c>
      <c r="I9698" s="29"/>
    </row>
    <row r="9699" ht="16.5" spans="1:9">
      <c r="A9699" s="29" t="s">
        <v>8027</v>
      </c>
      <c r="B9699" s="30">
        <v>100044558116</v>
      </c>
      <c r="C9699" s="31" t="s">
        <v>10304</v>
      </c>
      <c r="D9699" s="29" t="s">
        <v>10296</v>
      </c>
      <c r="E9699" s="29">
        <v>1580</v>
      </c>
      <c r="F9699" s="29" t="str">
        <f>_xlfn.XLOOKUP($G9699,[1]类目转化数据!$B:$B,[1]类目转化数据!$A:$A)</f>
        <v>社会餐饮设备</v>
      </c>
      <c r="G9699" s="29" t="s">
        <v>46</v>
      </c>
      <c r="H9699" s="29" t="str">
        <f>_xlfn.XLOOKUP(G9699,[1]类目转化数据!B:B,[1]类目转化数据!C:C)</f>
        <v>小客单</v>
      </c>
      <c r="I9699" s="29"/>
    </row>
    <row r="9700" ht="16.5" spans="1:9">
      <c r="A9700" s="29" t="s">
        <v>8027</v>
      </c>
      <c r="B9700" s="30">
        <v>100008641868</v>
      </c>
      <c r="C9700" s="31" t="s">
        <v>10305</v>
      </c>
      <c r="D9700" s="29" t="s">
        <v>10303</v>
      </c>
      <c r="E9700" s="29">
        <v>1480</v>
      </c>
      <c r="F9700" s="29" t="str">
        <f>_xlfn.XLOOKUP($G9700,[1]类目转化数据!$B:$B,[1]类目转化数据!$A:$A)</f>
        <v>社会餐饮设备</v>
      </c>
      <c r="G9700" s="29" t="s">
        <v>46</v>
      </c>
      <c r="H9700" s="29" t="str">
        <f>_xlfn.XLOOKUP(G9700,[1]类目转化数据!B:B,[1]类目转化数据!C:C)</f>
        <v>小客单</v>
      </c>
      <c r="I9700" s="29"/>
    </row>
    <row r="9701" ht="16.5" spans="1:9">
      <c r="A9701" s="29" t="s">
        <v>8027</v>
      </c>
      <c r="B9701" s="30">
        <v>100144182212</v>
      </c>
      <c r="C9701" s="31" t="s">
        <v>10306</v>
      </c>
      <c r="D9701" s="29" t="s">
        <v>10307</v>
      </c>
      <c r="E9701" s="29">
        <v>2380</v>
      </c>
      <c r="F9701" s="29" t="str">
        <f>_xlfn.XLOOKUP($G9701,[1]类目转化数据!$B:$B,[1]类目转化数据!$A:$A)</f>
        <v>社会餐饮设备</v>
      </c>
      <c r="G9701" s="29" t="s">
        <v>46</v>
      </c>
      <c r="H9701" s="29" t="str">
        <f>_xlfn.XLOOKUP(G9701,[1]类目转化数据!B:B,[1]类目转化数据!C:C)</f>
        <v>小客单</v>
      </c>
      <c r="I9701" s="29"/>
    </row>
    <row r="9702" ht="16.5" spans="1:9">
      <c r="A9702" s="29" t="s">
        <v>8027</v>
      </c>
      <c r="B9702" s="30">
        <v>100116692956</v>
      </c>
      <c r="C9702" s="31" t="s">
        <v>10308</v>
      </c>
      <c r="D9702" s="29" t="s">
        <v>10296</v>
      </c>
      <c r="E9702" s="29">
        <v>1580</v>
      </c>
      <c r="F9702" s="29" t="str">
        <f>_xlfn.XLOOKUP($G9702,[1]类目转化数据!$B:$B,[1]类目转化数据!$A:$A)</f>
        <v>社会餐饮设备</v>
      </c>
      <c r="G9702" s="29" t="s">
        <v>46</v>
      </c>
      <c r="H9702" s="29" t="str">
        <f>_xlfn.XLOOKUP(G9702,[1]类目转化数据!B:B,[1]类目转化数据!C:C)</f>
        <v>小客单</v>
      </c>
      <c r="I9702" s="29"/>
    </row>
    <row r="9703" ht="16.5" spans="1:9">
      <c r="A9703" s="29" t="s">
        <v>8027</v>
      </c>
      <c r="B9703" s="30">
        <v>100053529087</v>
      </c>
      <c r="C9703" s="31" t="s">
        <v>10309</v>
      </c>
      <c r="D9703" s="29" t="s">
        <v>10300</v>
      </c>
      <c r="E9703" s="29">
        <v>1980</v>
      </c>
      <c r="F9703" s="29" t="str">
        <f>_xlfn.XLOOKUP($G9703,[1]类目转化数据!$B:$B,[1]类目转化数据!$A:$A)</f>
        <v>社会餐饮设备</v>
      </c>
      <c r="G9703" s="29" t="s">
        <v>46</v>
      </c>
      <c r="H9703" s="29" t="str">
        <f>_xlfn.XLOOKUP(G9703,[1]类目转化数据!B:B,[1]类目转化数据!C:C)</f>
        <v>小客单</v>
      </c>
      <c r="I9703" s="29"/>
    </row>
    <row r="9704" ht="16.5" spans="1:9">
      <c r="A9704" s="29" t="s">
        <v>8027</v>
      </c>
      <c r="B9704" s="30">
        <v>100197294583</v>
      </c>
      <c r="C9704" s="31" t="s">
        <v>10310</v>
      </c>
      <c r="D9704" s="29" t="s">
        <v>10311</v>
      </c>
      <c r="E9704" s="29">
        <v>1580</v>
      </c>
      <c r="F9704" s="29" t="str">
        <f>_xlfn.XLOOKUP($G9704,[1]类目转化数据!$B:$B,[1]类目转化数据!$A:$A)</f>
        <v>社会餐饮设备</v>
      </c>
      <c r="G9704" s="29" t="s">
        <v>46</v>
      </c>
      <c r="H9704" s="29" t="str">
        <f>_xlfn.XLOOKUP(G9704,[1]类目转化数据!B:B,[1]类目转化数据!C:C)</f>
        <v>小客单</v>
      </c>
      <c r="I9704" s="29"/>
    </row>
    <row r="9705" ht="16.5" spans="1:9">
      <c r="A9705" s="29" t="s">
        <v>8027</v>
      </c>
      <c r="B9705" s="30">
        <v>100199598041</v>
      </c>
      <c r="C9705" s="31" t="s">
        <v>10312</v>
      </c>
      <c r="D9705" s="29" t="s">
        <v>10313</v>
      </c>
      <c r="E9705" s="29">
        <v>3299</v>
      </c>
      <c r="F9705" s="29" t="str">
        <f>_xlfn.XLOOKUP($G9705,[1]类目转化数据!$B:$B,[1]类目转化数据!$A:$A)</f>
        <v>制热设备</v>
      </c>
      <c r="G9705" s="29" t="s">
        <v>130</v>
      </c>
      <c r="H9705" s="29" t="str">
        <f>_xlfn.XLOOKUP(G9705,[1]类目转化数据!B:B,[1]类目转化数据!C:C)</f>
        <v>大锅灶组</v>
      </c>
      <c r="I9705" s="29"/>
    </row>
    <row r="9706" ht="16.5" spans="1:9">
      <c r="A9706" s="29" t="s">
        <v>8027</v>
      </c>
      <c r="B9706" s="30">
        <v>100260099928</v>
      </c>
      <c r="C9706" s="31" t="s">
        <v>10314</v>
      </c>
      <c r="D9706" s="29" t="s">
        <v>10315</v>
      </c>
      <c r="E9706" s="29">
        <v>2180</v>
      </c>
      <c r="F9706" s="29" t="str">
        <f>_xlfn.XLOOKUP($G9706,[1]类目转化数据!$B:$B,[1]类目转化数据!$A:$A)</f>
        <v>社会餐饮设备</v>
      </c>
      <c r="G9706" s="29" t="s">
        <v>46</v>
      </c>
      <c r="H9706" s="29" t="str">
        <f>_xlfn.XLOOKUP(G9706,[1]类目转化数据!B:B,[1]类目转化数据!C:C)</f>
        <v>小客单</v>
      </c>
      <c r="I9706" s="29"/>
    </row>
    <row r="9707" ht="16.5" spans="1:9">
      <c r="A9707" s="29" t="s">
        <v>8027</v>
      </c>
      <c r="B9707" s="30">
        <v>100265855760</v>
      </c>
      <c r="C9707" s="31" t="s">
        <v>10316</v>
      </c>
      <c r="D9707" s="29" t="s">
        <v>10317</v>
      </c>
      <c r="E9707" s="29">
        <v>5999</v>
      </c>
      <c r="F9707" s="29" t="str">
        <f>_xlfn.XLOOKUP($G9707,[1]类目转化数据!$B:$B,[1]类目转化数据!$A:$A)</f>
        <v>制冷设备</v>
      </c>
      <c r="G9707" s="29" t="s">
        <v>254</v>
      </c>
      <c r="H9707" s="29" t="str">
        <f>_xlfn.XLOOKUP(G9707,[1]类目转化数据!B:B,[1]类目转化数据!C:C)</f>
        <v>后厨组</v>
      </c>
      <c r="I9707" s="29"/>
    </row>
    <row r="9708" ht="16.5" spans="1:9">
      <c r="A9708" s="29" t="s">
        <v>8027</v>
      </c>
      <c r="B9708" s="30">
        <v>100201018623</v>
      </c>
      <c r="C9708" s="31" t="s">
        <v>10318</v>
      </c>
      <c r="D9708" s="29" t="s">
        <v>10319</v>
      </c>
      <c r="E9708" s="29">
        <v>2399</v>
      </c>
      <c r="F9708" s="29" t="str">
        <f>_xlfn.XLOOKUP($G9708,[1]类目转化数据!$B:$B,[1]类目转化数据!$A:$A)</f>
        <v>制冷设备</v>
      </c>
      <c r="G9708" s="29" t="s">
        <v>254</v>
      </c>
      <c r="H9708" s="29" t="str">
        <f>_xlfn.XLOOKUP(G9708,[1]类目转化数据!B:B,[1]类目转化数据!C:C)</f>
        <v>后厨组</v>
      </c>
      <c r="I9708" s="29"/>
    </row>
    <row r="9709" ht="16.5" spans="1:9">
      <c r="A9709" s="29" t="s">
        <v>8027</v>
      </c>
      <c r="B9709" s="30">
        <v>100201018625</v>
      </c>
      <c r="C9709" s="31" t="s">
        <v>10320</v>
      </c>
      <c r="D9709" s="29" t="s">
        <v>10321</v>
      </c>
      <c r="E9709" s="29">
        <v>5299</v>
      </c>
      <c r="F9709" s="29" t="str">
        <f>_xlfn.XLOOKUP($G9709,[1]类目转化数据!$B:$B,[1]类目转化数据!$A:$A)</f>
        <v>制冷设备</v>
      </c>
      <c r="G9709" s="29" t="s">
        <v>254</v>
      </c>
      <c r="H9709" s="29" t="str">
        <f>_xlfn.XLOOKUP(G9709,[1]类目转化数据!B:B,[1]类目转化数据!C:C)</f>
        <v>后厨组</v>
      </c>
      <c r="I9709" s="29"/>
    </row>
    <row r="9710" ht="16.5" spans="1:9">
      <c r="A9710" s="29" t="s">
        <v>8027</v>
      </c>
      <c r="B9710" s="30">
        <v>100201018633</v>
      </c>
      <c r="C9710" s="31" t="s">
        <v>10322</v>
      </c>
      <c r="D9710" s="29" t="s">
        <v>10323</v>
      </c>
      <c r="E9710" s="29">
        <v>4199</v>
      </c>
      <c r="F9710" s="29" t="str">
        <f>_xlfn.XLOOKUP($G9710,[1]类目转化数据!$B:$B,[1]类目转化数据!$A:$A)</f>
        <v>制冷设备</v>
      </c>
      <c r="G9710" s="29" t="s">
        <v>254</v>
      </c>
      <c r="H9710" s="29" t="str">
        <f>_xlfn.XLOOKUP(G9710,[1]类目转化数据!B:B,[1]类目转化数据!C:C)</f>
        <v>后厨组</v>
      </c>
      <c r="I9710" s="29"/>
    </row>
    <row r="9711" ht="16.5" spans="1:9">
      <c r="A9711" s="29" t="s">
        <v>8027</v>
      </c>
      <c r="B9711" s="30">
        <v>100265855850</v>
      </c>
      <c r="C9711" s="31" t="s">
        <v>10324</v>
      </c>
      <c r="D9711" s="29" t="s">
        <v>10325</v>
      </c>
      <c r="E9711" s="29">
        <v>3399</v>
      </c>
      <c r="F9711" s="29" t="str">
        <f>_xlfn.XLOOKUP($G9711,[1]类目转化数据!$B:$B,[1]类目转化数据!$A:$A)</f>
        <v>制冷设备</v>
      </c>
      <c r="G9711" s="29" t="s">
        <v>254</v>
      </c>
      <c r="H9711" s="29" t="str">
        <f>_xlfn.XLOOKUP(G9711,[1]类目转化数据!B:B,[1]类目转化数据!C:C)</f>
        <v>后厨组</v>
      </c>
      <c r="I9711" s="29"/>
    </row>
    <row r="9712" ht="16.5" spans="1:9">
      <c r="A9712" s="29" t="s">
        <v>8027</v>
      </c>
      <c r="B9712" s="30">
        <v>100201018789</v>
      </c>
      <c r="C9712" s="31" t="s">
        <v>10326</v>
      </c>
      <c r="D9712" s="29" t="s">
        <v>10327</v>
      </c>
      <c r="E9712" s="29">
        <v>4099</v>
      </c>
      <c r="F9712" s="29" t="str">
        <f>_xlfn.XLOOKUP($G9712,[1]类目转化数据!$B:$B,[1]类目转化数据!$A:$A)</f>
        <v>办公饮水设备</v>
      </c>
      <c r="G9712" s="29" t="s">
        <v>622</v>
      </c>
      <c r="H9712" s="29" t="str">
        <f>_xlfn.XLOOKUP(G9712,[1]类目转化数据!B:B,[1]类目转化数据!C:C)</f>
        <v>直饮机组</v>
      </c>
      <c r="I9712" s="29"/>
    </row>
    <row r="9713" ht="16.5" spans="1:9">
      <c r="A9713" s="29" t="s">
        <v>8027</v>
      </c>
      <c r="B9713" s="30">
        <v>100201018815</v>
      </c>
      <c r="C9713" s="31" t="s">
        <v>10328</v>
      </c>
      <c r="D9713" s="29" t="s">
        <v>10329</v>
      </c>
      <c r="E9713" s="29">
        <v>4099</v>
      </c>
      <c r="F9713" s="29" t="str">
        <f>_xlfn.XLOOKUP($G9713,[1]类目转化数据!$B:$B,[1]类目转化数据!$A:$A)</f>
        <v>办公饮水设备</v>
      </c>
      <c r="G9713" s="29" t="s">
        <v>622</v>
      </c>
      <c r="H9713" s="29" t="str">
        <f>_xlfn.XLOOKUP(G9713,[1]类目转化数据!B:B,[1]类目转化数据!C:C)</f>
        <v>直饮机组</v>
      </c>
      <c r="I9713" s="29"/>
    </row>
    <row r="9714" ht="16.5" spans="1:9">
      <c r="A9714" s="29" t="s">
        <v>8027</v>
      </c>
      <c r="B9714" s="30">
        <v>100270926092</v>
      </c>
      <c r="C9714" s="31" t="s">
        <v>10330</v>
      </c>
      <c r="D9714" s="29" t="s">
        <v>10331</v>
      </c>
      <c r="E9714" s="29">
        <v>2998</v>
      </c>
      <c r="F9714" s="29" t="str">
        <f>_xlfn.XLOOKUP($G9714,[1]类目转化数据!$B:$B,[1]类目转化数据!$A:$A)</f>
        <v>烟消洗设备</v>
      </c>
      <c r="G9714" s="29" t="s">
        <v>54</v>
      </c>
      <c r="H9714" s="29" t="str">
        <f>_xlfn.XLOOKUP(G9714,[1]类目转化数据!B:B,[1]类目转化数据!C:C)</f>
        <v>后厨组</v>
      </c>
      <c r="I9714" s="29"/>
    </row>
    <row r="9715" ht="16.5" spans="1:9">
      <c r="A9715" s="29" t="s">
        <v>8027</v>
      </c>
      <c r="B9715" s="30">
        <v>100275576592</v>
      </c>
      <c r="C9715" s="31" t="s">
        <v>10332</v>
      </c>
      <c r="D9715" s="29" t="s">
        <v>10333</v>
      </c>
      <c r="E9715" s="29">
        <v>9499</v>
      </c>
      <c r="F9715" s="29" t="str">
        <f>_xlfn.XLOOKUP($G9715,[1]类目转化数据!$B:$B,[1]类目转化数据!$A:$A)</f>
        <v>办公饮水设备</v>
      </c>
      <c r="G9715" s="29" t="s">
        <v>622</v>
      </c>
      <c r="H9715" s="29" t="str">
        <f>_xlfn.XLOOKUP(G9715,[1]类目转化数据!B:B,[1]类目转化数据!C:C)</f>
        <v>直饮机组</v>
      </c>
      <c r="I9715" s="29"/>
    </row>
    <row r="9716" ht="16.5" spans="1:9">
      <c r="A9716" s="29" t="s">
        <v>8027</v>
      </c>
      <c r="B9716" s="30">
        <v>100275576650</v>
      </c>
      <c r="C9716" s="31" t="s">
        <v>10334</v>
      </c>
      <c r="D9716" s="29" t="s">
        <v>8220</v>
      </c>
      <c r="E9716" s="29">
        <v>9499</v>
      </c>
      <c r="F9716" s="29" t="str">
        <f>_xlfn.XLOOKUP($G9716,[1]类目转化数据!$B:$B,[1]类目转化数据!$A:$A)</f>
        <v>办公饮水设备</v>
      </c>
      <c r="G9716" s="29" t="s">
        <v>622</v>
      </c>
      <c r="H9716" s="29" t="str">
        <f>_xlfn.XLOOKUP(G9716,[1]类目转化数据!B:B,[1]类目转化数据!C:C)</f>
        <v>直饮机组</v>
      </c>
      <c r="I9716" s="29"/>
    </row>
    <row r="9717" ht="16.5" spans="1:9">
      <c r="A9717" s="29" t="s">
        <v>8027</v>
      </c>
      <c r="B9717" s="30">
        <v>100207503439</v>
      </c>
      <c r="C9717" s="31" t="s">
        <v>10335</v>
      </c>
      <c r="D9717" s="29" t="s">
        <v>8220</v>
      </c>
      <c r="E9717" s="29">
        <v>6899</v>
      </c>
      <c r="F9717" s="29" t="str">
        <f>_xlfn.XLOOKUP($G9717,[1]类目转化数据!$B:$B,[1]类目转化数据!$A:$A)</f>
        <v>办公饮水设备</v>
      </c>
      <c r="G9717" s="29" t="s">
        <v>622</v>
      </c>
      <c r="H9717" s="29" t="str">
        <f>_xlfn.XLOOKUP(G9717,[1]类目转化数据!B:B,[1]类目转化数据!C:C)</f>
        <v>直饮机组</v>
      </c>
      <c r="I9717" s="29"/>
    </row>
    <row r="9718" ht="16.5" spans="1:9">
      <c r="A9718" s="29" t="s">
        <v>8027</v>
      </c>
      <c r="B9718" s="30">
        <v>100207503493</v>
      </c>
      <c r="C9718" s="31" t="s">
        <v>10336</v>
      </c>
      <c r="D9718" s="29" t="s">
        <v>10337</v>
      </c>
      <c r="E9718" s="29">
        <v>4999</v>
      </c>
      <c r="F9718" s="29" t="str">
        <f>_xlfn.XLOOKUP($G9718,[1]类目转化数据!$B:$B,[1]类目转化数据!$A:$A)</f>
        <v>办公饮水设备</v>
      </c>
      <c r="G9718" s="29" t="s">
        <v>622</v>
      </c>
      <c r="H9718" s="29" t="str">
        <f>_xlfn.XLOOKUP(G9718,[1]类目转化数据!B:B,[1]类目转化数据!C:C)</f>
        <v>直饮机组</v>
      </c>
      <c r="I9718" s="29"/>
    </row>
    <row r="9719" ht="16.5" spans="1:9">
      <c r="A9719" s="29" t="s">
        <v>8027</v>
      </c>
      <c r="B9719" s="30">
        <v>100207503931</v>
      </c>
      <c r="C9719" s="31" t="s">
        <v>10338</v>
      </c>
      <c r="D9719" s="29" t="s">
        <v>10339</v>
      </c>
      <c r="E9719" s="29">
        <v>6199</v>
      </c>
      <c r="F9719" s="29" t="str">
        <f>_xlfn.XLOOKUP($G9719,[1]类目转化数据!$B:$B,[1]类目转化数据!$A:$A)</f>
        <v>白钢设备</v>
      </c>
      <c r="G9719" s="29" t="s">
        <v>2503</v>
      </c>
      <c r="H9719" s="29" t="str">
        <f>_xlfn.XLOOKUP(G9719,[1]类目转化数据!B:B,[1]类目转化数据!C:C)</f>
        <v>机械设备</v>
      </c>
      <c r="I9719" s="29"/>
    </row>
    <row r="9720" ht="16.5" spans="1:9">
      <c r="A9720" s="29" t="s">
        <v>8027</v>
      </c>
      <c r="B9720" s="30">
        <v>100275577580</v>
      </c>
      <c r="C9720" s="31" t="s">
        <v>10340</v>
      </c>
      <c r="D9720" s="29" t="s">
        <v>10337</v>
      </c>
      <c r="E9720" s="29">
        <v>4999</v>
      </c>
      <c r="F9720" s="29" t="str">
        <f>_xlfn.XLOOKUP($G9720,[1]类目转化数据!$B:$B,[1]类目转化数据!$A:$A)</f>
        <v>办公饮水设备</v>
      </c>
      <c r="G9720" s="29" t="s">
        <v>622</v>
      </c>
      <c r="H9720" s="29" t="str">
        <f>_xlfn.XLOOKUP(G9720,[1]类目转化数据!B:B,[1]类目转化数据!C:C)</f>
        <v>直饮机组</v>
      </c>
      <c r="I9720" s="29"/>
    </row>
    <row r="9721" ht="16.5" spans="1:9">
      <c r="A9721" s="29" t="s">
        <v>8027</v>
      </c>
      <c r="B9721" s="30">
        <v>100275577626</v>
      </c>
      <c r="C9721" s="31" t="s">
        <v>10341</v>
      </c>
      <c r="D9721" s="29" t="s">
        <v>8220</v>
      </c>
      <c r="E9721" s="29">
        <v>6499</v>
      </c>
      <c r="F9721" s="29" t="str">
        <f>_xlfn.XLOOKUP($G9721,[1]类目转化数据!$B:$B,[1]类目转化数据!$A:$A)</f>
        <v>办公饮水设备</v>
      </c>
      <c r="G9721" s="29" t="s">
        <v>622</v>
      </c>
      <c r="H9721" s="29" t="str">
        <f>_xlfn.XLOOKUP(G9721,[1]类目转化数据!B:B,[1]类目转化数据!C:C)</f>
        <v>直饮机组</v>
      </c>
      <c r="I9721" s="29"/>
    </row>
    <row r="9722" ht="16.5" spans="1:9">
      <c r="A9722" s="29" t="s">
        <v>8027</v>
      </c>
      <c r="B9722" s="30">
        <v>100275577662</v>
      </c>
      <c r="C9722" s="31" t="s">
        <v>10342</v>
      </c>
      <c r="D9722" s="29" t="s">
        <v>10343</v>
      </c>
      <c r="E9722" s="29">
        <v>5999</v>
      </c>
      <c r="F9722" s="29" t="str">
        <f>_xlfn.XLOOKUP($G9722,[1]类目转化数据!$B:$B,[1]类目转化数据!$A:$A)</f>
        <v>办公饮水设备</v>
      </c>
      <c r="G9722" s="29" t="s">
        <v>622</v>
      </c>
      <c r="H9722" s="29" t="str">
        <f>_xlfn.XLOOKUP(G9722,[1]类目转化数据!B:B,[1]类目转化数据!C:C)</f>
        <v>直饮机组</v>
      </c>
      <c r="I9722" s="29"/>
    </row>
    <row r="9723" ht="16.5" spans="1:9">
      <c r="A9723" s="29" t="s">
        <v>8027</v>
      </c>
      <c r="B9723" s="30">
        <v>100207504047</v>
      </c>
      <c r="C9723" s="31" t="s">
        <v>10344</v>
      </c>
      <c r="D9723" s="29" t="s">
        <v>10345</v>
      </c>
      <c r="E9723" s="29">
        <v>3999</v>
      </c>
      <c r="F9723" s="29" t="str">
        <f>_xlfn.XLOOKUP($G9723,[1]类目转化数据!$B:$B,[1]类目转化数据!$A:$A)</f>
        <v>办公饮水设备</v>
      </c>
      <c r="G9723" s="29" t="s">
        <v>622</v>
      </c>
      <c r="H9723" s="29" t="str">
        <f>_xlfn.XLOOKUP(G9723,[1]类目转化数据!B:B,[1]类目转化数据!C:C)</f>
        <v>直饮机组</v>
      </c>
      <c r="I9723" s="29"/>
    </row>
    <row r="9724" ht="16.5" spans="1:9">
      <c r="A9724" s="29" t="s">
        <v>8027</v>
      </c>
      <c r="B9724" s="30">
        <v>100207504091</v>
      </c>
      <c r="C9724" s="31" t="s">
        <v>10346</v>
      </c>
      <c r="D9724" s="29" t="s">
        <v>10347</v>
      </c>
      <c r="E9724" s="29">
        <v>5899</v>
      </c>
      <c r="F9724" s="29" t="str">
        <f>_xlfn.XLOOKUP($G9724,[1]类目转化数据!$B:$B,[1]类目转化数据!$A:$A)</f>
        <v>办公饮水设备</v>
      </c>
      <c r="G9724" s="29" t="s">
        <v>622</v>
      </c>
      <c r="H9724" s="29" t="str">
        <f>_xlfn.XLOOKUP(G9724,[1]类目转化数据!B:B,[1]类目转化数据!C:C)</f>
        <v>直饮机组</v>
      </c>
      <c r="I9724" s="29"/>
    </row>
    <row r="9725" ht="16.5" spans="1:9">
      <c r="A9725" s="29" t="s">
        <v>8027</v>
      </c>
      <c r="B9725" s="30">
        <v>100275577832</v>
      </c>
      <c r="C9725" s="31" t="s">
        <v>10348</v>
      </c>
      <c r="D9725" s="29" t="s">
        <v>8220</v>
      </c>
      <c r="E9725" s="29">
        <v>4699</v>
      </c>
      <c r="F9725" s="29" t="str">
        <f>_xlfn.XLOOKUP($G9725,[1]类目转化数据!$B:$B,[1]类目转化数据!$A:$A)</f>
        <v>办公饮水设备</v>
      </c>
      <c r="G9725" s="29" t="s">
        <v>622</v>
      </c>
      <c r="H9725" s="29" t="str">
        <f>_xlfn.XLOOKUP(G9725,[1]类目转化数据!B:B,[1]类目转化数据!C:C)</f>
        <v>直饮机组</v>
      </c>
      <c r="I9725" s="29"/>
    </row>
    <row r="9726" ht="16.5" spans="1:9">
      <c r="A9726" s="29" t="s">
        <v>8027</v>
      </c>
      <c r="B9726" s="30">
        <v>100076381652</v>
      </c>
      <c r="C9726" s="31" t="s">
        <v>9026</v>
      </c>
      <c r="D9726" s="29" t="s">
        <v>8067</v>
      </c>
      <c r="E9726" s="29">
        <v>3219</v>
      </c>
      <c r="F9726" s="29" t="str">
        <f>_xlfn.XLOOKUP($G9726,[1]类目转化数据!$B:$B,[1]类目转化数据!$A:$A)</f>
        <v>机械设备</v>
      </c>
      <c r="G9726" s="29" t="s">
        <v>305</v>
      </c>
      <c r="H9726" s="29" t="str">
        <f>_xlfn.XLOOKUP(G9726,[1]类目转化数据!B:B,[1]类目转化数据!C:C)</f>
        <v>机械设备</v>
      </c>
      <c r="I9726" s="29"/>
    </row>
    <row r="9727" ht="16.5" spans="1:9">
      <c r="A9727" s="29" t="s">
        <v>8027</v>
      </c>
      <c r="B9727" s="30">
        <v>100076381632</v>
      </c>
      <c r="C9727" s="31" t="s">
        <v>10349</v>
      </c>
      <c r="D9727" s="29" t="s">
        <v>8063</v>
      </c>
      <c r="E9727" s="29">
        <v>3519</v>
      </c>
      <c r="F9727" s="29" t="str">
        <f>_xlfn.XLOOKUP($G9727,[1]类目转化数据!$B:$B,[1]类目转化数据!$A:$A)</f>
        <v>机械设备</v>
      </c>
      <c r="G9727" s="29" t="s">
        <v>305</v>
      </c>
      <c r="H9727" s="29" t="str">
        <f>_xlfn.XLOOKUP(G9727,[1]类目转化数据!B:B,[1]类目转化数据!C:C)</f>
        <v>机械设备</v>
      </c>
      <c r="I9727" s="29"/>
    </row>
    <row r="9728" ht="16.5" spans="1:9">
      <c r="A9728" s="29" t="s">
        <v>8027</v>
      </c>
      <c r="B9728" s="30">
        <v>100076702838</v>
      </c>
      <c r="C9728" s="31" t="s">
        <v>10350</v>
      </c>
      <c r="D9728" s="29" t="s">
        <v>8065</v>
      </c>
      <c r="E9728" s="29">
        <v>3539</v>
      </c>
      <c r="F9728" s="29" t="str">
        <f>_xlfn.XLOOKUP($G9728,[1]类目转化数据!$B:$B,[1]类目转化数据!$A:$A)</f>
        <v>机械设备</v>
      </c>
      <c r="G9728" s="29" t="s">
        <v>305</v>
      </c>
      <c r="H9728" s="29" t="str">
        <f>_xlfn.XLOOKUP(G9728,[1]类目转化数据!B:B,[1]类目转化数据!C:C)</f>
        <v>机械设备</v>
      </c>
      <c r="I9728" s="29"/>
    </row>
    <row r="9729" ht="16.5" spans="1:9">
      <c r="A9729" s="29" t="s">
        <v>8027</v>
      </c>
      <c r="B9729" s="30">
        <v>100210140459</v>
      </c>
      <c r="C9729" s="31" t="s">
        <v>10351</v>
      </c>
      <c r="D9729" s="29" t="s">
        <v>8063</v>
      </c>
      <c r="E9729" s="29">
        <v>3519</v>
      </c>
      <c r="F9729" s="29" t="str">
        <f>_xlfn.XLOOKUP($G9729,[1]类目转化数据!$B:$B,[1]类目转化数据!$A:$A)</f>
        <v>机械设备</v>
      </c>
      <c r="G9729" s="29" t="s">
        <v>305</v>
      </c>
      <c r="H9729" s="29" t="str">
        <f>_xlfn.XLOOKUP(G9729,[1]类目转化数据!B:B,[1]类目转化数据!C:C)</f>
        <v>机械设备</v>
      </c>
      <c r="I9729" s="29"/>
    </row>
    <row r="9730" ht="16.5" spans="1:9">
      <c r="A9730" s="29" t="s">
        <v>8027</v>
      </c>
      <c r="B9730" s="30">
        <v>100210140501</v>
      </c>
      <c r="C9730" s="31" t="s">
        <v>10352</v>
      </c>
      <c r="D9730" s="29" t="s">
        <v>8063</v>
      </c>
      <c r="E9730" s="29">
        <v>4039</v>
      </c>
      <c r="F9730" s="29" t="str">
        <f>_xlfn.XLOOKUP($G9730,[1]类目转化数据!$B:$B,[1]类目转化数据!$A:$A)</f>
        <v>机械设备</v>
      </c>
      <c r="G9730" s="29" t="s">
        <v>305</v>
      </c>
      <c r="H9730" s="29" t="str">
        <f>_xlfn.XLOOKUP(G9730,[1]类目转化数据!B:B,[1]类目转化数据!C:C)</f>
        <v>机械设备</v>
      </c>
      <c r="I9730" s="29"/>
    </row>
    <row r="9731" ht="16.5" spans="1:9">
      <c r="A9731" s="29" t="s">
        <v>8027</v>
      </c>
      <c r="B9731" s="30">
        <v>100210140629</v>
      </c>
      <c r="C9731" s="31" t="s">
        <v>10353</v>
      </c>
      <c r="D9731" s="29" t="s">
        <v>8067</v>
      </c>
      <c r="E9731" s="29">
        <v>3219</v>
      </c>
      <c r="F9731" s="29" t="str">
        <f>_xlfn.XLOOKUP($G9731,[1]类目转化数据!$B:$B,[1]类目转化数据!$A:$A)</f>
        <v>机械设备</v>
      </c>
      <c r="G9731" s="29" t="s">
        <v>305</v>
      </c>
      <c r="H9731" s="29" t="str">
        <f>_xlfn.XLOOKUP(G9731,[1]类目转化数据!B:B,[1]类目转化数据!C:C)</f>
        <v>机械设备</v>
      </c>
      <c r="I9731" s="29"/>
    </row>
    <row r="9732" ht="16.5" spans="1:9">
      <c r="A9732" s="29" t="s">
        <v>8027</v>
      </c>
      <c r="B9732" s="30">
        <v>100279527540</v>
      </c>
      <c r="C9732" s="31" t="s">
        <v>10354</v>
      </c>
      <c r="D9732" s="29" t="s">
        <v>8063</v>
      </c>
      <c r="E9732" s="29">
        <v>3519</v>
      </c>
      <c r="F9732" s="29" t="str">
        <f>_xlfn.XLOOKUP($G9732,[1]类目转化数据!$B:$B,[1]类目转化数据!$A:$A)</f>
        <v>机械设备</v>
      </c>
      <c r="G9732" s="29" t="s">
        <v>305</v>
      </c>
      <c r="H9732" s="29" t="str">
        <f>_xlfn.XLOOKUP(G9732,[1]类目转化数据!B:B,[1]类目转化数据!C:C)</f>
        <v>机械设备</v>
      </c>
      <c r="I9732" s="29"/>
    </row>
    <row r="9733" ht="16.5" spans="1:9">
      <c r="A9733" s="29" t="s">
        <v>8027</v>
      </c>
      <c r="B9733" s="30">
        <v>100279527558</v>
      </c>
      <c r="C9733" s="31" t="s">
        <v>10355</v>
      </c>
      <c r="D9733" s="29" t="s">
        <v>8063</v>
      </c>
      <c r="E9733" s="29">
        <v>4039</v>
      </c>
      <c r="F9733" s="29" t="str">
        <f>_xlfn.XLOOKUP($G9733,[1]类目转化数据!$B:$B,[1]类目转化数据!$A:$A)</f>
        <v>机械设备</v>
      </c>
      <c r="G9733" s="29" t="s">
        <v>305</v>
      </c>
      <c r="H9733" s="29" t="str">
        <f>_xlfn.XLOOKUP(G9733,[1]类目转化数据!B:B,[1]类目转化数据!C:C)</f>
        <v>机械设备</v>
      </c>
      <c r="I9733" s="29"/>
    </row>
    <row r="9734" ht="16.5" spans="1:9">
      <c r="A9734" s="29" t="s">
        <v>8027</v>
      </c>
      <c r="B9734" s="30">
        <v>100074920071</v>
      </c>
      <c r="C9734" s="31" t="s">
        <v>10356</v>
      </c>
      <c r="D9734" s="29" t="s">
        <v>8063</v>
      </c>
      <c r="E9734" s="29">
        <v>4039</v>
      </c>
      <c r="F9734" s="29" t="str">
        <f>_xlfn.XLOOKUP($G9734,[1]类目转化数据!$B:$B,[1]类目转化数据!$A:$A)</f>
        <v>机械设备</v>
      </c>
      <c r="G9734" s="29" t="s">
        <v>305</v>
      </c>
      <c r="H9734" s="29" t="str">
        <f>_xlfn.XLOOKUP(G9734,[1]类目转化数据!B:B,[1]类目转化数据!C:C)</f>
        <v>机械设备</v>
      </c>
      <c r="I9734" s="29"/>
    </row>
    <row r="9735" ht="16.5" spans="1:9">
      <c r="A9735" s="29" t="s">
        <v>8027</v>
      </c>
      <c r="B9735" s="30">
        <v>100076702848</v>
      </c>
      <c r="C9735" s="31" t="s">
        <v>10357</v>
      </c>
      <c r="D9735" s="29" t="s">
        <v>8067</v>
      </c>
      <c r="E9735" s="29">
        <v>3739</v>
      </c>
      <c r="F9735" s="29" t="str">
        <f>_xlfn.XLOOKUP($G9735,[1]类目转化数据!$B:$B,[1]类目转化数据!$A:$A)</f>
        <v>机械设备</v>
      </c>
      <c r="G9735" s="29" t="s">
        <v>305</v>
      </c>
      <c r="H9735" s="29" t="str">
        <f>_xlfn.XLOOKUP(G9735,[1]类目转化数据!B:B,[1]类目转化数据!C:C)</f>
        <v>机械设备</v>
      </c>
      <c r="I9735" s="29"/>
    </row>
    <row r="9736" ht="16.5" spans="1:9">
      <c r="A9736" s="29" t="s">
        <v>8027</v>
      </c>
      <c r="B9736" s="30">
        <v>100279527808</v>
      </c>
      <c r="C9736" s="31" t="s">
        <v>10358</v>
      </c>
      <c r="D9736" s="29" t="s">
        <v>8067</v>
      </c>
      <c r="E9736" s="29">
        <v>3739</v>
      </c>
      <c r="F9736" s="29" t="str">
        <f>_xlfn.XLOOKUP($G9736,[1]类目转化数据!$B:$B,[1]类目转化数据!$A:$A)</f>
        <v>机械设备</v>
      </c>
      <c r="G9736" s="29" t="s">
        <v>305</v>
      </c>
      <c r="H9736" s="29" t="str">
        <f>_xlfn.XLOOKUP(G9736,[1]类目转化数据!B:B,[1]类目转化数据!C:C)</f>
        <v>机械设备</v>
      </c>
      <c r="I9736" s="29"/>
    </row>
    <row r="9737" ht="16.5" spans="1:9">
      <c r="A9737" s="29" t="s">
        <v>8027</v>
      </c>
      <c r="B9737" s="30">
        <v>100210140637</v>
      </c>
      <c r="C9737" s="31" t="s">
        <v>10359</v>
      </c>
      <c r="D9737" s="29" t="s">
        <v>8065</v>
      </c>
      <c r="E9737" s="29">
        <v>3539</v>
      </c>
      <c r="F9737" s="29" t="str">
        <f>_xlfn.XLOOKUP($G9737,[1]类目转化数据!$B:$B,[1]类目转化数据!$A:$A)</f>
        <v>机械设备</v>
      </c>
      <c r="G9737" s="29" t="s">
        <v>305</v>
      </c>
      <c r="H9737" s="29" t="str">
        <f>_xlfn.XLOOKUP(G9737,[1]类目转化数据!B:B,[1]类目转化数据!C:C)</f>
        <v>机械设备</v>
      </c>
      <c r="I9737" s="29"/>
    </row>
    <row r="9738" ht="16.5" spans="1:9">
      <c r="A9738" s="29" t="s">
        <v>8027</v>
      </c>
      <c r="B9738" s="30">
        <v>100074705829</v>
      </c>
      <c r="C9738" s="31" t="s">
        <v>10360</v>
      </c>
      <c r="D9738" s="29" t="s">
        <v>8065</v>
      </c>
      <c r="E9738" s="29">
        <v>3019</v>
      </c>
      <c r="F9738" s="29" t="str">
        <f>_xlfn.XLOOKUP($G9738,[1]类目转化数据!$B:$B,[1]类目转化数据!$A:$A)</f>
        <v>机械设备</v>
      </c>
      <c r="G9738" s="29" t="s">
        <v>305</v>
      </c>
      <c r="H9738" s="29" t="str">
        <f>_xlfn.XLOOKUP(G9738,[1]类目转化数据!B:B,[1]类目转化数据!C:C)</f>
        <v>机械设备</v>
      </c>
      <c r="I9738" s="29"/>
    </row>
    <row r="9739" ht="16.5" spans="1:9">
      <c r="A9739" s="29" t="s">
        <v>8027</v>
      </c>
      <c r="B9739" s="30">
        <v>100279527810</v>
      </c>
      <c r="C9739" s="31" t="s">
        <v>10361</v>
      </c>
      <c r="D9739" s="29" t="s">
        <v>8065</v>
      </c>
      <c r="E9739" s="29">
        <v>3019</v>
      </c>
      <c r="F9739" s="29" t="str">
        <f>_xlfn.XLOOKUP($G9739,[1]类目转化数据!$B:$B,[1]类目转化数据!$A:$A)</f>
        <v>机械设备</v>
      </c>
      <c r="G9739" s="29" t="s">
        <v>305</v>
      </c>
      <c r="H9739" s="29" t="str">
        <f>_xlfn.XLOOKUP(G9739,[1]类目转化数据!B:B,[1]类目转化数据!C:C)</f>
        <v>机械设备</v>
      </c>
      <c r="I9739" s="29"/>
    </row>
    <row r="9740" ht="16.5" spans="1:9">
      <c r="A9740" s="29" t="s">
        <v>8027</v>
      </c>
      <c r="B9740" s="30">
        <v>100279527812</v>
      </c>
      <c r="C9740" s="31" t="s">
        <v>10362</v>
      </c>
      <c r="D9740" s="29" t="s">
        <v>8067</v>
      </c>
      <c r="E9740" s="29">
        <v>3739</v>
      </c>
      <c r="F9740" s="29" t="str">
        <f>_xlfn.XLOOKUP($G9740,[1]类目转化数据!$B:$B,[1]类目转化数据!$A:$A)</f>
        <v>机械设备</v>
      </c>
      <c r="G9740" s="29" t="s">
        <v>305</v>
      </c>
      <c r="H9740" s="29" t="str">
        <f>_xlfn.XLOOKUP(G9740,[1]类目转化数据!B:B,[1]类目转化数据!C:C)</f>
        <v>机械设备</v>
      </c>
      <c r="I9740" s="29"/>
    </row>
    <row r="9741" ht="16.5" spans="1:9">
      <c r="A9741" s="29" t="s">
        <v>8027</v>
      </c>
      <c r="B9741" s="30">
        <v>100279527824</v>
      </c>
      <c r="C9741" s="31" t="s">
        <v>10363</v>
      </c>
      <c r="D9741" s="29" t="s">
        <v>8065</v>
      </c>
      <c r="E9741" s="29">
        <v>3019</v>
      </c>
      <c r="F9741" s="29" t="str">
        <f>_xlfn.XLOOKUP($G9741,[1]类目转化数据!$B:$B,[1]类目转化数据!$A:$A)</f>
        <v>机械设备</v>
      </c>
      <c r="G9741" s="29" t="s">
        <v>305</v>
      </c>
      <c r="H9741" s="29" t="str">
        <f>_xlfn.XLOOKUP(G9741,[1]类目转化数据!B:B,[1]类目转化数据!C:C)</f>
        <v>机械设备</v>
      </c>
      <c r="I9741" s="29"/>
    </row>
    <row r="9742" ht="16.5" spans="1:9">
      <c r="A9742" s="29" t="s">
        <v>8027</v>
      </c>
      <c r="B9742" s="30">
        <v>100279527802</v>
      </c>
      <c r="C9742" s="31" t="s">
        <v>10364</v>
      </c>
      <c r="D9742" s="29" t="s">
        <v>8067</v>
      </c>
      <c r="E9742" s="29">
        <v>3219</v>
      </c>
      <c r="F9742" s="29" t="str">
        <f>_xlfn.XLOOKUP($G9742,[1]类目转化数据!$B:$B,[1]类目转化数据!$A:$A)</f>
        <v>机械设备</v>
      </c>
      <c r="G9742" s="29" t="s">
        <v>305</v>
      </c>
      <c r="H9742" s="29" t="str">
        <f>_xlfn.XLOOKUP(G9742,[1]类目转化数据!B:B,[1]类目转化数据!C:C)</f>
        <v>机械设备</v>
      </c>
      <c r="I9742" s="29"/>
    </row>
    <row r="9743" ht="16.5" spans="1:9">
      <c r="A9743" s="29" t="s">
        <v>8027</v>
      </c>
      <c r="B9743" s="30">
        <v>100279527820</v>
      </c>
      <c r="C9743" s="31" t="s">
        <v>10365</v>
      </c>
      <c r="D9743" s="29" t="s">
        <v>8065</v>
      </c>
      <c r="E9743" s="29">
        <v>3539</v>
      </c>
      <c r="F9743" s="29" t="str">
        <f>_xlfn.XLOOKUP($G9743,[1]类目转化数据!$B:$B,[1]类目转化数据!$A:$A)</f>
        <v>机械设备</v>
      </c>
      <c r="G9743" s="29" t="s">
        <v>305</v>
      </c>
      <c r="H9743" s="29" t="str">
        <f>_xlfn.XLOOKUP(G9743,[1]类目转化数据!B:B,[1]类目转化数据!C:C)</f>
        <v>机械设备</v>
      </c>
      <c r="I9743" s="29"/>
    </row>
    <row r="9744" ht="16.5" spans="1:9">
      <c r="A9744" s="29" t="s">
        <v>8027</v>
      </c>
      <c r="B9744" s="30">
        <v>100211437129</v>
      </c>
      <c r="C9744" s="31" t="s">
        <v>10366</v>
      </c>
      <c r="D9744" s="29" t="s">
        <v>10367</v>
      </c>
      <c r="E9744" s="29">
        <v>2499</v>
      </c>
      <c r="F9744" s="29" t="str">
        <f>_xlfn.XLOOKUP($G9744,[1]类目转化数据!$B:$B,[1]类目转化数据!$A:$A)</f>
        <v>办公饮水设备</v>
      </c>
      <c r="G9744" s="29" t="s">
        <v>622</v>
      </c>
      <c r="H9744" s="29" t="str">
        <f>_xlfn.XLOOKUP(G9744,[1]类目转化数据!B:B,[1]类目转化数据!C:C)</f>
        <v>直饮机组</v>
      </c>
      <c r="I9744" s="29"/>
    </row>
    <row r="9745" ht="16.5" spans="1:9">
      <c r="A9745" s="29" t="s">
        <v>8027</v>
      </c>
      <c r="B9745" s="30">
        <v>100211437085</v>
      </c>
      <c r="C9745" s="31" t="s">
        <v>10368</v>
      </c>
      <c r="D9745" s="29" t="s">
        <v>9791</v>
      </c>
      <c r="E9745" s="29">
        <v>528</v>
      </c>
      <c r="F9745" s="29" t="str">
        <f>_xlfn.XLOOKUP($G9745,[1]类目转化数据!$B:$B,[1]类目转化数据!$A:$A)</f>
        <v>机械设备</v>
      </c>
      <c r="G9745" s="29" t="s">
        <v>305</v>
      </c>
      <c r="H9745" s="29" t="str">
        <f>_xlfn.XLOOKUP(G9745,[1]类目转化数据!B:B,[1]类目转化数据!C:C)</f>
        <v>机械设备</v>
      </c>
      <c r="I9745" s="29"/>
    </row>
    <row r="9746" ht="16.5" spans="1:9">
      <c r="A9746" s="29" t="s">
        <v>8027</v>
      </c>
      <c r="B9746" s="30">
        <v>100211437083</v>
      </c>
      <c r="C9746" s="31" t="s">
        <v>10369</v>
      </c>
      <c r="D9746" s="29" t="s">
        <v>9791</v>
      </c>
      <c r="E9746" s="29">
        <v>528</v>
      </c>
      <c r="F9746" s="29" t="str">
        <f>_xlfn.XLOOKUP($G9746,[1]类目转化数据!$B:$B,[1]类目转化数据!$A:$A)</f>
        <v>机械设备</v>
      </c>
      <c r="G9746" s="29" t="s">
        <v>305</v>
      </c>
      <c r="H9746" s="29" t="str">
        <f>_xlfn.XLOOKUP(G9746,[1]类目转化数据!B:B,[1]类目转化数据!C:C)</f>
        <v>机械设备</v>
      </c>
      <c r="I9746" s="29"/>
    </row>
    <row r="9747" ht="16.5" spans="1:9">
      <c r="A9747" s="29" t="s">
        <v>8027</v>
      </c>
      <c r="B9747" s="30">
        <v>100211437039</v>
      </c>
      <c r="C9747" s="31" t="s">
        <v>10370</v>
      </c>
      <c r="D9747" s="29" t="s">
        <v>9791</v>
      </c>
      <c r="E9747" s="29">
        <v>528</v>
      </c>
      <c r="F9747" s="29" t="str">
        <f>_xlfn.XLOOKUP($G9747,[1]类目转化数据!$B:$B,[1]类目转化数据!$A:$A)</f>
        <v>机械设备</v>
      </c>
      <c r="G9747" s="29" t="s">
        <v>305</v>
      </c>
      <c r="H9747" s="29" t="str">
        <f>_xlfn.XLOOKUP(G9747,[1]类目转化数据!B:B,[1]类目转化数据!C:C)</f>
        <v>机械设备</v>
      </c>
      <c r="I9747" s="29"/>
    </row>
    <row r="9748" ht="16.5" spans="1:9">
      <c r="A9748" s="29" t="s">
        <v>8027</v>
      </c>
      <c r="B9748" s="30">
        <v>100211437147</v>
      </c>
      <c r="C9748" s="31" t="s">
        <v>10371</v>
      </c>
      <c r="D9748" s="29" t="s">
        <v>9791</v>
      </c>
      <c r="E9748" s="29">
        <v>528</v>
      </c>
      <c r="F9748" s="29" t="str">
        <f>_xlfn.XLOOKUP($G9748,[1]类目转化数据!$B:$B,[1]类目转化数据!$A:$A)</f>
        <v>机械设备</v>
      </c>
      <c r="G9748" s="29" t="s">
        <v>305</v>
      </c>
      <c r="H9748" s="29" t="str">
        <f>_xlfn.XLOOKUP(G9748,[1]类目转化数据!B:B,[1]类目转化数据!C:C)</f>
        <v>机械设备</v>
      </c>
      <c r="I9748" s="29"/>
    </row>
    <row r="9749" ht="16.5" spans="1:9">
      <c r="A9749" s="29" t="s">
        <v>8027</v>
      </c>
      <c r="B9749" s="30">
        <v>100211437171</v>
      </c>
      <c r="C9749" s="31" t="s">
        <v>10372</v>
      </c>
      <c r="D9749" s="29" t="s">
        <v>9791</v>
      </c>
      <c r="E9749" s="29">
        <v>528</v>
      </c>
      <c r="F9749" s="29" t="str">
        <f>_xlfn.XLOOKUP($G9749,[1]类目转化数据!$B:$B,[1]类目转化数据!$A:$A)</f>
        <v>机械设备</v>
      </c>
      <c r="G9749" s="29" t="s">
        <v>305</v>
      </c>
      <c r="H9749" s="29" t="str">
        <f>_xlfn.XLOOKUP(G9749,[1]类目转化数据!B:B,[1]类目转化数据!C:C)</f>
        <v>机械设备</v>
      </c>
      <c r="I9749" s="29"/>
    </row>
    <row r="9750" ht="16.5" spans="1:9">
      <c r="A9750" s="29" t="s">
        <v>8027</v>
      </c>
      <c r="B9750" s="30">
        <v>100281438958</v>
      </c>
      <c r="C9750" s="31" t="s">
        <v>10373</v>
      </c>
      <c r="D9750" s="29" t="s">
        <v>9791</v>
      </c>
      <c r="E9750" s="29">
        <v>528</v>
      </c>
      <c r="F9750" s="29" t="str">
        <f>_xlfn.XLOOKUP($G9750,[1]类目转化数据!$B:$B,[1]类目转化数据!$A:$A)</f>
        <v>机械设备</v>
      </c>
      <c r="G9750" s="29" t="s">
        <v>305</v>
      </c>
      <c r="H9750" s="29" t="str">
        <f>_xlfn.XLOOKUP(G9750,[1]类目转化数据!B:B,[1]类目转化数据!C:C)</f>
        <v>机械设备</v>
      </c>
      <c r="I9750" s="29"/>
    </row>
    <row r="9751" ht="16.5" spans="1:9">
      <c r="A9751" s="29" t="s">
        <v>8027</v>
      </c>
      <c r="B9751" s="30">
        <v>100211437163</v>
      </c>
      <c r="C9751" s="31" t="s">
        <v>10374</v>
      </c>
      <c r="D9751" s="29" t="s">
        <v>9791</v>
      </c>
      <c r="E9751" s="29">
        <v>528</v>
      </c>
      <c r="F9751" s="29" t="str">
        <f>_xlfn.XLOOKUP($G9751,[1]类目转化数据!$B:$B,[1]类目转化数据!$A:$A)</f>
        <v>机械设备</v>
      </c>
      <c r="G9751" s="29" t="s">
        <v>305</v>
      </c>
      <c r="H9751" s="29" t="str">
        <f>_xlfn.XLOOKUP(G9751,[1]类目转化数据!B:B,[1]类目转化数据!C:C)</f>
        <v>机械设备</v>
      </c>
      <c r="I9751" s="29"/>
    </row>
    <row r="9752" ht="16.5" spans="1:9">
      <c r="A9752" s="29" t="s">
        <v>8027</v>
      </c>
      <c r="B9752" s="30">
        <v>100281439116</v>
      </c>
      <c r="C9752" s="31" t="s">
        <v>10375</v>
      </c>
      <c r="D9752" s="29" t="s">
        <v>9791</v>
      </c>
      <c r="E9752" s="29">
        <v>528</v>
      </c>
      <c r="F9752" s="29" t="str">
        <f>_xlfn.XLOOKUP($G9752,[1]类目转化数据!$B:$B,[1]类目转化数据!$A:$A)</f>
        <v>机械设备</v>
      </c>
      <c r="G9752" s="29" t="s">
        <v>305</v>
      </c>
      <c r="H9752" s="29" t="str">
        <f>_xlfn.XLOOKUP(G9752,[1]类目转化数据!B:B,[1]类目转化数据!C:C)</f>
        <v>机械设备</v>
      </c>
      <c r="I9752" s="29"/>
    </row>
    <row r="9753" ht="16.5" spans="1:9">
      <c r="A9753" s="29" t="s">
        <v>8027</v>
      </c>
      <c r="B9753" s="30">
        <v>100211437165</v>
      </c>
      <c r="C9753" s="31" t="s">
        <v>10376</v>
      </c>
      <c r="D9753" s="29" t="s">
        <v>10377</v>
      </c>
      <c r="E9753" s="29">
        <v>1399</v>
      </c>
      <c r="F9753" s="29" t="str">
        <f>_xlfn.XLOOKUP($G9753,[1]类目转化数据!$B:$B,[1]类目转化数据!$A:$A)</f>
        <v>配件/赠品</v>
      </c>
      <c r="G9753" s="29" t="s">
        <v>613</v>
      </c>
      <c r="H9753" s="29" t="str">
        <f>_xlfn.XLOOKUP(G9753,[1]类目转化数据!B:B,[1]类目转化数据!C:C)</f>
        <v>直饮机组</v>
      </c>
      <c r="I9753" s="29"/>
    </row>
    <row r="9754" ht="16.5" spans="1:9">
      <c r="A9754" s="29" t="s">
        <v>8027</v>
      </c>
      <c r="B9754" s="30">
        <v>100281439144</v>
      </c>
      <c r="C9754" s="31" t="s">
        <v>10378</v>
      </c>
      <c r="D9754" s="29" t="s">
        <v>10379</v>
      </c>
      <c r="E9754" s="29">
        <v>6999</v>
      </c>
      <c r="F9754" s="29" t="str">
        <f>_xlfn.XLOOKUP($G9754,[1]类目转化数据!$B:$B,[1]类目转化数据!$A:$A)</f>
        <v>办公饮水设备</v>
      </c>
      <c r="G9754" s="29" t="s">
        <v>622</v>
      </c>
      <c r="H9754" s="29" t="str">
        <f>_xlfn.XLOOKUP(G9754,[1]类目转化数据!B:B,[1]类目转化数据!C:C)</f>
        <v>直饮机组</v>
      </c>
      <c r="I9754" s="29"/>
    </row>
    <row r="9755" ht="16.5" spans="1:9">
      <c r="A9755" s="29" t="s">
        <v>8027</v>
      </c>
      <c r="B9755" s="30">
        <v>100281439074</v>
      </c>
      <c r="C9755" s="31" t="s">
        <v>10380</v>
      </c>
      <c r="D9755" s="29" t="s">
        <v>10379</v>
      </c>
      <c r="E9755" s="29">
        <v>9999</v>
      </c>
      <c r="F9755" s="29" t="str">
        <f>_xlfn.XLOOKUP($G9755,[1]类目转化数据!$B:$B,[1]类目转化数据!$A:$A)</f>
        <v>办公饮水设备</v>
      </c>
      <c r="G9755" s="29" t="s">
        <v>622</v>
      </c>
      <c r="H9755" s="29" t="str">
        <f>_xlfn.XLOOKUP(G9755,[1]类目转化数据!B:B,[1]类目转化数据!C:C)</f>
        <v>直饮机组</v>
      </c>
      <c r="I9755" s="29"/>
    </row>
    <row r="9756" ht="16.5" spans="1:9">
      <c r="A9756" s="29" t="s">
        <v>8027</v>
      </c>
      <c r="B9756" s="30">
        <v>100281439050</v>
      </c>
      <c r="C9756" s="31" t="s">
        <v>10381</v>
      </c>
      <c r="D9756" s="29" t="s">
        <v>10382</v>
      </c>
      <c r="E9756" s="29">
        <v>6399</v>
      </c>
      <c r="F9756" s="29" t="str">
        <f>_xlfn.XLOOKUP($G9756,[1]类目转化数据!$B:$B,[1]类目转化数据!$A:$A)</f>
        <v>办公饮水设备</v>
      </c>
      <c r="G9756" s="29" t="s">
        <v>622</v>
      </c>
      <c r="H9756" s="29" t="str">
        <f>_xlfn.XLOOKUP(G9756,[1]类目转化数据!B:B,[1]类目转化数据!C:C)</f>
        <v>直饮机组</v>
      </c>
      <c r="I9756" s="29"/>
    </row>
    <row r="9757" ht="16.5" spans="1:9">
      <c r="A9757" s="29" t="s">
        <v>8027</v>
      </c>
      <c r="B9757" s="30">
        <v>100281439062</v>
      </c>
      <c r="C9757" s="31" t="s">
        <v>10383</v>
      </c>
      <c r="D9757" s="29" t="s">
        <v>10377</v>
      </c>
      <c r="E9757" s="29">
        <v>299</v>
      </c>
      <c r="F9757" s="29" t="str">
        <f>_xlfn.XLOOKUP($G9757,[1]类目转化数据!$B:$B,[1]类目转化数据!$A:$A)</f>
        <v>配件/赠品</v>
      </c>
      <c r="G9757" s="29" t="s">
        <v>613</v>
      </c>
      <c r="H9757" s="29" t="str">
        <f>_xlfn.XLOOKUP(G9757,[1]类目转化数据!B:B,[1]类目转化数据!C:C)</f>
        <v>直饮机组</v>
      </c>
      <c r="I9757" s="29"/>
    </row>
    <row r="9758" ht="16.5" spans="1:9">
      <c r="A9758" s="29" t="s">
        <v>8027</v>
      </c>
      <c r="B9758" s="30">
        <v>100281439084</v>
      </c>
      <c r="C9758" s="31" t="s">
        <v>10384</v>
      </c>
      <c r="D9758" s="29" t="s">
        <v>9643</v>
      </c>
      <c r="E9758" s="29">
        <v>599</v>
      </c>
      <c r="F9758" s="29" t="str">
        <f>_xlfn.XLOOKUP($G9758,[1]类目转化数据!$B:$B,[1]类目转化数据!$A:$A)</f>
        <v>配件/赠品</v>
      </c>
      <c r="G9758" s="29" t="s">
        <v>613</v>
      </c>
      <c r="H9758" s="29" t="str">
        <f>_xlfn.XLOOKUP(G9758,[1]类目转化数据!B:B,[1]类目转化数据!C:C)</f>
        <v>直饮机组</v>
      </c>
      <c r="I9758" s="29"/>
    </row>
    <row r="9759" ht="16.5" spans="1:9">
      <c r="A9759" s="29" t="s">
        <v>8027</v>
      </c>
      <c r="B9759" s="30">
        <v>100281439094</v>
      </c>
      <c r="C9759" s="31" t="s">
        <v>10385</v>
      </c>
      <c r="D9759" s="29" t="s">
        <v>9643</v>
      </c>
      <c r="E9759" s="29">
        <v>299</v>
      </c>
      <c r="F9759" s="29" t="str">
        <f>_xlfn.XLOOKUP($G9759,[1]类目转化数据!$B:$B,[1]类目转化数据!$A:$A)</f>
        <v>配件/赠品</v>
      </c>
      <c r="G9759" s="29" t="s">
        <v>613</v>
      </c>
      <c r="H9759" s="29" t="str">
        <f>_xlfn.XLOOKUP(G9759,[1]类目转化数据!B:B,[1]类目转化数据!C:C)</f>
        <v>直饮机组</v>
      </c>
      <c r="I9759" s="29"/>
    </row>
    <row r="9760" ht="16.5" spans="1:9">
      <c r="A9760" s="29" t="s">
        <v>8027</v>
      </c>
      <c r="B9760" s="30">
        <v>100281439096</v>
      </c>
      <c r="C9760" s="31" t="s">
        <v>10386</v>
      </c>
      <c r="D9760" s="29" t="s">
        <v>10377</v>
      </c>
      <c r="E9760" s="29">
        <v>1199</v>
      </c>
      <c r="F9760" s="29" t="str">
        <f>_xlfn.XLOOKUP($G9760,[1]类目转化数据!$B:$B,[1]类目转化数据!$A:$A)</f>
        <v>配件/赠品</v>
      </c>
      <c r="G9760" s="29" t="s">
        <v>613</v>
      </c>
      <c r="H9760" s="29" t="str">
        <f>_xlfn.XLOOKUP(G9760,[1]类目转化数据!B:B,[1]类目转化数据!C:C)</f>
        <v>直饮机组</v>
      </c>
      <c r="I9760" s="29"/>
    </row>
    <row r="9761" ht="16.5" spans="1:9">
      <c r="A9761" s="29" t="s">
        <v>8027</v>
      </c>
      <c r="B9761" s="30">
        <v>100281439458</v>
      </c>
      <c r="C9761" s="31" t="s">
        <v>10387</v>
      </c>
      <c r="D9761" s="29" t="s">
        <v>10388</v>
      </c>
      <c r="E9761" s="29">
        <v>329</v>
      </c>
      <c r="F9761" s="29" t="str">
        <f>_xlfn.XLOOKUP($G9761,[1]类目转化数据!$B:$B,[1]类目转化数据!$A:$A)</f>
        <v>社会餐饮设备</v>
      </c>
      <c r="G9761" s="29" t="s">
        <v>11</v>
      </c>
      <c r="H9761" s="29" t="str">
        <f>_xlfn.XLOOKUP(G9761,[1]类目转化数据!B:B,[1]类目转化数据!C:C)</f>
        <v>小客单</v>
      </c>
      <c r="I9761" s="29"/>
    </row>
    <row r="9762" ht="16.5" spans="1:9">
      <c r="A9762" s="29" t="s">
        <v>8027</v>
      </c>
      <c r="B9762" s="30">
        <v>100282029866</v>
      </c>
      <c r="C9762" s="31" t="s">
        <v>10389</v>
      </c>
      <c r="D9762" s="29" t="s">
        <v>10390</v>
      </c>
      <c r="E9762" s="29">
        <v>4999</v>
      </c>
      <c r="F9762" s="29" t="str">
        <f>_xlfn.XLOOKUP($G9762,[1]类目转化数据!$B:$B,[1]类目转化数据!$A:$A)</f>
        <v>办公饮水设备</v>
      </c>
      <c r="G9762" s="29" t="s">
        <v>622</v>
      </c>
      <c r="H9762" s="29" t="str">
        <f>_xlfn.XLOOKUP(G9762,[1]类目转化数据!B:B,[1]类目转化数据!C:C)</f>
        <v>直饮机组</v>
      </c>
      <c r="I9762" s="29"/>
    </row>
    <row r="9763" ht="16.5" spans="1:9">
      <c r="A9763" s="29" t="s">
        <v>8027</v>
      </c>
      <c r="B9763" s="30">
        <v>100282029906</v>
      </c>
      <c r="C9763" s="31" t="s">
        <v>10391</v>
      </c>
      <c r="D9763" s="29" t="s">
        <v>10390</v>
      </c>
      <c r="E9763" s="29">
        <v>4399</v>
      </c>
      <c r="F9763" s="29" t="str">
        <f>_xlfn.XLOOKUP($G9763,[1]类目转化数据!$B:$B,[1]类目转化数据!$A:$A)</f>
        <v>办公饮水设备</v>
      </c>
      <c r="G9763" s="29" t="s">
        <v>622</v>
      </c>
      <c r="H9763" s="29" t="str">
        <f>_xlfn.XLOOKUP(G9763,[1]类目转化数据!B:B,[1]类目转化数据!C:C)</f>
        <v>直饮机组</v>
      </c>
      <c r="I9763" s="29"/>
    </row>
    <row r="9764" ht="16.5" spans="1:9">
      <c r="A9764" s="29" t="s">
        <v>8027</v>
      </c>
      <c r="B9764" s="30">
        <v>100213514607</v>
      </c>
      <c r="C9764" s="31" t="s">
        <v>10392</v>
      </c>
      <c r="D9764" s="29" t="s">
        <v>9791</v>
      </c>
      <c r="E9764" s="29">
        <v>299</v>
      </c>
      <c r="F9764" s="29" t="str">
        <f>_xlfn.XLOOKUP($G9764,[1]类目转化数据!$B:$B,[1]类目转化数据!$A:$A)</f>
        <v>机械设备</v>
      </c>
      <c r="G9764" s="29" t="s">
        <v>305</v>
      </c>
      <c r="H9764" s="29" t="str">
        <f>_xlfn.XLOOKUP(G9764,[1]类目转化数据!B:B,[1]类目转化数据!C:C)</f>
        <v>机械设备</v>
      </c>
      <c r="I9764" s="29"/>
    </row>
    <row r="9765" ht="16.5" spans="1:9">
      <c r="A9765" s="29" t="s">
        <v>8027</v>
      </c>
      <c r="B9765" s="30">
        <v>100213514965</v>
      </c>
      <c r="C9765" s="31" t="s">
        <v>10393</v>
      </c>
      <c r="D9765" s="29" t="s">
        <v>9791</v>
      </c>
      <c r="E9765" s="29">
        <v>299</v>
      </c>
      <c r="F9765" s="29" t="str">
        <f>_xlfn.XLOOKUP($G9765,[1]类目转化数据!$B:$B,[1]类目转化数据!$A:$A)</f>
        <v>机械设备</v>
      </c>
      <c r="G9765" s="29" t="s">
        <v>305</v>
      </c>
      <c r="H9765" s="29" t="str">
        <f>_xlfn.XLOOKUP(G9765,[1]类目转化数据!B:B,[1]类目转化数据!C:C)</f>
        <v>机械设备</v>
      </c>
      <c r="I9765" s="29"/>
    </row>
    <row r="9766" ht="16.5" spans="1:9">
      <c r="A9766" s="29" t="s">
        <v>8027</v>
      </c>
      <c r="B9766" s="30">
        <v>100213515011</v>
      </c>
      <c r="C9766" s="31" t="s">
        <v>10394</v>
      </c>
      <c r="D9766" s="29" t="s">
        <v>9791</v>
      </c>
      <c r="E9766" s="29">
        <v>299</v>
      </c>
      <c r="F9766" s="29" t="str">
        <f>_xlfn.XLOOKUP($G9766,[1]类目转化数据!$B:$B,[1]类目转化数据!$A:$A)</f>
        <v>机械设备</v>
      </c>
      <c r="G9766" s="29" t="s">
        <v>305</v>
      </c>
      <c r="H9766" s="29" t="str">
        <f>_xlfn.XLOOKUP(G9766,[1]类目转化数据!B:B,[1]类目转化数据!C:C)</f>
        <v>机械设备</v>
      </c>
      <c r="I9766" s="29"/>
    </row>
    <row r="9767" ht="16.5" spans="1:9">
      <c r="A9767" s="29" t="s">
        <v>8027</v>
      </c>
      <c r="B9767" s="30">
        <v>100284556588</v>
      </c>
      <c r="C9767" s="31" t="s">
        <v>10395</v>
      </c>
      <c r="D9767" s="29" t="s">
        <v>9791</v>
      </c>
      <c r="E9767" s="29">
        <v>299</v>
      </c>
      <c r="F9767" s="29" t="str">
        <f>_xlfn.XLOOKUP($G9767,[1]类目转化数据!$B:$B,[1]类目转化数据!$A:$A)</f>
        <v>机械设备</v>
      </c>
      <c r="G9767" s="29" t="s">
        <v>305</v>
      </c>
      <c r="H9767" s="29" t="str">
        <f>_xlfn.XLOOKUP(G9767,[1]类目转化数据!B:B,[1]类目转化数据!C:C)</f>
        <v>机械设备</v>
      </c>
      <c r="I9767" s="29"/>
    </row>
    <row r="9768" ht="16.5" spans="1:9">
      <c r="A9768" s="29" t="s">
        <v>8027</v>
      </c>
      <c r="B9768" s="30">
        <v>100284556612</v>
      </c>
      <c r="C9768" s="31" t="s">
        <v>10396</v>
      </c>
      <c r="D9768" s="29" t="s">
        <v>9791</v>
      </c>
      <c r="E9768" s="29">
        <v>299</v>
      </c>
      <c r="F9768" s="29" t="str">
        <f>_xlfn.XLOOKUP($G9768,[1]类目转化数据!$B:$B,[1]类目转化数据!$A:$A)</f>
        <v>机械设备</v>
      </c>
      <c r="G9768" s="29" t="s">
        <v>305</v>
      </c>
      <c r="H9768" s="29" t="str">
        <f>_xlfn.XLOOKUP(G9768,[1]类目转化数据!B:B,[1]类目转化数据!C:C)</f>
        <v>机械设备</v>
      </c>
      <c r="I9768" s="29"/>
    </row>
    <row r="9769" ht="16.5" spans="1:9">
      <c r="A9769" s="29" t="s">
        <v>8027</v>
      </c>
      <c r="B9769" s="30">
        <v>100284556626</v>
      </c>
      <c r="C9769" s="31" t="s">
        <v>10397</v>
      </c>
      <c r="D9769" s="29" t="s">
        <v>9791</v>
      </c>
      <c r="E9769" s="29">
        <v>299</v>
      </c>
      <c r="F9769" s="29" t="str">
        <f>_xlfn.XLOOKUP($G9769,[1]类目转化数据!$B:$B,[1]类目转化数据!$A:$A)</f>
        <v>机械设备</v>
      </c>
      <c r="G9769" s="29" t="s">
        <v>305</v>
      </c>
      <c r="H9769" s="29" t="str">
        <f>_xlfn.XLOOKUP(G9769,[1]类目转化数据!B:B,[1]类目转化数据!C:C)</f>
        <v>机械设备</v>
      </c>
      <c r="I9769" s="29"/>
    </row>
    <row r="9770" ht="16.5" spans="1:9">
      <c r="A9770" s="29" t="s">
        <v>8027</v>
      </c>
      <c r="B9770" s="30">
        <v>100284557194</v>
      </c>
      <c r="C9770" s="31" t="s">
        <v>10398</v>
      </c>
      <c r="D9770" s="29" t="s">
        <v>9791</v>
      </c>
      <c r="E9770" s="29">
        <v>299</v>
      </c>
      <c r="F9770" s="29" t="str">
        <f>_xlfn.XLOOKUP($G9770,[1]类目转化数据!$B:$B,[1]类目转化数据!$A:$A)</f>
        <v>机械设备</v>
      </c>
      <c r="G9770" s="29" t="s">
        <v>305</v>
      </c>
      <c r="H9770" s="29" t="str">
        <f>_xlfn.XLOOKUP(G9770,[1]类目转化数据!B:B,[1]类目转化数据!C:C)</f>
        <v>机械设备</v>
      </c>
      <c r="I9770" s="29"/>
    </row>
    <row r="9771" ht="16.5" spans="1:9">
      <c r="A9771" s="29" t="s">
        <v>8027</v>
      </c>
      <c r="B9771" s="30">
        <v>100284557224</v>
      </c>
      <c r="C9771" s="31" t="s">
        <v>10399</v>
      </c>
      <c r="D9771" s="29" t="s">
        <v>9791</v>
      </c>
      <c r="E9771" s="29">
        <v>299</v>
      </c>
      <c r="F9771" s="29" t="str">
        <f>_xlfn.XLOOKUP($G9771,[1]类目转化数据!$B:$B,[1]类目转化数据!$A:$A)</f>
        <v>机械设备</v>
      </c>
      <c r="G9771" s="29" t="s">
        <v>305</v>
      </c>
      <c r="H9771" s="29" t="str">
        <f>_xlfn.XLOOKUP(G9771,[1]类目转化数据!B:B,[1]类目转化数据!C:C)</f>
        <v>机械设备</v>
      </c>
      <c r="I9771" s="29"/>
    </row>
    <row r="9772" ht="16.5" spans="1:9">
      <c r="A9772" s="29" t="s">
        <v>8027</v>
      </c>
      <c r="B9772" s="30">
        <v>100284557234</v>
      </c>
      <c r="C9772" s="31" t="s">
        <v>10400</v>
      </c>
      <c r="D9772" s="29" t="s">
        <v>9791</v>
      </c>
      <c r="E9772" s="29">
        <v>299</v>
      </c>
      <c r="F9772" s="29" t="str">
        <f>_xlfn.XLOOKUP($G9772,[1]类目转化数据!$B:$B,[1]类目转化数据!$A:$A)</f>
        <v>机械设备</v>
      </c>
      <c r="G9772" s="29" t="s">
        <v>305</v>
      </c>
      <c r="H9772" s="29" t="str">
        <f>_xlfn.XLOOKUP(G9772,[1]类目转化数据!B:B,[1]类目转化数据!C:C)</f>
        <v>机械设备</v>
      </c>
      <c r="I9772" s="29"/>
    </row>
    <row r="9773" ht="16.5" spans="1:9">
      <c r="A9773" s="29" t="s">
        <v>8027</v>
      </c>
      <c r="B9773" s="30">
        <v>100284557238</v>
      </c>
      <c r="C9773" s="31" t="s">
        <v>10401</v>
      </c>
      <c r="D9773" s="29" t="s">
        <v>9791</v>
      </c>
      <c r="E9773" s="29">
        <v>299</v>
      </c>
      <c r="F9773" s="29" t="str">
        <f>_xlfn.XLOOKUP($G9773,[1]类目转化数据!$B:$B,[1]类目转化数据!$A:$A)</f>
        <v>机械设备</v>
      </c>
      <c r="G9773" s="29" t="s">
        <v>305</v>
      </c>
      <c r="H9773" s="29" t="str">
        <f>_xlfn.XLOOKUP(G9773,[1]类目转化数据!B:B,[1]类目转化数据!C:C)</f>
        <v>机械设备</v>
      </c>
      <c r="I9773" s="29"/>
    </row>
    <row r="9774" ht="16.5" spans="1:9">
      <c r="A9774" s="29" t="s">
        <v>8027</v>
      </c>
      <c r="B9774" s="30">
        <v>100213514943</v>
      </c>
      <c r="C9774" s="31" t="s">
        <v>10402</v>
      </c>
      <c r="D9774" s="29" t="s">
        <v>9791</v>
      </c>
      <c r="E9774" s="29">
        <v>519</v>
      </c>
      <c r="F9774" s="29" t="str">
        <f>_xlfn.XLOOKUP($G9774,[1]类目转化数据!$B:$B,[1]类目转化数据!$A:$A)</f>
        <v>机械设备</v>
      </c>
      <c r="G9774" s="29" t="s">
        <v>305</v>
      </c>
      <c r="H9774" s="29" t="str">
        <f>_xlfn.XLOOKUP(G9774,[1]类目转化数据!B:B,[1]类目转化数据!C:C)</f>
        <v>机械设备</v>
      </c>
      <c r="I9774" s="29"/>
    </row>
    <row r="9775" ht="16.5" spans="1:9">
      <c r="A9775" s="29" t="s">
        <v>8027</v>
      </c>
      <c r="B9775" s="30">
        <v>100213514971</v>
      </c>
      <c r="C9775" s="31" t="s">
        <v>10403</v>
      </c>
      <c r="D9775" s="29" t="s">
        <v>9791</v>
      </c>
      <c r="E9775" s="29">
        <v>519</v>
      </c>
      <c r="F9775" s="29" t="str">
        <f>_xlfn.XLOOKUP($G9775,[1]类目转化数据!$B:$B,[1]类目转化数据!$A:$A)</f>
        <v>机械设备</v>
      </c>
      <c r="G9775" s="29" t="s">
        <v>305</v>
      </c>
      <c r="H9775" s="29" t="str">
        <f>_xlfn.XLOOKUP(G9775,[1]类目转化数据!B:B,[1]类目转化数据!C:C)</f>
        <v>机械设备</v>
      </c>
      <c r="I9775" s="29"/>
    </row>
    <row r="9776" ht="16.5" spans="1:9">
      <c r="A9776" s="29" t="s">
        <v>8027</v>
      </c>
      <c r="B9776" s="30">
        <v>100213514957</v>
      </c>
      <c r="C9776" s="31" t="s">
        <v>10404</v>
      </c>
      <c r="D9776" s="29" t="s">
        <v>9791</v>
      </c>
      <c r="E9776" s="29">
        <v>519</v>
      </c>
      <c r="F9776" s="29" t="str">
        <f>_xlfn.XLOOKUP($G9776,[1]类目转化数据!$B:$B,[1]类目转化数据!$A:$A)</f>
        <v>机械设备</v>
      </c>
      <c r="G9776" s="29" t="s">
        <v>305</v>
      </c>
      <c r="H9776" s="29" t="str">
        <f>_xlfn.XLOOKUP(G9776,[1]类目转化数据!B:B,[1]类目转化数据!C:C)</f>
        <v>机械设备</v>
      </c>
      <c r="I9776" s="29"/>
    </row>
    <row r="9777" ht="16.5" spans="1:9">
      <c r="A9777" s="29" t="s">
        <v>8027</v>
      </c>
      <c r="B9777" s="30">
        <v>100213514961</v>
      </c>
      <c r="C9777" s="31" t="s">
        <v>10405</v>
      </c>
      <c r="D9777" s="29" t="s">
        <v>9791</v>
      </c>
      <c r="E9777" s="29">
        <v>519</v>
      </c>
      <c r="F9777" s="29" t="str">
        <f>_xlfn.XLOOKUP($G9777,[1]类目转化数据!$B:$B,[1]类目转化数据!$A:$A)</f>
        <v>机械设备</v>
      </c>
      <c r="G9777" s="29" t="s">
        <v>305</v>
      </c>
      <c r="H9777" s="29" t="str">
        <f>_xlfn.XLOOKUP(G9777,[1]类目转化数据!B:B,[1]类目转化数据!C:C)</f>
        <v>机械设备</v>
      </c>
      <c r="I9777" s="29"/>
    </row>
    <row r="9778" ht="16.5" spans="1:9">
      <c r="A9778" s="29" t="s">
        <v>8027</v>
      </c>
      <c r="B9778" s="30">
        <v>100213515009</v>
      </c>
      <c r="C9778" s="31" t="s">
        <v>10406</v>
      </c>
      <c r="D9778" s="29" t="s">
        <v>9791</v>
      </c>
      <c r="E9778" s="29">
        <v>519</v>
      </c>
      <c r="F9778" s="29" t="str">
        <f>_xlfn.XLOOKUP($G9778,[1]类目转化数据!$B:$B,[1]类目转化数据!$A:$A)</f>
        <v>机械设备</v>
      </c>
      <c r="G9778" s="29" t="s">
        <v>305</v>
      </c>
      <c r="H9778" s="29" t="str">
        <f>_xlfn.XLOOKUP(G9778,[1]类目转化数据!B:B,[1]类目转化数据!C:C)</f>
        <v>机械设备</v>
      </c>
      <c r="I9778" s="29"/>
    </row>
    <row r="9779" ht="16.5" spans="1:9">
      <c r="A9779" s="29" t="s">
        <v>8027</v>
      </c>
      <c r="B9779" s="30">
        <v>100213515003</v>
      </c>
      <c r="C9779" s="31" t="s">
        <v>10407</v>
      </c>
      <c r="D9779" s="29" t="s">
        <v>9791</v>
      </c>
      <c r="E9779" s="29">
        <v>519</v>
      </c>
      <c r="F9779" s="29" t="str">
        <f>_xlfn.XLOOKUP($G9779,[1]类目转化数据!$B:$B,[1]类目转化数据!$A:$A)</f>
        <v>机械设备</v>
      </c>
      <c r="G9779" s="29" t="s">
        <v>305</v>
      </c>
      <c r="H9779" s="29" t="str">
        <f>_xlfn.XLOOKUP(G9779,[1]类目转化数据!B:B,[1]类目转化数据!C:C)</f>
        <v>机械设备</v>
      </c>
      <c r="I9779" s="29"/>
    </row>
    <row r="9780" ht="16.5" spans="1:9">
      <c r="A9780" s="29" t="s">
        <v>8027</v>
      </c>
      <c r="B9780" s="30">
        <v>100284556628</v>
      </c>
      <c r="C9780" s="31" t="s">
        <v>10408</v>
      </c>
      <c r="D9780" s="29" t="s">
        <v>9791</v>
      </c>
      <c r="E9780" s="29">
        <v>519</v>
      </c>
      <c r="F9780" s="29" t="str">
        <f>_xlfn.XLOOKUP($G9780,[1]类目转化数据!$B:$B,[1]类目转化数据!$A:$A)</f>
        <v>机械设备</v>
      </c>
      <c r="G9780" s="29" t="s">
        <v>305</v>
      </c>
      <c r="H9780" s="29" t="str">
        <f>_xlfn.XLOOKUP(G9780,[1]类目转化数据!B:B,[1]类目转化数据!C:C)</f>
        <v>机械设备</v>
      </c>
      <c r="I9780" s="29"/>
    </row>
    <row r="9781" ht="16.5" spans="1:9">
      <c r="A9781" s="29" t="s">
        <v>8027</v>
      </c>
      <c r="B9781" s="30">
        <v>100284557236</v>
      </c>
      <c r="C9781" s="31" t="s">
        <v>10409</v>
      </c>
      <c r="D9781" s="29" t="s">
        <v>9791</v>
      </c>
      <c r="E9781" s="29">
        <v>519</v>
      </c>
      <c r="F9781" s="29" t="str">
        <f>_xlfn.XLOOKUP($G9781,[1]类目转化数据!$B:$B,[1]类目转化数据!$A:$A)</f>
        <v>机械设备</v>
      </c>
      <c r="G9781" s="29" t="s">
        <v>305</v>
      </c>
      <c r="H9781" s="29" t="str">
        <f>_xlfn.XLOOKUP(G9781,[1]类目转化数据!B:B,[1]类目转化数据!C:C)</f>
        <v>机械设备</v>
      </c>
      <c r="I9781" s="29"/>
    </row>
    <row r="9782" ht="16.5" spans="1:9">
      <c r="A9782" s="29" t="s">
        <v>8027</v>
      </c>
      <c r="B9782" s="30">
        <v>100284556630</v>
      </c>
      <c r="C9782" s="31" t="s">
        <v>10410</v>
      </c>
      <c r="D9782" s="29" t="s">
        <v>9791</v>
      </c>
      <c r="E9782" s="29">
        <v>519</v>
      </c>
      <c r="F9782" s="29" t="str">
        <f>_xlfn.XLOOKUP($G9782,[1]类目转化数据!$B:$B,[1]类目转化数据!$A:$A)</f>
        <v>机械设备</v>
      </c>
      <c r="G9782" s="29" t="s">
        <v>305</v>
      </c>
      <c r="H9782" s="29" t="str">
        <f>_xlfn.XLOOKUP(G9782,[1]类目转化数据!B:B,[1]类目转化数据!C:C)</f>
        <v>机械设备</v>
      </c>
      <c r="I9782" s="29"/>
    </row>
    <row r="9783" ht="16.5" spans="1:9">
      <c r="A9783" s="29" t="s">
        <v>8027</v>
      </c>
      <c r="B9783" s="30">
        <v>100284557158</v>
      </c>
      <c r="C9783" s="31" t="s">
        <v>10411</v>
      </c>
      <c r="D9783" s="29" t="s">
        <v>9791</v>
      </c>
      <c r="E9783" s="29">
        <v>519</v>
      </c>
      <c r="F9783" s="29" t="str">
        <f>_xlfn.XLOOKUP($G9783,[1]类目转化数据!$B:$B,[1]类目转化数据!$A:$A)</f>
        <v>机械设备</v>
      </c>
      <c r="G9783" s="29" t="s">
        <v>305</v>
      </c>
      <c r="H9783" s="29" t="str">
        <f>_xlfn.XLOOKUP(G9783,[1]类目转化数据!B:B,[1]类目转化数据!C:C)</f>
        <v>机械设备</v>
      </c>
      <c r="I9783" s="29"/>
    </row>
    <row r="9784" ht="16.5" spans="1:9">
      <c r="A9784" s="29" t="s">
        <v>8027</v>
      </c>
      <c r="B9784" s="30">
        <v>100213514615</v>
      </c>
      <c r="C9784" s="31" t="s">
        <v>10412</v>
      </c>
      <c r="D9784" s="29" t="s">
        <v>9791</v>
      </c>
      <c r="E9784" s="29">
        <v>519</v>
      </c>
      <c r="F9784" s="29" t="str">
        <f>_xlfn.XLOOKUP($G9784,[1]类目转化数据!$B:$B,[1]类目转化数据!$A:$A)</f>
        <v>机械设备</v>
      </c>
      <c r="G9784" s="29" t="s">
        <v>305</v>
      </c>
      <c r="H9784" s="29" t="str">
        <f>_xlfn.XLOOKUP(G9784,[1]类目转化数据!B:B,[1]类目转化数据!C:C)</f>
        <v>机械设备</v>
      </c>
      <c r="I9784" s="29"/>
    </row>
    <row r="9785" ht="16.5" spans="1:9">
      <c r="A9785" s="29" t="s">
        <v>8027</v>
      </c>
      <c r="B9785" s="30">
        <v>100213514977</v>
      </c>
      <c r="C9785" s="31" t="s">
        <v>10413</v>
      </c>
      <c r="D9785" s="29" t="s">
        <v>9791</v>
      </c>
      <c r="E9785" s="29">
        <v>519</v>
      </c>
      <c r="F9785" s="29" t="str">
        <f>_xlfn.XLOOKUP($G9785,[1]类目转化数据!$B:$B,[1]类目转化数据!$A:$A)</f>
        <v>机械设备</v>
      </c>
      <c r="G9785" s="29" t="s">
        <v>305</v>
      </c>
      <c r="H9785" s="29" t="str">
        <f>_xlfn.XLOOKUP(G9785,[1]类目转化数据!B:B,[1]类目转化数据!C:C)</f>
        <v>机械设备</v>
      </c>
      <c r="I9785" s="29"/>
    </row>
    <row r="9786" ht="16.5" spans="1:9">
      <c r="A9786" s="29" t="s">
        <v>8027</v>
      </c>
      <c r="B9786" s="30">
        <v>100213514963</v>
      </c>
      <c r="C9786" s="31" t="s">
        <v>10414</v>
      </c>
      <c r="D9786" s="29" t="s">
        <v>9791</v>
      </c>
      <c r="E9786" s="29">
        <v>519</v>
      </c>
      <c r="F9786" s="29" t="str">
        <f>_xlfn.XLOOKUP($G9786,[1]类目转化数据!$B:$B,[1]类目转化数据!$A:$A)</f>
        <v>机械设备</v>
      </c>
      <c r="G9786" s="29" t="s">
        <v>305</v>
      </c>
      <c r="H9786" s="29" t="str">
        <f>_xlfn.XLOOKUP(G9786,[1]类目转化数据!B:B,[1]类目转化数据!C:C)</f>
        <v>机械设备</v>
      </c>
      <c r="I9786" s="29"/>
    </row>
    <row r="9787" ht="16.5" spans="1:9">
      <c r="A9787" s="29" t="s">
        <v>8027</v>
      </c>
      <c r="B9787" s="30">
        <v>100213515015</v>
      </c>
      <c r="C9787" s="31" t="s">
        <v>10415</v>
      </c>
      <c r="D9787" s="29" t="s">
        <v>9791</v>
      </c>
      <c r="E9787" s="29">
        <v>519</v>
      </c>
      <c r="F9787" s="29" t="str">
        <f>_xlfn.XLOOKUP($G9787,[1]类目转化数据!$B:$B,[1]类目转化数据!$A:$A)</f>
        <v>机械设备</v>
      </c>
      <c r="G9787" s="29" t="s">
        <v>305</v>
      </c>
      <c r="H9787" s="29" t="str">
        <f>_xlfn.XLOOKUP(G9787,[1]类目转化数据!B:B,[1]类目转化数据!C:C)</f>
        <v>机械设备</v>
      </c>
      <c r="I9787" s="29"/>
    </row>
    <row r="9788" ht="16.5" spans="1:9">
      <c r="A9788" s="29" t="s">
        <v>8027</v>
      </c>
      <c r="B9788" s="30">
        <v>100284557214</v>
      </c>
      <c r="C9788" s="31" t="s">
        <v>10416</v>
      </c>
      <c r="D9788" s="29" t="s">
        <v>9791</v>
      </c>
      <c r="E9788" s="29">
        <v>519</v>
      </c>
      <c r="F9788" s="29" t="str">
        <f>_xlfn.XLOOKUP($G9788,[1]类目转化数据!$B:$B,[1]类目转化数据!$A:$A)</f>
        <v>机械设备</v>
      </c>
      <c r="G9788" s="29" t="s">
        <v>305</v>
      </c>
      <c r="H9788" s="29" t="str">
        <f>_xlfn.XLOOKUP(G9788,[1]类目转化数据!B:B,[1]类目转化数据!C:C)</f>
        <v>机械设备</v>
      </c>
      <c r="I9788" s="29"/>
    </row>
    <row r="9789" ht="16.5" spans="1:9">
      <c r="A9789" s="29" t="s">
        <v>8027</v>
      </c>
      <c r="B9789" s="30">
        <v>100213514969</v>
      </c>
      <c r="C9789" s="31" t="s">
        <v>10417</v>
      </c>
      <c r="D9789" s="29" t="s">
        <v>9791</v>
      </c>
      <c r="E9789" s="29">
        <v>519</v>
      </c>
      <c r="F9789" s="29" t="str">
        <f>_xlfn.XLOOKUP($G9789,[1]类目转化数据!$B:$B,[1]类目转化数据!$A:$A)</f>
        <v>机械设备</v>
      </c>
      <c r="G9789" s="29" t="s">
        <v>305</v>
      </c>
      <c r="H9789" s="29" t="str">
        <f>_xlfn.XLOOKUP(G9789,[1]类目转化数据!B:B,[1]类目转化数据!C:C)</f>
        <v>机械设备</v>
      </c>
      <c r="I9789" s="29"/>
    </row>
    <row r="9790" ht="16.5" spans="1:9">
      <c r="A9790" s="29" t="s">
        <v>8027</v>
      </c>
      <c r="B9790" s="30">
        <v>100284556606</v>
      </c>
      <c r="C9790" s="31" t="s">
        <v>10418</v>
      </c>
      <c r="D9790" s="29" t="s">
        <v>9791</v>
      </c>
      <c r="E9790" s="29">
        <v>519</v>
      </c>
      <c r="F9790" s="29" t="str">
        <f>_xlfn.XLOOKUP($G9790,[1]类目转化数据!$B:$B,[1]类目转化数据!$A:$A)</f>
        <v>机械设备</v>
      </c>
      <c r="G9790" s="29" t="s">
        <v>305</v>
      </c>
      <c r="H9790" s="29" t="str">
        <f>_xlfn.XLOOKUP(G9790,[1]类目转化数据!B:B,[1]类目转化数据!C:C)</f>
        <v>机械设备</v>
      </c>
      <c r="I9790" s="29"/>
    </row>
    <row r="9791" ht="16.5" spans="1:9">
      <c r="A9791" s="29" t="s">
        <v>8027</v>
      </c>
      <c r="B9791" s="30">
        <v>100284557246</v>
      </c>
      <c r="C9791" s="31" t="s">
        <v>10419</v>
      </c>
      <c r="D9791" s="29" t="s">
        <v>9791</v>
      </c>
      <c r="E9791" s="29">
        <v>519</v>
      </c>
      <c r="F9791" s="29" t="str">
        <f>_xlfn.XLOOKUP($G9791,[1]类目转化数据!$B:$B,[1]类目转化数据!$A:$A)</f>
        <v>机械设备</v>
      </c>
      <c r="G9791" s="29" t="s">
        <v>305</v>
      </c>
      <c r="H9791" s="29" t="str">
        <f>_xlfn.XLOOKUP(G9791,[1]类目转化数据!B:B,[1]类目转化数据!C:C)</f>
        <v>机械设备</v>
      </c>
      <c r="I9791" s="29"/>
    </row>
    <row r="9792" ht="16.5" spans="1:9">
      <c r="A9792" s="29" t="s">
        <v>8027</v>
      </c>
      <c r="B9792" s="30">
        <v>100213514983</v>
      </c>
      <c r="C9792" s="31" t="s">
        <v>10420</v>
      </c>
      <c r="D9792" s="29" t="s">
        <v>9791</v>
      </c>
      <c r="E9792" s="29">
        <v>519</v>
      </c>
      <c r="F9792" s="29" t="str">
        <f>_xlfn.XLOOKUP($G9792,[1]类目转化数据!$B:$B,[1]类目转化数据!$A:$A)</f>
        <v>机械设备</v>
      </c>
      <c r="G9792" s="29" t="s">
        <v>305</v>
      </c>
      <c r="H9792" s="29" t="str">
        <f>_xlfn.XLOOKUP(G9792,[1]类目转化数据!B:B,[1]类目转化数据!C:C)</f>
        <v>机械设备</v>
      </c>
      <c r="I9792" s="29"/>
    </row>
    <row r="9793" ht="16.5" spans="1:9">
      <c r="A9793" s="29" t="s">
        <v>8027</v>
      </c>
      <c r="B9793" s="30">
        <v>100284557242</v>
      </c>
      <c r="C9793" s="31" t="s">
        <v>10421</v>
      </c>
      <c r="D9793" s="29" t="s">
        <v>9791</v>
      </c>
      <c r="E9793" s="29">
        <v>519</v>
      </c>
      <c r="F9793" s="29" t="str">
        <f>_xlfn.XLOOKUP($G9793,[1]类目转化数据!$B:$B,[1]类目转化数据!$A:$A)</f>
        <v>机械设备</v>
      </c>
      <c r="G9793" s="29" t="s">
        <v>305</v>
      </c>
      <c r="H9793" s="29" t="str">
        <f>_xlfn.XLOOKUP(G9793,[1]类目转化数据!B:B,[1]类目转化数据!C:C)</f>
        <v>机械设备</v>
      </c>
      <c r="I9793" s="29"/>
    </row>
    <row r="9794" ht="16.5" spans="1:9">
      <c r="A9794" s="29" t="s">
        <v>8027</v>
      </c>
      <c r="B9794" s="30">
        <v>100213514591</v>
      </c>
      <c r="C9794" s="31" t="s">
        <v>10422</v>
      </c>
      <c r="D9794" s="29" t="s">
        <v>9791</v>
      </c>
      <c r="E9794" s="29">
        <v>299</v>
      </c>
      <c r="F9794" s="29" t="str">
        <f>_xlfn.XLOOKUP($G9794,[1]类目转化数据!$B:$B,[1]类目转化数据!$A:$A)</f>
        <v>机械设备</v>
      </c>
      <c r="G9794" s="29" t="s">
        <v>305</v>
      </c>
      <c r="H9794" s="29" t="str">
        <f>_xlfn.XLOOKUP(G9794,[1]类目转化数据!B:B,[1]类目转化数据!C:C)</f>
        <v>机械设备</v>
      </c>
      <c r="I9794" s="29"/>
    </row>
    <row r="9795" ht="16.5" spans="1:9">
      <c r="A9795" s="29" t="s">
        <v>8027</v>
      </c>
      <c r="B9795" s="30">
        <v>100213514941</v>
      </c>
      <c r="C9795" s="31" t="s">
        <v>10423</v>
      </c>
      <c r="D9795" s="29" t="s">
        <v>9791</v>
      </c>
      <c r="E9795" s="29">
        <v>299</v>
      </c>
      <c r="F9795" s="29" t="str">
        <f>_xlfn.XLOOKUP($G9795,[1]类目转化数据!$B:$B,[1]类目转化数据!$A:$A)</f>
        <v>机械设备</v>
      </c>
      <c r="G9795" s="29" t="s">
        <v>305</v>
      </c>
      <c r="H9795" s="29" t="str">
        <f>_xlfn.XLOOKUP(G9795,[1]类目转化数据!B:B,[1]类目转化数据!C:C)</f>
        <v>机械设备</v>
      </c>
      <c r="I9795" s="29"/>
    </row>
    <row r="9796" ht="16.5" spans="1:9">
      <c r="A9796" s="29" t="s">
        <v>8027</v>
      </c>
      <c r="B9796" s="30">
        <v>100213514613</v>
      </c>
      <c r="C9796" s="31" t="s">
        <v>10424</v>
      </c>
      <c r="D9796" s="29" t="s">
        <v>9791</v>
      </c>
      <c r="E9796" s="29">
        <v>299</v>
      </c>
      <c r="F9796" s="29" t="str">
        <f>_xlfn.XLOOKUP($G9796,[1]类目转化数据!$B:$B,[1]类目转化数据!$A:$A)</f>
        <v>机械设备</v>
      </c>
      <c r="G9796" s="29" t="s">
        <v>305</v>
      </c>
      <c r="H9796" s="29" t="str">
        <f>_xlfn.XLOOKUP(G9796,[1]类目转化数据!B:B,[1]类目转化数据!C:C)</f>
        <v>机械设备</v>
      </c>
      <c r="I9796" s="29"/>
    </row>
    <row r="9797" ht="16.5" spans="1:9">
      <c r="A9797" s="29" t="s">
        <v>8027</v>
      </c>
      <c r="B9797" s="30">
        <v>100213514947</v>
      </c>
      <c r="C9797" s="31" t="s">
        <v>10425</v>
      </c>
      <c r="D9797" s="29" t="s">
        <v>9791</v>
      </c>
      <c r="E9797" s="29">
        <v>299</v>
      </c>
      <c r="F9797" s="29" t="str">
        <f>_xlfn.XLOOKUP($G9797,[1]类目转化数据!$B:$B,[1]类目转化数据!$A:$A)</f>
        <v>机械设备</v>
      </c>
      <c r="G9797" s="29" t="s">
        <v>305</v>
      </c>
      <c r="H9797" s="29" t="str">
        <f>_xlfn.XLOOKUP(G9797,[1]类目转化数据!B:B,[1]类目转化数据!C:C)</f>
        <v>机械设备</v>
      </c>
      <c r="I9797" s="29"/>
    </row>
    <row r="9798" ht="16.5" spans="1:9">
      <c r="A9798" s="29" t="s">
        <v>8027</v>
      </c>
      <c r="B9798" s="30">
        <v>100213515007</v>
      </c>
      <c r="C9798" s="31" t="s">
        <v>10426</v>
      </c>
      <c r="D9798" s="29" t="s">
        <v>9791</v>
      </c>
      <c r="E9798" s="29">
        <v>299</v>
      </c>
      <c r="F9798" s="29" t="str">
        <f>_xlfn.XLOOKUP($G9798,[1]类目转化数据!$B:$B,[1]类目转化数据!$A:$A)</f>
        <v>机械设备</v>
      </c>
      <c r="G9798" s="29" t="s">
        <v>305</v>
      </c>
      <c r="H9798" s="29" t="str">
        <f>_xlfn.XLOOKUP(G9798,[1]类目转化数据!B:B,[1]类目转化数据!C:C)</f>
        <v>机械设备</v>
      </c>
      <c r="I9798" s="29"/>
    </row>
    <row r="9799" ht="16.5" spans="1:9">
      <c r="A9799" s="29" t="s">
        <v>8027</v>
      </c>
      <c r="B9799" s="30">
        <v>100213514967</v>
      </c>
      <c r="C9799" s="31" t="s">
        <v>10427</v>
      </c>
      <c r="D9799" s="29" t="s">
        <v>9791</v>
      </c>
      <c r="E9799" s="29">
        <v>299</v>
      </c>
      <c r="F9799" s="29" t="str">
        <f>_xlfn.XLOOKUP($G9799,[1]类目转化数据!$B:$B,[1]类目转化数据!$A:$A)</f>
        <v>机械设备</v>
      </c>
      <c r="G9799" s="29" t="s">
        <v>305</v>
      </c>
      <c r="H9799" s="29" t="str">
        <f>_xlfn.XLOOKUP(G9799,[1]类目转化数据!B:B,[1]类目转化数据!C:C)</f>
        <v>机械设备</v>
      </c>
      <c r="I9799" s="29"/>
    </row>
    <row r="9800" ht="16.5" spans="1:9">
      <c r="A9800" s="29" t="s">
        <v>8027</v>
      </c>
      <c r="B9800" s="30">
        <v>100284556610</v>
      </c>
      <c r="C9800" s="31" t="s">
        <v>10428</v>
      </c>
      <c r="D9800" s="29" t="s">
        <v>9791</v>
      </c>
      <c r="E9800" s="29">
        <v>299</v>
      </c>
      <c r="F9800" s="29" t="str">
        <f>_xlfn.XLOOKUP($G9800,[1]类目转化数据!$B:$B,[1]类目转化数据!$A:$A)</f>
        <v>机械设备</v>
      </c>
      <c r="G9800" s="29" t="s">
        <v>305</v>
      </c>
      <c r="H9800" s="29" t="str">
        <f>_xlfn.XLOOKUP(G9800,[1]类目转化数据!B:B,[1]类目转化数据!C:C)</f>
        <v>机械设备</v>
      </c>
      <c r="I9800" s="29"/>
    </row>
    <row r="9801" ht="16.5" spans="1:9">
      <c r="A9801" s="29" t="s">
        <v>8027</v>
      </c>
      <c r="B9801" s="30">
        <v>100284557172</v>
      </c>
      <c r="C9801" s="31" t="s">
        <v>10429</v>
      </c>
      <c r="D9801" s="29" t="s">
        <v>9791</v>
      </c>
      <c r="E9801" s="29">
        <v>299</v>
      </c>
      <c r="F9801" s="29" t="str">
        <f>_xlfn.XLOOKUP($G9801,[1]类目转化数据!$B:$B,[1]类目转化数据!$A:$A)</f>
        <v>机械设备</v>
      </c>
      <c r="G9801" s="29" t="s">
        <v>305</v>
      </c>
      <c r="H9801" s="29" t="str">
        <f>_xlfn.XLOOKUP(G9801,[1]类目转化数据!B:B,[1]类目转化数据!C:C)</f>
        <v>机械设备</v>
      </c>
      <c r="I9801" s="29"/>
    </row>
    <row r="9802" ht="16.5" spans="1:9">
      <c r="A9802" s="29" t="s">
        <v>8027</v>
      </c>
      <c r="B9802" s="30">
        <v>100284556580</v>
      </c>
      <c r="C9802" s="31" t="s">
        <v>10430</v>
      </c>
      <c r="D9802" s="29" t="s">
        <v>9791</v>
      </c>
      <c r="E9802" s="29">
        <v>299</v>
      </c>
      <c r="F9802" s="29" t="str">
        <f>_xlfn.XLOOKUP($G9802,[1]类目转化数据!$B:$B,[1]类目转化数据!$A:$A)</f>
        <v>机械设备</v>
      </c>
      <c r="G9802" s="29" t="s">
        <v>305</v>
      </c>
      <c r="H9802" s="29" t="str">
        <f>_xlfn.XLOOKUP(G9802,[1]类目转化数据!B:B,[1]类目转化数据!C:C)</f>
        <v>机械设备</v>
      </c>
      <c r="I9802" s="29"/>
    </row>
    <row r="9803" ht="16.5" spans="1:9">
      <c r="A9803" s="29" t="s">
        <v>8027</v>
      </c>
      <c r="B9803" s="30">
        <v>100284557228</v>
      </c>
      <c r="C9803" s="31" t="s">
        <v>10431</v>
      </c>
      <c r="D9803" s="29" t="s">
        <v>9791</v>
      </c>
      <c r="E9803" s="29">
        <v>299</v>
      </c>
      <c r="F9803" s="29" t="str">
        <f>_xlfn.XLOOKUP($G9803,[1]类目转化数据!$B:$B,[1]类目转化数据!$A:$A)</f>
        <v>机械设备</v>
      </c>
      <c r="G9803" s="29" t="s">
        <v>305</v>
      </c>
      <c r="H9803" s="29" t="str">
        <f>_xlfn.XLOOKUP(G9803,[1]类目转化数据!B:B,[1]类目转化数据!C:C)</f>
        <v>机械设备</v>
      </c>
      <c r="I9803" s="29"/>
    </row>
    <row r="9804" ht="16.5" spans="1:9">
      <c r="A9804" s="29" t="s">
        <v>8027</v>
      </c>
      <c r="B9804" s="30">
        <v>100213514589</v>
      </c>
      <c r="C9804" s="31" t="s">
        <v>10432</v>
      </c>
      <c r="D9804" s="29" t="s">
        <v>9791</v>
      </c>
      <c r="E9804" s="29">
        <v>519</v>
      </c>
      <c r="F9804" s="29" t="str">
        <f>_xlfn.XLOOKUP($G9804,[1]类目转化数据!$B:$B,[1]类目转化数据!$A:$A)</f>
        <v>机械设备</v>
      </c>
      <c r="G9804" s="29" t="s">
        <v>305</v>
      </c>
      <c r="H9804" s="29" t="str">
        <f>_xlfn.XLOOKUP(G9804,[1]类目转化数据!B:B,[1]类目转化数据!C:C)</f>
        <v>机械设备</v>
      </c>
      <c r="I9804" s="29"/>
    </row>
    <row r="9805" ht="16.5" spans="1:9">
      <c r="A9805" s="29" t="s">
        <v>8027</v>
      </c>
      <c r="B9805" s="30">
        <v>100213514587</v>
      </c>
      <c r="C9805" s="31" t="s">
        <v>10433</v>
      </c>
      <c r="D9805" s="29" t="s">
        <v>9791</v>
      </c>
      <c r="E9805" s="29">
        <v>519</v>
      </c>
      <c r="F9805" s="29" t="str">
        <f>_xlfn.XLOOKUP($G9805,[1]类目转化数据!$B:$B,[1]类目转化数据!$A:$A)</f>
        <v>机械设备</v>
      </c>
      <c r="G9805" s="29" t="s">
        <v>305</v>
      </c>
      <c r="H9805" s="29" t="str">
        <f>_xlfn.XLOOKUP(G9805,[1]类目转化数据!B:B,[1]类目转化数据!C:C)</f>
        <v>机械设备</v>
      </c>
      <c r="I9805" s="29"/>
    </row>
    <row r="9806" ht="16.5" spans="1:9">
      <c r="A9806" s="29" t="s">
        <v>8027</v>
      </c>
      <c r="B9806" s="30">
        <v>100284557150</v>
      </c>
      <c r="C9806" s="31" t="s">
        <v>10434</v>
      </c>
      <c r="D9806" s="29" t="s">
        <v>9791</v>
      </c>
      <c r="E9806" s="29">
        <v>519</v>
      </c>
      <c r="F9806" s="29" t="str">
        <f>_xlfn.XLOOKUP($G9806,[1]类目转化数据!$B:$B,[1]类目转化数据!$A:$A)</f>
        <v>机械设备</v>
      </c>
      <c r="G9806" s="29" t="s">
        <v>305</v>
      </c>
      <c r="H9806" s="29" t="str">
        <f>_xlfn.XLOOKUP(G9806,[1]类目转化数据!B:B,[1]类目转化数据!C:C)</f>
        <v>机械设备</v>
      </c>
      <c r="I9806" s="29"/>
    </row>
    <row r="9807" ht="16.5" spans="1:9">
      <c r="A9807" s="29" t="s">
        <v>8027</v>
      </c>
      <c r="B9807" s="30">
        <v>100284556590</v>
      </c>
      <c r="C9807" s="31" t="s">
        <v>10435</v>
      </c>
      <c r="D9807" s="29" t="s">
        <v>9791</v>
      </c>
      <c r="E9807" s="29">
        <v>519</v>
      </c>
      <c r="F9807" s="29" t="str">
        <f>_xlfn.XLOOKUP($G9807,[1]类目转化数据!$B:$B,[1]类目转化数据!$A:$A)</f>
        <v>机械设备</v>
      </c>
      <c r="G9807" s="29" t="s">
        <v>305</v>
      </c>
      <c r="H9807" s="29" t="str">
        <f>_xlfn.XLOOKUP(G9807,[1]类目转化数据!B:B,[1]类目转化数据!C:C)</f>
        <v>机械设备</v>
      </c>
      <c r="I9807" s="29"/>
    </row>
    <row r="9808" ht="16.5" spans="1:9">
      <c r="A9808" s="29" t="s">
        <v>8027</v>
      </c>
      <c r="B9808" s="30">
        <v>100284557198</v>
      </c>
      <c r="C9808" s="31" t="s">
        <v>10436</v>
      </c>
      <c r="D9808" s="29" t="s">
        <v>9791</v>
      </c>
      <c r="E9808" s="29">
        <v>519</v>
      </c>
      <c r="F9808" s="29" t="str">
        <f>_xlfn.XLOOKUP($G9808,[1]类目转化数据!$B:$B,[1]类目转化数据!$A:$A)</f>
        <v>机械设备</v>
      </c>
      <c r="G9808" s="29" t="s">
        <v>305</v>
      </c>
      <c r="H9808" s="29" t="str">
        <f>_xlfn.XLOOKUP(G9808,[1]类目转化数据!B:B,[1]类目转化数据!C:C)</f>
        <v>机械设备</v>
      </c>
      <c r="I9808" s="29"/>
    </row>
    <row r="9809" ht="16.5" spans="1:9">
      <c r="A9809" s="29" t="s">
        <v>8027</v>
      </c>
      <c r="B9809" s="30">
        <v>100284557220</v>
      </c>
      <c r="C9809" s="31" t="s">
        <v>10437</v>
      </c>
      <c r="D9809" s="29" t="s">
        <v>9791</v>
      </c>
      <c r="E9809" s="29">
        <v>519</v>
      </c>
      <c r="F9809" s="29" t="str">
        <f>_xlfn.XLOOKUP($G9809,[1]类目转化数据!$B:$B,[1]类目转化数据!$A:$A)</f>
        <v>机械设备</v>
      </c>
      <c r="G9809" s="29" t="s">
        <v>305</v>
      </c>
      <c r="H9809" s="29" t="str">
        <f>_xlfn.XLOOKUP(G9809,[1]类目转化数据!B:B,[1]类目转化数据!C:C)</f>
        <v>机械设备</v>
      </c>
      <c r="I9809" s="29"/>
    </row>
    <row r="9810" ht="16.5" spans="1:9">
      <c r="A9810" s="29" t="s">
        <v>8027</v>
      </c>
      <c r="B9810" s="30">
        <v>100213514953</v>
      </c>
      <c r="C9810" s="31" t="s">
        <v>10438</v>
      </c>
      <c r="D9810" s="29" t="s">
        <v>9791</v>
      </c>
      <c r="E9810" s="29">
        <v>519</v>
      </c>
      <c r="F9810" s="29" t="str">
        <f>_xlfn.XLOOKUP($G9810,[1]类目转化数据!$B:$B,[1]类目转化数据!$A:$A)</f>
        <v>机械设备</v>
      </c>
      <c r="G9810" s="29" t="s">
        <v>305</v>
      </c>
      <c r="H9810" s="29" t="str">
        <f>_xlfn.XLOOKUP(G9810,[1]类目转化数据!B:B,[1]类目转化数据!C:C)</f>
        <v>机械设备</v>
      </c>
      <c r="I9810" s="29"/>
    </row>
    <row r="9811" ht="16.5" spans="1:9">
      <c r="A9811" s="29" t="s">
        <v>8027</v>
      </c>
      <c r="B9811" s="30">
        <v>100284557222</v>
      </c>
      <c r="C9811" s="31" t="s">
        <v>10439</v>
      </c>
      <c r="D9811" s="29" t="s">
        <v>9791</v>
      </c>
      <c r="E9811" s="29">
        <v>519</v>
      </c>
      <c r="F9811" s="29" t="str">
        <f>_xlfn.XLOOKUP($G9811,[1]类目转化数据!$B:$B,[1]类目转化数据!$A:$A)</f>
        <v>机械设备</v>
      </c>
      <c r="G9811" s="29" t="s">
        <v>305</v>
      </c>
      <c r="H9811" s="29" t="str">
        <f>_xlfn.XLOOKUP(G9811,[1]类目转化数据!B:B,[1]类目转化数据!C:C)</f>
        <v>机械设备</v>
      </c>
      <c r="I9811" s="29"/>
    </row>
    <row r="9812" ht="16.5" spans="1:9">
      <c r="A9812" s="29" t="s">
        <v>8027</v>
      </c>
      <c r="B9812" s="30">
        <v>100284557282</v>
      </c>
      <c r="C9812" s="31" t="s">
        <v>10440</v>
      </c>
      <c r="D9812" s="29" t="s">
        <v>9791</v>
      </c>
      <c r="E9812" s="29">
        <v>519</v>
      </c>
      <c r="F9812" s="29" t="str">
        <f>_xlfn.XLOOKUP($G9812,[1]类目转化数据!$B:$B,[1]类目转化数据!$A:$A)</f>
        <v>机械设备</v>
      </c>
      <c r="G9812" s="29" t="s">
        <v>305</v>
      </c>
      <c r="H9812" s="29" t="str">
        <f>_xlfn.XLOOKUP(G9812,[1]类目转化数据!B:B,[1]类目转化数据!C:C)</f>
        <v>机械设备</v>
      </c>
      <c r="I9812" s="29"/>
    </row>
    <row r="9813" ht="16.5" spans="1:9">
      <c r="A9813" s="29" t="s">
        <v>8027</v>
      </c>
      <c r="B9813" s="30">
        <v>100285070840</v>
      </c>
      <c r="C9813" s="31" t="s">
        <v>10441</v>
      </c>
      <c r="D9813" s="29" t="s">
        <v>8470</v>
      </c>
      <c r="E9813" s="29">
        <v>17499</v>
      </c>
      <c r="F9813" s="29" t="str">
        <f>_xlfn.XLOOKUP($G9813,[1]类目转化数据!$B:$B,[1]类目转化数据!$A:$A)</f>
        <v>制热设备</v>
      </c>
      <c r="G9813" s="29" t="s">
        <v>1807</v>
      </c>
      <c r="H9813" s="29" t="str">
        <f>_xlfn.XLOOKUP(G9813,[1]类目转化数据!B:B,[1]类目转化数据!C:C)</f>
        <v>大锅灶组</v>
      </c>
      <c r="I9813" s="29"/>
    </row>
    <row r="9814" ht="16.5" spans="1:9">
      <c r="A9814" s="29" t="s">
        <v>8027</v>
      </c>
      <c r="B9814" s="30">
        <v>100213857881</v>
      </c>
      <c r="C9814" s="31" t="s">
        <v>10442</v>
      </c>
      <c r="D9814" s="29" t="s">
        <v>8458</v>
      </c>
      <c r="E9814" s="29">
        <v>17999</v>
      </c>
      <c r="F9814" s="29" t="str">
        <f>_xlfn.XLOOKUP($G9814,[1]类目转化数据!$B:$B,[1]类目转化数据!$A:$A)</f>
        <v>制热设备</v>
      </c>
      <c r="G9814" s="29" t="s">
        <v>1807</v>
      </c>
      <c r="H9814" s="29" t="str">
        <f>_xlfn.XLOOKUP(G9814,[1]类目转化数据!B:B,[1]类目转化数据!C:C)</f>
        <v>大锅灶组</v>
      </c>
      <c r="I9814" s="29"/>
    </row>
    <row r="9815" ht="16.5" spans="1:9">
      <c r="A9815" s="29" t="s">
        <v>8027</v>
      </c>
      <c r="B9815" s="30">
        <v>100285070938</v>
      </c>
      <c r="C9815" s="31" t="s">
        <v>10443</v>
      </c>
      <c r="D9815" s="29" t="s">
        <v>8462</v>
      </c>
      <c r="E9815" s="29">
        <v>12999</v>
      </c>
      <c r="F9815" s="29" t="str">
        <f>_xlfn.XLOOKUP($G9815,[1]类目转化数据!$B:$B,[1]类目转化数据!$A:$A)</f>
        <v>制热设备</v>
      </c>
      <c r="G9815" s="29" t="s">
        <v>1807</v>
      </c>
      <c r="H9815" s="29" t="str">
        <f>_xlfn.XLOOKUP(G9815,[1]类目转化数据!B:B,[1]类目转化数据!C:C)</f>
        <v>大锅灶组</v>
      </c>
      <c r="I9815" s="29"/>
    </row>
    <row r="9816" ht="16.5" spans="1:9">
      <c r="A9816" s="29" t="s">
        <v>8027</v>
      </c>
      <c r="B9816" s="30">
        <v>100285070954</v>
      </c>
      <c r="C9816" s="31" t="s">
        <v>10444</v>
      </c>
      <c r="D9816" s="29" t="s">
        <v>8448</v>
      </c>
      <c r="E9816" s="29">
        <v>22999</v>
      </c>
      <c r="F9816" s="29" t="str">
        <f>_xlfn.XLOOKUP($G9816,[1]类目转化数据!$B:$B,[1]类目转化数据!$A:$A)</f>
        <v>制热设备</v>
      </c>
      <c r="G9816" s="29" t="s">
        <v>1807</v>
      </c>
      <c r="H9816" s="29" t="str">
        <f>_xlfn.XLOOKUP(G9816,[1]类目转化数据!B:B,[1]类目转化数据!C:C)</f>
        <v>大锅灶组</v>
      </c>
      <c r="I9816" s="29"/>
    </row>
    <row r="9817" ht="16.5" spans="1:9">
      <c r="A9817" s="29" t="s">
        <v>8027</v>
      </c>
      <c r="B9817" s="30">
        <v>100213857897</v>
      </c>
      <c r="C9817" s="31" t="s">
        <v>10445</v>
      </c>
      <c r="D9817" s="29" t="s">
        <v>8456</v>
      </c>
      <c r="E9817" s="29">
        <v>16999</v>
      </c>
      <c r="F9817" s="29" t="str">
        <f>_xlfn.XLOOKUP($G9817,[1]类目转化数据!$B:$B,[1]类目转化数据!$A:$A)</f>
        <v>制热设备</v>
      </c>
      <c r="G9817" s="29" t="s">
        <v>1807</v>
      </c>
      <c r="H9817" s="29" t="str">
        <f>_xlfn.XLOOKUP(G9817,[1]类目转化数据!B:B,[1]类目转化数据!C:C)</f>
        <v>大锅灶组</v>
      </c>
      <c r="I9817" s="29"/>
    </row>
    <row r="9818" ht="16.5" spans="1:9">
      <c r="A9818" s="29" t="s">
        <v>8027</v>
      </c>
      <c r="B9818" s="30">
        <v>100285070982</v>
      </c>
      <c r="C9818" s="31" t="s">
        <v>10446</v>
      </c>
      <c r="D9818" s="29" t="s">
        <v>8464</v>
      </c>
      <c r="E9818" s="29">
        <v>10999</v>
      </c>
      <c r="F9818" s="29" t="str">
        <f>_xlfn.XLOOKUP($G9818,[1]类目转化数据!$B:$B,[1]类目转化数据!$A:$A)</f>
        <v>制热设备</v>
      </c>
      <c r="G9818" s="29" t="s">
        <v>1807</v>
      </c>
      <c r="H9818" s="29" t="str">
        <f>_xlfn.XLOOKUP(G9818,[1]类目转化数据!B:B,[1]类目转化数据!C:C)</f>
        <v>大锅灶组</v>
      </c>
      <c r="I9818" s="29"/>
    </row>
    <row r="9819" ht="16.5" spans="1:9">
      <c r="A9819" s="29" t="s">
        <v>8027</v>
      </c>
      <c r="B9819" s="30">
        <v>100213858857</v>
      </c>
      <c r="C9819" s="31" t="s">
        <v>10447</v>
      </c>
      <c r="D9819" s="29" t="s">
        <v>8468</v>
      </c>
      <c r="E9819" s="29">
        <v>9899</v>
      </c>
      <c r="F9819" s="29" t="str">
        <f>_xlfn.XLOOKUP($G9819,[1]类目转化数据!$B:$B,[1]类目转化数据!$A:$A)</f>
        <v>制热设备</v>
      </c>
      <c r="G9819" s="29" t="s">
        <v>1807</v>
      </c>
      <c r="H9819" s="29" t="str">
        <f>_xlfn.XLOOKUP(G9819,[1]类目转化数据!B:B,[1]类目转化数据!C:C)</f>
        <v>大锅灶组</v>
      </c>
      <c r="I9819" s="29"/>
    </row>
    <row r="9820" ht="16.5" spans="1:9">
      <c r="A9820" s="29" t="s">
        <v>8027</v>
      </c>
      <c r="B9820" s="30">
        <v>100213858911</v>
      </c>
      <c r="C9820" s="31" t="s">
        <v>10448</v>
      </c>
      <c r="D9820" s="29" t="s">
        <v>8466</v>
      </c>
      <c r="E9820" s="29">
        <v>9999</v>
      </c>
      <c r="F9820" s="29" t="str">
        <f>_xlfn.XLOOKUP($G9820,[1]类目转化数据!$B:$B,[1]类目转化数据!$A:$A)</f>
        <v>制热设备</v>
      </c>
      <c r="G9820" s="29" t="s">
        <v>1807</v>
      </c>
      <c r="H9820" s="29" t="str">
        <f>_xlfn.XLOOKUP(G9820,[1]类目转化数据!B:B,[1]类目转化数据!C:C)</f>
        <v>大锅灶组</v>
      </c>
      <c r="I9820" s="29"/>
    </row>
    <row r="9821" ht="16.5" spans="1:9">
      <c r="A9821" s="29" t="s">
        <v>8027</v>
      </c>
      <c r="B9821" s="30">
        <v>100285072558</v>
      </c>
      <c r="C9821" s="31" t="s">
        <v>10449</v>
      </c>
      <c r="D9821" s="29" t="s">
        <v>8452</v>
      </c>
      <c r="E9821" s="29">
        <v>16999</v>
      </c>
      <c r="F9821" s="29" t="str">
        <f>_xlfn.XLOOKUP($G9821,[1]类目转化数据!$B:$B,[1]类目转化数据!$A:$A)</f>
        <v>制热设备</v>
      </c>
      <c r="G9821" s="29" t="s">
        <v>1807</v>
      </c>
      <c r="H9821" s="29" t="str">
        <f>_xlfn.XLOOKUP(G9821,[1]类目转化数据!B:B,[1]类目转化数据!C:C)</f>
        <v>大锅灶组</v>
      </c>
      <c r="I9821" s="29"/>
    </row>
    <row r="9822" ht="16.5" spans="1:9">
      <c r="A9822" s="29" t="s">
        <v>8027</v>
      </c>
      <c r="B9822" s="30">
        <v>100285072560</v>
      </c>
      <c r="C9822" s="31" t="s">
        <v>10450</v>
      </c>
      <c r="D9822" s="29" t="s">
        <v>9627</v>
      </c>
      <c r="E9822" s="29">
        <v>15999</v>
      </c>
      <c r="F9822" s="29" t="str">
        <f>_xlfn.XLOOKUP($G9822,[1]类目转化数据!$B:$B,[1]类目转化数据!$A:$A)</f>
        <v>制热设备</v>
      </c>
      <c r="G9822" s="29" t="s">
        <v>1807</v>
      </c>
      <c r="H9822" s="29" t="str">
        <f>_xlfn.XLOOKUP(G9822,[1]类目转化数据!B:B,[1]类目转化数据!C:C)</f>
        <v>大锅灶组</v>
      </c>
      <c r="I9822" s="29"/>
    </row>
    <row r="9823" ht="16.5" spans="1:9">
      <c r="A9823" s="29" t="s">
        <v>8027</v>
      </c>
      <c r="B9823" s="30">
        <v>100285072596</v>
      </c>
      <c r="C9823" s="31" t="s">
        <v>10451</v>
      </c>
      <c r="D9823" s="29" t="s">
        <v>8446</v>
      </c>
      <c r="E9823" s="29">
        <v>17999</v>
      </c>
      <c r="F9823" s="29" t="str">
        <f>_xlfn.XLOOKUP($G9823,[1]类目转化数据!$B:$B,[1]类目转化数据!$A:$A)</f>
        <v>制热设备</v>
      </c>
      <c r="G9823" s="29" t="s">
        <v>1807</v>
      </c>
      <c r="H9823" s="29" t="str">
        <f>_xlfn.XLOOKUP(G9823,[1]类目转化数据!B:B,[1]类目转化数据!C:C)</f>
        <v>大锅灶组</v>
      </c>
      <c r="I9823" s="29"/>
    </row>
    <row r="9824" ht="16.5" spans="1:9">
      <c r="A9824" s="29" t="s">
        <v>8027</v>
      </c>
      <c r="B9824" s="30">
        <v>100285072600</v>
      </c>
      <c r="C9824" s="31" t="s">
        <v>10452</v>
      </c>
      <c r="D9824" s="29" t="s">
        <v>9053</v>
      </c>
      <c r="E9824" s="29">
        <v>9999</v>
      </c>
      <c r="F9824" s="29" t="str">
        <f>_xlfn.XLOOKUP($G9824,[1]类目转化数据!$B:$B,[1]类目转化数据!$A:$A)</f>
        <v>制热设备</v>
      </c>
      <c r="G9824" s="29" t="s">
        <v>1807</v>
      </c>
      <c r="H9824" s="29" t="str">
        <f>_xlfn.XLOOKUP(G9824,[1]类目转化数据!B:B,[1]类目转化数据!C:C)</f>
        <v>大锅灶组</v>
      </c>
      <c r="I9824" s="29"/>
    </row>
    <row r="9825" ht="16.5" spans="1:9">
      <c r="A9825" s="29" t="s">
        <v>8027</v>
      </c>
      <c r="B9825" s="30">
        <v>100213858893</v>
      </c>
      <c r="C9825" s="31" t="s">
        <v>10453</v>
      </c>
      <c r="D9825" s="29" t="s">
        <v>8454</v>
      </c>
      <c r="E9825" s="29">
        <v>16899</v>
      </c>
      <c r="F9825" s="29" t="str">
        <f>_xlfn.XLOOKUP($G9825,[1]类目转化数据!$B:$B,[1]类目转化数据!$A:$A)</f>
        <v>制热设备</v>
      </c>
      <c r="G9825" s="29" t="s">
        <v>1807</v>
      </c>
      <c r="H9825" s="29" t="str">
        <f>_xlfn.XLOOKUP(G9825,[1]类目转化数据!B:B,[1]类目转化数据!C:C)</f>
        <v>大锅灶组</v>
      </c>
      <c r="I9825" s="29"/>
    </row>
    <row r="9826" ht="16.5" spans="1:9">
      <c r="A9826" s="29" t="s">
        <v>8027</v>
      </c>
      <c r="B9826" s="30">
        <v>100285072660</v>
      </c>
      <c r="C9826" s="31" t="s">
        <v>10454</v>
      </c>
      <c r="D9826" s="29" t="s">
        <v>8450</v>
      </c>
      <c r="E9826" s="29">
        <v>19999</v>
      </c>
      <c r="F9826" s="29" t="str">
        <f>_xlfn.XLOOKUP($G9826,[1]类目转化数据!$B:$B,[1]类目转化数据!$A:$A)</f>
        <v>制热设备</v>
      </c>
      <c r="G9826" s="29" t="s">
        <v>1807</v>
      </c>
      <c r="H9826" s="29" t="str">
        <f>_xlfn.XLOOKUP(G9826,[1]类目转化数据!B:B,[1]类目转化数据!C:C)</f>
        <v>大锅灶组</v>
      </c>
      <c r="I9826" s="29"/>
    </row>
    <row r="9827" ht="16.5" spans="1:9">
      <c r="A9827" s="29" t="s">
        <v>8027</v>
      </c>
      <c r="B9827" s="30">
        <v>100285072662</v>
      </c>
      <c r="C9827" s="31" t="s">
        <v>10455</v>
      </c>
      <c r="D9827" s="29" t="s">
        <v>8460</v>
      </c>
      <c r="E9827" s="29">
        <v>11999</v>
      </c>
      <c r="F9827" s="29" t="str">
        <f>_xlfn.XLOOKUP($G9827,[1]类目转化数据!$B:$B,[1]类目转化数据!$A:$A)</f>
        <v>制热设备</v>
      </c>
      <c r="G9827" s="29" t="s">
        <v>1807</v>
      </c>
      <c r="H9827" s="29" t="str">
        <f>_xlfn.XLOOKUP(G9827,[1]类目转化数据!B:B,[1]类目转化数据!C:C)</f>
        <v>大锅灶组</v>
      </c>
      <c r="I9827" s="29"/>
    </row>
    <row r="9828" ht="16.5" spans="1:9">
      <c r="A9828" s="29" t="s">
        <v>8027</v>
      </c>
      <c r="B9828" s="30">
        <v>100214159333</v>
      </c>
      <c r="C9828" s="31" t="s">
        <v>10456</v>
      </c>
      <c r="D9828" s="29" t="s">
        <v>9979</v>
      </c>
      <c r="E9828" s="29">
        <v>12999</v>
      </c>
      <c r="F9828" s="29" t="str">
        <f>_xlfn.XLOOKUP($G9828,[1]类目转化数据!$B:$B,[1]类目转化数据!$A:$A)</f>
        <v>制热设备</v>
      </c>
      <c r="G9828" s="29" t="s">
        <v>1807</v>
      </c>
      <c r="H9828" s="29" t="str">
        <f>_xlfn.XLOOKUP(G9828,[1]类目转化数据!B:B,[1]类目转化数据!C:C)</f>
        <v>大锅灶组</v>
      </c>
      <c r="I9828" s="29"/>
    </row>
    <row r="9829" ht="16.5" spans="1:9">
      <c r="A9829" s="29" t="s">
        <v>8027</v>
      </c>
      <c r="B9829" s="30">
        <v>100214159353</v>
      </c>
      <c r="C9829" s="31" t="s">
        <v>10457</v>
      </c>
      <c r="D9829" s="29" t="s">
        <v>9974</v>
      </c>
      <c r="E9829" s="29">
        <v>9999</v>
      </c>
      <c r="F9829" s="29" t="str">
        <f>_xlfn.XLOOKUP($G9829,[1]类目转化数据!$B:$B,[1]类目转化数据!$A:$A)</f>
        <v>制热设备</v>
      </c>
      <c r="G9829" s="29" t="s">
        <v>1807</v>
      </c>
      <c r="H9829" s="29" t="str">
        <f>_xlfn.XLOOKUP(G9829,[1]类目转化数据!B:B,[1]类目转化数据!C:C)</f>
        <v>大锅灶组</v>
      </c>
      <c r="I9829" s="29"/>
    </row>
    <row r="9830" ht="16.5" spans="1:9">
      <c r="A9830" s="29" t="s">
        <v>8027</v>
      </c>
      <c r="B9830" s="30">
        <v>100285520514</v>
      </c>
      <c r="C9830" s="31" t="s">
        <v>10458</v>
      </c>
      <c r="D9830" s="29" t="s">
        <v>9966</v>
      </c>
      <c r="E9830" s="29">
        <v>9999</v>
      </c>
      <c r="F9830" s="29" t="str">
        <f>_xlfn.XLOOKUP($G9830,[1]类目转化数据!$B:$B,[1]类目转化数据!$A:$A)</f>
        <v>制热设备</v>
      </c>
      <c r="G9830" s="29" t="s">
        <v>1807</v>
      </c>
      <c r="H9830" s="29" t="str">
        <f>_xlfn.XLOOKUP(G9830,[1]类目转化数据!B:B,[1]类目转化数据!C:C)</f>
        <v>大锅灶组</v>
      </c>
      <c r="I9830" s="29"/>
    </row>
    <row r="9831" ht="16.5" spans="1:9">
      <c r="A9831" s="29" t="s">
        <v>8027</v>
      </c>
      <c r="B9831" s="30">
        <v>100285520566</v>
      </c>
      <c r="C9831" s="31" t="s">
        <v>10459</v>
      </c>
      <c r="D9831" s="29" t="s">
        <v>9972</v>
      </c>
      <c r="E9831" s="29">
        <v>12999</v>
      </c>
      <c r="F9831" s="29" t="str">
        <f>_xlfn.XLOOKUP($G9831,[1]类目转化数据!$B:$B,[1]类目转化数据!$A:$A)</f>
        <v>制热设备</v>
      </c>
      <c r="G9831" s="29" t="s">
        <v>1807</v>
      </c>
      <c r="H9831" s="29" t="str">
        <f>_xlfn.XLOOKUP(G9831,[1]类目转化数据!B:B,[1]类目转化数据!C:C)</f>
        <v>大锅灶组</v>
      </c>
      <c r="I9831" s="29"/>
    </row>
    <row r="9832" ht="16.5" spans="1:9">
      <c r="A9832" s="29" t="s">
        <v>8027</v>
      </c>
      <c r="B9832" s="30">
        <v>100214159597</v>
      </c>
      <c r="C9832" s="31" t="s">
        <v>10460</v>
      </c>
      <c r="D9832" s="29" t="s">
        <v>9977</v>
      </c>
      <c r="E9832" s="29">
        <v>6999</v>
      </c>
      <c r="F9832" s="29" t="str">
        <f>_xlfn.XLOOKUP($G9832,[1]类目转化数据!$B:$B,[1]类目转化数据!$A:$A)</f>
        <v>制热设备</v>
      </c>
      <c r="G9832" s="29" t="s">
        <v>1807</v>
      </c>
      <c r="H9832" s="29" t="str">
        <f>_xlfn.XLOOKUP(G9832,[1]类目转化数据!B:B,[1]类目转化数据!C:C)</f>
        <v>大锅灶组</v>
      </c>
      <c r="I9832" s="29"/>
    </row>
    <row r="9833" ht="16.5" spans="1:9">
      <c r="A9833" s="29" t="s">
        <v>8027</v>
      </c>
      <c r="B9833" s="30">
        <v>100214159631</v>
      </c>
      <c r="C9833" s="31" t="s">
        <v>10461</v>
      </c>
      <c r="D9833" s="29" t="s">
        <v>9966</v>
      </c>
      <c r="E9833" s="29">
        <v>10999</v>
      </c>
      <c r="F9833" s="29" t="str">
        <f>_xlfn.XLOOKUP($G9833,[1]类目转化数据!$B:$B,[1]类目转化数据!$A:$A)</f>
        <v>制热设备</v>
      </c>
      <c r="G9833" s="29" t="s">
        <v>1807</v>
      </c>
      <c r="H9833" s="29" t="str">
        <f>_xlfn.XLOOKUP(G9833,[1]类目转化数据!B:B,[1]类目转化数据!C:C)</f>
        <v>大锅灶组</v>
      </c>
      <c r="I9833" s="29"/>
    </row>
    <row r="9834" ht="16.5" spans="1:9">
      <c r="A9834" s="29" t="s">
        <v>8027</v>
      </c>
      <c r="B9834" s="30">
        <v>100214159643</v>
      </c>
      <c r="C9834" s="31" t="s">
        <v>10462</v>
      </c>
      <c r="D9834" s="29" t="s">
        <v>9962</v>
      </c>
      <c r="E9834" s="29">
        <v>10999</v>
      </c>
      <c r="F9834" s="29" t="str">
        <f>_xlfn.XLOOKUP($G9834,[1]类目转化数据!$B:$B,[1]类目转化数据!$A:$A)</f>
        <v>制热设备</v>
      </c>
      <c r="G9834" s="29" t="s">
        <v>1807</v>
      </c>
      <c r="H9834" s="29" t="str">
        <f>_xlfn.XLOOKUP(G9834,[1]类目转化数据!B:B,[1]类目转化数据!C:C)</f>
        <v>大锅灶组</v>
      </c>
      <c r="I9834" s="29"/>
    </row>
    <row r="9835" ht="16.5" spans="1:9">
      <c r="A9835" s="29" t="s">
        <v>8027</v>
      </c>
      <c r="B9835" s="30">
        <v>100285520914</v>
      </c>
      <c r="C9835" s="31" t="s">
        <v>10463</v>
      </c>
      <c r="D9835" s="29" t="s">
        <v>9970</v>
      </c>
      <c r="E9835" s="29">
        <v>6999</v>
      </c>
      <c r="F9835" s="29" t="str">
        <f>_xlfn.XLOOKUP($G9835,[1]类目转化数据!$B:$B,[1]类目转化数据!$A:$A)</f>
        <v>制热设备</v>
      </c>
      <c r="G9835" s="29" t="s">
        <v>1807</v>
      </c>
      <c r="H9835" s="29" t="str">
        <f>_xlfn.XLOOKUP(G9835,[1]类目转化数据!B:B,[1]类目转化数据!C:C)</f>
        <v>大锅灶组</v>
      </c>
      <c r="I9835" s="29"/>
    </row>
    <row r="9836" ht="16.5" spans="1:9">
      <c r="A9836" s="29" t="s">
        <v>8027</v>
      </c>
      <c r="B9836" s="30">
        <v>100214159633</v>
      </c>
      <c r="C9836" s="31" t="s">
        <v>10464</v>
      </c>
      <c r="D9836" s="29" t="s">
        <v>9550</v>
      </c>
      <c r="E9836" s="29">
        <v>10999</v>
      </c>
      <c r="F9836" s="29" t="str">
        <f>_xlfn.XLOOKUP($G9836,[1]类目转化数据!$B:$B,[1]类目转化数据!$A:$A)</f>
        <v>制热设备</v>
      </c>
      <c r="G9836" s="29" t="s">
        <v>1807</v>
      </c>
      <c r="H9836" s="29" t="str">
        <f>_xlfn.XLOOKUP(G9836,[1]类目转化数据!B:B,[1]类目转化数据!C:C)</f>
        <v>大锅灶组</v>
      </c>
      <c r="I9836" s="29"/>
    </row>
    <row r="9837" ht="16.5" spans="1:9">
      <c r="A9837" s="29" t="s">
        <v>8027</v>
      </c>
      <c r="B9837" s="30">
        <v>100214159639</v>
      </c>
      <c r="C9837" s="31" t="s">
        <v>10465</v>
      </c>
      <c r="D9837" s="29" t="s">
        <v>9550</v>
      </c>
      <c r="E9837" s="29">
        <v>9599</v>
      </c>
      <c r="F9837" s="29" t="str">
        <f>_xlfn.XLOOKUP($G9837,[1]类目转化数据!$B:$B,[1]类目转化数据!$A:$A)</f>
        <v>制热设备</v>
      </c>
      <c r="G9837" s="29" t="s">
        <v>1807</v>
      </c>
      <c r="H9837" s="29" t="str">
        <f>_xlfn.XLOOKUP(G9837,[1]类目转化数据!B:B,[1]类目转化数据!C:C)</f>
        <v>大锅灶组</v>
      </c>
      <c r="I9837" s="29"/>
    </row>
    <row r="9838" ht="16.5" spans="1:9">
      <c r="A9838" s="29" t="s">
        <v>8027</v>
      </c>
      <c r="B9838" s="30">
        <v>100214180205</v>
      </c>
      <c r="C9838" s="31" t="s">
        <v>10466</v>
      </c>
      <c r="D9838" s="29" t="s">
        <v>9791</v>
      </c>
      <c r="E9838" s="29">
        <v>299</v>
      </c>
      <c r="F9838" s="29" t="str">
        <f>_xlfn.XLOOKUP($G9838,[1]类目转化数据!$B:$B,[1]类目转化数据!$A:$A)</f>
        <v>机械设备</v>
      </c>
      <c r="G9838" s="29" t="s">
        <v>305</v>
      </c>
      <c r="H9838" s="29" t="str">
        <f>_xlfn.XLOOKUP(G9838,[1]类目转化数据!B:B,[1]类目转化数据!C:C)</f>
        <v>机械设备</v>
      </c>
      <c r="I9838" s="29"/>
    </row>
    <row r="9839" ht="16.5" spans="1:9">
      <c r="A9839" s="29" t="s">
        <v>8027</v>
      </c>
      <c r="B9839" s="30">
        <v>100214180159</v>
      </c>
      <c r="C9839" s="31" t="s">
        <v>10467</v>
      </c>
      <c r="D9839" s="29" t="s">
        <v>9791</v>
      </c>
      <c r="E9839" s="29">
        <v>299</v>
      </c>
      <c r="F9839" s="29" t="str">
        <f>_xlfn.XLOOKUP($G9839,[1]类目转化数据!$B:$B,[1]类目转化数据!$A:$A)</f>
        <v>机械设备</v>
      </c>
      <c r="G9839" s="29" t="s">
        <v>305</v>
      </c>
      <c r="H9839" s="29" t="str">
        <f>_xlfn.XLOOKUP(G9839,[1]类目转化数据!B:B,[1]类目转化数据!C:C)</f>
        <v>机械设备</v>
      </c>
      <c r="I9839" s="29"/>
    </row>
    <row r="9840" ht="16.5" spans="1:9">
      <c r="A9840" s="29" t="s">
        <v>8027</v>
      </c>
      <c r="B9840" s="30">
        <v>100285552074</v>
      </c>
      <c r="C9840" s="31" t="s">
        <v>10468</v>
      </c>
      <c r="D9840" s="29" t="s">
        <v>9791</v>
      </c>
      <c r="E9840" s="29">
        <v>299</v>
      </c>
      <c r="F9840" s="29" t="str">
        <f>_xlfn.XLOOKUP($G9840,[1]类目转化数据!$B:$B,[1]类目转化数据!$A:$A)</f>
        <v>机械设备</v>
      </c>
      <c r="G9840" s="29" t="s">
        <v>305</v>
      </c>
      <c r="H9840" s="29" t="str">
        <f>_xlfn.XLOOKUP(G9840,[1]类目转化数据!B:B,[1]类目转化数据!C:C)</f>
        <v>机械设备</v>
      </c>
      <c r="I9840" s="29"/>
    </row>
    <row r="9841" ht="16.5" spans="1:9">
      <c r="A9841" s="29" t="s">
        <v>8027</v>
      </c>
      <c r="B9841" s="30">
        <v>100214180211</v>
      </c>
      <c r="C9841" s="31" t="s">
        <v>10469</v>
      </c>
      <c r="D9841" s="29" t="s">
        <v>9791</v>
      </c>
      <c r="E9841" s="29">
        <v>299</v>
      </c>
      <c r="F9841" s="29" t="str">
        <f>_xlfn.XLOOKUP($G9841,[1]类目转化数据!$B:$B,[1]类目转化数据!$A:$A)</f>
        <v>机械设备</v>
      </c>
      <c r="G9841" s="29" t="s">
        <v>305</v>
      </c>
      <c r="H9841" s="29" t="str">
        <f>_xlfn.XLOOKUP(G9841,[1]类目转化数据!B:B,[1]类目转化数据!C:C)</f>
        <v>机械设备</v>
      </c>
      <c r="I9841" s="29"/>
    </row>
    <row r="9842" ht="16.5" spans="1:9">
      <c r="A9842" s="29" t="s">
        <v>8027</v>
      </c>
      <c r="B9842" s="30">
        <v>100285552020</v>
      </c>
      <c r="C9842" s="31" t="s">
        <v>10470</v>
      </c>
      <c r="D9842" s="29" t="s">
        <v>9791</v>
      </c>
      <c r="E9842" s="29">
        <v>299</v>
      </c>
      <c r="F9842" s="29" t="str">
        <f>_xlfn.XLOOKUP($G9842,[1]类目转化数据!$B:$B,[1]类目转化数据!$A:$A)</f>
        <v>机械设备</v>
      </c>
      <c r="G9842" s="29" t="s">
        <v>305</v>
      </c>
      <c r="H9842" s="29" t="str">
        <f>_xlfn.XLOOKUP(G9842,[1]类目转化数据!B:B,[1]类目转化数据!C:C)</f>
        <v>机械设备</v>
      </c>
      <c r="I9842" s="29"/>
    </row>
    <row r="9843" ht="16.5" spans="1:9">
      <c r="A9843" s="29" t="s">
        <v>8027</v>
      </c>
      <c r="B9843" s="30">
        <v>100285552090</v>
      </c>
      <c r="C9843" s="31" t="s">
        <v>10471</v>
      </c>
      <c r="D9843" s="29" t="s">
        <v>9791</v>
      </c>
      <c r="E9843" s="29">
        <v>299</v>
      </c>
      <c r="F9843" s="29" t="str">
        <f>_xlfn.XLOOKUP($G9843,[1]类目转化数据!$B:$B,[1]类目转化数据!$A:$A)</f>
        <v>机械设备</v>
      </c>
      <c r="G9843" s="29" t="s">
        <v>305</v>
      </c>
      <c r="H9843" s="29" t="str">
        <f>_xlfn.XLOOKUP(G9843,[1]类目转化数据!B:B,[1]类目转化数据!C:C)</f>
        <v>机械设备</v>
      </c>
      <c r="I9843" s="29"/>
    </row>
    <row r="9844" ht="16.5" spans="1:9">
      <c r="A9844" s="29" t="s">
        <v>8027</v>
      </c>
      <c r="B9844" s="30">
        <v>100285552088</v>
      </c>
      <c r="C9844" s="31" t="s">
        <v>10472</v>
      </c>
      <c r="D9844" s="29" t="s">
        <v>9791</v>
      </c>
      <c r="E9844" s="29">
        <v>299</v>
      </c>
      <c r="F9844" s="29" t="str">
        <f>_xlfn.XLOOKUP($G9844,[1]类目转化数据!$B:$B,[1]类目转化数据!$A:$A)</f>
        <v>机械设备</v>
      </c>
      <c r="G9844" s="29" t="s">
        <v>305</v>
      </c>
      <c r="H9844" s="29" t="str">
        <f>_xlfn.XLOOKUP(G9844,[1]类目转化数据!B:B,[1]类目转化数据!C:C)</f>
        <v>机械设备</v>
      </c>
      <c r="I9844" s="29"/>
    </row>
    <row r="9845" ht="16.5" spans="1:9">
      <c r="A9845" s="29" t="s">
        <v>8027</v>
      </c>
      <c r="B9845" s="30">
        <v>100285552034</v>
      </c>
      <c r="C9845" s="31" t="s">
        <v>10473</v>
      </c>
      <c r="D9845" s="29" t="s">
        <v>9791</v>
      </c>
      <c r="E9845" s="29">
        <v>299</v>
      </c>
      <c r="F9845" s="29" t="str">
        <f>_xlfn.XLOOKUP($G9845,[1]类目转化数据!$B:$B,[1]类目转化数据!$A:$A)</f>
        <v>机械设备</v>
      </c>
      <c r="G9845" s="29" t="s">
        <v>305</v>
      </c>
      <c r="H9845" s="29" t="str">
        <f>_xlfn.XLOOKUP(G9845,[1]类目转化数据!B:B,[1]类目转化数据!C:C)</f>
        <v>机械设备</v>
      </c>
      <c r="I9845" s="29"/>
    </row>
    <row r="9846" ht="16.5" spans="1:9">
      <c r="A9846" s="29" t="s">
        <v>8027</v>
      </c>
      <c r="B9846" s="30">
        <v>100285552086</v>
      </c>
      <c r="C9846" s="31" t="s">
        <v>10474</v>
      </c>
      <c r="D9846" s="29" t="s">
        <v>9791</v>
      </c>
      <c r="E9846" s="29">
        <v>299</v>
      </c>
      <c r="F9846" s="29" t="str">
        <f>_xlfn.XLOOKUP($G9846,[1]类目转化数据!$B:$B,[1]类目转化数据!$A:$A)</f>
        <v>机械设备</v>
      </c>
      <c r="G9846" s="29" t="s">
        <v>305</v>
      </c>
      <c r="H9846" s="29" t="str">
        <f>_xlfn.XLOOKUP(G9846,[1]类目转化数据!B:B,[1]类目转化数据!C:C)</f>
        <v>机械设备</v>
      </c>
      <c r="I9846" s="29"/>
    </row>
    <row r="9847" ht="16.5" spans="1:9">
      <c r="A9847" s="29" t="s">
        <v>8027</v>
      </c>
      <c r="B9847" s="30">
        <v>100285552054</v>
      </c>
      <c r="C9847" s="31" t="s">
        <v>10475</v>
      </c>
      <c r="D9847" s="29" t="s">
        <v>9791</v>
      </c>
      <c r="E9847" s="29">
        <v>299</v>
      </c>
      <c r="F9847" s="29" t="str">
        <f>_xlfn.XLOOKUP($G9847,[1]类目转化数据!$B:$B,[1]类目转化数据!$A:$A)</f>
        <v>机械设备</v>
      </c>
      <c r="G9847" s="29" t="s">
        <v>305</v>
      </c>
      <c r="H9847" s="29" t="str">
        <f>_xlfn.XLOOKUP(G9847,[1]类目转化数据!B:B,[1]类目转化数据!C:C)</f>
        <v>机械设备</v>
      </c>
      <c r="I9847" s="29"/>
    </row>
    <row r="9848" ht="16.5" spans="1:9">
      <c r="A9848" s="29" t="s">
        <v>8027</v>
      </c>
      <c r="B9848" s="30">
        <v>100214180215</v>
      </c>
      <c r="C9848" s="31" t="s">
        <v>10476</v>
      </c>
      <c r="D9848" s="29" t="s">
        <v>9388</v>
      </c>
      <c r="E9848" s="29">
        <v>7999</v>
      </c>
      <c r="F9848" s="29" t="str">
        <f>_xlfn.XLOOKUP($G9848,[1]类目转化数据!$B:$B,[1]类目转化数据!$A:$A)</f>
        <v>制热设备</v>
      </c>
      <c r="G9848" s="29" t="s">
        <v>1807</v>
      </c>
      <c r="H9848" s="29" t="str">
        <f>_xlfn.XLOOKUP(G9848,[1]类目转化数据!B:B,[1]类目转化数据!C:C)</f>
        <v>大锅灶组</v>
      </c>
      <c r="I9848" s="29"/>
    </row>
    <row r="9849" ht="16.5" spans="1:9">
      <c r="A9849" s="29" t="s">
        <v>8027</v>
      </c>
      <c r="B9849" s="30">
        <v>100285552016</v>
      </c>
      <c r="C9849" s="31" t="s">
        <v>10477</v>
      </c>
      <c r="D9849" s="29" t="s">
        <v>9050</v>
      </c>
      <c r="E9849" s="29">
        <v>13999</v>
      </c>
      <c r="F9849" s="29" t="str">
        <f>_xlfn.XLOOKUP($G9849,[1]类目转化数据!$B:$B,[1]类目转化数据!$A:$A)</f>
        <v>制热设备</v>
      </c>
      <c r="G9849" s="29" t="s">
        <v>1807</v>
      </c>
      <c r="H9849" s="29" t="str">
        <f>_xlfn.XLOOKUP(G9849,[1]类目转化数据!B:B,[1]类目转化数据!C:C)</f>
        <v>大锅灶组</v>
      </c>
      <c r="I9849" s="29"/>
    </row>
    <row r="9850" ht="16.5" spans="1:9">
      <c r="A9850" s="29" t="s">
        <v>8027</v>
      </c>
      <c r="B9850" s="30">
        <v>100285552018</v>
      </c>
      <c r="C9850" s="31" t="s">
        <v>10478</v>
      </c>
      <c r="D9850" s="29" t="s">
        <v>9059</v>
      </c>
      <c r="E9850" s="29">
        <v>15999</v>
      </c>
      <c r="F9850" s="29" t="str">
        <f>_xlfn.XLOOKUP($G9850,[1]类目转化数据!$B:$B,[1]类目转化数据!$A:$A)</f>
        <v>制热设备</v>
      </c>
      <c r="G9850" s="29" t="s">
        <v>1807</v>
      </c>
      <c r="H9850" s="29" t="str">
        <f>_xlfn.XLOOKUP(G9850,[1]类目转化数据!B:B,[1]类目转化数据!C:C)</f>
        <v>大锅灶组</v>
      </c>
      <c r="I9850" s="29"/>
    </row>
    <row r="9851" ht="16.5" spans="1:9">
      <c r="A9851" s="29" t="s">
        <v>8027</v>
      </c>
      <c r="B9851" s="30">
        <v>100285552036</v>
      </c>
      <c r="C9851" s="31" t="s">
        <v>10479</v>
      </c>
      <c r="D9851" s="29" t="s">
        <v>9390</v>
      </c>
      <c r="E9851" s="29">
        <v>9999</v>
      </c>
      <c r="F9851" s="29" t="str">
        <f>_xlfn.XLOOKUP($G9851,[1]类目转化数据!$B:$B,[1]类目转化数据!$A:$A)</f>
        <v>制热设备</v>
      </c>
      <c r="G9851" s="29" t="s">
        <v>1807</v>
      </c>
      <c r="H9851" s="29" t="str">
        <f>_xlfn.XLOOKUP(G9851,[1]类目转化数据!B:B,[1]类目转化数据!C:C)</f>
        <v>大锅灶组</v>
      </c>
      <c r="I9851" s="29"/>
    </row>
    <row r="9852" ht="16.5" spans="1:9">
      <c r="A9852" s="29" t="s">
        <v>8027</v>
      </c>
      <c r="B9852" s="30">
        <v>100285552048</v>
      </c>
      <c r="C9852" s="31" t="s">
        <v>10480</v>
      </c>
      <c r="D9852" s="29" t="s">
        <v>9553</v>
      </c>
      <c r="E9852" s="29">
        <v>7599</v>
      </c>
      <c r="F9852" s="29" t="str">
        <f>_xlfn.XLOOKUP($G9852,[1]类目转化数据!$B:$B,[1]类目转化数据!$A:$A)</f>
        <v>制热设备</v>
      </c>
      <c r="G9852" s="29" t="s">
        <v>1807</v>
      </c>
      <c r="H9852" s="29" t="str">
        <f>_xlfn.XLOOKUP(G9852,[1]类目转化数据!B:B,[1]类目转化数据!C:C)</f>
        <v>大锅灶组</v>
      </c>
      <c r="I9852" s="29"/>
    </row>
    <row r="9853" ht="16.5" spans="1:9">
      <c r="A9853" s="29" t="s">
        <v>8027</v>
      </c>
      <c r="B9853" s="30">
        <v>100285552066</v>
      </c>
      <c r="C9853" s="31" t="s">
        <v>10481</v>
      </c>
      <c r="D9853" s="29" t="s">
        <v>9050</v>
      </c>
      <c r="E9853" s="29">
        <v>14999</v>
      </c>
      <c r="F9853" s="29" t="str">
        <f>_xlfn.XLOOKUP($G9853,[1]类目转化数据!$B:$B,[1]类目转化数据!$A:$A)</f>
        <v>制热设备</v>
      </c>
      <c r="G9853" s="29" t="s">
        <v>1807</v>
      </c>
      <c r="H9853" s="29" t="str">
        <f>_xlfn.XLOOKUP(G9853,[1]类目转化数据!B:B,[1]类目转化数据!C:C)</f>
        <v>大锅灶组</v>
      </c>
      <c r="I9853" s="29"/>
    </row>
    <row r="9854" ht="16.5" spans="1:9">
      <c r="A9854" s="29" t="s">
        <v>8027</v>
      </c>
      <c r="B9854" s="30">
        <v>100285552072</v>
      </c>
      <c r="C9854" s="31" t="s">
        <v>10482</v>
      </c>
      <c r="D9854" s="29" t="s">
        <v>9553</v>
      </c>
      <c r="E9854" s="29">
        <v>6199</v>
      </c>
      <c r="F9854" s="29" t="str">
        <f>_xlfn.XLOOKUP($G9854,[1]类目转化数据!$B:$B,[1]类目转化数据!$A:$A)</f>
        <v>制热设备</v>
      </c>
      <c r="G9854" s="29" t="s">
        <v>1807</v>
      </c>
      <c r="H9854" s="29" t="str">
        <f>_xlfn.XLOOKUP(G9854,[1]类目转化数据!B:B,[1]类目转化数据!C:C)</f>
        <v>大锅灶组</v>
      </c>
      <c r="I9854" s="29"/>
    </row>
    <row r="9855" ht="16.5" spans="1:9">
      <c r="A9855" s="29" t="s">
        <v>8027</v>
      </c>
      <c r="B9855" s="30">
        <v>100285680162</v>
      </c>
      <c r="C9855" s="31" t="s">
        <v>10483</v>
      </c>
      <c r="D9855" s="29" t="s">
        <v>10484</v>
      </c>
      <c r="E9855" s="29">
        <v>19800</v>
      </c>
      <c r="F9855" s="29" t="str">
        <f>_xlfn.XLOOKUP($G9855,[1]类目转化数据!$B:$B,[1]类目转化数据!$A:$A)</f>
        <v>其他</v>
      </c>
      <c r="G9855" s="29" t="s">
        <v>78</v>
      </c>
      <c r="H9855" s="29" t="str">
        <f>_xlfn.XLOOKUP(G9855,[1]类目转化数据!B:B,[1]类目转化数据!C:C)</f>
        <v>智慧厨房</v>
      </c>
      <c r="I9855" s="29"/>
    </row>
    <row r="9856" ht="16.5" spans="1:9">
      <c r="A9856" s="29" t="s">
        <v>8027</v>
      </c>
      <c r="B9856" s="30">
        <v>100214636073</v>
      </c>
      <c r="C9856" s="31" t="s">
        <v>10485</v>
      </c>
      <c r="D9856" s="29" t="s">
        <v>9968</v>
      </c>
      <c r="E9856" s="29">
        <v>13999</v>
      </c>
      <c r="F9856" s="29" t="str">
        <f>_xlfn.XLOOKUP($G9856,[1]类目转化数据!$B:$B,[1]类目转化数据!$A:$A)</f>
        <v>制热设备</v>
      </c>
      <c r="G9856" s="29" t="s">
        <v>1807</v>
      </c>
      <c r="H9856" s="29" t="str">
        <f>_xlfn.XLOOKUP(G9856,[1]类目转化数据!B:B,[1]类目转化数据!C:C)</f>
        <v>大锅灶组</v>
      </c>
      <c r="I9856" s="29"/>
    </row>
    <row r="9857" ht="16.5" spans="1:9">
      <c r="A9857" s="29" t="s">
        <v>8027</v>
      </c>
      <c r="B9857" s="30">
        <v>100214636091</v>
      </c>
      <c r="C9857" s="31" t="s">
        <v>10486</v>
      </c>
      <c r="D9857" s="29" t="s">
        <v>9727</v>
      </c>
      <c r="E9857" s="29">
        <v>7499</v>
      </c>
      <c r="F9857" s="29" t="str">
        <f>_xlfn.XLOOKUP($G9857,[1]类目转化数据!$B:$B,[1]类目转化数据!$A:$A)</f>
        <v>制热设备</v>
      </c>
      <c r="G9857" s="29" t="s">
        <v>1807</v>
      </c>
      <c r="H9857" s="29" t="str">
        <f>_xlfn.XLOOKUP(G9857,[1]类目转化数据!B:B,[1]类目转化数据!C:C)</f>
        <v>大锅灶组</v>
      </c>
      <c r="I9857" s="29"/>
    </row>
    <row r="9858" ht="16.5" spans="1:9">
      <c r="A9858" s="29" t="s">
        <v>8027</v>
      </c>
      <c r="B9858" s="30">
        <v>100286236640</v>
      </c>
      <c r="C9858" s="31" t="s">
        <v>10487</v>
      </c>
      <c r="D9858" s="29" t="s">
        <v>9731</v>
      </c>
      <c r="E9858" s="29">
        <v>12999</v>
      </c>
      <c r="F9858" s="29" t="str">
        <f>_xlfn.XLOOKUP($G9858,[1]类目转化数据!$B:$B,[1]类目转化数据!$A:$A)</f>
        <v>制热设备</v>
      </c>
      <c r="G9858" s="29" t="s">
        <v>1807</v>
      </c>
      <c r="H9858" s="29" t="str">
        <f>_xlfn.XLOOKUP(G9858,[1]类目转化数据!B:B,[1]类目转化数据!C:C)</f>
        <v>大锅灶组</v>
      </c>
      <c r="I9858" s="29"/>
    </row>
    <row r="9859" ht="16.5" spans="1:9">
      <c r="A9859" s="29" t="s">
        <v>8027</v>
      </c>
      <c r="B9859" s="30">
        <v>100286236678</v>
      </c>
      <c r="C9859" s="31" t="s">
        <v>10488</v>
      </c>
      <c r="D9859" s="29" t="s">
        <v>9747</v>
      </c>
      <c r="E9859" s="29">
        <v>18999</v>
      </c>
      <c r="F9859" s="29" t="str">
        <f>_xlfn.XLOOKUP($G9859,[1]类目转化数据!$B:$B,[1]类目转化数据!$A:$A)</f>
        <v>制热设备</v>
      </c>
      <c r="G9859" s="29" t="s">
        <v>1807</v>
      </c>
      <c r="H9859" s="29" t="str">
        <f>_xlfn.XLOOKUP(G9859,[1]类目转化数据!B:B,[1]类目转化数据!C:C)</f>
        <v>大锅灶组</v>
      </c>
      <c r="I9859" s="29"/>
    </row>
    <row r="9860" ht="16.5" spans="1:9">
      <c r="A9860" s="29" t="s">
        <v>8027</v>
      </c>
      <c r="B9860" s="30">
        <v>100286236686</v>
      </c>
      <c r="C9860" s="31" t="s">
        <v>10489</v>
      </c>
      <c r="D9860" s="29" t="s">
        <v>9725</v>
      </c>
      <c r="E9860" s="29">
        <v>6999</v>
      </c>
      <c r="F9860" s="29" t="str">
        <f>_xlfn.XLOOKUP($G9860,[1]类目转化数据!$B:$B,[1]类目转化数据!$A:$A)</f>
        <v>制热设备</v>
      </c>
      <c r="G9860" s="29" t="s">
        <v>1807</v>
      </c>
      <c r="H9860" s="29" t="str">
        <f>_xlfn.XLOOKUP(G9860,[1]类目转化数据!B:B,[1]类目转化数据!C:C)</f>
        <v>大锅灶组</v>
      </c>
      <c r="I9860" s="29"/>
    </row>
    <row r="9861" ht="16.5" spans="1:9">
      <c r="A9861" s="29" t="s">
        <v>8027</v>
      </c>
      <c r="B9861" s="30">
        <v>100286236708</v>
      </c>
      <c r="C9861" s="31" t="s">
        <v>10490</v>
      </c>
      <c r="D9861" s="29" t="s">
        <v>9741</v>
      </c>
      <c r="E9861" s="29">
        <v>16999</v>
      </c>
      <c r="F9861" s="29" t="str">
        <f>_xlfn.XLOOKUP($G9861,[1]类目转化数据!$B:$B,[1]类目转化数据!$A:$A)</f>
        <v>制热设备</v>
      </c>
      <c r="G9861" s="29" t="s">
        <v>1807</v>
      </c>
      <c r="H9861" s="29" t="str">
        <f>_xlfn.XLOOKUP(G9861,[1]类目转化数据!B:B,[1]类目转化数据!C:C)</f>
        <v>大锅灶组</v>
      </c>
      <c r="I9861" s="29"/>
    </row>
    <row r="9862" ht="16.5" spans="1:9">
      <c r="A9862" s="29" t="s">
        <v>8027</v>
      </c>
      <c r="B9862" s="30">
        <v>100286236722</v>
      </c>
      <c r="C9862" s="31" t="s">
        <v>10491</v>
      </c>
      <c r="D9862" s="29" t="s">
        <v>9733</v>
      </c>
      <c r="E9862" s="29">
        <v>7999</v>
      </c>
      <c r="F9862" s="29" t="str">
        <f>_xlfn.XLOOKUP($G9862,[1]类目转化数据!$B:$B,[1]类目转化数据!$A:$A)</f>
        <v>制热设备</v>
      </c>
      <c r="G9862" s="29" t="s">
        <v>1807</v>
      </c>
      <c r="H9862" s="29" t="str">
        <f>_xlfn.XLOOKUP(G9862,[1]类目转化数据!B:B,[1]类目转化数据!C:C)</f>
        <v>大锅灶组</v>
      </c>
      <c r="I9862" s="29"/>
    </row>
    <row r="9863" ht="16.5" spans="1:9">
      <c r="A9863" s="29" t="s">
        <v>8027</v>
      </c>
      <c r="B9863" s="30">
        <v>100286236732</v>
      </c>
      <c r="C9863" s="31" t="s">
        <v>10492</v>
      </c>
      <c r="D9863" s="29" t="s">
        <v>9751</v>
      </c>
      <c r="E9863" s="29">
        <v>6999</v>
      </c>
      <c r="F9863" s="29" t="str">
        <f>_xlfn.XLOOKUP($G9863,[1]类目转化数据!$B:$B,[1]类目转化数据!$A:$A)</f>
        <v>制热设备</v>
      </c>
      <c r="G9863" s="29" t="s">
        <v>1807</v>
      </c>
      <c r="H9863" s="29" t="str">
        <f>_xlfn.XLOOKUP(G9863,[1]类目转化数据!B:B,[1]类目转化数据!C:C)</f>
        <v>大锅灶组</v>
      </c>
      <c r="I9863" s="29"/>
    </row>
    <row r="9864" ht="16.5" spans="1:9">
      <c r="A9864" s="29" t="s">
        <v>8027</v>
      </c>
      <c r="B9864" s="30">
        <v>100214636129</v>
      </c>
      <c r="C9864" s="31" t="s">
        <v>10493</v>
      </c>
      <c r="D9864" s="29" t="s">
        <v>9737</v>
      </c>
      <c r="E9864" s="29">
        <v>16999</v>
      </c>
      <c r="F9864" s="29" t="str">
        <f>_xlfn.XLOOKUP($G9864,[1]类目转化数据!$B:$B,[1]类目转化数据!$A:$A)</f>
        <v>制热设备</v>
      </c>
      <c r="G9864" s="29" t="s">
        <v>1807</v>
      </c>
      <c r="H9864" s="29" t="str">
        <f>_xlfn.XLOOKUP(G9864,[1]类目转化数据!B:B,[1]类目转化数据!C:C)</f>
        <v>大锅灶组</v>
      </c>
      <c r="I9864" s="29"/>
    </row>
    <row r="9865" ht="16.5" spans="1:9">
      <c r="A9865" s="29" t="s">
        <v>8027</v>
      </c>
      <c r="B9865" s="30">
        <v>100214636149</v>
      </c>
      <c r="C9865" s="31" t="s">
        <v>10494</v>
      </c>
      <c r="D9865" s="29" t="s">
        <v>9743</v>
      </c>
      <c r="E9865" s="29">
        <v>7499</v>
      </c>
      <c r="F9865" s="29" t="str">
        <f>_xlfn.XLOOKUP($G9865,[1]类目转化数据!$B:$B,[1]类目转化数据!$A:$A)</f>
        <v>制热设备</v>
      </c>
      <c r="G9865" s="29" t="s">
        <v>1807</v>
      </c>
      <c r="H9865" s="29" t="str">
        <f>_xlfn.XLOOKUP(G9865,[1]类目转化数据!B:B,[1]类目转化数据!C:C)</f>
        <v>大锅灶组</v>
      </c>
      <c r="I9865" s="29"/>
    </row>
    <row r="9866" ht="16.5" spans="1:9">
      <c r="A9866" s="29" t="s">
        <v>8027</v>
      </c>
      <c r="B9866" s="30">
        <v>100286236756</v>
      </c>
      <c r="C9866" s="31" t="s">
        <v>10495</v>
      </c>
      <c r="D9866" s="29" t="s">
        <v>9721</v>
      </c>
      <c r="E9866" s="29">
        <v>13999</v>
      </c>
      <c r="F9866" s="29" t="str">
        <f>_xlfn.XLOOKUP($G9866,[1]类目转化数据!$B:$B,[1]类目转化数据!$A:$A)</f>
        <v>制热设备</v>
      </c>
      <c r="G9866" s="29" t="s">
        <v>1807</v>
      </c>
      <c r="H9866" s="29" t="str">
        <f>_xlfn.XLOOKUP(G9866,[1]类目转化数据!B:B,[1]类目转化数据!C:C)</f>
        <v>大锅灶组</v>
      </c>
      <c r="I9866" s="29"/>
    </row>
    <row r="9867" ht="16.5" spans="1:9">
      <c r="A9867" s="29" t="s">
        <v>8027</v>
      </c>
      <c r="B9867" s="30">
        <v>100286236758</v>
      </c>
      <c r="C9867" s="31" t="s">
        <v>10496</v>
      </c>
      <c r="D9867" s="29" t="s">
        <v>9749</v>
      </c>
      <c r="E9867" s="29">
        <v>12999</v>
      </c>
      <c r="F9867" s="29" t="str">
        <f>_xlfn.XLOOKUP($G9867,[1]类目转化数据!$B:$B,[1]类目转化数据!$A:$A)</f>
        <v>制热设备</v>
      </c>
      <c r="G9867" s="29" t="s">
        <v>1807</v>
      </c>
      <c r="H9867" s="29" t="str">
        <f>_xlfn.XLOOKUP(G9867,[1]类目转化数据!B:B,[1]类目转化数据!C:C)</f>
        <v>大锅灶组</v>
      </c>
      <c r="I9867" s="29"/>
    </row>
    <row r="9868" ht="16.5" spans="1:9">
      <c r="A9868" s="29" t="s">
        <v>8027</v>
      </c>
      <c r="B9868" s="30">
        <v>100286236776</v>
      </c>
      <c r="C9868" s="31" t="s">
        <v>10497</v>
      </c>
      <c r="D9868" s="29" t="s">
        <v>9719</v>
      </c>
      <c r="E9868" s="29">
        <v>6599</v>
      </c>
      <c r="F9868" s="29" t="str">
        <f>_xlfn.XLOOKUP($G9868,[1]类目转化数据!$B:$B,[1]类目转化数据!$A:$A)</f>
        <v>制热设备</v>
      </c>
      <c r="G9868" s="29" t="s">
        <v>1807</v>
      </c>
      <c r="H9868" s="29" t="str">
        <f>_xlfn.XLOOKUP(G9868,[1]类目转化数据!B:B,[1]类目转化数据!C:C)</f>
        <v>大锅灶组</v>
      </c>
      <c r="I9868" s="29"/>
    </row>
    <row r="9869" ht="16.5" spans="1:9">
      <c r="A9869" s="29" t="s">
        <v>8027</v>
      </c>
      <c r="B9869" s="30">
        <v>100286236788</v>
      </c>
      <c r="C9869" s="31" t="s">
        <v>10498</v>
      </c>
      <c r="D9869" s="29" t="s">
        <v>9755</v>
      </c>
      <c r="E9869" s="29">
        <v>11999</v>
      </c>
      <c r="F9869" s="29" t="str">
        <f>_xlfn.XLOOKUP($G9869,[1]类目转化数据!$B:$B,[1]类目转化数据!$A:$A)</f>
        <v>制热设备</v>
      </c>
      <c r="G9869" s="29" t="s">
        <v>1807</v>
      </c>
      <c r="H9869" s="29" t="str">
        <f>_xlfn.XLOOKUP(G9869,[1]类目转化数据!B:B,[1]类目转化数据!C:C)</f>
        <v>大锅灶组</v>
      </c>
      <c r="I9869" s="29"/>
    </row>
    <row r="9870" ht="16.5" spans="1:9">
      <c r="A9870" s="29" t="s">
        <v>8027</v>
      </c>
      <c r="B9870" s="30">
        <v>100286236790</v>
      </c>
      <c r="C9870" s="31" t="s">
        <v>10499</v>
      </c>
      <c r="D9870" s="29" t="s">
        <v>9956</v>
      </c>
      <c r="E9870" s="29">
        <v>14999</v>
      </c>
      <c r="F9870" s="29" t="str">
        <f>_xlfn.XLOOKUP($G9870,[1]类目转化数据!$B:$B,[1]类目转化数据!$A:$A)</f>
        <v>制热设备</v>
      </c>
      <c r="G9870" s="29" t="s">
        <v>1807</v>
      </c>
      <c r="H9870" s="29" t="str">
        <f>_xlfn.XLOOKUP(G9870,[1]类目转化数据!B:B,[1]类目转化数据!C:C)</f>
        <v>大锅灶组</v>
      </c>
      <c r="I9870" s="29"/>
    </row>
    <row r="9871" ht="16.5" spans="1:9">
      <c r="A9871" s="29" t="s">
        <v>8027</v>
      </c>
      <c r="B9871" s="30">
        <v>100214638591</v>
      </c>
      <c r="C9871" s="31" t="s">
        <v>10500</v>
      </c>
      <c r="D9871" s="29" t="s">
        <v>9960</v>
      </c>
      <c r="E9871" s="29">
        <v>12999</v>
      </c>
      <c r="F9871" s="29" t="str">
        <f>_xlfn.XLOOKUP($G9871,[1]类目转化数据!$B:$B,[1]类目转化数据!$A:$A)</f>
        <v>制热设备</v>
      </c>
      <c r="G9871" s="29" t="s">
        <v>1807</v>
      </c>
      <c r="H9871" s="29" t="str">
        <f>_xlfn.XLOOKUP(G9871,[1]类目转化数据!B:B,[1]类目转化数据!C:C)</f>
        <v>大锅灶组</v>
      </c>
      <c r="I9871" s="29"/>
    </row>
    <row r="9872" ht="16.5" spans="1:9">
      <c r="A9872" s="29" t="s">
        <v>8027</v>
      </c>
      <c r="B9872" s="30">
        <v>100214638581</v>
      </c>
      <c r="C9872" s="31" t="s">
        <v>10501</v>
      </c>
      <c r="D9872" s="29" t="s">
        <v>9729</v>
      </c>
      <c r="E9872" s="29">
        <v>18999</v>
      </c>
      <c r="F9872" s="29" t="str">
        <f>_xlfn.XLOOKUP($G9872,[1]类目转化数据!$B:$B,[1]类目转化数据!$A:$A)</f>
        <v>制热设备</v>
      </c>
      <c r="G9872" s="29" t="s">
        <v>1807</v>
      </c>
      <c r="H9872" s="29" t="str">
        <f>_xlfn.XLOOKUP(G9872,[1]类目转化数据!B:B,[1]类目转化数据!C:C)</f>
        <v>大锅灶组</v>
      </c>
      <c r="I9872" s="29"/>
    </row>
    <row r="9873" ht="16.5" spans="1:9">
      <c r="A9873" s="29" t="s">
        <v>8027</v>
      </c>
      <c r="B9873" s="30">
        <v>100214638629</v>
      </c>
      <c r="C9873" s="31" t="s">
        <v>10502</v>
      </c>
      <c r="D9873" s="29" t="s">
        <v>9717</v>
      </c>
      <c r="E9873" s="29">
        <v>7999</v>
      </c>
      <c r="F9873" s="29" t="str">
        <f>_xlfn.XLOOKUP($G9873,[1]类目转化数据!$B:$B,[1]类目转化数据!$A:$A)</f>
        <v>制热设备</v>
      </c>
      <c r="G9873" s="29" t="s">
        <v>1807</v>
      </c>
      <c r="H9873" s="29" t="str">
        <f>_xlfn.XLOOKUP(G9873,[1]类目转化数据!B:B,[1]类目转化数据!C:C)</f>
        <v>大锅灶组</v>
      </c>
      <c r="I9873" s="29"/>
    </row>
    <row r="9874" ht="16.5" spans="1:9">
      <c r="A9874" s="29" t="s">
        <v>8027</v>
      </c>
      <c r="B9874" s="30">
        <v>100286240620</v>
      </c>
      <c r="C9874" s="31" t="s">
        <v>10503</v>
      </c>
      <c r="D9874" s="29" t="s">
        <v>9723</v>
      </c>
      <c r="E9874" s="29">
        <v>8999</v>
      </c>
      <c r="F9874" s="29" t="str">
        <f>_xlfn.XLOOKUP($G9874,[1]类目转化数据!$B:$B,[1]类目转化数据!$A:$A)</f>
        <v>制热设备</v>
      </c>
      <c r="G9874" s="29" t="s">
        <v>1807</v>
      </c>
      <c r="H9874" s="29" t="str">
        <f>_xlfn.XLOOKUP(G9874,[1]类目转化数据!B:B,[1]类目转化数据!C:C)</f>
        <v>大锅灶组</v>
      </c>
      <c r="I9874" s="29"/>
    </row>
    <row r="9875" ht="16.5" spans="1:9">
      <c r="A9875" s="29" t="s">
        <v>8027</v>
      </c>
      <c r="B9875" s="30">
        <v>100286240624</v>
      </c>
      <c r="C9875" s="31" t="s">
        <v>10504</v>
      </c>
      <c r="D9875" s="29" t="s">
        <v>9739</v>
      </c>
      <c r="E9875" s="29">
        <v>6599</v>
      </c>
      <c r="F9875" s="29" t="str">
        <f>_xlfn.XLOOKUP($G9875,[1]类目转化数据!$B:$B,[1]类目转化数据!$A:$A)</f>
        <v>制热设备</v>
      </c>
      <c r="G9875" s="29" t="s">
        <v>1807</v>
      </c>
      <c r="H9875" s="29" t="str">
        <f>_xlfn.XLOOKUP(G9875,[1]类目转化数据!B:B,[1]类目转化数据!C:C)</f>
        <v>大锅灶组</v>
      </c>
      <c r="I9875" s="29"/>
    </row>
    <row r="9876" ht="16.5" spans="1:9">
      <c r="A9876" s="29" t="s">
        <v>8027</v>
      </c>
      <c r="B9876" s="30">
        <v>100286240638</v>
      </c>
      <c r="C9876" s="31" t="s">
        <v>10505</v>
      </c>
      <c r="D9876" s="29" t="s">
        <v>9982</v>
      </c>
      <c r="E9876" s="29">
        <v>13999</v>
      </c>
      <c r="F9876" s="29" t="str">
        <f>_xlfn.XLOOKUP($G9876,[1]类目转化数据!$B:$B,[1]类目转化数据!$A:$A)</f>
        <v>制热设备</v>
      </c>
      <c r="G9876" s="29" t="s">
        <v>1807</v>
      </c>
      <c r="H9876" s="29" t="str">
        <f>_xlfn.XLOOKUP(G9876,[1]类目转化数据!B:B,[1]类目转化数据!C:C)</f>
        <v>大锅灶组</v>
      </c>
      <c r="I9876" s="29"/>
    </row>
    <row r="9877" ht="16.5" spans="1:9">
      <c r="A9877" s="29" t="s">
        <v>8027</v>
      </c>
      <c r="B9877" s="30">
        <v>100286240650</v>
      </c>
      <c r="C9877" s="31" t="s">
        <v>10506</v>
      </c>
      <c r="D9877" s="29" t="s">
        <v>9753</v>
      </c>
      <c r="E9877" s="29">
        <v>13999</v>
      </c>
      <c r="F9877" s="29" t="str">
        <f>_xlfn.XLOOKUP($G9877,[1]类目转化数据!$B:$B,[1]类目转化数据!$A:$A)</f>
        <v>制热设备</v>
      </c>
      <c r="G9877" s="29" t="s">
        <v>1807</v>
      </c>
      <c r="H9877" s="29" t="str">
        <f>_xlfn.XLOOKUP(G9877,[1]类目转化数据!B:B,[1]类目转化数据!C:C)</f>
        <v>大锅灶组</v>
      </c>
      <c r="I9877" s="29"/>
    </row>
    <row r="9878" ht="16.5" spans="1:9">
      <c r="A9878" s="29" t="s">
        <v>8027</v>
      </c>
      <c r="B9878" s="30">
        <v>100286240666</v>
      </c>
      <c r="C9878" s="31" t="s">
        <v>10507</v>
      </c>
      <c r="D9878" s="29" t="s">
        <v>9964</v>
      </c>
      <c r="E9878" s="29">
        <v>14999</v>
      </c>
      <c r="F9878" s="29" t="str">
        <f>_xlfn.XLOOKUP($G9878,[1]类目转化数据!$B:$B,[1]类目转化数据!$A:$A)</f>
        <v>制热设备</v>
      </c>
      <c r="G9878" s="29" t="s">
        <v>1807</v>
      </c>
      <c r="H9878" s="29" t="str">
        <f>_xlfn.XLOOKUP(G9878,[1]类目转化数据!B:B,[1]类目转化数据!C:C)</f>
        <v>大锅灶组</v>
      </c>
      <c r="I9878" s="29"/>
    </row>
    <row r="9879" ht="16.5" spans="1:9">
      <c r="A9879" s="29" t="s">
        <v>8027</v>
      </c>
      <c r="B9879" s="30">
        <v>100214638611</v>
      </c>
      <c r="C9879" s="31" t="s">
        <v>10508</v>
      </c>
      <c r="D9879" s="29" t="s">
        <v>9745</v>
      </c>
      <c r="E9879" s="29">
        <v>11999</v>
      </c>
      <c r="F9879" s="29" t="str">
        <f>_xlfn.XLOOKUP($G9879,[1]类目转化数据!$B:$B,[1]类目转化数据!$A:$A)</f>
        <v>制热设备</v>
      </c>
      <c r="G9879" s="29" t="s">
        <v>1807</v>
      </c>
      <c r="H9879" s="29" t="str">
        <f>_xlfn.XLOOKUP(G9879,[1]类目转化数据!B:B,[1]类目转化数据!C:C)</f>
        <v>大锅灶组</v>
      </c>
      <c r="I9879" s="29"/>
    </row>
    <row r="9880" ht="16.5" spans="1:9">
      <c r="A9880" s="29" t="s">
        <v>8027</v>
      </c>
      <c r="B9880" s="30">
        <v>100214638617</v>
      </c>
      <c r="C9880" s="31" t="s">
        <v>10509</v>
      </c>
      <c r="D9880" s="29" t="s">
        <v>9958</v>
      </c>
      <c r="E9880" s="29">
        <v>12999</v>
      </c>
      <c r="F9880" s="29" t="str">
        <f>_xlfn.XLOOKUP($G9880,[1]类目转化数据!$B:$B,[1]类目转化数据!$A:$A)</f>
        <v>制热设备</v>
      </c>
      <c r="G9880" s="29" t="s">
        <v>1807</v>
      </c>
      <c r="H9880" s="29" t="str">
        <f>_xlfn.XLOOKUP(G9880,[1]类目转化数据!B:B,[1]类目转化数据!C:C)</f>
        <v>大锅灶组</v>
      </c>
      <c r="I9880" s="29"/>
    </row>
    <row r="9881" ht="16.5" spans="1:9">
      <c r="A9881" s="29" t="s">
        <v>8027</v>
      </c>
      <c r="B9881" s="30">
        <v>100286240702</v>
      </c>
      <c r="C9881" s="31" t="s">
        <v>10510</v>
      </c>
      <c r="D9881" s="29" t="s">
        <v>9735</v>
      </c>
      <c r="E9881" s="29">
        <v>8999</v>
      </c>
      <c r="F9881" s="29" t="str">
        <f>_xlfn.XLOOKUP($G9881,[1]类目转化数据!$B:$B,[1]类目转化数据!$A:$A)</f>
        <v>制热设备</v>
      </c>
      <c r="G9881" s="29" t="s">
        <v>1807</v>
      </c>
      <c r="H9881" s="29" t="str">
        <f>_xlfn.XLOOKUP(G9881,[1]类目转化数据!B:B,[1]类目转化数据!C:C)</f>
        <v>大锅灶组</v>
      </c>
      <c r="I9881" s="29"/>
    </row>
    <row r="9882" ht="16.5" spans="1:9">
      <c r="A9882" s="29" t="s">
        <v>8027</v>
      </c>
      <c r="B9882" s="30">
        <v>100216324005</v>
      </c>
      <c r="C9882" s="31" t="s">
        <v>10511</v>
      </c>
      <c r="D9882" s="29" t="s">
        <v>8691</v>
      </c>
      <c r="E9882" s="29">
        <v>30800</v>
      </c>
      <c r="F9882" s="29" t="str">
        <f>_xlfn.XLOOKUP($G9882,[1]类目转化数据!$B:$B,[1]类目转化数据!$A:$A)</f>
        <v>烟消洗设备</v>
      </c>
      <c r="G9882" s="29" t="s">
        <v>1372</v>
      </c>
      <c r="H9882" s="29" t="str">
        <f>_xlfn.XLOOKUP(G9882,[1]类目转化数据!B:B,[1]类目转化数据!C:C)</f>
        <v>大锅灶组</v>
      </c>
      <c r="I9882" s="29"/>
    </row>
    <row r="9883" ht="16.5" spans="1:9">
      <c r="A9883" s="29" t="s">
        <v>8027</v>
      </c>
      <c r="B9883" s="30">
        <v>100216325489</v>
      </c>
      <c r="C9883" s="31" t="s">
        <v>10512</v>
      </c>
      <c r="D9883" s="29" t="s">
        <v>8689</v>
      </c>
      <c r="E9883" s="29">
        <v>28800</v>
      </c>
      <c r="F9883" s="29" t="str">
        <f>_xlfn.XLOOKUP($G9883,[1]类目转化数据!$B:$B,[1]类目转化数据!$A:$A)</f>
        <v>烟消洗设备</v>
      </c>
      <c r="G9883" s="29" t="s">
        <v>1372</v>
      </c>
      <c r="H9883" s="29" t="str">
        <f>_xlfn.XLOOKUP(G9883,[1]类目转化数据!B:B,[1]类目转化数据!C:C)</f>
        <v>大锅灶组</v>
      </c>
      <c r="I9883" s="29"/>
    </row>
    <row r="9884" ht="16.5" spans="1:9">
      <c r="A9884" s="29" t="s">
        <v>8027</v>
      </c>
      <c r="B9884" s="30">
        <v>100216370841</v>
      </c>
      <c r="C9884" s="31" t="s">
        <v>10513</v>
      </c>
      <c r="D9884" s="29" t="s">
        <v>9432</v>
      </c>
      <c r="E9884" s="29">
        <v>38800</v>
      </c>
      <c r="F9884" s="29" t="str">
        <f>_xlfn.XLOOKUP($G9884,[1]类目转化数据!$B:$B,[1]类目转化数据!$A:$A)</f>
        <v>烟消洗设备</v>
      </c>
      <c r="G9884" s="29" t="s">
        <v>1372</v>
      </c>
      <c r="H9884" s="29" t="str">
        <f>_xlfn.XLOOKUP(G9884,[1]类目转化数据!B:B,[1]类目转化数据!C:C)</f>
        <v>大锅灶组</v>
      </c>
      <c r="I9884" s="29"/>
    </row>
    <row r="9885" ht="16.5" spans="1:9">
      <c r="A9885" s="29" t="s">
        <v>8027</v>
      </c>
      <c r="B9885" s="30">
        <v>100216369437</v>
      </c>
      <c r="C9885" s="31" t="s">
        <v>10514</v>
      </c>
      <c r="D9885" s="29" t="s">
        <v>9432</v>
      </c>
      <c r="E9885" s="29">
        <v>31800</v>
      </c>
      <c r="F9885" s="29" t="str">
        <f>_xlfn.XLOOKUP($G9885,[1]类目转化数据!$B:$B,[1]类目转化数据!$A:$A)</f>
        <v>烟消洗设备</v>
      </c>
      <c r="G9885" s="29" t="s">
        <v>1372</v>
      </c>
      <c r="H9885" s="29" t="str">
        <f>_xlfn.XLOOKUP(G9885,[1]类目转化数据!B:B,[1]类目转化数据!C:C)</f>
        <v>大锅灶组</v>
      </c>
      <c r="I9885" s="29"/>
    </row>
    <row r="9886" ht="16.5" spans="1:9">
      <c r="A9886" s="29" t="s">
        <v>8027</v>
      </c>
      <c r="B9886" s="30">
        <v>100216368223</v>
      </c>
      <c r="C9886" s="31" t="s">
        <v>10511</v>
      </c>
      <c r="D9886" s="29" t="s">
        <v>8691</v>
      </c>
      <c r="E9886" s="29">
        <v>35800</v>
      </c>
      <c r="F9886" s="29" t="str">
        <f>_xlfn.XLOOKUP($G9886,[1]类目转化数据!$B:$B,[1]类目转化数据!$A:$A)</f>
        <v>烟消洗设备</v>
      </c>
      <c r="G9886" s="29" t="s">
        <v>1372</v>
      </c>
      <c r="H9886" s="29" t="str">
        <f>_xlfn.XLOOKUP(G9886,[1]类目转化数据!B:B,[1]类目转化数据!C:C)</f>
        <v>大锅灶组</v>
      </c>
      <c r="I9886" s="29"/>
    </row>
    <row r="9887" ht="16.5" spans="1:9">
      <c r="A9887" s="29" t="s">
        <v>8027</v>
      </c>
      <c r="B9887" s="30">
        <v>100288697532</v>
      </c>
      <c r="C9887" s="31" t="s">
        <v>10515</v>
      </c>
      <c r="D9887" s="29" t="s">
        <v>8689</v>
      </c>
      <c r="E9887" s="29">
        <v>35800</v>
      </c>
      <c r="F9887" s="29" t="str">
        <f>_xlfn.XLOOKUP($G9887,[1]类目转化数据!$B:$B,[1]类目转化数据!$A:$A)</f>
        <v>烟消洗设备</v>
      </c>
      <c r="G9887" s="29" t="s">
        <v>1372</v>
      </c>
      <c r="H9887" s="29" t="str">
        <f>_xlfn.XLOOKUP(G9887,[1]类目转化数据!B:B,[1]类目转化数据!C:C)</f>
        <v>大锅灶组</v>
      </c>
      <c r="I9887" s="29"/>
    </row>
    <row r="9888" ht="16.5" spans="1:9">
      <c r="A9888" s="29" t="s">
        <v>8027</v>
      </c>
      <c r="B9888" s="30">
        <v>100288697518</v>
      </c>
      <c r="C9888" s="31" t="s">
        <v>10515</v>
      </c>
      <c r="D9888" s="29" t="s">
        <v>8689</v>
      </c>
      <c r="E9888" s="29">
        <v>40800</v>
      </c>
      <c r="F9888" s="29" t="str">
        <f>_xlfn.XLOOKUP($G9888,[1]类目转化数据!$B:$B,[1]类目转化数据!$A:$A)</f>
        <v>烟消洗设备</v>
      </c>
      <c r="G9888" s="29" t="s">
        <v>1372</v>
      </c>
      <c r="H9888" s="29" t="str">
        <f>_xlfn.XLOOKUP(G9888,[1]类目转化数据!B:B,[1]类目转化数据!C:C)</f>
        <v>大锅灶组</v>
      </c>
      <c r="I9888" s="29"/>
    </row>
    <row r="9889" ht="16.5" spans="1:9">
      <c r="A9889" s="29" t="s">
        <v>8027</v>
      </c>
      <c r="B9889" s="30">
        <v>100288962914</v>
      </c>
      <c r="C9889" s="31" t="s">
        <v>10513</v>
      </c>
      <c r="D9889" s="29" t="s">
        <v>9432</v>
      </c>
      <c r="E9889" s="29">
        <v>43800</v>
      </c>
      <c r="F9889" s="29" t="str">
        <f>_xlfn.XLOOKUP($G9889,[1]类目转化数据!$B:$B,[1]类目转化数据!$A:$A)</f>
        <v>烟消洗设备</v>
      </c>
      <c r="G9889" s="29" t="s">
        <v>1372</v>
      </c>
      <c r="H9889" s="29" t="str">
        <f>_xlfn.XLOOKUP(G9889,[1]类目转化数据!B:B,[1]类目转化数据!C:C)</f>
        <v>大锅灶组</v>
      </c>
      <c r="I9889" s="29"/>
    </row>
    <row r="9890" ht="16.5" spans="1:9">
      <c r="A9890" s="29" t="s">
        <v>8027</v>
      </c>
      <c r="B9890" s="30">
        <v>100220342799</v>
      </c>
      <c r="C9890" s="31" t="s">
        <v>10516</v>
      </c>
      <c r="D9890" s="29" t="s">
        <v>10517</v>
      </c>
      <c r="E9890" s="29">
        <v>5479</v>
      </c>
      <c r="F9890" s="29" t="str">
        <f>_xlfn.XLOOKUP($G9890,[1]类目转化数据!$B:$B,[1]类目转化数据!$A:$A)</f>
        <v>白钢设备</v>
      </c>
      <c r="G9890" s="29" t="s">
        <v>1828</v>
      </c>
      <c r="H9890" s="29" t="str">
        <f>_xlfn.XLOOKUP(G9890,[1]类目转化数据!B:B,[1]类目转化数据!C:C)</f>
        <v>机械设备</v>
      </c>
      <c r="I9890" s="29"/>
    </row>
    <row r="9891" ht="16.5" spans="1:9">
      <c r="A9891" s="29" t="s">
        <v>8027</v>
      </c>
      <c r="B9891" s="30">
        <v>100220342807</v>
      </c>
      <c r="C9891" s="31" t="s">
        <v>10518</v>
      </c>
      <c r="D9891" s="29" t="s">
        <v>10519</v>
      </c>
      <c r="E9891" s="29">
        <v>5099</v>
      </c>
      <c r="F9891" s="29" t="str">
        <f>_xlfn.XLOOKUP($G9891,[1]类目转化数据!$B:$B,[1]类目转化数据!$A:$A)</f>
        <v>白钢设备</v>
      </c>
      <c r="G9891" s="29" t="s">
        <v>1828</v>
      </c>
      <c r="H9891" s="29" t="str">
        <f>_xlfn.XLOOKUP(G9891,[1]类目转化数据!B:B,[1]类目转化数据!C:C)</f>
        <v>机械设备</v>
      </c>
      <c r="I9891" s="29"/>
    </row>
    <row r="9892" ht="16.5" spans="1:9">
      <c r="A9892" s="29" t="s">
        <v>8027</v>
      </c>
      <c r="B9892" s="30">
        <v>100220342827</v>
      </c>
      <c r="C9892" s="31" t="s">
        <v>10520</v>
      </c>
      <c r="D9892" s="29" t="s">
        <v>10521</v>
      </c>
      <c r="E9892" s="29">
        <v>5299</v>
      </c>
      <c r="F9892" s="29" t="str">
        <f>_xlfn.XLOOKUP($G9892,[1]类目转化数据!$B:$B,[1]类目转化数据!$A:$A)</f>
        <v>白钢设备</v>
      </c>
      <c r="G9892" s="29" t="s">
        <v>1828</v>
      </c>
      <c r="H9892" s="29" t="str">
        <f>_xlfn.XLOOKUP(G9892,[1]类目转化数据!B:B,[1]类目转化数据!C:C)</f>
        <v>机械设备</v>
      </c>
      <c r="I9892" s="29"/>
    </row>
    <row r="9893" ht="16.5" spans="1:9">
      <c r="A9893" s="29" t="s">
        <v>8027</v>
      </c>
      <c r="B9893" s="30">
        <v>100294057408</v>
      </c>
      <c r="C9893" s="31" t="s">
        <v>10522</v>
      </c>
      <c r="D9893" s="29" t="s">
        <v>10523</v>
      </c>
      <c r="E9893" s="29">
        <v>3229</v>
      </c>
      <c r="F9893" s="29" t="str">
        <f>_xlfn.XLOOKUP($G9893,[1]类目转化数据!$B:$B,[1]类目转化数据!$A:$A)</f>
        <v>白钢设备</v>
      </c>
      <c r="G9893" s="29" t="s">
        <v>1828</v>
      </c>
      <c r="H9893" s="29" t="str">
        <f>_xlfn.XLOOKUP(G9893,[1]类目转化数据!B:B,[1]类目转化数据!C:C)</f>
        <v>机械设备</v>
      </c>
      <c r="I9893" s="29"/>
    </row>
    <row r="9894" ht="16.5" spans="1:9">
      <c r="A9894" s="29" t="s">
        <v>8027</v>
      </c>
      <c r="B9894" s="30">
        <v>100294057422</v>
      </c>
      <c r="C9894" s="31" t="s">
        <v>10524</v>
      </c>
      <c r="D9894" s="29" t="s">
        <v>10525</v>
      </c>
      <c r="E9894" s="29">
        <v>3529</v>
      </c>
      <c r="F9894" s="29" t="str">
        <f>_xlfn.XLOOKUP($G9894,[1]类目转化数据!$B:$B,[1]类目转化数据!$A:$A)</f>
        <v>白钢设备</v>
      </c>
      <c r="G9894" s="29" t="s">
        <v>1828</v>
      </c>
      <c r="H9894" s="29" t="str">
        <f>_xlfn.XLOOKUP(G9894,[1]类目转化数据!B:B,[1]类目转化数据!C:C)</f>
        <v>机械设备</v>
      </c>
      <c r="I9894" s="29"/>
    </row>
    <row r="9895" ht="16.5" spans="1:9">
      <c r="A9895" s="29" t="s">
        <v>8027</v>
      </c>
      <c r="B9895" s="30">
        <v>100220342871</v>
      </c>
      <c r="C9895" s="31" t="s">
        <v>10526</v>
      </c>
      <c r="D9895" s="29" t="s">
        <v>10527</v>
      </c>
      <c r="E9895" s="29">
        <v>3149</v>
      </c>
      <c r="F9895" s="29" t="str">
        <f>_xlfn.XLOOKUP($G9895,[1]类目转化数据!$B:$B,[1]类目转化数据!$A:$A)</f>
        <v>白钢设备</v>
      </c>
      <c r="G9895" s="29" t="s">
        <v>1828</v>
      </c>
      <c r="H9895" s="29" t="str">
        <f>_xlfn.XLOOKUP(G9895,[1]类目转化数据!B:B,[1]类目转化数据!C:C)</f>
        <v>机械设备</v>
      </c>
      <c r="I9895" s="29"/>
    </row>
    <row r="9896" ht="16.5" spans="1:9">
      <c r="A9896" s="29" t="s">
        <v>8027</v>
      </c>
      <c r="B9896" s="30">
        <v>100185439639</v>
      </c>
      <c r="C9896" s="31" t="s">
        <v>10528</v>
      </c>
      <c r="D9896" s="29" t="s">
        <v>8124</v>
      </c>
      <c r="E9896" s="29">
        <v>4680</v>
      </c>
      <c r="F9896" s="29" t="str">
        <f>_xlfn.XLOOKUP($G9896,[1]类目转化数据!$B:$B,[1]类目转化数据!$A:$A)</f>
        <v>其他</v>
      </c>
      <c r="G9896" s="29" t="s">
        <v>78</v>
      </c>
      <c r="H9896" s="29" t="str">
        <f>_xlfn.XLOOKUP(G9896,[1]类目转化数据!B:B,[1]类目转化数据!C:C)</f>
        <v>智慧厨房</v>
      </c>
      <c r="I9896" s="29"/>
    </row>
    <row r="9897" ht="16.5" spans="1:9">
      <c r="A9897" s="29" t="s">
        <v>8027</v>
      </c>
      <c r="B9897" s="30">
        <v>100297676170</v>
      </c>
      <c r="C9897" s="31" t="s">
        <v>10284</v>
      </c>
      <c r="D9897" s="29" t="s">
        <v>10285</v>
      </c>
      <c r="E9897" s="29">
        <v>19990</v>
      </c>
      <c r="F9897" s="29" t="str">
        <f>_xlfn.XLOOKUP($G9897,[1]类目转化数据!$B:$B,[1]类目转化数据!$A:$A)</f>
        <v>其他</v>
      </c>
      <c r="G9897" s="29" t="s">
        <v>78</v>
      </c>
      <c r="H9897" s="29" t="str">
        <f>_xlfn.XLOOKUP(G9897,[1]类目转化数据!B:B,[1]类目转化数据!C:C)</f>
        <v>智慧厨房</v>
      </c>
      <c r="I9897" s="29"/>
    </row>
    <row r="9898" ht="16.5" spans="1:9">
      <c r="A9898" s="29" t="s">
        <v>8027</v>
      </c>
      <c r="B9898" s="30">
        <v>100298201604</v>
      </c>
      <c r="C9898" s="31" t="s">
        <v>10282</v>
      </c>
      <c r="D9898" s="29" t="s">
        <v>10283</v>
      </c>
      <c r="E9898" s="29">
        <v>5490</v>
      </c>
      <c r="F9898" s="29" t="str">
        <f>_xlfn.XLOOKUP($G9898,[1]类目转化数据!$B:$B,[1]类目转化数据!$A:$A)</f>
        <v>其他</v>
      </c>
      <c r="G9898" s="29" t="s">
        <v>78</v>
      </c>
      <c r="H9898" s="29" t="str">
        <f>_xlfn.XLOOKUP(G9898,[1]类目转化数据!B:B,[1]类目转化数据!C:C)</f>
        <v>智慧厨房</v>
      </c>
      <c r="I9898" s="29"/>
    </row>
    <row r="9899" ht="16.5" spans="1:9">
      <c r="A9899" s="29" t="s">
        <v>8027</v>
      </c>
      <c r="B9899" s="30">
        <v>100223061937</v>
      </c>
      <c r="C9899" s="31" t="s">
        <v>10277</v>
      </c>
      <c r="D9899" s="29" t="s">
        <v>10278</v>
      </c>
      <c r="E9899" s="29">
        <v>4990</v>
      </c>
      <c r="F9899" s="29" t="str">
        <f>_xlfn.XLOOKUP($G9899,[1]类目转化数据!$B:$B,[1]类目转化数据!$A:$A)</f>
        <v>其他</v>
      </c>
      <c r="G9899" s="29" t="s">
        <v>78</v>
      </c>
      <c r="H9899" s="29" t="str">
        <f>_xlfn.XLOOKUP(G9899,[1]类目转化数据!B:B,[1]类目转化数据!C:C)</f>
        <v>智慧厨房</v>
      </c>
      <c r="I9899" s="29"/>
    </row>
    <row r="9900" ht="16.5" spans="1:9">
      <c r="A9900" s="29" t="s">
        <v>8027</v>
      </c>
      <c r="B9900" s="30">
        <v>100298201620</v>
      </c>
      <c r="C9900" s="31" t="s">
        <v>10275</v>
      </c>
      <c r="D9900" s="29" t="s">
        <v>10276</v>
      </c>
      <c r="E9900" s="29">
        <v>8890</v>
      </c>
      <c r="F9900" s="29" t="str">
        <f>_xlfn.XLOOKUP($G9900,[1]类目转化数据!$B:$B,[1]类目转化数据!$A:$A)</f>
        <v>其他</v>
      </c>
      <c r="G9900" s="29" t="s">
        <v>78</v>
      </c>
      <c r="H9900" s="29" t="str">
        <f>_xlfn.XLOOKUP(G9900,[1]类目转化数据!B:B,[1]类目转化数据!C:C)</f>
        <v>智慧厨房</v>
      </c>
      <c r="I9900" s="29"/>
    </row>
    <row r="9901" ht="16.5" spans="1:9">
      <c r="A9901" s="29" t="s">
        <v>8027</v>
      </c>
      <c r="B9901" s="30">
        <v>100297676218</v>
      </c>
      <c r="C9901" s="31" t="s">
        <v>10529</v>
      </c>
      <c r="D9901" s="29" t="s">
        <v>10530</v>
      </c>
      <c r="E9901" s="29">
        <v>8690</v>
      </c>
      <c r="F9901" s="29" t="str">
        <f>_xlfn.XLOOKUP($G9901,[1]类目转化数据!$B:$B,[1]类目转化数据!$A:$A)</f>
        <v>其他</v>
      </c>
      <c r="G9901" s="29" t="s">
        <v>78</v>
      </c>
      <c r="H9901" s="29" t="str">
        <f>_xlfn.XLOOKUP(G9901,[1]类目转化数据!B:B,[1]类目转化数据!C:C)</f>
        <v>智慧厨房</v>
      </c>
      <c r="I9901" s="29"/>
    </row>
    <row r="9902" ht="16.5" spans="1:9">
      <c r="A9902" s="29" t="s">
        <v>8027</v>
      </c>
      <c r="B9902" s="30">
        <v>100223751181</v>
      </c>
      <c r="C9902" s="31" t="s">
        <v>10531</v>
      </c>
      <c r="D9902" s="29" t="s">
        <v>10532</v>
      </c>
      <c r="E9902" s="29">
        <v>1870</v>
      </c>
      <c r="F9902" s="29" t="str">
        <f>_xlfn.XLOOKUP($G9902,[1]类目转化数据!$B:$B,[1]类目转化数据!$A:$A)</f>
        <v>其他</v>
      </c>
      <c r="G9902" s="29" t="s">
        <v>78</v>
      </c>
      <c r="H9902" s="29" t="str">
        <f>_xlfn.XLOOKUP(G9902,[1]类目转化数据!B:B,[1]类目转化数据!C:C)</f>
        <v>智慧厨房</v>
      </c>
      <c r="I9902" s="29"/>
    </row>
    <row r="9903" ht="16.5" spans="1:9">
      <c r="A9903" s="29" t="s">
        <v>8027</v>
      </c>
      <c r="B9903" s="30">
        <v>100298599234</v>
      </c>
      <c r="C9903" s="31" t="s">
        <v>10533</v>
      </c>
      <c r="D9903" s="29" t="s">
        <v>10276</v>
      </c>
      <c r="E9903" s="29">
        <v>8890</v>
      </c>
      <c r="F9903" s="29" t="str">
        <f>_xlfn.XLOOKUP($G9903,[1]类目转化数据!$B:$B,[1]类目转化数据!$A:$A)</f>
        <v>其他</v>
      </c>
      <c r="G9903" s="29" t="s">
        <v>78</v>
      </c>
      <c r="H9903" s="29" t="str">
        <f>_xlfn.XLOOKUP(G9903,[1]类目转化数据!B:B,[1]类目转化数据!C:C)</f>
        <v>智慧厨房</v>
      </c>
      <c r="I9903" s="29"/>
    </row>
    <row r="9904" ht="16.5" spans="1:9">
      <c r="A9904" s="29" t="s">
        <v>8027</v>
      </c>
      <c r="B9904" s="30">
        <v>100223751219</v>
      </c>
      <c r="C9904" s="31" t="s">
        <v>10534</v>
      </c>
      <c r="D9904" s="29" t="s">
        <v>10278</v>
      </c>
      <c r="E9904" s="29">
        <v>4990</v>
      </c>
      <c r="F9904" s="29" t="str">
        <f>_xlfn.XLOOKUP($G9904,[1]类目转化数据!$B:$B,[1]类目转化数据!$A:$A)</f>
        <v>其他</v>
      </c>
      <c r="G9904" s="29" t="s">
        <v>78</v>
      </c>
      <c r="H9904" s="29" t="str">
        <f>_xlfn.XLOOKUP(G9904,[1]类目转化数据!B:B,[1]类目转化数据!C:C)</f>
        <v>智慧厨房</v>
      </c>
      <c r="I9904" s="29"/>
    </row>
    <row r="9905" ht="16.5" spans="1:9">
      <c r="A9905" s="29" t="s">
        <v>8027</v>
      </c>
      <c r="B9905" s="30">
        <v>100298599252</v>
      </c>
      <c r="C9905" s="31" t="s">
        <v>10535</v>
      </c>
      <c r="D9905" s="29" t="s">
        <v>10530</v>
      </c>
      <c r="E9905" s="29">
        <v>8690</v>
      </c>
      <c r="F9905" s="29" t="str">
        <f>_xlfn.XLOOKUP($G9905,[1]类目转化数据!$B:$B,[1]类目转化数据!$A:$A)</f>
        <v>其他</v>
      </c>
      <c r="G9905" s="29" t="s">
        <v>78</v>
      </c>
      <c r="H9905" s="29" t="str">
        <f>_xlfn.XLOOKUP(G9905,[1]类目转化数据!B:B,[1]类目转化数据!C:C)</f>
        <v>智慧厨房</v>
      </c>
      <c r="I9905" s="29"/>
    </row>
    <row r="9906" ht="16.5" spans="1:9">
      <c r="A9906" s="29" t="s">
        <v>8027</v>
      </c>
      <c r="B9906" s="30">
        <v>100298599254</v>
      </c>
      <c r="C9906" s="31" t="s">
        <v>10536</v>
      </c>
      <c r="D9906" s="29" t="s">
        <v>10274</v>
      </c>
      <c r="E9906" s="29">
        <v>16990</v>
      </c>
      <c r="F9906" s="29" t="str">
        <f>_xlfn.XLOOKUP($G9906,[1]类目转化数据!$B:$B,[1]类目转化数据!$A:$A)</f>
        <v>其他</v>
      </c>
      <c r="G9906" s="29" t="s">
        <v>78</v>
      </c>
      <c r="H9906" s="29" t="str">
        <f>_xlfn.XLOOKUP(G9906,[1]类目转化数据!B:B,[1]类目转化数据!C:C)</f>
        <v>智慧厨房</v>
      </c>
      <c r="I9906" s="29"/>
    </row>
    <row r="9907" ht="16.5" spans="1:9">
      <c r="A9907" s="29" t="s">
        <v>8027</v>
      </c>
      <c r="B9907" s="30">
        <v>100298599260</v>
      </c>
      <c r="C9907" s="31" t="s">
        <v>10537</v>
      </c>
      <c r="D9907" s="29" t="s">
        <v>10285</v>
      </c>
      <c r="E9907" s="29">
        <v>19990</v>
      </c>
      <c r="F9907" s="29" t="str">
        <f>_xlfn.XLOOKUP($G9907,[1]类目转化数据!$B:$B,[1]类目转化数据!$A:$A)</f>
        <v>其他</v>
      </c>
      <c r="G9907" s="29" t="s">
        <v>78</v>
      </c>
      <c r="H9907" s="29" t="str">
        <f>_xlfn.XLOOKUP(G9907,[1]类目转化数据!B:B,[1]类目转化数据!C:C)</f>
        <v>智慧厨房</v>
      </c>
      <c r="I9907" s="29"/>
    </row>
    <row r="9908" ht="16.5" spans="1:9">
      <c r="A9908" s="29" t="s">
        <v>8027</v>
      </c>
      <c r="B9908" s="30">
        <v>100298599826</v>
      </c>
      <c r="C9908" s="31" t="s">
        <v>10538</v>
      </c>
      <c r="D9908" s="29" t="s">
        <v>10274</v>
      </c>
      <c r="E9908" s="29">
        <v>19990</v>
      </c>
      <c r="F9908" s="29" t="str">
        <f>_xlfn.XLOOKUP($G9908,[1]类目转化数据!$B:$B,[1]类目转化数据!$A:$A)</f>
        <v>其他</v>
      </c>
      <c r="G9908" s="29" t="s">
        <v>78</v>
      </c>
      <c r="H9908" s="29" t="str">
        <f>_xlfn.XLOOKUP(G9908,[1]类目转化数据!B:B,[1]类目转化数据!C:C)</f>
        <v>智慧厨房</v>
      </c>
      <c r="I9908" s="29"/>
    </row>
    <row r="9909" ht="16.5" spans="1:9">
      <c r="A9909" s="29" t="s">
        <v>8027</v>
      </c>
      <c r="B9909" s="30">
        <v>100299488476</v>
      </c>
      <c r="C9909" s="31" t="s">
        <v>10539</v>
      </c>
      <c r="D9909" s="29" t="s">
        <v>10540</v>
      </c>
      <c r="E9909" s="29">
        <v>5799</v>
      </c>
      <c r="F9909" s="29" t="str">
        <f>_xlfn.XLOOKUP($G9909,[1]类目转化数据!$B:$B,[1]类目转化数据!$A:$A)</f>
        <v>白钢设备</v>
      </c>
      <c r="G9909" s="29" t="s">
        <v>1828</v>
      </c>
      <c r="H9909" s="29" t="str">
        <f>_xlfn.XLOOKUP(G9909,[1]类目转化数据!B:B,[1]类目转化数据!C:C)</f>
        <v>机械设备</v>
      </c>
      <c r="I9909" s="29"/>
    </row>
    <row r="9910" ht="16.5" spans="1:9">
      <c r="A9910" s="29" t="s">
        <v>8027</v>
      </c>
      <c r="B9910" s="30">
        <v>100224743749</v>
      </c>
      <c r="C9910" s="31" t="s">
        <v>10541</v>
      </c>
      <c r="D9910" s="29" t="s">
        <v>10542</v>
      </c>
      <c r="E9910" s="29">
        <v>310133</v>
      </c>
      <c r="F9910" s="29" t="str">
        <f>_xlfn.XLOOKUP($G9910,[1]类目转化数据!$B:$B,[1]类目转化数据!$A:$A)</f>
        <v>其他</v>
      </c>
      <c r="G9910" s="29" t="s">
        <v>78</v>
      </c>
      <c r="H9910" s="29" t="str">
        <f>_xlfn.XLOOKUP(G9910,[1]类目转化数据!B:B,[1]类目转化数据!C:C)</f>
        <v>智慧厨房</v>
      </c>
      <c r="I9910" s="29"/>
    </row>
    <row r="9911" ht="16.5" spans="1:9">
      <c r="A9911" s="29" t="s">
        <v>8027</v>
      </c>
      <c r="B9911" s="30">
        <v>100299922574</v>
      </c>
      <c r="C9911" s="31" t="s">
        <v>10543</v>
      </c>
      <c r="D9911" s="29" t="s">
        <v>10542</v>
      </c>
      <c r="E9911" s="29">
        <v>283751</v>
      </c>
      <c r="F9911" s="29" t="str">
        <f>_xlfn.XLOOKUP($G9911,[1]类目转化数据!$B:$B,[1]类目转化数据!$A:$A)</f>
        <v>其他</v>
      </c>
      <c r="G9911" s="29" t="s">
        <v>78</v>
      </c>
      <c r="H9911" s="29" t="str">
        <f>_xlfn.XLOOKUP(G9911,[1]类目转化数据!B:B,[1]类目转化数据!C:C)</f>
        <v>智慧厨房</v>
      </c>
      <c r="I9911" s="29"/>
    </row>
    <row r="9912" ht="16.5" spans="1:9">
      <c r="A9912" s="29" t="s">
        <v>8027</v>
      </c>
      <c r="B9912" s="30">
        <v>100301099364</v>
      </c>
      <c r="C9912" s="31" t="s">
        <v>10544</v>
      </c>
      <c r="D9912" s="29" t="s">
        <v>10545</v>
      </c>
      <c r="E9912" s="29">
        <v>23760</v>
      </c>
      <c r="F9912" s="29" t="str">
        <f>_xlfn.XLOOKUP($G9912,[1]类目转化数据!$B:$B,[1]类目转化数据!$A:$A)</f>
        <v>其他</v>
      </c>
      <c r="G9912" s="29" t="s">
        <v>78</v>
      </c>
      <c r="H9912" s="29" t="str">
        <f>_xlfn.XLOOKUP(G9912,[1]类目转化数据!B:B,[1]类目转化数据!C:C)</f>
        <v>智慧厨房</v>
      </c>
      <c r="I9912" s="29"/>
    </row>
    <row r="9913" ht="16.5" spans="1:9">
      <c r="A9913" s="29" t="s">
        <v>8027</v>
      </c>
      <c r="B9913" s="30">
        <v>100225627659</v>
      </c>
      <c r="C9913" s="31" t="s">
        <v>10546</v>
      </c>
      <c r="D9913" s="29" t="s">
        <v>10547</v>
      </c>
      <c r="E9913" s="29">
        <v>23760</v>
      </c>
      <c r="F9913" s="29" t="str">
        <f>_xlfn.XLOOKUP($G9913,[1]类目转化数据!$B:$B,[1]类目转化数据!$A:$A)</f>
        <v>其他</v>
      </c>
      <c r="G9913" s="29" t="s">
        <v>78</v>
      </c>
      <c r="H9913" s="29" t="str">
        <f>_xlfn.XLOOKUP(G9913,[1]类目转化数据!B:B,[1]类目转化数据!C:C)</f>
        <v>智慧厨房</v>
      </c>
      <c r="I9913" s="29"/>
    </row>
    <row r="9914" ht="16.5" spans="1:9">
      <c r="A9914" s="29" t="s">
        <v>8027</v>
      </c>
      <c r="B9914" s="30">
        <v>100225831969</v>
      </c>
      <c r="C9914" s="31" t="s">
        <v>10548</v>
      </c>
      <c r="D9914" s="29" t="s">
        <v>8633</v>
      </c>
      <c r="E9914" s="29">
        <v>13990</v>
      </c>
      <c r="F9914" s="29" t="str">
        <f>_xlfn.XLOOKUP($G9914,[1]类目转化数据!$B:$B,[1]类目转化数据!$A:$A)</f>
        <v>其他</v>
      </c>
      <c r="G9914" s="29" t="s">
        <v>78</v>
      </c>
      <c r="H9914" s="29" t="str">
        <f>_xlfn.XLOOKUP(G9914,[1]类目转化数据!B:B,[1]类目转化数据!C:C)</f>
        <v>智慧厨房</v>
      </c>
      <c r="I9914" s="29"/>
    </row>
    <row r="9915" ht="16.5" spans="1:9">
      <c r="A9915" s="29" t="s">
        <v>8027</v>
      </c>
      <c r="B9915" s="30">
        <v>100301370754</v>
      </c>
      <c r="C9915" s="31" t="s">
        <v>10549</v>
      </c>
      <c r="D9915" s="29" t="s">
        <v>8633</v>
      </c>
      <c r="E9915" s="29">
        <v>9990</v>
      </c>
      <c r="F9915" s="29" t="str">
        <f>_xlfn.XLOOKUP($G9915,[1]类目转化数据!$B:$B,[1]类目转化数据!$A:$A)</f>
        <v>其他</v>
      </c>
      <c r="G9915" s="29" t="s">
        <v>78</v>
      </c>
      <c r="H9915" s="29" t="str">
        <f>_xlfn.XLOOKUP(G9915,[1]类目转化数据!B:B,[1]类目转化数据!C:C)</f>
        <v>智慧厨房</v>
      </c>
      <c r="I9915" s="29"/>
    </row>
    <row r="9916" ht="16.5" spans="1:9">
      <c r="A9916" s="29" t="s">
        <v>8027</v>
      </c>
      <c r="B9916" s="30">
        <v>100301370834</v>
      </c>
      <c r="C9916" s="31" t="s">
        <v>10550</v>
      </c>
      <c r="D9916" s="29" t="s">
        <v>8124</v>
      </c>
      <c r="E9916" s="29">
        <v>4680</v>
      </c>
      <c r="F9916" s="29" t="str">
        <f>_xlfn.XLOOKUP($G9916,[1]类目转化数据!$B:$B,[1]类目转化数据!$A:$A)</f>
        <v>其他</v>
      </c>
      <c r="G9916" s="29" t="s">
        <v>78</v>
      </c>
      <c r="H9916" s="29" t="str">
        <f>_xlfn.XLOOKUP(G9916,[1]类目转化数据!B:B,[1]类目转化数据!C:C)</f>
        <v>智慧厨房</v>
      </c>
      <c r="I9916" s="29"/>
    </row>
    <row r="9917" ht="16.5" spans="1:9">
      <c r="A9917" s="29" t="s">
        <v>8027</v>
      </c>
      <c r="B9917" s="30">
        <v>100225886901</v>
      </c>
      <c r="C9917" s="31" t="s">
        <v>10551</v>
      </c>
      <c r="D9917" s="29" t="s">
        <v>10552</v>
      </c>
      <c r="E9917" s="29">
        <v>3299</v>
      </c>
      <c r="F9917" s="29" t="str">
        <f>_xlfn.XLOOKUP($G9917,[1]类目转化数据!$B:$B,[1]类目转化数据!$A:$A)</f>
        <v>制热设备</v>
      </c>
      <c r="G9917" s="29" t="s">
        <v>836</v>
      </c>
      <c r="H9917" s="29" t="str">
        <f>_xlfn.XLOOKUP(G9917,[1]类目转化数据!B:B,[1]类目转化数据!C:C)</f>
        <v>后厨组</v>
      </c>
      <c r="I9917" s="29"/>
    </row>
    <row r="9918" ht="16.5" spans="1:9">
      <c r="A9918" s="29" t="s">
        <v>8027</v>
      </c>
      <c r="B9918" s="30">
        <v>100226872845</v>
      </c>
      <c r="C9918" s="31" t="s">
        <v>10553</v>
      </c>
      <c r="D9918" s="29" t="s">
        <v>10274</v>
      </c>
      <c r="E9918" s="29">
        <v>24990</v>
      </c>
      <c r="F9918" s="29" t="str">
        <f>_xlfn.XLOOKUP($G9918,[1]类目转化数据!$B:$B,[1]类目转化数据!$A:$A)</f>
        <v>其他</v>
      </c>
      <c r="G9918" s="29" t="s">
        <v>78</v>
      </c>
      <c r="H9918" s="29" t="str">
        <f>_xlfn.XLOOKUP(G9918,[1]类目转化数据!B:B,[1]类目转化数据!C:C)</f>
        <v>智慧厨房</v>
      </c>
      <c r="I9918" s="29"/>
    </row>
    <row r="9919" ht="16.5" spans="1:9">
      <c r="A9919" s="29" t="s">
        <v>8027</v>
      </c>
      <c r="B9919" s="30">
        <v>100230858063</v>
      </c>
      <c r="C9919" s="31" t="s">
        <v>10554</v>
      </c>
      <c r="D9919" s="29" t="s">
        <v>10289</v>
      </c>
      <c r="E9919" s="29">
        <v>14990</v>
      </c>
      <c r="F9919" s="29" t="str">
        <f>_xlfn.XLOOKUP($G9919,[1]类目转化数据!$B:$B,[1]类目转化数据!$A:$A)</f>
        <v>其他</v>
      </c>
      <c r="G9919" s="29" t="s">
        <v>78</v>
      </c>
      <c r="H9919" s="29" t="str">
        <f>_xlfn.XLOOKUP(G9919,[1]类目转化数据!B:B,[1]类目转化数据!C:C)</f>
        <v>智慧厨房</v>
      </c>
      <c r="I9919" s="29"/>
    </row>
    <row r="9920" ht="16.5" spans="1:9">
      <c r="A9920" s="29" t="s">
        <v>8027</v>
      </c>
      <c r="B9920" s="30">
        <v>100302757094</v>
      </c>
      <c r="C9920" s="31" t="s">
        <v>10555</v>
      </c>
      <c r="D9920" s="29" t="s">
        <v>10274</v>
      </c>
      <c r="E9920" s="29">
        <v>21990</v>
      </c>
      <c r="F9920" s="29" t="str">
        <f>_xlfn.XLOOKUP($G9920,[1]类目转化数据!$B:$B,[1]类目转化数据!$A:$A)</f>
        <v>其他</v>
      </c>
      <c r="G9920" s="29" t="s">
        <v>78</v>
      </c>
      <c r="H9920" s="29" t="str">
        <f>_xlfn.XLOOKUP(G9920,[1]类目转化数据!B:B,[1]类目转化数据!C:C)</f>
        <v>智慧厨房</v>
      </c>
      <c r="I9920" s="29"/>
    </row>
    <row r="9921" ht="16.5" spans="1:9">
      <c r="A9921" s="29" t="s">
        <v>8027</v>
      </c>
      <c r="B9921" s="30">
        <v>100302757096</v>
      </c>
      <c r="C9921" s="31" t="s">
        <v>10556</v>
      </c>
      <c r="D9921" s="29" t="s">
        <v>10274</v>
      </c>
      <c r="E9921" s="29">
        <v>19990</v>
      </c>
      <c r="F9921" s="29" t="str">
        <f>_xlfn.XLOOKUP($G9921,[1]类目转化数据!$B:$B,[1]类目转化数据!$A:$A)</f>
        <v>其他</v>
      </c>
      <c r="G9921" s="29" t="s">
        <v>78</v>
      </c>
      <c r="H9921" s="29" t="str">
        <f>_xlfn.XLOOKUP(G9921,[1]类目转化数据!B:B,[1]类目转化数据!C:C)</f>
        <v>智慧厨房</v>
      </c>
      <c r="I9921" s="29"/>
    </row>
    <row r="9922" ht="16.5" spans="1:9">
      <c r="A9922" s="29" t="s">
        <v>8027</v>
      </c>
      <c r="B9922" s="30">
        <v>100302757114</v>
      </c>
      <c r="C9922" s="31" t="s">
        <v>10557</v>
      </c>
      <c r="D9922" s="29" t="s">
        <v>10274</v>
      </c>
      <c r="E9922" s="29">
        <v>17990</v>
      </c>
      <c r="F9922" s="29" t="str">
        <f>_xlfn.XLOOKUP($G9922,[1]类目转化数据!$B:$B,[1]类目转化数据!$A:$A)</f>
        <v>其他</v>
      </c>
      <c r="G9922" s="29" t="s">
        <v>78</v>
      </c>
      <c r="H9922" s="29" t="str">
        <f>_xlfn.XLOOKUP(G9922,[1]类目转化数据!B:B,[1]类目转化数据!C:C)</f>
        <v>智慧厨房</v>
      </c>
      <c r="I9922" s="29"/>
    </row>
    <row r="9923" ht="16.5" spans="1:9">
      <c r="A9923" s="29" t="s">
        <v>8027</v>
      </c>
      <c r="B9923" s="30">
        <v>100308070390</v>
      </c>
      <c r="C9923" s="31" t="s">
        <v>10558</v>
      </c>
      <c r="D9923" s="29" t="s">
        <v>10274</v>
      </c>
      <c r="E9923" s="29">
        <v>10990</v>
      </c>
      <c r="F9923" s="29" t="str">
        <f>_xlfn.XLOOKUP($G9923,[1]类目转化数据!$B:$B,[1]类目转化数据!$A:$A)</f>
        <v>其他</v>
      </c>
      <c r="G9923" s="29" t="s">
        <v>78</v>
      </c>
      <c r="H9923" s="29" t="str">
        <f>_xlfn.XLOOKUP(G9923,[1]类目转化数据!B:B,[1]类目转化数据!C:C)</f>
        <v>智慧厨房</v>
      </c>
      <c r="I9923" s="29"/>
    </row>
    <row r="9924" ht="16.5" spans="1:9">
      <c r="A9924" s="29" t="s">
        <v>8027</v>
      </c>
      <c r="B9924" s="30">
        <v>100308070418</v>
      </c>
      <c r="C9924" s="31" t="s">
        <v>10559</v>
      </c>
      <c r="D9924" s="29" t="s">
        <v>10274</v>
      </c>
      <c r="E9924" s="29">
        <v>12990</v>
      </c>
      <c r="F9924" s="29" t="str">
        <f>_xlfn.XLOOKUP($G9924,[1]类目转化数据!$B:$B,[1]类目转化数据!$A:$A)</f>
        <v>其他</v>
      </c>
      <c r="G9924" s="29" t="s">
        <v>78</v>
      </c>
      <c r="H9924" s="29" t="str">
        <f>_xlfn.XLOOKUP(G9924,[1]类目转化数据!B:B,[1]类目转化数据!C:C)</f>
        <v>智慧厨房</v>
      </c>
      <c r="I9924" s="29"/>
    </row>
    <row r="9925" ht="16.5" spans="1:9">
      <c r="A9925" s="29" t="s">
        <v>8027</v>
      </c>
      <c r="B9925" s="30">
        <v>100228240695</v>
      </c>
      <c r="C9925" s="31" t="s">
        <v>10560</v>
      </c>
      <c r="D9925" s="29" t="s">
        <v>10561</v>
      </c>
      <c r="E9925" s="29">
        <v>17990</v>
      </c>
      <c r="F9925" s="29" t="str">
        <f>_xlfn.XLOOKUP($G9925,[1]类目转化数据!$B:$B,[1]类目转化数据!$A:$A)</f>
        <v>其他</v>
      </c>
      <c r="G9925" s="29" t="s">
        <v>78</v>
      </c>
      <c r="H9925" s="29" t="str">
        <f>_xlfn.XLOOKUP(G9925,[1]类目转化数据!B:B,[1]类目转化数据!C:C)</f>
        <v>智慧厨房</v>
      </c>
      <c r="I9925" s="29"/>
    </row>
    <row r="9926" ht="16.5" spans="1:9">
      <c r="A9926" s="29" t="s">
        <v>8027</v>
      </c>
      <c r="B9926" s="30">
        <v>100304581330</v>
      </c>
      <c r="C9926" s="31" t="s">
        <v>10562</v>
      </c>
      <c r="D9926" s="29" t="s">
        <v>10561</v>
      </c>
      <c r="E9926" s="29">
        <v>12990</v>
      </c>
      <c r="F9926" s="29" t="str">
        <f>_xlfn.XLOOKUP($G9926,[1]类目转化数据!$B:$B,[1]类目转化数据!$A:$A)</f>
        <v>其他</v>
      </c>
      <c r="G9926" s="29" t="s">
        <v>78</v>
      </c>
      <c r="H9926" s="29" t="str">
        <f>_xlfn.XLOOKUP(G9926,[1]类目转化数据!B:B,[1]类目转化数据!C:C)</f>
        <v>智慧厨房</v>
      </c>
      <c r="I9926" s="29"/>
    </row>
    <row r="9927" ht="16.5" spans="1:9">
      <c r="A9927" s="29" t="s">
        <v>8027</v>
      </c>
      <c r="B9927" s="30">
        <v>100228241419</v>
      </c>
      <c r="C9927" s="31" t="s">
        <v>10563</v>
      </c>
      <c r="D9927" s="29" t="s">
        <v>10542</v>
      </c>
      <c r="E9927" s="29">
        <v>18197</v>
      </c>
      <c r="F9927" s="29" t="str">
        <f>_xlfn.XLOOKUP($G9927,[1]类目转化数据!$B:$B,[1]类目转化数据!$A:$A)</f>
        <v>其他</v>
      </c>
      <c r="G9927" s="29" t="s">
        <v>78</v>
      </c>
      <c r="H9927" s="29" t="str">
        <f>_xlfn.XLOOKUP(G9927,[1]类目转化数据!B:B,[1]类目转化数据!C:C)</f>
        <v>智慧厨房</v>
      </c>
      <c r="I9927" s="29"/>
    </row>
    <row r="9928" ht="16.5" spans="1:9">
      <c r="A9928" s="29" t="s">
        <v>8027</v>
      </c>
      <c r="B9928" s="30">
        <v>100229507427</v>
      </c>
      <c r="C9928" s="31" t="s">
        <v>10564</v>
      </c>
      <c r="D9928" s="29" t="s">
        <v>10545</v>
      </c>
      <c r="E9928" s="29">
        <v>23760</v>
      </c>
      <c r="F9928" s="29" t="str">
        <f>_xlfn.XLOOKUP($G9928,[1]类目转化数据!$B:$B,[1]类目转化数据!$A:$A)</f>
        <v>其他</v>
      </c>
      <c r="G9928" s="29" t="s">
        <v>78</v>
      </c>
      <c r="H9928" s="29" t="str">
        <f>_xlfn.XLOOKUP(G9928,[1]类目转化数据!B:B,[1]类目转化数据!C:C)</f>
        <v>智慧厨房</v>
      </c>
      <c r="I9928" s="29"/>
    </row>
    <row r="9929" ht="16.5" spans="1:9">
      <c r="A9929" s="29" t="s">
        <v>8027</v>
      </c>
      <c r="B9929" s="30">
        <v>100306269672</v>
      </c>
      <c r="C9929" s="31" t="s">
        <v>10565</v>
      </c>
      <c r="D9929" s="29" t="s">
        <v>10566</v>
      </c>
      <c r="E9929" s="29">
        <v>35760</v>
      </c>
      <c r="F9929" s="29" t="str">
        <f>_xlfn.XLOOKUP($G9929,[1]类目转化数据!$B:$B,[1]类目转化数据!$A:$A)</f>
        <v>其他</v>
      </c>
      <c r="G9929" s="29" t="s">
        <v>78</v>
      </c>
      <c r="H9929" s="29" t="str">
        <f>_xlfn.XLOOKUP(G9929,[1]类目转化数据!B:B,[1]类目转化数据!C:C)</f>
        <v>智慧厨房</v>
      </c>
      <c r="I9929" s="29"/>
    </row>
    <row r="9930" ht="16.5" spans="1:9">
      <c r="A9930" s="29" t="s">
        <v>8027</v>
      </c>
      <c r="B9930" s="30">
        <v>100306269726</v>
      </c>
      <c r="C9930" s="31" t="s">
        <v>10567</v>
      </c>
      <c r="D9930" s="29" t="s">
        <v>10568</v>
      </c>
      <c r="E9930" s="29">
        <v>13800</v>
      </c>
      <c r="F9930" s="29" t="str">
        <f>_xlfn.XLOOKUP($G9930,[1]类目转化数据!$B:$B,[1]类目转化数据!$A:$A)</f>
        <v>其他</v>
      </c>
      <c r="G9930" s="29" t="s">
        <v>78</v>
      </c>
      <c r="H9930" s="29" t="str">
        <f>_xlfn.XLOOKUP(G9930,[1]类目转化数据!B:B,[1]类目转化数据!C:C)</f>
        <v>智慧厨房</v>
      </c>
      <c r="I9930" s="29"/>
    </row>
    <row r="9931" ht="16.5" spans="1:9">
      <c r="A9931" s="29" t="s">
        <v>8027</v>
      </c>
      <c r="B9931" s="30">
        <v>100229509069</v>
      </c>
      <c r="C9931" s="31" t="s">
        <v>10569</v>
      </c>
      <c r="D9931" s="29" t="s">
        <v>10570</v>
      </c>
      <c r="E9931" s="29">
        <v>12999</v>
      </c>
      <c r="F9931" s="29" t="str">
        <f>_xlfn.XLOOKUP($G9931,[1]类目转化数据!$B:$B,[1]类目转化数据!$A:$A)</f>
        <v>机械设备</v>
      </c>
      <c r="G9931" s="29" t="s">
        <v>73</v>
      </c>
      <c r="H9931" s="29" t="str">
        <f>_xlfn.XLOOKUP(G9931,[1]类目转化数据!B:B,[1]类目转化数据!C:C)</f>
        <v>机械设备</v>
      </c>
      <c r="I9931" s="29"/>
    </row>
    <row r="9932" ht="16.5" spans="1:9">
      <c r="A9932" s="29" t="s">
        <v>8027</v>
      </c>
      <c r="B9932" s="30">
        <v>100234167493</v>
      </c>
      <c r="C9932" s="31" t="s">
        <v>10571</v>
      </c>
      <c r="D9932" s="29" t="s">
        <v>10572</v>
      </c>
      <c r="E9932" s="29">
        <v>20980</v>
      </c>
      <c r="F9932" s="29" t="str">
        <f>_xlfn.XLOOKUP($G9932,[1]类目转化数据!$B:$B,[1]类目转化数据!$A:$A)</f>
        <v>其他</v>
      </c>
      <c r="G9932" s="29" t="s">
        <v>78</v>
      </c>
      <c r="H9932" s="29" t="str">
        <f>_xlfn.XLOOKUP(G9932,[1]类目转化数据!B:B,[1]类目转化数据!C:C)</f>
        <v>智慧厨房</v>
      </c>
      <c r="I9932" s="29"/>
    </row>
    <row r="9933" ht="16.5" spans="1:9">
      <c r="A9933" s="29" t="s">
        <v>8027</v>
      </c>
      <c r="B9933" s="30">
        <v>100308489832</v>
      </c>
      <c r="C9933" s="31" t="s">
        <v>10573</v>
      </c>
      <c r="D9933" s="29" t="s">
        <v>10289</v>
      </c>
      <c r="E9933" s="29">
        <v>9990</v>
      </c>
      <c r="F9933" s="29" t="str">
        <f>_xlfn.XLOOKUP($G9933,[1]类目转化数据!$B:$B,[1]类目转化数据!$A:$A)</f>
        <v>其他</v>
      </c>
      <c r="G9933" s="29" t="s">
        <v>78</v>
      </c>
      <c r="H9933" s="29" t="str">
        <f>_xlfn.XLOOKUP(G9933,[1]类目转化数据!B:B,[1]类目转化数据!C:C)</f>
        <v>智慧厨房</v>
      </c>
      <c r="I9933" s="29"/>
    </row>
    <row r="9934" ht="16.5" spans="1:9">
      <c r="A9934" s="29" t="s">
        <v>8027</v>
      </c>
      <c r="B9934" s="30">
        <v>100308489850</v>
      </c>
      <c r="C9934" s="31" t="s">
        <v>10574</v>
      </c>
      <c r="D9934" s="29" t="s">
        <v>10274</v>
      </c>
      <c r="E9934" s="29">
        <v>19990</v>
      </c>
      <c r="F9934" s="29" t="str">
        <f>_xlfn.XLOOKUP($G9934,[1]类目转化数据!$B:$B,[1]类目转化数据!$A:$A)</f>
        <v>其他</v>
      </c>
      <c r="G9934" s="29" t="s">
        <v>78</v>
      </c>
      <c r="H9934" s="29" t="str">
        <f>_xlfn.XLOOKUP(G9934,[1]类目转化数据!B:B,[1]类目转化数据!C:C)</f>
        <v>智慧厨房</v>
      </c>
      <c r="I9934" s="29"/>
    </row>
    <row r="9935" ht="16.5" spans="1:9">
      <c r="A9935" s="29" t="s">
        <v>8027</v>
      </c>
      <c r="B9935" s="30">
        <v>100308489864</v>
      </c>
      <c r="C9935" s="31" t="s">
        <v>10575</v>
      </c>
      <c r="D9935" s="29" t="s">
        <v>10274</v>
      </c>
      <c r="E9935" s="29">
        <v>16990</v>
      </c>
      <c r="F9935" s="29" t="str">
        <f>_xlfn.XLOOKUP($G9935,[1]类目转化数据!$B:$B,[1]类目转化数据!$A:$A)</f>
        <v>其他</v>
      </c>
      <c r="G9935" s="29" t="s">
        <v>78</v>
      </c>
      <c r="H9935" s="29" t="str">
        <f>_xlfn.XLOOKUP(G9935,[1]类目转化数据!B:B,[1]类目转化数据!C:C)</f>
        <v>智慧厨房</v>
      </c>
      <c r="I9935" s="29"/>
    </row>
    <row r="9936" ht="16.5" spans="1:9">
      <c r="A9936" s="29" t="s">
        <v>8027</v>
      </c>
      <c r="B9936" s="30">
        <v>100308489888</v>
      </c>
      <c r="C9936" s="31" t="s">
        <v>10576</v>
      </c>
      <c r="D9936" s="29" t="s">
        <v>10289</v>
      </c>
      <c r="E9936" s="29">
        <v>13990</v>
      </c>
      <c r="F9936" s="29" t="str">
        <f>_xlfn.XLOOKUP($G9936,[1]类目转化数据!$B:$B,[1]类目转化数据!$A:$A)</f>
        <v>其他</v>
      </c>
      <c r="G9936" s="29" t="s">
        <v>78</v>
      </c>
      <c r="H9936" s="29" t="str">
        <f>_xlfn.XLOOKUP(G9936,[1]类目转化数据!B:B,[1]类目转化数据!C:C)</f>
        <v>智慧厨房</v>
      </c>
      <c r="I9936" s="29"/>
    </row>
    <row r="9937" ht="16.5" spans="1:9">
      <c r="A9937" s="29" t="s">
        <v>8027</v>
      </c>
      <c r="B9937" s="30">
        <v>100308117938</v>
      </c>
      <c r="C9937" s="31" t="s">
        <v>10577</v>
      </c>
      <c r="D9937" s="29" t="s">
        <v>10561</v>
      </c>
      <c r="E9937" s="29">
        <v>17990</v>
      </c>
      <c r="F9937" s="29" t="str">
        <f>_xlfn.XLOOKUP($G9937,[1]类目转化数据!$B:$B,[1]类目转化数据!$A:$A)</f>
        <v>其他</v>
      </c>
      <c r="G9937" s="29" t="s">
        <v>78</v>
      </c>
      <c r="H9937" s="29" t="str">
        <f>_xlfn.XLOOKUP(G9937,[1]类目转化数据!B:B,[1]类目转化数据!C:C)</f>
        <v>智慧厨房</v>
      </c>
      <c r="I9937" s="29"/>
    </row>
    <row r="9938" ht="16.5" spans="1:9">
      <c r="A9938" s="29" t="s">
        <v>8027</v>
      </c>
      <c r="B9938" s="30">
        <v>100312487358</v>
      </c>
      <c r="C9938" s="31" t="s">
        <v>10578</v>
      </c>
      <c r="D9938" s="29" t="s">
        <v>10579</v>
      </c>
      <c r="E9938" s="29">
        <v>19800</v>
      </c>
      <c r="F9938" s="29" t="str">
        <f>_xlfn.XLOOKUP($G9938,[1]类目转化数据!$B:$B,[1]类目转化数据!$A:$A)</f>
        <v>其他</v>
      </c>
      <c r="G9938" s="29" t="s">
        <v>78</v>
      </c>
      <c r="H9938" s="29" t="str">
        <f>_xlfn.XLOOKUP(G9938,[1]类目转化数据!B:B,[1]类目转化数据!C:C)</f>
        <v>智慧厨房</v>
      </c>
      <c r="I9938" s="29"/>
    </row>
    <row r="9939" ht="16.5" spans="1:9">
      <c r="A9939" s="29" t="s">
        <v>8027</v>
      </c>
      <c r="B9939" s="30">
        <v>100312487402</v>
      </c>
      <c r="C9939" s="31" t="s">
        <v>10580</v>
      </c>
      <c r="D9939" s="29" t="s">
        <v>10579</v>
      </c>
      <c r="E9939" s="29">
        <v>13980</v>
      </c>
      <c r="F9939" s="29" t="str">
        <f>_xlfn.XLOOKUP($G9939,[1]类目转化数据!$B:$B,[1]类目转化数据!$A:$A)</f>
        <v>其他</v>
      </c>
      <c r="G9939" s="29" t="s">
        <v>78</v>
      </c>
      <c r="H9939" s="29" t="str">
        <f>_xlfn.XLOOKUP(G9939,[1]类目转化数据!B:B,[1]类目转化数据!C:C)</f>
        <v>智慧厨房</v>
      </c>
      <c r="I9939" s="29"/>
    </row>
    <row r="9940" ht="16.5" spans="1:9">
      <c r="A9940" s="29" t="s">
        <v>8027</v>
      </c>
      <c r="B9940" s="30">
        <v>100308489884</v>
      </c>
      <c r="C9940" s="31" t="s">
        <v>10581</v>
      </c>
      <c r="D9940" s="29" t="s">
        <v>10561</v>
      </c>
      <c r="E9940" s="29">
        <v>12990</v>
      </c>
      <c r="F9940" s="29" t="str">
        <f>_xlfn.XLOOKUP($G9940,[1]类目转化数据!$B:$B,[1]类目转化数据!$A:$A)</f>
        <v>其他</v>
      </c>
      <c r="G9940" s="29" t="s">
        <v>78</v>
      </c>
      <c r="H9940" s="29" t="str">
        <f>_xlfn.XLOOKUP(G9940,[1]类目转化数据!B:B,[1]类目转化数据!C:C)</f>
        <v>智慧厨房</v>
      </c>
      <c r="I9940" s="29"/>
    </row>
    <row r="9941" ht="16.5" spans="1:9">
      <c r="A9941" s="29" t="s">
        <v>8027</v>
      </c>
      <c r="B9941" s="30">
        <v>100312486648</v>
      </c>
      <c r="C9941" s="31" t="s">
        <v>10582</v>
      </c>
      <c r="D9941" s="29" t="s">
        <v>10572</v>
      </c>
      <c r="E9941" s="29">
        <v>14980</v>
      </c>
      <c r="F9941" s="29" t="str">
        <f>_xlfn.XLOOKUP($G9941,[1]类目转化数据!$B:$B,[1]类目转化数据!$A:$A)</f>
        <v>其他</v>
      </c>
      <c r="G9941" s="29" t="s">
        <v>78</v>
      </c>
      <c r="H9941" s="29" t="str">
        <f>_xlfn.XLOOKUP(G9941,[1]类目转化数据!B:B,[1]类目转化数据!C:C)</f>
        <v>智慧厨房</v>
      </c>
      <c r="I9941" s="29"/>
    </row>
    <row r="9942" ht="16.5" spans="1:9">
      <c r="A9942" s="29" t="s">
        <v>8027</v>
      </c>
      <c r="B9942" s="30">
        <v>100313840738</v>
      </c>
      <c r="C9942" s="31" t="s">
        <v>10583</v>
      </c>
      <c r="D9942" s="29" t="s">
        <v>10584</v>
      </c>
      <c r="E9942" s="29">
        <v>29990</v>
      </c>
      <c r="F9942" s="29" t="str">
        <f>_xlfn.XLOOKUP($G9942,[1]类目转化数据!$B:$B,[1]类目转化数据!$A:$A)</f>
        <v>其他</v>
      </c>
      <c r="G9942" s="29" t="s">
        <v>78</v>
      </c>
      <c r="H9942" s="29" t="str">
        <f>_xlfn.XLOOKUP(G9942,[1]类目转化数据!B:B,[1]类目转化数据!C:C)</f>
        <v>智慧厨房</v>
      </c>
      <c r="I9942" s="29"/>
    </row>
    <row r="9943" ht="16.5" spans="1:9">
      <c r="A9943" s="29" t="s">
        <v>8027</v>
      </c>
      <c r="B9943" s="30">
        <v>100231172211</v>
      </c>
      <c r="C9943" s="31" t="s">
        <v>10585</v>
      </c>
      <c r="D9943" s="29" t="s">
        <v>10586</v>
      </c>
      <c r="E9943" s="29">
        <v>2399</v>
      </c>
      <c r="F9943" s="29" t="str">
        <f>_xlfn.XLOOKUP($G9943,[1]类目转化数据!$B:$B,[1]类目转化数据!$A:$A)</f>
        <v>社会餐饮设备</v>
      </c>
      <c r="G9943" s="29" t="s">
        <v>278</v>
      </c>
      <c r="H9943" s="29" t="str">
        <f>_xlfn.XLOOKUP(G9943,[1]类目转化数据!B:B,[1]类目转化数据!C:C)</f>
        <v>小客单</v>
      </c>
      <c r="I9943" s="29"/>
    </row>
    <row r="9944" ht="16.5" spans="1:9">
      <c r="A9944" s="29" t="s">
        <v>8027</v>
      </c>
      <c r="B9944" s="30">
        <v>100231335513</v>
      </c>
      <c r="C9944" s="31" t="s">
        <v>10587</v>
      </c>
      <c r="D9944" s="29" t="s">
        <v>10588</v>
      </c>
      <c r="E9944" s="29">
        <v>1699</v>
      </c>
      <c r="F9944" s="29" t="str">
        <f>_xlfn.XLOOKUP($G9944,[1]类目转化数据!$B:$B,[1]类目转化数据!$A:$A)</f>
        <v>社会餐饮设备</v>
      </c>
      <c r="G9944" s="29" t="s">
        <v>278</v>
      </c>
      <c r="H9944" s="29" t="str">
        <f>_xlfn.XLOOKUP(G9944,[1]类目转化数据!B:B,[1]类目转化数据!C:C)</f>
        <v>小客单</v>
      </c>
      <c r="I9944" s="29"/>
    </row>
    <row r="9945" ht="16.5" spans="1:9">
      <c r="A9945" s="29" t="s">
        <v>8027</v>
      </c>
      <c r="B9945" s="30">
        <v>100308489408</v>
      </c>
      <c r="C9945" s="31" t="s">
        <v>10589</v>
      </c>
      <c r="D9945" s="29" t="s">
        <v>10590</v>
      </c>
      <c r="E9945" s="29">
        <v>2999</v>
      </c>
      <c r="F9945" s="29" t="str">
        <f>_xlfn.XLOOKUP($G9945,[1]类目转化数据!$B:$B,[1]类目转化数据!$A:$A)</f>
        <v>社会餐饮设备</v>
      </c>
      <c r="G9945" s="29" t="s">
        <v>278</v>
      </c>
      <c r="H9945" s="29" t="str">
        <f>_xlfn.XLOOKUP(G9945,[1]类目转化数据!B:B,[1]类目转化数据!C:C)</f>
        <v>小客单</v>
      </c>
      <c r="I9945" s="29"/>
    </row>
    <row r="9946" ht="16.5" spans="1:9">
      <c r="A9946" s="29" t="s">
        <v>8027</v>
      </c>
      <c r="B9946" s="30">
        <v>100231838439</v>
      </c>
      <c r="C9946" s="31" t="s">
        <v>10591</v>
      </c>
      <c r="D9946" s="29" t="s">
        <v>10592</v>
      </c>
      <c r="E9946" s="29">
        <v>4399</v>
      </c>
      <c r="F9946" s="29" t="str">
        <f>_xlfn.XLOOKUP($G9946,[1]类目转化数据!$B:$B,[1]类目转化数据!$A:$A)</f>
        <v>办公饮水设备</v>
      </c>
      <c r="G9946" s="29" t="s">
        <v>622</v>
      </c>
      <c r="H9946" s="29" t="str">
        <f>_xlfn.XLOOKUP(G9946,[1]类目转化数据!B:B,[1]类目转化数据!C:C)</f>
        <v>直饮机组</v>
      </c>
      <c r="I9946" s="29"/>
    </row>
    <row r="9947" ht="16.5" spans="1:9">
      <c r="A9947" s="29" t="s">
        <v>8027</v>
      </c>
      <c r="B9947" s="30">
        <v>100309378022</v>
      </c>
      <c r="C9947" s="31" t="s">
        <v>10593</v>
      </c>
      <c r="D9947" s="29" t="s">
        <v>10594</v>
      </c>
      <c r="E9947" s="29">
        <v>5399</v>
      </c>
      <c r="F9947" s="29" t="str">
        <f>_xlfn.XLOOKUP($G9947,[1]类目转化数据!$B:$B,[1]类目转化数据!$A:$A)</f>
        <v>办公饮水设备</v>
      </c>
      <c r="G9947" s="29" t="s">
        <v>622</v>
      </c>
      <c r="H9947" s="29" t="str">
        <f>_xlfn.XLOOKUP(G9947,[1]类目转化数据!B:B,[1]类目转化数据!C:C)</f>
        <v>直饮机组</v>
      </c>
      <c r="I9947" s="29"/>
    </row>
    <row r="9948" ht="16.5" spans="1:9">
      <c r="A9948" s="29" t="s">
        <v>8027</v>
      </c>
      <c r="B9948" s="30">
        <v>100232095513</v>
      </c>
      <c r="C9948" s="31" t="s">
        <v>10595</v>
      </c>
      <c r="D9948" s="29" t="s">
        <v>10596</v>
      </c>
      <c r="E9948" s="29">
        <v>11994</v>
      </c>
      <c r="F9948" s="29" t="str">
        <f>_xlfn.XLOOKUP($G9948,[1]类目转化数据!$B:$B,[1]类目转化数据!$A:$A)</f>
        <v>烟消洗设备</v>
      </c>
      <c r="G9948" s="29" t="s">
        <v>1372</v>
      </c>
      <c r="H9948" s="29" t="str">
        <f>_xlfn.XLOOKUP(G9948,[1]类目转化数据!B:B,[1]类目转化数据!C:C)</f>
        <v>大锅灶组</v>
      </c>
      <c r="I9948" s="29"/>
    </row>
    <row r="9949" ht="16.5" spans="1:9">
      <c r="A9949" s="29" t="s">
        <v>8027</v>
      </c>
      <c r="B9949" s="30">
        <v>100232095537</v>
      </c>
      <c r="C9949" s="31" t="s">
        <v>10597</v>
      </c>
      <c r="D9949" s="29" t="s">
        <v>10598</v>
      </c>
      <c r="E9949" s="29">
        <v>31052</v>
      </c>
      <c r="F9949" s="29" t="str">
        <f>_xlfn.XLOOKUP($G9949,[1]类目转化数据!$B:$B,[1]类目转化数据!$A:$A)</f>
        <v>烟消洗设备</v>
      </c>
      <c r="G9949" s="29" t="s">
        <v>1372</v>
      </c>
      <c r="H9949" s="29" t="str">
        <f>_xlfn.XLOOKUP(G9949,[1]类目转化数据!B:B,[1]类目转化数据!C:C)</f>
        <v>大锅灶组</v>
      </c>
      <c r="I9949" s="29"/>
    </row>
    <row r="9950" ht="16.5" spans="1:9">
      <c r="A9950" s="29" t="s">
        <v>8027</v>
      </c>
      <c r="B9950" s="30">
        <v>100232095539</v>
      </c>
      <c r="C9950" s="31" t="s">
        <v>10599</v>
      </c>
      <c r="D9950" s="29" t="s">
        <v>8691</v>
      </c>
      <c r="E9950" s="29">
        <v>25788</v>
      </c>
      <c r="F9950" s="29" t="str">
        <f>_xlfn.XLOOKUP($G9950,[1]类目转化数据!$B:$B,[1]类目转化数据!$A:$A)</f>
        <v>烟消洗设备</v>
      </c>
      <c r="G9950" s="29" t="s">
        <v>1372</v>
      </c>
      <c r="H9950" s="29" t="str">
        <f>_xlfn.XLOOKUP(G9950,[1]类目转化数据!B:B,[1]类目转化数据!C:C)</f>
        <v>大锅灶组</v>
      </c>
      <c r="I9950" s="29"/>
    </row>
    <row r="9951" ht="16.5" spans="1:9">
      <c r="A9951" s="29" t="s">
        <v>8027</v>
      </c>
      <c r="B9951" s="30">
        <v>100232095545</v>
      </c>
      <c r="C9951" s="31" t="s">
        <v>10600</v>
      </c>
      <c r="D9951" s="29" t="s">
        <v>9407</v>
      </c>
      <c r="E9951" s="29">
        <v>41562</v>
      </c>
      <c r="F9951" s="29" t="str">
        <f>_xlfn.XLOOKUP($G9951,[1]类目转化数据!$B:$B,[1]类目转化数据!$A:$A)</f>
        <v>烟消洗设备</v>
      </c>
      <c r="G9951" s="29" t="s">
        <v>1372</v>
      </c>
      <c r="H9951" s="29" t="str">
        <f>_xlfn.XLOOKUP(G9951,[1]类目转化数据!B:B,[1]类目转化数据!C:C)</f>
        <v>大锅灶组</v>
      </c>
      <c r="I9951" s="29"/>
    </row>
    <row r="9952" ht="16.5" spans="1:9">
      <c r="A9952" s="29" t="s">
        <v>8027</v>
      </c>
      <c r="B9952" s="30">
        <v>100309719880</v>
      </c>
      <c r="C9952" s="31" t="s">
        <v>10601</v>
      </c>
      <c r="D9952" s="29" t="s">
        <v>9409</v>
      </c>
      <c r="E9952" s="29">
        <v>42922</v>
      </c>
      <c r="F9952" s="29" t="str">
        <f>_xlfn.XLOOKUP($G9952,[1]类目转化数据!$B:$B,[1]类目转化数据!$A:$A)</f>
        <v>烟消洗设备</v>
      </c>
      <c r="G9952" s="29" t="s">
        <v>1372</v>
      </c>
      <c r="H9952" s="29" t="str">
        <f>_xlfn.XLOOKUP(G9952,[1]类目转化数据!B:B,[1]类目转化数据!C:C)</f>
        <v>大锅灶组</v>
      </c>
      <c r="I9952" s="29"/>
    </row>
    <row r="9953" ht="16.5" spans="1:9">
      <c r="A9953" s="29" t="s">
        <v>8027</v>
      </c>
      <c r="B9953" s="30">
        <v>100309719894</v>
      </c>
      <c r="C9953" s="31" t="s">
        <v>10602</v>
      </c>
      <c r="D9953" s="29" t="s">
        <v>10603</v>
      </c>
      <c r="E9953" s="29">
        <v>125742</v>
      </c>
      <c r="F9953" s="29" t="str">
        <f>_xlfn.XLOOKUP($G9953,[1]类目转化数据!$B:$B,[1]类目转化数据!$A:$A)</f>
        <v>其他</v>
      </c>
      <c r="G9953" s="29" t="s">
        <v>8758</v>
      </c>
      <c r="H9953" s="29" t="str">
        <f>_xlfn.XLOOKUP(G9953,[1]类目转化数据!B:B,[1]类目转化数据!C:C)</f>
        <v>大锅灶组</v>
      </c>
      <c r="I9953" s="29"/>
    </row>
    <row r="9954" ht="16.5" spans="1:9">
      <c r="A9954" s="29" t="s">
        <v>8027</v>
      </c>
      <c r="B9954" s="30">
        <v>100309719896</v>
      </c>
      <c r="C9954" s="31" t="s">
        <v>10604</v>
      </c>
      <c r="D9954" s="29" t="s">
        <v>10605</v>
      </c>
      <c r="E9954" s="29">
        <v>124578</v>
      </c>
      <c r="F9954" s="29" t="str">
        <f>_xlfn.XLOOKUP($G9954,[1]类目转化数据!$B:$B,[1]类目转化数据!$A:$A)</f>
        <v>其他</v>
      </c>
      <c r="G9954" s="29" t="s">
        <v>8758</v>
      </c>
      <c r="H9954" s="29" t="str">
        <f>_xlfn.XLOOKUP(G9954,[1]类目转化数据!B:B,[1]类目转化数据!C:C)</f>
        <v>大锅灶组</v>
      </c>
      <c r="I9954" s="29"/>
    </row>
    <row r="9955" ht="16.5" spans="1:9">
      <c r="A9955" s="29" t="s">
        <v>8027</v>
      </c>
      <c r="B9955" s="30">
        <v>100309719924</v>
      </c>
      <c r="C9955" s="31" t="s">
        <v>10606</v>
      </c>
      <c r="D9955" s="29" t="s">
        <v>10605</v>
      </c>
      <c r="E9955" s="29">
        <v>119994</v>
      </c>
      <c r="F9955" s="29" t="str">
        <f>_xlfn.XLOOKUP($G9955,[1]类目转化数据!$B:$B,[1]类目转化数据!$A:$A)</f>
        <v>其他</v>
      </c>
      <c r="G9955" s="29" t="s">
        <v>8758</v>
      </c>
      <c r="H9955" s="29" t="str">
        <f>_xlfn.XLOOKUP(G9955,[1]类目转化数据!B:B,[1]类目转化数据!C:C)</f>
        <v>大锅灶组</v>
      </c>
      <c r="I9955" s="29"/>
    </row>
    <row r="9956" ht="16.5" spans="1:9">
      <c r="A9956" s="29" t="s">
        <v>8027</v>
      </c>
      <c r="B9956" s="30">
        <v>100309719926</v>
      </c>
      <c r="C9956" s="31" t="s">
        <v>10607</v>
      </c>
      <c r="D9956" s="29" t="s">
        <v>10596</v>
      </c>
      <c r="E9956" s="29">
        <v>27516</v>
      </c>
      <c r="F9956" s="29" t="str">
        <f>_xlfn.XLOOKUP($G9956,[1]类目转化数据!$B:$B,[1]类目转化数据!$A:$A)</f>
        <v>烟消洗设备</v>
      </c>
      <c r="G9956" s="29" t="s">
        <v>1372</v>
      </c>
      <c r="H9956" s="29" t="str">
        <f>_xlfn.XLOOKUP(G9956,[1]类目转化数据!B:B,[1]类目转化数据!C:C)</f>
        <v>大锅灶组</v>
      </c>
      <c r="I9956" s="29"/>
    </row>
    <row r="9957" ht="16.5" spans="1:9">
      <c r="A9957" s="29" t="s">
        <v>8027</v>
      </c>
      <c r="B9957" s="30">
        <v>100309719942</v>
      </c>
      <c r="C9957" s="31" t="s">
        <v>10608</v>
      </c>
      <c r="D9957" s="29" t="s">
        <v>10603</v>
      </c>
      <c r="E9957" s="29">
        <v>129108</v>
      </c>
      <c r="F9957" s="29" t="str">
        <f>_xlfn.XLOOKUP($G9957,[1]类目转化数据!$B:$B,[1]类目转化数据!$A:$A)</f>
        <v>其他</v>
      </c>
      <c r="G9957" s="29" t="s">
        <v>8758</v>
      </c>
      <c r="H9957" s="29" t="str">
        <f>_xlfn.XLOOKUP(G9957,[1]类目转化数据!B:B,[1]类目转化数据!C:C)</f>
        <v>大锅灶组</v>
      </c>
      <c r="I9957" s="29"/>
    </row>
    <row r="9958" ht="16.5" spans="1:9">
      <c r="A9958" s="29" t="s">
        <v>8027</v>
      </c>
      <c r="B9958" s="30">
        <v>100309719944</v>
      </c>
      <c r="C9958" s="31" t="s">
        <v>10609</v>
      </c>
      <c r="D9958" s="29" t="s">
        <v>10610</v>
      </c>
      <c r="E9958" s="29">
        <v>34716</v>
      </c>
      <c r="F9958" s="29" t="str">
        <f>_xlfn.XLOOKUP($G9958,[1]类目转化数据!$B:$B,[1]类目转化数据!$A:$A)</f>
        <v>烟消洗设备</v>
      </c>
      <c r="G9958" s="29" t="s">
        <v>1372</v>
      </c>
      <c r="H9958" s="29" t="str">
        <f>_xlfn.XLOOKUP(G9958,[1]类目转化数据!B:B,[1]类目转化数据!C:C)</f>
        <v>大锅灶组</v>
      </c>
      <c r="I9958" s="29"/>
    </row>
    <row r="9959" ht="16.5" spans="1:9">
      <c r="A9959" s="29" t="s">
        <v>8027</v>
      </c>
      <c r="B9959" s="30">
        <v>100309719966</v>
      </c>
      <c r="C9959" s="31" t="s">
        <v>10611</v>
      </c>
      <c r="D9959" s="29" t="s">
        <v>9432</v>
      </c>
      <c r="E9959" s="29">
        <v>37902</v>
      </c>
      <c r="F9959" s="29" t="str">
        <f>_xlfn.XLOOKUP($G9959,[1]类目转化数据!$B:$B,[1]类目转化数据!$A:$A)</f>
        <v>烟消洗设备</v>
      </c>
      <c r="G9959" s="29" t="s">
        <v>1372</v>
      </c>
      <c r="H9959" s="29" t="str">
        <f>_xlfn.XLOOKUP(G9959,[1]类目转化数据!B:B,[1]类目转化数据!C:C)</f>
        <v>大锅灶组</v>
      </c>
      <c r="I9959" s="29"/>
    </row>
    <row r="9960" ht="16.5" spans="1:9">
      <c r="A9960" s="29" t="s">
        <v>8027</v>
      </c>
      <c r="B9960" s="30">
        <v>100309919324</v>
      </c>
      <c r="C9960" s="31" t="s">
        <v>10612</v>
      </c>
      <c r="D9960" s="29" t="s">
        <v>10613</v>
      </c>
      <c r="E9960" s="29">
        <v>5999</v>
      </c>
      <c r="F9960" s="29" t="str">
        <f>_xlfn.XLOOKUP($G9960,[1]类目转化数据!$B:$B,[1]类目转化数据!$A:$A)</f>
        <v>制冷设备</v>
      </c>
      <c r="G9960" s="29" t="s">
        <v>95</v>
      </c>
      <c r="H9960" s="29" t="str">
        <f>_xlfn.XLOOKUP(G9960,[1]类目转化数据!B:B,[1]类目转化数据!C:C)</f>
        <v>后厨组</v>
      </c>
      <c r="I9960" s="29"/>
    </row>
    <row r="9961" ht="16.5" spans="1:9">
      <c r="A9961" s="29" t="s">
        <v>8027</v>
      </c>
      <c r="B9961" s="30">
        <v>100234168173</v>
      </c>
      <c r="C9961" s="31" t="s">
        <v>10614</v>
      </c>
      <c r="D9961" s="29" t="s">
        <v>8124</v>
      </c>
      <c r="E9961" s="29">
        <v>9680</v>
      </c>
      <c r="F9961" s="29" t="str">
        <f>_xlfn.XLOOKUP($G9961,[1]类目转化数据!$B:$B,[1]类目转化数据!$A:$A)</f>
        <v>其他</v>
      </c>
      <c r="G9961" s="29" t="s">
        <v>78</v>
      </c>
      <c r="H9961" s="29" t="str">
        <f>_xlfn.XLOOKUP(G9961,[1]类目转化数据!B:B,[1]类目转化数据!C:C)</f>
        <v>智慧厨房</v>
      </c>
      <c r="I9961" s="29"/>
    </row>
    <row r="9962" ht="16.5" spans="1:9">
      <c r="A9962" s="29" t="s">
        <v>8027</v>
      </c>
      <c r="B9962" s="30">
        <v>100234168185</v>
      </c>
      <c r="C9962" s="31" t="s">
        <v>10615</v>
      </c>
      <c r="D9962" s="29" t="s">
        <v>8124</v>
      </c>
      <c r="E9962" s="29">
        <v>12680</v>
      </c>
      <c r="F9962" s="29" t="str">
        <f>_xlfn.XLOOKUP($G9962,[1]类目转化数据!$B:$B,[1]类目转化数据!$A:$A)</f>
        <v>其他</v>
      </c>
      <c r="G9962" s="29" t="s">
        <v>78</v>
      </c>
      <c r="H9962" s="29" t="str">
        <f>_xlfn.XLOOKUP(G9962,[1]类目转化数据!B:B,[1]类目转化数据!C:C)</f>
        <v>智慧厨房</v>
      </c>
      <c r="I9962" s="29"/>
    </row>
    <row r="9963" ht="16.5" spans="1:9">
      <c r="A9963" s="29" t="s">
        <v>8027</v>
      </c>
      <c r="B9963" s="30">
        <v>100312488910</v>
      </c>
      <c r="C9963" s="31" t="s">
        <v>10616</v>
      </c>
      <c r="D9963" s="29" t="s">
        <v>8124</v>
      </c>
      <c r="E9963" s="29">
        <v>5680</v>
      </c>
      <c r="F9963" s="29" t="str">
        <f>_xlfn.XLOOKUP($G9963,[1]类目转化数据!$B:$B,[1]类目转化数据!$A:$A)</f>
        <v>其他</v>
      </c>
      <c r="G9963" s="29" t="s">
        <v>78</v>
      </c>
      <c r="H9963" s="29" t="str">
        <f>_xlfn.XLOOKUP(G9963,[1]类目转化数据!B:B,[1]类目转化数据!C:C)</f>
        <v>智慧厨房</v>
      </c>
      <c r="I9963" s="29"/>
    </row>
    <row r="9964" ht="16.5" spans="1:9">
      <c r="A9964" s="29" t="s">
        <v>8027</v>
      </c>
      <c r="B9964" s="30">
        <v>100312487474</v>
      </c>
      <c r="C9964" s="31" t="s">
        <v>10617</v>
      </c>
      <c r="D9964" s="29" t="s">
        <v>8124</v>
      </c>
      <c r="E9964" s="29">
        <v>7680</v>
      </c>
      <c r="F9964" s="29" t="str">
        <f>_xlfn.XLOOKUP($G9964,[1]类目转化数据!$B:$B,[1]类目转化数据!$A:$A)</f>
        <v>其他</v>
      </c>
      <c r="G9964" s="29" t="s">
        <v>78</v>
      </c>
      <c r="H9964" s="29" t="str">
        <f>_xlfn.XLOOKUP(G9964,[1]类目转化数据!B:B,[1]类目转化数据!C:C)</f>
        <v>智慧厨房</v>
      </c>
      <c r="I9964" s="29"/>
    </row>
    <row r="9965" ht="16.5" spans="1:9">
      <c r="A9965" s="29" t="s">
        <v>8027</v>
      </c>
      <c r="B9965" s="30">
        <v>100235353601</v>
      </c>
      <c r="C9965" s="31" t="s">
        <v>10618</v>
      </c>
      <c r="D9965" s="29" t="s">
        <v>10619</v>
      </c>
      <c r="E9965" s="29">
        <v>4819</v>
      </c>
      <c r="F9965" s="29" t="str">
        <f>_xlfn.XLOOKUP($G9965,[1]类目转化数据!$B:$B,[1]类目转化数据!$A:$A)</f>
        <v>烟消洗设备</v>
      </c>
      <c r="G9965" s="29" t="s">
        <v>1372</v>
      </c>
      <c r="H9965" s="29" t="str">
        <f>_xlfn.XLOOKUP(G9965,[1]类目转化数据!B:B,[1]类目转化数据!C:C)</f>
        <v>大锅灶组</v>
      </c>
      <c r="I9965" s="29"/>
    </row>
    <row r="9966" ht="16.5" spans="1:9">
      <c r="A9966" s="29" t="s">
        <v>8027</v>
      </c>
      <c r="B9966" s="30">
        <v>100235353653</v>
      </c>
      <c r="C9966" s="31" t="s">
        <v>10620</v>
      </c>
      <c r="D9966" s="29" t="s">
        <v>10621</v>
      </c>
      <c r="E9966" s="29">
        <v>8699</v>
      </c>
      <c r="F9966" s="29" t="str">
        <f>_xlfn.XLOOKUP($G9966,[1]类目转化数据!$B:$B,[1]类目转化数据!$A:$A)</f>
        <v>办公饮水设备</v>
      </c>
      <c r="G9966" s="29" t="s">
        <v>622</v>
      </c>
      <c r="H9966" s="29" t="str">
        <f>_xlfn.XLOOKUP(G9966,[1]类目转化数据!B:B,[1]类目转化数据!C:C)</f>
        <v>直饮机组</v>
      </c>
      <c r="I9966" s="29"/>
    </row>
    <row r="9967" ht="16.5" spans="1:9">
      <c r="A9967" s="29" t="s">
        <v>8027</v>
      </c>
      <c r="B9967" s="30">
        <v>100314070588</v>
      </c>
      <c r="C9967" s="31" t="s">
        <v>10389</v>
      </c>
      <c r="D9967" s="29" t="s">
        <v>10622</v>
      </c>
      <c r="E9967" s="29">
        <v>5699</v>
      </c>
      <c r="F9967" s="29" t="str">
        <f>_xlfn.XLOOKUP($G9967,[1]类目转化数据!$B:$B,[1]类目转化数据!$A:$A)</f>
        <v>办公饮水设备</v>
      </c>
      <c r="G9967" s="29" t="s">
        <v>622</v>
      </c>
      <c r="H9967" s="29" t="str">
        <f>_xlfn.XLOOKUP(G9967,[1]类目转化数据!B:B,[1]类目转化数据!C:C)</f>
        <v>直饮机组</v>
      </c>
      <c r="I9967" s="29"/>
    </row>
    <row r="9968" ht="16.5" spans="1:9">
      <c r="A9968" s="29" t="s">
        <v>8027</v>
      </c>
      <c r="B9968" s="30">
        <v>100314070580</v>
      </c>
      <c r="C9968" s="31" t="s">
        <v>10623</v>
      </c>
      <c r="D9968" s="29" t="s">
        <v>10624</v>
      </c>
      <c r="E9968" s="29">
        <v>5399</v>
      </c>
      <c r="F9968" s="29" t="str">
        <f>_xlfn.XLOOKUP($G9968,[1]类目转化数据!$B:$B,[1]类目转化数据!$A:$A)</f>
        <v>办公饮水设备</v>
      </c>
      <c r="G9968" s="29" t="s">
        <v>622</v>
      </c>
      <c r="H9968" s="29" t="str">
        <f>_xlfn.XLOOKUP(G9968,[1]类目转化数据!B:B,[1]类目转化数据!C:C)</f>
        <v>直饮机组</v>
      </c>
      <c r="I9968" s="29"/>
    </row>
    <row r="9969" ht="16.5" spans="1:9">
      <c r="A9969" s="29" t="s">
        <v>8027</v>
      </c>
      <c r="B9969" s="30">
        <v>100235354025</v>
      </c>
      <c r="C9969" s="31" t="s">
        <v>10625</v>
      </c>
      <c r="D9969" s="29" t="s">
        <v>10626</v>
      </c>
      <c r="E9969" s="29">
        <v>9499</v>
      </c>
      <c r="F9969" s="29" t="str">
        <f>_xlfn.XLOOKUP($G9969,[1]类目转化数据!$B:$B,[1]类目转化数据!$A:$A)</f>
        <v>办公饮水设备</v>
      </c>
      <c r="G9969" s="29" t="s">
        <v>622</v>
      </c>
      <c r="H9969" s="29" t="str">
        <f>_xlfn.XLOOKUP(G9969,[1]类目转化数据!B:B,[1]类目转化数据!C:C)</f>
        <v>直饮机组</v>
      </c>
      <c r="I9969" s="29"/>
    </row>
    <row r="9970" ht="16.5" spans="1:9">
      <c r="A9970" s="29" t="s">
        <v>8027</v>
      </c>
      <c r="B9970" s="30">
        <v>100314071158</v>
      </c>
      <c r="C9970" s="31" t="s">
        <v>10627</v>
      </c>
      <c r="D9970" s="29" t="s">
        <v>10628</v>
      </c>
      <c r="E9970" s="29">
        <v>5299</v>
      </c>
      <c r="F9970" s="29" t="str">
        <f>_xlfn.XLOOKUP($G9970,[1]类目转化数据!$B:$B,[1]类目转化数据!$A:$A)</f>
        <v>办公饮水设备</v>
      </c>
      <c r="G9970" s="29" t="s">
        <v>622</v>
      </c>
      <c r="H9970" s="29" t="str">
        <f>_xlfn.XLOOKUP(G9970,[1]类目转化数据!B:B,[1]类目转化数据!C:C)</f>
        <v>直饮机组</v>
      </c>
      <c r="I9970" s="29"/>
    </row>
    <row r="9971" ht="16.5" spans="1:9">
      <c r="A9971" s="29" t="s">
        <v>8027</v>
      </c>
      <c r="B9971" s="30">
        <v>100314071196</v>
      </c>
      <c r="C9971" s="31" t="s">
        <v>10629</v>
      </c>
      <c r="D9971" s="29" t="s">
        <v>10630</v>
      </c>
      <c r="E9971" s="29">
        <v>4999</v>
      </c>
      <c r="F9971" s="29" t="str">
        <f>_xlfn.XLOOKUP($G9971,[1]类目转化数据!$B:$B,[1]类目转化数据!$A:$A)</f>
        <v>办公饮水设备</v>
      </c>
      <c r="G9971" s="29" t="s">
        <v>622</v>
      </c>
      <c r="H9971" s="29" t="str">
        <f>_xlfn.XLOOKUP(G9971,[1]类目转化数据!B:B,[1]类目转化数据!C:C)</f>
        <v>直饮机组</v>
      </c>
      <c r="I9971" s="29"/>
    </row>
    <row r="9972" ht="16.5" spans="1:9">
      <c r="A9972" s="29" t="s">
        <v>8027</v>
      </c>
      <c r="B9972" s="30">
        <v>100235354027</v>
      </c>
      <c r="C9972" s="31" t="s">
        <v>10631</v>
      </c>
      <c r="D9972" s="29" t="s">
        <v>10632</v>
      </c>
      <c r="E9972" s="29">
        <v>4099</v>
      </c>
      <c r="F9972" s="29" t="str">
        <f>_xlfn.XLOOKUP($G9972,[1]类目转化数据!$B:$B,[1]类目转化数据!$A:$A)</f>
        <v>办公饮水设备</v>
      </c>
      <c r="G9972" s="29" t="s">
        <v>622</v>
      </c>
      <c r="H9972" s="29" t="str">
        <f>_xlfn.XLOOKUP(G9972,[1]类目转化数据!B:B,[1]类目转化数据!C:C)</f>
        <v>直饮机组</v>
      </c>
      <c r="I9972" s="29"/>
    </row>
    <row r="9973" ht="16.5" spans="1:9">
      <c r="A9973" s="29" t="s">
        <v>8027</v>
      </c>
      <c r="B9973" s="30">
        <v>100235354029</v>
      </c>
      <c r="C9973" s="31" t="s">
        <v>10633</v>
      </c>
      <c r="D9973" s="29" t="s">
        <v>10634</v>
      </c>
      <c r="E9973" s="29">
        <v>5899</v>
      </c>
      <c r="F9973" s="29" t="str">
        <f>_xlfn.XLOOKUP($G9973,[1]类目转化数据!$B:$B,[1]类目转化数据!$A:$A)</f>
        <v>办公饮水设备</v>
      </c>
      <c r="G9973" s="29" t="s">
        <v>622</v>
      </c>
      <c r="H9973" s="29" t="str">
        <f>_xlfn.XLOOKUP(G9973,[1]类目转化数据!B:B,[1]类目转化数据!C:C)</f>
        <v>直饮机组</v>
      </c>
      <c r="I9973" s="29"/>
    </row>
    <row r="9974" ht="16.5" spans="1:9">
      <c r="A9974" s="29" t="s">
        <v>8027</v>
      </c>
      <c r="B9974" s="30">
        <v>100235354031</v>
      </c>
      <c r="C9974" s="31" t="s">
        <v>10635</v>
      </c>
      <c r="D9974" s="29" t="s">
        <v>10636</v>
      </c>
      <c r="E9974" s="29">
        <v>6899</v>
      </c>
      <c r="F9974" s="29" t="str">
        <f>_xlfn.XLOOKUP($G9974,[1]类目转化数据!$B:$B,[1]类目转化数据!$A:$A)</f>
        <v>办公饮水设备</v>
      </c>
      <c r="G9974" s="29" t="s">
        <v>622</v>
      </c>
      <c r="H9974" s="29" t="str">
        <f>_xlfn.XLOOKUP(G9974,[1]类目转化数据!B:B,[1]类目转化数据!C:C)</f>
        <v>直饮机组</v>
      </c>
      <c r="I9974" s="29"/>
    </row>
    <row r="9975" ht="16.5" spans="1:9">
      <c r="A9975" s="29" t="s">
        <v>8027</v>
      </c>
      <c r="B9975" s="30">
        <v>100314071138</v>
      </c>
      <c r="C9975" s="31" t="s">
        <v>10637</v>
      </c>
      <c r="D9975" s="29" t="s">
        <v>10638</v>
      </c>
      <c r="E9975" s="29">
        <v>6499</v>
      </c>
      <c r="F9975" s="29" t="str">
        <f>_xlfn.XLOOKUP($G9975,[1]类目转化数据!$B:$B,[1]类目转化数据!$A:$A)</f>
        <v>办公饮水设备</v>
      </c>
      <c r="G9975" s="29" t="s">
        <v>622</v>
      </c>
      <c r="H9975" s="29" t="str">
        <f>_xlfn.XLOOKUP(G9975,[1]类目转化数据!B:B,[1]类目转化数据!C:C)</f>
        <v>直饮机组</v>
      </c>
      <c r="I9975" s="29"/>
    </row>
    <row r="9976" ht="16.5" spans="1:9">
      <c r="A9976" s="29" t="s">
        <v>8027</v>
      </c>
      <c r="B9976" s="30">
        <v>100314071140</v>
      </c>
      <c r="C9976" s="31" t="s">
        <v>10639</v>
      </c>
      <c r="D9976" s="29" t="s">
        <v>10640</v>
      </c>
      <c r="E9976" s="29">
        <v>4099</v>
      </c>
      <c r="F9976" s="29" t="str">
        <f>_xlfn.XLOOKUP($G9976,[1]类目转化数据!$B:$B,[1]类目转化数据!$A:$A)</f>
        <v>办公饮水设备</v>
      </c>
      <c r="G9976" s="29" t="s">
        <v>622</v>
      </c>
      <c r="H9976" s="29" t="str">
        <f>_xlfn.XLOOKUP(G9976,[1]类目转化数据!B:B,[1]类目转化数据!C:C)</f>
        <v>直饮机组</v>
      </c>
      <c r="I9976" s="29"/>
    </row>
    <row r="9977" ht="16.5" spans="1:9">
      <c r="A9977" s="29" t="s">
        <v>8027</v>
      </c>
      <c r="B9977" s="30">
        <v>100314071198</v>
      </c>
      <c r="C9977" s="31" t="s">
        <v>10641</v>
      </c>
      <c r="D9977" s="29" t="s">
        <v>10642</v>
      </c>
      <c r="E9977" s="29">
        <v>9499</v>
      </c>
      <c r="F9977" s="29" t="str">
        <f>_xlfn.XLOOKUP($G9977,[1]类目转化数据!$B:$B,[1]类目转化数据!$A:$A)</f>
        <v>办公饮水设备</v>
      </c>
      <c r="G9977" s="29" t="s">
        <v>622</v>
      </c>
      <c r="H9977" s="29" t="str">
        <f>_xlfn.XLOOKUP(G9977,[1]类目转化数据!B:B,[1]类目转化数据!C:C)</f>
        <v>直饮机组</v>
      </c>
      <c r="I9977" s="29"/>
    </row>
    <row r="9978" ht="16.5" spans="1:9">
      <c r="A9978" s="29" t="s">
        <v>8027</v>
      </c>
      <c r="B9978" s="30">
        <v>100314071200</v>
      </c>
      <c r="C9978" s="31" t="s">
        <v>10643</v>
      </c>
      <c r="D9978" s="29" t="s">
        <v>10644</v>
      </c>
      <c r="E9978" s="29">
        <v>2398</v>
      </c>
      <c r="F9978" s="29" t="str">
        <f>_xlfn.XLOOKUP($G9978,[1]类目转化数据!$B:$B,[1]类目转化数据!$A:$A)</f>
        <v>办公饮水设备</v>
      </c>
      <c r="G9978" s="29" t="s">
        <v>622</v>
      </c>
      <c r="H9978" s="29" t="str">
        <f>_xlfn.XLOOKUP(G9978,[1]类目转化数据!B:B,[1]类目转化数据!C:C)</f>
        <v>直饮机组</v>
      </c>
      <c r="I9978" s="29"/>
    </row>
    <row r="9979" ht="16.5" spans="1:9">
      <c r="A9979" s="29" t="s">
        <v>8027</v>
      </c>
      <c r="B9979" s="30">
        <v>100314071202</v>
      </c>
      <c r="C9979" s="31" t="s">
        <v>10645</v>
      </c>
      <c r="D9979" s="29" t="s">
        <v>10646</v>
      </c>
      <c r="E9979" s="29">
        <v>4699</v>
      </c>
      <c r="F9979" s="29" t="str">
        <f>_xlfn.XLOOKUP($G9979,[1]类目转化数据!$B:$B,[1]类目转化数据!$A:$A)</f>
        <v>办公饮水设备</v>
      </c>
      <c r="G9979" s="29" t="s">
        <v>622</v>
      </c>
      <c r="H9979" s="29" t="str">
        <f>_xlfn.XLOOKUP(G9979,[1]类目转化数据!B:B,[1]类目转化数据!C:C)</f>
        <v>直饮机组</v>
      </c>
      <c r="I9979" s="29"/>
    </row>
    <row r="9980" ht="16.5" spans="1:9">
      <c r="A9980" s="29" t="s">
        <v>8027</v>
      </c>
      <c r="B9980" s="30">
        <v>100314071204</v>
      </c>
      <c r="C9980" s="31" t="s">
        <v>10647</v>
      </c>
      <c r="D9980" s="29" t="s">
        <v>10345</v>
      </c>
      <c r="E9980" s="29">
        <v>3999</v>
      </c>
      <c r="F9980" s="29" t="str">
        <f>_xlfn.XLOOKUP($G9980,[1]类目转化数据!$B:$B,[1]类目转化数据!$A:$A)</f>
        <v>办公饮水设备</v>
      </c>
      <c r="G9980" s="29" t="s">
        <v>622</v>
      </c>
      <c r="H9980" s="29" t="str">
        <f>_xlfn.XLOOKUP(G9980,[1]类目转化数据!B:B,[1]类目转化数据!C:C)</f>
        <v>直饮机组</v>
      </c>
      <c r="I9980" s="29"/>
    </row>
    <row r="9981" ht="16.5" spans="1:9">
      <c r="A9981" s="29" t="s">
        <v>8027</v>
      </c>
      <c r="B9981" s="30">
        <v>100314071210</v>
      </c>
      <c r="C9981" s="31" t="s">
        <v>10342</v>
      </c>
      <c r="D9981" s="29" t="s">
        <v>10343</v>
      </c>
      <c r="E9981" s="29">
        <v>5999</v>
      </c>
      <c r="F9981" s="29" t="str">
        <f>_xlfn.XLOOKUP($G9981,[1]类目转化数据!$B:$B,[1]类目转化数据!$A:$A)</f>
        <v>办公饮水设备</v>
      </c>
      <c r="G9981" s="29" t="s">
        <v>622</v>
      </c>
      <c r="H9981" s="29" t="str">
        <f>_xlfn.XLOOKUP(G9981,[1]类目转化数据!B:B,[1]类目转化数据!C:C)</f>
        <v>直饮机组</v>
      </c>
      <c r="I9981" s="29"/>
    </row>
    <row r="9982" ht="16.5" spans="1:9">
      <c r="A9982" s="29" t="s">
        <v>8027</v>
      </c>
      <c r="B9982" s="30">
        <v>100314071214</v>
      </c>
      <c r="C9982" s="31" t="s">
        <v>10648</v>
      </c>
      <c r="D9982" s="29" t="s">
        <v>10649</v>
      </c>
      <c r="E9982" s="29">
        <v>4999</v>
      </c>
      <c r="F9982" s="29" t="str">
        <f>_xlfn.XLOOKUP($G9982,[1]类目转化数据!$B:$B,[1]类目转化数据!$A:$A)</f>
        <v>办公饮水设备</v>
      </c>
      <c r="G9982" s="29" t="s">
        <v>622</v>
      </c>
      <c r="H9982" s="29" t="str">
        <f>_xlfn.XLOOKUP(G9982,[1]类目转化数据!B:B,[1]类目转化数据!C:C)</f>
        <v>直饮机组</v>
      </c>
      <c r="I9982" s="29"/>
    </row>
    <row r="9983" ht="16.5" spans="1:9">
      <c r="A9983" s="29" t="s">
        <v>8027</v>
      </c>
      <c r="B9983" s="30">
        <v>100314071242</v>
      </c>
      <c r="C9983" s="31" t="s">
        <v>10650</v>
      </c>
      <c r="D9983" s="29" t="s">
        <v>10651</v>
      </c>
      <c r="E9983" s="29">
        <v>4399</v>
      </c>
      <c r="F9983" s="29" t="str">
        <f>_xlfn.XLOOKUP($G9983,[1]类目转化数据!$B:$B,[1]类目转化数据!$A:$A)</f>
        <v>办公饮水设备</v>
      </c>
      <c r="G9983" s="29" t="s">
        <v>622</v>
      </c>
      <c r="H9983" s="29" t="str">
        <f>_xlfn.XLOOKUP(G9983,[1]类目转化数据!B:B,[1]类目转化数据!C:C)</f>
        <v>直饮机组</v>
      </c>
      <c r="I9983" s="29"/>
    </row>
    <row r="9984" ht="16.5" spans="1:9">
      <c r="A9984" s="29" t="s">
        <v>8027</v>
      </c>
      <c r="B9984" s="30">
        <v>100314071244</v>
      </c>
      <c r="C9984" s="31" t="s">
        <v>10652</v>
      </c>
      <c r="D9984" s="29" t="s">
        <v>10653</v>
      </c>
      <c r="E9984" s="29">
        <v>19999</v>
      </c>
      <c r="F9984" s="29" t="str">
        <f>_xlfn.XLOOKUP($G9984,[1]类目转化数据!$B:$B,[1]类目转化数据!$A:$A)</f>
        <v>办公饮水设备</v>
      </c>
      <c r="G9984" s="29" t="s">
        <v>622</v>
      </c>
      <c r="H9984" s="29" t="str">
        <f>_xlfn.XLOOKUP(G9984,[1]类目转化数据!B:B,[1]类目转化数据!C:C)</f>
        <v>直饮机组</v>
      </c>
      <c r="I9984" s="29"/>
    </row>
    <row r="9985" ht="16.5" spans="1:9">
      <c r="A9985" s="29" t="s">
        <v>8027</v>
      </c>
      <c r="B9985" s="30">
        <v>100314071246</v>
      </c>
      <c r="C9985" s="31" t="s">
        <v>10654</v>
      </c>
      <c r="D9985" s="29" t="s">
        <v>10655</v>
      </c>
      <c r="E9985" s="29">
        <v>4999</v>
      </c>
      <c r="F9985" s="29" t="str">
        <f>_xlfn.XLOOKUP($G9985,[1]类目转化数据!$B:$B,[1]类目转化数据!$A:$A)</f>
        <v>办公饮水设备</v>
      </c>
      <c r="G9985" s="29" t="s">
        <v>622</v>
      </c>
      <c r="H9985" s="29" t="str">
        <f>_xlfn.XLOOKUP(G9985,[1]类目转化数据!B:B,[1]类目转化数据!C:C)</f>
        <v>直饮机组</v>
      </c>
      <c r="I9985" s="29"/>
    </row>
    <row r="9986" ht="16.5" spans="1:9">
      <c r="A9986" s="29" t="s">
        <v>8027</v>
      </c>
      <c r="B9986" s="30">
        <v>100235415137</v>
      </c>
      <c r="C9986" s="31" t="s">
        <v>10580</v>
      </c>
      <c r="D9986" s="29" t="s">
        <v>10579</v>
      </c>
      <c r="E9986" s="29">
        <v>13980</v>
      </c>
      <c r="F9986" s="29" t="str">
        <f>_xlfn.XLOOKUP($G9986,[1]类目转化数据!$B:$B,[1]类目转化数据!$A:$A)</f>
        <v>其他</v>
      </c>
      <c r="G9986" s="29" t="s">
        <v>78</v>
      </c>
      <c r="H9986" s="29" t="str">
        <f>_xlfn.XLOOKUP(G9986,[1]类目转化数据!B:B,[1]类目转化数据!C:C)</f>
        <v>智慧厨房</v>
      </c>
      <c r="I9986" s="29"/>
    </row>
    <row r="9987" ht="16.5" spans="1:9">
      <c r="A9987" s="29" t="s">
        <v>8027</v>
      </c>
      <c r="B9987" s="30">
        <v>100314153640</v>
      </c>
      <c r="C9987" s="31" t="s">
        <v>10560</v>
      </c>
      <c r="D9987" s="29" t="s">
        <v>10656</v>
      </c>
      <c r="E9987" s="29">
        <v>17990</v>
      </c>
      <c r="F9987" s="29" t="str">
        <f>_xlfn.XLOOKUP($G9987,[1]类目转化数据!$B:$B,[1]类目转化数据!$A:$A)</f>
        <v>其他</v>
      </c>
      <c r="G9987" s="29" t="s">
        <v>78</v>
      </c>
      <c r="H9987" s="29" t="str">
        <f>_xlfn.XLOOKUP(G9987,[1]类目转化数据!B:B,[1]类目转化数据!C:C)</f>
        <v>智慧厨房</v>
      </c>
      <c r="I9987" s="29"/>
    </row>
    <row r="9988" ht="16.5" spans="1:9">
      <c r="A9988" s="29" t="s">
        <v>8027</v>
      </c>
      <c r="B9988" s="30">
        <v>100314153614</v>
      </c>
      <c r="C9988" s="31" t="s">
        <v>10582</v>
      </c>
      <c r="D9988" s="29" t="s">
        <v>10572</v>
      </c>
      <c r="E9988" s="29">
        <v>14980</v>
      </c>
      <c r="F9988" s="29" t="str">
        <f>_xlfn.XLOOKUP($G9988,[1]类目转化数据!$B:$B,[1]类目转化数据!$A:$A)</f>
        <v>其他</v>
      </c>
      <c r="G9988" s="29" t="s">
        <v>78</v>
      </c>
      <c r="H9988" s="29" t="str">
        <f>_xlfn.XLOOKUP(G9988,[1]类目转化数据!B:B,[1]类目转化数据!C:C)</f>
        <v>智慧厨房</v>
      </c>
      <c r="I9988" s="29"/>
    </row>
    <row r="9989" ht="16.5" spans="1:9">
      <c r="A9989" s="29" t="s">
        <v>8027</v>
      </c>
      <c r="B9989" s="30">
        <v>100314153644</v>
      </c>
      <c r="C9989" s="31" t="s">
        <v>10578</v>
      </c>
      <c r="D9989" s="29" t="s">
        <v>10579</v>
      </c>
      <c r="E9989" s="29">
        <v>19800</v>
      </c>
      <c r="F9989" s="29" t="str">
        <f>_xlfn.XLOOKUP($G9989,[1]类目转化数据!$B:$B,[1]类目转化数据!$A:$A)</f>
        <v>其他</v>
      </c>
      <c r="G9989" s="29" t="s">
        <v>78</v>
      </c>
      <c r="H9989" s="29" t="str">
        <f>_xlfn.XLOOKUP(G9989,[1]类目转化数据!B:B,[1]类目转化数据!C:C)</f>
        <v>智慧厨房</v>
      </c>
      <c r="I9989" s="29"/>
    </row>
    <row r="9990" ht="16.5" spans="1:9">
      <c r="A9990" s="29" t="s">
        <v>8027</v>
      </c>
      <c r="B9990" s="30">
        <v>100314153648</v>
      </c>
      <c r="C9990" s="31" t="s">
        <v>10574</v>
      </c>
      <c r="D9990" s="29" t="s">
        <v>10274</v>
      </c>
      <c r="E9990" s="29">
        <v>19990</v>
      </c>
      <c r="F9990" s="29" t="str">
        <f>_xlfn.XLOOKUP($G9990,[1]类目转化数据!$B:$B,[1]类目转化数据!$A:$A)</f>
        <v>其他</v>
      </c>
      <c r="G9990" s="29" t="s">
        <v>78</v>
      </c>
      <c r="H9990" s="29" t="str">
        <f>_xlfn.XLOOKUP(G9990,[1]类目转化数据!B:B,[1]类目转化数据!C:C)</f>
        <v>智慧厨房</v>
      </c>
      <c r="I9990" s="29"/>
    </row>
    <row r="9991" ht="16.5" spans="1:9">
      <c r="A9991" s="29" t="s">
        <v>8027</v>
      </c>
      <c r="B9991" s="30">
        <v>100314153664</v>
      </c>
      <c r="C9991" s="31" t="s">
        <v>10571</v>
      </c>
      <c r="D9991" s="29" t="s">
        <v>10572</v>
      </c>
      <c r="E9991" s="29">
        <v>20980</v>
      </c>
      <c r="F9991" s="29" t="str">
        <f>_xlfn.XLOOKUP($G9991,[1]类目转化数据!$B:$B,[1]类目转化数据!$A:$A)</f>
        <v>其他</v>
      </c>
      <c r="G9991" s="29" t="s">
        <v>78</v>
      </c>
      <c r="H9991" s="29" t="str">
        <f>_xlfn.XLOOKUP(G9991,[1]类目转化数据!B:B,[1]类目转化数据!C:C)</f>
        <v>智慧厨房</v>
      </c>
      <c r="I9991" s="29"/>
    </row>
    <row r="9992" ht="16.5" spans="1:9">
      <c r="A9992" s="29" t="s">
        <v>8027</v>
      </c>
      <c r="B9992" s="30">
        <v>100314153674</v>
      </c>
      <c r="C9992" s="31" t="s">
        <v>10575</v>
      </c>
      <c r="D9992" s="29" t="s">
        <v>10274</v>
      </c>
      <c r="E9992" s="29">
        <v>16990</v>
      </c>
      <c r="F9992" s="29" t="str">
        <f>_xlfn.XLOOKUP($G9992,[1]类目转化数据!$B:$B,[1]类目转化数据!$A:$A)</f>
        <v>其他</v>
      </c>
      <c r="G9992" s="29" t="s">
        <v>78</v>
      </c>
      <c r="H9992" s="29" t="str">
        <f>_xlfn.XLOOKUP(G9992,[1]类目转化数据!B:B,[1]类目转化数据!C:C)</f>
        <v>智慧厨房</v>
      </c>
      <c r="I9992" s="29"/>
    </row>
    <row r="9993" ht="16.5" spans="1:9">
      <c r="A9993" s="29" t="s">
        <v>8027</v>
      </c>
      <c r="B9993" s="30">
        <v>100235353561</v>
      </c>
      <c r="C9993" s="31" t="s">
        <v>10573</v>
      </c>
      <c r="D9993" s="29" t="s">
        <v>10289</v>
      </c>
      <c r="E9993" s="29">
        <v>9990</v>
      </c>
      <c r="F9993" s="29" t="str">
        <f>_xlfn.XLOOKUP($G9993,[1]类目转化数据!$B:$B,[1]类目转化数据!$A:$A)</f>
        <v>其他</v>
      </c>
      <c r="G9993" s="29" t="s">
        <v>78</v>
      </c>
      <c r="H9993" s="29" t="str">
        <f>_xlfn.XLOOKUP(G9993,[1]类目转化数据!B:B,[1]类目转化数据!C:C)</f>
        <v>智慧厨房</v>
      </c>
      <c r="I9993" s="29"/>
    </row>
    <row r="9994" ht="16.5" spans="1:9">
      <c r="A9994" s="29" t="s">
        <v>8027</v>
      </c>
      <c r="B9994" s="30">
        <v>100314153646</v>
      </c>
      <c r="C9994" s="31" t="s">
        <v>10562</v>
      </c>
      <c r="D9994" s="29" t="s">
        <v>10656</v>
      </c>
      <c r="E9994" s="29">
        <v>12990</v>
      </c>
      <c r="F9994" s="29" t="str">
        <f>_xlfn.XLOOKUP($G9994,[1]类目转化数据!$B:$B,[1]类目转化数据!$A:$A)</f>
        <v>其他</v>
      </c>
      <c r="G9994" s="29" t="s">
        <v>78</v>
      </c>
      <c r="H9994" s="29" t="str">
        <f>_xlfn.XLOOKUP(G9994,[1]类目转化数据!B:B,[1]类目转化数据!C:C)</f>
        <v>智慧厨房</v>
      </c>
      <c r="I9994" s="29"/>
    </row>
    <row r="9995" ht="16.5" spans="1:9">
      <c r="A9995" s="29" t="s">
        <v>8027</v>
      </c>
      <c r="B9995" s="30">
        <v>100314070592</v>
      </c>
      <c r="C9995" s="31" t="s">
        <v>10576</v>
      </c>
      <c r="D9995" s="29" t="s">
        <v>10289</v>
      </c>
      <c r="E9995" s="29">
        <v>13990</v>
      </c>
      <c r="F9995" s="29" t="str">
        <f>_xlfn.XLOOKUP($G9995,[1]类目转化数据!$B:$B,[1]类目转化数据!$A:$A)</f>
        <v>其他</v>
      </c>
      <c r="G9995" s="29" t="s">
        <v>78</v>
      </c>
      <c r="H9995" s="29" t="str">
        <f>_xlfn.XLOOKUP(G9995,[1]类目转化数据!B:B,[1]类目转化数据!C:C)</f>
        <v>智慧厨房</v>
      </c>
      <c r="I9995" s="29"/>
    </row>
    <row r="9996" ht="16.5" spans="1:9">
      <c r="A9996" s="29" t="s">
        <v>8027</v>
      </c>
      <c r="B9996" s="30">
        <v>100314153618</v>
      </c>
      <c r="C9996" s="31" t="s">
        <v>10583</v>
      </c>
      <c r="D9996" s="29" t="s">
        <v>10584</v>
      </c>
      <c r="E9996" s="29">
        <v>29990</v>
      </c>
      <c r="F9996" s="29" t="str">
        <f>_xlfn.XLOOKUP($G9996,[1]类目转化数据!$B:$B,[1]类目转化数据!$A:$A)</f>
        <v>其他</v>
      </c>
      <c r="G9996" s="29" t="s">
        <v>78</v>
      </c>
      <c r="H9996" s="29" t="str">
        <f>_xlfn.XLOOKUP(G9996,[1]类目转化数据!B:B,[1]类目转化数据!C:C)</f>
        <v>智慧厨房</v>
      </c>
      <c r="I9996" s="29"/>
    </row>
    <row r="9997" ht="16.5" spans="1:9">
      <c r="A9997" s="29" t="s">
        <v>8027</v>
      </c>
      <c r="B9997" s="30">
        <v>100236367421</v>
      </c>
      <c r="C9997" s="31" t="s">
        <v>10657</v>
      </c>
      <c r="D9997" s="29" t="s">
        <v>10285</v>
      </c>
      <c r="E9997" s="29">
        <v>23988</v>
      </c>
      <c r="F9997" s="29" t="str">
        <f>_xlfn.XLOOKUP($G9997,[1]类目转化数据!$B:$B,[1]类目转化数据!$A:$A)</f>
        <v>其他</v>
      </c>
      <c r="G9997" s="29" t="s">
        <v>78</v>
      </c>
      <c r="H9997" s="29" t="str">
        <f>_xlfn.XLOOKUP(G9997,[1]类目转化数据!B:B,[1]类目转化数据!C:C)</f>
        <v>智慧厨房</v>
      </c>
      <c r="I9997" s="29" t="s">
        <v>167</v>
      </c>
    </row>
    <row r="9998" ht="16.5" spans="1:9">
      <c r="A9998" s="29" t="s">
        <v>8027</v>
      </c>
      <c r="B9998" s="30">
        <v>100236367439</v>
      </c>
      <c r="C9998" s="31" t="s">
        <v>10658</v>
      </c>
      <c r="D9998" s="29" t="s">
        <v>10530</v>
      </c>
      <c r="E9998" s="29">
        <v>10428</v>
      </c>
      <c r="F9998" s="29" t="str">
        <f>_xlfn.XLOOKUP($G9998,[1]类目转化数据!$B:$B,[1]类目转化数据!$A:$A)</f>
        <v>其他</v>
      </c>
      <c r="G9998" s="29" t="s">
        <v>78</v>
      </c>
      <c r="H9998" s="29" t="str">
        <f>_xlfn.XLOOKUP(G9998,[1]类目转化数据!B:B,[1]类目转化数据!C:C)</f>
        <v>智慧厨房</v>
      </c>
      <c r="I9998" s="29" t="s">
        <v>167</v>
      </c>
    </row>
    <row r="9999" ht="16.5" spans="1:9">
      <c r="A9999" s="29" t="s">
        <v>8027</v>
      </c>
      <c r="B9999" s="30">
        <v>100236367473</v>
      </c>
      <c r="C9999" s="31" t="s">
        <v>10659</v>
      </c>
      <c r="D9999" s="29" t="s">
        <v>10572</v>
      </c>
      <c r="E9999" s="29">
        <v>17976</v>
      </c>
      <c r="F9999" s="29" t="str">
        <f>_xlfn.XLOOKUP($G9999,[1]类目转化数据!$B:$B,[1]类目转化数据!$A:$A)</f>
        <v>其他</v>
      </c>
      <c r="G9999" s="29" t="s">
        <v>78</v>
      </c>
      <c r="H9999" s="29" t="str">
        <f>_xlfn.XLOOKUP(G9999,[1]类目转化数据!B:B,[1]类目转化数据!C:C)</f>
        <v>智慧厨房</v>
      </c>
      <c r="I9999" s="29" t="s">
        <v>167</v>
      </c>
    </row>
    <row r="10000" ht="16.5" spans="1:9">
      <c r="A10000" s="29" t="s">
        <v>8027</v>
      </c>
      <c r="B10000" s="30">
        <v>100236367485</v>
      </c>
      <c r="C10000" s="31" t="s">
        <v>10660</v>
      </c>
      <c r="D10000" s="29" t="s">
        <v>10274</v>
      </c>
      <c r="E10000" s="29">
        <v>29988</v>
      </c>
      <c r="F10000" s="29" t="str">
        <f>_xlfn.XLOOKUP($G10000,[1]类目转化数据!$B:$B,[1]类目转化数据!$A:$A)</f>
        <v>其他</v>
      </c>
      <c r="G10000" s="29" t="s">
        <v>78</v>
      </c>
      <c r="H10000" s="29" t="str">
        <f>_xlfn.XLOOKUP(G10000,[1]类目转化数据!B:B,[1]类目转化数据!C:C)</f>
        <v>智慧厨房</v>
      </c>
      <c r="I10000" s="29" t="s">
        <v>167</v>
      </c>
    </row>
    <row r="10001" ht="16.5" spans="1:9">
      <c r="A10001" s="29" t="s">
        <v>8027</v>
      </c>
      <c r="B10001" s="30">
        <v>100236367495</v>
      </c>
      <c r="C10001" s="31" t="s">
        <v>10661</v>
      </c>
      <c r="D10001" s="29" t="s">
        <v>8124</v>
      </c>
      <c r="E10001" s="29">
        <v>6816</v>
      </c>
      <c r="F10001" s="29" t="str">
        <f>_xlfn.XLOOKUP($G10001,[1]类目转化数据!$B:$B,[1]类目转化数据!$A:$A)</f>
        <v>其他</v>
      </c>
      <c r="G10001" s="29" t="s">
        <v>78</v>
      </c>
      <c r="H10001" s="29" t="str">
        <f>_xlfn.XLOOKUP(G10001,[1]类目转化数据!B:B,[1]类目转化数据!C:C)</f>
        <v>智慧厨房</v>
      </c>
      <c r="I10001" s="29" t="s">
        <v>167</v>
      </c>
    </row>
    <row r="10002" ht="16.5" spans="1:9">
      <c r="A10002" s="29" t="s">
        <v>8027</v>
      </c>
      <c r="B10002" s="30">
        <v>100236367511</v>
      </c>
      <c r="C10002" s="31" t="s">
        <v>10662</v>
      </c>
      <c r="D10002" s="29" t="s">
        <v>10579</v>
      </c>
      <c r="E10002" s="29">
        <v>23760</v>
      </c>
      <c r="F10002" s="29" t="str">
        <f>_xlfn.XLOOKUP($G10002,[1]类目转化数据!$B:$B,[1]类目转化数据!$A:$A)</f>
        <v>其他</v>
      </c>
      <c r="G10002" s="29" t="s">
        <v>78</v>
      </c>
      <c r="H10002" s="29" t="str">
        <f>_xlfn.XLOOKUP(G10002,[1]类目转化数据!B:B,[1]类目转化数据!C:C)</f>
        <v>智慧厨房</v>
      </c>
      <c r="I10002" s="29" t="s">
        <v>167</v>
      </c>
    </row>
    <row r="10003" ht="16.5" spans="1:9">
      <c r="A10003" s="29" t="s">
        <v>8027</v>
      </c>
      <c r="B10003" s="30">
        <v>100236367519</v>
      </c>
      <c r="C10003" s="31" t="s">
        <v>10663</v>
      </c>
      <c r="D10003" s="29" t="s">
        <v>10572</v>
      </c>
      <c r="E10003" s="29">
        <v>25176</v>
      </c>
      <c r="F10003" s="29" t="str">
        <f>_xlfn.XLOOKUP($G10003,[1]类目转化数据!$B:$B,[1]类目转化数据!$A:$A)</f>
        <v>其他</v>
      </c>
      <c r="G10003" s="29" t="s">
        <v>78</v>
      </c>
      <c r="H10003" s="29" t="str">
        <f>_xlfn.XLOOKUP(G10003,[1]类目转化数据!B:B,[1]类目转化数据!C:C)</f>
        <v>智慧厨房</v>
      </c>
      <c r="I10003" s="29" t="s">
        <v>167</v>
      </c>
    </row>
    <row r="10004" ht="16.5" spans="1:9">
      <c r="A10004" s="29" t="s">
        <v>8027</v>
      </c>
      <c r="B10004" s="30">
        <v>100315417400</v>
      </c>
      <c r="C10004" s="31" t="s">
        <v>10664</v>
      </c>
      <c r="D10004" s="29" t="s">
        <v>10289</v>
      </c>
      <c r="E10004" s="29">
        <v>17988</v>
      </c>
      <c r="F10004" s="29" t="str">
        <f>_xlfn.XLOOKUP($G10004,[1]类目转化数据!$B:$B,[1]类目转化数据!$A:$A)</f>
        <v>其他</v>
      </c>
      <c r="G10004" s="29" t="s">
        <v>78</v>
      </c>
      <c r="H10004" s="29" t="str">
        <f>_xlfn.XLOOKUP(G10004,[1]类目转化数据!B:B,[1]类目转化数据!C:C)</f>
        <v>智慧厨房</v>
      </c>
      <c r="I10004" s="29" t="s">
        <v>167</v>
      </c>
    </row>
    <row r="10005" ht="16.5" spans="1:9">
      <c r="A10005" s="29" t="s">
        <v>8027</v>
      </c>
      <c r="B10005" s="30">
        <v>100315417418</v>
      </c>
      <c r="C10005" s="31" t="s">
        <v>10665</v>
      </c>
      <c r="D10005" s="29" t="s">
        <v>10274</v>
      </c>
      <c r="E10005" s="29">
        <v>26388</v>
      </c>
      <c r="F10005" s="29" t="str">
        <f>_xlfn.XLOOKUP($G10005,[1]类目转化数据!$B:$B,[1]类目转化数据!$A:$A)</f>
        <v>其他</v>
      </c>
      <c r="G10005" s="29" t="s">
        <v>78</v>
      </c>
      <c r="H10005" s="29" t="str">
        <f>_xlfn.XLOOKUP(G10005,[1]类目转化数据!B:B,[1]类目转化数据!C:C)</f>
        <v>智慧厨房</v>
      </c>
      <c r="I10005" s="29" t="s">
        <v>167</v>
      </c>
    </row>
    <row r="10006" ht="16.5" spans="1:9">
      <c r="A10006" s="29" t="s">
        <v>8027</v>
      </c>
      <c r="B10006" s="30">
        <v>100315417434</v>
      </c>
      <c r="C10006" s="31" t="s">
        <v>10666</v>
      </c>
      <c r="D10006" s="29" t="s">
        <v>8124</v>
      </c>
      <c r="E10006" s="29">
        <v>11616</v>
      </c>
      <c r="F10006" s="29" t="str">
        <f>_xlfn.XLOOKUP($G10006,[1]类目转化数据!$B:$B,[1]类目转化数据!$A:$A)</f>
        <v>其他</v>
      </c>
      <c r="G10006" s="29" t="s">
        <v>78</v>
      </c>
      <c r="H10006" s="29" t="str">
        <f>_xlfn.XLOOKUP(G10006,[1]类目转化数据!B:B,[1]类目转化数据!C:C)</f>
        <v>智慧厨房</v>
      </c>
      <c r="I10006" s="29" t="s">
        <v>167</v>
      </c>
    </row>
    <row r="10007" ht="16.5" spans="1:9">
      <c r="A10007" s="29" t="s">
        <v>8027</v>
      </c>
      <c r="B10007" s="30">
        <v>100315417438</v>
      </c>
      <c r="C10007" s="31" t="s">
        <v>10667</v>
      </c>
      <c r="D10007" s="29" t="s">
        <v>10274</v>
      </c>
      <c r="E10007" s="29">
        <v>23988</v>
      </c>
      <c r="F10007" s="29" t="str">
        <f>_xlfn.XLOOKUP($G10007,[1]类目转化数据!$B:$B,[1]类目转化数据!$A:$A)</f>
        <v>其他</v>
      </c>
      <c r="G10007" s="29" t="s">
        <v>78</v>
      </c>
      <c r="H10007" s="29" t="str">
        <f>_xlfn.XLOOKUP(G10007,[1]类目转化数据!B:B,[1]类目转化数据!C:C)</f>
        <v>智慧厨房</v>
      </c>
      <c r="I10007" s="29" t="s">
        <v>167</v>
      </c>
    </row>
    <row r="10008" ht="16.5" spans="1:9">
      <c r="A10008" s="29" t="s">
        <v>8027</v>
      </c>
      <c r="B10008" s="30">
        <v>100315417452</v>
      </c>
      <c r="C10008" s="31" t="s">
        <v>10668</v>
      </c>
      <c r="D10008" s="29" t="s">
        <v>8124</v>
      </c>
      <c r="E10008" s="29">
        <v>9216</v>
      </c>
      <c r="F10008" s="29" t="str">
        <f>_xlfn.XLOOKUP($G10008,[1]类目转化数据!$B:$B,[1]类目转化数据!$A:$A)</f>
        <v>其他</v>
      </c>
      <c r="G10008" s="29" t="s">
        <v>78</v>
      </c>
      <c r="H10008" s="29" t="str">
        <f>_xlfn.XLOOKUP(G10008,[1]类目转化数据!B:B,[1]类目转化数据!C:C)</f>
        <v>智慧厨房</v>
      </c>
      <c r="I10008" s="29" t="s">
        <v>167</v>
      </c>
    </row>
    <row r="10009" ht="16.5" spans="1:9">
      <c r="A10009" s="29" t="s">
        <v>8027</v>
      </c>
      <c r="B10009" s="30">
        <v>100315417462</v>
      </c>
      <c r="C10009" s="31" t="s">
        <v>10669</v>
      </c>
      <c r="D10009" s="29" t="s">
        <v>10278</v>
      </c>
      <c r="E10009" s="29">
        <v>5988</v>
      </c>
      <c r="F10009" s="29" t="str">
        <f>_xlfn.XLOOKUP($G10009,[1]类目转化数据!$B:$B,[1]类目转化数据!$A:$A)</f>
        <v>其他</v>
      </c>
      <c r="G10009" s="29" t="s">
        <v>78</v>
      </c>
      <c r="H10009" s="29" t="str">
        <f>_xlfn.XLOOKUP(G10009,[1]类目转化数据!B:B,[1]类目转化数据!C:C)</f>
        <v>智慧厨房</v>
      </c>
      <c r="I10009" s="29" t="s">
        <v>167</v>
      </c>
    </row>
    <row r="10010" ht="16.5" spans="1:9">
      <c r="A10010" s="29" t="s">
        <v>8027</v>
      </c>
      <c r="B10010" s="30">
        <v>100315417464</v>
      </c>
      <c r="C10010" s="31" t="s">
        <v>10670</v>
      </c>
      <c r="D10010" s="29" t="s">
        <v>8124</v>
      </c>
      <c r="E10010" s="29">
        <v>15216</v>
      </c>
      <c r="F10010" s="29" t="str">
        <f>_xlfn.XLOOKUP($G10010,[1]类目转化数据!$B:$B,[1]类目转化数据!$A:$A)</f>
        <v>其他</v>
      </c>
      <c r="G10010" s="29" t="s">
        <v>78</v>
      </c>
      <c r="H10010" s="29" t="str">
        <f>_xlfn.XLOOKUP(G10010,[1]类目转化数据!B:B,[1]类目转化数据!C:C)</f>
        <v>智慧厨房</v>
      </c>
      <c r="I10010" s="29" t="s">
        <v>167</v>
      </c>
    </row>
    <row r="10011" ht="16.5" spans="1:9">
      <c r="A10011" s="29" t="s">
        <v>8027</v>
      </c>
      <c r="B10011" s="30">
        <v>100315417470</v>
      </c>
      <c r="C10011" s="31" t="s">
        <v>10671</v>
      </c>
      <c r="D10011" s="29" t="s">
        <v>10274</v>
      </c>
      <c r="E10011" s="29">
        <v>21588</v>
      </c>
      <c r="F10011" s="29" t="str">
        <f>_xlfn.XLOOKUP($G10011,[1]类目转化数据!$B:$B,[1]类目转化数据!$A:$A)</f>
        <v>其他</v>
      </c>
      <c r="G10011" s="29" t="s">
        <v>78</v>
      </c>
      <c r="H10011" s="29" t="str">
        <f>_xlfn.XLOOKUP(G10011,[1]类目转化数据!B:B,[1]类目转化数据!C:C)</f>
        <v>智慧厨房</v>
      </c>
      <c r="I10011" s="29" t="s">
        <v>167</v>
      </c>
    </row>
    <row r="10012" ht="16.5" spans="1:9">
      <c r="A10012" s="29" t="s">
        <v>8027</v>
      </c>
      <c r="B10012" s="30">
        <v>100315417472</v>
      </c>
      <c r="C10012" s="31" t="s">
        <v>10672</v>
      </c>
      <c r="D10012" s="29" t="s">
        <v>10276</v>
      </c>
      <c r="E10012" s="29">
        <v>10668</v>
      </c>
      <c r="F10012" s="29" t="str">
        <f>_xlfn.XLOOKUP($G10012,[1]类目转化数据!$B:$B,[1]类目转化数据!$A:$A)</f>
        <v>其他</v>
      </c>
      <c r="G10012" s="29" t="s">
        <v>78</v>
      </c>
      <c r="H10012" s="29" t="str">
        <f>_xlfn.XLOOKUP(G10012,[1]类目转化数据!B:B,[1]类目转化数据!C:C)</f>
        <v>智慧厨房</v>
      </c>
      <c r="I10012" s="29" t="s">
        <v>167</v>
      </c>
    </row>
    <row r="10013" ht="16.5" spans="1:9">
      <c r="A10013" s="29" t="s">
        <v>8027</v>
      </c>
      <c r="B10013" s="30">
        <v>100315417476</v>
      </c>
      <c r="C10013" s="31" t="s">
        <v>10673</v>
      </c>
      <c r="D10013" s="29" t="s">
        <v>10274</v>
      </c>
      <c r="E10013" s="29">
        <v>20388</v>
      </c>
      <c r="F10013" s="29" t="str">
        <f>_xlfn.XLOOKUP($G10013,[1]类目转化数据!$B:$B,[1]类目转化数据!$A:$A)</f>
        <v>其他</v>
      </c>
      <c r="G10013" s="29" t="s">
        <v>78</v>
      </c>
      <c r="H10013" s="29" t="str">
        <f>_xlfn.XLOOKUP(G10013,[1]类目转化数据!B:B,[1]类目转化数据!C:C)</f>
        <v>智慧厨房</v>
      </c>
      <c r="I10013" s="29" t="s">
        <v>167</v>
      </c>
    </row>
    <row r="10014" ht="16.5" spans="1:9">
      <c r="A10014" s="29" t="s">
        <v>8027</v>
      </c>
      <c r="B10014" s="30">
        <v>100315417482</v>
      </c>
      <c r="C10014" s="31" t="s">
        <v>10674</v>
      </c>
      <c r="D10014" s="29" t="s">
        <v>10289</v>
      </c>
      <c r="E10014" s="29">
        <v>13188</v>
      </c>
      <c r="F10014" s="29" t="str">
        <f>_xlfn.XLOOKUP($G10014,[1]类目转化数据!$B:$B,[1]类目转化数据!$A:$A)</f>
        <v>其他</v>
      </c>
      <c r="G10014" s="29" t="s">
        <v>78</v>
      </c>
      <c r="H10014" s="29" t="str">
        <f>_xlfn.XLOOKUP(G10014,[1]类目转化数据!B:B,[1]类目转化数据!C:C)</f>
        <v>智慧厨房</v>
      </c>
      <c r="I10014" s="29" t="s">
        <v>167</v>
      </c>
    </row>
    <row r="10015" ht="16.5" spans="1:9">
      <c r="A10015" s="29" t="s">
        <v>8027</v>
      </c>
      <c r="B10015" s="30">
        <v>100315417488</v>
      </c>
      <c r="C10015" s="31" t="s">
        <v>10675</v>
      </c>
      <c r="D10015" s="29" t="s">
        <v>10289</v>
      </c>
      <c r="E10015" s="29">
        <v>15588</v>
      </c>
      <c r="F10015" s="29" t="str">
        <f>_xlfn.XLOOKUP($G10015,[1]类目转化数据!$B:$B,[1]类目转化数据!$A:$A)</f>
        <v>其他</v>
      </c>
      <c r="G10015" s="29" t="s">
        <v>78</v>
      </c>
      <c r="H10015" s="29" t="str">
        <f>_xlfn.XLOOKUP(G10015,[1]类目转化数据!B:B,[1]类目转化数据!C:C)</f>
        <v>智慧厨房</v>
      </c>
      <c r="I10015" s="29" t="s">
        <v>167</v>
      </c>
    </row>
    <row r="10016" ht="16.5" spans="1:9">
      <c r="A10016" s="29" t="s">
        <v>8027</v>
      </c>
      <c r="B10016" s="30">
        <v>100315417504</v>
      </c>
      <c r="C10016" s="31" t="s">
        <v>10676</v>
      </c>
      <c r="D10016" s="29" t="s">
        <v>10579</v>
      </c>
      <c r="E10016" s="29">
        <v>16776</v>
      </c>
      <c r="F10016" s="29" t="str">
        <f>_xlfn.XLOOKUP($G10016,[1]类目转化数据!$B:$B,[1]类目转化数据!$A:$A)</f>
        <v>其他</v>
      </c>
      <c r="G10016" s="29" t="s">
        <v>78</v>
      </c>
      <c r="H10016" s="29" t="str">
        <f>_xlfn.XLOOKUP(G10016,[1]类目转化数据!B:B,[1]类目转化数据!C:C)</f>
        <v>智慧厨房</v>
      </c>
      <c r="I10016" s="29" t="s">
        <v>167</v>
      </c>
    </row>
    <row r="10017" ht="16.5" spans="1:9">
      <c r="A10017" s="29" t="s">
        <v>8027</v>
      </c>
      <c r="B10017" s="30">
        <v>100315418212</v>
      </c>
      <c r="C10017" s="31" t="s">
        <v>10677</v>
      </c>
      <c r="D10017" s="29" t="s">
        <v>10274</v>
      </c>
      <c r="E10017" s="29">
        <v>23988</v>
      </c>
      <c r="F10017" s="29" t="str">
        <f>_xlfn.XLOOKUP($G10017,[1]类目转化数据!$B:$B,[1]类目转化数据!$A:$A)</f>
        <v>其他</v>
      </c>
      <c r="G10017" s="29" t="s">
        <v>78</v>
      </c>
      <c r="H10017" s="29" t="str">
        <f>_xlfn.XLOOKUP(G10017,[1]类目转化数据!B:B,[1]类目转化数据!C:C)</f>
        <v>智慧厨房</v>
      </c>
      <c r="I10017" s="29" t="s">
        <v>167</v>
      </c>
    </row>
    <row r="10018" ht="16.5" spans="1:9">
      <c r="A10018" s="29" t="s">
        <v>8027</v>
      </c>
      <c r="B10018" s="30">
        <v>100315418242</v>
      </c>
      <c r="C10018" s="31" t="s">
        <v>10678</v>
      </c>
      <c r="D10018" s="29" t="s">
        <v>10274</v>
      </c>
      <c r="E10018" s="29">
        <v>23988</v>
      </c>
      <c r="F10018" s="29" t="str">
        <f>_xlfn.XLOOKUP($G10018,[1]类目转化数据!$B:$B,[1]类目转化数据!$A:$A)</f>
        <v>其他</v>
      </c>
      <c r="G10018" s="29" t="s">
        <v>78</v>
      </c>
      <c r="H10018" s="29" t="str">
        <f>_xlfn.XLOOKUP(G10018,[1]类目转化数据!B:B,[1]类目转化数据!C:C)</f>
        <v>智慧厨房</v>
      </c>
      <c r="I10018" s="29" t="s">
        <v>167</v>
      </c>
    </row>
    <row r="10019" ht="16.5" spans="1:9">
      <c r="A10019" s="29" t="s">
        <v>8027</v>
      </c>
      <c r="B10019" s="30">
        <v>100236575935</v>
      </c>
      <c r="C10019" s="31" t="s">
        <v>10679</v>
      </c>
      <c r="D10019" s="29" t="s">
        <v>8124</v>
      </c>
      <c r="E10019" s="29">
        <v>5616</v>
      </c>
      <c r="F10019" s="29" t="str">
        <f>_xlfn.XLOOKUP($G10019,[1]类目转化数据!$B:$B,[1]类目转化数据!$A:$A)</f>
        <v>其他</v>
      </c>
      <c r="G10019" s="29" t="s">
        <v>78</v>
      </c>
      <c r="H10019" s="29" t="str">
        <f>_xlfn.XLOOKUP(G10019,[1]类目转化数据!B:B,[1]类目转化数据!C:C)</f>
        <v>智慧厨房</v>
      </c>
      <c r="I10019" s="29" t="s">
        <v>167</v>
      </c>
    </row>
    <row r="10020" ht="16.5" spans="1:9">
      <c r="A10020" s="29" t="s">
        <v>8027</v>
      </c>
      <c r="B10020" s="30">
        <v>100315695026</v>
      </c>
      <c r="C10020" s="31" t="s">
        <v>10680</v>
      </c>
      <c r="D10020" s="29" t="s">
        <v>10289</v>
      </c>
      <c r="E10020" s="29">
        <v>16788</v>
      </c>
      <c r="F10020" s="29" t="str">
        <f>_xlfn.XLOOKUP($G10020,[1]类目转化数据!$B:$B,[1]类目转化数据!$A:$A)</f>
        <v>其他</v>
      </c>
      <c r="G10020" s="29" t="s">
        <v>78</v>
      </c>
      <c r="H10020" s="29" t="str">
        <f>_xlfn.XLOOKUP(G10020,[1]类目转化数据!B:B,[1]类目转化数据!C:C)</f>
        <v>智慧厨房</v>
      </c>
      <c r="I10020" s="29" t="s">
        <v>167</v>
      </c>
    </row>
    <row r="10021" ht="16.5" spans="1:9">
      <c r="A10021" s="29" t="s">
        <v>8027</v>
      </c>
      <c r="B10021" s="30">
        <v>100315695028</v>
      </c>
      <c r="C10021" s="31" t="s">
        <v>10681</v>
      </c>
      <c r="D10021" s="29" t="s">
        <v>10289</v>
      </c>
      <c r="E10021" s="29">
        <v>11988</v>
      </c>
      <c r="F10021" s="29" t="str">
        <f>_xlfn.XLOOKUP($G10021,[1]类目转化数据!$B:$B,[1]类目转化数据!$A:$A)</f>
        <v>其他</v>
      </c>
      <c r="G10021" s="29" t="s">
        <v>78</v>
      </c>
      <c r="H10021" s="29" t="str">
        <f>_xlfn.XLOOKUP(G10021,[1]类目转化数据!B:B,[1]类目转化数据!C:C)</f>
        <v>智慧厨房</v>
      </c>
      <c r="I10021" s="29" t="s">
        <v>167</v>
      </c>
    </row>
    <row r="10022" ht="16.5" spans="1:9">
      <c r="A10022" s="29" t="s">
        <v>8027</v>
      </c>
      <c r="B10022" s="30">
        <v>100236575917</v>
      </c>
      <c r="C10022" s="31" t="s">
        <v>10682</v>
      </c>
      <c r="D10022" s="29" t="s">
        <v>10274</v>
      </c>
      <c r="E10022" s="29">
        <v>20388</v>
      </c>
      <c r="F10022" s="29" t="str">
        <f>_xlfn.XLOOKUP($G10022,[1]类目转化数据!$B:$B,[1]类目转化数据!$A:$A)</f>
        <v>其他</v>
      </c>
      <c r="G10022" s="29" t="s">
        <v>78</v>
      </c>
      <c r="H10022" s="29" t="str">
        <f>_xlfn.XLOOKUP(G10022,[1]类目转化数据!B:B,[1]类目转化数据!C:C)</f>
        <v>智慧厨房</v>
      </c>
      <c r="I10022" s="29" t="s">
        <v>167</v>
      </c>
    </row>
    <row r="10023" ht="16.5" spans="1:9">
      <c r="A10023" s="29" t="s">
        <v>8027</v>
      </c>
      <c r="B10023" s="30">
        <v>100316392408</v>
      </c>
      <c r="C10023" s="31" t="s">
        <v>10683</v>
      </c>
      <c r="D10023" s="29" t="s">
        <v>10684</v>
      </c>
      <c r="E10023" s="29">
        <v>13999</v>
      </c>
      <c r="F10023" s="29" t="str">
        <f>_xlfn.XLOOKUP($G10023,[1]类目转化数据!$B:$B,[1]类目转化数据!$A:$A)</f>
        <v>制热设备</v>
      </c>
      <c r="G10023" s="29" t="s">
        <v>24</v>
      </c>
      <c r="H10023" s="29" t="str">
        <f>_xlfn.XLOOKUP(G10023,[1]类目转化数据!B:B,[1]类目转化数据!C:C)</f>
        <v>后厨组</v>
      </c>
      <c r="I10023" s="29" t="s">
        <v>167</v>
      </c>
    </row>
    <row r="10024" ht="16.5" spans="1:9">
      <c r="A10024" s="29" t="s">
        <v>8027</v>
      </c>
      <c r="B10024" s="30">
        <v>100316392438</v>
      </c>
      <c r="C10024" s="31" t="s">
        <v>10685</v>
      </c>
      <c r="D10024" s="29" t="s">
        <v>10686</v>
      </c>
      <c r="E10024" s="29">
        <v>4659</v>
      </c>
      <c r="F10024" s="29" t="str">
        <f>_xlfn.XLOOKUP($G10024,[1]类目转化数据!$B:$B,[1]类目转化数据!$A:$A)</f>
        <v>烟消洗设备</v>
      </c>
      <c r="G10024" s="29" t="s">
        <v>54</v>
      </c>
      <c r="H10024" s="29" t="str">
        <f>_xlfn.XLOOKUP(G10024,[1]类目转化数据!B:B,[1]类目转化数据!C:C)</f>
        <v>后厨组</v>
      </c>
      <c r="I10024" s="29" t="s">
        <v>167</v>
      </c>
    </row>
    <row r="10025" ht="16.5" spans="1:9">
      <c r="A10025" s="29" t="s">
        <v>8027</v>
      </c>
      <c r="B10025" s="30">
        <v>100237373079</v>
      </c>
      <c r="C10025" s="31" t="s">
        <v>10687</v>
      </c>
      <c r="D10025" s="29" t="s">
        <v>10688</v>
      </c>
      <c r="E10025" s="29">
        <v>82160</v>
      </c>
      <c r="F10025" s="29" t="str">
        <f>_xlfn.XLOOKUP($G10025,[1]类目转化数据!$B:$B,[1]类目转化数据!$A:$A)</f>
        <v>其他</v>
      </c>
      <c r="G10025" s="29" t="s">
        <v>78</v>
      </c>
      <c r="H10025" s="29" t="str">
        <f>_xlfn.XLOOKUP(G10025,[1]类目转化数据!B:B,[1]类目转化数据!C:C)</f>
        <v>智慧厨房</v>
      </c>
      <c r="I10025" s="29" t="s">
        <v>167</v>
      </c>
    </row>
    <row r="10026" ht="16.5" spans="1:9">
      <c r="A10026" s="29" t="s">
        <v>8027</v>
      </c>
      <c r="B10026" s="30">
        <v>100237373081</v>
      </c>
      <c r="C10026" s="31" t="s">
        <v>10689</v>
      </c>
      <c r="D10026" s="29" t="s">
        <v>10690</v>
      </c>
      <c r="E10026" s="29">
        <v>459800</v>
      </c>
      <c r="F10026" s="29" t="str">
        <f>_xlfn.XLOOKUP($G10026,[1]类目转化数据!$B:$B,[1]类目转化数据!$A:$A)</f>
        <v>其他</v>
      </c>
      <c r="G10026" s="29" t="s">
        <v>78</v>
      </c>
      <c r="H10026" s="29" t="str">
        <f>_xlfn.XLOOKUP(G10026,[1]类目转化数据!B:B,[1]类目转化数据!C:C)</f>
        <v>智慧厨房</v>
      </c>
      <c r="I10026" s="29" t="s">
        <v>167</v>
      </c>
    </row>
    <row r="10027" ht="16.5" spans="1:9">
      <c r="A10027" s="29" t="s">
        <v>8027</v>
      </c>
      <c r="B10027" s="30">
        <v>100237373083</v>
      </c>
      <c r="C10027" s="31" t="s">
        <v>10691</v>
      </c>
      <c r="D10027" s="29" t="s">
        <v>10688</v>
      </c>
      <c r="E10027" s="29">
        <v>207120</v>
      </c>
      <c r="F10027" s="29" t="str">
        <f>_xlfn.XLOOKUP($G10027,[1]类目转化数据!$B:$B,[1]类目转化数据!$A:$A)</f>
        <v>其他</v>
      </c>
      <c r="G10027" s="29" t="s">
        <v>78</v>
      </c>
      <c r="H10027" s="29" t="str">
        <f>_xlfn.XLOOKUP(G10027,[1]类目转化数据!B:B,[1]类目转化数据!C:C)</f>
        <v>智慧厨房</v>
      </c>
      <c r="I10027" s="29" t="s">
        <v>167</v>
      </c>
    </row>
    <row r="10028" ht="16.5" spans="1:9">
      <c r="A10028" s="29" t="s">
        <v>8027</v>
      </c>
      <c r="B10028" s="30">
        <v>100237373093</v>
      </c>
      <c r="C10028" s="31" t="s">
        <v>10692</v>
      </c>
      <c r="D10028" s="29" t="s">
        <v>10693</v>
      </c>
      <c r="E10028" s="29">
        <v>95110</v>
      </c>
      <c r="F10028" s="29" t="str">
        <f>_xlfn.XLOOKUP($G10028,[1]类目转化数据!$B:$B,[1]类目转化数据!$A:$A)</f>
        <v>其他</v>
      </c>
      <c r="G10028" s="29" t="s">
        <v>78</v>
      </c>
      <c r="H10028" s="29" t="str">
        <f>_xlfn.XLOOKUP(G10028,[1]类目转化数据!B:B,[1]类目转化数据!C:C)</f>
        <v>智慧厨房</v>
      </c>
      <c r="I10028" s="29" t="s">
        <v>167</v>
      </c>
    </row>
    <row r="10029" ht="16.5" spans="1:9">
      <c r="A10029" s="29" t="s">
        <v>8027</v>
      </c>
      <c r="B10029" s="30">
        <v>100237373145</v>
      </c>
      <c r="C10029" s="31" t="s">
        <v>10694</v>
      </c>
      <c r="D10029" s="29" t="s">
        <v>10690</v>
      </c>
      <c r="E10029" s="29">
        <v>311340</v>
      </c>
      <c r="F10029" s="29" t="str">
        <f>_xlfn.XLOOKUP($G10029,[1]类目转化数据!$B:$B,[1]类目转化数据!$A:$A)</f>
        <v>其他</v>
      </c>
      <c r="G10029" s="29" t="s">
        <v>78</v>
      </c>
      <c r="H10029" s="29" t="str">
        <f>_xlfn.XLOOKUP(G10029,[1]类目转化数据!B:B,[1]类目转化数据!C:C)</f>
        <v>智慧厨房</v>
      </c>
      <c r="I10029" s="29" t="s">
        <v>167</v>
      </c>
    </row>
    <row r="10030" ht="16.5" spans="1:9">
      <c r="A10030" s="29" t="s">
        <v>8027</v>
      </c>
      <c r="B10030" s="30">
        <v>100316754376</v>
      </c>
      <c r="C10030" s="31" t="s">
        <v>10695</v>
      </c>
      <c r="D10030" s="29" t="s">
        <v>10693</v>
      </c>
      <c r="E10030" s="29">
        <v>240700</v>
      </c>
      <c r="F10030" s="29" t="str">
        <f>_xlfn.XLOOKUP($G10030,[1]类目转化数据!$B:$B,[1]类目转化数据!$A:$A)</f>
        <v>其他</v>
      </c>
      <c r="G10030" s="29" t="s">
        <v>78</v>
      </c>
      <c r="H10030" s="29" t="str">
        <f>_xlfn.XLOOKUP(G10030,[1]类目转化数据!B:B,[1]类目转化数据!C:C)</f>
        <v>智慧厨房</v>
      </c>
      <c r="I10030" s="29" t="s">
        <v>167</v>
      </c>
    </row>
    <row r="10031" ht="16.5" spans="1:9">
      <c r="A10031" s="29" t="s">
        <v>8027</v>
      </c>
      <c r="B10031" s="30">
        <v>100316754414</v>
      </c>
      <c r="C10031" s="31" t="s">
        <v>10696</v>
      </c>
      <c r="D10031" s="29" t="s">
        <v>10690</v>
      </c>
      <c r="E10031" s="29">
        <v>124860</v>
      </c>
      <c r="F10031" s="29" t="str">
        <f>_xlfn.XLOOKUP($G10031,[1]类目转化数据!$B:$B,[1]类目转化数据!$A:$A)</f>
        <v>其他</v>
      </c>
      <c r="G10031" s="29" t="s">
        <v>78</v>
      </c>
      <c r="H10031" s="29" t="str">
        <f>_xlfn.XLOOKUP(G10031,[1]类目转化数据!B:B,[1]类目转化数据!C:C)</f>
        <v>智慧厨房</v>
      </c>
      <c r="I10031" s="29" t="s">
        <v>167</v>
      </c>
    </row>
    <row r="10032" ht="16.5" spans="1:9">
      <c r="A10032" s="29" t="s">
        <v>8027</v>
      </c>
      <c r="B10032" s="30">
        <v>100316754434</v>
      </c>
      <c r="C10032" s="31" t="s">
        <v>10697</v>
      </c>
      <c r="D10032" s="29" t="s">
        <v>10688</v>
      </c>
      <c r="E10032" s="29">
        <v>147140</v>
      </c>
      <c r="F10032" s="29" t="str">
        <f>_xlfn.XLOOKUP($G10032,[1]类目转化数据!$B:$B,[1]类目转化数据!$A:$A)</f>
        <v>其他</v>
      </c>
      <c r="G10032" s="29" t="s">
        <v>78</v>
      </c>
      <c r="H10032" s="29" t="str">
        <f>_xlfn.XLOOKUP(G10032,[1]类目转化数据!B:B,[1]类目转化数据!C:C)</f>
        <v>智慧厨房</v>
      </c>
      <c r="I10032" s="29" t="s">
        <v>167</v>
      </c>
    </row>
    <row r="10033" ht="16.5" spans="1:9">
      <c r="A10033" s="29" t="s">
        <v>8027</v>
      </c>
      <c r="B10033" s="30">
        <v>100316754436</v>
      </c>
      <c r="C10033" s="31" t="s">
        <v>10698</v>
      </c>
      <c r="D10033" s="29" t="s">
        <v>10690</v>
      </c>
      <c r="E10033" s="29">
        <v>246020</v>
      </c>
      <c r="F10033" s="29" t="str">
        <f>_xlfn.XLOOKUP($G10033,[1]类目转化数据!$B:$B,[1]类目转化数据!$A:$A)</f>
        <v>其他</v>
      </c>
      <c r="G10033" s="29" t="s">
        <v>78</v>
      </c>
      <c r="H10033" s="29" t="str">
        <f>_xlfn.XLOOKUP(G10033,[1]类目转化数据!B:B,[1]类目转化数据!C:C)</f>
        <v>智慧厨房</v>
      </c>
      <c r="I10033" s="29" t="s">
        <v>167</v>
      </c>
    </row>
    <row r="10034" ht="16.5" spans="1:9">
      <c r="A10034" s="29" t="s">
        <v>8027</v>
      </c>
      <c r="B10034" s="30">
        <v>100316754438</v>
      </c>
      <c r="C10034" s="31" t="s">
        <v>10699</v>
      </c>
      <c r="D10034" s="29" t="s">
        <v>10688</v>
      </c>
      <c r="E10034" s="29">
        <v>82160</v>
      </c>
      <c r="F10034" s="29" t="str">
        <f>_xlfn.XLOOKUP($G10034,[1]类目转化数据!$B:$B,[1]类目转化数据!$A:$A)</f>
        <v>其他</v>
      </c>
      <c r="G10034" s="29" t="s">
        <v>78</v>
      </c>
      <c r="H10034" s="29" t="str">
        <f>_xlfn.XLOOKUP(G10034,[1]类目转化数据!B:B,[1]类目转化数据!C:C)</f>
        <v>智慧厨房</v>
      </c>
      <c r="I10034" s="29" t="s">
        <v>167</v>
      </c>
    </row>
    <row r="10035" ht="16.5" spans="1:9">
      <c r="A10035" s="29" t="s">
        <v>8027</v>
      </c>
      <c r="B10035" s="30">
        <v>100316754466</v>
      </c>
      <c r="C10035" s="31" t="s">
        <v>10700</v>
      </c>
      <c r="D10035" s="29" t="s">
        <v>10693</v>
      </c>
      <c r="E10035" s="29">
        <v>180800</v>
      </c>
      <c r="F10035" s="29" t="str">
        <f>_xlfn.XLOOKUP($G10035,[1]类目转化数据!$B:$B,[1]类目转化数据!$A:$A)</f>
        <v>其他</v>
      </c>
      <c r="G10035" s="29" t="s">
        <v>78</v>
      </c>
      <c r="H10035" s="29" t="str">
        <f>_xlfn.XLOOKUP(G10035,[1]类目转化数据!B:B,[1]类目转化数据!C:C)</f>
        <v>智慧厨房</v>
      </c>
      <c r="I10035" s="29" t="s">
        <v>167</v>
      </c>
    </row>
    <row r="10036" ht="16.5" spans="1:9">
      <c r="A10036" s="29" t="s">
        <v>8027</v>
      </c>
      <c r="B10036" s="30">
        <v>100316754482</v>
      </c>
      <c r="C10036" s="31" t="s">
        <v>10701</v>
      </c>
      <c r="D10036" s="29" t="s">
        <v>10693</v>
      </c>
      <c r="E10036" s="29">
        <v>339600</v>
      </c>
      <c r="F10036" s="29" t="str">
        <f>_xlfn.XLOOKUP($G10036,[1]类目转化数据!$B:$B,[1]类目转化数据!$A:$A)</f>
        <v>其他</v>
      </c>
      <c r="G10036" s="29" t="s">
        <v>78</v>
      </c>
      <c r="H10036" s="29" t="str">
        <f>_xlfn.XLOOKUP(G10036,[1]类目转化数据!B:B,[1]类目转化数据!C:C)</f>
        <v>智慧厨房</v>
      </c>
      <c r="I10036" s="29" t="s">
        <v>167</v>
      </c>
    </row>
    <row r="10037" ht="16.5" spans="1:9">
      <c r="A10037" s="29" t="s">
        <v>8027</v>
      </c>
      <c r="B10037" s="30">
        <v>100316754488</v>
      </c>
      <c r="C10037" s="31" t="s">
        <v>10702</v>
      </c>
      <c r="D10037" s="29" t="s">
        <v>10690</v>
      </c>
      <c r="E10037" s="29">
        <v>234220</v>
      </c>
      <c r="F10037" s="29" t="str">
        <f>_xlfn.XLOOKUP($G10037,[1]类目转化数据!$B:$B,[1]类目转化数据!$A:$A)</f>
        <v>其他</v>
      </c>
      <c r="G10037" s="29" t="s">
        <v>78</v>
      </c>
      <c r="H10037" s="29" t="str">
        <f>_xlfn.XLOOKUP(G10037,[1]类目转化数据!B:B,[1]类目转化数据!C:C)</f>
        <v>智慧厨房</v>
      </c>
      <c r="I10037" s="29" t="s">
        <v>167</v>
      </c>
    </row>
    <row r="10038" ht="16.5" spans="1:9">
      <c r="A10038" s="29" t="s">
        <v>8027</v>
      </c>
      <c r="B10038" s="30">
        <v>100237820161</v>
      </c>
      <c r="C10038" s="31" t="s">
        <v>10703</v>
      </c>
      <c r="D10038" s="29" t="s">
        <v>10704</v>
      </c>
      <c r="E10038" s="29">
        <v>75800</v>
      </c>
      <c r="F10038" s="29" t="str">
        <f>_xlfn.XLOOKUP($G10038,[1]类目转化数据!$B:$B,[1]类目转化数据!$A:$A)</f>
        <v>烟消洗设备</v>
      </c>
      <c r="G10038" s="29" t="s">
        <v>1490</v>
      </c>
      <c r="H10038" s="29" t="str">
        <f>_xlfn.XLOOKUP(G10038,[1]类目转化数据!B:B,[1]类目转化数据!C:C)</f>
        <v>大锅灶组</v>
      </c>
      <c r="I10038" s="29" t="s">
        <v>167</v>
      </c>
    </row>
    <row r="10039" ht="16.5" spans="1:9">
      <c r="A10039" s="29" t="s">
        <v>8027</v>
      </c>
      <c r="B10039" s="30">
        <v>100237820193</v>
      </c>
      <c r="C10039" s="31" t="s">
        <v>10705</v>
      </c>
      <c r="D10039" s="29" t="s">
        <v>10706</v>
      </c>
      <c r="E10039" s="29">
        <v>39980</v>
      </c>
      <c r="F10039" s="29" t="str">
        <f>_xlfn.XLOOKUP($G10039,[1]类目转化数据!$B:$B,[1]类目转化数据!$A:$A)</f>
        <v>烟消洗设备</v>
      </c>
      <c r="G10039" s="29" t="s">
        <v>1490</v>
      </c>
      <c r="H10039" s="29" t="str">
        <f>_xlfn.XLOOKUP(G10039,[1]类目转化数据!B:B,[1]类目转化数据!C:C)</f>
        <v>大锅灶组</v>
      </c>
      <c r="I10039" s="29" t="s">
        <v>167</v>
      </c>
    </row>
    <row r="10040" ht="16.5" spans="1:9">
      <c r="A10040" s="29" t="s">
        <v>8027</v>
      </c>
      <c r="B10040" s="30">
        <v>100237820219</v>
      </c>
      <c r="C10040" s="31" t="s">
        <v>10707</v>
      </c>
      <c r="D10040" s="29" t="s">
        <v>10708</v>
      </c>
      <c r="E10040" s="29">
        <v>108000</v>
      </c>
      <c r="F10040" s="29" t="str">
        <f>_xlfn.XLOOKUP($G10040,[1]类目转化数据!$B:$B,[1]类目转化数据!$A:$A)</f>
        <v>烟消洗设备</v>
      </c>
      <c r="G10040" s="29" t="s">
        <v>1490</v>
      </c>
      <c r="H10040" s="29" t="str">
        <f>_xlfn.XLOOKUP(G10040,[1]类目转化数据!B:B,[1]类目转化数据!C:C)</f>
        <v>大锅灶组</v>
      </c>
      <c r="I10040" s="29" t="s">
        <v>167</v>
      </c>
    </row>
    <row r="10041" ht="16.5" spans="1:9">
      <c r="A10041" s="29" t="s">
        <v>8027</v>
      </c>
      <c r="B10041" s="30">
        <v>100317352272</v>
      </c>
      <c r="C10041" s="31" t="s">
        <v>10709</v>
      </c>
      <c r="D10041" s="29" t="s">
        <v>10710</v>
      </c>
      <c r="E10041" s="29">
        <v>169800</v>
      </c>
      <c r="F10041" s="29" t="str">
        <f>_xlfn.XLOOKUP($G10041,[1]类目转化数据!$B:$B,[1]类目转化数据!$A:$A)</f>
        <v>烟消洗设备</v>
      </c>
      <c r="G10041" s="29" t="s">
        <v>1490</v>
      </c>
      <c r="H10041" s="29" t="str">
        <f>_xlfn.XLOOKUP(G10041,[1]类目转化数据!B:B,[1]类目转化数据!C:C)</f>
        <v>大锅灶组</v>
      </c>
      <c r="I10041" s="29" t="s">
        <v>167</v>
      </c>
    </row>
    <row r="10042" ht="16.5" spans="1:9">
      <c r="A10042" s="29" t="s">
        <v>8027</v>
      </c>
      <c r="B10042" s="30">
        <v>100317352286</v>
      </c>
      <c r="C10042" s="31" t="s">
        <v>10711</v>
      </c>
      <c r="D10042" s="29" t="s">
        <v>10712</v>
      </c>
      <c r="E10042" s="29">
        <v>89999</v>
      </c>
      <c r="F10042" s="29" t="str">
        <f>_xlfn.XLOOKUP($G10042,[1]类目转化数据!$B:$B,[1]类目转化数据!$A:$A)</f>
        <v>烟消洗设备</v>
      </c>
      <c r="G10042" s="29" t="s">
        <v>1490</v>
      </c>
      <c r="H10042" s="29" t="str">
        <f>_xlfn.XLOOKUP(G10042,[1]类目转化数据!B:B,[1]类目转化数据!C:C)</f>
        <v>大锅灶组</v>
      </c>
      <c r="I10042" s="29" t="s">
        <v>167</v>
      </c>
    </row>
    <row r="10043" ht="16.5" spans="1:9">
      <c r="A10043" s="29" t="s">
        <v>8027</v>
      </c>
      <c r="B10043" s="30">
        <v>100317352290</v>
      </c>
      <c r="C10043" s="31" t="s">
        <v>10709</v>
      </c>
      <c r="D10043" s="29" t="s">
        <v>10710</v>
      </c>
      <c r="E10043" s="29">
        <v>169800</v>
      </c>
      <c r="F10043" s="29" t="str">
        <f>_xlfn.XLOOKUP($G10043,[1]类目转化数据!$B:$B,[1]类目转化数据!$A:$A)</f>
        <v>烟消洗设备</v>
      </c>
      <c r="G10043" s="29" t="s">
        <v>1490</v>
      </c>
      <c r="H10043" s="29" t="str">
        <f>_xlfn.XLOOKUP(G10043,[1]类目转化数据!B:B,[1]类目转化数据!C:C)</f>
        <v>大锅灶组</v>
      </c>
      <c r="I10043" s="29" t="s">
        <v>167</v>
      </c>
    </row>
    <row r="10044" ht="16.5" spans="1:9">
      <c r="A10044" s="29" t="s">
        <v>8027</v>
      </c>
      <c r="B10044" s="30">
        <v>100317352318</v>
      </c>
      <c r="C10044" s="31" t="s">
        <v>10713</v>
      </c>
      <c r="D10044" s="29" t="s">
        <v>10714</v>
      </c>
      <c r="E10044" s="29">
        <v>76800</v>
      </c>
      <c r="F10044" s="29" t="str">
        <f>_xlfn.XLOOKUP($G10044,[1]类目转化数据!$B:$B,[1]类目转化数据!$A:$A)</f>
        <v>烟消洗设备</v>
      </c>
      <c r="G10044" s="29" t="s">
        <v>1490</v>
      </c>
      <c r="H10044" s="29" t="str">
        <f>_xlfn.XLOOKUP(G10044,[1]类目转化数据!B:B,[1]类目转化数据!C:C)</f>
        <v>大锅灶组</v>
      </c>
      <c r="I10044" s="29" t="s">
        <v>167</v>
      </c>
    </row>
    <row r="10045" ht="16.5" spans="1:9">
      <c r="A10045" s="29" t="s">
        <v>8027</v>
      </c>
      <c r="B10045" s="30">
        <v>100317352344</v>
      </c>
      <c r="C10045" s="31" t="s">
        <v>10715</v>
      </c>
      <c r="D10045" s="29" t="s">
        <v>10716</v>
      </c>
      <c r="E10045" s="29">
        <v>63800</v>
      </c>
      <c r="F10045" s="29" t="str">
        <f>_xlfn.XLOOKUP($G10045,[1]类目转化数据!$B:$B,[1]类目转化数据!$A:$A)</f>
        <v>烟消洗设备</v>
      </c>
      <c r="G10045" s="29" t="s">
        <v>1490</v>
      </c>
      <c r="H10045" s="29" t="str">
        <f>_xlfn.XLOOKUP(G10045,[1]类目转化数据!B:B,[1]类目转化数据!C:C)</f>
        <v>大锅灶组</v>
      </c>
      <c r="I10045" s="29" t="s">
        <v>167</v>
      </c>
    </row>
    <row r="10046" ht="16.5" spans="1:9">
      <c r="A10046" s="29" t="s">
        <v>8027</v>
      </c>
      <c r="B10046" s="30">
        <v>100317352314</v>
      </c>
      <c r="C10046" s="31" t="s">
        <v>10713</v>
      </c>
      <c r="D10046" s="29" t="s">
        <v>10714</v>
      </c>
      <c r="E10046" s="29">
        <v>76800</v>
      </c>
      <c r="F10046" s="29" t="str">
        <f>_xlfn.XLOOKUP($G10046,[1]类目转化数据!$B:$B,[1]类目转化数据!$A:$A)</f>
        <v>烟消洗设备</v>
      </c>
      <c r="G10046" s="29" t="s">
        <v>1490</v>
      </c>
      <c r="H10046" s="29" t="str">
        <f>_xlfn.XLOOKUP(G10046,[1]类目转化数据!B:B,[1]类目转化数据!C:C)</f>
        <v>大锅灶组</v>
      </c>
      <c r="I10046" s="29" t="s">
        <v>167</v>
      </c>
    </row>
    <row r="10047" ht="16.5" spans="1:9">
      <c r="A10047" s="29" t="s">
        <v>8027</v>
      </c>
      <c r="B10047" s="30">
        <v>100317352278</v>
      </c>
      <c r="C10047" s="31" t="s">
        <v>10717</v>
      </c>
      <c r="D10047" s="29" t="s">
        <v>10718</v>
      </c>
      <c r="E10047" s="29">
        <v>78800</v>
      </c>
      <c r="F10047" s="29" t="str">
        <f>_xlfn.XLOOKUP($G10047,[1]类目转化数据!$B:$B,[1]类目转化数据!$A:$A)</f>
        <v>烟消洗设备</v>
      </c>
      <c r="G10047" s="29" t="s">
        <v>1490</v>
      </c>
      <c r="H10047" s="29" t="str">
        <f>_xlfn.XLOOKUP(G10047,[1]类目转化数据!B:B,[1]类目转化数据!C:C)</f>
        <v>大锅灶组</v>
      </c>
      <c r="I10047" s="29" t="s">
        <v>167</v>
      </c>
    </row>
    <row r="10048" ht="16.5" spans="1:9">
      <c r="A10048" s="29" t="s">
        <v>8027</v>
      </c>
      <c r="B10048" s="30">
        <v>100318060380</v>
      </c>
      <c r="C10048" s="31" t="s">
        <v>10719</v>
      </c>
      <c r="D10048" s="29" t="s">
        <v>10720</v>
      </c>
      <c r="E10048" s="29">
        <v>128900</v>
      </c>
      <c r="F10048" s="29" t="str">
        <f>_xlfn.XLOOKUP($G10048,[1]类目转化数据!$B:$B,[1]类目转化数据!$A:$A)</f>
        <v>烟消洗设备</v>
      </c>
      <c r="G10048" s="29" t="s">
        <v>1490</v>
      </c>
      <c r="H10048" s="29" t="str">
        <f>_xlfn.XLOOKUP(G10048,[1]类目转化数据!B:B,[1]类目转化数据!C:C)</f>
        <v>大锅灶组</v>
      </c>
      <c r="I10048" s="29" t="s">
        <v>167</v>
      </c>
    </row>
    <row r="10049" ht="16.5" spans="1:9">
      <c r="A10049" s="29" t="s">
        <v>8027</v>
      </c>
      <c r="B10049" s="30">
        <v>100317352334</v>
      </c>
      <c r="C10049" s="31" t="s">
        <v>10707</v>
      </c>
      <c r="D10049" s="29" t="s">
        <v>10708</v>
      </c>
      <c r="E10049" s="29">
        <v>108000</v>
      </c>
      <c r="F10049" s="29" t="str">
        <f>_xlfn.XLOOKUP($G10049,[1]类目转化数据!$B:$B,[1]类目转化数据!$A:$A)</f>
        <v>烟消洗设备</v>
      </c>
      <c r="G10049" s="29" t="s">
        <v>1490</v>
      </c>
      <c r="H10049" s="29" t="str">
        <f>_xlfn.XLOOKUP(G10049,[1]类目转化数据!B:B,[1]类目转化数据!C:C)</f>
        <v>大锅灶组</v>
      </c>
      <c r="I10049" s="29" t="s">
        <v>167</v>
      </c>
    </row>
    <row r="10050" ht="16.5" spans="1:9">
      <c r="A10050" s="29" t="s">
        <v>8027</v>
      </c>
      <c r="B10050" s="30">
        <v>100318060428</v>
      </c>
      <c r="C10050" s="31" t="s">
        <v>10721</v>
      </c>
      <c r="D10050" s="29" t="s">
        <v>10722</v>
      </c>
      <c r="E10050" s="29">
        <v>179800</v>
      </c>
      <c r="F10050" s="29" t="str">
        <f>_xlfn.XLOOKUP($G10050,[1]类目转化数据!$B:$B,[1]类目转化数据!$A:$A)</f>
        <v>烟消洗设备</v>
      </c>
      <c r="G10050" s="29" t="s">
        <v>1490</v>
      </c>
      <c r="H10050" s="29" t="str">
        <f>_xlfn.XLOOKUP(G10050,[1]类目转化数据!B:B,[1]类目转化数据!C:C)</f>
        <v>大锅灶组</v>
      </c>
      <c r="I10050" s="29" t="s">
        <v>167</v>
      </c>
    </row>
    <row r="10051" ht="16.5" spans="1:9">
      <c r="A10051" s="29" t="s">
        <v>8027</v>
      </c>
      <c r="B10051" s="30">
        <v>100318060406</v>
      </c>
      <c r="C10051" s="31" t="s">
        <v>10719</v>
      </c>
      <c r="D10051" s="29" t="s">
        <v>10720</v>
      </c>
      <c r="E10051" s="29">
        <v>128900</v>
      </c>
      <c r="F10051" s="29" t="str">
        <f>_xlfn.XLOOKUP($G10051,[1]类目转化数据!$B:$B,[1]类目转化数据!$A:$A)</f>
        <v>烟消洗设备</v>
      </c>
      <c r="G10051" s="29" t="s">
        <v>1490</v>
      </c>
      <c r="H10051" s="29" t="str">
        <f>_xlfn.XLOOKUP(G10051,[1]类目转化数据!B:B,[1]类目转化数据!C:C)</f>
        <v>大锅灶组</v>
      </c>
      <c r="I10051" s="29" t="s">
        <v>167</v>
      </c>
    </row>
    <row r="10052" ht="16.5" spans="1:9">
      <c r="A10052" s="29" t="s">
        <v>8027</v>
      </c>
      <c r="B10052" s="30">
        <v>100237820217</v>
      </c>
      <c r="C10052" s="31" t="s">
        <v>10723</v>
      </c>
      <c r="D10052" s="29" t="s">
        <v>10724</v>
      </c>
      <c r="E10052" s="29">
        <v>63800</v>
      </c>
      <c r="F10052" s="29" t="str">
        <f>_xlfn.XLOOKUP($G10052,[1]类目转化数据!$B:$B,[1]类目转化数据!$A:$A)</f>
        <v>烟消洗设备</v>
      </c>
      <c r="G10052" s="29" t="s">
        <v>1490</v>
      </c>
      <c r="H10052" s="29" t="str">
        <f>_xlfn.XLOOKUP(G10052,[1]类目转化数据!B:B,[1]类目转化数据!C:C)</f>
        <v>大锅灶组</v>
      </c>
      <c r="I10052" s="29" t="s">
        <v>167</v>
      </c>
    </row>
    <row r="10053" ht="16.5" spans="1:9">
      <c r="A10053" s="29" t="s">
        <v>8027</v>
      </c>
      <c r="B10053" s="30">
        <v>100238350311</v>
      </c>
      <c r="C10053" s="31" t="s">
        <v>10721</v>
      </c>
      <c r="D10053" s="29" t="s">
        <v>10722</v>
      </c>
      <c r="E10053" s="29">
        <v>179800</v>
      </c>
      <c r="F10053" s="29" t="str">
        <f>_xlfn.XLOOKUP($G10053,[1]类目转化数据!$B:$B,[1]类目转化数据!$A:$A)</f>
        <v>烟消洗设备</v>
      </c>
      <c r="G10053" s="29" t="s">
        <v>1490</v>
      </c>
      <c r="H10053" s="29" t="str">
        <f>_xlfn.XLOOKUP(G10053,[1]类目转化数据!B:B,[1]类目转化数据!C:C)</f>
        <v>大锅灶组</v>
      </c>
      <c r="I10053" s="29" t="s">
        <v>167</v>
      </c>
    </row>
    <row r="10054" ht="16.5" spans="1:9">
      <c r="A10054" s="36" t="s">
        <v>8027</v>
      </c>
      <c r="B10054" s="32">
        <v>100005291307</v>
      </c>
      <c r="C10054" s="33" t="s">
        <v>10725</v>
      </c>
      <c r="D10054" s="29"/>
      <c r="E10054" s="29"/>
      <c r="F10054" s="29" t="str">
        <f>_xlfn.XLOOKUP($G10054,[1]类目转化数据!$B:$B,[1]类目转化数据!$A:$A)</f>
        <v>社会餐饮设备</v>
      </c>
      <c r="G10054" s="35" t="s">
        <v>278</v>
      </c>
      <c r="H10054" s="29" t="str">
        <f>_xlfn.XLOOKUP(G10054,[1]类目转化数据!B:B,[1]类目转化数据!C:C)</f>
        <v>小客单</v>
      </c>
      <c r="I10054" s="29"/>
    </row>
    <row r="10055" ht="16.5" spans="1:9">
      <c r="A10055" s="36" t="s">
        <v>8027</v>
      </c>
      <c r="B10055" s="32">
        <v>100023087427</v>
      </c>
      <c r="C10055" s="33" t="s">
        <v>10726</v>
      </c>
      <c r="D10055" s="29"/>
      <c r="E10055" s="29"/>
      <c r="F10055" s="29" t="str">
        <f>_xlfn.XLOOKUP($G10055,[1]类目转化数据!$B:$B,[1]类目转化数据!$A:$A)</f>
        <v>机械设备</v>
      </c>
      <c r="G10055" s="35" t="s">
        <v>73</v>
      </c>
      <c r="H10055" s="29" t="str">
        <f>_xlfn.XLOOKUP(G10055,[1]类目转化数据!B:B,[1]类目转化数据!C:C)</f>
        <v>机械设备</v>
      </c>
      <c r="I10055" s="29"/>
    </row>
    <row r="10056" ht="16.5" spans="1:9">
      <c r="A10056" s="36" t="s">
        <v>8027</v>
      </c>
      <c r="B10056" s="32">
        <v>100043286980</v>
      </c>
      <c r="C10056" s="33" t="s">
        <v>10727</v>
      </c>
      <c r="D10056" s="29"/>
      <c r="E10056" s="29"/>
      <c r="F10056" s="29" t="str">
        <f>_xlfn.XLOOKUP($G10056,[1]类目转化数据!$B:$B,[1]类目转化数据!$A:$A)</f>
        <v>机械设备</v>
      </c>
      <c r="G10056" s="35" t="s">
        <v>73</v>
      </c>
      <c r="H10056" s="29" t="str">
        <f>_xlfn.XLOOKUP(G10056,[1]类目转化数据!B:B,[1]类目转化数据!C:C)</f>
        <v>机械设备</v>
      </c>
      <c r="I10056" s="29"/>
    </row>
    <row r="10057" ht="16.5" spans="1:9">
      <c r="A10057" s="29" t="s">
        <v>10728</v>
      </c>
      <c r="B10057" s="30">
        <v>4969613</v>
      </c>
      <c r="C10057" s="31" t="s">
        <v>10729</v>
      </c>
      <c r="D10057" s="29" t="s">
        <v>8108</v>
      </c>
      <c r="E10057" s="29">
        <v>1199</v>
      </c>
      <c r="F10057" s="29" t="str">
        <f>_xlfn.XLOOKUP($G10057,[1]类目转化数据!$B:$B,[1]类目转化数据!$A:$A)</f>
        <v>烟消洗设备</v>
      </c>
      <c r="G10057" s="29" t="s">
        <v>50</v>
      </c>
      <c r="H10057" s="29" t="str">
        <f>_xlfn.XLOOKUP(G10057,[1]类目转化数据!B:B,[1]类目转化数据!C:C)</f>
        <v>小客单</v>
      </c>
      <c r="I10057" s="29"/>
    </row>
    <row r="10058" ht="16.5" spans="1:9">
      <c r="A10058" s="29" t="s">
        <v>10728</v>
      </c>
      <c r="B10058" s="30">
        <v>5168831</v>
      </c>
      <c r="C10058" s="31" t="s">
        <v>10730</v>
      </c>
      <c r="D10058" s="29" t="s">
        <v>8110</v>
      </c>
      <c r="E10058" s="29">
        <v>1899</v>
      </c>
      <c r="F10058" s="29" t="str">
        <f>_xlfn.XLOOKUP($G10058,[1]类目转化数据!$B:$B,[1]类目转化数据!$A:$A)</f>
        <v>烟消洗设备</v>
      </c>
      <c r="G10058" s="29" t="s">
        <v>50</v>
      </c>
      <c r="H10058" s="29" t="str">
        <f>_xlfn.XLOOKUP(G10058,[1]类目转化数据!B:B,[1]类目转化数据!C:C)</f>
        <v>小客单</v>
      </c>
      <c r="I10058" s="29"/>
    </row>
    <row r="10059" ht="16.5" spans="1:9">
      <c r="A10059" s="29" t="s">
        <v>10728</v>
      </c>
      <c r="B10059" s="30">
        <v>100008646922</v>
      </c>
      <c r="C10059" s="31" t="s">
        <v>10731</v>
      </c>
      <c r="D10059" s="29" t="s">
        <v>8296</v>
      </c>
      <c r="E10059" s="29">
        <v>3999</v>
      </c>
      <c r="F10059" s="29" t="str">
        <f>_xlfn.XLOOKUP($G10059,[1]类目转化数据!$B:$B,[1]类目转化数据!$A:$A)</f>
        <v>烟消洗设备</v>
      </c>
      <c r="G10059" s="29" t="s">
        <v>54</v>
      </c>
      <c r="H10059" s="29" t="str">
        <f>_xlfn.XLOOKUP(G10059,[1]类目转化数据!B:B,[1]类目转化数据!C:C)</f>
        <v>后厨组</v>
      </c>
      <c r="I10059" s="29"/>
    </row>
    <row r="10060" ht="16.5" spans="1:9">
      <c r="A10060" s="29" t="s">
        <v>10728</v>
      </c>
      <c r="B10060" s="30">
        <v>100008081197</v>
      </c>
      <c r="C10060" s="31" t="s">
        <v>10732</v>
      </c>
      <c r="D10060" s="29" t="s">
        <v>8976</v>
      </c>
      <c r="E10060" s="29">
        <v>4999</v>
      </c>
      <c r="F10060" s="29" t="str">
        <f>_xlfn.XLOOKUP($G10060,[1]类目转化数据!$B:$B,[1]类目转化数据!$A:$A)</f>
        <v>烟消洗设备</v>
      </c>
      <c r="G10060" s="29" t="s">
        <v>54</v>
      </c>
      <c r="H10060" s="29" t="str">
        <f>_xlfn.XLOOKUP(G10060,[1]类目转化数据!B:B,[1]类目转化数据!C:C)</f>
        <v>后厨组</v>
      </c>
      <c r="I10060" s="29"/>
    </row>
    <row r="10061" ht="16.5" spans="1:9">
      <c r="A10061" s="29" t="s">
        <v>10728</v>
      </c>
      <c r="B10061" s="30">
        <v>100008647535</v>
      </c>
      <c r="C10061" s="31" t="s">
        <v>10733</v>
      </c>
      <c r="D10061" s="29" t="s">
        <v>8375</v>
      </c>
      <c r="E10061" s="29">
        <v>2299</v>
      </c>
      <c r="F10061" s="29" t="str">
        <f>_xlfn.XLOOKUP($G10061,[1]类目转化数据!$B:$B,[1]类目转化数据!$A:$A)</f>
        <v>烟消洗设备</v>
      </c>
      <c r="G10061" s="29" t="s">
        <v>54</v>
      </c>
      <c r="H10061" s="29" t="str">
        <f>_xlfn.XLOOKUP(G10061,[1]类目转化数据!B:B,[1]类目转化数据!C:C)</f>
        <v>后厨组</v>
      </c>
      <c r="I10061" s="29"/>
    </row>
    <row r="10062" ht="16.5" spans="1:9">
      <c r="A10062" s="29" t="s">
        <v>10728</v>
      </c>
      <c r="B10062" s="30">
        <v>100013519015</v>
      </c>
      <c r="C10062" s="31" t="s">
        <v>10734</v>
      </c>
      <c r="D10062" s="29" t="s">
        <v>10735</v>
      </c>
      <c r="E10062" s="29">
        <v>1233</v>
      </c>
      <c r="F10062" s="29" t="str">
        <f>_xlfn.XLOOKUP($G10062,[1]类目转化数据!$B:$B,[1]类目转化数据!$A:$A)</f>
        <v>烟消洗设备</v>
      </c>
      <c r="G10062" s="29" t="s">
        <v>50</v>
      </c>
      <c r="H10062" s="29" t="str">
        <f>_xlfn.XLOOKUP(G10062,[1]类目转化数据!B:B,[1]类目转化数据!C:C)</f>
        <v>小客单</v>
      </c>
      <c r="I10062" s="29"/>
    </row>
    <row r="10063" ht="16.5" spans="1:9">
      <c r="A10063" s="29" t="s">
        <v>10728</v>
      </c>
      <c r="B10063" s="30">
        <v>100016805209</v>
      </c>
      <c r="C10063" s="31" t="s">
        <v>10736</v>
      </c>
      <c r="D10063" s="29" t="s">
        <v>8298</v>
      </c>
      <c r="E10063" s="29">
        <v>3398</v>
      </c>
      <c r="F10063" s="29" t="str">
        <f>_xlfn.XLOOKUP($G10063,[1]类目转化数据!$B:$B,[1]类目转化数据!$A:$A)</f>
        <v>烟消洗设备</v>
      </c>
      <c r="G10063" s="29" t="s">
        <v>54</v>
      </c>
      <c r="H10063" s="29" t="str">
        <f>_xlfn.XLOOKUP(G10063,[1]类目转化数据!B:B,[1]类目转化数据!C:C)</f>
        <v>后厨组</v>
      </c>
      <c r="I10063" s="29"/>
    </row>
    <row r="10064" ht="16.5" spans="1:9">
      <c r="A10064" s="29" t="s">
        <v>10728</v>
      </c>
      <c r="B10064" s="30">
        <v>100017825309</v>
      </c>
      <c r="C10064" s="31" t="s">
        <v>10737</v>
      </c>
      <c r="D10064" s="29" t="s">
        <v>9089</v>
      </c>
      <c r="E10064" s="29">
        <v>1599</v>
      </c>
      <c r="F10064" s="29" t="str">
        <f>_xlfn.XLOOKUP($G10064,[1]类目转化数据!$B:$B,[1]类目转化数据!$A:$A)</f>
        <v>烟消洗设备</v>
      </c>
      <c r="G10064" s="29" t="s">
        <v>50</v>
      </c>
      <c r="H10064" s="29" t="str">
        <f>_xlfn.XLOOKUP(G10064,[1]类目转化数据!B:B,[1]类目转化数据!C:C)</f>
        <v>小客单</v>
      </c>
      <c r="I10064" s="29"/>
    </row>
    <row r="10065" ht="16.5" spans="1:9">
      <c r="A10065" s="29" t="s">
        <v>10728</v>
      </c>
      <c r="B10065" s="30">
        <v>100039417256</v>
      </c>
      <c r="C10065" s="31" t="s">
        <v>10738</v>
      </c>
      <c r="D10065" s="29" t="s">
        <v>10739</v>
      </c>
      <c r="E10065" s="29">
        <v>1199</v>
      </c>
      <c r="F10065" s="29" t="str">
        <f>_xlfn.XLOOKUP($G10065,[1]类目转化数据!$B:$B,[1]类目转化数据!$A:$A)</f>
        <v>烟消洗设备</v>
      </c>
      <c r="G10065" s="29" t="s">
        <v>50</v>
      </c>
      <c r="H10065" s="29" t="str">
        <f>_xlfn.XLOOKUP(G10065,[1]类目转化数据!B:B,[1]类目转化数据!C:C)</f>
        <v>小客单</v>
      </c>
      <c r="I10065" s="29"/>
    </row>
    <row r="10066" ht="16.5" spans="1:9">
      <c r="A10066" s="29" t="s">
        <v>10728</v>
      </c>
      <c r="B10066" s="30">
        <v>100055402641</v>
      </c>
      <c r="C10066" s="31" t="s">
        <v>10740</v>
      </c>
      <c r="D10066" s="29" t="s">
        <v>8895</v>
      </c>
      <c r="E10066" s="29">
        <v>1399</v>
      </c>
      <c r="F10066" s="29" t="str">
        <f>_xlfn.XLOOKUP($G10066,[1]类目转化数据!$B:$B,[1]类目转化数据!$A:$A)</f>
        <v>烟消洗设备</v>
      </c>
      <c r="G10066" s="29" t="s">
        <v>50</v>
      </c>
      <c r="H10066" s="29" t="str">
        <f>_xlfn.XLOOKUP(G10066,[1]类目转化数据!B:B,[1]类目转化数据!C:C)</f>
        <v>小客单</v>
      </c>
      <c r="I10066" s="29"/>
    </row>
    <row r="10067" ht="16.5" spans="1:9">
      <c r="A10067" s="29" t="s">
        <v>10728</v>
      </c>
      <c r="B10067" s="30">
        <v>100063701468</v>
      </c>
      <c r="C10067" s="31" t="s">
        <v>10741</v>
      </c>
      <c r="D10067" s="29" t="s">
        <v>10742</v>
      </c>
      <c r="E10067" s="29">
        <v>4699</v>
      </c>
      <c r="F10067" s="29" t="str">
        <f>_xlfn.XLOOKUP($G10067,[1]类目转化数据!$B:$B,[1]类目转化数据!$A:$A)</f>
        <v>烟消洗设备</v>
      </c>
      <c r="G10067" s="29" t="s">
        <v>54</v>
      </c>
      <c r="H10067" s="29" t="str">
        <f>_xlfn.XLOOKUP(G10067,[1]类目转化数据!B:B,[1]类目转化数据!C:C)</f>
        <v>后厨组</v>
      </c>
      <c r="I10067" s="29"/>
    </row>
    <row r="10068" ht="16.5" spans="1:9">
      <c r="A10068" s="29" t="s">
        <v>10728</v>
      </c>
      <c r="B10068" s="30">
        <v>100055525779</v>
      </c>
      <c r="C10068" s="31" t="s">
        <v>10743</v>
      </c>
      <c r="D10068" s="29" t="s">
        <v>9706</v>
      </c>
      <c r="E10068" s="29">
        <v>1698</v>
      </c>
      <c r="F10068" s="29" t="str">
        <f>_xlfn.XLOOKUP($G10068,[1]类目转化数据!$B:$B,[1]类目转化数据!$A:$A)</f>
        <v>烟消洗设备</v>
      </c>
      <c r="G10068" s="29" t="s">
        <v>50</v>
      </c>
      <c r="H10068" s="29" t="str">
        <f>_xlfn.XLOOKUP(G10068,[1]类目转化数据!B:B,[1]类目转化数据!C:C)</f>
        <v>小客单</v>
      </c>
      <c r="I10068" s="29"/>
    </row>
    <row r="10069" ht="16.5" spans="1:9">
      <c r="A10069" s="29" t="s">
        <v>10728</v>
      </c>
      <c r="B10069" s="30">
        <v>100151150302</v>
      </c>
      <c r="C10069" s="31" t="s">
        <v>10744</v>
      </c>
      <c r="D10069" s="29" t="s">
        <v>8282</v>
      </c>
      <c r="E10069" s="29">
        <v>2698</v>
      </c>
      <c r="F10069" s="29" t="str">
        <f>_xlfn.XLOOKUP($G10069,[1]类目转化数据!$B:$B,[1]类目转化数据!$A:$A)</f>
        <v>烟消洗设备</v>
      </c>
      <c r="G10069" s="29" t="s">
        <v>54</v>
      </c>
      <c r="H10069" s="29" t="str">
        <f>_xlfn.XLOOKUP(G10069,[1]类目转化数据!B:B,[1]类目转化数据!C:C)</f>
        <v>后厨组</v>
      </c>
      <c r="I10069" s="29"/>
    </row>
    <row r="10070" ht="16.5" spans="1:9">
      <c r="A10070" s="29" t="s">
        <v>10728</v>
      </c>
      <c r="B10070" s="30">
        <v>100193192796</v>
      </c>
      <c r="C10070" s="31" t="s">
        <v>10745</v>
      </c>
      <c r="D10070" s="29" t="s">
        <v>10746</v>
      </c>
      <c r="E10070" s="29">
        <v>1699</v>
      </c>
      <c r="F10070" s="29" t="str">
        <f>_xlfn.XLOOKUP($G10070,[1]类目转化数据!$B:$B,[1]类目转化数据!$A:$A)</f>
        <v>烟消洗设备</v>
      </c>
      <c r="G10070" s="29" t="s">
        <v>50</v>
      </c>
      <c r="H10070" s="29" t="str">
        <f>_xlfn.XLOOKUP(G10070,[1]类目转化数据!B:B,[1]类目转化数据!C:C)</f>
        <v>小客单</v>
      </c>
      <c r="I10070" s="29"/>
    </row>
    <row r="10071" ht="16.5" spans="1:9">
      <c r="A10071" s="29" t="s">
        <v>10728</v>
      </c>
      <c r="B10071" s="30">
        <v>100193196110</v>
      </c>
      <c r="C10071" s="31" t="s">
        <v>10747</v>
      </c>
      <c r="D10071" s="29" t="s">
        <v>10292</v>
      </c>
      <c r="E10071" s="29">
        <v>2999</v>
      </c>
      <c r="F10071" s="29" t="str">
        <f>_xlfn.XLOOKUP($G10071,[1]类目转化数据!$B:$B,[1]类目转化数据!$A:$A)</f>
        <v>烟消洗设备</v>
      </c>
      <c r="G10071" s="29" t="s">
        <v>54</v>
      </c>
      <c r="H10071" s="29" t="str">
        <f>_xlfn.XLOOKUP(G10071,[1]类目转化数据!B:B,[1]类目转化数据!C:C)</f>
        <v>后厨组</v>
      </c>
      <c r="I10071" s="29"/>
    </row>
    <row r="10072" ht="16.5" spans="1:9">
      <c r="A10072" s="29" t="s">
        <v>10728</v>
      </c>
      <c r="B10072" s="30">
        <v>100277418818</v>
      </c>
      <c r="C10072" s="31" t="s">
        <v>10748</v>
      </c>
      <c r="D10072" s="29" t="s">
        <v>8276</v>
      </c>
      <c r="E10072" s="29">
        <v>5480</v>
      </c>
      <c r="F10072" s="29" t="str">
        <f>_xlfn.XLOOKUP($G10072,[1]类目转化数据!$B:$B,[1]类目转化数据!$A:$A)</f>
        <v>烟消洗设备</v>
      </c>
      <c r="G10072" s="29" t="s">
        <v>54</v>
      </c>
      <c r="H10072" s="29" t="str">
        <f>_xlfn.XLOOKUP(G10072,[1]类目转化数据!B:B,[1]类目转化数据!C:C)</f>
        <v>后厨组</v>
      </c>
      <c r="I10072" s="29"/>
    </row>
    <row r="10073" ht="16.5" spans="1:9">
      <c r="A10073" s="29" t="s">
        <v>10728</v>
      </c>
      <c r="B10073" s="30">
        <v>100277418836</v>
      </c>
      <c r="C10073" s="31" t="s">
        <v>10749</v>
      </c>
      <c r="D10073" s="29" t="s">
        <v>8272</v>
      </c>
      <c r="E10073" s="29">
        <v>4980</v>
      </c>
      <c r="F10073" s="29" t="str">
        <f>_xlfn.XLOOKUP($G10073,[1]类目转化数据!$B:$B,[1]类目转化数据!$A:$A)</f>
        <v>烟消洗设备</v>
      </c>
      <c r="G10073" s="29" t="s">
        <v>54</v>
      </c>
      <c r="H10073" s="29" t="str">
        <f>_xlfn.XLOOKUP(G10073,[1]类目转化数据!B:B,[1]类目转化数据!C:C)</f>
        <v>后厨组</v>
      </c>
      <c r="I10073" s="29"/>
    </row>
    <row r="10074" ht="16.5" spans="1:9">
      <c r="A10074" s="29" t="s">
        <v>10728</v>
      </c>
      <c r="B10074" s="30">
        <v>5509864</v>
      </c>
      <c r="C10074" s="31" t="s">
        <v>10750</v>
      </c>
      <c r="D10074" s="29" t="s">
        <v>8316</v>
      </c>
      <c r="E10074" s="29">
        <v>1998</v>
      </c>
      <c r="F10074" s="29" t="str">
        <f>_xlfn.XLOOKUP($G10074,[1]类目转化数据!$B:$B,[1]类目转化数据!$A:$A)</f>
        <v>社会餐饮设备</v>
      </c>
      <c r="G10074" s="29" t="s">
        <v>278</v>
      </c>
      <c r="H10074" s="29" t="str">
        <f>_xlfn.XLOOKUP(G10074,[1]类目转化数据!B:B,[1]类目转化数据!C:C)</f>
        <v>小客单</v>
      </c>
      <c r="I10074" s="29"/>
    </row>
    <row r="10075" ht="16.5" spans="1:9">
      <c r="A10075" s="29" t="s">
        <v>10728</v>
      </c>
      <c r="B10075" s="30">
        <v>5190125</v>
      </c>
      <c r="C10075" s="31" t="s">
        <v>10751</v>
      </c>
      <c r="D10075" s="29" t="s">
        <v>8318</v>
      </c>
      <c r="E10075" s="29">
        <v>1399</v>
      </c>
      <c r="F10075" s="29" t="str">
        <f>_xlfn.XLOOKUP($G10075,[1]类目转化数据!$B:$B,[1]类目转化数据!$A:$A)</f>
        <v>社会餐饮设备</v>
      </c>
      <c r="G10075" s="29" t="s">
        <v>278</v>
      </c>
      <c r="H10075" s="29" t="str">
        <f>_xlfn.XLOOKUP(G10075,[1]类目转化数据!B:B,[1]类目转化数据!C:C)</f>
        <v>小客单</v>
      </c>
      <c r="I10075" s="29"/>
    </row>
    <row r="10076" ht="16.5" spans="1:9">
      <c r="A10076" s="29" t="s">
        <v>10728</v>
      </c>
      <c r="B10076" s="30">
        <v>100024433175</v>
      </c>
      <c r="C10076" s="31" t="s">
        <v>10752</v>
      </c>
      <c r="D10076" s="29" t="s">
        <v>9148</v>
      </c>
      <c r="E10076" s="29">
        <v>3999</v>
      </c>
      <c r="F10076" s="29" t="str">
        <f>_xlfn.XLOOKUP($G10076,[1]类目转化数据!$B:$B,[1]类目转化数据!$A:$A)</f>
        <v>社会餐饮设备</v>
      </c>
      <c r="G10076" s="29" t="s">
        <v>278</v>
      </c>
      <c r="H10076" s="29" t="str">
        <f>_xlfn.XLOOKUP(G10076,[1]类目转化数据!B:B,[1]类目转化数据!C:C)</f>
        <v>小客单</v>
      </c>
      <c r="I10076" s="29"/>
    </row>
    <row r="10077" ht="16.5" spans="1:9">
      <c r="A10077" s="29" t="s">
        <v>10728</v>
      </c>
      <c r="B10077" s="30">
        <v>100024433167</v>
      </c>
      <c r="C10077" s="31" t="s">
        <v>10753</v>
      </c>
      <c r="D10077" s="29" t="s">
        <v>9150</v>
      </c>
      <c r="E10077" s="29">
        <v>2299</v>
      </c>
      <c r="F10077" s="29" t="str">
        <f>_xlfn.XLOOKUP($G10077,[1]类目转化数据!$B:$B,[1]类目转化数据!$A:$A)</f>
        <v>社会餐饮设备</v>
      </c>
      <c r="G10077" s="29" t="s">
        <v>278</v>
      </c>
      <c r="H10077" s="29" t="str">
        <f>_xlfn.XLOOKUP(G10077,[1]类目转化数据!B:B,[1]类目转化数据!C:C)</f>
        <v>小客单</v>
      </c>
      <c r="I10077" s="29"/>
    </row>
    <row r="10078" ht="16.5" spans="1:9">
      <c r="A10078" s="29" t="s">
        <v>10728</v>
      </c>
      <c r="B10078" s="30">
        <v>100041677556</v>
      </c>
      <c r="C10078" s="31" t="s">
        <v>10754</v>
      </c>
      <c r="D10078" s="29" t="s">
        <v>9154</v>
      </c>
      <c r="E10078" s="29">
        <v>2999</v>
      </c>
      <c r="F10078" s="29" t="str">
        <f>_xlfn.XLOOKUP($G10078,[1]类目转化数据!$B:$B,[1]类目转化数据!$A:$A)</f>
        <v>社会餐饮设备</v>
      </c>
      <c r="G10078" s="29" t="s">
        <v>278</v>
      </c>
      <c r="H10078" s="29" t="str">
        <f>_xlfn.XLOOKUP(G10078,[1]类目转化数据!B:B,[1]类目转化数据!C:C)</f>
        <v>小客单</v>
      </c>
      <c r="I10078" s="29"/>
    </row>
    <row r="10079" ht="16.5" spans="1:9">
      <c r="A10079" s="29" t="s">
        <v>10728</v>
      </c>
      <c r="B10079" s="30">
        <v>100040866568</v>
      </c>
      <c r="C10079" s="31" t="s">
        <v>10755</v>
      </c>
      <c r="D10079" s="29" t="s">
        <v>8310</v>
      </c>
      <c r="E10079" s="29">
        <v>2498</v>
      </c>
      <c r="F10079" s="29" t="str">
        <f>_xlfn.XLOOKUP($G10079,[1]类目转化数据!$B:$B,[1]类目转化数据!$A:$A)</f>
        <v>社会餐饮设备</v>
      </c>
      <c r="G10079" s="29" t="s">
        <v>278</v>
      </c>
      <c r="H10079" s="29" t="str">
        <f>_xlfn.XLOOKUP(G10079,[1]类目转化数据!B:B,[1]类目转化数据!C:C)</f>
        <v>小客单</v>
      </c>
      <c r="I10079" s="29"/>
    </row>
    <row r="10080" ht="16.5" spans="1:9">
      <c r="A10080" s="29" t="s">
        <v>10728</v>
      </c>
      <c r="B10080" s="30">
        <v>100084673038</v>
      </c>
      <c r="C10080" s="31" t="s">
        <v>10756</v>
      </c>
      <c r="D10080" s="29" t="s">
        <v>9144</v>
      </c>
      <c r="E10080" s="29">
        <v>1799</v>
      </c>
      <c r="F10080" s="29" t="str">
        <f>_xlfn.XLOOKUP($G10080,[1]类目转化数据!$B:$B,[1]类目转化数据!$A:$A)</f>
        <v>社会餐饮设备</v>
      </c>
      <c r="G10080" s="29" t="s">
        <v>278</v>
      </c>
      <c r="H10080" s="29" t="str">
        <f>_xlfn.XLOOKUP(G10080,[1]类目转化数据!B:B,[1]类目转化数据!C:C)</f>
        <v>小客单</v>
      </c>
      <c r="I10080" s="29"/>
    </row>
    <row r="10081" ht="16.5" spans="1:9">
      <c r="A10081" s="29" t="s">
        <v>10728</v>
      </c>
      <c r="B10081" s="30">
        <v>100081786958</v>
      </c>
      <c r="C10081" s="31" t="s">
        <v>10757</v>
      </c>
      <c r="D10081" s="29" t="s">
        <v>9142</v>
      </c>
      <c r="E10081" s="29">
        <v>2599</v>
      </c>
      <c r="F10081" s="29" t="str">
        <f>_xlfn.XLOOKUP($G10081,[1]类目转化数据!$B:$B,[1]类目转化数据!$A:$A)</f>
        <v>社会餐饮设备</v>
      </c>
      <c r="G10081" s="29" t="s">
        <v>278</v>
      </c>
      <c r="H10081" s="29" t="str">
        <f>_xlfn.XLOOKUP(G10081,[1]类目转化数据!B:B,[1]类目转化数据!C:C)</f>
        <v>小客单</v>
      </c>
      <c r="I10081" s="29"/>
    </row>
    <row r="10082" ht="16.5" spans="1:9">
      <c r="A10082" s="29" t="s">
        <v>10728</v>
      </c>
      <c r="B10082" s="30">
        <v>100085563869</v>
      </c>
      <c r="C10082" s="31" t="s">
        <v>10755</v>
      </c>
      <c r="D10082" s="29" t="s">
        <v>8310</v>
      </c>
      <c r="E10082" s="29">
        <v>2498</v>
      </c>
      <c r="F10082" s="29" t="str">
        <f>_xlfn.XLOOKUP($G10082,[1]类目转化数据!$B:$B,[1]类目转化数据!$A:$A)</f>
        <v>社会餐饮设备</v>
      </c>
      <c r="G10082" s="29" t="s">
        <v>278</v>
      </c>
      <c r="H10082" s="29" t="str">
        <f>_xlfn.XLOOKUP(G10082,[1]类目转化数据!B:B,[1]类目转化数据!C:C)</f>
        <v>小客单</v>
      </c>
      <c r="I10082" s="29"/>
    </row>
    <row r="10083" ht="16.5" spans="1:9">
      <c r="A10083" s="29" t="s">
        <v>10728</v>
      </c>
      <c r="B10083" s="30">
        <v>5644322</v>
      </c>
      <c r="C10083" s="31" t="s">
        <v>10758</v>
      </c>
      <c r="D10083" s="29" t="s">
        <v>10759</v>
      </c>
      <c r="E10083" s="29">
        <v>1599</v>
      </c>
      <c r="F10083" s="29" t="str">
        <f>_xlfn.XLOOKUP($G10083,[1]类目转化数据!$B:$B,[1]类目转化数据!$A:$A)</f>
        <v>制热设备</v>
      </c>
      <c r="G10083" s="29" t="s">
        <v>24</v>
      </c>
      <c r="H10083" s="29" t="str">
        <f>_xlfn.XLOOKUP(G10083,[1]类目转化数据!B:B,[1]类目转化数据!C:C)</f>
        <v>后厨组</v>
      </c>
      <c r="I10083" s="29"/>
    </row>
    <row r="10084" ht="16.5" spans="1:9">
      <c r="A10084" s="29" t="s">
        <v>10728</v>
      </c>
      <c r="B10084" s="30">
        <v>100012240960</v>
      </c>
      <c r="C10084" s="31" t="s">
        <v>10760</v>
      </c>
      <c r="D10084" s="29" t="s">
        <v>10761</v>
      </c>
      <c r="E10084" s="29">
        <v>2999</v>
      </c>
      <c r="F10084" s="29" t="str">
        <f>_xlfn.XLOOKUP($G10084,[1]类目转化数据!$B:$B,[1]类目转化数据!$A:$A)</f>
        <v>制热设备</v>
      </c>
      <c r="G10084" s="29" t="s">
        <v>24</v>
      </c>
      <c r="H10084" s="29" t="str">
        <f>_xlfn.XLOOKUP(G10084,[1]类目转化数据!B:B,[1]类目转化数据!C:C)</f>
        <v>后厨组</v>
      </c>
      <c r="I10084" s="29"/>
    </row>
    <row r="10085" ht="16.5" spans="1:9">
      <c r="A10085" s="29" t="s">
        <v>10728</v>
      </c>
      <c r="B10085" s="30">
        <v>100023636578</v>
      </c>
      <c r="C10085" s="31" t="s">
        <v>10762</v>
      </c>
      <c r="D10085" s="29" t="s">
        <v>8186</v>
      </c>
      <c r="E10085" s="29">
        <v>1999</v>
      </c>
      <c r="F10085" s="29" t="str">
        <f>_xlfn.XLOOKUP($G10085,[1]类目转化数据!$B:$B,[1]类目转化数据!$A:$A)</f>
        <v>制热设备</v>
      </c>
      <c r="G10085" s="29" t="s">
        <v>24</v>
      </c>
      <c r="H10085" s="29" t="str">
        <f>_xlfn.XLOOKUP(G10085,[1]类目转化数据!B:B,[1]类目转化数据!C:C)</f>
        <v>后厨组</v>
      </c>
      <c r="I10085" s="29"/>
    </row>
    <row r="10086" ht="16.5" spans="1:9">
      <c r="A10086" s="29" t="s">
        <v>10728</v>
      </c>
      <c r="B10086" s="30">
        <v>100013365987</v>
      </c>
      <c r="C10086" s="31" t="s">
        <v>10763</v>
      </c>
      <c r="D10086" s="29" t="s">
        <v>8172</v>
      </c>
      <c r="E10086" s="29">
        <v>4798</v>
      </c>
      <c r="F10086" s="29" t="str">
        <f>_xlfn.XLOOKUP($G10086,[1]类目转化数据!$B:$B,[1]类目转化数据!$A:$A)</f>
        <v>制热设备</v>
      </c>
      <c r="G10086" s="29" t="s">
        <v>24</v>
      </c>
      <c r="H10086" s="29" t="str">
        <f>_xlfn.XLOOKUP(G10086,[1]类目转化数据!B:B,[1]类目转化数据!C:C)</f>
        <v>后厨组</v>
      </c>
      <c r="I10086" s="29"/>
    </row>
    <row r="10087" ht="16.5" spans="1:9">
      <c r="A10087" s="29" t="s">
        <v>10728</v>
      </c>
      <c r="B10087" s="30">
        <v>100025187552</v>
      </c>
      <c r="C10087" s="31" t="s">
        <v>10764</v>
      </c>
      <c r="D10087" s="29" t="s">
        <v>8176</v>
      </c>
      <c r="E10087" s="29">
        <v>2780</v>
      </c>
      <c r="F10087" s="29" t="str">
        <f>_xlfn.XLOOKUP($G10087,[1]类目转化数据!$B:$B,[1]类目转化数据!$A:$A)</f>
        <v>制热设备</v>
      </c>
      <c r="G10087" s="29" t="s">
        <v>24</v>
      </c>
      <c r="H10087" s="29" t="str">
        <f>_xlfn.XLOOKUP(G10087,[1]类目转化数据!B:B,[1]类目转化数据!C:C)</f>
        <v>后厨组</v>
      </c>
      <c r="I10087" s="29"/>
    </row>
    <row r="10088" ht="16.5" spans="1:9">
      <c r="A10088" s="29" t="s">
        <v>10728</v>
      </c>
      <c r="B10088" s="30">
        <v>100032443787</v>
      </c>
      <c r="C10088" s="31" t="s">
        <v>10765</v>
      </c>
      <c r="D10088" s="29" t="s">
        <v>9655</v>
      </c>
      <c r="E10088" s="29">
        <v>1899</v>
      </c>
      <c r="F10088" s="29" t="str">
        <f>_xlfn.XLOOKUP($G10088,[1]类目转化数据!$B:$B,[1]类目转化数据!$A:$A)</f>
        <v>制热设备</v>
      </c>
      <c r="G10088" s="29" t="s">
        <v>24</v>
      </c>
      <c r="H10088" s="29" t="str">
        <f>_xlfn.XLOOKUP(G10088,[1]类目转化数据!B:B,[1]类目转化数据!C:C)</f>
        <v>后厨组</v>
      </c>
      <c r="I10088" s="29"/>
    </row>
    <row r="10089" ht="16.5" spans="1:9">
      <c r="A10089" s="29" t="s">
        <v>10728</v>
      </c>
      <c r="B10089" s="30">
        <v>100032443871</v>
      </c>
      <c r="C10089" s="31" t="s">
        <v>10766</v>
      </c>
      <c r="D10089" s="29" t="s">
        <v>9653</v>
      </c>
      <c r="E10089" s="29">
        <v>3599</v>
      </c>
      <c r="F10089" s="29" t="str">
        <f>_xlfn.XLOOKUP($G10089,[1]类目转化数据!$B:$B,[1]类目转化数据!$A:$A)</f>
        <v>制热设备</v>
      </c>
      <c r="G10089" s="29" t="s">
        <v>24</v>
      </c>
      <c r="H10089" s="29" t="str">
        <f>_xlfn.XLOOKUP(G10089,[1]类目转化数据!B:B,[1]类目转化数据!C:C)</f>
        <v>后厨组</v>
      </c>
      <c r="I10089" s="29"/>
    </row>
    <row r="10090" ht="16.5" spans="1:9">
      <c r="A10090" s="29" t="s">
        <v>10728</v>
      </c>
      <c r="B10090" s="30">
        <v>100025198416</v>
      </c>
      <c r="C10090" s="31" t="s">
        <v>10767</v>
      </c>
      <c r="D10090" s="29" t="s">
        <v>8188</v>
      </c>
      <c r="E10090" s="29">
        <v>3899</v>
      </c>
      <c r="F10090" s="29" t="str">
        <f>_xlfn.XLOOKUP($G10090,[1]类目转化数据!$B:$B,[1]类目转化数据!$A:$A)</f>
        <v>制热设备</v>
      </c>
      <c r="G10090" s="29" t="s">
        <v>24</v>
      </c>
      <c r="H10090" s="29" t="str">
        <f>_xlfn.XLOOKUP(G10090,[1]类目转化数据!B:B,[1]类目转化数据!C:C)</f>
        <v>后厨组</v>
      </c>
      <c r="I10090" s="29"/>
    </row>
    <row r="10091" ht="16.5" spans="1:9">
      <c r="A10091" s="29" t="s">
        <v>10728</v>
      </c>
      <c r="B10091" s="30">
        <v>100032490021</v>
      </c>
      <c r="C10091" s="31" t="s">
        <v>10768</v>
      </c>
      <c r="D10091" s="29" t="s">
        <v>9645</v>
      </c>
      <c r="E10091" s="29">
        <v>7980</v>
      </c>
      <c r="F10091" s="29" t="str">
        <f>_xlfn.XLOOKUP($G10091,[1]类目转化数据!$B:$B,[1]类目转化数据!$A:$A)</f>
        <v>制热设备</v>
      </c>
      <c r="G10091" s="29" t="s">
        <v>24</v>
      </c>
      <c r="H10091" s="29" t="str">
        <f>_xlfn.XLOOKUP(G10091,[1]类目转化数据!B:B,[1]类目转化数据!C:C)</f>
        <v>后厨组</v>
      </c>
      <c r="I10091" s="29"/>
    </row>
    <row r="10092" ht="16.5" spans="1:9">
      <c r="A10092" s="29" t="s">
        <v>10728</v>
      </c>
      <c r="B10092" s="30">
        <v>100048302778</v>
      </c>
      <c r="C10092" s="31" t="s">
        <v>9560</v>
      </c>
      <c r="D10092" s="29" t="s">
        <v>9561</v>
      </c>
      <c r="E10092" s="29">
        <v>2699</v>
      </c>
      <c r="F10092" s="29" t="str">
        <f>_xlfn.XLOOKUP($G10092,[1]类目转化数据!$B:$B,[1]类目转化数据!$A:$A)</f>
        <v>白钢设备</v>
      </c>
      <c r="G10092" s="29" t="s">
        <v>1828</v>
      </c>
      <c r="H10092" s="29" t="str">
        <f>_xlfn.XLOOKUP(G10092,[1]类目转化数据!B:B,[1]类目转化数据!C:C)</f>
        <v>机械设备</v>
      </c>
      <c r="I10092" s="29"/>
    </row>
    <row r="10093" ht="16.5" spans="1:9">
      <c r="A10093" s="29" t="s">
        <v>10728</v>
      </c>
      <c r="B10093" s="30">
        <v>100058037248</v>
      </c>
      <c r="C10093" s="31" t="s">
        <v>10769</v>
      </c>
      <c r="D10093" s="29" t="s">
        <v>9651</v>
      </c>
      <c r="E10093" s="29">
        <v>5580</v>
      </c>
      <c r="F10093" s="29" t="str">
        <f>_xlfn.XLOOKUP($G10093,[1]类目转化数据!$B:$B,[1]类目转化数据!$A:$A)</f>
        <v>制热设备</v>
      </c>
      <c r="G10093" s="29" t="s">
        <v>24</v>
      </c>
      <c r="H10093" s="29" t="str">
        <f>_xlfn.XLOOKUP(G10093,[1]类目转化数据!B:B,[1]类目转化数据!C:C)</f>
        <v>后厨组</v>
      </c>
      <c r="I10093" s="29"/>
    </row>
    <row r="10094" ht="16.5" spans="1:9">
      <c r="A10094" s="29" t="s">
        <v>10728</v>
      </c>
      <c r="B10094" s="30">
        <v>100047919090</v>
      </c>
      <c r="C10094" s="31" t="s">
        <v>10770</v>
      </c>
      <c r="D10094" s="29" t="s">
        <v>10771</v>
      </c>
      <c r="E10094" s="29">
        <v>9499</v>
      </c>
      <c r="F10094" s="29" t="str">
        <f>_xlfn.XLOOKUP($G10094,[1]类目转化数据!$B:$B,[1]类目转化数据!$A:$A)</f>
        <v>制热设备</v>
      </c>
      <c r="G10094" s="29" t="s">
        <v>836</v>
      </c>
      <c r="H10094" s="29" t="str">
        <f>_xlfn.XLOOKUP(G10094,[1]类目转化数据!B:B,[1]类目转化数据!C:C)</f>
        <v>后厨组</v>
      </c>
      <c r="I10094" s="29"/>
    </row>
    <row r="10095" ht="16.5" spans="1:9">
      <c r="A10095" s="29" t="s">
        <v>10728</v>
      </c>
      <c r="B10095" s="30">
        <v>100048302788</v>
      </c>
      <c r="C10095" s="31" t="s">
        <v>9562</v>
      </c>
      <c r="D10095" s="29" t="s">
        <v>9563</v>
      </c>
      <c r="E10095" s="29">
        <v>2999</v>
      </c>
      <c r="F10095" s="29" t="str">
        <f>_xlfn.XLOOKUP($G10095,[1]类目转化数据!$B:$B,[1]类目转化数据!$A:$A)</f>
        <v>白钢设备</v>
      </c>
      <c r="G10095" s="29" t="s">
        <v>1828</v>
      </c>
      <c r="H10095" s="29" t="str">
        <f>_xlfn.XLOOKUP(G10095,[1]类目转化数据!B:B,[1]类目转化数据!C:C)</f>
        <v>机械设备</v>
      </c>
      <c r="I10095" s="29"/>
    </row>
    <row r="10096" ht="16.5" spans="1:9">
      <c r="A10096" s="29" t="s">
        <v>10728</v>
      </c>
      <c r="B10096" s="30">
        <v>100047919072</v>
      </c>
      <c r="C10096" s="31" t="s">
        <v>10772</v>
      </c>
      <c r="D10096" s="29" t="s">
        <v>8180</v>
      </c>
      <c r="E10096" s="29">
        <v>6980</v>
      </c>
      <c r="F10096" s="29" t="str">
        <f>_xlfn.XLOOKUP($G10096,[1]类目转化数据!$B:$B,[1]类目转化数据!$A:$A)</f>
        <v>制热设备</v>
      </c>
      <c r="G10096" s="29" t="s">
        <v>836</v>
      </c>
      <c r="H10096" s="29" t="str">
        <f>_xlfn.XLOOKUP(G10096,[1]类目转化数据!B:B,[1]类目转化数据!C:C)</f>
        <v>后厨组</v>
      </c>
      <c r="I10096" s="29"/>
    </row>
    <row r="10097" ht="16.5" spans="1:9">
      <c r="A10097" s="29" t="s">
        <v>10728</v>
      </c>
      <c r="B10097" s="30">
        <v>100062484897</v>
      </c>
      <c r="C10097" s="31" t="s">
        <v>10773</v>
      </c>
      <c r="D10097" s="29" t="s">
        <v>9649</v>
      </c>
      <c r="E10097" s="29">
        <v>12980</v>
      </c>
      <c r="F10097" s="29" t="str">
        <f>_xlfn.XLOOKUP($G10097,[1]类目转化数据!$B:$B,[1]类目转化数据!$A:$A)</f>
        <v>制热设备</v>
      </c>
      <c r="G10097" s="29" t="s">
        <v>24</v>
      </c>
      <c r="H10097" s="29" t="str">
        <f>_xlfn.XLOOKUP(G10097,[1]类目转化数据!B:B,[1]类目转化数据!C:C)</f>
        <v>后厨组</v>
      </c>
      <c r="I10097" s="29"/>
    </row>
    <row r="10098" ht="16.5" spans="1:9">
      <c r="A10098" s="29" t="s">
        <v>10728</v>
      </c>
      <c r="B10098" s="30">
        <v>100056526671</v>
      </c>
      <c r="C10098" s="31" t="s">
        <v>10774</v>
      </c>
      <c r="D10098" s="29" t="s">
        <v>8196</v>
      </c>
      <c r="E10098" s="29">
        <v>2980</v>
      </c>
      <c r="F10098" s="29" t="str">
        <f>_xlfn.XLOOKUP($G10098,[1]类目转化数据!$B:$B,[1]类目转化数据!$A:$A)</f>
        <v>制热设备</v>
      </c>
      <c r="G10098" s="29" t="s">
        <v>24</v>
      </c>
      <c r="H10098" s="29" t="str">
        <f>_xlfn.XLOOKUP(G10098,[1]类目转化数据!B:B,[1]类目转化数据!C:C)</f>
        <v>后厨组</v>
      </c>
      <c r="I10098" s="29"/>
    </row>
    <row r="10099" ht="16.5" spans="1:9">
      <c r="A10099" s="29" t="s">
        <v>10728</v>
      </c>
      <c r="B10099" s="30">
        <v>100058037244</v>
      </c>
      <c r="C10099" s="31" t="s">
        <v>10775</v>
      </c>
      <c r="D10099" s="29" t="s">
        <v>9647</v>
      </c>
      <c r="E10099" s="29">
        <v>3180</v>
      </c>
      <c r="F10099" s="29" t="str">
        <f>_xlfn.XLOOKUP($G10099,[1]类目转化数据!$B:$B,[1]类目转化数据!$A:$A)</f>
        <v>制热设备</v>
      </c>
      <c r="G10099" s="29" t="s">
        <v>24</v>
      </c>
      <c r="H10099" s="29" t="str">
        <f>_xlfn.XLOOKUP(G10099,[1]类目转化数据!B:B,[1]类目转化数据!C:C)</f>
        <v>后厨组</v>
      </c>
      <c r="I10099" s="29"/>
    </row>
    <row r="10100" ht="16.5" spans="1:9">
      <c r="A10100" s="29" t="s">
        <v>10728</v>
      </c>
      <c r="B10100" s="30">
        <v>5532961</v>
      </c>
      <c r="C10100" s="31" t="s">
        <v>10776</v>
      </c>
      <c r="D10100" s="29" t="s">
        <v>8863</v>
      </c>
      <c r="E10100" s="29">
        <v>459</v>
      </c>
      <c r="F10100" s="29" t="str">
        <f>_xlfn.XLOOKUP($G10100,[1]类目转化数据!$B:$B,[1]类目转化数据!$A:$A)</f>
        <v>社会餐饮设备</v>
      </c>
      <c r="G10100" s="29" t="s">
        <v>11</v>
      </c>
      <c r="H10100" s="29" t="str">
        <f>_xlfn.XLOOKUP(G10100,[1]类目转化数据!B:B,[1]类目转化数据!C:C)</f>
        <v>小客单</v>
      </c>
      <c r="I10100" s="29"/>
    </row>
    <row r="10101" ht="16.5" spans="1:9">
      <c r="A10101" s="29" t="s">
        <v>10728</v>
      </c>
      <c r="B10101" s="30">
        <v>5686509</v>
      </c>
      <c r="C10101" s="31" t="s">
        <v>10777</v>
      </c>
      <c r="D10101" s="29" t="s">
        <v>8868</v>
      </c>
      <c r="E10101" s="29">
        <v>699</v>
      </c>
      <c r="F10101" s="29" t="str">
        <f>_xlfn.XLOOKUP($G10101,[1]类目转化数据!$B:$B,[1]类目转化数据!$A:$A)</f>
        <v>社会餐饮设备</v>
      </c>
      <c r="G10101" s="29" t="s">
        <v>11</v>
      </c>
      <c r="H10101" s="29" t="str">
        <f>_xlfn.XLOOKUP(G10101,[1]类目转化数据!B:B,[1]类目转化数据!C:C)</f>
        <v>小客单</v>
      </c>
      <c r="I10101" s="29"/>
    </row>
    <row r="10102" ht="16.5" spans="1:9">
      <c r="A10102" s="29" t="s">
        <v>10728</v>
      </c>
      <c r="B10102" s="30">
        <v>5709244</v>
      </c>
      <c r="C10102" s="31" t="s">
        <v>10778</v>
      </c>
      <c r="D10102" s="29" t="s">
        <v>8154</v>
      </c>
      <c r="E10102" s="29">
        <v>719</v>
      </c>
      <c r="F10102" s="29" t="str">
        <f>_xlfn.XLOOKUP($G10102,[1]类目转化数据!$B:$B,[1]类目转化数据!$A:$A)</f>
        <v>社会餐饮设备</v>
      </c>
      <c r="G10102" s="29" t="s">
        <v>11</v>
      </c>
      <c r="H10102" s="29" t="str">
        <f>_xlfn.XLOOKUP(G10102,[1]类目转化数据!B:B,[1]类目转化数据!C:C)</f>
        <v>小客单</v>
      </c>
      <c r="I10102" s="29"/>
    </row>
    <row r="10103" ht="16.5" spans="1:9">
      <c r="A10103" s="29" t="s">
        <v>10728</v>
      </c>
      <c r="B10103" s="30">
        <v>5812728</v>
      </c>
      <c r="C10103" s="31" t="s">
        <v>10779</v>
      </c>
      <c r="D10103" s="29" t="s">
        <v>8152</v>
      </c>
      <c r="E10103" s="29">
        <v>899</v>
      </c>
      <c r="F10103" s="29" t="str">
        <f>_xlfn.XLOOKUP($G10103,[1]类目转化数据!$B:$B,[1]类目转化数据!$A:$A)</f>
        <v>社会餐饮设备</v>
      </c>
      <c r="G10103" s="29" t="s">
        <v>11</v>
      </c>
      <c r="H10103" s="29" t="str">
        <f>_xlfn.XLOOKUP(G10103,[1]类目转化数据!B:B,[1]类目转化数据!C:C)</f>
        <v>小客单</v>
      </c>
      <c r="I10103" s="29"/>
    </row>
    <row r="10104" ht="16.5" spans="1:9">
      <c r="A10104" s="29" t="s">
        <v>10728</v>
      </c>
      <c r="B10104" s="30">
        <v>6048961</v>
      </c>
      <c r="C10104" s="31" t="s">
        <v>10780</v>
      </c>
      <c r="D10104" s="29" t="s">
        <v>8154</v>
      </c>
      <c r="E10104" s="29">
        <v>719</v>
      </c>
      <c r="F10104" s="29" t="str">
        <f>_xlfn.XLOOKUP($G10104,[1]类目转化数据!$B:$B,[1]类目转化数据!$A:$A)</f>
        <v>社会餐饮设备</v>
      </c>
      <c r="G10104" s="29" t="s">
        <v>11</v>
      </c>
      <c r="H10104" s="29" t="str">
        <f>_xlfn.XLOOKUP(G10104,[1]类目转化数据!B:B,[1]类目转化数据!C:C)</f>
        <v>小客单</v>
      </c>
      <c r="I10104" s="29"/>
    </row>
    <row r="10105" ht="16.5" spans="1:9">
      <c r="A10105" s="29" t="s">
        <v>10728</v>
      </c>
      <c r="B10105" s="30">
        <v>6049267</v>
      </c>
      <c r="C10105" s="31" t="s">
        <v>10781</v>
      </c>
      <c r="D10105" s="29" t="s">
        <v>8150</v>
      </c>
      <c r="E10105" s="29">
        <v>899</v>
      </c>
      <c r="F10105" s="29" t="str">
        <f>_xlfn.XLOOKUP($G10105,[1]类目转化数据!$B:$B,[1]类目转化数据!$A:$A)</f>
        <v>社会餐饮设备</v>
      </c>
      <c r="G10105" s="29" t="s">
        <v>11</v>
      </c>
      <c r="H10105" s="29" t="str">
        <f>_xlfn.XLOOKUP(G10105,[1]类目转化数据!B:B,[1]类目转化数据!C:C)</f>
        <v>小客单</v>
      </c>
      <c r="I10105" s="29"/>
    </row>
    <row r="10106" ht="16.5" spans="1:9">
      <c r="A10106" s="29" t="s">
        <v>10728</v>
      </c>
      <c r="B10106" s="30">
        <v>6655274</v>
      </c>
      <c r="C10106" s="31" t="s">
        <v>10782</v>
      </c>
      <c r="D10106" s="29" t="s">
        <v>8152</v>
      </c>
      <c r="E10106" s="29">
        <v>899</v>
      </c>
      <c r="F10106" s="29" t="str">
        <f>_xlfn.XLOOKUP($G10106,[1]类目转化数据!$B:$B,[1]类目转化数据!$A:$A)</f>
        <v>社会餐饮设备</v>
      </c>
      <c r="G10106" s="29" t="s">
        <v>11</v>
      </c>
      <c r="H10106" s="29" t="str">
        <f>_xlfn.XLOOKUP(G10106,[1]类目转化数据!B:B,[1]类目转化数据!C:C)</f>
        <v>小客单</v>
      </c>
      <c r="I10106" s="29"/>
    </row>
    <row r="10107" ht="16.5" spans="1:9">
      <c r="A10107" s="29" t="s">
        <v>10728</v>
      </c>
      <c r="B10107" s="30">
        <v>6054264</v>
      </c>
      <c r="C10107" s="31" t="s">
        <v>10783</v>
      </c>
      <c r="D10107" s="29" t="s">
        <v>8148</v>
      </c>
      <c r="E10107" s="29">
        <v>1099</v>
      </c>
      <c r="F10107" s="29" t="str">
        <f>_xlfn.XLOOKUP($G10107,[1]类目转化数据!$B:$B,[1]类目转化数据!$A:$A)</f>
        <v>社会餐饮设备</v>
      </c>
      <c r="G10107" s="29" t="s">
        <v>11</v>
      </c>
      <c r="H10107" s="29" t="str">
        <f>_xlfn.XLOOKUP(G10107,[1]类目转化数据!B:B,[1]类目转化数据!C:C)</f>
        <v>小客单</v>
      </c>
      <c r="I10107" s="29"/>
    </row>
    <row r="10108" ht="16.5" spans="1:9">
      <c r="A10108" s="29" t="s">
        <v>10728</v>
      </c>
      <c r="B10108" s="30">
        <v>6868925</v>
      </c>
      <c r="C10108" s="31" t="s">
        <v>10784</v>
      </c>
      <c r="D10108" s="29" t="s">
        <v>10785</v>
      </c>
      <c r="E10108" s="29">
        <v>299</v>
      </c>
      <c r="F10108" s="29" t="str">
        <f>_xlfn.XLOOKUP($G10108,[1]类目转化数据!$B:$B,[1]类目转化数据!$A:$A)</f>
        <v>社会餐饮设备</v>
      </c>
      <c r="G10108" s="29" t="s">
        <v>11</v>
      </c>
      <c r="H10108" s="29" t="str">
        <f>_xlfn.XLOOKUP(G10108,[1]类目转化数据!B:B,[1]类目转化数据!C:C)</f>
        <v>小客单</v>
      </c>
      <c r="I10108" s="29"/>
    </row>
    <row r="10109" ht="16.5" spans="1:9">
      <c r="A10109" s="29" t="s">
        <v>10728</v>
      </c>
      <c r="B10109" s="30">
        <v>100009899757</v>
      </c>
      <c r="C10109" s="31" t="s">
        <v>10786</v>
      </c>
      <c r="D10109" s="29" t="s">
        <v>8161</v>
      </c>
      <c r="E10109" s="29">
        <v>1599</v>
      </c>
      <c r="F10109" s="29" t="str">
        <f>_xlfn.XLOOKUP($G10109,[1]类目转化数据!$B:$B,[1]类目转化数据!$A:$A)</f>
        <v>社会餐饮设备</v>
      </c>
      <c r="G10109" s="29" t="s">
        <v>11</v>
      </c>
      <c r="H10109" s="29" t="str">
        <f>_xlfn.XLOOKUP(G10109,[1]类目转化数据!B:B,[1]类目转化数据!C:C)</f>
        <v>小客单</v>
      </c>
      <c r="I10109" s="29"/>
    </row>
    <row r="10110" ht="16.5" spans="1:9">
      <c r="A10110" s="29" t="s">
        <v>10728</v>
      </c>
      <c r="B10110" s="30">
        <v>100007537611</v>
      </c>
      <c r="C10110" s="31" t="s">
        <v>10787</v>
      </c>
      <c r="D10110" s="29" t="s">
        <v>8170</v>
      </c>
      <c r="E10110" s="29">
        <v>1799</v>
      </c>
      <c r="F10110" s="29" t="str">
        <f>_xlfn.XLOOKUP($G10110,[1]类目转化数据!$B:$B,[1]类目转化数据!$A:$A)</f>
        <v>社会餐饮设备</v>
      </c>
      <c r="G10110" s="29" t="s">
        <v>11</v>
      </c>
      <c r="H10110" s="29" t="str">
        <f>_xlfn.XLOOKUP(G10110,[1]类目转化数据!B:B,[1]类目转化数据!C:C)</f>
        <v>小客单</v>
      </c>
      <c r="I10110" s="29"/>
    </row>
    <row r="10111" ht="16.5" spans="1:9">
      <c r="A10111" s="29" t="s">
        <v>10728</v>
      </c>
      <c r="B10111" s="30">
        <v>100003653299</v>
      </c>
      <c r="C10111" s="31" t="s">
        <v>10788</v>
      </c>
      <c r="D10111" s="29" t="s">
        <v>8156</v>
      </c>
      <c r="E10111" s="29">
        <v>1099</v>
      </c>
      <c r="F10111" s="29" t="str">
        <f>_xlfn.XLOOKUP($G10111,[1]类目转化数据!$B:$B,[1]类目转化数据!$A:$A)</f>
        <v>社会餐饮设备</v>
      </c>
      <c r="G10111" s="29" t="s">
        <v>11</v>
      </c>
      <c r="H10111" s="29" t="str">
        <f>_xlfn.XLOOKUP(G10111,[1]类目转化数据!B:B,[1]类目转化数据!C:C)</f>
        <v>小客单</v>
      </c>
      <c r="I10111" s="29"/>
    </row>
    <row r="10112" ht="16.5" spans="1:9">
      <c r="A10112" s="29" t="s">
        <v>10728</v>
      </c>
      <c r="B10112" s="30">
        <v>100006121044</v>
      </c>
      <c r="C10112" s="31" t="s">
        <v>10789</v>
      </c>
      <c r="D10112" s="29" t="s">
        <v>8861</v>
      </c>
      <c r="E10112" s="29">
        <v>1199</v>
      </c>
      <c r="F10112" s="29" t="str">
        <f>_xlfn.XLOOKUP($G10112,[1]类目转化数据!$B:$B,[1]类目转化数据!$A:$A)</f>
        <v>社会餐饮设备</v>
      </c>
      <c r="G10112" s="29" t="s">
        <v>11</v>
      </c>
      <c r="H10112" s="29" t="str">
        <f>_xlfn.XLOOKUP(G10112,[1]类目转化数据!B:B,[1]类目转化数据!C:C)</f>
        <v>小客单</v>
      </c>
      <c r="I10112" s="29"/>
    </row>
    <row r="10113" ht="16.5" spans="1:9">
      <c r="A10113" s="29" t="s">
        <v>10728</v>
      </c>
      <c r="B10113" s="30">
        <v>100023895102</v>
      </c>
      <c r="C10113" s="31" t="s">
        <v>10790</v>
      </c>
      <c r="D10113" s="29" t="s">
        <v>8168</v>
      </c>
      <c r="E10113" s="29">
        <v>359</v>
      </c>
      <c r="F10113" s="29" t="str">
        <f>_xlfn.XLOOKUP($G10113,[1]类目转化数据!$B:$B,[1]类目转化数据!$A:$A)</f>
        <v>社会餐饮设备</v>
      </c>
      <c r="G10113" s="29" t="s">
        <v>11</v>
      </c>
      <c r="H10113" s="29" t="str">
        <f>_xlfn.XLOOKUP(G10113,[1]类目转化数据!B:B,[1]类目转化数据!C:C)</f>
        <v>小客单</v>
      </c>
      <c r="I10113" s="29"/>
    </row>
    <row r="10114" ht="16.5" spans="1:9">
      <c r="A10114" s="29" t="s">
        <v>10728</v>
      </c>
      <c r="B10114" s="30">
        <v>100013719512</v>
      </c>
      <c r="C10114" s="31" t="s">
        <v>10791</v>
      </c>
      <c r="D10114" s="29" t="s">
        <v>8165</v>
      </c>
      <c r="E10114" s="29">
        <v>1999</v>
      </c>
      <c r="F10114" s="29" t="str">
        <f>_xlfn.XLOOKUP($G10114,[1]类目转化数据!$B:$B,[1]类目转化数据!$A:$A)</f>
        <v>社会餐饮设备</v>
      </c>
      <c r="G10114" s="29" t="s">
        <v>11</v>
      </c>
      <c r="H10114" s="29" t="str">
        <f>_xlfn.XLOOKUP(G10114,[1]类目转化数据!B:B,[1]类目转化数据!C:C)</f>
        <v>小客单</v>
      </c>
      <c r="I10114" s="29"/>
    </row>
    <row r="10115" ht="16.5" spans="1:9">
      <c r="A10115" s="29" t="s">
        <v>10728</v>
      </c>
      <c r="B10115" s="30">
        <v>100058560432</v>
      </c>
      <c r="C10115" s="31" t="s">
        <v>10792</v>
      </c>
      <c r="D10115" s="29" t="s">
        <v>8967</v>
      </c>
      <c r="E10115" s="29">
        <v>297</v>
      </c>
      <c r="F10115" s="29" t="str">
        <f>_xlfn.XLOOKUP($G10115,[1]类目转化数据!$B:$B,[1]类目转化数据!$A:$A)</f>
        <v>社会餐饮设备</v>
      </c>
      <c r="G10115" s="29" t="s">
        <v>11</v>
      </c>
      <c r="H10115" s="29" t="str">
        <f>_xlfn.XLOOKUP(G10115,[1]类目转化数据!B:B,[1]类目转化数据!C:C)</f>
        <v>小客单</v>
      </c>
      <c r="I10115" s="29"/>
    </row>
    <row r="10116" ht="16.5" spans="1:9">
      <c r="A10116" s="29" t="s">
        <v>10728</v>
      </c>
      <c r="B10116" s="30">
        <v>100155169288</v>
      </c>
      <c r="C10116" s="31" t="s">
        <v>10793</v>
      </c>
      <c r="D10116" s="29" t="s">
        <v>8963</v>
      </c>
      <c r="E10116" s="29">
        <v>599</v>
      </c>
      <c r="F10116" s="29" t="str">
        <f>_xlfn.XLOOKUP($G10116,[1]类目转化数据!$B:$B,[1]类目转化数据!$A:$A)</f>
        <v>社会餐饮设备</v>
      </c>
      <c r="G10116" s="29" t="s">
        <v>11</v>
      </c>
      <c r="H10116" s="29" t="str">
        <f>_xlfn.XLOOKUP(G10116,[1]类目转化数据!B:B,[1]类目转化数据!C:C)</f>
        <v>小客单</v>
      </c>
      <c r="I10116" s="29"/>
    </row>
    <row r="10117" ht="16.5" spans="1:9">
      <c r="A10117" s="29" t="s">
        <v>10728</v>
      </c>
      <c r="B10117" s="30">
        <v>100067686185</v>
      </c>
      <c r="C10117" s="31" t="s">
        <v>10794</v>
      </c>
      <c r="D10117" s="29" t="s">
        <v>10795</v>
      </c>
      <c r="E10117" s="29">
        <v>499</v>
      </c>
      <c r="F10117" s="29" t="str">
        <f>_xlfn.XLOOKUP($G10117,[1]类目转化数据!$B:$B,[1]类目转化数据!$A:$A)</f>
        <v>办公饮水设备</v>
      </c>
      <c r="G10117" s="29" t="s">
        <v>622</v>
      </c>
      <c r="H10117" s="29" t="str">
        <f>_xlfn.XLOOKUP(G10117,[1]类目转化数据!B:B,[1]类目转化数据!C:C)</f>
        <v>直饮机组</v>
      </c>
      <c r="I10117" s="29"/>
    </row>
    <row r="10118" ht="16.5" spans="1:9">
      <c r="A10118" s="29" t="s">
        <v>10728</v>
      </c>
      <c r="B10118" s="30">
        <v>100195738573</v>
      </c>
      <c r="C10118" s="31" t="s">
        <v>10796</v>
      </c>
      <c r="D10118" s="29" t="s">
        <v>10797</v>
      </c>
      <c r="E10118" s="29">
        <v>399</v>
      </c>
      <c r="F10118" s="29" t="str">
        <f>_xlfn.XLOOKUP($G10118,[1]类目转化数据!$B:$B,[1]类目转化数据!$A:$A)</f>
        <v>社会餐饮设备</v>
      </c>
      <c r="G10118" s="29" t="s">
        <v>11</v>
      </c>
      <c r="H10118" s="29" t="str">
        <f>_xlfn.XLOOKUP(G10118,[1]类目转化数据!B:B,[1]类目转化数据!C:C)</f>
        <v>小客单</v>
      </c>
      <c r="I10118" s="29"/>
    </row>
    <row r="10119" ht="16.5" spans="1:9">
      <c r="A10119" s="29" t="s">
        <v>10728</v>
      </c>
      <c r="B10119" s="30">
        <v>100257923024</v>
      </c>
      <c r="C10119" s="31" t="s">
        <v>10798</v>
      </c>
      <c r="D10119" s="29" t="s">
        <v>10799</v>
      </c>
      <c r="E10119" s="29">
        <v>399</v>
      </c>
      <c r="F10119" s="29" t="str">
        <f>_xlfn.XLOOKUP($G10119,[1]类目转化数据!$B:$B,[1]类目转化数据!$A:$A)</f>
        <v>社会餐饮设备</v>
      </c>
      <c r="G10119" s="29" t="s">
        <v>11</v>
      </c>
      <c r="H10119" s="29" t="str">
        <f>_xlfn.XLOOKUP(G10119,[1]类目转化数据!B:B,[1]类目转化数据!C:C)</f>
        <v>小客单</v>
      </c>
      <c r="I10119" s="29"/>
    </row>
    <row r="10120" ht="16.5" spans="1:9">
      <c r="A10120" s="29" t="s">
        <v>10728</v>
      </c>
      <c r="B10120" s="30">
        <v>6049235</v>
      </c>
      <c r="C10120" s="31" t="s">
        <v>10800</v>
      </c>
      <c r="D10120" s="29" t="s">
        <v>10799</v>
      </c>
      <c r="E10120" s="29">
        <v>399</v>
      </c>
      <c r="F10120" s="29" t="str">
        <f>_xlfn.XLOOKUP($G10120,[1]类目转化数据!$B:$B,[1]类目转化数据!$A:$A)</f>
        <v>社会餐饮设备</v>
      </c>
      <c r="G10120" s="29" t="s">
        <v>11</v>
      </c>
      <c r="H10120" s="29" t="str">
        <f>_xlfn.XLOOKUP(G10120,[1]类目转化数据!B:B,[1]类目转化数据!C:C)</f>
        <v>小客单</v>
      </c>
      <c r="I10120" s="29"/>
    </row>
    <row r="10121" ht="16.5" spans="1:9">
      <c r="A10121" s="29" t="s">
        <v>10728</v>
      </c>
      <c r="B10121" s="30">
        <v>6054462</v>
      </c>
      <c r="C10121" s="31" t="s">
        <v>10784</v>
      </c>
      <c r="D10121" s="29" t="s">
        <v>10785</v>
      </c>
      <c r="E10121" s="29">
        <v>299</v>
      </c>
      <c r="F10121" s="29" t="str">
        <f>_xlfn.XLOOKUP($G10121,[1]类目转化数据!$B:$B,[1]类目转化数据!$A:$A)</f>
        <v>社会餐饮设备</v>
      </c>
      <c r="G10121" s="29" t="s">
        <v>11</v>
      </c>
      <c r="H10121" s="29" t="str">
        <f>_xlfn.XLOOKUP(G10121,[1]类目转化数据!B:B,[1]类目转化数据!C:C)</f>
        <v>小客单</v>
      </c>
      <c r="I10121" s="29"/>
    </row>
    <row r="10122" ht="16.5" spans="1:9">
      <c r="A10122" s="29" t="s">
        <v>10728</v>
      </c>
      <c r="B10122" s="30">
        <v>6218657</v>
      </c>
      <c r="C10122" s="31" t="s">
        <v>10801</v>
      </c>
      <c r="D10122" s="29" t="s">
        <v>8740</v>
      </c>
      <c r="E10122" s="29">
        <v>6999</v>
      </c>
      <c r="F10122" s="29" t="str">
        <f>_xlfn.XLOOKUP($G10122,[1]类目转化数据!$B:$B,[1]类目转化数据!$A:$A)</f>
        <v>制冷设备</v>
      </c>
      <c r="G10122" s="29" t="s">
        <v>95</v>
      </c>
      <c r="H10122" s="29" t="str">
        <f>_xlfn.XLOOKUP(G10122,[1]类目转化数据!B:B,[1]类目转化数据!C:C)</f>
        <v>后厨组</v>
      </c>
      <c r="I10122" s="29"/>
    </row>
    <row r="10123" ht="16.5" spans="1:9">
      <c r="A10123" s="29" t="s">
        <v>10728</v>
      </c>
      <c r="B10123" s="30">
        <v>6166602</v>
      </c>
      <c r="C10123" s="31" t="s">
        <v>10802</v>
      </c>
      <c r="D10123" s="29" t="s">
        <v>9189</v>
      </c>
      <c r="E10123" s="29">
        <v>7499</v>
      </c>
      <c r="F10123" s="29" t="str">
        <f>_xlfn.XLOOKUP($G10123,[1]类目转化数据!$B:$B,[1]类目转化数据!$A:$A)</f>
        <v>制冷设备</v>
      </c>
      <c r="G10123" s="29" t="s">
        <v>95</v>
      </c>
      <c r="H10123" s="29" t="str">
        <f>_xlfn.XLOOKUP(G10123,[1]类目转化数据!B:B,[1]类目转化数据!C:C)</f>
        <v>后厨组</v>
      </c>
      <c r="I10123" s="29"/>
    </row>
    <row r="10124" ht="16.5" spans="1:9">
      <c r="A10124" s="29" t="s">
        <v>10728</v>
      </c>
      <c r="B10124" s="30">
        <v>100031962312</v>
      </c>
      <c r="C10124" s="31" t="s">
        <v>10803</v>
      </c>
      <c r="D10124" s="29" t="s">
        <v>8727</v>
      </c>
      <c r="E10124" s="29">
        <v>6999</v>
      </c>
      <c r="F10124" s="29" t="str">
        <f>_xlfn.XLOOKUP($G10124,[1]类目转化数据!$B:$B,[1]类目转化数据!$A:$A)</f>
        <v>制冷设备</v>
      </c>
      <c r="G10124" s="29" t="s">
        <v>95</v>
      </c>
      <c r="H10124" s="29" t="str">
        <f>_xlfn.XLOOKUP(G10124,[1]类目转化数据!B:B,[1]类目转化数据!C:C)</f>
        <v>后厨组</v>
      </c>
      <c r="I10124" s="29"/>
    </row>
    <row r="10125" ht="16.5" spans="1:9">
      <c r="A10125" s="29" t="s">
        <v>10728</v>
      </c>
      <c r="B10125" s="30">
        <v>6166604</v>
      </c>
      <c r="C10125" s="31" t="s">
        <v>10804</v>
      </c>
      <c r="D10125" s="29" t="s">
        <v>8729</v>
      </c>
      <c r="E10125" s="29">
        <v>4999</v>
      </c>
      <c r="F10125" s="29" t="str">
        <f>_xlfn.XLOOKUP($G10125,[1]类目转化数据!$B:$B,[1]类目转化数据!$A:$A)</f>
        <v>制冷设备</v>
      </c>
      <c r="G10125" s="29" t="s">
        <v>95</v>
      </c>
      <c r="H10125" s="29" t="str">
        <f>_xlfn.XLOOKUP(G10125,[1]类目转化数据!B:B,[1]类目转化数据!C:C)</f>
        <v>后厨组</v>
      </c>
      <c r="I10125" s="29"/>
    </row>
    <row r="10126" ht="16.5" spans="1:9">
      <c r="A10126" s="29" t="s">
        <v>10728</v>
      </c>
      <c r="B10126" s="30">
        <v>100037271908</v>
      </c>
      <c r="C10126" s="31" t="s">
        <v>10805</v>
      </c>
      <c r="D10126" s="29" t="s">
        <v>8731</v>
      </c>
      <c r="E10126" s="29">
        <v>4999</v>
      </c>
      <c r="F10126" s="29" t="str">
        <f>_xlfn.XLOOKUP($G10126,[1]类目转化数据!$B:$B,[1]类目转化数据!$A:$A)</f>
        <v>制冷设备</v>
      </c>
      <c r="G10126" s="29" t="s">
        <v>95</v>
      </c>
      <c r="H10126" s="29" t="str">
        <f>_xlfn.XLOOKUP(G10126,[1]类目转化数据!B:B,[1]类目转化数据!C:C)</f>
        <v>后厨组</v>
      </c>
      <c r="I10126" s="29"/>
    </row>
    <row r="10127" ht="16.5" spans="1:9">
      <c r="A10127" s="29" t="s">
        <v>10728</v>
      </c>
      <c r="B10127" s="30">
        <v>100018593325</v>
      </c>
      <c r="C10127" s="31" t="s">
        <v>10806</v>
      </c>
      <c r="D10127" s="29" t="s">
        <v>8735</v>
      </c>
      <c r="E10127" s="29">
        <v>5099</v>
      </c>
      <c r="F10127" s="29" t="str">
        <f>_xlfn.XLOOKUP($G10127,[1]类目转化数据!$B:$B,[1]类目转化数据!$A:$A)</f>
        <v>制冷设备</v>
      </c>
      <c r="G10127" s="29" t="s">
        <v>95</v>
      </c>
      <c r="H10127" s="29" t="str">
        <f>_xlfn.XLOOKUP(G10127,[1]类目转化数据!B:B,[1]类目转化数据!C:C)</f>
        <v>后厨组</v>
      </c>
      <c r="I10127" s="29"/>
    </row>
    <row r="10128" ht="16.5" spans="1:9">
      <c r="A10128" s="29" t="s">
        <v>10728</v>
      </c>
      <c r="B10128" s="30">
        <v>100068274428</v>
      </c>
      <c r="C10128" s="31" t="s">
        <v>10807</v>
      </c>
      <c r="D10128" s="29" t="s">
        <v>8727</v>
      </c>
      <c r="E10128" s="29">
        <v>6999</v>
      </c>
      <c r="F10128" s="29" t="str">
        <f>_xlfn.XLOOKUP($G10128,[1]类目转化数据!$B:$B,[1]类目转化数据!$A:$A)</f>
        <v>制冷设备</v>
      </c>
      <c r="G10128" s="29" t="s">
        <v>95</v>
      </c>
      <c r="H10128" s="29" t="str">
        <f>_xlfn.XLOOKUP(G10128,[1]类目转化数据!B:B,[1]类目转化数据!C:C)</f>
        <v>后厨组</v>
      </c>
      <c r="I10128" s="29"/>
    </row>
    <row r="10129" ht="16.5" spans="1:9">
      <c r="A10129" s="29" t="s">
        <v>10728</v>
      </c>
      <c r="B10129" s="30">
        <v>100047376792</v>
      </c>
      <c r="C10129" s="31" t="s">
        <v>10808</v>
      </c>
      <c r="D10129" s="29" t="s">
        <v>8731</v>
      </c>
      <c r="E10129" s="29">
        <v>4999</v>
      </c>
      <c r="F10129" s="29" t="str">
        <f>_xlfn.XLOOKUP($G10129,[1]类目转化数据!$B:$B,[1]类目转化数据!$A:$A)</f>
        <v>制冷设备</v>
      </c>
      <c r="G10129" s="29" t="s">
        <v>95</v>
      </c>
      <c r="H10129" s="29" t="str">
        <f>_xlfn.XLOOKUP(G10129,[1]类目转化数据!B:B,[1]类目转化数据!C:C)</f>
        <v>后厨组</v>
      </c>
      <c r="I10129" s="29"/>
    </row>
    <row r="10130" ht="16.5" spans="1:9">
      <c r="A10130" s="29" t="s">
        <v>10728</v>
      </c>
      <c r="B10130" s="30">
        <v>6166624</v>
      </c>
      <c r="C10130" s="31" t="s">
        <v>10809</v>
      </c>
      <c r="D10130" s="29" t="s">
        <v>8731</v>
      </c>
      <c r="E10130" s="29">
        <v>4999</v>
      </c>
      <c r="F10130" s="29" t="str">
        <f>_xlfn.XLOOKUP($G10130,[1]类目转化数据!$B:$B,[1]类目转化数据!$A:$A)</f>
        <v>制冷设备</v>
      </c>
      <c r="G10130" s="29" t="s">
        <v>95</v>
      </c>
      <c r="H10130" s="29" t="str">
        <f>_xlfn.XLOOKUP(G10130,[1]类目转化数据!B:B,[1]类目转化数据!C:C)</f>
        <v>后厨组</v>
      </c>
      <c r="I10130" s="29"/>
    </row>
    <row r="10131" ht="16.5" spans="1:9">
      <c r="A10131" s="29" t="s">
        <v>10728</v>
      </c>
      <c r="B10131" s="30">
        <v>100016887797</v>
      </c>
      <c r="C10131" s="31" t="s">
        <v>10810</v>
      </c>
      <c r="D10131" s="29" t="s">
        <v>8727</v>
      </c>
      <c r="E10131" s="29">
        <v>6999</v>
      </c>
      <c r="F10131" s="29" t="str">
        <f>_xlfn.XLOOKUP($G10131,[1]类目转化数据!$B:$B,[1]类目转化数据!$A:$A)</f>
        <v>制冷设备</v>
      </c>
      <c r="G10131" s="29" t="s">
        <v>95</v>
      </c>
      <c r="H10131" s="29" t="str">
        <f>_xlfn.XLOOKUP(G10131,[1]类目转化数据!B:B,[1]类目转化数据!C:C)</f>
        <v>后厨组</v>
      </c>
      <c r="I10131" s="29"/>
    </row>
    <row r="10132" ht="16.5" spans="1:9">
      <c r="A10132" s="29" t="s">
        <v>10728</v>
      </c>
      <c r="B10132" s="30">
        <v>100017208913</v>
      </c>
      <c r="C10132" s="31" t="s">
        <v>10811</v>
      </c>
      <c r="D10132" s="29" t="s">
        <v>8731</v>
      </c>
      <c r="E10132" s="29">
        <v>4999</v>
      </c>
      <c r="F10132" s="29" t="str">
        <f>_xlfn.XLOOKUP($G10132,[1]类目转化数据!$B:$B,[1]类目转化数据!$A:$A)</f>
        <v>制冷设备</v>
      </c>
      <c r="G10132" s="29" t="s">
        <v>95</v>
      </c>
      <c r="H10132" s="29" t="str">
        <f>_xlfn.XLOOKUP(G10132,[1]类目转化数据!B:B,[1]类目转化数据!C:C)</f>
        <v>后厨组</v>
      </c>
      <c r="I10132" s="29"/>
    </row>
    <row r="10133" ht="16.5" spans="1:9">
      <c r="A10133" s="29" t="s">
        <v>10728</v>
      </c>
      <c r="B10133" s="30">
        <v>100018203856</v>
      </c>
      <c r="C10133" s="31" t="s">
        <v>10812</v>
      </c>
      <c r="D10133" s="29" t="s">
        <v>8733</v>
      </c>
      <c r="E10133" s="29">
        <v>5399</v>
      </c>
      <c r="F10133" s="29" t="str">
        <f>_xlfn.XLOOKUP($G10133,[1]类目转化数据!$B:$B,[1]类目转化数据!$A:$A)</f>
        <v>制冷设备</v>
      </c>
      <c r="G10133" s="29" t="s">
        <v>95</v>
      </c>
      <c r="H10133" s="29" t="str">
        <f>_xlfn.XLOOKUP(G10133,[1]类目转化数据!B:B,[1]类目转化数据!C:C)</f>
        <v>后厨组</v>
      </c>
      <c r="I10133" s="29"/>
    </row>
    <row r="10134" ht="16.5" spans="1:9">
      <c r="A10134" s="29" t="s">
        <v>10728</v>
      </c>
      <c r="B10134" s="30">
        <v>100026240135</v>
      </c>
      <c r="C10134" s="31" t="s">
        <v>10813</v>
      </c>
      <c r="D10134" s="29" t="s">
        <v>9170</v>
      </c>
      <c r="E10134" s="29">
        <v>11990</v>
      </c>
      <c r="F10134" s="29" t="str">
        <f>_xlfn.XLOOKUP($G10134,[1]类目转化数据!$B:$B,[1]类目转化数据!$A:$A)</f>
        <v>制冷设备</v>
      </c>
      <c r="G10134" s="29" t="s">
        <v>95</v>
      </c>
      <c r="H10134" s="29" t="str">
        <f>_xlfn.XLOOKUP(G10134,[1]类目转化数据!B:B,[1]类目转化数据!C:C)</f>
        <v>后厨组</v>
      </c>
      <c r="I10134" s="29"/>
    </row>
    <row r="10135" ht="16.5" spans="1:9">
      <c r="A10135" s="29" t="s">
        <v>10728</v>
      </c>
      <c r="B10135" s="30">
        <v>100025375426</v>
      </c>
      <c r="C10135" s="31" t="s">
        <v>10814</v>
      </c>
      <c r="D10135" s="29" t="s">
        <v>9890</v>
      </c>
      <c r="E10135" s="29">
        <v>3099</v>
      </c>
      <c r="F10135" s="29" t="str">
        <f>_xlfn.XLOOKUP($G10135,[1]类目转化数据!$B:$B,[1]类目转化数据!$A:$A)</f>
        <v>制冷设备</v>
      </c>
      <c r="G10135" s="29" t="s">
        <v>95</v>
      </c>
      <c r="H10135" s="29" t="str">
        <f>_xlfn.XLOOKUP(G10135,[1]类目转化数据!B:B,[1]类目转化数据!C:C)</f>
        <v>后厨组</v>
      </c>
      <c r="I10135" s="29"/>
    </row>
    <row r="10136" ht="16.5" spans="1:9">
      <c r="A10136" s="29" t="s">
        <v>10728</v>
      </c>
      <c r="B10136" s="30">
        <v>100034674424</v>
      </c>
      <c r="C10136" s="31" t="s">
        <v>10815</v>
      </c>
      <c r="D10136" s="29" t="s">
        <v>9196</v>
      </c>
      <c r="E10136" s="29">
        <v>5499</v>
      </c>
      <c r="F10136" s="29" t="str">
        <f>_xlfn.XLOOKUP($G10136,[1]类目转化数据!$B:$B,[1]类目转化数据!$A:$A)</f>
        <v>制冷设备</v>
      </c>
      <c r="G10136" s="29" t="s">
        <v>95</v>
      </c>
      <c r="H10136" s="29" t="str">
        <f>_xlfn.XLOOKUP(G10136,[1]类目转化数据!B:B,[1]类目转化数据!C:C)</f>
        <v>后厨组</v>
      </c>
      <c r="I10136" s="29"/>
    </row>
    <row r="10137" ht="16.5" spans="1:9">
      <c r="A10137" s="29" t="s">
        <v>10728</v>
      </c>
      <c r="B10137" s="30">
        <v>100020162499</v>
      </c>
      <c r="C10137" s="31" t="s">
        <v>10816</v>
      </c>
      <c r="D10137" s="29" t="s">
        <v>10817</v>
      </c>
      <c r="E10137" s="29">
        <v>5999</v>
      </c>
      <c r="F10137" s="29" t="str">
        <f>_xlfn.XLOOKUP($G10137,[1]类目转化数据!$B:$B,[1]类目转化数据!$A:$A)</f>
        <v>制冷设备</v>
      </c>
      <c r="G10137" s="29" t="s">
        <v>95</v>
      </c>
      <c r="H10137" s="29" t="str">
        <f>_xlfn.XLOOKUP(G10137,[1]类目转化数据!B:B,[1]类目转化数据!C:C)</f>
        <v>后厨组</v>
      </c>
      <c r="I10137" s="29"/>
    </row>
    <row r="10138" ht="16.5" spans="1:9">
      <c r="A10138" s="29" t="s">
        <v>10728</v>
      </c>
      <c r="B10138" s="30">
        <v>100054051719</v>
      </c>
      <c r="C10138" s="31" t="s">
        <v>10818</v>
      </c>
      <c r="D10138" s="29" t="s">
        <v>9543</v>
      </c>
      <c r="E10138" s="29">
        <v>7999</v>
      </c>
      <c r="F10138" s="29" t="str">
        <f>_xlfn.XLOOKUP($G10138,[1]类目转化数据!$B:$B,[1]类目转化数据!$A:$A)</f>
        <v>制冷设备</v>
      </c>
      <c r="G10138" s="29" t="s">
        <v>95</v>
      </c>
      <c r="H10138" s="29" t="str">
        <f>_xlfn.XLOOKUP(G10138,[1]类目转化数据!B:B,[1]类目转化数据!C:C)</f>
        <v>后厨组</v>
      </c>
      <c r="I10138" s="29"/>
    </row>
    <row r="10139" ht="16.5" spans="1:9">
      <c r="A10139" s="29" t="s">
        <v>10728</v>
      </c>
      <c r="B10139" s="30">
        <v>100046098934</v>
      </c>
      <c r="C10139" s="31" t="s">
        <v>10819</v>
      </c>
      <c r="D10139" s="29" t="s">
        <v>9545</v>
      </c>
      <c r="E10139" s="29">
        <v>8680</v>
      </c>
      <c r="F10139" s="29" t="str">
        <f>_xlfn.XLOOKUP($G10139,[1]类目转化数据!$B:$B,[1]类目转化数据!$A:$A)</f>
        <v>制冷设备</v>
      </c>
      <c r="G10139" s="29" t="s">
        <v>95</v>
      </c>
      <c r="H10139" s="29" t="str">
        <f>_xlfn.XLOOKUP(G10139,[1]类目转化数据!B:B,[1]类目转化数据!C:C)</f>
        <v>后厨组</v>
      </c>
      <c r="I10139" s="29"/>
    </row>
    <row r="10140" ht="16.5" spans="1:9">
      <c r="A10140" s="29" t="s">
        <v>10728</v>
      </c>
      <c r="B10140" s="30">
        <v>100064720384</v>
      </c>
      <c r="C10140" s="31" t="s">
        <v>10820</v>
      </c>
      <c r="D10140" s="29" t="s">
        <v>9164</v>
      </c>
      <c r="E10140" s="29">
        <v>13990</v>
      </c>
      <c r="F10140" s="29" t="str">
        <f>_xlfn.XLOOKUP($G10140,[1]类目转化数据!$B:$B,[1]类目转化数据!$A:$A)</f>
        <v>制冷设备</v>
      </c>
      <c r="G10140" s="29" t="s">
        <v>95</v>
      </c>
      <c r="H10140" s="29" t="str">
        <f>_xlfn.XLOOKUP(G10140,[1]类目转化数据!B:B,[1]类目转化数据!C:C)</f>
        <v>后厨组</v>
      </c>
      <c r="I10140" s="29"/>
    </row>
    <row r="10141" ht="16.5" spans="1:9">
      <c r="A10141" s="29" t="s">
        <v>10728</v>
      </c>
      <c r="B10141" s="30">
        <v>100099178350</v>
      </c>
      <c r="C10141" s="31" t="s">
        <v>10821</v>
      </c>
      <c r="D10141" s="29" t="s">
        <v>10027</v>
      </c>
      <c r="E10141" s="29">
        <v>3399</v>
      </c>
      <c r="F10141" s="29" t="str">
        <f>_xlfn.XLOOKUP($G10141,[1]类目转化数据!$B:$B,[1]类目转化数据!$A:$A)</f>
        <v>制冷设备</v>
      </c>
      <c r="G10141" s="29" t="s">
        <v>95</v>
      </c>
      <c r="H10141" s="29" t="str">
        <f>_xlfn.XLOOKUP(G10141,[1]类目转化数据!B:B,[1]类目转化数据!C:C)</f>
        <v>后厨组</v>
      </c>
      <c r="I10141" s="29"/>
    </row>
    <row r="10142" ht="16.5" spans="1:9">
      <c r="A10142" s="29" t="s">
        <v>10728</v>
      </c>
      <c r="B10142" s="30">
        <v>100085310828</v>
      </c>
      <c r="C10142" s="31" t="s">
        <v>10822</v>
      </c>
      <c r="D10142" s="29" t="s">
        <v>9999</v>
      </c>
      <c r="E10142" s="29">
        <v>3899</v>
      </c>
      <c r="F10142" s="29" t="str">
        <f>_xlfn.XLOOKUP($G10142,[1]类目转化数据!$B:$B,[1]类目转化数据!$A:$A)</f>
        <v>制冷设备</v>
      </c>
      <c r="G10142" s="29" t="s">
        <v>95</v>
      </c>
      <c r="H10142" s="29" t="str">
        <f>_xlfn.XLOOKUP(G10142,[1]类目转化数据!B:B,[1]类目转化数据!C:C)</f>
        <v>后厨组</v>
      </c>
      <c r="I10142" s="29"/>
    </row>
    <row r="10143" ht="16.5" spans="1:9">
      <c r="A10143" s="29" t="s">
        <v>10728</v>
      </c>
      <c r="B10143" s="30">
        <v>100081955637</v>
      </c>
      <c r="C10143" s="31" t="s">
        <v>10823</v>
      </c>
      <c r="D10143" s="29" t="s">
        <v>10016</v>
      </c>
      <c r="E10143" s="29">
        <v>4199</v>
      </c>
      <c r="F10143" s="29" t="str">
        <f>_xlfn.XLOOKUP($G10143,[1]类目转化数据!$B:$B,[1]类目转化数据!$A:$A)</f>
        <v>制冷设备</v>
      </c>
      <c r="G10143" s="29" t="s">
        <v>95</v>
      </c>
      <c r="H10143" s="29" t="str">
        <f>_xlfn.XLOOKUP(G10143,[1]类目转化数据!B:B,[1]类目转化数据!C:C)</f>
        <v>后厨组</v>
      </c>
      <c r="I10143" s="29"/>
    </row>
    <row r="10144" ht="16.5" spans="1:9">
      <c r="A10144" s="29" t="s">
        <v>10728</v>
      </c>
      <c r="B10144" s="30">
        <v>100033526998</v>
      </c>
      <c r="C10144" s="31" t="s">
        <v>10824</v>
      </c>
      <c r="D10144" s="29" t="s">
        <v>8729</v>
      </c>
      <c r="E10144" s="29">
        <v>4999</v>
      </c>
      <c r="F10144" s="29" t="str">
        <f>_xlfn.XLOOKUP($G10144,[1]类目转化数据!$B:$B,[1]类目转化数据!$A:$A)</f>
        <v>制冷设备</v>
      </c>
      <c r="G10144" s="29" t="s">
        <v>95</v>
      </c>
      <c r="H10144" s="29" t="str">
        <f>_xlfn.XLOOKUP(G10144,[1]类目转化数据!B:B,[1]类目转化数据!C:C)</f>
        <v>后厨组</v>
      </c>
      <c r="I10144" s="29"/>
    </row>
    <row r="10145" ht="16.5" spans="1:9">
      <c r="A10145" s="29" t="s">
        <v>10728</v>
      </c>
      <c r="B10145" s="30">
        <v>100039768166</v>
      </c>
      <c r="C10145" s="31" t="s">
        <v>10825</v>
      </c>
      <c r="D10145" s="29" t="s">
        <v>8735</v>
      </c>
      <c r="E10145" s="29">
        <v>5099</v>
      </c>
      <c r="F10145" s="29" t="str">
        <f>_xlfn.XLOOKUP($G10145,[1]类目转化数据!$B:$B,[1]类目转化数据!$A:$A)</f>
        <v>制冷设备</v>
      </c>
      <c r="G10145" s="29" t="s">
        <v>95</v>
      </c>
      <c r="H10145" s="29" t="str">
        <f>_xlfn.XLOOKUP(G10145,[1]类目转化数据!B:B,[1]类目转化数据!C:C)</f>
        <v>后厨组</v>
      </c>
      <c r="I10145" s="29"/>
    </row>
    <row r="10146" ht="16.5" spans="1:9">
      <c r="A10146" s="29" t="s">
        <v>10728</v>
      </c>
      <c r="B10146" s="30">
        <v>6414011</v>
      </c>
      <c r="C10146" s="31" t="s">
        <v>10826</v>
      </c>
      <c r="D10146" s="29" t="s">
        <v>8112</v>
      </c>
      <c r="E10146" s="29">
        <v>309</v>
      </c>
      <c r="F10146" s="29" t="str">
        <f>_xlfn.XLOOKUP($G10146,[1]类目转化数据!$B:$B,[1]类目转化数据!$A:$A)</f>
        <v>社会餐饮设备</v>
      </c>
      <c r="G10146" s="29" t="s">
        <v>452</v>
      </c>
      <c r="H10146" s="29" t="str">
        <f>_xlfn.XLOOKUP(G10146,[1]类目转化数据!B:B,[1]类目转化数据!C:C)</f>
        <v>小客单</v>
      </c>
      <c r="I10146" s="29"/>
    </row>
    <row r="10147" ht="16.5" spans="1:9">
      <c r="A10147" s="29" t="s">
        <v>10728</v>
      </c>
      <c r="B10147" s="30">
        <v>100013419536</v>
      </c>
      <c r="C10147" s="31" t="s">
        <v>10827</v>
      </c>
      <c r="D10147" s="29" t="s">
        <v>8114</v>
      </c>
      <c r="E10147" s="29">
        <v>599</v>
      </c>
      <c r="F10147" s="29" t="str">
        <f>_xlfn.XLOOKUP($G10147,[1]类目转化数据!$B:$B,[1]类目转化数据!$A:$A)</f>
        <v>烟消洗设备</v>
      </c>
      <c r="G10147" s="29" t="s">
        <v>50</v>
      </c>
      <c r="H10147" s="29" t="str">
        <f>_xlfn.XLOOKUP(G10147,[1]类目转化数据!B:B,[1]类目转化数据!C:C)</f>
        <v>小客单</v>
      </c>
      <c r="I10147" s="29"/>
    </row>
    <row r="10148" ht="16.5" spans="1:9">
      <c r="A10148" s="29" t="s">
        <v>10728</v>
      </c>
      <c r="B10148" s="30">
        <v>100165638042</v>
      </c>
      <c r="C10148" s="31" t="s">
        <v>10828</v>
      </c>
      <c r="D10148" s="29" t="s">
        <v>10829</v>
      </c>
      <c r="E10148" s="29">
        <v>659</v>
      </c>
      <c r="F10148" s="29" t="str">
        <f>_xlfn.XLOOKUP($G10148,[1]类目转化数据!$B:$B,[1]类目转化数据!$A:$A)</f>
        <v>烟消洗设备</v>
      </c>
      <c r="G10148" s="29" t="s">
        <v>50</v>
      </c>
      <c r="H10148" s="29" t="str">
        <f>_xlfn.XLOOKUP(G10148,[1]类目转化数据!B:B,[1]类目转化数据!C:C)</f>
        <v>小客单</v>
      </c>
      <c r="I10148" s="29"/>
    </row>
    <row r="10149" ht="16.5" spans="1:9">
      <c r="A10149" s="29" t="s">
        <v>10728</v>
      </c>
      <c r="B10149" s="30">
        <v>100024811770</v>
      </c>
      <c r="C10149" s="31" t="s">
        <v>10830</v>
      </c>
      <c r="D10149" s="29" t="s">
        <v>8112</v>
      </c>
      <c r="E10149" s="29">
        <v>389</v>
      </c>
      <c r="F10149" s="29" t="str">
        <f>_xlfn.XLOOKUP($G10149,[1]类目转化数据!$B:$B,[1]类目转化数据!$A:$A)</f>
        <v>社会餐饮设备</v>
      </c>
      <c r="G10149" s="29" t="s">
        <v>452</v>
      </c>
      <c r="H10149" s="29" t="str">
        <f>_xlfn.XLOOKUP(G10149,[1]类目转化数据!B:B,[1]类目转化数据!C:C)</f>
        <v>小客单</v>
      </c>
      <c r="I10149" s="29"/>
    </row>
    <row r="10150" ht="16.5" spans="1:9">
      <c r="A10150" s="29" t="s">
        <v>10728</v>
      </c>
      <c r="B10150" s="30">
        <v>6682705</v>
      </c>
      <c r="C10150" s="31" t="s">
        <v>10831</v>
      </c>
      <c r="D10150" s="29" t="s">
        <v>9484</v>
      </c>
      <c r="E10150" s="29">
        <v>595</v>
      </c>
      <c r="F10150" s="29" t="str">
        <f>_xlfn.XLOOKUP($G10150,[1]类目转化数据!$B:$B,[1]类目转化数据!$A:$A)</f>
        <v>社会餐饮设备</v>
      </c>
      <c r="G10150" s="29" t="s">
        <v>46</v>
      </c>
      <c r="H10150" s="29" t="str">
        <f>_xlfn.XLOOKUP(G10150,[1]类目转化数据!B:B,[1]类目转化数据!C:C)</f>
        <v>小客单</v>
      </c>
      <c r="I10150" s="29"/>
    </row>
    <row r="10151" ht="16.5" spans="1:9">
      <c r="A10151" s="29" t="s">
        <v>10728</v>
      </c>
      <c r="B10151" s="30">
        <v>100006819169</v>
      </c>
      <c r="C10151" s="31" t="s">
        <v>10832</v>
      </c>
      <c r="D10151" s="29" t="s">
        <v>9933</v>
      </c>
      <c r="E10151" s="29">
        <v>1068</v>
      </c>
      <c r="F10151" s="29" t="str">
        <f>_xlfn.XLOOKUP($G10151,[1]类目转化数据!$B:$B,[1]类目转化数据!$A:$A)</f>
        <v>社会餐饮设备</v>
      </c>
      <c r="G10151" s="29" t="s">
        <v>46</v>
      </c>
      <c r="H10151" s="29" t="str">
        <f>_xlfn.XLOOKUP(G10151,[1]类目转化数据!B:B,[1]类目转化数据!C:C)</f>
        <v>小客单</v>
      </c>
      <c r="I10151" s="29"/>
    </row>
    <row r="10152" ht="16.5" spans="1:9">
      <c r="A10152" s="29" t="s">
        <v>10728</v>
      </c>
      <c r="B10152" s="30">
        <v>100003092338</v>
      </c>
      <c r="C10152" s="31" t="s">
        <v>10833</v>
      </c>
      <c r="D10152" s="29" t="s">
        <v>9945</v>
      </c>
      <c r="E10152" s="29">
        <v>1099</v>
      </c>
      <c r="F10152" s="29" t="str">
        <f>_xlfn.XLOOKUP($G10152,[1]类目转化数据!$B:$B,[1]类目转化数据!$A:$A)</f>
        <v>社会餐饮设备</v>
      </c>
      <c r="G10152" s="29" t="s">
        <v>46</v>
      </c>
      <c r="H10152" s="29" t="str">
        <f>_xlfn.XLOOKUP(G10152,[1]类目转化数据!B:B,[1]类目转化数据!C:C)</f>
        <v>小客单</v>
      </c>
      <c r="I10152" s="29"/>
    </row>
    <row r="10153" ht="16.5" spans="1:9">
      <c r="A10153" s="29" t="s">
        <v>10728</v>
      </c>
      <c r="B10153" s="30">
        <v>100006433982</v>
      </c>
      <c r="C10153" s="31" t="s">
        <v>10834</v>
      </c>
      <c r="D10153" s="29" t="s">
        <v>9939</v>
      </c>
      <c r="E10153" s="29">
        <v>2899</v>
      </c>
      <c r="F10153" s="29" t="str">
        <f>_xlfn.XLOOKUP($G10153,[1]类目转化数据!$B:$B,[1]类目转化数据!$A:$A)</f>
        <v>社会餐饮设备</v>
      </c>
      <c r="G10153" s="29" t="s">
        <v>46</v>
      </c>
      <c r="H10153" s="29" t="str">
        <f>_xlfn.XLOOKUP(G10153,[1]类目转化数据!B:B,[1]类目转化数据!C:C)</f>
        <v>小客单</v>
      </c>
      <c r="I10153" s="29"/>
    </row>
    <row r="10154" ht="16.5" spans="1:9">
      <c r="A10154" s="29" t="s">
        <v>10728</v>
      </c>
      <c r="B10154" s="30">
        <v>100008428138</v>
      </c>
      <c r="C10154" s="31" t="s">
        <v>10835</v>
      </c>
      <c r="D10154" s="29" t="s">
        <v>10303</v>
      </c>
      <c r="E10154" s="29">
        <v>1480</v>
      </c>
      <c r="F10154" s="29" t="str">
        <f>_xlfn.XLOOKUP($G10154,[1]类目转化数据!$B:$B,[1]类目转化数据!$A:$A)</f>
        <v>社会餐饮设备</v>
      </c>
      <c r="G10154" s="29" t="s">
        <v>46</v>
      </c>
      <c r="H10154" s="29" t="str">
        <f>_xlfn.XLOOKUP(G10154,[1]类目转化数据!B:B,[1]类目转化数据!C:C)</f>
        <v>小客单</v>
      </c>
      <c r="I10154" s="29"/>
    </row>
    <row r="10155" ht="16.5" spans="1:9">
      <c r="A10155" s="29" t="s">
        <v>10728</v>
      </c>
      <c r="B10155" s="30">
        <v>100012399541</v>
      </c>
      <c r="C10155" s="31" t="s">
        <v>10836</v>
      </c>
      <c r="D10155" s="29" t="s">
        <v>10837</v>
      </c>
      <c r="E10155" s="29">
        <v>1499</v>
      </c>
      <c r="F10155" s="29" t="str">
        <f>_xlfn.XLOOKUP($G10155,[1]类目转化数据!$B:$B,[1]类目转化数据!$A:$A)</f>
        <v>社会餐饮设备</v>
      </c>
      <c r="G10155" s="29" t="s">
        <v>46</v>
      </c>
      <c r="H10155" s="29" t="str">
        <f>_xlfn.XLOOKUP(G10155,[1]类目转化数据!B:B,[1]类目转化数据!C:C)</f>
        <v>小客单</v>
      </c>
      <c r="I10155" s="29"/>
    </row>
    <row r="10156" ht="16.5" spans="1:9">
      <c r="A10156" s="29" t="s">
        <v>10728</v>
      </c>
      <c r="B10156" s="30">
        <v>100011664937</v>
      </c>
      <c r="C10156" s="31" t="s">
        <v>10838</v>
      </c>
      <c r="D10156" s="29" t="s">
        <v>9935</v>
      </c>
      <c r="E10156" s="29">
        <v>3698</v>
      </c>
      <c r="F10156" s="29" t="str">
        <f>_xlfn.XLOOKUP($G10156,[1]类目转化数据!$B:$B,[1]类目转化数据!$A:$A)</f>
        <v>社会餐饮设备</v>
      </c>
      <c r="G10156" s="29" t="s">
        <v>46</v>
      </c>
      <c r="H10156" s="29" t="str">
        <f>_xlfn.XLOOKUP(G10156,[1]类目转化数据!B:B,[1]类目转化数据!C:C)</f>
        <v>小客单</v>
      </c>
      <c r="I10156" s="29"/>
    </row>
    <row r="10157" ht="16.5" spans="1:9">
      <c r="A10157" s="29" t="s">
        <v>10728</v>
      </c>
      <c r="B10157" s="30">
        <v>100012661272</v>
      </c>
      <c r="C10157" s="31" t="s">
        <v>10839</v>
      </c>
      <c r="D10157" s="29" t="s">
        <v>9937</v>
      </c>
      <c r="E10157" s="29">
        <v>1199</v>
      </c>
      <c r="F10157" s="29" t="str">
        <f>_xlfn.XLOOKUP($G10157,[1]类目转化数据!$B:$B,[1]类目转化数据!$A:$A)</f>
        <v>社会餐饮设备</v>
      </c>
      <c r="G10157" s="29" t="s">
        <v>46</v>
      </c>
      <c r="H10157" s="29" t="str">
        <f>_xlfn.XLOOKUP(G10157,[1]类目转化数据!B:B,[1]类目转化数据!C:C)</f>
        <v>小客单</v>
      </c>
      <c r="I10157" s="29"/>
    </row>
    <row r="10158" ht="16.5" spans="1:9">
      <c r="A10158" s="29" t="s">
        <v>10728</v>
      </c>
      <c r="B10158" s="30">
        <v>100012740393</v>
      </c>
      <c r="C10158" s="31" t="s">
        <v>10840</v>
      </c>
      <c r="D10158" s="29" t="s">
        <v>9947</v>
      </c>
      <c r="E10158" s="29">
        <v>1199</v>
      </c>
      <c r="F10158" s="29" t="str">
        <f>_xlfn.XLOOKUP($G10158,[1]类目转化数据!$B:$B,[1]类目转化数据!$A:$A)</f>
        <v>社会餐饮设备</v>
      </c>
      <c r="G10158" s="29" t="s">
        <v>46</v>
      </c>
      <c r="H10158" s="29" t="str">
        <f>_xlfn.XLOOKUP(G10158,[1]类目转化数据!B:B,[1]类目转化数据!C:C)</f>
        <v>小客单</v>
      </c>
      <c r="I10158" s="29"/>
    </row>
    <row r="10159" ht="16.5" spans="1:9">
      <c r="A10159" s="29" t="s">
        <v>10728</v>
      </c>
      <c r="B10159" s="30">
        <v>100012740373</v>
      </c>
      <c r="C10159" s="31" t="s">
        <v>10841</v>
      </c>
      <c r="D10159" s="29" t="s">
        <v>9942</v>
      </c>
      <c r="E10159" s="29">
        <v>2999</v>
      </c>
      <c r="F10159" s="29" t="str">
        <f>_xlfn.XLOOKUP($G10159,[1]类目转化数据!$B:$B,[1]类目转化数据!$A:$A)</f>
        <v>社会餐饮设备</v>
      </c>
      <c r="G10159" s="29" t="s">
        <v>46</v>
      </c>
      <c r="H10159" s="29" t="str">
        <f>_xlfn.XLOOKUP(G10159,[1]类目转化数据!B:B,[1]类目转化数据!C:C)</f>
        <v>小客单</v>
      </c>
      <c r="I10159" s="29"/>
    </row>
    <row r="10160" ht="16.5" spans="1:9">
      <c r="A10160" s="29" t="s">
        <v>10728</v>
      </c>
      <c r="B10160" s="30">
        <v>100026694875</v>
      </c>
      <c r="C10160" s="31" t="s">
        <v>9481</v>
      </c>
      <c r="D10160" s="29" t="s">
        <v>9482</v>
      </c>
      <c r="E10160" s="29">
        <v>799</v>
      </c>
      <c r="F10160" s="29" t="str">
        <f>_xlfn.XLOOKUP($G10160,[1]类目转化数据!$B:$B,[1]类目转化数据!$A:$A)</f>
        <v>社会餐饮设备</v>
      </c>
      <c r="G10160" s="29" t="s">
        <v>46</v>
      </c>
      <c r="H10160" s="29" t="str">
        <f>_xlfn.XLOOKUP(G10160,[1]类目转化数据!B:B,[1]类目转化数据!C:C)</f>
        <v>小客单</v>
      </c>
      <c r="I10160" s="29"/>
    </row>
    <row r="10161" ht="16.5" spans="1:9">
      <c r="A10161" s="29" t="s">
        <v>10728</v>
      </c>
      <c r="B10161" s="30">
        <v>100035196538</v>
      </c>
      <c r="C10161" s="31" t="s">
        <v>10842</v>
      </c>
      <c r="D10161" s="29" t="s">
        <v>9952</v>
      </c>
      <c r="E10161" s="29">
        <v>2998</v>
      </c>
      <c r="F10161" s="29" t="str">
        <f>_xlfn.XLOOKUP($G10161,[1]类目转化数据!$B:$B,[1]类目转化数据!$A:$A)</f>
        <v>社会餐饮设备</v>
      </c>
      <c r="G10161" s="29" t="s">
        <v>46</v>
      </c>
      <c r="H10161" s="29" t="str">
        <f>_xlfn.XLOOKUP(G10161,[1]类目转化数据!B:B,[1]类目转化数据!C:C)</f>
        <v>小客单</v>
      </c>
      <c r="I10161" s="29"/>
    </row>
    <row r="10162" ht="16.5" spans="1:9">
      <c r="A10162" s="29" t="s">
        <v>10728</v>
      </c>
      <c r="B10162" s="30">
        <v>100034635211</v>
      </c>
      <c r="C10162" s="31" t="s">
        <v>9494</v>
      </c>
      <c r="D10162" s="29" t="s">
        <v>9495</v>
      </c>
      <c r="E10162" s="29">
        <v>899</v>
      </c>
      <c r="F10162" s="29" t="str">
        <f>_xlfn.XLOOKUP($G10162,[1]类目转化数据!$B:$B,[1]类目转化数据!$A:$A)</f>
        <v>社会餐饮设备</v>
      </c>
      <c r="G10162" s="29" t="s">
        <v>46</v>
      </c>
      <c r="H10162" s="29" t="str">
        <f>_xlfn.XLOOKUP(G10162,[1]类目转化数据!B:B,[1]类目转化数据!C:C)</f>
        <v>小客单</v>
      </c>
      <c r="I10162" s="29"/>
    </row>
    <row r="10163" ht="16.5" spans="1:9">
      <c r="A10163" s="29" t="s">
        <v>10728</v>
      </c>
      <c r="B10163" s="30">
        <v>100012399481</v>
      </c>
      <c r="C10163" s="31" t="s">
        <v>10843</v>
      </c>
      <c r="D10163" s="29" t="s">
        <v>10844</v>
      </c>
      <c r="E10163" s="29">
        <v>1699</v>
      </c>
      <c r="F10163" s="29" t="str">
        <f>_xlfn.XLOOKUP($G10163,[1]类目转化数据!$B:$B,[1]类目转化数据!$A:$A)</f>
        <v>社会餐饮设备</v>
      </c>
      <c r="G10163" s="29" t="s">
        <v>46</v>
      </c>
      <c r="H10163" s="29" t="str">
        <f>_xlfn.XLOOKUP(G10163,[1]类目转化数据!B:B,[1]类目转化数据!C:C)</f>
        <v>小客单</v>
      </c>
      <c r="I10163" s="29"/>
    </row>
    <row r="10164" ht="16.5" spans="1:9">
      <c r="A10164" s="29" t="s">
        <v>10728</v>
      </c>
      <c r="B10164" s="30">
        <v>100033124900</v>
      </c>
      <c r="C10164" s="31" t="s">
        <v>10845</v>
      </c>
      <c r="D10164" s="29" t="s">
        <v>10846</v>
      </c>
      <c r="E10164" s="29">
        <v>629</v>
      </c>
      <c r="F10164" s="29" t="str">
        <f>_xlfn.XLOOKUP($G10164,[1]类目转化数据!$B:$B,[1]类目转化数据!$A:$A)</f>
        <v>社会餐饮设备</v>
      </c>
      <c r="G10164" s="29" t="s">
        <v>46</v>
      </c>
      <c r="H10164" s="29" t="str">
        <f>_xlfn.XLOOKUP(G10164,[1]类目转化数据!B:B,[1]类目转化数据!C:C)</f>
        <v>小客单</v>
      </c>
      <c r="I10164" s="29"/>
    </row>
    <row r="10165" ht="16.5" spans="1:9">
      <c r="A10165" s="29" t="s">
        <v>10728</v>
      </c>
      <c r="B10165" s="30">
        <v>100035753868</v>
      </c>
      <c r="C10165" s="31" t="s">
        <v>10847</v>
      </c>
      <c r="D10165" s="29" t="s">
        <v>10298</v>
      </c>
      <c r="E10165" s="29">
        <v>1980</v>
      </c>
      <c r="F10165" s="29" t="str">
        <f>_xlfn.XLOOKUP($G10165,[1]类目转化数据!$B:$B,[1]类目转化数据!$A:$A)</f>
        <v>社会餐饮设备</v>
      </c>
      <c r="G10165" s="29" t="s">
        <v>46</v>
      </c>
      <c r="H10165" s="29" t="str">
        <f>_xlfn.XLOOKUP(G10165,[1]类目转化数据!B:B,[1]类目转化数据!C:C)</f>
        <v>小客单</v>
      </c>
      <c r="I10165" s="29"/>
    </row>
    <row r="10166" ht="16.5" spans="1:9">
      <c r="A10166" s="29" t="s">
        <v>10728</v>
      </c>
      <c r="B10166" s="30">
        <v>100035196562</v>
      </c>
      <c r="C10166" s="31" t="s">
        <v>10848</v>
      </c>
      <c r="D10166" s="29" t="s">
        <v>9950</v>
      </c>
      <c r="E10166" s="29">
        <v>1699</v>
      </c>
      <c r="F10166" s="29" t="str">
        <f>_xlfn.XLOOKUP($G10166,[1]类目转化数据!$B:$B,[1]类目转化数据!$A:$A)</f>
        <v>社会餐饮设备</v>
      </c>
      <c r="G10166" s="29" t="s">
        <v>46</v>
      </c>
      <c r="H10166" s="29" t="str">
        <f>_xlfn.XLOOKUP(G10166,[1]类目转化数据!B:B,[1]类目转化数据!C:C)</f>
        <v>小客单</v>
      </c>
      <c r="I10166" s="29"/>
    </row>
    <row r="10167" ht="16.5" spans="1:9">
      <c r="A10167" s="29" t="s">
        <v>10728</v>
      </c>
      <c r="B10167" s="30">
        <v>100018562734</v>
      </c>
      <c r="C10167" s="31" t="s">
        <v>10849</v>
      </c>
      <c r="D10167" s="29" t="s">
        <v>9931</v>
      </c>
      <c r="E10167" s="29">
        <v>969</v>
      </c>
      <c r="F10167" s="29" t="str">
        <f>_xlfn.XLOOKUP($G10167,[1]类目转化数据!$B:$B,[1]类目转化数据!$A:$A)</f>
        <v>社会餐饮设备</v>
      </c>
      <c r="G10167" s="29" t="s">
        <v>46</v>
      </c>
      <c r="H10167" s="29" t="str">
        <f>_xlfn.XLOOKUP(G10167,[1]类目转化数据!B:B,[1]类目转化数据!C:C)</f>
        <v>小客单</v>
      </c>
      <c r="I10167" s="29"/>
    </row>
    <row r="10168" ht="16.5" spans="1:9">
      <c r="A10168" s="29" t="s">
        <v>10728</v>
      </c>
      <c r="B10168" s="30">
        <v>100147670412</v>
      </c>
      <c r="C10168" s="31" t="s">
        <v>10850</v>
      </c>
      <c r="D10168" s="29" t="s">
        <v>10851</v>
      </c>
      <c r="E10168" s="29">
        <v>1799</v>
      </c>
      <c r="F10168" s="29" t="str">
        <f>_xlfn.XLOOKUP($G10168,[1]类目转化数据!$B:$B,[1]类目转化数据!$A:$A)</f>
        <v>社会餐饮设备</v>
      </c>
      <c r="G10168" s="29" t="s">
        <v>46</v>
      </c>
      <c r="H10168" s="29" t="str">
        <f>_xlfn.XLOOKUP(G10168,[1]类目转化数据!B:B,[1]类目转化数据!C:C)</f>
        <v>小客单</v>
      </c>
      <c r="I10168" s="29"/>
    </row>
    <row r="10169" ht="16.5" spans="1:9">
      <c r="A10169" s="29" t="s">
        <v>10728</v>
      </c>
      <c r="B10169" s="30">
        <v>100000337479</v>
      </c>
      <c r="C10169" s="31" t="s">
        <v>10852</v>
      </c>
      <c r="D10169" s="29" t="s">
        <v>9488</v>
      </c>
      <c r="E10169" s="29">
        <v>685</v>
      </c>
      <c r="F10169" s="29" t="str">
        <f>_xlfn.XLOOKUP($G10169,[1]类目转化数据!$B:$B,[1]类目转化数据!$A:$A)</f>
        <v>社会餐饮设备</v>
      </c>
      <c r="G10169" s="29" t="s">
        <v>46</v>
      </c>
      <c r="H10169" s="29" t="str">
        <f>_xlfn.XLOOKUP(G10169,[1]类目转化数据!B:B,[1]类目转化数据!C:C)</f>
        <v>小客单</v>
      </c>
      <c r="I10169" s="29"/>
    </row>
    <row r="10170" ht="16.5" spans="1:9">
      <c r="A10170" s="29" t="s">
        <v>10728</v>
      </c>
      <c r="B10170" s="30">
        <v>6475768</v>
      </c>
      <c r="C10170" s="31" t="s">
        <v>10853</v>
      </c>
      <c r="D10170" s="29" t="s">
        <v>8049</v>
      </c>
      <c r="E10170" s="29">
        <v>999</v>
      </c>
      <c r="F10170" s="29" t="str">
        <f>_xlfn.XLOOKUP($G10170,[1]类目转化数据!$B:$B,[1]类目转化数据!$A:$A)</f>
        <v>机械设备</v>
      </c>
      <c r="G10170" s="29" t="s">
        <v>73</v>
      </c>
      <c r="H10170" s="29" t="str">
        <f>_xlfn.XLOOKUP(G10170,[1]类目转化数据!B:B,[1]类目转化数据!C:C)</f>
        <v>机械设备</v>
      </c>
      <c r="I10170" s="29"/>
    </row>
    <row r="10171" ht="16.5" spans="1:9">
      <c r="A10171" s="29" t="s">
        <v>10728</v>
      </c>
      <c r="B10171" s="30">
        <v>100019170766</v>
      </c>
      <c r="C10171" s="31" t="s">
        <v>10854</v>
      </c>
      <c r="D10171" s="29" t="s">
        <v>8521</v>
      </c>
      <c r="E10171" s="29">
        <v>4998</v>
      </c>
      <c r="F10171" s="29" t="str">
        <f>_xlfn.XLOOKUP($G10171,[1]类目转化数据!$B:$B,[1]类目转化数据!$A:$A)</f>
        <v>机械设备</v>
      </c>
      <c r="G10171" s="29" t="s">
        <v>73</v>
      </c>
      <c r="H10171" s="29" t="str">
        <f>_xlfn.XLOOKUP(G10171,[1]类目转化数据!B:B,[1]类目转化数据!C:C)</f>
        <v>机械设备</v>
      </c>
      <c r="I10171" s="29"/>
    </row>
    <row r="10172" ht="16.5" spans="1:9">
      <c r="A10172" s="29" t="s">
        <v>10728</v>
      </c>
      <c r="B10172" s="30">
        <v>100030171342</v>
      </c>
      <c r="C10172" s="31" t="s">
        <v>10855</v>
      </c>
      <c r="D10172" s="29" t="s">
        <v>8119</v>
      </c>
      <c r="E10172" s="29">
        <v>1399</v>
      </c>
      <c r="F10172" s="29" t="str">
        <f>_xlfn.XLOOKUP($G10172,[1]类目转化数据!$B:$B,[1]类目转化数据!$A:$A)</f>
        <v>机械设备</v>
      </c>
      <c r="G10172" s="29" t="s">
        <v>73</v>
      </c>
      <c r="H10172" s="29" t="str">
        <f>_xlfn.XLOOKUP(G10172,[1]类目转化数据!B:B,[1]类目转化数据!C:C)</f>
        <v>机械设备</v>
      </c>
      <c r="I10172" s="29"/>
    </row>
    <row r="10173" ht="16.5" spans="1:9">
      <c r="A10173" s="29" t="s">
        <v>10728</v>
      </c>
      <c r="B10173" s="30">
        <v>100037027591</v>
      </c>
      <c r="C10173" s="31" t="s">
        <v>10856</v>
      </c>
      <c r="D10173" s="29" t="s">
        <v>9206</v>
      </c>
      <c r="E10173" s="29">
        <v>3899</v>
      </c>
      <c r="F10173" s="29" t="str">
        <f>_xlfn.XLOOKUP($G10173,[1]类目转化数据!$B:$B,[1]类目转化数据!$A:$A)</f>
        <v>机械设备</v>
      </c>
      <c r="G10173" s="29" t="s">
        <v>73</v>
      </c>
      <c r="H10173" s="29" t="str">
        <f>_xlfn.XLOOKUP(G10173,[1]类目转化数据!B:B,[1]类目转化数据!C:C)</f>
        <v>机械设备</v>
      </c>
      <c r="I10173" s="29"/>
    </row>
    <row r="10174" ht="16.5" spans="1:9">
      <c r="A10174" s="29" t="s">
        <v>10728</v>
      </c>
      <c r="B10174" s="30">
        <v>100035447841</v>
      </c>
      <c r="C10174" s="31" t="s">
        <v>10857</v>
      </c>
      <c r="D10174" s="29" t="s">
        <v>9692</v>
      </c>
      <c r="E10174" s="29">
        <v>12980</v>
      </c>
      <c r="F10174" s="29" t="str">
        <f>_xlfn.XLOOKUP($G10174,[1]类目转化数据!$B:$B,[1]类目转化数据!$A:$A)</f>
        <v>机械设备</v>
      </c>
      <c r="G10174" s="29" t="s">
        <v>73</v>
      </c>
      <c r="H10174" s="29" t="str">
        <f>_xlfn.XLOOKUP(G10174,[1]类目转化数据!B:B,[1]类目转化数据!C:C)</f>
        <v>机械设备</v>
      </c>
      <c r="I10174" s="29"/>
    </row>
    <row r="10175" ht="16.5" spans="1:9">
      <c r="A10175" s="29" t="s">
        <v>10728</v>
      </c>
      <c r="B10175" s="30">
        <v>100029651795</v>
      </c>
      <c r="C10175" s="31" t="s">
        <v>10858</v>
      </c>
      <c r="D10175" s="29" t="s">
        <v>10191</v>
      </c>
      <c r="E10175" s="29">
        <v>13999</v>
      </c>
      <c r="F10175" s="29" t="str">
        <f>_xlfn.XLOOKUP($G10175,[1]类目转化数据!$B:$B,[1]类目转化数据!$A:$A)</f>
        <v>机械设备</v>
      </c>
      <c r="G10175" s="29" t="s">
        <v>73</v>
      </c>
      <c r="H10175" s="29" t="str">
        <f>_xlfn.XLOOKUP(G10175,[1]类目转化数据!B:B,[1]类目转化数据!C:C)</f>
        <v>机械设备</v>
      </c>
      <c r="I10175" s="29"/>
    </row>
    <row r="10176" ht="16.5" spans="1:9">
      <c r="A10176" s="29" t="s">
        <v>10728</v>
      </c>
      <c r="B10176" s="30">
        <v>100128573021</v>
      </c>
      <c r="C10176" s="31" t="s">
        <v>10859</v>
      </c>
      <c r="D10176" s="29" t="s">
        <v>10183</v>
      </c>
      <c r="E10176" s="29">
        <v>2999</v>
      </c>
      <c r="F10176" s="29" t="str">
        <f>_xlfn.XLOOKUP($G10176,[1]类目转化数据!$B:$B,[1]类目转化数据!$A:$A)</f>
        <v>机械设备</v>
      </c>
      <c r="G10176" s="29" t="s">
        <v>73</v>
      </c>
      <c r="H10176" s="29" t="str">
        <f>_xlfn.XLOOKUP(G10176,[1]类目转化数据!B:B,[1]类目转化数据!C:C)</f>
        <v>机械设备</v>
      </c>
      <c r="I10176" s="29"/>
    </row>
    <row r="10177" ht="16.5" spans="1:9">
      <c r="A10177" s="29" t="s">
        <v>10728</v>
      </c>
      <c r="B10177" s="30">
        <v>100128572989</v>
      </c>
      <c r="C10177" s="31" t="s">
        <v>10860</v>
      </c>
      <c r="D10177" s="29" t="s">
        <v>10152</v>
      </c>
      <c r="E10177" s="29">
        <v>3999</v>
      </c>
      <c r="F10177" s="29" t="str">
        <f>_xlfn.XLOOKUP($G10177,[1]类目转化数据!$B:$B,[1]类目转化数据!$A:$A)</f>
        <v>机械设备</v>
      </c>
      <c r="G10177" s="29" t="s">
        <v>73</v>
      </c>
      <c r="H10177" s="29" t="str">
        <f>_xlfn.XLOOKUP(G10177,[1]类目转化数据!B:B,[1]类目转化数据!C:C)</f>
        <v>机械设备</v>
      </c>
      <c r="I10177" s="29"/>
    </row>
    <row r="10178" ht="16.5" spans="1:9">
      <c r="A10178" s="29" t="s">
        <v>10728</v>
      </c>
      <c r="B10178" s="30">
        <v>100037027631</v>
      </c>
      <c r="C10178" s="31" t="s">
        <v>10861</v>
      </c>
      <c r="D10178" s="29" t="s">
        <v>9694</v>
      </c>
      <c r="E10178" s="29">
        <v>4799</v>
      </c>
      <c r="F10178" s="29" t="str">
        <f>_xlfn.XLOOKUP($G10178,[1]类目转化数据!$B:$B,[1]类目转化数据!$A:$A)</f>
        <v>机械设备</v>
      </c>
      <c r="G10178" s="29" t="s">
        <v>73</v>
      </c>
      <c r="H10178" s="29" t="str">
        <f>_xlfn.XLOOKUP(G10178,[1]类目转化数据!B:B,[1]类目转化数据!C:C)</f>
        <v>机械设备</v>
      </c>
      <c r="I10178" s="29"/>
    </row>
    <row r="10179" ht="16.5" spans="1:9">
      <c r="A10179" s="29" t="s">
        <v>10728</v>
      </c>
      <c r="B10179" s="30">
        <v>6414007</v>
      </c>
      <c r="C10179" s="31" t="s">
        <v>10862</v>
      </c>
      <c r="D10179" s="29" t="s">
        <v>8116</v>
      </c>
      <c r="E10179" s="29">
        <v>1599</v>
      </c>
      <c r="F10179" s="29" t="str">
        <f>_xlfn.XLOOKUP($G10179,[1]类目转化数据!$B:$B,[1]类目转化数据!$A:$A)</f>
        <v>机械设备</v>
      </c>
      <c r="G10179" s="29" t="s">
        <v>73</v>
      </c>
      <c r="H10179" s="29" t="str">
        <f>_xlfn.XLOOKUP(G10179,[1]类目转化数据!B:B,[1]类目转化数据!C:C)</f>
        <v>机械设备</v>
      </c>
      <c r="I10179" s="29"/>
    </row>
    <row r="10180" ht="16.5" spans="1:9">
      <c r="A10180" s="29" t="s">
        <v>10728</v>
      </c>
      <c r="B10180" s="30">
        <v>7605092</v>
      </c>
      <c r="C10180" s="31" t="s">
        <v>10863</v>
      </c>
      <c r="D10180" s="29" t="s">
        <v>9210</v>
      </c>
      <c r="E10180" s="29">
        <v>2580</v>
      </c>
      <c r="F10180" s="29" t="str">
        <f>_xlfn.XLOOKUP($G10180,[1]类目转化数据!$B:$B,[1]类目转化数据!$A:$A)</f>
        <v>制冷设备</v>
      </c>
      <c r="G10180" s="29" t="s">
        <v>466</v>
      </c>
      <c r="H10180" s="29" t="str">
        <f>_xlfn.XLOOKUP(G10180,[1]类目转化数据!B:B,[1]类目转化数据!C:C)</f>
        <v>直饮机组</v>
      </c>
      <c r="I10180" s="29"/>
    </row>
    <row r="10181" ht="16.5" spans="1:9">
      <c r="A10181" s="29" t="s">
        <v>10728</v>
      </c>
      <c r="B10181" s="30">
        <v>100008835441</v>
      </c>
      <c r="C10181" s="31" t="s">
        <v>10864</v>
      </c>
      <c r="D10181" s="29" t="s">
        <v>9214</v>
      </c>
      <c r="E10181" s="29">
        <v>2890</v>
      </c>
      <c r="F10181" s="29" t="str">
        <f>_xlfn.XLOOKUP($G10181,[1]类目转化数据!$B:$B,[1]类目转化数据!$A:$A)</f>
        <v>制冷设备</v>
      </c>
      <c r="G10181" s="29" t="s">
        <v>466</v>
      </c>
      <c r="H10181" s="29" t="str">
        <f>_xlfn.XLOOKUP(G10181,[1]类目转化数据!B:B,[1]类目转化数据!C:C)</f>
        <v>直饮机组</v>
      </c>
      <c r="I10181" s="29"/>
    </row>
    <row r="10182" ht="16.5" spans="1:9">
      <c r="A10182" s="29" t="s">
        <v>10728</v>
      </c>
      <c r="B10182" s="30">
        <v>100064721808</v>
      </c>
      <c r="C10182" s="31" t="s">
        <v>10865</v>
      </c>
      <c r="D10182" s="29" t="s">
        <v>9851</v>
      </c>
      <c r="E10182" s="29">
        <v>1980</v>
      </c>
      <c r="F10182" s="29" t="str">
        <f>_xlfn.XLOOKUP($G10182,[1]类目转化数据!$B:$B,[1]类目转化数据!$A:$A)</f>
        <v>制冷设备</v>
      </c>
      <c r="G10182" s="29" t="s">
        <v>466</v>
      </c>
      <c r="H10182" s="29" t="str">
        <f>_xlfn.XLOOKUP(G10182,[1]类目转化数据!B:B,[1]类目转化数据!C:C)</f>
        <v>直饮机组</v>
      </c>
      <c r="I10182" s="29"/>
    </row>
    <row r="10183" ht="16.5" spans="1:9">
      <c r="A10183" s="29" t="s">
        <v>10728</v>
      </c>
      <c r="B10183" s="30">
        <v>100124598332</v>
      </c>
      <c r="C10183" s="31" t="s">
        <v>10866</v>
      </c>
      <c r="D10183" s="29" t="s">
        <v>9807</v>
      </c>
      <c r="E10183" s="29">
        <v>2580</v>
      </c>
      <c r="F10183" s="29" t="str">
        <f>_xlfn.XLOOKUP($G10183,[1]类目转化数据!$B:$B,[1]类目转化数据!$A:$A)</f>
        <v>制冷设备</v>
      </c>
      <c r="G10183" s="29" t="s">
        <v>466</v>
      </c>
      <c r="H10183" s="29" t="str">
        <f>_xlfn.XLOOKUP(G10183,[1]类目转化数据!B:B,[1]类目转化数据!C:C)</f>
        <v>直饮机组</v>
      </c>
      <c r="I10183" s="29"/>
    </row>
    <row r="10184" ht="16.5" spans="1:9">
      <c r="A10184" s="29" t="s">
        <v>10728</v>
      </c>
      <c r="B10184" s="30">
        <v>7680265</v>
      </c>
      <c r="C10184" s="31" t="s">
        <v>10867</v>
      </c>
      <c r="D10184" s="29" t="s">
        <v>9208</v>
      </c>
      <c r="E10184" s="29">
        <v>1980</v>
      </c>
      <c r="F10184" s="29" t="str">
        <f>_xlfn.XLOOKUP($G10184,[1]类目转化数据!$B:$B,[1]类目转化数据!$A:$A)</f>
        <v>制冷设备</v>
      </c>
      <c r="G10184" s="29" t="s">
        <v>466</v>
      </c>
      <c r="H10184" s="29" t="str">
        <f>_xlfn.XLOOKUP(G10184,[1]类目转化数据!B:B,[1]类目转化数据!C:C)</f>
        <v>直饮机组</v>
      </c>
      <c r="I10184" s="29"/>
    </row>
    <row r="10185" ht="16.5" spans="1:9">
      <c r="A10185" s="29" t="s">
        <v>10728</v>
      </c>
      <c r="B10185" s="30">
        <v>100193605771</v>
      </c>
      <c r="C10185" s="31" t="s">
        <v>10868</v>
      </c>
      <c r="D10185" s="29" t="s">
        <v>9853</v>
      </c>
      <c r="E10185" s="29">
        <v>2890</v>
      </c>
      <c r="F10185" s="29" t="str">
        <f>_xlfn.XLOOKUP($G10185,[1]类目转化数据!$B:$B,[1]类目转化数据!$A:$A)</f>
        <v>制冷设备</v>
      </c>
      <c r="G10185" s="29" t="s">
        <v>466</v>
      </c>
      <c r="H10185" s="29" t="str">
        <f>_xlfn.XLOOKUP(G10185,[1]类目转化数据!B:B,[1]类目转化数据!C:C)</f>
        <v>直饮机组</v>
      </c>
      <c r="I10185" s="29"/>
    </row>
    <row r="10186" ht="16.5" spans="1:9">
      <c r="A10186" s="29" t="s">
        <v>10728</v>
      </c>
      <c r="B10186" s="30">
        <v>100254723088</v>
      </c>
      <c r="C10186" s="31" t="s">
        <v>10869</v>
      </c>
      <c r="D10186" s="29" t="s">
        <v>9855</v>
      </c>
      <c r="E10186" s="29">
        <v>1490</v>
      </c>
      <c r="F10186" s="29" t="str">
        <f>_xlfn.XLOOKUP($G10186,[1]类目转化数据!$B:$B,[1]类目转化数据!$A:$A)</f>
        <v>制冷设备</v>
      </c>
      <c r="G10186" s="29" t="s">
        <v>466</v>
      </c>
      <c r="H10186" s="29" t="str">
        <f>_xlfn.XLOOKUP(G10186,[1]类目转化数据!B:B,[1]类目转化数据!C:C)</f>
        <v>直饮机组</v>
      </c>
      <c r="I10186" s="29"/>
    </row>
    <row r="10187" ht="16.5" spans="1:9">
      <c r="A10187" s="29" t="s">
        <v>10728</v>
      </c>
      <c r="B10187" s="30">
        <v>100254723060</v>
      </c>
      <c r="C10187" s="31" t="s">
        <v>10870</v>
      </c>
      <c r="D10187" s="29" t="s">
        <v>9859</v>
      </c>
      <c r="E10187" s="29">
        <v>4299</v>
      </c>
      <c r="F10187" s="29" t="str">
        <f>_xlfn.XLOOKUP($G10187,[1]类目转化数据!$B:$B,[1]类目转化数据!$A:$A)</f>
        <v>制冷设备</v>
      </c>
      <c r="G10187" s="29" t="s">
        <v>466</v>
      </c>
      <c r="H10187" s="29" t="str">
        <f>_xlfn.XLOOKUP(G10187,[1]类目转化数据!B:B,[1]类目转化数据!C:C)</f>
        <v>直饮机组</v>
      </c>
      <c r="I10187" s="29"/>
    </row>
    <row r="10188" ht="16.5" spans="1:9">
      <c r="A10188" s="29" t="s">
        <v>10728</v>
      </c>
      <c r="B10188" s="30">
        <v>100175196815</v>
      </c>
      <c r="C10188" s="31" t="s">
        <v>10871</v>
      </c>
      <c r="D10188" s="29" t="s">
        <v>9849</v>
      </c>
      <c r="E10188" s="29">
        <v>3999</v>
      </c>
      <c r="F10188" s="29" t="str">
        <f>_xlfn.XLOOKUP($G10188,[1]类目转化数据!$B:$B,[1]类目转化数据!$A:$A)</f>
        <v>制冷设备</v>
      </c>
      <c r="G10188" s="29" t="s">
        <v>466</v>
      </c>
      <c r="H10188" s="29" t="str">
        <f>_xlfn.XLOOKUP(G10188,[1]类目转化数据!B:B,[1]类目转化数据!C:C)</f>
        <v>直饮机组</v>
      </c>
      <c r="I10188" s="29"/>
    </row>
    <row r="10189" ht="16.5" spans="1:9">
      <c r="A10189" s="29" t="s">
        <v>10728</v>
      </c>
      <c r="B10189" s="30">
        <v>7477650</v>
      </c>
      <c r="C10189" s="31" t="s">
        <v>10872</v>
      </c>
      <c r="D10189" s="29" t="s">
        <v>8029</v>
      </c>
      <c r="E10189" s="29">
        <v>3298</v>
      </c>
      <c r="F10189" s="29" t="str">
        <f>_xlfn.XLOOKUP($G10189,[1]类目转化数据!$B:$B,[1]类目转化数据!$A:$A)</f>
        <v>制热设备</v>
      </c>
      <c r="G10189" s="29" t="s">
        <v>241</v>
      </c>
      <c r="H10189" s="29" t="str">
        <f>_xlfn.XLOOKUP(G10189,[1]类目转化数据!B:B,[1]类目转化数据!C:C)</f>
        <v>后厨组</v>
      </c>
      <c r="I10189" s="29"/>
    </row>
    <row r="10190" ht="16.5" spans="1:9">
      <c r="A10190" s="29" t="s">
        <v>10728</v>
      </c>
      <c r="B10190" s="30">
        <v>100018783669</v>
      </c>
      <c r="C10190" s="31" t="s">
        <v>10873</v>
      </c>
      <c r="D10190" s="29" t="s">
        <v>9625</v>
      </c>
      <c r="E10190" s="29">
        <v>6598</v>
      </c>
      <c r="F10190" s="29" t="str">
        <f>_xlfn.XLOOKUP($G10190,[1]类目转化数据!$B:$B,[1]类目转化数据!$A:$A)</f>
        <v>制热设备</v>
      </c>
      <c r="G10190" s="29" t="s">
        <v>241</v>
      </c>
      <c r="H10190" s="29" t="str">
        <f>_xlfn.XLOOKUP(G10190,[1]类目转化数据!B:B,[1]类目转化数据!C:C)</f>
        <v>后厨组</v>
      </c>
      <c r="I10190" s="29"/>
    </row>
    <row r="10191" ht="16.5" spans="1:9">
      <c r="A10191" s="29" t="s">
        <v>10728</v>
      </c>
      <c r="B10191" s="30">
        <v>100033836542</v>
      </c>
      <c r="C10191" s="31" t="s">
        <v>10874</v>
      </c>
      <c r="D10191" s="29" t="s">
        <v>8935</v>
      </c>
      <c r="E10191" s="29">
        <v>13800</v>
      </c>
      <c r="F10191" s="29" t="str">
        <f>_xlfn.XLOOKUP($G10191,[1]类目转化数据!$B:$B,[1]类目转化数据!$A:$A)</f>
        <v>制热设备</v>
      </c>
      <c r="G10191" s="29" t="s">
        <v>241</v>
      </c>
      <c r="H10191" s="29" t="str">
        <f>_xlfn.XLOOKUP(G10191,[1]类目转化数据!B:B,[1]类目转化数据!C:C)</f>
        <v>后厨组</v>
      </c>
      <c r="I10191" s="29"/>
    </row>
    <row r="10192" ht="16.5" spans="1:9">
      <c r="A10192" s="29" t="s">
        <v>10728</v>
      </c>
      <c r="B10192" s="30">
        <v>100030019676</v>
      </c>
      <c r="C10192" s="31" t="s">
        <v>10875</v>
      </c>
      <c r="D10192" s="29" t="s">
        <v>8926</v>
      </c>
      <c r="E10192" s="29">
        <v>5698</v>
      </c>
      <c r="F10192" s="29" t="str">
        <f>_xlfn.XLOOKUP($G10192,[1]类目转化数据!$B:$B,[1]类目转化数据!$A:$A)</f>
        <v>制热设备</v>
      </c>
      <c r="G10192" s="29" t="s">
        <v>241</v>
      </c>
      <c r="H10192" s="29" t="str">
        <f>_xlfn.XLOOKUP(G10192,[1]类目转化数据!B:B,[1]类目转化数据!C:C)</f>
        <v>后厨组</v>
      </c>
      <c r="I10192" s="29"/>
    </row>
    <row r="10193" ht="16.5" spans="1:9">
      <c r="A10193" s="29" t="s">
        <v>10728</v>
      </c>
      <c r="B10193" s="30">
        <v>100055477767</v>
      </c>
      <c r="C10193" s="31" t="s">
        <v>10876</v>
      </c>
      <c r="D10193" s="29" t="s">
        <v>8790</v>
      </c>
      <c r="E10193" s="29">
        <v>32800</v>
      </c>
      <c r="F10193" s="29" t="str">
        <f>_xlfn.XLOOKUP($G10193,[1]类目转化数据!$B:$B,[1]类目转化数据!$A:$A)</f>
        <v>制热设备</v>
      </c>
      <c r="G10193" s="29" t="s">
        <v>241</v>
      </c>
      <c r="H10193" s="29" t="str">
        <f>_xlfn.XLOOKUP(G10193,[1]类目转化数据!B:B,[1]类目转化数据!C:C)</f>
        <v>后厨组</v>
      </c>
      <c r="I10193" s="29"/>
    </row>
    <row r="10194" ht="16.5" spans="1:9">
      <c r="A10194" s="29" t="s">
        <v>10728</v>
      </c>
      <c r="B10194" s="30">
        <v>100025019234</v>
      </c>
      <c r="C10194" s="31" t="s">
        <v>10877</v>
      </c>
      <c r="D10194" s="29" t="s">
        <v>9620</v>
      </c>
      <c r="E10194" s="29">
        <v>9980</v>
      </c>
      <c r="F10194" s="29" t="str">
        <f>_xlfn.XLOOKUP($G10194,[1]类目转化数据!$B:$B,[1]类目转化数据!$A:$A)</f>
        <v>制热设备</v>
      </c>
      <c r="G10194" s="29" t="s">
        <v>241</v>
      </c>
      <c r="H10194" s="29" t="str">
        <f>_xlfn.XLOOKUP(G10194,[1]类目转化数据!B:B,[1]类目转化数据!C:C)</f>
        <v>后厨组</v>
      </c>
      <c r="I10194" s="29"/>
    </row>
    <row r="10195" ht="16.5" spans="1:9">
      <c r="A10195" s="29" t="s">
        <v>10728</v>
      </c>
      <c r="B10195" s="30">
        <v>100023789238</v>
      </c>
      <c r="C10195" s="31" t="s">
        <v>10878</v>
      </c>
      <c r="D10195" s="29" t="s">
        <v>8937</v>
      </c>
      <c r="E10195" s="29">
        <v>11800</v>
      </c>
      <c r="F10195" s="29" t="str">
        <f>_xlfn.XLOOKUP($G10195,[1]类目转化数据!$B:$B,[1]类目转化数据!$A:$A)</f>
        <v>制热设备</v>
      </c>
      <c r="G10195" s="29" t="s">
        <v>241</v>
      </c>
      <c r="H10195" s="29" t="str">
        <f>_xlfn.XLOOKUP(G10195,[1]类目转化数据!B:B,[1]类目转化数据!C:C)</f>
        <v>后厨组</v>
      </c>
      <c r="I10195" s="29"/>
    </row>
    <row r="10196" ht="16.5" spans="1:9">
      <c r="A10196" s="29" t="s">
        <v>10728</v>
      </c>
      <c r="B10196" s="30">
        <v>100131606293</v>
      </c>
      <c r="C10196" s="31" t="s">
        <v>10879</v>
      </c>
      <c r="D10196" s="29" t="s">
        <v>9226</v>
      </c>
      <c r="E10196" s="29">
        <v>4899</v>
      </c>
      <c r="F10196" s="29" t="str">
        <f>_xlfn.XLOOKUP($G10196,[1]类目转化数据!$B:$B,[1]类目转化数据!$A:$A)</f>
        <v>制热设备</v>
      </c>
      <c r="G10196" s="29" t="s">
        <v>241</v>
      </c>
      <c r="H10196" s="29" t="str">
        <f>_xlfn.XLOOKUP(G10196,[1]类目转化数据!B:B,[1]类目转化数据!C:C)</f>
        <v>后厨组</v>
      </c>
      <c r="I10196" s="29"/>
    </row>
    <row r="10197" ht="16.5" spans="1:9">
      <c r="A10197" s="29" t="s">
        <v>10728</v>
      </c>
      <c r="B10197" s="30">
        <v>100047489530</v>
      </c>
      <c r="C10197" s="31" t="s">
        <v>10880</v>
      </c>
      <c r="D10197" s="29" t="s">
        <v>8788</v>
      </c>
      <c r="E10197" s="29">
        <v>39980</v>
      </c>
      <c r="F10197" s="29" t="str">
        <f>_xlfn.XLOOKUP($G10197,[1]类目转化数据!$B:$B,[1]类目转化数据!$A:$A)</f>
        <v>制热设备</v>
      </c>
      <c r="G10197" s="29" t="s">
        <v>241</v>
      </c>
      <c r="H10197" s="29" t="str">
        <f>_xlfn.XLOOKUP(G10197,[1]类目转化数据!B:B,[1]类目转化数据!C:C)</f>
        <v>后厨组</v>
      </c>
      <c r="I10197" s="29"/>
    </row>
    <row r="10198" ht="16.5" spans="1:9">
      <c r="A10198" s="29" t="s">
        <v>10728</v>
      </c>
      <c r="B10198" s="30">
        <v>100042079799</v>
      </c>
      <c r="C10198" s="31" t="s">
        <v>10881</v>
      </c>
      <c r="D10198" s="29" t="s">
        <v>8943</v>
      </c>
      <c r="E10198" s="29">
        <v>9998</v>
      </c>
      <c r="F10198" s="29" t="str">
        <f>_xlfn.XLOOKUP($G10198,[1]类目转化数据!$B:$B,[1]类目转化数据!$A:$A)</f>
        <v>制热设备</v>
      </c>
      <c r="G10198" s="29" t="s">
        <v>241</v>
      </c>
      <c r="H10198" s="29" t="str">
        <f>_xlfn.XLOOKUP(G10198,[1]类目转化数据!B:B,[1]类目转化数据!C:C)</f>
        <v>后厨组</v>
      </c>
      <c r="I10198" s="29"/>
    </row>
    <row r="10199" ht="16.5" spans="1:9">
      <c r="A10199" s="29" t="s">
        <v>10728</v>
      </c>
      <c r="B10199" s="30">
        <v>100055477769</v>
      </c>
      <c r="C10199" s="31" t="s">
        <v>10882</v>
      </c>
      <c r="D10199" s="29" t="s">
        <v>8792</v>
      </c>
      <c r="E10199" s="29">
        <v>16800</v>
      </c>
      <c r="F10199" s="29" t="str">
        <f>_xlfn.XLOOKUP($G10199,[1]类目转化数据!$B:$B,[1]类目转化数据!$A:$A)</f>
        <v>制热设备</v>
      </c>
      <c r="G10199" s="29" t="s">
        <v>241</v>
      </c>
      <c r="H10199" s="29" t="str">
        <f>_xlfn.XLOOKUP(G10199,[1]类目转化数据!B:B,[1]类目转化数据!C:C)</f>
        <v>后厨组</v>
      </c>
      <c r="I10199" s="29"/>
    </row>
    <row r="10200" ht="16.5" spans="1:9">
      <c r="A10200" s="29" t="s">
        <v>10728</v>
      </c>
      <c r="B10200" s="30">
        <v>100140066722</v>
      </c>
      <c r="C10200" s="31" t="s">
        <v>10883</v>
      </c>
      <c r="D10200" s="29" t="s">
        <v>10127</v>
      </c>
      <c r="E10200" s="29">
        <v>5898</v>
      </c>
      <c r="F10200" s="29" t="str">
        <f>_xlfn.XLOOKUP($G10200,[1]类目转化数据!$B:$B,[1]类目转化数据!$A:$A)</f>
        <v>制热设备</v>
      </c>
      <c r="G10200" s="29" t="s">
        <v>241</v>
      </c>
      <c r="H10200" s="29" t="str">
        <f>_xlfn.XLOOKUP(G10200,[1]类目转化数据!B:B,[1]类目转化数据!C:C)</f>
        <v>后厨组</v>
      </c>
      <c r="I10200" s="29"/>
    </row>
    <row r="10201" ht="16.5" spans="1:9">
      <c r="A10201" s="29" t="s">
        <v>10728</v>
      </c>
      <c r="B10201" s="30">
        <v>100141515498</v>
      </c>
      <c r="C10201" s="31" t="s">
        <v>10884</v>
      </c>
      <c r="D10201" s="29" t="s">
        <v>8952</v>
      </c>
      <c r="E10201" s="29">
        <v>4899</v>
      </c>
      <c r="F10201" s="29" t="str">
        <f>_xlfn.XLOOKUP($G10201,[1]类目转化数据!$B:$B,[1]类目转化数据!$A:$A)</f>
        <v>制热设备</v>
      </c>
      <c r="G10201" s="29" t="s">
        <v>241</v>
      </c>
      <c r="H10201" s="29" t="str">
        <f>_xlfn.XLOOKUP(G10201,[1]类目转化数据!B:B,[1]类目转化数据!C:C)</f>
        <v>后厨组</v>
      </c>
      <c r="I10201" s="29"/>
    </row>
    <row r="10202" ht="16.5" spans="1:9">
      <c r="A10202" s="29" t="s">
        <v>10728</v>
      </c>
      <c r="B10202" s="30">
        <v>100047489534</v>
      </c>
      <c r="C10202" s="31" t="s">
        <v>10885</v>
      </c>
      <c r="D10202" s="29" t="s">
        <v>8781</v>
      </c>
      <c r="E10202" s="29">
        <v>22980</v>
      </c>
      <c r="F10202" s="29" t="str">
        <f>_xlfn.XLOOKUP($G10202,[1]类目转化数据!$B:$B,[1]类目转化数据!$A:$A)</f>
        <v>制热设备</v>
      </c>
      <c r="G10202" s="29" t="s">
        <v>241</v>
      </c>
      <c r="H10202" s="29" t="str">
        <f>_xlfn.XLOOKUP(G10202,[1]类目转化数据!B:B,[1]类目转化数据!C:C)</f>
        <v>后厨组</v>
      </c>
      <c r="I10202" s="29"/>
    </row>
    <row r="10203" ht="16.5" spans="1:9">
      <c r="A10203" s="29" t="s">
        <v>10728</v>
      </c>
      <c r="B10203" s="30">
        <v>7477634</v>
      </c>
      <c r="C10203" s="31" t="s">
        <v>10886</v>
      </c>
      <c r="D10203" s="29" t="s">
        <v>8924</v>
      </c>
      <c r="E10203" s="29">
        <v>2798</v>
      </c>
      <c r="F10203" s="29" t="str">
        <f>_xlfn.XLOOKUP($G10203,[1]类目转化数据!$B:$B,[1]类目转化数据!$A:$A)</f>
        <v>制热设备</v>
      </c>
      <c r="G10203" s="29" t="s">
        <v>241</v>
      </c>
      <c r="H10203" s="29" t="str">
        <f>_xlfn.XLOOKUP(G10203,[1]类目转化数据!B:B,[1]类目转化数据!C:C)</f>
        <v>后厨组</v>
      </c>
      <c r="I10203" s="29"/>
    </row>
    <row r="10204" ht="16.5" spans="1:9">
      <c r="A10204" s="29" t="s">
        <v>10728</v>
      </c>
      <c r="B10204" s="30">
        <v>7477652</v>
      </c>
      <c r="C10204" s="31" t="s">
        <v>10887</v>
      </c>
      <c r="D10204" s="29" t="s">
        <v>8928</v>
      </c>
      <c r="E10204" s="29">
        <v>2998</v>
      </c>
      <c r="F10204" s="29" t="str">
        <f>_xlfn.XLOOKUP($G10204,[1]类目转化数据!$B:$B,[1]类目转化数据!$A:$A)</f>
        <v>制热设备</v>
      </c>
      <c r="G10204" s="29" t="s">
        <v>241</v>
      </c>
      <c r="H10204" s="29" t="str">
        <f>_xlfn.XLOOKUP(G10204,[1]类目转化数据!B:B,[1]类目转化数据!C:C)</f>
        <v>后厨组</v>
      </c>
      <c r="I10204" s="29"/>
    </row>
    <row r="10205" ht="16.5" spans="1:9">
      <c r="A10205" s="29" t="s">
        <v>10728</v>
      </c>
      <c r="B10205" s="30">
        <v>7477656</v>
      </c>
      <c r="C10205" s="31" t="s">
        <v>10888</v>
      </c>
      <c r="D10205" s="29" t="s">
        <v>10889</v>
      </c>
      <c r="E10205" s="29">
        <v>2198</v>
      </c>
      <c r="F10205" s="29" t="str">
        <f>_xlfn.XLOOKUP($G10205,[1]类目转化数据!$B:$B,[1]类目转化数据!$A:$A)</f>
        <v>制热设备</v>
      </c>
      <c r="G10205" s="29" t="s">
        <v>241</v>
      </c>
      <c r="H10205" s="29" t="str">
        <f>_xlfn.XLOOKUP(G10205,[1]类目转化数据!B:B,[1]类目转化数据!C:C)</f>
        <v>后厨组</v>
      </c>
      <c r="I10205" s="29"/>
    </row>
    <row r="10206" ht="16.5" spans="1:9">
      <c r="A10206" s="29" t="s">
        <v>10728</v>
      </c>
      <c r="B10206" s="30">
        <v>7477630</v>
      </c>
      <c r="C10206" s="31" t="s">
        <v>8925</v>
      </c>
      <c r="D10206" s="29" t="s">
        <v>8926</v>
      </c>
      <c r="E10206" s="29">
        <v>5698</v>
      </c>
      <c r="F10206" s="29" t="str">
        <f>_xlfn.XLOOKUP($G10206,[1]类目转化数据!$B:$B,[1]类目转化数据!$A:$A)</f>
        <v>制热设备</v>
      </c>
      <c r="G10206" s="29" t="s">
        <v>241</v>
      </c>
      <c r="H10206" s="29" t="str">
        <f>_xlfn.XLOOKUP(G10206,[1]类目转化数据!B:B,[1]类目转化数据!C:C)</f>
        <v>后厨组</v>
      </c>
      <c r="I10206" s="29"/>
    </row>
    <row r="10207" ht="16.5" spans="1:9">
      <c r="A10207" s="29" t="s">
        <v>10728</v>
      </c>
      <c r="B10207" s="30">
        <v>7477654</v>
      </c>
      <c r="C10207" s="31" t="s">
        <v>10890</v>
      </c>
      <c r="D10207" s="29" t="s">
        <v>8933</v>
      </c>
      <c r="E10207" s="29">
        <v>2598</v>
      </c>
      <c r="F10207" s="29" t="str">
        <f>_xlfn.XLOOKUP($G10207,[1]类目转化数据!$B:$B,[1]类目转化数据!$A:$A)</f>
        <v>制热设备</v>
      </c>
      <c r="G10207" s="29" t="s">
        <v>241</v>
      </c>
      <c r="H10207" s="29" t="str">
        <f>_xlfn.XLOOKUP(G10207,[1]类目转化数据!B:B,[1]类目转化数据!C:C)</f>
        <v>后厨组</v>
      </c>
      <c r="I10207" s="29"/>
    </row>
    <row r="10208" ht="16.5" spans="1:9">
      <c r="A10208" s="29" t="s">
        <v>10728</v>
      </c>
      <c r="B10208" s="30">
        <v>100019135185</v>
      </c>
      <c r="C10208" s="31" t="s">
        <v>8936</v>
      </c>
      <c r="D10208" s="29" t="s">
        <v>8937</v>
      </c>
      <c r="E10208" s="29">
        <v>11800</v>
      </c>
      <c r="F10208" s="29" t="str">
        <f>_xlfn.XLOOKUP($G10208,[1]类目转化数据!$B:$B,[1]类目转化数据!$A:$A)</f>
        <v>制热设备</v>
      </c>
      <c r="G10208" s="29" t="s">
        <v>241</v>
      </c>
      <c r="H10208" s="29" t="str">
        <f>_xlfn.XLOOKUP(G10208,[1]类目转化数据!B:B,[1]类目转化数据!C:C)</f>
        <v>后厨组</v>
      </c>
      <c r="I10208" s="29"/>
    </row>
    <row r="10209" ht="16.5" spans="1:9">
      <c r="A10209" s="29" t="s">
        <v>10728</v>
      </c>
      <c r="B10209" s="30">
        <v>100002561849</v>
      </c>
      <c r="C10209" s="31" t="s">
        <v>10890</v>
      </c>
      <c r="D10209" s="29" t="s">
        <v>8933</v>
      </c>
      <c r="E10209" s="29">
        <v>2598</v>
      </c>
      <c r="F10209" s="29" t="str">
        <f>_xlfn.XLOOKUP($G10209,[1]类目转化数据!$B:$B,[1]类目转化数据!$A:$A)</f>
        <v>制热设备</v>
      </c>
      <c r="G10209" s="29" t="s">
        <v>241</v>
      </c>
      <c r="H10209" s="29" t="str">
        <f>_xlfn.XLOOKUP(G10209,[1]类目转化数据!B:B,[1]类目转化数据!C:C)</f>
        <v>后厨组</v>
      </c>
      <c r="I10209" s="29"/>
    </row>
    <row r="10210" ht="16.5" spans="1:9">
      <c r="A10210" s="29" t="s">
        <v>10728</v>
      </c>
      <c r="B10210" s="30">
        <v>100009848077</v>
      </c>
      <c r="C10210" s="31" t="s">
        <v>10891</v>
      </c>
      <c r="D10210" s="29" t="s">
        <v>10892</v>
      </c>
      <c r="E10210" s="29">
        <v>6658</v>
      </c>
      <c r="F10210" s="29" t="str">
        <f>_xlfn.XLOOKUP($G10210,[1]类目转化数据!$B:$B,[1]类目转化数据!$A:$A)</f>
        <v>制热设备</v>
      </c>
      <c r="G10210" s="29" t="s">
        <v>241</v>
      </c>
      <c r="H10210" s="29" t="str">
        <f>_xlfn.XLOOKUP(G10210,[1]类目转化数据!B:B,[1]类目转化数据!C:C)</f>
        <v>后厨组</v>
      </c>
      <c r="I10210" s="29"/>
    </row>
    <row r="10211" ht="16.5" spans="1:9">
      <c r="A10211" s="29" t="s">
        <v>10728</v>
      </c>
      <c r="B10211" s="30">
        <v>100033836524</v>
      </c>
      <c r="C10211" s="31" t="s">
        <v>10893</v>
      </c>
      <c r="D10211" s="29" t="s">
        <v>8935</v>
      </c>
      <c r="E10211" s="29">
        <v>13800</v>
      </c>
      <c r="F10211" s="29" t="str">
        <f>_xlfn.XLOOKUP($G10211,[1]类目转化数据!$B:$B,[1]类目转化数据!$A:$A)</f>
        <v>制热设备</v>
      </c>
      <c r="G10211" s="29" t="s">
        <v>241</v>
      </c>
      <c r="H10211" s="29" t="str">
        <f>_xlfn.XLOOKUP(G10211,[1]类目转化数据!B:B,[1]类目转化数据!C:C)</f>
        <v>后厨组</v>
      </c>
      <c r="I10211" s="29"/>
    </row>
    <row r="10212" ht="16.5" spans="1:9">
      <c r="A10212" s="29" t="s">
        <v>10728</v>
      </c>
      <c r="B10212" s="30">
        <v>100034440395</v>
      </c>
      <c r="C10212" s="31" t="s">
        <v>10894</v>
      </c>
      <c r="D10212" s="29" t="s">
        <v>8924</v>
      </c>
      <c r="E10212" s="29">
        <v>3098</v>
      </c>
      <c r="F10212" s="29" t="str">
        <f>_xlfn.XLOOKUP($G10212,[1]类目转化数据!$B:$B,[1]类目转化数据!$A:$A)</f>
        <v>制热设备</v>
      </c>
      <c r="G10212" s="29" t="s">
        <v>241</v>
      </c>
      <c r="H10212" s="29" t="str">
        <f>_xlfn.XLOOKUP(G10212,[1]类目转化数据!B:B,[1]类目转化数据!C:C)</f>
        <v>后厨组</v>
      </c>
      <c r="I10212" s="29"/>
    </row>
    <row r="10213" ht="16.5" spans="1:9">
      <c r="A10213" s="29" t="s">
        <v>10728</v>
      </c>
      <c r="B10213" s="30">
        <v>100034440447</v>
      </c>
      <c r="C10213" s="31" t="s">
        <v>10895</v>
      </c>
      <c r="D10213" s="29" t="s">
        <v>10896</v>
      </c>
      <c r="E10213" s="29">
        <v>2798</v>
      </c>
      <c r="F10213" s="29" t="str">
        <f>_xlfn.XLOOKUP($G10213,[1]类目转化数据!$B:$B,[1]类目转化数据!$A:$A)</f>
        <v>制热设备</v>
      </c>
      <c r="G10213" s="29" t="s">
        <v>241</v>
      </c>
      <c r="H10213" s="29" t="str">
        <f>_xlfn.XLOOKUP(G10213,[1]类目转化数据!B:B,[1]类目转化数据!C:C)</f>
        <v>后厨组</v>
      </c>
      <c r="I10213" s="29"/>
    </row>
    <row r="10214" ht="16.5" spans="1:9">
      <c r="A10214" s="29" t="s">
        <v>10728</v>
      </c>
      <c r="B10214" s="30">
        <v>100034440485</v>
      </c>
      <c r="C10214" s="31" t="s">
        <v>10897</v>
      </c>
      <c r="D10214" s="29" t="s">
        <v>8928</v>
      </c>
      <c r="E10214" s="29">
        <v>3398</v>
      </c>
      <c r="F10214" s="29" t="str">
        <f>_xlfn.XLOOKUP($G10214,[1]类目转化数据!$B:$B,[1]类目转化数据!$A:$A)</f>
        <v>制热设备</v>
      </c>
      <c r="G10214" s="29" t="s">
        <v>241</v>
      </c>
      <c r="H10214" s="29" t="str">
        <f>_xlfn.XLOOKUP(G10214,[1]类目转化数据!B:B,[1]类目转化数据!C:C)</f>
        <v>后厨组</v>
      </c>
      <c r="I10214" s="29"/>
    </row>
    <row r="10215" ht="16.5" spans="1:9">
      <c r="A10215" s="29" t="s">
        <v>10728</v>
      </c>
      <c r="B10215" s="30">
        <v>100034440463</v>
      </c>
      <c r="C10215" s="31" t="s">
        <v>10898</v>
      </c>
      <c r="D10215" s="29" t="s">
        <v>8933</v>
      </c>
      <c r="E10215" s="29">
        <v>2798</v>
      </c>
      <c r="F10215" s="29" t="str">
        <f>_xlfn.XLOOKUP($G10215,[1]类目转化数据!$B:$B,[1]类目转化数据!$A:$A)</f>
        <v>制热设备</v>
      </c>
      <c r="G10215" s="29" t="s">
        <v>241</v>
      </c>
      <c r="H10215" s="29" t="str">
        <f>_xlfn.XLOOKUP(G10215,[1]类目转化数据!B:B,[1]类目转化数据!C:C)</f>
        <v>后厨组</v>
      </c>
      <c r="I10215" s="29"/>
    </row>
    <row r="10216" ht="16.5" spans="1:9">
      <c r="A10216" s="29" t="s">
        <v>10728</v>
      </c>
      <c r="B10216" s="30">
        <v>100034440505</v>
      </c>
      <c r="C10216" s="31" t="s">
        <v>10899</v>
      </c>
      <c r="D10216" s="29" t="s">
        <v>8924</v>
      </c>
      <c r="E10216" s="29">
        <v>3098</v>
      </c>
      <c r="F10216" s="29" t="str">
        <f>_xlfn.XLOOKUP($G10216,[1]类目转化数据!$B:$B,[1]类目转化数据!$A:$A)</f>
        <v>制热设备</v>
      </c>
      <c r="G10216" s="29" t="s">
        <v>241</v>
      </c>
      <c r="H10216" s="29" t="str">
        <f>_xlfn.XLOOKUP(G10216,[1]类目转化数据!B:B,[1]类目转化数据!C:C)</f>
        <v>后厨组</v>
      </c>
      <c r="I10216" s="29"/>
    </row>
    <row r="10217" ht="16.5" spans="1:9">
      <c r="A10217" s="29" t="s">
        <v>10728</v>
      </c>
      <c r="B10217" s="30">
        <v>100036450323</v>
      </c>
      <c r="C10217" s="31" t="s">
        <v>10900</v>
      </c>
      <c r="D10217" s="29" t="s">
        <v>8940</v>
      </c>
      <c r="E10217" s="29">
        <v>5398</v>
      </c>
      <c r="F10217" s="29" t="str">
        <f>_xlfn.XLOOKUP($G10217,[1]类目转化数据!$B:$B,[1]类目转化数据!$A:$A)</f>
        <v>制热设备</v>
      </c>
      <c r="G10217" s="29" t="s">
        <v>241</v>
      </c>
      <c r="H10217" s="29" t="str">
        <f>_xlfn.XLOOKUP(G10217,[1]类目转化数据!B:B,[1]类目转化数据!C:C)</f>
        <v>后厨组</v>
      </c>
      <c r="I10217" s="29"/>
    </row>
    <row r="10218" ht="16.5" spans="1:9">
      <c r="A10218" s="29" t="s">
        <v>10728</v>
      </c>
      <c r="B10218" s="30">
        <v>100034440553</v>
      </c>
      <c r="C10218" s="31" t="s">
        <v>10901</v>
      </c>
      <c r="D10218" s="29" t="s">
        <v>8029</v>
      </c>
      <c r="E10218" s="29">
        <v>3780</v>
      </c>
      <c r="F10218" s="29" t="str">
        <f>_xlfn.XLOOKUP($G10218,[1]类目转化数据!$B:$B,[1]类目转化数据!$A:$A)</f>
        <v>制热设备</v>
      </c>
      <c r="G10218" s="29" t="s">
        <v>241</v>
      </c>
      <c r="H10218" s="29" t="str">
        <f>_xlfn.XLOOKUP(G10218,[1]类目转化数据!B:B,[1]类目转化数据!C:C)</f>
        <v>后厨组</v>
      </c>
      <c r="I10218" s="29"/>
    </row>
    <row r="10219" ht="16.5" spans="1:9">
      <c r="A10219" s="29" t="s">
        <v>10728</v>
      </c>
      <c r="B10219" s="30">
        <v>100036450329</v>
      </c>
      <c r="C10219" s="31" t="s">
        <v>10902</v>
      </c>
      <c r="D10219" s="29" t="s">
        <v>8943</v>
      </c>
      <c r="E10219" s="29">
        <v>9998</v>
      </c>
      <c r="F10219" s="29" t="str">
        <f>_xlfn.XLOOKUP($G10219,[1]类目转化数据!$B:$B,[1]类目转化数据!$A:$A)</f>
        <v>制热设备</v>
      </c>
      <c r="G10219" s="29" t="s">
        <v>241</v>
      </c>
      <c r="H10219" s="29" t="str">
        <f>_xlfn.XLOOKUP(G10219,[1]类目转化数据!B:B,[1]类目转化数据!C:C)</f>
        <v>后厨组</v>
      </c>
      <c r="I10219" s="29"/>
    </row>
    <row r="10220" ht="16.5" spans="1:9">
      <c r="A10220" s="29" t="s">
        <v>10728</v>
      </c>
      <c r="B10220" s="30">
        <v>100048923417</v>
      </c>
      <c r="C10220" s="31" t="s">
        <v>10903</v>
      </c>
      <c r="D10220" s="29" t="s">
        <v>8029</v>
      </c>
      <c r="E10220" s="29">
        <v>3298</v>
      </c>
      <c r="F10220" s="29" t="str">
        <f>_xlfn.XLOOKUP($G10220,[1]类目转化数据!$B:$B,[1]类目转化数据!$A:$A)</f>
        <v>制热设备</v>
      </c>
      <c r="G10220" s="29" t="s">
        <v>241</v>
      </c>
      <c r="H10220" s="29" t="str">
        <f>_xlfn.XLOOKUP(G10220,[1]类目转化数据!B:B,[1]类目转化数据!C:C)</f>
        <v>后厨组</v>
      </c>
      <c r="I10220" s="29"/>
    </row>
    <row r="10221" ht="16.5" spans="1:9">
      <c r="A10221" s="29" t="s">
        <v>10728</v>
      </c>
      <c r="B10221" s="30">
        <v>100053673181</v>
      </c>
      <c r="C10221" s="31" t="s">
        <v>10904</v>
      </c>
      <c r="D10221" s="29" t="s">
        <v>8924</v>
      </c>
      <c r="E10221" s="29">
        <v>2798</v>
      </c>
      <c r="F10221" s="29" t="str">
        <f>_xlfn.XLOOKUP($G10221,[1]类目转化数据!$B:$B,[1]类目转化数据!$A:$A)</f>
        <v>制热设备</v>
      </c>
      <c r="G10221" s="29" t="s">
        <v>241</v>
      </c>
      <c r="H10221" s="29" t="str">
        <f>_xlfn.XLOOKUP(G10221,[1]类目转化数据!B:B,[1]类目转化数据!C:C)</f>
        <v>后厨组</v>
      </c>
      <c r="I10221" s="29"/>
    </row>
    <row r="10222" ht="16.5" spans="1:9">
      <c r="A10222" s="29" t="s">
        <v>10728</v>
      </c>
      <c r="B10222" s="30">
        <v>100053673207</v>
      </c>
      <c r="C10222" s="31" t="s">
        <v>10905</v>
      </c>
      <c r="D10222" s="29" t="s">
        <v>8924</v>
      </c>
      <c r="E10222" s="29">
        <v>2798</v>
      </c>
      <c r="F10222" s="29" t="str">
        <f>_xlfn.XLOOKUP($G10222,[1]类目转化数据!$B:$B,[1]类目转化数据!$A:$A)</f>
        <v>制热设备</v>
      </c>
      <c r="G10222" s="29" t="s">
        <v>241</v>
      </c>
      <c r="H10222" s="29" t="str">
        <f>_xlfn.XLOOKUP(G10222,[1]类目转化数据!B:B,[1]类目转化数据!C:C)</f>
        <v>后厨组</v>
      </c>
      <c r="I10222" s="29"/>
    </row>
    <row r="10223" ht="16.5" spans="1:9">
      <c r="A10223" s="29" t="s">
        <v>10728</v>
      </c>
      <c r="B10223" s="30">
        <v>100140066680</v>
      </c>
      <c r="C10223" s="31" t="s">
        <v>10906</v>
      </c>
      <c r="D10223" s="29" t="s">
        <v>8949</v>
      </c>
      <c r="E10223" s="29">
        <v>11999</v>
      </c>
      <c r="F10223" s="29" t="str">
        <f>_xlfn.XLOOKUP($G10223,[1]类目转化数据!$B:$B,[1]类目转化数据!$A:$A)</f>
        <v>制热设备</v>
      </c>
      <c r="G10223" s="29" t="s">
        <v>241</v>
      </c>
      <c r="H10223" s="29" t="str">
        <f>_xlfn.XLOOKUP(G10223,[1]类目转化数据!B:B,[1]类目转化数据!C:C)</f>
        <v>后厨组</v>
      </c>
      <c r="I10223" s="29"/>
    </row>
    <row r="10224" ht="16.5" spans="1:9">
      <c r="A10224" s="29" t="s">
        <v>10728</v>
      </c>
      <c r="B10224" s="30">
        <v>100140066686</v>
      </c>
      <c r="C10224" s="31" t="s">
        <v>10907</v>
      </c>
      <c r="D10224" s="29" t="s">
        <v>10127</v>
      </c>
      <c r="E10224" s="29">
        <v>6698</v>
      </c>
      <c r="F10224" s="29" t="str">
        <f>_xlfn.XLOOKUP($G10224,[1]类目转化数据!$B:$B,[1]类目转化数据!$A:$A)</f>
        <v>制热设备</v>
      </c>
      <c r="G10224" s="29" t="s">
        <v>241</v>
      </c>
      <c r="H10224" s="29" t="str">
        <f>_xlfn.XLOOKUP(G10224,[1]类目转化数据!B:B,[1]类目转化数据!C:C)</f>
        <v>后厨组</v>
      </c>
      <c r="I10224" s="29"/>
    </row>
    <row r="10225" ht="16.5" spans="1:9">
      <c r="A10225" s="29" t="s">
        <v>10728</v>
      </c>
      <c r="B10225" s="30">
        <v>100140066694</v>
      </c>
      <c r="C10225" s="31" t="s">
        <v>10908</v>
      </c>
      <c r="D10225" s="29" t="s">
        <v>8949</v>
      </c>
      <c r="E10225" s="29">
        <v>13399</v>
      </c>
      <c r="F10225" s="29" t="str">
        <f>_xlfn.XLOOKUP($G10225,[1]类目转化数据!$B:$B,[1]类目转化数据!$A:$A)</f>
        <v>制热设备</v>
      </c>
      <c r="G10225" s="29" t="s">
        <v>241</v>
      </c>
      <c r="H10225" s="29" t="str">
        <f>_xlfn.XLOOKUP(G10225,[1]类目转化数据!B:B,[1]类目转化数据!C:C)</f>
        <v>后厨组</v>
      </c>
      <c r="I10225" s="29"/>
    </row>
    <row r="10226" ht="16.5" spans="1:9">
      <c r="A10226" s="29" t="s">
        <v>10728</v>
      </c>
      <c r="B10226" s="30">
        <v>100185439683</v>
      </c>
      <c r="C10226" s="31" t="s">
        <v>10909</v>
      </c>
      <c r="D10226" s="29" t="s">
        <v>8029</v>
      </c>
      <c r="E10226" s="29">
        <v>3298</v>
      </c>
      <c r="F10226" s="29" t="str">
        <f>_xlfn.XLOOKUP($G10226,[1]类目转化数据!$B:$B,[1]类目转化数据!$A:$A)</f>
        <v>制热设备</v>
      </c>
      <c r="G10226" s="29" t="s">
        <v>241</v>
      </c>
      <c r="H10226" s="29" t="str">
        <f>_xlfn.XLOOKUP(G10226,[1]类目转化数据!B:B,[1]类目转化数据!C:C)</f>
        <v>后厨组</v>
      </c>
      <c r="I10226" s="29"/>
    </row>
    <row r="10227" ht="16.5" spans="1:9">
      <c r="A10227" s="29" t="s">
        <v>10728</v>
      </c>
      <c r="B10227" s="30">
        <v>100003936952</v>
      </c>
      <c r="C10227" s="31" t="s">
        <v>10910</v>
      </c>
      <c r="D10227" s="29" t="s">
        <v>8029</v>
      </c>
      <c r="E10227" s="29">
        <v>3298</v>
      </c>
      <c r="F10227" s="29" t="str">
        <f>_xlfn.XLOOKUP($G10227,[1]类目转化数据!$B:$B,[1]类目转化数据!$A:$A)</f>
        <v>制热设备</v>
      </c>
      <c r="G10227" s="29" t="s">
        <v>241</v>
      </c>
      <c r="H10227" s="29" t="str">
        <f>_xlfn.XLOOKUP(G10227,[1]类目转化数据!B:B,[1]类目转化数据!C:C)</f>
        <v>后厨组</v>
      </c>
      <c r="I10227" s="29"/>
    </row>
    <row r="10228" ht="16.5" spans="1:9">
      <c r="A10228" s="29" t="s">
        <v>10728</v>
      </c>
      <c r="B10228" s="30">
        <v>100117171993</v>
      </c>
      <c r="C10228" s="31" t="s">
        <v>10911</v>
      </c>
      <c r="D10228" s="29" t="s">
        <v>10127</v>
      </c>
      <c r="E10228" s="29">
        <v>5898</v>
      </c>
      <c r="F10228" s="29" t="str">
        <f>_xlfn.XLOOKUP($G10228,[1]类目转化数据!$B:$B,[1]类目转化数据!$A:$A)</f>
        <v>制热设备</v>
      </c>
      <c r="G10228" s="29" t="s">
        <v>241</v>
      </c>
      <c r="H10228" s="29" t="str">
        <f>_xlfn.XLOOKUP(G10228,[1]类目转化数据!B:B,[1]类目转化数据!C:C)</f>
        <v>后厨组</v>
      </c>
      <c r="I10228" s="29"/>
    </row>
    <row r="10229" ht="16.5" spans="1:9">
      <c r="A10229" s="29" t="s">
        <v>10728</v>
      </c>
      <c r="B10229" s="30">
        <v>7862813</v>
      </c>
      <c r="C10229" s="31" t="s">
        <v>10912</v>
      </c>
      <c r="D10229" s="29" t="s">
        <v>8126</v>
      </c>
      <c r="E10229" s="29">
        <v>499</v>
      </c>
      <c r="F10229" s="29" t="str">
        <f>_xlfn.XLOOKUP($G10229,[1]类目转化数据!$B:$B,[1]类目转化数据!$A:$A)</f>
        <v>社会餐饮设备</v>
      </c>
      <c r="G10229" s="29" t="s">
        <v>278</v>
      </c>
      <c r="H10229" s="29" t="str">
        <f>_xlfn.XLOOKUP(G10229,[1]类目转化数据!B:B,[1]类目转化数据!C:C)</f>
        <v>小客单</v>
      </c>
      <c r="I10229" s="29"/>
    </row>
    <row r="10230" ht="16.5" spans="1:9">
      <c r="A10230" s="29" t="s">
        <v>10728</v>
      </c>
      <c r="B10230" s="30">
        <v>100024440781</v>
      </c>
      <c r="C10230" s="31" t="s">
        <v>10913</v>
      </c>
      <c r="D10230" s="29" t="s">
        <v>8312</v>
      </c>
      <c r="E10230" s="29">
        <v>8999</v>
      </c>
      <c r="F10230" s="29" t="str">
        <f>_xlfn.XLOOKUP($G10230,[1]类目转化数据!$B:$B,[1]类目转化数据!$A:$A)</f>
        <v>社会餐饮设备</v>
      </c>
      <c r="G10230" s="29" t="s">
        <v>278</v>
      </c>
      <c r="H10230" s="29" t="str">
        <f>_xlfn.XLOOKUP(G10230,[1]类目转化数据!B:B,[1]类目转化数据!C:C)</f>
        <v>小客单</v>
      </c>
      <c r="I10230" s="29"/>
    </row>
    <row r="10231" ht="16.5" spans="1:9">
      <c r="A10231" s="29" t="s">
        <v>10728</v>
      </c>
      <c r="B10231" s="30">
        <v>100001045470</v>
      </c>
      <c r="C10231" s="31" t="s">
        <v>10914</v>
      </c>
      <c r="D10231" s="29" t="s">
        <v>8308</v>
      </c>
      <c r="E10231" s="29">
        <v>6999</v>
      </c>
      <c r="F10231" s="29" t="str">
        <f>_xlfn.XLOOKUP($G10231,[1]类目转化数据!$B:$B,[1]类目转化数据!$A:$A)</f>
        <v>社会餐饮设备</v>
      </c>
      <c r="G10231" s="29" t="s">
        <v>278</v>
      </c>
      <c r="H10231" s="29" t="str">
        <f>_xlfn.XLOOKUP(G10231,[1]类目转化数据!B:B,[1]类目转化数据!C:C)</f>
        <v>小客单</v>
      </c>
      <c r="I10231" s="29"/>
    </row>
    <row r="10232" ht="16.5" spans="1:9">
      <c r="A10232" s="29" t="s">
        <v>10728</v>
      </c>
      <c r="B10232" s="30">
        <v>100030210866</v>
      </c>
      <c r="C10232" s="31" t="s">
        <v>10915</v>
      </c>
      <c r="D10232" s="29" t="s">
        <v>8304</v>
      </c>
      <c r="E10232" s="29">
        <v>5299</v>
      </c>
      <c r="F10232" s="29" t="str">
        <f>_xlfn.XLOOKUP($G10232,[1]类目转化数据!$B:$B,[1]类目转化数据!$A:$A)</f>
        <v>社会餐饮设备</v>
      </c>
      <c r="G10232" s="29" t="s">
        <v>278</v>
      </c>
      <c r="H10232" s="29" t="str">
        <f>_xlfn.XLOOKUP(G10232,[1]类目转化数据!B:B,[1]类目转化数据!C:C)</f>
        <v>小客单</v>
      </c>
      <c r="I10232" s="29"/>
    </row>
    <row r="10233" ht="16.5" spans="1:9">
      <c r="A10233" s="29" t="s">
        <v>10728</v>
      </c>
      <c r="B10233" s="30">
        <v>100033876369</v>
      </c>
      <c r="C10233" s="31" t="s">
        <v>10916</v>
      </c>
      <c r="D10233" s="29" t="s">
        <v>8497</v>
      </c>
      <c r="E10233" s="29">
        <v>26999</v>
      </c>
      <c r="F10233" s="29" t="str">
        <f>_xlfn.XLOOKUP($G10233,[1]类目转化数据!$B:$B,[1]类目转化数据!$A:$A)</f>
        <v>社会餐饮设备</v>
      </c>
      <c r="G10233" s="29" t="s">
        <v>278</v>
      </c>
      <c r="H10233" s="29" t="str">
        <f>_xlfn.XLOOKUP(G10233,[1]类目转化数据!B:B,[1]类目转化数据!C:C)</f>
        <v>小客单</v>
      </c>
      <c r="I10233" s="29"/>
    </row>
    <row r="10234" ht="16.5" spans="1:9">
      <c r="A10234" s="29" t="s">
        <v>10728</v>
      </c>
      <c r="B10234" s="30">
        <v>100118965301</v>
      </c>
      <c r="C10234" s="31" t="s">
        <v>8504</v>
      </c>
      <c r="D10234" s="29" t="s">
        <v>8505</v>
      </c>
      <c r="E10234" s="29">
        <v>15999</v>
      </c>
      <c r="F10234" s="29" t="str">
        <f>_xlfn.XLOOKUP($G10234,[1]类目转化数据!$B:$B,[1]类目转化数据!$A:$A)</f>
        <v>社会餐饮设备</v>
      </c>
      <c r="G10234" s="29" t="s">
        <v>278</v>
      </c>
      <c r="H10234" s="29" t="str">
        <f>_xlfn.XLOOKUP(G10234,[1]类目转化数据!B:B,[1]类目转化数据!C:C)</f>
        <v>小客单</v>
      </c>
      <c r="I10234" s="29"/>
    </row>
    <row r="10235" ht="16.5" spans="1:9">
      <c r="A10235" s="29" t="s">
        <v>10728</v>
      </c>
      <c r="B10235" s="30">
        <v>100033876375</v>
      </c>
      <c r="C10235" s="31" t="s">
        <v>10917</v>
      </c>
      <c r="D10235" s="29" t="s">
        <v>8499</v>
      </c>
      <c r="E10235" s="29">
        <v>32999</v>
      </c>
      <c r="F10235" s="29" t="str">
        <f>_xlfn.XLOOKUP($G10235,[1]类目转化数据!$B:$B,[1]类目转化数据!$A:$A)</f>
        <v>社会餐饮设备</v>
      </c>
      <c r="G10235" s="29" t="s">
        <v>278</v>
      </c>
      <c r="H10235" s="29" t="str">
        <f>_xlfn.XLOOKUP(G10235,[1]类目转化数据!B:B,[1]类目转化数据!C:C)</f>
        <v>小客单</v>
      </c>
      <c r="I10235" s="29"/>
    </row>
    <row r="10236" ht="16.5" spans="1:9">
      <c r="A10236" s="29" t="s">
        <v>10728</v>
      </c>
      <c r="B10236" s="30">
        <v>100213278477</v>
      </c>
      <c r="C10236" s="31" t="s">
        <v>10918</v>
      </c>
      <c r="D10236" s="29" t="s">
        <v>8124</v>
      </c>
      <c r="E10236" s="29">
        <v>4680</v>
      </c>
      <c r="F10236" s="29" t="str">
        <f>_xlfn.XLOOKUP($G10236,[1]类目转化数据!$B:$B,[1]类目转化数据!$A:$A)</f>
        <v>其他</v>
      </c>
      <c r="G10236" s="29" t="s">
        <v>78</v>
      </c>
      <c r="H10236" s="29" t="str">
        <f>_xlfn.XLOOKUP(G10236,[1]类目转化数据!B:B,[1]类目转化数据!C:C)</f>
        <v>智慧厨房</v>
      </c>
      <c r="I10236" s="29"/>
    </row>
    <row r="10237" ht="16.5" spans="1:9">
      <c r="A10237" s="29" t="s">
        <v>10728</v>
      </c>
      <c r="B10237" s="30">
        <v>100024442145</v>
      </c>
      <c r="C10237" s="31" t="s">
        <v>10919</v>
      </c>
      <c r="D10237" s="29" t="s">
        <v>8306</v>
      </c>
      <c r="E10237" s="29">
        <v>5999</v>
      </c>
      <c r="F10237" s="29" t="str">
        <f>_xlfn.XLOOKUP($G10237,[1]类目转化数据!$B:$B,[1]类目转化数据!$A:$A)</f>
        <v>社会餐饮设备</v>
      </c>
      <c r="G10237" s="29" t="s">
        <v>278</v>
      </c>
      <c r="H10237" s="29" t="str">
        <f>_xlfn.XLOOKUP(G10237,[1]类目转化数据!B:B,[1]类目转化数据!C:C)</f>
        <v>小客单</v>
      </c>
      <c r="I10237" s="29"/>
    </row>
    <row r="10238" ht="16.5" spans="1:9">
      <c r="A10238" s="29" t="s">
        <v>10728</v>
      </c>
      <c r="B10238" s="30">
        <v>100118965371</v>
      </c>
      <c r="C10238" s="31" t="s">
        <v>8502</v>
      </c>
      <c r="D10238" s="29" t="s">
        <v>8503</v>
      </c>
      <c r="E10238" s="29">
        <v>9999</v>
      </c>
      <c r="F10238" s="29" t="str">
        <f>_xlfn.XLOOKUP($G10238,[1]类目转化数据!$B:$B,[1]类目转化数据!$A:$A)</f>
        <v>社会餐饮设备</v>
      </c>
      <c r="G10238" s="29" t="s">
        <v>278</v>
      </c>
      <c r="H10238" s="29" t="str">
        <f>_xlfn.XLOOKUP(G10238,[1]类目转化数据!B:B,[1]类目转化数据!C:C)</f>
        <v>小客单</v>
      </c>
      <c r="I10238" s="29"/>
    </row>
    <row r="10239" ht="16.5" spans="1:9">
      <c r="A10239" s="29" t="s">
        <v>10728</v>
      </c>
      <c r="B10239" s="30">
        <v>100005457974</v>
      </c>
      <c r="C10239" s="31" t="s">
        <v>10920</v>
      </c>
      <c r="D10239" s="29" t="s">
        <v>8576</v>
      </c>
      <c r="E10239" s="29">
        <v>16999</v>
      </c>
      <c r="F10239" s="29" t="str">
        <f>_xlfn.XLOOKUP($G10239,[1]类目转化数据!$B:$B,[1]类目转化数据!$A:$A)</f>
        <v>制热设备</v>
      </c>
      <c r="G10239" s="29" t="s">
        <v>130</v>
      </c>
      <c r="H10239" s="29" t="str">
        <f>_xlfn.XLOOKUP(G10239,[1]类目转化数据!B:B,[1]类目转化数据!C:C)</f>
        <v>大锅灶组</v>
      </c>
      <c r="I10239" s="29"/>
    </row>
    <row r="10240" ht="16.5" spans="1:9">
      <c r="A10240" s="29" t="s">
        <v>10728</v>
      </c>
      <c r="B10240" s="30">
        <v>100002611006</v>
      </c>
      <c r="C10240" s="31" t="s">
        <v>10921</v>
      </c>
      <c r="D10240" s="29" t="s">
        <v>8569</v>
      </c>
      <c r="E10240" s="29">
        <v>9199</v>
      </c>
      <c r="F10240" s="29" t="str">
        <f>_xlfn.XLOOKUP($G10240,[1]类目转化数据!$B:$B,[1]类目转化数据!$A:$A)</f>
        <v>制热设备</v>
      </c>
      <c r="G10240" s="29" t="s">
        <v>130</v>
      </c>
      <c r="H10240" s="29" t="str">
        <f>_xlfn.XLOOKUP(G10240,[1]类目转化数据!B:B,[1]类目转化数据!C:C)</f>
        <v>大锅灶组</v>
      </c>
      <c r="I10240" s="29"/>
    </row>
    <row r="10241" ht="16.5" spans="1:9">
      <c r="A10241" s="29" t="s">
        <v>10728</v>
      </c>
      <c r="B10241" s="30">
        <v>100019333975</v>
      </c>
      <c r="C10241" s="31" t="s">
        <v>10922</v>
      </c>
      <c r="D10241" s="29" t="s">
        <v>8566</v>
      </c>
      <c r="E10241" s="29">
        <v>10999</v>
      </c>
      <c r="F10241" s="29" t="str">
        <f>_xlfn.XLOOKUP($G10241,[1]类目转化数据!$B:$B,[1]类目转化数据!$A:$A)</f>
        <v>制热设备</v>
      </c>
      <c r="G10241" s="29" t="s">
        <v>130</v>
      </c>
      <c r="H10241" s="29" t="str">
        <f>_xlfn.XLOOKUP(G10241,[1]类目转化数据!B:B,[1]类目转化数据!C:C)</f>
        <v>大锅灶组</v>
      </c>
      <c r="I10241" s="29"/>
    </row>
    <row r="10242" ht="16.5" spans="1:9">
      <c r="A10242" s="29" t="s">
        <v>10728</v>
      </c>
      <c r="B10242" s="30">
        <v>100019345427</v>
      </c>
      <c r="C10242" s="31" t="s">
        <v>10923</v>
      </c>
      <c r="D10242" s="29" t="s">
        <v>8574</v>
      </c>
      <c r="E10242" s="29">
        <v>18699</v>
      </c>
      <c r="F10242" s="29" t="str">
        <f>_xlfn.XLOOKUP($G10242,[1]类目转化数据!$B:$B,[1]类目转化数据!$A:$A)</f>
        <v>制热设备</v>
      </c>
      <c r="G10242" s="29" t="s">
        <v>130</v>
      </c>
      <c r="H10242" s="29" t="str">
        <f>_xlfn.XLOOKUP(G10242,[1]类目转化数据!B:B,[1]类目转化数据!C:C)</f>
        <v>大锅灶组</v>
      </c>
      <c r="I10242" s="29"/>
    </row>
    <row r="10243" ht="16.5" spans="1:9">
      <c r="A10243" s="29" t="s">
        <v>10728</v>
      </c>
      <c r="B10243" s="30">
        <v>100019345439</v>
      </c>
      <c r="C10243" s="31" t="s">
        <v>10924</v>
      </c>
      <c r="D10243" s="29" t="s">
        <v>8574</v>
      </c>
      <c r="E10243" s="29">
        <v>16999</v>
      </c>
      <c r="F10243" s="29" t="str">
        <f>_xlfn.XLOOKUP($G10243,[1]类目转化数据!$B:$B,[1]类目转化数据!$A:$A)</f>
        <v>制热设备</v>
      </c>
      <c r="G10243" s="29" t="s">
        <v>130</v>
      </c>
      <c r="H10243" s="29" t="str">
        <f>_xlfn.XLOOKUP(G10243,[1]类目转化数据!B:B,[1]类目转化数据!C:C)</f>
        <v>大锅灶组</v>
      </c>
      <c r="I10243" s="29"/>
    </row>
    <row r="10244" ht="16.5" spans="1:9">
      <c r="A10244" s="29" t="s">
        <v>10728</v>
      </c>
      <c r="B10244" s="30">
        <v>100034131824</v>
      </c>
      <c r="C10244" s="31" t="s">
        <v>10925</v>
      </c>
      <c r="D10244" s="29" t="s">
        <v>8569</v>
      </c>
      <c r="E10244" s="29">
        <v>10999</v>
      </c>
      <c r="F10244" s="29" t="str">
        <f>_xlfn.XLOOKUP($G10244,[1]类目转化数据!$B:$B,[1]类目转化数据!$A:$A)</f>
        <v>制热设备</v>
      </c>
      <c r="G10244" s="29" t="s">
        <v>130</v>
      </c>
      <c r="H10244" s="29" t="str">
        <f>_xlfn.XLOOKUP(G10244,[1]类目转化数据!B:B,[1]类目转化数据!C:C)</f>
        <v>大锅灶组</v>
      </c>
      <c r="I10244" s="29"/>
    </row>
    <row r="10245" ht="16.5" spans="1:9">
      <c r="A10245" s="29" t="s">
        <v>10728</v>
      </c>
      <c r="B10245" s="30">
        <v>100034149298</v>
      </c>
      <c r="C10245" s="31" t="s">
        <v>10926</v>
      </c>
      <c r="D10245" s="29" t="s">
        <v>9672</v>
      </c>
      <c r="E10245" s="29">
        <v>15699</v>
      </c>
      <c r="F10245" s="29" t="str">
        <f>_xlfn.XLOOKUP($G10245,[1]类目转化数据!$B:$B,[1]类目转化数据!$A:$A)</f>
        <v>制热设备</v>
      </c>
      <c r="G10245" s="29" t="s">
        <v>130</v>
      </c>
      <c r="H10245" s="29" t="str">
        <f>_xlfn.XLOOKUP(G10245,[1]类目转化数据!B:B,[1]类目转化数据!C:C)</f>
        <v>大锅灶组</v>
      </c>
      <c r="I10245" s="29"/>
    </row>
    <row r="10246" ht="16.5" spans="1:9">
      <c r="A10246" s="29" t="s">
        <v>10728</v>
      </c>
      <c r="B10246" s="30">
        <v>100034149300</v>
      </c>
      <c r="C10246" s="31" t="s">
        <v>10927</v>
      </c>
      <c r="D10246" s="29" t="s">
        <v>8576</v>
      </c>
      <c r="E10246" s="29">
        <v>18699</v>
      </c>
      <c r="F10246" s="29" t="str">
        <f>_xlfn.XLOOKUP($G10246,[1]类目转化数据!$B:$B,[1]类目转化数据!$A:$A)</f>
        <v>制热设备</v>
      </c>
      <c r="G10246" s="29" t="s">
        <v>130</v>
      </c>
      <c r="H10246" s="29" t="str">
        <f>_xlfn.XLOOKUP(G10246,[1]类目转化数据!B:B,[1]类目转化数据!C:C)</f>
        <v>大锅灶组</v>
      </c>
      <c r="I10246" s="29"/>
    </row>
    <row r="10247" ht="16.5" spans="1:9">
      <c r="A10247" s="29" t="s">
        <v>10728</v>
      </c>
      <c r="B10247" s="30">
        <v>100019333967</v>
      </c>
      <c r="C10247" s="31" t="s">
        <v>10928</v>
      </c>
      <c r="D10247" s="29" t="s">
        <v>8566</v>
      </c>
      <c r="E10247" s="29">
        <v>9199</v>
      </c>
      <c r="F10247" s="29" t="str">
        <f>_xlfn.XLOOKUP($G10247,[1]类目转化数据!$B:$B,[1]类目转化数据!$A:$A)</f>
        <v>制热设备</v>
      </c>
      <c r="G10247" s="29" t="s">
        <v>130</v>
      </c>
      <c r="H10247" s="29" t="str">
        <f>_xlfn.XLOOKUP(G10247,[1]类目转化数据!B:B,[1]类目转化数据!C:C)</f>
        <v>大锅灶组</v>
      </c>
      <c r="I10247" s="29"/>
    </row>
    <row r="10248" ht="16.5" spans="1:9">
      <c r="A10248" s="29" t="s">
        <v>10728</v>
      </c>
      <c r="B10248" s="30">
        <v>100034131846</v>
      </c>
      <c r="C10248" s="31" t="s">
        <v>10929</v>
      </c>
      <c r="D10248" s="29" t="s">
        <v>8572</v>
      </c>
      <c r="E10248" s="29">
        <v>12999</v>
      </c>
      <c r="F10248" s="29" t="str">
        <f>_xlfn.XLOOKUP($G10248,[1]类目转化数据!$B:$B,[1]类目转化数据!$A:$A)</f>
        <v>制热设备</v>
      </c>
      <c r="G10248" s="29" t="s">
        <v>130</v>
      </c>
      <c r="H10248" s="29" t="str">
        <f>_xlfn.XLOOKUP(G10248,[1]类目转化数据!B:B,[1]类目转化数据!C:C)</f>
        <v>大锅灶组</v>
      </c>
      <c r="I10248" s="29"/>
    </row>
    <row r="10249" ht="16.5" spans="1:9">
      <c r="A10249" s="29" t="s">
        <v>10728</v>
      </c>
      <c r="B10249" s="30">
        <v>100005162844</v>
      </c>
      <c r="C10249" s="31" t="s">
        <v>10930</v>
      </c>
      <c r="D10249" s="29" t="s">
        <v>10931</v>
      </c>
      <c r="E10249" s="29">
        <v>899</v>
      </c>
      <c r="F10249" s="29" t="str">
        <f>_xlfn.XLOOKUP($G10249,[1]类目转化数据!$B:$B,[1]类目转化数据!$A:$A)</f>
        <v>社会餐饮设备</v>
      </c>
      <c r="G10249" s="29" t="s">
        <v>630</v>
      </c>
      <c r="H10249" s="29" t="str">
        <f>_xlfn.XLOOKUP(G10249,[1]类目转化数据!B:B,[1]类目转化数据!C:C)</f>
        <v>小客单</v>
      </c>
      <c r="I10249" s="29"/>
    </row>
    <row r="10250" ht="16.5" spans="1:9">
      <c r="A10250" s="29" t="s">
        <v>10728</v>
      </c>
      <c r="B10250" s="30">
        <v>100005205798</v>
      </c>
      <c r="C10250" s="31" t="s">
        <v>10932</v>
      </c>
      <c r="D10250" s="29" t="s">
        <v>10933</v>
      </c>
      <c r="E10250" s="29">
        <v>248</v>
      </c>
      <c r="F10250" s="29" t="str">
        <f>_xlfn.XLOOKUP($G10250,[1]类目转化数据!$B:$B,[1]类目转化数据!$A:$A)</f>
        <v>社会餐饮设备</v>
      </c>
      <c r="G10250" s="29" t="s">
        <v>630</v>
      </c>
      <c r="H10250" s="29" t="str">
        <f>_xlfn.XLOOKUP(G10250,[1]类目转化数据!B:B,[1]类目转化数据!C:C)</f>
        <v>小客单</v>
      </c>
      <c r="I10250" s="29"/>
    </row>
    <row r="10251" ht="16.5" spans="1:9">
      <c r="A10251" s="29" t="s">
        <v>10728</v>
      </c>
      <c r="B10251" s="30">
        <v>100006931632</v>
      </c>
      <c r="C10251" s="31" t="s">
        <v>10934</v>
      </c>
      <c r="D10251" s="29" t="s">
        <v>10935</v>
      </c>
      <c r="E10251" s="29">
        <v>408</v>
      </c>
      <c r="F10251" s="29" t="str">
        <f>_xlfn.XLOOKUP($G10251,[1]类目转化数据!$B:$B,[1]类目转化数据!$A:$A)</f>
        <v>社会餐饮设备</v>
      </c>
      <c r="G10251" s="29" t="s">
        <v>630</v>
      </c>
      <c r="H10251" s="29" t="str">
        <f>_xlfn.XLOOKUP(G10251,[1]类目转化数据!B:B,[1]类目转化数据!C:C)</f>
        <v>小客单</v>
      </c>
      <c r="I10251" s="29"/>
    </row>
    <row r="10252" ht="16.5" spans="1:9">
      <c r="A10252" s="29" t="s">
        <v>10728</v>
      </c>
      <c r="B10252" s="30">
        <v>100004061801</v>
      </c>
      <c r="C10252" s="31" t="s">
        <v>10936</v>
      </c>
      <c r="D10252" s="29" t="s">
        <v>10937</v>
      </c>
      <c r="E10252" s="29">
        <v>328</v>
      </c>
      <c r="F10252" s="29" t="str">
        <f>_xlfn.XLOOKUP($G10252,[1]类目转化数据!$B:$B,[1]类目转化数据!$A:$A)</f>
        <v>社会餐饮设备</v>
      </c>
      <c r="G10252" s="29" t="s">
        <v>630</v>
      </c>
      <c r="H10252" s="29" t="str">
        <f>_xlfn.XLOOKUP(G10252,[1]类目转化数据!B:B,[1]类目转化数据!C:C)</f>
        <v>小客单</v>
      </c>
      <c r="I10252" s="29"/>
    </row>
    <row r="10253" ht="16.5" spans="1:9">
      <c r="A10253" s="29" t="s">
        <v>10728</v>
      </c>
      <c r="B10253" s="30">
        <v>100045393678</v>
      </c>
      <c r="C10253" s="31" t="s">
        <v>10938</v>
      </c>
      <c r="D10253" s="29" t="s">
        <v>10939</v>
      </c>
      <c r="E10253" s="29">
        <v>208</v>
      </c>
      <c r="F10253" s="29" t="str">
        <f>_xlfn.XLOOKUP($G10253,[1]类目转化数据!$B:$B,[1]类目转化数据!$A:$A)</f>
        <v>社会餐饮设备</v>
      </c>
      <c r="G10253" s="29" t="s">
        <v>630</v>
      </c>
      <c r="H10253" s="29" t="str">
        <f>_xlfn.XLOOKUP(G10253,[1]类目转化数据!B:B,[1]类目转化数据!C:C)</f>
        <v>小客单</v>
      </c>
      <c r="I10253" s="29"/>
    </row>
    <row r="10254" ht="16.5" spans="1:9">
      <c r="A10254" s="29" t="s">
        <v>10728</v>
      </c>
      <c r="B10254" s="30">
        <v>100048871455</v>
      </c>
      <c r="C10254" s="31" t="s">
        <v>10940</v>
      </c>
      <c r="D10254" s="29" t="s">
        <v>10941</v>
      </c>
      <c r="E10254" s="29">
        <v>498</v>
      </c>
      <c r="F10254" s="29" t="str">
        <f>_xlfn.XLOOKUP($G10254,[1]类目转化数据!$B:$B,[1]类目转化数据!$A:$A)</f>
        <v>社会餐饮设备</v>
      </c>
      <c r="G10254" s="29" t="s">
        <v>630</v>
      </c>
      <c r="H10254" s="29" t="str">
        <f>_xlfn.XLOOKUP(G10254,[1]类目转化数据!B:B,[1]类目转化数据!C:C)</f>
        <v>小客单</v>
      </c>
      <c r="I10254" s="29"/>
    </row>
    <row r="10255" ht="16.5" spans="1:9">
      <c r="A10255" s="29" t="s">
        <v>10728</v>
      </c>
      <c r="B10255" s="30">
        <v>100157166286</v>
      </c>
      <c r="C10255" s="31" t="s">
        <v>10942</v>
      </c>
      <c r="D10255" s="29" t="s">
        <v>10943</v>
      </c>
      <c r="E10255" s="29">
        <v>568</v>
      </c>
      <c r="F10255" s="29" t="str">
        <f>_xlfn.XLOOKUP($G10255,[1]类目转化数据!$B:$B,[1]类目转化数据!$A:$A)</f>
        <v>社会餐饮设备</v>
      </c>
      <c r="G10255" s="29" t="s">
        <v>630</v>
      </c>
      <c r="H10255" s="29" t="str">
        <f>_xlfn.XLOOKUP(G10255,[1]类目转化数据!B:B,[1]类目转化数据!C:C)</f>
        <v>小客单</v>
      </c>
      <c r="I10255" s="29"/>
    </row>
    <row r="10256" ht="16.5" spans="1:9">
      <c r="A10256" s="29" t="s">
        <v>10728</v>
      </c>
      <c r="B10256" s="30">
        <v>100003197779</v>
      </c>
      <c r="C10256" s="31" t="s">
        <v>10944</v>
      </c>
      <c r="D10256" s="29" t="s">
        <v>8799</v>
      </c>
      <c r="E10256" s="29">
        <v>2998</v>
      </c>
      <c r="F10256" s="29" t="str">
        <f>_xlfn.XLOOKUP($G10256,[1]类目转化数据!$B:$B,[1]类目转化数据!$A:$A)</f>
        <v>机械设备</v>
      </c>
      <c r="G10256" s="29" t="s">
        <v>431</v>
      </c>
      <c r="H10256" s="29" t="str">
        <f>_xlfn.XLOOKUP(G10256,[1]类目转化数据!B:B,[1]类目转化数据!C:C)</f>
        <v>机械设备</v>
      </c>
      <c r="I10256" s="29"/>
    </row>
    <row r="10257" ht="16.5" spans="1:9">
      <c r="A10257" s="29" t="s">
        <v>10728</v>
      </c>
      <c r="B10257" s="30">
        <v>100005208856</v>
      </c>
      <c r="C10257" s="31" t="s">
        <v>10945</v>
      </c>
      <c r="D10257" s="29" t="s">
        <v>8797</v>
      </c>
      <c r="E10257" s="29">
        <v>4998</v>
      </c>
      <c r="F10257" s="29" t="str">
        <f>_xlfn.XLOOKUP($G10257,[1]类目转化数据!$B:$B,[1]类目转化数据!$A:$A)</f>
        <v>机械设备</v>
      </c>
      <c r="G10257" s="29" t="s">
        <v>431</v>
      </c>
      <c r="H10257" s="29" t="str">
        <f>_xlfn.XLOOKUP(G10257,[1]类目转化数据!B:B,[1]类目转化数据!C:C)</f>
        <v>机械设备</v>
      </c>
      <c r="I10257" s="29"/>
    </row>
    <row r="10258" ht="16.5" spans="1:9">
      <c r="A10258" s="29" t="s">
        <v>10728</v>
      </c>
      <c r="B10258" s="30">
        <v>100010127531</v>
      </c>
      <c r="C10258" s="31" t="s">
        <v>10946</v>
      </c>
      <c r="D10258" s="29" t="s">
        <v>9065</v>
      </c>
      <c r="E10258" s="29">
        <v>5998</v>
      </c>
      <c r="F10258" s="29" t="str">
        <f>_xlfn.XLOOKUP($G10258,[1]类目转化数据!$B:$B,[1]类目转化数据!$A:$A)</f>
        <v>机械设备</v>
      </c>
      <c r="G10258" s="29" t="s">
        <v>431</v>
      </c>
      <c r="H10258" s="29" t="str">
        <f>_xlfn.XLOOKUP(G10258,[1]类目转化数据!B:B,[1]类目转化数据!C:C)</f>
        <v>机械设备</v>
      </c>
      <c r="I10258" s="29"/>
    </row>
    <row r="10259" ht="16.5" spans="1:9">
      <c r="A10259" s="29" t="s">
        <v>10728</v>
      </c>
      <c r="B10259" s="30">
        <v>100025129192</v>
      </c>
      <c r="C10259" s="31" t="s">
        <v>10947</v>
      </c>
      <c r="D10259" s="29" t="s">
        <v>8832</v>
      </c>
      <c r="E10259" s="29">
        <v>4698</v>
      </c>
      <c r="F10259" s="29" t="str">
        <f>_xlfn.XLOOKUP($G10259,[1]类目转化数据!$B:$B,[1]类目转化数据!$A:$A)</f>
        <v>机械设备</v>
      </c>
      <c r="G10259" s="29" t="s">
        <v>431</v>
      </c>
      <c r="H10259" s="29" t="str">
        <f>_xlfn.XLOOKUP(G10259,[1]类目转化数据!B:B,[1]类目转化数据!C:C)</f>
        <v>机械设备</v>
      </c>
      <c r="I10259" s="29"/>
    </row>
    <row r="10260" ht="16.5" spans="1:9">
      <c r="A10260" s="29" t="s">
        <v>10728</v>
      </c>
      <c r="B10260" s="30">
        <v>100003197781</v>
      </c>
      <c r="C10260" s="31" t="s">
        <v>10948</v>
      </c>
      <c r="D10260" s="29" t="s">
        <v>8801</v>
      </c>
      <c r="E10260" s="29">
        <v>2598</v>
      </c>
      <c r="F10260" s="29" t="str">
        <f>_xlfn.XLOOKUP($G10260,[1]类目转化数据!$B:$B,[1]类目转化数据!$A:$A)</f>
        <v>机械设备</v>
      </c>
      <c r="G10260" s="29" t="s">
        <v>431</v>
      </c>
      <c r="H10260" s="29" t="str">
        <f>_xlfn.XLOOKUP(G10260,[1]类目转化数据!B:B,[1]类目转化数据!C:C)</f>
        <v>机械设备</v>
      </c>
      <c r="I10260" s="29"/>
    </row>
    <row r="10261" ht="16.5" spans="1:9">
      <c r="A10261" s="29" t="s">
        <v>10728</v>
      </c>
      <c r="B10261" s="30">
        <v>100025129204</v>
      </c>
      <c r="C10261" s="31" t="s">
        <v>10949</v>
      </c>
      <c r="D10261" s="29" t="s">
        <v>8806</v>
      </c>
      <c r="E10261" s="29">
        <v>3598</v>
      </c>
      <c r="F10261" s="29" t="str">
        <f>_xlfn.XLOOKUP($G10261,[1]类目转化数据!$B:$B,[1]类目转化数据!$A:$A)</f>
        <v>机械设备</v>
      </c>
      <c r="G10261" s="29" t="s">
        <v>431</v>
      </c>
      <c r="H10261" s="29" t="str">
        <f>_xlfn.XLOOKUP(G10261,[1]类目转化数据!B:B,[1]类目转化数据!C:C)</f>
        <v>机械设备</v>
      </c>
      <c r="I10261" s="29"/>
    </row>
    <row r="10262" ht="16.5" spans="1:9">
      <c r="A10262" s="29" t="s">
        <v>10728</v>
      </c>
      <c r="B10262" s="30">
        <v>100020452837</v>
      </c>
      <c r="C10262" s="31" t="s">
        <v>10950</v>
      </c>
      <c r="D10262" s="29" t="s">
        <v>8801</v>
      </c>
      <c r="E10262" s="29">
        <v>2598</v>
      </c>
      <c r="F10262" s="29" t="str">
        <f>_xlfn.XLOOKUP($G10262,[1]类目转化数据!$B:$B,[1]类目转化数据!$A:$A)</f>
        <v>机械设备</v>
      </c>
      <c r="G10262" s="29" t="s">
        <v>431</v>
      </c>
      <c r="H10262" s="29" t="str">
        <f>_xlfn.XLOOKUP(G10262,[1]类目转化数据!B:B,[1]类目转化数据!C:C)</f>
        <v>机械设备</v>
      </c>
      <c r="I10262" s="29"/>
    </row>
    <row r="10263" ht="16.5" spans="1:9">
      <c r="A10263" s="29" t="s">
        <v>10728</v>
      </c>
      <c r="B10263" s="30">
        <v>100027914101</v>
      </c>
      <c r="C10263" s="31" t="s">
        <v>10951</v>
      </c>
      <c r="D10263" s="29" t="s">
        <v>8809</v>
      </c>
      <c r="E10263" s="29">
        <v>15980</v>
      </c>
      <c r="F10263" s="29" t="str">
        <f>_xlfn.XLOOKUP($G10263,[1]类目转化数据!$B:$B,[1]类目转化数据!$A:$A)</f>
        <v>机械设备</v>
      </c>
      <c r="G10263" s="29" t="s">
        <v>431</v>
      </c>
      <c r="H10263" s="29" t="str">
        <f>_xlfn.XLOOKUP(G10263,[1]类目转化数据!B:B,[1]类目转化数据!C:C)</f>
        <v>机械设备</v>
      </c>
      <c r="I10263" s="29"/>
    </row>
    <row r="10264" ht="16.5" spans="1:9">
      <c r="A10264" s="29" t="s">
        <v>10728</v>
      </c>
      <c r="B10264" s="30">
        <v>100036618332</v>
      </c>
      <c r="C10264" s="31" t="s">
        <v>10952</v>
      </c>
      <c r="D10264" s="29" t="s">
        <v>8803</v>
      </c>
      <c r="E10264" s="29">
        <v>4698</v>
      </c>
      <c r="F10264" s="29" t="str">
        <f>_xlfn.XLOOKUP($G10264,[1]类目转化数据!$B:$B,[1]类目转化数据!$A:$A)</f>
        <v>机械设备</v>
      </c>
      <c r="G10264" s="29" t="s">
        <v>431</v>
      </c>
      <c r="H10264" s="29" t="str">
        <f>_xlfn.XLOOKUP(G10264,[1]类目转化数据!B:B,[1]类目转化数据!C:C)</f>
        <v>机械设备</v>
      </c>
      <c r="I10264" s="29"/>
    </row>
    <row r="10265" ht="16.5" spans="1:9">
      <c r="A10265" s="29" t="s">
        <v>10728</v>
      </c>
      <c r="B10265" s="30">
        <v>100036416836</v>
      </c>
      <c r="C10265" s="31" t="s">
        <v>10953</v>
      </c>
      <c r="D10265" s="29" t="s">
        <v>9067</v>
      </c>
      <c r="E10265" s="29">
        <v>3229</v>
      </c>
      <c r="F10265" s="29" t="str">
        <f>_xlfn.XLOOKUP($G10265,[1]类目转化数据!$B:$B,[1]类目转化数据!$A:$A)</f>
        <v>机械设备</v>
      </c>
      <c r="G10265" s="29" t="s">
        <v>431</v>
      </c>
      <c r="H10265" s="29" t="str">
        <f>_xlfn.XLOOKUP(G10265,[1]类目转化数据!B:B,[1]类目转化数据!C:C)</f>
        <v>机械设备</v>
      </c>
      <c r="I10265" s="29"/>
    </row>
    <row r="10266" ht="16.5" spans="1:9">
      <c r="A10266" s="29" t="s">
        <v>10728</v>
      </c>
      <c r="B10266" s="30">
        <v>100042834338</v>
      </c>
      <c r="C10266" s="31" t="s">
        <v>10954</v>
      </c>
      <c r="D10266" s="29" t="s">
        <v>8819</v>
      </c>
      <c r="E10266" s="29">
        <v>4998</v>
      </c>
      <c r="F10266" s="29" t="str">
        <f>_xlfn.XLOOKUP($G10266,[1]类目转化数据!$B:$B,[1]类目转化数据!$A:$A)</f>
        <v>机械设备</v>
      </c>
      <c r="G10266" s="29" t="s">
        <v>431</v>
      </c>
      <c r="H10266" s="29" t="str">
        <f>_xlfn.XLOOKUP(G10266,[1]类目转化数据!B:B,[1]类目转化数据!C:C)</f>
        <v>机械设备</v>
      </c>
      <c r="I10266" s="29"/>
    </row>
    <row r="10267" ht="16.5" spans="1:9">
      <c r="A10267" s="29" t="s">
        <v>10728</v>
      </c>
      <c r="B10267" s="30">
        <v>100027538046</v>
      </c>
      <c r="C10267" s="31" t="s">
        <v>10955</v>
      </c>
      <c r="D10267" s="29" t="s">
        <v>9071</v>
      </c>
      <c r="E10267" s="29">
        <v>5699</v>
      </c>
      <c r="F10267" s="29" t="str">
        <f>_xlfn.XLOOKUP($G10267,[1]类目转化数据!$B:$B,[1]类目转化数据!$A:$A)</f>
        <v>机械设备</v>
      </c>
      <c r="G10267" s="29" t="s">
        <v>431</v>
      </c>
      <c r="H10267" s="29" t="str">
        <f>_xlfn.XLOOKUP(G10267,[1]类目转化数据!B:B,[1]类目转化数据!C:C)</f>
        <v>机械设备</v>
      </c>
      <c r="I10267" s="29"/>
    </row>
    <row r="10268" ht="16.5" spans="1:9">
      <c r="A10268" s="29" t="s">
        <v>10728</v>
      </c>
      <c r="B10268" s="30">
        <v>100048210953</v>
      </c>
      <c r="C10268" s="31" t="s">
        <v>10956</v>
      </c>
      <c r="D10268" s="29" t="s">
        <v>10957</v>
      </c>
      <c r="E10268" s="29">
        <v>3199</v>
      </c>
      <c r="F10268" s="29" t="str">
        <f>_xlfn.XLOOKUP($G10268,[1]类目转化数据!$B:$B,[1]类目转化数据!$A:$A)</f>
        <v>机械设备</v>
      </c>
      <c r="G10268" s="29" t="s">
        <v>431</v>
      </c>
      <c r="H10268" s="29" t="str">
        <f>_xlfn.XLOOKUP(G10268,[1]类目转化数据!B:B,[1]类目转化数据!C:C)</f>
        <v>机械设备</v>
      </c>
      <c r="I10268" s="29"/>
    </row>
    <row r="10269" ht="16.5" spans="1:9">
      <c r="A10269" s="29" t="s">
        <v>10728</v>
      </c>
      <c r="B10269" s="30">
        <v>100048210925</v>
      </c>
      <c r="C10269" s="31" t="s">
        <v>10958</v>
      </c>
      <c r="D10269" s="29" t="s">
        <v>9078</v>
      </c>
      <c r="E10269" s="29">
        <v>2799</v>
      </c>
      <c r="F10269" s="29" t="str">
        <f>_xlfn.XLOOKUP($G10269,[1]类目转化数据!$B:$B,[1]类目转化数据!$A:$A)</f>
        <v>机械设备</v>
      </c>
      <c r="G10269" s="29" t="s">
        <v>431</v>
      </c>
      <c r="H10269" s="29" t="str">
        <f>_xlfn.XLOOKUP(G10269,[1]类目转化数据!B:B,[1]类目转化数据!C:C)</f>
        <v>机械设备</v>
      </c>
      <c r="I10269" s="29"/>
    </row>
    <row r="10270" ht="16.5" spans="1:9">
      <c r="A10270" s="29" t="s">
        <v>10728</v>
      </c>
      <c r="B10270" s="30">
        <v>100048211093</v>
      </c>
      <c r="C10270" s="31" t="s">
        <v>10959</v>
      </c>
      <c r="D10270" s="29" t="s">
        <v>9077</v>
      </c>
      <c r="E10270" s="29">
        <v>5399</v>
      </c>
      <c r="F10270" s="29" t="str">
        <f>_xlfn.XLOOKUP($G10270,[1]类目转化数据!$B:$B,[1]类目转化数据!$A:$A)</f>
        <v>机械设备</v>
      </c>
      <c r="G10270" s="29" t="s">
        <v>431</v>
      </c>
      <c r="H10270" s="29" t="str">
        <f>_xlfn.XLOOKUP(G10270,[1]类目转化数据!B:B,[1]类目转化数据!C:C)</f>
        <v>机械设备</v>
      </c>
      <c r="I10270" s="29"/>
    </row>
    <row r="10271" ht="16.5" spans="1:9">
      <c r="A10271" s="29" t="s">
        <v>10728</v>
      </c>
      <c r="B10271" s="30">
        <v>100005738054</v>
      </c>
      <c r="C10271" s="31" t="s">
        <v>10960</v>
      </c>
      <c r="D10271" s="29" t="s">
        <v>10961</v>
      </c>
      <c r="E10271" s="29">
        <v>999</v>
      </c>
      <c r="F10271" s="29" t="str">
        <f>_xlfn.XLOOKUP($G10271,[1]类目转化数据!$B:$B,[1]类目转化数据!$A:$A)</f>
        <v>烟消洗设备</v>
      </c>
      <c r="G10271" s="29" t="s">
        <v>50</v>
      </c>
      <c r="H10271" s="29" t="str">
        <f>_xlfn.XLOOKUP(G10271,[1]类目转化数据!B:B,[1]类目转化数据!C:C)</f>
        <v>小客单</v>
      </c>
      <c r="I10271" s="29"/>
    </row>
    <row r="10272" ht="16.5" spans="1:9">
      <c r="A10272" s="29" t="s">
        <v>10728</v>
      </c>
      <c r="B10272" s="30">
        <v>100018562760</v>
      </c>
      <c r="C10272" s="31" t="s">
        <v>10962</v>
      </c>
      <c r="D10272" s="29" t="s">
        <v>10001</v>
      </c>
      <c r="E10272" s="29">
        <v>2980</v>
      </c>
      <c r="F10272" s="29" t="str">
        <f>_xlfn.XLOOKUP($G10272,[1]类目转化数据!$B:$B,[1]类目转化数据!$A:$A)</f>
        <v>机械设备</v>
      </c>
      <c r="G10272" s="29" t="s">
        <v>73</v>
      </c>
      <c r="H10272" s="29" t="str">
        <f>_xlfn.XLOOKUP(G10272,[1]类目转化数据!B:B,[1]类目转化数据!C:C)</f>
        <v>机械设备</v>
      </c>
      <c r="I10272" s="29"/>
    </row>
    <row r="10273" ht="16.5" spans="1:9">
      <c r="A10273" s="29" t="s">
        <v>10728</v>
      </c>
      <c r="B10273" s="30">
        <v>100003464207</v>
      </c>
      <c r="C10273" s="31" t="s">
        <v>10963</v>
      </c>
      <c r="D10273" s="29" t="s">
        <v>10150</v>
      </c>
      <c r="E10273" s="29">
        <v>1998</v>
      </c>
      <c r="F10273" s="29" t="str">
        <f>_xlfn.XLOOKUP($G10273,[1]类目转化数据!$B:$B,[1]类目转化数据!$A:$A)</f>
        <v>机械设备</v>
      </c>
      <c r="G10273" s="29" t="s">
        <v>73</v>
      </c>
      <c r="H10273" s="29" t="str">
        <f>_xlfn.XLOOKUP(G10273,[1]类目转化数据!B:B,[1]类目转化数据!C:C)</f>
        <v>机械设备</v>
      </c>
      <c r="I10273" s="29"/>
    </row>
    <row r="10274" ht="16.5" spans="1:9">
      <c r="A10274" s="29" t="s">
        <v>10728</v>
      </c>
      <c r="B10274" s="30">
        <v>100032777401</v>
      </c>
      <c r="C10274" s="31" t="s">
        <v>10964</v>
      </c>
      <c r="D10274" s="29" t="s">
        <v>10965</v>
      </c>
      <c r="E10274" s="29">
        <v>17980</v>
      </c>
      <c r="F10274" s="29" t="str">
        <f>_xlfn.XLOOKUP($G10274,[1]类目转化数据!$B:$B,[1]类目转化数据!$A:$A)</f>
        <v>机械设备</v>
      </c>
      <c r="G10274" s="29" t="s">
        <v>73</v>
      </c>
      <c r="H10274" s="29" t="str">
        <f>_xlfn.XLOOKUP(G10274,[1]类目转化数据!B:B,[1]类目转化数据!C:C)</f>
        <v>机械设备</v>
      </c>
      <c r="I10274" s="29"/>
    </row>
    <row r="10275" ht="16.5" spans="1:9">
      <c r="A10275" s="29" t="s">
        <v>10728</v>
      </c>
      <c r="B10275" s="30">
        <v>100032715009</v>
      </c>
      <c r="C10275" s="31" t="s">
        <v>10966</v>
      </c>
      <c r="D10275" s="29" t="s">
        <v>9200</v>
      </c>
      <c r="E10275" s="29">
        <v>13880</v>
      </c>
      <c r="F10275" s="29" t="str">
        <f>_xlfn.XLOOKUP($G10275,[1]类目转化数据!$B:$B,[1]类目转化数据!$A:$A)</f>
        <v>机械设备</v>
      </c>
      <c r="G10275" s="29" t="s">
        <v>73</v>
      </c>
      <c r="H10275" s="29" t="str">
        <f>_xlfn.XLOOKUP(G10275,[1]类目转化数据!B:B,[1]类目转化数据!C:C)</f>
        <v>机械设备</v>
      </c>
      <c r="I10275" s="29"/>
    </row>
    <row r="10276" ht="16.5" spans="1:9">
      <c r="A10276" s="29" t="s">
        <v>10728</v>
      </c>
      <c r="B10276" s="30">
        <v>100017739100</v>
      </c>
      <c r="C10276" s="31" t="s">
        <v>10967</v>
      </c>
      <c r="D10276" s="29" t="s">
        <v>8591</v>
      </c>
      <c r="E10276" s="29">
        <v>3880</v>
      </c>
      <c r="F10276" s="29" t="str">
        <f>_xlfn.XLOOKUP($G10276,[1]类目转化数据!$B:$B,[1]类目转化数据!$A:$A)</f>
        <v>机械设备</v>
      </c>
      <c r="G10276" s="29" t="s">
        <v>73</v>
      </c>
      <c r="H10276" s="29" t="str">
        <f>_xlfn.XLOOKUP(G10276,[1]类目转化数据!B:B,[1]类目转化数据!C:C)</f>
        <v>机械设备</v>
      </c>
      <c r="I10276" s="29"/>
    </row>
    <row r="10277" ht="16.5" spans="1:9">
      <c r="A10277" s="29" t="s">
        <v>10728</v>
      </c>
      <c r="B10277" s="30">
        <v>100032777449</v>
      </c>
      <c r="C10277" s="31" t="s">
        <v>10968</v>
      </c>
      <c r="D10277" s="29" t="s">
        <v>9200</v>
      </c>
      <c r="E10277" s="29">
        <v>13880</v>
      </c>
      <c r="F10277" s="29" t="str">
        <f>_xlfn.XLOOKUP($G10277,[1]类目转化数据!$B:$B,[1]类目转化数据!$A:$A)</f>
        <v>机械设备</v>
      </c>
      <c r="G10277" s="29" t="s">
        <v>73</v>
      </c>
      <c r="H10277" s="29" t="str">
        <f>_xlfn.XLOOKUP(G10277,[1]类目转化数据!B:B,[1]类目转化数据!C:C)</f>
        <v>机械设备</v>
      </c>
      <c r="I10277" s="29"/>
    </row>
    <row r="10278" ht="16.5" spans="1:9">
      <c r="A10278" s="29" t="s">
        <v>10728</v>
      </c>
      <c r="B10278" s="30">
        <v>100042800068</v>
      </c>
      <c r="C10278" s="31" t="s">
        <v>10969</v>
      </c>
      <c r="D10278" s="29" t="s">
        <v>10970</v>
      </c>
      <c r="E10278" s="29">
        <v>22800</v>
      </c>
      <c r="F10278" s="29" t="str">
        <f>_xlfn.XLOOKUP($G10278,[1]类目转化数据!$B:$B,[1]类目转化数据!$A:$A)</f>
        <v>机械设备</v>
      </c>
      <c r="G10278" s="29" t="s">
        <v>73</v>
      </c>
      <c r="H10278" s="29" t="str">
        <f>_xlfn.XLOOKUP(G10278,[1]类目转化数据!B:B,[1]类目转化数据!C:C)</f>
        <v>机械设备</v>
      </c>
      <c r="I10278" s="29"/>
    </row>
    <row r="10279" ht="16.5" spans="1:9">
      <c r="A10279" s="29" t="s">
        <v>10728</v>
      </c>
      <c r="B10279" s="30">
        <v>100005743200</v>
      </c>
      <c r="C10279" s="31" t="s">
        <v>10855</v>
      </c>
      <c r="D10279" s="29" t="s">
        <v>8119</v>
      </c>
      <c r="E10279" s="29">
        <v>1399</v>
      </c>
      <c r="F10279" s="29" t="str">
        <f>_xlfn.XLOOKUP($G10279,[1]类目转化数据!$B:$B,[1]类目转化数据!$A:$A)</f>
        <v>机械设备</v>
      </c>
      <c r="G10279" s="29" t="s">
        <v>73</v>
      </c>
      <c r="H10279" s="29" t="str">
        <f>_xlfn.XLOOKUP(G10279,[1]类目转化数据!B:B,[1]类目转化数据!C:C)</f>
        <v>机械设备</v>
      </c>
      <c r="I10279" s="29"/>
    </row>
    <row r="10280" ht="16.5" spans="1:9">
      <c r="A10280" s="29" t="s">
        <v>10728</v>
      </c>
      <c r="B10280" s="30">
        <v>100027527211</v>
      </c>
      <c r="C10280" s="31" t="s">
        <v>10971</v>
      </c>
      <c r="D10280" s="29" t="s">
        <v>9690</v>
      </c>
      <c r="E10280" s="29">
        <v>3599</v>
      </c>
      <c r="F10280" s="29" t="str">
        <f>_xlfn.XLOOKUP($G10280,[1]类目转化数据!$B:$B,[1]类目转化数据!$A:$A)</f>
        <v>机械设备</v>
      </c>
      <c r="G10280" s="29" t="s">
        <v>73</v>
      </c>
      <c r="H10280" s="29" t="str">
        <f>_xlfn.XLOOKUP(G10280,[1]类目转化数据!B:B,[1]类目转化数据!C:C)</f>
        <v>机械设备</v>
      </c>
      <c r="I10280" s="29"/>
    </row>
    <row r="10281" ht="16.5" spans="1:9">
      <c r="A10281" s="29" t="s">
        <v>10728</v>
      </c>
      <c r="B10281" s="30">
        <v>100027527365</v>
      </c>
      <c r="C10281" s="31" t="s">
        <v>10972</v>
      </c>
      <c r="D10281" s="29" t="s">
        <v>10973</v>
      </c>
      <c r="E10281" s="29">
        <v>2999</v>
      </c>
      <c r="F10281" s="29" t="str">
        <f>_xlfn.XLOOKUP($G10281,[1]类目转化数据!$B:$B,[1]类目转化数据!$A:$A)</f>
        <v>机械设备</v>
      </c>
      <c r="G10281" s="29" t="s">
        <v>73</v>
      </c>
      <c r="H10281" s="29" t="str">
        <f>_xlfn.XLOOKUP(G10281,[1]类目转化数据!B:B,[1]类目转化数据!C:C)</f>
        <v>机械设备</v>
      </c>
      <c r="I10281" s="29"/>
    </row>
    <row r="10282" ht="16.5" spans="1:9">
      <c r="A10282" s="29" t="s">
        <v>10728</v>
      </c>
      <c r="B10282" s="30">
        <v>100035544448</v>
      </c>
      <c r="C10282" s="31" t="s">
        <v>10853</v>
      </c>
      <c r="D10282" s="29" t="s">
        <v>8049</v>
      </c>
      <c r="E10282" s="29">
        <v>999</v>
      </c>
      <c r="F10282" s="29" t="str">
        <f>_xlfn.XLOOKUP($G10282,[1]类目转化数据!$B:$B,[1]类目转化数据!$A:$A)</f>
        <v>机械设备</v>
      </c>
      <c r="G10282" s="29" t="s">
        <v>73</v>
      </c>
      <c r="H10282" s="29" t="str">
        <f>_xlfn.XLOOKUP(G10282,[1]类目转化数据!B:B,[1]类目转化数据!C:C)</f>
        <v>机械设备</v>
      </c>
      <c r="I10282" s="29"/>
    </row>
    <row r="10283" ht="16.5" spans="1:9">
      <c r="A10283" s="29" t="s">
        <v>10728</v>
      </c>
      <c r="B10283" s="30">
        <v>100039774537</v>
      </c>
      <c r="C10283" s="31" t="s">
        <v>10974</v>
      </c>
      <c r="D10283" s="29" t="s">
        <v>9692</v>
      </c>
      <c r="E10283" s="29">
        <v>12980</v>
      </c>
      <c r="F10283" s="29" t="str">
        <f>_xlfn.XLOOKUP($G10283,[1]类目转化数据!$B:$B,[1]类目转化数据!$A:$A)</f>
        <v>机械设备</v>
      </c>
      <c r="G10283" s="29" t="s">
        <v>73</v>
      </c>
      <c r="H10283" s="29" t="str">
        <f>_xlfn.XLOOKUP(G10283,[1]类目转化数据!B:B,[1]类目转化数据!C:C)</f>
        <v>机械设备</v>
      </c>
      <c r="I10283" s="29"/>
    </row>
    <row r="10284" ht="16.5" spans="1:9">
      <c r="A10284" s="29" t="s">
        <v>10728</v>
      </c>
      <c r="B10284" s="30">
        <v>100035544502</v>
      </c>
      <c r="C10284" s="31" t="s">
        <v>10862</v>
      </c>
      <c r="D10284" s="29" t="s">
        <v>8116</v>
      </c>
      <c r="E10284" s="29">
        <v>1599</v>
      </c>
      <c r="F10284" s="29" t="str">
        <f>_xlfn.XLOOKUP($G10284,[1]类目转化数据!$B:$B,[1]类目转化数据!$A:$A)</f>
        <v>机械设备</v>
      </c>
      <c r="G10284" s="29" t="s">
        <v>73</v>
      </c>
      <c r="H10284" s="29" t="str">
        <f>_xlfn.XLOOKUP(G10284,[1]类目转化数据!B:B,[1]类目转化数据!C:C)</f>
        <v>机械设备</v>
      </c>
      <c r="I10284" s="29"/>
    </row>
    <row r="10285" ht="16.5" spans="1:9">
      <c r="A10285" s="29" t="s">
        <v>10728</v>
      </c>
      <c r="B10285" s="30">
        <v>100003686825</v>
      </c>
      <c r="C10285" s="31" t="s">
        <v>10975</v>
      </c>
      <c r="D10285" s="29" t="s">
        <v>8389</v>
      </c>
      <c r="E10285" s="29">
        <v>7899</v>
      </c>
      <c r="F10285" s="29" t="str">
        <f>_xlfn.XLOOKUP($G10285,[1]类目转化数据!$B:$B,[1]类目转化数据!$A:$A)</f>
        <v>制热设备</v>
      </c>
      <c r="G10285" s="29" t="s">
        <v>130</v>
      </c>
      <c r="H10285" s="29" t="str">
        <f>_xlfn.XLOOKUP(G10285,[1]类目转化数据!B:B,[1]类目转化数据!C:C)</f>
        <v>大锅灶组</v>
      </c>
      <c r="I10285" s="29"/>
    </row>
    <row r="10286" ht="16.5" spans="1:9">
      <c r="A10286" s="29" t="s">
        <v>10728</v>
      </c>
      <c r="B10286" s="30">
        <v>100006187912</v>
      </c>
      <c r="C10286" s="31" t="s">
        <v>10976</v>
      </c>
      <c r="D10286" s="29" t="s">
        <v>8404</v>
      </c>
      <c r="E10286" s="29">
        <v>9399</v>
      </c>
      <c r="F10286" s="29" t="str">
        <f>_xlfn.XLOOKUP($G10286,[1]类目转化数据!$B:$B,[1]类目转化数据!$A:$A)</f>
        <v>制热设备</v>
      </c>
      <c r="G10286" s="29" t="s">
        <v>130</v>
      </c>
      <c r="H10286" s="29" t="str">
        <f>_xlfn.XLOOKUP(G10286,[1]类目转化数据!B:B,[1]类目转化数据!C:C)</f>
        <v>大锅灶组</v>
      </c>
      <c r="I10286" s="29"/>
    </row>
    <row r="10287" ht="16.5" spans="1:9">
      <c r="A10287" s="29" t="s">
        <v>10728</v>
      </c>
      <c r="B10287" s="30">
        <v>100006187906</v>
      </c>
      <c r="C10287" s="31" t="s">
        <v>10977</v>
      </c>
      <c r="D10287" s="29" t="s">
        <v>8387</v>
      </c>
      <c r="E10287" s="29">
        <v>8099</v>
      </c>
      <c r="F10287" s="29" t="str">
        <f>_xlfn.XLOOKUP($G10287,[1]类目转化数据!$B:$B,[1]类目转化数据!$A:$A)</f>
        <v>制热设备</v>
      </c>
      <c r="G10287" s="29" t="s">
        <v>130</v>
      </c>
      <c r="H10287" s="29" t="str">
        <f>_xlfn.XLOOKUP(G10287,[1]类目转化数据!B:B,[1]类目转化数据!C:C)</f>
        <v>大锅灶组</v>
      </c>
      <c r="I10287" s="29"/>
    </row>
    <row r="10288" ht="16.5" spans="1:9">
      <c r="A10288" s="29" t="s">
        <v>10728</v>
      </c>
      <c r="B10288" s="30">
        <v>100006219400</v>
      </c>
      <c r="C10288" s="31" t="s">
        <v>10978</v>
      </c>
      <c r="D10288" s="29" t="s">
        <v>8420</v>
      </c>
      <c r="E10288" s="29">
        <v>11999</v>
      </c>
      <c r="F10288" s="29" t="str">
        <f>_xlfn.XLOOKUP($G10288,[1]类目转化数据!$B:$B,[1]类目转化数据!$A:$A)</f>
        <v>制热设备</v>
      </c>
      <c r="G10288" s="29" t="s">
        <v>130</v>
      </c>
      <c r="H10288" s="29" t="str">
        <f>_xlfn.XLOOKUP(G10288,[1]类目转化数据!B:B,[1]类目转化数据!C:C)</f>
        <v>大锅灶组</v>
      </c>
      <c r="I10288" s="29"/>
    </row>
    <row r="10289" ht="16.5" spans="1:9">
      <c r="A10289" s="29" t="s">
        <v>10728</v>
      </c>
      <c r="B10289" s="30">
        <v>100003686831</v>
      </c>
      <c r="C10289" s="31" t="s">
        <v>10979</v>
      </c>
      <c r="D10289" s="29" t="s">
        <v>8383</v>
      </c>
      <c r="E10289" s="29">
        <v>8899</v>
      </c>
      <c r="F10289" s="29" t="str">
        <f>_xlfn.XLOOKUP($G10289,[1]类目转化数据!$B:$B,[1]类目转化数据!$A:$A)</f>
        <v>制热设备</v>
      </c>
      <c r="G10289" s="29" t="s">
        <v>130</v>
      </c>
      <c r="H10289" s="29" t="str">
        <f>_xlfn.XLOOKUP(G10289,[1]类目转化数据!B:B,[1]类目转化数据!C:C)</f>
        <v>大锅灶组</v>
      </c>
      <c r="I10289" s="29"/>
    </row>
    <row r="10290" ht="16.5" spans="1:9">
      <c r="A10290" s="29" t="s">
        <v>10728</v>
      </c>
      <c r="B10290" s="30">
        <v>100017842971</v>
      </c>
      <c r="C10290" s="31" t="s">
        <v>10980</v>
      </c>
      <c r="D10290" s="29" t="s">
        <v>8431</v>
      </c>
      <c r="E10290" s="29">
        <v>16699</v>
      </c>
      <c r="F10290" s="29" t="str">
        <f>_xlfn.XLOOKUP($G10290,[1]类目转化数据!$B:$B,[1]类目转化数据!$A:$A)</f>
        <v>制热设备</v>
      </c>
      <c r="G10290" s="29" t="s">
        <v>130</v>
      </c>
      <c r="H10290" s="29" t="str">
        <f>_xlfn.XLOOKUP(G10290,[1]类目转化数据!B:B,[1]类目转化数据!C:C)</f>
        <v>大锅灶组</v>
      </c>
      <c r="I10290" s="29"/>
    </row>
    <row r="10291" ht="16.5" spans="1:9">
      <c r="A10291" s="29" t="s">
        <v>10728</v>
      </c>
      <c r="B10291" s="30">
        <v>100017842975</v>
      </c>
      <c r="C10291" s="31" t="s">
        <v>10981</v>
      </c>
      <c r="D10291" s="29" t="s">
        <v>8433</v>
      </c>
      <c r="E10291" s="29">
        <v>16399</v>
      </c>
      <c r="F10291" s="29" t="str">
        <f>_xlfn.XLOOKUP($G10291,[1]类目转化数据!$B:$B,[1]类目转化数据!$A:$A)</f>
        <v>制热设备</v>
      </c>
      <c r="G10291" s="29" t="s">
        <v>130</v>
      </c>
      <c r="H10291" s="29" t="str">
        <f>_xlfn.XLOOKUP(G10291,[1]类目转化数据!B:B,[1]类目转化数据!C:C)</f>
        <v>大锅灶组</v>
      </c>
      <c r="I10291" s="29"/>
    </row>
    <row r="10292" ht="16.5" spans="1:9">
      <c r="A10292" s="29" t="s">
        <v>10728</v>
      </c>
      <c r="B10292" s="30">
        <v>100031904554</v>
      </c>
      <c r="C10292" s="31" t="s">
        <v>10982</v>
      </c>
      <c r="D10292" s="29" t="s">
        <v>8414</v>
      </c>
      <c r="E10292" s="29">
        <v>16999</v>
      </c>
      <c r="F10292" s="29" t="str">
        <f>_xlfn.XLOOKUP($G10292,[1]类目转化数据!$B:$B,[1]类目转化数据!$A:$A)</f>
        <v>制热设备</v>
      </c>
      <c r="G10292" s="29" t="s">
        <v>130</v>
      </c>
      <c r="H10292" s="29" t="str">
        <f>_xlfn.XLOOKUP(G10292,[1]类目转化数据!B:B,[1]类目转化数据!C:C)</f>
        <v>大锅灶组</v>
      </c>
      <c r="I10292" s="29"/>
    </row>
    <row r="10293" ht="16.5" spans="1:9">
      <c r="A10293" s="29" t="s">
        <v>10728</v>
      </c>
      <c r="B10293" s="30">
        <v>100031904566</v>
      </c>
      <c r="C10293" s="31" t="s">
        <v>10983</v>
      </c>
      <c r="D10293" s="29" t="s">
        <v>8429</v>
      </c>
      <c r="E10293" s="29">
        <v>17999</v>
      </c>
      <c r="F10293" s="29" t="str">
        <f>_xlfn.XLOOKUP($G10293,[1]类目转化数据!$B:$B,[1]类目转化数据!$A:$A)</f>
        <v>制热设备</v>
      </c>
      <c r="G10293" s="29" t="s">
        <v>130</v>
      </c>
      <c r="H10293" s="29" t="str">
        <f>_xlfn.XLOOKUP(G10293,[1]类目转化数据!B:B,[1]类目转化数据!C:C)</f>
        <v>大锅灶组</v>
      </c>
      <c r="I10293" s="29"/>
    </row>
    <row r="10294" ht="16.5" spans="1:9">
      <c r="A10294" s="29" t="s">
        <v>10728</v>
      </c>
      <c r="B10294" s="30">
        <v>100031904572</v>
      </c>
      <c r="C10294" s="31" t="s">
        <v>10984</v>
      </c>
      <c r="D10294" s="29" t="s">
        <v>8437</v>
      </c>
      <c r="E10294" s="29">
        <v>18999</v>
      </c>
      <c r="F10294" s="29" t="str">
        <f>_xlfn.XLOOKUP($G10294,[1]类目转化数据!$B:$B,[1]类目转化数据!$A:$A)</f>
        <v>制热设备</v>
      </c>
      <c r="G10294" s="29" t="s">
        <v>130</v>
      </c>
      <c r="H10294" s="29" t="str">
        <f>_xlfn.XLOOKUP(G10294,[1]类目转化数据!B:B,[1]类目转化数据!C:C)</f>
        <v>大锅灶组</v>
      </c>
      <c r="I10294" s="29"/>
    </row>
    <row r="10295" ht="16.5" spans="1:9">
      <c r="A10295" s="29" t="s">
        <v>10728</v>
      </c>
      <c r="B10295" s="30">
        <v>100031904574</v>
      </c>
      <c r="C10295" s="31" t="s">
        <v>10985</v>
      </c>
      <c r="D10295" s="29" t="s">
        <v>8408</v>
      </c>
      <c r="E10295" s="29">
        <v>16399</v>
      </c>
      <c r="F10295" s="29" t="str">
        <f>_xlfn.XLOOKUP($G10295,[1]类目转化数据!$B:$B,[1]类目转化数据!$A:$A)</f>
        <v>制热设备</v>
      </c>
      <c r="G10295" s="29" t="s">
        <v>130</v>
      </c>
      <c r="H10295" s="29" t="str">
        <f>_xlfn.XLOOKUP(G10295,[1]类目转化数据!B:B,[1]类目转化数据!C:C)</f>
        <v>大锅灶组</v>
      </c>
      <c r="I10295" s="29"/>
    </row>
    <row r="10296" ht="16.5" spans="1:9">
      <c r="A10296" s="29" t="s">
        <v>10728</v>
      </c>
      <c r="B10296" s="30">
        <v>100031904576</v>
      </c>
      <c r="C10296" s="31" t="s">
        <v>10986</v>
      </c>
      <c r="D10296" s="29" t="s">
        <v>8396</v>
      </c>
      <c r="E10296" s="29">
        <v>17999</v>
      </c>
      <c r="F10296" s="29" t="str">
        <f>_xlfn.XLOOKUP($G10296,[1]类目转化数据!$B:$B,[1]类目转化数据!$A:$A)</f>
        <v>制热设备</v>
      </c>
      <c r="G10296" s="29" t="s">
        <v>130</v>
      </c>
      <c r="H10296" s="29" t="str">
        <f>_xlfn.XLOOKUP(G10296,[1]类目转化数据!B:B,[1]类目转化数据!C:C)</f>
        <v>大锅灶组</v>
      </c>
      <c r="I10296" s="29"/>
    </row>
    <row r="10297" ht="16.5" spans="1:9">
      <c r="A10297" s="29" t="s">
        <v>10728</v>
      </c>
      <c r="B10297" s="30">
        <v>100031904582</v>
      </c>
      <c r="C10297" s="31" t="s">
        <v>10987</v>
      </c>
      <c r="D10297" s="29" t="s">
        <v>8426</v>
      </c>
      <c r="E10297" s="29">
        <v>16999</v>
      </c>
      <c r="F10297" s="29" t="str">
        <f>_xlfn.XLOOKUP($G10297,[1]类目转化数据!$B:$B,[1]类目转化数据!$A:$A)</f>
        <v>制热设备</v>
      </c>
      <c r="G10297" s="29" t="s">
        <v>130</v>
      </c>
      <c r="H10297" s="29" t="str">
        <f>_xlfn.XLOOKUP(G10297,[1]类目转化数据!B:B,[1]类目转化数据!C:C)</f>
        <v>大锅灶组</v>
      </c>
      <c r="I10297" s="29"/>
    </row>
    <row r="10298" ht="16.5" spans="1:9">
      <c r="A10298" s="29" t="s">
        <v>10728</v>
      </c>
      <c r="B10298" s="30">
        <v>100031904584</v>
      </c>
      <c r="C10298" s="31" t="s">
        <v>10988</v>
      </c>
      <c r="D10298" s="29" t="s">
        <v>8410</v>
      </c>
      <c r="E10298" s="29">
        <v>16699</v>
      </c>
      <c r="F10298" s="29" t="str">
        <f>_xlfn.XLOOKUP($G10298,[1]类目转化数据!$B:$B,[1]类目转化数据!$A:$A)</f>
        <v>制热设备</v>
      </c>
      <c r="G10298" s="29" t="s">
        <v>130</v>
      </c>
      <c r="H10298" s="29" t="str">
        <f>_xlfn.XLOOKUP(G10298,[1]类目转化数据!B:B,[1]类目转化数据!C:C)</f>
        <v>大锅灶组</v>
      </c>
      <c r="I10298" s="29"/>
    </row>
    <row r="10299" ht="16.5" spans="1:9">
      <c r="A10299" s="29" t="s">
        <v>10728</v>
      </c>
      <c r="B10299" s="30">
        <v>100032967963</v>
      </c>
      <c r="C10299" s="31" t="s">
        <v>10989</v>
      </c>
      <c r="D10299" s="29" t="s">
        <v>8416</v>
      </c>
      <c r="E10299" s="29">
        <v>21800</v>
      </c>
      <c r="F10299" s="29" t="str">
        <f>_xlfn.XLOOKUP($G10299,[1]类目转化数据!$B:$B,[1]类目转化数据!$A:$A)</f>
        <v>制热设备</v>
      </c>
      <c r="G10299" s="29" t="s">
        <v>130</v>
      </c>
      <c r="H10299" s="29" t="str">
        <f>_xlfn.XLOOKUP(G10299,[1]类目转化数据!B:B,[1]类目转化数据!C:C)</f>
        <v>大锅灶组</v>
      </c>
      <c r="I10299" s="29"/>
    </row>
    <row r="10300" ht="16.5" spans="1:9">
      <c r="A10300" s="29" t="s">
        <v>10728</v>
      </c>
      <c r="B10300" s="30">
        <v>100034929082</v>
      </c>
      <c r="C10300" s="31" t="s">
        <v>10990</v>
      </c>
      <c r="D10300" s="29" t="s">
        <v>8385</v>
      </c>
      <c r="E10300" s="29">
        <v>8299</v>
      </c>
      <c r="F10300" s="29" t="str">
        <f>_xlfn.XLOOKUP($G10300,[1]类目转化数据!$B:$B,[1]类目转化数据!$A:$A)</f>
        <v>制热设备</v>
      </c>
      <c r="G10300" s="29" t="s">
        <v>130</v>
      </c>
      <c r="H10300" s="29" t="str">
        <f>_xlfn.XLOOKUP(G10300,[1]类目转化数据!B:B,[1]类目转化数据!C:C)</f>
        <v>大锅灶组</v>
      </c>
      <c r="I10300" s="29"/>
    </row>
    <row r="10301" ht="16.5" spans="1:9">
      <c r="A10301" s="29" t="s">
        <v>10728</v>
      </c>
      <c r="B10301" s="30">
        <v>100003702291</v>
      </c>
      <c r="C10301" s="31" t="s">
        <v>10991</v>
      </c>
      <c r="D10301" s="29" t="s">
        <v>8429</v>
      </c>
      <c r="E10301" s="29">
        <v>17999</v>
      </c>
      <c r="F10301" s="29" t="str">
        <f>_xlfn.XLOOKUP($G10301,[1]类目转化数据!$B:$B,[1]类目转化数据!$A:$A)</f>
        <v>制热设备</v>
      </c>
      <c r="G10301" s="29" t="s">
        <v>130</v>
      </c>
      <c r="H10301" s="29" t="str">
        <f>_xlfn.XLOOKUP(G10301,[1]类目转化数据!B:B,[1]类目转化数据!C:C)</f>
        <v>大锅灶组</v>
      </c>
      <c r="I10301" s="29"/>
    </row>
    <row r="10302" ht="16.5" spans="1:9">
      <c r="A10302" s="29" t="s">
        <v>10728</v>
      </c>
      <c r="B10302" s="30">
        <v>100006187916</v>
      </c>
      <c r="C10302" s="31" t="s">
        <v>10992</v>
      </c>
      <c r="D10302" s="29" t="s">
        <v>8433</v>
      </c>
      <c r="E10302" s="29">
        <v>16399</v>
      </c>
      <c r="F10302" s="29" t="str">
        <f>_xlfn.XLOOKUP($G10302,[1]类目转化数据!$B:$B,[1]类目转化数据!$A:$A)</f>
        <v>制热设备</v>
      </c>
      <c r="G10302" s="29" t="s">
        <v>130</v>
      </c>
      <c r="H10302" s="29" t="str">
        <f>_xlfn.XLOOKUP(G10302,[1]类目转化数据!B:B,[1]类目转化数据!C:C)</f>
        <v>大锅灶组</v>
      </c>
      <c r="I10302" s="29"/>
    </row>
    <row r="10303" ht="16.5" spans="1:9">
      <c r="A10303" s="29" t="s">
        <v>10728</v>
      </c>
      <c r="B10303" s="30">
        <v>100006219404</v>
      </c>
      <c r="C10303" s="31" t="s">
        <v>10993</v>
      </c>
      <c r="D10303" s="29" t="s">
        <v>8437</v>
      </c>
      <c r="E10303" s="29">
        <v>18999</v>
      </c>
      <c r="F10303" s="29" t="str">
        <f>_xlfn.XLOOKUP($G10303,[1]类目转化数据!$B:$B,[1]类目转化数据!$A:$A)</f>
        <v>制热设备</v>
      </c>
      <c r="G10303" s="29" t="s">
        <v>130</v>
      </c>
      <c r="H10303" s="29" t="str">
        <f>_xlfn.XLOOKUP(G10303,[1]类目转化数据!B:B,[1]类目转化数据!C:C)</f>
        <v>大锅灶组</v>
      </c>
      <c r="I10303" s="29"/>
    </row>
    <row r="10304" ht="16.5" spans="1:9">
      <c r="A10304" s="29" t="s">
        <v>10728</v>
      </c>
      <c r="B10304" s="30">
        <v>100006219408</v>
      </c>
      <c r="C10304" s="31" t="s">
        <v>10994</v>
      </c>
      <c r="D10304" s="29" t="s">
        <v>8426</v>
      </c>
      <c r="E10304" s="29">
        <v>16999</v>
      </c>
      <c r="F10304" s="29" t="str">
        <f>_xlfn.XLOOKUP($G10304,[1]类目转化数据!$B:$B,[1]类目转化数据!$A:$A)</f>
        <v>制热设备</v>
      </c>
      <c r="G10304" s="29" t="s">
        <v>130</v>
      </c>
      <c r="H10304" s="29" t="str">
        <f>_xlfn.XLOOKUP(G10304,[1]类目转化数据!B:B,[1]类目转化数据!C:C)</f>
        <v>大锅灶组</v>
      </c>
      <c r="I10304" s="29"/>
    </row>
    <row r="10305" ht="16.5" spans="1:9">
      <c r="A10305" s="29" t="s">
        <v>10728</v>
      </c>
      <c r="B10305" s="30">
        <v>100006219410</v>
      </c>
      <c r="C10305" s="31" t="s">
        <v>10995</v>
      </c>
      <c r="D10305" s="29" t="s">
        <v>8431</v>
      </c>
      <c r="E10305" s="29">
        <v>16699</v>
      </c>
      <c r="F10305" s="29" t="str">
        <f>_xlfn.XLOOKUP($G10305,[1]类目转化数据!$B:$B,[1]类目转化数据!$A:$A)</f>
        <v>制热设备</v>
      </c>
      <c r="G10305" s="29" t="s">
        <v>130</v>
      </c>
      <c r="H10305" s="29" t="str">
        <f>_xlfn.XLOOKUP(G10305,[1]类目转化数据!B:B,[1]类目转化数据!C:C)</f>
        <v>大锅灶组</v>
      </c>
      <c r="I10305" s="29"/>
    </row>
    <row r="10306" ht="16.5" spans="1:9">
      <c r="A10306" s="29" t="s">
        <v>10728</v>
      </c>
      <c r="B10306" s="30">
        <v>100019800537</v>
      </c>
      <c r="C10306" s="31" t="s">
        <v>10996</v>
      </c>
      <c r="D10306" s="29" t="s">
        <v>8431</v>
      </c>
      <c r="E10306" s="29">
        <v>20699</v>
      </c>
      <c r="F10306" s="29" t="str">
        <f>_xlfn.XLOOKUP($G10306,[1]类目转化数据!$B:$B,[1]类目转化数据!$A:$A)</f>
        <v>制热设备</v>
      </c>
      <c r="G10306" s="29" t="s">
        <v>130</v>
      </c>
      <c r="H10306" s="29" t="str">
        <f>_xlfn.XLOOKUP(G10306,[1]类目转化数据!B:B,[1]类目转化数据!C:C)</f>
        <v>大锅灶组</v>
      </c>
      <c r="I10306" s="29"/>
    </row>
    <row r="10307" ht="16.5" spans="1:9">
      <c r="A10307" s="29" t="s">
        <v>10728</v>
      </c>
      <c r="B10307" s="30">
        <v>100019800547</v>
      </c>
      <c r="C10307" s="31" t="s">
        <v>10997</v>
      </c>
      <c r="D10307" s="29" t="s">
        <v>8426</v>
      </c>
      <c r="E10307" s="29">
        <v>20999</v>
      </c>
      <c r="F10307" s="29" t="str">
        <f>_xlfn.XLOOKUP($G10307,[1]类目转化数据!$B:$B,[1]类目转化数据!$A:$A)</f>
        <v>制热设备</v>
      </c>
      <c r="G10307" s="29" t="s">
        <v>130</v>
      </c>
      <c r="H10307" s="29" t="str">
        <f>_xlfn.XLOOKUP(G10307,[1]类目转化数据!B:B,[1]类目转化数据!C:C)</f>
        <v>大锅灶组</v>
      </c>
      <c r="I10307" s="29"/>
    </row>
    <row r="10308" ht="16.5" spans="1:9">
      <c r="A10308" s="29" t="s">
        <v>10728</v>
      </c>
      <c r="B10308" s="30">
        <v>100034834484</v>
      </c>
      <c r="C10308" s="31" t="s">
        <v>10998</v>
      </c>
      <c r="D10308" s="29" t="s">
        <v>8433</v>
      </c>
      <c r="E10308" s="29">
        <v>20399</v>
      </c>
      <c r="F10308" s="29" t="str">
        <f>_xlfn.XLOOKUP($G10308,[1]类目转化数据!$B:$B,[1]类目转化数据!$A:$A)</f>
        <v>制热设备</v>
      </c>
      <c r="G10308" s="29" t="s">
        <v>130</v>
      </c>
      <c r="H10308" s="29" t="str">
        <f>_xlfn.XLOOKUP(G10308,[1]类目转化数据!B:B,[1]类目转化数据!C:C)</f>
        <v>大锅灶组</v>
      </c>
      <c r="I10308" s="29"/>
    </row>
    <row r="10309" ht="16.5" spans="1:9">
      <c r="A10309" s="29" t="s">
        <v>10728</v>
      </c>
      <c r="B10309" s="30">
        <v>100034834490</v>
      </c>
      <c r="C10309" s="31" t="s">
        <v>10999</v>
      </c>
      <c r="D10309" s="29" t="s">
        <v>8429</v>
      </c>
      <c r="E10309" s="29">
        <v>21999</v>
      </c>
      <c r="F10309" s="29" t="str">
        <f>_xlfn.XLOOKUP($G10309,[1]类目转化数据!$B:$B,[1]类目转化数据!$A:$A)</f>
        <v>制热设备</v>
      </c>
      <c r="G10309" s="29" t="s">
        <v>130</v>
      </c>
      <c r="H10309" s="29" t="str">
        <f>_xlfn.XLOOKUP(G10309,[1]类目转化数据!B:B,[1]类目转化数据!C:C)</f>
        <v>大锅灶组</v>
      </c>
      <c r="I10309" s="29"/>
    </row>
    <row r="10310" ht="16.5" spans="1:9">
      <c r="A10310" s="29" t="s">
        <v>10728</v>
      </c>
      <c r="B10310" s="30">
        <v>100034834506</v>
      </c>
      <c r="C10310" s="31" t="s">
        <v>11000</v>
      </c>
      <c r="D10310" s="29" t="s">
        <v>8437</v>
      </c>
      <c r="E10310" s="29">
        <v>22999</v>
      </c>
      <c r="F10310" s="29" t="str">
        <f>_xlfn.XLOOKUP($G10310,[1]类目转化数据!$B:$B,[1]类目转化数据!$A:$A)</f>
        <v>制热设备</v>
      </c>
      <c r="G10310" s="29" t="s">
        <v>130</v>
      </c>
      <c r="H10310" s="29" t="str">
        <f>_xlfn.XLOOKUP(G10310,[1]类目转化数据!B:B,[1]类目转化数据!C:C)</f>
        <v>大锅灶组</v>
      </c>
      <c r="I10310" s="29"/>
    </row>
    <row r="10311" ht="16.5" spans="1:9">
      <c r="A10311" s="29" t="s">
        <v>10728</v>
      </c>
      <c r="B10311" s="30">
        <v>100003686833</v>
      </c>
      <c r="C10311" s="31" t="s">
        <v>11001</v>
      </c>
      <c r="D10311" s="29" t="s">
        <v>8414</v>
      </c>
      <c r="E10311" s="29">
        <v>16999</v>
      </c>
      <c r="F10311" s="29" t="str">
        <f>_xlfn.XLOOKUP($G10311,[1]类目转化数据!$B:$B,[1]类目转化数据!$A:$A)</f>
        <v>制热设备</v>
      </c>
      <c r="G10311" s="29" t="s">
        <v>130</v>
      </c>
      <c r="H10311" s="29" t="str">
        <f>_xlfn.XLOOKUP(G10311,[1]类目转化数据!B:B,[1]类目转化数据!C:C)</f>
        <v>大锅灶组</v>
      </c>
      <c r="I10311" s="29"/>
    </row>
    <row r="10312" ht="16.5" spans="1:9">
      <c r="A10312" s="29" t="s">
        <v>10728</v>
      </c>
      <c r="B10312" s="30">
        <v>100006219394</v>
      </c>
      <c r="C10312" s="31" t="s">
        <v>11002</v>
      </c>
      <c r="D10312" s="29" t="s">
        <v>8396</v>
      </c>
      <c r="E10312" s="29">
        <v>17999</v>
      </c>
      <c r="F10312" s="29" t="str">
        <f>_xlfn.XLOOKUP($G10312,[1]类目转化数据!$B:$B,[1]类目转化数据!$A:$A)</f>
        <v>制热设备</v>
      </c>
      <c r="G10312" s="29" t="s">
        <v>130</v>
      </c>
      <c r="H10312" s="29" t="str">
        <f>_xlfn.XLOOKUP(G10312,[1]类目转化数据!B:B,[1]类目转化数据!C:C)</f>
        <v>大锅灶组</v>
      </c>
      <c r="I10312" s="29"/>
    </row>
    <row r="10313" ht="16.5" spans="1:9">
      <c r="A10313" s="29" t="s">
        <v>10728</v>
      </c>
      <c r="B10313" s="30">
        <v>100006219396</v>
      </c>
      <c r="C10313" s="31" t="s">
        <v>11003</v>
      </c>
      <c r="D10313" s="29" t="s">
        <v>8410</v>
      </c>
      <c r="E10313" s="29">
        <v>16699</v>
      </c>
      <c r="F10313" s="29" t="str">
        <f>_xlfn.XLOOKUP($G10313,[1]类目转化数据!$B:$B,[1]类目转化数据!$A:$A)</f>
        <v>制热设备</v>
      </c>
      <c r="G10313" s="29" t="s">
        <v>130</v>
      </c>
      <c r="H10313" s="29" t="str">
        <f>_xlfn.XLOOKUP(G10313,[1]类目转化数据!B:B,[1]类目转化数据!C:C)</f>
        <v>大锅灶组</v>
      </c>
      <c r="I10313" s="29"/>
    </row>
    <row r="10314" ht="16.5" spans="1:9">
      <c r="A10314" s="29" t="s">
        <v>10728</v>
      </c>
      <c r="B10314" s="30">
        <v>100006219398</v>
      </c>
      <c r="C10314" s="31" t="s">
        <v>11004</v>
      </c>
      <c r="D10314" s="29" t="s">
        <v>8408</v>
      </c>
      <c r="E10314" s="29">
        <v>16399</v>
      </c>
      <c r="F10314" s="29" t="str">
        <f>_xlfn.XLOOKUP($G10314,[1]类目转化数据!$B:$B,[1]类目转化数据!$A:$A)</f>
        <v>制热设备</v>
      </c>
      <c r="G10314" s="29" t="s">
        <v>130</v>
      </c>
      <c r="H10314" s="29" t="str">
        <f>_xlfn.XLOOKUP(G10314,[1]类目转化数据!B:B,[1]类目转化数据!C:C)</f>
        <v>大锅灶组</v>
      </c>
      <c r="I10314" s="29"/>
    </row>
    <row r="10315" ht="16.5" spans="1:9">
      <c r="A10315" s="29" t="s">
        <v>10728</v>
      </c>
      <c r="B10315" s="30">
        <v>100019800529</v>
      </c>
      <c r="C10315" s="31" t="s">
        <v>11005</v>
      </c>
      <c r="D10315" s="29" t="s">
        <v>8410</v>
      </c>
      <c r="E10315" s="29">
        <v>20699</v>
      </c>
      <c r="F10315" s="29" t="str">
        <f>_xlfn.XLOOKUP($G10315,[1]类目转化数据!$B:$B,[1]类目转化数据!$A:$A)</f>
        <v>制热设备</v>
      </c>
      <c r="G10315" s="29" t="s">
        <v>130</v>
      </c>
      <c r="H10315" s="29" t="str">
        <f>_xlfn.XLOOKUP(G10315,[1]类目转化数据!B:B,[1]类目转化数据!C:C)</f>
        <v>大锅灶组</v>
      </c>
      <c r="I10315" s="29"/>
    </row>
    <row r="10316" ht="16.5" spans="1:9">
      <c r="A10316" s="29" t="s">
        <v>10728</v>
      </c>
      <c r="B10316" s="30">
        <v>100019800553</v>
      </c>
      <c r="C10316" s="31" t="s">
        <v>11006</v>
      </c>
      <c r="D10316" s="29" t="s">
        <v>8416</v>
      </c>
      <c r="E10316" s="29">
        <v>22980</v>
      </c>
      <c r="F10316" s="29" t="str">
        <f>_xlfn.XLOOKUP($G10316,[1]类目转化数据!$B:$B,[1]类目转化数据!$A:$A)</f>
        <v>制热设备</v>
      </c>
      <c r="G10316" s="29" t="s">
        <v>130</v>
      </c>
      <c r="H10316" s="29" t="str">
        <f>_xlfn.XLOOKUP(G10316,[1]类目转化数据!B:B,[1]类目转化数据!C:C)</f>
        <v>大锅灶组</v>
      </c>
      <c r="I10316" s="29"/>
    </row>
    <row r="10317" ht="16.5" spans="1:9">
      <c r="A10317" s="29" t="s">
        <v>10728</v>
      </c>
      <c r="B10317" s="30">
        <v>100032967923</v>
      </c>
      <c r="C10317" s="31" t="s">
        <v>11007</v>
      </c>
      <c r="D10317" s="29" t="s">
        <v>8416</v>
      </c>
      <c r="E10317" s="29">
        <v>21800</v>
      </c>
      <c r="F10317" s="29" t="str">
        <f>_xlfn.XLOOKUP($G10317,[1]类目转化数据!$B:$B,[1]类目转化数据!$A:$A)</f>
        <v>制热设备</v>
      </c>
      <c r="G10317" s="29" t="s">
        <v>130</v>
      </c>
      <c r="H10317" s="29" t="str">
        <f>_xlfn.XLOOKUP(G10317,[1]类目转化数据!B:B,[1]类目转化数据!C:C)</f>
        <v>大锅灶组</v>
      </c>
      <c r="I10317" s="29"/>
    </row>
    <row r="10318" ht="16.5" spans="1:9">
      <c r="A10318" s="29" t="s">
        <v>10728</v>
      </c>
      <c r="B10318" s="30">
        <v>100034834460</v>
      </c>
      <c r="C10318" s="31" t="s">
        <v>11008</v>
      </c>
      <c r="D10318" s="29" t="s">
        <v>8414</v>
      </c>
      <c r="E10318" s="29">
        <v>20999</v>
      </c>
      <c r="F10318" s="29" t="str">
        <f>_xlfn.XLOOKUP($G10318,[1]类目转化数据!$B:$B,[1]类目转化数据!$A:$A)</f>
        <v>制热设备</v>
      </c>
      <c r="G10318" s="29" t="s">
        <v>130</v>
      </c>
      <c r="H10318" s="29" t="str">
        <f>_xlfn.XLOOKUP(G10318,[1]类目转化数据!B:B,[1]类目转化数据!C:C)</f>
        <v>大锅灶组</v>
      </c>
      <c r="I10318" s="29"/>
    </row>
    <row r="10319" ht="16.5" spans="1:9">
      <c r="A10319" s="29" t="s">
        <v>10728</v>
      </c>
      <c r="B10319" s="30">
        <v>100034834468</v>
      </c>
      <c r="C10319" s="31" t="s">
        <v>11009</v>
      </c>
      <c r="D10319" s="29" t="s">
        <v>8408</v>
      </c>
      <c r="E10319" s="29">
        <v>20399</v>
      </c>
      <c r="F10319" s="29" t="str">
        <f>_xlfn.XLOOKUP($G10319,[1]类目转化数据!$B:$B,[1]类目转化数据!$A:$A)</f>
        <v>制热设备</v>
      </c>
      <c r="G10319" s="29" t="s">
        <v>130</v>
      </c>
      <c r="H10319" s="29" t="str">
        <f>_xlfn.XLOOKUP(G10319,[1]类目转化数据!B:B,[1]类目转化数据!C:C)</f>
        <v>大锅灶组</v>
      </c>
      <c r="I10319" s="29"/>
    </row>
    <row r="10320" ht="16.5" spans="1:9">
      <c r="A10320" s="29" t="s">
        <v>10728</v>
      </c>
      <c r="B10320" s="30">
        <v>100034834476</v>
      </c>
      <c r="C10320" s="31" t="s">
        <v>11010</v>
      </c>
      <c r="D10320" s="29" t="s">
        <v>8396</v>
      </c>
      <c r="E10320" s="29">
        <v>21999</v>
      </c>
      <c r="F10320" s="29" t="str">
        <f>_xlfn.XLOOKUP($G10320,[1]类目转化数据!$B:$B,[1]类目转化数据!$A:$A)</f>
        <v>制热设备</v>
      </c>
      <c r="G10320" s="29" t="s">
        <v>130</v>
      </c>
      <c r="H10320" s="29" t="str">
        <f>_xlfn.XLOOKUP(G10320,[1]类目转化数据!B:B,[1]类目转化数据!C:C)</f>
        <v>大锅灶组</v>
      </c>
      <c r="I10320" s="29"/>
    </row>
    <row r="10321" ht="16.5" spans="1:9">
      <c r="A10321" s="29" t="s">
        <v>10728</v>
      </c>
      <c r="B10321" s="30">
        <v>100003785223</v>
      </c>
      <c r="C10321" s="31" t="s">
        <v>11011</v>
      </c>
      <c r="D10321" s="29" t="s">
        <v>9640</v>
      </c>
      <c r="E10321" s="29">
        <v>7699</v>
      </c>
      <c r="F10321" s="29" t="str">
        <f>_xlfn.XLOOKUP($G10321,[1]类目转化数据!$B:$B,[1]类目转化数据!$A:$A)</f>
        <v>制热设备</v>
      </c>
      <c r="G10321" s="29" t="s">
        <v>130</v>
      </c>
      <c r="H10321" s="29" t="str">
        <f>_xlfn.XLOOKUP(G10321,[1]类目转化数据!B:B,[1]类目转化数据!C:C)</f>
        <v>大锅灶组</v>
      </c>
      <c r="I10321" s="29"/>
    </row>
    <row r="10322" ht="16.5" spans="1:9">
      <c r="A10322" s="29" t="s">
        <v>10728</v>
      </c>
      <c r="B10322" s="30">
        <v>100003785225</v>
      </c>
      <c r="C10322" s="31" t="s">
        <v>11012</v>
      </c>
      <c r="D10322" s="29" t="s">
        <v>8033</v>
      </c>
      <c r="E10322" s="29">
        <v>7699</v>
      </c>
      <c r="F10322" s="29" t="str">
        <f>_xlfn.XLOOKUP($G10322,[1]类目转化数据!$B:$B,[1]类目转化数据!$A:$A)</f>
        <v>制热设备</v>
      </c>
      <c r="G10322" s="29" t="s">
        <v>130</v>
      </c>
      <c r="H10322" s="29" t="str">
        <f>_xlfn.XLOOKUP(G10322,[1]类目转化数据!B:B,[1]类目转化数据!C:C)</f>
        <v>大锅灶组</v>
      </c>
      <c r="I10322" s="29"/>
    </row>
    <row r="10323" ht="16.5" spans="1:9">
      <c r="A10323" s="29" t="s">
        <v>10728</v>
      </c>
      <c r="B10323" s="30">
        <v>100003785235</v>
      </c>
      <c r="C10323" s="31" t="s">
        <v>11013</v>
      </c>
      <c r="D10323" s="29" t="s">
        <v>8412</v>
      </c>
      <c r="E10323" s="29">
        <v>15599</v>
      </c>
      <c r="F10323" s="29" t="str">
        <f>_xlfn.XLOOKUP($G10323,[1]类目转化数据!$B:$B,[1]类目转化数据!$A:$A)</f>
        <v>制热设备</v>
      </c>
      <c r="G10323" s="29" t="s">
        <v>130</v>
      </c>
      <c r="H10323" s="29" t="str">
        <f>_xlfn.XLOOKUP(G10323,[1]类目转化数据!B:B,[1]类目转化数据!C:C)</f>
        <v>大锅灶组</v>
      </c>
      <c r="I10323" s="29"/>
    </row>
    <row r="10324" ht="16.5" spans="1:9">
      <c r="A10324" s="29" t="s">
        <v>10728</v>
      </c>
      <c r="B10324" s="30">
        <v>100003785233</v>
      </c>
      <c r="C10324" s="31" t="s">
        <v>11014</v>
      </c>
      <c r="D10324" s="29" t="s">
        <v>8394</v>
      </c>
      <c r="E10324" s="29">
        <v>15599</v>
      </c>
      <c r="F10324" s="29" t="str">
        <f>_xlfn.XLOOKUP($G10324,[1]类目转化数据!$B:$B,[1]类目转化数据!$A:$A)</f>
        <v>制热设备</v>
      </c>
      <c r="G10324" s="29" t="s">
        <v>130</v>
      </c>
      <c r="H10324" s="29" t="str">
        <f>_xlfn.XLOOKUP(G10324,[1]类目转化数据!B:B,[1]类目转化数据!C:C)</f>
        <v>大锅灶组</v>
      </c>
      <c r="I10324" s="29"/>
    </row>
    <row r="10325" ht="16.5" spans="1:9">
      <c r="A10325" s="29" t="s">
        <v>10728</v>
      </c>
      <c r="B10325" s="30">
        <v>100003785239</v>
      </c>
      <c r="C10325" s="31" t="s">
        <v>11015</v>
      </c>
      <c r="D10325" s="29" t="s">
        <v>8398</v>
      </c>
      <c r="E10325" s="29">
        <v>14599</v>
      </c>
      <c r="F10325" s="29" t="str">
        <f>_xlfn.XLOOKUP($G10325,[1]类目转化数据!$B:$B,[1]类目转化数据!$A:$A)</f>
        <v>制热设备</v>
      </c>
      <c r="G10325" s="29" t="s">
        <v>130</v>
      </c>
      <c r="H10325" s="29" t="str">
        <f>_xlfn.XLOOKUP(G10325,[1]类目转化数据!B:B,[1]类目转化数据!C:C)</f>
        <v>大锅灶组</v>
      </c>
      <c r="I10325" s="29"/>
    </row>
    <row r="10326" ht="16.5" spans="1:9">
      <c r="A10326" s="29" t="s">
        <v>10728</v>
      </c>
      <c r="B10326" s="30">
        <v>100003785237</v>
      </c>
      <c r="C10326" s="31" t="s">
        <v>11016</v>
      </c>
      <c r="D10326" s="29" t="s">
        <v>8406</v>
      </c>
      <c r="E10326" s="29">
        <v>14599</v>
      </c>
      <c r="F10326" s="29" t="str">
        <f>_xlfn.XLOOKUP($G10326,[1]类目转化数据!$B:$B,[1]类目转化数据!$A:$A)</f>
        <v>制热设备</v>
      </c>
      <c r="G10326" s="29" t="s">
        <v>130</v>
      </c>
      <c r="H10326" s="29" t="str">
        <f>_xlfn.XLOOKUP(G10326,[1]类目转化数据!B:B,[1]类目转化数据!C:C)</f>
        <v>大锅灶组</v>
      </c>
      <c r="I10326" s="29"/>
    </row>
    <row r="10327" ht="16.5" spans="1:9">
      <c r="A10327" s="29" t="s">
        <v>10728</v>
      </c>
      <c r="B10327" s="30">
        <v>100006384580</v>
      </c>
      <c r="C10327" s="31" t="s">
        <v>11017</v>
      </c>
      <c r="D10327" s="29" t="s">
        <v>8381</v>
      </c>
      <c r="E10327" s="29">
        <v>7699</v>
      </c>
      <c r="F10327" s="29" t="str">
        <f>_xlfn.XLOOKUP($G10327,[1]类目转化数据!$B:$B,[1]类目转化数据!$A:$A)</f>
        <v>制热设备</v>
      </c>
      <c r="G10327" s="29" t="s">
        <v>130</v>
      </c>
      <c r="H10327" s="29" t="str">
        <f>_xlfn.XLOOKUP(G10327,[1]类目转化数据!B:B,[1]类目转化数据!C:C)</f>
        <v>大锅灶组</v>
      </c>
      <c r="I10327" s="29"/>
    </row>
    <row r="10328" ht="16.5" spans="1:9">
      <c r="A10328" s="29" t="s">
        <v>10728</v>
      </c>
      <c r="B10328" s="30">
        <v>100006384596</v>
      </c>
      <c r="C10328" s="31" t="s">
        <v>11018</v>
      </c>
      <c r="D10328" s="29" t="s">
        <v>8418</v>
      </c>
      <c r="E10328" s="29">
        <v>7999</v>
      </c>
      <c r="F10328" s="29" t="str">
        <f>_xlfn.XLOOKUP($G10328,[1]类目转化数据!$B:$B,[1]类目转化数据!$A:$A)</f>
        <v>制热设备</v>
      </c>
      <c r="G10328" s="29" t="s">
        <v>130</v>
      </c>
      <c r="H10328" s="29" t="str">
        <f>_xlfn.XLOOKUP(G10328,[1]类目转化数据!B:B,[1]类目转化数据!C:C)</f>
        <v>大锅灶组</v>
      </c>
      <c r="I10328" s="29"/>
    </row>
    <row r="10329" ht="16.5" spans="1:9">
      <c r="A10329" s="29" t="s">
        <v>10728</v>
      </c>
      <c r="B10329" s="30">
        <v>100006384602</v>
      </c>
      <c r="C10329" s="31" t="s">
        <v>11019</v>
      </c>
      <c r="D10329" s="29" t="s">
        <v>8379</v>
      </c>
      <c r="E10329" s="29">
        <v>7999</v>
      </c>
      <c r="F10329" s="29" t="str">
        <f>_xlfn.XLOOKUP($G10329,[1]类目转化数据!$B:$B,[1]类目转化数据!$A:$A)</f>
        <v>制热设备</v>
      </c>
      <c r="G10329" s="29" t="s">
        <v>130</v>
      </c>
      <c r="H10329" s="29" t="str">
        <f>_xlfn.XLOOKUP(G10329,[1]类目转化数据!B:B,[1]类目转化数据!C:C)</f>
        <v>大锅灶组</v>
      </c>
      <c r="I10329" s="29"/>
    </row>
    <row r="10330" ht="16.5" spans="1:9">
      <c r="A10330" s="29" t="s">
        <v>10728</v>
      </c>
      <c r="B10330" s="30">
        <v>100020275477</v>
      </c>
      <c r="C10330" s="31" t="s">
        <v>11020</v>
      </c>
      <c r="D10330" s="29" t="s">
        <v>8412</v>
      </c>
      <c r="E10330" s="29">
        <v>19999</v>
      </c>
      <c r="F10330" s="29" t="str">
        <f>_xlfn.XLOOKUP($G10330,[1]类目转化数据!$B:$B,[1]类目转化数据!$A:$A)</f>
        <v>制热设备</v>
      </c>
      <c r="G10330" s="29" t="s">
        <v>130</v>
      </c>
      <c r="H10330" s="29" t="str">
        <f>_xlfn.XLOOKUP(G10330,[1]类目转化数据!B:B,[1]类目转化数据!C:C)</f>
        <v>大锅灶组</v>
      </c>
      <c r="I10330" s="29"/>
    </row>
    <row r="10331" ht="16.5" spans="1:9">
      <c r="A10331" s="29" t="s">
        <v>10728</v>
      </c>
      <c r="B10331" s="30">
        <v>100006384604</v>
      </c>
      <c r="C10331" s="31" t="s">
        <v>11021</v>
      </c>
      <c r="D10331" s="29" t="s">
        <v>8392</v>
      </c>
      <c r="E10331" s="29">
        <v>7999</v>
      </c>
      <c r="F10331" s="29" t="str">
        <f>_xlfn.XLOOKUP($G10331,[1]类目转化数据!$B:$B,[1]类目转化数据!$A:$A)</f>
        <v>制热设备</v>
      </c>
      <c r="G10331" s="29" t="s">
        <v>130</v>
      </c>
      <c r="H10331" s="29" t="str">
        <f>_xlfn.XLOOKUP(G10331,[1]类目转化数据!B:B,[1]类目转化数据!C:C)</f>
        <v>大锅灶组</v>
      </c>
      <c r="I10331" s="29"/>
    </row>
    <row r="10332" ht="16.5" spans="1:9">
      <c r="A10332" s="29" t="s">
        <v>10728</v>
      </c>
      <c r="B10332" s="30">
        <v>100020275505</v>
      </c>
      <c r="C10332" s="31" t="s">
        <v>11022</v>
      </c>
      <c r="D10332" s="29" t="s">
        <v>9640</v>
      </c>
      <c r="E10332" s="29">
        <v>9580</v>
      </c>
      <c r="F10332" s="29" t="str">
        <f>_xlfn.XLOOKUP($G10332,[1]类目转化数据!$B:$B,[1]类目转化数据!$A:$A)</f>
        <v>制热设备</v>
      </c>
      <c r="G10332" s="29" t="s">
        <v>130</v>
      </c>
      <c r="H10332" s="29" t="str">
        <f>_xlfn.XLOOKUP(G10332,[1]类目转化数据!B:B,[1]类目转化数据!C:C)</f>
        <v>大锅灶组</v>
      </c>
      <c r="I10332" s="29"/>
    </row>
    <row r="10333" ht="16.5" spans="1:9">
      <c r="A10333" s="29" t="s">
        <v>10728</v>
      </c>
      <c r="B10333" s="30">
        <v>100020275523</v>
      </c>
      <c r="C10333" s="31" t="s">
        <v>11023</v>
      </c>
      <c r="D10333" s="29" t="s">
        <v>8398</v>
      </c>
      <c r="E10333" s="29">
        <v>18999</v>
      </c>
      <c r="F10333" s="29" t="str">
        <f>_xlfn.XLOOKUP($G10333,[1]类目转化数据!$B:$B,[1]类目转化数据!$A:$A)</f>
        <v>制热设备</v>
      </c>
      <c r="G10333" s="29" t="s">
        <v>130</v>
      </c>
      <c r="H10333" s="29" t="str">
        <f>_xlfn.XLOOKUP(G10333,[1]类目转化数据!B:B,[1]类目转化数据!C:C)</f>
        <v>大锅灶组</v>
      </c>
      <c r="I10333" s="29"/>
    </row>
    <row r="10334" ht="16.5" spans="1:9">
      <c r="A10334" s="29" t="s">
        <v>10728</v>
      </c>
      <c r="B10334" s="30">
        <v>100035544474</v>
      </c>
      <c r="C10334" s="31" t="s">
        <v>11024</v>
      </c>
      <c r="D10334" s="29" t="s">
        <v>8392</v>
      </c>
      <c r="E10334" s="29">
        <v>9980</v>
      </c>
      <c r="F10334" s="29" t="str">
        <f>_xlfn.XLOOKUP($G10334,[1]类目转化数据!$B:$B,[1]类目转化数据!$A:$A)</f>
        <v>制热设备</v>
      </c>
      <c r="G10334" s="29" t="s">
        <v>130</v>
      </c>
      <c r="H10334" s="29" t="str">
        <f>_xlfn.XLOOKUP(G10334,[1]类目转化数据!B:B,[1]类目转化数据!C:C)</f>
        <v>大锅灶组</v>
      </c>
      <c r="I10334" s="29"/>
    </row>
    <row r="10335" ht="16.5" spans="1:9">
      <c r="A10335" s="29" t="s">
        <v>10728</v>
      </c>
      <c r="B10335" s="30">
        <v>100035544476</v>
      </c>
      <c r="C10335" s="31" t="s">
        <v>11025</v>
      </c>
      <c r="D10335" s="29" t="s">
        <v>8394</v>
      </c>
      <c r="E10335" s="29">
        <v>19999</v>
      </c>
      <c r="F10335" s="29" t="str">
        <f>_xlfn.XLOOKUP($G10335,[1]类目转化数据!$B:$B,[1]类目转化数据!$A:$A)</f>
        <v>制热设备</v>
      </c>
      <c r="G10335" s="29" t="s">
        <v>130</v>
      </c>
      <c r="H10335" s="29" t="str">
        <f>_xlfn.XLOOKUP(G10335,[1]类目转化数据!B:B,[1]类目转化数据!C:C)</f>
        <v>大锅灶组</v>
      </c>
      <c r="I10335" s="29"/>
    </row>
    <row r="10336" ht="16.5" spans="1:9">
      <c r="A10336" s="29" t="s">
        <v>10728</v>
      </c>
      <c r="B10336" s="30">
        <v>100020275479</v>
      </c>
      <c r="C10336" s="31" t="s">
        <v>11026</v>
      </c>
      <c r="D10336" s="29" t="s">
        <v>8379</v>
      </c>
      <c r="E10336" s="29">
        <v>9980</v>
      </c>
      <c r="F10336" s="29" t="str">
        <f>_xlfn.XLOOKUP($G10336,[1]类目转化数据!$B:$B,[1]类目转化数据!$A:$A)</f>
        <v>制热设备</v>
      </c>
      <c r="G10336" s="29" t="s">
        <v>130</v>
      </c>
      <c r="H10336" s="29" t="str">
        <f>_xlfn.XLOOKUP(G10336,[1]类目转化数据!B:B,[1]类目转化数据!C:C)</f>
        <v>大锅灶组</v>
      </c>
      <c r="I10336" s="29"/>
    </row>
    <row r="10337" ht="16.5" spans="1:9">
      <c r="A10337" s="29" t="s">
        <v>10728</v>
      </c>
      <c r="B10337" s="30">
        <v>100035544518</v>
      </c>
      <c r="C10337" s="31" t="s">
        <v>11027</v>
      </c>
      <c r="D10337" s="29" t="s">
        <v>8381</v>
      </c>
      <c r="E10337" s="29">
        <v>9580</v>
      </c>
      <c r="F10337" s="29" t="str">
        <f>_xlfn.XLOOKUP($G10337,[1]类目转化数据!$B:$B,[1]类目转化数据!$A:$A)</f>
        <v>制热设备</v>
      </c>
      <c r="G10337" s="29" t="s">
        <v>130</v>
      </c>
      <c r="H10337" s="29" t="str">
        <f>_xlfn.XLOOKUP(G10337,[1]类目转化数据!B:B,[1]类目转化数据!C:C)</f>
        <v>大锅灶组</v>
      </c>
      <c r="I10337" s="29"/>
    </row>
    <row r="10338" ht="16.5" spans="1:9">
      <c r="A10338" s="29" t="s">
        <v>10728</v>
      </c>
      <c r="B10338" s="30">
        <v>100035544398</v>
      </c>
      <c r="C10338" s="31" t="s">
        <v>11028</v>
      </c>
      <c r="D10338" s="29" t="s">
        <v>8406</v>
      </c>
      <c r="E10338" s="29">
        <v>18999</v>
      </c>
      <c r="F10338" s="29" t="str">
        <f>_xlfn.XLOOKUP($G10338,[1]类目转化数据!$B:$B,[1]类目转化数据!$A:$A)</f>
        <v>制热设备</v>
      </c>
      <c r="G10338" s="29" t="s">
        <v>130</v>
      </c>
      <c r="H10338" s="29" t="str">
        <f>_xlfn.XLOOKUP(G10338,[1]类目转化数据!B:B,[1]类目转化数据!C:C)</f>
        <v>大锅灶组</v>
      </c>
      <c r="I10338" s="29"/>
    </row>
    <row r="10339" ht="16.5" spans="1:9">
      <c r="A10339" s="29" t="s">
        <v>10728</v>
      </c>
      <c r="B10339" s="30">
        <v>100035544516</v>
      </c>
      <c r="C10339" s="31" t="s">
        <v>11029</v>
      </c>
      <c r="D10339" s="29" t="s">
        <v>8418</v>
      </c>
      <c r="E10339" s="29">
        <v>9980</v>
      </c>
      <c r="F10339" s="29" t="str">
        <f>_xlfn.XLOOKUP($G10339,[1]类目转化数据!$B:$B,[1]类目转化数据!$A:$A)</f>
        <v>制热设备</v>
      </c>
      <c r="G10339" s="29" t="s">
        <v>130</v>
      </c>
      <c r="H10339" s="29" t="str">
        <f>_xlfn.XLOOKUP(G10339,[1]类目转化数据!B:B,[1]类目转化数据!C:C)</f>
        <v>大锅灶组</v>
      </c>
      <c r="I10339" s="29"/>
    </row>
    <row r="10340" ht="16.5" spans="1:9">
      <c r="A10340" s="29" t="s">
        <v>10728</v>
      </c>
      <c r="B10340" s="30">
        <v>100035544500</v>
      </c>
      <c r="C10340" s="31" t="s">
        <v>11030</v>
      </c>
      <c r="D10340" s="29" t="s">
        <v>8033</v>
      </c>
      <c r="E10340" s="29">
        <v>9580</v>
      </c>
      <c r="F10340" s="29" t="str">
        <f>_xlfn.XLOOKUP($G10340,[1]类目转化数据!$B:$B,[1]类目转化数据!$A:$A)</f>
        <v>制热设备</v>
      </c>
      <c r="G10340" s="29" t="s">
        <v>130</v>
      </c>
      <c r="H10340" s="29" t="str">
        <f>_xlfn.XLOOKUP(G10340,[1]类目转化数据!B:B,[1]类目转化数据!C:C)</f>
        <v>大锅灶组</v>
      </c>
      <c r="I10340" s="29"/>
    </row>
    <row r="10341" ht="16.5" spans="1:9">
      <c r="A10341" s="29" t="s">
        <v>10728</v>
      </c>
      <c r="B10341" s="30">
        <v>100003809879</v>
      </c>
      <c r="C10341" s="31" t="s">
        <v>11031</v>
      </c>
      <c r="D10341" s="29" t="s">
        <v>9942</v>
      </c>
      <c r="E10341" s="29">
        <v>2999</v>
      </c>
      <c r="F10341" s="29" t="str">
        <f>_xlfn.XLOOKUP($G10341,[1]类目转化数据!$B:$B,[1]类目转化数据!$A:$A)</f>
        <v>社会餐饮设备</v>
      </c>
      <c r="G10341" s="29" t="s">
        <v>46</v>
      </c>
      <c r="H10341" s="29" t="str">
        <f>_xlfn.XLOOKUP(G10341,[1]类目转化数据!B:B,[1]类目转化数据!C:C)</f>
        <v>小客单</v>
      </c>
      <c r="I10341" s="29"/>
    </row>
    <row r="10342" ht="16.5" spans="1:9">
      <c r="A10342" s="29" t="s">
        <v>10728</v>
      </c>
      <c r="B10342" s="30">
        <v>100020414923</v>
      </c>
      <c r="C10342" s="31" t="s">
        <v>9951</v>
      </c>
      <c r="D10342" s="29" t="s">
        <v>9952</v>
      </c>
      <c r="E10342" s="29">
        <v>2998</v>
      </c>
      <c r="F10342" s="29" t="str">
        <f>_xlfn.XLOOKUP($G10342,[1]类目转化数据!$B:$B,[1]类目转化数据!$A:$A)</f>
        <v>社会餐饮设备</v>
      </c>
      <c r="G10342" s="29" t="s">
        <v>46</v>
      </c>
      <c r="H10342" s="29" t="str">
        <f>_xlfn.XLOOKUP(G10342,[1]类目转化数据!B:B,[1]类目转化数据!C:C)</f>
        <v>小客单</v>
      </c>
      <c r="I10342" s="29"/>
    </row>
    <row r="10343" ht="16.5" spans="1:9">
      <c r="A10343" s="29" t="s">
        <v>10728</v>
      </c>
      <c r="B10343" s="30">
        <v>100024247730</v>
      </c>
      <c r="C10343" s="31" t="s">
        <v>11032</v>
      </c>
      <c r="D10343" s="29" t="s">
        <v>9935</v>
      </c>
      <c r="E10343" s="29">
        <v>3698</v>
      </c>
      <c r="F10343" s="29" t="str">
        <f>_xlfn.XLOOKUP($G10343,[1]类目转化数据!$B:$B,[1]类目转化数据!$A:$A)</f>
        <v>社会餐饮设备</v>
      </c>
      <c r="G10343" s="29" t="s">
        <v>46</v>
      </c>
      <c r="H10343" s="29" t="str">
        <f>_xlfn.XLOOKUP(G10343,[1]类目转化数据!B:B,[1]类目转化数据!C:C)</f>
        <v>小客单</v>
      </c>
      <c r="I10343" s="29"/>
    </row>
    <row r="10344" ht="16.5" spans="1:9">
      <c r="A10344" s="29" t="s">
        <v>10728</v>
      </c>
      <c r="B10344" s="30">
        <v>100205435566</v>
      </c>
      <c r="C10344" s="31" t="s">
        <v>10834</v>
      </c>
      <c r="D10344" s="29" t="s">
        <v>9939</v>
      </c>
      <c r="E10344" s="29">
        <v>2899</v>
      </c>
      <c r="F10344" s="29" t="str">
        <f>_xlfn.XLOOKUP($G10344,[1]类目转化数据!$B:$B,[1]类目转化数据!$A:$A)</f>
        <v>社会餐饮设备</v>
      </c>
      <c r="G10344" s="29" t="s">
        <v>46</v>
      </c>
      <c r="H10344" s="29" t="str">
        <f>_xlfn.XLOOKUP(G10344,[1]类目转化数据!B:B,[1]类目转化数据!C:C)</f>
        <v>小客单</v>
      </c>
      <c r="I10344" s="29"/>
    </row>
    <row r="10345" ht="16.5" spans="1:9">
      <c r="A10345" s="29" t="s">
        <v>10728</v>
      </c>
      <c r="B10345" s="30">
        <v>100047276732</v>
      </c>
      <c r="C10345" s="31" t="s">
        <v>11033</v>
      </c>
      <c r="D10345" s="29" t="s">
        <v>8304</v>
      </c>
      <c r="E10345" s="29">
        <v>5299</v>
      </c>
      <c r="F10345" s="29" t="str">
        <f>_xlfn.XLOOKUP($G10345,[1]类目转化数据!$B:$B,[1]类目转化数据!$A:$A)</f>
        <v>社会餐饮设备</v>
      </c>
      <c r="G10345" s="29" t="s">
        <v>278</v>
      </c>
      <c r="H10345" s="29" t="str">
        <f>_xlfn.XLOOKUP(G10345,[1]类目转化数据!B:B,[1]类目转化数据!C:C)</f>
        <v>小客单</v>
      </c>
      <c r="I10345" s="29"/>
    </row>
    <row r="10346" ht="16.5" spans="1:9">
      <c r="A10346" s="29" t="s">
        <v>10728</v>
      </c>
      <c r="B10346" s="30">
        <v>100047276736</v>
      </c>
      <c r="C10346" s="31" t="s">
        <v>11034</v>
      </c>
      <c r="D10346" s="29" t="s">
        <v>8306</v>
      </c>
      <c r="E10346" s="29">
        <v>5999</v>
      </c>
      <c r="F10346" s="29" t="str">
        <f>_xlfn.XLOOKUP($G10346,[1]类目转化数据!$B:$B,[1]类目转化数据!$A:$A)</f>
        <v>社会餐饮设备</v>
      </c>
      <c r="G10346" s="29" t="s">
        <v>278</v>
      </c>
      <c r="H10346" s="29" t="str">
        <f>_xlfn.XLOOKUP(G10346,[1]类目转化数据!B:B,[1]类目转化数据!C:C)</f>
        <v>小客单</v>
      </c>
      <c r="I10346" s="29"/>
    </row>
    <row r="10347" ht="16.5" spans="1:9">
      <c r="A10347" s="29" t="s">
        <v>10728</v>
      </c>
      <c r="B10347" s="30">
        <v>100055336331</v>
      </c>
      <c r="C10347" s="31" t="s">
        <v>11035</v>
      </c>
      <c r="D10347" s="29" t="s">
        <v>8497</v>
      </c>
      <c r="E10347" s="29">
        <v>26999</v>
      </c>
      <c r="F10347" s="29" t="str">
        <f>_xlfn.XLOOKUP($G10347,[1]类目转化数据!$B:$B,[1]类目转化数据!$A:$A)</f>
        <v>社会餐饮设备</v>
      </c>
      <c r="G10347" s="29" t="s">
        <v>278</v>
      </c>
      <c r="H10347" s="29" t="str">
        <f>_xlfn.XLOOKUP(G10347,[1]类目转化数据!B:B,[1]类目转化数据!C:C)</f>
        <v>小客单</v>
      </c>
      <c r="I10347" s="29"/>
    </row>
    <row r="10348" ht="16.5" spans="1:9">
      <c r="A10348" s="29" t="s">
        <v>10728</v>
      </c>
      <c r="B10348" s="30">
        <v>100055336343</v>
      </c>
      <c r="C10348" s="31" t="s">
        <v>11036</v>
      </c>
      <c r="D10348" s="29" t="s">
        <v>8499</v>
      </c>
      <c r="E10348" s="29">
        <v>32999</v>
      </c>
      <c r="F10348" s="29" t="str">
        <f>_xlfn.XLOOKUP($G10348,[1]类目转化数据!$B:$B,[1]类目转化数据!$A:$A)</f>
        <v>社会餐饮设备</v>
      </c>
      <c r="G10348" s="29" t="s">
        <v>278</v>
      </c>
      <c r="H10348" s="29" t="str">
        <f>_xlfn.XLOOKUP(G10348,[1]类目转化数据!B:B,[1]类目转化数据!C:C)</f>
        <v>小客单</v>
      </c>
      <c r="I10348" s="29"/>
    </row>
    <row r="10349" ht="16.5" spans="1:9">
      <c r="A10349" s="29" t="s">
        <v>10728</v>
      </c>
      <c r="B10349" s="30">
        <v>100055336351</v>
      </c>
      <c r="C10349" s="31" t="s">
        <v>11037</v>
      </c>
      <c r="D10349" s="29" t="s">
        <v>8308</v>
      </c>
      <c r="E10349" s="29">
        <v>6999</v>
      </c>
      <c r="F10349" s="29" t="str">
        <f>_xlfn.XLOOKUP($G10349,[1]类目转化数据!$B:$B,[1]类目转化数据!$A:$A)</f>
        <v>社会餐饮设备</v>
      </c>
      <c r="G10349" s="29" t="s">
        <v>278</v>
      </c>
      <c r="H10349" s="29" t="str">
        <f>_xlfn.XLOOKUP(G10349,[1]类目转化数据!B:B,[1]类目转化数据!C:C)</f>
        <v>小客单</v>
      </c>
      <c r="I10349" s="29"/>
    </row>
    <row r="10350" ht="16.5" spans="1:9">
      <c r="A10350" s="29" t="s">
        <v>10728</v>
      </c>
      <c r="B10350" s="30">
        <v>100006891618</v>
      </c>
      <c r="C10350" s="31" t="s">
        <v>11038</v>
      </c>
      <c r="D10350" s="29" t="s">
        <v>8611</v>
      </c>
      <c r="E10350" s="29">
        <v>3432</v>
      </c>
      <c r="F10350" s="29" t="str">
        <f>_xlfn.XLOOKUP($G10350,[1]类目转化数据!$B:$B,[1]类目转化数据!$A:$A)</f>
        <v>办公饮水设备</v>
      </c>
      <c r="G10350" s="29" t="s">
        <v>784</v>
      </c>
      <c r="H10350" s="29" t="str">
        <f>_xlfn.XLOOKUP(G10350,[1]类目转化数据!B:B,[1]类目转化数据!C:C)</f>
        <v>直饮机组</v>
      </c>
      <c r="I10350" s="29"/>
    </row>
    <row r="10351" ht="16.5" spans="1:9">
      <c r="A10351" s="29" t="s">
        <v>10728</v>
      </c>
      <c r="B10351" s="30">
        <v>100006891636</v>
      </c>
      <c r="C10351" s="31" t="s">
        <v>11039</v>
      </c>
      <c r="D10351" s="29" t="s">
        <v>8613</v>
      </c>
      <c r="E10351" s="29">
        <v>3679</v>
      </c>
      <c r="F10351" s="29" t="str">
        <f>_xlfn.XLOOKUP($G10351,[1]类目转化数据!$B:$B,[1]类目转化数据!$A:$A)</f>
        <v>办公饮水设备</v>
      </c>
      <c r="G10351" s="29" t="s">
        <v>784</v>
      </c>
      <c r="H10351" s="29" t="str">
        <f>_xlfn.XLOOKUP(G10351,[1]类目转化数据!B:B,[1]类目转化数据!C:C)</f>
        <v>直饮机组</v>
      </c>
      <c r="I10351" s="29"/>
    </row>
    <row r="10352" ht="16.5" spans="1:9">
      <c r="A10352" s="29" t="s">
        <v>10728</v>
      </c>
      <c r="B10352" s="30">
        <v>100011288445</v>
      </c>
      <c r="C10352" s="31" t="s">
        <v>11040</v>
      </c>
      <c r="D10352" s="29" t="s">
        <v>8611</v>
      </c>
      <c r="E10352" s="29">
        <v>3717</v>
      </c>
      <c r="F10352" s="29" t="str">
        <f>_xlfn.XLOOKUP($G10352,[1]类目转化数据!$B:$B,[1]类目转化数据!$A:$A)</f>
        <v>办公饮水设备</v>
      </c>
      <c r="G10352" s="29" t="s">
        <v>784</v>
      </c>
      <c r="H10352" s="29" t="str">
        <f>_xlfn.XLOOKUP(G10352,[1]类目转化数据!B:B,[1]类目转化数据!C:C)</f>
        <v>直饮机组</v>
      </c>
      <c r="I10352" s="29"/>
    </row>
    <row r="10353" ht="16.5" spans="1:9">
      <c r="A10353" s="29" t="s">
        <v>10728</v>
      </c>
      <c r="B10353" s="30">
        <v>100020056338</v>
      </c>
      <c r="C10353" s="31" t="s">
        <v>11041</v>
      </c>
      <c r="D10353" s="29" t="s">
        <v>8613</v>
      </c>
      <c r="E10353" s="29">
        <v>4542</v>
      </c>
      <c r="F10353" s="29" t="str">
        <f>_xlfn.XLOOKUP($G10353,[1]类目转化数据!$B:$B,[1]类目转化数据!$A:$A)</f>
        <v>办公饮水设备</v>
      </c>
      <c r="G10353" s="29" t="s">
        <v>784</v>
      </c>
      <c r="H10353" s="29" t="str">
        <f>_xlfn.XLOOKUP(G10353,[1]类目转化数据!B:B,[1]类目转化数据!C:C)</f>
        <v>直饮机组</v>
      </c>
      <c r="I10353" s="29"/>
    </row>
    <row r="10354" ht="16.5" spans="1:9">
      <c r="A10354" s="29" t="s">
        <v>10728</v>
      </c>
      <c r="B10354" s="30">
        <v>100004245179</v>
      </c>
      <c r="C10354" s="31" t="s">
        <v>11042</v>
      </c>
      <c r="D10354" s="29" t="s">
        <v>8924</v>
      </c>
      <c r="E10354" s="29">
        <v>2798</v>
      </c>
      <c r="F10354" s="29" t="str">
        <f>_xlfn.XLOOKUP($G10354,[1]类目转化数据!$B:$B,[1]类目转化数据!$A:$A)</f>
        <v>制热设备</v>
      </c>
      <c r="G10354" s="29" t="s">
        <v>241</v>
      </c>
      <c r="H10354" s="29" t="str">
        <f>_xlfn.XLOOKUP(G10354,[1]类目转化数据!B:B,[1]类目转化数据!C:C)</f>
        <v>后厨组</v>
      </c>
      <c r="I10354" s="29"/>
    </row>
    <row r="10355" ht="16.5" spans="1:9">
      <c r="A10355" s="29" t="s">
        <v>10728</v>
      </c>
      <c r="B10355" s="30">
        <v>100008348968</v>
      </c>
      <c r="C10355" s="31" t="s">
        <v>11043</v>
      </c>
      <c r="D10355" s="29" t="s">
        <v>8489</v>
      </c>
      <c r="E10355" s="29">
        <v>1599</v>
      </c>
      <c r="F10355" s="29" t="str">
        <f>_xlfn.XLOOKUP($G10355,[1]类目转化数据!$B:$B,[1]类目转化数据!$A:$A)</f>
        <v>制热设备</v>
      </c>
      <c r="G10355" s="29" t="s">
        <v>836</v>
      </c>
      <c r="H10355" s="29" t="str">
        <f>_xlfn.XLOOKUP(G10355,[1]类目转化数据!B:B,[1]类目转化数据!C:C)</f>
        <v>后厨组</v>
      </c>
      <c r="I10355" s="29"/>
    </row>
    <row r="10356" ht="16.5" spans="1:9">
      <c r="A10356" s="29" t="s">
        <v>10728</v>
      </c>
      <c r="B10356" s="30">
        <v>100019349501</v>
      </c>
      <c r="C10356" s="31" t="s">
        <v>11044</v>
      </c>
      <c r="D10356" s="29" t="s">
        <v>9091</v>
      </c>
      <c r="E10356" s="29">
        <v>3799</v>
      </c>
      <c r="F10356" s="29" t="str">
        <f>_xlfn.XLOOKUP($G10356,[1]类目转化数据!$B:$B,[1]类目转化数据!$A:$A)</f>
        <v>制热设备</v>
      </c>
      <c r="G10356" s="29" t="s">
        <v>836</v>
      </c>
      <c r="H10356" s="29" t="str">
        <f>_xlfn.XLOOKUP(G10356,[1]类目转化数据!B:B,[1]类目转化数据!C:C)</f>
        <v>后厨组</v>
      </c>
      <c r="I10356" s="29"/>
    </row>
    <row r="10357" ht="16.5" spans="1:9">
      <c r="A10357" s="29" t="s">
        <v>10728</v>
      </c>
      <c r="B10357" s="30">
        <v>100021085607</v>
      </c>
      <c r="C10357" s="31" t="s">
        <v>11045</v>
      </c>
      <c r="D10357" s="29" t="s">
        <v>9096</v>
      </c>
      <c r="E10357" s="29">
        <v>4799</v>
      </c>
      <c r="F10357" s="29" t="str">
        <f>_xlfn.XLOOKUP($G10357,[1]类目转化数据!$B:$B,[1]类目转化数据!$A:$A)</f>
        <v>制热设备</v>
      </c>
      <c r="G10357" s="29" t="s">
        <v>836</v>
      </c>
      <c r="H10357" s="29" t="str">
        <f>_xlfn.XLOOKUP(G10357,[1]类目转化数据!B:B,[1]类目转化数据!C:C)</f>
        <v>后厨组</v>
      </c>
      <c r="I10357" s="29"/>
    </row>
    <row r="10358" ht="16.5" spans="1:9">
      <c r="A10358" s="29" t="s">
        <v>10728</v>
      </c>
      <c r="B10358" s="30">
        <v>100020325762</v>
      </c>
      <c r="C10358" s="31" t="s">
        <v>11046</v>
      </c>
      <c r="D10358" s="29" t="s">
        <v>8489</v>
      </c>
      <c r="E10358" s="29">
        <v>2099</v>
      </c>
      <c r="F10358" s="29" t="str">
        <f>_xlfn.XLOOKUP($G10358,[1]类目转化数据!$B:$B,[1]类目转化数据!$A:$A)</f>
        <v>制热设备</v>
      </c>
      <c r="G10358" s="29" t="s">
        <v>836</v>
      </c>
      <c r="H10358" s="29" t="str">
        <f>_xlfn.XLOOKUP(G10358,[1]类目转化数据!B:B,[1]类目转化数据!C:C)</f>
        <v>后厨组</v>
      </c>
      <c r="I10358" s="29"/>
    </row>
    <row r="10359" ht="16.5" spans="1:9">
      <c r="A10359" s="29" t="s">
        <v>10728</v>
      </c>
      <c r="B10359" s="30">
        <v>100035758000</v>
      </c>
      <c r="C10359" s="31" t="s">
        <v>11047</v>
      </c>
      <c r="D10359" s="29" t="s">
        <v>9096</v>
      </c>
      <c r="E10359" s="29">
        <v>3599</v>
      </c>
      <c r="F10359" s="29" t="str">
        <f>_xlfn.XLOOKUP($G10359,[1]类目转化数据!$B:$B,[1]类目转化数据!$A:$A)</f>
        <v>制热设备</v>
      </c>
      <c r="G10359" s="29" t="s">
        <v>836</v>
      </c>
      <c r="H10359" s="29" t="str">
        <f>_xlfn.XLOOKUP(G10359,[1]类目转化数据!B:B,[1]类目转化数据!C:C)</f>
        <v>后厨组</v>
      </c>
      <c r="I10359" s="29"/>
    </row>
    <row r="10360" ht="16.5" spans="1:9">
      <c r="A10360" s="29" t="s">
        <v>10728</v>
      </c>
      <c r="B10360" s="30">
        <v>100035758020</v>
      </c>
      <c r="C10360" s="31" t="s">
        <v>11048</v>
      </c>
      <c r="D10360" s="29" t="s">
        <v>9093</v>
      </c>
      <c r="E10360" s="29">
        <v>2099</v>
      </c>
      <c r="F10360" s="29" t="str">
        <f>_xlfn.XLOOKUP($G10360,[1]类目转化数据!$B:$B,[1]类目转化数据!$A:$A)</f>
        <v>制热设备</v>
      </c>
      <c r="G10360" s="29" t="s">
        <v>836</v>
      </c>
      <c r="H10360" s="29" t="str">
        <f>_xlfn.XLOOKUP(G10360,[1]类目转化数据!B:B,[1]类目转化数据!C:C)</f>
        <v>后厨组</v>
      </c>
      <c r="I10360" s="29"/>
    </row>
    <row r="10361" ht="16.5" spans="1:9">
      <c r="A10361" s="29" t="s">
        <v>10728</v>
      </c>
      <c r="B10361" s="30">
        <v>100059796536</v>
      </c>
      <c r="C10361" s="31" t="s">
        <v>11049</v>
      </c>
      <c r="D10361" s="29" t="s">
        <v>11050</v>
      </c>
      <c r="E10361" s="29">
        <v>3999</v>
      </c>
      <c r="F10361" s="29" t="str">
        <f>_xlfn.XLOOKUP($G10361,[1]类目转化数据!$B:$B,[1]类目转化数据!$A:$A)</f>
        <v>制热设备</v>
      </c>
      <c r="G10361" s="29" t="s">
        <v>836</v>
      </c>
      <c r="H10361" s="29" t="str">
        <f>_xlfn.XLOOKUP(G10361,[1]类目转化数据!B:B,[1]类目转化数据!C:C)</f>
        <v>后厨组</v>
      </c>
      <c r="I10361" s="29"/>
    </row>
    <row r="10362" ht="16.5" spans="1:9">
      <c r="A10362" s="29" t="s">
        <v>10728</v>
      </c>
      <c r="B10362" s="30">
        <v>100034155482</v>
      </c>
      <c r="C10362" s="31" t="s">
        <v>11051</v>
      </c>
      <c r="D10362" s="29" t="s">
        <v>9091</v>
      </c>
      <c r="E10362" s="29">
        <v>2799</v>
      </c>
      <c r="F10362" s="29" t="str">
        <f>_xlfn.XLOOKUP($G10362,[1]类目转化数据!$B:$B,[1]类目转化数据!$A:$A)</f>
        <v>制热设备</v>
      </c>
      <c r="G10362" s="29" t="s">
        <v>836</v>
      </c>
      <c r="H10362" s="29" t="str">
        <f>_xlfn.XLOOKUP(G10362,[1]类目转化数据!B:B,[1]类目转化数据!C:C)</f>
        <v>后厨组</v>
      </c>
      <c r="I10362" s="29"/>
    </row>
    <row r="10363" ht="16.5" spans="1:9">
      <c r="A10363" s="29" t="s">
        <v>10728</v>
      </c>
      <c r="B10363" s="30">
        <v>100036761426</v>
      </c>
      <c r="C10363" s="31" t="s">
        <v>11052</v>
      </c>
      <c r="D10363" s="29" t="s">
        <v>9093</v>
      </c>
      <c r="E10363" s="29">
        <v>2699</v>
      </c>
      <c r="F10363" s="29" t="str">
        <f>_xlfn.XLOOKUP($G10363,[1]类目转化数据!$B:$B,[1]类目转化数据!$A:$A)</f>
        <v>制热设备</v>
      </c>
      <c r="G10363" s="29" t="s">
        <v>836</v>
      </c>
      <c r="H10363" s="29" t="str">
        <f>_xlfn.XLOOKUP(G10363,[1]类目转化数据!B:B,[1]类目转化数据!C:C)</f>
        <v>后厨组</v>
      </c>
      <c r="I10363" s="29"/>
    </row>
    <row r="10364" ht="16.5" spans="1:9">
      <c r="A10364" s="29" t="s">
        <v>10728</v>
      </c>
      <c r="B10364" s="30">
        <v>100060056816</v>
      </c>
      <c r="C10364" s="31" t="s">
        <v>11053</v>
      </c>
      <c r="D10364" s="29" t="s">
        <v>9098</v>
      </c>
      <c r="E10364" s="29">
        <v>2399</v>
      </c>
      <c r="F10364" s="29" t="str">
        <f>_xlfn.XLOOKUP($G10364,[1]类目转化数据!$B:$B,[1]类目转化数据!$A:$A)</f>
        <v>制热设备</v>
      </c>
      <c r="G10364" s="29" t="s">
        <v>836</v>
      </c>
      <c r="H10364" s="29" t="str">
        <f>_xlfn.XLOOKUP(G10364,[1]类目转化数据!B:B,[1]类目转化数据!C:C)</f>
        <v>后厨组</v>
      </c>
      <c r="I10364" s="29"/>
    </row>
    <row r="10365" ht="16.5" spans="1:9">
      <c r="A10365" s="29" t="s">
        <v>10728</v>
      </c>
      <c r="B10365" s="30">
        <v>100007827539</v>
      </c>
      <c r="C10365" s="31" t="s">
        <v>11054</v>
      </c>
      <c r="D10365" s="29" t="s">
        <v>8375</v>
      </c>
      <c r="E10365" s="29">
        <v>2299</v>
      </c>
      <c r="F10365" s="29" t="str">
        <f>_xlfn.XLOOKUP($G10365,[1]类目转化数据!$B:$B,[1]类目转化数据!$A:$A)</f>
        <v>烟消洗设备</v>
      </c>
      <c r="G10365" s="29" t="s">
        <v>54</v>
      </c>
      <c r="H10365" s="29" t="str">
        <f>_xlfn.XLOOKUP(G10365,[1]类目转化数据!B:B,[1]类目转化数据!C:C)</f>
        <v>后厨组</v>
      </c>
      <c r="I10365" s="29"/>
    </row>
    <row r="10366" ht="16.5" spans="1:9">
      <c r="A10366" s="29" t="s">
        <v>10728</v>
      </c>
      <c r="B10366" s="30">
        <v>100008641850</v>
      </c>
      <c r="C10366" s="31" t="s">
        <v>11055</v>
      </c>
      <c r="D10366" s="29" t="s">
        <v>8110</v>
      </c>
      <c r="E10366" s="29">
        <v>1899</v>
      </c>
      <c r="F10366" s="29" t="str">
        <f>_xlfn.XLOOKUP($G10366,[1]类目转化数据!$B:$B,[1]类目转化数据!$A:$A)</f>
        <v>烟消洗设备</v>
      </c>
      <c r="G10366" s="29" t="s">
        <v>50</v>
      </c>
      <c r="H10366" s="29" t="str">
        <f>_xlfn.XLOOKUP(G10366,[1]类目转化数据!B:B,[1]类目转化数据!C:C)</f>
        <v>小客单</v>
      </c>
      <c r="I10366" s="29"/>
    </row>
    <row r="10367" ht="16.5" spans="1:9">
      <c r="A10367" s="29" t="s">
        <v>10728</v>
      </c>
      <c r="B10367" s="30">
        <v>100022898997</v>
      </c>
      <c r="C10367" s="31" t="s">
        <v>11056</v>
      </c>
      <c r="D10367" s="29" t="s">
        <v>8296</v>
      </c>
      <c r="E10367" s="29">
        <v>3999</v>
      </c>
      <c r="F10367" s="29" t="str">
        <f>_xlfn.XLOOKUP($G10367,[1]类目转化数据!$B:$B,[1]类目转化数据!$A:$A)</f>
        <v>烟消洗设备</v>
      </c>
      <c r="G10367" s="29" t="s">
        <v>54</v>
      </c>
      <c r="H10367" s="29" t="str">
        <f>_xlfn.XLOOKUP(G10367,[1]类目转化数据!B:B,[1]类目转化数据!C:C)</f>
        <v>后厨组</v>
      </c>
      <c r="I10367" s="29"/>
    </row>
    <row r="10368" ht="16.5" spans="1:9">
      <c r="A10368" s="29" t="s">
        <v>10728</v>
      </c>
      <c r="B10368" s="30">
        <v>100022898951</v>
      </c>
      <c r="C10368" s="31" t="s">
        <v>11057</v>
      </c>
      <c r="D10368" s="29" t="s">
        <v>10686</v>
      </c>
      <c r="E10368" s="29">
        <v>3099</v>
      </c>
      <c r="F10368" s="29" t="str">
        <f>_xlfn.XLOOKUP($G10368,[1]类目转化数据!$B:$B,[1]类目转化数据!$A:$A)</f>
        <v>烟消洗设备</v>
      </c>
      <c r="G10368" s="29" t="s">
        <v>54</v>
      </c>
      <c r="H10368" s="29" t="str">
        <f>_xlfn.XLOOKUP(G10368,[1]类目转化数据!B:B,[1]类目转化数据!C:C)</f>
        <v>后厨组</v>
      </c>
      <c r="I10368" s="29"/>
    </row>
    <row r="10369" ht="16.5" spans="1:9">
      <c r="A10369" s="29" t="s">
        <v>10728</v>
      </c>
      <c r="B10369" s="30">
        <v>100024192732</v>
      </c>
      <c r="C10369" s="31" t="s">
        <v>11058</v>
      </c>
      <c r="D10369" s="29" t="s">
        <v>11059</v>
      </c>
      <c r="E10369" s="29">
        <v>1199</v>
      </c>
      <c r="F10369" s="29" t="str">
        <f>_xlfn.XLOOKUP($G10369,[1]类目转化数据!$B:$B,[1]类目转化数据!$A:$A)</f>
        <v>烟消洗设备</v>
      </c>
      <c r="G10369" s="29" t="s">
        <v>50</v>
      </c>
      <c r="H10369" s="29" t="str">
        <f>_xlfn.XLOOKUP(G10369,[1]类目转化数据!B:B,[1]类目转化数据!C:C)</f>
        <v>小客单</v>
      </c>
      <c r="I10369" s="29"/>
    </row>
    <row r="10370" ht="16.5" spans="1:9">
      <c r="A10370" s="29" t="s">
        <v>10728</v>
      </c>
      <c r="B10370" s="30">
        <v>100034855762</v>
      </c>
      <c r="C10370" s="31" t="s">
        <v>11060</v>
      </c>
      <c r="D10370" s="29" t="s">
        <v>8298</v>
      </c>
      <c r="E10370" s="29">
        <v>3398</v>
      </c>
      <c r="F10370" s="29" t="str">
        <f>_xlfn.XLOOKUP($G10370,[1]类目转化数据!$B:$B,[1]类目转化数据!$A:$A)</f>
        <v>烟消洗设备</v>
      </c>
      <c r="G10370" s="29" t="s">
        <v>54</v>
      </c>
      <c r="H10370" s="29" t="str">
        <f>_xlfn.XLOOKUP(G10370,[1]类目转化数据!B:B,[1]类目转化数据!C:C)</f>
        <v>后厨组</v>
      </c>
      <c r="I10370" s="29"/>
    </row>
    <row r="10371" ht="16.5" spans="1:9">
      <c r="A10371" s="29" t="s">
        <v>10728</v>
      </c>
      <c r="B10371" s="30">
        <v>100039417156</v>
      </c>
      <c r="C10371" s="31" t="s">
        <v>11061</v>
      </c>
      <c r="D10371" s="29" t="s">
        <v>11062</v>
      </c>
      <c r="E10371" s="29">
        <v>1357</v>
      </c>
      <c r="F10371" s="29" t="str">
        <f>_xlfn.XLOOKUP($G10371,[1]类目转化数据!$B:$B,[1]类目转化数据!$A:$A)</f>
        <v>烟消洗设备</v>
      </c>
      <c r="G10371" s="29" t="s">
        <v>50</v>
      </c>
      <c r="H10371" s="29" t="str">
        <f>_xlfn.XLOOKUP(G10371,[1]类目转化数据!B:B,[1]类目转化数据!C:C)</f>
        <v>小客单</v>
      </c>
      <c r="I10371" s="29"/>
    </row>
    <row r="10372" ht="16.5" spans="1:9">
      <c r="A10372" s="29" t="s">
        <v>10728</v>
      </c>
      <c r="B10372" s="30">
        <v>100039482882</v>
      </c>
      <c r="C10372" s="31" t="s">
        <v>11063</v>
      </c>
      <c r="D10372" s="29" t="s">
        <v>8976</v>
      </c>
      <c r="E10372" s="29">
        <v>4999</v>
      </c>
      <c r="F10372" s="29" t="str">
        <f>_xlfn.XLOOKUP($G10372,[1]类目转化数据!$B:$B,[1]类目转化数据!$A:$A)</f>
        <v>烟消洗设备</v>
      </c>
      <c r="G10372" s="29" t="s">
        <v>54</v>
      </c>
      <c r="H10372" s="29" t="str">
        <f>_xlfn.XLOOKUP(G10372,[1]类目转化数据!B:B,[1]类目转化数据!C:C)</f>
        <v>后厨组</v>
      </c>
      <c r="I10372" s="29"/>
    </row>
    <row r="10373" ht="16.5" spans="1:9">
      <c r="A10373" s="29" t="s">
        <v>10728</v>
      </c>
      <c r="B10373" s="30">
        <v>100039483016</v>
      </c>
      <c r="C10373" s="31" t="s">
        <v>11064</v>
      </c>
      <c r="D10373" s="29" t="s">
        <v>9089</v>
      </c>
      <c r="E10373" s="29">
        <v>1599</v>
      </c>
      <c r="F10373" s="29" t="str">
        <f>_xlfn.XLOOKUP($G10373,[1]类目转化数据!$B:$B,[1]类目转化数据!$A:$A)</f>
        <v>烟消洗设备</v>
      </c>
      <c r="G10373" s="29" t="s">
        <v>50</v>
      </c>
      <c r="H10373" s="29" t="str">
        <f>_xlfn.XLOOKUP(G10373,[1]类目转化数据!B:B,[1]类目转化数据!C:C)</f>
        <v>小客单</v>
      </c>
      <c r="I10373" s="29"/>
    </row>
    <row r="10374" ht="16.5" spans="1:9">
      <c r="A10374" s="29" t="s">
        <v>10728</v>
      </c>
      <c r="B10374" s="30">
        <v>100004917269</v>
      </c>
      <c r="C10374" s="31" t="s">
        <v>11065</v>
      </c>
      <c r="D10374" s="29" t="s">
        <v>8267</v>
      </c>
      <c r="E10374" s="29">
        <v>2898</v>
      </c>
      <c r="F10374" s="29" t="str">
        <f>_xlfn.XLOOKUP($G10374,[1]类目转化数据!$B:$B,[1]类目转化数据!$A:$A)</f>
        <v>烟消洗设备</v>
      </c>
      <c r="G10374" s="29" t="s">
        <v>54</v>
      </c>
      <c r="H10374" s="29" t="str">
        <f>_xlfn.XLOOKUP(G10374,[1]类目转化数据!B:B,[1]类目转化数据!C:C)</f>
        <v>后厨组</v>
      </c>
      <c r="I10374" s="29"/>
    </row>
    <row r="10375" ht="16.5" spans="1:9">
      <c r="A10375" s="29" t="s">
        <v>10728</v>
      </c>
      <c r="B10375" s="30">
        <v>100008641896</v>
      </c>
      <c r="C10375" s="31" t="s">
        <v>11066</v>
      </c>
      <c r="D10375" s="29" t="s">
        <v>8296</v>
      </c>
      <c r="E10375" s="29">
        <v>3999</v>
      </c>
      <c r="F10375" s="29" t="str">
        <f>_xlfn.XLOOKUP($G10375,[1]类目转化数据!$B:$B,[1]类目转化数据!$A:$A)</f>
        <v>烟消洗设备</v>
      </c>
      <c r="G10375" s="29" t="s">
        <v>54</v>
      </c>
      <c r="H10375" s="29" t="str">
        <f>_xlfn.XLOOKUP(G10375,[1]类目转化数据!B:B,[1]类目转化数据!C:C)</f>
        <v>后厨组</v>
      </c>
      <c r="I10375" s="29"/>
    </row>
    <row r="10376" ht="16.5" spans="1:9">
      <c r="A10376" s="29" t="s">
        <v>10728</v>
      </c>
      <c r="B10376" s="30">
        <v>100013949936</v>
      </c>
      <c r="C10376" s="31" t="s">
        <v>11057</v>
      </c>
      <c r="D10376" s="29" t="s">
        <v>10686</v>
      </c>
      <c r="E10376" s="29">
        <v>3099</v>
      </c>
      <c r="F10376" s="29" t="str">
        <f>_xlfn.XLOOKUP($G10376,[1]类目转化数据!$B:$B,[1]类目转化数据!$A:$A)</f>
        <v>烟消洗设备</v>
      </c>
      <c r="G10376" s="29" t="s">
        <v>54</v>
      </c>
      <c r="H10376" s="29" t="str">
        <f>_xlfn.XLOOKUP(G10376,[1]类目转化数据!B:B,[1]类目转化数据!C:C)</f>
        <v>后厨组</v>
      </c>
      <c r="I10376" s="29"/>
    </row>
    <row r="10377" ht="16.5" spans="1:9">
      <c r="A10377" s="29" t="s">
        <v>10728</v>
      </c>
      <c r="B10377" s="30">
        <v>100013949994</v>
      </c>
      <c r="C10377" s="31" t="s">
        <v>11063</v>
      </c>
      <c r="D10377" s="29" t="s">
        <v>8976</v>
      </c>
      <c r="E10377" s="29">
        <v>4999</v>
      </c>
      <c r="F10377" s="29" t="str">
        <f>_xlfn.XLOOKUP($G10377,[1]类目转化数据!$B:$B,[1]类目转化数据!$A:$A)</f>
        <v>烟消洗设备</v>
      </c>
      <c r="G10377" s="29" t="s">
        <v>54</v>
      </c>
      <c r="H10377" s="29" t="str">
        <f>_xlfn.XLOOKUP(G10377,[1]类目转化数据!B:B,[1]类目转化数据!C:C)</f>
        <v>后厨组</v>
      </c>
      <c r="I10377" s="29"/>
    </row>
    <row r="10378" ht="16.5" spans="1:9">
      <c r="A10378" s="29" t="s">
        <v>10728</v>
      </c>
      <c r="B10378" s="30">
        <v>100014361630</v>
      </c>
      <c r="C10378" s="31" t="s">
        <v>11067</v>
      </c>
      <c r="D10378" s="29" t="s">
        <v>8265</v>
      </c>
      <c r="E10378" s="29">
        <v>10999</v>
      </c>
      <c r="F10378" s="29" t="str">
        <f>_xlfn.XLOOKUP($G10378,[1]类目转化数据!$B:$B,[1]类目转化数据!$A:$A)</f>
        <v>烟消洗设备</v>
      </c>
      <c r="G10378" s="29" t="s">
        <v>54</v>
      </c>
      <c r="H10378" s="29" t="str">
        <f>_xlfn.XLOOKUP(G10378,[1]类目转化数据!B:B,[1]类目转化数据!C:C)</f>
        <v>后厨组</v>
      </c>
      <c r="I10378" s="29"/>
    </row>
    <row r="10379" ht="16.5" spans="1:9">
      <c r="A10379" s="29" t="s">
        <v>10728</v>
      </c>
      <c r="B10379" s="30">
        <v>100029724290</v>
      </c>
      <c r="C10379" s="31" t="s">
        <v>11068</v>
      </c>
      <c r="D10379" s="29" t="s">
        <v>8298</v>
      </c>
      <c r="E10379" s="29">
        <v>3398</v>
      </c>
      <c r="F10379" s="29" t="str">
        <f>_xlfn.XLOOKUP($G10379,[1]类目转化数据!$B:$B,[1]类目转化数据!$A:$A)</f>
        <v>烟消洗设备</v>
      </c>
      <c r="G10379" s="29" t="s">
        <v>54</v>
      </c>
      <c r="H10379" s="29" t="str">
        <f>_xlfn.XLOOKUP(G10379,[1]类目转化数据!B:B,[1]类目转化数据!C:C)</f>
        <v>后厨组</v>
      </c>
      <c r="I10379" s="29"/>
    </row>
    <row r="10380" ht="16.5" spans="1:9">
      <c r="A10380" s="29" t="s">
        <v>10728</v>
      </c>
      <c r="B10380" s="30">
        <v>100018427896</v>
      </c>
      <c r="C10380" s="31" t="s">
        <v>11069</v>
      </c>
      <c r="D10380" s="29" t="s">
        <v>8269</v>
      </c>
      <c r="E10380" s="29">
        <v>7999</v>
      </c>
      <c r="F10380" s="29" t="str">
        <f>_xlfn.XLOOKUP($G10380,[1]类目转化数据!$B:$B,[1]类目转化数据!$A:$A)</f>
        <v>烟消洗设备</v>
      </c>
      <c r="G10380" s="29" t="s">
        <v>54</v>
      </c>
      <c r="H10380" s="29" t="str">
        <f>_xlfn.XLOOKUP(G10380,[1]类目转化数据!B:B,[1]类目转化数据!C:C)</f>
        <v>后厨组</v>
      </c>
      <c r="I10380" s="29"/>
    </row>
    <row r="10381" ht="16.5" spans="1:9">
      <c r="A10381" s="29" t="s">
        <v>10728</v>
      </c>
      <c r="B10381" s="30">
        <v>100030823878</v>
      </c>
      <c r="C10381" s="31" t="s">
        <v>11070</v>
      </c>
      <c r="D10381" s="29" t="s">
        <v>8274</v>
      </c>
      <c r="E10381" s="29">
        <v>6890</v>
      </c>
      <c r="F10381" s="29" t="str">
        <f>_xlfn.XLOOKUP($G10381,[1]类目转化数据!$B:$B,[1]类目转化数据!$A:$A)</f>
        <v>烟消洗设备</v>
      </c>
      <c r="G10381" s="29" t="s">
        <v>54</v>
      </c>
      <c r="H10381" s="29" t="str">
        <f>_xlfn.XLOOKUP(G10381,[1]类目转化数据!B:B,[1]类目转化数据!C:C)</f>
        <v>后厨组</v>
      </c>
      <c r="I10381" s="29"/>
    </row>
    <row r="10382" ht="16.5" spans="1:9">
      <c r="A10382" s="29" t="s">
        <v>10728</v>
      </c>
      <c r="B10382" s="30">
        <v>100046910878</v>
      </c>
      <c r="C10382" s="31" t="s">
        <v>11071</v>
      </c>
      <c r="D10382" s="29" t="s">
        <v>11072</v>
      </c>
      <c r="E10382" s="29">
        <v>23800</v>
      </c>
      <c r="F10382" s="29" t="str">
        <f>_xlfn.XLOOKUP($G10382,[1]类目转化数据!$B:$B,[1]类目转化数据!$A:$A)</f>
        <v>烟消洗设备</v>
      </c>
      <c r="G10382" s="29" t="s">
        <v>1579</v>
      </c>
      <c r="H10382" s="29" t="str">
        <f>_xlfn.XLOOKUP(G10382,[1]类目转化数据!B:B,[1]类目转化数据!C:C)</f>
        <v>后厨组</v>
      </c>
      <c r="I10382" s="29"/>
    </row>
    <row r="10383" ht="16.5" spans="1:9">
      <c r="A10383" s="29" t="s">
        <v>10728</v>
      </c>
      <c r="B10383" s="30">
        <v>100044848414</v>
      </c>
      <c r="C10383" s="31" t="s">
        <v>10749</v>
      </c>
      <c r="D10383" s="29" t="s">
        <v>8272</v>
      </c>
      <c r="E10383" s="29">
        <v>6148</v>
      </c>
      <c r="F10383" s="29" t="str">
        <f>_xlfn.XLOOKUP($G10383,[1]类目转化数据!$B:$B,[1]类目转化数据!$A:$A)</f>
        <v>烟消洗设备</v>
      </c>
      <c r="G10383" s="29" t="s">
        <v>54</v>
      </c>
      <c r="H10383" s="29" t="str">
        <f>_xlfn.XLOOKUP(G10383,[1]类目转化数据!B:B,[1]类目转化数据!C:C)</f>
        <v>后厨组</v>
      </c>
      <c r="I10383" s="29"/>
    </row>
    <row r="10384" ht="16.5" spans="1:9">
      <c r="A10384" s="29" t="s">
        <v>10728</v>
      </c>
      <c r="B10384" s="30">
        <v>100046910880</v>
      </c>
      <c r="C10384" s="31" t="s">
        <v>11073</v>
      </c>
      <c r="D10384" s="29" t="s">
        <v>11074</v>
      </c>
      <c r="E10384" s="29">
        <v>19800</v>
      </c>
      <c r="F10384" s="29" t="str">
        <f>_xlfn.XLOOKUP($G10384,[1]类目转化数据!$B:$B,[1]类目转化数据!$A:$A)</f>
        <v>烟消洗设备</v>
      </c>
      <c r="G10384" s="29" t="s">
        <v>1579</v>
      </c>
      <c r="H10384" s="29" t="str">
        <f>_xlfn.XLOOKUP(G10384,[1]类目转化数据!B:B,[1]类目转化数据!C:C)</f>
        <v>后厨组</v>
      </c>
      <c r="I10384" s="29"/>
    </row>
    <row r="10385" ht="16.5" spans="1:9">
      <c r="A10385" s="29" t="s">
        <v>10728</v>
      </c>
      <c r="B10385" s="30">
        <v>100053560193</v>
      </c>
      <c r="C10385" s="31" t="s">
        <v>11075</v>
      </c>
      <c r="D10385" s="29" t="s">
        <v>8282</v>
      </c>
      <c r="E10385" s="29">
        <v>2698</v>
      </c>
      <c r="F10385" s="29" t="str">
        <f>_xlfn.XLOOKUP($G10385,[1]类目转化数据!$B:$B,[1]类目转化数据!$A:$A)</f>
        <v>烟消洗设备</v>
      </c>
      <c r="G10385" s="29" t="s">
        <v>54</v>
      </c>
      <c r="H10385" s="29" t="str">
        <f>_xlfn.XLOOKUP(G10385,[1]类目转化数据!B:B,[1]类目转化数据!C:C)</f>
        <v>后厨组</v>
      </c>
      <c r="I10385" s="29"/>
    </row>
    <row r="10386" ht="16.5" spans="1:9">
      <c r="A10386" s="29" t="s">
        <v>10728</v>
      </c>
      <c r="B10386" s="30">
        <v>100055092393</v>
      </c>
      <c r="C10386" s="31" t="s">
        <v>11076</v>
      </c>
      <c r="D10386" s="29" t="s">
        <v>11077</v>
      </c>
      <c r="E10386" s="29">
        <v>21800</v>
      </c>
      <c r="F10386" s="29" t="str">
        <f>_xlfn.XLOOKUP($G10386,[1]类目转化数据!$B:$B,[1]类目转化数据!$A:$A)</f>
        <v>烟消洗设备</v>
      </c>
      <c r="G10386" s="29" t="s">
        <v>1579</v>
      </c>
      <c r="H10386" s="29" t="str">
        <f>_xlfn.XLOOKUP(G10386,[1]类目转化数据!B:B,[1]类目转化数据!C:C)</f>
        <v>后厨组</v>
      </c>
      <c r="I10386" s="29"/>
    </row>
    <row r="10387" ht="16.5" spans="1:9">
      <c r="A10387" s="29" t="s">
        <v>10728</v>
      </c>
      <c r="B10387" s="30">
        <v>100053917531</v>
      </c>
      <c r="C10387" s="31" t="s">
        <v>11078</v>
      </c>
      <c r="D10387" s="29" t="s">
        <v>8276</v>
      </c>
      <c r="E10387" s="29">
        <v>5480</v>
      </c>
      <c r="F10387" s="29" t="str">
        <f>_xlfn.XLOOKUP($G10387,[1]类目转化数据!$B:$B,[1]类目转化数据!$A:$A)</f>
        <v>烟消洗设备</v>
      </c>
      <c r="G10387" s="29" t="s">
        <v>54</v>
      </c>
      <c r="H10387" s="29" t="str">
        <f>_xlfn.XLOOKUP(G10387,[1]类目转化数据!B:B,[1]类目转化数据!C:C)</f>
        <v>后厨组</v>
      </c>
      <c r="I10387" s="29"/>
    </row>
    <row r="10388" ht="16.5" spans="1:9">
      <c r="A10388" s="29" t="s">
        <v>10728</v>
      </c>
      <c r="B10388" s="30">
        <v>100125433147</v>
      </c>
      <c r="C10388" s="31" t="s">
        <v>11079</v>
      </c>
      <c r="D10388" s="29" t="s">
        <v>11080</v>
      </c>
      <c r="E10388" s="29">
        <v>1599</v>
      </c>
      <c r="F10388" s="29" t="str">
        <f>_xlfn.XLOOKUP($G10388,[1]类目转化数据!$B:$B,[1]类目转化数据!$A:$A)</f>
        <v>烟消洗设备</v>
      </c>
      <c r="G10388" s="29" t="s">
        <v>50</v>
      </c>
      <c r="H10388" s="29" t="str">
        <f>_xlfn.XLOOKUP(G10388,[1]类目转化数据!B:B,[1]类目转化数据!C:C)</f>
        <v>小客单</v>
      </c>
      <c r="I10388" s="29"/>
    </row>
    <row r="10389" ht="16.5" spans="1:9">
      <c r="A10389" s="29" t="s">
        <v>10728</v>
      </c>
      <c r="B10389" s="30">
        <v>100089875712</v>
      </c>
      <c r="C10389" s="31" t="s">
        <v>11081</v>
      </c>
      <c r="D10389" s="29" t="s">
        <v>10020</v>
      </c>
      <c r="E10389" s="29">
        <v>7680</v>
      </c>
      <c r="F10389" s="29" t="str">
        <f>_xlfn.XLOOKUP($G10389,[1]类目转化数据!$B:$B,[1]类目转化数据!$A:$A)</f>
        <v>烟消洗设备</v>
      </c>
      <c r="G10389" s="29" t="s">
        <v>54</v>
      </c>
      <c r="H10389" s="29" t="str">
        <f>_xlfn.XLOOKUP(G10389,[1]类目转化数据!B:B,[1]类目转化数据!C:C)</f>
        <v>后厨组</v>
      </c>
      <c r="I10389" s="29"/>
    </row>
    <row r="10390" ht="16.5" spans="1:9">
      <c r="A10390" s="29" t="s">
        <v>10728</v>
      </c>
      <c r="B10390" s="30">
        <v>100125433155</v>
      </c>
      <c r="C10390" s="31" t="s">
        <v>10745</v>
      </c>
      <c r="D10390" s="29" t="s">
        <v>10746</v>
      </c>
      <c r="E10390" s="29">
        <v>1699</v>
      </c>
      <c r="F10390" s="29" t="str">
        <f>_xlfn.XLOOKUP($G10390,[1]类目转化数据!$B:$B,[1]类目转化数据!$A:$A)</f>
        <v>烟消洗设备</v>
      </c>
      <c r="G10390" s="29" t="s">
        <v>50</v>
      </c>
      <c r="H10390" s="29" t="str">
        <f>_xlfn.XLOOKUP(G10390,[1]类目转化数据!B:B,[1]类目转化数据!C:C)</f>
        <v>小客单</v>
      </c>
      <c r="I10390" s="29"/>
    </row>
    <row r="10391" ht="16.5" spans="1:9">
      <c r="A10391" s="29" t="s">
        <v>10728</v>
      </c>
      <c r="B10391" s="30">
        <v>100081461551</v>
      </c>
      <c r="C10391" s="31" t="s">
        <v>11082</v>
      </c>
      <c r="D10391" s="29" t="s">
        <v>8212</v>
      </c>
      <c r="E10391" s="29">
        <v>7599</v>
      </c>
      <c r="F10391" s="29" t="str">
        <f>_xlfn.XLOOKUP($G10391,[1]类目转化数据!$B:$B,[1]类目转化数据!$A:$A)</f>
        <v>烟消洗设备</v>
      </c>
      <c r="G10391" s="29" t="s">
        <v>54</v>
      </c>
      <c r="H10391" s="29" t="str">
        <f>_xlfn.XLOOKUP(G10391,[1]类目转化数据!B:B,[1]类目转化数据!C:C)</f>
        <v>后厨组</v>
      </c>
      <c r="I10391" s="29"/>
    </row>
    <row r="10392" ht="16.5" spans="1:9">
      <c r="A10392" s="29" t="s">
        <v>10728</v>
      </c>
      <c r="B10392" s="30">
        <v>100213278715</v>
      </c>
      <c r="C10392" s="31" t="s">
        <v>8354</v>
      </c>
      <c r="D10392" s="29" t="s">
        <v>8124</v>
      </c>
      <c r="E10392" s="29">
        <v>4680</v>
      </c>
      <c r="F10392" s="29" t="str">
        <f>_xlfn.XLOOKUP($G10392,[1]类目转化数据!$B:$B,[1]类目转化数据!$A:$A)</f>
        <v>其他</v>
      </c>
      <c r="G10392" s="29" t="s">
        <v>78</v>
      </c>
      <c r="H10392" s="29" t="str">
        <f>_xlfn.XLOOKUP(G10392,[1]类目转化数据!B:B,[1]类目转化数据!C:C)</f>
        <v>智慧厨房</v>
      </c>
      <c r="I10392" s="29"/>
    </row>
    <row r="10393" ht="16.5" spans="1:9">
      <c r="A10393" s="29" t="s">
        <v>10728</v>
      </c>
      <c r="B10393" s="30">
        <v>100205435518</v>
      </c>
      <c r="C10393" s="31" t="s">
        <v>11083</v>
      </c>
      <c r="D10393" s="29" t="s">
        <v>10331</v>
      </c>
      <c r="E10393" s="29">
        <v>2998</v>
      </c>
      <c r="F10393" s="29" t="str">
        <f>_xlfn.XLOOKUP($G10393,[1]类目转化数据!$B:$B,[1]类目转化数据!$A:$A)</f>
        <v>烟消洗设备</v>
      </c>
      <c r="G10393" s="29" t="s">
        <v>54</v>
      </c>
      <c r="H10393" s="29" t="str">
        <f>_xlfn.XLOOKUP(G10393,[1]类目转化数据!B:B,[1]类目转化数据!C:C)</f>
        <v>后厨组</v>
      </c>
      <c r="I10393" s="29"/>
    </row>
    <row r="10394" ht="16.5" spans="1:9">
      <c r="A10394" s="29" t="s">
        <v>10728</v>
      </c>
      <c r="B10394" s="30">
        <v>100004919853</v>
      </c>
      <c r="C10394" s="31" t="s">
        <v>11084</v>
      </c>
      <c r="D10394" s="29" t="s">
        <v>8267</v>
      </c>
      <c r="E10394" s="29">
        <v>2898</v>
      </c>
      <c r="F10394" s="29" t="str">
        <f>_xlfn.XLOOKUP($G10394,[1]类目转化数据!$B:$B,[1]类目转化数据!$A:$A)</f>
        <v>烟消洗设备</v>
      </c>
      <c r="G10394" s="29" t="s">
        <v>54</v>
      </c>
      <c r="H10394" s="29" t="str">
        <f>_xlfn.XLOOKUP(G10394,[1]类目转化数据!B:B,[1]类目转化数据!C:C)</f>
        <v>后厨组</v>
      </c>
      <c r="I10394" s="29"/>
    </row>
    <row r="10395" ht="16.5" spans="1:9">
      <c r="A10395" s="29" t="s">
        <v>10728</v>
      </c>
      <c r="B10395" s="30">
        <v>100008803788</v>
      </c>
      <c r="C10395" s="31" t="s">
        <v>11085</v>
      </c>
      <c r="D10395" s="29" t="s">
        <v>11086</v>
      </c>
      <c r="E10395" s="29">
        <v>6799</v>
      </c>
      <c r="F10395" s="29" t="str">
        <f>_xlfn.XLOOKUP($G10395,[1]类目转化数据!$B:$B,[1]类目转化数据!$A:$A)</f>
        <v>社会餐饮设备</v>
      </c>
      <c r="G10395" s="29" t="s">
        <v>222</v>
      </c>
      <c r="H10395" s="29" t="str">
        <f>_xlfn.XLOOKUP(G10395,[1]类目转化数据!B:B,[1]类目转化数据!C:C)</f>
        <v>小客单</v>
      </c>
      <c r="I10395" s="29"/>
    </row>
    <row r="10396" ht="16.5" spans="1:9">
      <c r="A10396" s="29" t="s">
        <v>10728</v>
      </c>
      <c r="B10396" s="30">
        <v>100008803822</v>
      </c>
      <c r="C10396" s="31" t="s">
        <v>11087</v>
      </c>
      <c r="D10396" s="29" t="s">
        <v>11088</v>
      </c>
      <c r="E10396" s="29">
        <v>10999</v>
      </c>
      <c r="F10396" s="29" t="str">
        <f>_xlfn.XLOOKUP($G10396,[1]类目转化数据!$B:$B,[1]类目转化数据!$A:$A)</f>
        <v>社会餐饮设备</v>
      </c>
      <c r="G10396" s="29" t="s">
        <v>222</v>
      </c>
      <c r="H10396" s="29" t="str">
        <f>_xlfn.XLOOKUP(G10396,[1]类目转化数据!B:B,[1]类目转化数据!C:C)</f>
        <v>小客单</v>
      </c>
      <c r="I10396" s="29"/>
    </row>
    <row r="10397" ht="16.5" spans="1:9">
      <c r="A10397" s="29" t="s">
        <v>10728</v>
      </c>
      <c r="B10397" s="30">
        <v>100005157579</v>
      </c>
      <c r="C10397" s="31" t="s">
        <v>11089</v>
      </c>
      <c r="D10397" s="29" t="s">
        <v>11090</v>
      </c>
      <c r="E10397" s="29">
        <v>369</v>
      </c>
      <c r="F10397" s="29" t="str">
        <f>_xlfn.XLOOKUP($G10397,[1]类目转化数据!$B:$B,[1]类目转化数据!$A:$A)</f>
        <v>社会餐饮设备</v>
      </c>
      <c r="G10397" s="29" t="s">
        <v>630</v>
      </c>
      <c r="H10397" s="29" t="str">
        <f>_xlfn.XLOOKUP(G10397,[1]类目转化数据!B:B,[1]类目转化数据!C:C)</f>
        <v>小客单</v>
      </c>
      <c r="I10397" s="29"/>
    </row>
    <row r="10398" ht="16.5" spans="1:9">
      <c r="A10398" s="29" t="s">
        <v>10728</v>
      </c>
      <c r="B10398" s="30">
        <v>100005641105</v>
      </c>
      <c r="C10398" s="31" t="s">
        <v>11091</v>
      </c>
      <c r="D10398" s="29" t="s">
        <v>8132</v>
      </c>
      <c r="E10398" s="29">
        <v>438</v>
      </c>
      <c r="F10398" s="29" t="str">
        <f>_xlfn.XLOOKUP($G10398,[1]类目转化数据!$B:$B,[1]类目转化数据!$A:$A)</f>
        <v>社会餐饮设备</v>
      </c>
      <c r="G10398" s="29" t="s">
        <v>871</v>
      </c>
      <c r="H10398" s="29" t="str">
        <f>_xlfn.XLOOKUP(G10398,[1]类目转化数据!B:B,[1]类目转化数据!C:C)</f>
        <v>小客单</v>
      </c>
      <c r="I10398" s="29"/>
    </row>
    <row r="10399" ht="16.5" spans="1:9">
      <c r="A10399" s="29" t="s">
        <v>10728</v>
      </c>
      <c r="B10399" s="30">
        <v>100009852124</v>
      </c>
      <c r="C10399" s="31" t="s">
        <v>11092</v>
      </c>
      <c r="D10399" s="29" t="s">
        <v>8128</v>
      </c>
      <c r="E10399" s="29">
        <v>1699</v>
      </c>
      <c r="F10399" s="29" t="str">
        <f>_xlfn.XLOOKUP($G10399,[1]类目转化数据!$B:$B,[1]类目转化数据!$A:$A)</f>
        <v>社会餐饮设备</v>
      </c>
      <c r="G10399" s="29" t="s">
        <v>871</v>
      </c>
      <c r="H10399" s="29" t="str">
        <f>_xlfn.XLOOKUP(G10399,[1]类目转化数据!B:B,[1]类目转化数据!C:C)</f>
        <v>小客单</v>
      </c>
      <c r="I10399" s="29"/>
    </row>
    <row r="10400" ht="16.5" spans="1:9">
      <c r="A10400" s="29" t="s">
        <v>10728</v>
      </c>
      <c r="B10400" s="30">
        <v>100009852126</v>
      </c>
      <c r="C10400" s="31" t="s">
        <v>11093</v>
      </c>
      <c r="D10400" s="29" t="s">
        <v>8130</v>
      </c>
      <c r="E10400" s="29">
        <v>2299</v>
      </c>
      <c r="F10400" s="29" t="str">
        <f>_xlfn.XLOOKUP($G10400,[1]类目转化数据!$B:$B,[1]类目转化数据!$A:$A)</f>
        <v>社会餐饮设备</v>
      </c>
      <c r="G10400" s="29" t="s">
        <v>871</v>
      </c>
      <c r="H10400" s="29" t="str">
        <f>_xlfn.XLOOKUP(G10400,[1]类目转化数据!B:B,[1]类目转化数据!C:C)</f>
        <v>小客单</v>
      </c>
      <c r="I10400" s="29"/>
    </row>
    <row r="10401" ht="16.5" spans="1:9">
      <c r="A10401" s="29" t="s">
        <v>10728</v>
      </c>
      <c r="B10401" s="30">
        <v>100009852130</v>
      </c>
      <c r="C10401" s="31" t="s">
        <v>11094</v>
      </c>
      <c r="D10401" s="29" t="s">
        <v>8142</v>
      </c>
      <c r="E10401" s="29">
        <v>819</v>
      </c>
      <c r="F10401" s="29" t="str">
        <f>_xlfn.XLOOKUP($G10401,[1]类目转化数据!$B:$B,[1]类目转化数据!$A:$A)</f>
        <v>社会餐饮设备</v>
      </c>
      <c r="G10401" s="29" t="s">
        <v>871</v>
      </c>
      <c r="H10401" s="29" t="str">
        <f>_xlfn.XLOOKUP(G10401,[1]类目转化数据!B:B,[1]类目转化数据!C:C)</f>
        <v>小客单</v>
      </c>
      <c r="I10401" s="29"/>
    </row>
    <row r="10402" ht="16.5" spans="1:9">
      <c r="A10402" s="29" t="s">
        <v>10728</v>
      </c>
      <c r="B10402" s="30">
        <v>100021281401</v>
      </c>
      <c r="C10402" s="31" t="s">
        <v>11095</v>
      </c>
      <c r="D10402" s="29" t="s">
        <v>8138</v>
      </c>
      <c r="E10402" s="29">
        <v>4299</v>
      </c>
      <c r="F10402" s="29" t="str">
        <f>_xlfn.XLOOKUP($G10402,[1]类目转化数据!$B:$B,[1]类目转化数据!$A:$A)</f>
        <v>社会餐饮设备</v>
      </c>
      <c r="G10402" s="29" t="s">
        <v>871</v>
      </c>
      <c r="H10402" s="29" t="str">
        <f>_xlfn.XLOOKUP(G10402,[1]类目转化数据!B:B,[1]类目转化数据!C:C)</f>
        <v>小客单</v>
      </c>
      <c r="I10402" s="29"/>
    </row>
    <row r="10403" ht="16.5" spans="1:9">
      <c r="A10403" s="29" t="s">
        <v>10728</v>
      </c>
      <c r="B10403" s="30">
        <v>100035545458</v>
      </c>
      <c r="C10403" s="31" t="s">
        <v>11096</v>
      </c>
      <c r="D10403" s="29" t="s">
        <v>8144</v>
      </c>
      <c r="E10403" s="29">
        <v>328</v>
      </c>
      <c r="F10403" s="29" t="str">
        <f>_xlfn.XLOOKUP($G10403,[1]类目转化数据!$B:$B,[1]类目转化数据!$A:$A)</f>
        <v>社会餐饮设备</v>
      </c>
      <c r="G10403" s="29" t="s">
        <v>871</v>
      </c>
      <c r="H10403" s="29" t="str">
        <f>_xlfn.XLOOKUP(G10403,[1]类目转化数据!B:B,[1]类目转化数据!C:C)</f>
        <v>小客单</v>
      </c>
      <c r="I10403" s="29"/>
    </row>
    <row r="10404" ht="16.5" spans="1:9">
      <c r="A10404" s="29" t="s">
        <v>10728</v>
      </c>
      <c r="B10404" s="30">
        <v>100037054842</v>
      </c>
      <c r="C10404" s="31" t="s">
        <v>11097</v>
      </c>
      <c r="D10404" s="29" t="s">
        <v>8136</v>
      </c>
      <c r="E10404" s="29">
        <v>3399</v>
      </c>
      <c r="F10404" s="29" t="str">
        <f>_xlfn.XLOOKUP($G10404,[1]类目转化数据!$B:$B,[1]类目转化数据!$A:$A)</f>
        <v>社会餐饮设备</v>
      </c>
      <c r="G10404" s="29" t="s">
        <v>871</v>
      </c>
      <c r="H10404" s="29" t="str">
        <f>_xlfn.XLOOKUP(G10404,[1]类目转化数据!B:B,[1]类目转化数据!C:C)</f>
        <v>小客单</v>
      </c>
      <c r="I10404" s="29"/>
    </row>
    <row r="10405" ht="16.5" spans="1:9">
      <c r="A10405" s="29" t="s">
        <v>10728</v>
      </c>
      <c r="B10405" s="30">
        <v>100035887904</v>
      </c>
      <c r="C10405" s="31" t="s">
        <v>11098</v>
      </c>
      <c r="D10405" s="29" t="s">
        <v>8134</v>
      </c>
      <c r="E10405" s="29">
        <v>1499</v>
      </c>
      <c r="F10405" s="29" t="str">
        <f>_xlfn.XLOOKUP($G10405,[1]类目转化数据!$B:$B,[1]类目转化数据!$A:$A)</f>
        <v>社会餐饮设备</v>
      </c>
      <c r="G10405" s="29" t="s">
        <v>871</v>
      </c>
      <c r="H10405" s="29" t="str">
        <f>_xlfn.XLOOKUP(G10405,[1]类目转化数据!B:B,[1]类目转化数据!C:C)</f>
        <v>小客单</v>
      </c>
      <c r="I10405" s="29"/>
    </row>
    <row r="10406" ht="16.5" spans="1:9">
      <c r="A10406" s="29" t="s">
        <v>10728</v>
      </c>
      <c r="B10406" s="30">
        <v>100037054832</v>
      </c>
      <c r="C10406" s="31" t="s">
        <v>11099</v>
      </c>
      <c r="D10406" s="29" t="s">
        <v>8140</v>
      </c>
      <c r="E10406" s="29">
        <v>5299</v>
      </c>
      <c r="F10406" s="29" t="str">
        <f>_xlfn.XLOOKUP($G10406,[1]类目转化数据!$B:$B,[1]类目转化数据!$A:$A)</f>
        <v>社会餐饮设备</v>
      </c>
      <c r="G10406" s="29" t="s">
        <v>871</v>
      </c>
      <c r="H10406" s="29" t="str">
        <f>_xlfn.XLOOKUP(G10406,[1]类目转化数据!B:B,[1]类目转化数据!C:C)</f>
        <v>小客单</v>
      </c>
      <c r="I10406" s="29"/>
    </row>
    <row r="10407" ht="16.5" spans="1:9">
      <c r="A10407" s="29" t="s">
        <v>10728</v>
      </c>
      <c r="B10407" s="30">
        <v>100003346625</v>
      </c>
      <c r="C10407" s="31" t="s">
        <v>11100</v>
      </c>
      <c r="D10407" s="29" t="s">
        <v>10931</v>
      </c>
      <c r="E10407" s="29">
        <v>899</v>
      </c>
      <c r="F10407" s="29" t="str">
        <f>_xlfn.XLOOKUP($G10407,[1]类目转化数据!$B:$B,[1]类目转化数据!$A:$A)</f>
        <v>社会餐饮设备</v>
      </c>
      <c r="G10407" s="29" t="s">
        <v>630</v>
      </c>
      <c r="H10407" s="29" t="str">
        <f>_xlfn.XLOOKUP(G10407,[1]类目转化数据!B:B,[1]类目转化数据!C:C)</f>
        <v>小客单</v>
      </c>
      <c r="I10407" s="29"/>
    </row>
    <row r="10408" ht="16.5" spans="1:9">
      <c r="A10408" s="29" t="s">
        <v>10728</v>
      </c>
      <c r="B10408" s="30">
        <v>100005506794</v>
      </c>
      <c r="C10408" s="31" t="s">
        <v>11101</v>
      </c>
      <c r="D10408" s="29" t="s">
        <v>8146</v>
      </c>
      <c r="E10408" s="29">
        <v>999</v>
      </c>
      <c r="F10408" s="29" t="str">
        <f>_xlfn.XLOOKUP($G10408,[1]类目转化数据!$B:$B,[1]类目转化数据!$A:$A)</f>
        <v>社会餐饮设备</v>
      </c>
      <c r="G10408" s="29" t="s">
        <v>630</v>
      </c>
      <c r="H10408" s="29" t="str">
        <f>_xlfn.XLOOKUP(G10408,[1]类目转化数据!B:B,[1]类目转化数据!C:C)</f>
        <v>小客单</v>
      </c>
      <c r="I10408" s="29"/>
    </row>
    <row r="10409" ht="16.5" spans="1:9">
      <c r="A10409" s="29" t="s">
        <v>10728</v>
      </c>
      <c r="B10409" s="30">
        <v>100010981496</v>
      </c>
      <c r="C10409" s="31" t="s">
        <v>11102</v>
      </c>
      <c r="D10409" s="29" t="s">
        <v>9380</v>
      </c>
      <c r="E10409" s="29">
        <v>369</v>
      </c>
      <c r="F10409" s="29" t="str">
        <f>_xlfn.XLOOKUP($G10409,[1]类目转化数据!$B:$B,[1]类目转化数据!$A:$A)</f>
        <v>社会餐饮设备</v>
      </c>
      <c r="G10409" s="29" t="s">
        <v>630</v>
      </c>
      <c r="H10409" s="29" t="str">
        <f>_xlfn.XLOOKUP(G10409,[1]类目转化数据!B:B,[1]类目转化数据!C:C)</f>
        <v>小客单</v>
      </c>
      <c r="I10409" s="29"/>
    </row>
    <row r="10410" ht="16.5" spans="1:9">
      <c r="A10410" s="29" t="s">
        <v>10728</v>
      </c>
      <c r="B10410" s="30">
        <v>100012586525</v>
      </c>
      <c r="C10410" s="31" t="s">
        <v>11103</v>
      </c>
      <c r="D10410" s="29" t="s">
        <v>9382</v>
      </c>
      <c r="E10410" s="29">
        <v>509</v>
      </c>
      <c r="F10410" s="29" t="str">
        <f>_xlfn.XLOOKUP($G10410,[1]类目转化数据!$B:$B,[1]类目转化数据!$A:$A)</f>
        <v>社会餐饮设备</v>
      </c>
      <c r="G10410" s="29" t="s">
        <v>630</v>
      </c>
      <c r="H10410" s="29" t="str">
        <f>_xlfn.XLOOKUP(G10410,[1]类目转化数据!B:B,[1]类目转化数据!C:C)</f>
        <v>小客单</v>
      </c>
      <c r="I10410" s="29"/>
    </row>
    <row r="10411" ht="16.5" spans="1:9">
      <c r="A10411" s="29" t="s">
        <v>10728</v>
      </c>
      <c r="B10411" s="30">
        <v>100049764409</v>
      </c>
      <c r="C10411" s="31" t="s">
        <v>11104</v>
      </c>
      <c r="D10411" s="29" t="s">
        <v>11105</v>
      </c>
      <c r="E10411" s="29">
        <v>249</v>
      </c>
      <c r="F10411" s="29" t="str">
        <f>_xlfn.XLOOKUP($G10411,[1]类目转化数据!$B:$B,[1]类目转化数据!$A:$A)</f>
        <v>社会餐饮设备</v>
      </c>
      <c r="G10411" s="29" t="s">
        <v>630</v>
      </c>
      <c r="H10411" s="29" t="str">
        <f>_xlfn.XLOOKUP(G10411,[1]类目转化数据!B:B,[1]类目转化数据!C:C)</f>
        <v>小客单</v>
      </c>
      <c r="I10411" s="29"/>
    </row>
    <row r="10412" ht="16.5" spans="1:9">
      <c r="A10412" s="29" t="s">
        <v>10728</v>
      </c>
      <c r="B10412" s="30">
        <v>100049764419</v>
      </c>
      <c r="C10412" s="31" t="s">
        <v>11106</v>
      </c>
      <c r="D10412" s="29" t="s">
        <v>11107</v>
      </c>
      <c r="E10412" s="29">
        <v>389</v>
      </c>
      <c r="F10412" s="29" t="str">
        <f>_xlfn.XLOOKUP($G10412,[1]类目转化数据!$B:$B,[1]类目转化数据!$A:$A)</f>
        <v>社会餐饮设备</v>
      </c>
      <c r="G10412" s="29" t="s">
        <v>630</v>
      </c>
      <c r="H10412" s="29" t="str">
        <f>_xlfn.XLOOKUP(G10412,[1]类目转化数据!B:B,[1]类目转化数据!C:C)</f>
        <v>小客单</v>
      </c>
      <c r="I10412" s="29"/>
    </row>
    <row r="10413" ht="16.5" spans="1:9">
      <c r="A10413" s="29" t="s">
        <v>10728</v>
      </c>
      <c r="B10413" s="30">
        <v>100012586527</v>
      </c>
      <c r="C10413" s="31" t="s">
        <v>11108</v>
      </c>
      <c r="D10413" s="29" t="s">
        <v>9378</v>
      </c>
      <c r="E10413" s="29">
        <v>609</v>
      </c>
      <c r="F10413" s="29" t="str">
        <f>_xlfn.XLOOKUP($G10413,[1]类目转化数据!$B:$B,[1]类目转化数据!$A:$A)</f>
        <v>社会餐饮设备</v>
      </c>
      <c r="G10413" s="29" t="s">
        <v>630</v>
      </c>
      <c r="H10413" s="29" t="str">
        <f>_xlfn.XLOOKUP(G10413,[1]类目转化数据!B:B,[1]类目转化数据!C:C)</f>
        <v>小客单</v>
      </c>
      <c r="I10413" s="29"/>
    </row>
    <row r="10414" ht="16.5" spans="1:9">
      <c r="A10414" s="29" t="s">
        <v>10728</v>
      </c>
      <c r="B10414" s="30">
        <v>100063660233</v>
      </c>
      <c r="C10414" s="31" t="s">
        <v>11109</v>
      </c>
      <c r="D10414" s="29" t="s">
        <v>9386</v>
      </c>
      <c r="E10414" s="29">
        <v>429</v>
      </c>
      <c r="F10414" s="29" t="str">
        <f>_xlfn.XLOOKUP($G10414,[1]类目转化数据!$B:$B,[1]类目转化数据!$A:$A)</f>
        <v>社会餐饮设备</v>
      </c>
      <c r="G10414" s="29" t="s">
        <v>630</v>
      </c>
      <c r="H10414" s="29" t="str">
        <f>_xlfn.XLOOKUP(G10414,[1]类目转化数据!B:B,[1]类目转化数据!C:C)</f>
        <v>小客单</v>
      </c>
      <c r="I10414" s="29"/>
    </row>
    <row r="10415" ht="16.5" spans="1:9">
      <c r="A10415" s="29" t="s">
        <v>10728</v>
      </c>
      <c r="B10415" s="30">
        <v>100023088749</v>
      </c>
      <c r="C10415" s="31" t="s">
        <v>11110</v>
      </c>
      <c r="D10415" s="29" t="s">
        <v>9376</v>
      </c>
      <c r="E10415" s="29">
        <v>628</v>
      </c>
      <c r="F10415" s="29" t="str">
        <f>_xlfn.XLOOKUP($G10415,[1]类目转化数据!$B:$B,[1]类目转化数据!$A:$A)</f>
        <v>社会餐饮设备</v>
      </c>
      <c r="G10415" s="29" t="s">
        <v>630</v>
      </c>
      <c r="H10415" s="29" t="str">
        <f>_xlfn.XLOOKUP(G10415,[1]类目转化数据!B:B,[1]类目转化数据!C:C)</f>
        <v>小客单</v>
      </c>
      <c r="I10415" s="29"/>
    </row>
    <row r="10416" ht="16.5" spans="1:9">
      <c r="A10416" s="29" t="s">
        <v>10728</v>
      </c>
      <c r="B10416" s="30">
        <v>100060058504</v>
      </c>
      <c r="C10416" s="31" t="s">
        <v>11111</v>
      </c>
      <c r="D10416" s="29" t="s">
        <v>9384</v>
      </c>
      <c r="E10416" s="29">
        <v>429</v>
      </c>
      <c r="F10416" s="29" t="str">
        <f>_xlfn.XLOOKUP($G10416,[1]类目转化数据!$B:$B,[1]类目转化数据!$A:$A)</f>
        <v>社会餐饮设备</v>
      </c>
      <c r="G10416" s="29" t="s">
        <v>630</v>
      </c>
      <c r="H10416" s="29" t="str">
        <f>_xlfn.XLOOKUP(G10416,[1]类目转化数据!B:B,[1]类目转化数据!C:C)</f>
        <v>小客单</v>
      </c>
      <c r="I10416" s="29"/>
    </row>
    <row r="10417" ht="16.5" spans="1:9">
      <c r="A10417" s="29" t="s">
        <v>10728</v>
      </c>
      <c r="B10417" s="30">
        <v>100011303468</v>
      </c>
      <c r="C10417" s="31" t="s">
        <v>11112</v>
      </c>
      <c r="D10417" s="29" t="s">
        <v>8843</v>
      </c>
      <c r="E10417" s="29">
        <v>949</v>
      </c>
      <c r="F10417" s="29" t="str">
        <f>_xlfn.XLOOKUP($G10417,[1]类目转化数据!$B:$B,[1]类目转化数据!$A:$A)</f>
        <v>配件/赠品</v>
      </c>
      <c r="G10417" s="29" t="s">
        <v>613</v>
      </c>
      <c r="H10417" s="29" t="str">
        <f>_xlfn.XLOOKUP(G10417,[1]类目转化数据!B:B,[1]类目转化数据!C:C)</f>
        <v>直饮机组</v>
      </c>
      <c r="I10417" s="29"/>
    </row>
    <row r="10418" ht="16.5" spans="1:9">
      <c r="A10418" s="29" t="s">
        <v>10728</v>
      </c>
      <c r="B10418" s="30">
        <v>100011303458</v>
      </c>
      <c r="C10418" s="31" t="s">
        <v>11113</v>
      </c>
      <c r="D10418" s="29" t="s">
        <v>11114</v>
      </c>
      <c r="E10418" s="29">
        <v>99</v>
      </c>
      <c r="F10418" s="29" t="str">
        <f>_xlfn.XLOOKUP($G10418,[1]类目转化数据!$B:$B,[1]类目转化数据!$A:$A)</f>
        <v>社会餐饮设备</v>
      </c>
      <c r="G10418" s="29" t="s">
        <v>11</v>
      </c>
      <c r="H10418" s="29" t="str">
        <f>_xlfn.XLOOKUP(G10418,[1]类目转化数据!B:B,[1]类目转化数据!C:C)</f>
        <v>小客单</v>
      </c>
      <c r="I10418" s="29"/>
    </row>
    <row r="10419" ht="16.5" spans="1:9">
      <c r="A10419" s="29" t="s">
        <v>10728</v>
      </c>
      <c r="B10419" s="30">
        <v>100020237508</v>
      </c>
      <c r="C10419" s="31" t="s">
        <v>11115</v>
      </c>
      <c r="D10419" s="29" t="s">
        <v>11116</v>
      </c>
      <c r="E10419" s="29">
        <v>699</v>
      </c>
      <c r="F10419" s="29" t="str">
        <f>_xlfn.XLOOKUP($G10419,[1]类目转化数据!$B:$B,[1]类目转化数据!$A:$A)</f>
        <v>烟消洗设备</v>
      </c>
      <c r="G10419" s="29" t="s">
        <v>50</v>
      </c>
      <c r="H10419" s="29" t="str">
        <f>_xlfn.XLOOKUP(G10419,[1]类目转化数据!B:B,[1]类目转化数据!C:C)</f>
        <v>小客单</v>
      </c>
      <c r="I10419" s="29"/>
    </row>
    <row r="10420" ht="16.5" spans="1:9">
      <c r="A10420" s="29" t="s">
        <v>10728</v>
      </c>
      <c r="B10420" s="30">
        <v>100019789204</v>
      </c>
      <c r="C10420" s="31" t="s">
        <v>11117</v>
      </c>
      <c r="D10420" s="29" t="s">
        <v>11118</v>
      </c>
      <c r="E10420" s="29">
        <v>359</v>
      </c>
      <c r="F10420" s="29" t="str">
        <f>_xlfn.XLOOKUP($G10420,[1]类目转化数据!$B:$B,[1]类目转化数据!$A:$A)</f>
        <v>烟消洗设备</v>
      </c>
      <c r="G10420" s="29" t="s">
        <v>50</v>
      </c>
      <c r="H10420" s="29" t="str">
        <f>_xlfn.XLOOKUP(G10420,[1]类目转化数据!B:B,[1]类目转化数据!C:C)</f>
        <v>小客单</v>
      </c>
      <c r="I10420" s="29"/>
    </row>
    <row r="10421" ht="16.5" spans="1:9">
      <c r="A10421" s="29" t="s">
        <v>10728</v>
      </c>
      <c r="B10421" s="30">
        <v>100011491984</v>
      </c>
      <c r="C10421" s="31" t="s">
        <v>11119</v>
      </c>
      <c r="D10421" s="29" t="s">
        <v>8210</v>
      </c>
      <c r="E10421" s="29">
        <v>499</v>
      </c>
      <c r="F10421" s="29" t="str">
        <f>_xlfn.XLOOKUP($G10421,[1]类目转化数据!$B:$B,[1]类目转化数据!$A:$A)</f>
        <v>烟消洗设备</v>
      </c>
      <c r="G10421" s="29" t="s">
        <v>50</v>
      </c>
      <c r="H10421" s="29" t="str">
        <f>_xlfn.XLOOKUP(G10421,[1]类目转化数据!B:B,[1]类目转化数据!C:C)</f>
        <v>小客单</v>
      </c>
      <c r="I10421" s="29"/>
    </row>
    <row r="10422" ht="16.5" spans="1:9">
      <c r="A10422" s="29" t="s">
        <v>10728</v>
      </c>
      <c r="B10422" s="30">
        <v>100017892532</v>
      </c>
      <c r="C10422" s="31" t="s">
        <v>11120</v>
      </c>
      <c r="D10422" s="29" t="s">
        <v>8108</v>
      </c>
      <c r="E10422" s="29">
        <v>1199</v>
      </c>
      <c r="F10422" s="29" t="str">
        <f>_xlfn.XLOOKUP($G10422,[1]类目转化数据!$B:$B,[1]类目转化数据!$A:$A)</f>
        <v>烟消洗设备</v>
      </c>
      <c r="G10422" s="29" t="s">
        <v>50</v>
      </c>
      <c r="H10422" s="29" t="str">
        <f>_xlfn.XLOOKUP(G10422,[1]类目转化数据!B:B,[1]类目转化数据!C:C)</f>
        <v>小客单</v>
      </c>
      <c r="I10422" s="29"/>
    </row>
    <row r="10423" ht="16.5" spans="1:9">
      <c r="A10423" s="29" t="s">
        <v>10728</v>
      </c>
      <c r="B10423" s="30">
        <v>100019789134</v>
      </c>
      <c r="C10423" s="31" t="s">
        <v>11121</v>
      </c>
      <c r="D10423" s="29" t="s">
        <v>8206</v>
      </c>
      <c r="E10423" s="29">
        <v>399</v>
      </c>
      <c r="F10423" s="29" t="str">
        <f>_xlfn.XLOOKUP($G10423,[1]类目转化数据!$B:$B,[1]类目转化数据!$A:$A)</f>
        <v>烟消洗设备</v>
      </c>
      <c r="G10423" s="29" t="s">
        <v>289</v>
      </c>
      <c r="H10423" s="29" t="str">
        <f>_xlfn.XLOOKUP(G10423,[1]类目转化数据!B:B,[1]类目转化数据!C:C)</f>
        <v>小客单</v>
      </c>
      <c r="I10423" s="29"/>
    </row>
    <row r="10424" ht="16.5" spans="1:9">
      <c r="A10424" s="29" t="s">
        <v>10728</v>
      </c>
      <c r="B10424" s="30">
        <v>100046499656</v>
      </c>
      <c r="C10424" s="31" t="s">
        <v>11122</v>
      </c>
      <c r="D10424" s="29" t="s">
        <v>8208</v>
      </c>
      <c r="E10424" s="29">
        <v>2599</v>
      </c>
      <c r="F10424" s="29" t="str">
        <f>_xlfn.XLOOKUP($G10424,[1]类目转化数据!$B:$B,[1]类目转化数据!$A:$A)</f>
        <v>烟消洗设备</v>
      </c>
      <c r="G10424" s="29" t="s">
        <v>54</v>
      </c>
      <c r="H10424" s="29" t="str">
        <f>_xlfn.XLOOKUP(G10424,[1]类目转化数据!B:B,[1]类目转化数据!C:C)</f>
        <v>后厨组</v>
      </c>
      <c r="I10424" s="29"/>
    </row>
    <row r="10425" ht="16.5" spans="1:9">
      <c r="A10425" s="29" t="s">
        <v>10728</v>
      </c>
      <c r="B10425" s="30">
        <v>100006722081</v>
      </c>
      <c r="C10425" s="31" t="s">
        <v>11123</v>
      </c>
      <c r="D10425" s="29" t="s">
        <v>8322</v>
      </c>
      <c r="E10425" s="29">
        <v>2998</v>
      </c>
      <c r="F10425" s="29" t="str">
        <f>_xlfn.XLOOKUP($G10425,[1]类目转化数据!$B:$B,[1]类目转化数据!$A:$A)</f>
        <v>机械设备</v>
      </c>
      <c r="G10425" s="29" t="s">
        <v>73</v>
      </c>
      <c r="H10425" s="29" t="str">
        <f>_xlfn.XLOOKUP(G10425,[1]类目转化数据!B:B,[1]类目转化数据!C:C)</f>
        <v>机械设备</v>
      </c>
      <c r="I10425" s="29"/>
    </row>
    <row r="10426" ht="16.5" spans="1:9">
      <c r="A10426" s="29" t="s">
        <v>10728</v>
      </c>
      <c r="B10426" s="30">
        <v>100007221711</v>
      </c>
      <c r="C10426" s="31" t="s">
        <v>11124</v>
      </c>
      <c r="D10426" s="29" t="s">
        <v>8361</v>
      </c>
      <c r="E10426" s="29">
        <v>131499</v>
      </c>
      <c r="F10426" s="29" t="str">
        <f>_xlfn.XLOOKUP($G10426,[1]类目转化数据!$B:$B,[1]类目转化数据!$A:$A)</f>
        <v>烟消洗设备</v>
      </c>
      <c r="G10426" s="29" t="s">
        <v>1490</v>
      </c>
      <c r="H10426" s="29" t="str">
        <f>_xlfn.XLOOKUP(G10426,[1]类目转化数据!B:B,[1]类目转化数据!C:C)</f>
        <v>大锅灶组</v>
      </c>
      <c r="I10426" s="29"/>
    </row>
    <row r="10427" ht="16.5" spans="1:9">
      <c r="A10427" s="29" t="s">
        <v>10728</v>
      </c>
      <c r="B10427" s="30">
        <v>100013240190</v>
      </c>
      <c r="C10427" s="31" t="s">
        <v>11125</v>
      </c>
      <c r="D10427" s="29" t="s">
        <v>8363</v>
      </c>
      <c r="E10427" s="29">
        <v>122999</v>
      </c>
      <c r="F10427" s="29" t="str">
        <f>_xlfn.XLOOKUP($G10427,[1]类目转化数据!$B:$B,[1]类目转化数据!$A:$A)</f>
        <v>烟消洗设备</v>
      </c>
      <c r="G10427" s="29" t="s">
        <v>1490</v>
      </c>
      <c r="H10427" s="29" t="str">
        <f>_xlfn.XLOOKUP(G10427,[1]类目转化数据!B:B,[1]类目转化数据!C:C)</f>
        <v>大锅灶组</v>
      </c>
      <c r="I10427" s="29"/>
    </row>
    <row r="10428" ht="16.5" spans="1:9">
      <c r="A10428" s="29" t="s">
        <v>10728</v>
      </c>
      <c r="B10428" s="30">
        <v>100013240194</v>
      </c>
      <c r="C10428" s="31" t="s">
        <v>11126</v>
      </c>
      <c r="D10428" s="29" t="s">
        <v>8367</v>
      </c>
      <c r="E10428" s="29">
        <v>134599</v>
      </c>
      <c r="F10428" s="29" t="str">
        <f>_xlfn.XLOOKUP($G10428,[1]类目转化数据!$B:$B,[1]类目转化数据!$A:$A)</f>
        <v>烟消洗设备</v>
      </c>
      <c r="G10428" s="29" t="s">
        <v>1490</v>
      </c>
      <c r="H10428" s="29" t="str">
        <f>_xlfn.XLOOKUP(G10428,[1]类目转化数据!B:B,[1]类目转化数据!C:C)</f>
        <v>大锅灶组</v>
      </c>
      <c r="I10428" s="29"/>
    </row>
    <row r="10429" ht="16.5" spans="1:9">
      <c r="A10429" s="29" t="s">
        <v>10728</v>
      </c>
      <c r="B10429" s="30">
        <v>100046369460</v>
      </c>
      <c r="C10429" s="31" t="s">
        <v>11127</v>
      </c>
      <c r="D10429" s="29" t="s">
        <v>11128</v>
      </c>
      <c r="E10429" s="29">
        <v>268</v>
      </c>
      <c r="F10429" s="29" t="str">
        <f>_xlfn.XLOOKUP($G10429,[1]类目转化数据!$B:$B,[1]类目转化数据!$A:$A)</f>
        <v>烟消洗设备</v>
      </c>
      <c r="G10429" s="29" t="s">
        <v>1183</v>
      </c>
      <c r="H10429" s="29" t="str">
        <f>_xlfn.XLOOKUP(G10429,[1]类目转化数据!B:B,[1]类目转化数据!C:C)</f>
        <v>大锅灶组</v>
      </c>
      <c r="I10429" s="29"/>
    </row>
    <row r="10430" ht="16.5" spans="1:9">
      <c r="A10430" s="29" t="s">
        <v>10728</v>
      </c>
      <c r="B10430" s="30">
        <v>100007880269</v>
      </c>
      <c r="C10430" s="31" t="s">
        <v>11129</v>
      </c>
      <c r="D10430" s="29" t="s">
        <v>11130</v>
      </c>
      <c r="E10430" s="29">
        <v>20</v>
      </c>
      <c r="F10430" s="29" t="str">
        <f>_xlfn.XLOOKUP($G10430,[1]类目转化数据!$B:$B,[1]类目转化数据!$A:$A)</f>
        <v>社会餐饮设备</v>
      </c>
      <c r="G10430" s="29" t="s">
        <v>46</v>
      </c>
      <c r="H10430" s="29" t="str">
        <f>_xlfn.XLOOKUP(G10430,[1]类目转化数据!B:B,[1]类目转化数据!C:C)</f>
        <v>小客单</v>
      </c>
      <c r="I10430" s="29"/>
    </row>
    <row r="10431" ht="16.5" spans="1:9">
      <c r="A10431" s="29" t="s">
        <v>10728</v>
      </c>
      <c r="B10431" s="30">
        <v>100014233976</v>
      </c>
      <c r="C10431" s="31" t="s">
        <v>11131</v>
      </c>
      <c r="D10431" s="29" t="s">
        <v>11132</v>
      </c>
      <c r="E10431" s="29">
        <v>25</v>
      </c>
      <c r="F10431" s="29" t="str">
        <f>_xlfn.XLOOKUP($G10431,[1]类目转化数据!$B:$B,[1]类目转化数据!$A:$A)</f>
        <v>社会餐饮设备</v>
      </c>
      <c r="G10431" s="29" t="s">
        <v>46</v>
      </c>
      <c r="H10431" s="29" t="str">
        <f>_xlfn.XLOOKUP(G10431,[1]类目转化数据!B:B,[1]类目转化数据!C:C)</f>
        <v>小客单</v>
      </c>
      <c r="I10431" s="29"/>
    </row>
    <row r="10432" ht="16.5" spans="1:9">
      <c r="A10432" s="29" t="s">
        <v>10728</v>
      </c>
      <c r="B10432" s="30">
        <v>100019618627</v>
      </c>
      <c r="C10432" s="31" t="s">
        <v>11133</v>
      </c>
      <c r="D10432" s="29" t="s">
        <v>9013</v>
      </c>
      <c r="E10432" s="29">
        <v>12999</v>
      </c>
      <c r="F10432" s="29" t="str">
        <f>_xlfn.XLOOKUP($G10432,[1]类目转化数据!$B:$B,[1]类目转化数据!$A:$A)</f>
        <v>机械设备</v>
      </c>
      <c r="G10432" s="29" t="s">
        <v>73</v>
      </c>
      <c r="H10432" s="29" t="str">
        <f>_xlfn.XLOOKUP(G10432,[1]类目转化数据!B:B,[1]类目转化数据!C:C)</f>
        <v>机械设备</v>
      </c>
      <c r="I10432" s="29"/>
    </row>
    <row r="10433" ht="16.5" spans="1:9">
      <c r="A10433" s="29" t="s">
        <v>10728</v>
      </c>
      <c r="B10433" s="30">
        <v>100063518436</v>
      </c>
      <c r="C10433" s="31" t="s">
        <v>11134</v>
      </c>
      <c r="D10433" s="29" t="s">
        <v>8053</v>
      </c>
      <c r="E10433" s="29">
        <v>23999</v>
      </c>
      <c r="F10433" s="29" t="str">
        <f>_xlfn.XLOOKUP($G10433,[1]类目转化数据!$B:$B,[1]类目转化数据!$A:$A)</f>
        <v>机械设备</v>
      </c>
      <c r="G10433" s="29" t="s">
        <v>73</v>
      </c>
      <c r="H10433" s="29" t="str">
        <f>_xlfn.XLOOKUP(G10433,[1]类目转化数据!B:B,[1]类目转化数据!C:C)</f>
        <v>机械设备</v>
      </c>
      <c r="I10433" s="29"/>
    </row>
    <row r="10434" ht="16.5" spans="1:9">
      <c r="A10434" s="29" t="s">
        <v>10728</v>
      </c>
      <c r="B10434" s="30">
        <v>100066136115</v>
      </c>
      <c r="C10434" s="31" t="s">
        <v>11135</v>
      </c>
      <c r="D10434" s="29" t="s">
        <v>9416</v>
      </c>
      <c r="E10434" s="29">
        <v>76999</v>
      </c>
      <c r="F10434" s="29" t="str">
        <f>_xlfn.XLOOKUP($G10434,[1]类目转化数据!$B:$B,[1]类目转化数据!$A:$A)</f>
        <v>机械设备</v>
      </c>
      <c r="G10434" s="29" t="s">
        <v>73</v>
      </c>
      <c r="H10434" s="29" t="str">
        <f>_xlfn.XLOOKUP(G10434,[1]类目转化数据!B:B,[1]类目转化数据!C:C)</f>
        <v>机械设备</v>
      </c>
      <c r="I10434" s="29"/>
    </row>
    <row r="10435" ht="16.5" spans="1:9">
      <c r="A10435" s="29" t="s">
        <v>10728</v>
      </c>
      <c r="B10435" s="30">
        <v>100005472030</v>
      </c>
      <c r="C10435" s="31" t="s">
        <v>10763</v>
      </c>
      <c r="D10435" s="29" t="s">
        <v>8172</v>
      </c>
      <c r="E10435" s="29">
        <v>4798</v>
      </c>
      <c r="F10435" s="29" t="str">
        <f>_xlfn.XLOOKUP($G10435,[1]类目转化数据!$B:$B,[1]类目转化数据!$A:$A)</f>
        <v>制热设备</v>
      </c>
      <c r="G10435" s="29" t="s">
        <v>24</v>
      </c>
      <c r="H10435" s="29" t="str">
        <f>_xlfn.XLOOKUP(G10435,[1]类目转化数据!B:B,[1]类目转化数据!C:C)</f>
        <v>后厨组</v>
      </c>
      <c r="I10435" s="29"/>
    </row>
    <row r="10436" ht="16.5" spans="1:9">
      <c r="A10436" s="29" t="s">
        <v>10728</v>
      </c>
      <c r="B10436" s="30">
        <v>100005472054</v>
      </c>
      <c r="C10436" s="31" t="s">
        <v>11136</v>
      </c>
      <c r="D10436" s="29" t="s">
        <v>8182</v>
      </c>
      <c r="E10436" s="29">
        <v>6698</v>
      </c>
      <c r="F10436" s="29" t="str">
        <f>_xlfn.XLOOKUP($G10436,[1]类目转化数据!$B:$B,[1]类目转化数据!$A:$A)</f>
        <v>制热设备</v>
      </c>
      <c r="G10436" s="29" t="s">
        <v>24</v>
      </c>
      <c r="H10436" s="29" t="str">
        <f>_xlfn.XLOOKUP(G10436,[1]类目转化数据!B:B,[1]类目转化数据!C:C)</f>
        <v>后厨组</v>
      </c>
      <c r="I10436" s="29"/>
    </row>
    <row r="10437" ht="16.5" spans="1:9">
      <c r="A10437" s="29" t="s">
        <v>10728</v>
      </c>
      <c r="B10437" s="30">
        <v>100007540999</v>
      </c>
      <c r="C10437" s="31" t="s">
        <v>10764</v>
      </c>
      <c r="D10437" s="29" t="s">
        <v>8176</v>
      </c>
      <c r="E10437" s="29">
        <v>2780</v>
      </c>
      <c r="F10437" s="29" t="str">
        <f>_xlfn.XLOOKUP($G10437,[1]类目转化数据!$B:$B,[1]类目转化数据!$A:$A)</f>
        <v>制热设备</v>
      </c>
      <c r="G10437" s="29" t="s">
        <v>24</v>
      </c>
      <c r="H10437" s="29" t="str">
        <f>_xlfn.XLOOKUP(G10437,[1]类目转化数据!B:B,[1]类目转化数据!C:C)</f>
        <v>后厨组</v>
      </c>
      <c r="I10437" s="29"/>
    </row>
    <row r="10438" ht="16.5" spans="1:9">
      <c r="A10438" s="29" t="s">
        <v>10728</v>
      </c>
      <c r="B10438" s="30">
        <v>100010315700</v>
      </c>
      <c r="C10438" s="31" t="s">
        <v>11137</v>
      </c>
      <c r="D10438" s="29" t="s">
        <v>8178</v>
      </c>
      <c r="E10438" s="29">
        <v>11999</v>
      </c>
      <c r="F10438" s="29" t="str">
        <f>_xlfn.XLOOKUP($G10438,[1]类目转化数据!$B:$B,[1]类目转化数据!$A:$A)</f>
        <v>制热设备</v>
      </c>
      <c r="G10438" s="29" t="s">
        <v>24</v>
      </c>
      <c r="H10438" s="29" t="str">
        <f>_xlfn.XLOOKUP(G10438,[1]类目转化数据!B:B,[1]类目转化数据!C:C)</f>
        <v>后厨组</v>
      </c>
      <c r="I10438" s="29"/>
    </row>
    <row r="10439" ht="16.5" spans="1:9">
      <c r="A10439" s="29" t="s">
        <v>10728</v>
      </c>
      <c r="B10439" s="30">
        <v>100012787063</v>
      </c>
      <c r="C10439" s="31" t="s">
        <v>11138</v>
      </c>
      <c r="D10439" s="29" t="s">
        <v>10761</v>
      </c>
      <c r="E10439" s="29">
        <v>2999</v>
      </c>
      <c r="F10439" s="29" t="str">
        <f>_xlfn.XLOOKUP($G10439,[1]类目转化数据!$B:$B,[1]类目转化数据!$A:$A)</f>
        <v>制热设备</v>
      </c>
      <c r="G10439" s="29" t="s">
        <v>24</v>
      </c>
      <c r="H10439" s="29" t="str">
        <f>_xlfn.XLOOKUP(G10439,[1]类目转化数据!B:B,[1]类目转化数据!C:C)</f>
        <v>后厨组</v>
      </c>
      <c r="I10439" s="29"/>
    </row>
    <row r="10440" ht="16.5" spans="1:9">
      <c r="A10440" s="29" t="s">
        <v>10728</v>
      </c>
      <c r="B10440" s="30">
        <v>100034789752</v>
      </c>
      <c r="C10440" s="31" t="s">
        <v>10762</v>
      </c>
      <c r="D10440" s="29" t="s">
        <v>8186</v>
      </c>
      <c r="E10440" s="29">
        <v>1999</v>
      </c>
      <c r="F10440" s="29" t="str">
        <f>_xlfn.XLOOKUP($G10440,[1]类目转化数据!$B:$B,[1]类目转化数据!$A:$A)</f>
        <v>制热设备</v>
      </c>
      <c r="G10440" s="29" t="s">
        <v>24</v>
      </c>
      <c r="H10440" s="29" t="str">
        <f>_xlfn.XLOOKUP(G10440,[1]类目转化数据!B:B,[1]类目转化数据!C:C)</f>
        <v>后厨组</v>
      </c>
      <c r="I10440" s="29"/>
    </row>
    <row r="10441" ht="16.5" spans="1:9">
      <c r="A10441" s="29" t="s">
        <v>10728</v>
      </c>
      <c r="B10441" s="30">
        <v>100023636634</v>
      </c>
      <c r="C10441" s="31" t="s">
        <v>11139</v>
      </c>
      <c r="D10441" s="29" t="s">
        <v>8184</v>
      </c>
      <c r="E10441" s="29">
        <v>12999</v>
      </c>
      <c r="F10441" s="29" t="str">
        <f>_xlfn.XLOOKUP($G10441,[1]类目转化数据!$B:$B,[1]类目转化数据!$A:$A)</f>
        <v>制热设备</v>
      </c>
      <c r="G10441" s="29" t="s">
        <v>24</v>
      </c>
      <c r="H10441" s="29" t="str">
        <f>_xlfn.XLOOKUP(G10441,[1]类目转化数据!B:B,[1]类目转化数据!C:C)</f>
        <v>后厨组</v>
      </c>
      <c r="I10441" s="29"/>
    </row>
    <row r="10442" ht="16.5" spans="1:9">
      <c r="A10442" s="29" t="s">
        <v>10728</v>
      </c>
      <c r="B10442" s="30">
        <v>100012321317</v>
      </c>
      <c r="C10442" s="31" t="s">
        <v>11140</v>
      </c>
      <c r="D10442" s="29" t="s">
        <v>10684</v>
      </c>
      <c r="E10442" s="29">
        <v>9999</v>
      </c>
      <c r="F10442" s="29" t="str">
        <f>_xlfn.XLOOKUP($G10442,[1]类目转化数据!$B:$B,[1]类目转化数据!$A:$A)</f>
        <v>制热设备</v>
      </c>
      <c r="G10442" s="29" t="s">
        <v>24</v>
      </c>
      <c r="H10442" s="29" t="str">
        <f>_xlfn.XLOOKUP(G10442,[1]类目转化数据!B:B,[1]类目转化数据!C:C)</f>
        <v>后厨组</v>
      </c>
      <c r="I10442" s="29"/>
    </row>
    <row r="10443" ht="16.5" spans="1:9">
      <c r="A10443" s="29" t="s">
        <v>10728</v>
      </c>
      <c r="B10443" s="30">
        <v>100034785634</v>
      </c>
      <c r="C10443" s="31" t="s">
        <v>10767</v>
      </c>
      <c r="D10443" s="29" t="s">
        <v>8188</v>
      </c>
      <c r="E10443" s="29">
        <v>3899</v>
      </c>
      <c r="F10443" s="29" t="str">
        <f>_xlfn.XLOOKUP($G10443,[1]类目转化数据!$B:$B,[1]类目转化数据!$A:$A)</f>
        <v>制热设备</v>
      </c>
      <c r="G10443" s="29" t="s">
        <v>24</v>
      </c>
      <c r="H10443" s="29" t="str">
        <f>_xlfn.XLOOKUP(G10443,[1]类目转化数据!B:B,[1]类目转化数据!C:C)</f>
        <v>后厨组</v>
      </c>
      <c r="I10443" s="29"/>
    </row>
    <row r="10444" ht="16.5" spans="1:9">
      <c r="A10444" s="29" t="s">
        <v>10728</v>
      </c>
      <c r="B10444" s="30">
        <v>100016015496</v>
      </c>
      <c r="C10444" s="31" t="s">
        <v>11141</v>
      </c>
      <c r="D10444" s="29" t="s">
        <v>10759</v>
      </c>
      <c r="E10444" s="29">
        <v>1599</v>
      </c>
      <c r="F10444" s="29" t="str">
        <f>_xlfn.XLOOKUP($G10444,[1]类目转化数据!$B:$B,[1]类目转化数据!$A:$A)</f>
        <v>制热设备</v>
      </c>
      <c r="G10444" s="29" t="s">
        <v>24</v>
      </c>
      <c r="H10444" s="29" t="str">
        <f>_xlfn.XLOOKUP(G10444,[1]类目转化数据!B:B,[1]类目转化数据!C:C)</f>
        <v>后厨组</v>
      </c>
      <c r="I10444" s="29"/>
    </row>
    <row r="10445" ht="16.5" spans="1:9">
      <c r="A10445" s="29" t="s">
        <v>10728</v>
      </c>
      <c r="B10445" s="30">
        <v>100049064500</v>
      </c>
      <c r="C10445" s="31" t="s">
        <v>11142</v>
      </c>
      <c r="D10445" s="29" t="s">
        <v>8192</v>
      </c>
      <c r="E10445" s="29">
        <v>4980</v>
      </c>
      <c r="F10445" s="29" t="str">
        <f>_xlfn.XLOOKUP($G10445,[1]类目转化数据!$B:$B,[1]类目转化数据!$A:$A)</f>
        <v>制热设备</v>
      </c>
      <c r="G10445" s="29" t="s">
        <v>24</v>
      </c>
      <c r="H10445" s="29" t="str">
        <f>_xlfn.XLOOKUP(G10445,[1]类目转化数据!B:B,[1]类目转化数据!C:C)</f>
        <v>后厨组</v>
      </c>
      <c r="I10445" s="29"/>
    </row>
    <row r="10446" ht="16.5" spans="1:9">
      <c r="A10446" s="29" t="s">
        <v>10728</v>
      </c>
      <c r="B10446" s="30">
        <v>100059351674</v>
      </c>
      <c r="C10446" s="31" t="s">
        <v>11143</v>
      </c>
      <c r="D10446" s="29" t="s">
        <v>8200</v>
      </c>
      <c r="E10446" s="29">
        <v>5799</v>
      </c>
      <c r="F10446" s="29" t="str">
        <f>_xlfn.XLOOKUP($G10446,[1]类目转化数据!$B:$B,[1]类目转化数据!$A:$A)</f>
        <v>制热设备</v>
      </c>
      <c r="G10446" s="29" t="s">
        <v>24</v>
      </c>
      <c r="H10446" s="29" t="str">
        <f>_xlfn.XLOOKUP(G10446,[1]类目转化数据!B:B,[1]类目转化数据!C:C)</f>
        <v>后厨组</v>
      </c>
      <c r="I10446" s="29"/>
    </row>
    <row r="10447" ht="16.5" spans="1:9">
      <c r="A10447" s="29" t="s">
        <v>10728</v>
      </c>
      <c r="B10447" s="30">
        <v>100063363537</v>
      </c>
      <c r="C10447" s="31" t="s">
        <v>11144</v>
      </c>
      <c r="D10447" s="29" t="s">
        <v>8202</v>
      </c>
      <c r="E10447" s="29">
        <v>8199</v>
      </c>
      <c r="F10447" s="29" t="str">
        <f>_xlfn.XLOOKUP($G10447,[1]类目转化数据!$B:$B,[1]类目转化数据!$A:$A)</f>
        <v>制热设备</v>
      </c>
      <c r="G10447" s="29" t="s">
        <v>24</v>
      </c>
      <c r="H10447" s="29" t="str">
        <f>_xlfn.XLOOKUP(G10447,[1]类目转化数据!B:B,[1]类目转化数据!C:C)</f>
        <v>后厨组</v>
      </c>
      <c r="I10447" s="29"/>
    </row>
    <row r="10448" ht="16.5" spans="1:9">
      <c r="A10448" s="29" t="s">
        <v>10728</v>
      </c>
      <c r="B10448" s="30">
        <v>100059351676</v>
      </c>
      <c r="C10448" s="31" t="s">
        <v>11145</v>
      </c>
      <c r="D10448" s="29" t="s">
        <v>8198</v>
      </c>
      <c r="E10448" s="29">
        <v>3999</v>
      </c>
      <c r="F10448" s="29" t="str">
        <f>_xlfn.XLOOKUP($G10448,[1]类目转化数据!$B:$B,[1]类目转化数据!$A:$A)</f>
        <v>制热设备</v>
      </c>
      <c r="G10448" s="29" t="s">
        <v>24</v>
      </c>
      <c r="H10448" s="29" t="str">
        <f>_xlfn.XLOOKUP(G10448,[1]类目转化数据!B:B,[1]类目转化数据!C:C)</f>
        <v>后厨组</v>
      </c>
      <c r="I10448" s="29"/>
    </row>
    <row r="10449" ht="16.5" spans="1:9">
      <c r="A10449" s="29" t="s">
        <v>10728</v>
      </c>
      <c r="B10449" s="30">
        <v>100047919084</v>
      </c>
      <c r="C10449" s="31" t="s">
        <v>10770</v>
      </c>
      <c r="D10449" s="29" t="s">
        <v>10771</v>
      </c>
      <c r="E10449" s="29">
        <v>9499</v>
      </c>
      <c r="F10449" s="29" t="str">
        <f>_xlfn.XLOOKUP($G10449,[1]类目转化数据!$B:$B,[1]类目转化数据!$A:$A)</f>
        <v>制热设备</v>
      </c>
      <c r="G10449" s="29" t="s">
        <v>836</v>
      </c>
      <c r="H10449" s="29" t="str">
        <f>_xlfn.XLOOKUP(G10449,[1]类目转化数据!B:B,[1]类目转化数据!C:C)</f>
        <v>后厨组</v>
      </c>
      <c r="I10449" s="29"/>
    </row>
    <row r="10450" ht="16.5" spans="1:9">
      <c r="A10450" s="29" t="s">
        <v>10728</v>
      </c>
      <c r="B10450" s="30">
        <v>100129932203</v>
      </c>
      <c r="C10450" s="31" t="s">
        <v>11146</v>
      </c>
      <c r="D10450" s="29" t="s">
        <v>11147</v>
      </c>
      <c r="E10450" s="29">
        <v>2399</v>
      </c>
      <c r="F10450" s="29" t="str">
        <f>_xlfn.XLOOKUP($G10450,[1]类目转化数据!$B:$B,[1]类目转化数据!$A:$A)</f>
        <v>制热设备</v>
      </c>
      <c r="G10450" s="29" t="s">
        <v>24</v>
      </c>
      <c r="H10450" s="29" t="str">
        <f>_xlfn.XLOOKUP(G10450,[1]类目转化数据!B:B,[1]类目转化数据!C:C)</f>
        <v>后厨组</v>
      </c>
      <c r="I10450" s="29"/>
    </row>
    <row r="10451" ht="16.5" spans="1:9">
      <c r="A10451" s="29" t="s">
        <v>10728</v>
      </c>
      <c r="B10451" s="30">
        <v>100082777689</v>
      </c>
      <c r="C10451" s="31" t="s">
        <v>11148</v>
      </c>
      <c r="D10451" s="29" t="s">
        <v>9653</v>
      </c>
      <c r="E10451" s="29">
        <v>3599</v>
      </c>
      <c r="F10451" s="29" t="str">
        <f>_xlfn.XLOOKUP($G10451,[1]类目转化数据!$B:$B,[1]类目转化数据!$A:$A)</f>
        <v>制热设备</v>
      </c>
      <c r="G10451" s="29" t="s">
        <v>24</v>
      </c>
      <c r="H10451" s="29" t="str">
        <f>_xlfn.XLOOKUP(G10451,[1]类目转化数据!B:B,[1]类目转化数据!C:C)</f>
        <v>后厨组</v>
      </c>
      <c r="I10451" s="29"/>
    </row>
    <row r="10452" ht="16.5" spans="1:9">
      <c r="A10452" s="29" t="s">
        <v>10728</v>
      </c>
      <c r="B10452" s="30">
        <v>100047919088</v>
      </c>
      <c r="C10452" s="31" t="s">
        <v>10772</v>
      </c>
      <c r="D10452" s="29" t="s">
        <v>8180</v>
      </c>
      <c r="E10452" s="29">
        <v>6980</v>
      </c>
      <c r="F10452" s="29" t="str">
        <f>_xlfn.XLOOKUP($G10452,[1]类目转化数据!$B:$B,[1]类目转化数据!$A:$A)</f>
        <v>制热设备</v>
      </c>
      <c r="G10452" s="29" t="s">
        <v>836</v>
      </c>
      <c r="H10452" s="29" t="str">
        <f>_xlfn.XLOOKUP(G10452,[1]类目转化数据!B:B,[1]类目转化数据!C:C)</f>
        <v>后厨组</v>
      </c>
      <c r="I10452" s="29"/>
    </row>
    <row r="10453" ht="16.5" spans="1:9">
      <c r="A10453" s="29" t="s">
        <v>10728</v>
      </c>
      <c r="B10453" s="30">
        <v>100058037246</v>
      </c>
      <c r="C10453" s="31" t="s">
        <v>11149</v>
      </c>
      <c r="D10453" s="29" t="s">
        <v>9645</v>
      </c>
      <c r="E10453" s="29">
        <v>7980</v>
      </c>
      <c r="F10453" s="29" t="str">
        <f>_xlfn.XLOOKUP($G10453,[1]类目转化数据!$B:$B,[1]类目转化数据!$A:$A)</f>
        <v>制热设备</v>
      </c>
      <c r="G10453" s="29" t="s">
        <v>24</v>
      </c>
      <c r="H10453" s="29" t="str">
        <f>_xlfn.XLOOKUP(G10453,[1]类目转化数据!B:B,[1]类目转化数据!C:C)</f>
        <v>后厨组</v>
      </c>
      <c r="I10453" s="29"/>
    </row>
    <row r="10454" ht="16.5" spans="1:9">
      <c r="A10454" s="29" t="s">
        <v>10728</v>
      </c>
      <c r="B10454" s="30">
        <v>100129932295</v>
      </c>
      <c r="C10454" s="31" t="s">
        <v>11150</v>
      </c>
      <c r="D10454" s="29" t="s">
        <v>11151</v>
      </c>
      <c r="E10454" s="29">
        <v>1399</v>
      </c>
      <c r="F10454" s="29" t="str">
        <f>_xlfn.XLOOKUP($G10454,[1]类目转化数据!$B:$B,[1]类目转化数据!$A:$A)</f>
        <v>制热设备</v>
      </c>
      <c r="G10454" s="29" t="s">
        <v>24</v>
      </c>
      <c r="H10454" s="29" t="str">
        <f>_xlfn.XLOOKUP(G10454,[1]类目转化数据!B:B,[1]类目转化数据!C:C)</f>
        <v>后厨组</v>
      </c>
      <c r="I10454" s="29"/>
    </row>
    <row r="10455" ht="16.5" spans="1:9">
      <c r="A10455" s="29" t="s">
        <v>10728</v>
      </c>
      <c r="B10455" s="30">
        <v>100017094392</v>
      </c>
      <c r="C10455" s="31" t="s">
        <v>11152</v>
      </c>
      <c r="D10455" s="29" t="s">
        <v>11153</v>
      </c>
      <c r="E10455" s="29">
        <v>699</v>
      </c>
      <c r="F10455" s="29" t="str">
        <f>_xlfn.XLOOKUP($G10455,[1]类目转化数据!$B:$B,[1]类目转化数据!$A:$A)</f>
        <v>烟消洗设备</v>
      </c>
      <c r="G10455" s="29" t="s">
        <v>289</v>
      </c>
      <c r="H10455" s="29" t="str">
        <f>_xlfn.XLOOKUP(G10455,[1]类目转化数据!B:B,[1]类目转化数据!C:C)</f>
        <v>小客单</v>
      </c>
      <c r="I10455" s="29"/>
    </row>
    <row r="10456" ht="16.5" spans="1:9">
      <c r="A10456" s="29" t="s">
        <v>10728</v>
      </c>
      <c r="B10456" s="30">
        <v>100009770153</v>
      </c>
      <c r="C10456" s="31" t="s">
        <v>11154</v>
      </c>
      <c r="D10456" s="29" t="s">
        <v>11155</v>
      </c>
      <c r="E10456" s="29">
        <v>99</v>
      </c>
      <c r="F10456" s="29" t="str">
        <f>_xlfn.XLOOKUP($G10456,[1]类目转化数据!$B:$B,[1]类目转化数据!$A:$A)</f>
        <v>其他</v>
      </c>
      <c r="G10456" s="29" t="s">
        <v>38</v>
      </c>
      <c r="H10456" s="29" t="str">
        <f>_xlfn.XLOOKUP(G10456,[1]类目转化数据!B:B,[1]类目转化数据!C:C)</f>
        <v>/</v>
      </c>
      <c r="I10456" s="29"/>
    </row>
    <row r="10457" ht="16.5" spans="1:9">
      <c r="A10457" s="29" t="s">
        <v>10728</v>
      </c>
      <c r="B10457" s="30">
        <v>100008162158</v>
      </c>
      <c r="C10457" s="31" t="s">
        <v>11156</v>
      </c>
      <c r="D10457" s="29" t="s">
        <v>11157</v>
      </c>
      <c r="E10457" s="29">
        <v>59</v>
      </c>
      <c r="F10457" s="29" t="str">
        <f>_xlfn.XLOOKUP($G10457,[1]类目转化数据!$B:$B,[1]类目转化数据!$A:$A)</f>
        <v>其他</v>
      </c>
      <c r="G10457" s="29" t="s">
        <v>38</v>
      </c>
      <c r="H10457" s="29" t="str">
        <f>_xlfn.XLOOKUP(G10457,[1]类目转化数据!B:B,[1]类目转化数据!C:C)</f>
        <v>/</v>
      </c>
      <c r="I10457" s="29"/>
    </row>
    <row r="10458" ht="16.5" spans="1:9">
      <c r="A10458" s="29" t="s">
        <v>10728</v>
      </c>
      <c r="B10458" s="30">
        <v>100009770131</v>
      </c>
      <c r="C10458" s="31" t="s">
        <v>11158</v>
      </c>
      <c r="D10458" s="29" t="s">
        <v>11159</v>
      </c>
      <c r="E10458" s="29">
        <v>99</v>
      </c>
      <c r="F10458" s="29" t="str">
        <f>_xlfn.XLOOKUP($G10458,[1]类目转化数据!$B:$B,[1]类目转化数据!$A:$A)</f>
        <v>其他</v>
      </c>
      <c r="G10458" s="29" t="s">
        <v>38</v>
      </c>
      <c r="H10458" s="29" t="str">
        <f>_xlfn.XLOOKUP(G10458,[1]类目转化数据!B:B,[1]类目转化数据!C:C)</f>
        <v>/</v>
      </c>
      <c r="I10458" s="29"/>
    </row>
    <row r="10459" ht="16.5" spans="1:9">
      <c r="A10459" s="29" t="s">
        <v>10728</v>
      </c>
      <c r="B10459" s="30">
        <v>100068549732</v>
      </c>
      <c r="C10459" s="31" t="s">
        <v>11160</v>
      </c>
      <c r="D10459" s="29" t="s">
        <v>11161</v>
      </c>
      <c r="E10459" s="29">
        <v>99</v>
      </c>
      <c r="F10459" s="29" t="str">
        <f>_xlfn.XLOOKUP($G10459,[1]类目转化数据!$B:$B,[1]类目转化数据!$A:$A)</f>
        <v>其他</v>
      </c>
      <c r="G10459" s="29" t="s">
        <v>38</v>
      </c>
      <c r="H10459" s="29" t="str">
        <f>_xlfn.XLOOKUP(G10459,[1]类目转化数据!B:B,[1]类目转化数据!C:C)</f>
        <v>/</v>
      </c>
      <c r="I10459" s="29"/>
    </row>
    <row r="10460" ht="16.5" spans="1:9">
      <c r="A10460" s="29" t="s">
        <v>10728</v>
      </c>
      <c r="B10460" s="30">
        <v>100068549754</v>
      </c>
      <c r="C10460" s="31" t="s">
        <v>11162</v>
      </c>
      <c r="D10460" s="29" t="s">
        <v>11163</v>
      </c>
      <c r="E10460" s="29">
        <v>99</v>
      </c>
      <c r="F10460" s="29" t="str">
        <f>_xlfn.XLOOKUP($G10460,[1]类目转化数据!$B:$B,[1]类目转化数据!$A:$A)</f>
        <v>其他</v>
      </c>
      <c r="G10460" s="29" t="s">
        <v>38</v>
      </c>
      <c r="H10460" s="29" t="str">
        <f>_xlfn.XLOOKUP(G10460,[1]类目转化数据!B:B,[1]类目转化数据!C:C)</f>
        <v>/</v>
      </c>
      <c r="I10460" s="29"/>
    </row>
    <row r="10461" ht="16.5" spans="1:9">
      <c r="A10461" s="29" t="s">
        <v>10728</v>
      </c>
      <c r="B10461" s="30">
        <v>100069490853</v>
      </c>
      <c r="C10461" s="31" t="s">
        <v>11164</v>
      </c>
      <c r="D10461" s="29" t="s">
        <v>11165</v>
      </c>
      <c r="E10461" s="29">
        <v>59</v>
      </c>
      <c r="F10461" s="29" t="str">
        <f>_xlfn.XLOOKUP($G10461,[1]类目转化数据!$B:$B,[1]类目转化数据!$A:$A)</f>
        <v>其他</v>
      </c>
      <c r="G10461" s="29" t="s">
        <v>38</v>
      </c>
      <c r="H10461" s="29" t="str">
        <f>_xlfn.XLOOKUP(G10461,[1]类目转化数据!B:B,[1]类目转化数据!C:C)</f>
        <v>/</v>
      </c>
      <c r="I10461" s="29"/>
    </row>
    <row r="10462" ht="16.5" spans="1:9">
      <c r="A10462" s="29" t="s">
        <v>10728</v>
      </c>
      <c r="B10462" s="30">
        <v>100009770149</v>
      </c>
      <c r="C10462" s="31" t="s">
        <v>11166</v>
      </c>
      <c r="D10462" s="29" t="s">
        <v>11167</v>
      </c>
      <c r="E10462" s="29">
        <v>59</v>
      </c>
      <c r="F10462" s="29" t="str">
        <f>_xlfn.XLOOKUP($G10462,[1]类目转化数据!$B:$B,[1]类目转化数据!$A:$A)</f>
        <v>其他</v>
      </c>
      <c r="G10462" s="29" t="s">
        <v>38</v>
      </c>
      <c r="H10462" s="29" t="str">
        <f>_xlfn.XLOOKUP(G10462,[1]类目转化数据!B:B,[1]类目转化数据!C:C)</f>
        <v>/</v>
      </c>
      <c r="I10462" s="29"/>
    </row>
    <row r="10463" ht="16.5" spans="1:9">
      <c r="A10463" s="29" t="s">
        <v>10728</v>
      </c>
      <c r="B10463" s="30">
        <v>100068549758</v>
      </c>
      <c r="C10463" s="31" t="s">
        <v>11168</v>
      </c>
      <c r="D10463" s="29" t="s">
        <v>11167</v>
      </c>
      <c r="E10463" s="29">
        <v>59</v>
      </c>
      <c r="F10463" s="29" t="str">
        <f>_xlfn.XLOOKUP($G10463,[1]类目转化数据!$B:$B,[1]类目转化数据!$A:$A)</f>
        <v>其他</v>
      </c>
      <c r="G10463" s="29" t="s">
        <v>38</v>
      </c>
      <c r="H10463" s="29" t="str">
        <f>_xlfn.XLOOKUP(G10463,[1]类目转化数据!B:B,[1]类目转化数据!C:C)</f>
        <v>/</v>
      </c>
      <c r="I10463" s="29"/>
    </row>
    <row r="10464" ht="16.5" spans="1:9">
      <c r="A10464" s="29" t="s">
        <v>10728</v>
      </c>
      <c r="B10464" s="30">
        <v>100010169721</v>
      </c>
      <c r="C10464" s="31" t="s">
        <v>11169</v>
      </c>
      <c r="D10464" s="29" t="s">
        <v>11170</v>
      </c>
      <c r="E10464" s="29">
        <v>99</v>
      </c>
      <c r="F10464" s="29" t="str">
        <f>_xlfn.XLOOKUP($G10464,[1]类目转化数据!$B:$B,[1]类目转化数据!$A:$A)</f>
        <v>社会餐饮设备</v>
      </c>
      <c r="G10464" s="29" t="s">
        <v>11</v>
      </c>
      <c r="H10464" s="29" t="str">
        <f>_xlfn.XLOOKUP(G10464,[1]类目转化数据!B:B,[1]类目转化数据!C:C)</f>
        <v>小客单</v>
      </c>
      <c r="I10464" s="29"/>
    </row>
    <row r="10465" ht="16.5" spans="1:9">
      <c r="A10465" s="29" t="s">
        <v>10728</v>
      </c>
      <c r="B10465" s="30">
        <v>100017864684</v>
      </c>
      <c r="C10465" s="31" t="s">
        <v>8089</v>
      </c>
      <c r="D10465" s="29" t="s">
        <v>8324</v>
      </c>
      <c r="E10465" s="29">
        <v>62</v>
      </c>
      <c r="F10465" s="29" t="str">
        <f>_xlfn.XLOOKUP($G10465,[1]类目转化数据!$B:$B,[1]类目转化数据!$A:$A)</f>
        <v>其他</v>
      </c>
      <c r="G10465" s="29" t="s">
        <v>38</v>
      </c>
      <c r="H10465" s="29" t="str">
        <f>_xlfn.XLOOKUP(G10465,[1]类目转化数据!B:B,[1]类目转化数据!C:C)</f>
        <v>/</v>
      </c>
      <c r="I10465" s="29"/>
    </row>
    <row r="10466" ht="16.5" spans="1:9">
      <c r="A10466" s="29" t="s">
        <v>10728</v>
      </c>
      <c r="B10466" s="30">
        <v>100017864688</v>
      </c>
      <c r="C10466" s="31" t="s">
        <v>11171</v>
      </c>
      <c r="D10466" s="29" t="s">
        <v>11172</v>
      </c>
      <c r="E10466" s="29">
        <v>50</v>
      </c>
      <c r="F10466" s="29" t="str">
        <f>_xlfn.XLOOKUP($G10466,[1]类目转化数据!$B:$B,[1]类目转化数据!$A:$A)</f>
        <v>配件/赠品</v>
      </c>
      <c r="G10466" s="29" t="s">
        <v>613</v>
      </c>
      <c r="H10466" s="29" t="str">
        <f>_xlfn.XLOOKUP(G10466,[1]类目转化数据!B:B,[1]类目转化数据!C:C)</f>
        <v>直饮机组</v>
      </c>
      <c r="I10466" s="29"/>
    </row>
    <row r="10467" ht="16.5" spans="1:9">
      <c r="A10467" s="29" t="s">
        <v>10728</v>
      </c>
      <c r="B10467" s="30">
        <v>100017870598</v>
      </c>
      <c r="C10467" s="31" t="s">
        <v>11173</v>
      </c>
      <c r="D10467" s="29" t="s">
        <v>11174</v>
      </c>
      <c r="E10467" s="29">
        <v>149</v>
      </c>
      <c r="F10467" s="29" t="str">
        <f>_xlfn.XLOOKUP($G10467,[1]类目转化数据!$B:$B,[1]类目转化数据!$A:$A)</f>
        <v>社会餐饮设备</v>
      </c>
      <c r="G10467" s="29" t="s">
        <v>11</v>
      </c>
      <c r="H10467" s="29" t="str">
        <f>_xlfn.XLOOKUP(G10467,[1]类目转化数据!B:B,[1]类目转化数据!C:C)</f>
        <v>小客单</v>
      </c>
      <c r="I10467" s="29"/>
    </row>
    <row r="10468" ht="16.5" spans="1:9">
      <c r="A10468" s="29" t="s">
        <v>10728</v>
      </c>
      <c r="B10468" s="30">
        <v>100012832020</v>
      </c>
      <c r="C10468" s="31" t="s">
        <v>11175</v>
      </c>
      <c r="D10468" s="29" t="s">
        <v>8521</v>
      </c>
      <c r="E10468" s="29">
        <v>4998</v>
      </c>
      <c r="F10468" s="29" t="str">
        <f>_xlfn.XLOOKUP($G10468,[1]类目转化数据!$B:$B,[1]类目转化数据!$A:$A)</f>
        <v>机械设备</v>
      </c>
      <c r="G10468" s="29" t="s">
        <v>73</v>
      </c>
      <c r="H10468" s="29" t="str">
        <f>_xlfn.XLOOKUP(G10468,[1]类目转化数据!B:B,[1]类目转化数据!C:C)</f>
        <v>机械设备</v>
      </c>
      <c r="I10468" s="29"/>
    </row>
    <row r="10469" ht="16.5" spans="1:9">
      <c r="A10469" s="29" t="s">
        <v>10728</v>
      </c>
      <c r="B10469" s="30">
        <v>100161724768</v>
      </c>
      <c r="C10469" s="31" t="s">
        <v>11176</v>
      </c>
      <c r="D10469" s="29" t="s">
        <v>10193</v>
      </c>
      <c r="E10469" s="29">
        <v>2599</v>
      </c>
      <c r="F10469" s="29" t="str">
        <f>_xlfn.XLOOKUP($G10469,[1]类目转化数据!$B:$B,[1]类目转化数据!$A:$A)</f>
        <v>机械设备</v>
      </c>
      <c r="G10469" s="29" t="s">
        <v>73</v>
      </c>
      <c r="H10469" s="29" t="str">
        <f>_xlfn.XLOOKUP(G10469,[1]类目转化数据!B:B,[1]类目转化数据!C:C)</f>
        <v>机械设备</v>
      </c>
      <c r="I10469" s="29"/>
    </row>
    <row r="10470" ht="16.5" spans="1:9">
      <c r="A10470" s="29" t="s">
        <v>10728</v>
      </c>
      <c r="B10470" s="30">
        <v>100162563452</v>
      </c>
      <c r="C10470" s="31" t="s">
        <v>11177</v>
      </c>
      <c r="D10470" s="29" t="s">
        <v>10183</v>
      </c>
      <c r="E10470" s="29">
        <v>2999</v>
      </c>
      <c r="F10470" s="29" t="str">
        <f>_xlfn.XLOOKUP($G10470,[1]类目转化数据!$B:$B,[1]类目转化数据!$A:$A)</f>
        <v>机械设备</v>
      </c>
      <c r="G10470" s="29" t="s">
        <v>73</v>
      </c>
      <c r="H10470" s="29" t="str">
        <f>_xlfn.XLOOKUP(G10470,[1]类目转化数据!B:B,[1]类目转化数据!C:C)</f>
        <v>机械设备</v>
      </c>
      <c r="I10470" s="29"/>
    </row>
    <row r="10471" ht="16.5" spans="1:9">
      <c r="A10471" s="29" t="s">
        <v>10728</v>
      </c>
      <c r="B10471" s="30">
        <v>100162563432</v>
      </c>
      <c r="C10471" s="31" t="s">
        <v>11178</v>
      </c>
      <c r="D10471" s="29" t="s">
        <v>10152</v>
      </c>
      <c r="E10471" s="29">
        <v>3999</v>
      </c>
      <c r="F10471" s="29" t="str">
        <f>_xlfn.XLOOKUP($G10471,[1]类目转化数据!$B:$B,[1]类目转化数据!$A:$A)</f>
        <v>机械设备</v>
      </c>
      <c r="G10471" s="29" t="s">
        <v>73</v>
      </c>
      <c r="H10471" s="29" t="str">
        <f>_xlfn.XLOOKUP(G10471,[1]类目转化数据!B:B,[1]类目转化数据!C:C)</f>
        <v>机械设备</v>
      </c>
      <c r="I10471" s="29"/>
    </row>
    <row r="10472" ht="16.5" spans="1:9">
      <c r="A10472" s="29" t="s">
        <v>10728</v>
      </c>
      <c r="B10472" s="30">
        <v>100131635589</v>
      </c>
      <c r="C10472" s="31" t="s">
        <v>11179</v>
      </c>
      <c r="D10472" s="29" t="s">
        <v>10189</v>
      </c>
      <c r="E10472" s="29">
        <v>2599</v>
      </c>
      <c r="F10472" s="29" t="str">
        <f>_xlfn.XLOOKUP($G10472,[1]类目转化数据!$B:$B,[1]类目转化数据!$A:$A)</f>
        <v>机械设备</v>
      </c>
      <c r="G10472" s="29" t="s">
        <v>73</v>
      </c>
      <c r="H10472" s="29" t="str">
        <f>_xlfn.XLOOKUP(G10472,[1]类目转化数据!B:B,[1]类目转化数据!C:C)</f>
        <v>机械设备</v>
      </c>
      <c r="I10472" s="29"/>
    </row>
    <row r="10473" ht="16.5" spans="1:9">
      <c r="A10473" s="29" t="s">
        <v>10728</v>
      </c>
      <c r="B10473" s="30">
        <v>100270918244</v>
      </c>
      <c r="C10473" s="31" t="s">
        <v>11180</v>
      </c>
      <c r="D10473" s="29" t="s">
        <v>10289</v>
      </c>
      <c r="E10473" s="29">
        <v>9990</v>
      </c>
      <c r="F10473" s="29" t="str">
        <f>_xlfn.XLOOKUP($G10473,[1]类目转化数据!$B:$B,[1]类目转化数据!$A:$A)</f>
        <v>其他</v>
      </c>
      <c r="G10473" s="29" t="s">
        <v>78</v>
      </c>
      <c r="H10473" s="29" t="str">
        <f>_xlfn.XLOOKUP(G10473,[1]类目转化数据!B:B,[1]类目转化数据!C:C)</f>
        <v>智慧厨房</v>
      </c>
      <c r="I10473" s="29"/>
    </row>
    <row r="10474" ht="16.5" spans="1:9">
      <c r="A10474" s="29" t="s">
        <v>10728</v>
      </c>
      <c r="B10474" s="30">
        <v>100204398423</v>
      </c>
      <c r="C10474" s="31" t="s">
        <v>11181</v>
      </c>
      <c r="D10474" s="29" t="s">
        <v>10289</v>
      </c>
      <c r="E10474" s="29">
        <v>13990</v>
      </c>
      <c r="F10474" s="29" t="str">
        <f>_xlfn.XLOOKUP($G10474,[1]类目转化数据!$B:$B,[1]类目转化数据!$A:$A)</f>
        <v>其他</v>
      </c>
      <c r="G10474" s="29" t="s">
        <v>78</v>
      </c>
      <c r="H10474" s="29" t="str">
        <f>_xlfn.XLOOKUP(G10474,[1]类目转化数据!B:B,[1]类目转化数据!C:C)</f>
        <v>智慧厨房</v>
      </c>
      <c r="I10474" s="29"/>
    </row>
    <row r="10475" ht="16.5" spans="1:9">
      <c r="A10475" s="29" t="s">
        <v>10728</v>
      </c>
      <c r="B10475" s="30">
        <v>100017870608</v>
      </c>
      <c r="C10475" s="31" t="s">
        <v>11182</v>
      </c>
      <c r="D10475" s="29" t="s">
        <v>8322</v>
      </c>
      <c r="E10475" s="29">
        <v>2998</v>
      </c>
      <c r="F10475" s="29" t="str">
        <f>_xlfn.XLOOKUP($G10475,[1]类目转化数据!$B:$B,[1]类目转化数据!$A:$A)</f>
        <v>机械设备</v>
      </c>
      <c r="G10475" s="29" t="s">
        <v>73</v>
      </c>
      <c r="H10475" s="29" t="str">
        <f>_xlfn.XLOOKUP(G10475,[1]类目转化数据!B:B,[1]类目转化数据!C:C)</f>
        <v>机械设备</v>
      </c>
      <c r="I10475" s="29"/>
    </row>
    <row r="10476" ht="16.5" spans="1:9">
      <c r="A10476" s="29" t="s">
        <v>10728</v>
      </c>
      <c r="B10476" s="30">
        <v>100010178789</v>
      </c>
      <c r="C10476" s="31" t="s">
        <v>11183</v>
      </c>
      <c r="D10476" s="29" t="s">
        <v>8489</v>
      </c>
      <c r="E10476" s="29">
        <v>1599</v>
      </c>
      <c r="F10476" s="29" t="str">
        <f>_xlfn.XLOOKUP($G10476,[1]类目转化数据!$B:$B,[1]类目转化数据!$A:$A)</f>
        <v>制热设备</v>
      </c>
      <c r="G10476" s="29" t="s">
        <v>836</v>
      </c>
      <c r="H10476" s="29" t="str">
        <f>_xlfn.XLOOKUP(G10476,[1]类目转化数据!B:B,[1]类目转化数据!C:C)</f>
        <v>后厨组</v>
      </c>
      <c r="I10476" s="29"/>
    </row>
    <row r="10477" ht="16.5" spans="1:9">
      <c r="A10477" s="29" t="s">
        <v>10728</v>
      </c>
      <c r="B10477" s="30">
        <v>100025779326</v>
      </c>
      <c r="C10477" s="31" t="s">
        <v>11184</v>
      </c>
      <c r="D10477" s="29" t="s">
        <v>11185</v>
      </c>
      <c r="E10477" s="29">
        <v>26950</v>
      </c>
      <c r="F10477" s="29" t="str">
        <f>_xlfn.XLOOKUP($G10477,[1]类目转化数据!$B:$B,[1]类目转化数据!$A:$A)</f>
        <v>制热设备</v>
      </c>
      <c r="G10477" s="29" t="s">
        <v>836</v>
      </c>
      <c r="H10477" s="29" t="str">
        <f>_xlfn.XLOOKUP(G10477,[1]类目转化数据!B:B,[1]类目转化数据!C:C)</f>
        <v>后厨组</v>
      </c>
      <c r="I10477" s="29"/>
    </row>
    <row r="10478" ht="16.5" spans="1:9">
      <c r="A10478" s="29" t="s">
        <v>10728</v>
      </c>
      <c r="B10478" s="30">
        <v>100022214628</v>
      </c>
      <c r="C10478" s="31" t="s">
        <v>11186</v>
      </c>
      <c r="D10478" s="29" t="s">
        <v>11187</v>
      </c>
      <c r="E10478" s="29">
        <v>6399</v>
      </c>
      <c r="F10478" s="29" t="str">
        <f>_xlfn.XLOOKUP($G10478,[1]类目转化数据!$B:$B,[1]类目转化数据!$A:$A)</f>
        <v>机械设备</v>
      </c>
      <c r="G10478" s="29" t="s">
        <v>1214</v>
      </c>
      <c r="H10478" s="29" t="str">
        <f>_xlfn.XLOOKUP(G10478,[1]类目转化数据!B:B,[1]类目转化数据!C:C)</f>
        <v>机械设备</v>
      </c>
      <c r="I10478" s="29"/>
    </row>
    <row r="10479" ht="16.5" spans="1:9">
      <c r="A10479" s="29" t="s">
        <v>10728</v>
      </c>
      <c r="B10479" s="30">
        <v>100027460644</v>
      </c>
      <c r="C10479" s="31" t="s">
        <v>11188</v>
      </c>
      <c r="D10479" s="29" t="s">
        <v>8533</v>
      </c>
      <c r="E10479" s="29">
        <v>26800</v>
      </c>
      <c r="F10479" s="29" t="str">
        <f>_xlfn.XLOOKUP($G10479,[1]类目转化数据!$B:$B,[1]类目转化数据!$A:$A)</f>
        <v>机械设备</v>
      </c>
      <c r="G10479" s="29" t="s">
        <v>1214</v>
      </c>
      <c r="H10479" s="29" t="str">
        <f>_xlfn.XLOOKUP(G10479,[1]类目转化数据!B:B,[1]类目转化数据!C:C)</f>
        <v>机械设备</v>
      </c>
      <c r="I10479" s="29"/>
    </row>
    <row r="10480" ht="16.5" spans="1:9">
      <c r="A10480" s="29" t="s">
        <v>10728</v>
      </c>
      <c r="B10480" s="30">
        <v>100029837781</v>
      </c>
      <c r="C10480" s="31" t="s">
        <v>11189</v>
      </c>
      <c r="D10480" s="29" t="s">
        <v>11190</v>
      </c>
      <c r="E10480" s="29">
        <v>58800</v>
      </c>
      <c r="F10480" s="29" t="str">
        <f>_xlfn.XLOOKUP($G10480,[1]类目转化数据!$B:$B,[1]类目转化数据!$A:$A)</f>
        <v>烟消洗设备</v>
      </c>
      <c r="G10480" s="37" t="s">
        <v>2136</v>
      </c>
      <c r="H10480" s="29" t="str">
        <f>_xlfn.XLOOKUP(G10480,[1]类目转化数据!B:B,[1]类目转化数据!C:C)</f>
        <v>大锅灶组</v>
      </c>
      <c r="I10480" s="29"/>
    </row>
    <row r="10481" ht="16.5" spans="1:9">
      <c r="A10481" s="29" t="s">
        <v>10728</v>
      </c>
      <c r="B10481" s="30">
        <v>100032100425</v>
      </c>
      <c r="C10481" s="31" t="s">
        <v>11191</v>
      </c>
      <c r="D10481" s="29" t="s">
        <v>8535</v>
      </c>
      <c r="E10481" s="29">
        <v>29999</v>
      </c>
      <c r="F10481" s="29" t="str">
        <f>_xlfn.XLOOKUP($G10481,[1]类目转化数据!$B:$B,[1]类目转化数据!$A:$A)</f>
        <v>机械设备</v>
      </c>
      <c r="G10481" s="29" t="s">
        <v>1214</v>
      </c>
      <c r="H10481" s="29" t="str">
        <f>_xlfn.XLOOKUP(G10481,[1]类目转化数据!B:B,[1]类目转化数据!C:C)</f>
        <v>机械设备</v>
      </c>
      <c r="I10481" s="29"/>
    </row>
    <row r="10482" ht="16.5" spans="1:9">
      <c r="A10482" s="29" t="s">
        <v>10728</v>
      </c>
      <c r="B10482" s="30">
        <v>100063518432</v>
      </c>
      <c r="C10482" s="31" t="s">
        <v>11192</v>
      </c>
      <c r="D10482" s="29" t="s">
        <v>9102</v>
      </c>
      <c r="E10482" s="29">
        <v>29980</v>
      </c>
      <c r="F10482" s="29" t="str">
        <f>_xlfn.XLOOKUP($G10482,[1]类目转化数据!$B:$B,[1]类目转化数据!$A:$A)</f>
        <v>烟消洗设备</v>
      </c>
      <c r="G10482" s="29" t="s">
        <v>2136</v>
      </c>
      <c r="H10482" s="29" t="str">
        <f>_xlfn.XLOOKUP(G10482,[1]类目转化数据!B:B,[1]类目转化数据!C:C)</f>
        <v>大锅灶组</v>
      </c>
      <c r="I10482" s="29"/>
    </row>
    <row r="10483" ht="16.5" spans="1:9">
      <c r="A10483" s="29" t="s">
        <v>10728</v>
      </c>
      <c r="B10483" s="30">
        <v>100028067937</v>
      </c>
      <c r="C10483" s="31" t="s">
        <v>11193</v>
      </c>
      <c r="D10483" s="29" t="s">
        <v>9133</v>
      </c>
      <c r="E10483" s="29">
        <v>53999</v>
      </c>
      <c r="F10483" s="29" t="str">
        <f>_xlfn.XLOOKUP($G10483,[1]类目转化数据!$B:$B,[1]类目转化数据!$A:$A)</f>
        <v>机械设备</v>
      </c>
      <c r="G10483" s="29" t="s">
        <v>73</v>
      </c>
      <c r="H10483" s="29" t="str">
        <f>_xlfn.XLOOKUP(G10483,[1]类目转化数据!B:B,[1]类目转化数据!C:C)</f>
        <v>机械设备</v>
      </c>
      <c r="I10483" s="29"/>
    </row>
    <row r="10484" ht="16.5" spans="1:9">
      <c r="A10484" s="29" t="s">
        <v>10728</v>
      </c>
      <c r="B10484" s="30">
        <v>100018203888</v>
      </c>
      <c r="C10484" s="31" t="s">
        <v>11194</v>
      </c>
      <c r="D10484" s="29" t="s">
        <v>9196</v>
      </c>
      <c r="E10484" s="29">
        <v>5499</v>
      </c>
      <c r="F10484" s="29" t="str">
        <f>_xlfn.XLOOKUP($G10484,[1]类目转化数据!$B:$B,[1]类目转化数据!$A:$A)</f>
        <v>制冷设备</v>
      </c>
      <c r="G10484" s="29" t="s">
        <v>95</v>
      </c>
      <c r="H10484" s="29" t="str">
        <f>_xlfn.XLOOKUP(G10484,[1]类目转化数据!B:B,[1]类目转化数据!C:C)</f>
        <v>后厨组</v>
      </c>
      <c r="I10484" s="29"/>
    </row>
    <row r="10485" ht="16.5" spans="1:9">
      <c r="A10485" s="29" t="s">
        <v>10728</v>
      </c>
      <c r="B10485" s="30">
        <v>100027460596</v>
      </c>
      <c r="C10485" s="31" t="s">
        <v>11195</v>
      </c>
      <c r="D10485" s="29" t="s">
        <v>9824</v>
      </c>
      <c r="E10485" s="29">
        <v>11999</v>
      </c>
      <c r="F10485" s="29" t="str">
        <f>_xlfn.XLOOKUP($G10485,[1]类目转化数据!$B:$B,[1]类目转化数据!$A:$A)</f>
        <v>机械设备</v>
      </c>
      <c r="G10485" s="29" t="s">
        <v>1230</v>
      </c>
      <c r="H10485" s="29" t="str">
        <f>_xlfn.XLOOKUP(G10485,[1]类目转化数据!B:B,[1]类目转化数据!C:C)</f>
        <v>机械设备</v>
      </c>
      <c r="I10485" s="29"/>
    </row>
    <row r="10486" ht="16.5" spans="1:9">
      <c r="A10486" s="29" t="s">
        <v>10728</v>
      </c>
      <c r="B10486" s="30">
        <v>100028068005</v>
      </c>
      <c r="C10486" s="31" t="s">
        <v>11196</v>
      </c>
      <c r="D10486" s="29" t="s">
        <v>11190</v>
      </c>
      <c r="E10486" s="29">
        <v>36999</v>
      </c>
      <c r="F10486" s="29" t="str">
        <f>_xlfn.XLOOKUP($G10486,[1]类目转化数据!$B:$B,[1]类目转化数据!$A:$A)</f>
        <v>机械设备</v>
      </c>
      <c r="G10486" s="29" t="s">
        <v>1230</v>
      </c>
      <c r="H10486" s="29" t="str">
        <f>_xlfn.XLOOKUP(G10486,[1]类目转化数据!B:B,[1]类目转化数据!C:C)</f>
        <v>机械设备</v>
      </c>
      <c r="I10486" s="29"/>
    </row>
    <row r="10487" ht="16.5" spans="1:9">
      <c r="A10487" s="29" t="s">
        <v>10728</v>
      </c>
      <c r="B10487" s="30">
        <v>100028235935</v>
      </c>
      <c r="C10487" s="31" t="s">
        <v>11197</v>
      </c>
      <c r="D10487" s="29" t="s">
        <v>11198</v>
      </c>
      <c r="E10487" s="29">
        <v>17999</v>
      </c>
      <c r="F10487" s="29" t="str">
        <f>_xlfn.XLOOKUP($G10487,[1]类目转化数据!$B:$B,[1]类目转化数据!$A:$A)</f>
        <v>机械设备</v>
      </c>
      <c r="G10487" s="29" t="s">
        <v>1230</v>
      </c>
      <c r="H10487" s="29" t="str">
        <f>_xlfn.XLOOKUP(G10487,[1]类目转化数据!B:B,[1]类目转化数据!C:C)</f>
        <v>机械设备</v>
      </c>
      <c r="I10487" s="29"/>
    </row>
    <row r="10488" ht="16.5" spans="1:9">
      <c r="A10488" s="29" t="s">
        <v>10728</v>
      </c>
      <c r="B10488" s="30">
        <v>100028067981</v>
      </c>
      <c r="C10488" s="31" t="s">
        <v>11199</v>
      </c>
      <c r="D10488" s="29" t="s">
        <v>11190</v>
      </c>
      <c r="E10488" s="29">
        <v>36999</v>
      </c>
      <c r="F10488" s="29" t="str">
        <f>_xlfn.XLOOKUP($G10488,[1]类目转化数据!$B:$B,[1]类目转化数据!$A:$A)</f>
        <v>机械设备</v>
      </c>
      <c r="G10488" s="29" t="s">
        <v>1230</v>
      </c>
      <c r="H10488" s="29" t="str">
        <f>_xlfn.XLOOKUP(G10488,[1]类目转化数据!B:B,[1]类目转化数据!C:C)</f>
        <v>机械设备</v>
      </c>
      <c r="I10488" s="29"/>
    </row>
    <row r="10489" ht="16.5" spans="1:9">
      <c r="A10489" s="29" t="s">
        <v>10728</v>
      </c>
      <c r="B10489" s="30">
        <v>100014879893</v>
      </c>
      <c r="C10489" s="31" t="s">
        <v>11200</v>
      </c>
      <c r="D10489" s="29" t="s">
        <v>9824</v>
      </c>
      <c r="E10489" s="29">
        <v>11999</v>
      </c>
      <c r="F10489" s="29" t="str">
        <f>_xlfn.XLOOKUP($G10489,[1]类目转化数据!$B:$B,[1]类目转化数据!$A:$A)</f>
        <v>机械设备</v>
      </c>
      <c r="G10489" s="29" t="s">
        <v>1230</v>
      </c>
      <c r="H10489" s="29" t="str">
        <f>_xlfn.XLOOKUP(G10489,[1]类目转化数据!B:B,[1]类目转化数据!C:C)</f>
        <v>机械设备</v>
      </c>
      <c r="I10489" s="29"/>
    </row>
    <row r="10490" ht="16.5" spans="1:9">
      <c r="A10490" s="29" t="s">
        <v>10728</v>
      </c>
      <c r="B10490" s="30">
        <v>100032115277</v>
      </c>
      <c r="C10490" s="31" t="s">
        <v>11201</v>
      </c>
      <c r="D10490" s="29" t="s">
        <v>11202</v>
      </c>
      <c r="E10490" s="29">
        <v>4599</v>
      </c>
      <c r="F10490" s="29" t="str">
        <f>_xlfn.XLOOKUP($G10490,[1]类目转化数据!$B:$B,[1]类目转化数据!$A:$A)</f>
        <v>机械设备</v>
      </c>
      <c r="G10490" s="29" t="s">
        <v>73</v>
      </c>
      <c r="H10490" s="29" t="str">
        <f>_xlfn.XLOOKUP(G10490,[1]类目转化数据!B:B,[1]类目转化数据!C:C)</f>
        <v>机械设备</v>
      </c>
      <c r="I10490" s="29"/>
    </row>
    <row r="10491" ht="16.5" spans="1:9">
      <c r="A10491" s="29" t="s">
        <v>10728</v>
      </c>
      <c r="B10491" s="30">
        <v>100036450299</v>
      </c>
      <c r="C10491" s="31" t="s">
        <v>11203</v>
      </c>
      <c r="D10491" s="29" t="s">
        <v>11204</v>
      </c>
      <c r="E10491" s="29">
        <v>5399</v>
      </c>
      <c r="F10491" s="29" t="str">
        <f>_xlfn.XLOOKUP($G10491,[1]类目转化数据!$B:$B,[1]类目转化数据!$A:$A)</f>
        <v>机械设备</v>
      </c>
      <c r="G10491" s="29" t="s">
        <v>1230</v>
      </c>
      <c r="H10491" s="29" t="str">
        <f>_xlfn.XLOOKUP(G10491,[1]类目转化数据!B:B,[1]类目转化数据!C:C)</f>
        <v>机械设备</v>
      </c>
      <c r="I10491" s="29"/>
    </row>
    <row r="10492" ht="16.5" spans="1:9">
      <c r="A10492" s="29" t="s">
        <v>10728</v>
      </c>
      <c r="B10492" s="30">
        <v>100028994193</v>
      </c>
      <c r="C10492" s="31" t="s">
        <v>11205</v>
      </c>
      <c r="D10492" s="29" t="s">
        <v>11206</v>
      </c>
      <c r="E10492" s="29">
        <v>29800</v>
      </c>
      <c r="F10492" s="29" t="str">
        <f>_xlfn.XLOOKUP($G10492,[1]类目转化数据!$B:$B,[1]类目转化数据!$A:$A)</f>
        <v>机械设备</v>
      </c>
      <c r="G10492" s="29" t="s">
        <v>1230</v>
      </c>
      <c r="H10492" s="29" t="str">
        <f>_xlfn.XLOOKUP(G10492,[1]类目转化数据!B:B,[1]类目转化数据!C:C)</f>
        <v>机械设备</v>
      </c>
      <c r="I10492" s="29"/>
    </row>
    <row r="10493" ht="16.5" spans="1:9">
      <c r="A10493" s="29" t="s">
        <v>10728</v>
      </c>
      <c r="B10493" s="30">
        <v>100009241556</v>
      </c>
      <c r="C10493" s="31" t="s">
        <v>11207</v>
      </c>
      <c r="D10493" s="29" t="s">
        <v>9931</v>
      </c>
      <c r="E10493" s="29">
        <v>969</v>
      </c>
      <c r="F10493" s="29" t="str">
        <f>_xlfn.XLOOKUP($G10493,[1]类目转化数据!$B:$B,[1]类目转化数据!$A:$A)</f>
        <v>社会餐饮设备</v>
      </c>
      <c r="G10493" s="29" t="s">
        <v>46</v>
      </c>
      <c r="H10493" s="29" t="str">
        <f>_xlfn.XLOOKUP(G10493,[1]类目转化数据!B:B,[1]类目转化数据!C:C)</f>
        <v>小客单</v>
      </c>
      <c r="I10493" s="29"/>
    </row>
    <row r="10494" ht="16.5" spans="1:9">
      <c r="A10494" s="29" t="s">
        <v>10728</v>
      </c>
      <c r="B10494" s="30">
        <v>100010402051</v>
      </c>
      <c r="C10494" s="31" t="s">
        <v>11208</v>
      </c>
      <c r="D10494" s="29" t="s">
        <v>9945</v>
      </c>
      <c r="E10494" s="29">
        <v>1099</v>
      </c>
      <c r="F10494" s="29" t="str">
        <f>_xlfn.XLOOKUP($G10494,[1]类目转化数据!$B:$B,[1]类目转化数据!$A:$A)</f>
        <v>社会餐饮设备</v>
      </c>
      <c r="G10494" s="29" t="s">
        <v>46</v>
      </c>
      <c r="H10494" s="29" t="str">
        <f>_xlfn.XLOOKUP(G10494,[1]类目转化数据!B:B,[1]类目转化数据!C:C)</f>
        <v>小客单</v>
      </c>
      <c r="I10494" s="29"/>
    </row>
    <row r="10495" ht="16.5" spans="1:9">
      <c r="A10495" s="29" t="s">
        <v>10728</v>
      </c>
      <c r="B10495" s="30">
        <v>100222038117</v>
      </c>
      <c r="C10495" s="31" t="s">
        <v>11209</v>
      </c>
      <c r="D10495" s="29" t="s">
        <v>9931</v>
      </c>
      <c r="E10495" s="29">
        <v>1238</v>
      </c>
      <c r="F10495" s="29" t="str">
        <f>_xlfn.XLOOKUP($G10495,[1]类目转化数据!$B:$B,[1]类目转化数据!$A:$A)</f>
        <v>社会餐饮设备</v>
      </c>
      <c r="G10495" s="29" t="s">
        <v>46</v>
      </c>
      <c r="H10495" s="29" t="str">
        <f>_xlfn.XLOOKUP(G10495,[1]类目转化数据!B:B,[1]类目转化数据!C:C)</f>
        <v>小客单</v>
      </c>
      <c r="I10495" s="29"/>
    </row>
    <row r="10496" ht="16.5" spans="1:9">
      <c r="A10496" s="29" t="s">
        <v>10728</v>
      </c>
      <c r="B10496" s="30">
        <v>100022340572</v>
      </c>
      <c r="C10496" s="31" t="s">
        <v>11210</v>
      </c>
      <c r="D10496" s="29" t="s">
        <v>9947</v>
      </c>
      <c r="E10496" s="29">
        <v>1199</v>
      </c>
      <c r="F10496" s="29" t="str">
        <f>_xlfn.XLOOKUP($G10496,[1]类目转化数据!$B:$B,[1]类目转化数据!$A:$A)</f>
        <v>社会餐饮设备</v>
      </c>
      <c r="G10496" s="29" t="s">
        <v>46</v>
      </c>
      <c r="H10496" s="29" t="str">
        <f>_xlfn.XLOOKUP(G10496,[1]类目转化数据!B:B,[1]类目转化数据!C:C)</f>
        <v>小客单</v>
      </c>
      <c r="I10496" s="29"/>
    </row>
    <row r="10497" ht="16.5" spans="1:9">
      <c r="A10497" s="29" t="s">
        <v>10728</v>
      </c>
      <c r="B10497" s="30">
        <v>100010477557</v>
      </c>
      <c r="C10497" s="31" t="s">
        <v>11211</v>
      </c>
      <c r="D10497" s="29" t="s">
        <v>11212</v>
      </c>
      <c r="E10497" s="29">
        <v>139</v>
      </c>
      <c r="F10497" s="29" t="str">
        <f>_xlfn.XLOOKUP($G10497,[1]类目转化数据!$B:$B,[1]类目转化数据!$A:$A)</f>
        <v>制冷设备</v>
      </c>
      <c r="G10497" s="29" t="s">
        <v>918</v>
      </c>
      <c r="H10497" s="29" t="str">
        <f>_xlfn.XLOOKUP(G10497,[1]类目转化数据!B:B,[1]类目转化数据!C:C)</f>
        <v>后厨组</v>
      </c>
      <c r="I10497" s="29"/>
    </row>
    <row r="10498" ht="16.5" spans="1:9">
      <c r="A10498" s="29" t="s">
        <v>10728</v>
      </c>
      <c r="B10498" s="30">
        <v>100010577723</v>
      </c>
      <c r="C10498" s="31" t="s">
        <v>11213</v>
      </c>
      <c r="D10498" s="29" t="s">
        <v>8478</v>
      </c>
      <c r="E10498" s="29">
        <v>799</v>
      </c>
      <c r="F10498" s="29" t="str">
        <f>_xlfn.XLOOKUP($G10498,[1]类目转化数据!$B:$B,[1]类目转化数据!$A:$A)</f>
        <v>烟消洗设备</v>
      </c>
      <c r="G10498" s="29" t="s">
        <v>289</v>
      </c>
      <c r="H10498" s="29" t="str">
        <f>_xlfn.XLOOKUP(G10498,[1]类目转化数据!B:B,[1]类目转化数据!C:C)</f>
        <v>小客单</v>
      </c>
      <c r="I10498" s="29"/>
    </row>
    <row r="10499" ht="16.5" spans="1:9">
      <c r="A10499" s="29" t="s">
        <v>10728</v>
      </c>
      <c r="B10499" s="30">
        <v>100019789136</v>
      </c>
      <c r="C10499" s="31" t="s">
        <v>11214</v>
      </c>
      <c r="D10499" s="29" t="s">
        <v>11215</v>
      </c>
      <c r="E10499" s="29">
        <v>419</v>
      </c>
      <c r="F10499" s="29" t="str">
        <f>_xlfn.XLOOKUP($G10499,[1]类目转化数据!$B:$B,[1]类目转化数据!$A:$A)</f>
        <v>烟消洗设备</v>
      </c>
      <c r="G10499" s="29" t="s">
        <v>289</v>
      </c>
      <c r="H10499" s="29" t="str">
        <f>_xlfn.XLOOKUP(G10499,[1]类目转化数据!B:B,[1]类目转化数据!C:C)</f>
        <v>小客单</v>
      </c>
      <c r="I10499" s="29"/>
    </row>
    <row r="10500" ht="16.5" spans="1:9">
      <c r="A10500" s="29" t="s">
        <v>10728</v>
      </c>
      <c r="B10500" s="30">
        <v>100009280553</v>
      </c>
      <c r="C10500" s="31" t="s">
        <v>11216</v>
      </c>
      <c r="D10500" s="29" t="s">
        <v>11153</v>
      </c>
      <c r="E10500" s="29">
        <v>699</v>
      </c>
      <c r="F10500" s="29" t="str">
        <f>_xlfn.XLOOKUP($G10500,[1]类目转化数据!$B:$B,[1]类目转化数据!$A:$A)</f>
        <v>烟消洗设备</v>
      </c>
      <c r="G10500" s="29" t="s">
        <v>289</v>
      </c>
      <c r="H10500" s="29" t="str">
        <f>_xlfn.XLOOKUP(G10500,[1]类目转化数据!B:B,[1]类目转化数据!C:C)</f>
        <v>小客单</v>
      </c>
      <c r="I10500" s="29"/>
    </row>
    <row r="10501" ht="16.5" spans="1:9">
      <c r="A10501" s="29" t="s">
        <v>10728</v>
      </c>
      <c r="B10501" s="30">
        <v>100019789146</v>
      </c>
      <c r="C10501" s="31" t="s">
        <v>11217</v>
      </c>
      <c r="D10501" s="29" t="s">
        <v>8474</v>
      </c>
      <c r="E10501" s="29">
        <v>549</v>
      </c>
      <c r="F10501" s="29" t="str">
        <f>_xlfn.XLOOKUP($G10501,[1]类目转化数据!$B:$B,[1]类目转化数据!$A:$A)</f>
        <v>烟消洗设备</v>
      </c>
      <c r="G10501" s="29" t="s">
        <v>289</v>
      </c>
      <c r="H10501" s="29" t="str">
        <f>_xlfn.XLOOKUP(G10501,[1]类目转化数据!B:B,[1]类目转化数据!C:C)</f>
        <v>小客单</v>
      </c>
      <c r="I10501" s="29"/>
    </row>
    <row r="10502" ht="16.5" spans="1:9">
      <c r="A10502" s="29" t="s">
        <v>10728</v>
      </c>
      <c r="B10502" s="30">
        <v>100019789166</v>
      </c>
      <c r="C10502" s="31" t="s">
        <v>11218</v>
      </c>
      <c r="D10502" s="29" t="s">
        <v>11219</v>
      </c>
      <c r="E10502" s="29">
        <v>499</v>
      </c>
      <c r="F10502" s="29" t="str">
        <f>_xlfn.XLOOKUP($G10502,[1]类目转化数据!$B:$B,[1]类目转化数据!$A:$A)</f>
        <v>烟消洗设备</v>
      </c>
      <c r="G10502" s="29" t="s">
        <v>289</v>
      </c>
      <c r="H10502" s="29" t="str">
        <f>_xlfn.XLOOKUP(G10502,[1]类目转化数据!B:B,[1]类目转化数据!C:C)</f>
        <v>小客单</v>
      </c>
      <c r="I10502" s="29"/>
    </row>
    <row r="10503" ht="16.5" spans="1:9">
      <c r="A10503" s="29" t="s">
        <v>10728</v>
      </c>
      <c r="B10503" s="30">
        <v>100019789202</v>
      </c>
      <c r="C10503" s="31" t="s">
        <v>11220</v>
      </c>
      <c r="D10503" s="29" t="s">
        <v>8486</v>
      </c>
      <c r="E10503" s="29">
        <v>569</v>
      </c>
      <c r="F10503" s="29" t="str">
        <f>_xlfn.XLOOKUP($G10503,[1]类目转化数据!$B:$B,[1]类目转化数据!$A:$A)</f>
        <v>烟消洗设备</v>
      </c>
      <c r="G10503" s="29" t="s">
        <v>289</v>
      </c>
      <c r="H10503" s="29" t="str">
        <f>_xlfn.XLOOKUP(G10503,[1]类目转化数据!B:B,[1]类目转化数据!C:C)</f>
        <v>小客单</v>
      </c>
      <c r="I10503" s="29"/>
    </row>
    <row r="10504" ht="16.5" spans="1:9">
      <c r="A10504" s="29" t="s">
        <v>10728</v>
      </c>
      <c r="B10504" s="30">
        <v>100019789156</v>
      </c>
      <c r="C10504" s="31" t="s">
        <v>11221</v>
      </c>
      <c r="D10504" s="29" t="s">
        <v>11222</v>
      </c>
      <c r="E10504" s="29">
        <v>359</v>
      </c>
      <c r="F10504" s="29" t="str">
        <f>_xlfn.XLOOKUP($G10504,[1]类目转化数据!$B:$B,[1]类目转化数据!$A:$A)</f>
        <v>烟消洗设备</v>
      </c>
      <c r="G10504" s="29" t="s">
        <v>289</v>
      </c>
      <c r="H10504" s="29" t="str">
        <f>_xlfn.XLOOKUP(G10504,[1]类目转化数据!B:B,[1]类目转化数据!C:C)</f>
        <v>小客单</v>
      </c>
      <c r="I10504" s="29"/>
    </row>
    <row r="10505" ht="16.5" spans="1:9">
      <c r="A10505" s="29" t="s">
        <v>10728</v>
      </c>
      <c r="B10505" s="30">
        <v>100024221726</v>
      </c>
      <c r="C10505" s="31" t="s">
        <v>11223</v>
      </c>
      <c r="D10505" s="29" t="s">
        <v>8476</v>
      </c>
      <c r="E10505" s="29">
        <v>599</v>
      </c>
      <c r="F10505" s="29" t="str">
        <f>_xlfn.XLOOKUP($G10505,[1]类目转化数据!$B:$B,[1]类目转化数据!$A:$A)</f>
        <v>烟消洗设备</v>
      </c>
      <c r="G10505" s="29" t="s">
        <v>289</v>
      </c>
      <c r="H10505" s="29" t="str">
        <f>_xlfn.XLOOKUP(G10505,[1]类目转化数据!B:B,[1]类目转化数据!C:C)</f>
        <v>小客单</v>
      </c>
      <c r="I10505" s="29"/>
    </row>
    <row r="10506" ht="16.5" spans="1:9">
      <c r="A10506" s="29" t="s">
        <v>10728</v>
      </c>
      <c r="B10506" s="30">
        <v>100027144394</v>
      </c>
      <c r="C10506" s="31" t="s">
        <v>11224</v>
      </c>
      <c r="D10506" s="29" t="s">
        <v>11116</v>
      </c>
      <c r="E10506" s="29">
        <v>699</v>
      </c>
      <c r="F10506" s="29" t="str">
        <f>_xlfn.XLOOKUP($G10506,[1]类目转化数据!$B:$B,[1]类目转化数据!$A:$A)</f>
        <v>烟消洗设备</v>
      </c>
      <c r="G10506" s="29" t="s">
        <v>289</v>
      </c>
      <c r="H10506" s="29" t="str">
        <f>_xlfn.XLOOKUP(G10506,[1]类目转化数据!B:B,[1]类目转化数据!C:C)</f>
        <v>小客单</v>
      </c>
      <c r="I10506" s="29"/>
    </row>
    <row r="10507" ht="16.5" spans="1:9">
      <c r="A10507" s="29" t="s">
        <v>10728</v>
      </c>
      <c r="B10507" s="30">
        <v>100019789188</v>
      </c>
      <c r="C10507" s="31" t="s">
        <v>11225</v>
      </c>
      <c r="D10507" s="29" t="s">
        <v>8472</v>
      </c>
      <c r="E10507" s="29">
        <v>319</v>
      </c>
      <c r="F10507" s="29" t="str">
        <f>_xlfn.XLOOKUP($G10507,[1]类目转化数据!$B:$B,[1]类目转化数据!$A:$A)</f>
        <v>烟消洗设备</v>
      </c>
      <c r="G10507" s="29" t="s">
        <v>289</v>
      </c>
      <c r="H10507" s="29" t="str">
        <f>_xlfn.XLOOKUP(G10507,[1]类目转化数据!B:B,[1]类目转化数据!C:C)</f>
        <v>小客单</v>
      </c>
      <c r="I10507" s="29"/>
    </row>
    <row r="10508" ht="16.5" spans="1:9">
      <c r="A10508" s="29" t="s">
        <v>10728</v>
      </c>
      <c r="B10508" s="30">
        <v>100032099173</v>
      </c>
      <c r="C10508" s="31" t="s">
        <v>11226</v>
      </c>
      <c r="D10508" s="29" t="s">
        <v>11227</v>
      </c>
      <c r="E10508" s="29">
        <v>599</v>
      </c>
      <c r="F10508" s="29" t="str">
        <f>_xlfn.XLOOKUP($G10508,[1]类目转化数据!$B:$B,[1]类目转化数据!$A:$A)</f>
        <v>烟消洗设备</v>
      </c>
      <c r="G10508" s="29" t="s">
        <v>289</v>
      </c>
      <c r="H10508" s="29" t="str">
        <f>_xlfn.XLOOKUP(G10508,[1]类目转化数据!B:B,[1]类目转化数据!C:C)</f>
        <v>小客单</v>
      </c>
      <c r="I10508" s="29"/>
    </row>
    <row r="10509" ht="16.5" spans="1:9">
      <c r="A10509" s="29" t="s">
        <v>10728</v>
      </c>
      <c r="B10509" s="30">
        <v>100020785118</v>
      </c>
      <c r="C10509" s="31" t="s">
        <v>11228</v>
      </c>
      <c r="D10509" s="29" t="s">
        <v>8484</v>
      </c>
      <c r="E10509" s="29">
        <v>399</v>
      </c>
      <c r="F10509" s="29" t="str">
        <f>_xlfn.XLOOKUP($G10509,[1]类目转化数据!$B:$B,[1]类目转化数据!$A:$A)</f>
        <v>烟消洗设备</v>
      </c>
      <c r="G10509" s="29" t="s">
        <v>289</v>
      </c>
      <c r="H10509" s="29" t="str">
        <f>_xlfn.XLOOKUP(G10509,[1]类目转化数据!B:B,[1]类目转化数据!C:C)</f>
        <v>小客单</v>
      </c>
      <c r="I10509" s="29"/>
    </row>
    <row r="10510" ht="16.5" spans="1:9">
      <c r="A10510" s="29" t="s">
        <v>10728</v>
      </c>
      <c r="B10510" s="30">
        <v>100046910928</v>
      </c>
      <c r="C10510" s="31" t="s">
        <v>11229</v>
      </c>
      <c r="D10510" s="29" t="s">
        <v>11230</v>
      </c>
      <c r="E10510" s="29">
        <v>369</v>
      </c>
      <c r="F10510" s="29" t="str">
        <f>_xlfn.XLOOKUP($G10510,[1]类目转化数据!$B:$B,[1]类目转化数据!$A:$A)</f>
        <v>烟消洗设备</v>
      </c>
      <c r="G10510" s="29" t="s">
        <v>289</v>
      </c>
      <c r="H10510" s="29" t="str">
        <f>_xlfn.XLOOKUP(G10510,[1]类目转化数据!B:B,[1]类目转化数据!C:C)</f>
        <v>小客单</v>
      </c>
      <c r="I10510" s="29"/>
    </row>
    <row r="10511" ht="16.5" spans="1:9">
      <c r="A10511" s="29" t="s">
        <v>10728</v>
      </c>
      <c r="B10511" s="30">
        <v>100069034559</v>
      </c>
      <c r="C10511" s="31" t="s">
        <v>11231</v>
      </c>
      <c r="D10511" s="29" t="s">
        <v>9830</v>
      </c>
      <c r="E10511" s="29">
        <v>469</v>
      </c>
      <c r="F10511" s="29" t="str">
        <f>_xlfn.XLOOKUP($G10511,[1]类目转化数据!$B:$B,[1]类目转化数据!$A:$A)</f>
        <v>烟消洗设备</v>
      </c>
      <c r="G10511" s="29" t="s">
        <v>289</v>
      </c>
      <c r="H10511" s="29" t="str">
        <f>_xlfn.XLOOKUP(G10511,[1]类目转化数据!B:B,[1]类目转化数据!C:C)</f>
        <v>小客单</v>
      </c>
      <c r="I10511" s="29"/>
    </row>
    <row r="10512" ht="16.5" spans="1:9">
      <c r="A10512" s="29" t="s">
        <v>10728</v>
      </c>
      <c r="B10512" s="30">
        <v>100026694873</v>
      </c>
      <c r="C10512" s="31" t="s">
        <v>11232</v>
      </c>
      <c r="D10512" s="29" t="s">
        <v>8480</v>
      </c>
      <c r="E10512" s="29">
        <v>799</v>
      </c>
      <c r="F10512" s="29" t="str">
        <f>_xlfn.XLOOKUP($G10512,[1]类目转化数据!$B:$B,[1]类目转化数据!$A:$A)</f>
        <v>烟消洗设备</v>
      </c>
      <c r="G10512" s="29" t="s">
        <v>289</v>
      </c>
      <c r="H10512" s="29" t="str">
        <f>_xlfn.XLOOKUP(G10512,[1]类目转化数据!B:B,[1]类目转化数据!C:C)</f>
        <v>小客单</v>
      </c>
      <c r="I10512" s="29"/>
    </row>
    <row r="10513" ht="16.5" spans="1:9">
      <c r="A10513" s="29" t="s">
        <v>10728</v>
      </c>
      <c r="B10513" s="30">
        <v>100057893877</v>
      </c>
      <c r="C10513" s="31" t="s">
        <v>11233</v>
      </c>
      <c r="D10513" s="29" t="s">
        <v>8482</v>
      </c>
      <c r="E10513" s="29">
        <v>799</v>
      </c>
      <c r="F10513" s="29" t="str">
        <f>_xlfn.XLOOKUP($G10513,[1]类目转化数据!$B:$B,[1]类目转化数据!$A:$A)</f>
        <v>烟消洗设备</v>
      </c>
      <c r="G10513" s="29" t="s">
        <v>289</v>
      </c>
      <c r="H10513" s="29" t="str">
        <f>_xlfn.XLOOKUP(G10513,[1]类目转化数据!B:B,[1]类目转化数据!C:C)</f>
        <v>小客单</v>
      </c>
      <c r="I10513" s="29"/>
    </row>
    <row r="10514" ht="16.5" spans="1:9">
      <c r="A10514" s="29" t="s">
        <v>10728</v>
      </c>
      <c r="B10514" s="30">
        <v>100010577727</v>
      </c>
      <c r="C10514" s="31" t="s">
        <v>11234</v>
      </c>
      <c r="D10514" s="29" t="s">
        <v>8617</v>
      </c>
      <c r="E10514" s="29">
        <v>1898</v>
      </c>
      <c r="F10514" s="29" t="str">
        <f>_xlfn.XLOOKUP($G10514,[1]类目转化数据!$B:$B,[1]类目转化数据!$A:$A)</f>
        <v>制冷设备</v>
      </c>
      <c r="G10514" s="29" t="s">
        <v>918</v>
      </c>
      <c r="H10514" s="29" t="str">
        <f>_xlfn.XLOOKUP(G10514,[1]类目转化数据!B:B,[1]类目转化数据!C:C)</f>
        <v>后厨组</v>
      </c>
      <c r="I10514" s="29"/>
    </row>
    <row r="10515" ht="16.5" spans="1:9">
      <c r="A10515" s="29" t="s">
        <v>10728</v>
      </c>
      <c r="B10515" s="30">
        <v>100013253555</v>
      </c>
      <c r="C10515" s="31" t="s">
        <v>11235</v>
      </c>
      <c r="D10515" s="29" t="s">
        <v>8621</v>
      </c>
      <c r="E10515" s="29">
        <v>1298</v>
      </c>
      <c r="F10515" s="29" t="str">
        <f>_xlfn.XLOOKUP($G10515,[1]类目转化数据!$B:$B,[1]类目转化数据!$A:$A)</f>
        <v>制冷设备</v>
      </c>
      <c r="G10515" s="29" t="s">
        <v>918</v>
      </c>
      <c r="H10515" s="29" t="str">
        <f>_xlfn.XLOOKUP(G10515,[1]类目转化数据!B:B,[1]类目转化数据!C:C)</f>
        <v>后厨组</v>
      </c>
      <c r="I10515" s="29"/>
    </row>
    <row r="10516" ht="16.5" spans="1:9">
      <c r="A10516" s="29" t="s">
        <v>10728</v>
      </c>
      <c r="B10516" s="30">
        <v>100033864572</v>
      </c>
      <c r="C10516" s="31" t="s">
        <v>11236</v>
      </c>
      <c r="D10516" s="29" t="s">
        <v>8696</v>
      </c>
      <c r="E10516" s="29">
        <v>1999</v>
      </c>
      <c r="F10516" s="29" t="str">
        <f>_xlfn.XLOOKUP($G10516,[1]类目转化数据!$B:$B,[1]类目转化数据!$A:$A)</f>
        <v>制冷设备</v>
      </c>
      <c r="G10516" s="29" t="s">
        <v>918</v>
      </c>
      <c r="H10516" s="29" t="str">
        <f>_xlfn.XLOOKUP(G10516,[1]类目转化数据!B:B,[1]类目转化数据!C:C)</f>
        <v>后厨组</v>
      </c>
      <c r="I10516" s="29"/>
    </row>
    <row r="10517" ht="16.5" spans="1:9">
      <c r="A10517" s="29" t="s">
        <v>10728</v>
      </c>
      <c r="B10517" s="30">
        <v>100018404928</v>
      </c>
      <c r="C10517" s="31" t="s">
        <v>11237</v>
      </c>
      <c r="D10517" s="29" t="s">
        <v>10072</v>
      </c>
      <c r="E10517" s="29">
        <v>4899</v>
      </c>
      <c r="F10517" s="29" t="str">
        <f>_xlfn.XLOOKUP($G10517,[1]类目转化数据!$B:$B,[1]类目转化数据!$A:$A)</f>
        <v>制冷设备</v>
      </c>
      <c r="G10517" s="29" t="s">
        <v>95</v>
      </c>
      <c r="H10517" s="29" t="str">
        <f>_xlfn.XLOOKUP(G10517,[1]类目转化数据!B:B,[1]类目转化数据!C:C)</f>
        <v>后厨组</v>
      </c>
      <c r="I10517" s="29"/>
    </row>
    <row r="10518" ht="16.5" spans="1:9">
      <c r="A10518" s="29" t="s">
        <v>10728</v>
      </c>
      <c r="B10518" s="30">
        <v>100040985744</v>
      </c>
      <c r="C10518" s="31" t="s">
        <v>11238</v>
      </c>
      <c r="D10518" s="29" t="s">
        <v>11239</v>
      </c>
      <c r="E10518" s="29">
        <v>4999</v>
      </c>
      <c r="F10518" s="29" t="str">
        <f>_xlfn.XLOOKUP($G10518,[1]类目转化数据!$B:$B,[1]类目转化数据!$A:$A)</f>
        <v>制冷设备</v>
      </c>
      <c r="G10518" s="29" t="s">
        <v>918</v>
      </c>
      <c r="H10518" s="29" t="str">
        <f>_xlfn.XLOOKUP(G10518,[1]类目转化数据!B:B,[1]类目转化数据!C:C)</f>
        <v>后厨组</v>
      </c>
      <c r="I10518" s="29"/>
    </row>
    <row r="10519" ht="16.5" spans="1:9">
      <c r="A10519" s="29" t="s">
        <v>10728</v>
      </c>
      <c r="B10519" s="30">
        <v>100044394231</v>
      </c>
      <c r="C10519" s="31" t="s">
        <v>11240</v>
      </c>
      <c r="D10519" s="29" t="s">
        <v>11241</v>
      </c>
      <c r="E10519" s="29">
        <v>3999</v>
      </c>
      <c r="F10519" s="29" t="str">
        <f>_xlfn.XLOOKUP($G10519,[1]类目转化数据!$B:$B,[1]类目转化数据!$A:$A)</f>
        <v>制冷设备</v>
      </c>
      <c r="G10519" s="29" t="s">
        <v>918</v>
      </c>
      <c r="H10519" s="29" t="str">
        <f>_xlfn.XLOOKUP(G10519,[1]类目转化数据!B:B,[1]类目转化数据!C:C)</f>
        <v>后厨组</v>
      </c>
      <c r="I10519" s="29"/>
    </row>
    <row r="10520" ht="16.5" spans="1:9">
      <c r="A10520" s="29" t="s">
        <v>10728</v>
      </c>
      <c r="B10520" s="30">
        <v>100046910844</v>
      </c>
      <c r="C10520" s="31" t="s">
        <v>11242</v>
      </c>
      <c r="D10520" s="29" t="s">
        <v>8344</v>
      </c>
      <c r="E10520" s="29">
        <v>1899</v>
      </c>
      <c r="F10520" s="29" t="str">
        <f>_xlfn.XLOOKUP($G10520,[1]类目转化数据!$B:$B,[1]类目转化数据!$A:$A)</f>
        <v>制冷设备</v>
      </c>
      <c r="G10520" s="29" t="s">
        <v>918</v>
      </c>
      <c r="H10520" s="29" t="str">
        <f>_xlfn.XLOOKUP(G10520,[1]类目转化数据!B:B,[1]类目转化数据!C:C)</f>
        <v>后厨组</v>
      </c>
      <c r="I10520" s="29"/>
    </row>
    <row r="10521" ht="16.5" spans="1:9">
      <c r="A10521" s="29" t="s">
        <v>10728</v>
      </c>
      <c r="B10521" s="30">
        <v>100045974972</v>
      </c>
      <c r="C10521" s="31" t="s">
        <v>11243</v>
      </c>
      <c r="D10521" s="29" t="s">
        <v>8340</v>
      </c>
      <c r="E10521" s="29">
        <v>1499</v>
      </c>
      <c r="F10521" s="29" t="str">
        <f>_xlfn.XLOOKUP($G10521,[1]类目转化数据!$B:$B,[1]类目转化数据!$A:$A)</f>
        <v>制冷设备</v>
      </c>
      <c r="G10521" s="29" t="s">
        <v>918</v>
      </c>
      <c r="H10521" s="29" t="str">
        <f>_xlfn.XLOOKUP(G10521,[1]类目转化数据!B:B,[1]类目转化数据!C:C)</f>
        <v>后厨组</v>
      </c>
      <c r="I10521" s="29"/>
    </row>
    <row r="10522" ht="16.5" spans="1:9">
      <c r="A10522" s="29" t="s">
        <v>10728</v>
      </c>
      <c r="B10522" s="30">
        <v>100053041324</v>
      </c>
      <c r="C10522" s="31" t="s">
        <v>11244</v>
      </c>
      <c r="D10522" s="29" t="s">
        <v>11245</v>
      </c>
      <c r="E10522" s="29">
        <v>8999</v>
      </c>
      <c r="F10522" s="29" t="str">
        <f>_xlfn.XLOOKUP($G10522,[1]类目转化数据!$B:$B,[1]类目转化数据!$A:$A)</f>
        <v>制冷设备</v>
      </c>
      <c r="G10522" s="29" t="s">
        <v>918</v>
      </c>
      <c r="H10522" s="29" t="str">
        <f>_xlfn.XLOOKUP(G10522,[1]类目转化数据!B:B,[1]类目转化数据!C:C)</f>
        <v>后厨组</v>
      </c>
      <c r="I10522" s="29"/>
    </row>
    <row r="10523" ht="16.5" spans="1:9">
      <c r="A10523" s="29" t="s">
        <v>10728</v>
      </c>
      <c r="B10523" s="30">
        <v>100046910826</v>
      </c>
      <c r="C10523" s="31" t="s">
        <v>11246</v>
      </c>
      <c r="D10523" s="29" t="s">
        <v>8342</v>
      </c>
      <c r="E10523" s="29">
        <v>1599</v>
      </c>
      <c r="F10523" s="29" t="str">
        <f>_xlfn.XLOOKUP($G10523,[1]类目转化数据!$B:$B,[1]类目转化数据!$A:$A)</f>
        <v>制冷设备</v>
      </c>
      <c r="G10523" s="29" t="s">
        <v>918</v>
      </c>
      <c r="H10523" s="29" t="str">
        <f>_xlfn.XLOOKUP(G10523,[1]类目转化数据!B:B,[1]类目转化数据!C:C)</f>
        <v>后厨组</v>
      </c>
      <c r="I10523" s="29"/>
    </row>
    <row r="10524" ht="16.5" spans="1:9">
      <c r="A10524" s="29" t="s">
        <v>10728</v>
      </c>
      <c r="B10524" s="30">
        <v>100106696481</v>
      </c>
      <c r="C10524" s="31" t="s">
        <v>11247</v>
      </c>
      <c r="D10524" s="29" t="s">
        <v>10118</v>
      </c>
      <c r="E10524" s="29">
        <v>849</v>
      </c>
      <c r="F10524" s="29" t="str">
        <f>_xlfn.XLOOKUP($G10524,[1]类目转化数据!$B:$B,[1]类目转化数据!$A:$A)</f>
        <v>制冷设备</v>
      </c>
      <c r="G10524" s="29" t="s">
        <v>918</v>
      </c>
      <c r="H10524" s="29" t="str">
        <f>_xlfn.XLOOKUP(G10524,[1]类目转化数据!B:B,[1]类目转化数据!C:C)</f>
        <v>后厨组</v>
      </c>
      <c r="I10524" s="29"/>
    </row>
    <row r="10525" ht="16.5" spans="1:9">
      <c r="A10525" s="29" t="s">
        <v>10728</v>
      </c>
      <c r="B10525" s="30">
        <v>100013253527</v>
      </c>
      <c r="C10525" s="31" t="s">
        <v>11248</v>
      </c>
      <c r="D10525" s="29" t="s">
        <v>8623</v>
      </c>
      <c r="E10525" s="29">
        <v>949</v>
      </c>
      <c r="F10525" s="29" t="str">
        <f>_xlfn.XLOOKUP($G10525,[1]类目转化数据!$B:$B,[1]类目转化数据!$A:$A)</f>
        <v>制冷设备</v>
      </c>
      <c r="G10525" s="29" t="s">
        <v>918</v>
      </c>
      <c r="H10525" s="29" t="str">
        <f>_xlfn.XLOOKUP(G10525,[1]类目转化数据!B:B,[1]类目转化数据!C:C)</f>
        <v>后厨组</v>
      </c>
      <c r="I10525" s="29"/>
    </row>
    <row r="10526" ht="16.5" spans="1:9">
      <c r="A10526" s="29" t="s">
        <v>10728</v>
      </c>
      <c r="B10526" s="30">
        <v>100190185255</v>
      </c>
      <c r="C10526" s="31" t="s">
        <v>11249</v>
      </c>
      <c r="D10526" s="29" t="s">
        <v>8124</v>
      </c>
      <c r="E10526" s="29">
        <v>4680</v>
      </c>
      <c r="F10526" s="29" t="str">
        <f>_xlfn.XLOOKUP($G10526,[1]类目转化数据!$B:$B,[1]类目转化数据!$A:$A)</f>
        <v>其他</v>
      </c>
      <c r="G10526" s="29" t="s">
        <v>78</v>
      </c>
      <c r="H10526" s="29" t="str">
        <f>_xlfn.XLOOKUP(G10526,[1]类目转化数据!B:B,[1]类目转化数据!C:C)</f>
        <v>智慧厨房</v>
      </c>
      <c r="I10526" s="29"/>
    </row>
    <row r="10527" ht="16.5" spans="1:9">
      <c r="A10527" s="29" t="s">
        <v>10728</v>
      </c>
      <c r="B10527" s="30">
        <v>100054082842</v>
      </c>
      <c r="C10527" s="31" t="s">
        <v>11250</v>
      </c>
      <c r="D10527" s="29" t="s">
        <v>8625</v>
      </c>
      <c r="E10527" s="29">
        <v>1999</v>
      </c>
      <c r="F10527" s="29" t="str">
        <f>_xlfn.XLOOKUP($G10527,[1]类目转化数据!$B:$B,[1]类目转化数据!$A:$A)</f>
        <v>制冷设备</v>
      </c>
      <c r="G10527" s="29" t="s">
        <v>918</v>
      </c>
      <c r="H10527" s="29" t="str">
        <f>_xlfn.XLOOKUP(G10527,[1]类目转化数据!B:B,[1]类目转化数据!C:C)</f>
        <v>后厨组</v>
      </c>
      <c r="I10527" s="29"/>
    </row>
    <row r="10528" ht="16.5" spans="1:9">
      <c r="A10528" s="29" t="s">
        <v>10728</v>
      </c>
      <c r="B10528" s="30">
        <v>100053041290</v>
      </c>
      <c r="C10528" s="31" t="s">
        <v>11251</v>
      </c>
      <c r="D10528" s="29" t="s">
        <v>11252</v>
      </c>
      <c r="E10528" s="29">
        <v>9999</v>
      </c>
      <c r="F10528" s="29" t="str">
        <f>_xlfn.XLOOKUP($G10528,[1]类目转化数据!$B:$B,[1]类目转化数据!$A:$A)</f>
        <v>制冷设备</v>
      </c>
      <c r="G10528" s="29" t="s">
        <v>918</v>
      </c>
      <c r="H10528" s="29" t="str">
        <f>_xlfn.XLOOKUP(G10528,[1]类目转化数据!B:B,[1]类目转化数据!C:C)</f>
        <v>后厨组</v>
      </c>
      <c r="I10528" s="29"/>
    </row>
    <row r="10529" ht="16.5" spans="1:9">
      <c r="A10529" s="29" t="s">
        <v>10728</v>
      </c>
      <c r="B10529" s="30">
        <v>100205435508</v>
      </c>
      <c r="C10529" s="31" t="s">
        <v>11253</v>
      </c>
      <c r="D10529" s="29" t="s">
        <v>10070</v>
      </c>
      <c r="E10529" s="29">
        <v>5899</v>
      </c>
      <c r="F10529" s="29" t="str">
        <f>_xlfn.XLOOKUP($G10529,[1]类目转化数据!$B:$B,[1]类目转化数据!$A:$A)</f>
        <v>制冷设备</v>
      </c>
      <c r="G10529" s="29" t="s">
        <v>918</v>
      </c>
      <c r="H10529" s="29" t="str">
        <f>_xlfn.XLOOKUP(G10529,[1]类目转化数据!B:B,[1]类目转化数据!C:C)</f>
        <v>后厨组</v>
      </c>
      <c r="I10529" s="29"/>
    </row>
    <row r="10530" ht="16.5" spans="1:9">
      <c r="A10530" s="29" t="s">
        <v>10728</v>
      </c>
      <c r="B10530" s="30">
        <v>100211437185</v>
      </c>
      <c r="C10530" s="31" t="s">
        <v>11254</v>
      </c>
      <c r="D10530" s="29" t="s">
        <v>8124</v>
      </c>
      <c r="E10530" s="29">
        <v>7680</v>
      </c>
      <c r="F10530" s="29" t="str">
        <f>_xlfn.XLOOKUP($G10530,[1]类目转化数据!$B:$B,[1]类目转化数据!$A:$A)</f>
        <v>其他</v>
      </c>
      <c r="G10530" s="29" t="s">
        <v>78</v>
      </c>
      <c r="H10530" s="29" t="str">
        <f>_xlfn.XLOOKUP(G10530,[1]类目转化数据!B:B,[1]类目转化数据!C:C)</f>
        <v>智慧厨房</v>
      </c>
      <c r="I10530" s="29"/>
    </row>
    <row r="10531" ht="16.5" spans="1:9">
      <c r="A10531" s="29" t="s">
        <v>10728</v>
      </c>
      <c r="B10531" s="30">
        <v>100281439040</v>
      </c>
      <c r="C10531" s="31" t="s">
        <v>11255</v>
      </c>
      <c r="D10531" s="29" t="s">
        <v>8124</v>
      </c>
      <c r="E10531" s="29">
        <v>9680</v>
      </c>
      <c r="F10531" s="29" t="str">
        <f>_xlfn.XLOOKUP($G10531,[1]类目转化数据!$B:$B,[1]类目转化数据!$A:$A)</f>
        <v>其他</v>
      </c>
      <c r="G10531" s="29" t="s">
        <v>78</v>
      </c>
      <c r="H10531" s="29" t="str">
        <f>_xlfn.XLOOKUP(G10531,[1]类目转化数据!B:B,[1]类目转化数据!C:C)</f>
        <v>智慧厨房</v>
      </c>
      <c r="I10531" s="29"/>
    </row>
    <row r="10532" ht="16.5" spans="1:9">
      <c r="A10532" s="29" t="s">
        <v>10728</v>
      </c>
      <c r="B10532" s="30">
        <v>100281439058</v>
      </c>
      <c r="C10532" s="31" t="s">
        <v>11256</v>
      </c>
      <c r="D10532" s="29" t="s">
        <v>8124</v>
      </c>
      <c r="E10532" s="29">
        <v>5680</v>
      </c>
      <c r="F10532" s="29" t="str">
        <f>_xlfn.XLOOKUP($G10532,[1]类目转化数据!$B:$B,[1]类目转化数据!$A:$A)</f>
        <v>其他</v>
      </c>
      <c r="G10532" s="29" t="s">
        <v>78</v>
      </c>
      <c r="H10532" s="29" t="str">
        <f>_xlfn.XLOOKUP(G10532,[1]类目转化数据!B:B,[1]类目转化数据!C:C)</f>
        <v>智慧厨房</v>
      </c>
      <c r="I10532" s="29"/>
    </row>
    <row r="10533" ht="16.5" spans="1:9">
      <c r="A10533" s="29" t="s">
        <v>10728</v>
      </c>
      <c r="B10533" s="30">
        <v>100225627639</v>
      </c>
      <c r="C10533" s="31" t="s">
        <v>11257</v>
      </c>
      <c r="D10533" s="29" t="s">
        <v>10561</v>
      </c>
      <c r="E10533" s="29">
        <v>12990</v>
      </c>
      <c r="F10533" s="29" t="str">
        <f>_xlfn.XLOOKUP($G10533,[1]类目转化数据!$B:$B,[1]类目转化数据!$A:$A)</f>
        <v>其他</v>
      </c>
      <c r="G10533" s="29" t="s">
        <v>78</v>
      </c>
      <c r="H10533" s="29" t="str">
        <f>_xlfn.XLOOKUP(G10533,[1]类目转化数据!B:B,[1]类目转化数据!C:C)</f>
        <v>智慧厨房</v>
      </c>
      <c r="I10533" s="29"/>
    </row>
    <row r="10534" ht="16.5" spans="1:9">
      <c r="A10534" s="29" t="s">
        <v>10728</v>
      </c>
      <c r="B10534" s="30">
        <v>100010604549</v>
      </c>
      <c r="C10534" s="31" t="s">
        <v>11258</v>
      </c>
      <c r="D10534" s="29" t="s">
        <v>11259</v>
      </c>
      <c r="E10534" s="29">
        <v>298</v>
      </c>
      <c r="F10534" s="29" t="str">
        <f>_xlfn.XLOOKUP($G10534,[1]类目转化数据!$B:$B,[1]类目转化数据!$A:$A)</f>
        <v>社会餐饮设备</v>
      </c>
      <c r="G10534" s="29" t="s">
        <v>11</v>
      </c>
      <c r="H10534" s="29" t="str">
        <f>_xlfn.XLOOKUP(G10534,[1]类目转化数据!B:B,[1]类目转化数据!C:C)</f>
        <v>小客单</v>
      </c>
      <c r="I10534" s="29"/>
    </row>
    <row r="10535" ht="16.5" spans="1:9">
      <c r="A10535" s="29" t="s">
        <v>10728</v>
      </c>
      <c r="B10535" s="30">
        <v>100012681785</v>
      </c>
      <c r="C10535" s="31" t="s">
        <v>11260</v>
      </c>
      <c r="D10535" s="29" t="s">
        <v>11261</v>
      </c>
      <c r="E10535" s="29">
        <v>338</v>
      </c>
      <c r="F10535" s="29" t="str">
        <f>_xlfn.XLOOKUP($G10535,[1]类目转化数据!$B:$B,[1]类目转化数据!$A:$A)</f>
        <v>社会餐饮设备</v>
      </c>
      <c r="G10535" s="29" t="s">
        <v>11</v>
      </c>
      <c r="H10535" s="29" t="str">
        <f>_xlfn.XLOOKUP(G10535,[1]类目转化数据!B:B,[1]类目转化数据!C:C)</f>
        <v>小客单</v>
      </c>
      <c r="I10535" s="29"/>
    </row>
    <row r="10536" ht="16.5" spans="1:9">
      <c r="A10536" s="29" t="s">
        <v>10728</v>
      </c>
      <c r="B10536" s="30">
        <v>100015982846</v>
      </c>
      <c r="C10536" s="31" t="s">
        <v>11262</v>
      </c>
      <c r="D10536" s="29" t="s">
        <v>9565</v>
      </c>
      <c r="E10536" s="29">
        <v>599</v>
      </c>
      <c r="F10536" s="29" t="str">
        <f>_xlfn.XLOOKUP($G10536,[1]类目转化数据!$B:$B,[1]类目转化数据!$A:$A)</f>
        <v>社会餐饮设备</v>
      </c>
      <c r="G10536" s="29" t="s">
        <v>11</v>
      </c>
      <c r="H10536" s="29" t="str">
        <f>_xlfn.XLOOKUP(G10536,[1]类目转化数据!B:B,[1]类目转化数据!C:C)</f>
        <v>小客单</v>
      </c>
      <c r="I10536" s="29"/>
    </row>
    <row r="10537" ht="16.5" spans="1:9">
      <c r="A10537" s="29" t="s">
        <v>10728</v>
      </c>
      <c r="B10537" s="30">
        <v>100024547194</v>
      </c>
      <c r="C10537" s="31" t="s">
        <v>11263</v>
      </c>
      <c r="D10537" s="29" t="s">
        <v>11264</v>
      </c>
      <c r="E10537" s="29">
        <v>388</v>
      </c>
      <c r="F10537" s="29" t="str">
        <f>_xlfn.XLOOKUP($G10537,[1]类目转化数据!$B:$B,[1]类目转化数据!$A:$A)</f>
        <v>社会餐饮设备</v>
      </c>
      <c r="G10537" s="29" t="s">
        <v>11</v>
      </c>
      <c r="H10537" s="29" t="str">
        <f>_xlfn.XLOOKUP(G10537,[1]类目转化数据!B:B,[1]类目转化数据!C:C)</f>
        <v>小客单</v>
      </c>
      <c r="I10537" s="29"/>
    </row>
    <row r="10538" ht="16.5" spans="1:9">
      <c r="A10538" s="29" t="s">
        <v>10728</v>
      </c>
      <c r="B10538" s="30">
        <v>100020978365</v>
      </c>
      <c r="C10538" s="31" t="s">
        <v>11265</v>
      </c>
      <c r="D10538" s="29" t="s">
        <v>11266</v>
      </c>
      <c r="E10538" s="29">
        <v>499</v>
      </c>
      <c r="F10538" s="29" t="str">
        <f>_xlfn.XLOOKUP($G10538,[1]类目转化数据!$B:$B,[1]类目转化数据!$A:$A)</f>
        <v>社会餐饮设备</v>
      </c>
      <c r="G10538" s="29" t="s">
        <v>11</v>
      </c>
      <c r="H10538" s="29" t="str">
        <f>_xlfn.XLOOKUP(G10538,[1]类目转化数据!B:B,[1]类目转化数据!C:C)</f>
        <v>小客单</v>
      </c>
      <c r="I10538" s="29"/>
    </row>
    <row r="10539" ht="16.5" spans="1:9">
      <c r="A10539" s="29" t="s">
        <v>10728</v>
      </c>
      <c r="B10539" s="30">
        <v>100017892600</v>
      </c>
      <c r="C10539" s="31" t="s">
        <v>9564</v>
      </c>
      <c r="D10539" s="29" t="s">
        <v>9565</v>
      </c>
      <c r="E10539" s="29">
        <v>599</v>
      </c>
      <c r="F10539" s="29" t="str">
        <f>_xlfn.XLOOKUP($G10539,[1]类目转化数据!$B:$B,[1]类目转化数据!$A:$A)</f>
        <v>社会餐饮设备</v>
      </c>
      <c r="G10539" s="29" t="s">
        <v>11</v>
      </c>
      <c r="H10539" s="29" t="str">
        <f>_xlfn.XLOOKUP(G10539,[1]类目转化数据!B:B,[1]类目转化数据!C:C)</f>
        <v>小客单</v>
      </c>
      <c r="I10539" s="29"/>
    </row>
    <row r="10540" ht="16.5" spans="1:9">
      <c r="A10540" s="29" t="s">
        <v>10728</v>
      </c>
      <c r="B10540" s="30">
        <v>100027538030</v>
      </c>
      <c r="C10540" s="31" t="s">
        <v>11267</v>
      </c>
      <c r="D10540" s="29" t="s">
        <v>11268</v>
      </c>
      <c r="E10540" s="29">
        <v>559</v>
      </c>
      <c r="F10540" s="29" t="str">
        <f>_xlfn.XLOOKUP($G10540,[1]类目转化数据!$B:$B,[1]类目转化数据!$A:$A)</f>
        <v>社会餐饮设备</v>
      </c>
      <c r="G10540" s="29" t="s">
        <v>11</v>
      </c>
      <c r="H10540" s="29" t="str">
        <f>_xlfn.XLOOKUP(G10540,[1]类目转化数据!B:B,[1]类目转化数据!C:C)</f>
        <v>小客单</v>
      </c>
      <c r="I10540" s="29"/>
    </row>
    <row r="10541" ht="16.5" spans="1:9">
      <c r="A10541" s="29" t="s">
        <v>10728</v>
      </c>
      <c r="B10541" s="30">
        <v>100024547188</v>
      </c>
      <c r="C10541" s="31" t="s">
        <v>11269</v>
      </c>
      <c r="D10541" s="29" t="s">
        <v>8037</v>
      </c>
      <c r="E10541" s="29">
        <v>438</v>
      </c>
      <c r="F10541" s="29" t="str">
        <f>_xlfn.XLOOKUP($G10541,[1]类目转化数据!$B:$B,[1]类目转化数据!$A:$A)</f>
        <v>社会餐饮设备</v>
      </c>
      <c r="G10541" s="29" t="s">
        <v>11</v>
      </c>
      <c r="H10541" s="29" t="str">
        <f>_xlfn.XLOOKUP(G10541,[1]类目转化数据!B:B,[1]类目转化数据!C:C)</f>
        <v>小客单</v>
      </c>
      <c r="I10541" s="29"/>
    </row>
    <row r="10542" ht="16.5" spans="1:9">
      <c r="A10542" s="29" t="s">
        <v>10728</v>
      </c>
      <c r="B10542" s="30">
        <v>100027538082</v>
      </c>
      <c r="C10542" s="31" t="s">
        <v>11270</v>
      </c>
      <c r="D10542" s="29" t="s">
        <v>11271</v>
      </c>
      <c r="E10542" s="29">
        <v>459</v>
      </c>
      <c r="F10542" s="29" t="str">
        <f>_xlfn.XLOOKUP($G10542,[1]类目转化数据!$B:$B,[1]类目转化数据!$A:$A)</f>
        <v>社会餐饮设备</v>
      </c>
      <c r="G10542" s="29" t="s">
        <v>11</v>
      </c>
      <c r="H10542" s="29" t="str">
        <f>_xlfn.XLOOKUP(G10542,[1]类目转化数据!B:B,[1]类目转化数据!C:C)</f>
        <v>小客单</v>
      </c>
      <c r="I10542" s="29"/>
    </row>
    <row r="10543" ht="16.5" spans="1:9">
      <c r="A10543" s="29" t="s">
        <v>10728</v>
      </c>
      <c r="B10543" s="30">
        <v>100010604551</v>
      </c>
      <c r="C10543" s="31" t="s">
        <v>11272</v>
      </c>
      <c r="D10543" s="29" t="s">
        <v>8636</v>
      </c>
      <c r="E10543" s="29">
        <v>9980</v>
      </c>
      <c r="F10543" s="29" t="str">
        <f>_xlfn.XLOOKUP($G10543,[1]类目转化数据!$B:$B,[1]类目转化数据!$A:$A)</f>
        <v>机械设备</v>
      </c>
      <c r="G10543" s="29" t="s">
        <v>305</v>
      </c>
      <c r="H10543" s="29" t="str">
        <f>_xlfn.XLOOKUP(G10543,[1]类目转化数据!B:B,[1]类目转化数据!C:C)</f>
        <v>机械设备</v>
      </c>
      <c r="I10543" s="29"/>
    </row>
    <row r="10544" ht="16.5" spans="1:9">
      <c r="A10544" s="29" t="s">
        <v>10728</v>
      </c>
      <c r="B10544" s="30">
        <v>100019873352</v>
      </c>
      <c r="C10544" s="31" t="s">
        <v>11273</v>
      </c>
      <c r="D10544" s="29" t="s">
        <v>9475</v>
      </c>
      <c r="E10544" s="29">
        <v>199</v>
      </c>
      <c r="F10544" s="29" t="str">
        <f>_xlfn.XLOOKUP($G10544,[1]类目转化数据!$B:$B,[1]类目转化数据!$A:$A)</f>
        <v>办公饮水设备</v>
      </c>
      <c r="G10544" s="29" t="s">
        <v>784</v>
      </c>
      <c r="H10544" s="29" t="str">
        <f>_xlfn.XLOOKUP(G10544,[1]类目转化数据!B:B,[1]类目转化数据!C:C)</f>
        <v>直饮机组</v>
      </c>
      <c r="I10544" s="29"/>
    </row>
    <row r="10545" ht="16.5" spans="1:9">
      <c r="A10545" s="29" t="s">
        <v>10728</v>
      </c>
      <c r="B10545" s="30">
        <v>100020372404</v>
      </c>
      <c r="C10545" s="31" t="s">
        <v>8034</v>
      </c>
      <c r="D10545" s="29" t="s">
        <v>8035</v>
      </c>
      <c r="E10545" s="29">
        <v>1099</v>
      </c>
      <c r="F10545" s="29" t="str">
        <f>_xlfn.XLOOKUP($G10545,[1]类目转化数据!$B:$B,[1]类目转化数据!$A:$A)</f>
        <v>社会餐饮设备</v>
      </c>
      <c r="G10545" s="29" t="s">
        <v>222</v>
      </c>
      <c r="H10545" s="29" t="str">
        <f>_xlfn.XLOOKUP(G10545,[1]类目转化数据!B:B,[1]类目转化数据!C:C)</f>
        <v>小客单</v>
      </c>
      <c r="I10545" s="29"/>
    </row>
    <row r="10546" ht="16.5" spans="1:9">
      <c r="A10546" s="29" t="s">
        <v>10728</v>
      </c>
      <c r="B10546" s="30">
        <v>100011226987</v>
      </c>
      <c r="C10546" s="31" t="s">
        <v>11274</v>
      </c>
      <c r="D10546" s="29" t="s">
        <v>11275</v>
      </c>
      <c r="E10546" s="29">
        <v>1599</v>
      </c>
      <c r="F10546" s="29" t="str">
        <f>_xlfn.XLOOKUP($G10546,[1]类目转化数据!$B:$B,[1]类目转化数据!$A:$A)</f>
        <v>社会餐饮设备</v>
      </c>
      <c r="G10546" s="29" t="s">
        <v>222</v>
      </c>
      <c r="H10546" s="29" t="str">
        <f>_xlfn.XLOOKUP(G10546,[1]类目转化数据!B:B,[1]类目转化数据!C:C)</f>
        <v>小客单</v>
      </c>
      <c r="I10546" s="29"/>
    </row>
    <row r="10547" ht="16.5" spans="1:9">
      <c r="A10547" s="29" t="s">
        <v>10728</v>
      </c>
      <c r="B10547" s="30">
        <v>100020527704</v>
      </c>
      <c r="C10547" s="31" t="s">
        <v>11276</v>
      </c>
      <c r="D10547" s="29" t="s">
        <v>11277</v>
      </c>
      <c r="E10547" s="29">
        <v>549</v>
      </c>
      <c r="F10547" s="29" t="str">
        <f>_xlfn.XLOOKUP($G10547,[1]类目转化数据!$B:$B,[1]类目转化数据!$A:$A)</f>
        <v>社会餐饮设备</v>
      </c>
      <c r="G10547" s="29" t="s">
        <v>222</v>
      </c>
      <c r="H10547" s="29" t="str">
        <f>_xlfn.XLOOKUP(G10547,[1]类目转化数据!B:B,[1]类目转化数据!C:C)</f>
        <v>小客单</v>
      </c>
      <c r="I10547" s="29"/>
    </row>
    <row r="10548" ht="16.5" spans="1:9">
      <c r="A10548" s="29" t="s">
        <v>10728</v>
      </c>
      <c r="B10548" s="30">
        <v>100011226989</v>
      </c>
      <c r="C10548" s="31" t="s">
        <v>11278</v>
      </c>
      <c r="D10548" s="29" t="s">
        <v>11279</v>
      </c>
      <c r="E10548" s="29">
        <v>799</v>
      </c>
      <c r="F10548" s="29" t="str">
        <f>_xlfn.XLOOKUP($G10548,[1]类目转化数据!$B:$B,[1]类目转化数据!$A:$A)</f>
        <v>社会餐饮设备</v>
      </c>
      <c r="G10548" s="29" t="s">
        <v>222</v>
      </c>
      <c r="H10548" s="29" t="str">
        <f>_xlfn.XLOOKUP(G10548,[1]类目转化数据!B:B,[1]类目转化数据!C:C)</f>
        <v>小客单</v>
      </c>
      <c r="I10548" s="29"/>
    </row>
    <row r="10549" ht="16.5" spans="1:9">
      <c r="A10549" s="29" t="s">
        <v>10728</v>
      </c>
      <c r="B10549" s="30">
        <v>100021262824</v>
      </c>
      <c r="C10549" s="31" t="s">
        <v>11280</v>
      </c>
      <c r="D10549" s="29" t="s">
        <v>11281</v>
      </c>
      <c r="E10549" s="29">
        <v>1049</v>
      </c>
      <c r="F10549" s="29" t="str">
        <f>_xlfn.XLOOKUP($G10549,[1]类目转化数据!$B:$B,[1]类目转化数据!$A:$A)</f>
        <v>社会餐饮设备</v>
      </c>
      <c r="G10549" s="29" t="s">
        <v>222</v>
      </c>
      <c r="H10549" s="29" t="str">
        <f>_xlfn.XLOOKUP(G10549,[1]类目转化数据!B:B,[1]类目转化数据!C:C)</f>
        <v>小客单</v>
      </c>
      <c r="I10549" s="29"/>
    </row>
    <row r="10550" ht="16.5" spans="1:9">
      <c r="A10550" s="29" t="s">
        <v>10728</v>
      </c>
      <c r="B10550" s="30">
        <v>100021032842</v>
      </c>
      <c r="C10550" s="31" t="s">
        <v>11282</v>
      </c>
      <c r="D10550" s="29" t="s">
        <v>8529</v>
      </c>
      <c r="E10550" s="29">
        <v>2299</v>
      </c>
      <c r="F10550" s="29" t="str">
        <f>_xlfn.XLOOKUP($G10550,[1]类目转化数据!$B:$B,[1]类目转化数据!$A:$A)</f>
        <v>社会餐饮设备</v>
      </c>
      <c r="G10550" s="29" t="s">
        <v>222</v>
      </c>
      <c r="H10550" s="29" t="str">
        <f>_xlfn.XLOOKUP(G10550,[1]类目转化数据!B:B,[1]类目转化数据!C:C)</f>
        <v>小客单</v>
      </c>
      <c r="I10550" s="29"/>
    </row>
    <row r="10551" ht="16.5" spans="1:9">
      <c r="A10551" s="29" t="s">
        <v>10728</v>
      </c>
      <c r="B10551" s="30">
        <v>100028920503</v>
      </c>
      <c r="C10551" s="31" t="s">
        <v>11283</v>
      </c>
      <c r="D10551" s="29" t="s">
        <v>9198</v>
      </c>
      <c r="E10551" s="29">
        <v>699</v>
      </c>
      <c r="F10551" s="29" t="str">
        <f>_xlfn.XLOOKUP($G10551,[1]类目转化数据!$B:$B,[1]类目转化数据!$A:$A)</f>
        <v>社会餐饮设备</v>
      </c>
      <c r="G10551" s="29" t="s">
        <v>222</v>
      </c>
      <c r="H10551" s="29" t="str">
        <f>_xlfn.XLOOKUP(G10551,[1]类目转化数据!B:B,[1]类目转化数据!C:C)</f>
        <v>小客单</v>
      </c>
      <c r="I10551" s="29"/>
    </row>
    <row r="10552" ht="16.5" spans="1:9">
      <c r="A10552" s="29" t="s">
        <v>10728</v>
      </c>
      <c r="B10552" s="30">
        <v>100022790724</v>
      </c>
      <c r="C10552" s="31" t="s">
        <v>11284</v>
      </c>
      <c r="D10552" s="29" t="s">
        <v>11285</v>
      </c>
      <c r="E10552" s="29">
        <v>369</v>
      </c>
      <c r="F10552" s="29" t="str">
        <f>_xlfn.XLOOKUP($G10552,[1]类目转化数据!$B:$B,[1]类目转化数据!$A:$A)</f>
        <v>社会餐饮设备</v>
      </c>
      <c r="G10552" s="29" t="s">
        <v>222</v>
      </c>
      <c r="H10552" s="29" t="str">
        <f>_xlfn.XLOOKUP(G10552,[1]类目转化数据!B:B,[1]类目转化数据!C:C)</f>
        <v>小客单</v>
      </c>
      <c r="I10552" s="29"/>
    </row>
    <row r="10553" ht="16.5" spans="1:9">
      <c r="A10553" s="29" t="s">
        <v>10728</v>
      </c>
      <c r="B10553" s="30">
        <v>100030448064</v>
      </c>
      <c r="C10553" s="31" t="s">
        <v>11286</v>
      </c>
      <c r="D10553" s="29" t="s">
        <v>11287</v>
      </c>
      <c r="E10553" s="29">
        <v>649</v>
      </c>
      <c r="F10553" s="29" t="str">
        <f>_xlfn.XLOOKUP($G10553,[1]类目转化数据!$B:$B,[1]类目转化数据!$A:$A)</f>
        <v>社会餐饮设备</v>
      </c>
      <c r="G10553" s="29" t="s">
        <v>222</v>
      </c>
      <c r="H10553" s="29" t="str">
        <f>_xlfn.XLOOKUP(G10553,[1]类目转化数据!B:B,[1]类目转化数据!C:C)</f>
        <v>小客单</v>
      </c>
      <c r="I10553" s="29"/>
    </row>
    <row r="10554" ht="16.5" spans="1:9">
      <c r="A10554" s="29" t="s">
        <v>10728</v>
      </c>
      <c r="B10554" s="30">
        <v>100067685917</v>
      </c>
      <c r="C10554" s="31" t="s">
        <v>11288</v>
      </c>
      <c r="D10554" s="29" t="s">
        <v>9809</v>
      </c>
      <c r="E10554" s="29">
        <v>11980</v>
      </c>
      <c r="F10554" s="29" t="str">
        <f>_xlfn.XLOOKUP($G10554,[1]类目转化数据!$B:$B,[1]类目转化数据!$A:$A)</f>
        <v>社会餐饮设备</v>
      </c>
      <c r="G10554" s="29" t="s">
        <v>222</v>
      </c>
      <c r="H10554" s="29" t="str">
        <f>_xlfn.XLOOKUP(G10554,[1]类目转化数据!B:B,[1]类目转化数据!C:C)</f>
        <v>小客单</v>
      </c>
      <c r="I10554" s="29"/>
    </row>
    <row r="10555" ht="16.5" spans="1:9">
      <c r="A10555" s="29" t="s">
        <v>10728</v>
      </c>
      <c r="B10555" s="30">
        <v>100040866538</v>
      </c>
      <c r="C10555" s="31" t="s">
        <v>11289</v>
      </c>
      <c r="D10555" s="29" t="s">
        <v>8531</v>
      </c>
      <c r="E10555" s="29">
        <v>1199</v>
      </c>
      <c r="F10555" s="29" t="str">
        <f>_xlfn.XLOOKUP($G10555,[1]类目转化数据!$B:$B,[1]类目转化数据!$A:$A)</f>
        <v>社会餐饮设备</v>
      </c>
      <c r="G10555" s="29" t="s">
        <v>222</v>
      </c>
      <c r="H10555" s="29" t="str">
        <f>_xlfn.XLOOKUP(G10555,[1]类目转化数据!B:B,[1]类目转化数据!C:C)</f>
        <v>小客单</v>
      </c>
      <c r="I10555" s="29"/>
    </row>
    <row r="10556" ht="16.5" spans="1:9">
      <c r="A10556" s="29" t="s">
        <v>10728</v>
      </c>
      <c r="B10556" s="30">
        <v>100011077069</v>
      </c>
      <c r="C10556" s="31" t="s">
        <v>11290</v>
      </c>
      <c r="D10556" s="29" t="s">
        <v>11291</v>
      </c>
      <c r="E10556" s="29">
        <v>109</v>
      </c>
      <c r="F10556" s="29" t="str">
        <f>_xlfn.XLOOKUP($G10556,[1]类目转化数据!$B:$B,[1]类目转化数据!$A:$A)</f>
        <v>其他</v>
      </c>
      <c r="G10556" s="29" t="s">
        <v>38</v>
      </c>
      <c r="H10556" s="29" t="str">
        <f>_xlfn.XLOOKUP(G10556,[1]类目转化数据!B:B,[1]类目转化数据!C:C)</f>
        <v>/</v>
      </c>
      <c r="I10556" s="29"/>
    </row>
    <row r="10557" ht="16.5" spans="1:9">
      <c r="A10557" s="29" t="s">
        <v>10728</v>
      </c>
      <c r="B10557" s="30">
        <v>100020584714</v>
      </c>
      <c r="C10557" s="31" t="s">
        <v>11292</v>
      </c>
      <c r="D10557" s="29" t="s">
        <v>11293</v>
      </c>
      <c r="E10557" s="29">
        <v>89</v>
      </c>
      <c r="F10557" s="29" t="str">
        <f>_xlfn.XLOOKUP($G10557,[1]类目转化数据!$B:$B,[1]类目转化数据!$A:$A)</f>
        <v>其他</v>
      </c>
      <c r="G10557" s="29" t="s">
        <v>38</v>
      </c>
      <c r="H10557" s="29" t="str">
        <f>_xlfn.XLOOKUP(G10557,[1]类目转化数据!B:B,[1]类目转化数据!C:C)</f>
        <v>/</v>
      </c>
      <c r="I10557" s="29"/>
    </row>
    <row r="10558" ht="16.5" spans="1:9">
      <c r="A10558" s="29" t="s">
        <v>10728</v>
      </c>
      <c r="B10558" s="30">
        <v>100020584716</v>
      </c>
      <c r="C10558" s="31" t="s">
        <v>11211</v>
      </c>
      <c r="D10558" s="29" t="s">
        <v>11212</v>
      </c>
      <c r="E10558" s="29">
        <v>139</v>
      </c>
      <c r="F10558" s="29" t="str">
        <f>_xlfn.XLOOKUP($G10558,[1]类目转化数据!$B:$B,[1]类目转化数据!$A:$A)</f>
        <v>其他</v>
      </c>
      <c r="G10558" s="29" t="s">
        <v>38</v>
      </c>
      <c r="H10558" s="29" t="str">
        <f>_xlfn.XLOOKUP(G10558,[1]类目转化数据!B:B,[1]类目转化数据!C:C)</f>
        <v>/</v>
      </c>
      <c r="I10558" s="29"/>
    </row>
    <row r="10559" ht="16.5" spans="1:9">
      <c r="A10559" s="29" t="s">
        <v>10728</v>
      </c>
      <c r="B10559" s="30">
        <v>100014425768</v>
      </c>
      <c r="C10559" s="31" t="s">
        <v>11294</v>
      </c>
      <c r="D10559" s="29" t="s">
        <v>10072</v>
      </c>
      <c r="E10559" s="29">
        <v>4899</v>
      </c>
      <c r="F10559" s="29" t="str">
        <f>_xlfn.XLOOKUP($G10559,[1]类目转化数据!$B:$B,[1]类目转化数据!$A:$A)</f>
        <v>制冷设备</v>
      </c>
      <c r="G10559" s="29" t="s">
        <v>918</v>
      </c>
      <c r="H10559" s="29" t="str">
        <f>_xlfn.XLOOKUP(G10559,[1]类目转化数据!B:B,[1]类目转化数据!C:C)</f>
        <v>后厨组</v>
      </c>
      <c r="I10559" s="29"/>
    </row>
    <row r="10560" ht="16.5" spans="1:9">
      <c r="A10560" s="29" t="s">
        <v>10728</v>
      </c>
      <c r="B10560" s="30">
        <v>100020482493</v>
      </c>
      <c r="C10560" s="31" t="s">
        <v>11295</v>
      </c>
      <c r="D10560" s="29" t="s">
        <v>8623</v>
      </c>
      <c r="E10560" s="29">
        <v>949</v>
      </c>
      <c r="F10560" s="29" t="str">
        <f>_xlfn.XLOOKUP($G10560,[1]类目转化数据!$B:$B,[1]类目转化数据!$A:$A)</f>
        <v>制冷设备</v>
      </c>
      <c r="G10560" s="29" t="s">
        <v>95</v>
      </c>
      <c r="H10560" s="29" t="str">
        <f>_xlfn.XLOOKUP(G10560,[1]类目转化数据!B:B,[1]类目转化数据!C:C)</f>
        <v>后厨组</v>
      </c>
      <c r="I10560" s="29"/>
    </row>
    <row r="10561" ht="16.5" spans="1:9">
      <c r="A10561" s="29" t="s">
        <v>10728</v>
      </c>
      <c r="B10561" s="30">
        <v>100020887240</v>
      </c>
      <c r="C10561" s="31" t="s">
        <v>11296</v>
      </c>
      <c r="D10561" s="29" t="s">
        <v>8344</v>
      </c>
      <c r="E10561" s="29">
        <v>1899</v>
      </c>
      <c r="F10561" s="29" t="str">
        <f>_xlfn.XLOOKUP($G10561,[1]类目转化数据!$B:$B,[1]类目转化数据!$A:$A)</f>
        <v>制冷设备</v>
      </c>
      <c r="G10561" s="29" t="s">
        <v>918</v>
      </c>
      <c r="H10561" s="29" t="str">
        <f>_xlfn.XLOOKUP(G10561,[1]类目转化数据!B:B,[1]类目转化数据!C:C)</f>
        <v>后厨组</v>
      </c>
      <c r="I10561" s="29"/>
    </row>
    <row r="10562" ht="16.5" spans="1:9">
      <c r="A10562" s="29" t="s">
        <v>10728</v>
      </c>
      <c r="B10562" s="30">
        <v>100035451656</v>
      </c>
      <c r="C10562" s="31" t="s">
        <v>11297</v>
      </c>
      <c r="D10562" s="29" t="s">
        <v>8621</v>
      </c>
      <c r="E10562" s="29">
        <v>1298</v>
      </c>
      <c r="F10562" s="29" t="str">
        <f>_xlfn.XLOOKUP($G10562,[1]类目转化数据!$B:$B,[1]类目转化数据!$A:$A)</f>
        <v>制冷设备</v>
      </c>
      <c r="G10562" s="29" t="s">
        <v>95</v>
      </c>
      <c r="H10562" s="29" t="str">
        <f>_xlfn.XLOOKUP(G10562,[1]类目转化数据!B:B,[1]类目转化数据!C:C)</f>
        <v>后厨组</v>
      </c>
      <c r="I10562" s="29"/>
    </row>
    <row r="10563" ht="16.5" spans="1:9">
      <c r="A10563" s="29" t="s">
        <v>10728</v>
      </c>
      <c r="B10563" s="30">
        <v>100048083924</v>
      </c>
      <c r="C10563" s="31" t="s">
        <v>11298</v>
      </c>
      <c r="D10563" s="29" t="s">
        <v>8340</v>
      </c>
      <c r="E10563" s="29">
        <v>1499</v>
      </c>
      <c r="F10563" s="29" t="str">
        <f>_xlfn.XLOOKUP($G10563,[1]类目转化数据!$B:$B,[1]类目转化数据!$A:$A)</f>
        <v>制冷设备</v>
      </c>
      <c r="G10563" s="29" t="s">
        <v>918</v>
      </c>
      <c r="H10563" s="29" t="str">
        <f>_xlfn.XLOOKUP(G10563,[1]类目转化数据!B:B,[1]类目转化数据!C:C)</f>
        <v>后厨组</v>
      </c>
      <c r="I10563" s="29"/>
    </row>
    <row r="10564" ht="16.5" spans="1:9">
      <c r="A10564" s="29" t="s">
        <v>10728</v>
      </c>
      <c r="B10564" s="30">
        <v>100115106922</v>
      </c>
      <c r="C10564" s="31" t="s">
        <v>11299</v>
      </c>
      <c r="D10564" s="29" t="s">
        <v>10070</v>
      </c>
      <c r="E10564" s="29">
        <v>5899</v>
      </c>
      <c r="F10564" s="29" t="str">
        <f>_xlfn.XLOOKUP($G10564,[1]类目转化数据!$B:$B,[1]类目转化数据!$A:$A)</f>
        <v>制冷设备</v>
      </c>
      <c r="G10564" s="29" t="s">
        <v>918</v>
      </c>
      <c r="H10564" s="29" t="str">
        <f>_xlfn.XLOOKUP(G10564,[1]类目转化数据!B:B,[1]类目转化数据!C:C)</f>
        <v>后厨组</v>
      </c>
      <c r="I10564" s="29"/>
    </row>
    <row r="10565" ht="16.5" spans="1:9">
      <c r="A10565" s="29" t="s">
        <v>10728</v>
      </c>
      <c r="B10565" s="30">
        <v>100020882568</v>
      </c>
      <c r="C10565" s="31" t="s">
        <v>11300</v>
      </c>
      <c r="D10565" s="29" t="s">
        <v>8342</v>
      </c>
      <c r="E10565" s="29">
        <v>1599</v>
      </c>
      <c r="F10565" s="29" t="str">
        <f>_xlfn.XLOOKUP($G10565,[1]类目转化数据!$B:$B,[1]类目转化数据!$A:$A)</f>
        <v>制冷设备</v>
      </c>
      <c r="G10565" s="29" t="s">
        <v>918</v>
      </c>
      <c r="H10565" s="29" t="str">
        <f>_xlfn.XLOOKUP(G10565,[1]类目转化数据!B:B,[1]类目转化数据!C:C)</f>
        <v>后厨组</v>
      </c>
      <c r="I10565" s="29"/>
    </row>
    <row r="10566" ht="16.5" spans="1:9">
      <c r="A10566" s="29" t="s">
        <v>10728</v>
      </c>
      <c r="B10566" s="30">
        <v>100109479052</v>
      </c>
      <c r="C10566" s="31" t="s">
        <v>11301</v>
      </c>
      <c r="D10566" s="29" t="s">
        <v>10049</v>
      </c>
      <c r="E10566" s="29">
        <v>3399</v>
      </c>
      <c r="F10566" s="29" t="str">
        <f>_xlfn.XLOOKUP($G10566,[1]类目转化数据!$B:$B,[1]类目转化数据!$A:$A)</f>
        <v>制冷设备</v>
      </c>
      <c r="G10566" s="29" t="s">
        <v>918</v>
      </c>
      <c r="H10566" s="29" t="str">
        <f>_xlfn.XLOOKUP(G10566,[1]类目转化数据!B:B,[1]类目转化数据!C:C)</f>
        <v>后厨组</v>
      </c>
      <c r="I10566" s="29"/>
    </row>
    <row r="10567" ht="16.5" spans="1:9">
      <c r="A10567" s="29" t="s">
        <v>10728</v>
      </c>
      <c r="B10567" s="30">
        <v>100022005592</v>
      </c>
      <c r="C10567" s="31" t="s">
        <v>11302</v>
      </c>
      <c r="D10567" s="29" t="s">
        <v>9488</v>
      </c>
      <c r="E10567" s="29">
        <v>699</v>
      </c>
      <c r="F10567" s="29" t="str">
        <f>_xlfn.XLOOKUP($G10567,[1]类目转化数据!$B:$B,[1]类目转化数据!$A:$A)</f>
        <v>社会餐饮设备</v>
      </c>
      <c r="G10567" s="29" t="s">
        <v>46</v>
      </c>
      <c r="H10567" s="29" t="str">
        <f>_xlfn.XLOOKUP(G10567,[1]类目转化数据!B:B,[1]类目转化数据!C:C)</f>
        <v>小客单</v>
      </c>
      <c r="I10567" s="29"/>
    </row>
    <row r="10568" ht="16.5" spans="1:9">
      <c r="A10568" s="29" t="s">
        <v>10728</v>
      </c>
      <c r="B10568" s="30">
        <v>100011664005</v>
      </c>
      <c r="C10568" s="31" t="s">
        <v>11303</v>
      </c>
      <c r="D10568" s="29" t="s">
        <v>9432</v>
      </c>
      <c r="E10568" s="29">
        <v>23800</v>
      </c>
      <c r="F10568" s="29" t="str">
        <f>_xlfn.XLOOKUP($G10568,[1]类目转化数据!$B:$B,[1]类目转化数据!$A:$A)</f>
        <v>烟消洗设备</v>
      </c>
      <c r="G10568" s="29" t="s">
        <v>1372</v>
      </c>
      <c r="H10568" s="29" t="str">
        <f>_xlfn.XLOOKUP(G10568,[1]类目转化数据!B:B,[1]类目转化数据!C:C)</f>
        <v>大锅灶组</v>
      </c>
      <c r="I10568" s="29"/>
    </row>
    <row r="10569" ht="16.5" spans="1:9">
      <c r="A10569" s="29" t="s">
        <v>10728</v>
      </c>
      <c r="B10569" s="30">
        <v>100011664015</v>
      </c>
      <c r="C10569" s="31" t="s">
        <v>11304</v>
      </c>
      <c r="D10569" s="29" t="s">
        <v>8691</v>
      </c>
      <c r="E10569" s="29">
        <v>15800</v>
      </c>
      <c r="F10569" s="29" t="str">
        <f>_xlfn.XLOOKUP($G10569,[1]类目转化数据!$B:$B,[1]类目转化数据!$A:$A)</f>
        <v>烟消洗设备</v>
      </c>
      <c r="G10569" s="29" t="s">
        <v>1372</v>
      </c>
      <c r="H10569" s="29" t="str">
        <f>_xlfn.XLOOKUP(G10569,[1]类目转化数据!B:B,[1]类目转化数据!C:C)</f>
        <v>大锅灶组</v>
      </c>
      <c r="I10569" s="29"/>
    </row>
    <row r="10570" ht="16.5" spans="1:9">
      <c r="A10570" s="29" t="s">
        <v>10728</v>
      </c>
      <c r="B10570" s="30">
        <v>100022337732</v>
      </c>
      <c r="C10570" s="31" t="s">
        <v>11305</v>
      </c>
      <c r="D10570" s="29" t="s">
        <v>8689</v>
      </c>
      <c r="E10570" s="29">
        <v>20800</v>
      </c>
      <c r="F10570" s="29" t="str">
        <f>_xlfn.XLOOKUP($G10570,[1]类目转化数据!$B:$B,[1]类目转化数据!$A:$A)</f>
        <v>烟消洗设备</v>
      </c>
      <c r="G10570" s="29" t="s">
        <v>1372</v>
      </c>
      <c r="H10570" s="29" t="str">
        <f>_xlfn.XLOOKUP(G10570,[1]类目转化数据!B:B,[1]类目转化数据!C:C)</f>
        <v>大锅灶组</v>
      </c>
      <c r="I10570" s="29"/>
    </row>
    <row r="10571" ht="16.5" spans="1:9">
      <c r="A10571" s="29" t="s">
        <v>10728</v>
      </c>
      <c r="B10571" s="30">
        <v>100022340552</v>
      </c>
      <c r="C10571" s="31" t="s">
        <v>11306</v>
      </c>
      <c r="D10571" s="29" t="s">
        <v>9409</v>
      </c>
      <c r="E10571" s="29">
        <v>26800</v>
      </c>
      <c r="F10571" s="29" t="str">
        <f>_xlfn.XLOOKUP($G10571,[1]类目转化数据!$B:$B,[1]类目转化数据!$A:$A)</f>
        <v>烟消洗设备</v>
      </c>
      <c r="G10571" s="29" t="s">
        <v>1372</v>
      </c>
      <c r="H10571" s="29" t="str">
        <f>_xlfn.XLOOKUP(G10571,[1]类目转化数据!B:B,[1]类目转化数据!C:C)</f>
        <v>大锅灶组</v>
      </c>
      <c r="I10571" s="29"/>
    </row>
    <row r="10572" ht="16.5" spans="1:9">
      <c r="A10572" s="29" t="s">
        <v>10728</v>
      </c>
      <c r="B10572" s="30">
        <v>100066937593</v>
      </c>
      <c r="C10572" s="31" t="s">
        <v>11307</v>
      </c>
      <c r="D10572" s="29" t="s">
        <v>9407</v>
      </c>
      <c r="E10572" s="29">
        <v>24900</v>
      </c>
      <c r="F10572" s="29" t="str">
        <f>_xlfn.XLOOKUP($G10572,[1]类目转化数据!$B:$B,[1]类目转化数据!$A:$A)</f>
        <v>烟消洗设备</v>
      </c>
      <c r="G10572" s="29" t="s">
        <v>1372</v>
      </c>
      <c r="H10572" s="29" t="str">
        <f>_xlfn.XLOOKUP(G10572,[1]类目转化数据!B:B,[1]类目转化数据!C:C)</f>
        <v>大锅灶组</v>
      </c>
      <c r="I10572" s="29"/>
    </row>
    <row r="10573" ht="16.5" spans="1:9">
      <c r="A10573" s="29" t="s">
        <v>10728</v>
      </c>
      <c r="B10573" s="30">
        <v>100022558562</v>
      </c>
      <c r="C10573" s="31" t="s">
        <v>11308</v>
      </c>
      <c r="D10573" s="29" t="s">
        <v>11309</v>
      </c>
      <c r="E10573" s="29">
        <v>99</v>
      </c>
      <c r="F10573" s="29" t="str">
        <f>_xlfn.XLOOKUP($G10573,[1]类目转化数据!$B:$B,[1]类目转化数据!$A:$A)</f>
        <v>社会餐饮设备</v>
      </c>
      <c r="G10573" s="29" t="s">
        <v>46</v>
      </c>
      <c r="H10573" s="29" t="str">
        <f>_xlfn.XLOOKUP(G10573,[1]类目转化数据!B:B,[1]类目转化数据!C:C)</f>
        <v>小客单</v>
      </c>
      <c r="I10573" s="29"/>
    </row>
    <row r="10574" ht="16.5" spans="1:9">
      <c r="A10574" s="29" t="s">
        <v>10728</v>
      </c>
      <c r="B10574" s="30">
        <v>100023784016</v>
      </c>
      <c r="C10574" s="31" t="s">
        <v>11310</v>
      </c>
      <c r="D10574" s="29" t="s">
        <v>8265</v>
      </c>
      <c r="E10574" s="29">
        <v>10999</v>
      </c>
      <c r="F10574" s="29" t="str">
        <f>_xlfn.XLOOKUP($G10574,[1]类目转化数据!$B:$B,[1]类目转化数据!$A:$A)</f>
        <v>烟消洗设备</v>
      </c>
      <c r="G10574" s="29" t="s">
        <v>54</v>
      </c>
      <c r="H10574" s="29" t="str">
        <f>_xlfn.XLOOKUP(G10574,[1]类目转化数据!B:B,[1]类目转化数据!C:C)</f>
        <v>后厨组</v>
      </c>
      <c r="I10574" s="29"/>
    </row>
    <row r="10575" ht="16.5" spans="1:9">
      <c r="A10575" s="29" t="s">
        <v>10728</v>
      </c>
      <c r="B10575" s="30">
        <v>100012435557</v>
      </c>
      <c r="C10575" s="31" t="s">
        <v>11311</v>
      </c>
      <c r="D10575" s="29" t="s">
        <v>9797</v>
      </c>
      <c r="E10575" s="29">
        <v>6598</v>
      </c>
      <c r="F10575" s="29" t="str">
        <f>_xlfn.XLOOKUP($G10575,[1]类目转化数据!$B:$B,[1]类目转化数据!$A:$A)</f>
        <v>制热设备</v>
      </c>
      <c r="G10575" s="29" t="s">
        <v>130</v>
      </c>
      <c r="H10575" s="29" t="str">
        <f>_xlfn.XLOOKUP(G10575,[1]类目转化数据!B:B,[1]类目转化数据!C:C)</f>
        <v>大锅灶组</v>
      </c>
      <c r="I10575" s="29"/>
    </row>
    <row r="10576" ht="16.5" spans="1:9">
      <c r="A10576" s="29" t="s">
        <v>10728</v>
      </c>
      <c r="B10576" s="30">
        <v>100023788064</v>
      </c>
      <c r="C10576" s="31" t="s">
        <v>11312</v>
      </c>
      <c r="D10576" s="29" t="s">
        <v>9801</v>
      </c>
      <c r="E10576" s="29">
        <v>5998</v>
      </c>
      <c r="F10576" s="29" t="str">
        <f>_xlfn.XLOOKUP($G10576,[1]类目转化数据!$B:$B,[1]类目转化数据!$A:$A)</f>
        <v>制热设备</v>
      </c>
      <c r="G10576" s="29" t="s">
        <v>130</v>
      </c>
      <c r="H10576" s="29" t="str">
        <f>_xlfn.XLOOKUP(G10576,[1]类目转化数据!B:B,[1]类目转化数据!C:C)</f>
        <v>大锅灶组</v>
      </c>
      <c r="I10576" s="29"/>
    </row>
    <row r="10577" ht="16.5" spans="1:9">
      <c r="A10577" s="29" t="s">
        <v>10728</v>
      </c>
      <c r="B10577" s="30">
        <v>100011616697</v>
      </c>
      <c r="C10577" s="31" t="s">
        <v>11313</v>
      </c>
      <c r="D10577" s="29" t="s">
        <v>8602</v>
      </c>
      <c r="E10577" s="29">
        <v>6698</v>
      </c>
      <c r="F10577" s="29" t="str">
        <f>_xlfn.XLOOKUP($G10577,[1]类目转化数据!$B:$B,[1]类目转化数据!$A:$A)</f>
        <v>制热设备</v>
      </c>
      <c r="G10577" s="29" t="s">
        <v>792</v>
      </c>
      <c r="H10577" s="29" t="str">
        <f>_xlfn.XLOOKUP(G10577,[1]类目转化数据!B:B,[1]类目转化数据!C:C)</f>
        <v>后厨组</v>
      </c>
      <c r="I10577" s="29"/>
    </row>
    <row r="10578" ht="16.5" spans="1:9">
      <c r="A10578" s="29" t="s">
        <v>10728</v>
      </c>
      <c r="B10578" s="30">
        <v>100027228331</v>
      </c>
      <c r="C10578" s="31" t="s">
        <v>11314</v>
      </c>
      <c r="D10578" s="29" t="s">
        <v>8071</v>
      </c>
      <c r="E10578" s="29">
        <v>2180</v>
      </c>
      <c r="F10578" s="29" t="str">
        <f>_xlfn.XLOOKUP($G10578,[1]类目转化数据!$B:$B,[1]类目转化数据!$A:$A)</f>
        <v>制热设备</v>
      </c>
      <c r="G10578" s="29" t="s">
        <v>792</v>
      </c>
      <c r="H10578" s="29" t="str">
        <f>_xlfn.XLOOKUP(G10578,[1]类目转化数据!B:B,[1]类目转化数据!C:C)</f>
        <v>后厨组</v>
      </c>
      <c r="I10578" s="29"/>
    </row>
    <row r="10579" ht="16.5" spans="1:9">
      <c r="A10579" s="29" t="s">
        <v>10728</v>
      </c>
      <c r="B10579" s="30">
        <v>100023909162</v>
      </c>
      <c r="C10579" s="31" t="s">
        <v>11315</v>
      </c>
      <c r="D10579" s="29" t="s">
        <v>8073</v>
      </c>
      <c r="E10579" s="29">
        <v>1680</v>
      </c>
      <c r="F10579" s="29" t="str">
        <f>_xlfn.XLOOKUP($G10579,[1]类目转化数据!$B:$B,[1]类目转化数据!$A:$A)</f>
        <v>制热设备</v>
      </c>
      <c r="G10579" s="29" t="s">
        <v>792</v>
      </c>
      <c r="H10579" s="29" t="str">
        <f>_xlfn.XLOOKUP(G10579,[1]类目转化数据!B:B,[1]类目转化数据!C:C)</f>
        <v>后厨组</v>
      </c>
      <c r="I10579" s="29"/>
    </row>
    <row r="10580" ht="16.5" spans="1:9">
      <c r="A10580" s="29" t="s">
        <v>10728</v>
      </c>
      <c r="B10580" s="30">
        <v>100027228413</v>
      </c>
      <c r="C10580" s="31" t="s">
        <v>11316</v>
      </c>
      <c r="D10580" s="29" t="s">
        <v>8594</v>
      </c>
      <c r="E10580" s="29">
        <v>3599</v>
      </c>
      <c r="F10580" s="29" t="str">
        <f>_xlfn.XLOOKUP($G10580,[1]类目转化数据!$B:$B,[1]类目转化数据!$A:$A)</f>
        <v>制热设备</v>
      </c>
      <c r="G10580" s="29" t="s">
        <v>792</v>
      </c>
      <c r="H10580" s="29" t="str">
        <f>_xlfn.XLOOKUP(G10580,[1]类目转化数据!B:B,[1]类目转化数据!C:C)</f>
        <v>后厨组</v>
      </c>
      <c r="I10580" s="29"/>
    </row>
    <row r="10581" ht="16.5" spans="1:9">
      <c r="A10581" s="29" t="s">
        <v>10728</v>
      </c>
      <c r="B10581" s="30">
        <v>100012515329</v>
      </c>
      <c r="C10581" s="31" t="s">
        <v>11317</v>
      </c>
      <c r="D10581" s="29" t="s">
        <v>8076</v>
      </c>
      <c r="E10581" s="29">
        <v>3999</v>
      </c>
      <c r="F10581" s="29" t="str">
        <f>_xlfn.XLOOKUP($G10581,[1]类目转化数据!$B:$B,[1]类目转化数据!$A:$A)</f>
        <v>制热设备</v>
      </c>
      <c r="G10581" s="29" t="s">
        <v>792</v>
      </c>
      <c r="H10581" s="29" t="str">
        <f>_xlfn.XLOOKUP(G10581,[1]类目转化数据!B:B,[1]类目转化数据!C:C)</f>
        <v>后厨组</v>
      </c>
      <c r="I10581" s="29"/>
    </row>
    <row r="10582" ht="16.5" spans="1:9">
      <c r="A10582" s="29" t="s">
        <v>10728</v>
      </c>
      <c r="B10582" s="30">
        <v>100039844104</v>
      </c>
      <c r="C10582" s="31" t="s">
        <v>11318</v>
      </c>
      <c r="D10582" s="29" t="s">
        <v>8081</v>
      </c>
      <c r="E10582" s="29">
        <v>1680</v>
      </c>
      <c r="F10582" s="29" t="str">
        <f>_xlfn.XLOOKUP($G10582,[1]类目转化数据!$B:$B,[1]类目转化数据!$A:$A)</f>
        <v>制热设备</v>
      </c>
      <c r="G10582" s="29" t="s">
        <v>792</v>
      </c>
      <c r="H10582" s="29" t="str">
        <f>_xlfn.XLOOKUP(G10582,[1]类目转化数据!B:B,[1]类目转化数据!C:C)</f>
        <v>后厨组</v>
      </c>
      <c r="I10582" s="29"/>
    </row>
    <row r="10583" ht="16.5" spans="1:9">
      <c r="A10583" s="29" t="s">
        <v>10728</v>
      </c>
      <c r="B10583" s="30">
        <v>100027228463</v>
      </c>
      <c r="C10583" s="31" t="s">
        <v>11319</v>
      </c>
      <c r="D10583" s="29" t="s">
        <v>8071</v>
      </c>
      <c r="E10583" s="29">
        <v>2180</v>
      </c>
      <c r="F10583" s="29" t="str">
        <f>_xlfn.XLOOKUP($G10583,[1]类目转化数据!$B:$B,[1]类目转化数据!$A:$A)</f>
        <v>制热设备</v>
      </c>
      <c r="G10583" s="29" t="s">
        <v>792</v>
      </c>
      <c r="H10583" s="29" t="str">
        <f>_xlfn.XLOOKUP(G10583,[1]类目转化数据!B:B,[1]类目转化数据!C:C)</f>
        <v>后厨组</v>
      </c>
      <c r="I10583" s="29"/>
    </row>
    <row r="10584" ht="16.5" spans="1:9">
      <c r="A10584" s="29" t="s">
        <v>10728</v>
      </c>
      <c r="B10584" s="30">
        <v>100027228515</v>
      </c>
      <c r="C10584" s="31" t="s">
        <v>11320</v>
      </c>
      <c r="D10584" s="29" t="s">
        <v>8594</v>
      </c>
      <c r="E10584" s="29">
        <v>3599</v>
      </c>
      <c r="F10584" s="29" t="str">
        <f>_xlfn.XLOOKUP($G10584,[1]类目转化数据!$B:$B,[1]类目转化数据!$A:$A)</f>
        <v>制热设备</v>
      </c>
      <c r="G10584" s="29" t="s">
        <v>792</v>
      </c>
      <c r="H10584" s="29" t="str">
        <f>_xlfn.XLOOKUP(G10584,[1]类目转化数据!B:B,[1]类目转化数据!C:C)</f>
        <v>后厨组</v>
      </c>
      <c r="I10584" s="29"/>
    </row>
    <row r="10585" ht="16.5" spans="1:9">
      <c r="A10585" s="29" t="s">
        <v>10728</v>
      </c>
      <c r="B10585" s="30">
        <v>100027228403</v>
      </c>
      <c r="C10585" s="31" t="s">
        <v>11321</v>
      </c>
      <c r="D10585" s="29" t="s">
        <v>8079</v>
      </c>
      <c r="E10585" s="29">
        <v>3799</v>
      </c>
      <c r="F10585" s="29" t="str">
        <f>_xlfn.XLOOKUP($G10585,[1]类目转化数据!$B:$B,[1]类目转化数据!$A:$A)</f>
        <v>制热设备</v>
      </c>
      <c r="G10585" s="29" t="s">
        <v>792</v>
      </c>
      <c r="H10585" s="29" t="str">
        <f>_xlfn.XLOOKUP(G10585,[1]类目转化数据!B:B,[1]类目转化数据!C:C)</f>
        <v>后厨组</v>
      </c>
      <c r="I10585" s="29"/>
    </row>
    <row r="10586" ht="16.5" spans="1:9">
      <c r="A10586" s="29" t="s">
        <v>10728</v>
      </c>
      <c r="B10586" s="30">
        <v>100056017369</v>
      </c>
      <c r="C10586" s="31" t="s">
        <v>11322</v>
      </c>
      <c r="D10586" s="29" t="s">
        <v>8083</v>
      </c>
      <c r="E10586" s="29">
        <v>4999</v>
      </c>
      <c r="F10586" s="29" t="str">
        <f>_xlfn.XLOOKUP($G10586,[1]类目转化数据!$B:$B,[1]类目转化数据!$A:$A)</f>
        <v>制热设备</v>
      </c>
      <c r="G10586" s="29" t="s">
        <v>792</v>
      </c>
      <c r="H10586" s="29" t="str">
        <f>_xlfn.XLOOKUP(G10586,[1]类目转化数据!B:B,[1]类目转化数据!C:C)</f>
        <v>后厨组</v>
      </c>
      <c r="I10586" s="29"/>
    </row>
    <row r="10587" ht="16.5" spans="1:9">
      <c r="A10587" s="29" t="s">
        <v>10728</v>
      </c>
      <c r="B10587" s="30">
        <v>100023964180</v>
      </c>
      <c r="C10587" s="31" t="s">
        <v>11323</v>
      </c>
      <c r="D10587" s="29" t="s">
        <v>11324</v>
      </c>
      <c r="E10587" s="29">
        <v>428</v>
      </c>
      <c r="F10587" s="29" t="str">
        <f>_xlfn.XLOOKUP($G10587,[1]类目转化数据!$B:$B,[1]类目转化数据!$A:$A)</f>
        <v>社会餐饮设备</v>
      </c>
      <c r="G10587" s="29" t="s">
        <v>46</v>
      </c>
      <c r="H10587" s="29" t="str">
        <f>_xlfn.XLOOKUP(G10587,[1]类目转化数据!B:B,[1]类目转化数据!C:C)</f>
        <v>小客单</v>
      </c>
      <c r="I10587" s="29"/>
    </row>
    <row r="10588" ht="16.5" spans="1:9">
      <c r="A10588" s="29" t="s">
        <v>10728</v>
      </c>
      <c r="B10588" s="30">
        <v>100025551879</v>
      </c>
      <c r="C10588" s="31" t="s">
        <v>9501</v>
      </c>
      <c r="D10588" s="29" t="s">
        <v>9502</v>
      </c>
      <c r="E10588" s="29">
        <v>599</v>
      </c>
      <c r="F10588" s="29" t="str">
        <f>_xlfn.XLOOKUP($G10588,[1]类目转化数据!$B:$B,[1]类目转化数据!$A:$A)</f>
        <v>社会餐饮设备</v>
      </c>
      <c r="G10588" s="29" t="s">
        <v>46</v>
      </c>
      <c r="H10588" s="29" t="str">
        <f>_xlfn.XLOOKUP(G10588,[1]类目转化数据!B:B,[1]类目转化数据!C:C)</f>
        <v>小客单</v>
      </c>
      <c r="I10588" s="29"/>
    </row>
    <row r="10589" ht="16.5" spans="1:9">
      <c r="A10589" s="29" t="s">
        <v>10728</v>
      </c>
      <c r="B10589" s="30">
        <v>100114257939</v>
      </c>
      <c r="C10589" s="31" t="s">
        <v>11325</v>
      </c>
      <c r="D10589" s="29" t="s">
        <v>9493</v>
      </c>
      <c r="E10589" s="29">
        <v>298</v>
      </c>
      <c r="F10589" s="29" t="str">
        <f>_xlfn.XLOOKUP($G10589,[1]类目转化数据!$B:$B,[1]类目转化数据!$A:$A)</f>
        <v>社会餐饮设备</v>
      </c>
      <c r="G10589" s="29" t="s">
        <v>46</v>
      </c>
      <c r="H10589" s="29" t="str">
        <f>_xlfn.XLOOKUP(G10589,[1]类目转化数据!B:B,[1]类目转化数据!C:C)</f>
        <v>小客单</v>
      </c>
      <c r="I10589" s="29"/>
    </row>
    <row r="10590" ht="16.5" spans="1:9">
      <c r="A10590" s="29" t="s">
        <v>10728</v>
      </c>
      <c r="B10590" s="30">
        <v>100034925176</v>
      </c>
      <c r="C10590" s="31" t="s">
        <v>11326</v>
      </c>
      <c r="D10590" s="29" t="s">
        <v>11327</v>
      </c>
      <c r="E10590" s="29">
        <v>699</v>
      </c>
      <c r="F10590" s="29" t="str">
        <f>_xlfn.XLOOKUP($G10590,[1]类目转化数据!$B:$B,[1]类目转化数据!$A:$A)</f>
        <v>社会餐饮设备</v>
      </c>
      <c r="G10590" s="29" t="s">
        <v>46</v>
      </c>
      <c r="H10590" s="29" t="str">
        <f>_xlfn.XLOOKUP(G10590,[1]类目转化数据!B:B,[1]类目转化数据!C:C)</f>
        <v>小客单</v>
      </c>
      <c r="I10590" s="29" t="s">
        <v>167</v>
      </c>
    </row>
    <row r="10591" ht="16.5" spans="1:9">
      <c r="A10591" s="29" t="s">
        <v>10728</v>
      </c>
      <c r="B10591" s="30">
        <v>100166803020</v>
      </c>
      <c r="C10591" s="31" t="s">
        <v>11328</v>
      </c>
      <c r="D10591" s="29" t="s">
        <v>9493</v>
      </c>
      <c r="E10591" s="29">
        <v>349</v>
      </c>
      <c r="F10591" s="29" t="str">
        <f>_xlfn.XLOOKUP($G10591,[1]类目转化数据!$B:$B,[1]类目转化数据!$A:$A)</f>
        <v>社会餐饮设备</v>
      </c>
      <c r="G10591" s="29" t="s">
        <v>46</v>
      </c>
      <c r="H10591" s="29" t="str">
        <f>_xlfn.XLOOKUP(G10591,[1]类目转化数据!B:B,[1]类目转化数据!C:C)</f>
        <v>小客单</v>
      </c>
      <c r="I10591" s="29"/>
    </row>
    <row r="10592" ht="16.5" spans="1:9">
      <c r="A10592" s="29" t="s">
        <v>10728</v>
      </c>
      <c r="B10592" s="30">
        <v>100033124838</v>
      </c>
      <c r="C10592" s="31" t="s">
        <v>11329</v>
      </c>
      <c r="D10592" s="29" t="s">
        <v>9502</v>
      </c>
      <c r="E10592" s="29">
        <v>498</v>
      </c>
      <c r="F10592" s="29" t="str">
        <f>_xlfn.XLOOKUP($G10592,[1]类目转化数据!$B:$B,[1]类目转化数据!$A:$A)</f>
        <v>社会餐饮设备</v>
      </c>
      <c r="G10592" s="29" t="s">
        <v>46</v>
      </c>
      <c r="H10592" s="29" t="str">
        <f>_xlfn.XLOOKUP(G10592,[1]类目转化数据!B:B,[1]类目转化数据!C:C)</f>
        <v>小客单</v>
      </c>
      <c r="I10592" s="29"/>
    </row>
    <row r="10593" ht="16.5" spans="1:9">
      <c r="A10593" s="29" t="s">
        <v>10728</v>
      </c>
      <c r="B10593" s="30">
        <v>100012731645</v>
      </c>
      <c r="C10593" s="31" t="s">
        <v>11330</v>
      </c>
      <c r="D10593" s="29" t="s">
        <v>11331</v>
      </c>
      <c r="E10593" s="29">
        <v>759</v>
      </c>
      <c r="F10593" s="29" t="str">
        <f>_xlfn.XLOOKUP($G10593,[1]类目转化数据!$B:$B,[1]类目转化数据!$A:$A)</f>
        <v>社会餐饮设备</v>
      </c>
      <c r="G10593" s="29" t="s">
        <v>46</v>
      </c>
      <c r="H10593" s="29" t="str">
        <f>_xlfn.XLOOKUP(G10593,[1]类目转化数据!B:B,[1]类目转化数据!C:C)</f>
        <v>小客单</v>
      </c>
      <c r="I10593" s="29"/>
    </row>
    <row r="10594" ht="16.5" spans="1:9">
      <c r="A10594" s="29" t="s">
        <v>10728</v>
      </c>
      <c r="B10594" s="30">
        <v>100018658101</v>
      </c>
      <c r="C10594" s="31" t="s">
        <v>11332</v>
      </c>
      <c r="D10594" s="29" t="s">
        <v>11333</v>
      </c>
      <c r="E10594" s="29">
        <v>579</v>
      </c>
      <c r="F10594" s="29" t="str">
        <f>_xlfn.XLOOKUP($G10594,[1]类目转化数据!$B:$B,[1]类目转化数据!$A:$A)</f>
        <v>社会餐饮设备</v>
      </c>
      <c r="G10594" s="29" t="s">
        <v>46</v>
      </c>
      <c r="H10594" s="29" t="str">
        <f>_xlfn.XLOOKUP(G10594,[1]类目转化数据!B:B,[1]类目转化数据!C:C)</f>
        <v>小客单</v>
      </c>
      <c r="I10594" s="29"/>
    </row>
    <row r="10595" ht="16.5" spans="1:9">
      <c r="A10595" s="29" t="s">
        <v>10728</v>
      </c>
      <c r="B10595" s="30">
        <v>100080231145</v>
      </c>
      <c r="C10595" s="31" t="s">
        <v>11334</v>
      </c>
      <c r="D10595" s="29" t="s">
        <v>9495</v>
      </c>
      <c r="E10595" s="29">
        <v>899</v>
      </c>
      <c r="F10595" s="29" t="str">
        <f>_xlfn.XLOOKUP($G10595,[1]类目转化数据!$B:$B,[1]类目转化数据!$A:$A)</f>
        <v>社会餐饮设备</v>
      </c>
      <c r="G10595" s="29" t="s">
        <v>46</v>
      </c>
      <c r="H10595" s="29" t="str">
        <f>_xlfn.XLOOKUP(G10595,[1]类目转化数据!B:B,[1]类目转化数据!C:C)</f>
        <v>小客单</v>
      </c>
      <c r="I10595" s="29"/>
    </row>
    <row r="10596" ht="16.5" spans="1:9">
      <c r="A10596" s="29" t="s">
        <v>10728</v>
      </c>
      <c r="B10596" s="30">
        <v>100023981000</v>
      </c>
      <c r="C10596" s="31" t="s">
        <v>11335</v>
      </c>
      <c r="D10596" s="29" t="s">
        <v>9488</v>
      </c>
      <c r="E10596" s="29">
        <v>759</v>
      </c>
      <c r="F10596" s="29" t="str">
        <f>_xlfn.XLOOKUP($G10596,[1]类目转化数据!$B:$B,[1]类目转化数据!$A:$A)</f>
        <v>社会餐饮设备</v>
      </c>
      <c r="G10596" s="29" t="s">
        <v>46</v>
      </c>
      <c r="H10596" s="29" t="str">
        <f>_xlfn.XLOOKUP(G10596,[1]类目转化数据!B:B,[1]类目转化数据!C:C)</f>
        <v>小客单</v>
      </c>
      <c r="I10596" s="29"/>
    </row>
    <row r="10597" ht="16.5" spans="1:9">
      <c r="A10597" s="29" t="s">
        <v>10728</v>
      </c>
      <c r="B10597" s="30">
        <v>100012648477</v>
      </c>
      <c r="C10597" s="31" t="s">
        <v>11336</v>
      </c>
      <c r="D10597" s="29" t="s">
        <v>8895</v>
      </c>
      <c r="E10597" s="29">
        <v>1399</v>
      </c>
      <c r="F10597" s="29" t="str">
        <f>_xlfn.XLOOKUP($G10597,[1]类目转化数据!$B:$B,[1]类目转化数据!$A:$A)</f>
        <v>烟消洗设备</v>
      </c>
      <c r="G10597" s="29" t="s">
        <v>50</v>
      </c>
      <c r="H10597" s="29" t="str">
        <f>_xlfn.XLOOKUP(G10597,[1]类目转化数据!B:B,[1]类目转化数据!C:C)</f>
        <v>小客单</v>
      </c>
      <c r="I10597" s="29"/>
    </row>
    <row r="10598" ht="16.5" spans="1:9">
      <c r="A10598" s="29" t="s">
        <v>10728</v>
      </c>
      <c r="B10598" s="30">
        <v>100006505052</v>
      </c>
      <c r="C10598" s="31" t="s">
        <v>11337</v>
      </c>
      <c r="D10598" s="29" t="s">
        <v>10937</v>
      </c>
      <c r="E10598" s="29">
        <v>328</v>
      </c>
      <c r="F10598" s="29" t="str">
        <f>_xlfn.XLOOKUP($G10598,[1]类目转化数据!$B:$B,[1]类目转化数据!$A:$A)</f>
        <v>社会餐饮设备</v>
      </c>
      <c r="G10598" s="29" t="s">
        <v>630</v>
      </c>
      <c r="H10598" s="29" t="str">
        <f>_xlfn.XLOOKUP(G10598,[1]类目转化数据!B:B,[1]类目转化数据!C:C)</f>
        <v>小客单</v>
      </c>
      <c r="I10598" s="29"/>
    </row>
    <row r="10599" ht="16.5" spans="1:9">
      <c r="A10599" s="29" t="s">
        <v>10728</v>
      </c>
      <c r="B10599" s="30">
        <v>100016568994</v>
      </c>
      <c r="C10599" s="31" t="s">
        <v>11338</v>
      </c>
      <c r="D10599" s="29" t="s">
        <v>11339</v>
      </c>
      <c r="E10599" s="29">
        <v>269</v>
      </c>
      <c r="F10599" s="29" t="str">
        <f>_xlfn.XLOOKUP($G10599,[1]类目转化数据!$B:$B,[1]类目转化数据!$A:$A)</f>
        <v>社会餐饮设备</v>
      </c>
      <c r="G10599" s="29" t="s">
        <v>630</v>
      </c>
      <c r="H10599" s="29" t="str">
        <f>_xlfn.XLOOKUP(G10599,[1]类目转化数据!B:B,[1]类目转化数据!C:C)</f>
        <v>小客单</v>
      </c>
      <c r="I10599" s="29"/>
    </row>
    <row r="10600" ht="16.5" spans="1:9">
      <c r="A10600" s="29" t="s">
        <v>10728</v>
      </c>
      <c r="B10600" s="30">
        <v>100009121586</v>
      </c>
      <c r="C10600" s="31" t="s">
        <v>11340</v>
      </c>
      <c r="D10600" s="29" t="s">
        <v>11341</v>
      </c>
      <c r="E10600" s="29">
        <v>319</v>
      </c>
      <c r="F10600" s="29" t="str">
        <f>_xlfn.XLOOKUP($G10600,[1]类目转化数据!$B:$B,[1]类目转化数据!$A:$A)</f>
        <v>社会餐饮设备</v>
      </c>
      <c r="G10600" s="29" t="s">
        <v>630</v>
      </c>
      <c r="H10600" s="29" t="str">
        <f>_xlfn.XLOOKUP(G10600,[1]类目转化数据!B:B,[1]类目转化数据!C:C)</f>
        <v>小客单</v>
      </c>
      <c r="I10600" s="29"/>
    </row>
    <row r="10601" ht="16.5" spans="1:9">
      <c r="A10601" s="29" t="s">
        <v>10728</v>
      </c>
      <c r="B10601" s="30">
        <v>100005157569</v>
      </c>
      <c r="C10601" s="31" t="s">
        <v>11342</v>
      </c>
      <c r="D10601" s="29" t="s">
        <v>11343</v>
      </c>
      <c r="E10601" s="29">
        <v>439</v>
      </c>
      <c r="F10601" s="29" t="str">
        <f>_xlfn.XLOOKUP($G10601,[1]类目转化数据!$B:$B,[1]类目转化数据!$A:$A)</f>
        <v>社会餐饮设备</v>
      </c>
      <c r="G10601" s="29" t="s">
        <v>630</v>
      </c>
      <c r="H10601" s="29" t="str">
        <f>_xlfn.XLOOKUP(G10601,[1]类目转化数据!B:B,[1]类目转化数据!C:C)</f>
        <v>小客单</v>
      </c>
      <c r="I10601" s="29"/>
    </row>
    <row r="10602" ht="16.5" spans="1:9">
      <c r="A10602" s="29" t="s">
        <v>10728</v>
      </c>
      <c r="B10602" s="30">
        <v>100016568998</v>
      </c>
      <c r="C10602" s="31" t="s">
        <v>11344</v>
      </c>
      <c r="D10602" s="29" t="s">
        <v>10939</v>
      </c>
      <c r="E10602" s="29">
        <v>208</v>
      </c>
      <c r="F10602" s="29" t="str">
        <f>_xlfn.XLOOKUP($G10602,[1]类目转化数据!$B:$B,[1]类目转化数据!$A:$A)</f>
        <v>社会餐饮设备</v>
      </c>
      <c r="G10602" s="29" t="s">
        <v>630</v>
      </c>
      <c r="H10602" s="29" t="str">
        <f>_xlfn.XLOOKUP(G10602,[1]类目转化数据!B:B,[1]类目转化数据!C:C)</f>
        <v>小客单</v>
      </c>
      <c r="I10602" s="29"/>
    </row>
    <row r="10603" ht="16.5" spans="1:9">
      <c r="A10603" s="29" t="s">
        <v>10728</v>
      </c>
      <c r="B10603" s="30">
        <v>100023981054</v>
      </c>
      <c r="C10603" s="31" t="s">
        <v>11345</v>
      </c>
      <c r="D10603" s="29" t="s">
        <v>11346</v>
      </c>
      <c r="E10603" s="29">
        <v>219</v>
      </c>
      <c r="F10603" s="29" t="str">
        <f>_xlfn.XLOOKUP($G10603,[1]类目转化数据!$B:$B,[1]类目转化数据!$A:$A)</f>
        <v>社会餐饮设备</v>
      </c>
      <c r="G10603" s="29" t="s">
        <v>630</v>
      </c>
      <c r="H10603" s="29" t="str">
        <f>_xlfn.XLOOKUP(G10603,[1]类目转化数据!B:B,[1]类目转化数据!C:C)</f>
        <v>小客单</v>
      </c>
      <c r="I10603" s="29"/>
    </row>
    <row r="10604" ht="16.5" spans="1:9">
      <c r="A10604" s="29" t="s">
        <v>10728</v>
      </c>
      <c r="B10604" s="30">
        <v>100028407780</v>
      </c>
      <c r="C10604" s="31" t="s">
        <v>11347</v>
      </c>
      <c r="D10604" s="29" t="s">
        <v>10933</v>
      </c>
      <c r="E10604" s="29">
        <v>248</v>
      </c>
      <c r="F10604" s="29" t="str">
        <f>_xlfn.XLOOKUP($G10604,[1]类目转化数据!$B:$B,[1]类目转化数据!$A:$A)</f>
        <v>社会餐饮设备</v>
      </c>
      <c r="G10604" s="29" t="s">
        <v>630</v>
      </c>
      <c r="H10604" s="29" t="str">
        <f>_xlfn.XLOOKUP(G10604,[1]类目转化数据!B:B,[1]类目转化数据!C:C)</f>
        <v>小客单</v>
      </c>
      <c r="I10604" s="29"/>
    </row>
    <row r="10605" ht="16.5" spans="1:9">
      <c r="A10605" s="29" t="s">
        <v>10728</v>
      </c>
      <c r="B10605" s="30">
        <v>100051068323</v>
      </c>
      <c r="C10605" s="31" t="s">
        <v>11348</v>
      </c>
      <c r="D10605" s="29" t="s">
        <v>10941</v>
      </c>
      <c r="E10605" s="29">
        <v>498</v>
      </c>
      <c r="F10605" s="29" t="str">
        <f>_xlfn.XLOOKUP($G10605,[1]类目转化数据!$B:$B,[1]类目转化数据!$A:$A)</f>
        <v>社会餐饮设备</v>
      </c>
      <c r="G10605" s="29" t="s">
        <v>630</v>
      </c>
      <c r="H10605" s="29" t="str">
        <f>_xlfn.XLOOKUP(G10605,[1]类目转化数据!B:B,[1]类目转化数据!C:C)</f>
        <v>小客单</v>
      </c>
      <c r="I10605" s="29"/>
    </row>
    <row r="10606" ht="16.5" spans="1:9">
      <c r="A10606" s="29" t="s">
        <v>10728</v>
      </c>
      <c r="B10606" s="30">
        <v>100051068299</v>
      </c>
      <c r="C10606" s="31" t="s">
        <v>11349</v>
      </c>
      <c r="D10606" s="29" t="s">
        <v>11090</v>
      </c>
      <c r="E10606" s="29">
        <v>369</v>
      </c>
      <c r="F10606" s="29" t="str">
        <f>_xlfn.XLOOKUP($G10606,[1]类目转化数据!$B:$B,[1]类目转化数据!$A:$A)</f>
        <v>社会餐饮设备</v>
      </c>
      <c r="G10606" s="29" t="s">
        <v>630</v>
      </c>
      <c r="H10606" s="29" t="str">
        <f>_xlfn.XLOOKUP(G10606,[1]类目转化数据!B:B,[1]类目转化数据!C:C)</f>
        <v>小客单</v>
      </c>
      <c r="I10606" s="29"/>
    </row>
    <row r="10607" ht="16.5" spans="1:9">
      <c r="A10607" s="29" t="s">
        <v>10728</v>
      </c>
      <c r="B10607" s="30">
        <v>100080579362</v>
      </c>
      <c r="C10607" s="31" t="s">
        <v>11350</v>
      </c>
      <c r="D10607" s="29" t="s">
        <v>10935</v>
      </c>
      <c r="E10607" s="29">
        <v>408</v>
      </c>
      <c r="F10607" s="29" t="str">
        <f>_xlfn.XLOOKUP($G10607,[1]类目转化数据!$B:$B,[1]类目转化数据!$A:$A)</f>
        <v>社会餐饮设备</v>
      </c>
      <c r="G10607" s="29" t="s">
        <v>630</v>
      </c>
      <c r="H10607" s="29" t="str">
        <f>_xlfn.XLOOKUP(G10607,[1]类目转化数据!B:B,[1]类目转化数据!C:C)</f>
        <v>小客单</v>
      </c>
      <c r="I10607" s="29"/>
    </row>
    <row r="10608" ht="16.5" spans="1:9">
      <c r="A10608" s="29" t="s">
        <v>10728</v>
      </c>
      <c r="B10608" s="30">
        <v>100147628154</v>
      </c>
      <c r="C10608" s="31" t="s">
        <v>11351</v>
      </c>
      <c r="D10608" s="29" t="s">
        <v>9376</v>
      </c>
      <c r="E10608" s="29">
        <v>615</v>
      </c>
      <c r="F10608" s="29" t="str">
        <f>_xlfn.XLOOKUP($G10608,[1]类目转化数据!$B:$B,[1]类目转化数据!$A:$A)</f>
        <v>社会餐饮设备</v>
      </c>
      <c r="G10608" s="29" t="s">
        <v>630</v>
      </c>
      <c r="H10608" s="29" t="str">
        <f>_xlfn.XLOOKUP(G10608,[1]类目转化数据!B:B,[1]类目转化数据!C:C)</f>
        <v>小客单</v>
      </c>
      <c r="I10608" s="29"/>
    </row>
    <row r="10609" ht="16.5" spans="1:9">
      <c r="A10609" s="29" t="s">
        <v>10728</v>
      </c>
      <c r="B10609" s="30">
        <v>100147628188</v>
      </c>
      <c r="C10609" s="31" t="s">
        <v>11352</v>
      </c>
      <c r="D10609" s="29" t="s">
        <v>9380</v>
      </c>
      <c r="E10609" s="29">
        <v>369</v>
      </c>
      <c r="F10609" s="29" t="str">
        <f>_xlfn.XLOOKUP($G10609,[1]类目转化数据!$B:$B,[1]类目转化数据!$A:$A)</f>
        <v>社会餐饮设备</v>
      </c>
      <c r="G10609" s="29" t="s">
        <v>630</v>
      </c>
      <c r="H10609" s="29" t="str">
        <f>_xlfn.XLOOKUP(G10609,[1]类目转化数据!B:B,[1]类目转化数据!C:C)</f>
        <v>小客单</v>
      </c>
      <c r="I10609" s="29"/>
    </row>
    <row r="10610" ht="16.5" spans="1:9">
      <c r="A10610" s="29" t="s">
        <v>10728</v>
      </c>
      <c r="B10610" s="30">
        <v>100024109150</v>
      </c>
      <c r="C10610" s="31" t="s">
        <v>11353</v>
      </c>
      <c r="D10610" s="29" t="s">
        <v>11354</v>
      </c>
      <c r="E10610" s="29">
        <v>168</v>
      </c>
      <c r="F10610" s="29" t="str">
        <f>_xlfn.XLOOKUP($G10610,[1]类目转化数据!$B:$B,[1]类目转化数据!$A:$A)</f>
        <v>社会餐饮设备</v>
      </c>
      <c r="G10610" s="29" t="s">
        <v>630</v>
      </c>
      <c r="H10610" s="29" t="str">
        <f>_xlfn.XLOOKUP(G10610,[1]类目转化数据!B:B,[1]类目转化数据!C:C)</f>
        <v>小客单</v>
      </c>
      <c r="I10610" s="29"/>
    </row>
    <row r="10611" ht="16.5" spans="1:9">
      <c r="A10611" s="29" t="s">
        <v>10728</v>
      </c>
      <c r="B10611" s="30">
        <v>100147628234</v>
      </c>
      <c r="C10611" s="31" t="s">
        <v>11355</v>
      </c>
      <c r="D10611" s="29" t="s">
        <v>9384</v>
      </c>
      <c r="E10611" s="29">
        <v>429</v>
      </c>
      <c r="F10611" s="29" t="str">
        <f>_xlfn.XLOOKUP($G10611,[1]类目转化数据!$B:$B,[1]类目转化数据!$A:$A)</f>
        <v>社会餐饮设备</v>
      </c>
      <c r="G10611" s="29" t="s">
        <v>630</v>
      </c>
      <c r="H10611" s="29" t="str">
        <f>_xlfn.XLOOKUP(G10611,[1]类目转化数据!B:B,[1]类目转化数据!C:C)</f>
        <v>小客单</v>
      </c>
      <c r="I10611" s="29"/>
    </row>
    <row r="10612" ht="16.5" spans="1:9">
      <c r="A10612" s="29" t="s">
        <v>10728</v>
      </c>
      <c r="B10612" s="30">
        <v>100025731399</v>
      </c>
      <c r="C10612" s="31" t="s">
        <v>11356</v>
      </c>
      <c r="D10612" s="29" t="s">
        <v>10943</v>
      </c>
      <c r="E10612" s="29">
        <v>568</v>
      </c>
      <c r="F10612" s="29" t="str">
        <f>_xlfn.XLOOKUP($G10612,[1]类目转化数据!$B:$B,[1]类目转化数据!$A:$A)</f>
        <v>社会餐饮设备</v>
      </c>
      <c r="G10612" s="29" t="s">
        <v>630</v>
      </c>
      <c r="H10612" s="29" t="str">
        <f>_xlfn.XLOOKUP(G10612,[1]类目转化数据!B:B,[1]类目转化数据!C:C)</f>
        <v>小客单</v>
      </c>
      <c r="I10612" s="29"/>
    </row>
    <row r="10613" ht="16.5" spans="1:9">
      <c r="A10613" s="29" t="s">
        <v>10728</v>
      </c>
      <c r="B10613" s="30">
        <v>100000533878</v>
      </c>
      <c r="C10613" s="31" t="s">
        <v>11357</v>
      </c>
      <c r="D10613" s="29" t="s">
        <v>11358</v>
      </c>
      <c r="E10613" s="29">
        <v>2699</v>
      </c>
      <c r="F10613" s="29" t="str">
        <f>_xlfn.XLOOKUP($G10613,[1]类目转化数据!$B:$B,[1]类目转化数据!$A:$A)</f>
        <v>社会餐饮设备</v>
      </c>
      <c r="G10613" s="29" t="s">
        <v>11</v>
      </c>
      <c r="H10613" s="29" t="str">
        <f>_xlfn.XLOOKUP(G10613,[1]类目转化数据!B:B,[1]类目转化数据!C:C)</f>
        <v>小客单</v>
      </c>
      <c r="I10613" s="29"/>
    </row>
    <row r="10614" ht="16.5" spans="1:9">
      <c r="A10614" s="29" t="s">
        <v>10728</v>
      </c>
      <c r="B10614" s="30">
        <v>100013365967</v>
      </c>
      <c r="C10614" s="31" t="s">
        <v>8099</v>
      </c>
      <c r="D10614" s="29" t="s">
        <v>8100</v>
      </c>
      <c r="E10614" s="29">
        <v>799</v>
      </c>
      <c r="F10614" s="29" t="str">
        <f>_xlfn.XLOOKUP($G10614,[1]类目转化数据!$B:$B,[1]类目转化数据!$A:$A)</f>
        <v>社会餐饮设备</v>
      </c>
      <c r="G10614" s="29" t="s">
        <v>11</v>
      </c>
      <c r="H10614" s="29" t="str">
        <f>_xlfn.XLOOKUP(G10614,[1]类目转化数据!B:B,[1]类目转化数据!C:C)</f>
        <v>小客单</v>
      </c>
      <c r="I10614" s="29"/>
    </row>
    <row r="10615" ht="16.5" spans="1:9">
      <c r="A10615" s="29" t="s">
        <v>10728</v>
      </c>
      <c r="B10615" s="30">
        <v>100012682191</v>
      </c>
      <c r="C10615" s="31" t="s">
        <v>11359</v>
      </c>
      <c r="D10615" s="29" t="s">
        <v>8098</v>
      </c>
      <c r="E10615" s="29">
        <v>899</v>
      </c>
      <c r="F10615" s="29" t="str">
        <f>_xlfn.XLOOKUP($G10615,[1]类目转化数据!$B:$B,[1]类目转化数据!$A:$A)</f>
        <v>社会餐饮设备</v>
      </c>
      <c r="G10615" s="29" t="s">
        <v>11</v>
      </c>
      <c r="H10615" s="29" t="str">
        <f>_xlfn.XLOOKUP(G10615,[1]类目转化数据!B:B,[1]类目转化数据!C:C)</f>
        <v>小客单</v>
      </c>
      <c r="I10615" s="29"/>
    </row>
    <row r="10616" ht="16.5" spans="1:9">
      <c r="A10616" s="29" t="s">
        <v>10728</v>
      </c>
      <c r="B10616" s="30">
        <v>100015729808</v>
      </c>
      <c r="C10616" s="31" t="s">
        <v>11360</v>
      </c>
      <c r="D10616" s="29" t="s">
        <v>11361</v>
      </c>
      <c r="E10616" s="29">
        <v>1198</v>
      </c>
      <c r="F10616" s="29" t="str">
        <f>_xlfn.XLOOKUP($G10616,[1]类目转化数据!$B:$B,[1]类目转化数据!$A:$A)</f>
        <v>社会餐饮设备</v>
      </c>
      <c r="G10616" s="29" t="s">
        <v>11</v>
      </c>
      <c r="H10616" s="29" t="str">
        <f>_xlfn.XLOOKUP(G10616,[1]类目转化数据!B:B,[1]类目转化数据!C:C)</f>
        <v>小客单</v>
      </c>
      <c r="I10616" s="29"/>
    </row>
    <row r="10617" ht="16.5" spans="1:9">
      <c r="A10617" s="29" t="s">
        <v>10728</v>
      </c>
      <c r="B10617" s="30">
        <v>100016753052</v>
      </c>
      <c r="C10617" s="31" t="s">
        <v>11362</v>
      </c>
      <c r="D10617" s="29" t="s">
        <v>8507</v>
      </c>
      <c r="E10617" s="29">
        <v>3697</v>
      </c>
      <c r="F10617" s="29" t="str">
        <f>_xlfn.XLOOKUP($G10617,[1]类目转化数据!$B:$B,[1]类目转化数据!$A:$A)</f>
        <v>社会餐饮设备</v>
      </c>
      <c r="G10617" s="29" t="s">
        <v>11</v>
      </c>
      <c r="H10617" s="29" t="str">
        <f>_xlfn.XLOOKUP(G10617,[1]类目转化数据!B:B,[1]类目转化数据!C:C)</f>
        <v>小客单</v>
      </c>
      <c r="I10617" s="29"/>
    </row>
    <row r="10618" ht="16.5" spans="1:9">
      <c r="A10618" s="29" t="s">
        <v>10728</v>
      </c>
      <c r="B10618" s="30">
        <v>100008312041</v>
      </c>
      <c r="C10618" s="31" t="s">
        <v>11363</v>
      </c>
      <c r="D10618" s="29" t="s">
        <v>8904</v>
      </c>
      <c r="E10618" s="29">
        <v>1299</v>
      </c>
      <c r="F10618" s="29" t="str">
        <f>_xlfn.XLOOKUP($G10618,[1]类目转化数据!$B:$B,[1]类目转化数据!$A:$A)</f>
        <v>社会餐饮设备</v>
      </c>
      <c r="G10618" s="29" t="s">
        <v>11</v>
      </c>
      <c r="H10618" s="29" t="str">
        <f>_xlfn.XLOOKUP(G10618,[1]类目转化数据!B:B,[1]类目转化数据!C:C)</f>
        <v>小客单</v>
      </c>
      <c r="I10618" s="29"/>
    </row>
    <row r="10619" ht="16.5" spans="1:9">
      <c r="A10619" s="29" t="s">
        <v>10728</v>
      </c>
      <c r="B10619" s="30">
        <v>100008873943</v>
      </c>
      <c r="C10619" s="31" t="s">
        <v>11364</v>
      </c>
      <c r="D10619" s="29" t="s">
        <v>11365</v>
      </c>
      <c r="E10619" s="29">
        <v>1098</v>
      </c>
      <c r="F10619" s="29" t="str">
        <f>_xlfn.XLOOKUP($G10619,[1]类目转化数据!$B:$B,[1]类目转化数据!$A:$A)</f>
        <v>社会餐饮设备</v>
      </c>
      <c r="G10619" s="29" t="s">
        <v>11</v>
      </c>
      <c r="H10619" s="29" t="str">
        <f>_xlfn.XLOOKUP(G10619,[1]类目转化数据!B:B,[1]类目转化数据!C:C)</f>
        <v>小客单</v>
      </c>
      <c r="I10619" s="29"/>
    </row>
    <row r="10620" ht="16.5" spans="1:9">
      <c r="A10620" s="29" t="s">
        <v>10728</v>
      </c>
      <c r="B10620" s="30">
        <v>100016753050</v>
      </c>
      <c r="C10620" s="31" t="s">
        <v>11366</v>
      </c>
      <c r="D10620" s="29" t="s">
        <v>8511</v>
      </c>
      <c r="E10620" s="29">
        <v>3097</v>
      </c>
      <c r="F10620" s="29" t="str">
        <f>_xlfn.XLOOKUP($G10620,[1]类目转化数据!$B:$B,[1]类目转化数据!$A:$A)</f>
        <v>社会餐饮设备</v>
      </c>
      <c r="G10620" s="29" t="s">
        <v>11</v>
      </c>
      <c r="H10620" s="29" t="str">
        <f>_xlfn.XLOOKUP(G10620,[1]类目转化数据!B:B,[1]类目转化数据!C:C)</f>
        <v>小客单</v>
      </c>
      <c r="I10620" s="29"/>
    </row>
    <row r="10621" ht="16.5" spans="1:9">
      <c r="A10621" s="29" t="s">
        <v>10728</v>
      </c>
      <c r="B10621" s="30">
        <v>100017892576</v>
      </c>
      <c r="C10621" s="31" t="s">
        <v>11367</v>
      </c>
      <c r="D10621" s="29" t="s">
        <v>8509</v>
      </c>
      <c r="E10621" s="29">
        <v>1799</v>
      </c>
      <c r="F10621" s="29" t="str">
        <f>_xlfn.XLOOKUP($G10621,[1]类目转化数据!$B:$B,[1]类目转化数据!$A:$A)</f>
        <v>社会餐饮设备</v>
      </c>
      <c r="G10621" s="29" t="s">
        <v>11</v>
      </c>
      <c r="H10621" s="29" t="str">
        <f>_xlfn.XLOOKUP(G10621,[1]类目转化数据!B:B,[1]类目转化数据!C:C)</f>
        <v>小客单</v>
      </c>
      <c r="I10621" s="29"/>
    </row>
    <row r="10622" ht="16.5" spans="1:9">
      <c r="A10622" s="29" t="s">
        <v>10728</v>
      </c>
      <c r="B10622" s="30">
        <v>100017892626</v>
      </c>
      <c r="C10622" s="31" t="s">
        <v>11368</v>
      </c>
      <c r="D10622" s="29" t="s">
        <v>8509</v>
      </c>
      <c r="E10622" s="29">
        <v>2897</v>
      </c>
      <c r="F10622" s="29" t="str">
        <f>_xlfn.XLOOKUP($G10622,[1]类目转化数据!$B:$B,[1]类目转化数据!$A:$A)</f>
        <v>社会餐饮设备</v>
      </c>
      <c r="G10622" s="29" t="s">
        <v>11</v>
      </c>
      <c r="H10622" s="29" t="str">
        <f>_xlfn.XLOOKUP(G10622,[1]类目转化数据!B:B,[1]类目转化数据!C:C)</f>
        <v>小客单</v>
      </c>
      <c r="I10622" s="29"/>
    </row>
    <row r="10623" ht="16.5" spans="1:9">
      <c r="A10623" s="29" t="s">
        <v>10728</v>
      </c>
      <c r="B10623" s="30">
        <v>100018593317</v>
      </c>
      <c r="C10623" s="31" t="s">
        <v>11369</v>
      </c>
      <c r="D10623" s="29" t="s">
        <v>10785</v>
      </c>
      <c r="E10623" s="29">
        <v>299</v>
      </c>
      <c r="F10623" s="29" t="str">
        <f>_xlfn.XLOOKUP($G10623,[1]类目转化数据!$B:$B,[1]类目转化数据!$A:$A)</f>
        <v>社会餐饮设备</v>
      </c>
      <c r="G10623" s="29" t="s">
        <v>11</v>
      </c>
      <c r="H10623" s="29" t="str">
        <f>_xlfn.XLOOKUP(G10623,[1]类目转化数据!B:B,[1]类目转化数据!C:C)</f>
        <v>小客单</v>
      </c>
      <c r="I10623" s="29"/>
    </row>
    <row r="10624" ht="16.5" spans="1:9">
      <c r="A10624" s="29" t="s">
        <v>10728</v>
      </c>
      <c r="B10624" s="30">
        <v>100015945604</v>
      </c>
      <c r="C10624" s="31" t="s">
        <v>11370</v>
      </c>
      <c r="D10624" s="29" t="s">
        <v>8511</v>
      </c>
      <c r="E10624" s="29">
        <v>1999</v>
      </c>
      <c r="F10624" s="29" t="str">
        <f>_xlfn.XLOOKUP($G10624,[1]类目转化数据!$B:$B,[1]类目转化数据!$A:$A)</f>
        <v>社会餐饮设备</v>
      </c>
      <c r="G10624" s="29" t="s">
        <v>11</v>
      </c>
      <c r="H10624" s="29" t="str">
        <f>_xlfn.XLOOKUP(G10624,[1]类目转化数据!B:B,[1]类目转化数据!C:C)</f>
        <v>小客单</v>
      </c>
      <c r="I10624" s="29"/>
    </row>
    <row r="10625" ht="16.5" spans="1:9">
      <c r="A10625" s="29" t="s">
        <v>10728</v>
      </c>
      <c r="B10625" s="30">
        <v>100024160544</v>
      </c>
      <c r="C10625" s="31" t="s">
        <v>11371</v>
      </c>
      <c r="D10625" s="29" t="s">
        <v>8096</v>
      </c>
      <c r="E10625" s="29">
        <v>799</v>
      </c>
      <c r="F10625" s="29" t="str">
        <f>_xlfn.XLOOKUP($G10625,[1]类目转化数据!$B:$B,[1]类目转化数据!$A:$A)</f>
        <v>社会餐饮设备</v>
      </c>
      <c r="G10625" s="29" t="s">
        <v>11</v>
      </c>
      <c r="H10625" s="29" t="str">
        <f>_xlfn.XLOOKUP(G10625,[1]类目转化数据!B:B,[1]类目转化数据!C:C)</f>
        <v>小客单</v>
      </c>
      <c r="I10625" s="29"/>
    </row>
    <row r="10626" ht="16.5" spans="1:9">
      <c r="A10626" s="29" t="s">
        <v>10728</v>
      </c>
      <c r="B10626" s="30">
        <v>100017892608</v>
      </c>
      <c r="C10626" s="31" t="s">
        <v>11372</v>
      </c>
      <c r="D10626" s="29" t="s">
        <v>8507</v>
      </c>
      <c r="E10626" s="29">
        <v>2499</v>
      </c>
      <c r="F10626" s="29" t="str">
        <f>_xlfn.XLOOKUP($G10626,[1]类目转化数据!$B:$B,[1]类目转化数据!$A:$A)</f>
        <v>社会餐饮设备</v>
      </c>
      <c r="G10626" s="29" t="s">
        <v>11</v>
      </c>
      <c r="H10626" s="29" t="str">
        <f>_xlfn.XLOOKUP(G10626,[1]类目转化数据!B:B,[1]类目转化数据!C:C)</f>
        <v>小客单</v>
      </c>
      <c r="I10626" s="29"/>
    </row>
    <row r="10627" ht="16.5" spans="1:9">
      <c r="A10627" s="29" t="s">
        <v>10728</v>
      </c>
      <c r="B10627" s="30">
        <v>100033027892</v>
      </c>
      <c r="C10627" s="31" t="s">
        <v>11373</v>
      </c>
      <c r="D10627" s="29" t="s">
        <v>8969</v>
      </c>
      <c r="E10627" s="29">
        <v>1299</v>
      </c>
      <c r="F10627" s="29" t="str">
        <f>_xlfn.XLOOKUP($G10627,[1]类目转化数据!$B:$B,[1]类目转化数据!$A:$A)</f>
        <v>社会餐饮设备</v>
      </c>
      <c r="G10627" s="29" t="s">
        <v>11</v>
      </c>
      <c r="H10627" s="29" t="str">
        <f>_xlfn.XLOOKUP(G10627,[1]类目转化数据!B:B,[1]类目转化数据!C:C)</f>
        <v>小客单</v>
      </c>
      <c r="I10627" s="29"/>
    </row>
    <row r="10628" ht="16.5" spans="1:9">
      <c r="A10628" s="29" t="s">
        <v>10728</v>
      </c>
      <c r="B10628" s="30">
        <v>100025187474</v>
      </c>
      <c r="C10628" s="31" t="s">
        <v>8103</v>
      </c>
      <c r="D10628" s="29" t="s">
        <v>8104</v>
      </c>
      <c r="E10628" s="29">
        <v>899</v>
      </c>
      <c r="F10628" s="29" t="str">
        <f>_xlfn.XLOOKUP($G10628,[1]类目转化数据!$B:$B,[1]类目转化数据!$A:$A)</f>
        <v>社会餐饮设备</v>
      </c>
      <c r="G10628" s="29" t="s">
        <v>11</v>
      </c>
      <c r="H10628" s="29" t="str">
        <f>_xlfn.XLOOKUP(G10628,[1]类目转化数据!B:B,[1]类目转化数据!C:C)</f>
        <v>小客单</v>
      </c>
      <c r="I10628" s="29"/>
    </row>
    <row r="10629" ht="16.5" spans="1:9">
      <c r="A10629" s="29" t="s">
        <v>10728</v>
      </c>
      <c r="B10629" s="30">
        <v>100018593351</v>
      </c>
      <c r="C10629" s="31" t="s">
        <v>11374</v>
      </c>
      <c r="D10629" s="29" t="s">
        <v>11375</v>
      </c>
      <c r="E10629" s="29">
        <v>999</v>
      </c>
      <c r="F10629" s="29" t="str">
        <f>_xlfn.XLOOKUP($G10629,[1]类目转化数据!$B:$B,[1]类目转化数据!$A:$A)</f>
        <v>社会餐饮设备</v>
      </c>
      <c r="G10629" s="29" t="s">
        <v>11</v>
      </c>
      <c r="H10629" s="29" t="str">
        <f>_xlfn.XLOOKUP(G10629,[1]类目转化数据!B:B,[1]类目转化数据!C:C)</f>
        <v>小客单</v>
      </c>
      <c r="I10629" s="29"/>
    </row>
    <row r="10630" ht="16.5" spans="1:9">
      <c r="A10630" s="29" t="s">
        <v>10728</v>
      </c>
      <c r="B10630" s="30">
        <v>100033027838</v>
      </c>
      <c r="C10630" s="31" t="s">
        <v>8968</v>
      </c>
      <c r="D10630" s="29" t="s">
        <v>8969</v>
      </c>
      <c r="E10630" s="29">
        <v>1299</v>
      </c>
      <c r="F10630" s="29" t="str">
        <f>_xlfn.XLOOKUP($G10630,[1]类目转化数据!$B:$B,[1]类目转化数据!$A:$A)</f>
        <v>社会餐饮设备</v>
      </c>
      <c r="G10630" s="29" t="s">
        <v>11</v>
      </c>
      <c r="H10630" s="29" t="str">
        <f>_xlfn.XLOOKUP(G10630,[1]类目转化数据!B:B,[1]类目转化数据!C:C)</f>
        <v>小客单</v>
      </c>
      <c r="I10630" s="29"/>
    </row>
    <row r="10631" ht="16.5" spans="1:9">
      <c r="A10631" s="29" t="s">
        <v>10728</v>
      </c>
      <c r="B10631" s="30">
        <v>100022661938</v>
      </c>
      <c r="C10631" s="31" t="s">
        <v>11376</v>
      </c>
      <c r="D10631" s="29" t="s">
        <v>8102</v>
      </c>
      <c r="E10631" s="29">
        <v>2280</v>
      </c>
      <c r="F10631" s="29" t="str">
        <f>_xlfn.XLOOKUP($G10631,[1]类目转化数据!$B:$B,[1]类目转化数据!$A:$A)</f>
        <v>社会餐饮设备</v>
      </c>
      <c r="G10631" s="29" t="s">
        <v>1258</v>
      </c>
      <c r="H10631" s="29" t="str">
        <f>_xlfn.XLOOKUP(G10631,[1]类目转化数据!B:B,[1]类目转化数据!C:C)</f>
        <v>小客单</v>
      </c>
      <c r="I10631" s="29"/>
    </row>
    <row r="10632" ht="16.5" spans="1:9">
      <c r="A10632" s="29" t="s">
        <v>10728</v>
      </c>
      <c r="B10632" s="30">
        <v>100010716287</v>
      </c>
      <c r="C10632" s="31" t="s">
        <v>11377</v>
      </c>
      <c r="D10632" s="29" t="s">
        <v>8039</v>
      </c>
      <c r="E10632" s="29">
        <v>2199</v>
      </c>
      <c r="F10632" s="29" t="str">
        <f>_xlfn.XLOOKUP($G10632,[1]类目转化数据!$B:$B,[1]类目转化数据!$A:$A)</f>
        <v>制冷设备</v>
      </c>
      <c r="G10632" s="29" t="s">
        <v>254</v>
      </c>
      <c r="H10632" s="29" t="str">
        <f>_xlfn.XLOOKUP(G10632,[1]类目转化数据!B:B,[1]类目转化数据!C:C)</f>
        <v>后厨组</v>
      </c>
      <c r="I10632" s="29"/>
    </row>
    <row r="10633" ht="16.5" spans="1:9">
      <c r="A10633" s="29" t="s">
        <v>10728</v>
      </c>
      <c r="B10633" s="30">
        <v>100012682207</v>
      </c>
      <c r="C10633" s="31" t="s">
        <v>11378</v>
      </c>
      <c r="D10633" s="29" t="s">
        <v>8043</v>
      </c>
      <c r="E10633" s="29">
        <v>1799</v>
      </c>
      <c r="F10633" s="29" t="str">
        <f>_xlfn.XLOOKUP($G10633,[1]类目转化数据!$B:$B,[1]类目转化数据!$A:$A)</f>
        <v>制冷设备</v>
      </c>
      <c r="G10633" s="29" t="s">
        <v>254</v>
      </c>
      <c r="H10633" s="29" t="str">
        <f>_xlfn.XLOOKUP(G10633,[1]类目转化数据!B:B,[1]类目转化数据!C:C)</f>
        <v>后厨组</v>
      </c>
      <c r="I10633" s="29"/>
    </row>
    <row r="10634" ht="16.5" spans="1:9">
      <c r="A10634" s="29" t="s">
        <v>10728</v>
      </c>
      <c r="B10634" s="30">
        <v>100014931519</v>
      </c>
      <c r="C10634" s="31" t="s">
        <v>11379</v>
      </c>
      <c r="D10634" s="29" t="s">
        <v>9250</v>
      </c>
      <c r="E10634" s="29">
        <v>4999</v>
      </c>
      <c r="F10634" s="29" t="str">
        <f>_xlfn.XLOOKUP($G10634,[1]类目转化数据!$B:$B,[1]类目转化数据!$A:$A)</f>
        <v>制冷设备</v>
      </c>
      <c r="G10634" s="29" t="s">
        <v>254</v>
      </c>
      <c r="H10634" s="29" t="str">
        <f>_xlfn.XLOOKUP(G10634,[1]类目转化数据!B:B,[1]类目转化数据!C:C)</f>
        <v>后厨组</v>
      </c>
      <c r="I10634" s="29"/>
    </row>
    <row r="10635" ht="16.5" spans="1:9">
      <c r="A10635" s="29" t="s">
        <v>10728</v>
      </c>
      <c r="B10635" s="30">
        <v>100022241607</v>
      </c>
      <c r="C10635" s="31" t="s">
        <v>11380</v>
      </c>
      <c r="D10635" s="29" t="s">
        <v>9238</v>
      </c>
      <c r="E10635" s="29">
        <v>10800</v>
      </c>
      <c r="F10635" s="29" t="str">
        <f>_xlfn.XLOOKUP($G10635,[1]类目转化数据!$B:$B,[1]类目转化数据!$A:$A)</f>
        <v>制冷设备</v>
      </c>
      <c r="G10635" s="29" t="s">
        <v>254</v>
      </c>
      <c r="H10635" s="29" t="str">
        <f>_xlfn.XLOOKUP(G10635,[1]类目转化数据!B:B,[1]类目转化数据!C:C)</f>
        <v>后厨组</v>
      </c>
      <c r="I10635" s="29"/>
    </row>
    <row r="10636" ht="16.5" spans="1:9">
      <c r="A10636" s="29" t="s">
        <v>10728</v>
      </c>
      <c r="B10636" s="30">
        <v>100035451646</v>
      </c>
      <c r="C10636" s="31" t="s">
        <v>11381</v>
      </c>
      <c r="D10636" s="29" t="s">
        <v>9246</v>
      </c>
      <c r="E10636" s="29">
        <v>2799</v>
      </c>
      <c r="F10636" s="29" t="str">
        <f>_xlfn.XLOOKUP($G10636,[1]类目转化数据!$B:$B,[1]类目转化数据!$A:$A)</f>
        <v>制冷设备</v>
      </c>
      <c r="G10636" s="29" t="s">
        <v>254</v>
      </c>
      <c r="H10636" s="29" t="str">
        <f>_xlfn.XLOOKUP(G10636,[1]类目转化数据!B:B,[1]类目转化数据!C:C)</f>
        <v>后厨组</v>
      </c>
      <c r="I10636" s="29"/>
    </row>
    <row r="10637" ht="16.5" spans="1:9">
      <c r="A10637" s="29" t="s">
        <v>10728</v>
      </c>
      <c r="B10637" s="30">
        <v>100027538026</v>
      </c>
      <c r="C10637" s="31" t="s">
        <v>11382</v>
      </c>
      <c r="D10637" s="29" t="s">
        <v>11383</v>
      </c>
      <c r="E10637" s="29">
        <v>8999</v>
      </c>
      <c r="F10637" s="29" t="str">
        <f>_xlfn.XLOOKUP($G10637,[1]类目转化数据!$B:$B,[1]类目转化数据!$A:$A)</f>
        <v>制冷设备</v>
      </c>
      <c r="G10637" s="29" t="s">
        <v>254</v>
      </c>
      <c r="H10637" s="29" t="str">
        <f>_xlfn.XLOOKUP(G10637,[1]类目转化数据!B:B,[1]类目转化数据!C:C)</f>
        <v>后厨组</v>
      </c>
      <c r="I10637" s="29"/>
    </row>
    <row r="10638" ht="16.5" spans="1:9">
      <c r="A10638" s="29" t="s">
        <v>10728</v>
      </c>
      <c r="B10638" s="30">
        <v>100038492698</v>
      </c>
      <c r="C10638" s="31" t="s">
        <v>11384</v>
      </c>
      <c r="D10638" s="29" t="s">
        <v>9240</v>
      </c>
      <c r="E10638" s="29">
        <v>6999</v>
      </c>
      <c r="F10638" s="29" t="str">
        <f>_xlfn.XLOOKUP($G10638,[1]类目转化数据!$B:$B,[1]类目转化数据!$A:$A)</f>
        <v>制冷设备</v>
      </c>
      <c r="G10638" s="29" t="s">
        <v>254</v>
      </c>
      <c r="H10638" s="29" t="str">
        <f>_xlfn.XLOOKUP(G10638,[1]类目转化数据!B:B,[1]类目转化数据!C:C)</f>
        <v>后厨组</v>
      </c>
      <c r="I10638" s="29"/>
    </row>
    <row r="10639" ht="16.5" spans="1:9">
      <c r="A10639" s="29" t="s">
        <v>10728</v>
      </c>
      <c r="B10639" s="30">
        <v>100038539268</v>
      </c>
      <c r="C10639" s="31" t="s">
        <v>11385</v>
      </c>
      <c r="D10639" s="29" t="s">
        <v>9248</v>
      </c>
      <c r="E10639" s="29">
        <v>19800</v>
      </c>
      <c r="F10639" s="29" t="str">
        <f>_xlfn.XLOOKUP($G10639,[1]类目转化数据!$B:$B,[1]类目转化数据!$A:$A)</f>
        <v>制冷设备</v>
      </c>
      <c r="G10639" s="29" t="s">
        <v>254</v>
      </c>
      <c r="H10639" s="29" t="str">
        <f>_xlfn.XLOOKUP(G10639,[1]类目转化数据!B:B,[1]类目转化数据!C:C)</f>
        <v>后厨组</v>
      </c>
      <c r="I10639" s="29"/>
    </row>
    <row r="10640" ht="16.5" spans="1:9">
      <c r="A10640" s="29" t="s">
        <v>10728</v>
      </c>
      <c r="B10640" s="30">
        <v>100038539272</v>
      </c>
      <c r="C10640" s="31" t="s">
        <v>11386</v>
      </c>
      <c r="D10640" s="29" t="s">
        <v>9252</v>
      </c>
      <c r="E10640" s="29">
        <v>23800</v>
      </c>
      <c r="F10640" s="29" t="str">
        <f>_xlfn.XLOOKUP($G10640,[1]类目转化数据!$B:$B,[1]类目转化数据!$A:$A)</f>
        <v>制冷设备</v>
      </c>
      <c r="G10640" s="29" t="s">
        <v>254</v>
      </c>
      <c r="H10640" s="29" t="str">
        <f>_xlfn.XLOOKUP(G10640,[1]类目转化数据!B:B,[1]类目转化数据!C:C)</f>
        <v>后厨组</v>
      </c>
      <c r="I10640" s="29"/>
    </row>
    <row r="10641" ht="16.5" spans="1:9">
      <c r="A10641" s="29" t="s">
        <v>10728</v>
      </c>
      <c r="B10641" s="30">
        <v>100027538038</v>
      </c>
      <c r="C10641" s="31" t="s">
        <v>11387</v>
      </c>
      <c r="D10641" s="29" t="s">
        <v>8041</v>
      </c>
      <c r="E10641" s="29">
        <v>2099</v>
      </c>
      <c r="F10641" s="29" t="str">
        <f>_xlfn.XLOOKUP($G10641,[1]类目转化数据!$B:$B,[1]类目转化数据!$A:$A)</f>
        <v>制冷设备</v>
      </c>
      <c r="G10641" s="29" t="s">
        <v>254</v>
      </c>
      <c r="H10641" s="29" t="str">
        <f>_xlfn.XLOOKUP(G10641,[1]类目转化数据!B:B,[1]类目转化数据!C:C)</f>
        <v>后厨组</v>
      </c>
      <c r="I10641" s="29"/>
    </row>
    <row r="10642" ht="16.5" spans="1:9">
      <c r="A10642" s="29" t="s">
        <v>10728</v>
      </c>
      <c r="B10642" s="30">
        <v>100043873858</v>
      </c>
      <c r="C10642" s="31" t="s">
        <v>11388</v>
      </c>
      <c r="D10642" s="29" t="s">
        <v>9256</v>
      </c>
      <c r="E10642" s="29">
        <v>4699</v>
      </c>
      <c r="F10642" s="29" t="str">
        <f>_xlfn.XLOOKUP($G10642,[1]类目转化数据!$B:$B,[1]类目转化数据!$A:$A)</f>
        <v>制冷设备</v>
      </c>
      <c r="G10642" s="29" t="s">
        <v>254</v>
      </c>
      <c r="H10642" s="29" t="str">
        <f>_xlfn.XLOOKUP(G10642,[1]类目转化数据!B:B,[1]类目转化数据!C:C)</f>
        <v>后厨组</v>
      </c>
      <c r="I10642" s="29"/>
    </row>
    <row r="10643" ht="16.5" spans="1:9">
      <c r="A10643" s="29" t="s">
        <v>10728</v>
      </c>
      <c r="B10643" s="30">
        <v>100038492674</v>
      </c>
      <c r="C10643" s="31" t="s">
        <v>11389</v>
      </c>
      <c r="D10643" s="29" t="s">
        <v>9232</v>
      </c>
      <c r="E10643" s="29">
        <v>12800</v>
      </c>
      <c r="F10643" s="29" t="str">
        <f>_xlfn.XLOOKUP($G10643,[1]类目转化数据!$B:$B,[1]类目转化数据!$A:$A)</f>
        <v>制冷设备</v>
      </c>
      <c r="G10643" s="29" t="s">
        <v>254</v>
      </c>
      <c r="H10643" s="29" t="str">
        <f>_xlfn.XLOOKUP(G10643,[1]类目转化数据!B:B,[1]类目转化数据!C:C)</f>
        <v>后厨组</v>
      </c>
      <c r="I10643" s="29"/>
    </row>
    <row r="10644" ht="16.5" spans="1:9">
      <c r="A10644" s="29" t="s">
        <v>10728</v>
      </c>
      <c r="B10644" s="30">
        <v>100058840660</v>
      </c>
      <c r="C10644" s="31" t="s">
        <v>11390</v>
      </c>
      <c r="D10644" s="29" t="s">
        <v>9236</v>
      </c>
      <c r="E10644" s="29">
        <v>3699</v>
      </c>
      <c r="F10644" s="29" t="str">
        <f>_xlfn.XLOOKUP($G10644,[1]类目转化数据!$B:$B,[1]类目转化数据!$A:$A)</f>
        <v>制冷设备</v>
      </c>
      <c r="G10644" s="29" t="s">
        <v>254</v>
      </c>
      <c r="H10644" s="29" t="str">
        <f>_xlfn.XLOOKUP(G10644,[1]类目转化数据!B:B,[1]类目转化数据!C:C)</f>
        <v>后厨组</v>
      </c>
      <c r="I10644" s="29"/>
    </row>
    <row r="10645" ht="16.5" spans="1:9">
      <c r="A10645" s="29" t="s">
        <v>10728</v>
      </c>
      <c r="B10645" s="30">
        <v>100064720408</v>
      </c>
      <c r="C10645" s="31" t="s">
        <v>11391</v>
      </c>
      <c r="D10645" s="29" t="s">
        <v>9234</v>
      </c>
      <c r="E10645" s="29">
        <v>15800</v>
      </c>
      <c r="F10645" s="29" t="str">
        <f>_xlfn.XLOOKUP($G10645,[1]类目转化数据!$B:$B,[1]类目转化数据!$A:$A)</f>
        <v>制冷设备</v>
      </c>
      <c r="G10645" s="29" t="s">
        <v>254</v>
      </c>
      <c r="H10645" s="29" t="str">
        <f>_xlfn.XLOOKUP(G10645,[1]类目转化数据!B:B,[1]类目转化数据!C:C)</f>
        <v>后厨组</v>
      </c>
      <c r="I10645" s="29"/>
    </row>
    <row r="10646" ht="16.5" spans="1:9">
      <c r="A10646" s="29" t="s">
        <v>10728</v>
      </c>
      <c r="B10646" s="30">
        <v>100058840680</v>
      </c>
      <c r="C10646" s="31" t="s">
        <v>11392</v>
      </c>
      <c r="D10646" s="29" t="s">
        <v>9475</v>
      </c>
      <c r="E10646" s="29">
        <v>120</v>
      </c>
      <c r="F10646" s="29" t="str">
        <f>_xlfn.XLOOKUP($G10646,[1]类目转化数据!$B:$B,[1]类目转化数据!$A:$A)</f>
        <v>制冷设备</v>
      </c>
      <c r="G10646" s="29" t="s">
        <v>254</v>
      </c>
      <c r="H10646" s="29" t="str">
        <f>_xlfn.XLOOKUP(G10646,[1]类目转化数据!B:B,[1]类目转化数据!C:C)</f>
        <v>后厨组</v>
      </c>
      <c r="I10646" s="29"/>
    </row>
    <row r="10647" ht="16.5" spans="1:9">
      <c r="A10647" s="29" t="s">
        <v>10728</v>
      </c>
      <c r="B10647" s="30">
        <v>100027537984</v>
      </c>
      <c r="C10647" s="31" t="s">
        <v>11393</v>
      </c>
      <c r="D10647" s="29" t="s">
        <v>9254</v>
      </c>
      <c r="E10647" s="29">
        <v>4899</v>
      </c>
      <c r="F10647" s="29" t="str">
        <f>_xlfn.XLOOKUP($G10647,[1]类目转化数据!$B:$B,[1]类目转化数据!$A:$A)</f>
        <v>制冷设备</v>
      </c>
      <c r="G10647" s="29" t="s">
        <v>254</v>
      </c>
      <c r="H10647" s="29" t="str">
        <f>_xlfn.XLOOKUP(G10647,[1]类目转化数据!B:B,[1]类目转化数据!C:C)</f>
        <v>后厨组</v>
      </c>
      <c r="I10647" s="29"/>
    </row>
    <row r="10648" ht="16.5" spans="1:9">
      <c r="A10648" s="29" t="s">
        <v>10728</v>
      </c>
      <c r="B10648" s="30">
        <v>100024161712</v>
      </c>
      <c r="C10648" s="31" t="s">
        <v>11394</v>
      </c>
      <c r="D10648" s="29" t="s">
        <v>11395</v>
      </c>
      <c r="E10648" s="29">
        <v>5299</v>
      </c>
      <c r="F10648" s="29" t="str">
        <f>_xlfn.XLOOKUP($G10648,[1]类目转化数据!$B:$B,[1]类目转化数据!$A:$A)</f>
        <v>制冷设备</v>
      </c>
      <c r="G10648" s="29" t="s">
        <v>254</v>
      </c>
      <c r="H10648" s="29" t="str">
        <f>_xlfn.XLOOKUP(G10648,[1]类目转化数据!B:B,[1]类目转化数据!C:C)</f>
        <v>后厨组</v>
      </c>
      <c r="I10648" s="29"/>
    </row>
    <row r="10649" ht="16.5" spans="1:9">
      <c r="A10649" s="29" t="s">
        <v>10728</v>
      </c>
      <c r="B10649" s="30">
        <v>100024220258</v>
      </c>
      <c r="C10649" s="31" t="s">
        <v>11396</v>
      </c>
      <c r="D10649" s="29" t="s">
        <v>8880</v>
      </c>
      <c r="E10649" s="29">
        <v>499</v>
      </c>
      <c r="F10649" s="29" t="str">
        <f>_xlfn.XLOOKUP($G10649,[1]类目转化数据!$B:$B,[1]类目转化数据!$A:$A)</f>
        <v>社会餐饮设备</v>
      </c>
      <c r="G10649" s="29" t="s">
        <v>278</v>
      </c>
      <c r="H10649" s="29" t="str">
        <f>_xlfn.XLOOKUP(G10649,[1]类目转化数据!B:B,[1]类目转化数据!C:C)</f>
        <v>小客单</v>
      </c>
      <c r="I10649" s="29"/>
    </row>
    <row r="10650" ht="16.5" spans="1:9">
      <c r="A10650" s="29" t="s">
        <v>10728</v>
      </c>
      <c r="B10650" s="30">
        <v>100040866558</v>
      </c>
      <c r="C10650" s="31" t="s">
        <v>11397</v>
      </c>
      <c r="D10650" s="29" t="s">
        <v>8882</v>
      </c>
      <c r="E10650" s="29">
        <v>699</v>
      </c>
      <c r="F10650" s="29" t="str">
        <f>_xlfn.XLOOKUP($G10650,[1]类目转化数据!$B:$B,[1]类目转化数据!$A:$A)</f>
        <v>社会餐饮设备</v>
      </c>
      <c r="G10650" s="29" t="s">
        <v>407</v>
      </c>
      <c r="H10650" s="29" t="str">
        <f>_xlfn.XLOOKUP(G10650,[1]类目转化数据!B:B,[1]类目转化数据!C:C)</f>
        <v>小客单</v>
      </c>
      <c r="I10650" s="29"/>
    </row>
    <row r="10651" ht="16.5" spans="1:9">
      <c r="A10651" s="29" t="s">
        <v>10728</v>
      </c>
      <c r="B10651" s="30">
        <v>100053856557</v>
      </c>
      <c r="C10651" s="31" t="s">
        <v>11398</v>
      </c>
      <c r="D10651" s="29" t="s">
        <v>8126</v>
      </c>
      <c r="E10651" s="29">
        <v>499</v>
      </c>
      <c r="F10651" s="29" t="str">
        <f>_xlfn.XLOOKUP($G10651,[1]类目转化数据!$B:$B,[1]类目转化数据!$A:$A)</f>
        <v>社会餐饮设备</v>
      </c>
      <c r="G10651" s="29" t="s">
        <v>278</v>
      </c>
      <c r="H10651" s="29" t="str">
        <f>_xlfn.XLOOKUP(G10651,[1]类目转化数据!B:B,[1]类目转化数据!C:C)</f>
        <v>小客单</v>
      </c>
      <c r="I10651" s="29"/>
    </row>
    <row r="10652" ht="16.5" spans="1:9">
      <c r="A10652" s="29" t="s">
        <v>10728</v>
      </c>
      <c r="B10652" s="30">
        <v>100012740371</v>
      </c>
      <c r="C10652" s="31" t="s">
        <v>11399</v>
      </c>
      <c r="D10652" s="29" t="s">
        <v>10296</v>
      </c>
      <c r="E10652" s="29">
        <v>1580</v>
      </c>
      <c r="F10652" s="29" t="str">
        <f>_xlfn.XLOOKUP($G10652,[1]类目转化数据!$B:$B,[1]类目转化数据!$A:$A)</f>
        <v>社会餐饮设备</v>
      </c>
      <c r="G10652" s="29" t="s">
        <v>46</v>
      </c>
      <c r="H10652" s="29" t="str">
        <f>_xlfn.XLOOKUP(G10652,[1]类目转化数据!B:B,[1]类目转化数据!C:C)</f>
        <v>小客单</v>
      </c>
      <c r="I10652" s="29"/>
    </row>
    <row r="10653" ht="16.5" spans="1:9">
      <c r="A10653" s="29" t="s">
        <v>10728</v>
      </c>
      <c r="B10653" s="30">
        <v>100024247748</v>
      </c>
      <c r="C10653" s="31" t="s">
        <v>11400</v>
      </c>
      <c r="D10653" s="29" t="s">
        <v>9945</v>
      </c>
      <c r="E10653" s="29">
        <v>1159</v>
      </c>
      <c r="F10653" s="29" t="str">
        <f>_xlfn.XLOOKUP($G10653,[1]类目转化数据!$B:$B,[1]类目转化数据!$A:$A)</f>
        <v>社会餐饮设备</v>
      </c>
      <c r="G10653" s="29" t="s">
        <v>46</v>
      </c>
      <c r="H10653" s="29" t="str">
        <f>_xlfn.XLOOKUP(G10653,[1]类目转化数据!B:B,[1]类目转化数据!C:C)</f>
        <v>小客单</v>
      </c>
      <c r="I10653" s="29"/>
    </row>
    <row r="10654" ht="16.5" spans="1:9">
      <c r="A10654" s="29" t="s">
        <v>10728</v>
      </c>
      <c r="B10654" s="30">
        <v>100012785961</v>
      </c>
      <c r="C10654" s="31" t="s">
        <v>11401</v>
      </c>
      <c r="D10654" s="29" t="s">
        <v>11402</v>
      </c>
      <c r="E10654" s="29">
        <v>2999</v>
      </c>
      <c r="F10654" s="29" t="str">
        <f>_xlfn.XLOOKUP($G10654,[1]类目转化数据!$B:$B,[1]类目转化数据!$A:$A)</f>
        <v>制冷设备</v>
      </c>
      <c r="G10654" s="29" t="s">
        <v>95</v>
      </c>
      <c r="H10654" s="29" t="str">
        <f>_xlfn.XLOOKUP(G10654,[1]类目转化数据!B:B,[1]类目转化数据!C:C)</f>
        <v>后厨组</v>
      </c>
      <c r="I10654" s="29"/>
    </row>
    <row r="10655" ht="16.5" spans="1:9">
      <c r="A10655" s="29" t="s">
        <v>10728</v>
      </c>
      <c r="B10655" s="30">
        <v>100024315772</v>
      </c>
      <c r="C10655" s="31" t="s">
        <v>11403</v>
      </c>
      <c r="D10655" s="29" t="s">
        <v>11404</v>
      </c>
      <c r="E10655" s="29">
        <v>2599</v>
      </c>
      <c r="F10655" s="29" t="str">
        <f>_xlfn.XLOOKUP($G10655,[1]类目转化数据!$B:$B,[1]类目转化数据!$A:$A)</f>
        <v>制冷设备</v>
      </c>
      <c r="G10655" s="29" t="s">
        <v>95</v>
      </c>
      <c r="H10655" s="29" t="str">
        <f>_xlfn.XLOOKUP(G10655,[1]类目转化数据!B:B,[1]类目转化数据!C:C)</f>
        <v>后厨组</v>
      </c>
      <c r="I10655" s="29"/>
    </row>
    <row r="10656" ht="16.5" spans="1:9">
      <c r="A10656" s="29" t="s">
        <v>10728</v>
      </c>
      <c r="B10656" s="30">
        <v>100012659545</v>
      </c>
      <c r="C10656" s="31" t="s">
        <v>11405</v>
      </c>
      <c r="D10656" s="29" t="s">
        <v>10072</v>
      </c>
      <c r="E10656" s="29">
        <v>4899</v>
      </c>
      <c r="F10656" s="29" t="str">
        <f>_xlfn.XLOOKUP($G10656,[1]类目转化数据!$B:$B,[1]类目转化数据!$A:$A)</f>
        <v>制冷设备</v>
      </c>
      <c r="G10656" s="29" t="s">
        <v>918</v>
      </c>
      <c r="H10656" s="29" t="str">
        <f>_xlfn.XLOOKUP(G10656,[1]类目转化数据!B:B,[1]类目转化数据!C:C)</f>
        <v>后厨组</v>
      </c>
      <c r="I10656" s="29"/>
    </row>
    <row r="10657" ht="16.5" spans="1:9">
      <c r="A10657" s="29" t="s">
        <v>10728</v>
      </c>
      <c r="B10657" s="30">
        <v>100012789989</v>
      </c>
      <c r="C10657" s="31" t="s">
        <v>11406</v>
      </c>
      <c r="D10657" s="29" t="s">
        <v>11239</v>
      </c>
      <c r="E10657" s="29">
        <v>5599</v>
      </c>
      <c r="F10657" s="29" t="str">
        <f>_xlfn.XLOOKUP($G10657,[1]类目转化数据!$B:$B,[1]类目转化数据!$A:$A)</f>
        <v>制冷设备</v>
      </c>
      <c r="G10657" s="29" t="s">
        <v>918</v>
      </c>
      <c r="H10657" s="29" t="str">
        <f>_xlfn.XLOOKUP(G10657,[1]类目转化数据!B:B,[1]类目转化数据!C:C)</f>
        <v>后厨组</v>
      </c>
      <c r="I10657" s="29"/>
    </row>
    <row r="10658" ht="16.5" spans="1:9">
      <c r="A10658" s="29" t="s">
        <v>10728</v>
      </c>
      <c r="B10658" s="30">
        <v>100083692271</v>
      </c>
      <c r="C10658" s="31" t="s">
        <v>11407</v>
      </c>
      <c r="D10658" s="29" t="s">
        <v>11408</v>
      </c>
      <c r="E10658" s="29">
        <v>3999</v>
      </c>
      <c r="F10658" s="29" t="str">
        <f>_xlfn.XLOOKUP($G10658,[1]类目转化数据!$B:$B,[1]类目转化数据!$A:$A)</f>
        <v>制冷设备</v>
      </c>
      <c r="G10658" s="29" t="s">
        <v>918</v>
      </c>
      <c r="H10658" s="29" t="str">
        <f>_xlfn.XLOOKUP(G10658,[1]类目转化数据!B:B,[1]类目转化数据!C:C)</f>
        <v>后厨组</v>
      </c>
      <c r="I10658" s="29"/>
    </row>
    <row r="10659" ht="16.5" spans="1:9">
      <c r="A10659" s="29" t="s">
        <v>10728</v>
      </c>
      <c r="B10659" s="30">
        <v>100050304281</v>
      </c>
      <c r="C10659" s="31" t="s">
        <v>11409</v>
      </c>
      <c r="D10659" s="29" t="s">
        <v>11410</v>
      </c>
      <c r="E10659" s="29">
        <v>3498</v>
      </c>
      <c r="F10659" s="29" t="str">
        <f>_xlfn.XLOOKUP($G10659,[1]类目转化数据!$B:$B,[1]类目转化数据!$A:$A)</f>
        <v>制冷设备</v>
      </c>
      <c r="G10659" s="29" t="s">
        <v>918</v>
      </c>
      <c r="H10659" s="29" t="str">
        <f>_xlfn.XLOOKUP(G10659,[1]类目转化数据!B:B,[1]类目转化数据!C:C)</f>
        <v>后厨组</v>
      </c>
      <c r="I10659" s="29"/>
    </row>
    <row r="10660" ht="16.5" spans="1:9">
      <c r="A10660" s="29" t="s">
        <v>10728</v>
      </c>
      <c r="B10660" s="30">
        <v>100096760573</v>
      </c>
      <c r="C10660" s="31" t="s">
        <v>11411</v>
      </c>
      <c r="D10660" s="29" t="s">
        <v>10049</v>
      </c>
      <c r="E10660" s="29">
        <v>3799</v>
      </c>
      <c r="F10660" s="29" t="str">
        <f>_xlfn.XLOOKUP($G10660,[1]类目转化数据!$B:$B,[1]类目转化数据!$A:$A)</f>
        <v>制冷设备</v>
      </c>
      <c r="G10660" s="29" t="s">
        <v>918</v>
      </c>
      <c r="H10660" s="29" t="str">
        <f>_xlfn.XLOOKUP(G10660,[1]类目转化数据!B:B,[1]类目转化数据!C:C)</f>
        <v>后厨组</v>
      </c>
      <c r="I10660" s="29"/>
    </row>
    <row r="10661" ht="16.5" spans="1:9">
      <c r="A10661" s="29" t="s">
        <v>10728</v>
      </c>
      <c r="B10661" s="30">
        <v>100050304259</v>
      </c>
      <c r="C10661" s="31" t="s">
        <v>11412</v>
      </c>
      <c r="D10661" s="29" t="s">
        <v>11413</v>
      </c>
      <c r="E10661" s="29">
        <v>4698</v>
      </c>
      <c r="F10661" s="29" t="str">
        <f>_xlfn.XLOOKUP($G10661,[1]类目转化数据!$B:$B,[1]类目转化数据!$A:$A)</f>
        <v>制冷设备</v>
      </c>
      <c r="G10661" s="29" t="s">
        <v>918</v>
      </c>
      <c r="H10661" s="29" t="str">
        <f>_xlfn.XLOOKUP(G10661,[1]类目转化数据!B:B,[1]类目转化数据!C:C)</f>
        <v>后厨组</v>
      </c>
      <c r="I10661" s="29"/>
    </row>
    <row r="10662" ht="16.5" spans="1:9">
      <c r="A10662" s="29" t="s">
        <v>10728</v>
      </c>
      <c r="B10662" s="30">
        <v>100195425163</v>
      </c>
      <c r="C10662" s="31" t="s">
        <v>11181</v>
      </c>
      <c r="D10662" s="29" t="s">
        <v>10289</v>
      </c>
      <c r="E10662" s="29">
        <v>13990</v>
      </c>
      <c r="F10662" s="29" t="str">
        <f>_xlfn.XLOOKUP($G10662,[1]类目转化数据!$B:$B,[1]类目转化数据!$A:$A)</f>
        <v>其他</v>
      </c>
      <c r="G10662" s="29" t="s">
        <v>78</v>
      </c>
      <c r="H10662" s="29" t="str">
        <f>_xlfn.XLOOKUP(G10662,[1]类目转化数据!B:B,[1]类目转化数据!C:C)</f>
        <v>智慧厨房</v>
      </c>
      <c r="I10662" s="29"/>
    </row>
    <row r="10663" ht="16.5" spans="1:9">
      <c r="A10663" s="29" t="s">
        <v>10728</v>
      </c>
      <c r="B10663" s="30">
        <v>100214636133</v>
      </c>
      <c r="C10663" s="31" t="s">
        <v>11414</v>
      </c>
      <c r="D10663" s="29" t="s">
        <v>10274</v>
      </c>
      <c r="E10663" s="29">
        <v>17990</v>
      </c>
      <c r="F10663" s="29" t="str">
        <f>_xlfn.XLOOKUP($G10663,[1]类目转化数据!$B:$B,[1]类目转化数据!$A:$A)</f>
        <v>其他</v>
      </c>
      <c r="G10663" s="29" t="s">
        <v>78</v>
      </c>
      <c r="H10663" s="29" t="str">
        <f>_xlfn.XLOOKUP(G10663,[1]类目转化数据!B:B,[1]类目转化数据!C:C)</f>
        <v>智慧厨房</v>
      </c>
      <c r="I10663" s="29"/>
    </row>
    <row r="10664" ht="16.5" spans="1:9">
      <c r="A10664" s="29" t="s">
        <v>10728</v>
      </c>
      <c r="B10664" s="30">
        <v>100100524635</v>
      </c>
      <c r="C10664" s="31" t="s">
        <v>11253</v>
      </c>
      <c r="D10664" s="29" t="s">
        <v>10070</v>
      </c>
      <c r="E10664" s="29">
        <v>5899</v>
      </c>
      <c r="F10664" s="29" t="str">
        <f>_xlfn.XLOOKUP($G10664,[1]类目转化数据!$B:$B,[1]类目转化数据!$A:$A)</f>
        <v>制冷设备</v>
      </c>
      <c r="G10664" s="29" t="s">
        <v>918</v>
      </c>
      <c r="H10664" s="29" t="str">
        <f>_xlfn.XLOOKUP(G10664,[1]类目转化数据!B:B,[1]类目转化数据!C:C)</f>
        <v>后厨组</v>
      </c>
      <c r="I10664" s="29"/>
    </row>
    <row r="10665" ht="16.5" spans="1:9">
      <c r="A10665" s="29" t="s">
        <v>10728</v>
      </c>
      <c r="B10665" s="30">
        <v>100286236696</v>
      </c>
      <c r="C10665" s="31" t="s">
        <v>11415</v>
      </c>
      <c r="D10665" s="29" t="s">
        <v>10289</v>
      </c>
      <c r="E10665" s="29">
        <v>19990</v>
      </c>
      <c r="F10665" s="29" t="str">
        <f>_xlfn.XLOOKUP($G10665,[1]类目转化数据!$B:$B,[1]类目转化数据!$A:$A)</f>
        <v>其他</v>
      </c>
      <c r="G10665" s="29" t="s">
        <v>78</v>
      </c>
      <c r="H10665" s="29" t="str">
        <f>_xlfn.XLOOKUP(G10665,[1]类目转化数据!B:B,[1]类目转化数据!C:C)</f>
        <v>智慧厨房</v>
      </c>
      <c r="I10665" s="29"/>
    </row>
    <row r="10666" ht="16.5" spans="1:9">
      <c r="A10666" s="29" t="s">
        <v>10728</v>
      </c>
      <c r="B10666" s="30">
        <v>100270924390</v>
      </c>
      <c r="C10666" s="31" t="s">
        <v>11416</v>
      </c>
      <c r="D10666" s="29" t="s">
        <v>10274</v>
      </c>
      <c r="E10666" s="29">
        <v>19990</v>
      </c>
      <c r="F10666" s="29" t="str">
        <f>_xlfn.XLOOKUP($G10666,[1]类目转化数据!$B:$B,[1]类目转化数据!$A:$A)</f>
        <v>其他</v>
      </c>
      <c r="G10666" s="29" t="s">
        <v>78</v>
      </c>
      <c r="H10666" s="29" t="str">
        <f>_xlfn.XLOOKUP(G10666,[1]类目转化数据!B:B,[1]类目转化数据!C:C)</f>
        <v>智慧厨房</v>
      </c>
      <c r="I10666" s="29"/>
    </row>
    <row r="10667" ht="16.5" spans="1:9">
      <c r="A10667" s="29" t="s">
        <v>10728</v>
      </c>
      <c r="B10667" s="30">
        <v>100286236766</v>
      </c>
      <c r="C10667" s="31" t="s">
        <v>11417</v>
      </c>
      <c r="D10667" s="29" t="s">
        <v>10289</v>
      </c>
      <c r="E10667" s="29">
        <v>17990</v>
      </c>
      <c r="F10667" s="29" t="str">
        <f>_xlfn.XLOOKUP($G10667,[1]类目转化数据!$B:$B,[1]类目转化数据!$A:$A)</f>
        <v>其他</v>
      </c>
      <c r="G10667" s="29" t="s">
        <v>78</v>
      </c>
      <c r="H10667" s="29" t="str">
        <f>_xlfn.XLOOKUP(G10667,[1]类目转化数据!B:B,[1]类目转化数据!C:C)</f>
        <v>智慧厨房</v>
      </c>
      <c r="I10667" s="29"/>
    </row>
    <row r="10668" ht="16.5" spans="1:9">
      <c r="A10668" s="29" t="s">
        <v>10728</v>
      </c>
      <c r="B10668" s="30">
        <v>100286236782</v>
      </c>
      <c r="C10668" s="31" t="s">
        <v>11418</v>
      </c>
      <c r="D10668" s="29" t="s">
        <v>10289</v>
      </c>
      <c r="E10668" s="29">
        <v>12990</v>
      </c>
      <c r="F10668" s="29" t="str">
        <f>_xlfn.XLOOKUP($G10668,[1]类目转化数据!$B:$B,[1]类目转化数据!$A:$A)</f>
        <v>其他</v>
      </c>
      <c r="G10668" s="29" t="s">
        <v>78</v>
      </c>
      <c r="H10668" s="29" t="str">
        <f>_xlfn.XLOOKUP(G10668,[1]类目转化数据!B:B,[1]类目转化数据!C:C)</f>
        <v>智慧厨房</v>
      </c>
      <c r="I10668" s="29"/>
    </row>
    <row r="10669" ht="16.5" spans="1:9">
      <c r="A10669" s="29" t="s">
        <v>10728</v>
      </c>
      <c r="B10669" s="30">
        <v>100286240668</v>
      </c>
      <c r="C10669" s="31" t="s">
        <v>11419</v>
      </c>
      <c r="D10669" s="29" t="s">
        <v>10274</v>
      </c>
      <c r="E10669" s="29">
        <v>24990</v>
      </c>
      <c r="F10669" s="29" t="str">
        <f>_xlfn.XLOOKUP($G10669,[1]类目转化数据!$B:$B,[1]类目转化数据!$A:$A)</f>
        <v>其他</v>
      </c>
      <c r="G10669" s="29" t="s">
        <v>78</v>
      </c>
      <c r="H10669" s="29" t="str">
        <f>_xlfn.XLOOKUP(G10669,[1]类目转化数据!B:B,[1]类目转化数据!C:C)</f>
        <v>智慧厨房</v>
      </c>
      <c r="I10669" s="29"/>
    </row>
    <row r="10670" ht="16.5" spans="1:9">
      <c r="A10670" s="29" t="s">
        <v>10728</v>
      </c>
      <c r="B10670" s="30">
        <v>100286240682</v>
      </c>
      <c r="C10670" s="31" t="s">
        <v>11420</v>
      </c>
      <c r="D10670" s="29" t="s">
        <v>10274</v>
      </c>
      <c r="E10670" s="29">
        <v>19990</v>
      </c>
      <c r="F10670" s="29" t="str">
        <f>_xlfn.XLOOKUP($G10670,[1]类目转化数据!$B:$B,[1]类目转化数据!$A:$A)</f>
        <v>其他</v>
      </c>
      <c r="G10670" s="29" t="s">
        <v>78</v>
      </c>
      <c r="H10670" s="29" t="str">
        <f>_xlfn.XLOOKUP(G10670,[1]类目转化数据!B:B,[1]类目转化数据!C:C)</f>
        <v>智慧厨房</v>
      </c>
      <c r="I10670" s="29"/>
    </row>
    <row r="10671" ht="16.5" spans="1:9">
      <c r="A10671" s="29" t="s">
        <v>10728</v>
      </c>
      <c r="B10671" s="30">
        <v>100286240690</v>
      </c>
      <c r="C10671" s="31" t="s">
        <v>11421</v>
      </c>
      <c r="D10671" s="29" t="s">
        <v>10274</v>
      </c>
      <c r="E10671" s="29">
        <v>21990</v>
      </c>
      <c r="F10671" s="29" t="str">
        <f>_xlfn.XLOOKUP($G10671,[1]类目转化数据!$B:$B,[1]类目转化数据!$A:$A)</f>
        <v>其他</v>
      </c>
      <c r="G10671" s="29" t="s">
        <v>78</v>
      </c>
      <c r="H10671" s="29" t="str">
        <f>_xlfn.XLOOKUP(G10671,[1]类目转化数据!B:B,[1]类目转化数据!C:C)</f>
        <v>智慧厨房</v>
      </c>
      <c r="I10671" s="29"/>
    </row>
    <row r="10672" ht="16.5" spans="1:9">
      <c r="A10672" s="29" t="s">
        <v>10728</v>
      </c>
      <c r="B10672" s="30">
        <v>100286236710</v>
      </c>
      <c r="C10672" s="31" t="s">
        <v>11422</v>
      </c>
      <c r="D10672" s="29" t="s">
        <v>10289</v>
      </c>
      <c r="E10672" s="29">
        <v>14990</v>
      </c>
      <c r="F10672" s="29" t="str">
        <f>_xlfn.XLOOKUP($G10672,[1]类目转化数据!$B:$B,[1]类目转化数据!$A:$A)</f>
        <v>其他</v>
      </c>
      <c r="G10672" s="29" t="s">
        <v>78</v>
      </c>
      <c r="H10672" s="29" t="str">
        <f>_xlfn.XLOOKUP(G10672,[1]类目转化数据!B:B,[1]类目转化数据!C:C)</f>
        <v>智慧厨房</v>
      </c>
      <c r="I10672" s="29"/>
    </row>
    <row r="10673" ht="16.5" spans="1:9">
      <c r="A10673" s="29" t="s">
        <v>10728</v>
      </c>
      <c r="B10673" s="30">
        <v>100286236768</v>
      </c>
      <c r="C10673" s="31" t="s">
        <v>11423</v>
      </c>
      <c r="D10673" s="29" t="s">
        <v>10289</v>
      </c>
      <c r="E10673" s="29">
        <v>10990</v>
      </c>
      <c r="F10673" s="29" t="str">
        <f>_xlfn.XLOOKUP($G10673,[1]类目转化数据!$B:$B,[1]类目转化数据!$A:$A)</f>
        <v>其他</v>
      </c>
      <c r="G10673" s="29" t="s">
        <v>78</v>
      </c>
      <c r="H10673" s="29" t="str">
        <f>_xlfn.XLOOKUP(G10673,[1]类目转化数据!B:B,[1]类目转化数据!C:C)</f>
        <v>智慧厨房</v>
      </c>
      <c r="I10673" s="29"/>
    </row>
    <row r="10674" ht="16.5" spans="1:9">
      <c r="A10674" s="29" t="s">
        <v>10728</v>
      </c>
      <c r="B10674" s="30">
        <v>100286236702</v>
      </c>
      <c r="C10674" s="31" t="s">
        <v>11424</v>
      </c>
      <c r="D10674" s="29" t="s">
        <v>10274</v>
      </c>
      <c r="E10674" s="29">
        <v>26990</v>
      </c>
      <c r="F10674" s="29" t="str">
        <f>_xlfn.XLOOKUP($G10674,[1]类目转化数据!$B:$B,[1]类目转化数据!$A:$A)</f>
        <v>其他</v>
      </c>
      <c r="G10674" s="29" t="s">
        <v>78</v>
      </c>
      <c r="H10674" s="29" t="str">
        <f>_xlfn.XLOOKUP(G10674,[1]类目转化数据!B:B,[1]类目转化数据!C:C)</f>
        <v>智慧厨房</v>
      </c>
      <c r="I10674" s="29"/>
    </row>
    <row r="10675" ht="16.5" spans="1:9">
      <c r="A10675" s="29" t="s">
        <v>10728</v>
      </c>
      <c r="B10675" s="30">
        <v>100006406823</v>
      </c>
      <c r="C10675" s="31" t="s">
        <v>11425</v>
      </c>
      <c r="D10675" s="29" t="s">
        <v>8794</v>
      </c>
      <c r="E10675" s="29">
        <v>1399</v>
      </c>
      <c r="F10675" s="29" t="str">
        <f>_xlfn.XLOOKUP($G10675,[1]类目转化数据!$B:$B,[1]类目转化数据!$A:$A)</f>
        <v>制热设备</v>
      </c>
      <c r="G10675" s="29" t="s">
        <v>241</v>
      </c>
      <c r="H10675" s="29" t="str">
        <f>_xlfn.XLOOKUP(G10675,[1]类目转化数据!B:B,[1]类目转化数据!C:C)</f>
        <v>后厨组</v>
      </c>
      <c r="I10675" s="29"/>
    </row>
    <row r="10676" ht="16.5" spans="1:9">
      <c r="A10676" s="29" t="s">
        <v>10728</v>
      </c>
      <c r="B10676" s="30">
        <v>100008763757</v>
      </c>
      <c r="C10676" s="31" t="s">
        <v>11426</v>
      </c>
      <c r="D10676" s="29" t="s">
        <v>9605</v>
      </c>
      <c r="E10676" s="29">
        <v>2698</v>
      </c>
      <c r="F10676" s="29" t="str">
        <f>_xlfn.XLOOKUP($G10676,[1]类目转化数据!$B:$B,[1]类目转化数据!$A:$A)</f>
        <v>制热设备</v>
      </c>
      <c r="G10676" s="29" t="s">
        <v>241</v>
      </c>
      <c r="H10676" s="29" t="str">
        <f>_xlfn.XLOOKUP(G10676,[1]类目转化数据!B:B,[1]类目转化数据!C:C)</f>
        <v>后厨组</v>
      </c>
      <c r="I10676" s="29"/>
    </row>
    <row r="10677" ht="16.5" spans="1:9">
      <c r="A10677" s="29" t="s">
        <v>10728</v>
      </c>
      <c r="B10677" s="30">
        <v>100015559078</v>
      </c>
      <c r="C10677" s="31" t="s">
        <v>11427</v>
      </c>
      <c r="D10677" s="29" t="s">
        <v>8061</v>
      </c>
      <c r="E10677" s="29">
        <v>3298</v>
      </c>
      <c r="F10677" s="29" t="str">
        <f>_xlfn.XLOOKUP($G10677,[1]类目转化数据!$B:$B,[1]类目转化数据!$A:$A)</f>
        <v>制热设备</v>
      </c>
      <c r="G10677" s="29" t="s">
        <v>241</v>
      </c>
      <c r="H10677" s="29" t="str">
        <f>_xlfn.XLOOKUP(G10677,[1]类目转化数据!B:B,[1]类目转化数据!C:C)</f>
        <v>后厨组</v>
      </c>
      <c r="I10677" s="29"/>
    </row>
    <row r="10678" ht="16.5" spans="1:9">
      <c r="A10678" s="29" t="s">
        <v>10728</v>
      </c>
      <c r="B10678" s="30">
        <v>100015559080</v>
      </c>
      <c r="C10678" s="31" t="s">
        <v>11428</v>
      </c>
      <c r="D10678" s="29" t="s">
        <v>9613</v>
      </c>
      <c r="E10678" s="29">
        <v>2998</v>
      </c>
      <c r="F10678" s="29" t="str">
        <f>_xlfn.XLOOKUP($G10678,[1]类目转化数据!$B:$B,[1]类目转化数据!$A:$A)</f>
        <v>制热设备</v>
      </c>
      <c r="G10678" s="29" t="s">
        <v>241</v>
      </c>
      <c r="H10678" s="29" t="str">
        <f>_xlfn.XLOOKUP(G10678,[1]类目转化数据!B:B,[1]类目转化数据!C:C)</f>
        <v>后厨组</v>
      </c>
      <c r="I10678" s="29"/>
    </row>
    <row r="10679" ht="16.5" spans="1:9">
      <c r="A10679" s="29" t="s">
        <v>10728</v>
      </c>
      <c r="B10679" s="30">
        <v>100015559106</v>
      </c>
      <c r="C10679" s="31" t="s">
        <v>11429</v>
      </c>
      <c r="D10679" s="29" t="s">
        <v>11430</v>
      </c>
      <c r="E10679" s="29">
        <v>2398</v>
      </c>
      <c r="F10679" s="29" t="str">
        <f>_xlfn.XLOOKUP($G10679,[1]类目转化数据!$B:$B,[1]类目转化数据!$A:$A)</f>
        <v>制热设备</v>
      </c>
      <c r="G10679" s="29" t="s">
        <v>241</v>
      </c>
      <c r="H10679" s="29" t="str">
        <f>_xlfn.XLOOKUP(G10679,[1]类目转化数据!B:B,[1]类目转化数据!C:C)</f>
        <v>后厨组</v>
      </c>
      <c r="I10679" s="29"/>
    </row>
    <row r="10680" ht="16.5" spans="1:9">
      <c r="A10680" s="29" t="s">
        <v>10728</v>
      </c>
      <c r="B10680" s="30">
        <v>100015559124</v>
      </c>
      <c r="C10680" s="31" t="s">
        <v>11431</v>
      </c>
      <c r="D10680" s="29" t="s">
        <v>9625</v>
      </c>
      <c r="E10680" s="29">
        <v>6598</v>
      </c>
      <c r="F10680" s="29" t="str">
        <f>_xlfn.XLOOKUP($G10680,[1]类目转化数据!$B:$B,[1]类目转化数据!$A:$A)</f>
        <v>制热设备</v>
      </c>
      <c r="G10680" s="29" t="s">
        <v>241</v>
      </c>
      <c r="H10680" s="29" t="str">
        <f>_xlfn.XLOOKUP(G10680,[1]类目转化数据!B:B,[1]类目转化数据!C:C)</f>
        <v>后厨组</v>
      </c>
      <c r="I10680" s="29"/>
    </row>
    <row r="10681" ht="16.5" spans="1:9">
      <c r="A10681" s="29" t="s">
        <v>10728</v>
      </c>
      <c r="B10681" s="30">
        <v>100024612750</v>
      </c>
      <c r="C10681" s="31" t="s">
        <v>11432</v>
      </c>
      <c r="D10681" s="29" t="s">
        <v>9601</v>
      </c>
      <c r="E10681" s="29">
        <v>1599</v>
      </c>
      <c r="F10681" s="29" t="str">
        <f>_xlfn.XLOOKUP($G10681,[1]类目转化数据!$B:$B,[1]类目转化数据!$A:$A)</f>
        <v>制热设备</v>
      </c>
      <c r="G10681" s="29" t="s">
        <v>241</v>
      </c>
      <c r="H10681" s="29" t="str">
        <f>_xlfn.XLOOKUP(G10681,[1]类目转化数据!B:B,[1]类目转化数据!C:C)</f>
        <v>后厨组</v>
      </c>
      <c r="I10681" s="29"/>
    </row>
    <row r="10682" ht="16.5" spans="1:9">
      <c r="A10682" s="29" t="s">
        <v>10728</v>
      </c>
      <c r="B10682" s="30">
        <v>100026065553</v>
      </c>
      <c r="C10682" s="31" t="s">
        <v>11433</v>
      </c>
      <c r="D10682" s="29" t="s">
        <v>11434</v>
      </c>
      <c r="E10682" s="29">
        <v>1799</v>
      </c>
      <c r="F10682" s="29" t="str">
        <f>_xlfn.XLOOKUP($G10682,[1]类目转化数据!$B:$B,[1]类目转化数据!$A:$A)</f>
        <v>制热设备</v>
      </c>
      <c r="G10682" s="29" t="s">
        <v>241</v>
      </c>
      <c r="H10682" s="29" t="str">
        <f>_xlfn.XLOOKUP(G10682,[1]类目转化数据!B:B,[1]类目转化数据!C:C)</f>
        <v>后厨组</v>
      </c>
      <c r="I10682" s="29"/>
    </row>
    <row r="10683" ht="16.5" spans="1:9">
      <c r="A10683" s="29" t="s">
        <v>10728</v>
      </c>
      <c r="B10683" s="30">
        <v>100033313390</v>
      </c>
      <c r="C10683" s="31" t="s">
        <v>11435</v>
      </c>
      <c r="D10683" s="29" t="s">
        <v>8900</v>
      </c>
      <c r="E10683" s="29">
        <v>3598</v>
      </c>
      <c r="F10683" s="29" t="str">
        <f>_xlfn.XLOOKUP($G10683,[1]类目转化数据!$B:$B,[1]类目转化数据!$A:$A)</f>
        <v>制热设备</v>
      </c>
      <c r="G10683" s="29" t="s">
        <v>241</v>
      </c>
      <c r="H10683" s="29" t="str">
        <f>_xlfn.XLOOKUP(G10683,[1]类目转化数据!B:B,[1]类目转化数据!C:C)</f>
        <v>后厨组</v>
      </c>
      <c r="I10683" s="29"/>
    </row>
    <row r="10684" ht="16.5" spans="1:9">
      <c r="A10684" s="29" t="s">
        <v>10728</v>
      </c>
      <c r="B10684" s="30">
        <v>100067865044</v>
      </c>
      <c r="C10684" s="31" t="s">
        <v>11436</v>
      </c>
      <c r="D10684" s="29" t="s">
        <v>9596</v>
      </c>
      <c r="E10684" s="29">
        <v>899</v>
      </c>
      <c r="F10684" s="29" t="str">
        <f>_xlfn.XLOOKUP($G10684,[1]类目转化数据!$B:$B,[1]类目转化数据!$A:$A)</f>
        <v>制热设备</v>
      </c>
      <c r="G10684" s="29" t="s">
        <v>241</v>
      </c>
      <c r="H10684" s="29" t="str">
        <f>_xlfn.XLOOKUP(G10684,[1]类目转化数据!B:B,[1]类目转化数据!C:C)</f>
        <v>后厨组</v>
      </c>
      <c r="I10684" s="29"/>
    </row>
    <row r="10685" ht="16.5" spans="1:9">
      <c r="A10685" s="29" t="s">
        <v>10728</v>
      </c>
      <c r="B10685" s="30">
        <v>100069490887</v>
      </c>
      <c r="C10685" s="31" t="s">
        <v>11437</v>
      </c>
      <c r="D10685" s="29" t="s">
        <v>11438</v>
      </c>
      <c r="E10685" s="29">
        <v>799</v>
      </c>
      <c r="F10685" s="29" t="str">
        <f>_xlfn.XLOOKUP($G10685,[1]类目转化数据!$B:$B,[1]类目转化数据!$A:$A)</f>
        <v>制热设备</v>
      </c>
      <c r="G10685" s="29" t="s">
        <v>241</v>
      </c>
      <c r="H10685" s="29" t="str">
        <f>_xlfn.XLOOKUP(G10685,[1]类目转化数据!B:B,[1]类目转化数据!C:C)</f>
        <v>后厨组</v>
      </c>
      <c r="I10685" s="29"/>
    </row>
    <row r="10686" ht="16.5" spans="1:9">
      <c r="A10686" s="29" t="s">
        <v>10728</v>
      </c>
      <c r="B10686" s="30">
        <v>100114551778</v>
      </c>
      <c r="C10686" s="31" t="s">
        <v>11439</v>
      </c>
      <c r="D10686" s="29" t="s">
        <v>11440</v>
      </c>
      <c r="E10686" s="29">
        <v>2498</v>
      </c>
      <c r="F10686" s="29" t="str">
        <f>_xlfn.XLOOKUP($G10686,[1]类目转化数据!$B:$B,[1]类目转化数据!$A:$A)</f>
        <v>制热设备</v>
      </c>
      <c r="G10686" s="29" t="s">
        <v>241</v>
      </c>
      <c r="H10686" s="29" t="str">
        <f>_xlfn.XLOOKUP(G10686,[1]类目转化数据!B:B,[1]类目转化数据!C:C)</f>
        <v>后厨组</v>
      </c>
      <c r="I10686" s="29"/>
    </row>
    <row r="10687" ht="16.5" spans="1:9">
      <c r="A10687" s="29" t="s">
        <v>10728</v>
      </c>
      <c r="B10687" s="30">
        <v>100108230035</v>
      </c>
      <c r="C10687" s="31" t="s">
        <v>11441</v>
      </c>
      <c r="D10687" s="29" t="s">
        <v>9618</v>
      </c>
      <c r="E10687" s="29">
        <v>2198</v>
      </c>
      <c r="F10687" s="29" t="str">
        <f>_xlfn.XLOOKUP($G10687,[1]类目转化数据!$B:$B,[1]类目转化数据!$A:$A)</f>
        <v>制热设备</v>
      </c>
      <c r="G10687" s="29" t="s">
        <v>241</v>
      </c>
      <c r="H10687" s="29" t="str">
        <f>_xlfn.XLOOKUP(G10687,[1]类目转化数据!B:B,[1]类目转化数据!C:C)</f>
        <v>后厨组</v>
      </c>
      <c r="I10687" s="29"/>
    </row>
    <row r="10688" ht="16.5" spans="1:9">
      <c r="A10688" s="29" t="s">
        <v>10728</v>
      </c>
      <c r="B10688" s="30">
        <v>100119550166</v>
      </c>
      <c r="C10688" s="31" t="s">
        <v>11442</v>
      </c>
      <c r="D10688" s="29" t="s">
        <v>9618</v>
      </c>
      <c r="E10688" s="29">
        <v>2198</v>
      </c>
      <c r="F10688" s="29" t="str">
        <f>_xlfn.XLOOKUP($G10688,[1]类目转化数据!$B:$B,[1]类目转化数据!$A:$A)</f>
        <v>制热设备</v>
      </c>
      <c r="G10688" s="29" t="s">
        <v>241</v>
      </c>
      <c r="H10688" s="29" t="str">
        <f>_xlfn.XLOOKUP(G10688,[1]类目转化数据!B:B,[1]类目转化数据!C:C)</f>
        <v>后厨组</v>
      </c>
      <c r="I10688" s="29"/>
    </row>
    <row r="10689" ht="16.5" spans="1:9">
      <c r="A10689" s="29" t="s">
        <v>10728</v>
      </c>
      <c r="B10689" s="30">
        <v>100191557743</v>
      </c>
      <c r="C10689" s="31" t="s">
        <v>11443</v>
      </c>
      <c r="D10689" s="29" t="s">
        <v>11440</v>
      </c>
      <c r="E10689" s="29">
        <v>2498</v>
      </c>
      <c r="F10689" s="29" t="str">
        <f>_xlfn.XLOOKUP($G10689,[1]类目转化数据!$B:$B,[1]类目转化数据!$A:$A)</f>
        <v>制热设备</v>
      </c>
      <c r="G10689" s="29" t="s">
        <v>241</v>
      </c>
      <c r="H10689" s="29" t="str">
        <f>_xlfn.XLOOKUP(G10689,[1]类目转化数据!B:B,[1]类目转化数据!C:C)</f>
        <v>后厨组</v>
      </c>
      <c r="I10689" s="29"/>
    </row>
    <row r="10690" ht="16.5" spans="1:9">
      <c r="A10690" s="29" t="s">
        <v>10728</v>
      </c>
      <c r="B10690" s="30">
        <v>100141515502</v>
      </c>
      <c r="C10690" s="31" t="s">
        <v>11444</v>
      </c>
      <c r="D10690" s="29" t="s">
        <v>8952</v>
      </c>
      <c r="E10690" s="29">
        <v>4899</v>
      </c>
      <c r="F10690" s="29" t="str">
        <f>_xlfn.XLOOKUP($G10690,[1]类目转化数据!$B:$B,[1]类目转化数据!$A:$A)</f>
        <v>制热设备</v>
      </c>
      <c r="G10690" s="29" t="s">
        <v>241</v>
      </c>
      <c r="H10690" s="29" t="str">
        <f>_xlfn.XLOOKUP(G10690,[1]类目转化数据!B:B,[1]类目转化数据!C:C)</f>
        <v>后厨组</v>
      </c>
      <c r="I10690" s="29"/>
    </row>
    <row r="10691" ht="16.5" spans="1:9">
      <c r="A10691" s="29" t="s">
        <v>10728</v>
      </c>
      <c r="B10691" s="30">
        <v>100195425173</v>
      </c>
      <c r="C10691" s="31" t="s">
        <v>11445</v>
      </c>
      <c r="D10691" s="29" t="s">
        <v>9605</v>
      </c>
      <c r="E10691" s="29">
        <v>2698</v>
      </c>
      <c r="F10691" s="29" t="str">
        <f>_xlfn.XLOOKUP($G10691,[1]类目转化数据!$B:$B,[1]类目转化数据!$A:$A)</f>
        <v>制热设备</v>
      </c>
      <c r="G10691" s="29" t="s">
        <v>241</v>
      </c>
      <c r="H10691" s="29" t="str">
        <f>_xlfn.XLOOKUP(G10691,[1]类目转化数据!B:B,[1]类目转化数据!C:C)</f>
        <v>后厨组</v>
      </c>
      <c r="I10691" s="29"/>
    </row>
    <row r="10692" ht="16.5" spans="1:9">
      <c r="A10692" s="29" t="s">
        <v>10728</v>
      </c>
      <c r="B10692" s="30">
        <v>100251652868</v>
      </c>
      <c r="C10692" s="31" t="s">
        <v>10879</v>
      </c>
      <c r="D10692" s="29" t="s">
        <v>9226</v>
      </c>
      <c r="E10692" s="29">
        <v>4899</v>
      </c>
      <c r="F10692" s="29" t="str">
        <f>_xlfn.XLOOKUP($G10692,[1]类目转化数据!$B:$B,[1]类目转化数据!$A:$A)</f>
        <v>制热设备</v>
      </c>
      <c r="G10692" s="29" t="s">
        <v>241</v>
      </c>
      <c r="H10692" s="29" t="str">
        <f>_xlfn.XLOOKUP(G10692,[1]类目转化数据!B:B,[1]类目转化数据!C:C)</f>
        <v>后厨组</v>
      </c>
      <c r="I10692" s="29"/>
    </row>
    <row r="10693" ht="16.5" spans="1:9">
      <c r="A10693" s="29" t="s">
        <v>10728</v>
      </c>
      <c r="B10693" s="30">
        <v>100257452292</v>
      </c>
      <c r="C10693" s="31" t="s">
        <v>11446</v>
      </c>
      <c r="D10693" s="29" t="s">
        <v>9613</v>
      </c>
      <c r="E10693" s="29">
        <v>2998</v>
      </c>
      <c r="F10693" s="29" t="str">
        <f>_xlfn.XLOOKUP($G10693,[1]类目转化数据!$B:$B,[1]类目转化数据!$A:$A)</f>
        <v>制热设备</v>
      </c>
      <c r="G10693" s="29" t="s">
        <v>241</v>
      </c>
      <c r="H10693" s="29" t="str">
        <f>_xlfn.XLOOKUP(G10693,[1]类目转化数据!B:B,[1]类目转化数据!C:C)</f>
        <v>后厨组</v>
      </c>
      <c r="I10693" s="29"/>
    </row>
    <row r="10694" ht="16.5" spans="1:9">
      <c r="A10694" s="29" t="s">
        <v>10728</v>
      </c>
      <c r="B10694" s="30">
        <v>100024761300</v>
      </c>
      <c r="C10694" s="31" t="s">
        <v>11447</v>
      </c>
      <c r="D10694" s="29" t="s">
        <v>8523</v>
      </c>
      <c r="E10694" s="29">
        <v>26990</v>
      </c>
      <c r="F10694" s="29" t="str">
        <f>_xlfn.XLOOKUP($G10694,[1]类目转化数据!$B:$B,[1]类目转化数据!$A:$A)</f>
        <v>机械设备</v>
      </c>
      <c r="G10694" s="29" t="s">
        <v>73</v>
      </c>
      <c r="H10694" s="29" t="str">
        <f>_xlfn.XLOOKUP(G10694,[1]类目转化数据!B:B,[1]类目转化数据!C:C)</f>
        <v>机械设备</v>
      </c>
      <c r="I10694" s="29"/>
    </row>
    <row r="10695" ht="16.5" spans="1:9">
      <c r="A10695" s="29" t="s">
        <v>10728</v>
      </c>
      <c r="B10695" s="30">
        <v>100070689543</v>
      </c>
      <c r="C10695" s="31" t="s">
        <v>11448</v>
      </c>
      <c r="D10695" s="29" t="s">
        <v>8830</v>
      </c>
      <c r="E10695" s="29">
        <v>2999</v>
      </c>
      <c r="F10695" s="29" t="str">
        <f>_xlfn.XLOOKUP($G10695,[1]类目转化数据!$B:$B,[1]类目转化数据!$A:$A)</f>
        <v>机械设备</v>
      </c>
      <c r="G10695" s="29" t="s">
        <v>431</v>
      </c>
      <c r="H10695" s="29" t="str">
        <f>_xlfn.XLOOKUP(G10695,[1]类目转化数据!B:B,[1]类目转化数据!C:C)</f>
        <v>机械设备</v>
      </c>
      <c r="I10695" s="29"/>
    </row>
    <row r="10696" ht="16.5" spans="1:9">
      <c r="A10696" s="29" t="s">
        <v>10728</v>
      </c>
      <c r="B10696" s="30">
        <v>100070689545</v>
      </c>
      <c r="C10696" s="31" t="s">
        <v>11449</v>
      </c>
      <c r="D10696" s="29" t="s">
        <v>8821</v>
      </c>
      <c r="E10696" s="29">
        <v>2399</v>
      </c>
      <c r="F10696" s="29" t="str">
        <f>_xlfn.XLOOKUP($G10696,[1]类目转化数据!$B:$B,[1]类目转化数据!$A:$A)</f>
        <v>机械设备</v>
      </c>
      <c r="G10696" s="29" t="s">
        <v>431</v>
      </c>
      <c r="H10696" s="29" t="str">
        <f>_xlfn.XLOOKUP(G10696,[1]类目转化数据!B:B,[1]类目转化数据!C:C)</f>
        <v>机械设备</v>
      </c>
      <c r="I10696" s="29"/>
    </row>
    <row r="10697" ht="16.5" spans="1:9">
      <c r="A10697" s="29" t="s">
        <v>10728</v>
      </c>
      <c r="B10697" s="30">
        <v>100070809024</v>
      </c>
      <c r="C10697" s="31" t="s">
        <v>11450</v>
      </c>
      <c r="D10697" s="29" t="s">
        <v>8823</v>
      </c>
      <c r="E10697" s="29">
        <v>3999</v>
      </c>
      <c r="F10697" s="29" t="str">
        <f>_xlfn.XLOOKUP($G10697,[1]类目转化数据!$B:$B,[1]类目转化数据!$A:$A)</f>
        <v>机械设备</v>
      </c>
      <c r="G10697" s="29" t="s">
        <v>431</v>
      </c>
      <c r="H10697" s="29" t="str">
        <f>_xlfn.XLOOKUP(G10697,[1]类目转化数据!B:B,[1]类目转化数据!C:C)</f>
        <v>机械设备</v>
      </c>
      <c r="I10697" s="29"/>
    </row>
    <row r="10698" ht="16.5" spans="1:9">
      <c r="A10698" s="29" t="s">
        <v>10728</v>
      </c>
      <c r="B10698" s="30">
        <v>100076518015</v>
      </c>
      <c r="C10698" s="31" t="s">
        <v>10953</v>
      </c>
      <c r="D10698" s="29" t="s">
        <v>9067</v>
      </c>
      <c r="E10698" s="29">
        <v>3229</v>
      </c>
      <c r="F10698" s="29" t="str">
        <f>_xlfn.XLOOKUP($G10698,[1]类目转化数据!$B:$B,[1]类目转化数据!$A:$A)</f>
        <v>机械设备</v>
      </c>
      <c r="G10698" s="29" t="s">
        <v>431</v>
      </c>
      <c r="H10698" s="29" t="str">
        <f>_xlfn.XLOOKUP(G10698,[1]类目转化数据!B:B,[1]类目转化数据!C:C)</f>
        <v>机械设备</v>
      </c>
      <c r="I10698" s="29"/>
    </row>
    <row r="10699" ht="16.5" spans="1:9">
      <c r="A10699" s="29" t="s">
        <v>10728</v>
      </c>
      <c r="B10699" s="30">
        <v>100079095400</v>
      </c>
      <c r="C10699" s="31" t="s">
        <v>11451</v>
      </c>
      <c r="D10699" s="29" t="s">
        <v>9073</v>
      </c>
      <c r="E10699" s="29">
        <v>3999</v>
      </c>
      <c r="F10699" s="29" t="str">
        <f>_xlfn.XLOOKUP($G10699,[1]类目转化数据!$B:$B,[1]类目转化数据!$A:$A)</f>
        <v>机械设备</v>
      </c>
      <c r="G10699" s="29" t="s">
        <v>431</v>
      </c>
      <c r="H10699" s="29" t="str">
        <f>_xlfn.XLOOKUP(G10699,[1]类目转化数据!B:B,[1]类目转化数据!C:C)</f>
        <v>机械设备</v>
      </c>
      <c r="I10699" s="29"/>
    </row>
    <row r="10700" ht="16.5" spans="1:9">
      <c r="A10700" s="29" t="s">
        <v>10728</v>
      </c>
      <c r="B10700" s="30">
        <v>100079095422</v>
      </c>
      <c r="C10700" s="31" t="s">
        <v>11452</v>
      </c>
      <c r="D10700" s="29" t="s">
        <v>9069</v>
      </c>
      <c r="E10700" s="29">
        <v>8999</v>
      </c>
      <c r="F10700" s="29" t="str">
        <f>_xlfn.XLOOKUP($G10700,[1]类目转化数据!$B:$B,[1]类目转化数据!$A:$A)</f>
        <v>机械设备</v>
      </c>
      <c r="G10700" s="29" t="s">
        <v>431</v>
      </c>
      <c r="H10700" s="29" t="str">
        <f>_xlfn.XLOOKUP(G10700,[1]类目转化数据!B:B,[1]类目转化数据!C:C)</f>
        <v>机械设备</v>
      </c>
      <c r="I10700" s="29"/>
    </row>
    <row r="10701" ht="16.5" spans="1:9">
      <c r="A10701" s="29" t="s">
        <v>10728</v>
      </c>
      <c r="B10701" s="30">
        <v>100079095426</v>
      </c>
      <c r="C10701" s="31" t="s">
        <v>11453</v>
      </c>
      <c r="D10701" s="29" t="s">
        <v>9063</v>
      </c>
      <c r="E10701" s="29">
        <v>4999</v>
      </c>
      <c r="F10701" s="29" t="str">
        <f>_xlfn.XLOOKUP($G10701,[1]类目转化数据!$B:$B,[1]类目转化数据!$A:$A)</f>
        <v>机械设备</v>
      </c>
      <c r="G10701" s="29" t="s">
        <v>431</v>
      </c>
      <c r="H10701" s="29" t="str">
        <f>_xlfn.XLOOKUP(G10701,[1]类目转化数据!B:B,[1]类目转化数据!C:C)</f>
        <v>机械设备</v>
      </c>
      <c r="I10701" s="29"/>
    </row>
    <row r="10702" ht="16.5" spans="1:9">
      <c r="A10702" s="29" t="s">
        <v>10728</v>
      </c>
      <c r="B10702" s="30">
        <v>100083049561</v>
      </c>
      <c r="C10702" s="31" t="s">
        <v>11454</v>
      </c>
      <c r="D10702" s="29" t="s">
        <v>8817</v>
      </c>
      <c r="E10702" s="29">
        <v>5998</v>
      </c>
      <c r="F10702" s="29" t="str">
        <f>_xlfn.XLOOKUP($G10702,[1]类目转化数据!$B:$B,[1]类目转化数据!$A:$A)</f>
        <v>机械设备</v>
      </c>
      <c r="G10702" s="29" t="s">
        <v>431</v>
      </c>
      <c r="H10702" s="29" t="str">
        <f>_xlfn.XLOOKUP(G10702,[1]类目转化数据!B:B,[1]类目转化数据!C:C)</f>
        <v>机械设备</v>
      </c>
      <c r="I10702" s="29"/>
    </row>
    <row r="10703" ht="16.5" spans="1:9">
      <c r="A10703" s="29" t="s">
        <v>10728</v>
      </c>
      <c r="B10703" s="30">
        <v>100083049563</v>
      </c>
      <c r="C10703" s="31" t="s">
        <v>11455</v>
      </c>
      <c r="D10703" s="29" t="s">
        <v>8813</v>
      </c>
      <c r="E10703" s="29">
        <v>3998</v>
      </c>
      <c r="F10703" s="29" t="str">
        <f>_xlfn.XLOOKUP($G10703,[1]类目转化数据!$B:$B,[1]类目转化数据!$A:$A)</f>
        <v>机械设备</v>
      </c>
      <c r="G10703" s="29" t="s">
        <v>431</v>
      </c>
      <c r="H10703" s="29" t="str">
        <f>_xlfn.XLOOKUP(G10703,[1]类目转化数据!B:B,[1]类目转化数据!C:C)</f>
        <v>机械设备</v>
      </c>
      <c r="I10703" s="29"/>
    </row>
    <row r="10704" ht="16.5" spans="1:9">
      <c r="A10704" s="29" t="s">
        <v>10728</v>
      </c>
      <c r="B10704" s="30">
        <v>100083049573</v>
      </c>
      <c r="C10704" s="31" t="s">
        <v>10947</v>
      </c>
      <c r="D10704" s="29" t="s">
        <v>8832</v>
      </c>
      <c r="E10704" s="29">
        <v>4698</v>
      </c>
      <c r="F10704" s="29" t="str">
        <f>_xlfn.XLOOKUP($G10704,[1]类目转化数据!$B:$B,[1]类目转化数据!$A:$A)</f>
        <v>机械设备</v>
      </c>
      <c r="G10704" s="29" t="s">
        <v>431</v>
      </c>
      <c r="H10704" s="29" t="str">
        <f>_xlfn.XLOOKUP(G10704,[1]类目转化数据!B:B,[1]类目转化数据!C:C)</f>
        <v>机械设备</v>
      </c>
      <c r="I10704" s="29"/>
    </row>
    <row r="10705" ht="16.5" spans="1:9">
      <c r="A10705" s="29" t="s">
        <v>10728</v>
      </c>
      <c r="B10705" s="30">
        <v>100083049575</v>
      </c>
      <c r="C10705" s="31" t="s">
        <v>11456</v>
      </c>
      <c r="D10705" s="29" t="s">
        <v>8828</v>
      </c>
      <c r="E10705" s="29">
        <v>5598</v>
      </c>
      <c r="F10705" s="29" t="str">
        <f>_xlfn.XLOOKUP($G10705,[1]类目转化数据!$B:$B,[1]类目转化数据!$A:$A)</f>
        <v>机械设备</v>
      </c>
      <c r="G10705" s="29" t="s">
        <v>431</v>
      </c>
      <c r="H10705" s="29" t="str">
        <f>_xlfn.XLOOKUP(G10705,[1]类目转化数据!B:B,[1]类目转化数据!C:C)</f>
        <v>机械设备</v>
      </c>
      <c r="I10705" s="29"/>
    </row>
    <row r="10706" ht="16.5" spans="1:9">
      <c r="A10706" s="29" t="s">
        <v>10728</v>
      </c>
      <c r="B10706" s="30">
        <v>100083049579</v>
      </c>
      <c r="C10706" s="31" t="s">
        <v>11457</v>
      </c>
      <c r="D10706" s="29" t="s">
        <v>8803</v>
      </c>
      <c r="E10706" s="29">
        <v>4698</v>
      </c>
      <c r="F10706" s="29" t="str">
        <f>_xlfn.XLOOKUP($G10706,[1]类目转化数据!$B:$B,[1]类目转化数据!$A:$A)</f>
        <v>机械设备</v>
      </c>
      <c r="G10706" s="29" t="s">
        <v>431</v>
      </c>
      <c r="H10706" s="29" t="str">
        <f>_xlfn.XLOOKUP(G10706,[1]类目转化数据!B:B,[1]类目转化数据!C:C)</f>
        <v>机械设备</v>
      </c>
      <c r="I10706" s="29"/>
    </row>
    <row r="10707" ht="16.5" spans="1:9">
      <c r="A10707" s="29" t="s">
        <v>10728</v>
      </c>
      <c r="B10707" s="30">
        <v>100083049593</v>
      </c>
      <c r="C10707" s="31" t="s">
        <v>11458</v>
      </c>
      <c r="D10707" s="29" t="s">
        <v>8825</v>
      </c>
      <c r="E10707" s="29">
        <v>7580</v>
      </c>
      <c r="F10707" s="29" t="str">
        <f>_xlfn.XLOOKUP($G10707,[1]类目转化数据!$B:$B,[1]类目转化数据!$A:$A)</f>
        <v>机械设备</v>
      </c>
      <c r="G10707" s="29" t="s">
        <v>431</v>
      </c>
      <c r="H10707" s="29" t="str">
        <f>_xlfn.XLOOKUP(G10707,[1]类目转化数据!B:B,[1]类目转化数据!C:C)</f>
        <v>机械设备</v>
      </c>
      <c r="I10707" s="29"/>
    </row>
    <row r="10708" ht="16.5" spans="1:9">
      <c r="A10708" s="29" t="s">
        <v>10728</v>
      </c>
      <c r="B10708" s="30">
        <v>100083049603</v>
      </c>
      <c r="C10708" s="31" t="s">
        <v>10951</v>
      </c>
      <c r="D10708" s="29" t="s">
        <v>8809</v>
      </c>
      <c r="E10708" s="29">
        <v>15980</v>
      </c>
      <c r="F10708" s="29" t="str">
        <f>_xlfn.XLOOKUP($G10708,[1]类目转化数据!$B:$B,[1]类目转化数据!$A:$A)</f>
        <v>机械设备</v>
      </c>
      <c r="G10708" s="29" t="s">
        <v>431</v>
      </c>
      <c r="H10708" s="29" t="str">
        <f>_xlfn.XLOOKUP(G10708,[1]类目转化数据!B:B,[1]类目转化数据!C:C)</f>
        <v>机械设备</v>
      </c>
      <c r="I10708" s="29"/>
    </row>
    <row r="10709" ht="16.5" spans="1:9">
      <c r="A10709" s="29" t="s">
        <v>10728</v>
      </c>
      <c r="B10709" s="30">
        <v>100088902932</v>
      </c>
      <c r="C10709" s="31" t="s">
        <v>10954</v>
      </c>
      <c r="D10709" s="29" t="s">
        <v>8819</v>
      </c>
      <c r="E10709" s="29">
        <v>4998</v>
      </c>
      <c r="F10709" s="29" t="str">
        <f>_xlfn.XLOOKUP($G10709,[1]类目转化数据!$B:$B,[1]类目转化数据!$A:$A)</f>
        <v>机械设备</v>
      </c>
      <c r="G10709" s="29" t="s">
        <v>431</v>
      </c>
      <c r="H10709" s="29" t="str">
        <f>_xlfn.XLOOKUP(G10709,[1]类目转化数据!B:B,[1]类目转化数据!C:C)</f>
        <v>机械设备</v>
      </c>
      <c r="I10709" s="29"/>
    </row>
    <row r="10710" ht="16.5" spans="1:9">
      <c r="A10710" s="29" t="s">
        <v>10728</v>
      </c>
      <c r="B10710" s="30">
        <v>100088902976</v>
      </c>
      <c r="C10710" s="31" t="s">
        <v>10949</v>
      </c>
      <c r="D10710" s="29" t="s">
        <v>8806</v>
      </c>
      <c r="E10710" s="29">
        <v>3598</v>
      </c>
      <c r="F10710" s="29" t="str">
        <f>_xlfn.XLOOKUP($G10710,[1]类目转化数据!$B:$B,[1]类目转化数据!$A:$A)</f>
        <v>机械设备</v>
      </c>
      <c r="G10710" s="29" t="s">
        <v>431</v>
      </c>
      <c r="H10710" s="29" t="str">
        <f>_xlfn.XLOOKUP(G10710,[1]类目转化数据!B:B,[1]类目转化数据!C:C)</f>
        <v>机械设备</v>
      </c>
      <c r="I10710" s="29"/>
    </row>
    <row r="10711" ht="16.5" spans="1:9">
      <c r="A10711" s="29" t="s">
        <v>10728</v>
      </c>
      <c r="B10711" s="30">
        <v>100025187592</v>
      </c>
      <c r="C10711" s="31" t="s">
        <v>11459</v>
      </c>
      <c r="D10711" s="29" t="s">
        <v>8794</v>
      </c>
      <c r="E10711" s="29">
        <v>1399</v>
      </c>
      <c r="F10711" s="29" t="str">
        <f>_xlfn.XLOOKUP($G10711,[1]类目转化数据!$B:$B,[1]类目转化数据!$A:$A)</f>
        <v>制热设备</v>
      </c>
      <c r="G10711" s="29" t="s">
        <v>241</v>
      </c>
      <c r="H10711" s="29" t="str">
        <f>_xlfn.XLOOKUP(G10711,[1]类目转化数据!B:B,[1]类目转化数据!C:C)</f>
        <v>后厨组</v>
      </c>
      <c r="I10711" s="29"/>
    </row>
    <row r="10712" ht="16.5" spans="1:9">
      <c r="A10712" s="29" t="s">
        <v>10728</v>
      </c>
      <c r="B10712" s="30">
        <v>100045974696</v>
      </c>
      <c r="C10712" s="31" t="s">
        <v>11460</v>
      </c>
      <c r="D10712" s="29" t="s">
        <v>9601</v>
      </c>
      <c r="E10712" s="29">
        <v>1539</v>
      </c>
      <c r="F10712" s="29" t="str">
        <f>_xlfn.XLOOKUP($G10712,[1]类目转化数据!$B:$B,[1]类目转化数据!$A:$A)</f>
        <v>制热设备</v>
      </c>
      <c r="G10712" s="29" t="s">
        <v>241</v>
      </c>
      <c r="H10712" s="29" t="str">
        <f>_xlfn.XLOOKUP(G10712,[1]类目转化数据!B:B,[1]类目转化数据!C:C)</f>
        <v>后厨组</v>
      </c>
      <c r="I10712" s="29"/>
    </row>
    <row r="10713" ht="16.5" spans="1:9">
      <c r="A10713" s="29" t="s">
        <v>10728</v>
      </c>
      <c r="B10713" s="30">
        <v>100054469837</v>
      </c>
      <c r="C10713" s="31" t="s">
        <v>11461</v>
      </c>
      <c r="D10713" s="29" t="s">
        <v>8794</v>
      </c>
      <c r="E10713" s="29">
        <v>1399</v>
      </c>
      <c r="F10713" s="29" t="str">
        <f>_xlfn.XLOOKUP($G10713,[1]类目转化数据!$B:$B,[1]类目转化数据!$A:$A)</f>
        <v>制热设备</v>
      </c>
      <c r="G10713" s="29" t="s">
        <v>241</v>
      </c>
      <c r="H10713" s="29" t="str">
        <f>_xlfn.XLOOKUP(G10713,[1]类目转化数据!B:B,[1]类目转化数据!C:C)</f>
        <v>后厨组</v>
      </c>
      <c r="I10713" s="29"/>
    </row>
    <row r="10714" ht="16.5" spans="1:9">
      <c r="A10714" s="29" t="s">
        <v>10728</v>
      </c>
      <c r="B10714" s="30">
        <v>100010325899</v>
      </c>
      <c r="C10714" s="31" t="s">
        <v>11462</v>
      </c>
      <c r="D10714" s="29" t="s">
        <v>8161</v>
      </c>
      <c r="E10714" s="29">
        <v>1998</v>
      </c>
      <c r="F10714" s="29" t="str">
        <f>_xlfn.XLOOKUP($G10714,[1]类目转化数据!$B:$B,[1]类目转化数据!$A:$A)</f>
        <v>社会餐饮设备</v>
      </c>
      <c r="G10714" s="29" t="s">
        <v>11</v>
      </c>
      <c r="H10714" s="29" t="str">
        <f>_xlfn.XLOOKUP(G10714,[1]类目转化数据!B:B,[1]类目转化数据!C:C)</f>
        <v>小客单</v>
      </c>
      <c r="I10714" s="29"/>
    </row>
    <row r="10715" ht="16.5" spans="1:9">
      <c r="A10715" s="29" t="s">
        <v>10728</v>
      </c>
      <c r="B10715" s="30">
        <v>100010325901</v>
      </c>
      <c r="C10715" s="31" t="s">
        <v>11463</v>
      </c>
      <c r="D10715" s="29" t="s">
        <v>8150</v>
      </c>
      <c r="E10715" s="29">
        <v>1298</v>
      </c>
      <c r="F10715" s="29" t="str">
        <f>_xlfn.XLOOKUP($G10715,[1]类目转化数据!$B:$B,[1]类目转化数据!$A:$A)</f>
        <v>社会餐饮设备</v>
      </c>
      <c r="G10715" s="29" t="s">
        <v>11</v>
      </c>
      <c r="H10715" s="29" t="str">
        <f>_xlfn.XLOOKUP(G10715,[1]类目转化数据!B:B,[1]类目转化数据!C:C)</f>
        <v>小客单</v>
      </c>
      <c r="I10715" s="29"/>
    </row>
    <row r="10716" ht="16.5" spans="1:9">
      <c r="A10716" s="29" t="s">
        <v>10728</v>
      </c>
      <c r="B10716" s="30">
        <v>100012432961</v>
      </c>
      <c r="C10716" s="31" t="s">
        <v>11464</v>
      </c>
      <c r="D10716" s="29" t="s">
        <v>8863</v>
      </c>
      <c r="E10716" s="29">
        <v>758</v>
      </c>
      <c r="F10716" s="29" t="str">
        <f>_xlfn.XLOOKUP($G10716,[1]类目转化数据!$B:$B,[1]类目转化数据!$A:$A)</f>
        <v>社会餐饮设备</v>
      </c>
      <c r="G10716" s="29" t="s">
        <v>11</v>
      </c>
      <c r="H10716" s="29" t="str">
        <f>_xlfn.XLOOKUP(G10716,[1]类目转化数据!B:B,[1]类目转化数据!C:C)</f>
        <v>小客单</v>
      </c>
      <c r="I10716" s="29"/>
    </row>
    <row r="10717" ht="16.5" spans="1:9">
      <c r="A10717" s="29" t="s">
        <v>10728</v>
      </c>
      <c r="B10717" s="30">
        <v>100018308238</v>
      </c>
      <c r="C10717" s="31" t="s">
        <v>11465</v>
      </c>
      <c r="D10717" s="29" t="s">
        <v>8868</v>
      </c>
      <c r="E10717" s="29">
        <v>998</v>
      </c>
      <c r="F10717" s="29" t="str">
        <f>_xlfn.XLOOKUP($G10717,[1]类目转化数据!$B:$B,[1]类目转化数据!$A:$A)</f>
        <v>社会餐饮设备</v>
      </c>
      <c r="G10717" s="29" t="s">
        <v>11</v>
      </c>
      <c r="H10717" s="29" t="str">
        <f>_xlfn.XLOOKUP(G10717,[1]类目转化数据!B:B,[1]类目转化数据!C:C)</f>
        <v>小客单</v>
      </c>
      <c r="I10717" s="29"/>
    </row>
    <row r="10718" ht="16.5" spans="1:9">
      <c r="A10718" s="29" t="s">
        <v>10728</v>
      </c>
      <c r="B10718" s="30">
        <v>100018335934</v>
      </c>
      <c r="C10718" s="31" t="s">
        <v>11466</v>
      </c>
      <c r="D10718" s="29" t="s">
        <v>8152</v>
      </c>
      <c r="E10718" s="29">
        <v>1198</v>
      </c>
      <c r="F10718" s="29" t="str">
        <f>_xlfn.XLOOKUP($G10718,[1]类目转化数据!$B:$B,[1]类目转化数据!$A:$A)</f>
        <v>社会餐饮设备</v>
      </c>
      <c r="G10718" s="29" t="s">
        <v>11</v>
      </c>
      <c r="H10718" s="29" t="str">
        <f>_xlfn.XLOOKUP(G10718,[1]类目转化数据!B:B,[1]类目转化数据!C:C)</f>
        <v>小客单</v>
      </c>
      <c r="I10718" s="29"/>
    </row>
    <row r="10719" ht="16.5" spans="1:9">
      <c r="A10719" s="29" t="s">
        <v>10728</v>
      </c>
      <c r="B10719" s="30">
        <v>100018335936</v>
      </c>
      <c r="C10719" s="31" t="s">
        <v>11467</v>
      </c>
      <c r="D10719" s="29" t="s">
        <v>8156</v>
      </c>
      <c r="E10719" s="29">
        <v>1498</v>
      </c>
      <c r="F10719" s="29" t="str">
        <f>_xlfn.XLOOKUP($G10719,[1]类目转化数据!$B:$B,[1]类目转化数据!$A:$A)</f>
        <v>社会餐饮设备</v>
      </c>
      <c r="G10719" s="29" t="s">
        <v>11</v>
      </c>
      <c r="H10719" s="29" t="str">
        <f>_xlfn.XLOOKUP(G10719,[1]类目转化数据!B:B,[1]类目转化数据!C:C)</f>
        <v>小客单</v>
      </c>
      <c r="I10719" s="29"/>
    </row>
    <row r="10720" ht="16.5" spans="1:9">
      <c r="A10720" s="29" t="s">
        <v>10728</v>
      </c>
      <c r="B10720" s="30">
        <v>100018335940</v>
      </c>
      <c r="C10720" s="31" t="s">
        <v>11468</v>
      </c>
      <c r="D10720" s="29" t="s">
        <v>8154</v>
      </c>
      <c r="E10720" s="29">
        <v>1018</v>
      </c>
      <c r="F10720" s="29" t="str">
        <f>_xlfn.XLOOKUP($G10720,[1]类目转化数据!$B:$B,[1]类目转化数据!$A:$A)</f>
        <v>社会餐饮设备</v>
      </c>
      <c r="G10720" s="29" t="s">
        <v>11</v>
      </c>
      <c r="H10720" s="29" t="str">
        <f>_xlfn.XLOOKUP(G10720,[1]类目转化数据!B:B,[1]类目转化数据!C:C)</f>
        <v>小客单</v>
      </c>
      <c r="I10720" s="29"/>
    </row>
    <row r="10721" ht="16.5" spans="1:9">
      <c r="A10721" s="29" t="s">
        <v>10728</v>
      </c>
      <c r="B10721" s="30">
        <v>100018335950</v>
      </c>
      <c r="C10721" s="31" t="s">
        <v>11469</v>
      </c>
      <c r="D10721" s="29" t="s">
        <v>8165</v>
      </c>
      <c r="E10721" s="29">
        <v>2398</v>
      </c>
      <c r="F10721" s="29" t="str">
        <f>_xlfn.XLOOKUP($G10721,[1]类目转化数据!$B:$B,[1]类目转化数据!$A:$A)</f>
        <v>社会餐饮设备</v>
      </c>
      <c r="G10721" s="29" t="s">
        <v>11</v>
      </c>
      <c r="H10721" s="29" t="str">
        <f>_xlfn.XLOOKUP(G10721,[1]类目转化数据!B:B,[1]类目转化数据!C:C)</f>
        <v>小客单</v>
      </c>
      <c r="I10721" s="29"/>
    </row>
    <row r="10722" ht="16.5" spans="1:9">
      <c r="A10722" s="29" t="s">
        <v>10728</v>
      </c>
      <c r="B10722" s="30">
        <v>100018335956</v>
      </c>
      <c r="C10722" s="31" t="s">
        <v>11470</v>
      </c>
      <c r="D10722" s="29" t="s">
        <v>8154</v>
      </c>
      <c r="E10722" s="29">
        <v>1018</v>
      </c>
      <c r="F10722" s="29" t="str">
        <f>_xlfn.XLOOKUP($G10722,[1]类目转化数据!$B:$B,[1]类目转化数据!$A:$A)</f>
        <v>社会餐饮设备</v>
      </c>
      <c r="G10722" s="29" t="s">
        <v>11</v>
      </c>
      <c r="H10722" s="29" t="str">
        <f>_xlfn.XLOOKUP(G10722,[1]类目转化数据!B:B,[1]类目转化数据!C:C)</f>
        <v>小客单</v>
      </c>
      <c r="I10722" s="29"/>
    </row>
    <row r="10723" ht="16.5" spans="1:9">
      <c r="A10723" s="29" t="s">
        <v>10728</v>
      </c>
      <c r="B10723" s="30">
        <v>100018335960</v>
      </c>
      <c r="C10723" s="31" t="s">
        <v>11471</v>
      </c>
      <c r="D10723" s="29" t="s">
        <v>8170</v>
      </c>
      <c r="E10723" s="29">
        <v>2198</v>
      </c>
      <c r="F10723" s="29" t="str">
        <f>_xlfn.XLOOKUP($G10723,[1]类目转化数据!$B:$B,[1]类目转化数据!$A:$A)</f>
        <v>社会餐饮设备</v>
      </c>
      <c r="G10723" s="29" t="s">
        <v>11</v>
      </c>
      <c r="H10723" s="29" t="str">
        <f>_xlfn.XLOOKUP(G10723,[1]类目转化数据!B:B,[1]类目转化数据!C:C)</f>
        <v>小客单</v>
      </c>
      <c r="I10723" s="29"/>
    </row>
    <row r="10724" ht="16.5" spans="1:9">
      <c r="A10724" s="29" t="s">
        <v>10728</v>
      </c>
      <c r="B10724" s="30">
        <v>100018335962</v>
      </c>
      <c r="C10724" s="31" t="s">
        <v>11472</v>
      </c>
      <c r="D10724" s="29" t="s">
        <v>8152</v>
      </c>
      <c r="E10724" s="29">
        <v>1198</v>
      </c>
      <c r="F10724" s="29" t="str">
        <f>_xlfn.XLOOKUP($G10724,[1]类目转化数据!$B:$B,[1]类目转化数据!$A:$A)</f>
        <v>社会餐饮设备</v>
      </c>
      <c r="G10724" s="29" t="s">
        <v>11</v>
      </c>
      <c r="H10724" s="29" t="str">
        <f>_xlfn.XLOOKUP(G10724,[1]类目转化数据!B:B,[1]类目转化数据!C:C)</f>
        <v>小客单</v>
      </c>
      <c r="I10724" s="29"/>
    </row>
    <row r="10725" ht="16.5" spans="1:9">
      <c r="A10725" s="29" t="s">
        <v>10728</v>
      </c>
      <c r="B10725" s="30">
        <v>100018335966</v>
      </c>
      <c r="C10725" s="31" t="s">
        <v>11473</v>
      </c>
      <c r="D10725" s="29" t="s">
        <v>8148</v>
      </c>
      <c r="E10725" s="29">
        <v>1498</v>
      </c>
      <c r="F10725" s="29" t="str">
        <f>_xlfn.XLOOKUP($G10725,[1]类目转化数据!$B:$B,[1]类目转化数据!$A:$A)</f>
        <v>社会餐饮设备</v>
      </c>
      <c r="G10725" s="29" t="s">
        <v>11</v>
      </c>
      <c r="H10725" s="29" t="str">
        <f>_xlfn.XLOOKUP(G10725,[1]类目转化数据!B:B,[1]类目转化数据!C:C)</f>
        <v>小客单</v>
      </c>
      <c r="I10725" s="29"/>
    </row>
    <row r="10726" ht="16.5" spans="1:9">
      <c r="A10726" s="29" t="s">
        <v>10728</v>
      </c>
      <c r="B10726" s="30">
        <v>100018335986</v>
      </c>
      <c r="C10726" s="31" t="s">
        <v>11474</v>
      </c>
      <c r="D10726" s="29" t="s">
        <v>8861</v>
      </c>
      <c r="E10726" s="29">
        <v>1598</v>
      </c>
      <c r="F10726" s="29" t="str">
        <f>_xlfn.XLOOKUP($G10726,[1]类目转化数据!$B:$B,[1]类目转化数据!$A:$A)</f>
        <v>社会餐饮设备</v>
      </c>
      <c r="G10726" s="29" t="s">
        <v>11</v>
      </c>
      <c r="H10726" s="29" t="str">
        <f>_xlfn.XLOOKUP(G10726,[1]类目转化数据!B:B,[1]类目转化数据!C:C)</f>
        <v>小客单</v>
      </c>
      <c r="I10726" s="29"/>
    </row>
    <row r="10727" ht="16.5" spans="1:9">
      <c r="A10727" s="29" t="s">
        <v>10728</v>
      </c>
      <c r="B10727" s="30">
        <v>100025528860</v>
      </c>
      <c r="C10727" s="31" t="s">
        <v>11475</v>
      </c>
      <c r="D10727" s="29" t="s">
        <v>8168</v>
      </c>
      <c r="E10727" s="29">
        <v>658</v>
      </c>
      <c r="F10727" s="29" t="str">
        <f>_xlfn.XLOOKUP($G10727,[1]类目转化数据!$B:$B,[1]类目转化数据!$A:$A)</f>
        <v>社会餐饮设备</v>
      </c>
      <c r="G10727" s="29" t="s">
        <v>11</v>
      </c>
      <c r="H10727" s="29" t="str">
        <f>_xlfn.XLOOKUP(G10727,[1]类目转化数据!B:B,[1]类目转化数据!C:C)</f>
        <v>小客单</v>
      </c>
      <c r="I10727" s="29"/>
    </row>
    <row r="10728" ht="16.5" spans="1:9">
      <c r="A10728" s="29" t="s">
        <v>10728</v>
      </c>
      <c r="B10728" s="30">
        <v>100025798376</v>
      </c>
      <c r="C10728" s="31" t="s">
        <v>11476</v>
      </c>
      <c r="D10728" s="29" t="s">
        <v>8617</v>
      </c>
      <c r="E10728" s="29">
        <v>1898</v>
      </c>
      <c r="F10728" s="29" t="str">
        <f>_xlfn.XLOOKUP($G10728,[1]类目转化数据!$B:$B,[1]类目转化数据!$A:$A)</f>
        <v>制冷设备</v>
      </c>
      <c r="G10728" s="29" t="s">
        <v>95</v>
      </c>
      <c r="H10728" s="29" t="str">
        <f>_xlfn.XLOOKUP(G10728,[1]类目转化数据!B:B,[1]类目转化数据!C:C)</f>
        <v>后厨组</v>
      </c>
      <c r="I10728" s="29"/>
    </row>
    <row r="10729" ht="16.5" spans="1:9">
      <c r="A10729" s="29" t="s">
        <v>10728</v>
      </c>
      <c r="B10729" s="30">
        <v>100025798390</v>
      </c>
      <c r="C10729" s="31" t="s">
        <v>11477</v>
      </c>
      <c r="D10729" s="29" t="s">
        <v>8696</v>
      </c>
      <c r="E10729" s="29">
        <v>1999</v>
      </c>
      <c r="F10729" s="29" t="str">
        <f>_xlfn.XLOOKUP($G10729,[1]类目转化数据!$B:$B,[1]类目转化数据!$A:$A)</f>
        <v>制冷设备</v>
      </c>
      <c r="G10729" s="29" t="s">
        <v>95</v>
      </c>
      <c r="H10729" s="29" t="str">
        <f>_xlfn.XLOOKUP(G10729,[1]类目转化数据!B:B,[1]类目转化数据!C:C)</f>
        <v>后厨组</v>
      </c>
      <c r="I10729" s="29"/>
    </row>
    <row r="10730" ht="16.5" spans="1:9">
      <c r="A10730" s="29" t="s">
        <v>10728</v>
      </c>
      <c r="B10730" s="30">
        <v>100014223895</v>
      </c>
      <c r="C10730" s="31" t="s">
        <v>11478</v>
      </c>
      <c r="D10730" s="29" t="s">
        <v>10686</v>
      </c>
      <c r="E10730" s="29">
        <v>3099</v>
      </c>
      <c r="F10730" s="29" t="str">
        <f>_xlfn.XLOOKUP($G10730,[1]类目转化数据!$B:$B,[1]类目转化数据!$A:$A)</f>
        <v>烟消洗设备</v>
      </c>
      <c r="G10730" s="29" t="s">
        <v>54</v>
      </c>
      <c r="H10730" s="29" t="str">
        <f>_xlfn.XLOOKUP(G10730,[1]类目转化数据!B:B,[1]类目转化数据!C:C)</f>
        <v>后厨组</v>
      </c>
      <c r="I10730" s="29"/>
    </row>
    <row r="10731" ht="16.5" spans="1:9">
      <c r="A10731" s="29" t="s">
        <v>10728</v>
      </c>
      <c r="B10731" s="30">
        <v>100007445945</v>
      </c>
      <c r="C10731" s="31" t="s">
        <v>11479</v>
      </c>
      <c r="D10731" s="29" t="s">
        <v>8501</v>
      </c>
      <c r="E10731" s="29">
        <v>1999</v>
      </c>
      <c r="F10731" s="29" t="str">
        <f>_xlfn.XLOOKUP($G10731,[1]类目转化数据!$B:$B,[1]类目转化数据!$A:$A)</f>
        <v>社会餐饮设备</v>
      </c>
      <c r="G10731" s="29" t="s">
        <v>278</v>
      </c>
      <c r="H10731" s="29" t="str">
        <f>_xlfn.XLOOKUP(G10731,[1]类目转化数据!B:B,[1]类目转化数据!C:C)</f>
        <v>小客单</v>
      </c>
      <c r="I10731" s="29"/>
    </row>
    <row r="10732" ht="16.5" spans="1:9">
      <c r="A10732" s="29" t="s">
        <v>10728</v>
      </c>
      <c r="B10732" s="30">
        <v>100013582558</v>
      </c>
      <c r="C10732" s="31" t="s">
        <v>11480</v>
      </c>
      <c r="D10732" s="29" t="s">
        <v>8491</v>
      </c>
      <c r="E10732" s="29">
        <v>2299</v>
      </c>
      <c r="F10732" s="29" t="str">
        <f>_xlfn.XLOOKUP($G10732,[1]类目转化数据!$B:$B,[1]类目转化数据!$A:$A)</f>
        <v>社会餐饮设备</v>
      </c>
      <c r="G10732" s="29" t="s">
        <v>278</v>
      </c>
      <c r="H10732" s="29" t="str">
        <f>_xlfn.XLOOKUP(G10732,[1]类目转化数据!B:B,[1]类目转化数据!C:C)</f>
        <v>小客单</v>
      </c>
      <c r="I10732" s="29"/>
    </row>
    <row r="10733" ht="16.5" spans="1:9">
      <c r="A10733" s="29" t="s">
        <v>10728</v>
      </c>
      <c r="B10733" s="30">
        <v>100025116027</v>
      </c>
      <c r="C10733" s="31" t="s">
        <v>11481</v>
      </c>
      <c r="D10733" s="29" t="s">
        <v>8495</v>
      </c>
      <c r="E10733" s="29">
        <v>899</v>
      </c>
      <c r="F10733" s="29" t="str">
        <f>_xlfn.XLOOKUP($G10733,[1]类目转化数据!$B:$B,[1]类目转化数据!$A:$A)</f>
        <v>社会餐饮设备</v>
      </c>
      <c r="G10733" s="29" t="s">
        <v>278</v>
      </c>
      <c r="H10733" s="29" t="str">
        <f>_xlfn.XLOOKUP(G10733,[1]类目转化数据!B:B,[1]类目转化数据!C:C)</f>
        <v>小客单</v>
      </c>
      <c r="I10733" s="29"/>
    </row>
    <row r="10734" ht="16.5" spans="1:9">
      <c r="A10734" s="29" t="s">
        <v>10728</v>
      </c>
      <c r="B10734" s="30">
        <v>100060924348</v>
      </c>
      <c r="C10734" s="31" t="s">
        <v>11482</v>
      </c>
      <c r="D10734" s="29" t="s">
        <v>8493</v>
      </c>
      <c r="E10734" s="29">
        <v>1119</v>
      </c>
      <c r="F10734" s="29" t="str">
        <f>_xlfn.XLOOKUP($G10734,[1]类目转化数据!$B:$B,[1]类目转化数据!$A:$A)</f>
        <v>社会餐饮设备</v>
      </c>
      <c r="G10734" s="29" t="s">
        <v>278</v>
      </c>
      <c r="H10734" s="29" t="str">
        <f>_xlfn.XLOOKUP(G10734,[1]类目转化数据!B:B,[1]类目转化数据!C:C)</f>
        <v>小客单</v>
      </c>
      <c r="I10734" s="29"/>
    </row>
    <row r="10735" ht="16.5" spans="1:9">
      <c r="A10735" s="29" t="s">
        <v>10728</v>
      </c>
      <c r="B10735" s="30">
        <v>100027144384</v>
      </c>
      <c r="C10735" s="31" t="s">
        <v>11483</v>
      </c>
      <c r="D10735" s="29" t="s">
        <v>8493</v>
      </c>
      <c r="E10735" s="29">
        <v>999</v>
      </c>
      <c r="F10735" s="29" t="str">
        <f>_xlfn.XLOOKUP($G10735,[1]类目转化数据!$B:$B,[1]类目转化数据!$A:$A)</f>
        <v>社会餐饮设备</v>
      </c>
      <c r="G10735" s="29" t="s">
        <v>278</v>
      </c>
      <c r="H10735" s="29" t="str">
        <f>_xlfn.XLOOKUP(G10735,[1]类目转化数据!B:B,[1]类目转化数据!C:C)</f>
        <v>小客单</v>
      </c>
      <c r="I10735" s="29"/>
    </row>
    <row r="10736" ht="16.5" spans="1:9">
      <c r="A10736" s="29" t="s">
        <v>10728</v>
      </c>
      <c r="B10736" s="30">
        <v>100060924308</v>
      </c>
      <c r="C10736" s="31" t="s">
        <v>11484</v>
      </c>
      <c r="D10736" s="29" t="s">
        <v>8491</v>
      </c>
      <c r="E10736" s="29">
        <v>2449</v>
      </c>
      <c r="F10736" s="29" t="str">
        <f>_xlfn.XLOOKUP($G10736,[1]类目转化数据!$B:$B,[1]类目转化数据!$A:$A)</f>
        <v>社会餐饮设备</v>
      </c>
      <c r="G10736" s="29" t="s">
        <v>278</v>
      </c>
      <c r="H10736" s="29" t="str">
        <f>_xlfn.XLOOKUP(G10736,[1]类目转化数据!B:B,[1]类目转化数据!C:C)</f>
        <v>小客单</v>
      </c>
      <c r="I10736" s="29"/>
    </row>
    <row r="10737" ht="16.5" spans="1:9">
      <c r="A10737" s="29" t="s">
        <v>10728</v>
      </c>
      <c r="B10737" s="30">
        <v>100064539319</v>
      </c>
      <c r="C10737" s="31" t="s">
        <v>11485</v>
      </c>
      <c r="D10737" s="29" t="s">
        <v>8501</v>
      </c>
      <c r="E10737" s="29">
        <v>2049</v>
      </c>
      <c r="F10737" s="29" t="str">
        <f>_xlfn.XLOOKUP($G10737,[1]类目转化数据!$B:$B,[1]类目转化数据!$A:$A)</f>
        <v>社会餐饮设备</v>
      </c>
      <c r="G10737" s="29" t="s">
        <v>278</v>
      </c>
      <c r="H10737" s="29" t="str">
        <f>_xlfn.XLOOKUP(G10737,[1]类目转化数据!B:B,[1]类目转化数据!C:C)</f>
        <v>小客单</v>
      </c>
      <c r="I10737" s="29"/>
    </row>
    <row r="10738" ht="16.5" spans="1:9">
      <c r="A10738" s="29" t="s">
        <v>10728</v>
      </c>
      <c r="B10738" s="30">
        <v>100061119944</v>
      </c>
      <c r="C10738" s="31" t="s">
        <v>11486</v>
      </c>
      <c r="D10738" s="29" t="s">
        <v>11487</v>
      </c>
      <c r="E10738" s="29">
        <v>919</v>
      </c>
      <c r="F10738" s="29" t="str">
        <f>_xlfn.XLOOKUP($G10738,[1]类目转化数据!$B:$B,[1]类目转化数据!$A:$A)</f>
        <v>社会餐饮设备</v>
      </c>
      <c r="G10738" s="29" t="s">
        <v>278</v>
      </c>
      <c r="H10738" s="29" t="str">
        <f>_xlfn.XLOOKUP(G10738,[1]类目转化数据!B:B,[1]类目转化数据!C:C)</f>
        <v>小客单</v>
      </c>
      <c r="I10738" s="29"/>
    </row>
    <row r="10739" ht="16.5" spans="1:9">
      <c r="A10739" s="29" t="s">
        <v>10728</v>
      </c>
      <c r="B10739" s="30">
        <v>100064539327</v>
      </c>
      <c r="C10739" s="31" t="s">
        <v>11488</v>
      </c>
      <c r="D10739" s="29" t="s">
        <v>8495</v>
      </c>
      <c r="E10739" s="29">
        <v>1019</v>
      </c>
      <c r="F10739" s="29" t="str">
        <f>_xlfn.XLOOKUP($G10739,[1]类目转化数据!$B:$B,[1]类目转化数据!$A:$A)</f>
        <v>社会餐饮设备</v>
      </c>
      <c r="G10739" s="29" t="s">
        <v>278</v>
      </c>
      <c r="H10739" s="29" t="str">
        <f>_xlfn.XLOOKUP(G10739,[1]类目转化数据!B:B,[1]类目转化数据!C:C)</f>
        <v>小客单</v>
      </c>
      <c r="I10739" s="29"/>
    </row>
    <row r="10740" ht="16.5" spans="1:9">
      <c r="A10740" s="29" t="s">
        <v>10728</v>
      </c>
      <c r="B10740" s="30">
        <v>100014808621</v>
      </c>
      <c r="C10740" s="31" t="s">
        <v>11489</v>
      </c>
      <c r="D10740" s="29" t="s">
        <v>11490</v>
      </c>
      <c r="E10740" s="29">
        <v>499</v>
      </c>
      <c r="F10740" s="29" t="str">
        <f>_xlfn.XLOOKUP($G10740,[1]类目转化数据!$B:$B,[1]类目转化数据!$A:$A)</f>
        <v>社会餐饮设备</v>
      </c>
      <c r="G10740" s="29" t="s">
        <v>11</v>
      </c>
      <c r="H10740" s="29" t="str">
        <f>_xlfn.XLOOKUP(G10740,[1]类目转化数据!B:B,[1]类目转化数据!C:C)</f>
        <v>小客单</v>
      </c>
      <c r="I10740" s="29"/>
    </row>
    <row r="10741" ht="16.5" spans="1:9">
      <c r="A10741" s="29" t="s">
        <v>10728</v>
      </c>
      <c r="B10741" s="30">
        <v>100012515361</v>
      </c>
      <c r="C10741" s="31" t="s">
        <v>11491</v>
      </c>
      <c r="D10741" s="29" t="s">
        <v>8600</v>
      </c>
      <c r="E10741" s="29">
        <v>1480</v>
      </c>
      <c r="F10741" s="29" t="str">
        <f>_xlfn.XLOOKUP($G10741,[1]类目转化数据!$B:$B,[1]类目转化数据!$A:$A)</f>
        <v>制热设备</v>
      </c>
      <c r="G10741" s="29" t="s">
        <v>792</v>
      </c>
      <c r="H10741" s="29" t="str">
        <f>_xlfn.XLOOKUP(G10741,[1]类目转化数据!B:B,[1]类目转化数据!C:C)</f>
        <v>后厨组</v>
      </c>
      <c r="I10741" s="29"/>
    </row>
    <row r="10742" ht="16.5" spans="1:9">
      <c r="A10742" s="29" t="s">
        <v>10728</v>
      </c>
      <c r="B10742" s="30">
        <v>100023895036</v>
      </c>
      <c r="C10742" s="31" t="s">
        <v>11492</v>
      </c>
      <c r="D10742" s="29" t="s">
        <v>8683</v>
      </c>
      <c r="E10742" s="29">
        <v>1280</v>
      </c>
      <c r="F10742" s="29" t="str">
        <f>_xlfn.XLOOKUP($G10742,[1]类目转化数据!$B:$B,[1]类目转化数据!$A:$A)</f>
        <v>制热设备</v>
      </c>
      <c r="G10742" s="29" t="s">
        <v>792</v>
      </c>
      <c r="H10742" s="29" t="str">
        <f>_xlfn.XLOOKUP(G10742,[1]类目转化数据!B:B,[1]类目转化数据!C:C)</f>
        <v>后厨组</v>
      </c>
      <c r="I10742" s="29"/>
    </row>
    <row r="10743" ht="16.5" spans="1:9">
      <c r="A10743" s="29" t="s">
        <v>10728</v>
      </c>
      <c r="B10743" s="30">
        <v>100126318673</v>
      </c>
      <c r="C10743" s="31" t="s">
        <v>11493</v>
      </c>
      <c r="D10743" s="29" t="s">
        <v>8073</v>
      </c>
      <c r="E10743" s="29">
        <v>1680</v>
      </c>
      <c r="F10743" s="29" t="str">
        <f>_xlfn.XLOOKUP($G10743,[1]类目转化数据!$B:$B,[1]类目转化数据!$A:$A)</f>
        <v>制热设备</v>
      </c>
      <c r="G10743" s="29" t="s">
        <v>792</v>
      </c>
      <c r="H10743" s="29" t="str">
        <f>_xlfn.XLOOKUP(G10743,[1]类目转化数据!B:B,[1]类目转化数据!C:C)</f>
        <v>后厨组</v>
      </c>
      <c r="I10743" s="29"/>
    </row>
    <row r="10744" ht="16.5" spans="1:9">
      <c r="A10744" s="29" t="s">
        <v>10728</v>
      </c>
      <c r="B10744" s="30">
        <v>100153785188</v>
      </c>
      <c r="C10744" s="31" t="s">
        <v>11494</v>
      </c>
      <c r="D10744" s="29" t="s">
        <v>8081</v>
      </c>
      <c r="E10744" s="29">
        <v>1680</v>
      </c>
      <c r="F10744" s="29" t="str">
        <f>_xlfn.XLOOKUP($G10744,[1]类目转化数据!$B:$B,[1]类目转化数据!$A:$A)</f>
        <v>制热设备</v>
      </c>
      <c r="G10744" s="29" t="s">
        <v>792</v>
      </c>
      <c r="H10744" s="29" t="str">
        <f>_xlfn.XLOOKUP(G10744,[1]类目转化数据!B:B,[1]类目转化数据!C:C)</f>
        <v>后厨组</v>
      </c>
      <c r="I10744" s="29"/>
    </row>
    <row r="10745" ht="16.5" spans="1:9">
      <c r="A10745" s="29" t="s">
        <v>10728</v>
      </c>
      <c r="B10745" s="30">
        <v>100027538048</v>
      </c>
      <c r="C10745" s="31" t="s">
        <v>11495</v>
      </c>
      <c r="D10745" s="29" t="s">
        <v>8088</v>
      </c>
      <c r="E10745" s="29">
        <v>999</v>
      </c>
      <c r="F10745" s="29" t="str">
        <f>_xlfn.XLOOKUP($G10745,[1]类目转化数据!$B:$B,[1]类目转化数据!$A:$A)</f>
        <v>制热设备</v>
      </c>
      <c r="G10745" s="29" t="s">
        <v>792</v>
      </c>
      <c r="H10745" s="29" t="str">
        <f>_xlfn.XLOOKUP(G10745,[1]类目转化数据!B:B,[1]类目转化数据!C:C)</f>
        <v>后厨组</v>
      </c>
      <c r="I10745" s="29"/>
    </row>
    <row r="10746" ht="16.5" spans="1:9">
      <c r="A10746" s="29" t="s">
        <v>10728</v>
      </c>
      <c r="B10746" s="30">
        <v>100127240449</v>
      </c>
      <c r="C10746" s="31" t="s">
        <v>11496</v>
      </c>
      <c r="D10746" s="29" t="s">
        <v>8085</v>
      </c>
      <c r="E10746" s="29">
        <v>2499</v>
      </c>
      <c r="F10746" s="29" t="str">
        <f>_xlfn.XLOOKUP($G10746,[1]类目转化数据!$B:$B,[1]类目转化数据!$A:$A)</f>
        <v>制热设备</v>
      </c>
      <c r="G10746" s="29" t="s">
        <v>792</v>
      </c>
      <c r="H10746" s="29" t="str">
        <f>_xlfn.XLOOKUP(G10746,[1]类目转化数据!B:B,[1]类目转化数据!C:C)</f>
        <v>后厨组</v>
      </c>
      <c r="I10746" s="29"/>
    </row>
    <row r="10747" ht="16.5" spans="1:9">
      <c r="A10747" s="29" t="s">
        <v>10728</v>
      </c>
      <c r="B10747" s="30">
        <v>100155169272</v>
      </c>
      <c r="C10747" s="31" t="s">
        <v>11497</v>
      </c>
      <c r="D10747" s="29" t="s">
        <v>11498</v>
      </c>
      <c r="E10747" s="29">
        <v>2499</v>
      </c>
      <c r="F10747" s="29" t="str">
        <f>_xlfn.XLOOKUP($G10747,[1]类目转化数据!$B:$B,[1]类目转化数据!$A:$A)</f>
        <v>制热设备</v>
      </c>
      <c r="G10747" s="29" t="s">
        <v>792</v>
      </c>
      <c r="H10747" s="29" t="str">
        <f>_xlfn.XLOOKUP(G10747,[1]类目转化数据!B:B,[1]类目转化数据!C:C)</f>
        <v>后厨组</v>
      </c>
      <c r="I10747" s="29"/>
    </row>
    <row r="10748" ht="16.5" spans="1:9">
      <c r="A10748" s="29" t="s">
        <v>10728</v>
      </c>
      <c r="B10748" s="30">
        <v>100010289601</v>
      </c>
      <c r="C10748" s="31" t="s">
        <v>11499</v>
      </c>
      <c r="D10748" s="29" t="s">
        <v>8071</v>
      </c>
      <c r="E10748" s="29">
        <v>2180</v>
      </c>
      <c r="F10748" s="29" t="str">
        <f>_xlfn.XLOOKUP($G10748,[1]类目转化数据!$B:$B,[1]类目转化数据!$A:$A)</f>
        <v>制热设备</v>
      </c>
      <c r="G10748" s="29" t="s">
        <v>792</v>
      </c>
      <c r="H10748" s="29" t="str">
        <f>_xlfn.XLOOKUP(G10748,[1]类目转化数据!B:B,[1]类目转化数据!C:C)</f>
        <v>后厨组</v>
      </c>
      <c r="I10748" s="29"/>
    </row>
    <row r="10749" ht="16.5" spans="1:9">
      <c r="A10749" s="29" t="s">
        <v>10728</v>
      </c>
      <c r="B10749" s="30">
        <v>100022214640</v>
      </c>
      <c r="C10749" s="31" t="s">
        <v>11500</v>
      </c>
      <c r="D10749" s="29" t="s">
        <v>8598</v>
      </c>
      <c r="E10749" s="29">
        <v>8890</v>
      </c>
      <c r="F10749" s="29" t="str">
        <f>_xlfn.XLOOKUP($G10749,[1]类目转化数据!$B:$B,[1]类目转化数据!$A:$A)</f>
        <v>制热设备</v>
      </c>
      <c r="G10749" s="29" t="s">
        <v>792</v>
      </c>
      <c r="H10749" s="29" t="str">
        <f>_xlfn.XLOOKUP(G10749,[1]类目转化数据!B:B,[1]类目转化数据!C:C)</f>
        <v>后厨组</v>
      </c>
      <c r="I10749" s="29"/>
    </row>
    <row r="10750" ht="16.5" spans="1:9">
      <c r="A10750" s="29" t="s">
        <v>10728</v>
      </c>
      <c r="B10750" s="30">
        <v>100012519583</v>
      </c>
      <c r="C10750" s="31" t="s">
        <v>11501</v>
      </c>
      <c r="D10750" s="29" t="s">
        <v>8594</v>
      </c>
      <c r="E10750" s="29">
        <v>3599</v>
      </c>
      <c r="F10750" s="29" t="str">
        <f>_xlfn.XLOOKUP($G10750,[1]类目转化数据!$B:$B,[1]类目转化数据!$A:$A)</f>
        <v>制热设备</v>
      </c>
      <c r="G10750" s="29" t="s">
        <v>792</v>
      </c>
      <c r="H10750" s="29" t="str">
        <f>_xlfn.XLOOKUP(G10750,[1]类目转化数据!B:B,[1]类目转化数据!C:C)</f>
        <v>后厨组</v>
      </c>
      <c r="I10750" s="29"/>
    </row>
    <row r="10751" ht="16.5" spans="1:9">
      <c r="A10751" s="29" t="s">
        <v>10728</v>
      </c>
      <c r="B10751" s="30">
        <v>100060611794</v>
      </c>
      <c r="C10751" s="31" t="s">
        <v>11502</v>
      </c>
      <c r="D10751" s="29" t="s">
        <v>11498</v>
      </c>
      <c r="E10751" s="29">
        <v>2499</v>
      </c>
      <c r="F10751" s="29" t="str">
        <f>_xlfn.XLOOKUP($G10751,[1]类目转化数据!$B:$B,[1]类目转化数据!$A:$A)</f>
        <v>制热设备</v>
      </c>
      <c r="G10751" s="29" t="s">
        <v>792</v>
      </c>
      <c r="H10751" s="29" t="str">
        <f>_xlfn.XLOOKUP(G10751,[1]类目转化数据!B:B,[1]类目转化数据!C:C)</f>
        <v>后厨组</v>
      </c>
      <c r="I10751" s="29"/>
    </row>
    <row r="10752" ht="16.5" spans="1:9">
      <c r="A10752" s="29" t="s">
        <v>10728</v>
      </c>
      <c r="B10752" s="30">
        <v>100022188166</v>
      </c>
      <c r="C10752" s="31" t="s">
        <v>11503</v>
      </c>
      <c r="D10752" s="29" t="s">
        <v>11504</v>
      </c>
      <c r="E10752" s="29">
        <v>3999</v>
      </c>
      <c r="F10752" s="29" t="str">
        <f>_xlfn.XLOOKUP($G10752,[1]类目转化数据!$B:$B,[1]类目转化数据!$A:$A)</f>
        <v>制热设备</v>
      </c>
      <c r="G10752" s="29" t="s">
        <v>792</v>
      </c>
      <c r="H10752" s="29" t="str">
        <f>_xlfn.XLOOKUP(G10752,[1]类目转化数据!B:B,[1]类目转化数据!C:C)</f>
        <v>后厨组</v>
      </c>
      <c r="I10752" s="29"/>
    </row>
    <row r="10753" ht="16.5" spans="1:9">
      <c r="A10753" s="29" t="s">
        <v>10728</v>
      </c>
      <c r="B10753" s="30">
        <v>100023909132</v>
      </c>
      <c r="C10753" s="31" t="s">
        <v>11505</v>
      </c>
      <c r="D10753" s="29" t="s">
        <v>8594</v>
      </c>
      <c r="E10753" s="29">
        <v>3599</v>
      </c>
      <c r="F10753" s="29" t="str">
        <f>_xlfn.XLOOKUP($G10753,[1]类目转化数据!$B:$B,[1]类目转化数据!$A:$A)</f>
        <v>制热设备</v>
      </c>
      <c r="G10753" s="29" t="s">
        <v>792</v>
      </c>
      <c r="H10753" s="29" t="str">
        <f>_xlfn.XLOOKUP(G10753,[1]类目转化数据!B:B,[1]类目转化数据!C:C)</f>
        <v>后厨组</v>
      </c>
      <c r="I10753" s="29"/>
    </row>
    <row r="10754" ht="16.5" spans="1:9">
      <c r="A10754" s="29" t="s">
        <v>10728</v>
      </c>
      <c r="B10754" s="30">
        <v>100060611798</v>
      </c>
      <c r="C10754" s="31" t="s">
        <v>11506</v>
      </c>
      <c r="D10754" s="29" t="s">
        <v>8085</v>
      </c>
      <c r="E10754" s="29">
        <v>2499</v>
      </c>
      <c r="F10754" s="29" t="str">
        <f>_xlfn.XLOOKUP($G10754,[1]类目转化数据!$B:$B,[1]类目转化数据!$A:$A)</f>
        <v>制热设备</v>
      </c>
      <c r="G10754" s="29" t="s">
        <v>792</v>
      </c>
      <c r="H10754" s="29" t="str">
        <f>_xlfn.XLOOKUP(G10754,[1]类目转化数据!B:B,[1]类目转化数据!C:C)</f>
        <v>后厨组</v>
      </c>
      <c r="I10754" s="29"/>
    </row>
    <row r="10755" ht="16.5" spans="1:9">
      <c r="A10755" s="29" t="s">
        <v>10728</v>
      </c>
      <c r="B10755" s="30">
        <v>100017192834</v>
      </c>
      <c r="C10755" s="31" t="s">
        <v>11507</v>
      </c>
      <c r="D10755" s="29" t="s">
        <v>8079</v>
      </c>
      <c r="E10755" s="29">
        <v>3799</v>
      </c>
      <c r="F10755" s="29" t="str">
        <f>_xlfn.XLOOKUP($G10755,[1]类目转化数据!$B:$B,[1]类目转化数据!$A:$A)</f>
        <v>制热设备</v>
      </c>
      <c r="G10755" s="29" t="s">
        <v>792</v>
      </c>
      <c r="H10755" s="29" t="str">
        <f>_xlfn.XLOOKUP(G10755,[1]类目转化数据!B:B,[1]类目转化数据!C:C)</f>
        <v>后厨组</v>
      </c>
      <c r="I10755" s="29"/>
    </row>
    <row r="10756" ht="16.5" spans="1:9">
      <c r="A10756" s="29" t="s">
        <v>10728</v>
      </c>
      <c r="B10756" s="30">
        <v>100065478795</v>
      </c>
      <c r="C10756" s="31" t="s">
        <v>11508</v>
      </c>
      <c r="D10756" s="29" t="s">
        <v>8606</v>
      </c>
      <c r="E10756" s="29">
        <v>9999</v>
      </c>
      <c r="F10756" s="29" t="str">
        <f>_xlfn.XLOOKUP($G10756,[1]类目转化数据!$B:$B,[1]类目转化数据!$A:$A)</f>
        <v>制热设备</v>
      </c>
      <c r="G10756" s="29" t="s">
        <v>792</v>
      </c>
      <c r="H10756" s="29" t="str">
        <f>_xlfn.XLOOKUP(G10756,[1]类目转化数据!B:B,[1]类目转化数据!C:C)</f>
        <v>后厨组</v>
      </c>
      <c r="I10756" s="29"/>
    </row>
    <row r="10757" ht="16.5" spans="1:9">
      <c r="A10757" s="29" t="s">
        <v>10728</v>
      </c>
      <c r="B10757" s="30">
        <v>100027538092</v>
      </c>
      <c r="C10757" s="31" t="s">
        <v>11509</v>
      </c>
      <c r="D10757" s="29" t="s">
        <v>8071</v>
      </c>
      <c r="E10757" s="29">
        <v>2180</v>
      </c>
      <c r="F10757" s="29" t="str">
        <f>_xlfn.XLOOKUP($G10757,[1]类目转化数据!$B:$B,[1]类目转化数据!$A:$A)</f>
        <v>制热设备</v>
      </c>
      <c r="G10757" s="29" t="s">
        <v>792</v>
      </c>
      <c r="H10757" s="29" t="str">
        <f>_xlfn.XLOOKUP(G10757,[1]类目转化数据!B:B,[1]类目转化数据!C:C)</f>
        <v>后厨组</v>
      </c>
      <c r="I10757" s="29"/>
    </row>
    <row r="10758" ht="16.5" spans="1:9">
      <c r="A10758" s="29" t="s">
        <v>10728</v>
      </c>
      <c r="B10758" s="30">
        <v>100122238463</v>
      </c>
      <c r="C10758" s="31" t="s">
        <v>11510</v>
      </c>
      <c r="D10758" s="29" t="s">
        <v>9698</v>
      </c>
      <c r="E10758" s="29">
        <v>3398</v>
      </c>
      <c r="F10758" s="29" t="str">
        <f>_xlfn.XLOOKUP($G10758,[1]类目转化数据!$B:$B,[1]类目转化数据!$A:$A)</f>
        <v>机械设备</v>
      </c>
      <c r="G10758" s="29" t="s">
        <v>73</v>
      </c>
      <c r="H10758" s="29" t="str">
        <f>_xlfn.XLOOKUP(G10758,[1]类目转化数据!B:B,[1]类目转化数据!C:C)</f>
        <v>机械设备</v>
      </c>
      <c r="I10758" s="29"/>
    </row>
    <row r="10759" ht="16.5" spans="1:9">
      <c r="A10759" s="29" t="s">
        <v>10728</v>
      </c>
      <c r="B10759" s="30">
        <v>100037587528</v>
      </c>
      <c r="C10759" s="31" t="s">
        <v>11511</v>
      </c>
      <c r="D10759" s="29" t="s">
        <v>9696</v>
      </c>
      <c r="E10759" s="29">
        <v>5299</v>
      </c>
      <c r="F10759" s="29" t="str">
        <f>_xlfn.XLOOKUP($G10759,[1]类目转化数据!$B:$B,[1]类目转化数据!$A:$A)</f>
        <v>机械设备</v>
      </c>
      <c r="G10759" s="29" t="s">
        <v>73</v>
      </c>
      <c r="H10759" s="29" t="str">
        <f>_xlfn.XLOOKUP(G10759,[1]类目转化数据!B:B,[1]类目转化数据!C:C)</f>
        <v>机械设备</v>
      </c>
      <c r="I10759" s="29"/>
    </row>
    <row r="10760" ht="16.5" spans="1:9">
      <c r="A10760" s="29" t="s">
        <v>10728</v>
      </c>
      <c r="B10760" s="30">
        <v>100277416258</v>
      </c>
      <c r="C10760" s="31" t="s">
        <v>11512</v>
      </c>
      <c r="D10760" s="29" t="s">
        <v>9700</v>
      </c>
      <c r="E10760" s="29">
        <v>2699</v>
      </c>
      <c r="F10760" s="29" t="str">
        <f>_xlfn.XLOOKUP($G10760,[1]类目转化数据!$B:$B,[1]类目转化数据!$A:$A)</f>
        <v>机械设备</v>
      </c>
      <c r="G10760" s="29" t="s">
        <v>73</v>
      </c>
      <c r="H10760" s="29" t="str">
        <f>_xlfn.XLOOKUP(G10760,[1]类目转化数据!B:B,[1]类目转化数据!C:C)</f>
        <v>机械设备</v>
      </c>
      <c r="I10760" s="29"/>
    </row>
    <row r="10761" ht="16.5" spans="1:9">
      <c r="A10761" s="29" t="s">
        <v>10728</v>
      </c>
      <c r="B10761" s="30">
        <v>100277416206</v>
      </c>
      <c r="C10761" s="31" t="s">
        <v>11513</v>
      </c>
      <c r="D10761" s="29" t="s">
        <v>9702</v>
      </c>
      <c r="E10761" s="29">
        <v>2899</v>
      </c>
      <c r="F10761" s="29" t="str">
        <f>_xlfn.XLOOKUP($G10761,[1]类目转化数据!$B:$B,[1]类目转化数据!$A:$A)</f>
        <v>机械设备</v>
      </c>
      <c r="G10761" s="29" t="s">
        <v>73</v>
      </c>
      <c r="H10761" s="29" t="str">
        <f>_xlfn.XLOOKUP(G10761,[1]类目转化数据!B:B,[1]类目转化数据!C:C)</f>
        <v>机械设备</v>
      </c>
      <c r="I10761" s="29"/>
    </row>
    <row r="10762" ht="16.5" spans="1:9">
      <c r="A10762" s="29" t="s">
        <v>10728</v>
      </c>
      <c r="B10762" s="30">
        <v>100027728718</v>
      </c>
      <c r="C10762" s="31" t="s">
        <v>11510</v>
      </c>
      <c r="D10762" s="29" t="s">
        <v>9698</v>
      </c>
      <c r="E10762" s="29">
        <v>3398</v>
      </c>
      <c r="F10762" s="29" t="str">
        <f>_xlfn.XLOOKUP($G10762,[1]类目转化数据!$B:$B,[1]类目转化数据!$A:$A)</f>
        <v>机械设备</v>
      </c>
      <c r="G10762" s="29" t="s">
        <v>73</v>
      </c>
      <c r="H10762" s="29" t="str">
        <f>_xlfn.XLOOKUP(G10762,[1]类目转化数据!B:B,[1]类目转化数据!C:C)</f>
        <v>机械设备</v>
      </c>
      <c r="I10762" s="29"/>
    </row>
    <row r="10763" ht="16.5" spans="1:9">
      <c r="A10763" s="29" t="s">
        <v>10728</v>
      </c>
      <c r="B10763" s="30">
        <v>100005181412</v>
      </c>
      <c r="C10763" s="31" t="s">
        <v>11514</v>
      </c>
      <c r="D10763" s="29" t="s">
        <v>10961</v>
      </c>
      <c r="E10763" s="29">
        <v>999</v>
      </c>
      <c r="F10763" s="29" t="str">
        <f>_xlfn.XLOOKUP($G10763,[1]类目转化数据!$B:$B,[1]类目转化数据!$A:$A)</f>
        <v>烟消洗设备</v>
      </c>
      <c r="G10763" s="29" t="s">
        <v>50</v>
      </c>
      <c r="H10763" s="29" t="str">
        <f>_xlfn.XLOOKUP(G10763,[1]类目转化数据!B:B,[1]类目转化数据!C:C)</f>
        <v>小客单</v>
      </c>
      <c r="I10763" s="29"/>
    </row>
    <row r="10764" ht="16.5" spans="1:9">
      <c r="A10764" s="29" t="s">
        <v>10728</v>
      </c>
      <c r="B10764" s="30">
        <v>100028073558</v>
      </c>
      <c r="C10764" s="31" t="s">
        <v>11515</v>
      </c>
      <c r="D10764" s="29" t="s">
        <v>8988</v>
      </c>
      <c r="E10764" s="29">
        <v>799</v>
      </c>
      <c r="F10764" s="29" t="str">
        <f>_xlfn.XLOOKUP($G10764,[1]类目转化数据!$B:$B,[1]类目转化数据!$A:$A)</f>
        <v>烟消洗设备</v>
      </c>
      <c r="G10764" s="29" t="s">
        <v>50</v>
      </c>
      <c r="H10764" s="29" t="str">
        <f>_xlfn.XLOOKUP(G10764,[1]类目转化数据!B:B,[1]类目转化数据!C:C)</f>
        <v>小客单</v>
      </c>
      <c r="I10764" s="29"/>
    </row>
    <row r="10765" ht="16.5" spans="1:9">
      <c r="A10765" s="29" t="s">
        <v>10728</v>
      </c>
      <c r="B10765" s="30">
        <v>100007827541</v>
      </c>
      <c r="C10765" s="31" t="s">
        <v>11058</v>
      </c>
      <c r="D10765" s="29" t="s">
        <v>11059</v>
      </c>
      <c r="E10765" s="29">
        <v>1199</v>
      </c>
      <c r="F10765" s="29" t="str">
        <f>_xlfn.XLOOKUP($G10765,[1]类目转化数据!$B:$B,[1]类目转化数据!$A:$A)</f>
        <v>烟消洗设备</v>
      </c>
      <c r="G10765" s="29" t="s">
        <v>50</v>
      </c>
      <c r="H10765" s="29" t="str">
        <f>_xlfn.XLOOKUP(G10765,[1]类目转化数据!B:B,[1]类目转化数据!C:C)</f>
        <v>小客单</v>
      </c>
      <c r="I10765" s="29"/>
    </row>
    <row r="10766" ht="16.5" spans="1:9">
      <c r="A10766" s="29" t="s">
        <v>10728</v>
      </c>
      <c r="B10766" s="30">
        <v>100014153922</v>
      </c>
      <c r="C10766" s="31" t="s">
        <v>11516</v>
      </c>
      <c r="D10766" s="29" t="s">
        <v>8377</v>
      </c>
      <c r="E10766" s="29">
        <v>1099</v>
      </c>
      <c r="F10766" s="29" t="str">
        <f>_xlfn.XLOOKUP($G10766,[1]类目转化数据!$B:$B,[1]类目转化数据!$A:$A)</f>
        <v>烟消洗设备</v>
      </c>
      <c r="G10766" s="29" t="s">
        <v>50</v>
      </c>
      <c r="H10766" s="29" t="str">
        <f>_xlfn.XLOOKUP(G10766,[1]类目转化数据!B:B,[1]类目转化数据!C:C)</f>
        <v>小客单</v>
      </c>
      <c r="I10766" s="29"/>
    </row>
    <row r="10767" ht="16.5" spans="1:9">
      <c r="A10767" s="29" t="s">
        <v>10728</v>
      </c>
      <c r="B10767" s="30">
        <v>100069034631</v>
      </c>
      <c r="C10767" s="31" t="s">
        <v>11517</v>
      </c>
      <c r="D10767" s="29" t="s">
        <v>11518</v>
      </c>
      <c r="E10767" s="29">
        <v>699</v>
      </c>
      <c r="F10767" s="29" t="str">
        <f>_xlfn.XLOOKUP($G10767,[1]类目转化数据!$B:$B,[1]类目转化数据!$A:$A)</f>
        <v>烟消洗设备</v>
      </c>
      <c r="G10767" s="29" t="s">
        <v>50</v>
      </c>
      <c r="H10767" s="29" t="str">
        <f>_xlfn.XLOOKUP(G10767,[1]类目转化数据!B:B,[1]类目转化数据!C:C)</f>
        <v>小客单</v>
      </c>
      <c r="I10767" s="29"/>
    </row>
    <row r="10768" ht="16.5" spans="1:9">
      <c r="A10768" s="29" t="s">
        <v>10728</v>
      </c>
      <c r="B10768" s="30">
        <v>100047377072</v>
      </c>
      <c r="C10768" s="31" t="s">
        <v>11519</v>
      </c>
      <c r="D10768" s="29" t="s">
        <v>11520</v>
      </c>
      <c r="E10768" s="29">
        <v>1099</v>
      </c>
      <c r="F10768" s="29" t="str">
        <f>_xlfn.XLOOKUP($G10768,[1]类目转化数据!$B:$B,[1]类目转化数据!$A:$A)</f>
        <v>烟消洗设备</v>
      </c>
      <c r="G10768" s="29" t="s">
        <v>50</v>
      </c>
      <c r="H10768" s="29" t="str">
        <f>_xlfn.XLOOKUP(G10768,[1]类目转化数据!B:B,[1]类目转化数据!C:C)</f>
        <v>小客单</v>
      </c>
      <c r="I10768" s="29"/>
    </row>
    <row r="10769" ht="16.5" spans="1:9">
      <c r="A10769" s="29" t="s">
        <v>10728</v>
      </c>
      <c r="B10769" s="30">
        <v>100028458056</v>
      </c>
      <c r="C10769" s="31" t="s">
        <v>11521</v>
      </c>
      <c r="D10769" s="29" t="s">
        <v>8320</v>
      </c>
      <c r="E10769" s="29">
        <v>1599</v>
      </c>
      <c r="F10769" s="29" t="str">
        <f>_xlfn.XLOOKUP($G10769,[1]类目转化数据!$B:$B,[1]类目转化数据!$A:$A)</f>
        <v>社会餐饮设备</v>
      </c>
      <c r="G10769" s="29" t="s">
        <v>278</v>
      </c>
      <c r="H10769" s="29" t="str">
        <f>_xlfn.XLOOKUP(G10769,[1]类目转化数据!B:B,[1]类目转化数据!C:C)</f>
        <v>小客单</v>
      </c>
      <c r="I10769" s="29"/>
    </row>
    <row r="10770" ht="16.5" spans="1:9">
      <c r="A10770" s="29" t="s">
        <v>10728</v>
      </c>
      <c r="B10770" s="30">
        <v>100044558118</v>
      </c>
      <c r="C10770" s="31" t="s">
        <v>11522</v>
      </c>
      <c r="D10770" s="29" t="s">
        <v>11128</v>
      </c>
      <c r="E10770" s="29">
        <v>298</v>
      </c>
      <c r="F10770" s="29" t="str">
        <f>_xlfn.XLOOKUP($G10770,[1]类目转化数据!$B:$B,[1]类目转化数据!$A:$A)</f>
        <v>烟消洗设备</v>
      </c>
      <c r="G10770" s="29" t="s">
        <v>1183</v>
      </c>
      <c r="H10770" s="29" t="str">
        <f>_xlfn.XLOOKUP(G10770,[1]类目转化数据!B:B,[1]类目转化数据!C:C)</f>
        <v>大锅灶组</v>
      </c>
      <c r="I10770" s="29"/>
    </row>
    <row r="10771" ht="16.5" spans="1:9">
      <c r="A10771" s="29" t="s">
        <v>10728</v>
      </c>
      <c r="B10771" s="30">
        <v>100044558142</v>
      </c>
      <c r="C10771" s="31" t="s">
        <v>11523</v>
      </c>
      <c r="D10771" s="29" t="s">
        <v>11524</v>
      </c>
      <c r="E10771" s="29">
        <v>268</v>
      </c>
      <c r="F10771" s="29" t="str">
        <f>_xlfn.XLOOKUP($G10771,[1]类目转化数据!$B:$B,[1]类目转化数据!$A:$A)</f>
        <v>烟消洗设备</v>
      </c>
      <c r="G10771" s="29" t="s">
        <v>1183</v>
      </c>
      <c r="H10771" s="29" t="str">
        <f>_xlfn.XLOOKUP(G10771,[1]类目转化数据!B:B,[1]类目转化数据!C:C)</f>
        <v>大锅灶组</v>
      </c>
      <c r="I10771" s="29"/>
    </row>
    <row r="10772" ht="16.5" spans="1:9">
      <c r="A10772" s="29" t="s">
        <v>10728</v>
      </c>
      <c r="B10772" s="30">
        <v>100016860529</v>
      </c>
      <c r="C10772" s="31" t="s">
        <v>11525</v>
      </c>
      <c r="D10772" s="29" t="s">
        <v>8976</v>
      </c>
      <c r="E10772" s="29">
        <v>4999</v>
      </c>
      <c r="F10772" s="29" t="str">
        <f>_xlfn.XLOOKUP($G10772,[1]类目转化数据!$B:$B,[1]类目转化数据!$A:$A)</f>
        <v>烟消洗设备</v>
      </c>
      <c r="G10772" s="29" t="s">
        <v>54</v>
      </c>
      <c r="H10772" s="29" t="str">
        <f>_xlfn.XLOOKUP(G10772,[1]类目转化数据!B:B,[1]类目转化数据!C:C)</f>
        <v>后厨组</v>
      </c>
      <c r="I10772" s="29"/>
    </row>
    <row r="10773" ht="16.5" spans="1:9">
      <c r="A10773" s="29" t="s">
        <v>10728</v>
      </c>
      <c r="B10773" s="30">
        <v>100030477150</v>
      </c>
      <c r="C10773" s="31" t="s">
        <v>11526</v>
      </c>
      <c r="D10773" s="29" t="s">
        <v>9189</v>
      </c>
      <c r="E10773" s="29">
        <v>7499</v>
      </c>
      <c r="F10773" s="29" t="str">
        <f>_xlfn.XLOOKUP($G10773,[1]类目转化数据!$B:$B,[1]类目转化数据!$A:$A)</f>
        <v>制冷设备</v>
      </c>
      <c r="G10773" s="29" t="s">
        <v>95</v>
      </c>
      <c r="H10773" s="29" t="str">
        <f>_xlfn.XLOOKUP(G10773,[1]类目转化数据!B:B,[1]类目转化数据!C:C)</f>
        <v>后厨组</v>
      </c>
      <c r="I10773" s="29"/>
    </row>
    <row r="10774" ht="16.5" spans="1:9">
      <c r="A10774" s="29" t="s">
        <v>10728</v>
      </c>
      <c r="B10774" s="30">
        <v>100017119413</v>
      </c>
      <c r="C10774" s="31" t="s">
        <v>11527</v>
      </c>
      <c r="D10774" s="29" t="s">
        <v>9043</v>
      </c>
      <c r="E10774" s="29">
        <v>4580</v>
      </c>
      <c r="F10774" s="29" t="str">
        <f>_xlfn.XLOOKUP($G10774,[1]类目转化数据!$B:$B,[1]类目转化数据!$A:$A)</f>
        <v>机械设备</v>
      </c>
      <c r="G10774" s="29" t="s">
        <v>305</v>
      </c>
      <c r="H10774" s="29" t="str">
        <f>_xlfn.XLOOKUP(G10774,[1]类目转化数据!B:B,[1]类目转化数据!C:C)</f>
        <v>机械设备</v>
      </c>
      <c r="I10774" s="29"/>
    </row>
    <row r="10775" ht="16.5" spans="1:9">
      <c r="A10775" s="29" t="s">
        <v>10728</v>
      </c>
      <c r="B10775" s="30">
        <v>100021116362</v>
      </c>
      <c r="C10775" s="31" t="s">
        <v>11528</v>
      </c>
      <c r="D10775" s="29" t="s">
        <v>9984</v>
      </c>
      <c r="E10775" s="29">
        <v>4980</v>
      </c>
      <c r="F10775" s="29" t="str">
        <f>_xlfn.XLOOKUP($G10775,[1]类目转化数据!$B:$B,[1]类目转化数据!$A:$A)</f>
        <v>机械设备</v>
      </c>
      <c r="G10775" s="29" t="s">
        <v>305</v>
      </c>
      <c r="H10775" s="29" t="str">
        <f>_xlfn.XLOOKUP(G10775,[1]类目转化数据!B:B,[1]类目转化数据!C:C)</f>
        <v>机械设备</v>
      </c>
      <c r="I10775" s="29"/>
    </row>
    <row r="10776" ht="16.5" spans="1:9">
      <c r="A10776" s="29" t="s">
        <v>10728</v>
      </c>
      <c r="B10776" s="30">
        <v>100030824404</v>
      </c>
      <c r="C10776" s="31" t="s">
        <v>11529</v>
      </c>
      <c r="D10776" s="29" t="s">
        <v>9172</v>
      </c>
      <c r="E10776" s="29">
        <v>12980</v>
      </c>
      <c r="F10776" s="29" t="str">
        <f>_xlfn.XLOOKUP($G10776,[1]类目转化数据!$B:$B,[1]类目转化数据!$A:$A)</f>
        <v>机械设备</v>
      </c>
      <c r="G10776" s="29" t="s">
        <v>305</v>
      </c>
      <c r="H10776" s="29" t="str">
        <f>_xlfn.XLOOKUP(G10776,[1]类目转化数据!B:B,[1]类目转化数据!C:C)</f>
        <v>机械设备</v>
      </c>
      <c r="I10776" s="29"/>
    </row>
    <row r="10777" ht="16.5" spans="1:9">
      <c r="A10777" s="29" t="s">
        <v>10728</v>
      </c>
      <c r="B10777" s="30">
        <v>100030886070</v>
      </c>
      <c r="C10777" s="31" t="s">
        <v>11272</v>
      </c>
      <c r="D10777" s="29" t="s">
        <v>8636</v>
      </c>
      <c r="E10777" s="29">
        <v>9980</v>
      </c>
      <c r="F10777" s="29" t="str">
        <f>_xlfn.XLOOKUP($G10777,[1]类目转化数据!$B:$B,[1]类目转化数据!$A:$A)</f>
        <v>机械设备</v>
      </c>
      <c r="G10777" s="29" t="s">
        <v>305</v>
      </c>
      <c r="H10777" s="29" t="str">
        <f>_xlfn.XLOOKUP(G10777,[1]类目转化数据!B:B,[1]类目转化数据!C:C)</f>
        <v>机械设备</v>
      </c>
      <c r="I10777" s="29"/>
    </row>
    <row r="10778" ht="16.5" spans="1:9">
      <c r="A10778" s="29" t="s">
        <v>10728</v>
      </c>
      <c r="B10778" s="30">
        <v>100028441709</v>
      </c>
      <c r="C10778" s="31" t="s">
        <v>11530</v>
      </c>
      <c r="D10778" s="29" t="s">
        <v>8537</v>
      </c>
      <c r="E10778" s="29">
        <v>11980</v>
      </c>
      <c r="F10778" s="29" t="str">
        <f>_xlfn.XLOOKUP($G10778,[1]类目转化数据!$B:$B,[1]类目转化数据!$A:$A)</f>
        <v>机械设备</v>
      </c>
      <c r="G10778" s="29" t="s">
        <v>1214</v>
      </c>
      <c r="H10778" s="29" t="str">
        <f>_xlfn.XLOOKUP(G10778,[1]类目转化数据!B:B,[1]类目转化数据!C:C)</f>
        <v>机械设备</v>
      </c>
      <c r="I10778" s="29"/>
    </row>
    <row r="10779" ht="16.5" spans="1:9">
      <c r="A10779" s="29" t="s">
        <v>10728</v>
      </c>
      <c r="B10779" s="30">
        <v>100034012418</v>
      </c>
      <c r="C10779" s="31" t="s">
        <v>11531</v>
      </c>
      <c r="D10779" s="29" t="s">
        <v>9041</v>
      </c>
      <c r="E10779" s="29">
        <v>5299</v>
      </c>
      <c r="F10779" s="29" t="str">
        <f>_xlfn.XLOOKUP($G10779,[1]类目转化数据!$B:$B,[1]类目转化数据!$A:$A)</f>
        <v>机械设备</v>
      </c>
      <c r="G10779" s="29" t="s">
        <v>305</v>
      </c>
      <c r="H10779" s="29" t="str">
        <f>_xlfn.XLOOKUP(G10779,[1]类目转化数据!B:B,[1]类目转化数据!C:C)</f>
        <v>机械设备</v>
      </c>
      <c r="I10779" s="29"/>
    </row>
    <row r="10780" ht="16.5" spans="1:9">
      <c r="A10780" s="29" t="s">
        <v>10728</v>
      </c>
      <c r="B10780" s="30">
        <v>100048210955</v>
      </c>
      <c r="C10780" s="31" t="s">
        <v>11532</v>
      </c>
      <c r="D10780" s="29" t="s">
        <v>8065</v>
      </c>
      <c r="E10780" s="29">
        <v>2499</v>
      </c>
      <c r="F10780" s="29" t="str">
        <f>_xlfn.XLOOKUP($G10780,[1]类目转化数据!$B:$B,[1]类目转化数据!$A:$A)</f>
        <v>机械设备</v>
      </c>
      <c r="G10780" s="29" t="s">
        <v>305</v>
      </c>
      <c r="H10780" s="29" t="str">
        <f>_xlfn.XLOOKUP(G10780,[1]类目转化数据!B:B,[1]类目转化数据!C:C)</f>
        <v>机械设备</v>
      </c>
      <c r="I10780" s="29"/>
    </row>
    <row r="10781" ht="16.5" spans="1:9">
      <c r="A10781" s="29" t="s">
        <v>10728</v>
      </c>
      <c r="B10781" s="30">
        <v>100048210937</v>
      </c>
      <c r="C10781" s="31" t="s">
        <v>11533</v>
      </c>
      <c r="D10781" s="29" t="s">
        <v>8063</v>
      </c>
      <c r="E10781" s="29">
        <v>2999</v>
      </c>
      <c r="F10781" s="29" t="str">
        <f>_xlfn.XLOOKUP($G10781,[1]类目转化数据!$B:$B,[1]类目转化数据!$A:$A)</f>
        <v>机械设备</v>
      </c>
      <c r="G10781" s="29" t="s">
        <v>305</v>
      </c>
      <c r="H10781" s="29" t="str">
        <f>_xlfn.XLOOKUP(G10781,[1]类目转化数据!B:B,[1]类目转化数据!C:C)</f>
        <v>机械设备</v>
      </c>
      <c r="I10781" s="29"/>
    </row>
    <row r="10782" ht="16.5" spans="1:9">
      <c r="A10782" s="29" t="s">
        <v>10728</v>
      </c>
      <c r="B10782" s="30">
        <v>100048211065</v>
      </c>
      <c r="C10782" s="31" t="s">
        <v>11534</v>
      </c>
      <c r="D10782" s="29" t="s">
        <v>9028</v>
      </c>
      <c r="E10782" s="29">
        <v>7980</v>
      </c>
      <c r="F10782" s="29" t="str">
        <f>_xlfn.XLOOKUP($G10782,[1]类目转化数据!$B:$B,[1]类目转化数据!$A:$A)</f>
        <v>机械设备</v>
      </c>
      <c r="G10782" s="29" t="s">
        <v>305</v>
      </c>
      <c r="H10782" s="29" t="str">
        <f>_xlfn.XLOOKUP(G10782,[1]类目转化数据!B:B,[1]类目转化数据!C:C)</f>
        <v>机械设备</v>
      </c>
      <c r="I10782" s="29"/>
    </row>
    <row r="10783" ht="16.5" spans="1:9">
      <c r="A10783" s="29" t="s">
        <v>10728</v>
      </c>
      <c r="B10783" s="30">
        <v>100074220473</v>
      </c>
      <c r="C10783" s="31" t="s">
        <v>11535</v>
      </c>
      <c r="D10783" s="29" t="s">
        <v>8552</v>
      </c>
      <c r="E10783" s="29">
        <v>10699</v>
      </c>
      <c r="F10783" s="29" t="str">
        <f>_xlfn.XLOOKUP($G10783,[1]类目转化数据!$B:$B,[1]类目转化数据!$A:$A)</f>
        <v>机械设备</v>
      </c>
      <c r="G10783" s="29" t="s">
        <v>1214</v>
      </c>
      <c r="H10783" s="29" t="str">
        <f>_xlfn.XLOOKUP(G10783,[1]类目转化数据!B:B,[1]类目转化数据!C:C)</f>
        <v>机械设备</v>
      </c>
      <c r="I10783" s="29"/>
    </row>
    <row r="10784" ht="16.5" spans="1:9">
      <c r="A10784" s="29" t="s">
        <v>10728</v>
      </c>
      <c r="B10784" s="30">
        <v>100075649948</v>
      </c>
      <c r="C10784" s="31" t="s">
        <v>11536</v>
      </c>
      <c r="D10784" s="29" t="s">
        <v>8556</v>
      </c>
      <c r="E10784" s="29">
        <v>14999</v>
      </c>
      <c r="F10784" s="29" t="str">
        <f>_xlfn.XLOOKUP($G10784,[1]类目转化数据!$B:$B,[1]类目转化数据!$A:$A)</f>
        <v>机械设备</v>
      </c>
      <c r="G10784" s="29" t="s">
        <v>1214</v>
      </c>
      <c r="H10784" s="29" t="str">
        <f>_xlfn.XLOOKUP(G10784,[1]类目转化数据!B:B,[1]类目转化数据!C:C)</f>
        <v>机械设备</v>
      </c>
      <c r="I10784" s="29"/>
    </row>
    <row r="10785" ht="16.5" spans="1:9">
      <c r="A10785" s="29" t="s">
        <v>10728</v>
      </c>
      <c r="B10785" s="30">
        <v>100063291290</v>
      </c>
      <c r="C10785" s="31" t="s">
        <v>11537</v>
      </c>
      <c r="D10785" s="29" t="s">
        <v>8535</v>
      </c>
      <c r="E10785" s="29">
        <v>29999</v>
      </c>
      <c r="F10785" s="29" t="str">
        <f>_xlfn.XLOOKUP($G10785,[1]类目转化数据!$B:$B,[1]类目转化数据!$A:$A)</f>
        <v>机械设备</v>
      </c>
      <c r="G10785" s="29" t="s">
        <v>1214</v>
      </c>
      <c r="H10785" s="29" t="str">
        <f>_xlfn.XLOOKUP(G10785,[1]类目转化数据!B:B,[1]类目转化数据!C:C)</f>
        <v>机械设备</v>
      </c>
      <c r="I10785" s="29"/>
    </row>
    <row r="10786" ht="16.5" spans="1:9">
      <c r="A10786" s="29" t="s">
        <v>10728</v>
      </c>
      <c r="B10786" s="30">
        <v>100074220483</v>
      </c>
      <c r="C10786" s="31" t="s">
        <v>11538</v>
      </c>
      <c r="D10786" s="29" t="s">
        <v>8541</v>
      </c>
      <c r="E10786" s="29">
        <v>17999</v>
      </c>
      <c r="F10786" s="29" t="str">
        <f>_xlfn.XLOOKUP($G10786,[1]类目转化数据!$B:$B,[1]类目转化数据!$A:$A)</f>
        <v>机械设备</v>
      </c>
      <c r="G10786" s="29" t="s">
        <v>1214</v>
      </c>
      <c r="H10786" s="29" t="str">
        <f>_xlfn.XLOOKUP(G10786,[1]类目转化数据!B:B,[1]类目转化数据!C:C)</f>
        <v>机械设备</v>
      </c>
      <c r="I10786" s="29"/>
    </row>
    <row r="10787" ht="16.5" spans="1:9">
      <c r="A10787" s="29" t="s">
        <v>10728</v>
      </c>
      <c r="B10787" s="30">
        <v>100048211085</v>
      </c>
      <c r="C10787" s="31" t="s">
        <v>11539</v>
      </c>
      <c r="D10787" s="29" t="s">
        <v>8067</v>
      </c>
      <c r="E10787" s="29">
        <v>2699</v>
      </c>
      <c r="F10787" s="29" t="str">
        <f>_xlfn.XLOOKUP($G10787,[1]类目转化数据!$B:$B,[1]类目转化数据!$A:$A)</f>
        <v>机械设备</v>
      </c>
      <c r="G10787" s="29" t="s">
        <v>305</v>
      </c>
      <c r="H10787" s="29" t="str">
        <f>_xlfn.XLOOKUP(G10787,[1]类目转化数据!B:B,[1]类目转化数据!C:C)</f>
        <v>机械设备</v>
      </c>
      <c r="I10787" s="29"/>
    </row>
    <row r="10788" ht="16.5" spans="1:9">
      <c r="A10788" s="29" t="s">
        <v>10728</v>
      </c>
      <c r="B10788" s="30">
        <v>100048211039</v>
      </c>
      <c r="C10788" s="31" t="s">
        <v>11540</v>
      </c>
      <c r="D10788" s="29" t="s">
        <v>9032</v>
      </c>
      <c r="E10788" s="29">
        <v>5980</v>
      </c>
      <c r="F10788" s="29" t="str">
        <f>_xlfn.XLOOKUP($G10788,[1]类目转化数据!$B:$B,[1]类目转化数据!$A:$A)</f>
        <v>机械设备</v>
      </c>
      <c r="G10788" s="29" t="s">
        <v>305</v>
      </c>
      <c r="H10788" s="29" t="str">
        <f>_xlfn.XLOOKUP(G10788,[1]类目转化数据!B:B,[1]类目转化数据!C:C)</f>
        <v>机械设备</v>
      </c>
      <c r="I10788" s="29"/>
    </row>
    <row r="10789" ht="16.5" spans="1:9">
      <c r="A10789" s="29" t="s">
        <v>10728</v>
      </c>
      <c r="B10789" s="30">
        <v>100031501564</v>
      </c>
      <c r="C10789" s="31" t="s">
        <v>11541</v>
      </c>
      <c r="D10789" s="29" t="s">
        <v>11542</v>
      </c>
      <c r="E10789" s="29">
        <v>6880</v>
      </c>
      <c r="F10789" s="29" t="str">
        <f>_xlfn.XLOOKUP($G10789,[1]类目转化数据!$B:$B,[1]类目转化数据!$A:$A)</f>
        <v>烟消洗设备</v>
      </c>
      <c r="G10789" s="29" t="s">
        <v>1372</v>
      </c>
      <c r="H10789" s="29" t="str">
        <f>_xlfn.XLOOKUP(G10789,[1]类目转化数据!B:B,[1]类目转化数据!C:C)</f>
        <v>大锅灶组</v>
      </c>
      <c r="I10789" s="29"/>
    </row>
    <row r="10790" ht="16.5" spans="1:9">
      <c r="A10790" s="29" t="s">
        <v>10728</v>
      </c>
      <c r="B10790" s="30">
        <v>100064720700</v>
      </c>
      <c r="C10790" s="31" t="s">
        <v>11543</v>
      </c>
      <c r="D10790" s="29" t="s">
        <v>11544</v>
      </c>
      <c r="E10790" s="29">
        <v>9280</v>
      </c>
      <c r="F10790" s="29" t="str">
        <f>_xlfn.XLOOKUP($G10790,[1]类目转化数据!$B:$B,[1]类目转化数据!$A:$A)</f>
        <v>烟消洗设备</v>
      </c>
      <c r="G10790" s="29" t="s">
        <v>1372</v>
      </c>
      <c r="H10790" s="29" t="str">
        <f>_xlfn.XLOOKUP(G10790,[1]类目转化数据!B:B,[1]类目转化数据!C:C)</f>
        <v>大锅灶组</v>
      </c>
      <c r="I10790" s="29"/>
    </row>
    <row r="10791" ht="16.5" spans="1:9">
      <c r="A10791" s="29" t="s">
        <v>10728</v>
      </c>
      <c r="B10791" s="30">
        <v>100066937349</v>
      </c>
      <c r="C10791" s="31" t="s">
        <v>11545</v>
      </c>
      <c r="D10791" s="29" t="s">
        <v>11546</v>
      </c>
      <c r="E10791" s="29">
        <v>13280</v>
      </c>
      <c r="F10791" s="29" t="str">
        <f>_xlfn.XLOOKUP($G10791,[1]类目转化数据!$B:$B,[1]类目转化数据!$A:$A)</f>
        <v>烟消洗设备</v>
      </c>
      <c r="G10791" s="29" t="s">
        <v>1372</v>
      </c>
      <c r="H10791" s="29" t="str">
        <f>_xlfn.XLOOKUP(G10791,[1]类目转化数据!B:B,[1]类目转化数据!C:C)</f>
        <v>大锅灶组</v>
      </c>
      <c r="I10791" s="29"/>
    </row>
    <row r="10792" ht="16.5" spans="1:9">
      <c r="A10792" s="29" t="s">
        <v>10728</v>
      </c>
      <c r="B10792" s="30">
        <v>100066937351</v>
      </c>
      <c r="C10792" s="31" t="s">
        <v>11547</v>
      </c>
      <c r="D10792" s="29" t="s">
        <v>11548</v>
      </c>
      <c r="E10792" s="29">
        <v>19800</v>
      </c>
      <c r="F10792" s="29" t="str">
        <f>_xlfn.XLOOKUP($G10792,[1]类目转化数据!$B:$B,[1]类目转化数据!$A:$A)</f>
        <v>烟消洗设备</v>
      </c>
      <c r="G10792" s="29" t="s">
        <v>1372</v>
      </c>
      <c r="H10792" s="29" t="str">
        <f>_xlfn.XLOOKUP(G10792,[1]类目转化数据!B:B,[1]类目转化数据!C:C)</f>
        <v>大锅灶组</v>
      </c>
      <c r="I10792" s="29"/>
    </row>
    <row r="10793" ht="16.5" spans="1:9">
      <c r="A10793" s="29" t="s">
        <v>10728</v>
      </c>
      <c r="B10793" s="30">
        <v>100066937367</v>
      </c>
      <c r="C10793" s="31" t="s">
        <v>11549</v>
      </c>
      <c r="D10793" s="29" t="s">
        <v>11550</v>
      </c>
      <c r="E10793" s="29">
        <v>26800</v>
      </c>
      <c r="F10793" s="29" t="str">
        <f>_xlfn.XLOOKUP($G10793,[1]类目转化数据!$B:$B,[1]类目转化数据!$A:$A)</f>
        <v>烟消洗设备</v>
      </c>
      <c r="G10793" s="29" t="s">
        <v>1372</v>
      </c>
      <c r="H10793" s="29" t="str">
        <f>_xlfn.XLOOKUP(G10793,[1]类目转化数据!B:B,[1]类目转化数据!C:C)</f>
        <v>大锅灶组</v>
      </c>
      <c r="I10793" s="29"/>
    </row>
    <row r="10794" ht="16.5" spans="1:9">
      <c r="A10794" s="29" t="s">
        <v>10728</v>
      </c>
      <c r="B10794" s="30">
        <v>100066937559</v>
      </c>
      <c r="C10794" s="31" t="s">
        <v>11551</v>
      </c>
      <c r="D10794" s="29" t="s">
        <v>11552</v>
      </c>
      <c r="E10794" s="29">
        <v>17680</v>
      </c>
      <c r="F10794" s="29" t="str">
        <f>_xlfn.XLOOKUP($G10794,[1]类目转化数据!$B:$B,[1]类目转化数据!$A:$A)</f>
        <v>烟消洗设备</v>
      </c>
      <c r="G10794" s="29" t="s">
        <v>1372</v>
      </c>
      <c r="H10794" s="29" t="str">
        <f>_xlfn.XLOOKUP(G10794,[1]类目转化数据!B:B,[1]类目转化数据!C:C)</f>
        <v>大锅灶组</v>
      </c>
      <c r="I10794" s="29"/>
    </row>
    <row r="10795" ht="16.5" spans="1:9">
      <c r="A10795" s="29" t="s">
        <v>10728</v>
      </c>
      <c r="B10795" s="30">
        <v>100017825239</v>
      </c>
      <c r="C10795" s="31" t="s">
        <v>11553</v>
      </c>
      <c r="D10795" s="29" t="s">
        <v>8466</v>
      </c>
      <c r="E10795" s="29">
        <v>7399</v>
      </c>
      <c r="F10795" s="29" t="str">
        <f>_xlfn.XLOOKUP($G10795,[1]类目转化数据!$B:$B,[1]类目转化数据!$A:$A)</f>
        <v>制热设备</v>
      </c>
      <c r="G10795" s="29" t="s">
        <v>1807</v>
      </c>
      <c r="H10795" s="29" t="str">
        <f>_xlfn.XLOOKUP(G10795,[1]类目转化数据!B:B,[1]类目转化数据!C:C)</f>
        <v>大锅灶组</v>
      </c>
      <c r="I10795" s="29"/>
    </row>
    <row r="10796" ht="16.5" spans="1:9">
      <c r="A10796" s="29" t="s">
        <v>10728</v>
      </c>
      <c r="B10796" s="30">
        <v>100017835883</v>
      </c>
      <c r="C10796" s="31" t="s">
        <v>11554</v>
      </c>
      <c r="D10796" s="29" t="s">
        <v>8464</v>
      </c>
      <c r="E10796" s="29">
        <v>7599</v>
      </c>
      <c r="F10796" s="29" t="str">
        <f>_xlfn.XLOOKUP($G10796,[1]类目转化数据!$B:$B,[1]类目转化数据!$A:$A)</f>
        <v>制热设备</v>
      </c>
      <c r="G10796" s="29" t="s">
        <v>1807</v>
      </c>
      <c r="H10796" s="29" t="str">
        <f>_xlfn.XLOOKUP(G10796,[1]类目转化数据!B:B,[1]类目转化数据!C:C)</f>
        <v>大锅灶组</v>
      </c>
      <c r="I10796" s="29"/>
    </row>
    <row r="10797" ht="16.5" spans="1:9">
      <c r="A10797" s="29" t="s">
        <v>10728</v>
      </c>
      <c r="B10797" s="30">
        <v>100017835911</v>
      </c>
      <c r="C10797" s="31" t="s">
        <v>11555</v>
      </c>
      <c r="D10797" s="29" t="s">
        <v>8454</v>
      </c>
      <c r="E10797" s="29">
        <v>11499</v>
      </c>
      <c r="F10797" s="29" t="str">
        <f>_xlfn.XLOOKUP($G10797,[1]类目转化数据!$B:$B,[1]类目转化数据!$A:$A)</f>
        <v>制热设备</v>
      </c>
      <c r="G10797" s="29" t="s">
        <v>1807</v>
      </c>
      <c r="H10797" s="29" t="str">
        <f>_xlfn.XLOOKUP(G10797,[1]类目转化数据!B:B,[1]类目转化数据!C:C)</f>
        <v>大锅灶组</v>
      </c>
      <c r="I10797" s="29"/>
    </row>
    <row r="10798" ht="16.5" spans="1:9">
      <c r="A10798" s="29" t="s">
        <v>10728</v>
      </c>
      <c r="B10798" s="30">
        <v>100017835931</v>
      </c>
      <c r="C10798" s="31" t="s">
        <v>11556</v>
      </c>
      <c r="D10798" s="29" t="s">
        <v>8462</v>
      </c>
      <c r="E10798" s="29">
        <v>9299</v>
      </c>
      <c r="F10798" s="29" t="str">
        <f>_xlfn.XLOOKUP($G10798,[1]类目转化数据!$B:$B,[1]类目转化数据!$A:$A)</f>
        <v>制热设备</v>
      </c>
      <c r="G10798" s="29" t="s">
        <v>1807</v>
      </c>
      <c r="H10798" s="29" t="str">
        <f>_xlfn.XLOOKUP(G10798,[1]类目转化数据!B:B,[1]类目转化数据!C:C)</f>
        <v>大锅灶组</v>
      </c>
      <c r="I10798" s="29"/>
    </row>
    <row r="10799" ht="16.5" spans="1:9">
      <c r="A10799" s="29" t="s">
        <v>10728</v>
      </c>
      <c r="B10799" s="30">
        <v>100017835919</v>
      </c>
      <c r="C10799" s="31" t="s">
        <v>11557</v>
      </c>
      <c r="D10799" s="29" t="s">
        <v>8452</v>
      </c>
      <c r="E10799" s="29">
        <v>11799</v>
      </c>
      <c r="F10799" s="29" t="str">
        <f>_xlfn.XLOOKUP($G10799,[1]类目转化数据!$B:$B,[1]类目转化数据!$A:$A)</f>
        <v>制热设备</v>
      </c>
      <c r="G10799" s="29" t="s">
        <v>1807</v>
      </c>
      <c r="H10799" s="29" t="str">
        <f>_xlfn.XLOOKUP(G10799,[1]类目转化数据!B:B,[1]类目转化数据!C:C)</f>
        <v>大锅灶组</v>
      </c>
      <c r="I10799" s="29"/>
    </row>
    <row r="10800" ht="16.5" spans="1:9">
      <c r="A10800" s="29" t="s">
        <v>10728</v>
      </c>
      <c r="B10800" s="30">
        <v>100031878490</v>
      </c>
      <c r="C10800" s="31" t="s">
        <v>11558</v>
      </c>
      <c r="D10800" s="29" t="s">
        <v>8468</v>
      </c>
      <c r="E10800" s="29">
        <v>6999</v>
      </c>
      <c r="F10800" s="29" t="str">
        <f>_xlfn.XLOOKUP($G10800,[1]类目转化数据!$B:$B,[1]类目转化数据!$A:$A)</f>
        <v>制热设备</v>
      </c>
      <c r="G10800" s="29" t="s">
        <v>1807</v>
      </c>
      <c r="H10800" s="29" t="str">
        <f>_xlfn.XLOOKUP(G10800,[1]类目转化数据!B:B,[1]类目转化数据!C:C)</f>
        <v>大锅灶组</v>
      </c>
      <c r="I10800" s="29"/>
    </row>
    <row r="10801" ht="16.5" spans="1:9">
      <c r="A10801" s="29" t="s">
        <v>10728</v>
      </c>
      <c r="B10801" s="30">
        <v>100031894448</v>
      </c>
      <c r="C10801" s="31" t="s">
        <v>11559</v>
      </c>
      <c r="D10801" s="29" t="s">
        <v>8450</v>
      </c>
      <c r="E10801" s="29">
        <v>16599</v>
      </c>
      <c r="F10801" s="29" t="str">
        <f>_xlfn.XLOOKUP($G10801,[1]类目转化数据!$B:$B,[1]类目转化数据!$A:$A)</f>
        <v>制热设备</v>
      </c>
      <c r="G10801" s="29" t="s">
        <v>1807</v>
      </c>
      <c r="H10801" s="29" t="str">
        <f>_xlfn.XLOOKUP(G10801,[1]类目转化数据!B:B,[1]类目转化数据!C:C)</f>
        <v>大锅灶组</v>
      </c>
      <c r="I10801" s="29"/>
    </row>
    <row r="10802" ht="16.5" spans="1:9">
      <c r="A10802" s="29" t="s">
        <v>10728</v>
      </c>
      <c r="B10802" s="30">
        <v>100031894390</v>
      </c>
      <c r="C10802" s="31" t="s">
        <v>11560</v>
      </c>
      <c r="D10802" s="29" t="s">
        <v>8448</v>
      </c>
      <c r="E10802" s="29">
        <v>18299</v>
      </c>
      <c r="F10802" s="29" t="str">
        <f>_xlfn.XLOOKUP($G10802,[1]类目转化数据!$B:$B,[1]类目转化数据!$A:$A)</f>
        <v>制热设备</v>
      </c>
      <c r="G10802" s="29" t="s">
        <v>1807</v>
      </c>
      <c r="H10802" s="29" t="str">
        <f>_xlfn.XLOOKUP(G10802,[1]类目转化数据!B:B,[1]类目转化数据!C:C)</f>
        <v>大锅灶组</v>
      </c>
      <c r="I10802" s="29"/>
    </row>
    <row r="10803" ht="16.5" spans="1:9">
      <c r="A10803" s="29" t="s">
        <v>10728</v>
      </c>
      <c r="B10803" s="30">
        <v>100035856076</v>
      </c>
      <c r="C10803" s="31" t="s">
        <v>11561</v>
      </c>
      <c r="D10803" s="29" t="s">
        <v>9627</v>
      </c>
      <c r="E10803" s="29">
        <v>11999</v>
      </c>
      <c r="F10803" s="29" t="str">
        <f>_xlfn.XLOOKUP($G10803,[1]类目转化数据!$B:$B,[1]类目转化数据!$A:$A)</f>
        <v>制热设备</v>
      </c>
      <c r="G10803" s="29" t="s">
        <v>1807</v>
      </c>
      <c r="H10803" s="29" t="str">
        <f>_xlfn.XLOOKUP(G10803,[1]类目转化数据!B:B,[1]类目转化数据!C:C)</f>
        <v>大锅灶组</v>
      </c>
      <c r="I10803" s="29"/>
    </row>
    <row r="10804" ht="16.5" spans="1:9">
      <c r="A10804" s="29" t="s">
        <v>10728</v>
      </c>
      <c r="B10804" s="30">
        <v>100031894504</v>
      </c>
      <c r="C10804" s="31" t="s">
        <v>11562</v>
      </c>
      <c r="D10804" s="29" t="s">
        <v>8446</v>
      </c>
      <c r="E10804" s="29">
        <v>12299</v>
      </c>
      <c r="F10804" s="29" t="str">
        <f>_xlfn.XLOOKUP($G10804,[1]类目转化数据!$B:$B,[1]类目转化数据!$A:$A)</f>
        <v>制热设备</v>
      </c>
      <c r="G10804" s="29" t="s">
        <v>1807</v>
      </c>
      <c r="H10804" s="29" t="str">
        <f>_xlfn.XLOOKUP(G10804,[1]类目转化数据!B:B,[1]类目转化数据!C:C)</f>
        <v>大锅灶组</v>
      </c>
      <c r="I10804" s="29"/>
    </row>
    <row r="10805" ht="16.5" spans="1:9">
      <c r="A10805" s="29" t="s">
        <v>10728</v>
      </c>
      <c r="B10805" s="30">
        <v>100031894546</v>
      </c>
      <c r="C10805" s="31" t="s">
        <v>11563</v>
      </c>
      <c r="D10805" s="29" t="s">
        <v>8460</v>
      </c>
      <c r="E10805" s="29">
        <v>8999</v>
      </c>
      <c r="F10805" s="29" t="str">
        <f>_xlfn.XLOOKUP($G10805,[1]类目转化数据!$B:$B,[1]类目转化数据!$A:$A)</f>
        <v>制热设备</v>
      </c>
      <c r="G10805" s="29" t="s">
        <v>1807</v>
      </c>
      <c r="H10805" s="29" t="str">
        <f>_xlfn.XLOOKUP(G10805,[1]类目转化数据!B:B,[1]类目转化数据!C:C)</f>
        <v>大锅灶组</v>
      </c>
      <c r="I10805" s="29"/>
    </row>
    <row r="10806" ht="16.5" spans="1:9">
      <c r="A10806" s="29" t="s">
        <v>10728</v>
      </c>
      <c r="B10806" s="30">
        <v>100013327093</v>
      </c>
      <c r="C10806" s="31" t="s">
        <v>11456</v>
      </c>
      <c r="D10806" s="29" t="s">
        <v>8828</v>
      </c>
      <c r="E10806" s="29">
        <v>5598</v>
      </c>
      <c r="F10806" s="29" t="str">
        <f>_xlfn.XLOOKUP($G10806,[1]类目转化数据!$B:$B,[1]类目转化数据!$A:$A)</f>
        <v>机械设备</v>
      </c>
      <c r="G10806" s="29" t="s">
        <v>431</v>
      </c>
      <c r="H10806" s="29" t="str">
        <f>_xlfn.XLOOKUP(G10806,[1]类目转化数据!B:B,[1]类目转化数据!C:C)</f>
        <v>机械设备</v>
      </c>
      <c r="I10806" s="29"/>
    </row>
    <row r="10807" ht="16.5" spans="1:9">
      <c r="A10807" s="29" t="s">
        <v>10728</v>
      </c>
      <c r="B10807" s="30">
        <v>100017907157</v>
      </c>
      <c r="C10807" s="31" t="s">
        <v>10959</v>
      </c>
      <c r="D10807" s="29" t="s">
        <v>9077</v>
      </c>
      <c r="E10807" s="29">
        <v>5399</v>
      </c>
      <c r="F10807" s="29" t="str">
        <f>_xlfn.XLOOKUP($G10807,[1]类目转化数据!$B:$B,[1]类目转化数据!$A:$A)</f>
        <v>机械设备</v>
      </c>
      <c r="G10807" s="29" t="s">
        <v>431</v>
      </c>
      <c r="H10807" s="29" t="str">
        <f>_xlfn.XLOOKUP(G10807,[1]类目转化数据!B:B,[1]类目转化数据!C:C)</f>
        <v>机械设备</v>
      </c>
      <c r="I10807" s="29"/>
    </row>
    <row r="10808" ht="16.5" spans="1:9">
      <c r="A10808" s="29" t="s">
        <v>10728</v>
      </c>
      <c r="B10808" s="30">
        <v>100018378954</v>
      </c>
      <c r="C10808" s="31" t="s">
        <v>11564</v>
      </c>
      <c r="D10808" s="29" t="s">
        <v>8537</v>
      </c>
      <c r="E10808" s="29">
        <v>11980</v>
      </c>
      <c r="F10808" s="29" t="str">
        <f>_xlfn.XLOOKUP($G10808,[1]类目转化数据!$B:$B,[1]类目转化数据!$A:$A)</f>
        <v>机械设备</v>
      </c>
      <c r="G10808" s="29" t="s">
        <v>1214</v>
      </c>
      <c r="H10808" s="29" t="str">
        <f>_xlfn.XLOOKUP(G10808,[1]类目转化数据!B:B,[1]类目转化数据!C:C)</f>
        <v>机械设备</v>
      </c>
      <c r="I10808" s="29"/>
    </row>
    <row r="10809" ht="16.5" spans="1:9">
      <c r="A10809" s="29" t="s">
        <v>10728</v>
      </c>
      <c r="B10809" s="30">
        <v>100022397661</v>
      </c>
      <c r="C10809" s="31" t="s">
        <v>11565</v>
      </c>
      <c r="D10809" s="29" t="s">
        <v>9836</v>
      </c>
      <c r="E10809" s="29">
        <v>28800</v>
      </c>
      <c r="F10809" s="29" t="str">
        <f>_xlfn.XLOOKUP($G10809,[1]类目转化数据!$B:$B,[1]类目转化数据!$A:$A)</f>
        <v>机械设备</v>
      </c>
      <c r="G10809" s="29" t="s">
        <v>1214</v>
      </c>
      <c r="H10809" s="29" t="str">
        <f>_xlfn.XLOOKUP(G10809,[1]类目转化数据!B:B,[1]类目转化数据!C:C)</f>
        <v>机械设备</v>
      </c>
      <c r="I10809" s="29"/>
    </row>
    <row r="10810" ht="16.5" spans="1:9">
      <c r="A10810" s="29" t="s">
        <v>10728</v>
      </c>
      <c r="B10810" s="30">
        <v>100020857903</v>
      </c>
      <c r="C10810" s="31" t="s">
        <v>11453</v>
      </c>
      <c r="D10810" s="29" t="s">
        <v>9063</v>
      </c>
      <c r="E10810" s="29">
        <v>4999</v>
      </c>
      <c r="F10810" s="29" t="str">
        <f>_xlfn.XLOOKUP($G10810,[1]类目转化数据!$B:$B,[1]类目转化数据!$A:$A)</f>
        <v>机械设备</v>
      </c>
      <c r="G10810" s="29" t="s">
        <v>431</v>
      </c>
      <c r="H10810" s="29" t="str">
        <f>_xlfn.XLOOKUP(G10810,[1]类目转化数据!B:B,[1]类目转化数据!C:C)</f>
        <v>机械设备</v>
      </c>
      <c r="I10810" s="29"/>
    </row>
    <row r="10811" ht="16.5" spans="1:9">
      <c r="A10811" s="29" t="s">
        <v>10728</v>
      </c>
      <c r="B10811" s="30">
        <v>100028139507</v>
      </c>
      <c r="C10811" s="31" t="s">
        <v>11566</v>
      </c>
      <c r="D10811" s="29" t="s">
        <v>8535</v>
      </c>
      <c r="E10811" s="29">
        <v>29999</v>
      </c>
      <c r="F10811" s="29" t="str">
        <f>_xlfn.XLOOKUP($G10811,[1]类目转化数据!$B:$B,[1]类目转化数据!$A:$A)</f>
        <v>机械设备</v>
      </c>
      <c r="G10811" s="29" t="s">
        <v>1214</v>
      </c>
      <c r="H10811" s="29" t="str">
        <f>_xlfn.XLOOKUP(G10811,[1]类目转化数据!B:B,[1]类目转化数据!C:C)</f>
        <v>机械设备</v>
      </c>
      <c r="I10811" s="29"/>
    </row>
    <row r="10812" ht="16.5" spans="1:9">
      <c r="A10812" s="29" t="s">
        <v>10728</v>
      </c>
      <c r="B10812" s="30">
        <v>100031832452</v>
      </c>
      <c r="C10812" s="31" t="s">
        <v>10958</v>
      </c>
      <c r="D10812" s="29" t="s">
        <v>9078</v>
      </c>
      <c r="E10812" s="29">
        <v>2799</v>
      </c>
      <c r="F10812" s="29" t="str">
        <f>_xlfn.XLOOKUP($G10812,[1]类目转化数据!$B:$B,[1]类目转化数据!$A:$A)</f>
        <v>机械设备</v>
      </c>
      <c r="G10812" s="29" t="s">
        <v>431</v>
      </c>
      <c r="H10812" s="29" t="str">
        <f>_xlfn.XLOOKUP(G10812,[1]类目转化数据!B:B,[1]类目转化数据!C:C)</f>
        <v>机械设备</v>
      </c>
      <c r="I10812" s="29"/>
    </row>
    <row r="10813" ht="16.5" spans="1:9">
      <c r="A10813" s="29" t="s">
        <v>10728</v>
      </c>
      <c r="B10813" s="30">
        <v>100036624452</v>
      </c>
      <c r="C10813" s="31" t="s">
        <v>11458</v>
      </c>
      <c r="D10813" s="29" t="s">
        <v>8825</v>
      </c>
      <c r="E10813" s="29">
        <v>7580</v>
      </c>
      <c r="F10813" s="29" t="str">
        <f>_xlfn.XLOOKUP($G10813,[1]类目转化数据!$B:$B,[1]类目转化数据!$A:$A)</f>
        <v>机械设备</v>
      </c>
      <c r="G10813" s="29" t="s">
        <v>431</v>
      </c>
      <c r="H10813" s="29" t="str">
        <f>_xlfn.XLOOKUP(G10813,[1]类目转化数据!B:B,[1]类目转化数据!C:C)</f>
        <v>机械设备</v>
      </c>
      <c r="I10813" s="29"/>
    </row>
    <row r="10814" ht="16.5" spans="1:9">
      <c r="A10814" s="29" t="s">
        <v>10728</v>
      </c>
      <c r="B10814" s="30">
        <v>100022397709</v>
      </c>
      <c r="C10814" s="31" t="s">
        <v>11567</v>
      </c>
      <c r="D10814" s="29" t="s">
        <v>11187</v>
      </c>
      <c r="E10814" s="29">
        <v>6399</v>
      </c>
      <c r="F10814" s="29" t="str">
        <f>_xlfn.XLOOKUP($G10814,[1]类目转化数据!$B:$B,[1]类目转化数据!$A:$A)</f>
        <v>机械设备</v>
      </c>
      <c r="G10814" s="29" t="s">
        <v>1214</v>
      </c>
      <c r="H10814" s="29" t="str">
        <f>_xlfn.XLOOKUP(G10814,[1]类目转化数据!B:B,[1]类目转化数据!C:C)</f>
        <v>机械设备</v>
      </c>
      <c r="I10814" s="29"/>
    </row>
    <row r="10815" ht="16.5" spans="1:9">
      <c r="A10815" s="29" t="s">
        <v>10728</v>
      </c>
      <c r="B10815" s="30">
        <v>100043428000</v>
      </c>
      <c r="C10815" s="31" t="s">
        <v>11568</v>
      </c>
      <c r="D10815" s="29" t="s">
        <v>9080</v>
      </c>
      <c r="E10815" s="29">
        <v>3798</v>
      </c>
      <c r="F10815" s="29" t="str">
        <f>_xlfn.XLOOKUP($G10815,[1]类目转化数据!$B:$B,[1]类目转化数据!$A:$A)</f>
        <v>机械设备</v>
      </c>
      <c r="G10815" s="29" t="s">
        <v>431</v>
      </c>
      <c r="H10815" s="29" t="str">
        <f>_xlfn.XLOOKUP(G10815,[1]类目转化数据!B:B,[1]类目转化数据!C:C)</f>
        <v>机械设备</v>
      </c>
      <c r="I10815" s="29"/>
    </row>
    <row r="10816" ht="16.5" spans="1:9">
      <c r="A10816" s="29" t="s">
        <v>10728</v>
      </c>
      <c r="B10816" s="30">
        <v>100032001054</v>
      </c>
      <c r="C10816" s="31" t="s">
        <v>10956</v>
      </c>
      <c r="D10816" s="29" t="s">
        <v>10957</v>
      </c>
      <c r="E10816" s="29">
        <v>3199</v>
      </c>
      <c r="F10816" s="29" t="str">
        <f>_xlfn.XLOOKUP($G10816,[1]类目转化数据!$B:$B,[1]类目转化数据!$A:$A)</f>
        <v>机械设备</v>
      </c>
      <c r="G10816" s="29" t="s">
        <v>431</v>
      </c>
      <c r="H10816" s="29" t="str">
        <f>_xlfn.XLOOKUP(G10816,[1]类目转化数据!B:B,[1]类目转化数据!C:C)</f>
        <v>机械设备</v>
      </c>
      <c r="I10816" s="29"/>
    </row>
    <row r="10817" ht="16.5" spans="1:9">
      <c r="A10817" s="29" t="s">
        <v>10728</v>
      </c>
      <c r="B10817" s="30">
        <v>100043451836</v>
      </c>
      <c r="C10817" s="31" t="s">
        <v>11569</v>
      </c>
      <c r="D10817" s="29" t="s">
        <v>9436</v>
      </c>
      <c r="E10817" s="29">
        <v>6998</v>
      </c>
      <c r="F10817" s="29" t="str">
        <f>_xlfn.XLOOKUP($G10817,[1]类目转化数据!$B:$B,[1]类目转化数据!$A:$A)</f>
        <v>机械设备</v>
      </c>
      <c r="G10817" s="29" t="s">
        <v>431</v>
      </c>
      <c r="H10817" s="29" t="str">
        <f>_xlfn.XLOOKUP(G10817,[1]类目转化数据!B:B,[1]类目转化数据!C:C)</f>
        <v>机械设备</v>
      </c>
      <c r="I10817" s="29"/>
    </row>
    <row r="10818" ht="16.5" spans="1:9">
      <c r="A10818" s="29" t="s">
        <v>10728</v>
      </c>
      <c r="B10818" s="30">
        <v>100043451884</v>
      </c>
      <c r="C10818" s="31" t="s">
        <v>11570</v>
      </c>
      <c r="D10818" s="29" t="s">
        <v>9075</v>
      </c>
      <c r="E10818" s="29">
        <v>4398</v>
      </c>
      <c r="F10818" s="29" t="str">
        <f>_xlfn.XLOOKUP($G10818,[1]类目转化数据!$B:$B,[1]类目转化数据!$A:$A)</f>
        <v>机械设备</v>
      </c>
      <c r="G10818" s="29" t="s">
        <v>431</v>
      </c>
      <c r="H10818" s="29" t="str">
        <f>_xlfn.XLOOKUP(G10818,[1]类目转化数据!B:B,[1]类目转化数据!C:C)</f>
        <v>机械设备</v>
      </c>
      <c r="I10818" s="29"/>
    </row>
    <row r="10819" ht="16.5" spans="1:9">
      <c r="A10819" s="29" t="s">
        <v>10728</v>
      </c>
      <c r="B10819" s="30">
        <v>100048210989</v>
      </c>
      <c r="C10819" s="31" t="s">
        <v>10945</v>
      </c>
      <c r="D10819" s="29" t="s">
        <v>8797</v>
      </c>
      <c r="E10819" s="29">
        <v>4998</v>
      </c>
      <c r="F10819" s="29" t="str">
        <f>_xlfn.XLOOKUP($G10819,[1]类目转化数据!$B:$B,[1]类目转化数据!$A:$A)</f>
        <v>机械设备</v>
      </c>
      <c r="G10819" s="29" t="s">
        <v>431</v>
      </c>
      <c r="H10819" s="29" t="str">
        <f>_xlfn.XLOOKUP(G10819,[1]类目转化数据!B:B,[1]类目转化数据!C:C)</f>
        <v>机械设备</v>
      </c>
      <c r="I10819" s="29"/>
    </row>
    <row r="10820" ht="16.5" spans="1:9">
      <c r="A10820" s="29" t="s">
        <v>10728</v>
      </c>
      <c r="B10820" s="30">
        <v>100048190033</v>
      </c>
      <c r="C10820" s="31" t="s">
        <v>10948</v>
      </c>
      <c r="D10820" s="29" t="s">
        <v>8801</v>
      </c>
      <c r="E10820" s="29">
        <v>2598</v>
      </c>
      <c r="F10820" s="29" t="str">
        <f>_xlfn.XLOOKUP($G10820,[1]类目转化数据!$B:$B,[1]类目转化数据!$A:$A)</f>
        <v>机械设备</v>
      </c>
      <c r="G10820" s="29" t="s">
        <v>431</v>
      </c>
      <c r="H10820" s="29" t="str">
        <f>_xlfn.XLOOKUP(G10820,[1]类目转化数据!B:B,[1]类目转化数据!C:C)</f>
        <v>机械设备</v>
      </c>
      <c r="I10820" s="29"/>
    </row>
    <row r="10821" ht="16.5" spans="1:9">
      <c r="A10821" s="29" t="s">
        <v>10728</v>
      </c>
      <c r="B10821" s="30">
        <v>100052367697</v>
      </c>
      <c r="C10821" s="31" t="s">
        <v>11455</v>
      </c>
      <c r="D10821" s="29" t="s">
        <v>8813</v>
      </c>
      <c r="E10821" s="29">
        <v>3998</v>
      </c>
      <c r="F10821" s="29" t="str">
        <f>_xlfn.XLOOKUP($G10821,[1]类目转化数据!$B:$B,[1]类目转化数据!$A:$A)</f>
        <v>机械设备</v>
      </c>
      <c r="G10821" s="29" t="s">
        <v>431</v>
      </c>
      <c r="H10821" s="29" t="str">
        <f>_xlfn.XLOOKUP(G10821,[1]类目转化数据!B:B,[1]类目转化数据!C:C)</f>
        <v>机械设备</v>
      </c>
      <c r="I10821" s="29"/>
    </row>
    <row r="10822" ht="16.5" spans="1:9">
      <c r="A10822" s="29" t="s">
        <v>10728</v>
      </c>
      <c r="B10822" s="30">
        <v>100075650242</v>
      </c>
      <c r="C10822" s="31" t="s">
        <v>11535</v>
      </c>
      <c r="D10822" s="29" t="s">
        <v>8552</v>
      </c>
      <c r="E10822" s="29">
        <v>10699</v>
      </c>
      <c r="F10822" s="29" t="str">
        <f>_xlfn.XLOOKUP($G10822,[1]类目转化数据!$B:$B,[1]类目转化数据!$A:$A)</f>
        <v>机械设备</v>
      </c>
      <c r="G10822" s="29" t="s">
        <v>1214</v>
      </c>
      <c r="H10822" s="29" t="str">
        <f>_xlfn.XLOOKUP(G10822,[1]类目转化数据!B:B,[1]类目转化数据!C:C)</f>
        <v>机械设备</v>
      </c>
      <c r="I10822" s="29"/>
    </row>
    <row r="10823" ht="16.5" spans="1:9">
      <c r="A10823" s="29" t="s">
        <v>10728</v>
      </c>
      <c r="B10823" s="30">
        <v>100048211129</v>
      </c>
      <c r="C10823" s="31" t="s">
        <v>11571</v>
      </c>
      <c r="D10823" s="29" t="s">
        <v>8799</v>
      </c>
      <c r="E10823" s="29">
        <v>2998</v>
      </c>
      <c r="F10823" s="29" t="str">
        <f>_xlfn.XLOOKUP($G10823,[1]类目转化数据!$B:$B,[1]类目转化数据!$A:$A)</f>
        <v>机械设备</v>
      </c>
      <c r="G10823" s="29" t="s">
        <v>431</v>
      </c>
      <c r="H10823" s="29" t="str">
        <f>_xlfn.XLOOKUP(G10823,[1]类目转化数据!B:B,[1]类目转化数据!C:C)</f>
        <v>机械设备</v>
      </c>
      <c r="I10823" s="29"/>
    </row>
    <row r="10824" ht="16.5" spans="1:9">
      <c r="A10824" s="29" t="s">
        <v>10728</v>
      </c>
      <c r="B10824" s="30">
        <v>100032643003</v>
      </c>
      <c r="C10824" s="31" t="s">
        <v>11572</v>
      </c>
      <c r="D10824" s="29" t="s">
        <v>8773</v>
      </c>
      <c r="E10824" s="29">
        <v>13980</v>
      </c>
      <c r="F10824" s="29" t="str">
        <f>_xlfn.XLOOKUP($G10824,[1]类目转化数据!$B:$B,[1]类目转化数据!$A:$A)</f>
        <v>制热设备</v>
      </c>
      <c r="G10824" s="29" t="s">
        <v>241</v>
      </c>
      <c r="H10824" s="29" t="str">
        <f>_xlfn.XLOOKUP(G10824,[1]类目转化数据!B:B,[1]类目转化数据!C:C)</f>
        <v>后厨组</v>
      </c>
      <c r="I10824" s="29"/>
    </row>
    <row r="10825" ht="16.5" spans="1:9">
      <c r="A10825" s="29" t="s">
        <v>10728</v>
      </c>
      <c r="B10825" s="30">
        <v>100019193649</v>
      </c>
      <c r="C10825" s="31" t="s">
        <v>11573</v>
      </c>
      <c r="D10825" s="29" t="s">
        <v>8775</v>
      </c>
      <c r="E10825" s="29">
        <v>7380</v>
      </c>
      <c r="F10825" s="29" t="str">
        <f>_xlfn.XLOOKUP($G10825,[1]类目转化数据!$B:$B,[1]类目转化数据!$A:$A)</f>
        <v>制热设备</v>
      </c>
      <c r="G10825" s="29" t="s">
        <v>241</v>
      </c>
      <c r="H10825" s="29" t="str">
        <f>_xlfn.XLOOKUP(G10825,[1]类目转化数据!B:B,[1]类目转化数据!C:C)</f>
        <v>后厨组</v>
      </c>
      <c r="I10825" s="29"/>
    </row>
    <row r="10826" ht="16.5" spans="1:9">
      <c r="A10826" s="29" t="s">
        <v>10728</v>
      </c>
      <c r="B10826" s="30">
        <v>100032643017</v>
      </c>
      <c r="C10826" s="31" t="s">
        <v>11574</v>
      </c>
      <c r="D10826" s="29" t="s">
        <v>8781</v>
      </c>
      <c r="E10826" s="29">
        <v>22980</v>
      </c>
      <c r="F10826" s="29" t="str">
        <f>_xlfn.XLOOKUP($G10826,[1]类目转化数据!$B:$B,[1]类目转化数据!$A:$A)</f>
        <v>制热设备</v>
      </c>
      <c r="G10826" s="29" t="s">
        <v>241</v>
      </c>
      <c r="H10826" s="29" t="str">
        <f>_xlfn.XLOOKUP(G10826,[1]类目转化数据!B:B,[1]类目转化数据!C:C)</f>
        <v>后厨组</v>
      </c>
      <c r="I10826" s="29"/>
    </row>
    <row r="10827" ht="16.5" spans="1:9">
      <c r="A10827" s="29" t="s">
        <v>10728</v>
      </c>
      <c r="B10827" s="30">
        <v>100032642909</v>
      </c>
      <c r="C10827" s="31" t="s">
        <v>11575</v>
      </c>
      <c r="D10827" s="29" t="s">
        <v>8783</v>
      </c>
      <c r="E10827" s="29">
        <v>12980</v>
      </c>
      <c r="F10827" s="29" t="str">
        <f>_xlfn.XLOOKUP($G10827,[1]类目转化数据!$B:$B,[1]类目转化数据!$A:$A)</f>
        <v>制热设备</v>
      </c>
      <c r="G10827" s="29" t="s">
        <v>241</v>
      </c>
      <c r="H10827" s="29" t="str">
        <f>_xlfn.XLOOKUP(G10827,[1]类目转化数据!B:B,[1]类目转化数据!C:C)</f>
        <v>后厨组</v>
      </c>
      <c r="I10827" s="29"/>
    </row>
    <row r="10828" ht="16.5" spans="1:9">
      <c r="A10828" s="29" t="s">
        <v>10728</v>
      </c>
      <c r="B10828" s="30">
        <v>100032643031</v>
      </c>
      <c r="C10828" s="31" t="s">
        <v>11576</v>
      </c>
      <c r="D10828" s="29" t="s">
        <v>8788</v>
      </c>
      <c r="E10828" s="29">
        <v>39980</v>
      </c>
      <c r="F10828" s="29" t="str">
        <f>_xlfn.XLOOKUP($G10828,[1]类目转化数据!$B:$B,[1]类目转化数据!$A:$A)</f>
        <v>制热设备</v>
      </c>
      <c r="G10828" s="29" t="s">
        <v>241</v>
      </c>
      <c r="H10828" s="29" t="str">
        <f>_xlfn.XLOOKUP(G10828,[1]类目转化数据!B:B,[1]类目转化数据!C:C)</f>
        <v>后厨组</v>
      </c>
      <c r="I10828" s="29"/>
    </row>
    <row r="10829" ht="16.5" spans="1:9">
      <c r="A10829" s="29" t="s">
        <v>10728</v>
      </c>
      <c r="B10829" s="30">
        <v>100032643443</v>
      </c>
      <c r="C10829" s="31" t="s">
        <v>11577</v>
      </c>
      <c r="D10829" s="29" t="s">
        <v>8778</v>
      </c>
      <c r="E10829" s="29">
        <v>9980</v>
      </c>
      <c r="F10829" s="29" t="str">
        <f>_xlfn.XLOOKUP($G10829,[1]类目转化数据!$B:$B,[1]类目转化数据!$A:$A)</f>
        <v>制热设备</v>
      </c>
      <c r="G10829" s="29" t="s">
        <v>241</v>
      </c>
      <c r="H10829" s="29" t="str">
        <f>_xlfn.XLOOKUP(G10829,[1]类目转化数据!B:B,[1]类目转化数据!C:C)</f>
        <v>后厨组</v>
      </c>
      <c r="I10829" s="29"/>
    </row>
    <row r="10830" ht="16.5" spans="1:9">
      <c r="A10830" s="29" t="s">
        <v>10728</v>
      </c>
      <c r="B10830" s="30">
        <v>100033779322</v>
      </c>
      <c r="C10830" s="31" t="s">
        <v>11578</v>
      </c>
      <c r="D10830" s="29" t="s">
        <v>8768</v>
      </c>
      <c r="E10830" s="29">
        <v>7890</v>
      </c>
      <c r="F10830" s="29" t="str">
        <f>_xlfn.XLOOKUP($G10830,[1]类目转化数据!$B:$B,[1]类目转化数据!$A:$A)</f>
        <v>制热设备</v>
      </c>
      <c r="G10830" s="29" t="s">
        <v>241</v>
      </c>
      <c r="H10830" s="29" t="str">
        <f>_xlfn.XLOOKUP(G10830,[1]类目转化数据!B:B,[1]类目转化数据!C:C)</f>
        <v>后厨组</v>
      </c>
      <c r="I10830" s="29"/>
    </row>
    <row r="10831" ht="16.5" spans="1:9">
      <c r="A10831" s="29" t="s">
        <v>10728</v>
      </c>
      <c r="B10831" s="30">
        <v>100033779344</v>
      </c>
      <c r="C10831" s="31" t="s">
        <v>11579</v>
      </c>
      <c r="D10831" s="29" t="s">
        <v>8766</v>
      </c>
      <c r="E10831" s="29">
        <v>8990</v>
      </c>
      <c r="F10831" s="29" t="str">
        <f>_xlfn.XLOOKUP($G10831,[1]类目转化数据!$B:$B,[1]类目转化数据!$A:$A)</f>
        <v>制热设备</v>
      </c>
      <c r="G10831" s="29" t="s">
        <v>241</v>
      </c>
      <c r="H10831" s="29" t="str">
        <f>_xlfn.XLOOKUP(G10831,[1]类目转化数据!B:B,[1]类目转化数据!C:C)</f>
        <v>后厨组</v>
      </c>
      <c r="I10831" s="29"/>
    </row>
    <row r="10832" ht="16.5" spans="1:9">
      <c r="A10832" s="29" t="s">
        <v>10728</v>
      </c>
      <c r="B10832" s="30">
        <v>100033779350</v>
      </c>
      <c r="C10832" s="31" t="s">
        <v>11580</v>
      </c>
      <c r="D10832" s="29" t="s">
        <v>8792</v>
      </c>
      <c r="E10832" s="29">
        <v>16800</v>
      </c>
      <c r="F10832" s="29" t="str">
        <f>_xlfn.XLOOKUP($G10832,[1]类目转化数据!$B:$B,[1]类目转化数据!$A:$A)</f>
        <v>制热设备</v>
      </c>
      <c r="G10832" s="29" t="s">
        <v>241</v>
      </c>
      <c r="H10832" s="29" t="str">
        <f>_xlfn.XLOOKUP(G10832,[1]类目转化数据!B:B,[1]类目转化数据!C:C)</f>
        <v>后厨组</v>
      </c>
      <c r="I10832" s="29"/>
    </row>
    <row r="10833" ht="16.5" spans="1:9">
      <c r="A10833" s="29" t="s">
        <v>10728</v>
      </c>
      <c r="B10833" s="30">
        <v>100032643377</v>
      </c>
      <c r="C10833" s="31" t="s">
        <v>11581</v>
      </c>
      <c r="D10833" s="29" t="s">
        <v>8778</v>
      </c>
      <c r="E10833" s="29">
        <v>9980</v>
      </c>
      <c r="F10833" s="29" t="str">
        <f>_xlfn.XLOOKUP($G10833,[1]类目转化数据!$B:$B,[1]类目转化数据!$A:$A)</f>
        <v>制热设备</v>
      </c>
      <c r="G10833" s="29" t="s">
        <v>241</v>
      </c>
      <c r="H10833" s="29" t="str">
        <f>_xlfn.XLOOKUP(G10833,[1]类目转化数据!B:B,[1]类目转化数据!C:C)</f>
        <v>后厨组</v>
      </c>
      <c r="I10833" s="29"/>
    </row>
    <row r="10834" ht="16.5" spans="1:9">
      <c r="A10834" s="29" t="s">
        <v>10728</v>
      </c>
      <c r="B10834" s="30">
        <v>100042800052</v>
      </c>
      <c r="C10834" s="31" t="s">
        <v>11582</v>
      </c>
      <c r="D10834" s="29" t="s">
        <v>8785</v>
      </c>
      <c r="E10834" s="29">
        <v>11980</v>
      </c>
      <c r="F10834" s="29" t="str">
        <f>_xlfn.XLOOKUP($G10834,[1]类目转化数据!$B:$B,[1]类目转化数据!$A:$A)</f>
        <v>制热设备</v>
      </c>
      <c r="G10834" s="29" t="s">
        <v>241</v>
      </c>
      <c r="H10834" s="29" t="str">
        <f>_xlfn.XLOOKUP(G10834,[1]类目转化数据!B:B,[1]类目转化数据!C:C)</f>
        <v>后厨组</v>
      </c>
      <c r="I10834" s="29"/>
    </row>
    <row r="10835" ht="16.5" spans="1:9">
      <c r="A10835" s="29" t="s">
        <v>10728</v>
      </c>
      <c r="B10835" s="30">
        <v>100062530812</v>
      </c>
      <c r="C10835" s="31" t="s">
        <v>11583</v>
      </c>
      <c r="D10835" s="29" t="s">
        <v>8771</v>
      </c>
      <c r="E10835" s="29">
        <v>8390</v>
      </c>
      <c r="F10835" s="29" t="str">
        <f>_xlfn.XLOOKUP($G10835,[1]类目转化数据!$B:$B,[1]类目转化数据!$A:$A)</f>
        <v>制热设备</v>
      </c>
      <c r="G10835" s="29" t="s">
        <v>241</v>
      </c>
      <c r="H10835" s="29" t="str">
        <f>_xlfn.XLOOKUP(G10835,[1]类目转化数据!B:B,[1]类目转化数据!C:C)</f>
        <v>后厨组</v>
      </c>
      <c r="I10835" s="29"/>
    </row>
    <row r="10836" ht="16.5" spans="1:9">
      <c r="A10836" s="29" t="s">
        <v>10728</v>
      </c>
      <c r="B10836" s="30">
        <v>100062530862</v>
      </c>
      <c r="C10836" s="31" t="s">
        <v>11584</v>
      </c>
      <c r="D10836" s="29" t="s">
        <v>8790</v>
      </c>
      <c r="E10836" s="29">
        <v>32800</v>
      </c>
      <c r="F10836" s="29" t="str">
        <f>_xlfn.XLOOKUP($G10836,[1]类目转化数据!$B:$B,[1]类目转化数据!$A:$A)</f>
        <v>制热设备</v>
      </c>
      <c r="G10836" s="29" t="s">
        <v>241</v>
      </c>
      <c r="H10836" s="29" t="str">
        <f>_xlfn.XLOOKUP(G10836,[1]类目转化数据!B:B,[1]类目转化数据!C:C)</f>
        <v>后厨组</v>
      </c>
      <c r="I10836" s="29"/>
    </row>
    <row r="10837" ht="16.5" spans="1:9">
      <c r="A10837" s="29" t="s">
        <v>10728</v>
      </c>
      <c r="B10837" s="30">
        <v>100127491156</v>
      </c>
      <c r="C10837" s="31" t="s">
        <v>11585</v>
      </c>
      <c r="D10837" s="29" t="s">
        <v>8775</v>
      </c>
      <c r="E10837" s="29">
        <v>7380</v>
      </c>
      <c r="F10837" s="29" t="str">
        <f>_xlfn.XLOOKUP($G10837,[1]类目转化数据!$B:$B,[1]类目转化数据!$A:$A)</f>
        <v>制热设备</v>
      </c>
      <c r="G10837" s="29" t="s">
        <v>241</v>
      </c>
      <c r="H10837" s="29" t="str">
        <f>_xlfn.XLOOKUP(G10837,[1]类目转化数据!B:B,[1]类目转化数据!C:C)</f>
        <v>后厨组</v>
      </c>
      <c r="I10837" s="29"/>
    </row>
    <row r="10838" ht="16.5" spans="1:9">
      <c r="A10838" s="29" t="s">
        <v>10728</v>
      </c>
      <c r="B10838" s="30">
        <v>100042800036</v>
      </c>
      <c r="C10838" s="31" t="s">
        <v>11586</v>
      </c>
      <c r="D10838" s="29" t="s">
        <v>8785</v>
      </c>
      <c r="E10838" s="29">
        <v>11980</v>
      </c>
      <c r="F10838" s="29" t="str">
        <f>_xlfn.XLOOKUP($G10838,[1]类目转化数据!$B:$B,[1]类目转化数据!$A:$A)</f>
        <v>制热设备</v>
      </c>
      <c r="G10838" s="29" t="s">
        <v>241</v>
      </c>
      <c r="H10838" s="29" t="str">
        <f>_xlfn.XLOOKUP(G10838,[1]类目转化数据!B:B,[1]类目转化数据!C:C)</f>
        <v>后厨组</v>
      </c>
      <c r="I10838" s="29"/>
    </row>
    <row r="10839" ht="16.5" spans="1:9">
      <c r="A10839" s="29" t="s">
        <v>10728</v>
      </c>
      <c r="B10839" s="30">
        <v>100108781803</v>
      </c>
      <c r="C10839" s="31" t="s">
        <v>11587</v>
      </c>
      <c r="D10839" s="29" t="s">
        <v>8768</v>
      </c>
      <c r="E10839" s="29">
        <v>7890</v>
      </c>
      <c r="F10839" s="29" t="str">
        <f>_xlfn.XLOOKUP($G10839,[1]类目转化数据!$B:$B,[1]类目转化数据!$A:$A)</f>
        <v>制热设备</v>
      </c>
      <c r="G10839" s="29" t="s">
        <v>241</v>
      </c>
      <c r="H10839" s="29" t="str">
        <f>_xlfn.XLOOKUP(G10839,[1]类目转化数据!B:B,[1]类目转化数据!C:C)</f>
        <v>后厨组</v>
      </c>
      <c r="I10839" s="29"/>
    </row>
    <row r="10840" ht="16.5" spans="1:9">
      <c r="A10840" s="29" t="s">
        <v>10728</v>
      </c>
      <c r="B10840" s="30">
        <v>100033836106</v>
      </c>
      <c r="C10840" s="31" t="s">
        <v>11588</v>
      </c>
      <c r="D10840" s="29" t="s">
        <v>8747</v>
      </c>
      <c r="E10840" s="29">
        <v>8999</v>
      </c>
      <c r="F10840" s="29" t="str">
        <f>_xlfn.XLOOKUP($G10840,[1]类目转化数据!$B:$B,[1]类目转化数据!$A:$A)</f>
        <v>制热设备</v>
      </c>
      <c r="G10840" s="29" t="s">
        <v>241</v>
      </c>
      <c r="H10840" s="29" t="str">
        <f>_xlfn.XLOOKUP(G10840,[1]类目转化数据!B:B,[1]类目转化数据!C:C)</f>
        <v>后厨组</v>
      </c>
      <c r="I10840" s="29"/>
    </row>
    <row r="10841" ht="16.5" spans="1:9">
      <c r="A10841" s="29" t="s">
        <v>10728</v>
      </c>
      <c r="B10841" s="30">
        <v>100013773729</v>
      </c>
      <c r="C10841" s="31" t="s">
        <v>11589</v>
      </c>
      <c r="D10841" s="29" t="s">
        <v>11590</v>
      </c>
      <c r="E10841" s="29">
        <v>4980</v>
      </c>
      <c r="F10841" s="29" t="str">
        <f>_xlfn.XLOOKUP($G10841,[1]类目转化数据!$B:$B,[1]类目转化数据!$A:$A)</f>
        <v>制热设备</v>
      </c>
      <c r="G10841" s="29" t="s">
        <v>241</v>
      </c>
      <c r="H10841" s="29" t="str">
        <f>_xlfn.XLOOKUP(G10841,[1]类目转化数据!B:B,[1]类目转化数据!C:C)</f>
        <v>后厨组</v>
      </c>
      <c r="I10841" s="29"/>
    </row>
    <row r="10842" ht="16.5" spans="1:9">
      <c r="A10842" s="29" t="s">
        <v>10728</v>
      </c>
      <c r="B10842" s="30">
        <v>100016388445</v>
      </c>
      <c r="C10842" s="31" t="s">
        <v>11591</v>
      </c>
      <c r="D10842" s="29" t="s">
        <v>8747</v>
      </c>
      <c r="E10842" s="29">
        <v>8999</v>
      </c>
      <c r="F10842" s="29" t="str">
        <f>_xlfn.XLOOKUP($G10842,[1]类目转化数据!$B:$B,[1]类目转化数据!$A:$A)</f>
        <v>制热设备</v>
      </c>
      <c r="G10842" s="29" t="s">
        <v>241</v>
      </c>
      <c r="H10842" s="29" t="str">
        <f>_xlfn.XLOOKUP(G10842,[1]类目转化数据!B:B,[1]类目转化数据!C:C)</f>
        <v>后厨组</v>
      </c>
      <c r="I10842" s="29"/>
    </row>
    <row r="10843" ht="16.5" spans="1:9">
      <c r="A10843" s="29" t="s">
        <v>10728</v>
      </c>
      <c r="B10843" s="30">
        <v>100019135183</v>
      </c>
      <c r="C10843" s="31" t="s">
        <v>11592</v>
      </c>
      <c r="D10843" s="29" t="s">
        <v>8745</v>
      </c>
      <c r="E10843" s="29">
        <v>3980</v>
      </c>
      <c r="F10843" s="29" t="str">
        <f>_xlfn.XLOOKUP($G10843,[1]类目转化数据!$B:$B,[1]类目转化数据!$A:$A)</f>
        <v>制热设备</v>
      </c>
      <c r="G10843" s="29" t="s">
        <v>241</v>
      </c>
      <c r="H10843" s="29" t="str">
        <f>_xlfn.XLOOKUP(G10843,[1]类目转化数据!B:B,[1]类目转化数据!C:C)</f>
        <v>后厨组</v>
      </c>
      <c r="I10843" s="29"/>
    </row>
    <row r="10844" ht="16.5" spans="1:9">
      <c r="A10844" s="29" t="s">
        <v>10728</v>
      </c>
      <c r="B10844" s="30">
        <v>100024849108</v>
      </c>
      <c r="C10844" s="31" t="s">
        <v>11593</v>
      </c>
      <c r="D10844" s="29" t="s">
        <v>8893</v>
      </c>
      <c r="E10844" s="29">
        <v>4380</v>
      </c>
      <c r="F10844" s="29" t="str">
        <f>_xlfn.XLOOKUP($G10844,[1]类目转化数据!$B:$B,[1]类目转化数据!$A:$A)</f>
        <v>制热设备</v>
      </c>
      <c r="G10844" s="29" t="s">
        <v>241</v>
      </c>
      <c r="H10844" s="29" t="str">
        <f>_xlfn.XLOOKUP(G10844,[1]类目转化数据!B:B,[1]类目转化数据!C:C)</f>
        <v>后厨组</v>
      </c>
      <c r="I10844" s="29"/>
    </row>
    <row r="10845" ht="16.5" spans="1:9">
      <c r="A10845" s="29" t="s">
        <v>10728</v>
      </c>
      <c r="B10845" s="30">
        <v>100012983121</v>
      </c>
      <c r="C10845" s="31" t="s">
        <v>11594</v>
      </c>
      <c r="D10845" s="29" t="s">
        <v>11595</v>
      </c>
      <c r="E10845" s="29">
        <v>4880</v>
      </c>
      <c r="F10845" s="29" t="str">
        <f>_xlfn.XLOOKUP($G10845,[1]类目转化数据!$B:$B,[1]类目转化数据!$A:$A)</f>
        <v>制热设备</v>
      </c>
      <c r="G10845" s="29" t="s">
        <v>241</v>
      </c>
      <c r="H10845" s="29" t="str">
        <f>_xlfn.XLOOKUP(G10845,[1]类目转化数据!B:B,[1]类目转化数据!C:C)</f>
        <v>后厨组</v>
      </c>
      <c r="I10845" s="29"/>
    </row>
    <row r="10846" ht="16.5" spans="1:9">
      <c r="A10846" s="29" t="s">
        <v>10728</v>
      </c>
      <c r="B10846" s="30">
        <v>100016388403</v>
      </c>
      <c r="C10846" s="31" t="s">
        <v>11596</v>
      </c>
      <c r="D10846" s="29" t="s">
        <v>8755</v>
      </c>
      <c r="E10846" s="29">
        <v>4880</v>
      </c>
      <c r="F10846" s="29" t="str">
        <f>_xlfn.XLOOKUP($G10846,[1]类目转化数据!$B:$B,[1]类目转化数据!$A:$A)</f>
        <v>制热设备</v>
      </c>
      <c r="G10846" s="29" t="s">
        <v>241</v>
      </c>
      <c r="H10846" s="29" t="str">
        <f>_xlfn.XLOOKUP(G10846,[1]类目转化数据!B:B,[1]类目转化数据!C:C)</f>
        <v>后厨组</v>
      </c>
      <c r="I10846" s="29"/>
    </row>
    <row r="10847" ht="16.5" spans="1:9">
      <c r="A10847" s="29" t="s">
        <v>10728</v>
      </c>
      <c r="B10847" s="30">
        <v>100025798444</v>
      </c>
      <c r="C10847" s="31" t="s">
        <v>11597</v>
      </c>
      <c r="D10847" s="29" t="s">
        <v>11598</v>
      </c>
      <c r="E10847" s="29">
        <v>5580</v>
      </c>
      <c r="F10847" s="29" t="str">
        <f>_xlfn.XLOOKUP($G10847,[1]类目转化数据!$B:$B,[1]类目转化数据!$A:$A)</f>
        <v>制热设备</v>
      </c>
      <c r="G10847" s="29" t="s">
        <v>241</v>
      </c>
      <c r="H10847" s="29" t="str">
        <f>_xlfn.XLOOKUP(G10847,[1]类目转化数据!B:B,[1]类目转化数据!C:C)</f>
        <v>后厨组</v>
      </c>
      <c r="I10847" s="29"/>
    </row>
    <row r="10848" ht="16.5" spans="1:9">
      <c r="A10848" s="29" t="s">
        <v>10728</v>
      </c>
      <c r="B10848" s="30">
        <v>100033836432</v>
      </c>
      <c r="C10848" s="31" t="s">
        <v>11599</v>
      </c>
      <c r="D10848" s="29" t="s">
        <v>8742</v>
      </c>
      <c r="E10848" s="29">
        <v>15980</v>
      </c>
      <c r="F10848" s="29" t="str">
        <f>_xlfn.XLOOKUP($G10848,[1]类目转化数据!$B:$B,[1]类目转化数据!$A:$A)</f>
        <v>制热设备</v>
      </c>
      <c r="G10848" s="29" t="s">
        <v>241</v>
      </c>
      <c r="H10848" s="29" t="str">
        <f>_xlfn.XLOOKUP(G10848,[1]类目转化数据!B:B,[1]类目转化数据!C:C)</f>
        <v>后厨组</v>
      </c>
      <c r="I10848" s="29"/>
    </row>
    <row r="10849" ht="16.5" spans="1:9">
      <c r="A10849" s="29" t="s">
        <v>10728</v>
      </c>
      <c r="B10849" s="30">
        <v>100033836492</v>
      </c>
      <c r="C10849" s="31" t="s">
        <v>11600</v>
      </c>
      <c r="D10849" s="29" t="s">
        <v>8755</v>
      </c>
      <c r="E10849" s="29">
        <v>4880</v>
      </c>
      <c r="F10849" s="29" t="str">
        <f>_xlfn.XLOOKUP($G10849,[1]类目转化数据!$B:$B,[1]类目转化数据!$A:$A)</f>
        <v>制热设备</v>
      </c>
      <c r="G10849" s="29" t="s">
        <v>241</v>
      </c>
      <c r="H10849" s="29" t="str">
        <f>_xlfn.XLOOKUP(G10849,[1]类目转化数据!B:B,[1]类目转化数据!C:C)</f>
        <v>后厨组</v>
      </c>
      <c r="I10849" s="29"/>
    </row>
    <row r="10850" ht="16.5" spans="1:9">
      <c r="A10850" s="29" t="s">
        <v>10728</v>
      </c>
      <c r="B10850" s="30">
        <v>100029725140</v>
      </c>
      <c r="C10850" s="31" t="s">
        <v>11601</v>
      </c>
      <c r="D10850" s="29" t="s">
        <v>8749</v>
      </c>
      <c r="E10850" s="29">
        <v>4298</v>
      </c>
      <c r="F10850" s="29" t="str">
        <f>_xlfn.XLOOKUP($G10850,[1]类目转化数据!$B:$B,[1]类目转化数据!$A:$A)</f>
        <v>制热设备</v>
      </c>
      <c r="G10850" s="29" t="s">
        <v>241</v>
      </c>
      <c r="H10850" s="29" t="str">
        <f>_xlfn.XLOOKUP(G10850,[1]类目转化数据!B:B,[1]类目转化数据!C:C)</f>
        <v>后厨组</v>
      </c>
      <c r="I10850" s="29"/>
    </row>
    <row r="10851" ht="16.5" spans="1:9">
      <c r="A10851" s="29" t="s">
        <v>10728</v>
      </c>
      <c r="B10851" s="30">
        <v>100033836486</v>
      </c>
      <c r="C10851" s="31" t="s">
        <v>11602</v>
      </c>
      <c r="D10851" s="29" t="s">
        <v>8749</v>
      </c>
      <c r="E10851" s="29">
        <v>4298</v>
      </c>
      <c r="F10851" s="29" t="str">
        <f>_xlfn.XLOOKUP($G10851,[1]类目转化数据!$B:$B,[1]类目转化数据!$A:$A)</f>
        <v>制热设备</v>
      </c>
      <c r="G10851" s="29" t="s">
        <v>241</v>
      </c>
      <c r="H10851" s="29" t="str">
        <f>_xlfn.XLOOKUP(G10851,[1]类目转化数据!B:B,[1]类目转化数据!C:C)</f>
        <v>后厨组</v>
      </c>
      <c r="I10851" s="29"/>
    </row>
    <row r="10852" ht="16.5" spans="1:9">
      <c r="A10852" s="29" t="s">
        <v>10728</v>
      </c>
      <c r="B10852" s="30">
        <v>100029725086</v>
      </c>
      <c r="C10852" s="31" t="s">
        <v>11603</v>
      </c>
      <c r="D10852" s="29" t="s">
        <v>8753</v>
      </c>
      <c r="E10852" s="29">
        <v>4598</v>
      </c>
      <c r="F10852" s="29" t="str">
        <f>_xlfn.XLOOKUP($G10852,[1]类目转化数据!$B:$B,[1]类目转化数据!$A:$A)</f>
        <v>制热设备</v>
      </c>
      <c r="G10852" s="29" t="s">
        <v>241</v>
      </c>
      <c r="H10852" s="29" t="str">
        <f>_xlfn.XLOOKUP(G10852,[1]类目转化数据!B:B,[1]类目转化数据!C:C)</f>
        <v>后厨组</v>
      </c>
      <c r="I10852" s="29"/>
    </row>
    <row r="10853" ht="16.5" spans="1:9">
      <c r="A10853" s="29" t="s">
        <v>10728</v>
      </c>
      <c r="B10853" s="30">
        <v>100114094650</v>
      </c>
      <c r="C10853" s="31" t="s">
        <v>11604</v>
      </c>
      <c r="D10853" s="29" t="s">
        <v>8751</v>
      </c>
      <c r="E10853" s="29">
        <v>13980</v>
      </c>
      <c r="F10853" s="29" t="str">
        <f>_xlfn.XLOOKUP($G10853,[1]类目转化数据!$B:$B,[1]类目转化数据!$A:$A)</f>
        <v>制热设备</v>
      </c>
      <c r="G10853" s="29" t="s">
        <v>241</v>
      </c>
      <c r="H10853" s="29" t="str">
        <f>_xlfn.XLOOKUP(G10853,[1]类目转化数据!B:B,[1]类目转化数据!C:C)</f>
        <v>后厨组</v>
      </c>
      <c r="I10853" s="29"/>
    </row>
    <row r="10854" ht="16.5" spans="1:9">
      <c r="A10854" s="29" t="s">
        <v>10728</v>
      </c>
      <c r="B10854" s="30">
        <v>100033836544</v>
      </c>
      <c r="C10854" s="31" t="s">
        <v>11605</v>
      </c>
      <c r="D10854" s="29" t="s">
        <v>8742</v>
      </c>
      <c r="E10854" s="29">
        <v>15980</v>
      </c>
      <c r="F10854" s="29" t="str">
        <f>_xlfn.XLOOKUP($G10854,[1]类目转化数据!$B:$B,[1]类目转化数据!$A:$A)</f>
        <v>制热设备</v>
      </c>
      <c r="G10854" s="29" t="s">
        <v>241</v>
      </c>
      <c r="H10854" s="29" t="str">
        <f>_xlfn.XLOOKUP(G10854,[1]类目转化数据!B:B,[1]类目转化数据!C:C)</f>
        <v>后厨组</v>
      </c>
      <c r="I10854" s="29"/>
    </row>
    <row r="10855" ht="16.5" spans="1:9">
      <c r="A10855" s="29" t="s">
        <v>10728</v>
      </c>
      <c r="B10855" s="30">
        <v>100127491214</v>
      </c>
      <c r="C10855" s="31" t="s">
        <v>11606</v>
      </c>
      <c r="D10855" s="29" t="s">
        <v>8747</v>
      </c>
      <c r="E10855" s="29">
        <v>8999</v>
      </c>
      <c r="F10855" s="29" t="str">
        <f>_xlfn.XLOOKUP($G10855,[1]类目转化数据!$B:$B,[1]类目转化数据!$A:$A)</f>
        <v>制热设备</v>
      </c>
      <c r="G10855" s="29" t="s">
        <v>241</v>
      </c>
      <c r="H10855" s="29" t="str">
        <f>_xlfn.XLOOKUP(G10855,[1]类目转化数据!B:B,[1]类目转化数据!C:C)</f>
        <v>后厨组</v>
      </c>
      <c r="I10855" s="29"/>
    </row>
    <row r="10856" ht="16.5" spans="1:9">
      <c r="A10856" s="29" t="s">
        <v>10728</v>
      </c>
      <c r="B10856" s="30">
        <v>100099843879</v>
      </c>
      <c r="C10856" s="31" t="s">
        <v>11607</v>
      </c>
      <c r="D10856" s="29" t="s">
        <v>8751</v>
      </c>
      <c r="E10856" s="29">
        <v>13980</v>
      </c>
      <c r="F10856" s="29" t="str">
        <f>_xlfn.XLOOKUP($G10856,[1]类目转化数据!$B:$B,[1]类目转化数据!$A:$A)</f>
        <v>制热设备</v>
      </c>
      <c r="G10856" s="29" t="s">
        <v>241</v>
      </c>
      <c r="H10856" s="29" t="str">
        <f>_xlfn.XLOOKUP(G10856,[1]类目转化数据!B:B,[1]类目转化数据!C:C)</f>
        <v>后厨组</v>
      </c>
      <c r="I10856" s="29"/>
    </row>
    <row r="10857" ht="16.5" spans="1:9">
      <c r="A10857" s="29" t="s">
        <v>10728</v>
      </c>
      <c r="B10857" s="30">
        <v>100033836504</v>
      </c>
      <c r="C10857" s="31" t="s">
        <v>11608</v>
      </c>
      <c r="D10857" s="29" t="s">
        <v>8753</v>
      </c>
      <c r="E10857" s="29">
        <v>4598</v>
      </c>
      <c r="F10857" s="29" t="str">
        <f>_xlfn.XLOOKUP($G10857,[1]类目转化数据!$B:$B,[1]类目转化数据!$A:$A)</f>
        <v>制热设备</v>
      </c>
      <c r="G10857" s="29" t="s">
        <v>241</v>
      </c>
      <c r="H10857" s="29" t="str">
        <f>_xlfn.XLOOKUP(G10857,[1]类目转化数据!B:B,[1]类目转化数据!C:C)</f>
        <v>后厨组</v>
      </c>
      <c r="I10857" s="29"/>
    </row>
    <row r="10858" ht="16.5" spans="1:9">
      <c r="A10858" s="29" t="s">
        <v>10728</v>
      </c>
      <c r="B10858" s="30">
        <v>100029725132</v>
      </c>
      <c r="C10858" s="31" t="s">
        <v>11609</v>
      </c>
      <c r="D10858" s="29" t="s">
        <v>8745</v>
      </c>
      <c r="E10858" s="29">
        <v>3980</v>
      </c>
      <c r="F10858" s="29" t="str">
        <f>_xlfn.XLOOKUP($G10858,[1]类目转化数据!$B:$B,[1]类目转化数据!$A:$A)</f>
        <v>制热设备</v>
      </c>
      <c r="G10858" s="29" t="s">
        <v>241</v>
      </c>
      <c r="H10858" s="29" t="str">
        <f>_xlfn.XLOOKUP(G10858,[1]类目转化数据!B:B,[1]类目转化数据!C:C)</f>
        <v>后厨组</v>
      </c>
      <c r="I10858" s="29"/>
    </row>
    <row r="10859" ht="16.5" spans="1:9">
      <c r="A10859" s="29" t="s">
        <v>10728</v>
      </c>
      <c r="B10859" s="30">
        <v>6166622</v>
      </c>
      <c r="C10859" s="31" t="s">
        <v>11610</v>
      </c>
      <c r="D10859" s="29" t="s">
        <v>8727</v>
      </c>
      <c r="E10859" s="29">
        <v>6999</v>
      </c>
      <c r="F10859" s="29" t="str">
        <f>_xlfn.XLOOKUP($G10859,[1]类目转化数据!$B:$B,[1]类目转化数据!$A:$A)</f>
        <v>制冷设备</v>
      </c>
      <c r="G10859" s="29" t="s">
        <v>95</v>
      </c>
      <c r="H10859" s="29" t="str">
        <f>_xlfn.XLOOKUP(G10859,[1]类目转化数据!B:B,[1]类目转化数据!C:C)</f>
        <v>后厨组</v>
      </c>
      <c r="I10859" s="29"/>
    </row>
    <row r="10860" ht="16.5" spans="1:9">
      <c r="A10860" s="29" t="s">
        <v>10728</v>
      </c>
      <c r="B10860" s="30">
        <v>6218659</v>
      </c>
      <c r="C10860" s="31" t="s">
        <v>11611</v>
      </c>
      <c r="D10860" s="29" t="s">
        <v>8735</v>
      </c>
      <c r="E10860" s="29">
        <v>5099</v>
      </c>
      <c r="F10860" s="29" t="str">
        <f>_xlfn.XLOOKUP($G10860,[1]类目转化数据!$B:$B,[1]类目转化数据!$A:$A)</f>
        <v>制冷设备</v>
      </c>
      <c r="G10860" s="29" t="s">
        <v>95</v>
      </c>
      <c r="H10860" s="29" t="str">
        <f>_xlfn.XLOOKUP(G10860,[1]类目转化数据!B:B,[1]类目转化数据!C:C)</f>
        <v>后厨组</v>
      </c>
      <c r="I10860" s="29"/>
    </row>
    <row r="10861" ht="16.5" spans="1:9">
      <c r="A10861" s="29" t="s">
        <v>10728</v>
      </c>
      <c r="B10861" s="30">
        <v>100034149288</v>
      </c>
      <c r="C10861" s="31" t="s">
        <v>11612</v>
      </c>
      <c r="D10861" s="29" t="s">
        <v>8733</v>
      </c>
      <c r="E10861" s="29">
        <v>5399</v>
      </c>
      <c r="F10861" s="29" t="str">
        <f>_xlfn.XLOOKUP($G10861,[1]类目转化数据!$B:$B,[1]类目转化数据!$A:$A)</f>
        <v>制冷设备</v>
      </c>
      <c r="G10861" s="29" t="s">
        <v>95</v>
      </c>
      <c r="H10861" s="29" t="str">
        <f>_xlfn.XLOOKUP(G10861,[1]类目转化数据!B:B,[1]类目转化数据!C:C)</f>
        <v>后厨组</v>
      </c>
      <c r="I10861" s="29"/>
    </row>
    <row r="10862" ht="16.5" spans="1:9">
      <c r="A10862" s="29" t="s">
        <v>10728</v>
      </c>
      <c r="B10862" s="30">
        <v>100019499459</v>
      </c>
      <c r="C10862" s="31" t="s">
        <v>11613</v>
      </c>
      <c r="D10862" s="29" t="s">
        <v>10817</v>
      </c>
      <c r="E10862" s="29">
        <v>5999</v>
      </c>
      <c r="F10862" s="29" t="str">
        <f>_xlfn.XLOOKUP($G10862,[1]类目转化数据!$B:$B,[1]类目转化数据!$A:$A)</f>
        <v>制冷设备</v>
      </c>
      <c r="G10862" s="29" t="s">
        <v>95</v>
      </c>
      <c r="H10862" s="29" t="str">
        <f>_xlfn.XLOOKUP(G10862,[1]类目转化数据!B:B,[1]类目转化数据!C:C)</f>
        <v>后厨组</v>
      </c>
      <c r="I10862" s="29"/>
    </row>
    <row r="10863" ht="16.5" spans="1:9">
      <c r="A10863" s="29" t="s">
        <v>10728</v>
      </c>
      <c r="B10863" s="30">
        <v>100019527305</v>
      </c>
      <c r="C10863" s="31" t="s">
        <v>11614</v>
      </c>
      <c r="D10863" s="29" t="s">
        <v>9196</v>
      </c>
      <c r="E10863" s="29">
        <v>5499</v>
      </c>
      <c r="F10863" s="29" t="str">
        <f>_xlfn.XLOOKUP($G10863,[1]类目转化数据!$B:$B,[1]类目转化数据!$A:$A)</f>
        <v>制冷设备</v>
      </c>
      <c r="G10863" s="29" t="s">
        <v>95</v>
      </c>
      <c r="H10863" s="29" t="str">
        <f>_xlfn.XLOOKUP(G10863,[1]类目转化数据!B:B,[1]类目转化数据!C:C)</f>
        <v>后厨组</v>
      </c>
      <c r="I10863" s="29"/>
    </row>
    <row r="10864" ht="16.5" spans="1:9">
      <c r="A10864" s="29" t="s">
        <v>10728</v>
      </c>
      <c r="B10864" s="30">
        <v>100024017773</v>
      </c>
      <c r="C10864" s="31" t="s">
        <v>11615</v>
      </c>
      <c r="D10864" s="29" t="s">
        <v>9193</v>
      </c>
      <c r="E10864" s="29">
        <v>5399</v>
      </c>
      <c r="F10864" s="29" t="str">
        <f>_xlfn.XLOOKUP($G10864,[1]类目转化数据!$B:$B,[1]类目转化数据!$A:$A)</f>
        <v>制冷设备</v>
      </c>
      <c r="G10864" s="29" t="s">
        <v>95</v>
      </c>
      <c r="H10864" s="29" t="str">
        <f>_xlfn.XLOOKUP(G10864,[1]类目转化数据!B:B,[1]类目转化数据!C:C)</f>
        <v>后厨组</v>
      </c>
      <c r="I10864" s="29"/>
    </row>
    <row r="10865" ht="16.5" spans="1:9">
      <c r="A10865" s="29" t="s">
        <v>10728</v>
      </c>
      <c r="B10865" s="30">
        <v>100034925232</v>
      </c>
      <c r="C10865" s="31" t="s">
        <v>11616</v>
      </c>
      <c r="D10865" s="29" t="s">
        <v>8733</v>
      </c>
      <c r="E10865" s="29">
        <v>5399</v>
      </c>
      <c r="F10865" s="29" t="str">
        <f>_xlfn.XLOOKUP($G10865,[1]类目转化数据!$B:$B,[1]类目转化数据!$A:$A)</f>
        <v>制冷设备</v>
      </c>
      <c r="G10865" s="29" t="s">
        <v>95</v>
      </c>
      <c r="H10865" s="29" t="str">
        <f>_xlfn.XLOOKUP(G10865,[1]类目转化数据!B:B,[1]类目转化数据!C:C)</f>
        <v>后厨组</v>
      </c>
      <c r="I10865" s="29"/>
    </row>
    <row r="10866" ht="16.5" spans="1:9">
      <c r="A10866" s="29" t="s">
        <v>10728</v>
      </c>
      <c r="B10866" s="30">
        <v>100068549904</v>
      </c>
      <c r="C10866" s="31" t="s">
        <v>11617</v>
      </c>
      <c r="D10866" s="29" t="s">
        <v>8733</v>
      </c>
      <c r="E10866" s="29">
        <v>5399</v>
      </c>
      <c r="F10866" s="29" t="str">
        <f>_xlfn.XLOOKUP($G10866,[1]类目转化数据!$B:$B,[1]类目转化数据!$A:$A)</f>
        <v>制冷设备</v>
      </c>
      <c r="G10866" s="29" t="s">
        <v>95</v>
      </c>
      <c r="H10866" s="29" t="str">
        <f>_xlfn.XLOOKUP(G10866,[1]类目转化数据!B:B,[1]类目转化数据!C:C)</f>
        <v>后厨组</v>
      </c>
      <c r="I10866" s="29"/>
    </row>
    <row r="10867" ht="16.5" spans="1:9">
      <c r="A10867" s="29" t="s">
        <v>10728</v>
      </c>
      <c r="B10867" s="30">
        <v>100019800543</v>
      </c>
      <c r="C10867" s="31" t="s">
        <v>11618</v>
      </c>
      <c r="D10867" s="29" t="s">
        <v>9089</v>
      </c>
      <c r="E10867" s="29">
        <v>1599</v>
      </c>
      <c r="F10867" s="29" t="str">
        <f>_xlfn.XLOOKUP($G10867,[1]类目转化数据!$B:$B,[1]类目转化数据!$A:$A)</f>
        <v>烟消洗设备</v>
      </c>
      <c r="G10867" s="29" t="s">
        <v>50</v>
      </c>
      <c r="H10867" s="29" t="str">
        <f>_xlfn.XLOOKUP(G10867,[1]类目转化数据!B:B,[1]类目转化数据!C:C)</f>
        <v>小客单</v>
      </c>
      <c r="I10867" s="29"/>
    </row>
    <row r="10868" ht="16.5" spans="1:9">
      <c r="A10868" s="29" t="s">
        <v>10728</v>
      </c>
      <c r="B10868" s="30">
        <v>100006187900</v>
      </c>
      <c r="C10868" s="31" t="s">
        <v>11619</v>
      </c>
      <c r="D10868" s="29" t="s">
        <v>8385</v>
      </c>
      <c r="E10868" s="29">
        <v>8299</v>
      </c>
      <c r="F10868" s="29" t="str">
        <f>_xlfn.XLOOKUP($G10868,[1]类目转化数据!$B:$B,[1]类目转化数据!$A:$A)</f>
        <v>制热设备</v>
      </c>
      <c r="G10868" s="29" t="s">
        <v>130</v>
      </c>
      <c r="H10868" s="29" t="str">
        <f>_xlfn.XLOOKUP(G10868,[1]类目转化数据!B:B,[1]类目转化数据!C:C)</f>
        <v>大锅灶组</v>
      </c>
      <c r="I10868" s="29"/>
    </row>
    <row r="10869" ht="16.5" spans="1:9">
      <c r="A10869" s="29" t="s">
        <v>10728</v>
      </c>
      <c r="B10869" s="30">
        <v>100019864467</v>
      </c>
      <c r="C10869" s="31" t="s">
        <v>11620</v>
      </c>
      <c r="D10869" s="29" t="s">
        <v>8387</v>
      </c>
      <c r="E10869" s="29">
        <v>8099</v>
      </c>
      <c r="F10869" s="29" t="str">
        <f>_xlfn.XLOOKUP($G10869,[1]类目转化数据!$B:$B,[1]类目转化数据!$A:$A)</f>
        <v>制热设备</v>
      </c>
      <c r="G10869" s="29" t="s">
        <v>130</v>
      </c>
      <c r="H10869" s="29" t="str">
        <f>_xlfn.XLOOKUP(G10869,[1]类目转化数据!B:B,[1]类目转化数据!C:C)</f>
        <v>大锅灶组</v>
      </c>
      <c r="I10869" s="29"/>
    </row>
    <row r="10870" ht="16.5" spans="1:9">
      <c r="A10870" s="29" t="s">
        <v>10728</v>
      </c>
      <c r="B10870" s="30">
        <v>100019864517</v>
      </c>
      <c r="C10870" s="31" t="s">
        <v>11621</v>
      </c>
      <c r="D10870" s="29" t="s">
        <v>8383</v>
      </c>
      <c r="E10870" s="29">
        <v>14999</v>
      </c>
      <c r="F10870" s="29" t="str">
        <f>_xlfn.XLOOKUP($G10870,[1]类目转化数据!$B:$B,[1]类目转化数据!$A:$A)</f>
        <v>制热设备</v>
      </c>
      <c r="G10870" s="29" t="s">
        <v>130</v>
      </c>
      <c r="H10870" s="29" t="str">
        <f>_xlfn.XLOOKUP(G10870,[1]类目转化数据!B:B,[1]类目转化数据!C:C)</f>
        <v>大锅灶组</v>
      </c>
      <c r="I10870" s="29"/>
    </row>
    <row r="10871" ht="16.5" spans="1:9">
      <c r="A10871" s="29" t="s">
        <v>10728</v>
      </c>
      <c r="B10871" s="30">
        <v>100019864487</v>
      </c>
      <c r="C10871" s="31" t="s">
        <v>11622</v>
      </c>
      <c r="D10871" s="29" t="s">
        <v>8420</v>
      </c>
      <c r="E10871" s="29">
        <v>11999</v>
      </c>
      <c r="F10871" s="29" t="str">
        <f>_xlfn.XLOOKUP($G10871,[1]类目转化数据!$B:$B,[1]类目转化数据!$A:$A)</f>
        <v>制热设备</v>
      </c>
      <c r="G10871" s="29" t="s">
        <v>130</v>
      </c>
      <c r="H10871" s="29" t="str">
        <f>_xlfn.XLOOKUP(G10871,[1]类目转化数据!B:B,[1]类目转化数据!C:C)</f>
        <v>大锅灶组</v>
      </c>
      <c r="I10871" s="29"/>
    </row>
    <row r="10872" ht="16.5" spans="1:9">
      <c r="A10872" s="29" t="s">
        <v>10728</v>
      </c>
      <c r="B10872" s="30">
        <v>100019864519</v>
      </c>
      <c r="C10872" s="31" t="s">
        <v>11623</v>
      </c>
      <c r="D10872" s="29" t="s">
        <v>8389</v>
      </c>
      <c r="E10872" s="29">
        <v>10999</v>
      </c>
      <c r="F10872" s="29" t="str">
        <f>_xlfn.XLOOKUP($G10872,[1]类目转化数据!$B:$B,[1]类目转化数据!$A:$A)</f>
        <v>制热设备</v>
      </c>
      <c r="G10872" s="29" t="s">
        <v>130</v>
      </c>
      <c r="H10872" s="29" t="str">
        <f>_xlfn.XLOOKUP(G10872,[1]类目转化数据!B:B,[1]类目转化数据!C:C)</f>
        <v>大锅灶组</v>
      </c>
      <c r="I10872" s="29"/>
    </row>
    <row r="10873" ht="16.5" spans="1:9">
      <c r="A10873" s="29" t="s">
        <v>10728</v>
      </c>
      <c r="B10873" s="30">
        <v>100019864525</v>
      </c>
      <c r="C10873" s="31" t="s">
        <v>11624</v>
      </c>
      <c r="D10873" s="29" t="s">
        <v>8387</v>
      </c>
      <c r="E10873" s="29">
        <v>11199</v>
      </c>
      <c r="F10873" s="29" t="str">
        <f>_xlfn.XLOOKUP($G10873,[1]类目转化数据!$B:$B,[1]类目转化数据!$A:$A)</f>
        <v>制热设备</v>
      </c>
      <c r="G10873" s="29" t="s">
        <v>130</v>
      </c>
      <c r="H10873" s="29" t="str">
        <f>_xlfn.XLOOKUP(G10873,[1]类目转化数据!B:B,[1]类目转化数据!C:C)</f>
        <v>大锅灶组</v>
      </c>
      <c r="I10873" s="29"/>
    </row>
    <row r="10874" ht="16.5" spans="1:9">
      <c r="A10874" s="29" t="s">
        <v>10728</v>
      </c>
      <c r="B10874" s="30">
        <v>100034929086</v>
      </c>
      <c r="C10874" s="31" t="s">
        <v>11625</v>
      </c>
      <c r="D10874" s="29" t="s">
        <v>8383</v>
      </c>
      <c r="E10874" s="29">
        <v>8899</v>
      </c>
      <c r="F10874" s="29" t="str">
        <f>_xlfn.XLOOKUP($G10874,[1]类目转化数据!$B:$B,[1]类目转化数据!$A:$A)</f>
        <v>制热设备</v>
      </c>
      <c r="G10874" s="29" t="s">
        <v>130</v>
      </c>
      <c r="H10874" s="29" t="str">
        <f>_xlfn.XLOOKUP(G10874,[1]类目转化数据!B:B,[1]类目转化数据!C:C)</f>
        <v>大锅灶组</v>
      </c>
      <c r="I10874" s="29"/>
    </row>
    <row r="10875" ht="16.5" spans="1:9">
      <c r="A10875" s="29" t="s">
        <v>10728</v>
      </c>
      <c r="B10875" s="30">
        <v>100034929162</v>
      </c>
      <c r="C10875" s="31" t="s">
        <v>11626</v>
      </c>
      <c r="D10875" s="29" t="s">
        <v>8385</v>
      </c>
      <c r="E10875" s="29">
        <v>11399</v>
      </c>
      <c r="F10875" s="29" t="str">
        <f>_xlfn.XLOOKUP($G10875,[1]类目转化数据!$B:$B,[1]类目转化数据!$A:$A)</f>
        <v>制热设备</v>
      </c>
      <c r="G10875" s="29" t="s">
        <v>130</v>
      </c>
      <c r="H10875" s="29" t="str">
        <f>_xlfn.XLOOKUP(G10875,[1]类目转化数据!B:B,[1]类目转化数据!C:C)</f>
        <v>大锅灶组</v>
      </c>
      <c r="I10875" s="29"/>
    </row>
    <row r="10876" ht="16.5" spans="1:9">
      <c r="A10876" s="29" t="s">
        <v>10728</v>
      </c>
      <c r="B10876" s="30">
        <v>100034929106</v>
      </c>
      <c r="C10876" s="31" t="s">
        <v>11627</v>
      </c>
      <c r="D10876" s="29" t="s">
        <v>8420</v>
      </c>
      <c r="E10876" s="29">
        <v>18899</v>
      </c>
      <c r="F10876" s="29" t="str">
        <f>_xlfn.XLOOKUP($G10876,[1]类目转化数据!$B:$B,[1]类目转化数据!$A:$A)</f>
        <v>制热设备</v>
      </c>
      <c r="G10876" s="29" t="s">
        <v>130</v>
      </c>
      <c r="H10876" s="29" t="str">
        <f>_xlfn.XLOOKUP(G10876,[1]类目转化数据!B:B,[1]类目转化数据!C:C)</f>
        <v>大锅灶组</v>
      </c>
      <c r="I10876" s="29"/>
    </row>
    <row r="10877" ht="16.5" spans="1:9">
      <c r="A10877" s="29" t="s">
        <v>10728</v>
      </c>
      <c r="B10877" s="30">
        <v>100019864521</v>
      </c>
      <c r="C10877" s="31" t="s">
        <v>11628</v>
      </c>
      <c r="D10877" s="29" t="s">
        <v>8389</v>
      </c>
      <c r="E10877" s="29">
        <v>7899</v>
      </c>
      <c r="F10877" s="29" t="str">
        <f>_xlfn.XLOOKUP($G10877,[1]类目转化数据!$B:$B,[1]类目转化数据!$A:$A)</f>
        <v>制热设备</v>
      </c>
      <c r="G10877" s="29" t="s">
        <v>130</v>
      </c>
      <c r="H10877" s="29" t="str">
        <f>_xlfn.XLOOKUP(G10877,[1]类目转化数据!B:B,[1]类目转化数据!C:C)</f>
        <v>大锅灶组</v>
      </c>
      <c r="I10877" s="29"/>
    </row>
    <row r="10878" ht="16.5" spans="1:9">
      <c r="A10878" s="29" t="s">
        <v>10728</v>
      </c>
      <c r="B10878" s="30">
        <v>100034929188</v>
      </c>
      <c r="C10878" s="31" t="s">
        <v>11629</v>
      </c>
      <c r="D10878" s="29" t="s">
        <v>8404</v>
      </c>
      <c r="E10878" s="29">
        <v>9399</v>
      </c>
      <c r="F10878" s="29" t="str">
        <f>_xlfn.XLOOKUP($G10878,[1]类目转化数据!$B:$B,[1]类目转化数据!$A:$A)</f>
        <v>制热设备</v>
      </c>
      <c r="G10878" s="29" t="s">
        <v>130</v>
      </c>
      <c r="H10878" s="29" t="str">
        <f>_xlfn.XLOOKUP(G10878,[1]类目转化数据!B:B,[1]类目转化数据!C:C)</f>
        <v>大锅灶组</v>
      </c>
      <c r="I10878" s="29"/>
    </row>
    <row r="10879" ht="16.5" spans="1:9">
      <c r="A10879" s="29" t="s">
        <v>10728</v>
      </c>
      <c r="B10879" s="30">
        <v>100034929058</v>
      </c>
      <c r="C10879" s="31" t="s">
        <v>11630</v>
      </c>
      <c r="D10879" s="29" t="s">
        <v>8404</v>
      </c>
      <c r="E10879" s="29">
        <v>15999</v>
      </c>
      <c r="F10879" s="29" t="str">
        <f>_xlfn.XLOOKUP($G10879,[1]类目转化数据!$B:$B,[1]类目转化数据!$A:$A)</f>
        <v>制热设备</v>
      </c>
      <c r="G10879" s="29" t="s">
        <v>130</v>
      </c>
      <c r="H10879" s="29" t="str">
        <f>_xlfn.XLOOKUP(G10879,[1]类目转化数据!B:B,[1]类目转化数据!C:C)</f>
        <v>大锅灶组</v>
      </c>
      <c r="I10879" s="29"/>
    </row>
    <row r="10880" ht="16.5" spans="1:9">
      <c r="A10880" s="29" t="s">
        <v>10728</v>
      </c>
      <c r="B10880" s="30">
        <v>100035127522</v>
      </c>
      <c r="C10880" s="31" t="s">
        <v>11631</v>
      </c>
      <c r="D10880" s="29" t="s">
        <v>11632</v>
      </c>
      <c r="E10880" s="29">
        <v>12800</v>
      </c>
      <c r="F10880" s="29" t="str">
        <f>_xlfn.XLOOKUP($G10880,[1]类目转化数据!$B:$B,[1]类目转化数据!$A:$A)</f>
        <v>烟消洗设备</v>
      </c>
      <c r="G10880" s="29" t="s">
        <v>1183</v>
      </c>
      <c r="H10880" s="29" t="str">
        <f>_xlfn.XLOOKUP(G10880,[1]类目转化数据!B:B,[1]类目转化数据!C:C)</f>
        <v>大锅灶组</v>
      </c>
      <c r="I10880" s="29"/>
    </row>
    <row r="10881" ht="16.5" spans="1:9">
      <c r="A10881" s="29" t="s">
        <v>10728</v>
      </c>
      <c r="B10881" s="30">
        <v>100008423830</v>
      </c>
      <c r="C10881" s="31" t="s">
        <v>11633</v>
      </c>
      <c r="D10881" s="29" t="s">
        <v>10296</v>
      </c>
      <c r="E10881" s="29">
        <v>1580</v>
      </c>
      <c r="F10881" s="29" t="str">
        <f>_xlfn.XLOOKUP($G10881,[1]类目转化数据!$B:$B,[1]类目转化数据!$A:$A)</f>
        <v>社会餐饮设备</v>
      </c>
      <c r="G10881" s="29" t="s">
        <v>46</v>
      </c>
      <c r="H10881" s="29" t="str">
        <f>_xlfn.XLOOKUP(G10881,[1]类目转化数据!B:B,[1]类目转化数据!C:C)</f>
        <v>小客单</v>
      </c>
      <c r="I10881" s="29"/>
    </row>
    <row r="10882" ht="16.5" spans="1:9">
      <c r="A10882" s="29" t="s">
        <v>10728</v>
      </c>
      <c r="B10882" s="30">
        <v>100035196540</v>
      </c>
      <c r="C10882" s="31" t="s">
        <v>11634</v>
      </c>
      <c r="D10882" s="29" t="s">
        <v>10298</v>
      </c>
      <c r="E10882" s="29">
        <v>1980</v>
      </c>
      <c r="F10882" s="29" t="str">
        <f>_xlfn.XLOOKUP($G10882,[1]类目转化数据!$B:$B,[1]类目转化数据!$A:$A)</f>
        <v>社会餐饮设备</v>
      </c>
      <c r="G10882" s="29" t="s">
        <v>46</v>
      </c>
      <c r="H10882" s="29" t="str">
        <f>_xlfn.XLOOKUP(G10882,[1]类目转化数据!B:B,[1]类目转化数据!C:C)</f>
        <v>小客单</v>
      </c>
      <c r="I10882" s="29"/>
    </row>
    <row r="10883" ht="16.5" spans="1:9">
      <c r="A10883" s="29" t="s">
        <v>10728</v>
      </c>
      <c r="B10883" s="30">
        <v>100012740391</v>
      </c>
      <c r="C10883" s="31" t="s">
        <v>11635</v>
      </c>
      <c r="D10883" s="29" t="s">
        <v>10303</v>
      </c>
      <c r="E10883" s="29">
        <v>1480</v>
      </c>
      <c r="F10883" s="29" t="str">
        <f>_xlfn.XLOOKUP($G10883,[1]类目转化数据!$B:$B,[1]类目转化数据!$A:$A)</f>
        <v>社会餐饮设备</v>
      </c>
      <c r="G10883" s="29" t="s">
        <v>46</v>
      </c>
      <c r="H10883" s="29" t="str">
        <f>_xlfn.XLOOKUP(G10883,[1]类目转化数据!B:B,[1]类目转化数据!C:C)</f>
        <v>小客单</v>
      </c>
      <c r="I10883" s="29"/>
    </row>
    <row r="10884" ht="16.5" spans="1:9">
      <c r="A10884" s="29" t="s">
        <v>10728</v>
      </c>
      <c r="B10884" s="30">
        <v>100144451782</v>
      </c>
      <c r="C10884" s="31" t="s">
        <v>11636</v>
      </c>
      <c r="D10884" s="29" t="s">
        <v>10137</v>
      </c>
      <c r="E10884" s="29">
        <v>1380</v>
      </c>
      <c r="F10884" s="29" t="str">
        <f>_xlfn.XLOOKUP($G10884,[1]类目转化数据!$B:$B,[1]类目转化数据!$A:$A)</f>
        <v>社会餐饮设备</v>
      </c>
      <c r="G10884" s="29" t="s">
        <v>46</v>
      </c>
      <c r="H10884" s="29" t="str">
        <f>_xlfn.XLOOKUP(G10884,[1]类目转化数据!B:B,[1]类目转化数据!C:C)</f>
        <v>小客单</v>
      </c>
      <c r="I10884" s="29"/>
    </row>
    <row r="10885" ht="16.5" spans="1:9">
      <c r="A10885" s="29" t="s">
        <v>10728</v>
      </c>
      <c r="B10885" s="30">
        <v>100175196823</v>
      </c>
      <c r="C10885" s="31" t="s">
        <v>11637</v>
      </c>
      <c r="D10885" s="29" t="s">
        <v>10307</v>
      </c>
      <c r="E10885" s="29">
        <v>2380</v>
      </c>
      <c r="F10885" s="29" t="str">
        <f>_xlfn.XLOOKUP($G10885,[1]类目转化数据!$B:$B,[1]类目转化数据!$A:$A)</f>
        <v>社会餐饮设备</v>
      </c>
      <c r="G10885" s="29" t="s">
        <v>46</v>
      </c>
      <c r="H10885" s="29" t="str">
        <f>_xlfn.XLOOKUP(G10885,[1]类目转化数据!B:B,[1]类目转化数据!C:C)</f>
        <v>小客单</v>
      </c>
      <c r="I10885" s="29"/>
    </row>
    <row r="10886" ht="16.5" spans="1:9">
      <c r="A10886" s="29" t="s">
        <v>10728</v>
      </c>
      <c r="B10886" s="30">
        <v>100119911963</v>
      </c>
      <c r="C10886" s="31" t="s">
        <v>11638</v>
      </c>
      <c r="D10886" s="29" t="s">
        <v>10307</v>
      </c>
      <c r="E10886" s="29">
        <v>2380</v>
      </c>
      <c r="F10886" s="29" t="str">
        <f>_xlfn.XLOOKUP($G10886,[1]类目转化数据!$B:$B,[1]类目转化数据!$A:$A)</f>
        <v>社会餐饮设备</v>
      </c>
      <c r="G10886" s="29" t="s">
        <v>46</v>
      </c>
      <c r="H10886" s="29" t="str">
        <f>_xlfn.XLOOKUP(G10886,[1]类目转化数据!B:B,[1]类目转化数据!C:C)</f>
        <v>小客单</v>
      </c>
      <c r="I10886" s="29"/>
    </row>
    <row r="10887" ht="16.5" spans="1:9">
      <c r="A10887" s="29" t="s">
        <v>10728</v>
      </c>
      <c r="B10887" s="30">
        <v>100008428136</v>
      </c>
      <c r="C10887" s="31" t="s">
        <v>11639</v>
      </c>
      <c r="D10887" s="29" t="s">
        <v>10300</v>
      </c>
      <c r="E10887" s="29">
        <v>1980</v>
      </c>
      <c r="F10887" s="29" t="str">
        <f>_xlfn.XLOOKUP($G10887,[1]类目转化数据!$B:$B,[1]类目转化数据!$A:$A)</f>
        <v>社会餐饮设备</v>
      </c>
      <c r="G10887" s="29" t="s">
        <v>46</v>
      </c>
      <c r="H10887" s="29" t="str">
        <f>_xlfn.XLOOKUP(G10887,[1]类目转化数据!B:B,[1]类目转化数据!C:C)</f>
        <v>小客单</v>
      </c>
      <c r="I10887" s="29"/>
    </row>
    <row r="10888" ht="16.5" spans="1:9">
      <c r="A10888" s="29" t="s">
        <v>10728</v>
      </c>
      <c r="B10888" s="30">
        <v>100213507716</v>
      </c>
      <c r="C10888" s="31" t="s">
        <v>10310</v>
      </c>
      <c r="D10888" s="29" t="s">
        <v>10311</v>
      </c>
      <c r="E10888" s="29">
        <v>1580</v>
      </c>
      <c r="F10888" s="29" t="str">
        <f>_xlfn.XLOOKUP($G10888,[1]类目转化数据!$B:$B,[1]类目转化数据!$A:$A)</f>
        <v>社会餐饮设备</v>
      </c>
      <c r="G10888" s="29" t="s">
        <v>46</v>
      </c>
      <c r="H10888" s="29" t="str">
        <f>_xlfn.XLOOKUP(G10888,[1]类目转化数据!B:B,[1]类目转化数据!C:C)</f>
        <v>小客单</v>
      </c>
      <c r="I10888" s="29"/>
    </row>
    <row r="10889" ht="16.5" spans="1:9">
      <c r="A10889" s="29" t="s">
        <v>10728</v>
      </c>
      <c r="B10889" s="30">
        <v>100272862410</v>
      </c>
      <c r="C10889" s="31" t="s">
        <v>11640</v>
      </c>
      <c r="D10889" s="29" t="s">
        <v>10315</v>
      </c>
      <c r="E10889" s="29">
        <v>2180</v>
      </c>
      <c r="F10889" s="29" t="str">
        <f>_xlfn.XLOOKUP($G10889,[1]类目转化数据!$B:$B,[1]类目转化数据!$A:$A)</f>
        <v>社会餐饮设备</v>
      </c>
      <c r="G10889" s="29" t="s">
        <v>46</v>
      </c>
      <c r="H10889" s="29" t="str">
        <f>_xlfn.XLOOKUP(G10889,[1]类目转化数据!B:B,[1]类目转化数据!C:C)</f>
        <v>小客单</v>
      </c>
      <c r="I10889" s="29"/>
    </row>
    <row r="10890" ht="16.5" spans="1:9">
      <c r="A10890" s="29" t="s">
        <v>10728</v>
      </c>
      <c r="B10890" s="30">
        <v>100035375352</v>
      </c>
      <c r="C10890" s="31" t="s">
        <v>11641</v>
      </c>
      <c r="D10890" s="29" t="s">
        <v>10817</v>
      </c>
      <c r="E10890" s="29">
        <v>5999</v>
      </c>
      <c r="F10890" s="29" t="str">
        <f>_xlfn.XLOOKUP($G10890,[1]类目转化数据!$B:$B,[1]类目转化数据!$A:$A)</f>
        <v>制冷设备</v>
      </c>
      <c r="G10890" s="29" t="s">
        <v>95</v>
      </c>
      <c r="H10890" s="29" t="str">
        <f>_xlfn.XLOOKUP(G10890,[1]类目转化数据!B:B,[1]类目转化数据!C:C)</f>
        <v>后厨组</v>
      </c>
      <c r="I10890" s="29"/>
    </row>
    <row r="10891" ht="16.5" spans="1:9">
      <c r="A10891" s="29" t="s">
        <v>10728</v>
      </c>
      <c r="B10891" s="30">
        <v>100020175319</v>
      </c>
      <c r="C10891" s="31" t="s">
        <v>11642</v>
      </c>
      <c r="D10891" s="29" t="s">
        <v>11077</v>
      </c>
      <c r="E10891" s="29">
        <v>21800</v>
      </c>
      <c r="F10891" s="29" t="str">
        <f>_xlfn.XLOOKUP($G10891,[1]类目转化数据!$B:$B,[1]类目转化数据!$A:$A)</f>
        <v>烟消洗设备</v>
      </c>
      <c r="G10891" s="29" t="s">
        <v>1579</v>
      </c>
      <c r="H10891" s="29" t="str">
        <f>_xlfn.XLOOKUP(G10891,[1]类目转化数据!B:B,[1]类目转化数据!C:C)</f>
        <v>后厨组</v>
      </c>
      <c r="I10891" s="29"/>
    </row>
    <row r="10892" ht="16.5" spans="1:9">
      <c r="A10892" s="29" t="s">
        <v>10728</v>
      </c>
      <c r="B10892" s="30">
        <v>100035394992</v>
      </c>
      <c r="C10892" s="31" t="s">
        <v>11643</v>
      </c>
      <c r="D10892" s="29" t="s">
        <v>11644</v>
      </c>
      <c r="E10892" s="29">
        <v>16800</v>
      </c>
      <c r="F10892" s="29" t="str">
        <f>_xlfn.XLOOKUP($G10892,[1]类目转化数据!$B:$B,[1]类目转化数据!$A:$A)</f>
        <v>烟消洗设备</v>
      </c>
      <c r="G10892" s="29" t="s">
        <v>1579</v>
      </c>
      <c r="H10892" s="29" t="str">
        <f>_xlfn.XLOOKUP(G10892,[1]类目转化数据!B:B,[1]类目转化数据!C:C)</f>
        <v>后厨组</v>
      </c>
      <c r="I10892" s="29"/>
    </row>
    <row r="10893" ht="16.5" spans="1:9">
      <c r="A10893" s="29" t="s">
        <v>10728</v>
      </c>
      <c r="B10893" s="30">
        <v>100020175329</v>
      </c>
      <c r="C10893" s="31" t="s">
        <v>11645</v>
      </c>
      <c r="D10893" s="29" t="s">
        <v>11646</v>
      </c>
      <c r="E10893" s="29">
        <v>12800</v>
      </c>
      <c r="F10893" s="29" t="str">
        <f>_xlfn.XLOOKUP($G10893,[1]类目转化数据!$B:$B,[1]类目转化数据!$A:$A)</f>
        <v>烟消洗设备</v>
      </c>
      <c r="G10893" s="29" t="s">
        <v>1579</v>
      </c>
      <c r="H10893" s="29" t="str">
        <f>_xlfn.XLOOKUP(G10893,[1]类目转化数据!B:B,[1]类目转化数据!C:C)</f>
        <v>后厨组</v>
      </c>
      <c r="I10893" s="29"/>
    </row>
    <row r="10894" ht="16.5" spans="1:9">
      <c r="A10894" s="29" t="s">
        <v>10728</v>
      </c>
      <c r="B10894" s="30">
        <v>100035394994</v>
      </c>
      <c r="C10894" s="31" t="s">
        <v>11647</v>
      </c>
      <c r="D10894" s="29" t="s">
        <v>11648</v>
      </c>
      <c r="E10894" s="29">
        <v>17800</v>
      </c>
      <c r="F10894" s="29" t="str">
        <f>_xlfn.XLOOKUP($G10894,[1]类目转化数据!$B:$B,[1]类目转化数据!$A:$A)</f>
        <v>烟消洗设备</v>
      </c>
      <c r="G10894" s="29" t="s">
        <v>1579</v>
      </c>
      <c r="H10894" s="29" t="str">
        <f>_xlfn.XLOOKUP(G10894,[1]类目转化数据!B:B,[1]类目转化数据!C:C)</f>
        <v>后厨组</v>
      </c>
      <c r="I10894" s="29"/>
    </row>
    <row r="10895" ht="16.5" spans="1:9">
      <c r="A10895" s="29" t="s">
        <v>10728</v>
      </c>
      <c r="B10895" s="30">
        <v>100035395044</v>
      </c>
      <c r="C10895" s="31" t="s">
        <v>11649</v>
      </c>
      <c r="D10895" s="29" t="s">
        <v>11072</v>
      </c>
      <c r="E10895" s="29">
        <v>23800</v>
      </c>
      <c r="F10895" s="29" t="str">
        <f>_xlfn.XLOOKUP($G10895,[1]类目转化数据!$B:$B,[1]类目转化数据!$A:$A)</f>
        <v>烟消洗设备</v>
      </c>
      <c r="G10895" s="29" t="s">
        <v>1579</v>
      </c>
      <c r="H10895" s="29" t="str">
        <f>_xlfn.XLOOKUP(G10895,[1]类目转化数据!B:B,[1]类目转化数据!C:C)</f>
        <v>后厨组</v>
      </c>
      <c r="I10895" s="29"/>
    </row>
    <row r="10896" ht="16.5" spans="1:9">
      <c r="A10896" s="29" t="s">
        <v>10728</v>
      </c>
      <c r="B10896" s="30">
        <v>100054314211</v>
      </c>
      <c r="C10896" s="31" t="s">
        <v>11650</v>
      </c>
      <c r="D10896" s="29" t="s">
        <v>11651</v>
      </c>
      <c r="E10896" s="29">
        <v>33800</v>
      </c>
      <c r="F10896" s="29" t="str">
        <f>_xlfn.XLOOKUP($G10896,[1]类目转化数据!$B:$B,[1]类目转化数据!$A:$A)</f>
        <v>烟消洗设备</v>
      </c>
      <c r="G10896" s="29" t="s">
        <v>1579</v>
      </c>
      <c r="H10896" s="29" t="str">
        <f>_xlfn.XLOOKUP(G10896,[1]类目转化数据!B:B,[1]类目转化数据!C:C)</f>
        <v>后厨组</v>
      </c>
      <c r="I10896" s="29"/>
    </row>
    <row r="10897" ht="16.5" spans="1:9">
      <c r="A10897" s="29" t="s">
        <v>10728</v>
      </c>
      <c r="B10897" s="30">
        <v>100045740780</v>
      </c>
      <c r="C10897" s="31" t="s">
        <v>11652</v>
      </c>
      <c r="D10897" s="29" t="s">
        <v>11653</v>
      </c>
      <c r="E10897" s="29">
        <v>27580</v>
      </c>
      <c r="F10897" s="29" t="str">
        <f>_xlfn.XLOOKUP($G10897,[1]类目转化数据!$B:$B,[1]类目转化数据!$A:$A)</f>
        <v>烟消洗设备</v>
      </c>
      <c r="G10897" s="29" t="s">
        <v>1579</v>
      </c>
      <c r="H10897" s="29" t="str">
        <f>_xlfn.XLOOKUP(G10897,[1]类目转化数据!B:B,[1]类目转化数据!C:C)</f>
        <v>后厨组</v>
      </c>
      <c r="I10897" s="29"/>
    </row>
    <row r="10898" ht="16.5" spans="1:9">
      <c r="A10898" s="29" t="s">
        <v>10728</v>
      </c>
      <c r="B10898" s="30">
        <v>100054314213</v>
      </c>
      <c r="C10898" s="31" t="s">
        <v>11654</v>
      </c>
      <c r="D10898" s="29" t="s">
        <v>11655</v>
      </c>
      <c r="E10898" s="29">
        <v>38800</v>
      </c>
      <c r="F10898" s="29" t="str">
        <f>_xlfn.XLOOKUP($G10898,[1]类目转化数据!$B:$B,[1]类目转化数据!$A:$A)</f>
        <v>烟消洗设备</v>
      </c>
      <c r="G10898" s="29" t="s">
        <v>1579</v>
      </c>
      <c r="H10898" s="29" t="str">
        <f>_xlfn.XLOOKUP(G10898,[1]类目转化数据!B:B,[1]类目转化数据!C:C)</f>
        <v>后厨组</v>
      </c>
      <c r="I10898" s="29"/>
    </row>
    <row r="10899" ht="16.5" spans="1:9">
      <c r="A10899" s="29" t="s">
        <v>10728</v>
      </c>
      <c r="B10899" s="30">
        <v>100201018593</v>
      </c>
      <c r="C10899" s="31" t="s">
        <v>11656</v>
      </c>
      <c r="D10899" s="29" t="s">
        <v>11646</v>
      </c>
      <c r="E10899" s="29">
        <v>12800</v>
      </c>
      <c r="F10899" s="29" t="str">
        <f>_xlfn.XLOOKUP($G10899,[1]类目转化数据!$B:$B,[1]类目转化数据!$A:$A)</f>
        <v>烟消洗设备</v>
      </c>
      <c r="G10899" s="29" t="s">
        <v>1579</v>
      </c>
      <c r="H10899" s="29" t="str">
        <f>_xlfn.XLOOKUP(G10899,[1]类目转化数据!B:B,[1]类目转化数据!C:C)</f>
        <v>后厨组</v>
      </c>
      <c r="I10899" s="29"/>
    </row>
    <row r="10900" ht="16.5" spans="1:9">
      <c r="A10900" s="29" t="s">
        <v>10728</v>
      </c>
      <c r="B10900" s="30">
        <v>100035395014</v>
      </c>
      <c r="C10900" s="31" t="s">
        <v>11657</v>
      </c>
      <c r="D10900" s="29" t="s">
        <v>11074</v>
      </c>
      <c r="E10900" s="29">
        <v>19800</v>
      </c>
      <c r="F10900" s="29" t="str">
        <f>_xlfn.XLOOKUP($G10900,[1]类目转化数据!$B:$B,[1]类目转化数据!$A:$A)</f>
        <v>烟消洗设备</v>
      </c>
      <c r="G10900" s="29" t="s">
        <v>1579</v>
      </c>
      <c r="H10900" s="29" t="str">
        <f>_xlfn.XLOOKUP(G10900,[1]类目转化数据!B:B,[1]类目转化数据!C:C)</f>
        <v>后厨组</v>
      </c>
      <c r="I10900" s="29"/>
    </row>
    <row r="10901" ht="16.5" spans="1:9">
      <c r="A10901" s="29" t="s">
        <v>10728</v>
      </c>
      <c r="B10901" s="30">
        <v>100265855812</v>
      </c>
      <c r="C10901" s="31" t="s">
        <v>11658</v>
      </c>
      <c r="D10901" s="29" t="s">
        <v>11653</v>
      </c>
      <c r="E10901" s="29">
        <v>27580</v>
      </c>
      <c r="F10901" s="29" t="str">
        <f>_xlfn.XLOOKUP($G10901,[1]类目转化数据!$B:$B,[1]类目转化数据!$A:$A)</f>
        <v>烟消洗设备</v>
      </c>
      <c r="G10901" s="29" t="s">
        <v>1579</v>
      </c>
      <c r="H10901" s="29" t="str">
        <f>_xlfn.XLOOKUP(G10901,[1]类目转化数据!B:B,[1]类目转化数据!C:C)</f>
        <v>后厨组</v>
      </c>
      <c r="I10901" s="29"/>
    </row>
    <row r="10902" ht="16.5" spans="1:9">
      <c r="A10902" s="29" t="s">
        <v>10728</v>
      </c>
      <c r="B10902" s="30">
        <v>100201018631</v>
      </c>
      <c r="C10902" s="31" t="s">
        <v>11659</v>
      </c>
      <c r="D10902" s="29" t="s">
        <v>11072</v>
      </c>
      <c r="E10902" s="29">
        <v>23800</v>
      </c>
      <c r="F10902" s="29" t="str">
        <f>_xlfn.XLOOKUP($G10902,[1]类目转化数据!$B:$B,[1]类目转化数据!$A:$A)</f>
        <v>烟消洗设备</v>
      </c>
      <c r="G10902" s="29" t="s">
        <v>1579</v>
      </c>
      <c r="H10902" s="29" t="str">
        <f>_xlfn.XLOOKUP(G10902,[1]类目转化数据!B:B,[1]类目转化数据!C:C)</f>
        <v>后厨组</v>
      </c>
      <c r="I10902" s="29"/>
    </row>
    <row r="10903" ht="16.5" spans="1:9">
      <c r="A10903" s="29" t="s">
        <v>10728</v>
      </c>
      <c r="B10903" s="30">
        <v>100265855822</v>
      </c>
      <c r="C10903" s="31" t="s">
        <v>11660</v>
      </c>
      <c r="D10903" s="29" t="s">
        <v>11648</v>
      </c>
      <c r="E10903" s="29">
        <v>17800</v>
      </c>
      <c r="F10903" s="29" t="str">
        <f>_xlfn.XLOOKUP($G10903,[1]类目转化数据!$B:$B,[1]类目转化数据!$A:$A)</f>
        <v>烟消洗设备</v>
      </c>
      <c r="G10903" s="29" t="s">
        <v>1579</v>
      </c>
      <c r="H10903" s="29" t="str">
        <f>_xlfn.XLOOKUP(G10903,[1]类目转化数据!B:B,[1]类目转化数据!C:C)</f>
        <v>后厨组</v>
      </c>
      <c r="I10903" s="29"/>
    </row>
    <row r="10904" ht="16.5" spans="1:9">
      <c r="A10904" s="29" t="s">
        <v>10728</v>
      </c>
      <c r="B10904" s="30">
        <v>100201018663</v>
      </c>
      <c r="C10904" s="31" t="s">
        <v>11661</v>
      </c>
      <c r="D10904" s="29" t="s">
        <v>11651</v>
      </c>
      <c r="E10904" s="29">
        <v>33800</v>
      </c>
      <c r="F10904" s="29" t="str">
        <f>_xlfn.XLOOKUP($G10904,[1]类目转化数据!$B:$B,[1]类目转化数据!$A:$A)</f>
        <v>烟消洗设备</v>
      </c>
      <c r="G10904" s="29" t="s">
        <v>1579</v>
      </c>
      <c r="H10904" s="29" t="str">
        <f>_xlfn.XLOOKUP(G10904,[1]类目转化数据!B:B,[1]类目转化数据!C:C)</f>
        <v>后厨组</v>
      </c>
      <c r="I10904" s="29"/>
    </row>
    <row r="10905" ht="16.5" spans="1:9">
      <c r="A10905" s="29" t="s">
        <v>10728</v>
      </c>
      <c r="B10905" s="30">
        <v>100265855808</v>
      </c>
      <c r="C10905" s="31" t="s">
        <v>11662</v>
      </c>
      <c r="D10905" s="29" t="s">
        <v>11644</v>
      </c>
      <c r="E10905" s="29">
        <v>16800</v>
      </c>
      <c r="F10905" s="29" t="str">
        <f>_xlfn.XLOOKUP($G10905,[1]类目转化数据!$B:$B,[1]类目转化数据!$A:$A)</f>
        <v>烟消洗设备</v>
      </c>
      <c r="G10905" s="29" t="s">
        <v>1579</v>
      </c>
      <c r="H10905" s="29" t="str">
        <f>_xlfn.XLOOKUP(G10905,[1]类目转化数据!B:B,[1]类目转化数据!C:C)</f>
        <v>后厨组</v>
      </c>
      <c r="I10905" s="29"/>
    </row>
    <row r="10906" ht="16.5" spans="1:9">
      <c r="A10906" s="29" t="s">
        <v>10728</v>
      </c>
      <c r="B10906" s="30">
        <v>100055092397</v>
      </c>
      <c r="C10906" s="31" t="s">
        <v>11663</v>
      </c>
      <c r="D10906" s="29" t="s">
        <v>11646</v>
      </c>
      <c r="E10906" s="29">
        <v>12800</v>
      </c>
      <c r="F10906" s="29" t="str">
        <f>_xlfn.XLOOKUP($G10906,[1]类目转化数据!$B:$B,[1]类目转化数据!$A:$A)</f>
        <v>烟消洗设备</v>
      </c>
      <c r="G10906" s="29" t="s">
        <v>1579</v>
      </c>
      <c r="H10906" s="29" t="str">
        <f>_xlfn.XLOOKUP(G10906,[1]类目转化数据!B:B,[1]类目转化数据!C:C)</f>
        <v>后厨组</v>
      </c>
      <c r="I10906" s="29"/>
    </row>
    <row r="10907" ht="16.5" spans="1:9">
      <c r="A10907" s="29" t="s">
        <v>10728</v>
      </c>
      <c r="B10907" s="30">
        <v>100201018655</v>
      </c>
      <c r="C10907" s="31" t="s">
        <v>11664</v>
      </c>
      <c r="D10907" s="29" t="s">
        <v>11077</v>
      </c>
      <c r="E10907" s="29">
        <v>21800</v>
      </c>
      <c r="F10907" s="29" t="str">
        <f>_xlfn.XLOOKUP($G10907,[1]类目转化数据!$B:$B,[1]类目转化数据!$A:$A)</f>
        <v>烟消洗设备</v>
      </c>
      <c r="G10907" s="29" t="s">
        <v>1579</v>
      </c>
      <c r="H10907" s="29" t="str">
        <f>_xlfn.XLOOKUP(G10907,[1]类目转化数据!B:B,[1]类目转化数据!C:C)</f>
        <v>后厨组</v>
      </c>
      <c r="I10907" s="29"/>
    </row>
    <row r="10908" ht="16.5" spans="1:9">
      <c r="A10908" s="29" t="s">
        <v>10728</v>
      </c>
      <c r="B10908" s="30">
        <v>100265855844</v>
      </c>
      <c r="C10908" s="31" t="s">
        <v>11665</v>
      </c>
      <c r="D10908" s="29" t="s">
        <v>11074</v>
      </c>
      <c r="E10908" s="29">
        <v>19800</v>
      </c>
      <c r="F10908" s="29" t="str">
        <f>_xlfn.XLOOKUP($G10908,[1]类目转化数据!$B:$B,[1]类目转化数据!$A:$A)</f>
        <v>烟消洗设备</v>
      </c>
      <c r="G10908" s="29" t="s">
        <v>1579</v>
      </c>
      <c r="H10908" s="29" t="str">
        <f>_xlfn.XLOOKUP(G10908,[1]类目转化数据!B:B,[1]类目转化数据!C:C)</f>
        <v>后厨组</v>
      </c>
      <c r="I10908" s="29"/>
    </row>
    <row r="10909" ht="16.5" spans="1:9">
      <c r="A10909" s="29" t="s">
        <v>10728</v>
      </c>
      <c r="B10909" s="30">
        <v>100020414943</v>
      </c>
      <c r="C10909" s="31" t="s">
        <v>11666</v>
      </c>
      <c r="D10909" s="29" t="s">
        <v>9050</v>
      </c>
      <c r="E10909" s="29">
        <v>11999</v>
      </c>
      <c r="F10909" s="29" t="str">
        <f>_xlfn.XLOOKUP($G10909,[1]类目转化数据!$B:$B,[1]类目转化数据!$A:$A)</f>
        <v>制热设备</v>
      </c>
      <c r="G10909" s="29" t="s">
        <v>1807</v>
      </c>
      <c r="H10909" s="29" t="str">
        <f>_xlfn.XLOOKUP(G10909,[1]类目转化数据!B:B,[1]类目转化数据!C:C)</f>
        <v>大锅灶组</v>
      </c>
      <c r="I10909" s="29"/>
    </row>
    <row r="10910" ht="16.5" spans="1:9">
      <c r="A10910" s="29" t="s">
        <v>10728</v>
      </c>
      <c r="B10910" s="30">
        <v>100020414953</v>
      </c>
      <c r="C10910" s="31" t="s">
        <v>11667</v>
      </c>
      <c r="D10910" s="29" t="s">
        <v>9059</v>
      </c>
      <c r="E10910" s="29">
        <v>13699</v>
      </c>
      <c r="F10910" s="29" t="str">
        <f>_xlfn.XLOOKUP($G10910,[1]类目转化数据!$B:$B,[1]类目转化数据!$A:$A)</f>
        <v>制热设备</v>
      </c>
      <c r="G10910" s="29" t="s">
        <v>1807</v>
      </c>
      <c r="H10910" s="29" t="str">
        <f>_xlfn.XLOOKUP(G10910,[1]类目转化数据!B:B,[1]类目转化数据!C:C)</f>
        <v>大锅灶组</v>
      </c>
      <c r="I10910" s="29"/>
    </row>
    <row r="10911" ht="16.5" spans="1:9">
      <c r="A10911" s="29" t="s">
        <v>10728</v>
      </c>
      <c r="B10911" s="30">
        <v>100035753770</v>
      </c>
      <c r="C10911" s="31" t="s">
        <v>11668</v>
      </c>
      <c r="D10911" s="29" t="s">
        <v>9050</v>
      </c>
      <c r="E10911" s="29">
        <v>12999</v>
      </c>
      <c r="F10911" s="29" t="str">
        <f>_xlfn.XLOOKUP($G10911,[1]类目转化数据!$B:$B,[1]类目转化数据!$A:$A)</f>
        <v>制热设备</v>
      </c>
      <c r="G10911" s="29" t="s">
        <v>1807</v>
      </c>
      <c r="H10911" s="29" t="str">
        <f>_xlfn.XLOOKUP(G10911,[1]类目转化数据!B:B,[1]类目转化数据!C:C)</f>
        <v>大锅灶组</v>
      </c>
      <c r="I10911" s="29"/>
    </row>
    <row r="10912" ht="16.5" spans="1:9">
      <c r="A10912" s="29" t="s">
        <v>10728</v>
      </c>
      <c r="B10912" s="30">
        <v>100041882859</v>
      </c>
      <c r="C10912" s="31" t="s">
        <v>11669</v>
      </c>
      <c r="D10912" s="29" t="s">
        <v>8458</v>
      </c>
      <c r="E10912" s="29">
        <v>12299</v>
      </c>
      <c r="F10912" s="29" t="str">
        <f>_xlfn.XLOOKUP($G10912,[1]类目转化数据!$B:$B,[1]类目转化数据!$A:$A)</f>
        <v>制热设备</v>
      </c>
      <c r="G10912" s="29" t="s">
        <v>1807</v>
      </c>
      <c r="H10912" s="29" t="str">
        <f>_xlfn.XLOOKUP(G10912,[1]类目转化数据!B:B,[1]类目转化数据!C:C)</f>
        <v>大锅灶组</v>
      </c>
      <c r="I10912" s="29"/>
    </row>
    <row r="10913" ht="16.5" spans="1:9">
      <c r="A10913" s="29" t="s">
        <v>10728</v>
      </c>
      <c r="B10913" s="30">
        <v>100041882887</v>
      </c>
      <c r="C10913" s="31" t="s">
        <v>11670</v>
      </c>
      <c r="D10913" s="29" t="s">
        <v>8456</v>
      </c>
      <c r="E10913" s="29">
        <v>11499</v>
      </c>
      <c r="F10913" s="29" t="str">
        <f>_xlfn.XLOOKUP($G10913,[1]类目转化数据!$B:$B,[1]类目转化数据!$A:$A)</f>
        <v>制热设备</v>
      </c>
      <c r="G10913" s="29" t="s">
        <v>1807</v>
      </c>
      <c r="H10913" s="29" t="str">
        <f>_xlfn.XLOOKUP(G10913,[1]类目转化数据!B:B,[1]类目转化数据!C:C)</f>
        <v>大锅灶组</v>
      </c>
      <c r="I10913" s="29"/>
    </row>
    <row r="10914" ht="16.5" spans="1:9">
      <c r="A10914" s="29" t="s">
        <v>10728</v>
      </c>
      <c r="B10914" s="30">
        <v>100035753756</v>
      </c>
      <c r="C10914" s="31" t="s">
        <v>11671</v>
      </c>
      <c r="D10914" s="29" t="s">
        <v>9053</v>
      </c>
      <c r="E10914" s="29">
        <v>7899</v>
      </c>
      <c r="F10914" s="29" t="str">
        <f>_xlfn.XLOOKUP($G10914,[1]类目转化数据!$B:$B,[1]类目转化数据!$A:$A)</f>
        <v>制热设备</v>
      </c>
      <c r="G10914" s="29" t="s">
        <v>1807</v>
      </c>
      <c r="H10914" s="29" t="str">
        <f>_xlfn.XLOOKUP(G10914,[1]类目转化数据!B:B,[1]类目转化数据!C:C)</f>
        <v>大锅灶组</v>
      </c>
      <c r="I10914" s="29"/>
    </row>
    <row r="10915" ht="16.5" spans="1:9">
      <c r="A10915" s="29" t="s">
        <v>10728</v>
      </c>
      <c r="B10915" s="30">
        <v>100041882875</v>
      </c>
      <c r="C10915" s="31" t="s">
        <v>11672</v>
      </c>
      <c r="D10915" s="29" t="s">
        <v>8470</v>
      </c>
      <c r="E10915" s="29">
        <v>11799</v>
      </c>
      <c r="F10915" s="29" t="str">
        <f>_xlfn.XLOOKUP($G10915,[1]类目转化数据!$B:$B,[1]类目转化数据!$A:$A)</f>
        <v>制热设备</v>
      </c>
      <c r="G10915" s="29" t="s">
        <v>1807</v>
      </c>
      <c r="H10915" s="29" t="str">
        <f>_xlfn.XLOOKUP(G10915,[1]类目转化数据!B:B,[1]类目转化数据!C:C)</f>
        <v>大锅灶组</v>
      </c>
      <c r="I10915" s="29"/>
    </row>
    <row r="10916" ht="16.5" spans="1:9">
      <c r="A10916" s="29" t="s">
        <v>10728</v>
      </c>
      <c r="B10916" s="30">
        <v>100011236103</v>
      </c>
      <c r="C10916" s="31" t="s">
        <v>11673</v>
      </c>
      <c r="D10916" s="29" t="s">
        <v>9414</v>
      </c>
      <c r="E10916" s="29">
        <v>27880</v>
      </c>
      <c r="F10916" s="29" t="str">
        <f>_xlfn.XLOOKUP($G10916,[1]类目转化数据!$B:$B,[1]类目转化数据!$A:$A)</f>
        <v>机械设备</v>
      </c>
      <c r="G10916" s="29" t="s">
        <v>431</v>
      </c>
      <c r="H10916" s="29" t="str">
        <f>_xlfn.XLOOKUP(G10916,[1]类目转化数据!B:B,[1]类目转化数据!C:C)</f>
        <v>机械设备</v>
      </c>
      <c r="I10916" s="29"/>
    </row>
    <row r="10917" ht="16.5" spans="1:9">
      <c r="A10917" s="29" t="s">
        <v>10728</v>
      </c>
      <c r="B10917" s="30">
        <v>100020482551</v>
      </c>
      <c r="C10917" s="31" t="s">
        <v>11674</v>
      </c>
      <c r="D10917" s="29" t="s">
        <v>8799</v>
      </c>
      <c r="E10917" s="29">
        <v>2998</v>
      </c>
      <c r="F10917" s="29" t="str">
        <f>_xlfn.XLOOKUP($G10917,[1]类目转化数据!$B:$B,[1]类目转化数据!$A:$A)</f>
        <v>机械设备</v>
      </c>
      <c r="G10917" s="29" t="s">
        <v>431</v>
      </c>
      <c r="H10917" s="29" t="str">
        <f>_xlfn.XLOOKUP(G10917,[1]类目转化数据!B:B,[1]类目转化数据!C:C)</f>
        <v>机械设备</v>
      </c>
      <c r="I10917" s="29"/>
    </row>
    <row r="10918" ht="16.5" spans="1:9">
      <c r="A10918" s="29" t="s">
        <v>10728</v>
      </c>
      <c r="B10918" s="30">
        <v>100011236131</v>
      </c>
      <c r="C10918" s="31" t="s">
        <v>11675</v>
      </c>
      <c r="D10918" s="29" t="s">
        <v>9412</v>
      </c>
      <c r="E10918" s="29">
        <v>24980</v>
      </c>
      <c r="F10918" s="29" t="str">
        <f>_xlfn.XLOOKUP($G10918,[1]类目转化数据!$B:$B,[1]类目转化数据!$A:$A)</f>
        <v>机械设备</v>
      </c>
      <c r="G10918" s="29" t="s">
        <v>431</v>
      </c>
      <c r="H10918" s="29" t="str">
        <f>_xlfn.XLOOKUP(G10918,[1]类目转化数据!B:B,[1]类目转化数据!C:C)</f>
        <v>机械设备</v>
      </c>
      <c r="I10918" s="29"/>
    </row>
    <row r="10919" ht="16.5" spans="1:9">
      <c r="A10919" s="29" t="s">
        <v>10728</v>
      </c>
      <c r="B10919" s="30">
        <v>100020482553</v>
      </c>
      <c r="C10919" s="31" t="s">
        <v>11676</v>
      </c>
      <c r="D10919" s="29" t="s">
        <v>10957</v>
      </c>
      <c r="E10919" s="29">
        <v>3199</v>
      </c>
      <c r="F10919" s="29" t="str">
        <f>_xlfn.XLOOKUP($G10919,[1]类目转化数据!$B:$B,[1]类目转化数据!$A:$A)</f>
        <v>机械设备</v>
      </c>
      <c r="G10919" s="29" t="s">
        <v>431</v>
      </c>
      <c r="H10919" s="29" t="str">
        <f>_xlfn.XLOOKUP(G10919,[1]类目转化数据!B:B,[1]类目转化数据!C:C)</f>
        <v>机械设备</v>
      </c>
      <c r="I10919" s="29"/>
    </row>
    <row r="10920" ht="16.5" spans="1:9">
      <c r="A10920" s="29" t="s">
        <v>10728</v>
      </c>
      <c r="B10920" s="30">
        <v>100021059816</v>
      </c>
      <c r="C10920" s="31" t="s">
        <v>11677</v>
      </c>
      <c r="D10920" s="29" t="s">
        <v>8562</v>
      </c>
      <c r="E10920" s="29">
        <v>17880</v>
      </c>
      <c r="F10920" s="29" t="str">
        <f>_xlfn.XLOOKUP($G10920,[1]类目转化数据!$B:$B,[1]类目转化数据!$A:$A)</f>
        <v>机械设备</v>
      </c>
      <c r="G10920" s="29" t="s">
        <v>431</v>
      </c>
      <c r="H10920" s="29" t="str">
        <f>_xlfn.XLOOKUP(G10920,[1]类目转化数据!B:B,[1]类目转化数据!C:C)</f>
        <v>机械设备</v>
      </c>
      <c r="I10920" s="29"/>
    </row>
    <row r="10921" ht="16.5" spans="1:9">
      <c r="A10921" s="29" t="s">
        <v>10728</v>
      </c>
      <c r="B10921" s="30">
        <v>100020857891</v>
      </c>
      <c r="C10921" s="31" t="s">
        <v>11452</v>
      </c>
      <c r="D10921" s="29" t="s">
        <v>9069</v>
      </c>
      <c r="E10921" s="29">
        <v>8999</v>
      </c>
      <c r="F10921" s="29" t="str">
        <f>_xlfn.XLOOKUP($G10921,[1]类目转化数据!$B:$B,[1]类目转化数据!$A:$A)</f>
        <v>机械设备</v>
      </c>
      <c r="G10921" s="29" t="s">
        <v>431</v>
      </c>
      <c r="H10921" s="29" t="str">
        <f>_xlfn.XLOOKUP(G10921,[1]类目转化数据!B:B,[1]类目转化数据!C:C)</f>
        <v>机械设备</v>
      </c>
      <c r="I10921" s="29"/>
    </row>
    <row r="10922" ht="16.5" spans="1:9">
      <c r="A10922" s="29" t="s">
        <v>10728</v>
      </c>
      <c r="B10922" s="30">
        <v>100035854912</v>
      </c>
      <c r="C10922" s="31" t="s">
        <v>11678</v>
      </c>
      <c r="D10922" s="29" t="s">
        <v>9078</v>
      </c>
      <c r="E10922" s="29">
        <v>2799</v>
      </c>
      <c r="F10922" s="29" t="str">
        <f>_xlfn.XLOOKUP($G10922,[1]类目转化数据!$B:$B,[1]类目转化数据!$A:$A)</f>
        <v>机械设备</v>
      </c>
      <c r="G10922" s="29" t="s">
        <v>431</v>
      </c>
      <c r="H10922" s="29" t="str">
        <f>_xlfn.XLOOKUP(G10922,[1]类目转化数据!B:B,[1]类目转化数据!C:C)</f>
        <v>机械设备</v>
      </c>
      <c r="I10922" s="29"/>
    </row>
    <row r="10923" ht="16.5" spans="1:9">
      <c r="A10923" s="29" t="s">
        <v>10728</v>
      </c>
      <c r="B10923" s="30">
        <v>100036416826</v>
      </c>
      <c r="C10923" s="31" t="s">
        <v>11451</v>
      </c>
      <c r="D10923" s="29" t="s">
        <v>9073</v>
      </c>
      <c r="E10923" s="29">
        <v>3999</v>
      </c>
      <c r="F10923" s="29" t="str">
        <f>_xlfn.XLOOKUP($G10923,[1]类目转化数据!$B:$B,[1]类目转化数据!$A:$A)</f>
        <v>机械设备</v>
      </c>
      <c r="G10923" s="29" t="s">
        <v>431</v>
      </c>
      <c r="H10923" s="29" t="str">
        <f>_xlfn.XLOOKUP(G10923,[1]类目转化数据!B:B,[1]类目转化数据!C:C)</f>
        <v>机械设备</v>
      </c>
      <c r="I10923" s="29"/>
    </row>
    <row r="10924" ht="16.5" spans="1:9">
      <c r="A10924" s="29" t="s">
        <v>10728</v>
      </c>
      <c r="B10924" s="30">
        <v>100035856108</v>
      </c>
      <c r="C10924" s="31" t="s">
        <v>11679</v>
      </c>
      <c r="D10924" s="29" t="s">
        <v>9077</v>
      </c>
      <c r="E10924" s="29">
        <v>5399</v>
      </c>
      <c r="F10924" s="29" t="str">
        <f>_xlfn.XLOOKUP($G10924,[1]类目转化数据!$B:$B,[1]类目转化数据!$A:$A)</f>
        <v>机械设备</v>
      </c>
      <c r="G10924" s="29" t="s">
        <v>431</v>
      </c>
      <c r="H10924" s="29" t="str">
        <f>_xlfn.XLOOKUP(G10924,[1]类目转化数据!B:B,[1]类目转化数据!C:C)</f>
        <v>机械设备</v>
      </c>
      <c r="I10924" s="29"/>
    </row>
    <row r="10925" ht="16.5" spans="1:9">
      <c r="A10925" s="29" t="s">
        <v>10728</v>
      </c>
      <c r="B10925" s="30">
        <v>100021128575</v>
      </c>
      <c r="C10925" s="31" t="s">
        <v>11680</v>
      </c>
      <c r="D10925" s="29" t="s">
        <v>8811</v>
      </c>
      <c r="E10925" s="29">
        <v>2998</v>
      </c>
      <c r="F10925" s="29" t="str">
        <f>_xlfn.XLOOKUP($G10925,[1]类目转化数据!$B:$B,[1]类目转化数据!$A:$A)</f>
        <v>机械设备</v>
      </c>
      <c r="G10925" s="29" t="s">
        <v>431</v>
      </c>
      <c r="H10925" s="29" t="str">
        <f>_xlfn.XLOOKUP(G10925,[1]类目转化数据!B:B,[1]类目转化数据!C:C)</f>
        <v>机械设备</v>
      </c>
      <c r="I10925" s="29"/>
    </row>
    <row r="10926" ht="16.5" spans="1:9">
      <c r="A10926" s="29" t="s">
        <v>10728</v>
      </c>
      <c r="B10926" s="30">
        <v>100042834366</v>
      </c>
      <c r="C10926" s="31" t="s">
        <v>11454</v>
      </c>
      <c r="D10926" s="29" t="s">
        <v>8817</v>
      </c>
      <c r="E10926" s="29">
        <v>5998</v>
      </c>
      <c r="F10926" s="29" t="str">
        <f>_xlfn.XLOOKUP($G10926,[1]类目转化数据!$B:$B,[1]类目转化数据!$A:$A)</f>
        <v>机械设备</v>
      </c>
      <c r="G10926" s="29" t="s">
        <v>431</v>
      </c>
      <c r="H10926" s="29" t="str">
        <f>_xlfn.XLOOKUP(G10926,[1]类目转化数据!B:B,[1]类目转化数据!C:C)</f>
        <v>机械设备</v>
      </c>
      <c r="I10926" s="29"/>
    </row>
    <row r="10927" ht="16.5" spans="1:9">
      <c r="A10927" s="29" t="s">
        <v>10728</v>
      </c>
      <c r="B10927" s="30">
        <v>100019153549</v>
      </c>
      <c r="C10927" s="31" t="s">
        <v>11681</v>
      </c>
      <c r="D10927" s="29" t="s">
        <v>8617</v>
      </c>
      <c r="E10927" s="29">
        <v>1898</v>
      </c>
      <c r="F10927" s="29" t="str">
        <f>_xlfn.XLOOKUP($G10927,[1]类目转化数据!$B:$B,[1]类目转化数据!$A:$A)</f>
        <v>制冷设备</v>
      </c>
      <c r="G10927" s="29" t="s">
        <v>918</v>
      </c>
      <c r="H10927" s="29" t="str">
        <f>_xlfn.XLOOKUP(G10927,[1]类目转化数据!B:B,[1]类目转化数据!C:C)</f>
        <v>后厨组</v>
      </c>
      <c r="I10927" s="29"/>
    </row>
    <row r="10928" ht="16.5" spans="1:9">
      <c r="A10928" s="29" t="s">
        <v>10728</v>
      </c>
      <c r="B10928" s="30">
        <v>100036553194</v>
      </c>
      <c r="C10928" s="31" t="s">
        <v>11682</v>
      </c>
      <c r="D10928" s="29" t="s">
        <v>8623</v>
      </c>
      <c r="E10928" s="29">
        <v>949</v>
      </c>
      <c r="F10928" s="29" t="str">
        <f>_xlfn.XLOOKUP($G10928,[1]类目转化数据!$B:$B,[1]类目转化数据!$A:$A)</f>
        <v>制冷设备</v>
      </c>
      <c r="G10928" s="29" t="s">
        <v>918</v>
      </c>
      <c r="H10928" s="29" t="str">
        <f>_xlfn.XLOOKUP(G10928,[1]类目转化数据!B:B,[1]类目转化数据!C:C)</f>
        <v>后厨组</v>
      </c>
      <c r="I10928" s="29"/>
    </row>
    <row r="10929" ht="16.5" spans="1:9">
      <c r="A10929" s="29" t="s">
        <v>10728</v>
      </c>
      <c r="B10929" s="30">
        <v>100020213047</v>
      </c>
      <c r="C10929" s="31" t="s">
        <v>11683</v>
      </c>
      <c r="D10929" s="29" t="s">
        <v>8696</v>
      </c>
      <c r="E10929" s="29">
        <v>1999</v>
      </c>
      <c r="F10929" s="29" t="str">
        <f>_xlfn.XLOOKUP($G10929,[1]类目转化数据!$B:$B,[1]类目转化数据!$A:$A)</f>
        <v>制冷设备</v>
      </c>
      <c r="G10929" s="29" t="s">
        <v>918</v>
      </c>
      <c r="H10929" s="29" t="str">
        <f>_xlfn.XLOOKUP(G10929,[1]类目转化数据!B:B,[1]类目转化数据!C:C)</f>
        <v>后厨组</v>
      </c>
      <c r="I10929" s="29"/>
    </row>
    <row r="10930" ht="16.5" spans="1:9">
      <c r="A10930" s="29" t="s">
        <v>10728</v>
      </c>
      <c r="B10930" s="30">
        <v>100044394217</v>
      </c>
      <c r="C10930" s="31" t="s">
        <v>11684</v>
      </c>
      <c r="D10930" s="29" t="s">
        <v>11241</v>
      </c>
      <c r="E10930" s="29">
        <v>3999</v>
      </c>
      <c r="F10930" s="29" t="str">
        <f>_xlfn.XLOOKUP($G10930,[1]类目转化数据!$B:$B,[1]类目转化数据!$A:$A)</f>
        <v>制冷设备</v>
      </c>
      <c r="G10930" s="29" t="s">
        <v>918</v>
      </c>
      <c r="H10930" s="29" t="str">
        <f>_xlfn.XLOOKUP(G10930,[1]类目转化数据!B:B,[1]类目转化数据!C:C)</f>
        <v>后厨组</v>
      </c>
      <c r="I10930" s="29"/>
    </row>
    <row r="10931" ht="16.5" spans="1:9">
      <c r="A10931" s="29" t="s">
        <v>10728</v>
      </c>
      <c r="B10931" s="30">
        <v>100148609890</v>
      </c>
      <c r="C10931" s="31" t="s">
        <v>11685</v>
      </c>
      <c r="D10931" s="29" t="s">
        <v>10118</v>
      </c>
      <c r="E10931" s="29">
        <v>849</v>
      </c>
      <c r="F10931" s="29" t="str">
        <f>_xlfn.XLOOKUP($G10931,[1]类目转化数据!$B:$B,[1]类目转化数据!$A:$A)</f>
        <v>制冷设备</v>
      </c>
      <c r="G10931" s="29" t="s">
        <v>918</v>
      </c>
      <c r="H10931" s="29" t="str">
        <f>_xlfn.XLOOKUP(G10931,[1]类目转化数据!B:B,[1]类目转化数据!C:C)</f>
        <v>后厨组</v>
      </c>
      <c r="I10931" s="29"/>
    </row>
    <row r="10932" ht="16.5" spans="1:9">
      <c r="A10932" s="29" t="s">
        <v>10728</v>
      </c>
      <c r="B10932" s="30">
        <v>100036713874</v>
      </c>
      <c r="C10932" s="31" t="s">
        <v>11686</v>
      </c>
      <c r="D10932" s="29" t="s">
        <v>8621</v>
      </c>
      <c r="E10932" s="29">
        <v>1298</v>
      </c>
      <c r="F10932" s="29" t="str">
        <f>_xlfn.XLOOKUP($G10932,[1]类目转化数据!$B:$B,[1]类目转化数据!$A:$A)</f>
        <v>制冷设备</v>
      </c>
      <c r="G10932" s="29" t="s">
        <v>918</v>
      </c>
      <c r="H10932" s="29" t="str">
        <f>_xlfn.XLOOKUP(G10932,[1]类目转化数据!B:B,[1]类目转化数据!C:C)</f>
        <v>后厨组</v>
      </c>
      <c r="I10932" s="29"/>
    </row>
    <row r="10933" ht="16.5" spans="1:9">
      <c r="A10933" s="29" t="s">
        <v>10728</v>
      </c>
      <c r="B10933" s="30">
        <v>100018225076</v>
      </c>
      <c r="C10933" s="31" t="s">
        <v>11687</v>
      </c>
      <c r="D10933" s="29" t="s">
        <v>8377</v>
      </c>
      <c r="E10933" s="29">
        <v>1099</v>
      </c>
      <c r="F10933" s="29" t="str">
        <f>_xlfn.XLOOKUP($G10933,[1]类目转化数据!$B:$B,[1]类目转化数据!$A:$A)</f>
        <v>烟消洗设备</v>
      </c>
      <c r="G10933" s="29" t="s">
        <v>50</v>
      </c>
      <c r="H10933" s="29" t="str">
        <f>_xlfn.XLOOKUP(G10933,[1]类目转化数据!B:B,[1]类目转化数据!C:C)</f>
        <v>小客单</v>
      </c>
      <c r="I10933" s="29"/>
    </row>
    <row r="10934" ht="16.5" spans="1:9">
      <c r="A10934" s="29" t="s">
        <v>10728</v>
      </c>
      <c r="B10934" s="30">
        <v>100021004121</v>
      </c>
      <c r="C10934" s="31" t="s">
        <v>11688</v>
      </c>
      <c r="D10934" s="29" t="s">
        <v>11215</v>
      </c>
      <c r="E10934" s="29">
        <v>419</v>
      </c>
      <c r="F10934" s="29" t="str">
        <f>_xlfn.XLOOKUP($G10934,[1]类目转化数据!$B:$B,[1]类目转化数据!$A:$A)</f>
        <v>烟消洗设备</v>
      </c>
      <c r="G10934" s="29" t="s">
        <v>289</v>
      </c>
      <c r="H10934" s="29" t="str">
        <f>_xlfn.XLOOKUP(G10934,[1]类目转化数据!B:B,[1]类目转化数据!C:C)</f>
        <v>小客单</v>
      </c>
      <c r="I10934" s="29"/>
    </row>
    <row r="10935" ht="16.5" spans="1:9">
      <c r="A10935" s="29" t="s">
        <v>10728</v>
      </c>
      <c r="B10935" s="30">
        <v>100021004133</v>
      </c>
      <c r="C10935" s="31" t="s">
        <v>11689</v>
      </c>
      <c r="D10935" s="29" t="s">
        <v>8478</v>
      </c>
      <c r="E10935" s="29">
        <v>799</v>
      </c>
      <c r="F10935" s="29" t="str">
        <f>_xlfn.XLOOKUP($G10935,[1]类目转化数据!$B:$B,[1]类目转化数据!$A:$A)</f>
        <v>烟消洗设备</v>
      </c>
      <c r="G10935" s="29" t="s">
        <v>289</v>
      </c>
      <c r="H10935" s="29" t="str">
        <f>_xlfn.XLOOKUP(G10935,[1]类目转化数据!B:B,[1]类目转化数据!C:C)</f>
        <v>小客单</v>
      </c>
      <c r="I10935" s="29"/>
    </row>
    <row r="10936" ht="16.5" spans="1:9">
      <c r="A10936" s="29" t="s">
        <v>10728</v>
      </c>
      <c r="B10936" s="30">
        <v>100021004149</v>
      </c>
      <c r="C10936" s="31" t="s">
        <v>11690</v>
      </c>
      <c r="D10936" s="29" t="s">
        <v>8472</v>
      </c>
      <c r="E10936" s="29">
        <v>319</v>
      </c>
      <c r="F10936" s="29" t="str">
        <f>_xlfn.XLOOKUP($G10936,[1]类目转化数据!$B:$B,[1]类目转化数据!$A:$A)</f>
        <v>烟消洗设备</v>
      </c>
      <c r="G10936" s="29" t="s">
        <v>289</v>
      </c>
      <c r="H10936" s="29" t="str">
        <f>_xlfn.XLOOKUP(G10936,[1]类目转化数据!B:B,[1]类目转化数据!C:C)</f>
        <v>小客单</v>
      </c>
      <c r="I10936" s="29"/>
    </row>
    <row r="10937" ht="16.5" spans="1:9">
      <c r="A10937" s="29" t="s">
        <v>10728</v>
      </c>
      <c r="B10937" s="30">
        <v>100026872945</v>
      </c>
      <c r="C10937" s="31" t="s">
        <v>11691</v>
      </c>
      <c r="D10937" s="29" t="s">
        <v>11116</v>
      </c>
      <c r="E10937" s="29">
        <v>699</v>
      </c>
      <c r="F10937" s="29" t="str">
        <f>_xlfn.XLOOKUP($G10937,[1]类目转化数据!$B:$B,[1]类目转化数据!$A:$A)</f>
        <v>烟消洗设备</v>
      </c>
      <c r="G10937" s="29" t="s">
        <v>289</v>
      </c>
      <c r="H10937" s="29" t="str">
        <f>_xlfn.XLOOKUP(G10937,[1]类目转化数据!B:B,[1]类目转化数据!C:C)</f>
        <v>小客单</v>
      </c>
      <c r="I10937" s="29"/>
    </row>
    <row r="10938" ht="16.5" spans="1:9">
      <c r="A10938" s="29" t="s">
        <v>10728</v>
      </c>
      <c r="B10938" s="30">
        <v>100036757552</v>
      </c>
      <c r="C10938" s="31" t="s">
        <v>11692</v>
      </c>
      <c r="D10938" s="29" t="s">
        <v>8474</v>
      </c>
      <c r="E10938" s="29">
        <v>549</v>
      </c>
      <c r="F10938" s="29" t="str">
        <f>_xlfn.XLOOKUP($G10938,[1]类目转化数据!$B:$B,[1]类目转化数据!$A:$A)</f>
        <v>烟消洗设备</v>
      </c>
      <c r="G10938" s="29" t="s">
        <v>289</v>
      </c>
      <c r="H10938" s="29" t="str">
        <f>_xlfn.XLOOKUP(G10938,[1]类目转化数据!B:B,[1]类目转化数据!C:C)</f>
        <v>小客单</v>
      </c>
      <c r="I10938" s="29"/>
    </row>
    <row r="10939" ht="16.5" spans="1:9">
      <c r="A10939" s="29" t="s">
        <v>10728</v>
      </c>
      <c r="B10939" s="30">
        <v>100026910395</v>
      </c>
      <c r="C10939" s="31" t="s">
        <v>11693</v>
      </c>
      <c r="D10939" s="29" t="s">
        <v>8480</v>
      </c>
      <c r="E10939" s="29">
        <v>799</v>
      </c>
      <c r="F10939" s="29" t="str">
        <f>_xlfn.XLOOKUP($G10939,[1]类目转化数据!$B:$B,[1]类目转化数据!$A:$A)</f>
        <v>烟消洗设备</v>
      </c>
      <c r="G10939" s="29" t="s">
        <v>289</v>
      </c>
      <c r="H10939" s="29" t="str">
        <f>_xlfn.XLOOKUP(G10939,[1]类目转化数据!B:B,[1]类目转化数据!C:C)</f>
        <v>小客单</v>
      </c>
      <c r="I10939" s="29"/>
    </row>
    <row r="10940" ht="16.5" spans="1:9">
      <c r="A10940" s="29" t="s">
        <v>10728</v>
      </c>
      <c r="B10940" s="30">
        <v>100044848402</v>
      </c>
      <c r="C10940" s="31" t="s">
        <v>11221</v>
      </c>
      <c r="D10940" s="29" t="s">
        <v>11222</v>
      </c>
      <c r="E10940" s="29">
        <v>359</v>
      </c>
      <c r="F10940" s="29" t="str">
        <f>_xlfn.XLOOKUP($G10940,[1]类目转化数据!$B:$B,[1]类目转化数据!$A:$A)</f>
        <v>烟消洗设备</v>
      </c>
      <c r="G10940" s="29" t="s">
        <v>289</v>
      </c>
      <c r="H10940" s="29" t="str">
        <f>_xlfn.XLOOKUP(G10940,[1]类目转化数据!B:B,[1]类目转化数据!C:C)</f>
        <v>小客单</v>
      </c>
      <c r="I10940" s="29"/>
    </row>
    <row r="10941" ht="16.5" spans="1:9">
      <c r="A10941" s="29" t="s">
        <v>10728</v>
      </c>
      <c r="B10941" s="30">
        <v>100028003686</v>
      </c>
      <c r="C10941" s="31" t="s">
        <v>11694</v>
      </c>
      <c r="D10941" s="29" t="s">
        <v>8484</v>
      </c>
      <c r="E10941" s="29">
        <v>399</v>
      </c>
      <c r="F10941" s="29" t="str">
        <f>_xlfn.XLOOKUP($G10941,[1]类目转化数据!$B:$B,[1]类目转化数据!$A:$A)</f>
        <v>烟消洗设备</v>
      </c>
      <c r="G10941" s="29" t="s">
        <v>289</v>
      </c>
      <c r="H10941" s="29" t="str">
        <f>_xlfn.XLOOKUP(G10941,[1]类目转化数据!B:B,[1]类目转化数据!C:C)</f>
        <v>小客单</v>
      </c>
      <c r="I10941" s="29"/>
    </row>
    <row r="10942" ht="16.5" spans="1:9">
      <c r="A10942" s="29" t="s">
        <v>10728</v>
      </c>
      <c r="B10942" s="30">
        <v>100046499590</v>
      </c>
      <c r="C10942" s="31" t="s">
        <v>11220</v>
      </c>
      <c r="D10942" s="29" t="s">
        <v>8486</v>
      </c>
      <c r="E10942" s="29">
        <v>569</v>
      </c>
      <c r="F10942" s="29" t="str">
        <f>_xlfn.XLOOKUP($G10942,[1]类目转化数据!$B:$B,[1]类目转化数据!$A:$A)</f>
        <v>烟消洗设备</v>
      </c>
      <c r="G10942" s="29" t="s">
        <v>289</v>
      </c>
      <c r="H10942" s="29" t="str">
        <f>_xlfn.XLOOKUP(G10942,[1]类目转化数据!B:B,[1]类目转化数据!C:C)</f>
        <v>小客单</v>
      </c>
      <c r="I10942" s="29"/>
    </row>
    <row r="10943" ht="16.5" spans="1:9">
      <c r="A10943" s="29" t="s">
        <v>10728</v>
      </c>
      <c r="B10943" s="30">
        <v>100021054527</v>
      </c>
      <c r="C10943" s="31" t="s">
        <v>11695</v>
      </c>
      <c r="D10943" s="29" t="s">
        <v>8623</v>
      </c>
      <c r="E10943" s="29">
        <v>949</v>
      </c>
      <c r="F10943" s="29" t="str">
        <f>_xlfn.XLOOKUP($G10943,[1]类目转化数据!$B:$B,[1]类目转化数据!$A:$A)</f>
        <v>制冷设备</v>
      </c>
      <c r="G10943" s="29" t="s">
        <v>918</v>
      </c>
      <c r="H10943" s="29" t="str">
        <f>_xlfn.XLOOKUP(G10943,[1]类目转化数据!B:B,[1]类目转化数据!C:C)</f>
        <v>后厨组</v>
      </c>
      <c r="I10943" s="29"/>
    </row>
    <row r="10944" ht="16.5" spans="1:9">
      <c r="A10944" s="29" t="s">
        <v>10728</v>
      </c>
      <c r="B10944" s="30">
        <v>100021054561</v>
      </c>
      <c r="C10944" s="31" t="s">
        <v>11696</v>
      </c>
      <c r="D10944" s="29" t="s">
        <v>8621</v>
      </c>
      <c r="E10944" s="29">
        <v>1298</v>
      </c>
      <c r="F10944" s="29" t="str">
        <f>_xlfn.XLOOKUP($G10944,[1]类目转化数据!$B:$B,[1]类目转化数据!$A:$A)</f>
        <v>制冷设备</v>
      </c>
      <c r="G10944" s="29" t="s">
        <v>918</v>
      </c>
      <c r="H10944" s="29" t="str">
        <f>_xlfn.XLOOKUP(G10944,[1]类目转化数据!B:B,[1]类目转化数据!C:C)</f>
        <v>后厨组</v>
      </c>
      <c r="I10944" s="29"/>
    </row>
    <row r="10945" ht="16.5" spans="1:9">
      <c r="A10945" s="29" t="s">
        <v>10728</v>
      </c>
      <c r="B10945" s="30">
        <v>100035451662</v>
      </c>
      <c r="C10945" s="31" t="s">
        <v>11697</v>
      </c>
      <c r="D10945" s="29" t="s">
        <v>8617</v>
      </c>
      <c r="E10945" s="29">
        <v>1898</v>
      </c>
      <c r="F10945" s="29" t="str">
        <f>_xlfn.XLOOKUP($G10945,[1]类目转化数据!$B:$B,[1]类目转化数据!$A:$A)</f>
        <v>制冷设备</v>
      </c>
      <c r="G10945" s="29" t="s">
        <v>918</v>
      </c>
      <c r="H10945" s="29" t="str">
        <f>_xlfn.XLOOKUP(G10945,[1]类目转化数据!B:B,[1]类目转化数据!C:C)</f>
        <v>后厨组</v>
      </c>
      <c r="I10945" s="29"/>
    </row>
    <row r="10946" ht="16.5" spans="1:9">
      <c r="A10946" s="29" t="s">
        <v>10728</v>
      </c>
      <c r="B10946" s="30">
        <v>100044394737</v>
      </c>
      <c r="C10946" s="31" t="s">
        <v>11698</v>
      </c>
      <c r="D10946" s="29" t="s">
        <v>11241</v>
      </c>
      <c r="E10946" s="29">
        <v>3999</v>
      </c>
      <c r="F10946" s="29" t="str">
        <f>_xlfn.XLOOKUP($G10946,[1]类目转化数据!$B:$B,[1]类目转化数据!$A:$A)</f>
        <v>制冷设备</v>
      </c>
      <c r="G10946" s="29" t="s">
        <v>918</v>
      </c>
      <c r="H10946" s="29" t="str">
        <f>_xlfn.XLOOKUP(G10946,[1]类目转化数据!B:B,[1]类目转化数据!C:C)</f>
        <v>后厨组</v>
      </c>
      <c r="I10946" s="29"/>
    </row>
    <row r="10947" ht="16.5" spans="1:9">
      <c r="A10947" s="29" t="s">
        <v>10728</v>
      </c>
      <c r="B10947" s="30">
        <v>100037271942</v>
      </c>
      <c r="C10947" s="31" t="s">
        <v>11699</v>
      </c>
      <c r="D10947" s="29" t="s">
        <v>10150</v>
      </c>
      <c r="E10947" s="29">
        <v>1998</v>
      </c>
      <c r="F10947" s="29" t="str">
        <f>_xlfn.XLOOKUP($G10947,[1]类目转化数据!$B:$B,[1]类目转化数据!$A:$A)</f>
        <v>机械设备</v>
      </c>
      <c r="G10947" s="29" t="s">
        <v>73</v>
      </c>
      <c r="H10947" s="29" t="str">
        <f>_xlfn.XLOOKUP(G10947,[1]类目转化数据!B:B,[1]类目转化数据!C:C)</f>
        <v>机械设备</v>
      </c>
      <c r="I10947" s="29"/>
    </row>
    <row r="10948" ht="16.5" spans="1:9">
      <c r="A10948" s="29" t="s">
        <v>10728</v>
      </c>
      <c r="B10948" s="30">
        <v>100022272271</v>
      </c>
      <c r="C10948" s="31" t="s">
        <v>11700</v>
      </c>
      <c r="D10948" s="29" t="s">
        <v>9242</v>
      </c>
      <c r="E10948" s="29">
        <v>30980</v>
      </c>
      <c r="F10948" s="29" t="str">
        <f>_xlfn.XLOOKUP($G10948,[1]类目转化数据!$B:$B,[1]类目转化数据!$A:$A)</f>
        <v>制冷设备</v>
      </c>
      <c r="G10948" s="29" t="s">
        <v>254</v>
      </c>
      <c r="H10948" s="29" t="str">
        <f>_xlfn.XLOOKUP(G10948,[1]类目转化数据!B:B,[1]类目转化数据!C:C)</f>
        <v>后厨组</v>
      </c>
      <c r="I10948" s="29"/>
    </row>
    <row r="10949" ht="16.5" spans="1:9">
      <c r="A10949" s="29" t="s">
        <v>10728</v>
      </c>
      <c r="B10949" s="30">
        <v>100064720762</v>
      </c>
      <c r="C10949" s="31" t="s">
        <v>11701</v>
      </c>
      <c r="D10949" s="29" t="s">
        <v>9260</v>
      </c>
      <c r="E10949" s="29">
        <v>20980</v>
      </c>
      <c r="F10949" s="29" t="str">
        <f>_xlfn.XLOOKUP($G10949,[1]类目转化数据!$B:$B,[1]类目转化数据!$A:$A)</f>
        <v>制冷设备</v>
      </c>
      <c r="G10949" s="29" t="s">
        <v>254</v>
      </c>
      <c r="H10949" s="29" t="str">
        <f>_xlfn.XLOOKUP(G10949,[1]类目转化数据!B:B,[1]类目转化数据!C:C)</f>
        <v>后厨组</v>
      </c>
      <c r="I10949" s="29"/>
    </row>
    <row r="10950" ht="16.5" spans="1:9">
      <c r="A10950" s="29" t="s">
        <v>10728</v>
      </c>
      <c r="B10950" s="30">
        <v>100038126938</v>
      </c>
      <c r="C10950" s="31" t="s">
        <v>11702</v>
      </c>
      <c r="D10950" s="29" t="s">
        <v>9228</v>
      </c>
      <c r="E10950" s="29">
        <v>14980</v>
      </c>
      <c r="F10950" s="29" t="str">
        <f>_xlfn.XLOOKUP($G10950,[1]类目转化数据!$B:$B,[1]类目转化数据!$A:$A)</f>
        <v>制冷设备</v>
      </c>
      <c r="G10950" s="29" t="s">
        <v>254</v>
      </c>
      <c r="H10950" s="29" t="str">
        <f>_xlfn.XLOOKUP(G10950,[1]类目转化数据!B:B,[1]类目转化数据!C:C)</f>
        <v>后厨组</v>
      </c>
      <c r="I10950" s="29"/>
    </row>
    <row r="10951" ht="16.5" spans="1:9">
      <c r="A10951" s="29" t="s">
        <v>10728</v>
      </c>
      <c r="B10951" s="30">
        <v>100064720764</v>
      </c>
      <c r="C10951" s="31" t="s">
        <v>11703</v>
      </c>
      <c r="D10951" s="29" t="s">
        <v>9244</v>
      </c>
      <c r="E10951" s="29">
        <v>26980</v>
      </c>
      <c r="F10951" s="29" t="str">
        <f>_xlfn.XLOOKUP($G10951,[1]类目转化数据!$B:$B,[1]类目转化数据!$A:$A)</f>
        <v>制冷设备</v>
      </c>
      <c r="G10951" s="29" t="s">
        <v>254</v>
      </c>
      <c r="H10951" s="29" t="str">
        <f>_xlfn.XLOOKUP(G10951,[1]类目转化数据!B:B,[1]类目转化数据!C:C)</f>
        <v>后厨组</v>
      </c>
      <c r="I10951" s="29"/>
    </row>
    <row r="10952" ht="16.5" spans="1:9">
      <c r="A10952" s="29" t="s">
        <v>10728</v>
      </c>
      <c r="B10952" s="30">
        <v>100064720768</v>
      </c>
      <c r="C10952" s="31" t="s">
        <v>11704</v>
      </c>
      <c r="D10952" s="29" t="s">
        <v>9230</v>
      </c>
      <c r="E10952" s="29">
        <v>16980</v>
      </c>
      <c r="F10952" s="29" t="str">
        <f>_xlfn.XLOOKUP($G10952,[1]类目转化数据!$B:$B,[1]类目转化数据!$A:$A)</f>
        <v>制冷设备</v>
      </c>
      <c r="G10952" s="29" t="s">
        <v>254</v>
      </c>
      <c r="H10952" s="29" t="str">
        <f>_xlfn.XLOOKUP(G10952,[1]类目转化数据!B:B,[1]类目转化数据!C:C)</f>
        <v>后厨组</v>
      </c>
      <c r="I10952" s="29"/>
    </row>
    <row r="10953" ht="16.5" spans="1:9">
      <c r="A10953" s="29" t="s">
        <v>10728</v>
      </c>
      <c r="B10953" s="30">
        <v>100263724940</v>
      </c>
      <c r="C10953" s="31" t="s">
        <v>11705</v>
      </c>
      <c r="D10953" s="29" t="s">
        <v>10323</v>
      </c>
      <c r="E10953" s="29">
        <v>4199</v>
      </c>
      <c r="F10953" s="29" t="str">
        <f>_xlfn.XLOOKUP($G10953,[1]类目转化数据!$B:$B,[1]类目转化数据!$A:$A)</f>
        <v>制冷设备</v>
      </c>
      <c r="G10953" s="29" t="s">
        <v>254</v>
      </c>
      <c r="H10953" s="29" t="str">
        <f>_xlfn.XLOOKUP(G10953,[1]类目转化数据!B:B,[1]类目转化数据!C:C)</f>
        <v>后厨组</v>
      </c>
      <c r="I10953" s="29"/>
    </row>
    <row r="10954" ht="16.5" spans="1:9">
      <c r="A10954" s="29" t="s">
        <v>10728</v>
      </c>
      <c r="B10954" s="30">
        <v>100199597803</v>
      </c>
      <c r="C10954" s="31" t="s">
        <v>11706</v>
      </c>
      <c r="D10954" s="29" t="s">
        <v>10321</v>
      </c>
      <c r="E10954" s="29">
        <v>5299</v>
      </c>
      <c r="F10954" s="29" t="str">
        <f>_xlfn.XLOOKUP($G10954,[1]类目转化数据!$B:$B,[1]类目转化数据!$A:$A)</f>
        <v>制冷设备</v>
      </c>
      <c r="G10954" s="29" t="s">
        <v>254</v>
      </c>
      <c r="H10954" s="29" t="str">
        <f>_xlfn.XLOOKUP(G10954,[1]类目转化数据!B:B,[1]类目转化数据!C:C)</f>
        <v>后厨组</v>
      </c>
      <c r="I10954" s="29"/>
    </row>
    <row r="10955" ht="16.5" spans="1:9">
      <c r="A10955" s="29" t="s">
        <v>10728</v>
      </c>
      <c r="B10955" s="30">
        <v>100263724970</v>
      </c>
      <c r="C10955" s="31" t="s">
        <v>11707</v>
      </c>
      <c r="D10955" s="29" t="s">
        <v>10319</v>
      </c>
      <c r="E10955" s="29">
        <v>2399</v>
      </c>
      <c r="F10955" s="29" t="str">
        <f>_xlfn.XLOOKUP($G10955,[1]类目转化数据!$B:$B,[1]类目转化数据!$A:$A)</f>
        <v>制冷设备</v>
      </c>
      <c r="G10955" s="29" t="s">
        <v>254</v>
      </c>
      <c r="H10955" s="29" t="str">
        <f>_xlfn.XLOOKUP(G10955,[1]类目转化数据!B:B,[1]类目转化数据!C:C)</f>
        <v>后厨组</v>
      </c>
      <c r="I10955" s="29"/>
    </row>
    <row r="10956" ht="16.5" spans="1:9">
      <c r="A10956" s="29" t="s">
        <v>10728</v>
      </c>
      <c r="B10956" s="30">
        <v>100199597817</v>
      </c>
      <c r="C10956" s="31" t="s">
        <v>11708</v>
      </c>
      <c r="D10956" s="29" t="s">
        <v>10325</v>
      </c>
      <c r="E10956" s="29">
        <v>3399</v>
      </c>
      <c r="F10956" s="29" t="str">
        <f>_xlfn.XLOOKUP($G10956,[1]类目转化数据!$B:$B,[1]类目转化数据!$A:$A)</f>
        <v>制冷设备</v>
      </c>
      <c r="G10956" s="29" t="s">
        <v>254</v>
      </c>
      <c r="H10956" s="29" t="str">
        <f>_xlfn.XLOOKUP(G10956,[1]类目转化数据!B:B,[1]类目转化数据!C:C)</f>
        <v>后厨组</v>
      </c>
      <c r="I10956" s="29"/>
    </row>
    <row r="10957" ht="16.5" spans="1:9">
      <c r="A10957" s="29" t="s">
        <v>10728</v>
      </c>
      <c r="B10957" s="30">
        <v>100263725006</v>
      </c>
      <c r="C10957" s="31" t="s">
        <v>11709</v>
      </c>
      <c r="D10957" s="29" t="s">
        <v>10317</v>
      </c>
      <c r="E10957" s="29">
        <v>5999</v>
      </c>
      <c r="F10957" s="29" t="str">
        <f>_xlfn.XLOOKUP($G10957,[1]类目转化数据!$B:$B,[1]类目转化数据!$A:$A)</f>
        <v>制冷设备</v>
      </c>
      <c r="G10957" s="29" t="s">
        <v>254</v>
      </c>
      <c r="H10957" s="29" t="str">
        <f>_xlfn.XLOOKUP(G10957,[1]类目转化数据!B:B,[1]类目转化数据!C:C)</f>
        <v>后厨组</v>
      </c>
      <c r="I10957" s="29"/>
    </row>
    <row r="10958" ht="16.5" spans="1:9">
      <c r="A10958" s="29" t="s">
        <v>10728</v>
      </c>
      <c r="B10958" s="30">
        <v>100017119401</v>
      </c>
      <c r="C10958" s="31" t="s">
        <v>11710</v>
      </c>
      <c r="D10958" s="29" t="s">
        <v>9984</v>
      </c>
      <c r="E10958" s="29">
        <v>4980</v>
      </c>
      <c r="F10958" s="29" t="str">
        <f>_xlfn.XLOOKUP($G10958,[1]类目转化数据!$B:$B,[1]类目转化数据!$A:$A)</f>
        <v>机械设备</v>
      </c>
      <c r="G10958" s="29" t="s">
        <v>305</v>
      </c>
      <c r="H10958" s="29" t="str">
        <f>_xlfn.XLOOKUP(G10958,[1]类目转化数据!B:B,[1]类目转化数据!C:C)</f>
        <v>机械设备</v>
      </c>
      <c r="I10958" s="29"/>
    </row>
    <row r="10959" ht="16.5" spans="1:9">
      <c r="A10959" s="29" t="s">
        <v>10728</v>
      </c>
      <c r="B10959" s="30">
        <v>100020796129</v>
      </c>
      <c r="C10959" s="31" t="s">
        <v>11534</v>
      </c>
      <c r="D10959" s="29" t="s">
        <v>9028</v>
      </c>
      <c r="E10959" s="29">
        <v>7980</v>
      </c>
      <c r="F10959" s="29" t="str">
        <f>_xlfn.XLOOKUP($G10959,[1]类目转化数据!$B:$B,[1]类目转化数据!$A:$A)</f>
        <v>机械设备</v>
      </c>
      <c r="G10959" s="29" t="s">
        <v>305</v>
      </c>
      <c r="H10959" s="29" t="str">
        <f>_xlfn.XLOOKUP(G10959,[1]类目转化数据!B:B,[1]类目转化数据!C:C)</f>
        <v>机械设备</v>
      </c>
      <c r="I10959" s="29"/>
    </row>
    <row r="10960" ht="16.5" spans="1:9">
      <c r="A10960" s="29" t="s">
        <v>10728</v>
      </c>
      <c r="B10960" s="30">
        <v>100019170776</v>
      </c>
      <c r="C10960" s="31" t="s">
        <v>11711</v>
      </c>
      <c r="D10960" s="29" t="s">
        <v>9172</v>
      </c>
      <c r="E10960" s="29">
        <v>12980</v>
      </c>
      <c r="F10960" s="29" t="str">
        <f>_xlfn.XLOOKUP($G10960,[1]类目转化数据!$B:$B,[1]类目转化数据!$A:$A)</f>
        <v>机械设备</v>
      </c>
      <c r="G10960" s="29" t="s">
        <v>305</v>
      </c>
      <c r="H10960" s="29" t="str">
        <f>_xlfn.XLOOKUP(G10960,[1]类目转化数据!B:B,[1]类目转化数据!C:C)</f>
        <v>机械设备</v>
      </c>
      <c r="I10960" s="29"/>
    </row>
    <row r="10961" ht="16.5" spans="1:9">
      <c r="A10961" s="29" t="s">
        <v>10728</v>
      </c>
      <c r="B10961" s="30">
        <v>100022397389</v>
      </c>
      <c r="C10961" s="31" t="s">
        <v>11531</v>
      </c>
      <c r="D10961" s="29" t="s">
        <v>9041</v>
      </c>
      <c r="E10961" s="29">
        <v>5299</v>
      </c>
      <c r="F10961" s="29" t="str">
        <f>_xlfn.XLOOKUP($G10961,[1]类目转化数据!$B:$B,[1]类目转化数据!$A:$A)</f>
        <v>机械设备</v>
      </c>
      <c r="G10961" s="29" t="s">
        <v>305</v>
      </c>
      <c r="H10961" s="29" t="str">
        <f>_xlfn.XLOOKUP(G10961,[1]类目转化数据!B:B,[1]类目转化数据!C:C)</f>
        <v>机械设备</v>
      </c>
      <c r="I10961" s="29"/>
    </row>
    <row r="10962" ht="16.5" spans="1:9">
      <c r="A10962" s="29" t="s">
        <v>10728</v>
      </c>
      <c r="B10962" s="30">
        <v>100027537938</v>
      </c>
      <c r="C10962" s="31" t="s">
        <v>11712</v>
      </c>
      <c r="D10962" s="29" t="s">
        <v>9043</v>
      </c>
      <c r="E10962" s="29">
        <v>4580</v>
      </c>
      <c r="F10962" s="29" t="str">
        <f>_xlfn.XLOOKUP($G10962,[1]类目转化数据!$B:$B,[1]类目转化数据!$A:$A)</f>
        <v>机械设备</v>
      </c>
      <c r="G10962" s="29" t="s">
        <v>305</v>
      </c>
      <c r="H10962" s="29" t="str">
        <f>_xlfn.XLOOKUP(G10962,[1]类目转化数据!B:B,[1]类目转化数据!C:C)</f>
        <v>机械设备</v>
      </c>
      <c r="I10962" s="29"/>
    </row>
    <row r="10963" ht="16.5" spans="1:9">
      <c r="A10963" s="29" t="s">
        <v>10728</v>
      </c>
      <c r="B10963" s="30">
        <v>100065985679</v>
      </c>
      <c r="C10963" s="31" t="s">
        <v>11713</v>
      </c>
      <c r="D10963" s="29" t="s">
        <v>9836</v>
      </c>
      <c r="E10963" s="29">
        <v>28800</v>
      </c>
      <c r="F10963" s="29" t="str">
        <f>_xlfn.XLOOKUP($G10963,[1]类目转化数据!$B:$B,[1]类目转化数据!$A:$A)</f>
        <v>机械设备</v>
      </c>
      <c r="G10963" s="29" t="s">
        <v>1214</v>
      </c>
      <c r="H10963" s="29" t="str">
        <f>_xlfn.XLOOKUP(G10963,[1]类目转化数据!B:B,[1]类目转化数据!C:C)</f>
        <v>机械设备</v>
      </c>
      <c r="I10963" s="29"/>
    </row>
    <row r="10964" ht="16.5" spans="1:9">
      <c r="A10964" s="29" t="s">
        <v>10728</v>
      </c>
      <c r="B10964" s="30">
        <v>100076702806</v>
      </c>
      <c r="C10964" s="31" t="s">
        <v>11714</v>
      </c>
      <c r="D10964" s="29" t="s">
        <v>9025</v>
      </c>
      <c r="E10964" s="29">
        <v>6980</v>
      </c>
      <c r="F10964" s="29" t="str">
        <f>_xlfn.XLOOKUP($G10964,[1]类目转化数据!$B:$B,[1]类目转化数据!$A:$A)</f>
        <v>机械设备</v>
      </c>
      <c r="G10964" s="29" t="s">
        <v>305</v>
      </c>
      <c r="H10964" s="29" t="str">
        <f>_xlfn.XLOOKUP(G10964,[1]类目转化数据!B:B,[1]类目转化数据!C:C)</f>
        <v>机械设备</v>
      </c>
      <c r="I10964" s="29"/>
    </row>
    <row r="10965" ht="16.5" spans="1:9">
      <c r="A10965" s="29" t="s">
        <v>10728</v>
      </c>
      <c r="B10965" s="30">
        <v>100036315256</v>
      </c>
      <c r="C10965" s="31" t="s">
        <v>11540</v>
      </c>
      <c r="D10965" s="29" t="s">
        <v>9032</v>
      </c>
      <c r="E10965" s="29">
        <v>5980</v>
      </c>
      <c r="F10965" s="29" t="str">
        <f>_xlfn.XLOOKUP($G10965,[1]类目转化数据!$B:$B,[1]类目转化数据!$A:$A)</f>
        <v>机械设备</v>
      </c>
      <c r="G10965" s="29" t="s">
        <v>305</v>
      </c>
      <c r="H10965" s="29" t="str">
        <f>_xlfn.XLOOKUP(G10965,[1]类目转化数据!B:B,[1]类目转化数据!C:C)</f>
        <v>机械设备</v>
      </c>
      <c r="I10965" s="29"/>
    </row>
    <row r="10966" ht="16.5" spans="1:9">
      <c r="A10966" s="29" t="s">
        <v>10728</v>
      </c>
      <c r="B10966" s="30">
        <v>100022767377</v>
      </c>
      <c r="C10966" s="31" t="s">
        <v>11715</v>
      </c>
      <c r="D10966" s="29" t="s">
        <v>11716</v>
      </c>
      <c r="E10966" s="29">
        <v>99</v>
      </c>
      <c r="F10966" s="29" t="str">
        <f>_xlfn.XLOOKUP($G10966,[1]类目转化数据!$B:$B,[1]类目转化数据!$A:$A)</f>
        <v>配件/赠品</v>
      </c>
      <c r="G10966" s="29" t="s">
        <v>613</v>
      </c>
      <c r="H10966" s="29" t="str">
        <f>_xlfn.XLOOKUP(G10966,[1]类目转化数据!B:B,[1]类目转化数据!C:C)</f>
        <v>直饮机组</v>
      </c>
      <c r="I10966" s="29"/>
    </row>
    <row r="10967" ht="16.5" spans="1:9">
      <c r="A10967" s="29" t="s">
        <v>10728</v>
      </c>
      <c r="B10967" s="30">
        <v>100039284480</v>
      </c>
      <c r="C10967" s="31" t="s">
        <v>11717</v>
      </c>
      <c r="D10967" s="29" t="s">
        <v>11718</v>
      </c>
      <c r="E10967" s="29">
        <v>99</v>
      </c>
      <c r="F10967" s="29" t="str">
        <f>_xlfn.XLOOKUP($G10967,[1]类目转化数据!$B:$B,[1]类目转化数据!$A:$A)</f>
        <v>配件/赠品</v>
      </c>
      <c r="G10967" s="29" t="s">
        <v>613</v>
      </c>
      <c r="H10967" s="29" t="str">
        <f>_xlfn.XLOOKUP(G10967,[1]类目转化数据!B:B,[1]类目转化数据!C:C)</f>
        <v>直饮机组</v>
      </c>
      <c r="I10967" s="29"/>
    </row>
    <row r="10968" ht="16.5" spans="1:9">
      <c r="A10968" s="29" t="s">
        <v>10728</v>
      </c>
      <c r="B10968" s="30">
        <v>100039284490</v>
      </c>
      <c r="C10968" s="31" t="s">
        <v>11719</v>
      </c>
      <c r="D10968" s="29" t="s">
        <v>11720</v>
      </c>
      <c r="E10968" s="29">
        <v>99</v>
      </c>
      <c r="F10968" s="29" t="str">
        <f>_xlfn.XLOOKUP($G10968,[1]类目转化数据!$B:$B,[1]类目转化数据!$A:$A)</f>
        <v>配件/赠品</v>
      </c>
      <c r="G10968" s="29" t="s">
        <v>613</v>
      </c>
      <c r="H10968" s="29" t="str">
        <f>_xlfn.XLOOKUP(G10968,[1]类目转化数据!B:B,[1]类目转化数据!C:C)</f>
        <v>直饮机组</v>
      </c>
      <c r="I10968" s="29"/>
    </row>
    <row r="10969" ht="16.5" spans="1:9">
      <c r="A10969" s="29" t="s">
        <v>10728</v>
      </c>
      <c r="B10969" s="30">
        <v>100006253079</v>
      </c>
      <c r="C10969" s="31" t="s">
        <v>11721</v>
      </c>
      <c r="D10969" s="29" t="s">
        <v>11722</v>
      </c>
      <c r="E10969" s="29">
        <v>249</v>
      </c>
      <c r="F10969" s="29" t="str">
        <f>_xlfn.XLOOKUP($G10969,[1]类目转化数据!$B:$B,[1]类目转化数据!$A:$A)</f>
        <v>配件/赠品</v>
      </c>
      <c r="G10969" s="29" t="s">
        <v>613</v>
      </c>
      <c r="H10969" s="29" t="str">
        <f>_xlfn.XLOOKUP(G10969,[1]类目转化数据!B:B,[1]类目转化数据!C:C)</f>
        <v>直饮机组</v>
      </c>
      <c r="I10969" s="29"/>
    </row>
    <row r="10970" ht="16.5" spans="1:9">
      <c r="A10970" s="29" t="s">
        <v>10728</v>
      </c>
      <c r="B10970" s="30">
        <v>100039284670</v>
      </c>
      <c r="C10970" s="31" t="s">
        <v>11723</v>
      </c>
      <c r="D10970" s="29" t="s">
        <v>11724</v>
      </c>
      <c r="E10970" s="29">
        <v>749</v>
      </c>
      <c r="F10970" s="29" t="str">
        <f>_xlfn.XLOOKUP($G10970,[1]类目转化数据!$B:$B,[1]类目转化数据!$A:$A)</f>
        <v>配件/赠品</v>
      </c>
      <c r="G10970" s="29" t="s">
        <v>613</v>
      </c>
      <c r="H10970" s="29" t="str">
        <f>_xlfn.XLOOKUP(G10970,[1]类目转化数据!B:B,[1]类目转化数据!C:C)</f>
        <v>直饮机组</v>
      </c>
      <c r="I10970" s="29"/>
    </row>
    <row r="10971" ht="16.5" spans="1:9">
      <c r="A10971" s="29" t="s">
        <v>10728</v>
      </c>
      <c r="B10971" s="30">
        <v>100039284542</v>
      </c>
      <c r="C10971" s="31" t="s">
        <v>11725</v>
      </c>
      <c r="D10971" s="29" t="s">
        <v>9805</v>
      </c>
      <c r="E10971" s="29">
        <v>499</v>
      </c>
      <c r="F10971" s="29" t="str">
        <f>_xlfn.XLOOKUP($G10971,[1]类目转化数据!$B:$B,[1]类目转化数据!$A:$A)</f>
        <v>配件/赠品</v>
      </c>
      <c r="G10971" s="29" t="s">
        <v>613</v>
      </c>
      <c r="H10971" s="29" t="str">
        <f>_xlfn.XLOOKUP(G10971,[1]类目转化数据!B:B,[1]类目转化数据!C:C)</f>
        <v>直饮机组</v>
      </c>
      <c r="I10971" s="29"/>
    </row>
    <row r="10972" ht="16.5" spans="1:9">
      <c r="A10972" s="29" t="s">
        <v>10728</v>
      </c>
      <c r="B10972" s="30">
        <v>100039284686</v>
      </c>
      <c r="C10972" s="31" t="s">
        <v>11726</v>
      </c>
      <c r="D10972" s="29" t="s">
        <v>11727</v>
      </c>
      <c r="E10972" s="29">
        <v>150</v>
      </c>
      <c r="F10972" s="29" t="str">
        <f>_xlfn.XLOOKUP($G10972,[1]类目转化数据!$B:$B,[1]类目转化数据!$A:$A)</f>
        <v>配件/赠品</v>
      </c>
      <c r="G10972" s="29" t="s">
        <v>613</v>
      </c>
      <c r="H10972" s="29" t="str">
        <f>_xlfn.XLOOKUP(G10972,[1]类目转化数据!B:B,[1]类目转化数据!C:C)</f>
        <v>直饮机组</v>
      </c>
      <c r="I10972" s="29"/>
    </row>
    <row r="10973" ht="16.5" spans="1:9">
      <c r="A10973" s="29" t="s">
        <v>10728</v>
      </c>
      <c r="B10973" s="30">
        <v>100039284702</v>
      </c>
      <c r="C10973" s="31" t="s">
        <v>11728</v>
      </c>
      <c r="D10973" s="29" t="s">
        <v>11729</v>
      </c>
      <c r="E10973" s="29">
        <v>599</v>
      </c>
      <c r="F10973" s="29" t="str">
        <f>_xlfn.XLOOKUP($G10973,[1]类目转化数据!$B:$B,[1]类目转化数据!$A:$A)</f>
        <v>配件/赠品</v>
      </c>
      <c r="G10973" s="29" t="s">
        <v>613</v>
      </c>
      <c r="H10973" s="29" t="str">
        <f>_xlfn.XLOOKUP(G10973,[1]类目转化数据!B:B,[1]类目转化数据!C:C)</f>
        <v>直饮机组</v>
      </c>
      <c r="I10973" s="29"/>
    </row>
    <row r="10974" ht="16.5" spans="1:9">
      <c r="A10974" s="29" t="s">
        <v>10728</v>
      </c>
      <c r="B10974" s="30">
        <v>100039380852</v>
      </c>
      <c r="C10974" s="31" t="s">
        <v>11730</v>
      </c>
      <c r="D10974" s="29" t="s">
        <v>11731</v>
      </c>
      <c r="E10974" s="29">
        <v>1149</v>
      </c>
      <c r="F10974" s="29" t="str">
        <f>_xlfn.XLOOKUP($G10974,[1]类目转化数据!$B:$B,[1]类目转化数据!$A:$A)</f>
        <v>配件/赠品</v>
      </c>
      <c r="G10974" s="29" t="s">
        <v>613</v>
      </c>
      <c r="H10974" s="29" t="str">
        <f>_xlfn.XLOOKUP(G10974,[1]类目转化数据!B:B,[1]类目转化数据!C:C)</f>
        <v>直饮机组</v>
      </c>
      <c r="I10974" s="29"/>
    </row>
    <row r="10975" ht="16.5" spans="1:9">
      <c r="A10975" s="29" t="s">
        <v>10728</v>
      </c>
      <c r="B10975" s="30">
        <v>100034796693</v>
      </c>
      <c r="C10975" s="31" t="s">
        <v>11732</v>
      </c>
      <c r="D10975" s="29" t="s">
        <v>8846</v>
      </c>
      <c r="E10975" s="29">
        <v>299</v>
      </c>
      <c r="F10975" s="29" t="str">
        <f>_xlfn.XLOOKUP($G10975,[1]类目转化数据!$B:$B,[1]类目转化数据!$A:$A)</f>
        <v>配件/赠品</v>
      </c>
      <c r="G10975" s="29" t="s">
        <v>613</v>
      </c>
      <c r="H10975" s="29" t="str">
        <f>_xlfn.XLOOKUP(G10975,[1]类目转化数据!B:B,[1]类目转化数据!C:C)</f>
        <v>直饮机组</v>
      </c>
      <c r="I10975" s="29"/>
    </row>
    <row r="10976" ht="16.5" spans="1:9">
      <c r="A10976" s="29" t="s">
        <v>10728</v>
      </c>
      <c r="B10976" s="30">
        <v>100039482884</v>
      </c>
      <c r="C10976" s="31" t="s">
        <v>11733</v>
      </c>
      <c r="D10976" s="29" t="s">
        <v>8298</v>
      </c>
      <c r="E10976" s="29">
        <v>3398</v>
      </c>
      <c r="F10976" s="29" t="str">
        <f>_xlfn.XLOOKUP($G10976,[1]类目转化数据!$B:$B,[1]类目转化数据!$A:$A)</f>
        <v>烟消洗设备</v>
      </c>
      <c r="G10976" s="29" t="s">
        <v>54</v>
      </c>
      <c r="H10976" s="29" t="str">
        <f>_xlfn.XLOOKUP(G10976,[1]类目转化数据!B:B,[1]类目转化数据!C:C)</f>
        <v>后厨组</v>
      </c>
      <c r="I10976" s="29"/>
    </row>
    <row r="10977" ht="16.5" spans="1:9">
      <c r="A10977" s="29" t="s">
        <v>10728</v>
      </c>
      <c r="B10977" s="30">
        <v>100039482924</v>
      </c>
      <c r="C10977" s="31" t="s">
        <v>11734</v>
      </c>
      <c r="D10977" s="29" t="s">
        <v>8375</v>
      </c>
      <c r="E10977" s="29">
        <v>2299</v>
      </c>
      <c r="F10977" s="29" t="str">
        <f>_xlfn.XLOOKUP($G10977,[1]类目转化数据!$B:$B,[1]类目转化数据!$A:$A)</f>
        <v>烟消洗设备</v>
      </c>
      <c r="G10977" s="29" t="s">
        <v>54</v>
      </c>
      <c r="H10977" s="29" t="str">
        <f>_xlfn.XLOOKUP(G10977,[1]类目转化数据!B:B,[1]类目转化数据!C:C)</f>
        <v>后厨组</v>
      </c>
      <c r="I10977" s="29"/>
    </row>
    <row r="10978" ht="16.5" spans="1:9">
      <c r="A10978" s="29" t="s">
        <v>10728</v>
      </c>
      <c r="B10978" s="30">
        <v>100024748639</v>
      </c>
      <c r="C10978" s="31" t="s">
        <v>11735</v>
      </c>
      <c r="D10978" s="29" t="s">
        <v>11736</v>
      </c>
      <c r="E10978" s="29">
        <v>4699</v>
      </c>
      <c r="F10978" s="29" t="str">
        <f>_xlfn.XLOOKUP($G10978,[1]类目转化数据!$B:$B,[1]类目转化数据!$A:$A)</f>
        <v>制冷设备</v>
      </c>
      <c r="G10978" s="29" t="s">
        <v>293</v>
      </c>
      <c r="H10978" s="29" t="str">
        <f>_xlfn.XLOOKUP(G10978,[1]类目转化数据!B:B,[1]类目转化数据!C:C)</f>
        <v>后厨组</v>
      </c>
      <c r="I10978" s="29"/>
    </row>
    <row r="10979" ht="16.5" spans="1:9">
      <c r="A10979" s="29" t="s">
        <v>10728</v>
      </c>
      <c r="B10979" s="30">
        <v>100024748705</v>
      </c>
      <c r="C10979" s="31" t="s">
        <v>11737</v>
      </c>
      <c r="D10979" s="29" t="s">
        <v>9276</v>
      </c>
      <c r="E10979" s="29">
        <v>4599</v>
      </c>
      <c r="F10979" s="29" t="str">
        <f>_xlfn.XLOOKUP($G10979,[1]类目转化数据!$B:$B,[1]类目转化数据!$A:$A)</f>
        <v>制冷设备</v>
      </c>
      <c r="G10979" s="29" t="s">
        <v>293</v>
      </c>
      <c r="H10979" s="29" t="str">
        <f>_xlfn.XLOOKUP(G10979,[1]类目转化数据!B:B,[1]类目转化数据!C:C)</f>
        <v>后厨组</v>
      </c>
      <c r="I10979" s="29"/>
    </row>
    <row r="10980" ht="16.5" spans="1:9">
      <c r="A10980" s="29" t="s">
        <v>10728</v>
      </c>
      <c r="B10980" s="30">
        <v>100024748821</v>
      </c>
      <c r="C10980" s="31" t="s">
        <v>11738</v>
      </c>
      <c r="D10980" s="29" t="s">
        <v>11739</v>
      </c>
      <c r="E10980" s="29">
        <v>4299</v>
      </c>
      <c r="F10980" s="29" t="str">
        <f>_xlfn.XLOOKUP($G10980,[1]类目转化数据!$B:$B,[1]类目转化数据!$A:$A)</f>
        <v>制冷设备</v>
      </c>
      <c r="G10980" s="29" t="s">
        <v>293</v>
      </c>
      <c r="H10980" s="29" t="str">
        <f>_xlfn.XLOOKUP(G10980,[1]类目转化数据!B:B,[1]类目转化数据!C:C)</f>
        <v>后厨组</v>
      </c>
      <c r="I10980" s="29"/>
    </row>
    <row r="10981" ht="16.5" spans="1:9">
      <c r="A10981" s="29" t="s">
        <v>10728</v>
      </c>
      <c r="B10981" s="30">
        <v>100024749267</v>
      </c>
      <c r="C10981" s="31" t="s">
        <v>11740</v>
      </c>
      <c r="D10981" s="29" t="s">
        <v>11741</v>
      </c>
      <c r="E10981" s="29">
        <v>4399</v>
      </c>
      <c r="F10981" s="29" t="str">
        <f>_xlfn.XLOOKUP($G10981,[1]类目转化数据!$B:$B,[1]类目转化数据!$A:$A)</f>
        <v>制冷设备</v>
      </c>
      <c r="G10981" s="29" t="s">
        <v>293</v>
      </c>
      <c r="H10981" s="29" t="str">
        <f>_xlfn.XLOOKUP(G10981,[1]类目转化数据!B:B,[1]类目转化数据!C:C)</f>
        <v>后厨组</v>
      </c>
      <c r="I10981" s="29"/>
    </row>
    <row r="10982" ht="16.5" spans="1:9">
      <c r="A10982" s="29" t="s">
        <v>10728</v>
      </c>
      <c r="B10982" s="30">
        <v>100049966658</v>
      </c>
      <c r="C10982" s="31" t="s">
        <v>11742</v>
      </c>
      <c r="D10982" s="29" t="s">
        <v>11743</v>
      </c>
      <c r="E10982" s="29">
        <v>5180</v>
      </c>
      <c r="F10982" s="29" t="str">
        <f>_xlfn.XLOOKUP($G10982,[1]类目转化数据!$B:$B,[1]类目转化数据!$A:$A)</f>
        <v>制冷设备</v>
      </c>
      <c r="G10982" s="29" t="s">
        <v>95</v>
      </c>
      <c r="H10982" s="29" t="str">
        <f>_xlfn.XLOOKUP(G10982,[1]类目转化数据!B:B,[1]类目转化数据!C:C)</f>
        <v>后厨组</v>
      </c>
      <c r="I10982" s="29"/>
    </row>
    <row r="10983" ht="16.5" spans="1:9">
      <c r="A10983" s="29" t="s">
        <v>10728</v>
      </c>
      <c r="B10983" s="30">
        <v>100025550611</v>
      </c>
      <c r="C10983" s="31" t="s">
        <v>11744</v>
      </c>
      <c r="D10983" s="29" t="s">
        <v>8326</v>
      </c>
      <c r="E10983" s="29">
        <v>1780</v>
      </c>
      <c r="F10983" s="29" t="str">
        <f>_xlfn.XLOOKUP($G10983,[1]类目转化数据!$B:$B,[1]类目转化数据!$A:$A)</f>
        <v>制热设备</v>
      </c>
      <c r="G10983" s="29" t="s">
        <v>2058</v>
      </c>
      <c r="H10983" s="29" t="str">
        <f>_xlfn.XLOOKUP(G10983,[1]类目转化数据!B:B,[1]类目转化数据!C:C)</f>
        <v>机械设备</v>
      </c>
      <c r="I10983" s="29"/>
    </row>
    <row r="10984" ht="16.5" spans="1:9">
      <c r="A10984" s="29" t="s">
        <v>10728</v>
      </c>
      <c r="B10984" s="30">
        <v>100025550663</v>
      </c>
      <c r="C10984" s="31" t="s">
        <v>11745</v>
      </c>
      <c r="D10984" s="29" t="s">
        <v>8328</v>
      </c>
      <c r="E10984" s="29">
        <v>1999</v>
      </c>
      <c r="F10984" s="29" t="str">
        <f>_xlfn.XLOOKUP($G10984,[1]类目转化数据!$B:$B,[1]类目转化数据!$A:$A)</f>
        <v>制热设备</v>
      </c>
      <c r="G10984" s="29" t="s">
        <v>2058</v>
      </c>
      <c r="H10984" s="29" t="str">
        <f>_xlfn.XLOOKUP(G10984,[1]类目转化数据!B:B,[1]类目转化数据!C:C)</f>
        <v>机械设备</v>
      </c>
      <c r="I10984" s="29"/>
    </row>
    <row r="10985" ht="16.5" spans="1:9">
      <c r="A10985" s="29" t="s">
        <v>10728</v>
      </c>
      <c r="B10985" s="30">
        <v>100025550627</v>
      </c>
      <c r="C10985" s="31" t="s">
        <v>11746</v>
      </c>
      <c r="D10985" s="29" t="s">
        <v>8332</v>
      </c>
      <c r="E10985" s="29">
        <v>1680</v>
      </c>
      <c r="F10985" s="29" t="str">
        <f>_xlfn.XLOOKUP($G10985,[1]类目转化数据!$B:$B,[1]类目转化数据!$A:$A)</f>
        <v>制热设备</v>
      </c>
      <c r="G10985" s="29" t="s">
        <v>2058</v>
      </c>
      <c r="H10985" s="29" t="str">
        <f>_xlfn.XLOOKUP(G10985,[1]类目转化数据!B:B,[1]类目转化数据!C:C)</f>
        <v>机械设备</v>
      </c>
      <c r="I10985" s="29"/>
    </row>
    <row r="10986" ht="16.5" spans="1:9">
      <c r="A10986" s="29" t="s">
        <v>10728</v>
      </c>
      <c r="B10986" s="30">
        <v>100025799855</v>
      </c>
      <c r="C10986" s="31" t="s">
        <v>11747</v>
      </c>
      <c r="D10986" s="29" t="s">
        <v>9156</v>
      </c>
      <c r="E10986" s="29">
        <v>1880</v>
      </c>
      <c r="F10986" s="29" t="str">
        <f>_xlfn.XLOOKUP($G10986,[1]类目转化数据!$B:$B,[1]类目转化数据!$A:$A)</f>
        <v>社会餐饮设备</v>
      </c>
      <c r="G10986" s="29" t="s">
        <v>278</v>
      </c>
      <c r="H10986" s="29" t="str">
        <f>_xlfn.XLOOKUP(G10986,[1]类目转化数据!B:B,[1]类目转化数据!C:C)</f>
        <v>小客单</v>
      </c>
      <c r="I10986" s="29"/>
    </row>
    <row r="10987" ht="16.5" spans="1:9">
      <c r="A10987" s="29" t="s">
        <v>10728</v>
      </c>
      <c r="B10987" s="30">
        <v>100025799863</v>
      </c>
      <c r="C10987" s="31" t="s">
        <v>11748</v>
      </c>
      <c r="D10987" s="29" t="s">
        <v>9152</v>
      </c>
      <c r="E10987" s="29">
        <v>1480</v>
      </c>
      <c r="F10987" s="29" t="str">
        <f>_xlfn.XLOOKUP($G10987,[1]类目转化数据!$B:$B,[1]类目转化数据!$A:$A)</f>
        <v>社会餐饮设备</v>
      </c>
      <c r="G10987" s="29" t="s">
        <v>278</v>
      </c>
      <c r="H10987" s="29" t="str">
        <f>_xlfn.XLOOKUP(G10987,[1]类目转化数据!B:B,[1]类目转化数据!C:C)</f>
        <v>小客单</v>
      </c>
      <c r="I10987" s="29"/>
    </row>
    <row r="10988" ht="16.5" spans="1:9">
      <c r="A10988" s="29" t="s">
        <v>10728</v>
      </c>
      <c r="B10988" s="30">
        <v>100025839493</v>
      </c>
      <c r="C10988" s="31" t="s">
        <v>11749</v>
      </c>
      <c r="D10988" s="29" t="s">
        <v>9146</v>
      </c>
      <c r="E10988" s="29">
        <v>2180</v>
      </c>
      <c r="F10988" s="29" t="str">
        <f>_xlfn.XLOOKUP($G10988,[1]类目转化数据!$B:$B,[1]类目转化数据!$A:$A)</f>
        <v>社会餐饮设备</v>
      </c>
      <c r="G10988" s="29" t="s">
        <v>278</v>
      </c>
      <c r="H10988" s="29" t="str">
        <f>_xlfn.XLOOKUP(G10988,[1]类目转化数据!B:B,[1]类目转化数据!C:C)</f>
        <v>小客单</v>
      </c>
      <c r="I10988" s="29"/>
    </row>
    <row r="10989" ht="16.5" spans="1:9">
      <c r="A10989" s="29" t="s">
        <v>10728</v>
      </c>
      <c r="B10989" s="30">
        <v>100047276766</v>
      </c>
      <c r="C10989" s="31" t="s">
        <v>10752</v>
      </c>
      <c r="D10989" s="29" t="s">
        <v>9148</v>
      </c>
      <c r="E10989" s="29">
        <v>3999</v>
      </c>
      <c r="F10989" s="29" t="str">
        <f>_xlfn.XLOOKUP($G10989,[1]类目转化数据!$B:$B,[1]类目转化数据!$A:$A)</f>
        <v>社会餐饮设备</v>
      </c>
      <c r="G10989" s="29" t="s">
        <v>278</v>
      </c>
      <c r="H10989" s="29" t="str">
        <f>_xlfn.XLOOKUP(G10989,[1]类目转化数据!B:B,[1]类目转化数据!C:C)</f>
        <v>小客单</v>
      </c>
      <c r="I10989" s="29"/>
    </row>
    <row r="10990" ht="16.5" spans="1:9">
      <c r="A10990" s="29" t="s">
        <v>10728</v>
      </c>
      <c r="B10990" s="30">
        <v>100080231135</v>
      </c>
      <c r="C10990" s="31" t="s">
        <v>11750</v>
      </c>
      <c r="D10990" s="29" t="s">
        <v>9158</v>
      </c>
      <c r="E10990" s="29">
        <v>1099</v>
      </c>
      <c r="F10990" s="29" t="str">
        <f>_xlfn.XLOOKUP($G10990,[1]类目转化数据!$B:$B,[1]类目转化数据!$A:$A)</f>
        <v>社会餐饮设备</v>
      </c>
      <c r="G10990" s="29" t="s">
        <v>278</v>
      </c>
      <c r="H10990" s="29" t="str">
        <f>_xlfn.XLOOKUP(G10990,[1]类目转化数据!B:B,[1]类目转化数据!C:C)</f>
        <v>小客单</v>
      </c>
      <c r="I10990" s="29"/>
    </row>
    <row r="10991" ht="16.5" spans="1:9">
      <c r="A10991" s="29" t="s">
        <v>10728</v>
      </c>
      <c r="B10991" s="30">
        <v>100055336537</v>
      </c>
      <c r="C10991" s="31" t="s">
        <v>11751</v>
      </c>
      <c r="D10991" s="29" t="s">
        <v>9154</v>
      </c>
      <c r="E10991" s="29">
        <v>2999</v>
      </c>
      <c r="F10991" s="29" t="str">
        <f>_xlfn.XLOOKUP($G10991,[1]类目转化数据!$B:$B,[1]类目转化数据!$A:$A)</f>
        <v>社会餐饮设备</v>
      </c>
      <c r="G10991" s="29" t="s">
        <v>278</v>
      </c>
      <c r="H10991" s="29" t="str">
        <f>_xlfn.XLOOKUP(G10991,[1]类目转化数据!B:B,[1]类目转化数据!C:C)</f>
        <v>小客单</v>
      </c>
      <c r="I10991" s="29"/>
    </row>
    <row r="10992" ht="16.5" spans="1:9">
      <c r="A10992" s="29" t="s">
        <v>10728</v>
      </c>
      <c r="B10992" s="30">
        <v>100227715597</v>
      </c>
      <c r="C10992" s="31" t="s">
        <v>11752</v>
      </c>
      <c r="D10992" s="29" t="s">
        <v>10588</v>
      </c>
      <c r="E10992" s="29">
        <v>1699</v>
      </c>
      <c r="F10992" s="29" t="str">
        <f>_xlfn.XLOOKUP($G10992,[1]类目转化数据!$B:$B,[1]类目转化数据!$A:$A)</f>
        <v>社会餐饮设备</v>
      </c>
      <c r="G10992" s="29" t="s">
        <v>278</v>
      </c>
      <c r="H10992" s="29" t="str">
        <f>_xlfn.XLOOKUP(G10992,[1]类目转化数据!B:B,[1]类目转化数据!C:C)</f>
        <v>小客单</v>
      </c>
      <c r="I10992" s="29"/>
    </row>
    <row r="10993" ht="16.5" spans="1:9">
      <c r="A10993" s="29" t="s">
        <v>10728</v>
      </c>
      <c r="B10993" s="30">
        <v>100227715573</v>
      </c>
      <c r="C10993" s="31" t="s">
        <v>11753</v>
      </c>
      <c r="D10993" s="29" t="s">
        <v>10590</v>
      </c>
      <c r="E10993" s="29">
        <v>2999</v>
      </c>
      <c r="F10993" s="29" t="str">
        <f>_xlfn.XLOOKUP($G10993,[1]类目转化数据!$B:$B,[1]类目转化数据!$A:$A)</f>
        <v>社会餐饮设备</v>
      </c>
      <c r="G10993" s="29" t="s">
        <v>278</v>
      </c>
      <c r="H10993" s="29" t="str">
        <f>_xlfn.XLOOKUP(G10993,[1]类目转化数据!B:B,[1]类目转化数据!C:C)</f>
        <v>小客单</v>
      </c>
      <c r="I10993" s="29"/>
    </row>
    <row r="10994" ht="16.5" spans="1:9">
      <c r="A10994" s="29" t="s">
        <v>10728</v>
      </c>
      <c r="B10994" s="30">
        <v>100084672684</v>
      </c>
      <c r="C10994" s="31" t="s">
        <v>11754</v>
      </c>
      <c r="D10994" s="29" t="s">
        <v>9160</v>
      </c>
      <c r="E10994" s="29">
        <v>999</v>
      </c>
      <c r="F10994" s="29" t="str">
        <f>_xlfn.XLOOKUP($G10994,[1]类目转化数据!$B:$B,[1]类目转化数据!$A:$A)</f>
        <v>社会餐饮设备</v>
      </c>
      <c r="G10994" s="29" t="s">
        <v>278</v>
      </c>
      <c r="H10994" s="29" t="str">
        <f>_xlfn.XLOOKUP(G10994,[1]类目转化数据!B:B,[1]类目转化数据!C:C)</f>
        <v>小客单</v>
      </c>
      <c r="I10994" s="29"/>
    </row>
    <row r="10995" ht="16.5" spans="1:9">
      <c r="A10995" s="29" t="s">
        <v>10728</v>
      </c>
      <c r="B10995" s="30">
        <v>100303879076</v>
      </c>
      <c r="C10995" s="31" t="s">
        <v>11755</v>
      </c>
      <c r="D10995" s="29" t="s">
        <v>10586</v>
      </c>
      <c r="E10995" s="29">
        <v>2399</v>
      </c>
      <c r="F10995" s="29" t="str">
        <f>_xlfn.XLOOKUP($G10995,[1]类目转化数据!$B:$B,[1]类目转化数据!$A:$A)</f>
        <v>社会餐饮设备</v>
      </c>
      <c r="G10995" s="29" t="s">
        <v>278</v>
      </c>
      <c r="H10995" s="29" t="str">
        <f>_xlfn.XLOOKUP(G10995,[1]类目转化数据!B:B,[1]类目转化数据!C:C)</f>
        <v>小客单</v>
      </c>
      <c r="I10995" s="29"/>
    </row>
    <row r="10996" ht="16.5" spans="1:9">
      <c r="A10996" s="29" t="s">
        <v>10728</v>
      </c>
      <c r="B10996" s="30">
        <v>100026065577</v>
      </c>
      <c r="C10996" s="31" t="s">
        <v>11756</v>
      </c>
      <c r="D10996" s="29" t="s">
        <v>9607</v>
      </c>
      <c r="E10996" s="29">
        <v>1599</v>
      </c>
      <c r="F10996" s="29" t="str">
        <f>_xlfn.XLOOKUP($G10996,[1]类目转化数据!$B:$B,[1]类目转化数据!$A:$A)</f>
        <v>制热设备</v>
      </c>
      <c r="G10996" s="29" t="s">
        <v>241</v>
      </c>
      <c r="H10996" s="29" t="str">
        <f>_xlfn.XLOOKUP(G10996,[1]类目转化数据!B:B,[1]类目转化数据!C:C)</f>
        <v>后厨组</v>
      </c>
      <c r="I10996" s="29"/>
    </row>
    <row r="10997" ht="16.5" spans="1:9">
      <c r="A10997" s="29" t="s">
        <v>10728</v>
      </c>
      <c r="B10997" s="30">
        <v>100026240129</v>
      </c>
      <c r="C10997" s="31" t="s">
        <v>11757</v>
      </c>
      <c r="D10997" s="29" t="s">
        <v>9533</v>
      </c>
      <c r="E10997" s="29">
        <v>7999</v>
      </c>
      <c r="F10997" s="29" t="str">
        <f>_xlfn.XLOOKUP($G10997,[1]类目转化数据!$B:$B,[1]类目转化数据!$A:$A)</f>
        <v>制冷设备</v>
      </c>
      <c r="G10997" s="29" t="s">
        <v>95</v>
      </c>
      <c r="H10997" s="29" t="str">
        <f>_xlfn.XLOOKUP(G10997,[1]类目转化数据!B:B,[1]类目转化数据!C:C)</f>
        <v>后厨组</v>
      </c>
      <c r="I10997" s="29"/>
    </row>
    <row r="10998" ht="16.5" spans="1:9">
      <c r="A10998" s="29" t="s">
        <v>10728</v>
      </c>
      <c r="B10998" s="30">
        <v>100026240229</v>
      </c>
      <c r="C10998" s="31" t="s">
        <v>11758</v>
      </c>
      <c r="D10998" s="29" t="s">
        <v>9166</v>
      </c>
      <c r="E10998" s="29">
        <v>6999</v>
      </c>
      <c r="F10998" s="29" t="str">
        <f>_xlfn.XLOOKUP($G10998,[1]类目转化数据!$B:$B,[1]类目转化数据!$A:$A)</f>
        <v>制冷设备</v>
      </c>
      <c r="G10998" s="29" t="s">
        <v>95</v>
      </c>
      <c r="H10998" s="29" t="str">
        <f>_xlfn.XLOOKUP(G10998,[1]类目转化数据!B:B,[1]类目转化数据!C:C)</f>
        <v>后厨组</v>
      </c>
      <c r="I10998" s="29"/>
    </row>
    <row r="10999" ht="16.5" spans="1:9">
      <c r="A10999" s="29" t="s">
        <v>10728</v>
      </c>
      <c r="B10999" s="30">
        <v>100243969652</v>
      </c>
      <c r="C10999" s="31" t="s">
        <v>10813</v>
      </c>
      <c r="D10999" s="29" t="s">
        <v>9170</v>
      </c>
      <c r="E10999" s="29">
        <v>11990</v>
      </c>
      <c r="F10999" s="29" t="str">
        <f>_xlfn.XLOOKUP($G10999,[1]类目转化数据!$B:$B,[1]类目转化数据!$A:$A)</f>
        <v>制冷设备</v>
      </c>
      <c r="G10999" s="29" t="s">
        <v>95</v>
      </c>
      <c r="H10999" s="29" t="str">
        <f>_xlfn.XLOOKUP(G10999,[1]类目转化数据!B:B,[1]类目转化数据!C:C)</f>
        <v>后厨组</v>
      </c>
      <c r="I10999" s="29"/>
    </row>
    <row r="11000" ht="16.5" spans="1:9">
      <c r="A11000" s="29" t="s">
        <v>10728</v>
      </c>
      <c r="B11000" s="30">
        <v>100243969668</v>
      </c>
      <c r="C11000" s="31" t="s">
        <v>10820</v>
      </c>
      <c r="D11000" s="29" t="s">
        <v>9164</v>
      </c>
      <c r="E11000" s="29">
        <v>13990</v>
      </c>
      <c r="F11000" s="29" t="str">
        <f>_xlfn.XLOOKUP($G11000,[1]类目转化数据!$B:$B,[1]类目转化数据!$A:$A)</f>
        <v>制冷设备</v>
      </c>
      <c r="G11000" s="29" t="s">
        <v>95</v>
      </c>
      <c r="H11000" s="29" t="str">
        <f>_xlfn.XLOOKUP(G11000,[1]类目转化数据!B:B,[1]类目转化数据!C:C)</f>
        <v>后厨组</v>
      </c>
      <c r="I11000" s="29"/>
    </row>
    <row r="11001" ht="16.5" spans="1:9">
      <c r="A11001" s="29" t="s">
        <v>10728</v>
      </c>
      <c r="B11001" s="30">
        <v>100024247728</v>
      </c>
      <c r="C11001" s="31" t="s">
        <v>11759</v>
      </c>
      <c r="D11001" s="29" t="s">
        <v>10300</v>
      </c>
      <c r="E11001" s="29">
        <v>1980</v>
      </c>
      <c r="F11001" s="29" t="str">
        <f>_xlfn.XLOOKUP($G11001,[1]类目转化数据!$B:$B,[1]类目转化数据!$A:$A)</f>
        <v>社会餐饮设备</v>
      </c>
      <c r="G11001" s="29" t="s">
        <v>46</v>
      </c>
      <c r="H11001" s="29" t="str">
        <f>_xlfn.XLOOKUP(G11001,[1]类目转化数据!B:B,[1]类目转化数据!C:C)</f>
        <v>小客单</v>
      </c>
      <c r="I11001" s="29"/>
    </row>
    <row r="11002" ht="16.5" spans="1:9">
      <c r="A11002" s="29" t="s">
        <v>10728</v>
      </c>
      <c r="B11002" s="30">
        <v>100042081487</v>
      </c>
      <c r="C11002" s="31" t="s">
        <v>11760</v>
      </c>
      <c r="D11002" s="29" t="s">
        <v>9399</v>
      </c>
      <c r="E11002" s="29">
        <v>7999</v>
      </c>
      <c r="F11002" s="29" t="str">
        <f>_xlfn.XLOOKUP($G11002,[1]类目转化数据!$B:$B,[1]类目转化数据!$A:$A)</f>
        <v>制热设备</v>
      </c>
      <c r="G11002" s="29" t="s">
        <v>130</v>
      </c>
      <c r="H11002" s="29" t="str">
        <f>_xlfn.XLOOKUP(G11002,[1]类目转化数据!B:B,[1]类目转化数据!C:C)</f>
        <v>大锅灶组</v>
      </c>
      <c r="I11002" s="29"/>
    </row>
    <row r="11003" ht="16.5" spans="1:9">
      <c r="A11003" s="29" t="s">
        <v>10728</v>
      </c>
      <c r="B11003" s="30">
        <v>100026380831</v>
      </c>
      <c r="C11003" s="31" t="s">
        <v>11761</v>
      </c>
      <c r="D11003" s="29" t="s">
        <v>9224</v>
      </c>
      <c r="E11003" s="29">
        <v>5499</v>
      </c>
      <c r="F11003" s="29" t="str">
        <f>_xlfn.XLOOKUP($G11003,[1]类目转化数据!$B:$B,[1]类目转化数据!$A:$A)</f>
        <v>制热设备</v>
      </c>
      <c r="G11003" s="29" t="s">
        <v>130</v>
      </c>
      <c r="H11003" s="29" t="str">
        <f>_xlfn.XLOOKUP(G11003,[1]类目转化数据!B:B,[1]类目转化数据!C:C)</f>
        <v>大锅灶组</v>
      </c>
      <c r="I11003" s="29"/>
    </row>
    <row r="11004" ht="16.5" spans="1:9">
      <c r="A11004" s="29" t="s">
        <v>10728</v>
      </c>
      <c r="B11004" s="30">
        <v>100042081489</v>
      </c>
      <c r="C11004" s="31" t="s">
        <v>11762</v>
      </c>
      <c r="D11004" s="29" t="s">
        <v>9399</v>
      </c>
      <c r="E11004" s="29">
        <v>9999</v>
      </c>
      <c r="F11004" s="29" t="str">
        <f>_xlfn.XLOOKUP($G11004,[1]类目转化数据!$B:$B,[1]类目转化数据!$A:$A)</f>
        <v>制热设备</v>
      </c>
      <c r="G11004" s="29" t="s">
        <v>130</v>
      </c>
      <c r="H11004" s="29" t="str">
        <f>_xlfn.XLOOKUP(G11004,[1]类目转化数据!B:B,[1]类目转化数据!C:C)</f>
        <v>大锅灶组</v>
      </c>
      <c r="I11004" s="29"/>
    </row>
    <row r="11005" ht="16.5" spans="1:9">
      <c r="A11005" s="29" t="s">
        <v>10728</v>
      </c>
      <c r="B11005" s="30">
        <v>100042081491</v>
      </c>
      <c r="C11005" s="31" t="s">
        <v>11763</v>
      </c>
      <c r="D11005" s="29" t="s">
        <v>9224</v>
      </c>
      <c r="E11005" s="29">
        <v>4499</v>
      </c>
      <c r="F11005" s="29" t="str">
        <f>_xlfn.XLOOKUP($G11005,[1]类目转化数据!$B:$B,[1]类目转化数据!$A:$A)</f>
        <v>制热设备</v>
      </c>
      <c r="G11005" s="29" t="s">
        <v>130</v>
      </c>
      <c r="H11005" s="29" t="str">
        <f>_xlfn.XLOOKUP(G11005,[1]类目转化数据!B:B,[1]类目转化数据!C:C)</f>
        <v>大锅灶组</v>
      </c>
      <c r="I11005" s="29"/>
    </row>
    <row r="11006" ht="16.5" spans="1:9">
      <c r="A11006" s="29" t="s">
        <v>10728</v>
      </c>
      <c r="B11006" s="30">
        <v>100027228757</v>
      </c>
      <c r="C11006" s="31" t="s">
        <v>11764</v>
      </c>
      <c r="D11006" s="29" t="s">
        <v>8088</v>
      </c>
      <c r="E11006" s="29">
        <v>999</v>
      </c>
      <c r="F11006" s="29" t="str">
        <f>_xlfn.XLOOKUP($G11006,[1]类目转化数据!$B:$B,[1]类目转化数据!$A:$A)</f>
        <v>制热设备</v>
      </c>
      <c r="G11006" s="29" t="s">
        <v>792</v>
      </c>
      <c r="H11006" s="29" t="str">
        <f>_xlfn.XLOOKUP(G11006,[1]类目转化数据!B:B,[1]类目转化数据!C:C)</f>
        <v>后厨组</v>
      </c>
      <c r="I11006" s="29"/>
    </row>
    <row r="11007" ht="16.5" spans="1:9">
      <c r="A11007" s="29" t="s">
        <v>10728</v>
      </c>
      <c r="B11007" s="30">
        <v>100080231133</v>
      </c>
      <c r="C11007" s="31" t="s">
        <v>11765</v>
      </c>
      <c r="D11007" s="29" t="s">
        <v>8683</v>
      </c>
      <c r="E11007" s="29">
        <v>1280</v>
      </c>
      <c r="F11007" s="29" t="str">
        <f>_xlfn.XLOOKUP($G11007,[1]类目转化数据!$B:$B,[1]类目转化数据!$A:$A)</f>
        <v>制热设备</v>
      </c>
      <c r="G11007" s="29" t="s">
        <v>792</v>
      </c>
      <c r="H11007" s="29" t="str">
        <f>_xlfn.XLOOKUP(G11007,[1]类目转化数据!B:B,[1]类目转化数据!C:C)</f>
        <v>后厨组</v>
      </c>
      <c r="I11007" s="29"/>
    </row>
    <row r="11008" ht="16.5" spans="1:9">
      <c r="A11008" s="29" t="s">
        <v>10728</v>
      </c>
      <c r="B11008" s="30">
        <v>100029787949</v>
      </c>
      <c r="C11008" s="31" t="s">
        <v>9261</v>
      </c>
      <c r="D11008" s="29" t="s">
        <v>11766</v>
      </c>
      <c r="E11008" s="29">
        <v>48800</v>
      </c>
      <c r="F11008" s="29" t="str">
        <f>_xlfn.XLOOKUP($G11008,[1]类目转化数据!$B:$B,[1]类目转化数据!$A:$A)</f>
        <v>制热设备</v>
      </c>
      <c r="G11008" s="29" t="s">
        <v>1358</v>
      </c>
      <c r="H11008" s="29" t="str">
        <f>_xlfn.XLOOKUP(G11008,[1]类目转化数据!B:B,[1]类目转化数据!C:C)</f>
        <v>大锅灶组</v>
      </c>
      <c r="I11008" s="29"/>
    </row>
    <row r="11009" ht="16.5" spans="1:9">
      <c r="A11009" s="29" t="s">
        <v>10728</v>
      </c>
      <c r="B11009" s="30">
        <v>100029788039</v>
      </c>
      <c r="C11009" s="31" t="s">
        <v>11767</v>
      </c>
      <c r="D11009" s="29" t="s">
        <v>11768</v>
      </c>
      <c r="E11009" s="29">
        <v>7999</v>
      </c>
      <c r="F11009" s="29" t="str">
        <f>_xlfn.XLOOKUP($G11009,[1]类目转化数据!$B:$B,[1]类目转化数据!$A:$A)</f>
        <v>制热设备</v>
      </c>
      <c r="G11009" s="29" t="s">
        <v>1358</v>
      </c>
      <c r="H11009" s="29" t="str">
        <f>_xlfn.XLOOKUP(G11009,[1]类目转化数据!B:B,[1]类目转化数据!C:C)</f>
        <v>大锅灶组</v>
      </c>
      <c r="I11009" s="29"/>
    </row>
    <row r="11010" ht="16.5" spans="1:9">
      <c r="A11010" s="29" t="s">
        <v>10728</v>
      </c>
      <c r="B11010" s="30">
        <v>100029787989</v>
      </c>
      <c r="C11010" s="31" t="s">
        <v>9273</v>
      </c>
      <c r="D11010" s="29" t="s">
        <v>9274</v>
      </c>
      <c r="E11010" s="29">
        <v>11800</v>
      </c>
      <c r="F11010" s="29" t="str">
        <f>_xlfn.XLOOKUP($G11010,[1]类目转化数据!$B:$B,[1]类目转化数据!$A:$A)</f>
        <v>制热设备</v>
      </c>
      <c r="G11010" s="29" t="s">
        <v>1358</v>
      </c>
      <c r="H11010" s="29" t="str">
        <f>_xlfn.XLOOKUP(G11010,[1]类目转化数据!B:B,[1]类目转化数据!C:C)</f>
        <v>大锅灶组</v>
      </c>
      <c r="I11010" s="29"/>
    </row>
    <row r="11011" ht="16.5" spans="1:9">
      <c r="A11011" s="29" t="s">
        <v>10728</v>
      </c>
      <c r="B11011" s="30">
        <v>100029788077</v>
      </c>
      <c r="C11011" s="31" t="s">
        <v>9265</v>
      </c>
      <c r="D11011" s="29" t="s">
        <v>11769</v>
      </c>
      <c r="E11011" s="29">
        <v>98800</v>
      </c>
      <c r="F11011" s="29" t="str">
        <f>_xlfn.XLOOKUP($G11011,[1]类目转化数据!$B:$B,[1]类目转化数据!$A:$A)</f>
        <v>制热设备</v>
      </c>
      <c r="G11011" s="29" t="s">
        <v>1358</v>
      </c>
      <c r="H11011" s="29" t="str">
        <f>_xlfn.XLOOKUP(G11011,[1]类目转化数据!B:B,[1]类目转化数据!C:C)</f>
        <v>大锅灶组</v>
      </c>
      <c r="I11011" s="29"/>
    </row>
    <row r="11012" ht="16.5" spans="1:9">
      <c r="A11012" s="29" t="s">
        <v>10728</v>
      </c>
      <c r="B11012" s="30">
        <v>100029788065</v>
      </c>
      <c r="C11012" s="31" t="s">
        <v>9269</v>
      </c>
      <c r="D11012" s="29" t="s">
        <v>11770</v>
      </c>
      <c r="E11012" s="29">
        <v>79999</v>
      </c>
      <c r="F11012" s="29" t="str">
        <f>_xlfn.XLOOKUP($G11012,[1]类目转化数据!$B:$B,[1]类目转化数据!$A:$A)</f>
        <v>制热设备</v>
      </c>
      <c r="G11012" s="29" t="s">
        <v>1358</v>
      </c>
      <c r="H11012" s="29" t="str">
        <f>_xlfn.XLOOKUP(G11012,[1]类目转化数据!B:B,[1]类目转化数据!C:C)</f>
        <v>大锅灶组</v>
      </c>
      <c r="I11012" s="29"/>
    </row>
    <row r="11013" ht="16.5" spans="1:9">
      <c r="A11013" s="29" t="s">
        <v>10728</v>
      </c>
      <c r="B11013" s="30">
        <v>100042079691</v>
      </c>
      <c r="C11013" s="31" t="s">
        <v>11771</v>
      </c>
      <c r="D11013" s="29" t="s">
        <v>9268</v>
      </c>
      <c r="E11013" s="29">
        <v>128900</v>
      </c>
      <c r="F11013" s="29" t="str">
        <f>_xlfn.XLOOKUP($G11013,[1]类目转化数据!$B:$B,[1]类目转化数据!$A:$A)</f>
        <v>制热设备</v>
      </c>
      <c r="G11013" s="29" t="s">
        <v>1358</v>
      </c>
      <c r="H11013" s="29" t="str">
        <f>_xlfn.XLOOKUP(G11013,[1]类目转化数据!B:B,[1]类目转化数据!C:C)</f>
        <v>大锅灶组</v>
      </c>
      <c r="I11013" s="29"/>
    </row>
    <row r="11014" ht="16.5" spans="1:9">
      <c r="A11014" s="29" t="s">
        <v>10728</v>
      </c>
      <c r="B11014" s="30">
        <v>100042079709</v>
      </c>
      <c r="C11014" s="31" t="s">
        <v>11772</v>
      </c>
      <c r="D11014" s="29" t="s">
        <v>9268</v>
      </c>
      <c r="E11014" s="29">
        <v>158900</v>
      </c>
      <c r="F11014" s="29" t="str">
        <f>_xlfn.XLOOKUP($G11014,[1]类目转化数据!$B:$B,[1]类目转化数据!$A:$A)</f>
        <v>制热设备</v>
      </c>
      <c r="G11014" s="29" t="s">
        <v>1358</v>
      </c>
      <c r="H11014" s="29" t="str">
        <f>_xlfn.XLOOKUP(G11014,[1]类目转化数据!B:B,[1]类目转化数据!C:C)</f>
        <v>大锅灶组</v>
      </c>
      <c r="I11014" s="29"/>
    </row>
    <row r="11015" ht="16.5" spans="1:9">
      <c r="A11015" s="29" t="s">
        <v>10728</v>
      </c>
      <c r="B11015" s="30">
        <v>100042079679</v>
      </c>
      <c r="C11015" s="31" t="s">
        <v>11773</v>
      </c>
      <c r="D11015" s="29" t="s">
        <v>9264</v>
      </c>
      <c r="E11015" s="29">
        <v>118900</v>
      </c>
      <c r="F11015" s="29" t="str">
        <f>_xlfn.XLOOKUP($G11015,[1]类目转化数据!$B:$B,[1]类目转化数据!$A:$A)</f>
        <v>制热设备</v>
      </c>
      <c r="G11015" s="29" t="s">
        <v>1358</v>
      </c>
      <c r="H11015" s="29" t="str">
        <f>_xlfn.XLOOKUP(G11015,[1]类目转化数据!B:B,[1]类目转化数据!C:C)</f>
        <v>大锅灶组</v>
      </c>
      <c r="I11015" s="29"/>
    </row>
    <row r="11016" ht="16.5" spans="1:9">
      <c r="A11016" s="29" t="s">
        <v>10728</v>
      </c>
      <c r="B11016" s="30">
        <v>100029820909</v>
      </c>
      <c r="C11016" s="31" t="s">
        <v>11774</v>
      </c>
      <c r="D11016" s="29" t="s">
        <v>8154</v>
      </c>
      <c r="E11016" s="29">
        <v>819</v>
      </c>
      <c r="F11016" s="29" t="str">
        <f>_xlfn.XLOOKUP($G11016,[1]类目转化数据!$B:$B,[1]类目转化数据!$A:$A)</f>
        <v>社会餐饮设备</v>
      </c>
      <c r="G11016" s="29" t="s">
        <v>11</v>
      </c>
      <c r="H11016" s="29" t="str">
        <f>_xlfn.XLOOKUP(G11016,[1]类目转化数据!B:B,[1]类目转化数据!C:C)</f>
        <v>小客单</v>
      </c>
      <c r="I11016" s="29"/>
    </row>
    <row r="11017" ht="16.5" spans="1:9">
      <c r="A11017" s="29" t="s">
        <v>10728</v>
      </c>
      <c r="B11017" s="30">
        <v>100029820927</v>
      </c>
      <c r="C11017" s="31" t="s">
        <v>11775</v>
      </c>
      <c r="D11017" s="29" t="s">
        <v>8150</v>
      </c>
      <c r="E11017" s="29">
        <v>999</v>
      </c>
      <c r="F11017" s="29" t="str">
        <f>_xlfn.XLOOKUP($G11017,[1]类目转化数据!$B:$B,[1]类目转化数据!$A:$A)</f>
        <v>社会餐饮设备</v>
      </c>
      <c r="G11017" s="29" t="s">
        <v>11</v>
      </c>
      <c r="H11017" s="29" t="str">
        <f>_xlfn.XLOOKUP(G11017,[1]类目转化数据!B:B,[1]类目转化数据!C:C)</f>
        <v>小客单</v>
      </c>
      <c r="I11017" s="29"/>
    </row>
    <row r="11018" ht="16.5" spans="1:9">
      <c r="A11018" s="29" t="s">
        <v>10728</v>
      </c>
      <c r="B11018" s="30">
        <v>100029820901</v>
      </c>
      <c r="C11018" s="31" t="s">
        <v>11776</v>
      </c>
      <c r="D11018" s="29" t="s">
        <v>8168</v>
      </c>
      <c r="E11018" s="29">
        <v>439</v>
      </c>
      <c r="F11018" s="29" t="str">
        <f>_xlfn.XLOOKUP($G11018,[1]类目转化数据!$B:$B,[1]类目转化数据!$A:$A)</f>
        <v>社会餐饮设备</v>
      </c>
      <c r="G11018" s="29" t="s">
        <v>11</v>
      </c>
      <c r="H11018" s="29" t="str">
        <f>_xlfn.XLOOKUP(G11018,[1]类目转化数据!B:B,[1]类目转化数据!C:C)</f>
        <v>小客单</v>
      </c>
      <c r="I11018" s="29"/>
    </row>
    <row r="11019" ht="16.5" spans="1:9">
      <c r="A11019" s="29" t="s">
        <v>10728</v>
      </c>
      <c r="B11019" s="30">
        <v>100029821047</v>
      </c>
      <c r="C11019" s="31" t="s">
        <v>11777</v>
      </c>
      <c r="D11019" s="29" t="s">
        <v>8863</v>
      </c>
      <c r="E11019" s="29">
        <v>539</v>
      </c>
      <c r="F11019" s="29" t="str">
        <f>_xlfn.XLOOKUP($G11019,[1]类目转化数据!$B:$B,[1]类目转化数据!$A:$A)</f>
        <v>社会餐饮设备</v>
      </c>
      <c r="G11019" s="29" t="s">
        <v>11</v>
      </c>
      <c r="H11019" s="29" t="str">
        <f>_xlfn.XLOOKUP(G11019,[1]类目转化数据!B:B,[1]类目转化数据!C:C)</f>
        <v>小客单</v>
      </c>
      <c r="I11019" s="29"/>
    </row>
    <row r="11020" ht="16.5" spans="1:9">
      <c r="A11020" s="29" t="s">
        <v>10728</v>
      </c>
      <c r="B11020" s="30">
        <v>100029941139</v>
      </c>
      <c r="C11020" s="31" t="s">
        <v>11778</v>
      </c>
      <c r="D11020" s="29" t="s">
        <v>8959</v>
      </c>
      <c r="E11020" s="29">
        <v>999</v>
      </c>
      <c r="F11020" s="29" t="str">
        <f>_xlfn.XLOOKUP($G11020,[1]类目转化数据!$B:$B,[1]类目转化数据!$A:$A)</f>
        <v>社会餐饮设备</v>
      </c>
      <c r="G11020" s="29" t="s">
        <v>11</v>
      </c>
      <c r="H11020" s="29" t="str">
        <f>_xlfn.XLOOKUP(G11020,[1]类目转化数据!B:B,[1]类目转化数据!C:C)</f>
        <v>小客单</v>
      </c>
      <c r="I11020" s="29"/>
    </row>
    <row r="11021" ht="16.5" spans="1:9">
      <c r="A11021" s="29" t="s">
        <v>10728</v>
      </c>
      <c r="B11021" s="30">
        <v>100029820963</v>
      </c>
      <c r="C11021" s="31" t="s">
        <v>11779</v>
      </c>
      <c r="D11021" s="29" t="s">
        <v>8154</v>
      </c>
      <c r="E11021" s="29">
        <v>819</v>
      </c>
      <c r="F11021" s="29" t="str">
        <f>_xlfn.XLOOKUP($G11021,[1]类目转化数据!$B:$B,[1]类目转化数据!$A:$A)</f>
        <v>社会餐饮设备</v>
      </c>
      <c r="G11021" s="29" t="s">
        <v>11</v>
      </c>
      <c r="H11021" s="29" t="str">
        <f>_xlfn.XLOOKUP(G11021,[1]类目转化数据!B:B,[1]类目转化数据!C:C)</f>
        <v>小客单</v>
      </c>
      <c r="I11021" s="29"/>
    </row>
    <row r="11022" ht="16.5" spans="1:9">
      <c r="A11022" s="29" t="s">
        <v>10728</v>
      </c>
      <c r="B11022" s="30">
        <v>100029941279</v>
      </c>
      <c r="C11022" s="31" t="s">
        <v>11780</v>
      </c>
      <c r="D11022" s="29" t="s">
        <v>8959</v>
      </c>
      <c r="E11022" s="29">
        <v>999</v>
      </c>
      <c r="F11022" s="29" t="str">
        <f>_xlfn.XLOOKUP($G11022,[1]类目转化数据!$B:$B,[1]类目转化数据!$A:$A)</f>
        <v>社会餐饮设备</v>
      </c>
      <c r="G11022" s="29" t="s">
        <v>11</v>
      </c>
      <c r="H11022" s="29" t="str">
        <f>_xlfn.XLOOKUP(G11022,[1]类目转化数据!B:B,[1]类目转化数据!C:C)</f>
        <v>小客单</v>
      </c>
      <c r="I11022" s="29"/>
    </row>
    <row r="11023" ht="16.5" spans="1:9">
      <c r="A11023" s="29" t="s">
        <v>10728</v>
      </c>
      <c r="B11023" s="30">
        <v>100029941267</v>
      </c>
      <c r="C11023" s="31" t="s">
        <v>11781</v>
      </c>
      <c r="D11023" s="29" t="s">
        <v>8963</v>
      </c>
      <c r="E11023" s="29">
        <v>679</v>
      </c>
      <c r="F11023" s="29" t="str">
        <f>_xlfn.XLOOKUP($G11023,[1]类目转化数据!$B:$B,[1]类目转化数据!$A:$A)</f>
        <v>社会餐饮设备</v>
      </c>
      <c r="G11023" s="29" t="s">
        <v>11</v>
      </c>
      <c r="H11023" s="29" t="str">
        <f>_xlfn.XLOOKUP(G11023,[1]类目转化数据!B:B,[1]类目转化数据!C:C)</f>
        <v>小客单</v>
      </c>
      <c r="I11023" s="29"/>
    </row>
    <row r="11024" ht="16.5" spans="1:9">
      <c r="A11024" s="29" t="s">
        <v>10728</v>
      </c>
      <c r="B11024" s="30">
        <v>100029941383</v>
      </c>
      <c r="C11024" s="31" t="s">
        <v>11782</v>
      </c>
      <c r="D11024" s="29" t="s">
        <v>8861</v>
      </c>
      <c r="E11024" s="29">
        <v>1299</v>
      </c>
      <c r="F11024" s="29" t="str">
        <f>_xlfn.XLOOKUP($G11024,[1]类目转化数据!$B:$B,[1]类目转化数据!$A:$A)</f>
        <v>社会餐饮设备</v>
      </c>
      <c r="G11024" s="29" t="s">
        <v>11</v>
      </c>
      <c r="H11024" s="29" t="str">
        <f>_xlfn.XLOOKUP(G11024,[1]类目转化数据!B:B,[1]类目转化数据!C:C)</f>
        <v>小客单</v>
      </c>
      <c r="I11024" s="29"/>
    </row>
    <row r="11025" ht="16.5" spans="1:9">
      <c r="A11025" s="29" t="s">
        <v>10728</v>
      </c>
      <c r="B11025" s="30">
        <v>100029941355</v>
      </c>
      <c r="C11025" s="31" t="s">
        <v>11783</v>
      </c>
      <c r="D11025" s="29" t="s">
        <v>8165</v>
      </c>
      <c r="E11025" s="29">
        <v>2099</v>
      </c>
      <c r="F11025" s="29" t="str">
        <f>_xlfn.XLOOKUP($G11025,[1]类目转化数据!$B:$B,[1]类目转化数据!$A:$A)</f>
        <v>社会餐饮设备</v>
      </c>
      <c r="G11025" s="29" t="s">
        <v>11</v>
      </c>
      <c r="H11025" s="29" t="str">
        <f>_xlfn.XLOOKUP(G11025,[1]类目转化数据!B:B,[1]类目转化数据!C:C)</f>
        <v>小客单</v>
      </c>
      <c r="I11025" s="29"/>
    </row>
    <row r="11026" ht="16.5" spans="1:9">
      <c r="A11026" s="29" t="s">
        <v>10728</v>
      </c>
      <c r="B11026" s="30">
        <v>100029941375</v>
      </c>
      <c r="C11026" s="31" t="s">
        <v>11784</v>
      </c>
      <c r="D11026" s="29" t="s">
        <v>8152</v>
      </c>
      <c r="E11026" s="29">
        <v>999</v>
      </c>
      <c r="F11026" s="29" t="str">
        <f>_xlfn.XLOOKUP($G11026,[1]类目转化数据!$B:$B,[1]类目转化数据!$A:$A)</f>
        <v>社会餐饮设备</v>
      </c>
      <c r="G11026" s="29" t="s">
        <v>11</v>
      </c>
      <c r="H11026" s="29" t="str">
        <f>_xlfn.XLOOKUP(G11026,[1]类目转化数据!B:B,[1]类目转化数据!C:C)</f>
        <v>小客单</v>
      </c>
      <c r="I11026" s="29"/>
    </row>
    <row r="11027" ht="16.5" spans="1:9">
      <c r="A11027" s="29" t="s">
        <v>10728</v>
      </c>
      <c r="B11027" s="30">
        <v>100029941327</v>
      </c>
      <c r="C11027" s="31" t="s">
        <v>11785</v>
      </c>
      <c r="D11027" s="29" t="s">
        <v>8156</v>
      </c>
      <c r="E11027" s="29">
        <v>1199</v>
      </c>
      <c r="F11027" s="29" t="str">
        <f>_xlfn.XLOOKUP($G11027,[1]类目转化数据!$B:$B,[1]类目转化数据!$A:$A)</f>
        <v>社会餐饮设备</v>
      </c>
      <c r="G11027" s="29" t="s">
        <v>11</v>
      </c>
      <c r="H11027" s="29" t="str">
        <f>_xlfn.XLOOKUP(G11027,[1]类目转化数据!B:B,[1]类目转化数据!C:C)</f>
        <v>小客单</v>
      </c>
      <c r="I11027" s="29"/>
    </row>
    <row r="11028" ht="16.5" spans="1:9">
      <c r="A11028" s="29" t="s">
        <v>10728</v>
      </c>
      <c r="B11028" s="30">
        <v>100029941395</v>
      </c>
      <c r="C11028" s="31" t="s">
        <v>11786</v>
      </c>
      <c r="D11028" s="29" t="s">
        <v>8148</v>
      </c>
      <c r="E11028" s="29">
        <v>1199</v>
      </c>
      <c r="F11028" s="29" t="str">
        <f>_xlfn.XLOOKUP($G11028,[1]类目转化数据!$B:$B,[1]类目转化数据!$A:$A)</f>
        <v>社会餐饮设备</v>
      </c>
      <c r="G11028" s="29" t="s">
        <v>11</v>
      </c>
      <c r="H11028" s="29" t="str">
        <f>_xlfn.XLOOKUP(G11028,[1]类目转化数据!B:B,[1]类目转化数据!C:C)</f>
        <v>小客单</v>
      </c>
      <c r="I11028" s="29"/>
    </row>
    <row r="11029" ht="16.5" spans="1:9">
      <c r="A11029" s="29" t="s">
        <v>10728</v>
      </c>
      <c r="B11029" s="30">
        <v>100029941407</v>
      </c>
      <c r="C11029" s="31" t="s">
        <v>11787</v>
      </c>
      <c r="D11029" s="29" t="s">
        <v>8161</v>
      </c>
      <c r="E11029" s="29">
        <v>1699</v>
      </c>
      <c r="F11029" s="29" t="str">
        <f>_xlfn.XLOOKUP($G11029,[1]类目转化数据!$B:$B,[1]类目转化数据!$A:$A)</f>
        <v>社会餐饮设备</v>
      </c>
      <c r="G11029" s="29" t="s">
        <v>11</v>
      </c>
      <c r="H11029" s="29" t="str">
        <f>_xlfn.XLOOKUP(G11029,[1]类目转化数据!B:B,[1]类目转化数据!C:C)</f>
        <v>小客单</v>
      </c>
      <c r="I11029" s="29"/>
    </row>
    <row r="11030" ht="16.5" spans="1:9">
      <c r="A11030" s="29" t="s">
        <v>10728</v>
      </c>
      <c r="B11030" s="30">
        <v>100029941415</v>
      </c>
      <c r="C11030" s="31" t="s">
        <v>11788</v>
      </c>
      <c r="D11030" s="29" t="s">
        <v>8170</v>
      </c>
      <c r="E11030" s="29">
        <v>1899</v>
      </c>
      <c r="F11030" s="29" t="str">
        <f>_xlfn.XLOOKUP($G11030,[1]类目转化数据!$B:$B,[1]类目转化数据!$A:$A)</f>
        <v>社会餐饮设备</v>
      </c>
      <c r="G11030" s="29" t="s">
        <v>11</v>
      </c>
      <c r="H11030" s="29" t="str">
        <f>_xlfn.XLOOKUP(G11030,[1]类目转化数据!B:B,[1]类目转化数据!C:C)</f>
        <v>小客单</v>
      </c>
      <c r="I11030" s="29"/>
    </row>
    <row r="11031" ht="16.5" spans="1:9">
      <c r="A11031" s="29" t="s">
        <v>10728</v>
      </c>
      <c r="B11031" s="30">
        <v>100029941011</v>
      </c>
      <c r="C11031" s="31" t="s">
        <v>11789</v>
      </c>
      <c r="D11031" s="29" t="s">
        <v>11790</v>
      </c>
      <c r="E11031" s="29">
        <v>698</v>
      </c>
      <c r="F11031" s="29" t="str">
        <f>_xlfn.XLOOKUP($G11031,[1]类目转化数据!$B:$B,[1]类目转化数据!$A:$A)</f>
        <v>社会餐饮设备</v>
      </c>
      <c r="G11031" s="29" t="s">
        <v>11</v>
      </c>
      <c r="H11031" s="29" t="str">
        <f>_xlfn.XLOOKUP(G11031,[1]类目转化数据!B:B,[1]类目转化数据!C:C)</f>
        <v>小客单</v>
      </c>
      <c r="I11031" s="29"/>
    </row>
    <row r="11032" ht="16.5" spans="1:9">
      <c r="A11032" s="29" t="s">
        <v>10728</v>
      </c>
      <c r="B11032" s="30">
        <v>100029941347</v>
      </c>
      <c r="C11032" s="31" t="s">
        <v>11791</v>
      </c>
      <c r="D11032" s="29" t="s">
        <v>8152</v>
      </c>
      <c r="E11032" s="29">
        <v>999</v>
      </c>
      <c r="F11032" s="29" t="str">
        <f>_xlfn.XLOOKUP($G11032,[1]类目转化数据!$B:$B,[1]类目转化数据!$A:$A)</f>
        <v>社会餐饮设备</v>
      </c>
      <c r="G11032" s="29" t="s">
        <v>11</v>
      </c>
      <c r="H11032" s="29" t="str">
        <f>_xlfn.XLOOKUP(G11032,[1]类目转化数据!B:B,[1]类目转化数据!C:C)</f>
        <v>小客单</v>
      </c>
      <c r="I11032" s="29"/>
    </row>
    <row r="11033" ht="16.5" spans="1:9">
      <c r="A11033" s="29" t="s">
        <v>10728</v>
      </c>
      <c r="B11033" s="30">
        <v>100029941425</v>
      </c>
      <c r="C11033" s="31" t="s">
        <v>11792</v>
      </c>
      <c r="D11033" s="29" t="s">
        <v>8868</v>
      </c>
      <c r="E11033" s="29">
        <v>779</v>
      </c>
      <c r="F11033" s="29" t="str">
        <f>_xlfn.XLOOKUP($G11033,[1]类目转化数据!$B:$B,[1]类目转化数据!$A:$A)</f>
        <v>社会餐饮设备</v>
      </c>
      <c r="G11033" s="29" t="s">
        <v>11</v>
      </c>
      <c r="H11033" s="29" t="str">
        <f>_xlfn.XLOOKUP(G11033,[1]类目转化数据!B:B,[1]类目转化数据!C:C)</f>
        <v>小客单</v>
      </c>
      <c r="I11033" s="29"/>
    </row>
    <row r="11034" ht="16.5" spans="1:9">
      <c r="A11034" s="29" t="s">
        <v>10728</v>
      </c>
      <c r="B11034" s="30">
        <v>100003850631</v>
      </c>
      <c r="C11034" s="31" t="s">
        <v>11793</v>
      </c>
      <c r="D11034" s="29" t="s">
        <v>8875</v>
      </c>
      <c r="E11034" s="29">
        <v>499</v>
      </c>
      <c r="F11034" s="29" t="str">
        <f>_xlfn.XLOOKUP($G11034,[1]类目转化数据!$B:$B,[1]类目转化数据!$A:$A)</f>
        <v>社会餐饮设备</v>
      </c>
      <c r="G11034" s="29" t="s">
        <v>11</v>
      </c>
      <c r="H11034" s="29" t="str">
        <f>_xlfn.XLOOKUP(G11034,[1]类目转化数据!B:B,[1]类目转化数据!C:C)</f>
        <v>小客单</v>
      </c>
      <c r="I11034" s="29"/>
    </row>
    <row r="11035" ht="16.5" spans="1:9">
      <c r="A11035" s="29" t="s">
        <v>10728</v>
      </c>
      <c r="B11035" s="30">
        <v>100010078039</v>
      </c>
      <c r="C11035" s="31" t="s">
        <v>11794</v>
      </c>
      <c r="D11035" s="29" t="s">
        <v>8158</v>
      </c>
      <c r="E11035" s="29">
        <v>799</v>
      </c>
      <c r="F11035" s="29" t="str">
        <f>_xlfn.XLOOKUP($G11035,[1]类目转化数据!$B:$B,[1]类目转化数据!$A:$A)</f>
        <v>社会餐饮设备</v>
      </c>
      <c r="G11035" s="29" t="s">
        <v>11</v>
      </c>
      <c r="H11035" s="29" t="str">
        <f>_xlfn.XLOOKUP(G11035,[1]类目转化数据!B:B,[1]类目转化数据!C:C)</f>
        <v>小客单</v>
      </c>
      <c r="I11035" s="29"/>
    </row>
    <row r="11036" ht="16.5" spans="1:9">
      <c r="A11036" s="29" t="s">
        <v>10728</v>
      </c>
      <c r="B11036" s="30">
        <v>100017590710</v>
      </c>
      <c r="C11036" s="31" t="s">
        <v>11795</v>
      </c>
      <c r="D11036" s="29" t="s">
        <v>8158</v>
      </c>
      <c r="E11036" s="29">
        <v>799</v>
      </c>
      <c r="F11036" s="29" t="str">
        <f>_xlfn.XLOOKUP($G11036,[1]类目转化数据!$B:$B,[1]类目转化数据!$A:$A)</f>
        <v>社会餐饮设备</v>
      </c>
      <c r="G11036" s="29" t="s">
        <v>11</v>
      </c>
      <c r="H11036" s="29" t="str">
        <f>_xlfn.XLOOKUP(G11036,[1]类目转化数据!B:B,[1]类目转化数据!C:C)</f>
        <v>小客单</v>
      </c>
      <c r="I11036" s="29"/>
    </row>
    <row r="11037" ht="16.5" spans="1:9">
      <c r="A11037" s="29" t="s">
        <v>10728</v>
      </c>
      <c r="B11037" s="30">
        <v>100029941221</v>
      </c>
      <c r="C11037" s="31" t="s">
        <v>11796</v>
      </c>
      <c r="D11037" s="29" t="s">
        <v>8969</v>
      </c>
      <c r="E11037" s="29">
        <v>1399</v>
      </c>
      <c r="F11037" s="29" t="str">
        <f>_xlfn.XLOOKUP($G11037,[1]类目转化数据!$B:$B,[1]类目转化数据!$A:$A)</f>
        <v>社会餐饮设备</v>
      </c>
      <c r="G11037" s="29" t="s">
        <v>11</v>
      </c>
      <c r="H11037" s="29" t="str">
        <f>_xlfn.XLOOKUP(G11037,[1]类目转化数据!B:B,[1]类目转化数据!C:C)</f>
        <v>小客单</v>
      </c>
      <c r="I11037" s="29"/>
    </row>
    <row r="11038" ht="16.5" spans="1:9">
      <c r="A11038" s="29" t="s">
        <v>10728</v>
      </c>
      <c r="B11038" s="30">
        <v>100029941131</v>
      </c>
      <c r="C11038" s="31" t="s">
        <v>11797</v>
      </c>
      <c r="D11038" s="29" t="s">
        <v>11375</v>
      </c>
      <c r="E11038" s="29">
        <v>1079</v>
      </c>
      <c r="F11038" s="29" t="str">
        <f>_xlfn.XLOOKUP($G11038,[1]类目转化数据!$B:$B,[1]类目转化数据!$A:$A)</f>
        <v>社会餐饮设备</v>
      </c>
      <c r="G11038" s="29" t="s">
        <v>11</v>
      </c>
      <c r="H11038" s="29" t="str">
        <f>_xlfn.XLOOKUP(G11038,[1]类目转化数据!B:B,[1]类目转化数据!C:C)</f>
        <v>小客单</v>
      </c>
      <c r="I11038" s="29"/>
    </row>
    <row r="11039" ht="16.5" spans="1:9">
      <c r="A11039" s="29" t="s">
        <v>10728</v>
      </c>
      <c r="B11039" s="30">
        <v>100029941193</v>
      </c>
      <c r="C11039" s="31" t="s">
        <v>11798</v>
      </c>
      <c r="D11039" s="29" t="s">
        <v>8641</v>
      </c>
      <c r="E11039" s="29">
        <v>799</v>
      </c>
      <c r="F11039" s="29" t="str">
        <f>_xlfn.XLOOKUP($G11039,[1]类目转化数据!$B:$B,[1]类目转化数据!$A:$A)</f>
        <v>社会餐饮设备</v>
      </c>
      <c r="G11039" s="29" t="s">
        <v>11</v>
      </c>
      <c r="H11039" s="29" t="str">
        <f>_xlfn.XLOOKUP(G11039,[1]类目转化数据!B:B,[1]类目转化数据!C:C)</f>
        <v>小客单</v>
      </c>
      <c r="I11039" s="29"/>
    </row>
    <row r="11040" ht="16.5" spans="1:9">
      <c r="A11040" s="29" t="s">
        <v>10728</v>
      </c>
      <c r="B11040" s="30">
        <v>100029941265</v>
      </c>
      <c r="C11040" s="31" t="s">
        <v>11799</v>
      </c>
      <c r="D11040" s="29" t="s">
        <v>11800</v>
      </c>
      <c r="E11040" s="29">
        <v>579</v>
      </c>
      <c r="F11040" s="29" t="str">
        <f>_xlfn.XLOOKUP($G11040,[1]类目转化数据!$B:$B,[1]类目转化数据!$A:$A)</f>
        <v>社会餐饮设备</v>
      </c>
      <c r="G11040" s="29" t="s">
        <v>11</v>
      </c>
      <c r="H11040" s="29" t="str">
        <f>_xlfn.XLOOKUP(G11040,[1]类目转化数据!B:B,[1]类目转化数据!C:C)</f>
        <v>小客单</v>
      </c>
      <c r="I11040" s="29"/>
    </row>
    <row r="11041" ht="16.5" spans="1:9">
      <c r="A11041" s="29" t="s">
        <v>10728</v>
      </c>
      <c r="B11041" s="30">
        <v>100029941249</v>
      </c>
      <c r="C11041" s="31" t="s">
        <v>11801</v>
      </c>
      <c r="D11041" s="29" t="s">
        <v>8641</v>
      </c>
      <c r="E11041" s="29">
        <v>799</v>
      </c>
      <c r="F11041" s="29" t="str">
        <f>_xlfn.XLOOKUP($G11041,[1]类目转化数据!$B:$B,[1]类目转化数据!$A:$A)</f>
        <v>社会餐饮设备</v>
      </c>
      <c r="G11041" s="29" t="s">
        <v>11</v>
      </c>
      <c r="H11041" s="29" t="str">
        <f>_xlfn.XLOOKUP(G11041,[1]类目转化数据!B:B,[1]类目转化数据!C:C)</f>
        <v>小客单</v>
      </c>
      <c r="I11041" s="29"/>
    </row>
    <row r="11042" ht="16.5" spans="1:9">
      <c r="A11042" s="29" t="s">
        <v>10728</v>
      </c>
      <c r="B11042" s="30">
        <v>100029941317</v>
      </c>
      <c r="C11042" s="31" t="s">
        <v>11802</v>
      </c>
      <c r="D11042" s="29" t="s">
        <v>8969</v>
      </c>
      <c r="E11042" s="29">
        <v>1399</v>
      </c>
      <c r="F11042" s="29" t="str">
        <f>_xlfn.XLOOKUP($G11042,[1]类目转化数据!$B:$B,[1]类目转化数据!$A:$A)</f>
        <v>社会餐饮设备</v>
      </c>
      <c r="G11042" s="29" t="s">
        <v>11</v>
      </c>
      <c r="H11042" s="29" t="str">
        <f>_xlfn.XLOOKUP(G11042,[1]类目转化数据!B:B,[1]类目转化数据!C:C)</f>
        <v>小客单</v>
      </c>
      <c r="I11042" s="29"/>
    </row>
    <row r="11043" ht="16.5" spans="1:9">
      <c r="A11043" s="29" t="s">
        <v>10728</v>
      </c>
      <c r="B11043" s="30">
        <v>100029941337</v>
      </c>
      <c r="C11043" s="31" t="s">
        <v>11803</v>
      </c>
      <c r="D11043" s="29" t="s">
        <v>8158</v>
      </c>
      <c r="E11043" s="29">
        <v>899</v>
      </c>
      <c r="F11043" s="29" t="str">
        <f>_xlfn.XLOOKUP($G11043,[1]类目转化数据!$B:$B,[1]类目转化数据!$A:$A)</f>
        <v>社会餐饮设备</v>
      </c>
      <c r="G11043" s="29" t="s">
        <v>11</v>
      </c>
      <c r="H11043" s="29" t="str">
        <f>_xlfn.XLOOKUP(G11043,[1]类目转化数据!B:B,[1]类目转化数据!C:C)</f>
        <v>小客单</v>
      </c>
      <c r="I11043" s="29"/>
    </row>
    <row r="11044" ht="16.5" spans="1:9">
      <c r="A11044" s="29" t="s">
        <v>10728</v>
      </c>
      <c r="B11044" s="30">
        <v>100029941393</v>
      </c>
      <c r="C11044" s="31" t="s">
        <v>11804</v>
      </c>
      <c r="D11044" s="29" t="s">
        <v>8158</v>
      </c>
      <c r="E11044" s="29">
        <v>899</v>
      </c>
      <c r="F11044" s="29" t="str">
        <f>_xlfn.XLOOKUP($G11044,[1]类目转化数据!$B:$B,[1]类目转化数据!$A:$A)</f>
        <v>社会餐饮设备</v>
      </c>
      <c r="G11044" s="29" t="s">
        <v>11</v>
      </c>
      <c r="H11044" s="29" t="str">
        <f>_xlfn.XLOOKUP(G11044,[1]类目转化数据!B:B,[1]类目转化数据!C:C)</f>
        <v>小客单</v>
      </c>
      <c r="I11044" s="29"/>
    </row>
    <row r="11045" ht="16.5" spans="1:9">
      <c r="A11045" s="29" t="s">
        <v>10728</v>
      </c>
      <c r="B11045" s="30">
        <v>100029941429</v>
      </c>
      <c r="C11045" s="31" t="s">
        <v>11805</v>
      </c>
      <c r="D11045" s="29" t="s">
        <v>8875</v>
      </c>
      <c r="E11045" s="29">
        <v>579</v>
      </c>
      <c r="F11045" s="29" t="str">
        <f>_xlfn.XLOOKUP($G11045,[1]类目转化数据!$B:$B,[1]类目转化数据!$A:$A)</f>
        <v>社会餐饮设备</v>
      </c>
      <c r="G11045" s="29" t="s">
        <v>11</v>
      </c>
      <c r="H11045" s="29" t="str">
        <f>_xlfn.XLOOKUP(G11045,[1]类目转化数据!B:B,[1]类目转化数据!C:C)</f>
        <v>小客单</v>
      </c>
      <c r="I11045" s="29"/>
    </row>
    <row r="11046" ht="16.5" spans="1:9">
      <c r="A11046" s="29" t="s">
        <v>10728</v>
      </c>
      <c r="B11046" s="30">
        <v>100051724333</v>
      </c>
      <c r="C11046" s="31" t="s">
        <v>10051</v>
      </c>
      <c r="D11046" s="29" t="s">
        <v>8158</v>
      </c>
      <c r="E11046" s="29">
        <v>1128</v>
      </c>
      <c r="F11046" s="29" t="str">
        <f>_xlfn.XLOOKUP($G11046,[1]类目转化数据!$B:$B,[1]类目转化数据!$A:$A)</f>
        <v>社会餐饮设备</v>
      </c>
      <c r="G11046" s="29" t="s">
        <v>11</v>
      </c>
      <c r="H11046" s="29" t="str">
        <f>_xlfn.XLOOKUP(G11046,[1]类目转化数据!B:B,[1]类目转化数据!C:C)</f>
        <v>小客单</v>
      </c>
      <c r="I11046" s="29"/>
    </row>
    <row r="11047" ht="16.5" spans="1:9">
      <c r="A11047" s="29" t="s">
        <v>10728</v>
      </c>
      <c r="B11047" s="30">
        <v>100030523217</v>
      </c>
      <c r="C11047" s="31" t="s">
        <v>11806</v>
      </c>
      <c r="D11047" s="29" t="s">
        <v>10131</v>
      </c>
      <c r="E11047" s="29">
        <v>599</v>
      </c>
      <c r="F11047" s="29" t="str">
        <f>_xlfn.XLOOKUP($G11047,[1]类目转化数据!$B:$B,[1]类目转化数据!$A:$A)</f>
        <v>社会餐饮设备</v>
      </c>
      <c r="G11047" s="29" t="s">
        <v>46</v>
      </c>
      <c r="H11047" s="29" t="str">
        <f>_xlfn.XLOOKUP(G11047,[1]类目转化数据!B:B,[1]类目转化数据!C:C)</f>
        <v>小客单</v>
      </c>
      <c r="I11047" s="29"/>
    </row>
    <row r="11048" ht="16.5" spans="1:9">
      <c r="A11048" s="29" t="s">
        <v>10728</v>
      </c>
      <c r="B11048" s="30">
        <v>100059451634</v>
      </c>
      <c r="C11048" s="31" t="s">
        <v>11807</v>
      </c>
      <c r="D11048" s="29" t="s">
        <v>10134</v>
      </c>
      <c r="E11048" s="29">
        <v>699</v>
      </c>
      <c r="F11048" s="29" t="str">
        <f>_xlfn.XLOOKUP($G11048,[1]类目转化数据!$B:$B,[1]类目转化数据!$A:$A)</f>
        <v>社会餐饮设备</v>
      </c>
      <c r="G11048" s="29" t="s">
        <v>46</v>
      </c>
      <c r="H11048" s="29" t="str">
        <f>_xlfn.XLOOKUP(G11048,[1]类目转化数据!B:B,[1]类目转化数据!C:C)</f>
        <v>小客单</v>
      </c>
      <c r="I11048" s="29"/>
    </row>
    <row r="11049" ht="16.5" spans="1:9">
      <c r="A11049" s="29" t="s">
        <v>10728</v>
      </c>
      <c r="B11049" s="30">
        <v>100030579111</v>
      </c>
      <c r="C11049" s="31" t="s">
        <v>11808</v>
      </c>
      <c r="D11049" s="29" t="s">
        <v>8613</v>
      </c>
      <c r="E11049" s="29">
        <v>2980</v>
      </c>
      <c r="F11049" s="29" t="str">
        <f>_xlfn.XLOOKUP($G11049,[1]类目转化数据!$B:$B,[1]类目转化数据!$A:$A)</f>
        <v>办公饮水设备</v>
      </c>
      <c r="G11049" s="29" t="s">
        <v>784</v>
      </c>
      <c r="H11049" s="29" t="str">
        <f>_xlfn.XLOOKUP(G11049,[1]类目转化数据!B:B,[1]类目转化数据!C:C)</f>
        <v>直饮机组</v>
      </c>
      <c r="I11049" s="29"/>
    </row>
    <row r="11050" ht="16.5" spans="1:9">
      <c r="A11050" s="29" t="s">
        <v>10728</v>
      </c>
      <c r="B11050" s="30">
        <v>100030578991</v>
      </c>
      <c r="C11050" s="31" t="s">
        <v>11809</v>
      </c>
      <c r="D11050" s="29" t="s">
        <v>8611</v>
      </c>
      <c r="E11050" s="29">
        <v>2780</v>
      </c>
      <c r="F11050" s="29" t="str">
        <f>_xlfn.XLOOKUP($G11050,[1]类目转化数据!$B:$B,[1]类目转化数据!$A:$A)</f>
        <v>办公饮水设备</v>
      </c>
      <c r="G11050" s="29" t="s">
        <v>784</v>
      </c>
      <c r="H11050" s="29" t="str">
        <f>_xlfn.XLOOKUP(G11050,[1]类目转化数据!B:B,[1]类目转化数据!C:C)</f>
        <v>直饮机组</v>
      </c>
      <c r="I11050" s="29"/>
    </row>
    <row r="11051" ht="16.5" spans="1:9">
      <c r="A11051" s="29" t="s">
        <v>10728</v>
      </c>
      <c r="B11051" s="30">
        <v>100048138526</v>
      </c>
      <c r="C11051" s="31" t="s">
        <v>11810</v>
      </c>
      <c r="D11051" s="29" t="s">
        <v>8611</v>
      </c>
      <c r="E11051" s="29">
        <v>3379</v>
      </c>
      <c r="F11051" s="29" t="str">
        <f>_xlfn.XLOOKUP($G11051,[1]类目转化数据!$B:$B,[1]类目转化数据!$A:$A)</f>
        <v>办公饮水设备</v>
      </c>
      <c r="G11051" s="29" t="s">
        <v>784</v>
      </c>
      <c r="H11051" s="29" t="str">
        <f>_xlfn.XLOOKUP(G11051,[1]类目转化数据!B:B,[1]类目转化数据!C:C)</f>
        <v>直饮机组</v>
      </c>
      <c r="I11051" s="29"/>
    </row>
    <row r="11052" ht="16.5" spans="1:9">
      <c r="A11052" s="29" t="s">
        <v>10728</v>
      </c>
      <c r="B11052" s="30">
        <v>100048138582</v>
      </c>
      <c r="C11052" s="31" t="s">
        <v>11811</v>
      </c>
      <c r="D11052" s="29" t="s">
        <v>8613</v>
      </c>
      <c r="E11052" s="29">
        <v>3679</v>
      </c>
      <c r="F11052" s="29" t="str">
        <f>_xlfn.XLOOKUP($G11052,[1]类目转化数据!$B:$B,[1]类目转化数据!$A:$A)</f>
        <v>办公饮水设备</v>
      </c>
      <c r="G11052" s="29" t="s">
        <v>784</v>
      </c>
      <c r="H11052" s="29" t="str">
        <f>_xlfn.XLOOKUP(G11052,[1]类目转化数据!B:B,[1]类目转化数据!C:C)</f>
        <v>直饮机组</v>
      </c>
      <c r="I11052" s="29"/>
    </row>
    <row r="11053" ht="16.5" spans="1:9">
      <c r="A11053" s="29" t="s">
        <v>10728</v>
      </c>
      <c r="B11053" s="30">
        <v>100032156299</v>
      </c>
      <c r="C11053" s="31" t="s">
        <v>11812</v>
      </c>
      <c r="D11053" s="29" t="s">
        <v>9168</v>
      </c>
      <c r="E11053" s="29">
        <v>18900</v>
      </c>
      <c r="F11053" s="29" t="str">
        <f>_xlfn.XLOOKUP($G11053,[1]类目转化数据!$B:$B,[1]类目转化数据!$A:$A)</f>
        <v>制冷设备</v>
      </c>
      <c r="G11053" s="29" t="s">
        <v>95</v>
      </c>
      <c r="H11053" s="29" t="str">
        <f>_xlfn.XLOOKUP(G11053,[1]类目转化数据!B:B,[1]类目转化数据!C:C)</f>
        <v>后厨组</v>
      </c>
      <c r="I11053" s="29"/>
    </row>
    <row r="11054" ht="16.5" spans="1:9">
      <c r="A11054" s="29" t="s">
        <v>10728</v>
      </c>
      <c r="B11054" s="30">
        <v>100032777285</v>
      </c>
      <c r="C11054" s="31" t="s">
        <v>11813</v>
      </c>
      <c r="D11054" s="29" t="s">
        <v>9603</v>
      </c>
      <c r="E11054" s="29">
        <v>9999</v>
      </c>
      <c r="F11054" s="29" t="str">
        <f>_xlfn.XLOOKUP($G11054,[1]类目转化数据!$B:$B,[1]类目转化数据!$A:$A)</f>
        <v>制热设备</v>
      </c>
      <c r="G11054" s="29" t="s">
        <v>241</v>
      </c>
      <c r="H11054" s="29" t="str">
        <f>_xlfn.XLOOKUP(G11054,[1]类目转化数据!B:B,[1]类目转化数据!C:C)</f>
        <v>后厨组</v>
      </c>
      <c r="I11054" s="29"/>
    </row>
    <row r="11055" ht="16.5" spans="1:9">
      <c r="A11055" s="29" t="s">
        <v>10728</v>
      </c>
      <c r="B11055" s="30">
        <v>100059864849</v>
      </c>
      <c r="C11055" s="31" t="s">
        <v>11814</v>
      </c>
      <c r="D11055" s="29" t="s">
        <v>11815</v>
      </c>
      <c r="E11055" s="29">
        <v>13990</v>
      </c>
      <c r="F11055" s="29" t="str">
        <f>_xlfn.XLOOKUP($G11055,[1]类目转化数据!$B:$B,[1]类目转化数据!$A:$A)</f>
        <v>制热设备</v>
      </c>
      <c r="G11055" s="29" t="s">
        <v>241</v>
      </c>
      <c r="H11055" s="29" t="str">
        <f>_xlfn.XLOOKUP(G11055,[1]类目转化数据!B:B,[1]类目转化数据!C:C)</f>
        <v>后厨组</v>
      </c>
      <c r="I11055" s="29"/>
    </row>
    <row r="11056" ht="16.5" spans="1:9">
      <c r="A11056" s="29" t="s">
        <v>10728</v>
      </c>
      <c r="B11056" s="30">
        <v>100054082794</v>
      </c>
      <c r="C11056" s="31" t="s">
        <v>11816</v>
      </c>
      <c r="D11056" s="29" t="s">
        <v>11817</v>
      </c>
      <c r="E11056" s="29">
        <v>15990</v>
      </c>
      <c r="F11056" s="29" t="str">
        <f>_xlfn.XLOOKUP($G11056,[1]类目转化数据!$B:$B,[1]类目转化数据!$A:$A)</f>
        <v>制热设备</v>
      </c>
      <c r="G11056" s="29" t="s">
        <v>241</v>
      </c>
      <c r="H11056" s="29" t="str">
        <f>_xlfn.XLOOKUP(G11056,[1]类目转化数据!B:B,[1]类目转化数据!C:C)</f>
        <v>后厨组</v>
      </c>
      <c r="I11056" s="29"/>
    </row>
    <row r="11057" ht="16.5" spans="1:9">
      <c r="A11057" s="29" t="s">
        <v>10728</v>
      </c>
      <c r="B11057" s="30">
        <v>100032777249</v>
      </c>
      <c r="C11057" s="31" t="s">
        <v>11818</v>
      </c>
      <c r="D11057" s="29" t="s">
        <v>9622</v>
      </c>
      <c r="E11057" s="29">
        <v>10999</v>
      </c>
      <c r="F11057" s="29" t="str">
        <f>_xlfn.XLOOKUP($G11057,[1]类目转化数据!$B:$B,[1]类目转化数据!$A:$A)</f>
        <v>制热设备</v>
      </c>
      <c r="G11057" s="29" t="s">
        <v>241</v>
      </c>
      <c r="H11057" s="29" t="str">
        <f>_xlfn.XLOOKUP(G11057,[1]类目转化数据!B:B,[1]类目转化数据!C:C)</f>
        <v>后厨组</v>
      </c>
      <c r="I11057" s="29"/>
    </row>
    <row r="11058" ht="16.5" spans="1:9">
      <c r="A11058" s="29" t="s">
        <v>10728</v>
      </c>
      <c r="B11058" s="30">
        <v>100161767880</v>
      </c>
      <c r="C11058" s="31" t="s">
        <v>11819</v>
      </c>
      <c r="D11058" s="29" t="s">
        <v>9609</v>
      </c>
      <c r="E11058" s="29">
        <v>8999</v>
      </c>
      <c r="F11058" s="29" t="str">
        <f>_xlfn.XLOOKUP($G11058,[1]类目转化数据!$B:$B,[1]类目转化数据!$A:$A)</f>
        <v>制热设备</v>
      </c>
      <c r="G11058" s="29" t="s">
        <v>241</v>
      </c>
      <c r="H11058" s="29" t="str">
        <f>_xlfn.XLOOKUP(G11058,[1]类目转化数据!B:B,[1]类目转化数据!C:C)</f>
        <v>后厨组</v>
      </c>
      <c r="I11058" s="29"/>
    </row>
    <row r="11059" ht="16.5" spans="1:9">
      <c r="A11059" s="29" t="s">
        <v>10728</v>
      </c>
      <c r="B11059" s="30">
        <v>100059864841</v>
      </c>
      <c r="C11059" s="31" t="s">
        <v>11820</v>
      </c>
      <c r="D11059" s="29" t="s">
        <v>11821</v>
      </c>
      <c r="E11059" s="29">
        <v>12990</v>
      </c>
      <c r="F11059" s="29" t="str">
        <f>_xlfn.XLOOKUP($G11059,[1]类目转化数据!$B:$B,[1]类目转化数据!$A:$A)</f>
        <v>制热设备</v>
      </c>
      <c r="G11059" s="29" t="s">
        <v>241</v>
      </c>
      <c r="H11059" s="29" t="str">
        <f>_xlfn.XLOOKUP(G11059,[1]类目转化数据!B:B,[1]类目转化数据!C:C)</f>
        <v>后厨组</v>
      </c>
      <c r="I11059" s="29"/>
    </row>
    <row r="11060" ht="16.5" spans="1:9">
      <c r="A11060" s="29" t="s">
        <v>10728</v>
      </c>
      <c r="B11060" s="30">
        <v>100033906339</v>
      </c>
      <c r="C11060" s="31" t="s">
        <v>11822</v>
      </c>
      <c r="D11060" s="29" t="s">
        <v>8775</v>
      </c>
      <c r="E11060" s="29">
        <v>7380</v>
      </c>
      <c r="F11060" s="29" t="str">
        <f>_xlfn.XLOOKUP($G11060,[1]类目转化数据!$B:$B,[1]类目转化数据!$A:$A)</f>
        <v>制热设备</v>
      </c>
      <c r="G11060" s="29" t="s">
        <v>241</v>
      </c>
      <c r="H11060" s="29" t="str">
        <f>_xlfn.XLOOKUP(G11060,[1]类目转化数据!B:B,[1]类目转化数据!C:C)</f>
        <v>后厨组</v>
      </c>
      <c r="I11060" s="29"/>
    </row>
    <row r="11061" ht="16.5" spans="1:9">
      <c r="A11061" s="29" t="s">
        <v>10728</v>
      </c>
      <c r="B11061" s="30">
        <v>100034111471</v>
      </c>
      <c r="C11061" s="31" t="s">
        <v>11823</v>
      </c>
      <c r="D11061" s="29" t="s">
        <v>8771</v>
      </c>
      <c r="E11061" s="29">
        <v>8390</v>
      </c>
      <c r="F11061" s="29" t="str">
        <f>_xlfn.XLOOKUP($G11061,[1]类目转化数据!$B:$B,[1]类目转化数据!$A:$A)</f>
        <v>制热设备</v>
      </c>
      <c r="G11061" s="29" t="s">
        <v>241</v>
      </c>
      <c r="H11061" s="29" t="str">
        <f>_xlfn.XLOOKUP(G11061,[1]类目转化数据!B:B,[1]类目转化数据!C:C)</f>
        <v>后厨组</v>
      </c>
      <c r="I11061" s="29"/>
    </row>
    <row r="11062" ht="16.5" spans="1:9">
      <c r="A11062" s="29" t="s">
        <v>10728</v>
      </c>
      <c r="B11062" s="30">
        <v>100034111781</v>
      </c>
      <c r="C11062" s="31" t="s">
        <v>11824</v>
      </c>
      <c r="D11062" s="29" t="s">
        <v>8792</v>
      </c>
      <c r="E11062" s="29">
        <v>16800</v>
      </c>
      <c r="F11062" s="29" t="str">
        <f>_xlfn.XLOOKUP($G11062,[1]类目转化数据!$B:$B,[1]类目转化数据!$A:$A)</f>
        <v>制热设备</v>
      </c>
      <c r="G11062" s="29" t="s">
        <v>241</v>
      </c>
      <c r="H11062" s="29" t="str">
        <f>_xlfn.XLOOKUP(G11062,[1]类目转化数据!B:B,[1]类目转化数据!C:C)</f>
        <v>后厨组</v>
      </c>
      <c r="I11062" s="29"/>
    </row>
    <row r="11063" ht="16.5" spans="1:9">
      <c r="A11063" s="29" t="s">
        <v>10728</v>
      </c>
      <c r="B11063" s="30">
        <v>100034111435</v>
      </c>
      <c r="C11063" s="31" t="s">
        <v>11825</v>
      </c>
      <c r="D11063" s="29" t="s">
        <v>8768</v>
      </c>
      <c r="E11063" s="29">
        <v>7890</v>
      </c>
      <c r="F11063" s="29" t="str">
        <f>_xlfn.XLOOKUP($G11063,[1]类目转化数据!$B:$B,[1]类目转化数据!$A:$A)</f>
        <v>制热设备</v>
      </c>
      <c r="G11063" s="29" t="s">
        <v>241</v>
      </c>
      <c r="H11063" s="29" t="str">
        <f>_xlfn.XLOOKUP(G11063,[1]类目转化数据!B:B,[1]类目转化数据!C:C)</f>
        <v>后厨组</v>
      </c>
      <c r="I11063" s="29"/>
    </row>
    <row r="11064" ht="16.5" spans="1:9">
      <c r="A11064" s="29" t="s">
        <v>10728</v>
      </c>
      <c r="B11064" s="30">
        <v>100034111827</v>
      </c>
      <c r="C11064" s="31" t="s">
        <v>11826</v>
      </c>
      <c r="D11064" s="29" t="s">
        <v>8766</v>
      </c>
      <c r="E11064" s="29">
        <v>8990</v>
      </c>
      <c r="F11064" s="29" t="str">
        <f>_xlfn.XLOOKUP($G11064,[1]类目转化数据!$B:$B,[1]类目转化数据!$A:$A)</f>
        <v>制热设备</v>
      </c>
      <c r="G11064" s="29" t="s">
        <v>241</v>
      </c>
      <c r="H11064" s="29" t="str">
        <f>_xlfn.XLOOKUP(G11064,[1]类目转化数据!B:B,[1]类目转化数据!C:C)</f>
        <v>后厨组</v>
      </c>
      <c r="I11064" s="29"/>
    </row>
    <row r="11065" ht="16.5" spans="1:9">
      <c r="A11065" s="29" t="s">
        <v>10728</v>
      </c>
      <c r="B11065" s="30">
        <v>100034111805</v>
      </c>
      <c r="C11065" s="31" t="s">
        <v>11827</v>
      </c>
      <c r="D11065" s="29" t="s">
        <v>8790</v>
      </c>
      <c r="E11065" s="29">
        <v>32800</v>
      </c>
      <c r="F11065" s="29" t="str">
        <f>_xlfn.XLOOKUP($G11065,[1]类目转化数据!$B:$B,[1]类目转化数据!$A:$A)</f>
        <v>制热设备</v>
      </c>
      <c r="G11065" s="29" t="s">
        <v>241</v>
      </c>
      <c r="H11065" s="29" t="str">
        <f>_xlfn.XLOOKUP(G11065,[1]类目转化数据!B:B,[1]类目转化数据!C:C)</f>
        <v>后厨组</v>
      </c>
      <c r="I11065" s="29"/>
    </row>
    <row r="11066" ht="16.5" spans="1:9">
      <c r="A11066" s="29" t="s">
        <v>10728</v>
      </c>
      <c r="B11066" s="30">
        <v>100034440543</v>
      </c>
      <c r="C11066" s="31" t="s">
        <v>11828</v>
      </c>
      <c r="D11066" s="29" t="s">
        <v>10889</v>
      </c>
      <c r="E11066" s="29">
        <v>2499</v>
      </c>
      <c r="F11066" s="29" t="str">
        <f>_xlfn.XLOOKUP($G11066,[1]类目转化数据!$B:$B,[1]类目转化数据!$A:$A)</f>
        <v>制热设备</v>
      </c>
      <c r="G11066" s="29" t="s">
        <v>241</v>
      </c>
      <c r="H11066" s="29" t="str">
        <f>_xlfn.XLOOKUP(G11066,[1]类目转化数据!B:B,[1]类目转化数据!C:C)</f>
        <v>后厨组</v>
      </c>
      <c r="I11066" s="29"/>
    </row>
    <row r="11067" ht="16.5" spans="1:9">
      <c r="A11067" s="29" t="s">
        <v>10728</v>
      </c>
      <c r="B11067" s="30">
        <v>100034486073</v>
      </c>
      <c r="C11067" s="31" t="s">
        <v>11829</v>
      </c>
      <c r="D11067" s="29" t="s">
        <v>9576</v>
      </c>
      <c r="E11067" s="29">
        <v>3799</v>
      </c>
      <c r="F11067" s="29" t="str">
        <f>_xlfn.XLOOKUP($G11067,[1]类目转化数据!$B:$B,[1]类目转化数据!$A:$A)</f>
        <v>制热设备</v>
      </c>
      <c r="G11067" s="29" t="s">
        <v>130</v>
      </c>
      <c r="H11067" s="29" t="str">
        <f>_xlfn.XLOOKUP(G11067,[1]类目转化数据!B:B,[1]类目转化数据!C:C)</f>
        <v>大锅灶组</v>
      </c>
      <c r="I11067" s="29"/>
    </row>
    <row r="11068" ht="16.5" spans="1:9">
      <c r="A11068" s="29" t="s">
        <v>10728</v>
      </c>
      <c r="B11068" s="30">
        <v>100034486083</v>
      </c>
      <c r="C11068" s="31" t="s">
        <v>11830</v>
      </c>
      <c r="D11068" s="29" t="s">
        <v>9582</v>
      </c>
      <c r="E11068" s="29">
        <v>3999</v>
      </c>
      <c r="F11068" s="29" t="str">
        <f>_xlfn.XLOOKUP($G11068,[1]类目转化数据!$B:$B,[1]类目转化数据!$A:$A)</f>
        <v>制热设备</v>
      </c>
      <c r="G11068" s="29" t="s">
        <v>130</v>
      </c>
      <c r="H11068" s="29" t="str">
        <f>_xlfn.XLOOKUP(G11068,[1]类目转化数据!B:B,[1]类目转化数据!C:C)</f>
        <v>大锅灶组</v>
      </c>
      <c r="I11068" s="29"/>
    </row>
    <row r="11069" ht="16.5" spans="1:9">
      <c r="A11069" s="29" t="s">
        <v>10728</v>
      </c>
      <c r="B11069" s="30">
        <v>100061318554</v>
      </c>
      <c r="C11069" s="31" t="s">
        <v>11831</v>
      </c>
      <c r="D11069" s="29" t="s">
        <v>11832</v>
      </c>
      <c r="E11069" s="29">
        <v>3899</v>
      </c>
      <c r="F11069" s="29" t="str">
        <f>_xlfn.XLOOKUP($G11069,[1]类目转化数据!$B:$B,[1]类目转化数据!$A:$A)</f>
        <v>制热设备</v>
      </c>
      <c r="G11069" s="29" t="s">
        <v>130</v>
      </c>
      <c r="H11069" s="29" t="str">
        <f>_xlfn.XLOOKUP(G11069,[1]类目转化数据!B:B,[1]类目转化数据!C:C)</f>
        <v>大锅灶组</v>
      </c>
      <c r="I11069" s="29"/>
    </row>
    <row r="11070" ht="16.5" spans="1:9">
      <c r="A11070" s="29" t="s">
        <v>10728</v>
      </c>
      <c r="B11070" s="30">
        <v>100034486107</v>
      </c>
      <c r="C11070" s="31" t="s">
        <v>11833</v>
      </c>
      <c r="D11070" s="29" t="s">
        <v>9574</v>
      </c>
      <c r="E11070" s="29">
        <v>2999</v>
      </c>
      <c r="F11070" s="29" t="str">
        <f>_xlfn.XLOOKUP($G11070,[1]类目转化数据!$B:$B,[1]类目转化数据!$A:$A)</f>
        <v>制热设备</v>
      </c>
      <c r="G11070" s="29" t="s">
        <v>130</v>
      </c>
      <c r="H11070" s="29" t="str">
        <f>_xlfn.XLOOKUP(G11070,[1]类目转化数据!B:B,[1]类目转化数据!C:C)</f>
        <v>大锅灶组</v>
      </c>
      <c r="I11070" s="29"/>
    </row>
    <row r="11071" ht="16.5" spans="1:9">
      <c r="A11071" s="29" t="s">
        <v>10728</v>
      </c>
      <c r="B11071" s="30">
        <v>100060773140</v>
      </c>
      <c r="C11071" s="31" t="s">
        <v>9589</v>
      </c>
      <c r="D11071" s="29" t="s">
        <v>9590</v>
      </c>
      <c r="E11071" s="29">
        <v>7999</v>
      </c>
      <c r="F11071" s="29" t="str">
        <f>_xlfn.XLOOKUP($G11071,[1]类目转化数据!$B:$B,[1]类目转化数据!$A:$A)</f>
        <v>制热设备</v>
      </c>
      <c r="G11071" s="29" t="s">
        <v>130</v>
      </c>
      <c r="H11071" s="29" t="str">
        <f>_xlfn.XLOOKUP(G11071,[1]类目转化数据!B:B,[1]类目转化数据!C:C)</f>
        <v>大锅灶组</v>
      </c>
      <c r="I11071" s="29"/>
    </row>
    <row r="11072" ht="16.5" spans="1:9">
      <c r="A11072" s="29" t="s">
        <v>10728</v>
      </c>
      <c r="B11072" s="30">
        <v>100061318556</v>
      </c>
      <c r="C11072" s="31" t="s">
        <v>11834</v>
      </c>
      <c r="D11072" s="29" t="s">
        <v>11835</v>
      </c>
      <c r="E11072" s="29">
        <v>3599</v>
      </c>
      <c r="F11072" s="29" t="str">
        <f>_xlfn.XLOOKUP($G11072,[1]类目转化数据!$B:$B,[1]类目转化数据!$A:$A)</f>
        <v>制热设备</v>
      </c>
      <c r="G11072" s="29" t="s">
        <v>130</v>
      </c>
      <c r="H11072" s="29" t="str">
        <f>_xlfn.XLOOKUP(G11072,[1]类目转化数据!B:B,[1]类目转化数据!C:C)</f>
        <v>大锅灶组</v>
      </c>
      <c r="I11072" s="29"/>
    </row>
    <row r="11073" ht="16.5" spans="1:9">
      <c r="A11073" s="29" t="s">
        <v>10728</v>
      </c>
      <c r="B11073" s="30">
        <v>100061318632</v>
      </c>
      <c r="C11073" s="31" t="s">
        <v>11836</v>
      </c>
      <c r="D11073" s="29" t="s">
        <v>9592</v>
      </c>
      <c r="E11073" s="29">
        <v>3699</v>
      </c>
      <c r="F11073" s="29" t="str">
        <f>_xlfn.XLOOKUP($G11073,[1]类目转化数据!$B:$B,[1]类目转化数据!$A:$A)</f>
        <v>制热设备</v>
      </c>
      <c r="G11073" s="29" t="s">
        <v>130</v>
      </c>
      <c r="H11073" s="29" t="str">
        <f>_xlfn.XLOOKUP(G11073,[1]类目转化数据!B:B,[1]类目转化数据!C:C)</f>
        <v>大锅灶组</v>
      </c>
      <c r="I11073" s="29"/>
    </row>
    <row r="11074" ht="16.5" spans="1:9">
      <c r="A11074" s="29" t="s">
        <v>10728</v>
      </c>
      <c r="B11074" s="30">
        <v>100061318612</v>
      </c>
      <c r="C11074" s="31" t="s">
        <v>11837</v>
      </c>
      <c r="D11074" s="29" t="s">
        <v>9586</v>
      </c>
      <c r="E11074" s="29">
        <v>3899</v>
      </c>
      <c r="F11074" s="29" t="str">
        <f>_xlfn.XLOOKUP($G11074,[1]类目转化数据!$B:$B,[1]类目转化数据!$A:$A)</f>
        <v>制热设备</v>
      </c>
      <c r="G11074" s="29" t="s">
        <v>130</v>
      </c>
      <c r="H11074" s="29" t="str">
        <f>_xlfn.XLOOKUP(G11074,[1]类目转化数据!B:B,[1]类目转化数据!C:C)</f>
        <v>大锅灶组</v>
      </c>
      <c r="I11074" s="29"/>
    </row>
    <row r="11075" ht="16.5" spans="1:9">
      <c r="A11075" s="29" t="s">
        <v>10728</v>
      </c>
      <c r="B11075" s="30">
        <v>100061318646</v>
      </c>
      <c r="C11075" s="31" t="s">
        <v>11838</v>
      </c>
      <c r="D11075" s="29" t="s">
        <v>9578</v>
      </c>
      <c r="E11075" s="29">
        <v>8499</v>
      </c>
      <c r="F11075" s="29" t="str">
        <f>_xlfn.XLOOKUP($G11075,[1]类目转化数据!$B:$B,[1]类目转化数据!$A:$A)</f>
        <v>制热设备</v>
      </c>
      <c r="G11075" s="29" t="s">
        <v>130</v>
      </c>
      <c r="H11075" s="29" t="str">
        <f>_xlfn.XLOOKUP(G11075,[1]类目转化数据!B:B,[1]类目转化数据!C:C)</f>
        <v>大锅灶组</v>
      </c>
      <c r="I11075" s="29"/>
    </row>
    <row r="11076" ht="16.5" spans="1:9">
      <c r="A11076" s="29" t="s">
        <v>10728</v>
      </c>
      <c r="B11076" s="30">
        <v>100064670435</v>
      </c>
      <c r="C11076" s="31" t="s">
        <v>11839</v>
      </c>
      <c r="D11076" s="29" t="s">
        <v>11840</v>
      </c>
      <c r="E11076" s="29">
        <v>3899</v>
      </c>
      <c r="F11076" s="29" t="str">
        <f>_xlfn.XLOOKUP($G11076,[1]类目转化数据!$B:$B,[1]类目转化数据!$A:$A)</f>
        <v>制热设备</v>
      </c>
      <c r="G11076" s="29" t="s">
        <v>130</v>
      </c>
      <c r="H11076" s="29" t="str">
        <f>_xlfn.XLOOKUP(G11076,[1]类目转化数据!B:B,[1]类目转化数据!C:C)</f>
        <v>大锅灶组</v>
      </c>
      <c r="I11076" s="29"/>
    </row>
    <row r="11077" ht="16.5" spans="1:9">
      <c r="A11077" s="29" t="s">
        <v>10728</v>
      </c>
      <c r="B11077" s="30">
        <v>100061318614</v>
      </c>
      <c r="C11077" s="31" t="s">
        <v>11841</v>
      </c>
      <c r="D11077" s="29" t="s">
        <v>9588</v>
      </c>
      <c r="E11077" s="29">
        <v>8499</v>
      </c>
      <c r="F11077" s="29" t="str">
        <f>_xlfn.XLOOKUP($G11077,[1]类目转化数据!$B:$B,[1]类目转化数据!$A:$A)</f>
        <v>制热设备</v>
      </c>
      <c r="G11077" s="29" t="s">
        <v>130</v>
      </c>
      <c r="H11077" s="29" t="str">
        <f>_xlfn.XLOOKUP(G11077,[1]类目转化数据!B:B,[1]类目转化数据!C:C)</f>
        <v>大锅灶组</v>
      </c>
      <c r="I11077" s="29"/>
    </row>
    <row r="11078" ht="16.5" spans="1:9">
      <c r="A11078" s="29" t="s">
        <v>10728</v>
      </c>
      <c r="B11078" s="30">
        <v>100065157176</v>
      </c>
      <c r="C11078" s="31" t="s">
        <v>11842</v>
      </c>
      <c r="D11078" s="29" t="s">
        <v>9588</v>
      </c>
      <c r="E11078" s="29">
        <v>11499</v>
      </c>
      <c r="F11078" s="29" t="str">
        <f>_xlfn.XLOOKUP($G11078,[1]类目转化数据!$B:$B,[1]类目转化数据!$A:$A)</f>
        <v>制热设备</v>
      </c>
      <c r="G11078" s="29" t="s">
        <v>130</v>
      </c>
      <c r="H11078" s="29" t="str">
        <f>_xlfn.XLOOKUP(G11078,[1]类目转化数据!B:B,[1]类目转化数据!C:C)</f>
        <v>大锅灶组</v>
      </c>
      <c r="I11078" s="29"/>
    </row>
    <row r="11079" ht="16.5" spans="1:9">
      <c r="A11079" s="29" t="s">
        <v>10728</v>
      </c>
      <c r="B11079" s="30">
        <v>100064670467</v>
      </c>
      <c r="C11079" s="31" t="s">
        <v>11843</v>
      </c>
      <c r="D11079" s="29" t="s">
        <v>9584</v>
      </c>
      <c r="E11079" s="29">
        <v>3899</v>
      </c>
      <c r="F11079" s="29" t="str">
        <f>_xlfn.XLOOKUP($G11079,[1]类目转化数据!$B:$B,[1]类目转化数据!$A:$A)</f>
        <v>制热设备</v>
      </c>
      <c r="G11079" s="29" t="s">
        <v>130</v>
      </c>
      <c r="H11079" s="29" t="str">
        <f>_xlfn.XLOOKUP(G11079,[1]类目转化数据!B:B,[1]类目转化数据!C:C)</f>
        <v>大锅灶组</v>
      </c>
      <c r="I11079" s="29"/>
    </row>
    <row r="11080" ht="16.5" spans="1:9">
      <c r="A11080" s="29" t="s">
        <v>10728</v>
      </c>
      <c r="B11080" s="30">
        <v>100063660643</v>
      </c>
      <c r="C11080" s="31" t="s">
        <v>9579</v>
      </c>
      <c r="D11080" s="29" t="s">
        <v>9580</v>
      </c>
      <c r="E11080" s="29">
        <v>7999</v>
      </c>
      <c r="F11080" s="29" t="str">
        <f>_xlfn.XLOOKUP($G11080,[1]类目转化数据!$B:$B,[1]类目转化数据!$A:$A)</f>
        <v>制热设备</v>
      </c>
      <c r="G11080" s="29" t="s">
        <v>130</v>
      </c>
      <c r="H11080" s="29" t="str">
        <f>_xlfn.XLOOKUP(G11080,[1]类目转化数据!B:B,[1]类目转化数据!C:C)</f>
        <v>大锅灶组</v>
      </c>
      <c r="I11080" s="29"/>
    </row>
    <row r="11081" ht="16.5" spans="1:9">
      <c r="A11081" s="29" t="s">
        <v>10728</v>
      </c>
      <c r="B11081" s="30">
        <v>100065157212</v>
      </c>
      <c r="C11081" s="31" t="s">
        <v>11844</v>
      </c>
      <c r="D11081" s="29" t="s">
        <v>9584</v>
      </c>
      <c r="E11081" s="29">
        <v>5599</v>
      </c>
      <c r="F11081" s="29" t="str">
        <f>_xlfn.XLOOKUP($G11081,[1]类目转化数据!$B:$B,[1]类目转化数据!$A:$A)</f>
        <v>制热设备</v>
      </c>
      <c r="G11081" s="29" t="s">
        <v>130</v>
      </c>
      <c r="H11081" s="29" t="str">
        <f>_xlfn.XLOOKUP(G11081,[1]类目转化数据!B:B,[1]类目转化数据!C:C)</f>
        <v>大锅灶组</v>
      </c>
      <c r="I11081" s="29"/>
    </row>
    <row r="11082" ht="16.5" spans="1:9">
      <c r="A11082" s="29" t="s">
        <v>10728</v>
      </c>
      <c r="B11082" s="30">
        <v>100067230037</v>
      </c>
      <c r="C11082" s="31" t="s">
        <v>11845</v>
      </c>
      <c r="D11082" s="29" t="s">
        <v>9590</v>
      </c>
      <c r="E11082" s="29">
        <v>9999</v>
      </c>
      <c r="F11082" s="29" t="str">
        <f>_xlfn.XLOOKUP($G11082,[1]类目转化数据!$B:$B,[1]类目转化数据!$A:$A)</f>
        <v>制热设备</v>
      </c>
      <c r="G11082" s="29" t="s">
        <v>130</v>
      </c>
      <c r="H11082" s="29" t="str">
        <f>_xlfn.XLOOKUP(G11082,[1]类目转化数据!B:B,[1]类目转化数据!C:C)</f>
        <v>大锅灶组</v>
      </c>
      <c r="I11082" s="29"/>
    </row>
    <row r="11083" ht="16.5" spans="1:9">
      <c r="A11083" s="29" t="s">
        <v>10728</v>
      </c>
      <c r="B11083" s="30">
        <v>100067230035</v>
      </c>
      <c r="C11083" s="31" t="s">
        <v>11846</v>
      </c>
      <c r="D11083" s="29" t="s">
        <v>9578</v>
      </c>
      <c r="E11083" s="29">
        <v>11499</v>
      </c>
      <c r="F11083" s="29" t="str">
        <f>_xlfn.XLOOKUP($G11083,[1]类目转化数据!$B:$B,[1]类目转化数据!$A:$A)</f>
        <v>制热设备</v>
      </c>
      <c r="G11083" s="29" t="s">
        <v>130</v>
      </c>
      <c r="H11083" s="29" t="str">
        <f>_xlfn.XLOOKUP(G11083,[1]类目转化数据!B:B,[1]类目转化数据!C:C)</f>
        <v>大锅灶组</v>
      </c>
      <c r="I11083" s="29"/>
    </row>
    <row r="11084" ht="16.5" spans="1:9">
      <c r="A11084" s="29" t="s">
        <v>10728</v>
      </c>
      <c r="B11084" s="30">
        <v>100067230047</v>
      </c>
      <c r="C11084" s="31" t="s">
        <v>11847</v>
      </c>
      <c r="D11084" s="29" t="s">
        <v>9580</v>
      </c>
      <c r="E11084" s="29">
        <v>9999</v>
      </c>
      <c r="F11084" s="29" t="str">
        <f>_xlfn.XLOOKUP($G11084,[1]类目转化数据!$B:$B,[1]类目转化数据!$A:$A)</f>
        <v>制热设备</v>
      </c>
      <c r="G11084" s="29" t="s">
        <v>130</v>
      </c>
      <c r="H11084" s="29" t="str">
        <f>_xlfn.XLOOKUP(G11084,[1]类目转化数据!B:B,[1]类目转化数据!C:C)</f>
        <v>大锅灶组</v>
      </c>
      <c r="I11084" s="29"/>
    </row>
    <row r="11085" ht="16.5" spans="1:9">
      <c r="A11085" s="29" t="s">
        <v>10728</v>
      </c>
      <c r="B11085" s="30">
        <v>100065157210</v>
      </c>
      <c r="C11085" s="31" t="s">
        <v>11848</v>
      </c>
      <c r="D11085" s="29" t="s">
        <v>9586</v>
      </c>
      <c r="E11085" s="29">
        <v>5599</v>
      </c>
      <c r="F11085" s="29" t="str">
        <f>_xlfn.XLOOKUP($G11085,[1]类目转化数据!$B:$B,[1]类目转化数据!$A:$A)</f>
        <v>制热设备</v>
      </c>
      <c r="G11085" s="29" t="s">
        <v>130</v>
      </c>
      <c r="H11085" s="29" t="str">
        <f>_xlfn.XLOOKUP(G11085,[1]类目转化数据!B:B,[1]类目转化数据!C:C)</f>
        <v>大锅灶组</v>
      </c>
      <c r="I11085" s="29"/>
    </row>
    <row r="11086" ht="16.5" spans="1:9">
      <c r="A11086" s="29" t="s">
        <v>10728</v>
      </c>
      <c r="B11086" s="30">
        <v>100065157224</v>
      </c>
      <c r="C11086" s="31" t="s">
        <v>11849</v>
      </c>
      <c r="D11086" s="29" t="s">
        <v>9592</v>
      </c>
      <c r="E11086" s="29">
        <v>5299</v>
      </c>
      <c r="F11086" s="29" t="str">
        <f>_xlfn.XLOOKUP($G11086,[1]类目转化数据!$B:$B,[1]类目转化数据!$A:$A)</f>
        <v>制热设备</v>
      </c>
      <c r="G11086" s="29" t="s">
        <v>130</v>
      </c>
      <c r="H11086" s="29" t="str">
        <f>_xlfn.XLOOKUP(G11086,[1]类目转化数据!B:B,[1]类目转化数据!C:C)</f>
        <v>大锅灶组</v>
      </c>
      <c r="I11086" s="29"/>
    </row>
    <row r="11087" ht="16.5" spans="1:9">
      <c r="A11087" s="29" t="s">
        <v>10728</v>
      </c>
      <c r="B11087" s="30">
        <v>100007990774</v>
      </c>
      <c r="C11087" s="31" t="s">
        <v>11850</v>
      </c>
      <c r="D11087" s="29" t="s">
        <v>9484</v>
      </c>
      <c r="E11087" s="29">
        <v>599</v>
      </c>
      <c r="F11087" s="29" t="str">
        <f>_xlfn.XLOOKUP($G11087,[1]类目转化数据!$B:$B,[1]类目转化数据!$A:$A)</f>
        <v>社会餐饮设备</v>
      </c>
      <c r="G11087" s="29" t="s">
        <v>46</v>
      </c>
      <c r="H11087" s="29" t="str">
        <f>_xlfn.XLOOKUP(G11087,[1]类目转化数据!B:B,[1]类目转化数据!C:C)</f>
        <v>小客单</v>
      </c>
      <c r="I11087" s="29"/>
    </row>
    <row r="11088" ht="16.5" spans="1:9">
      <c r="A11088" s="29" t="s">
        <v>10728</v>
      </c>
      <c r="B11088" s="30">
        <v>100006320318</v>
      </c>
      <c r="C11088" s="31" t="s">
        <v>11851</v>
      </c>
      <c r="D11088" s="29" t="s">
        <v>11324</v>
      </c>
      <c r="E11088" s="29">
        <v>428</v>
      </c>
      <c r="F11088" s="29" t="str">
        <f>_xlfn.XLOOKUP($G11088,[1]类目转化数据!$B:$B,[1]类目转化数据!$A:$A)</f>
        <v>社会餐饮设备</v>
      </c>
      <c r="G11088" s="29" t="s">
        <v>46</v>
      </c>
      <c r="H11088" s="29" t="str">
        <f>_xlfn.XLOOKUP(G11088,[1]类目转化数据!B:B,[1]类目转化数据!C:C)</f>
        <v>小客单</v>
      </c>
      <c r="I11088" s="29"/>
    </row>
    <row r="11089" ht="16.5" spans="1:9">
      <c r="A11089" s="29" t="s">
        <v>10728</v>
      </c>
      <c r="B11089" s="30">
        <v>100017864676</v>
      </c>
      <c r="C11089" s="31" t="s">
        <v>11852</v>
      </c>
      <c r="D11089" s="29" t="s">
        <v>9484</v>
      </c>
      <c r="E11089" s="29">
        <v>599</v>
      </c>
      <c r="F11089" s="29" t="str">
        <f>_xlfn.XLOOKUP($G11089,[1]类目转化数据!$B:$B,[1]类目转化数据!$A:$A)</f>
        <v>社会餐饮设备</v>
      </c>
      <c r="G11089" s="29" t="s">
        <v>46</v>
      </c>
      <c r="H11089" s="29" t="str">
        <f>_xlfn.XLOOKUP(G11089,[1]类目转化数据!B:B,[1]类目转化数据!C:C)</f>
        <v>小客单</v>
      </c>
      <c r="I11089" s="29"/>
    </row>
    <row r="11090" ht="16.5" spans="1:9">
      <c r="A11090" s="29" t="s">
        <v>10728</v>
      </c>
      <c r="B11090" s="30">
        <v>100012731631</v>
      </c>
      <c r="C11090" s="31" t="s">
        <v>11853</v>
      </c>
      <c r="D11090" s="29" t="s">
        <v>11324</v>
      </c>
      <c r="E11090" s="29">
        <v>358</v>
      </c>
      <c r="F11090" s="29" t="str">
        <f>_xlfn.XLOOKUP($G11090,[1]类目转化数据!$B:$B,[1]类目转化数据!$A:$A)</f>
        <v>社会餐饮设备</v>
      </c>
      <c r="G11090" s="29" t="s">
        <v>46</v>
      </c>
      <c r="H11090" s="29" t="str">
        <f>_xlfn.XLOOKUP(G11090,[1]类目转化数据!B:B,[1]类目转化数据!C:C)</f>
        <v>小客单</v>
      </c>
      <c r="I11090" s="29"/>
    </row>
    <row r="11091" ht="16.5" spans="1:9">
      <c r="A11091" s="29" t="s">
        <v>10728</v>
      </c>
      <c r="B11091" s="30">
        <v>100013711207</v>
      </c>
      <c r="C11091" s="31" t="s">
        <v>11854</v>
      </c>
      <c r="D11091" s="29" t="s">
        <v>11324</v>
      </c>
      <c r="E11091" s="29">
        <v>448</v>
      </c>
      <c r="F11091" s="29" t="str">
        <f>_xlfn.XLOOKUP($G11091,[1]类目转化数据!$B:$B,[1]类目转化数据!$A:$A)</f>
        <v>社会餐饮设备</v>
      </c>
      <c r="G11091" s="29" t="s">
        <v>46</v>
      </c>
      <c r="H11091" s="29" t="str">
        <f>_xlfn.XLOOKUP(G11091,[1]类目转化数据!B:B,[1]类目转化数据!C:C)</f>
        <v>小客单</v>
      </c>
      <c r="I11091" s="29"/>
    </row>
    <row r="11092" ht="16.5" spans="1:9">
      <c r="A11092" s="29" t="s">
        <v>10728</v>
      </c>
      <c r="B11092" s="30">
        <v>100018658209</v>
      </c>
      <c r="C11092" s="31" t="s">
        <v>11855</v>
      </c>
      <c r="D11092" s="29" t="s">
        <v>9497</v>
      </c>
      <c r="E11092" s="29">
        <v>459</v>
      </c>
      <c r="F11092" s="29" t="str">
        <f>_xlfn.XLOOKUP($G11092,[1]类目转化数据!$B:$B,[1]类目转化数据!$A:$A)</f>
        <v>社会餐饮设备</v>
      </c>
      <c r="G11092" s="29" t="s">
        <v>46</v>
      </c>
      <c r="H11092" s="29" t="str">
        <f>_xlfn.XLOOKUP(G11092,[1]类目转化数据!B:B,[1]类目转化数据!C:C)</f>
        <v>小客单</v>
      </c>
      <c r="I11092" s="29"/>
    </row>
    <row r="11093" ht="16.5" spans="1:9">
      <c r="A11093" s="29" t="s">
        <v>10728</v>
      </c>
      <c r="B11093" s="30">
        <v>100024965512</v>
      </c>
      <c r="C11093" s="31" t="s">
        <v>11856</v>
      </c>
      <c r="D11093" s="29" t="s">
        <v>11857</v>
      </c>
      <c r="E11093" s="29">
        <v>328</v>
      </c>
      <c r="F11093" s="29" t="str">
        <f>_xlfn.XLOOKUP($G11093,[1]类目转化数据!$B:$B,[1]类目转化数据!$A:$A)</f>
        <v>社会餐饮设备</v>
      </c>
      <c r="G11093" s="29" t="s">
        <v>46</v>
      </c>
      <c r="H11093" s="29" t="str">
        <f>_xlfn.XLOOKUP(G11093,[1]类目转化数据!B:B,[1]类目转化数据!C:C)</f>
        <v>小客单</v>
      </c>
      <c r="I11093" s="29"/>
    </row>
    <row r="11094" ht="16.5" spans="1:9">
      <c r="A11094" s="29" t="s">
        <v>10728</v>
      </c>
      <c r="B11094" s="30">
        <v>100020481729</v>
      </c>
      <c r="C11094" s="31" t="s">
        <v>11858</v>
      </c>
      <c r="D11094" s="29" t="s">
        <v>9484</v>
      </c>
      <c r="E11094" s="29">
        <v>629</v>
      </c>
      <c r="F11094" s="29" t="str">
        <f>_xlfn.XLOOKUP($G11094,[1]类目转化数据!$B:$B,[1]类目转化数据!$A:$A)</f>
        <v>社会餐饮设备</v>
      </c>
      <c r="G11094" s="29" t="s">
        <v>46</v>
      </c>
      <c r="H11094" s="29" t="str">
        <f>_xlfn.XLOOKUP(G11094,[1]类目转化数据!B:B,[1]类目转化数据!C:C)</f>
        <v>小客单</v>
      </c>
      <c r="I11094" s="29"/>
    </row>
    <row r="11095" ht="16.5" spans="1:9">
      <c r="A11095" s="29" t="s">
        <v>10728</v>
      </c>
      <c r="B11095" s="30">
        <v>100025625739</v>
      </c>
      <c r="C11095" s="31" t="s">
        <v>11859</v>
      </c>
      <c r="D11095" s="29" t="s">
        <v>11860</v>
      </c>
      <c r="E11095" s="29">
        <v>418</v>
      </c>
      <c r="F11095" s="29" t="str">
        <f>_xlfn.XLOOKUP($G11095,[1]类目转化数据!$B:$B,[1]类目转化数据!$A:$A)</f>
        <v>社会餐饮设备</v>
      </c>
      <c r="G11095" s="29" t="s">
        <v>46</v>
      </c>
      <c r="H11095" s="29" t="str">
        <f>_xlfn.XLOOKUP(G11095,[1]类目转化数据!B:B,[1]类目转化数据!C:C)</f>
        <v>小客单</v>
      </c>
      <c r="I11095" s="29"/>
    </row>
    <row r="11096" ht="16.5" spans="1:9">
      <c r="A11096" s="29" t="s">
        <v>10728</v>
      </c>
      <c r="B11096" s="30">
        <v>100035015695</v>
      </c>
      <c r="C11096" s="31" t="s">
        <v>11861</v>
      </c>
      <c r="D11096" s="29" t="s">
        <v>11862</v>
      </c>
      <c r="E11096" s="29">
        <v>369</v>
      </c>
      <c r="F11096" s="29" t="str">
        <f>_xlfn.XLOOKUP($G11096,[1]类目转化数据!$B:$B,[1]类目转化数据!$A:$A)</f>
        <v>社会餐饮设备</v>
      </c>
      <c r="G11096" s="29" t="s">
        <v>46</v>
      </c>
      <c r="H11096" s="29" t="str">
        <f>_xlfn.XLOOKUP(G11096,[1]类目转化数据!B:B,[1]类目转化数据!C:C)</f>
        <v>小客单</v>
      </c>
      <c r="I11096" s="29"/>
    </row>
    <row r="11097" ht="16.5" spans="1:9">
      <c r="A11097" s="29" t="s">
        <v>10728</v>
      </c>
      <c r="B11097" s="30">
        <v>100037810064</v>
      </c>
      <c r="C11097" s="31" t="s">
        <v>11863</v>
      </c>
      <c r="D11097" s="29" t="s">
        <v>11860</v>
      </c>
      <c r="E11097" s="29">
        <v>298</v>
      </c>
      <c r="F11097" s="29" t="str">
        <f>_xlfn.XLOOKUP($G11097,[1]类目转化数据!$B:$B,[1]类目转化数据!$A:$A)</f>
        <v>社会餐饮设备</v>
      </c>
      <c r="G11097" s="29" t="s">
        <v>46</v>
      </c>
      <c r="H11097" s="29" t="str">
        <f>_xlfn.XLOOKUP(G11097,[1]类目转化数据!B:B,[1]类目转化数据!C:C)</f>
        <v>小客单</v>
      </c>
      <c r="I11097" s="29"/>
    </row>
    <row r="11098" ht="16.5" spans="1:9">
      <c r="A11098" s="29" t="s">
        <v>10728</v>
      </c>
      <c r="B11098" s="30">
        <v>100046869689</v>
      </c>
      <c r="C11098" s="31" t="s">
        <v>11864</v>
      </c>
      <c r="D11098" s="29" t="s">
        <v>11865</v>
      </c>
      <c r="E11098" s="29">
        <v>499</v>
      </c>
      <c r="F11098" s="29" t="str">
        <f>_xlfn.XLOOKUP($G11098,[1]类目转化数据!$B:$B,[1]类目转化数据!$A:$A)</f>
        <v>社会餐饮设备</v>
      </c>
      <c r="G11098" s="29" t="s">
        <v>46</v>
      </c>
      <c r="H11098" s="29" t="str">
        <f>_xlfn.XLOOKUP(G11098,[1]类目转化数据!B:B,[1]类目转化数据!C:C)</f>
        <v>小客单</v>
      </c>
      <c r="I11098" s="29"/>
    </row>
    <row r="11099" ht="16.5" spans="1:9">
      <c r="A11099" s="29" t="s">
        <v>10728</v>
      </c>
      <c r="B11099" s="30">
        <v>100046908089</v>
      </c>
      <c r="C11099" s="31" t="s">
        <v>11866</v>
      </c>
      <c r="D11099" s="29" t="s">
        <v>9486</v>
      </c>
      <c r="E11099" s="29">
        <v>699</v>
      </c>
      <c r="F11099" s="29" t="str">
        <f>_xlfn.XLOOKUP($G11099,[1]类目转化数据!$B:$B,[1]类目转化数据!$A:$A)</f>
        <v>社会餐饮设备</v>
      </c>
      <c r="G11099" s="29" t="s">
        <v>46</v>
      </c>
      <c r="H11099" s="29" t="str">
        <f>_xlfn.XLOOKUP(G11099,[1]类目转化数据!B:B,[1]类目转化数据!C:C)</f>
        <v>小客单</v>
      </c>
      <c r="I11099" s="29"/>
    </row>
    <row r="11100" ht="16.5" spans="1:9">
      <c r="A11100" s="29" t="s">
        <v>10728</v>
      </c>
      <c r="B11100" s="30">
        <v>100084672708</v>
      </c>
      <c r="C11100" s="31" t="s">
        <v>11867</v>
      </c>
      <c r="D11100" s="29" t="s">
        <v>9482</v>
      </c>
      <c r="E11100" s="29">
        <v>799</v>
      </c>
      <c r="F11100" s="29" t="str">
        <f>_xlfn.XLOOKUP($G11100,[1]类目转化数据!$B:$B,[1]类目转化数据!$A:$A)</f>
        <v>社会餐饮设备</v>
      </c>
      <c r="G11100" s="29" t="s">
        <v>46</v>
      </c>
      <c r="H11100" s="29" t="str">
        <f>_xlfn.XLOOKUP(G11100,[1]类目转化数据!B:B,[1]类目转化数据!C:C)</f>
        <v>小客单</v>
      </c>
      <c r="I11100" s="29"/>
    </row>
    <row r="11101" ht="16.5" spans="1:9">
      <c r="A11101" s="29" t="s">
        <v>10728</v>
      </c>
      <c r="B11101" s="30">
        <v>100080686023</v>
      </c>
      <c r="C11101" s="31" t="s">
        <v>11868</v>
      </c>
      <c r="D11101" s="29" t="s">
        <v>9497</v>
      </c>
      <c r="E11101" s="29">
        <v>459</v>
      </c>
      <c r="F11101" s="29" t="str">
        <f>_xlfn.XLOOKUP($G11101,[1]类目转化数据!$B:$B,[1]类目转化数据!$A:$A)</f>
        <v>社会餐饮设备</v>
      </c>
      <c r="G11101" s="29" t="s">
        <v>46</v>
      </c>
      <c r="H11101" s="29" t="str">
        <f>_xlfn.XLOOKUP(G11101,[1]类目转化数据!B:B,[1]类目转化数据!C:C)</f>
        <v>小客单</v>
      </c>
      <c r="I11101" s="29"/>
    </row>
    <row r="11102" ht="16.5" spans="1:9">
      <c r="A11102" s="29" t="s">
        <v>10728</v>
      </c>
      <c r="B11102" s="30">
        <v>100085310268</v>
      </c>
      <c r="C11102" s="31" t="s">
        <v>11869</v>
      </c>
      <c r="D11102" s="29" t="s">
        <v>11860</v>
      </c>
      <c r="E11102" s="29">
        <v>358</v>
      </c>
      <c r="F11102" s="29" t="str">
        <f>_xlfn.XLOOKUP($G11102,[1]类目转化数据!$B:$B,[1]类目转化数据!$A:$A)</f>
        <v>社会餐饮设备</v>
      </c>
      <c r="G11102" s="29" t="s">
        <v>46</v>
      </c>
      <c r="H11102" s="29" t="str">
        <f>_xlfn.XLOOKUP(G11102,[1]类目转化数据!B:B,[1]类目转化数据!C:C)</f>
        <v>小客单</v>
      </c>
      <c r="I11102" s="29"/>
    </row>
    <row r="11103" ht="16.5" spans="1:9">
      <c r="A11103" s="29" t="s">
        <v>10728</v>
      </c>
      <c r="B11103" s="30">
        <v>100085310292</v>
      </c>
      <c r="C11103" s="31" t="s">
        <v>11870</v>
      </c>
      <c r="D11103" s="29" t="s">
        <v>11860</v>
      </c>
      <c r="E11103" s="29">
        <v>339</v>
      </c>
      <c r="F11103" s="29" t="str">
        <f>_xlfn.XLOOKUP($G11103,[1]类目转化数据!$B:$B,[1]类目转化数据!$A:$A)</f>
        <v>社会餐饮设备</v>
      </c>
      <c r="G11103" s="29" t="s">
        <v>46</v>
      </c>
      <c r="H11103" s="29" t="str">
        <f>_xlfn.XLOOKUP(G11103,[1]类目转化数据!B:B,[1]类目转化数据!C:C)</f>
        <v>小客单</v>
      </c>
      <c r="I11103" s="29"/>
    </row>
    <row r="11104" ht="16.5" spans="1:9">
      <c r="A11104" s="29" t="s">
        <v>10728</v>
      </c>
      <c r="B11104" s="30">
        <v>100035073731</v>
      </c>
      <c r="C11104" s="31" t="s">
        <v>11871</v>
      </c>
      <c r="D11104" s="29" t="s">
        <v>11872</v>
      </c>
      <c r="E11104" s="29">
        <v>50</v>
      </c>
      <c r="F11104" s="29" t="str">
        <f>_xlfn.XLOOKUP($G11104,[1]类目转化数据!$B:$B,[1]类目转化数据!$A:$A)</f>
        <v>配件/赠品</v>
      </c>
      <c r="G11104" s="29" t="s">
        <v>613</v>
      </c>
      <c r="H11104" s="29" t="str">
        <f>_xlfn.XLOOKUP(G11104,[1]类目转化数据!B:B,[1]类目转化数据!C:C)</f>
        <v>直饮机组</v>
      </c>
      <c r="I11104" s="29"/>
    </row>
    <row r="11105" ht="16.5" spans="1:9">
      <c r="A11105" s="29" t="s">
        <v>10728</v>
      </c>
      <c r="B11105" s="30">
        <v>100035073839</v>
      </c>
      <c r="C11105" s="31" t="s">
        <v>11873</v>
      </c>
      <c r="D11105" s="29" t="s">
        <v>11874</v>
      </c>
      <c r="E11105" s="29">
        <v>100</v>
      </c>
      <c r="F11105" s="29" t="str">
        <f>_xlfn.XLOOKUP($G11105,[1]类目转化数据!$B:$B,[1]类目转化数据!$A:$A)</f>
        <v>配件/赠品</v>
      </c>
      <c r="G11105" s="29" t="s">
        <v>613</v>
      </c>
      <c r="H11105" s="29" t="str">
        <f>_xlfn.XLOOKUP(G11105,[1]类目转化数据!B:B,[1]类目转化数据!C:C)</f>
        <v>直饮机组</v>
      </c>
      <c r="I11105" s="29"/>
    </row>
    <row r="11106" ht="16.5" spans="1:9">
      <c r="A11106" s="29" t="s">
        <v>10728</v>
      </c>
      <c r="B11106" s="30">
        <v>100035073757</v>
      </c>
      <c r="C11106" s="31" t="s">
        <v>11875</v>
      </c>
      <c r="D11106" s="29" t="s">
        <v>11876</v>
      </c>
      <c r="E11106" s="29">
        <v>50</v>
      </c>
      <c r="F11106" s="29" t="str">
        <f>_xlfn.XLOOKUP($G11106,[1]类目转化数据!$B:$B,[1]类目转化数据!$A:$A)</f>
        <v>配件/赠品</v>
      </c>
      <c r="G11106" s="29" t="s">
        <v>613</v>
      </c>
      <c r="H11106" s="29" t="str">
        <f>_xlfn.XLOOKUP(G11106,[1]类目转化数据!B:B,[1]类目转化数据!C:C)</f>
        <v>直饮机组</v>
      </c>
      <c r="I11106" s="29"/>
    </row>
    <row r="11107" ht="16.5" spans="1:9">
      <c r="A11107" s="29" t="s">
        <v>10728</v>
      </c>
      <c r="B11107" s="30">
        <v>100074533143</v>
      </c>
      <c r="C11107" s="31" t="s">
        <v>11877</v>
      </c>
      <c r="D11107" s="29" t="s">
        <v>9805</v>
      </c>
      <c r="E11107" s="29">
        <v>599</v>
      </c>
      <c r="F11107" s="29" t="str">
        <f>_xlfn.XLOOKUP($G11107,[1]类目转化数据!$B:$B,[1]类目转化数据!$A:$A)</f>
        <v>配件/赠品</v>
      </c>
      <c r="G11107" s="29" t="s">
        <v>613</v>
      </c>
      <c r="H11107" s="29" t="str">
        <f>_xlfn.XLOOKUP(G11107,[1]类目转化数据!B:B,[1]类目转化数据!C:C)</f>
        <v>直饮机组</v>
      </c>
      <c r="I11107" s="29"/>
    </row>
    <row r="11108" ht="16.5" spans="1:9">
      <c r="A11108" s="29" t="s">
        <v>10728</v>
      </c>
      <c r="B11108" s="30">
        <v>100035073853</v>
      </c>
      <c r="C11108" s="31" t="s">
        <v>11878</v>
      </c>
      <c r="D11108" s="29" t="s">
        <v>11879</v>
      </c>
      <c r="E11108" s="29">
        <v>299</v>
      </c>
      <c r="F11108" s="29" t="str">
        <f>_xlfn.XLOOKUP($G11108,[1]类目转化数据!$B:$B,[1]类目转化数据!$A:$A)</f>
        <v>配件/赠品</v>
      </c>
      <c r="G11108" s="29" t="s">
        <v>613</v>
      </c>
      <c r="H11108" s="29" t="str">
        <f>_xlfn.XLOOKUP(G11108,[1]类目转化数据!B:B,[1]类目转化数据!C:C)</f>
        <v>直饮机组</v>
      </c>
      <c r="I11108" s="29"/>
    </row>
    <row r="11109" ht="16.5" spans="1:9">
      <c r="A11109" s="29" t="s">
        <v>10728</v>
      </c>
      <c r="B11109" s="30">
        <v>100035278773</v>
      </c>
      <c r="C11109" s="31" t="s">
        <v>11880</v>
      </c>
      <c r="D11109" s="29" t="s">
        <v>8336</v>
      </c>
      <c r="E11109" s="29">
        <v>69</v>
      </c>
      <c r="F11109" s="29" t="str">
        <f>_xlfn.XLOOKUP($G11109,[1]类目转化数据!$B:$B,[1]类目转化数据!$A:$A)</f>
        <v>制冷设备</v>
      </c>
      <c r="G11109" s="29" t="s">
        <v>254</v>
      </c>
      <c r="H11109" s="29" t="str">
        <f>_xlfn.XLOOKUP(G11109,[1]类目转化数据!B:B,[1]类目转化数据!C:C)</f>
        <v>后厨组</v>
      </c>
      <c r="I11109" s="29"/>
    </row>
    <row r="11110" ht="16.5" spans="1:9">
      <c r="A11110" s="29" t="s">
        <v>10728</v>
      </c>
      <c r="B11110" s="30">
        <v>100035278783</v>
      </c>
      <c r="C11110" s="31" t="s">
        <v>11881</v>
      </c>
      <c r="D11110" s="29" t="s">
        <v>11882</v>
      </c>
      <c r="E11110" s="29">
        <v>1299</v>
      </c>
      <c r="F11110" s="29" t="str">
        <f>_xlfn.XLOOKUP($G11110,[1]类目转化数据!$B:$B,[1]类目转化数据!$A:$A)</f>
        <v>配件/赠品</v>
      </c>
      <c r="G11110" s="29" t="s">
        <v>613</v>
      </c>
      <c r="H11110" s="29" t="str">
        <f>_xlfn.XLOOKUP(G11110,[1]类目转化数据!B:B,[1]类目转化数据!C:C)</f>
        <v>直饮机组</v>
      </c>
      <c r="I11110" s="29"/>
    </row>
    <row r="11111" ht="16.5" spans="1:9">
      <c r="A11111" s="29" t="s">
        <v>10728</v>
      </c>
      <c r="B11111" s="30">
        <v>100036110655</v>
      </c>
      <c r="C11111" s="31" t="s">
        <v>11883</v>
      </c>
      <c r="D11111" s="29" t="s">
        <v>9937</v>
      </c>
      <c r="E11111" s="29">
        <v>1199</v>
      </c>
      <c r="F11111" s="29" t="str">
        <f>_xlfn.XLOOKUP($G11111,[1]类目转化数据!$B:$B,[1]类目转化数据!$A:$A)</f>
        <v>社会餐饮设备</v>
      </c>
      <c r="G11111" s="29" t="s">
        <v>46</v>
      </c>
      <c r="H11111" s="29" t="str">
        <f>_xlfn.XLOOKUP(G11111,[1]类目转化数据!B:B,[1]类目转化数据!C:C)</f>
        <v>小客单</v>
      </c>
      <c r="I11111" s="29"/>
    </row>
    <row r="11112" ht="16.5" spans="1:9">
      <c r="A11112" s="29" t="s">
        <v>10728</v>
      </c>
      <c r="B11112" s="30">
        <v>100036110657</v>
      </c>
      <c r="C11112" s="31" t="s">
        <v>11884</v>
      </c>
      <c r="D11112" s="29" t="s">
        <v>10837</v>
      </c>
      <c r="E11112" s="29">
        <v>1499</v>
      </c>
      <c r="F11112" s="29" t="str">
        <f>_xlfn.XLOOKUP($G11112,[1]类目转化数据!$B:$B,[1]类目转化数据!$A:$A)</f>
        <v>社会餐饮设备</v>
      </c>
      <c r="G11112" s="29" t="s">
        <v>46</v>
      </c>
      <c r="H11112" s="29" t="str">
        <f>_xlfn.XLOOKUP(G11112,[1]类目转化数据!B:B,[1]类目转化数据!C:C)</f>
        <v>小客单</v>
      </c>
      <c r="I11112" s="29"/>
    </row>
    <row r="11113" ht="16.5" spans="1:9">
      <c r="A11113" s="29" t="s">
        <v>10728</v>
      </c>
      <c r="B11113" s="30">
        <v>100035753842</v>
      </c>
      <c r="C11113" s="31" t="s">
        <v>11885</v>
      </c>
      <c r="D11113" s="29" t="s">
        <v>11886</v>
      </c>
      <c r="E11113" s="29">
        <v>1699</v>
      </c>
      <c r="F11113" s="29" t="str">
        <f>_xlfn.XLOOKUP($G11113,[1]类目转化数据!$B:$B,[1]类目转化数据!$A:$A)</f>
        <v>社会餐饮设备</v>
      </c>
      <c r="G11113" s="29" t="s">
        <v>46</v>
      </c>
      <c r="H11113" s="29" t="str">
        <f>_xlfn.XLOOKUP(G11113,[1]类目转化数据!B:B,[1]类目转化数据!C:C)</f>
        <v>小客单</v>
      </c>
      <c r="I11113" s="29"/>
    </row>
    <row r="11114" ht="16.5" spans="1:9">
      <c r="A11114" s="29" t="s">
        <v>10728</v>
      </c>
      <c r="B11114" s="30">
        <v>100036110677</v>
      </c>
      <c r="C11114" s="31" t="s">
        <v>10843</v>
      </c>
      <c r="D11114" s="29" t="s">
        <v>10844</v>
      </c>
      <c r="E11114" s="29">
        <v>1699</v>
      </c>
      <c r="F11114" s="29" t="str">
        <f>_xlfn.XLOOKUP($G11114,[1]类目转化数据!$B:$B,[1]类目转化数据!$A:$A)</f>
        <v>社会餐饮设备</v>
      </c>
      <c r="G11114" s="29" t="s">
        <v>46</v>
      </c>
      <c r="H11114" s="29" t="str">
        <f>_xlfn.XLOOKUP(G11114,[1]类目转化数据!B:B,[1]类目转化数据!C:C)</f>
        <v>小客单</v>
      </c>
      <c r="I11114" s="29"/>
    </row>
    <row r="11115" ht="16.5" spans="1:9">
      <c r="A11115" s="29" t="s">
        <v>10728</v>
      </c>
      <c r="B11115" s="30">
        <v>100296317572</v>
      </c>
      <c r="C11115" s="31" t="s">
        <v>11887</v>
      </c>
      <c r="D11115" s="29" t="s">
        <v>9933</v>
      </c>
      <c r="E11115" s="29">
        <v>1338</v>
      </c>
      <c r="F11115" s="29" t="str">
        <f>_xlfn.XLOOKUP($G11115,[1]类目转化数据!$B:$B,[1]类目转化数据!$A:$A)</f>
        <v>社会餐饮设备</v>
      </c>
      <c r="G11115" s="29" t="s">
        <v>46</v>
      </c>
      <c r="H11115" s="29" t="str">
        <f>_xlfn.XLOOKUP(G11115,[1]类目转化数据!B:B,[1]类目转化数据!C:C)</f>
        <v>小客单</v>
      </c>
      <c r="I11115" s="29"/>
    </row>
    <row r="11116" ht="16.5" spans="1:9">
      <c r="A11116" s="29" t="s">
        <v>10728</v>
      </c>
      <c r="B11116" s="30">
        <v>100036110647</v>
      </c>
      <c r="C11116" s="31" t="s">
        <v>10832</v>
      </c>
      <c r="D11116" s="29" t="s">
        <v>9933</v>
      </c>
      <c r="E11116" s="29">
        <v>1068</v>
      </c>
      <c r="F11116" s="29" t="str">
        <f>_xlfn.XLOOKUP($G11116,[1]类目转化数据!$B:$B,[1]类目转化数据!$A:$A)</f>
        <v>社会餐饮设备</v>
      </c>
      <c r="G11116" s="29" t="s">
        <v>46</v>
      </c>
      <c r="H11116" s="29" t="str">
        <f>_xlfn.XLOOKUP(G11116,[1]类目转化数据!B:B,[1]类目转化数据!C:C)</f>
        <v>小客单</v>
      </c>
      <c r="I11116" s="29"/>
    </row>
    <row r="11117" ht="16.5" spans="1:9">
      <c r="A11117" s="29" t="s">
        <v>10728</v>
      </c>
      <c r="B11117" s="30">
        <v>100296317474</v>
      </c>
      <c r="C11117" s="31" t="s">
        <v>11888</v>
      </c>
      <c r="D11117" s="29" t="s">
        <v>10837</v>
      </c>
      <c r="E11117" s="29">
        <v>1768</v>
      </c>
      <c r="F11117" s="29" t="str">
        <f>_xlfn.XLOOKUP($G11117,[1]类目转化数据!$B:$B,[1]类目转化数据!$A:$A)</f>
        <v>社会餐饮设备</v>
      </c>
      <c r="G11117" s="29" t="s">
        <v>46</v>
      </c>
      <c r="H11117" s="29" t="str">
        <f>_xlfn.XLOOKUP(G11117,[1]类目转化数据!B:B,[1]类目转化数据!C:C)</f>
        <v>小客单</v>
      </c>
      <c r="I11117" s="29"/>
    </row>
    <row r="11118" ht="16.5" spans="1:9">
      <c r="A11118" s="29" t="s">
        <v>10728</v>
      </c>
      <c r="B11118" s="30">
        <v>100036450365</v>
      </c>
      <c r="C11118" s="31" t="s">
        <v>11889</v>
      </c>
      <c r="D11118" s="29" t="s">
        <v>11172</v>
      </c>
      <c r="E11118" s="29">
        <v>699</v>
      </c>
      <c r="F11118" s="29" t="str">
        <f>_xlfn.XLOOKUP($G11118,[1]类目转化数据!$B:$B,[1]类目转化数据!$A:$A)</f>
        <v>配件/赠品</v>
      </c>
      <c r="G11118" s="29" t="s">
        <v>613</v>
      </c>
      <c r="H11118" s="29" t="str">
        <f>_xlfn.XLOOKUP(G11118,[1]类目转化数据!B:B,[1]类目转化数据!C:C)</f>
        <v>直饮机组</v>
      </c>
      <c r="I11118" s="29"/>
    </row>
    <row r="11119" ht="16.5" spans="1:9">
      <c r="A11119" s="29" t="s">
        <v>10728</v>
      </c>
      <c r="B11119" s="30">
        <v>100036546133</v>
      </c>
      <c r="C11119" s="31" t="s">
        <v>11890</v>
      </c>
      <c r="D11119" s="29" t="s">
        <v>11891</v>
      </c>
      <c r="E11119" s="29">
        <v>100</v>
      </c>
      <c r="F11119" s="29" t="str">
        <f>_xlfn.XLOOKUP($G11119,[1]类目转化数据!$B:$B,[1]类目转化数据!$A:$A)</f>
        <v>配件/赠品</v>
      </c>
      <c r="G11119" s="29" t="s">
        <v>613</v>
      </c>
      <c r="H11119" s="29" t="str">
        <f>_xlfn.XLOOKUP(G11119,[1]类目转化数据!B:B,[1]类目转化数据!C:C)</f>
        <v>直饮机组</v>
      </c>
      <c r="I11119" s="29"/>
    </row>
    <row r="11120" ht="16.5" spans="1:9">
      <c r="A11120" s="29" t="s">
        <v>10728</v>
      </c>
      <c r="B11120" s="30">
        <v>100036972487</v>
      </c>
      <c r="C11120" s="31" t="s">
        <v>11892</v>
      </c>
      <c r="D11120" s="29" t="s">
        <v>11893</v>
      </c>
      <c r="E11120" s="29">
        <v>2898</v>
      </c>
      <c r="F11120" s="29" t="str">
        <f>_xlfn.XLOOKUP($G11120,[1]类目转化数据!$B:$B,[1]类目转化数据!$A:$A)</f>
        <v>制冷设备</v>
      </c>
      <c r="G11120" s="29" t="s">
        <v>293</v>
      </c>
      <c r="H11120" s="29" t="str">
        <f>_xlfn.XLOOKUP(G11120,[1]类目转化数据!B:B,[1]类目转化数据!C:C)</f>
        <v>后厨组</v>
      </c>
      <c r="I11120" s="29"/>
    </row>
    <row r="11121" ht="16.5" spans="1:9">
      <c r="A11121" s="29" t="s">
        <v>10728</v>
      </c>
      <c r="B11121" s="30">
        <v>100036972459</v>
      </c>
      <c r="C11121" s="31" t="s">
        <v>11894</v>
      </c>
      <c r="D11121" s="29" t="s">
        <v>11895</v>
      </c>
      <c r="E11121" s="29">
        <v>2698</v>
      </c>
      <c r="F11121" s="29" t="str">
        <f>_xlfn.XLOOKUP($G11121,[1]类目转化数据!$B:$B,[1]类目转化数据!$A:$A)</f>
        <v>制冷设备</v>
      </c>
      <c r="G11121" s="29" t="s">
        <v>293</v>
      </c>
      <c r="H11121" s="29" t="str">
        <f>_xlfn.XLOOKUP(G11121,[1]类目转化数据!B:B,[1]类目转化数据!C:C)</f>
        <v>后厨组</v>
      </c>
      <c r="I11121" s="29"/>
    </row>
    <row r="11122" ht="16.5" spans="1:9">
      <c r="A11122" s="29" t="s">
        <v>10728</v>
      </c>
      <c r="B11122" s="30">
        <v>100036972525</v>
      </c>
      <c r="C11122" s="31" t="s">
        <v>11896</v>
      </c>
      <c r="D11122" s="29" t="s">
        <v>11897</v>
      </c>
      <c r="E11122" s="29">
        <v>2898</v>
      </c>
      <c r="F11122" s="29" t="str">
        <f>_xlfn.XLOOKUP($G11122,[1]类目转化数据!$B:$B,[1]类目转化数据!$A:$A)</f>
        <v>制冷设备</v>
      </c>
      <c r="G11122" s="29" t="s">
        <v>293</v>
      </c>
      <c r="H11122" s="29" t="str">
        <f>_xlfn.XLOOKUP(G11122,[1]类目转化数据!B:B,[1]类目转化数据!C:C)</f>
        <v>后厨组</v>
      </c>
      <c r="I11122" s="29"/>
    </row>
    <row r="11123" ht="16.5" spans="1:9">
      <c r="A11123" s="29" t="s">
        <v>10728</v>
      </c>
      <c r="B11123" s="30">
        <v>100036971189</v>
      </c>
      <c r="C11123" s="31" t="s">
        <v>11898</v>
      </c>
      <c r="D11123" s="29" t="s">
        <v>11899</v>
      </c>
      <c r="E11123" s="29">
        <v>2998</v>
      </c>
      <c r="F11123" s="29" t="str">
        <f>_xlfn.XLOOKUP($G11123,[1]类目转化数据!$B:$B,[1]类目转化数据!$A:$A)</f>
        <v>制冷设备</v>
      </c>
      <c r="G11123" s="29" t="s">
        <v>293</v>
      </c>
      <c r="H11123" s="29" t="str">
        <f>_xlfn.XLOOKUP(G11123,[1]类目转化数据!B:B,[1]类目转化数据!C:C)</f>
        <v>后厨组</v>
      </c>
      <c r="I11123" s="29"/>
    </row>
    <row r="11124" ht="16.5" spans="1:9">
      <c r="A11124" s="29" t="s">
        <v>10728</v>
      </c>
      <c r="B11124" s="30">
        <v>100037061883</v>
      </c>
      <c r="C11124" s="31" t="s">
        <v>11900</v>
      </c>
      <c r="D11124" s="29" t="s">
        <v>11901</v>
      </c>
      <c r="E11124" s="29">
        <v>2498</v>
      </c>
      <c r="F11124" s="29" t="str">
        <f>_xlfn.XLOOKUP($G11124,[1]类目转化数据!$B:$B,[1]类目转化数据!$A:$A)</f>
        <v>制冷设备</v>
      </c>
      <c r="G11124" s="29" t="s">
        <v>293</v>
      </c>
      <c r="H11124" s="29" t="str">
        <f>_xlfn.XLOOKUP(G11124,[1]类目转化数据!B:B,[1]类目转化数据!C:C)</f>
        <v>后厨组</v>
      </c>
      <c r="I11124" s="29"/>
    </row>
    <row r="11125" ht="16.5" spans="1:9">
      <c r="A11125" s="29" t="s">
        <v>10728</v>
      </c>
      <c r="B11125" s="30">
        <v>100037061861</v>
      </c>
      <c r="C11125" s="31" t="s">
        <v>11902</v>
      </c>
      <c r="D11125" s="29" t="s">
        <v>11903</v>
      </c>
      <c r="E11125" s="29">
        <v>2698</v>
      </c>
      <c r="F11125" s="29" t="str">
        <f>_xlfn.XLOOKUP($G11125,[1]类目转化数据!$B:$B,[1]类目转化数据!$A:$A)</f>
        <v>制冷设备</v>
      </c>
      <c r="G11125" s="29" t="s">
        <v>293</v>
      </c>
      <c r="H11125" s="29" t="str">
        <f>_xlfn.XLOOKUP(G11125,[1]类目转化数据!B:B,[1]类目转化数据!C:C)</f>
        <v>后厨组</v>
      </c>
      <c r="I11125" s="29"/>
    </row>
    <row r="11126" ht="16.5" spans="1:9">
      <c r="A11126" s="29" t="s">
        <v>10728</v>
      </c>
      <c r="B11126" s="30">
        <v>100037061905</v>
      </c>
      <c r="C11126" s="31" t="s">
        <v>11904</v>
      </c>
      <c r="D11126" s="29" t="s">
        <v>11905</v>
      </c>
      <c r="E11126" s="29">
        <v>2598</v>
      </c>
      <c r="F11126" s="29" t="str">
        <f>_xlfn.XLOOKUP($G11126,[1]类目转化数据!$B:$B,[1]类目转化数据!$A:$A)</f>
        <v>制冷设备</v>
      </c>
      <c r="G11126" s="29" t="s">
        <v>293</v>
      </c>
      <c r="H11126" s="29" t="str">
        <f>_xlfn.XLOOKUP(G11126,[1]类目转化数据!B:B,[1]类目转化数据!C:C)</f>
        <v>后厨组</v>
      </c>
      <c r="I11126" s="29"/>
    </row>
    <row r="11127" ht="16.5" spans="1:9">
      <c r="A11127" s="29" t="s">
        <v>10728</v>
      </c>
      <c r="B11127" s="30">
        <v>100037061923</v>
      </c>
      <c r="C11127" s="31" t="s">
        <v>11906</v>
      </c>
      <c r="D11127" s="29" t="s">
        <v>11907</v>
      </c>
      <c r="E11127" s="29">
        <v>2598</v>
      </c>
      <c r="F11127" s="29" t="str">
        <f>_xlfn.XLOOKUP($G11127,[1]类目转化数据!$B:$B,[1]类目转化数据!$A:$A)</f>
        <v>制冷设备</v>
      </c>
      <c r="G11127" s="29" t="s">
        <v>293</v>
      </c>
      <c r="H11127" s="29" t="str">
        <f>_xlfn.XLOOKUP(G11127,[1]类目转化数据!B:B,[1]类目转化数据!C:C)</f>
        <v>后厨组</v>
      </c>
      <c r="I11127" s="29"/>
    </row>
    <row r="11128" ht="16.5" spans="1:9">
      <c r="A11128" s="29" t="s">
        <v>10728</v>
      </c>
      <c r="B11128" s="30">
        <v>100037027573</v>
      </c>
      <c r="C11128" s="31" t="s">
        <v>11908</v>
      </c>
      <c r="D11128" s="29" t="s">
        <v>11909</v>
      </c>
      <c r="E11128" s="29">
        <v>2498</v>
      </c>
      <c r="F11128" s="29" t="str">
        <f>_xlfn.XLOOKUP($G11128,[1]类目转化数据!$B:$B,[1]类目转化数据!$A:$A)</f>
        <v>制冷设备</v>
      </c>
      <c r="G11128" s="29" t="s">
        <v>293</v>
      </c>
      <c r="H11128" s="29" t="str">
        <f>_xlfn.XLOOKUP(G11128,[1]类目转化数据!B:B,[1]类目转化数据!C:C)</f>
        <v>后厨组</v>
      </c>
      <c r="I11128" s="29"/>
    </row>
    <row r="11129" ht="16.5" spans="1:9">
      <c r="A11129" s="29" t="s">
        <v>10728</v>
      </c>
      <c r="B11129" s="30">
        <v>100037061899</v>
      </c>
      <c r="C11129" s="31" t="s">
        <v>11910</v>
      </c>
      <c r="D11129" s="29" t="s">
        <v>11911</v>
      </c>
      <c r="E11129" s="29">
        <v>2698</v>
      </c>
      <c r="F11129" s="29" t="str">
        <f>_xlfn.XLOOKUP($G11129,[1]类目转化数据!$B:$B,[1]类目转化数据!$A:$A)</f>
        <v>制冷设备</v>
      </c>
      <c r="G11129" s="29" t="s">
        <v>293</v>
      </c>
      <c r="H11129" s="29" t="str">
        <f>_xlfn.XLOOKUP(G11129,[1]类目转化数据!B:B,[1]类目转化数据!C:C)</f>
        <v>后厨组</v>
      </c>
      <c r="I11129" s="29"/>
    </row>
    <row r="11130" ht="16.5" spans="1:9">
      <c r="A11130" s="29" t="s">
        <v>10728</v>
      </c>
      <c r="B11130" s="30">
        <v>100037062051</v>
      </c>
      <c r="C11130" s="31" t="s">
        <v>11912</v>
      </c>
      <c r="D11130" s="29" t="s">
        <v>11913</v>
      </c>
      <c r="E11130" s="29">
        <v>2698</v>
      </c>
      <c r="F11130" s="29" t="str">
        <f>_xlfn.XLOOKUP($G11130,[1]类目转化数据!$B:$B,[1]类目转化数据!$A:$A)</f>
        <v>制冷设备</v>
      </c>
      <c r="G11130" s="29" t="s">
        <v>293</v>
      </c>
      <c r="H11130" s="29" t="str">
        <f>_xlfn.XLOOKUP(G11130,[1]类目转化数据!B:B,[1]类目转化数据!C:C)</f>
        <v>后厨组</v>
      </c>
      <c r="I11130" s="29"/>
    </row>
    <row r="11131" ht="16.5" spans="1:9">
      <c r="A11131" s="29" t="s">
        <v>10728</v>
      </c>
      <c r="B11131" s="30">
        <v>100037062015</v>
      </c>
      <c r="C11131" s="31" t="s">
        <v>11914</v>
      </c>
      <c r="D11131" s="29" t="s">
        <v>11915</v>
      </c>
      <c r="E11131" s="29">
        <v>2698</v>
      </c>
      <c r="F11131" s="29" t="str">
        <f>_xlfn.XLOOKUP($G11131,[1]类目转化数据!$B:$B,[1]类目转化数据!$A:$A)</f>
        <v>制冷设备</v>
      </c>
      <c r="G11131" s="29" t="s">
        <v>293</v>
      </c>
      <c r="H11131" s="29" t="str">
        <f>_xlfn.XLOOKUP(G11131,[1]类目转化数据!B:B,[1]类目转化数据!C:C)</f>
        <v>后厨组</v>
      </c>
      <c r="I11131" s="29"/>
    </row>
    <row r="11132" ht="16.5" spans="1:9">
      <c r="A11132" s="29" t="s">
        <v>10728</v>
      </c>
      <c r="B11132" s="30">
        <v>100037062021</v>
      </c>
      <c r="C11132" s="31" t="s">
        <v>11916</v>
      </c>
      <c r="D11132" s="29" t="s">
        <v>11917</v>
      </c>
      <c r="E11132" s="29">
        <v>2798</v>
      </c>
      <c r="F11132" s="29" t="str">
        <f>_xlfn.XLOOKUP($G11132,[1]类目转化数据!$B:$B,[1]类目转化数据!$A:$A)</f>
        <v>制冷设备</v>
      </c>
      <c r="G11132" s="29" t="s">
        <v>293</v>
      </c>
      <c r="H11132" s="29" t="str">
        <f>_xlfn.XLOOKUP(G11132,[1]类目转化数据!B:B,[1]类目转化数据!C:C)</f>
        <v>后厨组</v>
      </c>
      <c r="I11132" s="29"/>
    </row>
    <row r="11133" ht="16.5" spans="1:9">
      <c r="A11133" s="29" t="s">
        <v>10728</v>
      </c>
      <c r="B11133" s="30">
        <v>100037062063</v>
      </c>
      <c r="C11133" s="31" t="s">
        <v>11918</v>
      </c>
      <c r="D11133" s="29" t="s">
        <v>11919</v>
      </c>
      <c r="E11133" s="29">
        <v>2498</v>
      </c>
      <c r="F11133" s="29" t="str">
        <f>_xlfn.XLOOKUP($G11133,[1]类目转化数据!$B:$B,[1]类目转化数据!$A:$A)</f>
        <v>制冷设备</v>
      </c>
      <c r="G11133" s="29" t="s">
        <v>293</v>
      </c>
      <c r="H11133" s="29" t="str">
        <f>_xlfn.XLOOKUP(G11133,[1]类目转化数据!B:B,[1]类目转化数据!C:C)</f>
        <v>后厨组</v>
      </c>
      <c r="I11133" s="29"/>
    </row>
    <row r="11134" ht="16.5" spans="1:9">
      <c r="A11134" s="29" t="s">
        <v>10728</v>
      </c>
      <c r="B11134" s="30">
        <v>100037061973</v>
      </c>
      <c r="C11134" s="31" t="s">
        <v>11920</v>
      </c>
      <c r="D11134" s="29" t="s">
        <v>11921</v>
      </c>
      <c r="E11134" s="29">
        <v>2798</v>
      </c>
      <c r="F11134" s="29" t="str">
        <f>_xlfn.XLOOKUP($G11134,[1]类目转化数据!$B:$B,[1]类目转化数据!$A:$A)</f>
        <v>制冷设备</v>
      </c>
      <c r="G11134" s="29" t="s">
        <v>293</v>
      </c>
      <c r="H11134" s="29" t="str">
        <f>_xlfn.XLOOKUP(G11134,[1]类目转化数据!B:B,[1]类目转化数据!C:C)</f>
        <v>后厨组</v>
      </c>
      <c r="I11134" s="29"/>
    </row>
    <row r="11135" ht="16.5" spans="1:9">
      <c r="A11135" s="29" t="s">
        <v>10728</v>
      </c>
      <c r="B11135" s="30">
        <v>100037027577</v>
      </c>
      <c r="C11135" s="31" t="s">
        <v>11922</v>
      </c>
      <c r="D11135" s="29" t="s">
        <v>11923</v>
      </c>
      <c r="E11135" s="29">
        <v>2598</v>
      </c>
      <c r="F11135" s="29" t="str">
        <f>_xlfn.XLOOKUP($G11135,[1]类目转化数据!$B:$B,[1]类目转化数据!$A:$A)</f>
        <v>制冷设备</v>
      </c>
      <c r="G11135" s="29" t="s">
        <v>293</v>
      </c>
      <c r="H11135" s="29" t="str">
        <f>_xlfn.XLOOKUP(G11135,[1]类目转化数据!B:B,[1]类目转化数据!C:C)</f>
        <v>后厨组</v>
      </c>
      <c r="I11135" s="29"/>
    </row>
    <row r="11136" ht="16.5" spans="1:9">
      <c r="A11136" s="29" t="s">
        <v>10728</v>
      </c>
      <c r="B11136" s="30">
        <v>100049494153</v>
      </c>
      <c r="C11136" s="31" t="s">
        <v>11924</v>
      </c>
      <c r="D11136" s="29" t="s">
        <v>9366</v>
      </c>
      <c r="E11136" s="29">
        <v>8999</v>
      </c>
      <c r="F11136" s="29" t="str">
        <f>_xlfn.XLOOKUP($G11136,[1]类目转化数据!$B:$B,[1]类目转化数据!$A:$A)</f>
        <v>烟消洗设备</v>
      </c>
      <c r="G11136" s="29" t="s">
        <v>2136</v>
      </c>
      <c r="H11136" s="29" t="str">
        <f>_xlfn.XLOOKUP(G11136,[1]类目转化数据!B:B,[1]类目转化数据!C:C)</f>
        <v>大锅灶组</v>
      </c>
      <c r="I11136" s="29"/>
    </row>
    <row r="11137" ht="16.5" spans="1:9">
      <c r="A11137" s="29" t="s">
        <v>10728</v>
      </c>
      <c r="B11137" s="30">
        <v>100049494149</v>
      </c>
      <c r="C11137" s="31" t="s">
        <v>11925</v>
      </c>
      <c r="D11137" s="29" t="s">
        <v>9374</v>
      </c>
      <c r="E11137" s="29">
        <v>9999</v>
      </c>
      <c r="F11137" s="29" t="str">
        <f>_xlfn.XLOOKUP($G11137,[1]类目转化数据!$B:$B,[1]类目转化数据!$A:$A)</f>
        <v>烟消洗设备</v>
      </c>
      <c r="G11137" s="29" t="s">
        <v>2136</v>
      </c>
      <c r="H11137" s="29" t="str">
        <f>_xlfn.XLOOKUP(G11137,[1]类目转化数据!B:B,[1]类目转化数据!C:C)</f>
        <v>大锅灶组</v>
      </c>
      <c r="I11137" s="29"/>
    </row>
    <row r="11138" ht="16.5" spans="1:9">
      <c r="A11138" s="29" t="s">
        <v>10728</v>
      </c>
      <c r="B11138" s="30">
        <v>100049494139</v>
      </c>
      <c r="C11138" s="31" t="s">
        <v>11926</v>
      </c>
      <c r="D11138" s="29" t="s">
        <v>9368</v>
      </c>
      <c r="E11138" s="29">
        <v>10999</v>
      </c>
      <c r="F11138" s="29" t="str">
        <f>_xlfn.XLOOKUP($G11138,[1]类目转化数据!$B:$B,[1]类目转化数据!$A:$A)</f>
        <v>烟消洗设备</v>
      </c>
      <c r="G11138" s="29" t="s">
        <v>2136</v>
      </c>
      <c r="H11138" s="29" t="str">
        <f>_xlfn.XLOOKUP(G11138,[1]类目转化数据!B:B,[1]类目转化数据!C:C)</f>
        <v>大锅灶组</v>
      </c>
      <c r="I11138" s="29"/>
    </row>
    <row r="11139" ht="16.5" spans="1:9">
      <c r="A11139" s="29" t="s">
        <v>10728</v>
      </c>
      <c r="B11139" s="30">
        <v>100049569637</v>
      </c>
      <c r="C11139" s="31" t="s">
        <v>11927</v>
      </c>
      <c r="D11139" s="29" t="s">
        <v>9370</v>
      </c>
      <c r="E11139" s="29">
        <v>9699</v>
      </c>
      <c r="F11139" s="29" t="str">
        <f>_xlfn.XLOOKUP($G11139,[1]类目转化数据!$B:$B,[1]类目转化数据!$A:$A)</f>
        <v>烟消洗设备</v>
      </c>
      <c r="G11139" s="29" t="s">
        <v>2136</v>
      </c>
      <c r="H11139" s="29" t="str">
        <f>_xlfn.XLOOKUP(G11139,[1]类目转化数据!B:B,[1]类目转化数据!C:C)</f>
        <v>大锅灶组</v>
      </c>
      <c r="I11139" s="29"/>
    </row>
    <row r="11140" ht="16.5" spans="1:9">
      <c r="A11140" s="29" t="s">
        <v>10728</v>
      </c>
      <c r="B11140" s="30">
        <v>100049569645</v>
      </c>
      <c r="C11140" s="31" t="s">
        <v>11928</v>
      </c>
      <c r="D11140" s="29" t="s">
        <v>9364</v>
      </c>
      <c r="E11140" s="29">
        <v>7999</v>
      </c>
      <c r="F11140" s="29" t="str">
        <f>_xlfn.XLOOKUP($G11140,[1]类目转化数据!$B:$B,[1]类目转化数据!$A:$A)</f>
        <v>烟消洗设备</v>
      </c>
      <c r="G11140" s="29" t="s">
        <v>2136</v>
      </c>
      <c r="H11140" s="29" t="str">
        <f>_xlfn.XLOOKUP(G11140,[1]类目转化数据!B:B,[1]类目转化数据!C:C)</f>
        <v>大锅灶组</v>
      </c>
      <c r="I11140" s="29"/>
    </row>
    <row r="11141" ht="16.5" spans="1:9">
      <c r="A11141" s="29" t="s">
        <v>10728</v>
      </c>
      <c r="B11141" s="30">
        <v>100045849898</v>
      </c>
      <c r="C11141" s="31" t="s">
        <v>11929</v>
      </c>
      <c r="D11141" s="29" t="s">
        <v>9110</v>
      </c>
      <c r="E11141" s="29">
        <v>7999</v>
      </c>
      <c r="F11141" s="29" t="str">
        <f>_xlfn.XLOOKUP($G11141,[1]类目转化数据!$B:$B,[1]类目转化数据!$A:$A)</f>
        <v>烟消洗设备</v>
      </c>
      <c r="G11141" s="29" t="s">
        <v>2136</v>
      </c>
      <c r="H11141" s="29" t="str">
        <f>_xlfn.XLOOKUP(G11141,[1]类目转化数据!B:B,[1]类目转化数据!C:C)</f>
        <v>大锅灶组</v>
      </c>
      <c r="I11141" s="29"/>
    </row>
    <row r="11142" ht="16.5" spans="1:9">
      <c r="A11142" s="29" t="s">
        <v>10728</v>
      </c>
      <c r="B11142" s="30">
        <v>100054386701</v>
      </c>
      <c r="C11142" s="31" t="s">
        <v>11930</v>
      </c>
      <c r="D11142" s="29" t="s">
        <v>9104</v>
      </c>
      <c r="E11142" s="29">
        <v>10999</v>
      </c>
      <c r="F11142" s="29" t="str">
        <f>_xlfn.XLOOKUP($G11142,[1]类目转化数据!$B:$B,[1]类目转化数据!$A:$A)</f>
        <v>烟消洗设备</v>
      </c>
      <c r="G11142" s="29" t="s">
        <v>2136</v>
      </c>
      <c r="H11142" s="29" t="str">
        <f>_xlfn.XLOOKUP(G11142,[1]类目转化数据!B:B,[1]类目转化数据!C:C)</f>
        <v>大锅灶组</v>
      </c>
      <c r="I11142" s="29"/>
    </row>
    <row r="11143" ht="16.5" spans="1:9">
      <c r="A11143" s="29" t="s">
        <v>10728</v>
      </c>
      <c r="B11143" s="30">
        <v>100049569615</v>
      </c>
      <c r="C11143" s="31" t="s">
        <v>11931</v>
      </c>
      <c r="D11143" s="29" t="s">
        <v>9372</v>
      </c>
      <c r="E11143" s="29">
        <v>8999</v>
      </c>
      <c r="F11143" s="29" t="str">
        <f>_xlfn.XLOOKUP($G11143,[1]类目转化数据!$B:$B,[1]类目转化数据!$A:$A)</f>
        <v>烟消洗设备</v>
      </c>
      <c r="G11143" s="29" t="s">
        <v>2136</v>
      </c>
      <c r="H11143" s="29" t="str">
        <f>_xlfn.XLOOKUP(G11143,[1]类目转化数据!B:B,[1]类目转化数据!C:C)</f>
        <v>大锅灶组</v>
      </c>
      <c r="I11143" s="29"/>
    </row>
    <row r="11144" ht="16.5" spans="1:9">
      <c r="A11144" s="29" t="s">
        <v>10728</v>
      </c>
      <c r="B11144" s="30">
        <v>100054386793</v>
      </c>
      <c r="C11144" s="31" t="s">
        <v>11932</v>
      </c>
      <c r="D11144" s="29" t="s">
        <v>9106</v>
      </c>
      <c r="E11144" s="29">
        <v>9999</v>
      </c>
      <c r="F11144" s="29" t="str">
        <f>_xlfn.XLOOKUP($G11144,[1]类目转化数据!$B:$B,[1]类目转化数据!$A:$A)</f>
        <v>烟消洗设备</v>
      </c>
      <c r="G11144" s="29" t="s">
        <v>2136</v>
      </c>
      <c r="H11144" s="29" t="str">
        <f>_xlfn.XLOOKUP(G11144,[1]类目转化数据!B:B,[1]类目转化数据!C:C)</f>
        <v>大锅灶组</v>
      </c>
      <c r="I11144" s="29"/>
    </row>
    <row r="11145" ht="16.5" spans="1:9">
      <c r="A11145" s="29" t="s">
        <v>10728</v>
      </c>
      <c r="B11145" s="30">
        <v>100042079823</v>
      </c>
      <c r="C11145" s="31" t="s">
        <v>11933</v>
      </c>
      <c r="D11145" s="29" t="s">
        <v>8940</v>
      </c>
      <c r="E11145" s="29">
        <v>5398</v>
      </c>
      <c r="F11145" s="29" t="str">
        <f>_xlfn.XLOOKUP($G11145,[1]类目转化数据!$B:$B,[1]类目转化数据!$A:$A)</f>
        <v>制热设备</v>
      </c>
      <c r="G11145" s="29" t="s">
        <v>241</v>
      </c>
      <c r="H11145" s="29" t="str">
        <f>_xlfn.XLOOKUP(G11145,[1]类目转化数据!B:B,[1]类目转化数据!C:C)</f>
        <v>后厨组</v>
      </c>
      <c r="I11145" s="29"/>
    </row>
    <row r="11146" ht="16.5" spans="1:9">
      <c r="A11146" s="29" t="s">
        <v>10728</v>
      </c>
      <c r="B11146" s="30">
        <v>100042368295</v>
      </c>
      <c r="C11146" s="31" t="s">
        <v>11195</v>
      </c>
      <c r="D11146" s="29" t="s">
        <v>11934</v>
      </c>
      <c r="E11146" s="29">
        <v>11999</v>
      </c>
      <c r="F11146" s="29" t="str">
        <f>_xlfn.XLOOKUP($G11146,[1]类目转化数据!$B:$B,[1]类目转化数据!$A:$A)</f>
        <v>机械设备</v>
      </c>
      <c r="G11146" s="29" t="s">
        <v>1230</v>
      </c>
      <c r="H11146" s="29" t="str">
        <f>_xlfn.XLOOKUP(G11146,[1]类目转化数据!B:B,[1]类目转化数据!C:C)</f>
        <v>机械设备</v>
      </c>
      <c r="I11146" s="29"/>
    </row>
    <row r="11147" ht="16.5" spans="1:9">
      <c r="A11147" s="29" t="s">
        <v>10728</v>
      </c>
      <c r="B11147" s="30">
        <v>100042368143</v>
      </c>
      <c r="C11147" s="31" t="s">
        <v>11935</v>
      </c>
      <c r="D11147" s="29" t="s">
        <v>11198</v>
      </c>
      <c r="E11147" s="29">
        <v>17999</v>
      </c>
      <c r="F11147" s="29" t="str">
        <f>_xlfn.XLOOKUP($G11147,[1]类目转化数据!$B:$B,[1]类目转化数据!$A:$A)</f>
        <v>机械设备</v>
      </c>
      <c r="G11147" s="29" t="s">
        <v>1230</v>
      </c>
      <c r="H11147" s="29" t="str">
        <f>_xlfn.XLOOKUP(G11147,[1]类目转化数据!B:B,[1]类目转化数据!C:C)</f>
        <v>机械设备</v>
      </c>
      <c r="I11147" s="29"/>
    </row>
    <row r="11148" ht="16.5" spans="1:9">
      <c r="A11148" s="29" t="s">
        <v>10728</v>
      </c>
      <c r="B11148" s="30">
        <v>100042368321</v>
      </c>
      <c r="C11148" s="31" t="s">
        <v>11199</v>
      </c>
      <c r="D11148" s="29" t="s">
        <v>11936</v>
      </c>
      <c r="E11148" s="29">
        <v>36999</v>
      </c>
      <c r="F11148" s="29" t="str">
        <f>_xlfn.XLOOKUP($G11148,[1]类目转化数据!$B:$B,[1]类目转化数据!$A:$A)</f>
        <v>机械设备</v>
      </c>
      <c r="G11148" s="29" t="s">
        <v>1230</v>
      </c>
      <c r="H11148" s="29" t="str">
        <f>_xlfn.XLOOKUP(G11148,[1]类目转化数据!B:B,[1]类目转化数据!C:C)</f>
        <v>机械设备</v>
      </c>
      <c r="I11148" s="29"/>
    </row>
    <row r="11149" ht="16.5" spans="1:9">
      <c r="A11149" s="29" t="s">
        <v>10728</v>
      </c>
      <c r="B11149" s="30">
        <v>100042376389</v>
      </c>
      <c r="C11149" s="31" t="s">
        <v>11937</v>
      </c>
      <c r="D11149" s="29" t="s">
        <v>11202</v>
      </c>
      <c r="E11149" s="29">
        <v>4599</v>
      </c>
      <c r="F11149" s="29" t="str">
        <f>_xlfn.XLOOKUP($G11149,[1]类目转化数据!$B:$B,[1]类目转化数据!$A:$A)</f>
        <v>机械设备</v>
      </c>
      <c r="G11149" s="29" t="s">
        <v>73</v>
      </c>
      <c r="H11149" s="29" t="str">
        <f>_xlfn.XLOOKUP(G11149,[1]类目转化数据!B:B,[1]类目转化数据!C:C)</f>
        <v>机械设备</v>
      </c>
      <c r="I11149" s="29"/>
    </row>
    <row r="11150" ht="16.5" spans="1:9">
      <c r="A11150" s="29" t="s">
        <v>10728</v>
      </c>
      <c r="B11150" s="30">
        <v>100042368237</v>
      </c>
      <c r="C11150" s="31" t="s">
        <v>11938</v>
      </c>
      <c r="D11150" s="29" t="s">
        <v>9824</v>
      </c>
      <c r="E11150" s="29">
        <v>11999</v>
      </c>
      <c r="F11150" s="29" t="str">
        <f>_xlfn.XLOOKUP($G11150,[1]类目转化数据!$B:$B,[1]类目转化数据!$A:$A)</f>
        <v>机械设备</v>
      </c>
      <c r="G11150" s="29" t="s">
        <v>1230</v>
      </c>
      <c r="H11150" s="29" t="str">
        <f>_xlfn.XLOOKUP(G11150,[1]类目转化数据!B:B,[1]类目转化数据!C:C)</f>
        <v>机械设备</v>
      </c>
      <c r="I11150" s="29"/>
    </row>
    <row r="11151" ht="16.5" spans="1:9">
      <c r="A11151" s="29" t="s">
        <v>10728</v>
      </c>
      <c r="B11151" s="30">
        <v>100044059559</v>
      </c>
      <c r="C11151" s="31" t="s">
        <v>11939</v>
      </c>
      <c r="D11151" s="29" t="s">
        <v>8523</v>
      </c>
      <c r="E11151" s="29">
        <v>26990</v>
      </c>
      <c r="F11151" s="29" t="str">
        <f>_xlfn.XLOOKUP($G11151,[1]类目转化数据!$B:$B,[1]类目转化数据!$A:$A)</f>
        <v>机械设备</v>
      </c>
      <c r="G11151" s="29" t="s">
        <v>73</v>
      </c>
      <c r="H11151" s="29" t="str">
        <f>_xlfn.XLOOKUP(G11151,[1]类目转化数据!B:B,[1]类目转化数据!C:C)</f>
        <v>机械设备</v>
      </c>
      <c r="I11151" s="29"/>
    </row>
    <row r="11152" ht="16.5" spans="1:9">
      <c r="A11152" s="29" t="s">
        <v>10728</v>
      </c>
      <c r="B11152" s="30">
        <v>100046869683</v>
      </c>
      <c r="C11152" s="31" t="s">
        <v>11940</v>
      </c>
      <c r="D11152" s="29" t="s">
        <v>9486</v>
      </c>
      <c r="E11152" s="29">
        <v>599</v>
      </c>
      <c r="F11152" s="29" t="str">
        <f>_xlfn.XLOOKUP($G11152,[1]类目转化数据!$B:$B,[1]类目转化数据!$A:$A)</f>
        <v>社会餐饮设备</v>
      </c>
      <c r="G11152" s="29" t="s">
        <v>46</v>
      </c>
      <c r="H11152" s="29" t="str">
        <f>_xlfn.XLOOKUP(G11152,[1]类目转化数据!B:B,[1]类目转化数据!C:C)</f>
        <v>小客单</v>
      </c>
      <c r="I11152" s="29"/>
    </row>
    <row r="11153" ht="16.5" spans="1:9">
      <c r="A11153" s="29" t="s">
        <v>10728</v>
      </c>
      <c r="B11153" s="30">
        <v>100046869679</v>
      </c>
      <c r="C11153" s="31" t="s">
        <v>11941</v>
      </c>
      <c r="D11153" s="29" t="s">
        <v>11865</v>
      </c>
      <c r="E11153" s="29">
        <v>459</v>
      </c>
      <c r="F11153" s="29" t="str">
        <f>_xlfn.XLOOKUP($G11153,[1]类目转化数据!$B:$B,[1]类目转化数据!$A:$A)</f>
        <v>社会餐饮设备</v>
      </c>
      <c r="G11153" s="29" t="s">
        <v>46</v>
      </c>
      <c r="H11153" s="29" t="str">
        <f>_xlfn.XLOOKUP(G11153,[1]类目转化数据!B:B,[1]类目转化数据!C:C)</f>
        <v>小客单</v>
      </c>
      <c r="I11153" s="29"/>
    </row>
    <row r="11154" ht="16.5" spans="1:9">
      <c r="A11154" s="29" t="s">
        <v>10728</v>
      </c>
      <c r="B11154" s="30">
        <v>100088388674</v>
      </c>
      <c r="C11154" s="31" t="s">
        <v>11942</v>
      </c>
      <c r="D11154" s="29" t="s">
        <v>9490</v>
      </c>
      <c r="E11154" s="29">
        <v>499</v>
      </c>
      <c r="F11154" s="29" t="str">
        <f>_xlfn.XLOOKUP($G11154,[1]类目转化数据!$B:$B,[1]类目转化数据!$A:$A)</f>
        <v>社会餐饮设备</v>
      </c>
      <c r="G11154" s="29" t="s">
        <v>46</v>
      </c>
      <c r="H11154" s="29" t="str">
        <f>_xlfn.XLOOKUP(G11154,[1]类目转化数据!B:B,[1]类目转化数据!C:C)</f>
        <v>小客单</v>
      </c>
      <c r="I11154" s="29"/>
    </row>
    <row r="11155" ht="16.5" spans="1:9">
      <c r="A11155" s="29" t="s">
        <v>10728</v>
      </c>
      <c r="B11155" s="30">
        <v>100046907997</v>
      </c>
      <c r="C11155" s="31" t="s">
        <v>11943</v>
      </c>
      <c r="D11155" s="29" t="s">
        <v>9486</v>
      </c>
      <c r="E11155" s="29">
        <v>699</v>
      </c>
      <c r="F11155" s="29" t="str">
        <f>_xlfn.XLOOKUP($G11155,[1]类目转化数据!$B:$B,[1]类目转化数据!$A:$A)</f>
        <v>社会餐饮设备</v>
      </c>
      <c r="G11155" s="29" t="s">
        <v>46</v>
      </c>
      <c r="H11155" s="29" t="str">
        <f>_xlfn.XLOOKUP(G11155,[1]类目转化数据!B:B,[1]类目转化数据!C:C)</f>
        <v>小客单</v>
      </c>
      <c r="I11155" s="29"/>
    </row>
    <row r="11156" ht="16.5" spans="1:9">
      <c r="A11156" s="29" t="s">
        <v>10728</v>
      </c>
      <c r="B11156" s="30">
        <v>100048203742</v>
      </c>
      <c r="C11156" s="31" t="s">
        <v>11944</v>
      </c>
      <c r="D11156" s="29" t="s">
        <v>11865</v>
      </c>
      <c r="E11156" s="29">
        <v>459</v>
      </c>
      <c r="F11156" s="29" t="str">
        <f>_xlfn.XLOOKUP($G11156,[1]类目转化数据!$B:$B,[1]类目转化数据!$A:$A)</f>
        <v>社会餐饮设备</v>
      </c>
      <c r="G11156" s="29" t="s">
        <v>46</v>
      </c>
      <c r="H11156" s="29" t="str">
        <f>_xlfn.XLOOKUP(G11156,[1]类目转化数据!B:B,[1]类目转化数据!C:C)</f>
        <v>小客单</v>
      </c>
      <c r="I11156" s="29"/>
    </row>
    <row r="11157" ht="16.5" spans="1:9">
      <c r="A11157" s="29" t="s">
        <v>10728</v>
      </c>
      <c r="B11157" s="30">
        <v>100048210905</v>
      </c>
      <c r="C11157" s="31" t="s">
        <v>11945</v>
      </c>
      <c r="D11157" s="29" t="s">
        <v>9032</v>
      </c>
      <c r="E11157" s="29">
        <v>520</v>
      </c>
      <c r="F11157" s="29" t="str">
        <f>_xlfn.XLOOKUP($G11157,[1]类目转化数据!$B:$B,[1]类目转化数据!$A:$A)</f>
        <v>机械设备</v>
      </c>
      <c r="G11157" s="29" t="s">
        <v>305</v>
      </c>
      <c r="H11157" s="29" t="str">
        <f>_xlfn.XLOOKUP(G11157,[1]类目转化数据!B:B,[1]类目转化数据!C:C)</f>
        <v>机械设备</v>
      </c>
      <c r="I11157" s="29"/>
    </row>
    <row r="11158" ht="16.5" spans="1:9">
      <c r="A11158" s="29" t="s">
        <v>10728</v>
      </c>
      <c r="B11158" s="30">
        <v>100048210913</v>
      </c>
      <c r="C11158" s="31" t="s">
        <v>11946</v>
      </c>
      <c r="D11158" s="29" t="s">
        <v>9043</v>
      </c>
      <c r="E11158" s="29">
        <v>320</v>
      </c>
      <c r="F11158" s="29" t="str">
        <f>_xlfn.XLOOKUP($G11158,[1]类目转化数据!$B:$B,[1]类目转化数据!$A:$A)</f>
        <v>机械设备</v>
      </c>
      <c r="G11158" s="29" t="s">
        <v>305</v>
      </c>
      <c r="H11158" s="29" t="str">
        <f>_xlfn.XLOOKUP(G11158,[1]类目转化数据!B:B,[1]类目转化数据!C:C)</f>
        <v>机械设备</v>
      </c>
      <c r="I11158" s="29"/>
    </row>
    <row r="11159" ht="16.5" spans="1:9">
      <c r="A11159" s="29" t="s">
        <v>10728</v>
      </c>
      <c r="B11159" s="30">
        <v>100048210961</v>
      </c>
      <c r="C11159" s="31" t="s">
        <v>11947</v>
      </c>
      <c r="D11159" s="29" t="s">
        <v>9032</v>
      </c>
      <c r="E11159" s="29">
        <v>700</v>
      </c>
      <c r="F11159" s="29" t="str">
        <f>_xlfn.XLOOKUP($G11159,[1]类目转化数据!$B:$B,[1]类目转化数据!$A:$A)</f>
        <v>机械设备</v>
      </c>
      <c r="G11159" s="29" t="s">
        <v>305</v>
      </c>
      <c r="H11159" s="29" t="str">
        <f>_xlfn.XLOOKUP(G11159,[1]类目转化数据!B:B,[1]类目转化数据!C:C)</f>
        <v>机械设备</v>
      </c>
      <c r="I11159" s="29"/>
    </row>
    <row r="11160" ht="16.5" spans="1:9">
      <c r="A11160" s="29" t="s">
        <v>10728</v>
      </c>
      <c r="B11160" s="30">
        <v>100048210921</v>
      </c>
      <c r="C11160" s="31" t="s">
        <v>11948</v>
      </c>
      <c r="D11160" s="29" t="s">
        <v>9032</v>
      </c>
      <c r="E11160" s="29">
        <v>700</v>
      </c>
      <c r="F11160" s="29" t="str">
        <f>_xlfn.XLOOKUP($G11160,[1]类目转化数据!$B:$B,[1]类目转化数据!$A:$A)</f>
        <v>机械设备</v>
      </c>
      <c r="G11160" s="29" t="s">
        <v>305</v>
      </c>
      <c r="H11160" s="29" t="str">
        <f>_xlfn.XLOOKUP(G11160,[1]类目转化数据!B:B,[1]类目转化数据!C:C)</f>
        <v>机械设备</v>
      </c>
      <c r="I11160" s="29"/>
    </row>
    <row r="11161" ht="16.5" spans="1:9">
      <c r="A11161" s="29" t="s">
        <v>10728</v>
      </c>
      <c r="B11161" s="30">
        <v>100048210933</v>
      </c>
      <c r="C11161" s="31" t="s">
        <v>11949</v>
      </c>
      <c r="D11161" s="29" t="s">
        <v>11950</v>
      </c>
      <c r="E11161" s="29">
        <v>880</v>
      </c>
      <c r="F11161" s="29" t="str">
        <f>_xlfn.XLOOKUP($G11161,[1]类目转化数据!$B:$B,[1]类目转化数据!$A:$A)</f>
        <v>机械设备</v>
      </c>
      <c r="G11161" s="29" t="s">
        <v>305</v>
      </c>
      <c r="H11161" s="29" t="str">
        <f>_xlfn.XLOOKUP(G11161,[1]类目转化数据!B:B,[1]类目转化数据!C:C)</f>
        <v>机械设备</v>
      </c>
      <c r="I11161" s="29"/>
    </row>
    <row r="11162" ht="16.5" spans="1:9">
      <c r="A11162" s="29" t="s">
        <v>10728</v>
      </c>
      <c r="B11162" s="30">
        <v>100048211001</v>
      </c>
      <c r="C11162" s="31" t="s">
        <v>11951</v>
      </c>
      <c r="D11162" s="29" t="s">
        <v>9043</v>
      </c>
      <c r="E11162" s="29">
        <v>320</v>
      </c>
      <c r="F11162" s="29" t="str">
        <f>_xlfn.XLOOKUP($G11162,[1]类目转化数据!$B:$B,[1]类目转化数据!$A:$A)</f>
        <v>机械设备</v>
      </c>
      <c r="G11162" s="29" t="s">
        <v>305</v>
      </c>
      <c r="H11162" s="29" t="str">
        <f>_xlfn.XLOOKUP(G11162,[1]类目转化数据!B:B,[1]类目转化数据!C:C)</f>
        <v>机械设备</v>
      </c>
      <c r="I11162" s="29"/>
    </row>
    <row r="11163" ht="16.5" spans="1:9">
      <c r="A11163" s="29" t="s">
        <v>10728</v>
      </c>
      <c r="B11163" s="30">
        <v>100048210969</v>
      </c>
      <c r="C11163" s="31" t="s">
        <v>11952</v>
      </c>
      <c r="D11163" s="29" t="s">
        <v>11953</v>
      </c>
      <c r="E11163" s="29">
        <v>560</v>
      </c>
      <c r="F11163" s="29" t="str">
        <f>_xlfn.XLOOKUP($G11163,[1]类目转化数据!$B:$B,[1]类目转化数据!$A:$A)</f>
        <v>机械设备</v>
      </c>
      <c r="G11163" s="29" t="s">
        <v>305</v>
      </c>
      <c r="H11163" s="29" t="str">
        <f>_xlfn.XLOOKUP(G11163,[1]类目转化数据!B:B,[1]类目转化数据!C:C)</f>
        <v>机械设备</v>
      </c>
      <c r="I11163" s="29"/>
    </row>
    <row r="11164" ht="16.5" spans="1:9">
      <c r="A11164" s="29" t="s">
        <v>10728</v>
      </c>
      <c r="B11164" s="30">
        <v>100048211007</v>
      </c>
      <c r="C11164" s="31" t="s">
        <v>11954</v>
      </c>
      <c r="D11164" s="29" t="s">
        <v>9043</v>
      </c>
      <c r="E11164" s="29">
        <v>440</v>
      </c>
      <c r="F11164" s="29" t="str">
        <f>_xlfn.XLOOKUP($G11164,[1]类目转化数据!$B:$B,[1]类目转化数据!$A:$A)</f>
        <v>机械设备</v>
      </c>
      <c r="G11164" s="29" t="s">
        <v>305</v>
      </c>
      <c r="H11164" s="29" t="str">
        <f>_xlfn.XLOOKUP(G11164,[1]类目转化数据!B:B,[1]类目转化数据!C:C)</f>
        <v>机械设备</v>
      </c>
      <c r="I11164" s="29"/>
    </row>
    <row r="11165" ht="16.5" spans="1:9">
      <c r="A11165" s="29" t="s">
        <v>10728</v>
      </c>
      <c r="B11165" s="30">
        <v>100048210967</v>
      </c>
      <c r="C11165" s="31" t="s">
        <v>11955</v>
      </c>
      <c r="D11165" s="29" t="s">
        <v>11953</v>
      </c>
      <c r="E11165" s="29">
        <v>760</v>
      </c>
      <c r="F11165" s="29" t="str">
        <f>_xlfn.XLOOKUP($G11165,[1]类目转化数据!$B:$B,[1]类目转化数据!$A:$A)</f>
        <v>机械设备</v>
      </c>
      <c r="G11165" s="29" t="s">
        <v>305</v>
      </c>
      <c r="H11165" s="29" t="str">
        <f>_xlfn.XLOOKUP(G11165,[1]类目转化数据!B:B,[1]类目转化数据!C:C)</f>
        <v>机械设备</v>
      </c>
      <c r="I11165" s="29"/>
    </row>
    <row r="11166" ht="16.5" spans="1:9">
      <c r="A11166" s="29" t="s">
        <v>10728</v>
      </c>
      <c r="B11166" s="30">
        <v>100048211075</v>
      </c>
      <c r="C11166" s="31" t="s">
        <v>11956</v>
      </c>
      <c r="D11166" s="29" t="s">
        <v>11957</v>
      </c>
      <c r="E11166" s="29">
        <v>520</v>
      </c>
      <c r="F11166" s="29" t="str">
        <f>_xlfn.XLOOKUP($G11166,[1]类目转化数据!$B:$B,[1]类目转化数据!$A:$A)</f>
        <v>机械设备</v>
      </c>
      <c r="G11166" s="29" t="s">
        <v>305</v>
      </c>
      <c r="H11166" s="29" t="str">
        <f>_xlfn.XLOOKUP(G11166,[1]类目转化数据!B:B,[1]类目转化数据!C:C)</f>
        <v>机械设备</v>
      </c>
      <c r="I11166" s="29"/>
    </row>
    <row r="11167" ht="16.5" spans="1:9">
      <c r="A11167" s="29" t="s">
        <v>10728</v>
      </c>
      <c r="B11167" s="30">
        <v>100048211063</v>
      </c>
      <c r="C11167" s="31" t="s">
        <v>11958</v>
      </c>
      <c r="D11167" s="29" t="s">
        <v>11953</v>
      </c>
      <c r="E11167" s="29">
        <v>760</v>
      </c>
      <c r="F11167" s="29" t="str">
        <f>_xlfn.XLOOKUP($G11167,[1]类目转化数据!$B:$B,[1]类目转化数据!$A:$A)</f>
        <v>机械设备</v>
      </c>
      <c r="G11167" s="29" t="s">
        <v>305</v>
      </c>
      <c r="H11167" s="29" t="str">
        <f>_xlfn.XLOOKUP(G11167,[1]类目转化数据!B:B,[1]类目转化数据!C:C)</f>
        <v>机械设备</v>
      </c>
      <c r="I11167" s="29"/>
    </row>
    <row r="11168" ht="16.5" spans="1:9">
      <c r="A11168" s="29" t="s">
        <v>10728</v>
      </c>
      <c r="B11168" s="30">
        <v>100048211019</v>
      </c>
      <c r="C11168" s="31" t="s">
        <v>11959</v>
      </c>
      <c r="D11168" s="29" t="s">
        <v>9032</v>
      </c>
      <c r="E11168" s="29">
        <v>700</v>
      </c>
      <c r="F11168" s="29" t="str">
        <f>_xlfn.XLOOKUP($G11168,[1]类目转化数据!$B:$B,[1]类目转化数据!$A:$A)</f>
        <v>机械设备</v>
      </c>
      <c r="G11168" s="29" t="s">
        <v>305</v>
      </c>
      <c r="H11168" s="29" t="str">
        <f>_xlfn.XLOOKUP(G11168,[1]类目转化数据!B:B,[1]类目转化数据!C:C)</f>
        <v>机械设备</v>
      </c>
      <c r="I11168" s="29"/>
    </row>
    <row r="11169" ht="16.5" spans="1:9">
      <c r="A11169" s="29" t="s">
        <v>10728</v>
      </c>
      <c r="B11169" s="30">
        <v>100048211021</v>
      </c>
      <c r="C11169" s="31" t="s">
        <v>11960</v>
      </c>
      <c r="D11169" s="29" t="s">
        <v>11953</v>
      </c>
      <c r="E11169" s="29">
        <v>880</v>
      </c>
      <c r="F11169" s="29" t="str">
        <f>_xlfn.XLOOKUP($G11169,[1]类目转化数据!$B:$B,[1]类目转化数据!$A:$A)</f>
        <v>机械设备</v>
      </c>
      <c r="G11169" s="29" t="s">
        <v>305</v>
      </c>
      <c r="H11169" s="29" t="str">
        <f>_xlfn.XLOOKUP(G11169,[1]类目转化数据!B:B,[1]类目转化数据!C:C)</f>
        <v>机械设备</v>
      </c>
      <c r="I11169" s="29"/>
    </row>
    <row r="11170" ht="16.5" spans="1:9">
      <c r="A11170" s="29" t="s">
        <v>10728</v>
      </c>
      <c r="B11170" s="30">
        <v>100049345935</v>
      </c>
      <c r="C11170" s="31" t="s">
        <v>11961</v>
      </c>
      <c r="D11170" s="29" t="s">
        <v>11105</v>
      </c>
      <c r="E11170" s="29">
        <v>249</v>
      </c>
      <c r="F11170" s="29" t="str">
        <f>_xlfn.XLOOKUP($G11170,[1]类目转化数据!$B:$B,[1]类目转化数据!$A:$A)</f>
        <v>社会餐饮设备</v>
      </c>
      <c r="G11170" s="29" t="s">
        <v>630</v>
      </c>
      <c r="H11170" s="29" t="str">
        <f>_xlfn.XLOOKUP(G11170,[1]类目转化数据!B:B,[1]类目转化数据!C:C)</f>
        <v>小客单</v>
      </c>
      <c r="I11170" s="29"/>
    </row>
    <row r="11171" ht="16.5" spans="1:9">
      <c r="A11171" s="29" t="s">
        <v>10728</v>
      </c>
      <c r="B11171" s="30">
        <v>100049764433</v>
      </c>
      <c r="C11171" s="31" t="s">
        <v>11962</v>
      </c>
      <c r="D11171" s="29" t="s">
        <v>9053</v>
      </c>
      <c r="E11171" s="29">
        <v>7899</v>
      </c>
      <c r="F11171" s="29" t="str">
        <f>_xlfn.XLOOKUP($G11171,[1]类目转化数据!$B:$B,[1]类目转化数据!$A:$A)</f>
        <v>制热设备</v>
      </c>
      <c r="G11171" s="29" t="s">
        <v>1807</v>
      </c>
      <c r="H11171" s="29" t="str">
        <f>_xlfn.XLOOKUP(G11171,[1]类目转化数据!B:B,[1]类目转化数据!C:C)</f>
        <v>大锅灶组</v>
      </c>
      <c r="I11171" s="29"/>
    </row>
    <row r="11172" ht="16.5" spans="1:9">
      <c r="A11172" s="29" t="s">
        <v>10728</v>
      </c>
      <c r="B11172" s="30">
        <v>100049764453</v>
      </c>
      <c r="C11172" s="31" t="s">
        <v>11963</v>
      </c>
      <c r="D11172" s="29" t="s">
        <v>9059</v>
      </c>
      <c r="E11172" s="29">
        <v>13699</v>
      </c>
      <c r="F11172" s="29" t="str">
        <f>_xlfn.XLOOKUP($G11172,[1]类目转化数据!$B:$B,[1]类目转化数据!$A:$A)</f>
        <v>制热设备</v>
      </c>
      <c r="G11172" s="29" t="s">
        <v>1807</v>
      </c>
      <c r="H11172" s="29" t="str">
        <f>_xlfn.XLOOKUP(G11172,[1]类目转化数据!B:B,[1]类目转化数据!C:C)</f>
        <v>大锅灶组</v>
      </c>
      <c r="I11172" s="29"/>
    </row>
    <row r="11173" ht="16.5" spans="1:9">
      <c r="A11173" s="29" t="s">
        <v>10728</v>
      </c>
      <c r="B11173" s="30">
        <v>100049764455</v>
      </c>
      <c r="C11173" s="31" t="s">
        <v>11964</v>
      </c>
      <c r="D11173" s="29" t="s">
        <v>9050</v>
      </c>
      <c r="E11173" s="29">
        <v>12999</v>
      </c>
      <c r="F11173" s="29" t="str">
        <f>_xlfn.XLOOKUP($G11173,[1]类目转化数据!$B:$B,[1]类目转化数据!$A:$A)</f>
        <v>制热设备</v>
      </c>
      <c r="G11173" s="29" t="s">
        <v>1807</v>
      </c>
      <c r="H11173" s="29" t="str">
        <f>_xlfn.XLOOKUP(G11173,[1]类目转化数据!B:B,[1]类目转化数据!C:C)</f>
        <v>大锅灶组</v>
      </c>
      <c r="I11173" s="29"/>
    </row>
    <row r="11174" ht="16.5" spans="1:9">
      <c r="A11174" s="29" t="s">
        <v>10728</v>
      </c>
      <c r="B11174" s="30">
        <v>100049764501</v>
      </c>
      <c r="C11174" s="31" t="s">
        <v>11964</v>
      </c>
      <c r="D11174" s="29" t="s">
        <v>9050</v>
      </c>
      <c r="E11174" s="29">
        <v>11999</v>
      </c>
      <c r="F11174" s="29" t="str">
        <f>_xlfn.XLOOKUP($G11174,[1]类目转化数据!$B:$B,[1]类目转化数据!$A:$A)</f>
        <v>制热设备</v>
      </c>
      <c r="G11174" s="29" t="s">
        <v>1807</v>
      </c>
      <c r="H11174" s="29" t="str">
        <f>_xlfn.XLOOKUP(G11174,[1]类目转化数据!B:B,[1]类目转化数据!C:C)</f>
        <v>大锅灶组</v>
      </c>
      <c r="I11174" s="29"/>
    </row>
    <row r="11175" ht="16.5" spans="1:9">
      <c r="A11175" s="29" t="s">
        <v>10728</v>
      </c>
      <c r="B11175" s="30">
        <v>100049764451</v>
      </c>
      <c r="C11175" s="31" t="s">
        <v>11965</v>
      </c>
      <c r="D11175" s="29" t="s">
        <v>9799</v>
      </c>
      <c r="E11175" s="29">
        <v>8398</v>
      </c>
      <c r="F11175" s="29" t="str">
        <f>_xlfn.XLOOKUP($G11175,[1]类目转化数据!$B:$B,[1]类目转化数据!$A:$A)</f>
        <v>制热设备</v>
      </c>
      <c r="G11175" s="29" t="s">
        <v>130</v>
      </c>
      <c r="H11175" s="29" t="str">
        <f>_xlfn.XLOOKUP(G11175,[1]类目转化数据!B:B,[1]类目转化数据!C:C)</f>
        <v>大锅灶组</v>
      </c>
      <c r="I11175" s="29"/>
    </row>
    <row r="11176" ht="16.5" spans="1:9">
      <c r="A11176" s="29" t="s">
        <v>10728</v>
      </c>
      <c r="B11176" s="30">
        <v>100047376512</v>
      </c>
      <c r="C11176" s="31" t="s">
        <v>11966</v>
      </c>
      <c r="D11176" s="29" t="s">
        <v>9550</v>
      </c>
      <c r="E11176" s="29">
        <v>9599</v>
      </c>
      <c r="F11176" s="29" t="str">
        <f>_xlfn.XLOOKUP($G11176,[1]类目转化数据!$B:$B,[1]类目转化数据!$A:$A)</f>
        <v>制热设备</v>
      </c>
      <c r="G11176" s="29" t="s">
        <v>1807</v>
      </c>
      <c r="H11176" s="29" t="str">
        <f>_xlfn.XLOOKUP(G11176,[1]类目转化数据!B:B,[1]类目转化数据!C:C)</f>
        <v>大锅灶组</v>
      </c>
      <c r="I11176" s="29"/>
    </row>
    <row r="11177" ht="16.5" spans="1:9">
      <c r="A11177" s="29" t="s">
        <v>10728</v>
      </c>
      <c r="B11177" s="30">
        <v>100049957121</v>
      </c>
      <c r="C11177" s="31" t="s">
        <v>11967</v>
      </c>
      <c r="D11177" s="29" t="s">
        <v>9553</v>
      </c>
      <c r="E11177" s="29">
        <v>4999</v>
      </c>
      <c r="F11177" s="29" t="str">
        <f>_xlfn.XLOOKUP($G11177,[1]类目转化数据!$B:$B,[1]类目转化数据!$A:$A)</f>
        <v>制热设备</v>
      </c>
      <c r="G11177" s="29" t="s">
        <v>1807</v>
      </c>
      <c r="H11177" s="29" t="str">
        <f>_xlfn.XLOOKUP(G11177,[1]类目转化数据!B:B,[1]类目转化数据!C:C)</f>
        <v>大锅灶组</v>
      </c>
      <c r="I11177" s="29"/>
    </row>
    <row r="11178" ht="16.5" spans="1:9">
      <c r="A11178" s="29" t="s">
        <v>10728</v>
      </c>
      <c r="B11178" s="30">
        <v>100047061472</v>
      </c>
      <c r="C11178" s="31" t="s">
        <v>11968</v>
      </c>
      <c r="D11178" s="29" t="s">
        <v>9553</v>
      </c>
      <c r="E11178" s="29">
        <v>6099</v>
      </c>
      <c r="F11178" s="29" t="str">
        <f>_xlfn.XLOOKUP($G11178,[1]类目转化数据!$B:$B,[1]类目转化数据!$A:$A)</f>
        <v>制热设备</v>
      </c>
      <c r="G11178" s="29" t="s">
        <v>1807</v>
      </c>
      <c r="H11178" s="29" t="str">
        <f>_xlfn.XLOOKUP(G11178,[1]类目转化数据!B:B,[1]类目转化数据!C:C)</f>
        <v>大锅灶组</v>
      </c>
      <c r="I11178" s="29"/>
    </row>
    <row r="11179" ht="16.5" spans="1:9">
      <c r="A11179" s="29" t="s">
        <v>10728</v>
      </c>
      <c r="B11179" s="30">
        <v>100049957151</v>
      </c>
      <c r="C11179" s="31" t="s">
        <v>11969</v>
      </c>
      <c r="D11179" s="29" t="s">
        <v>9550</v>
      </c>
      <c r="E11179" s="29">
        <v>7999</v>
      </c>
      <c r="F11179" s="29" t="str">
        <f>_xlfn.XLOOKUP($G11179,[1]类目转化数据!$B:$B,[1]类目转化数据!$A:$A)</f>
        <v>制热设备</v>
      </c>
      <c r="G11179" s="29" t="s">
        <v>1807</v>
      </c>
      <c r="H11179" s="29" t="str">
        <f>_xlfn.XLOOKUP(G11179,[1]类目转化数据!B:B,[1]类目转化数据!C:C)</f>
        <v>大锅灶组</v>
      </c>
      <c r="I11179" s="29"/>
    </row>
    <row r="11180" ht="16.5" spans="1:9">
      <c r="A11180" s="29" t="s">
        <v>10728</v>
      </c>
      <c r="B11180" s="30">
        <v>100055402293</v>
      </c>
      <c r="C11180" s="31" t="s">
        <v>11970</v>
      </c>
      <c r="D11180" s="29" t="s">
        <v>9553</v>
      </c>
      <c r="E11180" s="29">
        <v>6199</v>
      </c>
      <c r="F11180" s="29" t="str">
        <f>_xlfn.XLOOKUP($G11180,[1]类目转化数据!$B:$B,[1]类目转化数据!$A:$A)</f>
        <v>制热设备</v>
      </c>
      <c r="G11180" s="29" t="s">
        <v>1807</v>
      </c>
      <c r="H11180" s="29" t="str">
        <f>_xlfn.XLOOKUP(G11180,[1]类目转化数据!B:B,[1]类目转化数据!C:C)</f>
        <v>大锅灶组</v>
      </c>
      <c r="I11180" s="29"/>
    </row>
    <row r="11181" ht="16.5" spans="1:9">
      <c r="A11181" s="29" t="s">
        <v>10728</v>
      </c>
      <c r="B11181" s="30">
        <v>100047061436</v>
      </c>
      <c r="C11181" s="31" t="s">
        <v>11971</v>
      </c>
      <c r="D11181" s="29" t="s">
        <v>9550</v>
      </c>
      <c r="E11181" s="29">
        <v>9299</v>
      </c>
      <c r="F11181" s="29" t="str">
        <f>_xlfn.XLOOKUP($G11181,[1]类目转化数据!$B:$B,[1]类目转化数据!$A:$A)</f>
        <v>制热设备</v>
      </c>
      <c r="G11181" s="29" t="s">
        <v>1807</v>
      </c>
      <c r="H11181" s="29" t="str">
        <f>_xlfn.XLOOKUP(G11181,[1]类目转化数据!B:B,[1]类目转化数据!C:C)</f>
        <v>大锅灶组</v>
      </c>
      <c r="I11181" s="29"/>
    </row>
    <row r="11182" ht="16.5" spans="1:9">
      <c r="A11182" s="29" t="s">
        <v>10728</v>
      </c>
      <c r="B11182" s="30">
        <v>100040724094</v>
      </c>
      <c r="C11182" s="31" t="s">
        <v>11972</v>
      </c>
      <c r="D11182" s="29" t="s">
        <v>9011</v>
      </c>
      <c r="E11182" s="29">
        <v>39980</v>
      </c>
      <c r="F11182" s="29" t="str">
        <f>_xlfn.XLOOKUP($G11182,[1]类目转化数据!$B:$B,[1]类目转化数据!$A:$A)</f>
        <v>烟消洗设备</v>
      </c>
      <c r="G11182" s="29" t="s">
        <v>1490</v>
      </c>
      <c r="H11182" s="29" t="str">
        <f>_xlfn.XLOOKUP(G11182,[1]类目转化数据!B:B,[1]类目转化数据!C:C)</f>
        <v>大锅灶组</v>
      </c>
      <c r="I11182" s="29"/>
    </row>
    <row r="11183" ht="16.5" spans="1:9">
      <c r="A11183" s="29" t="s">
        <v>10728</v>
      </c>
      <c r="B11183" s="30">
        <v>100044231752</v>
      </c>
      <c r="C11183" s="31" t="s">
        <v>11973</v>
      </c>
      <c r="D11183" s="29" t="s">
        <v>11974</v>
      </c>
      <c r="E11183" s="29">
        <v>76800</v>
      </c>
      <c r="F11183" s="29" t="str">
        <f>_xlfn.XLOOKUP($G11183,[1]类目转化数据!$B:$B,[1]类目转化数据!$A:$A)</f>
        <v>烟消洗设备</v>
      </c>
      <c r="G11183" s="29" t="s">
        <v>1490</v>
      </c>
      <c r="H11183" s="29" t="str">
        <f>_xlfn.XLOOKUP(G11183,[1]类目转化数据!B:B,[1]类目转化数据!C:C)</f>
        <v>大锅灶组</v>
      </c>
      <c r="I11183" s="29"/>
    </row>
    <row r="11184" ht="16.5" spans="1:9">
      <c r="A11184" s="29" t="s">
        <v>10728</v>
      </c>
      <c r="B11184" s="30">
        <v>100044231832</v>
      </c>
      <c r="C11184" s="31" t="s">
        <v>11975</v>
      </c>
      <c r="D11184" s="29" t="s">
        <v>11976</v>
      </c>
      <c r="E11184" s="29">
        <v>108000</v>
      </c>
      <c r="F11184" s="29" t="str">
        <f>_xlfn.XLOOKUP($G11184,[1]类目转化数据!$B:$B,[1]类目转化数据!$A:$A)</f>
        <v>烟消洗设备</v>
      </c>
      <c r="G11184" s="29" t="s">
        <v>1490</v>
      </c>
      <c r="H11184" s="29" t="str">
        <f>_xlfn.XLOOKUP(G11184,[1]类目转化数据!B:B,[1]类目转化数据!C:C)</f>
        <v>大锅灶组</v>
      </c>
      <c r="I11184" s="29"/>
    </row>
    <row r="11185" ht="16.5" spans="1:9">
      <c r="A11185" s="29" t="s">
        <v>10728</v>
      </c>
      <c r="B11185" s="30">
        <v>100044231838</v>
      </c>
      <c r="C11185" s="31" t="s">
        <v>11977</v>
      </c>
      <c r="D11185" s="29" t="s">
        <v>11978</v>
      </c>
      <c r="E11185" s="29">
        <v>63800</v>
      </c>
      <c r="F11185" s="29" t="str">
        <f>_xlfn.XLOOKUP($G11185,[1]类目转化数据!$B:$B,[1]类目转化数据!$A:$A)</f>
        <v>烟消洗设备</v>
      </c>
      <c r="G11185" s="29" t="s">
        <v>1490</v>
      </c>
      <c r="H11185" s="29" t="str">
        <f>_xlfn.XLOOKUP(G11185,[1]类目转化数据!B:B,[1]类目转化数据!C:C)</f>
        <v>大锅灶组</v>
      </c>
      <c r="I11185" s="29"/>
    </row>
    <row r="11186" ht="16.5" spans="1:9">
      <c r="A11186" s="29" t="s">
        <v>10728</v>
      </c>
      <c r="B11186" s="30">
        <v>100044231864</v>
      </c>
      <c r="C11186" s="31" t="s">
        <v>11979</v>
      </c>
      <c r="D11186" s="29" t="s">
        <v>11980</v>
      </c>
      <c r="E11186" s="29">
        <v>36800</v>
      </c>
      <c r="F11186" s="29" t="str">
        <f>_xlfn.XLOOKUP($G11186,[1]类目转化数据!$B:$B,[1]类目转化数据!$A:$A)</f>
        <v>烟消洗设备</v>
      </c>
      <c r="G11186" s="29" t="s">
        <v>1490</v>
      </c>
      <c r="H11186" s="29" t="str">
        <f>_xlfn.XLOOKUP(G11186,[1]类目转化数据!B:B,[1]类目转化数据!C:C)</f>
        <v>大锅灶组</v>
      </c>
      <c r="I11186" s="29"/>
    </row>
    <row r="11187" ht="16.5" spans="1:9">
      <c r="A11187" s="29" t="s">
        <v>10728</v>
      </c>
      <c r="B11187" s="30">
        <v>100044231816</v>
      </c>
      <c r="C11187" s="31" t="s">
        <v>11981</v>
      </c>
      <c r="D11187" s="29" t="s">
        <v>11982</v>
      </c>
      <c r="E11187" s="29">
        <v>78800</v>
      </c>
      <c r="F11187" s="29" t="str">
        <f>_xlfn.XLOOKUP($G11187,[1]类目转化数据!$B:$B,[1]类目转化数据!$A:$A)</f>
        <v>烟消洗设备</v>
      </c>
      <c r="G11187" s="29" t="s">
        <v>1490</v>
      </c>
      <c r="H11187" s="29" t="str">
        <f>_xlfn.XLOOKUP(G11187,[1]类目转化数据!B:B,[1]类目转化数据!C:C)</f>
        <v>大锅灶组</v>
      </c>
      <c r="I11187" s="29"/>
    </row>
    <row r="11188" ht="16.5" spans="1:9">
      <c r="A11188" s="29" t="s">
        <v>10728</v>
      </c>
      <c r="B11188" s="30">
        <v>100044231810</v>
      </c>
      <c r="C11188" s="31" t="s">
        <v>11983</v>
      </c>
      <c r="D11188" s="29" t="s">
        <v>11974</v>
      </c>
      <c r="E11188" s="29">
        <v>76800</v>
      </c>
      <c r="F11188" s="29" t="str">
        <f>_xlfn.XLOOKUP($G11188,[1]类目转化数据!$B:$B,[1]类目转化数据!$A:$A)</f>
        <v>烟消洗设备</v>
      </c>
      <c r="G11188" s="29" t="s">
        <v>1490</v>
      </c>
      <c r="H11188" s="29" t="str">
        <f>_xlfn.XLOOKUP(G11188,[1]类目转化数据!B:B,[1]类目转化数据!C:C)</f>
        <v>大锅灶组</v>
      </c>
      <c r="I11188" s="29"/>
    </row>
    <row r="11189" ht="16.5" spans="1:9">
      <c r="A11189" s="29" t="s">
        <v>10728</v>
      </c>
      <c r="B11189" s="30">
        <v>100053311767</v>
      </c>
      <c r="C11189" s="31" t="s">
        <v>11984</v>
      </c>
      <c r="D11189" s="29" t="s">
        <v>11985</v>
      </c>
      <c r="E11189" s="29">
        <v>76800</v>
      </c>
      <c r="F11189" s="29" t="str">
        <f>_xlfn.XLOOKUP($G11189,[1]类目转化数据!$B:$B,[1]类目转化数据!$A:$A)</f>
        <v>烟消洗设备</v>
      </c>
      <c r="G11189" s="29" t="s">
        <v>1490</v>
      </c>
      <c r="H11189" s="29" t="str">
        <f>_xlfn.XLOOKUP(G11189,[1]类目转化数据!B:B,[1]类目转化数据!C:C)</f>
        <v>大锅灶组</v>
      </c>
      <c r="I11189" s="29"/>
    </row>
    <row r="11190" ht="16.5" spans="1:9">
      <c r="A11190" s="29" t="s">
        <v>10728</v>
      </c>
      <c r="B11190" s="30">
        <v>100049957099</v>
      </c>
      <c r="C11190" s="31" t="s">
        <v>11986</v>
      </c>
      <c r="D11190" s="29" t="s">
        <v>11987</v>
      </c>
      <c r="E11190" s="29">
        <v>39980</v>
      </c>
      <c r="F11190" s="29" t="str">
        <f>_xlfn.XLOOKUP($G11190,[1]类目转化数据!$B:$B,[1]类目转化数据!$A:$A)</f>
        <v>烟消洗设备</v>
      </c>
      <c r="G11190" s="29" t="s">
        <v>1490</v>
      </c>
      <c r="H11190" s="29" t="str">
        <f>_xlfn.XLOOKUP(G11190,[1]类目转化数据!B:B,[1]类目转化数据!C:C)</f>
        <v>大锅灶组</v>
      </c>
      <c r="I11190" s="29"/>
    </row>
    <row r="11191" ht="16.5" spans="1:9">
      <c r="A11191" s="29" t="s">
        <v>10728</v>
      </c>
      <c r="B11191" s="30">
        <v>100077069972</v>
      </c>
      <c r="C11191" s="31" t="s">
        <v>11988</v>
      </c>
      <c r="D11191" s="29" t="s">
        <v>11989</v>
      </c>
      <c r="E11191" s="29">
        <v>78800</v>
      </c>
      <c r="F11191" s="29" t="str">
        <f>_xlfn.XLOOKUP($G11191,[1]类目转化数据!$B:$B,[1]类目转化数据!$A:$A)</f>
        <v>烟消洗设备</v>
      </c>
      <c r="G11191" s="29" t="s">
        <v>1490</v>
      </c>
      <c r="H11191" s="29" t="str">
        <f>_xlfn.XLOOKUP(G11191,[1]类目转化数据!B:B,[1]类目转化数据!C:C)</f>
        <v>大锅灶组</v>
      </c>
      <c r="I11191" s="29"/>
    </row>
    <row r="11192" ht="16.5" spans="1:9">
      <c r="A11192" s="29" t="s">
        <v>10728</v>
      </c>
      <c r="B11192" s="30">
        <v>100053311787</v>
      </c>
      <c r="C11192" s="31" t="s">
        <v>11990</v>
      </c>
      <c r="D11192" s="29" t="s">
        <v>11991</v>
      </c>
      <c r="E11192" s="29">
        <v>75800</v>
      </c>
      <c r="F11192" s="29" t="str">
        <f>_xlfn.XLOOKUP($G11192,[1]类目转化数据!$B:$B,[1]类目转化数据!$A:$A)</f>
        <v>烟消洗设备</v>
      </c>
      <c r="G11192" s="29" t="s">
        <v>1490</v>
      </c>
      <c r="H11192" s="29" t="str">
        <f>_xlfn.XLOOKUP(G11192,[1]类目转化数据!B:B,[1]类目转化数据!C:C)</f>
        <v>大锅灶组</v>
      </c>
      <c r="I11192" s="29"/>
    </row>
    <row r="11193" ht="16.5" spans="1:9">
      <c r="A11193" s="29" t="s">
        <v>10728</v>
      </c>
      <c r="B11193" s="30">
        <v>100049957163</v>
      </c>
      <c r="C11193" s="31" t="s">
        <v>11992</v>
      </c>
      <c r="D11193" s="29" t="s">
        <v>11993</v>
      </c>
      <c r="E11193" s="29">
        <v>36800</v>
      </c>
      <c r="F11193" s="29" t="str">
        <f>_xlfn.XLOOKUP($G11193,[1]类目转化数据!$B:$B,[1]类目转化数据!$A:$A)</f>
        <v>烟消洗设备</v>
      </c>
      <c r="G11193" s="29" t="s">
        <v>1490</v>
      </c>
      <c r="H11193" s="29" t="str">
        <f>_xlfn.XLOOKUP(G11193,[1]类目转化数据!B:B,[1]类目转化数据!C:C)</f>
        <v>大锅灶组</v>
      </c>
      <c r="I11193" s="29"/>
    </row>
    <row r="11194" ht="16.5" spans="1:9">
      <c r="A11194" s="29" t="s">
        <v>10728</v>
      </c>
      <c r="B11194" s="30">
        <v>100049957179</v>
      </c>
      <c r="C11194" s="31" t="s">
        <v>11994</v>
      </c>
      <c r="D11194" s="29" t="s">
        <v>11995</v>
      </c>
      <c r="E11194" s="29">
        <v>63800</v>
      </c>
      <c r="F11194" s="29" t="str">
        <f>_xlfn.XLOOKUP($G11194,[1]类目转化数据!$B:$B,[1]类目转化数据!$A:$A)</f>
        <v>烟消洗设备</v>
      </c>
      <c r="G11194" s="29" t="s">
        <v>1490</v>
      </c>
      <c r="H11194" s="29" t="str">
        <f>_xlfn.XLOOKUP(G11194,[1]类目转化数据!B:B,[1]类目转化数据!C:C)</f>
        <v>大锅灶组</v>
      </c>
      <c r="I11194" s="29"/>
    </row>
    <row r="11195" ht="16.5" spans="1:9">
      <c r="A11195" s="29" t="s">
        <v>10728</v>
      </c>
      <c r="B11195" s="30">
        <v>100075165125</v>
      </c>
      <c r="C11195" s="31" t="s">
        <v>11996</v>
      </c>
      <c r="D11195" s="29" t="s">
        <v>11997</v>
      </c>
      <c r="E11195" s="29">
        <v>108000</v>
      </c>
      <c r="F11195" s="29" t="str">
        <f>_xlfn.XLOOKUP($G11195,[1]类目转化数据!$B:$B,[1]类目转化数据!$A:$A)</f>
        <v>烟消洗设备</v>
      </c>
      <c r="G11195" s="29" t="s">
        <v>1490</v>
      </c>
      <c r="H11195" s="29" t="str">
        <f>_xlfn.XLOOKUP(G11195,[1]类目转化数据!B:B,[1]类目转化数据!C:C)</f>
        <v>大锅灶组</v>
      </c>
      <c r="I11195" s="29"/>
    </row>
    <row r="11196" ht="16.5" spans="1:9">
      <c r="A11196" s="29" t="s">
        <v>10728</v>
      </c>
      <c r="B11196" s="30">
        <v>100077071674</v>
      </c>
      <c r="C11196" s="31" t="s">
        <v>11998</v>
      </c>
      <c r="D11196" s="29" t="s">
        <v>11999</v>
      </c>
      <c r="E11196" s="29">
        <v>75800</v>
      </c>
      <c r="F11196" s="29" t="str">
        <f>_xlfn.XLOOKUP($G11196,[1]类目转化数据!$B:$B,[1]类目转化数据!$A:$A)</f>
        <v>烟消洗设备</v>
      </c>
      <c r="G11196" s="29" t="s">
        <v>1490</v>
      </c>
      <c r="H11196" s="29" t="str">
        <f>_xlfn.XLOOKUP(G11196,[1]类目转化数据!B:B,[1]类目转化数据!C:C)</f>
        <v>大锅灶组</v>
      </c>
      <c r="I11196" s="29"/>
    </row>
    <row r="11197" ht="16.5" spans="1:9">
      <c r="A11197" s="29" t="s">
        <v>10728</v>
      </c>
      <c r="B11197" s="30">
        <v>100077071708</v>
      </c>
      <c r="C11197" s="31" t="s">
        <v>12000</v>
      </c>
      <c r="D11197" s="29" t="s">
        <v>12001</v>
      </c>
      <c r="E11197" s="29">
        <v>76800</v>
      </c>
      <c r="F11197" s="29" t="str">
        <f>_xlfn.XLOOKUP($G11197,[1]类目转化数据!$B:$B,[1]类目转化数据!$A:$A)</f>
        <v>烟消洗设备</v>
      </c>
      <c r="G11197" s="29" t="s">
        <v>1490</v>
      </c>
      <c r="H11197" s="29" t="str">
        <f>_xlfn.XLOOKUP(G11197,[1]类目转化数据!B:B,[1]类目转化数据!C:C)</f>
        <v>大锅灶组</v>
      </c>
      <c r="I11197" s="29"/>
    </row>
    <row r="11198" ht="16.5" spans="1:9">
      <c r="A11198" s="29" t="s">
        <v>10728</v>
      </c>
      <c r="B11198" s="30">
        <v>100047376514</v>
      </c>
      <c r="C11198" s="31" t="s">
        <v>12002</v>
      </c>
      <c r="D11198" s="29" t="s">
        <v>9390</v>
      </c>
      <c r="E11198" s="29">
        <v>9999</v>
      </c>
      <c r="F11198" s="29" t="str">
        <f>_xlfn.XLOOKUP($G11198,[1]类目转化数据!$B:$B,[1]类目转化数据!$A:$A)</f>
        <v>制热设备</v>
      </c>
      <c r="G11198" s="29" t="s">
        <v>1807</v>
      </c>
      <c r="H11198" s="29" t="str">
        <f>_xlfn.XLOOKUP(G11198,[1]类目转化数据!B:B,[1]类目转化数据!C:C)</f>
        <v>大锅灶组</v>
      </c>
      <c r="I11198" s="29"/>
    </row>
    <row r="11199" ht="16.5" spans="1:9">
      <c r="A11199" s="29" t="s">
        <v>10728</v>
      </c>
      <c r="B11199" s="30">
        <v>100050132195</v>
      </c>
      <c r="C11199" s="31" t="s">
        <v>12003</v>
      </c>
      <c r="D11199" s="29" t="s">
        <v>9390</v>
      </c>
      <c r="E11199" s="29">
        <v>8999</v>
      </c>
      <c r="F11199" s="29" t="str">
        <f>_xlfn.XLOOKUP($G11199,[1]类目转化数据!$B:$B,[1]类目转化数据!$A:$A)</f>
        <v>制热设备</v>
      </c>
      <c r="G11199" s="29" t="s">
        <v>1807</v>
      </c>
      <c r="H11199" s="29" t="str">
        <f>_xlfn.XLOOKUP(G11199,[1]类目转化数据!B:B,[1]类目转化数据!C:C)</f>
        <v>大锅灶组</v>
      </c>
      <c r="I11199" s="29"/>
    </row>
    <row r="11200" ht="16.5" spans="1:9">
      <c r="A11200" s="29" t="s">
        <v>10728</v>
      </c>
      <c r="B11200" s="30">
        <v>100047376540</v>
      </c>
      <c r="C11200" s="31" t="s">
        <v>12004</v>
      </c>
      <c r="D11200" s="29" t="s">
        <v>9388</v>
      </c>
      <c r="E11200" s="29">
        <v>7999</v>
      </c>
      <c r="F11200" s="29" t="str">
        <f>_xlfn.XLOOKUP($G11200,[1]类目转化数据!$B:$B,[1]类目转化数据!$A:$A)</f>
        <v>制热设备</v>
      </c>
      <c r="G11200" s="29" t="s">
        <v>1807</v>
      </c>
      <c r="H11200" s="29" t="str">
        <f>_xlfn.XLOOKUP(G11200,[1]类目转化数据!B:B,[1]类目转化数据!C:C)</f>
        <v>大锅灶组</v>
      </c>
      <c r="I11200" s="29"/>
    </row>
    <row r="11201" ht="16.5" spans="1:9">
      <c r="A11201" s="29" t="s">
        <v>10728</v>
      </c>
      <c r="B11201" s="30">
        <v>100050132121</v>
      </c>
      <c r="C11201" s="31" t="s">
        <v>12005</v>
      </c>
      <c r="D11201" s="29" t="s">
        <v>9388</v>
      </c>
      <c r="E11201" s="29">
        <v>5999</v>
      </c>
      <c r="F11201" s="29" t="str">
        <f>_xlfn.XLOOKUP($G11201,[1]类目转化数据!$B:$B,[1]类目转化数据!$A:$A)</f>
        <v>制热设备</v>
      </c>
      <c r="G11201" s="29" t="s">
        <v>1807</v>
      </c>
      <c r="H11201" s="29" t="str">
        <f>_xlfn.XLOOKUP(G11201,[1]类目转化数据!B:B,[1]类目转化数据!C:C)</f>
        <v>大锅灶组</v>
      </c>
      <c r="I11201" s="29"/>
    </row>
    <row r="11202" ht="16.5" spans="1:9">
      <c r="A11202" s="29" t="s">
        <v>10728</v>
      </c>
      <c r="B11202" s="30">
        <v>100042064388</v>
      </c>
      <c r="C11202" s="31" t="s">
        <v>12006</v>
      </c>
      <c r="D11202" s="29" t="s">
        <v>12007</v>
      </c>
      <c r="E11202" s="29">
        <v>2299</v>
      </c>
      <c r="F11202" s="29" t="str">
        <f>_xlfn.XLOOKUP($G11202,[1]类目转化数据!$B:$B,[1]类目转化数据!$A:$A)</f>
        <v>白钢设备</v>
      </c>
      <c r="G11202" s="29" t="s">
        <v>1828</v>
      </c>
      <c r="H11202" s="29" t="str">
        <f>_xlfn.XLOOKUP(G11202,[1]类目转化数据!B:B,[1]类目转化数据!C:C)</f>
        <v>机械设备</v>
      </c>
      <c r="I11202" s="29" t="s">
        <v>167</v>
      </c>
    </row>
    <row r="11203" ht="16.5" spans="1:9">
      <c r="A11203" s="29" t="s">
        <v>10728</v>
      </c>
      <c r="B11203" s="30">
        <v>100042800020</v>
      </c>
      <c r="C11203" s="31" t="s">
        <v>12008</v>
      </c>
      <c r="D11203" s="29" t="s">
        <v>12009</v>
      </c>
      <c r="E11203" s="29">
        <v>10890</v>
      </c>
      <c r="F11203" s="29" t="str">
        <f>_xlfn.XLOOKUP($G11203,[1]类目转化数据!$B:$B,[1]类目转化数据!$A:$A)</f>
        <v>制热设备</v>
      </c>
      <c r="G11203" s="29" t="s">
        <v>130</v>
      </c>
      <c r="H11203" s="29" t="str">
        <f>_xlfn.XLOOKUP(G11203,[1]类目转化数据!B:B,[1]类目转化数据!C:C)</f>
        <v>大锅灶组</v>
      </c>
      <c r="I11203" s="29"/>
    </row>
    <row r="11204" ht="16.5" spans="1:9">
      <c r="A11204" s="29" t="s">
        <v>10728</v>
      </c>
      <c r="B11204" s="30">
        <v>100052357779</v>
      </c>
      <c r="C11204" s="31" t="s">
        <v>12010</v>
      </c>
      <c r="D11204" s="29" t="s">
        <v>12011</v>
      </c>
      <c r="E11204" s="29">
        <v>13068</v>
      </c>
      <c r="F11204" s="29" t="str">
        <f>_xlfn.XLOOKUP($G11204,[1]类目转化数据!$B:$B,[1]类目转化数据!$A:$A)</f>
        <v>制热设备</v>
      </c>
      <c r="G11204" s="29" t="s">
        <v>130</v>
      </c>
      <c r="H11204" s="29" t="str">
        <f>_xlfn.XLOOKUP(G11204,[1]类目转化数据!B:B,[1]类目转化数据!C:C)</f>
        <v>大锅灶组</v>
      </c>
      <c r="I11204" s="29"/>
    </row>
    <row r="11205" ht="16.5" spans="1:9">
      <c r="A11205" s="29" t="s">
        <v>10728</v>
      </c>
      <c r="B11205" s="30">
        <v>100052357781</v>
      </c>
      <c r="C11205" s="31" t="s">
        <v>12012</v>
      </c>
      <c r="D11205" s="29" t="s">
        <v>12011</v>
      </c>
      <c r="E11205" s="29">
        <v>10899</v>
      </c>
      <c r="F11205" s="29" t="str">
        <f>_xlfn.XLOOKUP($G11205,[1]类目转化数据!$B:$B,[1]类目转化数据!$A:$A)</f>
        <v>制热设备</v>
      </c>
      <c r="G11205" s="29" t="s">
        <v>130</v>
      </c>
      <c r="H11205" s="29" t="str">
        <f>_xlfn.XLOOKUP(G11205,[1]类目转化数据!B:B,[1]类目转化数据!C:C)</f>
        <v>大锅灶组</v>
      </c>
      <c r="I11205" s="29"/>
    </row>
    <row r="11206" ht="16.5" spans="1:9">
      <c r="A11206" s="29" t="s">
        <v>10728</v>
      </c>
      <c r="B11206" s="30">
        <v>100042800044</v>
      </c>
      <c r="C11206" s="31" t="s">
        <v>12013</v>
      </c>
      <c r="D11206" s="29" t="s">
        <v>12009</v>
      </c>
      <c r="E11206" s="29">
        <v>8599</v>
      </c>
      <c r="F11206" s="29" t="str">
        <f>_xlfn.XLOOKUP($G11206,[1]类目转化数据!$B:$B,[1]类目转化数据!$A:$A)</f>
        <v>制热设备</v>
      </c>
      <c r="G11206" s="29" t="s">
        <v>130</v>
      </c>
      <c r="H11206" s="29" t="str">
        <f>_xlfn.XLOOKUP(G11206,[1]类目转化数据!B:B,[1]类目转化数据!C:C)</f>
        <v>大锅灶组</v>
      </c>
      <c r="I11206" s="29"/>
    </row>
    <row r="11207" ht="16.5" spans="1:9">
      <c r="A11207" s="29" t="s">
        <v>10728</v>
      </c>
      <c r="B11207" s="30">
        <v>100042800104</v>
      </c>
      <c r="C11207" s="31" t="s">
        <v>11205</v>
      </c>
      <c r="D11207" s="29" t="s">
        <v>11206</v>
      </c>
      <c r="E11207" s="29">
        <v>29800</v>
      </c>
      <c r="F11207" s="29" t="str">
        <f>_xlfn.XLOOKUP($G11207,[1]类目转化数据!$B:$B,[1]类目转化数据!$A:$A)</f>
        <v>机械设备</v>
      </c>
      <c r="G11207" s="29" t="s">
        <v>1230</v>
      </c>
      <c r="H11207" s="29" t="str">
        <f>_xlfn.XLOOKUP(G11207,[1]类目转化数据!B:B,[1]类目转化数据!C:C)</f>
        <v>机械设备</v>
      </c>
      <c r="I11207" s="29"/>
    </row>
    <row r="11208" ht="16.5" spans="1:9">
      <c r="A11208" s="29" t="s">
        <v>10728</v>
      </c>
      <c r="B11208" s="30">
        <v>100042800112</v>
      </c>
      <c r="C11208" s="31" t="s">
        <v>11196</v>
      </c>
      <c r="D11208" s="29" t="s">
        <v>11190</v>
      </c>
      <c r="E11208" s="29">
        <v>36999</v>
      </c>
      <c r="F11208" s="29" t="str">
        <f>_xlfn.XLOOKUP($G11208,[1]类目转化数据!$B:$B,[1]类目转化数据!$A:$A)</f>
        <v>机械设备</v>
      </c>
      <c r="G11208" s="29" t="s">
        <v>1230</v>
      </c>
      <c r="H11208" s="29" t="str">
        <f>_xlfn.XLOOKUP(G11208,[1]类目转化数据!B:B,[1]类目转化数据!C:C)</f>
        <v>机械设备</v>
      </c>
      <c r="I11208" s="29"/>
    </row>
    <row r="11209" ht="16.5" spans="1:9">
      <c r="A11209" s="29" t="s">
        <v>10728</v>
      </c>
      <c r="B11209" s="30">
        <v>100043166394</v>
      </c>
      <c r="C11209" s="31" t="s">
        <v>12014</v>
      </c>
      <c r="D11209" s="29" t="s">
        <v>12015</v>
      </c>
      <c r="E11209" s="29">
        <v>2899</v>
      </c>
      <c r="F11209" s="29" t="str">
        <f>_xlfn.XLOOKUP($G11209,[1]类目转化数据!$B:$B,[1]类目转化数据!$A:$A)</f>
        <v>烟消洗设备</v>
      </c>
      <c r="G11209" s="29" t="s">
        <v>1959</v>
      </c>
      <c r="H11209" s="29" t="str">
        <f>_xlfn.XLOOKUP(G11209,[1]类目转化数据!B:B,[1]类目转化数据!C:C)</f>
        <v>后厨组</v>
      </c>
      <c r="I11209" s="29"/>
    </row>
    <row r="11210" ht="16.5" spans="1:9">
      <c r="A11210" s="29" t="s">
        <v>10728</v>
      </c>
      <c r="B11210" s="30">
        <v>100052602441</v>
      </c>
      <c r="C11210" s="31" t="s">
        <v>12016</v>
      </c>
      <c r="D11210" s="29" t="s">
        <v>9438</v>
      </c>
      <c r="E11210" s="29">
        <v>4499</v>
      </c>
      <c r="F11210" s="29" t="str">
        <f>_xlfn.XLOOKUP($G11210,[1]类目转化数据!$B:$B,[1]类目转化数据!$A:$A)</f>
        <v>烟消洗设备</v>
      </c>
      <c r="G11210" s="29" t="s">
        <v>1959</v>
      </c>
      <c r="H11210" s="29" t="str">
        <f>_xlfn.XLOOKUP(G11210,[1]类目转化数据!B:B,[1]类目转化数据!C:C)</f>
        <v>后厨组</v>
      </c>
      <c r="I11210" s="29"/>
    </row>
    <row r="11211" ht="16.5" spans="1:9">
      <c r="A11211" s="29" t="s">
        <v>10728</v>
      </c>
      <c r="B11211" s="30">
        <v>100043954064</v>
      </c>
      <c r="C11211" s="31" t="s">
        <v>12017</v>
      </c>
      <c r="D11211" s="29" t="s">
        <v>9475</v>
      </c>
      <c r="E11211" s="29">
        <v>132</v>
      </c>
      <c r="F11211" s="29" t="str">
        <f>_xlfn.XLOOKUP($G11211,[1]类目转化数据!$B:$B,[1]类目转化数据!$A:$A)</f>
        <v>其他</v>
      </c>
      <c r="G11211" s="29" t="s">
        <v>38</v>
      </c>
      <c r="H11211" s="29" t="str">
        <f>_xlfn.XLOOKUP(G11211,[1]类目转化数据!B:B,[1]类目转化数据!C:C)</f>
        <v>/</v>
      </c>
      <c r="I11211" s="29"/>
    </row>
    <row r="11212" ht="16.5" spans="1:9">
      <c r="A11212" s="29" t="s">
        <v>10728</v>
      </c>
      <c r="B11212" s="30">
        <v>100043954014</v>
      </c>
      <c r="C11212" s="31" t="s">
        <v>12018</v>
      </c>
      <c r="D11212" s="29" t="s">
        <v>9475</v>
      </c>
      <c r="E11212" s="29">
        <v>528</v>
      </c>
      <c r="F11212" s="29" t="str">
        <f>_xlfn.XLOOKUP($G11212,[1]类目转化数据!$B:$B,[1]类目转化数据!$A:$A)</f>
        <v>其他</v>
      </c>
      <c r="G11212" s="29" t="s">
        <v>38</v>
      </c>
      <c r="H11212" s="29" t="str">
        <f>_xlfn.XLOOKUP(G11212,[1]类目转化数据!B:B,[1]类目转化数据!C:C)</f>
        <v>/</v>
      </c>
      <c r="I11212" s="29"/>
    </row>
    <row r="11213" ht="16.5" spans="1:9">
      <c r="A11213" s="29" t="s">
        <v>10728</v>
      </c>
      <c r="B11213" s="30">
        <v>100053126885</v>
      </c>
      <c r="C11213" s="31" t="s">
        <v>12019</v>
      </c>
      <c r="D11213" s="29" t="s">
        <v>9475</v>
      </c>
      <c r="E11213" s="29">
        <v>165</v>
      </c>
      <c r="F11213" s="29" t="str">
        <f>_xlfn.XLOOKUP($G11213,[1]类目转化数据!$B:$B,[1]类目转化数据!$A:$A)</f>
        <v>其他</v>
      </c>
      <c r="G11213" s="29" t="s">
        <v>38</v>
      </c>
      <c r="H11213" s="29" t="str">
        <f>_xlfn.XLOOKUP(G11213,[1]类目转化数据!B:B,[1]类目转化数据!C:C)</f>
        <v>/</v>
      </c>
      <c r="I11213" s="29"/>
    </row>
    <row r="11214" ht="16.5" spans="1:9">
      <c r="A11214" s="29" t="s">
        <v>10728</v>
      </c>
      <c r="B11214" s="30">
        <v>100043954020</v>
      </c>
      <c r="C11214" s="31" t="s">
        <v>12020</v>
      </c>
      <c r="D11214" s="29" t="s">
        <v>9475</v>
      </c>
      <c r="E11214" s="29">
        <v>286</v>
      </c>
      <c r="F11214" s="29" t="str">
        <f>_xlfn.XLOOKUP($G11214,[1]类目转化数据!$B:$B,[1]类目转化数据!$A:$A)</f>
        <v>其他</v>
      </c>
      <c r="G11214" s="29" t="s">
        <v>38</v>
      </c>
      <c r="H11214" s="29" t="str">
        <f>_xlfn.XLOOKUP(G11214,[1]类目转化数据!B:B,[1]类目转化数据!C:C)</f>
        <v>/</v>
      </c>
      <c r="I11214" s="29"/>
    </row>
    <row r="11215" ht="16.5" spans="1:9">
      <c r="A11215" s="29" t="s">
        <v>10728</v>
      </c>
      <c r="B11215" s="30">
        <v>100048138556</v>
      </c>
      <c r="C11215" s="31" t="s">
        <v>12021</v>
      </c>
      <c r="D11215" s="29" t="s">
        <v>8611</v>
      </c>
      <c r="E11215" s="29">
        <v>3379</v>
      </c>
      <c r="F11215" s="29" t="str">
        <f>_xlfn.XLOOKUP($G11215,[1]类目转化数据!$B:$B,[1]类目转化数据!$A:$A)</f>
        <v>办公饮水设备</v>
      </c>
      <c r="G11215" s="29" t="s">
        <v>784</v>
      </c>
      <c r="H11215" s="29" t="str">
        <f>_xlfn.XLOOKUP(G11215,[1]类目转化数据!B:B,[1]类目转化数据!C:C)</f>
        <v>直饮机组</v>
      </c>
      <c r="I11215" s="29"/>
    </row>
    <row r="11216" ht="16.5" spans="1:9">
      <c r="A11216" s="29" t="s">
        <v>10728</v>
      </c>
      <c r="B11216" s="30">
        <v>100048138608</v>
      </c>
      <c r="C11216" s="31" t="s">
        <v>12022</v>
      </c>
      <c r="D11216" s="29" t="s">
        <v>8613</v>
      </c>
      <c r="E11216" s="29">
        <v>3679</v>
      </c>
      <c r="F11216" s="29" t="str">
        <f>_xlfn.XLOOKUP($G11216,[1]类目转化数据!$B:$B,[1]类目转化数据!$A:$A)</f>
        <v>办公饮水设备</v>
      </c>
      <c r="G11216" s="29" t="s">
        <v>784</v>
      </c>
      <c r="H11216" s="29" t="str">
        <f>_xlfn.XLOOKUP(G11216,[1]类目转化数据!B:B,[1]类目转化数据!C:C)</f>
        <v>直饮机组</v>
      </c>
      <c r="I11216" s="29"/>
    </row>
    <row r="11217" ht="16.5" spans="1:9">
      <c r="A11217" s="29" t="s">
        <v>10728</v>
      </c>
      <c r="B11217" s="30">
        <v>100053223687</v>
      </c>
      <c r="C11217" s="31" t="s">
        <v>11038</v>
      </c>
      <c r="D11217" s="29" t="s">
        <v>8611</v>
      </c>
      <c r="E11217" s="29">
        <v>2780</v>
      </c>
      <c r="F11217" s="29" t="str">
        <f>_xlfn.XLOOKUP($G11217,[1]类目转化数据!$B:$B,[1]类目转化数据!$A:$A)</f>
        <v>办公饮水设备</v>
      </c>
      <c r="G11217" s="29" t="s">
        <v>784</v>
      </c>
      <c r="H11217" s="29" t="str">
        <f>_xlfn.XLOOKUP(G11217,[1]类目转化数据!B:B,[1]类目转化数据!C:C)</f>
        <v>直饮机组</v>
      </c>
      <c r="I11217" s="29"/>
    </row>
    <row r="11218" ht="16.5" spans="1:9">
      <c r="A11218" s="29" t="s">
        <v>10728</v>
      </c>
      <c r="B11218" s="30">
        <v>100053223675</v>
      </c>
      <c r="C11218" s="31" t="s">
        <v>12023</v>
      </c>
      <c r="D11218" s="29" t="s">
        <v>8613</v>
      </c>
      <c r="E11218" s="29">
        <v>2980</v>
      </c>
      <c r="F11218" s="29" t="str">
        <f>_xlfn.XLOOKUP($G11218,[1]类目转化数据!$B:$B,[1]类目转化数据!$A:$A)</f>
        <v>办公饮水设备</v>
      </c>
      <c r="G11218" s="29" t="s">
        <v>784</v>
      </c>
      <c r="H11218" s="29" t="str">
        <f>_xlfn.XLOOKUP(G11218,[1]类目转化数据!B:B,[1]类目转化数据!C:C)</f>
        <v>直饮机组</v>
      </c>
      <c r="I11218" s="29"/>
    </row>
    <row r="11219" ht="16.5" spans="1:9">
      <c r="A11219" s="29" t="s">
        <v>10728</v>
      </c>
      <c r="B11219" s="30">
        <v>100053223673</v>
      </c>
      <c r="C11219" s="31" t="s">
        <v>11038</v>
      </c>
      <c r="D11219" s="29" t="s">
        <v>8611</v>
      </c>
      <c r="E11219" s="29">
        <v>2780</v>
      </c>
      <c r="F11219" s="29" t="str">
        <f>_xlfn.XLOOKUP($G11219,[1]类目转化数据!$B:$B,[1]类目转化数据!$A:$A)</f>
        <v>办公饮水设备</v>
      </c>
      <c r="G11219" s="29" t="s">
        <v>784</v>
      </c>
      <c r="H11219" s="29" t="str">
        <f>_xlfn.XLOOKUP(G11219,[1]类目转化数据!B:B,[1]类目转化数据!C:C)</f>
        <v>直饮机组</v>
      </c>
      <c r="I11219" s="29"/>
    </row>
    <row r="11220" ht="16.5" spans="1:9">
      <c r="A11220" s="29" t="s">
        <v>10728</v>
      </c>
      <c r="B11220" s="30">
        <v>100053223689</v>
      </c>
      <c r="C11220" s="31" t="s">
        <v>10864</v>
      </c>
      <c r="D11220" s="29" t="s">
        <v>9214</v>
      </c>
      <c r="E11220" s="29">
        <v>2890</v>
      </c>
      <c r="F11220" s="29" t="str">
        <f>_xlfn.XLOOKUP($G11220,[1]类目转化数据!$B:$B,[1]类目转化数据!$A:$A)</f>
        <v>制冷设备</v>
      </c>
      <c r="G11220" s="29" t="s">
        <v>466</v>
      </c>
      <c r="H11220" s="29" t="str">
        <f>_xlfn.XLOOKUP(G11220,[1]类目转化数据!B:B,[1]类目转化数据!C:C)</f>
        <v>直饮机组</v>
      </c>
      <c r="I11220" s="29"/>
    </row>
    <row r="11221" ht="16.5" spans="1:9">
      <c r="A11221" s="29" t="s">
        <v>10728</v>
      </c>
      <c r="B11221" s="30">
        <v>100044099256</v>
      </c>
      <c r="C11221" s="31" t="s">
        <v>12024</v>
      </c>
      <c r="D11221" s="29" t="s">
        <v>9210</v>
      </c>
      <c r="E11221" s="29">
        <v>2580</v>
      </c>
      <c r="F11221" s="29" t="str">
        <f>_xlfn.XLOOKUP($G11221,[1]类目转化数据!$B:$B,[1]类目转化数据!$A:$A)</f>
        <v>制冷设备</v>
      </c>
      <c r="G11221" s="29" t="s">
        <v>466</v>
      </c>
      <c r="H11221" s="29" t="str">
        <f>_xlfn.XLOOKUP(G11221,[1]类目转化数据!B:B,[1]类目转化数据!C:C)</f>
        <v>直饮机组</v>
      </c>
      <c r="I11221" s="29"/>
    </row>
    <row r="11222" ht="16.5" spans="1:9">
      <c r="A11222" s="29" t="s">
        <v>10728</v>
      </c>
      <c r="B11222" s="30">
        <v>100053223691</v>
      </c>
      <c r="C11222" s="31" t="s">
        <v>12025</v>
      </c>
      <c r="D11222" s="29" t="s">
        <v>9208</v>
      </c>
      <c r="E11222" s="29">
        <v>1980</v>
      </c>
      <c r="F11222" s="29" t="str">
        <f>_xlfn.XLOOKUP($G11222,[1]类目转化数据!$B:$B,[1]类目转化数据!$A:$A)</f>
        <v>制冷设备</v>
      </c>
      <c r="G11222" s="29" t="s">
        <v>466</v>
      </c>
      <c r="H11222" s="29" t="str">
        <f>_xlfn.XLOOKUP(G11222,[1]类目转化数据!B:B,[1]类目转化数据!C:C)</f>
        <v>直饮机组</v>
      </c>
      <c r="I11222" s="29"/>
    </row>
    <row r="11223" ht="16.5" spans="1:9">
      <c r="A11223" s="29" t="s">
        <v>10728</v>
      </c>
      <c r="B11223" s="30">
        <v>100162563448</v>
      </c>
      <c r="C11223" s="31" t="s">
        <v>10865</v>
      </c>
      <c r="D11223" s="29" t="s">
        <v>9851</v>
      </c>
      <c r="E11223" s="29">
        <v>1980</v>
      </c>
      <c r="F11223" s="29" t="str">
        <f>_xlfn.XLOOKUP($G11223,[1]类目转化数据!$B:$B,[1]类目转化数据!$A:$A)</f>
        <v>制冷设备</v>
      </c>
      <c r="G11223" s="29" t="s">
        <v>466</v>
      </c>
      <c r="H11223" s="29" t="str">
        <f>_xlfn.XLOOKUP(G11223,[1]类目转化数据!B:B,[1]类目转化数据!C:C)</f>
        <v>直饮机组</v>
      </c>
      <c r="I11223" s="29"/>
    </row>
    <row r="11224" ht="16.5" spans="1:9">
      <c r="A11224" s="29" t="s">
        <v>10728</v>
      </c>
      <c r="B11224" s="30">
        <v>100162563488</v>
      </c>
      <c r="C11224" s="31" t="s">
        <v>10866</v>
      </c>
      <c r="D11224" s="29" t="s">
        <v>9807</v>
      </c>
      <c r="E11224" s="29">
        <v>2580</v>
      </c>
      <c r="F11224" s="29" t="str">
        <f>_xlfn.XLOOKUP($G11224,[1]类目转化数据!$B:$B,[1]类目转化数据!$A:$A)</f>
        <v>制冷设备</v>
      </c>
      <c r="G11224" s="29" t="s">
        <v>466</v>
      </c>
      <c r="H11224" s="29" t="str">
        <f>_xlfn.XLOOKUP(G11224,[1]类目转化数据!B:B,[1]类目转化数据!C:C)</f>
        <v>直饮机组</v>
      </c>
      <c r="I11224" s="29"/>
    </row>
    <row r="11225" ht="16.5" spans="1:9">
      <c r="A11225" s="29" t="s">
        <v>10728</v>
      </c>
      <c r="B11225" s="30">
        <v>100034559980</v>
      </c>
      <c r="C11225" s="31" t="s">
        <v>12026</v>
      </c>
      <c r="D11225" s="29" t="s">
        <v>12027</v>
      </c>
      <c r="E11225" s="29">
        <v>12800</v>
      </c>
      <c r="F11225" s="29" t="str">
        <f>_xlfn.XLOOKUP($G11225,[1]类目转化数据!$B:$B,[1]类目转化数据!$A:$A)</f>
        <v>烟消洗设备</v>
      </c>
      <c r="G11225" s="29" t="s">
        <v>1183</v>
      </c>
      <c r="H11225" s="29" t="str">
        <f>_xlfn.XLOOKUP(G11225,[1]类目转化数据!B:B,[1]类目转化数据!C:C)</f>
        <v>大锅灶组</v>
      </c>
      <c r="I11225" s="29"/>
    </row>
    <row r="11226" ht="16.5" spans="1:9">
      <c r="A11226" s="29" t="s">
        <v>10728</v>
      </c>
      <c r="B11226" s="30">
        <v>100044558308</v>
      </c>
      <c r="C11226" s="31" t="s">
        <v>12028</v>
      </c>
      <c r="D11226" s="29" t="s">
        <v>12029</v>
      </c>
      <c r="E11226" s="29">
        <v>16980</v>
      </c>
      <c r="F11226" s="29" t="str">
        <f>_xlfn.XLOOKUP($G11226,[1]类目转化数据!$B:$B,[1]类目转化数据!$A:$A)</f>
        <v>烟消洗设备</v>
      </c>
      <c r="G11226" s="29" t="s">
        <v>1183</v>
      </c>
      <c r="H11226" s="29" t="str">
        <f>_xlfn.XLOOKUP(G11226,[1]类目转化数据!B:B,[1]类目转化数据!C:C)</f>
        <v>大锅灶组</v>
      </c>
      <c r="I11226" s="29"/>
    </row>
    <row r="11227" ht="16.5" spans="1:9">
      <c r="A11227" s="29" t="s">
        <v>10728</v>
      </c>
      <c r="B11227" s="30">
        <v>100044231834</v>
      </c>
      <c r="C11227" s="31" t="s">
        <v>12030</v>
      </c>
      <c r="D11227" s="29" t="s">
        <v>11997</v>
      </c>
      <c r="E11227" s="29">
        <v>108000</v>
      </c>
      <c r="F11227" s="29" t="str">
        <f>_xlfn.XLOOKUP($G11227,[1]类目转化数据!$B:$B,[1]类目转化数据!$A:$A)</f>
        <v>烟消洗设备</v>
      </c>
      <c r="G11227" s="29" t="s">
        <v>1490</v>
      </c>
      <c r="H11227" s="29" t="str">
        <f>_xlfn.XLOOKUP(G11227,[1]类目转化数据!B:B,[1]类目转化数据!C:C)</f>
        <v>大锅灶组</v>
      </c>
      <c r="I11227" s="29"/>
    </row>
    <row r="11228" ht="16.5" spans="1:9">
      <c r="A11228" s="29" t="s">
        <v>10728</v>
      </c>
      <c r="B11228" s="30">
        <v>100044231858</v>
      </c>
      <c r="C11228" s="31" t="s">
        <v>12031</v>
      </c>
      <c r="D11228" s="29" t="s">
        <v>11632</v>
      </c>
      <c r="E11228" s="29">
        <v>22221</v>
      </c>
      <c r="F11228" s="29" t="str">
        <f>_xlfn.XLOOKUP($G11228,[1]类目转化数据!$B:$B,[1]类目转化数据!$A:$A)</f>
        <v>烟消洗设备</v>
      </c>
      <c r="G11228" s="29" t="s">
        <v>1183</v>
      </c>
      <c r="H11228" s="29" t="str">
        <f>_xlfn.XLOOKUP(G11228,[1]类目转化数据!B:B,[1]类目转化数据!C:C)</f>
        <v>大锅灶组</v>
      </c>
      <c r="I11228" s="29"/>
    </row>
    <row r="11229" ht="16.5" spans="1:9">
      <c r="A11229" s="29" t="s">
        <v>10728</v>
      </c>
      <c r="B11229" s="30">
        <v>100051741588</v>
      </c>
      <c r="C11229" s="31" t="s">
        <v>12032</v>
      </c>
      <c r="D11229" s="29" t="s">
        <v>9004</v>
      </c>
      <c r="E11229" s="29">
        <v>10800</v>
      </c>
      <c r="F11229" s="29" t="str">
        <f>_xlfn.XLOOKUP($G11229,[1]类目转化数据!$B:$B,[1]类目转化数据!$A:$A)</f>
        <v>烟消洗设备</v>
      </c>
      <c r="G11229" s="29" t="s">
        <v>1183</v>
      </c>
      <c r="H11229" s="29" t="str">
        <f>_xlfn.XLOOKUP(G11229,[1]类目转化数据!B:B,[1]类目转化数据!C:C)</f>
        <v>大锅灶组</v>
      </c>
      <c r="I11229" s="29"/>
    </row>
    <row r="11230" ht="16.5" spans="1:9">
      <c r="A11230" s="29" t="s">
        <v>10728</v>
      </c>
      <c r="B11230" s="30">
        <v>100052682829</v>
      </c>
      <c r="C11230" s="31" t="s">
        <v>12033</v>
      </c>
      <c r="D11230" s="29" t="s">
        <v>11632</v>
      </c>
      <c r="E11230" s="29">
        <v>12800</v>
      </c>
      <c r="F11230" s="29" t="str">
        <f>_xlfn.XLOOKUP($G11230,[1]类目转化数据!$B:$B,[1]类目转化数据!$A:$A)</f>
        <v>烟消洗设备</v>
      </c>
      <c r="G11230" s="29" t="s">
        <v>1490</v>
      </c>
      <c r="H11230" s="29" t="str">
        <f>_xlfn.XLOOKUP(G11230,[1]类目转化数据!B:B,[1]类目转化数据!C:C)</f>
        <v>大锅灶组</v>
      </c>
      <c r="I11230" s="29"/>
    </row>
    <row r="11231" ht="16.5" spans="1:9">
      <c r="A11231" s="29" t="s">
        <v>10728</v>
      </c>
      <c r="B11231" s="30">
        <v>100058308525</v>
      </c>
      <c r="C11231" s="31" t="s">
        <v>12034</v>
      </c>
      <c r="D11231" s="29" t="s">
        <v>9004</v>
      </c>
      <c r="E11231" s="29">
        <v>10800</v>
      </c>
      <c r="F11231" s="29" t="str">
        <f>_xlfn.XLOOKUP($G11231,[1]类目转化数据!$B:$B,[1]类目转化数据!$A:$A)</f>
        <v>烟消洗设备</v>
      </c>
      <c r="G11231" s="29" t="s">
        <v>1183</v>
      </c>
      <c r="H11231" s="29" t="str">
        <f>_xlfn.XLOOKUP(G11231,[1]类目转化数据!B:B,[1]类目转化数据!C:C)</f>
        <v>大锅灶组</v>
      </c>
      <c r="I11231" s="29"/>
    </row>
    <row r="11232" ht="16.5" spans="1:9">
      <c r="A11232" s="29" t="s">
        <v>10728</v>
      </c>
      <c r="B11232" s="30">
        <v>100077071676</v>
      </c>
      <c r="C11232" s="31" t="s">
        <v>12035</v>
      </c>
      <c r="D11232" s="29" t="s">
        <v>12036</v>
      </c>
      <c r="E11232" s="29">
        <v>76800</v>
      </c>
      <c r="F11232" s="29" t="str">
        <f>_xlfn.XLOOKUP($G11232,[1]类目转化数据!$B:$B,[1]类目转化数据!$A:$A)</f>
        <v>烟消洗设备</v>
      </c>
      <c r="G11232" s="29" t="s">
        <v>1490</v>
      </c>
      <c r="H11232" s="29" t="str">
        <f>_xlfn.XLOOKUP(G11232,[1]类目转化数据!B:B,[1]类目转化数据!C:C)</f>
        <v>大锅灶组</v>
      </c>
      <c r="I11232" s="29"/>
    </row>
    <row r="11233" ht="16.5" spans="1:9">
      <c r="A11233" s="29" t="s">
        <v>10728</v>
      </c>
      <c r="B11233" s="30">
        <v>100077071860</v>
      </c>
      <c r="C11233" s="31" t="s">
        <v>12037</v>
      </c>
      <c r="D11233" s="29" t="s">
        <v>11974</v>
      </c>
      <c r="E11233" s="29">
        <v>76800</v>
      </c>
      <c r="F11233" s="29" t="str">
        <f>_xlfn.XLOOKUP($G11233,[1]类目转化数据!$B:$B,[1]类目转化数据!$A:$A)</f>
        <v>烟消洗设备</v>
      </c>
      <c r="G11233" s="29" t="s">
        <v>1490</v>
      </c>
      <c r="H11233" s="29" t="str">
        <f>_xlfn.XLOOKUP(G11233,[1]类目转化数据!B:B,[1]类目转化数据!C:C)</f>
        <v>大锅灶组</v>
      </c>
      <c r="I11233" s="29"/>
    </row>
    <row r="11234" ht="16.5" spans="1:9">
      <c r="A11234" s="29" t="s">
        <v>10728</v>
      </c>
      <c r="B11234" s="30">
        <v>100075165123</v>
      </c>
      <c r="C11234" s="31" t="s">
        <v>12038</v>
      </c>
      <c r="D11234" s="29" t="s">
        <v>12039</v>
      </c>
      <c r="E11234" s="29">
        <v>108000</v>
      </c>
      <c r="F11234" s="29" t="str">
        <f>_xlfn.XLOOKUP($G11234,[1]类目转化数据!$B:$B,[1]类目转化数据!$A:$A)</f>
        <v>烟消洗设备</v>
      </c>
      <c r="G11234" s="29" t="s">
        <v>1490</v>
      </c>
      <c r="H11234" s="29" t="str">
        <f>_xlfn.XLOOKUP(G11234,[1]类目转化数据!B:B,[1]类目转化数据!C:C)</f>
        <v>大锅灶组</v>
      </c>
      <c r="I11234" s="29"/>
    </row>
    <row r="11235" ht="16.5" spans="1:9">
      <c r="A11235" s="29" t="s">
        <v>10728</v>
      </c>
      <c r="B11235" s="30">
        <v>100053529077</v>
      </c>
      <c r="C11235" s="31" t="s">
        <v>11522</v>
      </c>
      <c r="D11235" s="29" t="s">
        <v>11524</v>
      </c>
      <c r="E11235" s="29">
        <v>298</v>
      </c>
      <c r="F11235" s="29" t="str">
        <f>_xlfn.XLOOKUP($G11235,[1]类目转化数据!$B:$B,[1]类目转化数据!$A:$A)</f>
        <v>烟消洗设备</v>
      </c>
      <c r="G11235" s="29" t="s">
        <v>1183</v>
      </c>
      <c r="H11235" s="29" t="str">
        <f>_xlfn.XLOOKUP(G11235,[1]类目转化数据!B:B,[1]类目转化数据!C:C)</f>
        <v>大锅灶组</v>
      </c>
      <c r="I11235" s="29"/>
    </row>
    <row r="11236" ht="16.5" spans="1:9">
      <c r="A11236" s="29" t="s">
        <v>10728</v>
      </c>
      <c r="B11236" s="30">
        <v>100053529089</v>
      </c>
      <c r="C11236" s="31" t="s">
        <v>11523</v>
      </c>
      <c r="D11236" s="29" t="s">
        <v>11128</v>
      </c>
      <c r="E11236" s="29">
        <v>268</v>
      </c>
      <c r="F11236" s="29" t="str">
        <f>_xlfn.XLOOKUP($G11236,[1]类目转化数据!$B:$B,[1]类目转化数据!$A:$A)</f>
        <v>烟消洗设备</v>
      </c>
      <c r="G11236" s="29" t="s">
        <v>1183</v>
      </c>
      <c r="H11236" s="29" t="str">
        <f>_xlfn.XLOOKUP(G11236,[1]类目转化数据!B:B,[1]类目转化数据!C:C)</f>
        <v>大锅灶组</v>
      </c>
      <c r="I11236" s="29"/>
    </row>
    <row r="11237" ht="16.5" spans="1:9">
      <c r="A11237" s="29" t="s">
        <v>10728</v>
      </c>
      <c r="B11237" s="30">
        <v>100053311801</v>
      </c>
      <c r="C11237" s="31" t="s">
        <v>12040</v>
      </c>
      <c r="D11237" s="29" t="s">
        <v>11632</v>
      </c>
      <c r="E11237" s="29">
        <v>22221</v>
      </c>
      <c r="F11237" s="29" t="str">
        <f>_xlfn.XLOOKUP($G11237,[1]类目转化数据!$B:$B,[1]类目转化数据!$A:$A)</f>
        <v>烟消洗设备</v>
      </c>
      <c r="G11237" s="29" t="s">
        <v>1183</v>
      </c>
      <c r="H11237" s="29" t="str">
        <f>_xlfn.XLOOKUP(G11237,[1]类目转化数据!B:B,[1]类目转化数据!C:C)</f>
        <v>大锅灶组</v>
      </c>
      <c r="I11237" s="29"/>
    </row>
    <row r="11238" ht="16.5" spans="1:9">
      <c r="A11238" s="29" t="s">
        <v>10728</v>
      </c>
      <c r="B11238" s="30">
        <v>100044232462</v>
      </c>
      <c r="C11238" s="31" t="s">
        <v>12041</v>
      </c>
      <c r="D11238" s="29" t="s">
        <v>8613</v>
      </c>
      <c r="E11238" s="29">
        <v>2980</v>
      </c>
      <c r="F11238" s="29" t="str">
        <f>_xlfn.XLOOKUP($G11238,[1]类目转化数据!$B:$B,[1]类目转化数据!$A:$A)</f>
        <v>办公饮水设备</v>
      </c>
      <c r="G11238" s="29" t="s">
        <v>784</v>
      </c>
      <c r="H11238" s="29" t="str">
        <f>_xlfn.XLOOKUP(G11238,[1]类目转化数据!B:B,[1]类目转化数据!C:C)</f>
        <v>直饮机组</v>
      </c>
      <c r="I11238" s="29"/>
    </row>
    <row r="11239" ht="16.5" spans="1:9">
      <c r="A11239" s="29" t="s">
        <v>10728</v>
      </c>
      <c r="B11239" s="30">
        <v>100044375612</v>
      </c>
      <c r="C11239" s="31" t="s">
        <v>12042</v>
      </c>
      <c r="D11239" s="29" t="s">
        <v>8269</v>
      </c>
      <c r="E11239" s="29">
        <v>7999</v>
      </c>
      <c r="F11239" s="29" t="str">
        <f>_xlfn.XLOOKUP($G11239,[1]类目转化数据!$B:$B,[1]类目转化数据!$A:$A)</f>
        <v>烟消洗设备</v>
      </c>
      <c r="G11239" s="29" t="s">
        <v>54</v>
      </c>
      <c r="H11239" s="29" t="str">
        <f>_xlfn.XLOOKUP(G11239,[1]类目转化数据!B:B,[1]类目转化数据!C:C)</f>
        <v>后厨组</v>
      </c>
      <c r="I11239" s="29"/>
    </row>
    <row r="11240" ht="16.5" spans="1:9">
      <c r="A11240" s="29" t="s">
        <v>10728</v>
      </c>
      <c r="B11240" s="30">
        <v>100044557466</v>
      </c>
      <c r="C11240" s="31" t="s">
        <v>12043</v>
      </c>
      <c r="D11240" s="29" t="s">
        <v>9669</v>
      </c>
      <c r="E11240" s="29">
        <v>7999</v>
      </c>
      <c r="F11240" s="29" t="str">
        <f>_xlfn.XLOOKUP($G11240,[1]类目转化数据!$B:$B,[1]类目转化数据!$A:$A)</f>
        <v>制热设备</v>
      </c>
      <c r="G11240" s="29" t="s">
        <v>130</v>
      </c>
      <c r="H11240" s="29" t="str">
        <f>_xlfn.XLOOKUP(G11240,[1]类目转化数据!B:B,[1]类目转化数据!C:C)</f>
        <v>大锅灶组</v>
      </c>
      <c r="I11240" s="29"/>
    </row>
    <row r="11241" ht="16.5" spans="1:9">
      <c r="A11241" s="29" t="s">
        <v>10728</v>
      </c>
      <c r="B11241" s="30">
        <v>100044557482</v>
      </c>
      <c r="C11241" s="31" t="s">
        <v>12044</v>
      </c>
      <c r="D11241" s="29" t="s">
        <v>9663</v>
      </c>
      <c r="E11241" s="29">
        <v>2999</v>
      </c>
      <c r="F11241" s="29" t="str">
        <f>_xlfn.XLOOKUP($G11241,[1]类目转化数据!$B:$B,[1]类目转化数据!$A:$A)</f>
        <v>制热设备</v>
      </c>
      <c r="G11241" s="29" t="s">
        <v>130</v>
      </c>
      <c r="H11241" s="29" t="str">
        <f>_xlfn.XLOOKUP(G11241,[1]类目转化数据!B:B,[1]类目转化数据!C:C)</f>
        <v>大锅灶组</v>
      </c>
      <c r="I11241" s="29"/>
    </row>
    <row r="11242" ht="16.5" spans="1:9">
      <c r="A11242" s="29" t="s">
        <v>10728</v>
      </c>
      <c r="B11242" s="30">
        <v>100053528683</v>
      </c>
      <c r="C11242" s="31" t="s">
        <v>12045</v>
      </c>
      <c r="D11242" s="29" t="s">
        <v>9667</v>
      </c>
      <c r="E11242" s="29">
        <v>3599</v>
      </c>
      <c r="F11242" s="29" t="str">
        <f>_xlfn.XLOOKUP($G11242,[1]类目转化数据!$B:$B,[1]类目转化数据!$A:$A)</f>
        <v>制热设备</v>
      </c>
      <c r="G11242" s="29" t="s">
        <v>130</v>
      </c>
      <c r="H11242" s="29" t="str">
        <f>_xlfn.XLOOKUP(G11242,[1]类目转化数据!B:B,[1]类目转化数据!C:C)</f>
        <v>大锅灶组</v>
      </c>
      <c r="I11242" s="29"/>
    </row>
    <row r="11243" ht="16.5" spans="1:9">
      <c r="A11243" s="29" t="s">
        <v>10728</v>
      </c>
      <c r="B11243" s="30">
        <v>100065157138</v>
      </c>
      <c r="C11243" s="31" t="s">
        <v>12046</v>
      </c>
      <c r="D11243" s="29" t="s">
        <v>9665</v>
      </c>
      <c r="E11243" s="29">
        <v>9999</v>
      </c>
      <c r="F11243" s="29" t="str">
        <f>_xlfn.XLOOKUP($G11243,[1]类目转化数据!$B:$B,[1]类目转化数据!$A:$A)</f>
        <v>制热设备</v>
      </c>
      <c r="G11243" s="29" t="s">
        <v>130</v>
      </c>
      <c r="H11243" s="29" t="str">
        <f>_xlfn.XLOOKUP(G11243,[1]类目转化数据!B:B,[1]类目转化数据!C:C)</f>
        <v>大锅灶组</v>
      </c>
      <c r="I11243" s="29"/>
    </row>
    <row r="11244" ht="16.5" spans="1:9">
      <c r="A11244" s="29" t="s">
        <v>10728</v>
      </c>
      <c r="B11244" s="30">
        <v>100065157170</v>
      </c>
      <c r="C11244" s="31" t="s">
        <v>12047</v>
      </c>
      <c r="D11244" s="29" t="s">
        <v>9672</v>
      </c>
      <c r="E11244" s="29">
        <v>8999</v>
      </c>
      <c r="F11244" s="29" t="str">
        <f>_xlfn.XLOOKUP($G11244,[1]类目转化数据!$B:$B,[1]类目转化数据!$A:$A)</f>
        <v>制热设备</v>
      </c>
      <c r="G11244" s="29" t="s">
        <v>130</v>
      </c>
      <c r="H11244" s="29" t="str">
        <f>_xlfn.XLOOKUP(G11244,[1]类目转化数据!B:B,[1]类目转化数据!C:C)</f>
        <v>大锅灶组</v>
      </c>
      <c r="I11244" s="29"/>
    </row>
    <row r="11245" ht="16.5" spans="1:9">
      <c r="A11245" s="29" t="s">
        <v>10728</v>
      </c>
      <c r="B11245" s="30">
        <v>100065157178</v>
      </c>
      <c r="C11245" s="31" t="s">
        <v>12048</v>
      </c>
      <c r="D11245" s="29" t="s">
        <v>10089</v>
      </c>
      <c r="E11245" s="29">
        <v>5199</v>
      </c>
      <c r="F11245" s="29" t="str">
        <f>_xlfn.XLOOKUP($G11245,[1]类目转化数据!$B:$B,[1]类目转化数据!$A:$A)</f>
        <v>制热设备</v>
      </c>
      <c r="G11245" s="29" t="s">
        <v>130</v>
      </c>
      <c r="H11245" s="29" t="str">
        <f>_xlfn.XLOOKUP(G11245,[1]类目转化数据!B:B,[1]类目转化数据!C:C)</f>
        <v>大锅灶组</v>
      </c>
      <c r="I11245" s="29"/>
    </row>
    <row r="11246" ht="16.5" spans="1:9">
      <c r="A11246" s="29" t="s">
        <v>10728</v>
      </c>
      <c r="B11246" s="30">
        <v>100044557450</v>
      </c>
      <c r="C11246" s="31" t="s">
        <v>12049</v>
      </c>
      <c r="D11246" s="29" t="s">
        <v>12050</v>
      </c>
      <c r="E11246" s="29">
        <v>7999</v>
      </c>
      <c r="F11246" s="29" t="str">
        <f>_xlfn.XLOOKUP($G11246,[1]类目转化数据!$B:$B,[1]类目转化数据!$A:$A)</f>
        <v>制热设备</v>
      </c>
      <c r="G11246" s="29" t="s">
        <v>130</v>
      </c>
      <c r="H11246" s="29" t="str">
        <f>_xlfn.XLOOKUP(G11246,[1]类目转化数据!B:B,[1]类目转化数据!C:C)</f>
        <v>大锅灶组</v>
      </c>
      <c r="I11246" s="29"/>
    </row>
    <row r="11247" ht="16.5" spans="1:9">
      <c r="A11247" s="29" t="s">
        <v>10728</v>
      </c>
      <c r="B11247" s="30">
        <v>100053528659</v>
      </c>
      <c r="C11247" s="31" t="s">
        <v>12051</v>
      </c>
      <c r="D11247" s="29" t="s">
        <v>9672</v>
      </c>
      <c r="E11247" s="29">
        <v>6999</v>
      </c>
      <c r="F11247" s="29" t="str">
        <f>_xlfn.XLOOKUP($G11247,[1]类目转化数据!$B:$B,[1]类目转化数据!$A:$A)</f>
        <v>制热设备</v>
      </c>
      <c r="G11247" s="29" t="s">
        <v>130</v>
      </c>
      <c r="H11247" s="29" t="str">
        <f>_xlfn.XLOOKUP(G11247,[1]类目转化数据!B:B,[1]类目转化数据!C:C)</f>
        <v>大锅灶组</v>
      </c>
      <c r="I11247" s="29"/>
    </row>
    <row r="11248" ht="16.5" spans="1:9">
      <c r="A11248" s="29" t="s">
        <v>10728</v>
      </c>
      <c r="B11248" s="30">
        <v>100065157208</v>
      </c>
      <c r="C11248" s="31" t="s">
        <v>12052</v>
      </c>
      <c r="D11248" s="29" t="s">
        <v>10086</v>
      </c>
      <c r="E11248" s="29">
        <v>4399</v>
      </c>
      <c r="F11248" s="29" t="str">
        <f>_xlfn.XLOOKUP($G11248,[1]类目转化数据!$B:$B,[1]类目转化数据!$A:$A)</f>
        <v>制热设备</v>
      </c>
      <c r="G11248" s="29" t="s">
        <v>130</v>
      </c>
      <c r="H11248" s="29" t="str">
        <f>_xlfn.XLOOKUP(G11248,[1]类目转化数据!B:B,[1]类目转化数据!C:C)</f>
        <v>大锅灶组</v>
      </c>
      <c r="I11248" s="29"/>
    </row>
    <row r="11249" ht="16.5" spans="1:9">
      <c r="A11249" s="29" t="s">
        <v>10728</v>
      </c>
      <c r="B11249" s="30">
        <v>100067230019</v>
      </c>
      <c r="C11249" s="31" t="s">
        <v>12053</v>
      </c>
      <c r="D11249" s="29" t="s">
        <v>9669</v>
      </c>
      <c r="E11249" s="29">
        <v>9999</v>
      </c>
      <c r="F11249" s="29" t="str">
        <f>_xlfn.XLOOKUP($G11249,[1]类目转化数据!$B:$B,[1]类目转化数据!$A:$A)</f>
        <v>制热设备</v>
      </c>
      <c r="G11249" s="29" t="s">
        <v>130</v>
      </c>
      <c r="H11249" s="29" t="str">
        <f>_xlfn.XLOOKUP(G11249,[1]类目转化数据!B:B,[1]类目转化数据!C:C)</f>
        <v>大锅灶组</v>
      </c>
      <c r="I11249" s="29"/>
    </row>
    <row r="11250" ht="16.5" spans="1:9">
      <c r="A11250" s="29" t="s">
        <v>10728</v>
      </c>
      <c r="B11250" s="30">
        <v>100053528671</v>
      </c>
      <c r="C11250" s="31" t="s">
        <v>12054</v>
      </c>
      <c r="D11250" s="29" t="s">
        <v>12050</v>
      </c>
      <c r="E11250" s="29">
        <v>3599</v>
      </c>
      <c r="F11250" s="29" t="str">
        <f>_xlfn.XLOOKUP($G11250,[1]类目转化数据!$B:$B,[1]类目转化数据!$A:$A)</f>
        <v>制热设备</v>
      </c>
      <c r="G11250" s="29" t="s">
        <v>130</v>
      </c>
      <c r="H11250" s="29" t="str">
        <f>_xlfn.XLOOKUP(G11250,[1]类目转化数据!B:B,[1]类目转化数据!C:C)</f>
        <v>大锅灶组</v>
      </c>
      <c r="I11250" s="29"/>
    </row>
    <row r="11251" ht="16.5" spans="1:9">
      <c r="A11251" s="29" t="s">
        <v>10728</v>
      </c>
      <c r="B11251" s="30">
        <v>100067230045</v>
      </c>
      <c r="C11251" s="31" t="s">
        <v>12055</v>
      </c>
      <c r="D11251" s="29" t="s">
        <v>9667</v>
      </c>
      <c r="E11251" s="29">
        <v>5199</v>
      </c>
      <c r="F11251" s="29" t="str">
        <f>_xlfn.XLOOKUP($G11251,[1]类目转化数据!$B:$B,[1]类目转化数据!$A:$A)</f>
        <v>制热设备</v>
      </c>
      <c r="G11251" s="29" t="s">
        <v>130</v>
      </c>
      <c r="H11251" s="29" t="str">
        <f>_xlfn.XLOOKUP(G11251,[1]类目转化数据!B:B,[1]类目转化数据!C:C)</f>
        <v>大锅灶组</v>
      </c>
      <c r="I11251" s="29"/>
    </row>
    <row r="11252" ht="16.5" spans="1:9">
      <c r="A11252" s="29" t="s">
        <v>10728</v>
      </c>
      <c r="B11252" s="30">
        <v>100053528713</v>
      </c>
      <c r="C11252" s="31" t="s">
        <v>12056</v>
      </c>
      <c r="D11252" s="29" t="s">
        <v>12057</v>
      </c>
      <c r="E11252" s="29">
        <v>150</v>
      </c>
      <c r="F11252" s="29" t="str">
        <f>_xlfn.XLOOKUP($G11252,[1]类目转化数据!$B:$B,[1]类目转化数据!$A:$A)</f>
        <v>配件/赠品</v>
      </c>
      <c r="G11252" s="29" t="s">
        <v>613</v>
      </c>
      <c r="H11252" s="29" t="str">
        <f>_xlfn.XLOOKUP(G11252,[1]类目转化数据!B:B,[1]类目转化数据!C:C)</f>
        <v>直饮机组</v>
      </c>
      <c r="I11252" s="29"/>
    </row>
    <row r="11253" ht="16.5" spans="1:9">
      <c r="A11253" s="29" t="s">
        <v>10728</v>
      </c>
      <c r="B11253" s="30">
        <v>100044557476</v>
      </c>
      <c r="C11253" s="31" t="s">
        <v>12058</v>
      </c>
      <c r="D11253" s="29" t="s">
        <v>9456</v>
      </c>
      <c r="E11253" s="29">
        <v>9799</v>
      </c>
      <c r="F11253" s="29" t="str">
        <f>_xlfn.XLOOKUP($G11253,[1]类目转化数据!$B:$B,[1]类目转化数据!$A:$A)</f>
        <v>制热设备</v>
      </c>
      <c r="G11253" s="29" t="s">
        <v>130</v>
      </c>
      <c r="H11253" s="29" t="str">
        <f>_xlfn.XLOOKUP(G11253,[1]类目转化数据!B:B,[1]类目转化数据!C:C)</f>
        <v>大锅灶组</v>
      </c>
      <c r="I11253" s="29"/>
    </row>
    <row r="11254" ht="16.5" spans="1:9">
      <c r="A11254" s="29" t="s">
        <v>10728</v>
      </c>
      <c r="B11254" s="30">
        <v>100044557516</v>
      </c>
      <c r="C11254" s="31" t="s">
        <v>12059</v>
      </c>
      <c r="D11254" s="29" t="s">
        <v>12060</v>
      </c>
      <c r="E11254" s="29">
        <v>7998</v>
      </c>
      <c r="F11254" s="29" t="str">
        <f>_xlfn.XLOOKUP($G11254,[1]类目转化数据!$B:$B,[1]类目转化数据!$A:$A)</f>
        <v>制热设备</v>
      </c>
      <c r="G11254" s="29" t="s">
        <v>130</v>
      </c>
      <c r="H11254" s="29" t="str">
        <f>_xlfn.XLOOKUP(G11254,[1]类目转化数据!B:B,[1]类目转化数据!C:C)</f>
        <v>大锅灶组</v>
      </c>
      <c r="I11254" s="29"/>
    </row>
    <row r="11255" ht="16.5" spans="1:9">
      <c r="A11255" s="29" t="s">
        <v>10728</v>
      </c>
      <c r="B11255" s="30">
        <v>100044557460</v>
      </c>
      <c r="C11255" s="31" t="s">
        <v>12061</v>
      </c>
      <c r="D11255" s="29" t="s">
        <v>10104</v>
      </c>
      <c r="E11255" s="29">
        <v>9999</v>
      </c>
      <c r="F11255" s="29" t="str">
        <f>_xlfn.XLOOKUP($G11255,[1]类目转化数据!$B:$B,[1]类目转化数据!$A:$A)</f>
        <v>制热设备</v>
      </c>
      <c r="G11255" s="29" t="s">
        <v>130</v>
      </c>
      <c r="H11255" s="29" t="str">
        <f>_xlfn.XLOOKUP(G11255,[1]类目转化数据!B:B,[1]类目转化数据!C:C)</f>
        <v>大锅灶组</v>
      </c>
      <c r="I11255" s="29"/>
    </row>
    <row r="11256" ht="16.5" spans="1:9">
      <c r="A11256" s="29" t="s">
        <v>10728</v>
      </c>
      <c r="B11256" s="30">
        <v>100044557994</v>
      </c>
      <c r="C11256" s="31" t="s">
        <v>12062</v>
      </c>
      <c r="D11256" s="29" t="s">
        <v>12063</v>
      </c>
      <c r="E11256" s="29">
        <v>2999</v>
      </c>
      <c r="F11256" s="29" t="str">
        <f>_xlfn.XLOOKUP($G11256,[1]类目转化数据!$B:$B,[1]类目转化数据!$A:$A)</f>
        <v>制热设备</v>
      </c>
      <c r="G11256" s="29" t="s">
        <v>130</v>
      </c>
      <c r="H11256" s="29" t="str">
        <f>_xlfn.XLOOKUP(G11256,[1]类目转化数据!B:B,[1]类目转化数据!C:C)</f>
        <v>大锅灶组</v>
      </c>
      <c r="I11256" s="29"/>
    </row>
    <row r="11257" ht="16.5" spans="1:9">
      <c r="A11257" s="29" t="s">
        <v>10728</v>
      </c>
      <c r="B11257" s="30">
        <v>100044557506</v>
      </c>
      <c r="C11257" s="31" t="s">
        <v>12064</v>
      </c>
      <c r="D11257" s="29" t="s">
        <v>9458</v>
      </c>
      <c r="E11257" s="29">
        <v>9288</v>
      </c>
      <c r="F11257" s="29" t="str">
        <f>_xlfn.XLOOKUP($G11257,[1]类目转化数据!$B:$B,[1]类目转化数据!$A:$A)</f>
        <v>制热设备</v>
      </c>
      <c r="G11257" s="29" t="s">
        <v>130</v>
      </c>
      <c r="H11257" s="29" t="str">
        <f>_xlfn.XLOOKUP(G11257,[1]类目转化数据!B:B,[1]类目转化数据!C:C)</f>
        <v>大锅灶组</v>
      </c>
      <c r="I11257" s="29"/>
    </row>
    <row r="11258" ht="16.5" spans="1:9">
      <c r="A11258" s="29" t="s">
        <v>10728</v>
      </c>
      <c r="B11258" s="30">
        <v>100044557548</v>
      </c>
      <c r="C11258" s="31" t="s">
        <v>12065</v>
      </c>
      <c r="D11258" s="29" t="s">
        <v>12060</v>
      </c>
      <c r="E11258" s="29">
        <v>9798</v>
      </c>
      <c r="F11258" s="29" t="str">
        <f>_xlfn.XLOOKUP($G11258,[1]类目转化数据!$B:$B,[1]类目转化数据!$A:$A)</f>
        <v>制热设备</v>
      </c>
      <c r="G11258" s="29" t="s">
        <v>130</v>
      </c>
      <c r="H11258" s="29" t="str">
        <f>_xlfn.XLOOKUP(G11258,[1]类目转化数据!B:B,[1]类目转化数据!C:C)</f>
        <v>大锅灶组</v>
      </c>
      <c r="I11258" s="29"/>
    </row>
    <row r="11259" ht="16.5" spans="1:9">
      <c r="A11259" s="29" t="s">
        <v>10728</v>
      </c>
      <c r="B11259" s="30">
        <v>100044557594</v>
      </c>
      <c r="C11259" s="31" t="s">
        <v>12066</v>
      </c>
      <c r="D11259" s="29" t="s">
        <v>9472</v>
      </c>
      <c r="E11259" s="29">
        <v>8499</v>
      </c>
      <c r="F11259" s="29" t="str">
        <f>_xlfn.XLOOKUP($G11259,[1]类目转化数据!$B:$B,[1]类目转化数据!$A:$A)</f>
        <v>制热设备</v>
      </c>
      <c r="G11259" s="29" t="s">
        <v>130</v>
      </c>
      <c r="H11259" s="29" t="str">
        <f>_xlfn.XLOOKUP(G11259,[1]类目转化数据!B:B,[1]类目转化数据!C:C)</f>
        <v>大锅灶组</v>
      </c>
      <c r="I11259" s="29"/>
    </row>
    <row r="11260" ht="16.5" spans="1:9">
      <c r="A11260" s="29" t="s">
        <v>10728</v>
      </c>
      <c r="B11260" s="30">
        <v>100053528715</v>
      </c>
      <c r="C11260" s="31" t="s">
        <v>12067</v>
      </c>
      <c r="D11260" s="29" t="s">
        <v>12060</v>
      </c>
      <c r="E11260" s="29">
        <v>11798</v>
      </c>
      <c r="F11260" s="29" t="str">
        <f>_xlfn.XLOOKUP($G11260,[1]类目转化数据!$B:$B,[1]类目转化数据!$A:$A)</f>
        <v>制热设备</v>
      </c>
      <c r="G11260" s="29" t="s">
        <v>130</v>
      </c>
      <c r="H11260" s="29" t="str">
        <f>_xlfn.XLOOKUP(G11260,[1]类目转化数据!B:B,[1]类目转化数据!C:C)</f>
        <v>大锅灶组</v>
      </c>
      <c r="I11260" s="29"/>
    </row>
    <row r="11261" ht="16.5" spans="1:9">
      <c r="A11261" s="29" t="s">
        <v>10728</v>
      </c>
      <c r="B11261" s="30">
        <v>100053528725</v>
      </c>
      <c r="C11261" s="31" t="s">
        <v>12068</v>
      </c>
      <c r="D11261" s="29" t="s">
        <v>9448</v>
      </c>
      <c r="E11261" s="29">
        <v>5998</v>
      </c>
      <c r="F11261" s="29" t="str">
        <f>_xlfn.XLOOKUP($G11261,[1]类目转化数据!$B:$B,[1]类目转化数据!$A:$A)</f>
        <v>制热设备</v>
      </c>
      <c r="G11261" s="29" t="s">
        <v>130</v>
      </c>
      <c r="H11261" s="29" t="str">
        <f>_xlfn.XLOOKUP(G11261,[1]类目转化数据!B:B,[1]类目转化数据!C:C)</f>
        <v>大锅灶组</v>
      </c>
      <c r="I11261" s="29"/>
    </row>
    <row r="11262" ht="16.5" spans="1:9">
      <c r="A11262" s="29" t="s">
        <v>10728</v>
      </c>
      <c r="B11262" s="30">
        <v>100044558012</v>
      </c>
      <c r="C11262" s="31" t="s">
        <v>12069</v>
      </c>
      <c r="D11262" s="29" t="s">
        <v>12063</v>
      </c>
      <c r="E11262" s="29">
        <v>3599</v>
      </c>
      <c r="F11262" s="29" t="str">
        <f>_xlfn.XLOOKUP($G11262,[1]类目转化数据!$B:$B,[1]类目转化数据!$A:$A)</f>
        <v>制热设备</v>
      </c>
      <c r="G11262" s="29" t="s">
        <v>130</v>
      </c>
      <c r="H11262" s="29" t="str">
        <f>_xlfn.XLOOKUP(G11262,[1]类目转化数据!B:B,[1]类目转化数据!C:C)</f>
        <v>大锅灶组</v>
      </c>
      <c r="I11262" s="29"/>
    </row>
    <row r="11263" ht="16.5" spans="1:9">
      <c r="A11263" s="29" t="s">
        <v>10728</v>
      </c>
      <c r="B11263" s="30">
        <v>100053528719</v>
      </c>
      <c r="C11263" s="31" t="s">
        <v>12070</v>
      </c>
      <c r="D11263" s="29" t="s">
        <v>9454</v>
      </c>
      <c r="E11263" s="29">
        <v>8999</v>
      </c>
      <c r="F11263" s="29" t="str">
        <f>_xlfn.XLOOKUP($G11263,[1]类目转化数据!$B:$B,[1]类目转化数据!$A:$A)</f>
        <v>制热设备</v>
      </c>
      <c r="G11263" s="29" t="s">
        <v>130</v>
      </c>
      <c r="H11263" s="29" t="str">
        <f>_xlfn.XLOOKUP(G11263,[1]类目转化数据!B:B,[1]类目转化数据!C:C)</f>
        <v>大锅灶组</v>
      </c>
      <c r="I11263" s="29"/>
    </row>
    <row r="11264" ht="16.5" spans="1:9">
      <c r="A11264" s="29" t="s">
        <v>10728</v>
      </c>
      <c r="B11264" s="30">
        <v>100053528747</v>
      </c>
      <c r="C11264" s="31" t="s">
        <v>12071</v>
      </c>
      <c r="D11264" s="29" t="s">
        <v>9450</v>
      </c>
      <c r="E11264" s="29">
        <v>3999</v>
      </c>
      <c r="F11264" s="29" t="str">
        <f>_xlfn.XLOOKUP($G11264,[1]类目转化数据!$B:$B,[1]类目转化数据!$A:$A)</f>
        <v>制热设备</v>
      </c>
      <c r="G11264" s="29" t="s">
        <v>130</v>
      </c>
      <c r="H11264" s="29" t="str">
        <f>_xlfn.XLOOKUP(G11264,[1]类目转化数据!B:B,[1]类目转化数据!C:C)</f>
        <v>大锅灶组</v>
      </c>
      <c r="I11264" s="29"/>
    </row>
    <row r="11265" ht="16.5" spans="1:9">
      <c r="A11265" s="29" t="s">
        <v>10728</v>
      </c>
      <c r="B11265" s="30">
        <v>100049163016</v>
      </c>
      <c r="C11265" s="31" t="s">
        <v>12072</v>
      </c>
      <c r="D11265" s="29" t="s">
        <v>12063</v>
      </c>
      <c r="E11265" s="29">
        <v>7880</v>
      </c>
      <c r="F11265" s="29" t="str">
        <f>_xlfn.XLOOKUP($G11265,[1]类目转化数据!$B:$B,[1]类目转化数据!$A:$A)</f>
        <v>制热设备</v>
      </c>
      <c r="G11265" s="29" t="s">
        <v>130</v>
      </c>
      <c r="H11265" s="29" t="str">
        <f>_xlfn.XLOOKUP(G11265,[1]类目转化数据!B:B,[1]类目转化数据!C:C)</f>
        <v>大锅灶组</v>
      </c>
      <c r="I11265" s="29"/>
    </row>
    <row r="11266" ht="16.5" spans="1:9">
      <c r="A11266" s="29" t="s">
        <v>10728</v>
      </c>
      <c r="B11266" s="30">
        <v>100070352950</v>
      </c>
      <c r="C11266" s="31" t="s">
        <v>12073</v>
      </c>
      <c r="D11266" s="29" t="s">
        <v>9466</v>
      </c>
      <c r="E11266" s="29">
        <v>5899</v>
      </c>
      <c r="F11266" s="29" t="str">
        <f>_xlfn.XLOOKUP($G11266,[1]类目转化数据!$B:$B,[1]类目转化数据!$A:$A)</f>
        <v>制热设备</v>
      </c>
      <c r="G11266" s="29" t="s">
        <v>130</v>
      </c>
      <c r="H11266" s="29" t="str">
        <f>_xlfn.XLOOKUP(G11266,[1]类目转化数据!B:B,[1]类目转化数据!C:C)</f>
        <v>大锅灶组</v>
      </c>
      <c r="I11266" s="29"/>
    </row>
    <row r="11267" ht="16.5" spans="1:9">
      <c r="A11267" s="29" t="s">
        <v>10728</v>
      </c>
      <c r="B11267" s="30">
        <v>100070689553</v>
      </c>
      <c r="C11267" s="31" t="s">
        <v>12074</v>
      </c>
      <c r="D11267" s="29" t="s">
        <v>9470</v>
      </c>
      <c r="E11267" s="29">
        <v>4899</v>
      </c>
      <c r="F11267" s="29" t="str">
        <f>_xlfn.XLOOKUP($G11267,[1]类目转化数据!$B:$B,[1]类目转化数据!$A:$A)</f>
        <v>制热设备</v>
      </c>
      <c r="G11267" s="29" t="s">
        <v>130</v>
      </c>
      <c r="H11267" s="29" t="str">
        <f>_xlfn.XLOOKUP(G11267,[1]类目转化数据!B:B,[1]类目转化数据!C:C)</f>
        <v>大锅灶组</v>
      </c>
      <c r="I11267" s="29"/>
    </row>
    <row r="11268" ht="16.5" spans="1:9">
      <c r="A11268" s="29" t="s">
        <v>10728</v>
      </c>
      <c r="B11268" s="30">
        <v>100053528727</v>
      </c>
      <c r="C11268" s="31" t="s">
        <v>12075</v>
      </c>
      <c r="D11268" s="29" t="s">
        <v>9446</v>
      </c>
      <c r="E11268" s="29">
        <v>7198</v>
      </c>
      <c r="F11268" s="29" t="str">
        <f>_xlfn.XLOOKUP($G11268,[1]类目转化数据!$B:$B,[1]类目转化数据!$A:$A)</f>
        <v>制热设备</v>
      </c>
      <c r="G11268" s="29" t="s">
        <v>130</v>
      </c>
      <c r="H11268" s="29" t="str">
        <f>_xlfn.XLOOKUP(G11268,[1]类目转化数据!B:B,[1]类目转化数据!C:C)</f>
        <v>大锅灶组</v>
      </c>
      <c r="I11268" s="29"/>
    </row>
    <row r="11269" ht="16.5" spans="1:9">
      <c r="A11269" s="29" t="s">
        <v>10728</v>
      </c>
      <c r="B11269" s="30">
        <v>100044877604</v>
      </c>
      <c r="C11269" s="31" t="s">
        <v>12076</v>
      </c>
      <c r="D11269" s="29" t="s">
        <v>9511</v>
      </c>
      <c r="E11269" s="29">
        <v>9399</v>
      </c>
      <c r="F11269" s="29" t="str">
        <f>_xlfn.XLOOKUP($G11269,[1]类目转化数据!$B:$B,[1]类目转化数据!$A:$A)</f>
        <v>制热设备</v>
      </c>
      <c r="G11269" s="29" t="s">
        <v>130</v>
      </c>
      <c r="H11269" s="29" t="str">
        <f>_xlfn.XLOOKUP(G11269,[1]类目转化数据!B:B,[1]类目转化数据!C:C)</f>
        <v>大锅灶组</v>
      </c>
      <c r="I11269" s="29"/>
    </row>
    <row r="11270" ht="16.5" spans="1:9">
      <c r="A11270" s="29" t="s">
        <v>10728</v>
      </c>
      <c r="B11270" s="30">
        <v>100056745204</v>
      </c>
      <c r="C11270" s="31" t="s">
        <v>12077</v>
      </c>
      <c r="D11270" s="29" t="s">
        <v>9523</v>
      </c>
      <c r="E11270" s="29">
        <v>17999</v>
      </c>
      <c r="F11270" s="29" t="str">
        <f>_xlfn.XLOOKUP($G11270,[1]类目转化数据!$B:$B,[1]类目转化数据!$A:$A)</f>
        <v>制热设备</v>
      </c>
      <c r="G11270" s="29" t="s">
        <v>130</v>
      </c>
      <c r="H11270" s="29" t="str">
        <f>_xlfn.XLOOKUP(G11270,[1]类目转化数据!B:B,[1]类目转化数据!C:C)</f>
        <v>大锅灶组</v>
      </c>
      <c r="I11270" s="29"/>
    </row>
    <row r="11271" ht="16.5" spans="1:9">
      <c r="A11271" s="29" t="s">
        <v>10728</v>
      </c>
      <c r="B11271" s="30">
        <v>100056931860</v>
      </c>
      <c r="C11271" s="31" t="s">
        <v>12078</v>
      </c>
      <c r="D11271" s="29" t="s">
        <v>9515</v>
      </c>
      <c r="E11271" s="29">
        <v>17999</v>
      </c>
      <c r="F11271" s="29" t="str">
        <f>_xlfn.XLOOKUP($G11271,[1]类目转化数据!$B:$B,[1]类目转化数据!$A:$A)</f>
        <v>制热设备</v>
      </c>
      <c r="G11271" s="29" t="s">
        <v>130</v>
      </c>
      <c r="H11271" s="29" t="str">
        <f>_xlfn.XLOOKUP(G11271,[1]类目转化数据!B:B,[1]类目转化数据!C:C)</f>
        <v>大锅灶组</v>
      </c>
      <c r="I11271" s="29"/>
    </row>
    <row r="11272" ht="16.5" spans="1:9">
      <c r="A11272" s="29" t="s">
        <v>10728</v>
      </c>
      <c r="B11272" s="30">
        <v>100058388108</v>
      </c>
      <c r="C11272" s="31" t="s">
        <v>12079</v>
      </c>
      <c r="D11272" s="29" t="s">
        <v>9519</v>
      </c>
      <c r="E11272" s="29">
        <v>4580</v>
      </c>
      <c r="F11272" s="29" t="str">
        <f>_xlfn.XLOOKUP($G11272,[1]类目转化数据!$B:$B,[1]类目转化数据!$A:$A)</f>
        <v>制热设备</v>
      </c>
      <c r="G11272" s="29" t="s">
        <v>130</v>
      </c>
      <c r="H11272" s="29" t="str">
        <f>_xlfn.XLOOKUP(G11272,[1]类目转化数据!B:B,[1]类目转化数据!C:C)</f>
        <v>大锅灶组</v>
      </c>
      <c r="I11272" s="29"/>
    </row>
    <row r="11273" ht="16.5" spans="1:9">
      <c r="A11273" s="29" t="s">
        <v>10728</v>
      </c>
      <c r="B11273" s="30">
        <v>100058388050</v>
      </c>
      <c r="C11273" s="31" t="s">
        <v>12080</v>
      </c>
      <c r="D11273" s="29" t="s">
        <v>9527</v>
      </c>
      <c r="E11273" s="29">
        <v>5880</v>
      </c>
      <c r="F11273" s="29" t="str">
        <f>_xlfn.XLOOKUP($G11273,[1]类目转化数据!$B:$B,[1]类目转化数据!$A:$A)</f>
        <v>制热设备</v>
      </c>
      <c r="G11273" s="29" t="s">
        <v>130</v>
      </c>
      <c r="H11273" s="29" t="str">
        <f>_xlfn.XLOOKUP(G11273,[1]类目转化数据!B:B,[1]类目转化数据!C:C)</f>
        <v>大锅灶组</v>
      </c>
      <c r="I11273" s="29"/>
    </row>
    <row r="11274" ht="16.5" spans="1:9">
      <c r="A11274" s="29" t="s">
        <v>10728</v>
      </c>
      <c r="B11274" s="30">
        <v>100058388056</v>
      </c>
      <c r="C11274" s="31" t="s">
        <v>12081</v>
      </c>
      <c r="D11274" s="29" t="s">
        <v>9531</v>
      </c>
      <c r="E11274" s="29">
        <v>8980</v>
      </c>
      <c r="F11274" s="29" t="str">
        <f>_xlfn.XLOOKUP($G11274,[1]类目转化数据!$B:$B,[1]类目转化数据!$A:$A)</f>
        <v>制热设备</v>
      </c>
      <c r="G11274" s="29" t="s">
        <v>130</v>
      </c>
      <c r="H11274" s="29" t="str">
        <f>_xlfn.XLOOKUP(G11274,[1]类目转化数据!B:B,[1]类目转化数据!C:C)</f>
        <v>大锅灶组</v>
      </c>
      <c r="I11274" s="29"/>
    </row>
    <row r="11275" ht="16.5" spans="1:9">
      <c r="A11275" s="29" t="s">
        <v>10728</v>
      </c>
      <c r="B11275" s="30">
        <v>100060249923</v>
      </c>
      <c r="C11275" s="31" t="s">
        <v>12082</v>
      </c>
      <c r="D11275" s="29" t="s">
        <v>9529</v>
      </c>
      <c r="E11275" s="29">
        <v>18999</v>
      </c>
      <c r="F11275" s="29" t="str">
        <f>_xlfn.XLOOKUP($G11275,[1]类目转化数据!$B:$B,[1]类目转化数据!$A:$A)</f>
        <v>制热设备</v>
      </c>
      <c r="G11275" s="29" t="s">
        <v>130</v>
      </c>
      <c r="H11275" s="29" t="str">
        <f>_xlfn.XLOOKUP(G11275,[1]类目转化数据!B:B,[1]类目转化数据!C:C)</f>
        <v>大锅灶组</v>
      </c>
      <c r="I11275" s="29"/>
    </row>
    <row r="11276" ht="16.5" spans="1:9">
      <c r="A11276" s="29" t="s">
        <v>10728</v>
      </c>
      <c r="B11276" s="30">
        <v>100068549734</v>
      </c>
      <c r="C11276" s="31" t="s">
        <v>12083</v>
      </c>
      <c r="D11276" s="29" t="s">
        <v>9822</v>
      </c>
      <c r="E11276" s="29">
        <v>9599</v>
      </c>
      <c r="F11276" s="29" t="str">
        <f>_xlfn.XLOOKUP($G11276,[1]类目转化数据!$B:$B,[1]类目转化数据!$A:$A)</f>
        <v>制热设备</v>
      </c>
      <c r="G11276" s="29" t="s">
        <v>130</v>
      </c>
      <c r="H11276" s="29" t="str">
        <f>_xlfn.XLOOKUP(G11276,[1]类目转化数据!B:B,[1]类目转化数据!C:C)</f>
        <v>大锅灶组</v>
      </c>
      <c r="I11276" s="29"/>
    </row>
    <row r="11277" ht="16.5" spans="1:9">
      <c r="A11277" s="29" t="s">
        <v>10728</v>
      </c>
      <c r="B11277" s="30">
        <v>100062720613</v>
      </c>
      <c r="C11277" s="31" t="s">
        <v>12084</v>
      </c>
      <c r="D11277" s="29" t="s">
        <v>9521</v>
      </c>
      <c r="E11277" s="29">
        <v>8680</v>
      </c>
      <c r="F11277" s="29" t="str">
        <f>_xlfn.XLOOKUP($G11277,[1]类目转化数据!$B:$B,[1]类目转化数据!$A:$A)</f>
        <v>制热设备</v>
      </c>
      <c r="G11277" s="29" t="s">
        <v>130</v>
      </c>
      <c r="H11277" s="29" t="str">
        <f>_xlfn.XLOOKUP(G11277,[1]类目转化数据!B:B,[1]类目转化数据!C:C)</f>
        <v>大锅灶组</v>
      </c>
      <c r="I11277" s="29"/>
    </row>
    <row r="11278" ht="16.5" spans="1:9">
      <c r="A11278" s="29" t="s">
        <v>10728</v>
      </c>
      <c r="B11278" s="30">
        <v>100068549774</v>
      </c>
      <c r="C11278" s="31" t="s">
        <v>12085</v>
      </c>
      <c r="D11278" s="29" t="s">
        <v>8330</v>
      </c>
      <c r="E11278" s="29">
        <v>8980</v>
      </c>
      <c r="F11278" s="29" t="str">
        <f>_xlfn.XLOOKUP($G11278,[1]类目转化数据!$B:$B,[1]类目转化数据!$A:$A)</f>
        <v>制热设备</v>
      </c>
      <c r="G11278" s="29" t="s">
        <v>2060</v>
      </c>
      <c r="H11278" s="29" t="str">
        <f>_xlfn.XLOOKUP(G11278,[1]类目转化数据!B:B,[1]类目转化数据!C:C)</f>
        <v>大锅灶组</v>
      </c>
      <c r="I11278" s="29"/>
    </row>
    <row r="11279" ht="16.5" spans="1:9">
      <c r="A11279" s="29" t="s">
        <v>10728</v>
      </c>
      <c r="B11279" s="30">
        <v>100068549772</v>
      </c>
      <c r="C11279" s="31" t="s">
        <v>12086</v>
      </c>
      <c r="D11279" s="29" t="s">
        <v>9820</v>
      </c>
      <c r="E11279" s="29">
        <v>18999</v>
      </c>
      <c r="F11279" s="29" t="str">
        <f>_xlfn.XLOOKUP($G11279,[1]类目转化数据!$B:$B,[1]类目转化数据!$A:$A)</f>
        <v>制热设备</v>
      </c>
      <c r="G11279" s="29" t="s">
        <v>130</v>
      </c>
      <c r="H11279" s="29" t="str">
        <f>_xlfn.XLOOKUP(G11279,[1]类目转化数据!B:B,[1]类目转化数据!C:C)</f>
        <v>大锅灶组</v>
      </c>
      <c r="I11279" s="29"/>
    </row>
    <row r="11280" ht="16.5" spans="1:9">
      <c r="A11280" s="29" t="s">
        <v>10728</v>
      </c>
      <c r="B11280" s="30">
        <v>100061621817</v>
      </c>
      <c r="C11280" s="31" t="s">
        <v>12087</v>
      </c>
      <c r="D11280" s="29" t="s">
        <v>9513</v>
      </c>
      <c r="E11280" s="29">
        <v>8999</v>
      </c>
      <c r="F11280" s="29" t="str">
        <f>_xlfn.XLOOKUP($G11280,[1]类目转化数据!$B:$B,[1]类目转化数据!$A:$A)</f>
        <v>制热设备</v>
      </c>
      <c r="G11280" s="29" t="s">
        <v>130</v>
      </c>
      <c r="H11280" s="29" t="str">
        <f>_xlfn.XLOOKUP(G11280,[1]类目转化数据!B:B,[1]类目转化数据!C:C)</f>
        <v>大锅灶组</v>
      </c>
      <c r="I11280" s="29"/>
    </row>
    <row r="11281" ht="16.5" spans="1:9">
      <c r="A11281" s="29" t="s">
        <v>10728</v>
      </c>
      <c r="B11281" s="30">
        <v>100060572631</v>
      </c>
      <c r="C11281" s="31" t="s">
        <v>12088</v>
      </c>
      <c r="D11281" s="29" t="s">
        <v>9525</v>
      </c>
      <c r="E11281" s="29">
        <v>6299</v>
      </c>
      <c r="F11281" s="29" t="str">
        <f>_xlfn.XLOOKUP($G11281,[1]类目转化数据!$B:$B,[1]类目转化数据!$A:$A)</f>
        <v>制热设备</v>
      </c>
      <c r="G11281" s="29" t="s">
        <v>130</v>
      </c>
      <c r="H11281" s="29" t="str">
        <f>_xlfn.XLOOKUP(G11281,[1]类目转化数据!B:B,[1]类目转化数据!C:C)</f>
        <v>大锅灶组</v>
      </c>
      <c r="I11281" s="29"/>
    </row>
    <row r="11282" ht="16.5" spans="1:9">
      <c r="A11282" s="29" t="s">
        <v>10728</v>
      </c>
      <c r="B11282" s="30">
        <v>100061219277</v>
      </c>
      <c r="C11282" s="31" t="s">
        <v>12089</v>
      </c>
      <c r="D11282" s="29" t="s">
        <v>9517</v>
      </c>
      <c r="E11282" s="29">
        <v>15999</v>
      </c>
      <c r="F11282" s="29" t="str">
        <f>_xlfn.XLOOKUP($G11282,[1]类目转化数据!$B:$B,[1]类目转化数据!$A:$A)</f>
        <v>制热设备</v>
      </c>
      <c r="G11282" s="29" t="s">
        <v>130</v>
      </c>
      <c r="H11282" s="29" t="str">
        <f>_xlfn.XLOOKUP(G11282,[1]类目转化数据!B:B,[1]类目转化数据!C:C)</f>
        <v>大锅灶组</v>
      </c>
      <c r="I11282" s="29"/>
    </row>
    <row r="11283" ht="16.5" spans="1:9">
      <c r="A11283" s="29" t="s">
        <v>10728</v>
      </c>
      <c r="B11283" s="30">
        <v>100054051745</v>
      </c>
      <c r="C11283" s="31" t="s">
        <v>12090</v>
      </c>
      <c r="D11283" s="29" t="s">
        <v>12091</v>
      </c>
      <c r="E11283" s="29">
        <v>69</v>
      </c>
      <c r="F11283" s="29" t="str">
        <f>_xlfn.XLOOKUP($G11283,[1]类目转化数据!$B:$B,[1]类目转化数据!$A:$A)</f>
        <v>其他</v>
      </c>
      <c r="G11283" s="29" t="s">
        <v>38</v>
      </c>
      <c r="H11283" s="29" t="str">
        <f>_xlfn.XLOOKUP(G11283,[1]类目转化数据!B:B,[1]类目转化数据!C:C)</f>
        <v>/</v>
      </c>
      <c r="I11283" s="29"/>
    </row>
    <row r="11284" ht="16.5" spans="1:9">
      <c r="A11284" s="29" t="s">
        <v>10728</v>
      </c>
      <c r="B11284" s="30">
        <v>100054552393</v>
      </c>
      <c r="C11284" s="31" t="s">
        <v>12092</v>
      </c>
      <c r="D11284" s="29" t="s">
        <v>8224</v>
      </c>
      <c r="E11284" s="29">
        <v>7990</v>
      </c>
      <c r="F11284" s="29" t="str">
        <f>_xlfn.XLOOKUP($G11284,[1]类目转化数据!$B:$B,[1]类目转化数据!$A:$A)</f>
        <v>办公饮水设备</v>
      </c>
      <c r="G11284" s="29" t="s">
        <v>622</v>
      </c>
      <c r="H11284" s="29" t="str">
        <f>_xlfn.XLOOKUP(G11284,[1]类目转化数据!B:B,[1]类目转化数据!C:C)</f>
        <v>直饮机组</v>
      </c>
      <c r="I11284" s="29"/>
    </row>
    <row r="11285" ht="16.5" spans="1:9">
      <c r="A11285" s="29" t="s">
        <v>10728</v>
      </c>
      <c r="B11285" s="30">
        <v>100046099002</v>
      </c>
      <c r="C11285" s="31" t="s">
        <v>12093</v>
      </c>
      <c r="D11285" s="29" t="s">
        <v>8342</v>
      </c>
      <c r="E11285" s="29">
        <v>1599</v>
      </c>
      <c r="F11285" s="29" t="str">
        <f>_xlfn.XLOOKUP($G11285,[1]类目转化数据!$B:$B,[1]类目转化数据!$A:$A)</f>
        <v>制冷设备</v>
      </c>
      <c r="G11285" s="29" t="s">
        <v>918</v>
      </c>
      <c r="H11285" s="29" t="str">
        <f>_xlfn.XLOOKUP(G11285,[1]类目转化数据!B:B,[1]类目转化数据!C:C)</f>
        <v>后厨组</v>
      </c>
      <c r="I11285" s="29"/>
    </row>
    <row r="11286" ht="16.5" spans="1:9">
      <c r="A11286" s="29" t="s">
        <v>10728</v>
      </c>
      <c r="B11286" s="30">
        <v>100046099034</v>
      </c>
      <c r="C11286" s="31" t="s">
        <v>12094</v>
      </c>
      <c r="D11286" s="29" t="s">
        <v>8344</v>
      </c>
      <c r="E11286" s="29">
        <v>1899</v>
      </c>
      <c r="F11286" s="29" t="str">
        <f>_xlfn.XLOOKUP($G11286,[1]类目转化数据!$B:$B,[1]类目转化数据!$A:$A)</f>
        <v>制冷设备</v>
      </c>
      <c r="G11286" s="29" t="s">
        <v>918</v>
      </c>
      <c r="H11286" s="29" t="str">
        <f>_xlfn.XLOOKUP(G11286,[1]类目转化数据!B:B,[1]类目转化数据!C:C)</f>
        <v>后厨组</v>
      </c>
      <c r="I11286" s="29"/>
    </row>
    <row r="11287" ht="16.5" spans="1:9">
      <c r="A11287" s="29" t="s">
        <v>10728</v>
      </c>
      <c r="B11287" s="30">
        <v>100046255024</v>
      </c>
      <c r="C11287" s="31" t="s">
        <v>12095</v>
      </c>
      <c r="D11287" s="29" t="s">
        <v>8621</v>
      </c>
      <c r="E11287" s="29">
        <v>1298</v>
      </c>
      <c r="F11287" s="29" t="str">
        <f>_xlfn.XLOOKUP($G11287,[1]类目转化数据!$B:$B,[1]类目转化数据!$A:$A)</f>
        <v>制冷设备</v>
      </c>
      <c r="G11287" s="29" t="s">
        <v>918</v>
      </c>
      <c r="H11287" s="29" t="str">
        <f>_xlfn.XLOOKUP(G11287,[1]类目转化数据!B:B,[1]类目转化数据!C:C)</f>
        <v>后厨组</v>
      </c>
      <c r="I11287" s="29"/>
    </row>
    <row r="11288" ht="16.5" spans="1:9">
      <c r="A11288" s="29" t="s">
        <v>10728</v>
      </c>
      <c r="B11288" s="30">
        <v>100046255122</v>
      </c>
      <c r="C11288" s="31" t="s">
        <v>12096</v>
      </c>
      <c r="D11288" s="29" t="s">
        <v>8623</v>
      </c>
      <c r="E11288" s="29">
        <v>949</v>
      </c>
      <c r="F11288" s="29" t="str">
        <f>_xlfn.XLOOKUP($G11288,[1]类目转化数据!$B:$B,[1]类目转化数据!$A:$A)</f>
        <v>制冷设备</v>
      </c>
      <c r="G11288" s="29" t="s">
        <v>918</v>
      </c>
      <c r="H11288" s="29" t="str">
        <f>_xlfn.XLOOKUP(G11288,[1]类目转化数据!B:B,[1]类目转化数据!C:C)</f>
        <v>后厨组</v>
      </c>
      <c r="I11288" s="29"/>
    </row>
    <row r="11289" ht="16.5" spans="1:9">
      <c r="A11289" s="29" t="s">
        <v>10728</v>
      </c>
      <c r="B11289" s="30">
        <v>100054732179</v>
      </c>
      <c r="C11289" s="31" t="s">
        <v>12097</v>
      </c>
      <c r="D11289" s="29" t="s">
        <v>9325</v>
      </c>
      <c r="E11289" s="29">
        <v>3699</v>
      </c>
      <c r="F11289" s="29" t="str">
        <f>_xlfn.XLOOKUP($G11289,[1]类目转化数据!$B:$B,[1]类目转化数据!$A:$A)</f>
        <v>白钢设备</v>
      </c>
      <c r="G11289" s="29" t="s">
        <v>2503</v>
      </c>
      <c r="H11289" s="29" t="str">
        <f>_xlfn.XLOOKUP(G11289,[1]类目转化数据!B:B,[1]类目转化数据!C:C)</f>
        <v>机械设备</v>
      </c>
      <c r="I11289" s="29"/>
    </row>
    <row r="11290" ht="16.5" spans="1:9">
      <c r="A11290" s="29" t="s">
        <v>10728</v>
      </c>
      <c r="B11290" s="30">
        <v>100046804312</v>
      </c>
      <c r="C11290" s="31" t="s">
        <v>12098</v>
      </c>
      <c r="D11290" s="29" t="s">
        <v>9536</v>
      </c>
      <c r="E11290" s="29">
        <v>8999</v>
      </c>
      <c r="F11290" s="29" t="str">
        <f>_xlfn.XLOOKUP($G11290,[1]类目转化数据!$B:$B,[1]类目转化数据!$A:$A)</f>
        <v>制冷设备</v>
      </c>
      <c r="G11290" s="29" t="s">
        <v>95</v>
      </c>
      <c r="H11290" s="29" t="str">
        <f>_xlfn.XLOOKUP(G11290,[1]类目转化数据!B:B,[1]类目转化数据!C:C)</f>
        <v>后厨组</v>
      </c>
      <c r="I11290" s="29"/>
    </row>
    <row r="11291" ht="16.5" spans="1:9">
      <c r="A11291" s="29" t="s">
        <v>10728</v>
      </c>
      <c r="B11291" s="30">
        <v>100219634165</v>
      </c>
      <c r="C11291" s="31" t="s">
        <v>12099</v>
      </c>
      <c r="D11291" s="29" t="s">
        <v>9545</v>
      </c>
      <c r="E11291" s="29">
        <v>8680</v>
      </c>
      <c r="F11291" s="29" t="str">
        <f>_xlfn.XLOOKUP($G11291,[1]类目转化数据!$B:$B,[1]类目转化数据!$A:$A)</f>
        <v>制冷设备</v>
      </c>
      <c r="G11291" s="29" t="s">
        <v>95</v>
      </c>
      <c r="H11291" s="29" t="str">
        <f>_xlfn.XLOOKUP(G11291,[1]类目转化数据!B:B,[1]类目转化数据!C:C)</f>
        <v>后厨组</v>
      </c>
      <c r="I11291" s="29"/>
    </row>
    <row r="11292" ht="16.5" spans="1:9">
      <c r="A11292" s="29" t="s">
        <v>10728</v>
      </c>
      <c r="B11292" s="30">
        <v>100053041322</v>
      </c>
      <c r="C11292" s="31" t="s">
        <v>12100</v>
      </c>
      <c r="D11292" s="29" t="s">
        <v>11252</v>
      </c>
      <c r="E11292" s="29">
        <v>9999</v>
      </c>
      <c r="F11292" s="29" t="str">
        <f>_xlfn.XLOOKUP($G11292,[1]类目转化数据!$B:$B,[1]类目转化数据!$A:$A)</f>
        <v>制冷设备</v>
      </c>
      <c r="G11292" s="29" t="s">
        <v>918</v>
      </c>
      <c r="H11292" s="29" t="str">
        <f>_xlfn.XLOOKUP(G11292,[1]类目转化数据!B:B,[1]类目转化数据!C:C)</f>
        <v>后厨组</v>
      </c>
      <c r="I11292" s="29"/>
    </row>
    <row r="11293" ht="16.5" spans="1:9">
      <c r="A11293" s="29" t="s">
        <v>10728</v>
      </c>
      <c r="B11293" s="30">
        <v>100219622013</v>
      </c>
      <c r="C11293" s="31" t="s">
        <v>12101</v>
      </c>
      <c r="D11293" s="29" t="s">
        <v>9540</v>
      </c>
      <c r="E11293" s="29">
        <v>9980</v>
      </c>
      <c r="F11293" s="29" t="str">
        <f>_xlfn.XLOOKUP($G11293,[1]类目转化数据!$B:$B,[1]类目转化数据!$A:$A)</f>
        <v>制冷设备</v>
      </c>
      <c r="G11293" s="29" t="s">
        <v>95</v>
      </c>
      <c r="H11293" s="29" t="str">
        <f>_xlfn.XLOOKUP(G11293,[1]类目转化数据!B:B,[1]类目转化数据!C:C)</f>
        <v>后厨组</v>
      </c>
      <c r="I11293" s="29"/>
    </row>
    <row r="11294" ht="16.5" spans="1:9">
      <c r="A11294" s="29" t="s">
        <v>10728</v>
      </c>
      <c r="B11294" s="30">
        <v>100055265191</v>
      </c>
      <c r="C11294" s="31" t="s">
        <v>12102</v>
      </c>
      <c r="D11294" s="29" t="s">
        <v>8947</v>
      </c>
      <c r="E11294" s="29">
        <v>9980</v>
      </c>
      <c r="F11294" s="29" t="str">
        <f>_xlfn.XLOOKUP($G11294,[1]类目转化数据!$B:$B,[1]类目转化数据!$A:$A)</f>
        <v>制热设备</v>
      </c>
      <c r="G11294" s="29" t="s">
        <v>241</v>
      </c>
      <c r="H11294" s="29" t="str">
        <f>_xlfn.XLOOKUP(G11294,[1]类目转化数据!B:B,[1]类目转化数据!C:C)</f>
        <v>后厨组</v>
      </c>
      <c r="I11294" s="29"/>
    </row>
    <row r="11295" ht="16.5" spans="1:9">
      <c r="A11295" s="29" t="s">
        <v>10728</v>
      </c>
      <c r="B11295" s="30">
        <v>100048001864</v>
      </c>
      <c r="C11295" s="31" t="s">
        <v>12103</v>
      </c>
      <c r="D11295" s="29" t="s">
        <v>9559</v>
      </c>
      <c r="E11295" s="29">
        <v>15880</v>
      </c>
      <c r="F11295" s="29" t="str">
        <f>_xlfn.XLOOKUP($G11295,[1]类目转化数据!$B:$B,[1]类目转化数据!$A:$A)</f>
        <v>制热设备</v>
      </c>
      <c r="G11295" s="29" t="s">
        <v>241</v>
      </c>
      <c r="H11295" s="29" t="str">
        <f>_xlfn.XLOOKUP(G11295,[1]类目转化数据!B:B,[1]类目转化数据!C:C)</f>
        <v>后厨组</v>
      </c>
      <c r="I11295" s="29"/>
    </row>
    <row r="11296" ht="16.5" spans="1:9">
      <c r="A11296" s="29" t="s">
        <v>10728</v>
      </c>
      <c r="B11296" s="30">
        <v>100055265165</v>
      </c>
      <c r="C11296" s="31" t="s">
        <v>12104</v>
      </c>
      <c r="D11296" s="29" t="s">
        <v>8945</v>
      </c>
      <c r="E11296" s="29">
        <v>4980</v>
      </c>
      <c r="F11296" s="29" t="str">
        <f>_xlfn.XLOOKUP($G11296,[1]类目转化数据!$B:$B,[1]类目转化数据!$A:$A)</f>
        <v>制热设备</v>
      </c>
      <c r="G11296" s="29" t="s">
        <v>241</v>
      </c>
      <c r="H11296" s="29" t="str">
        <f>_xlfn.XLOOKUP(G11296,[1]类目转化数据!B:B,[1]类目转化数据!C:C)</f>
        <v>后厨组</v>
      </c>
      <c r="I11296" s="29"/>
    </row>
    <row r="11297" ht="16.5" spans="1:9">
      <c r="A11297" s="29" t="s">
        <v>10728</v>
      </c>
      <c r="B11297" s="30">
        <v>100055818681</v>
      </c>
      <c r="C11297" s="31" t="s">
        <v>12105</v>
      </c>
      <c r="D11297" s="29" t="s">
        <v>9557</v>
      </c>
      <c r="E11297" s="29">
        <v>16980</v>
      </c>
      <c r="F11297" s="29" t="str">
        <f>_xlfn.XLOOKUP($G11297,[1]类目转化数据!$B:$B,[1]类目转化数据!$A:$A)</f>
        <v>制热设备</v>
      </c>
      <c r="G11297" s="29" t="s">
        <v>241</v>
      </c>
      <c r="H11297" s="29" t="str">
        <f>_xlfn.XLOOKUP(G11297,[1]类目转化数据!B:B,[1]类目转化数据!C:C)</f>
        <v>后厨组</v>
      </c>
      <c r="I11297" s="29"/>
    </row>
    <row r="11298" ht="16.5" spans="1:9">
      <c r="A11298" s="29" t="s">
        <v>10728</v>
      </c>
      <c r="B11298" s="30">
        <v>100047276704</v>
      </c>
      <c r="C11298" s="31" t="s">
        <v>12106</v>
      </c>
      <c r="D11298" s="29" t="s">
        <v>8464</v>
      </c>
      <c r="E11298" s="29">
        <v>10999</v>
      </c>
      <c r="F11298" s="29" t="str">
        <f>_xlfn.XLOOKUP($G11298,[1]类目转化数据!$B:$B,[1]类目转化数据!$A:$A)</f>
        <v>制热设备</v>
      </c>
      <c r="G11298" s="29" t="s">
        <v>1807</v>
      </c>
      <c r="H11298" s="29" t="str">
        <f>_xlfn.XLOOKUP(G11298,[1]类目转化数据!B:B,[1]类目转化数据!C:C)</f>
        <v>大锅灶组</v>
      </c>
      <c r="I11298" s="29"/>
    </row>
    <row r="11299" ht="16.5" spans="1:9">
      <c r="A11299" s="29" t="s">
        <v>10728</v>
      </c>
      <c r="B11299" s="30">
        <v>100047221254</v>
      </c>
      <c r="C11299" s="31" t="s">
        <v>12107</v>
      </c>
      <c r="D11299" s="29" t="s">
        <v>8468</v>
      </c>
      <c r="E11299" s="29">
        <v>9899</v>
      </c>
      <c r="F11299" s="29" t="str">
        <f>_xlfn.XLOOKUP($G11299,[1]类目转化数据!$B:$B,[1]类目转化数据!$A:$A)</f>
        <v>制热设备</v>
      </c>
      <c r="G11299" s="29" t="s">
        <v>1807</v>
      </c>
      <c r="H11299" s="29" t="str">
        <f>_xlfn.XLOOKUP(G11299,[1]类目转化数据!B:B,[1]类目转化数据!C:C)</f>
        <v>大锅灶组</v>
      </c>
      <c r="I11299" s="29"/>
    </row>
    <row r="11300" ht="16.5" spans="1:9">
      <c r="A11300" s="29" t="s">
        <v>10728</v>
      </c>
      <c r="B11300" s="30">
        <v>100055402587</v>
      </c>
      <c r="C11300" s="31" t="s">
        <v>12108</v>
      </c>
      <c r="D11300" s="29" t="s">
        <v>8452</v>
      </c>
      <c r="E11300" s="29">
        <v>16999</v>
      </c>
      <c r="F11300" s="29" t="str">
        <f>_xlfn.XLOOKUP($G11300,[1]类目转化数据!$B:$B,[1]类目转化数据!$A:$A)</f>
        <v>制热设备</v>
      </c>
      <c r="G11300" s="29" t="s">
        <v>1807</v>
      </c>
      <c r="H11300" s="29" t="str">
        <f>_xlfn.XLOOKUP(G11300,[1]类目转化数据!B:B,[1]类目转化数据!C:C)</f>
        <v>大锅灶组</v>
      </c>
      <c r="I11300" s="29"/>
    </row>
    <row r="11301" ht="16.5" spans="1:9">
      <c r="A11301" s="29" t="s">
        <v>10728</v>
      </c>
      <c r="B11301" s="30">
        <v>100047376894</v>
      </c>
      <c r="C11301" s="31" t="s">
        <v>12109</v>
      </c>
      <c r="D11301" s="29" t="s">
        <v>8448</v>
      </c>
      <c r="E11301" s="29">
        <v>22999</v>
      </c>
      <c r="F11301" s="29" t="str">
        <f>_xlfn.XLOOKUP($G11301,[1]类目转化数据!$B:$B,[1]类目转化数据!$A:$A)</f>
        <v>制热设备</v>
      </c>
      <c r="G11301" s="29" t="s">
        <v>1807</v>
      </c>
      <c r="H11301" s="29" t="str">
        <f>_xlfn.XLOOKUP(G11301,[1]类目转化数据!B:B,[1]类目转化数据!C:C)</f>
        <v>大锅灶组</v>
      </c>
      <c r="I11301" s="29"/>
    </row>
    <row r="11302" ht="16.5" spans="1:9">
      <c r="A11302" s="29" t="s">
        <v>10728</v>
      </c>
      <c r="B11302" s="30">
        <v>100055402557</v>
      </c>
      <c r="C11302" s="31" t="s">
        <v>12110</v>
      </c>
      <c r="D11302" s="29" t="s">
        <v>8450</v>
      </c>
      <c r="E11302" s="29">
        <v>19999</v>
      </c>
      <c r="F11302" s="29" t="str">
        <f>_xlfn.XLOOKUP($G11302,[1]类目转化数据!$B:$B,[1]类目转化数据!$A:$A)</f>
        <v>制热设备</v>
      </c>
      <c r="G11302" s="29" t="s">
        <v>1807</v>
      </c>
      <c r="H11302" s="29" t="str">
        <f>_xlfn.XLOOKUP(G11302,[1]类目转化数据!B:B,[1]类目转化数据!C:C)</f>
        <v>大锅灶组</v>
      </c>
      <c r="I11302" s="29"/>
    </row>
    <row r="11303" ht="16.5" spans="1:9">
      <c r="A11303" s="29" t="s">
        <v>10728</v>
      </c>
      <c r="B11303" s="30">
        <v>100055336539</v>
      </c>
      <c r="C11303" s="31" t="s">
        <v>12111</v>
      </c>
      <c r="D11303" s="29" t="s">
        <v>8466</v>
      </c>
      <c r="E11303" s="29">
        <v>9999</v>
      </c>
      <c r="F11303" s="29" t="str">
        <f>_xlfn.XLOOKUP($G11303,[1]类目转化数据!$B:$B,[1]类目转化数据!$A:$A)</f>
        <v>制热设备</v>
      </c>
      <c r="G11303" s="29" t="s">
        <v>1807</v>
      </c>
      <c r="H11303" s="29" t="str">
        <f>_xlfn.XLOOKUP(G11303,[1]类目转化数据!B:B,[1]类目转化数据!C:C)</f>
        <v>大锅灶组</v>
      </c>
      <c r="I11303" s="29"/>
    </row>
    <row r="11304" ht="16.5" spans="1:9">
      <c r="A11304" s="29" t="s">
        <v>10728</v>
      </c>
      <c r="B11304" s="30">
        <v>100047377144</v>
      </c>
      <c r="C11304" s="31" t="s">
        <v>12112</v>
      </c>
      <c r="D11304" s="29" t="s">
        <v>8462</v>
      </c>
      <c r="E11304" s="29">
        <v>12999</v>
      </c>
      <c r="F11304" s="29" t="str">
        <f>_xlfn.XLOOKUP($G11304,[1]类目转化数据!$B:$B,[1]类目转化数据!$A:$A)</f>
        <v>制热设备</v>
      </c>
      <c r="G11304" s="29" t="s">
        <v>1807</v>
      </c>
      <c r="H11304" s="29" t="str">
        <f>_xlfn.XLOOKUP(G11304,[1]类目转化数据!B:B,[1]类目转化数据!C:C)</f>
        <v>大锅灶组</v>
      </c>
      <c r="I11304" s="29"/>
    </row>
    <row r="11305" ht="16.5" spans="1:9">
      <c r="A11305" s="29" t="s">
        <v>10728</v>
      </c>
      <c r="B11305" s="30">
        <v>100055298905</v>
      </c>
      <c r="C11305" s="31" t="s">
        <v>12113</v>
      </c>
      <c r="D11305" s="29" t="s">
        <v>8454</v>
      </c>
      <c r="E11305" s="29">
        <v>16899</v>
      </c>
      <c r="F11305" s="29" t="str">
        <f>_xlfn.XLOOKUP($G11305,[1]类目转化数据!$B:$B,[1]类目转化数据!$A:$A)</f>
        <v>制热设备</v>
      </c>
      <c r="G11305" s="29" t="s">
        <v>1807</v>
      </c>
      <c r="H11305" s="29" t="str">
        <f>_xlfn.XLOOKUP(G11305,[1]类目转化数据!B:B,[1]类目转化数据!C:C)</f>
        <v>大锅灶组</v>
      </c>
      <c r="I11305" s="29"/>
    </row>
    <row r="11306" ht="16.5" spans="1:9">
      <c r="A11306" s="29" t="s">
        <v>10728</v>
      </c>
      <c r="B11306" s="30">
        <v>100055402743</v>
      </c>
      <c r="C11306" s="31" t="s">
        <v>12114</v>
      </c>
      <c r="D11306" s="29" t="s">
        <v>8460</v>
      </c>
      <c r="E11306" s="29">
        <v>11999</v>
      </c>
      <c r="F11306" s="29" t="str">
        <f>_xlfn.XLOOKUP($G11306,[1]类目转化数据!$B:$B,[1]类目转化数据!$A:$A)</f>
        <v>制热设备</v>
      </c>
      <c r="G11306" s="29" t="s">
        <v>1807</v>
      </c>
      <c r="H11306" s="29" t="str">
        <f>_xlfn.XLOOKUP(G11306,[1]类目转化数据!B:B,[1]类目转化数据!C:C)</f>
        <v>大锅灶组</v>
      </c>
      <c r="I11306" s="29"/>
    </row>
    <row r="11307" ht="16.5" spans="1:9">
      <c r="A11307" s="29" t="s">
        <v>10728</v>
      </c>
      <c r="B11307" s="30">
        <v>100055402541</v>
      </c>
      <c r="C11307" s="31" t="s">
        <v>12115</v>
      </c>
      <c r="D11307" s="29" t="s">
        <v>8446</v>
      </c>
      <c r="E11307" s="29">
        <v>17999</v>
      </c>
      <c r="F11307" s="29" t="str">
        <f>_xlfn.XLOOKUP($G11307,[1]类目转化数据!$B:$B,[1]类目转化数据!$A:$A)</f>
        <v>制热设备</v>
      </c>
      <c r="G11307" s="29" t="s">
        <v>1807</v>
      </c>
      <c r="H11307" s="29" t="str">
        <f>_xlfn.XLOOKUP(G11307,[1]类目转化数据!B:B,[1]类目转化数据!C:C)</f>
        <v>大锅灶组</v>
      </c>
      <c r="I11307" s="29"/>
    </row>
    <row r="11308" ht="16.5" spans="1:9">
      <c r="A11308" s="29" t="s">
        <v>10728</v>
      </c>
      <c r="B11308" s="30">
        <v>100047276768</v>
      </c>
      <c r="C11308" s="31" t="s">
        <v>12116</v>
      </c>
      <c r="D11308" s="29" t="s">
        <v>12117</v>
      </c>
      <c r="E11308" s="29">
        <v>149</v>
      </c>
      <c r="F11308" s="29" t="str">
        <f>_xlfn.XLOOKUP($G11308,[1]类目转化数据!$B:$B,[1]类目转化数据!$A:$A)</f>
        <v>社会餐饮设备</v>
      </c>
      <c r="G11308" s="29" t="s">
        <v>11</v>
      </c>
      <c r="H11308" s="29" t="str">
        <f>_xlfn.XLOOKUP(G11308,[1]类目转化数据!B:B,[1]类目转化数据!C:C)</f>
        <v>小客单</v>
      </c>
      <c r="I11308" s="29"/>
    </row>
    <row r="11309" ht="16.5" spans="1:9">
      <c r="A11309" s="29" t="s">
        <v>10728</v>
      </c>
      <c r="B11309" s="30">
        <v>100047376520</v>
      </c>
      <c r="C11309" s="31" t="s">
        <v>12118</v>
      </c>
      <c r="D11309" s="29" t="s">
        <v>8470</v>
      </c>
      <c r="E11309" s="29">
        <v>17499</v>
      </c>
      <c r="F11309" s="29" t="str">
        <f>_xlfn.XLOOKUP($G11309,[1]类目转化数据!$B:$B,[1]类目转化数据!$A:$A)</f>
        <v>制热设备</v>
      </c>
      <c r="G11309" s="29" t="s">
        <v>1807</v>
      </c>
      <c r="H11309" s="29" t="str">
        <f>_xlfn.XLOOKUP(G11309,[1]类目转化数据!B:B,[1]类目转化数据!C:C)</f>
        <v>大锅灶组</v>
      </c>
      <c r="I11309" s="29"/>
    </row>
    <row r="11310" ht="16.5" spans="1:9">
      <c r="A11310" s="29" t="s">
        <v>10728</v>
      </c>
      <c r="B11310" s="30">
        <v>100047376550</v>
      </c>
      <c r="C11310" s="31" t="s">
        <v>12119</v>
      </c>
      <c r="D11310" s="29" t="s">
        <v>9050</v>
      </c>
      <c r="E11310" s="29">
        <v>14999</v>
      </c>
      <c r="F11310" s="29" t="str">
        <f>_xlfn.XLOOKUP($G11310,[1]类目转化数据!$B:$B,[1]类目转化数据!$A:$A)</f>
        <v>制热设备</v>
      </c>
      <c r="G11310" s="29" t="s">
        <v>1807</v>
      </c>
      <c r="H11310" s="29" t="str">
        <f>_xlfn.XLOOKUP(G11310,[1]类目转化数据!B:B,[1]类目转化数据!C:C)</f>
        <v>大锅灶组</v>
      </c>
      <c r="I11310" s="29"/>
    </row>
    <row r="11311" ht="16.5" spans="1:9">
      <c r="A11311" s="29" t="s">
        <v>10728</v>
      </c>
      <c r="B11311" s="30">
        <v>100047376886</v>
      </c>
      <c r="C11311" s="31" t="s">
        <v>12120</v>
      </c>
      <c r="D11311" s="29" t="s">
        <v>9053</v>
      </c>
      <c r="E11311" s="29">
        <v>9999</v>
      </c>
      <c r="F11311" s="29" t="str">
        <f>_xlfn.XLOOKUP($G11311,[1]类目转化数据!$B:$B,[1]类目转化数据!$A:$A)</f>
        <v>制热设备</v>
      </c>
      <c r="G11311" s="29" t="s">
        <v>1807</v>
      </c>
      <c r="H11311" s="29" t="str">
        <f>_xlfn.XLOOKUP(G11311,[1]类目转化数据!B:B,[1]类目转化数据!C:C)</f>
        <v>大锅灶组</v>
      </c>
      <c r="I11311" s="29"/>
    </row>
    <row r="11312" ht="16.5" spans="1:9">
      <c r="A11312" s="29" t="s">
        <v>10728</v>
      </c>
      <c r="B11312" s="30">
        <v>100055402297</v>
      </c>
      <c r="C11312" s="31" t="s">
        <v>12121</v>
      </c>
      <c r="D11312" s="29" t="s">
        <v>9059</v>
      </c>
      <c r="E11312" s="29">
        <v>15999</v>
      </c>
      <c r="F11312" s="29" t="str">
        <f>_xlfn.XLOOKUP($G11312,[1]类目转化数据!$B:$B,[1]类目转化数据!$A:$A)</f>
        <v>制热设备</v>
      </c>
      <c r="G11312" s="29" t="s">
        <v>1807</v>
      </c>
      <c r="H11312" s="29" t="str">
        <f>_xlfn.XLOOKUP(G11312,[1]类目转化数据!B:B,[1]类目转化数据!C:C)</f>
        <v>大锅灶组</v>
      </c>
      <c r="I11312" s="29"/>
    </row>
    <row r="11313" ht="16.5" spans="1:9">
      <c r="A11313" s="29" t="s">
        <v>10728</v>
      </c>
      <c r="B11313" s="30">
        <v>100055402281</v>
      </c>
      <c r="C11313" s="31" t="s">
        <v>12122</v>
      </c>
      <c r="D11313" s="29" t="s">
        <v>8458</v>
      </c>
      <c r="E11313" s="29">
        <v>17999</v>
      </c>
      <c r="F11313" s="29" t="str">
        <f>_xlfn.XLOOKUP($G11313,[1]类目转化数据!$B:$B,[1]类目转化数据!$A:$A)</f>
        <v>制热设备</v>
      </c>
      <c r="G11313" s="29" t="s">
        <v>1807</v>
      </c>
      <c r="H11313" s="29" t="str">
        <f>_xlfn.XLOOKUP(G11313,[1]类目转化数据!B:B,[1]类目转化数据!C:C)</f>
        <v>大锅灶组</v>
      </c>
      <c r="I11313" s="29"/>
    </row>
    <row r="11314" ht="16.5" spans="1:9">
      <c r="A11314" s="29" t="s">
        <v>10728</v>
      </c>
      <c r="B11314" s="30">
        <v>100047376568</v>
      </c>
      <c r="C11314" s="31" t="s">
        <v>12123</v>
      </c>
      <c r="D11314" s="29" t="s">
        <v>9050</v>
      </c>
      <c r="E11314" s="29">
        <v>13999</v>
      </c>
      <c r="F11314" s="29" t="str">
        <f>_xlfn.XLOOKUP($G11314,[1]类目转化数据!$B:$B,[1]类目转化数据!$A:$A)</f>
        <v>制热设备</v>
      </c>
      <c r="G11314" s="29" t="s">
        <v>1807</v>
      </c>
      <c r="H11314" s="29" t="str">
        <f>_xlfn.XLOOKUP(G11314,[1]类目转化数据!B:B,[1]类目转化数据!C:C)</f>
        <v>大锅灶组</v>
      </c>
      <c r="I11314" s="29"/>
    </row>
    <row r="11315" ht="16.5" spans="1:9">
      <c r="A11315" s="29" t="s">
        <v>10728</v>
      </c>
      <c r="B11315" s="30">
        <v>100055402303</v>
      </c>
      <c r="C11315" s="31" t="s">
        <v>12124</v>
      </c>
      <c r="D11315" s="29" t="s">
        <v>8456</v>
      </c>
      <c r="E11315" s="29">
        <v>16999</v>
      </c>
      <c r="F11315" s="29" t="str">
        <f>_xlfn.XLOOKUP($G11315,[1]类目转化数据!$B:$B,[1]类目转化数据!$A:$A)</f>
        <v>制热设备</v>
      </c>
      <c r="G11315" s="29" t="s">
        <v>1807</v>
      </c>
      <c r="H11315" s="29" t="str">
        <f>_xlfn.XLOOKUP(G11315,[1]类目转化数据!B:B,[1]类目转化数据!C:C)</f>
        <v>大锅灶组</v>
      </c>
      <c r="I11315" s="29"/>
    </row>
    <row r="11316" ht="16.5" spans="1:9">
      <c r="A11316" s="29" t="s">
        <v>10728</v>
      </c>
      <c r="B11316" s="30">
        <v>100047377040</v>
      </c>
      <c r="C11316" s="31" t="s">
        <v>12125</v>
      </c>
      <c r="D11316" s="29" t="s">
        <v>8895</v>
      </c>
      <c r="E11316" s="29">
        <v>1399</v>
      </c>
      <c r="F11316" s="29" t="str">
        <f>_xlfn.XLOOKUP($G11316,[1]类目转化数据!$B:$B,[1]类目转化数据!$A:$A)</f>
        <v>烟消洗设备</v>
      </c>
      <c r="G11316" s="29" t="s">
        <v>50</v>
      </c>
      <c r="H11316" s="29" t="str">
        <f>_xlfn.XLOOKUP(G11316,[1]类目转化数据!B:B,[1]类目转化数据!C:C)</f>
        <v>小客单</v>
      </c>
      <c r="I11316" s="29"/>
    </row>
    <row r="11317" ht="16.5" spans="1:9">
      <c r="A11317" s="29" t="s">
        <v>10728</v>
      </c>
      <c r="B11317" s="30">
        <v>100047377048</v>
      </c>
      <c r="C11317" s="31" t="s">
        <v>12126</v>
      </c>
      <c r="D11317" s="29" t="s">
        <v>11118</v>
      </c>
      <c r="E11317" s="29">
        <v>359</v>
      </c>
      <c r="F11317" s="29" t="str">
        <f>_xlfn.XLOOKUP($G11317,[1]类目转化数据!$B:$B,[1]类目转化数据!$A:$A)</f>
        <v>烟消洗设备</v>
      </c>
      <c r="G11317" s="29" t="s">
        <v>50</v>
      </c>
      <c r="H11317" s="29" t="str">
        <f>_xlfn.XLOOKUP(G11317,[1]类目转化数据!B:B,[1]类目转化数据!C:C)</f>
        <v>小客单</v>
      </c>
      <c r="I11317" s="29"/>
    </row>
    <row r="11318" ht="16.5" spans="1:9">
      <c r="A11318" s="29" t="s">
        <v>10728</v>
      </c>
      <c r="B11318" s="30">
        <v>100055645559</v>
      </c>
      <c r="C11318" s="31" t="s">
        <v>12127</v>
      </c>
      <c r="D11318" s="29" t="s">
        <v>8377</v>
      </c>
      <c r="E11318" s="29">
        <v>1099</v>
      </c>
      <c r="F11318" s="29" t="str">
        <f>_xlfn.XLOOKUP($G11318,[1]类目转化数据!$B:$B,[1]类目转化数据!$A:$A)</f>
        <v>烟消洗设备</v>
      </c>
      <c r="G11318" s="29" t="s">
        <v>50</v>
      </c>
      <c r="H11318" s="29" t="str">
        <f>_xlfn.XLOOKUP(G11318,[1]类目转化数据!B:B,[1]类目转化数据!C:C)</f>
        <v>小客单</v>
      </c>
      <c r="I11318" s="29"/>
    </row>
    <row r="11319" ht="16.5" spans="1:9">
      <c r="A11319" s="29" t="s">
        <v>10728</v>
      </c>
      <c r="B11319" s="30">
        <v>100048203800</v>
      </c>
      <c r="C11319" s="31" t="s">
        <v>12128</v>
      </c>
      <c r="D11319" s="29" t="s">
        <v>10039</v>
      </c>
      <c r="E11319" s="29">
        <v>1499</v>
      </c>
      <c r="F11319" s="29" t="str">
        <f>_xlfn.XLOOKUP($G11319,[1]类目转化数据!$B:$B,[1]类目转化数据!$A:$A)</f>
        <v>机械设备</v>
      </c>
      <c r="G11319" s="29" t="s">
        <v>73</v>
      </c>
      <c r="H11319" s="29" t="str">
        <f>_xlfn.XLOOKUP(G11319,[1]类目转化数据!B:B,[1]类目转化数据!C:C)</f>
        <v>机械设备</v>
      </c>
      <c r="I11319" s="29"/>
    </row>
    <row r="11320" ht="16.5" spans="1:9">
      <c r="A11320" s="29" t="s">
        <v>10728</v>
      </c>
      <c r="B11320" s="30">
        <v>100048203844</v>
      </c>
      <c r="C11320" s="31" t="s">
        <v>12129</v>
      </c>
      <c r="D11320" s="29" t="s">
        <v>8055</v>
      </c>
      <c r="E11320" s="29">
        <v>3699</v>
      </c>
      <c r="F11320" s="29" t="str">
        <f>_xlfn.XLOOKUP($G11320,[1]类目转化数据!$B:$B,[1]类目转化数据!$A:$A)</f>
        <v>机械设备</v>
      </c>
      <c r="G11320" s="29" t="s">
        <v>73</v>
      </c>
      <c r="H11320" s="29" t="str">
        <f>_xlfn.XLOOKUP(G11320,[1]类目转化数据!B:B,[1]类目转化数据!C:C)</f>
        <v>机械设备</v>
      </c>
      <c r="I11320" s="29"/>
    </row>
    <row r="11321" ht="16.5" spans="1:9">
      <c r="A11321" s="29" t="s">
        <v>10728</v>
      </c>
      <c r="B11321" s="30">
        <v>100055952135</v>
      </c>
      <c r="C11321" s="31" t="s">
        <v>12130</v>
      </c>
      <c r="D11321" s="29" t="s">
        <v>9422</v>
      </c>
      <c r="E11321" s="29">
        <v>1699</v>
      </c>
      <c r="F11321" s="29" t="str">
        <f>_xlfn.XLOOKUP($G11321,[1]类目转化数据!$B:$B,[1]类目转化数据!$A:$A)</f>
        <v>机械设备</v>
      </c>
      <c r="G11321" s="29" t="s">
        <v>73</v>
      </c>
      <c r="H11321" s="29" t="str">
        <f>_xlfn.XLOOKUP(G11321,[1]类目转化数据!B:B,[1]类目转化数据!C:C)</f>
        <v>机械设备</v>
      </c>
      <c r="I11321" s="29"/>
    </row>
    <row r="11322" ht="16.5" spans="1:9">
      <c r="A11322" s="29" t="s">
        <v>10728</v>
      </c>
      <c r="B11322" s="30">
        <v>100055952155</v>
      </c>
      <c r="C11322" s="31" t="s">
        <v>12131</v>
      </c>
      <c r="D11322" s="29" t="s">
        <v>12132</v>
      </c>
      <c r="E11322" s="29">
        <v>1899</v>
      </c>
      <c r="F11322" s="29" t="str">
        <f>_xlfn.XLOOKUP($G11322,[1]类目转化数据!$B:$B,[1]类目转化数据!$A:$A)</f>
        <v>机械设备</v>
      </c>
      <c r="G11322" s="29" t="s">
        <v>73</v>
      </c>
      <c r="H11322" s="29" t="str">
        <f>_xlfn.XLOOKUP(G11322,[1]类目转化数据!B:B,[1]类目转化数据!C:C)</f>
        <v>机械设备</v>
      </c>
      <c r="I11322" s="29"/>
    </row>
    <row r="11323" ht="16.5" spans="1:9">
      <c r="A11323" s="29" t="s">
        <v>10728</v>
      </c>
      <c r="B11323" s="30">
        <v>100012674009</v>
      </c>
      <c r="C11323" s="31" t="s">
        <v>12133</v>
      </c>
      <c r="D11323" s="29" t="s">
        <v>8150</v>
      </c>
      <c r="E11323" s="29">
        <v>899</v>
      </c>
      <c r="F11323" s="29" t="str">
        <f>_xlfn.XLOOKUP($G11323,[1]类目转化数据!$B:$B,[1]类目转化数据!$A:$A)</f>
        <v>社会餐饮设备</v>
      </c>
      <c r="G11323" s="29" t="s">
        <v>11</v>
      </c>
      <c r="H11323" s="29" t="str">
        <f>_xlfn.XLOOKUP(G11323,[1]类目转化数据!B:B,[1]类目转化数据!C:C)</f>
        <v>小客单</v>
      </c>
      <c r="I11323" s="29"/>
    </row>
    <row r="11324" ht="16.5" spans="1:9">
      <c r="A11324" s="29" t="s">
        <v>10728</v>
      </c>
      <c r="B11324" s="30">
        <v>100024138392</v>
      </c>
      <c r="C11324" s="31" t="s">
        <v>12134</v>
      </c>
      <c r="D11324" s="29" t="s">
        <v>8154</v>
      </c>
      <c r="E11324" s="29">
        <v>719</v>
      </c>
      <c r="F11324" s="29" t="str">
        <f>_xlfn.XLOOKUP($G11324,[1]类目转化数据!$B:$B,[1]类目转化数据!$A:$A)</f>
        <v>社会餐饮设备</v>
      </c>
      <c r="G11324" s="29" t="s">
        <v>11</v>
      </c>
      <c r="H11324" s="29" t="str">
        <f>_xlfn.XLOOKUP(G11324,[1]类目转化数据!B:B,[1]类目转化数据!C:C)</f>
        <v>小客单</v>
      </c>
      <c r="I11324" s="29"/>
    </row>
    <row r="11325" ht="16.5" spans="1:9">
      <c r="A11325" s="29" t="s">
        <v>10728</v>
      </c>
      <c r="B11325" s="30">
        <v>100024138370</v>
      </c>
      <c r="C11325" s="31" t="s">
        <v>12135</v>
      </c>
      <c r="D11325" s="29" t="s">
        <v>8152</v>
      </c>
      <c r="E11325" s="29">
        <v>899</v>
      </c>
      <c r="F11325" s="29" t="str">
        <f>_xlfn.XLOOKUP($G11325,[1]类目转化数据!$B:$B,[1]类目转化数据!$A:$A)</f>
        <v>社会餐饮设备</v>
      </c>
      <c r="G11325" s="29" t="s">
        <v>11</v>
      </c>
      <c r="H11325" s="29" t="str">
        <f>_xlfn.XLOOKUP(G11325,[1]类目转化数据!B:B,[1]类目转化数据!C:C)</f>
        <v>小客单</v>
      </c>
      <c r="I11325" s="29"/>
    </row>
    <row r="11326" ht="16.5" spans="1:9">
      <c r="A11326" s="29" t="s">
        <v>10728</v>
      </c>
      <c r="B11326" s="30">
        <v>100024138404</v>
      </c>
      <c r="C11326" s="31" t="s">
        <v>12136</v>
      </c>
      <c r="D11326" s="29" t="s">
        <v>8863</v>
      </c>
      <c r="E11326" s="29">
        <v>459</v>
      </c>
      <c r="F11326" s="29" t="str">
        <f>_xlfn.XLOOKUP($G11326,[1]类目转化数据!$B:$B,[1]类目转化数据!$A:$A)</f>
        <v>社会餐饮设备</v>
      </c>
      <c r="G11326" s="29" t="s">
        <v>11</v>
      </c>
      <c r="H11326" s="29" t="str">
        <f>_xlfn.XLOOKUP(G11326,[1]类目转化数据!B:B,[1]类目转化数据!C:C)</f>
        <v>小客单</v>
      </c>
      <c r="I11326" s="29"/>
    </row>
    <row r="11327" ht="16.5" spans="1:9">
      <c r="A11327" s="29" t="s">
        <v>10728</v>
      </c>
      <c r="B11327" s="30">
        <v>100024147940</v>
      </c>
      <c r="C11327" s="31" t="s">
        <v>12137</v>
      </c>
      <c r="D11327" s="29" t="s">
        <v>8148</v>
      </c>
      <c r="E11327" s="29">
        <v>1099</v>
      </c>
      <c r="F11327" s="29" t="str">
        <f>_xlfn.XLOOKUP($G11327,[1]类目转化数据!$B:$B,[1]类目转化数据!$A:$A)</f>
        <v>社会餐饮设备</v>
      </c>
      <c r="G11327" s="29" t="s">
        <v>11</v>
      </c>
      <c r="H11327" s="29" t="str">
        <f>_xlfn.XLOOKUP(G11327,[1]类目转化数据!B:B,[1]类目转化数据!C:C)</f>
        <v>小客单</v>
      </c>
      <c r="I11327" s="29"/>
    </row>
    <row r="11328" ht="16.5" spans="1:9">
      <c r="A11328" s="29" t="s">
        <v>10728</v>
      </c>
      <c r="B11328" s="30">
        <v>100042079549</v>
      </c>
      <c r="C11328" s="31" t="s">
        <v>12138</v>
      </c>
      <c r="D11328" s="29" t="s">
        <v>8868</v>
      </c>
      <c r="E11328" s="29">
        <v>699</v>
      </c>
      <c r="F11328" s="29" t="str">
        <f>_xlfn.XLOOKUP($G11328,[1]类目转化数据!$B:$B,[1]类目转化数据!$A:$A)</f>
        <v>社会餐饮设备</v>
      </c>
      <c r="G11328" s="29" t="s">
        <v>11</v>
      </c>
      <c r="H11328" s="29" t="str">
        <f>_xlfn.XLOOKUP(G11328,[1]类目转化数据!B:B,[1]类目转化数据!C:C)</f>
        <v>小客单</v>
      </c>
      <c r="I11328" s="29"/>
    </row>
    <row r="11329" ht="16.5" spans="1:9">
      <c r="A11329" s="29" t="s">
        <v>10728</v>
      </c>
      <c r="B11329" s="30">
        <v>100024147956</v>
      </c>
      <c r="C11329" s="31" t="s">
        <v>12139</v>
      </c>
      <c r="D11329" s="29" t="s">
        <v>8861</v>
      </c>
      <c r="E11329" s="29">
        <v>1199</v>
      </c>
      <c r="F11329" s="29" t="str">
        <f>_xlfn.XLOOKUP($G11329,[1]类目转化数据!$B:$B,[1]类目转化数据!$A:$A)</f>
        <v>社会餐饮设备</v>
      </c>
      <c r="G11329" s="29" t="s">
        <v>11</v>
      </c>
      <c r="H11329" s="29" t="str">
        <f>_xlfn.XLOOKUP(G11329,[1]类目转化数据!B:B,[1]类目转化数据!C:C)</f>
        <v>小客单</v>
      </c>
      <c r="I11329" s="29"/>
    </row>
    <row r="11330" ht="16.5" spans="1:9">
      <c r="A11330" s="29" t="s">
        <v>10728</v>
      </c>
      <c r="B11330" s="30">
        <v>100024138402</v>
      </c>
      <c r="C11330" s="31" t="s">
        <v>12140</v>
      </c>
      <c r="D11330" s="29" t="s">
        <v>8152</v>
      </c>
      <c r="E11330" s="29">
        <v>899</v>
      </c>
      <c r="F11330" s="29" t="str">
        <f>_xlfn.XLOOKUP($G11330,[1]类目转化数据!$B:$B,[1]类目转化数据!$A:$A)</f>
        <v>社会餐饮设备</v>
      </c>
      <c r="G11330" s="29" t="s">
        <v>11</v>
      </c>
      <c r="H11330" s="29" t="str">
        <f>_xlfn.XLOOKUP(G11330,[1]类目转化数据!B:B,[1]类目转化数据!C:C)</f>
        <v>小客单</v>
      </c>
      <c r="I11330" s="29"/>
    </row>
    <row r="11331" ht="16.5" spans="1:9">
      <c r="A11331" s="29" t="s">
        <v>10728</v>
      </c>
      <c r="B11331" s="30">
        <v>100012674005</v>
      </c>
      <c r="C11331" s="31" t="s">
        <v>12141</v>
      </c>
      <c r="D11331" s="29" t="s">
        <v>8156</v>
      </c>
      <c r="E11331" s="29">
        <v>1099</v>
      </c>
      <c r="F11331" s="29" t="str">
        <f>_xlfn.XLOOKUP($G11331,[1]类目转化数据!$B:$B,[1]类目转化数据!$A:$A)</f>
        <v>社会餐饮设备</v>
      </c>
      <c r="G11331" s="29" t="s">
        <v>11</v>
      </c>
      <c r="H11331" s="29" t="str">
        <f>_xlfn.XLOOKUP(G11331,[1]类目转化数据!B:B,[1]类目转化数据!C:C)</f>
        <v>小客单</v>
      </c>
      <c r="I11331" s="29"/>
    </row>
    <row r="11332" ht="16.5" spans="1:9">
      <c r="A11332" s="29" t="s">
        <v>10728</v>
      </c>
      <c r="B11332" s="30">
        <v>100012667555</v>
      </c>
      <c r="C11332" s="31" t="s">
        <v>12142</v>
      </c>
      <c r="D11332" s="29" t="s">
        <v>8154</v>
      </c>
      <c r="E11332" s="29">
        <v>719</v>
      </c>
      <c r="F11332" s="29" t="str">
        <f>_xlfn.XLOOKUP($G11332,[1]类目转化数据!$B:$B,[1]类目转化数据!$A:$A)</f>
        <v>社会餐饮设备</v>
      </c>
      <c r="G11332" s="29" t="s">
        <v>11</v>
      </c>
      <c r="H11332" s="29" t="str">
        <f>_xlfn.XLOOKUP(G11332,[1]类目转化数据!B:B,[1]类目转化数据!C:C)</f>
        <v>小客单</v>
      </c>
      <c r="I11332" s="29"/>
    </row>
    <row r="11333" ht="16.5" spans="1:9">
      <c r="A11333" s="29" t="s">
        <v>10728</v>
      </c>
      <c r="B11333" s="30">
        <v>100048428784</v>
      </c>
      <c r="C11333" s="31" t="s">
        <v>12143</v>
      </c>
      <c r="D11333" s="29" t="s">
        <v>8168</v>
      </c>
      <c r="E11333" s="29">
        <v>359</v>
      </c>
      <c r="F11333" s="29" t="str">
        <f>_xlfn.XLOOKUP($G11333,[1]类目转化数据!$B:$B,[1]类目转化数据!$A:$A)</f>
        <v>社会餐饮设备</v>
      </c>
      <c r="G11333" s="29" t="s">
        <v>11</v>
      </c>
      <c r="H11333" s="29" t="str">
        <f>_xlfn.XLOOKUP(G11333,[1]类目转化数据!B:B,[1]类目转化数据!C:C)</f>
        <v>小客单</v>
      </c>
      <c r="I11333" s="29"/>
    </row>
    <row r="11334" ht="16.5" spans="1:9">
      <c r="A11334" s="29" t="s">
        <v>10728</v>
      </c>
      <c r="B11334" s="30">
        <v>100048428790</v>
      </c>
      <c r="C11334" s="31" t="s">
        <v>12144</v>
      </c>
      <c r="D11334" s="29" t="s">
        <v>9321</v>
      </c>
      <c r="E11334" s="29">
        <v>5299</v>
      </c>
      <c r="F11334" s="29" t="str">
        <f>_xlfn.XLOOKUP($G11334,[1]类目转化数据!$B:$B,[1]类目转化数据!$A:$A)</f>
        <v>白钢设备</v>
      </c>
      <c r="G11334" s="29" t="s">
        <v>2503</v>
      </c>
      <c r="H11334" s="29" t="str">
        <f>_xlfn.XLOOKUP(G11334,[1]类目转化数据!B:B,[1]类目转化数据!C:C)</f>
        <v>机械设备</v>
      </c>
      <c r="I11334" s="29"/>
    </row>
    <row r="11335" ht="16.5" spans="1:9">
      <c r="A11335" s="29" t="s">
        <v>10728</v>
      </c>
      <c r="B11335" s="30">
        <v>100048428786</v>
      </c>
      <c r="C11335" s="31" t="s">
        <v>12145</v>
      </c>
      <c r="D11335" s="29" t="s">
        <v>9321</v>
      </c>
      <c r="E11335" s="29">
        <v>7399</v>
      </c>
      <c r="F11335" s="29" t="str">
        <f>_xlfn.XLOOKUP($G11335,[1]类目转化数据!$B:$B,[1]类目转化数据!$A:$A)</f>
        <v>白钢设备</v>
      </c>
      <c r="G11335" s="29" t="s">
        <v>2503</v>
      </c>
      <c r="H11335" s="29" t="str">
        <f>_xlfn.XLOOKUP(G11335,[1]类目转化数据!B:B,[1]类目转化数据!C:C)</f>
        <v>机械设备</v>
      </c>
      <c r="I11335" s="29"/>
    </row>
    <row r="11336" ht="16.5" spans="1:9">
      <c r="A11336" s="29" t="s">
        <v>10728</v>
      </c>
      <c r="B11336" s="30">
        <v>100056101421</v>
      </c>
      <c r="C11336" s="31" t="s">
        <v>12146</v>
      </c>
      <c r="D11336" s="29" t="s">
        <v>12147</v>
      </c>
      <c r="E11336" s="29">
        <v>5999</v>
      </c>
      <c r="F11336" s="29" t="str">
        <f>_xlfn.XLOOKUP($G11336,[1]类目转化数据!$B:$B,[1]类目转化数据!$A:$A)</f>
        <v>白钢设备</v>
      </c>
      <c r="G11336" s="29" t="s">
        <v>2503</v>
      </c>
      <c r="H11336" s="29" t="str">
        <f>_xlfn.XLOOKUP(G11336,[1]类目转化数据!B:B,[1]类目转化数据!C:C)</f>
        <v>机械设备</v>
      </c>
      <c r="I11336" s="29"/>
    </row>
    <row r="11337" ht="16.5" spans="1:9">
      <c r="A11337" s="29" t="s">
        <v>10728</v>
      </c>
      <c r="B11337" s="30">
        <v>100056101437</v>
      </c>
      <c r="C11337" s="31" t="s">
        <v>12148</v>
      </c>
      <c r="D11337" s="29" t="s">
        <v>9315</v>
      </c>
      <c r="E11337" s="29">
        <v>6299</v>
      </c>
      <c r="F11337" s="29" t="str">
        <f>_xlfn.XLOOKUP($G11337,[1]类目转化数据!$B:$B,[1]类目转化数据!$A:$A)</f>
        <v>白钢设备</v>
      </c>
      <c r="G11337" s="29" t="s">
        <v>2503</v>
      </c>
      <c r="H11337" s="29" t="str">
        <f>_xlfn.XLOOKUP(G11337,[1]类目转化数据!B:B,[1]类目转化数据!C:C)</f>
        <v>机械设备</v>
      </c>
      <c r="I11337" s="29"/>
    </row>
    <row r="11338" ht="16.5" spans="1:9">
      <c r="A11338" s="29" t="s">
        <v>10728</v>
      </c>
      <c r="B11338" s="30">
        <v>100056101433</v>
      </c>
      <c r="C11338" s="31" t="s">
        <v>12149</v>
      </c>
      <c r="D11338" s="29" t="s">
        <v>9319</v>
      </c>
      <c r="E11338" s="29">
        <v>9299</v>
      </c>
      <c r="F11338" s="29" t="str">
        <f>_xlfn.XLOOKUP($G11338,[1]类目转化数据!$B:$B,[1]类目转化数据!$A:$A)</f>
        <v>白钢设备</v>
      </c>
      <c r="G11338" s="29" t="s">
        <v>2503</v>
      </c>
      <c r="H11338" s="29" t="str">
        <f>_xlfn.XLOOKUP(G11338,[1]类目转化数据!B:B,[1]类目转化数据!C:C)</f>
        <v>机械设备</v>
      </c>
      <c r="I11338" s="29"/>
    </row>
    <row r="11339" ht="16.5" spans="1:9">
      <c r="A11339" s="29" t="s">
        <v>10728</v>
      </c>
      <c r="B11339" s="30">
        <v>100056101439</v>
      </c>
      <c r="C11339" s="31" t="s">
        <v>12150</v>
      </c>
      <c r="D11339" s="29" t="s">
        <v>9319</v>
      </c>
      <c r="E11339" s="29">
        <v>6299</v>
      </c>
      <c r="F11339" s="29" t="str">
        <f>_xlfn.XLOOKUP($G11339,[1]类目转化数据!$B:$B,[1]类目转化数据!$A:$A)</f>
        <v>白钢设备</v>
      </c>
      <c r="G11339" s="29" t="s">
        <v>2503</v>
      </c>
      <c r="H11339" s="29" t="str">
        <f>_xlfn.XLOOKUP(G11339,[1]类目转化数据!B:B,[1]类目转化数据!C:C)</f>
        <v>机械设备</v>
      </c>
      <c r="I11339" s="29"/>
    </row>
    <row r="11340" ht="16.5" spans="1:9">
      <c r="A11340" s="29" t="s">
        <v>10728</v>
      </c>
      <c r="B11340" s="30">
        <v>100056101435</v>
      </c>
      <c r="C11340" s="31" t="s">
        <v>12151</v>
      </c>
      <c r="D11340" s="29" t="s">
        <v>9313</v>
      </c>
      <c r="E11340" s="29">
        <v>6899</v>
      </c>
      <c r="F11340" s="29" t="str">
        <f>_xlfn.XLOOKUP($G11340,[1]类目转化数据!$B:$B,[1]类目转化数据!$A:$A)</f>
        <v>白钢设备</v>
      </c>
      <c r="G11340" s="29" t="s">
        <v>2503</v>
      </c>
      <c r="H11340" s="29" t="str">
        <f>_xlfn.XLOOKUP(G11340,[1]类目转化数据!B:B,[1]类目转化数据!C:C)</f>
        <v>机械设备</v>
      </c>
      <c r="I11340" s="29"/>
    </row>
    <row r="11341" ht="16.5" spans="1:9">
      <c r="A11341" s="29" t="s">
        <v>10728</v>
      </c>
      <c r="B11341" s="30">
        <v>100048428804</v>
      </c>
      <c r="C11341" s="31" t="s">
        <v>12152</v>
      </c>
      <c r="D11341" s="29" t="s">
        <v>9313</v>
      </c>
      <c r="E11341" s="29">
        <v>4899</v>
      </c>
      <c r="F11341" s="29" t="str">
        <f>_xlfn.XLOOKUP($G11341,[1]类目转化数据!$B:$B,[1]类目转化数据!$A:$A)</f>
        <v>白钢设备</v>
      </c>
      <c r="G11341" s="29" t="s">
        <v>2503</v>
      </c>
      <c r="H11341" s="29" t="str">
        <f>_xlfn.XLOOKUP(G11341,[1]类目转化数据!B:B,[1]类目转化数据!C:C)</f>
        <v>机械设备</v>
      </c>
      <c r="I11341" s="29"/>
    </row>
    <row r="11342" ht="16.5" spans="1:9">
      <c r="A11342" s="29" t="s">
        <v>10728</v>
      </c>
      <c r="B11342" s="30">
        <v>100056101445</v>
      </c>
      <c r="C11342" s="31" t="s">
        <v>12153</v>
      </c>
      <c r="D11342" s="29" t="s">
        <v>12147</v>
      </c>
      <c r="E11342" s="29">
        <v>3999</v>
      </c>
      <c r="F11342" s="29" t="str">
        <f>_xlfn.XLOOKUP($G11342,[1]类目转化数据!$B:$B,[1]类目转化数据!$A:$A)</f>
        <v>白钢设备</v>
      </c>
      <c r="G11342" s="29" t="s">
        <v>2503</v>
      </c>
      <c r="H11342" s="29" t="str">
        <f>_xlfn.XLOOKUP(G11342,[1]类目转化数据!B:B,[1]类目转化数据!C:C)</f>
        <v>机械设备</v>
      </c>
      <c r="I11342" s="29"/>
    </row>
    <row r="11343" ht="16.5" spans="1:9">
      <c r="A11343" s="29" t="s">
        <v>10728</v>
      </c>
      <c r="B11343" s="30">
        <v>100056101443</v>
      </c>
      <c r="C11343" s="31" t="s">
        <v>12154</v>
      </c>
      <c r="D11343" s="29" t="s">
        <v>9315</v>
      </c>
      <c r="E11343" s="29">
        <v>4599</v>
      </c>
      <c r="F11343" s="29" t="str">
        <f>_xlfn.XLOOKUP($G11343,[1]类目转化数据!$B:$B,[1]类目转化数据!$A:$A)</f>
        <v>白钢设备</v>
      </c>
      <c r="G11343" s="29" t="s">
        <v>2503</v>
      </c>
      <c r="H11343" s="29" t="str">
        <f>_xlfn.XLOOKUP(G11343,[1]类目转化数据!B:B,[1]类目转化数据!C:C)</f>
        <v>机械设备</v>
      </c>
      <c r="I11343" s="29"/>
    </row>
    <row r="11344" ht="16.5" spans="1:9">
      <c r="A11344" s="29" t="s">
        <v>10728</v>
      </c>
      <c r="B11344" s="30">
        <v>100048428792</v>
      </c>
      <c r="C11344" s="31" t="s">
        <v>12155</v>
      </c>
      <c r="D11344" s="29" t="s">
        <v>9319</v>
      </c>
      <c r="E11344" s="29">
        <v>5399</v>
      </c>
      <c r="F11344" s="29" t="str">
        <f>_xlfn.XLOOKUP($G11344,[1]类目转化数据!$B:$B,[1]类目转化数据!$A:$A)</f>
        <v>白钢设备</v>
      </c>
      <c r="G11344" s="29" t="s">
        <v>2503</v>
      </c>
      <c r="H11344" s="29" t="str">
        <f>_xlfn.XLOOKUP(G11344,[1]类目转化数据!B:B,[1]类目转化数据!C:C)</f>
        <v>机械设备</v>
      </c>
      <c r="I11344" s="29"/>
    </row>
    <row r="11345" ht="16.5" spans="1:9">
      <c r="A11345" s="29" t="s">
        <v>10728</v>
      </c>
      <c r="B11345" s="30">
        <v>100048428798</v>
      </c>
      <c r="C11345" s="31" t="s">
        <v>12156</v>
      </c>
      <c r="D11345" s="29" t="s">
        <v>9315</v>
      </c>
      <c r="E11345" s="29">
        <v>3999</v>
      </c>
      <c r="F11345" s="29" t="str">
        <f>_xlfn.XLOOKUP($G11345,[1]类目转化数据!$B:$B,[1]类目转化数据!$A:$A)</f>
        <v>白钢设备</v>
      </c>
      <c r="G11345" s="29" t="s">
        <v>2503</v>
      </c>
      <c r="H11345" s="29" t="str">
        <f>_xlfn.XLOOKUP(G11345,[1]类目转化数据!B:B,[1]类目转化数据!C:C)</f>
        <v>机械设备</v>
      </c>
      <c r="I11345" s="29"/>
    </row>
    <row r="11346" ht="16.5" spans="1:9">
      <c r="A11346" s="29" t="s">
        <v>10728</v>
      </c>
      <c r="B11346" s="30">
        <v>100048428830</v>
      </c>
      <c r="C11346" s="31" t="s">
        <v>12157</v>
      </c>
      <c r="D11346" s="29" t="s">
        <v>9321</v>
      </c>
      <c r="E11346" s="29">
        <v>3699</v>
      </c>
      <c r="F11346" s="29" t="str">
        <f>_xlfn.XLOOKUP($G11346,[1]类目转化数据!$B:$B,[1]类目转化数据!$A:$A)</f>
        <v>白钢设备</v>
      </c>
      <c r="G11346" s="29" t="s">
        <v>2503</v>
      </c>
      <c r="H11346" s="29" t="str">
        <f>_xlfn.XLOOKUP(G11346,[1]类目转化数据!B:B,[1]类目转化数据!C:C)</f>
        <v>机械设备</v>
      </c>
      <c r="I11346" s="29"/>
    </row>
    <row r="11347" ht="16.5" spans="1:9">
      <c r="A11347" s="29" t="s">
        <v>10728</v>
      </c>
      <c r="B11347" s="30">
        <v>100056101463</v>
      </c>
      <c r="C11347" s="31" t="s">
        <v>12158</v>
      </c>
      <c r="D11347" s="29" t="s">
        <v>9321</v>
      </c>
      <c r="E11347" s="29">
        <v>4799</v>
      </c>
      <c r="F11347" s="29" t="str">
        <f>_xlfn.XLOOKUP($G11347,[1]类目转化数据!$B:$B,[1]类目转化数据!$A:$A)</f>
        <v>白钢设备</v>
      </c>
      <c r="G11347" s="29" t="s">
        <v>2503</v>
      </c>
      <c r="H11347" s="29" t="str">
        <f>_xlfn.XLOOKUP(G11347,[1]类目转化数据!B:B,[1]类目转化数据!C:C)</f>
        <v>机械设备</v>
      </c>
      <c r="I11347" s="29"/>
    </row>
    <row r="11348" ht="16.5" spans="1:9">
      <c r="A11348" s="29" t="s">
        <v>10728</v>
      </c>
      <c r="B11348" s="30">
        <v>100105792121</v>
      </c>
      <c r="C11348" s="31" t="s">
        <v>12159</v>
      </c>
      <c r="D11348" s="29" t="s">
        <v>12160</v>
      </c>
      <c r="E11348" s="29">
        <v>3799</v>
      </c>
      <c r="F11348" s="29" t="str">
        <f>_xlfn.XLOOKUP($G11348,[1]类目转化数据!$B:$B,[1]类目转化数据!$A:$A)</f>
        <v>白钢设备</v>
      </c>
      <c r="G11348" s="29" t="s">
        <v>2503</v>
      </c>
      <c r="H11348" s="29" t="str">
        <f>_xlfn.XLOOKUP(G11348,[1]类目转化数据!B:B,[1]类目转化数据!C:C)</f>
        <v>机械设备</v>
      </c>
      <c r="I11348" s="29"/>
    </row>
    <row r="11349" ht="16.5" spans="1:9">
      <c r="A11349" s="29" t="s">
        <v>10728</v>
      </c>
      <c r="B11349" s="30">
        <v>100048428852</v>
      </c>
      <c r="C11349" s="31" t="s">
        <v>12161</v>
      </c>
      <c r="D11349" s="29" t="s">
        <v>9319</v>
      </c>
      <c r="E11349" s="29">
        <v>4199</v>
      </c>
      <c r="F11349" s="29" t="str">
        <f>_xlfn.XLOOKUP($G11349,[1]类目转化数据!$B:$B,[1]类目转化数据!$A:$A)</f>
        <v>白钢设备</v>
      </c>
      <c r="G11349" s="29" t="s">
        <v>2503</v>
      </c>
      <c r="H11349" s="29" t="str">
        <f>_xlfn.XLOOKUP(G11349,[1]类目转化数据!B:B,[1]类目转化数据!C:C)</f>
        <v>机械设备</v>
      </c>
      <c r="I11349" s="29"/>
    </row>
    <row r="11350" ht="16.5" spans="1:9">
      <c r="A11350" s="29" t="s">
        <v>10728</v>
      </c>
      <c r="B11350" s="30">
        <v>100123377444</v>
      </c>
      <c r="C11350" s="31" t="s">
        <v>12162</v>
      </c>
      <c r="D11350" s="29" t="s">
        <v>12160</v>
      </c>
      <c r="E11350" s="29">
        <v>4899</v>
      </c>
      <c r="F11350" s="29" t="str">
        <f>_xlfn.XLOOKUP($G11350,[1]类目转化数据!$B:$B,[1]类目转化数据!$A:$A)</f>
        <v>白钢设备</v>
      </c>
      <c r="G11350" s="29" t="s">
        <v>2503</v>
      </c>
      <c r="H11350" s="29" t="str">
        <f>_xlfn.XLOOKUP(G11350,[1]类目转化数据!B:B,[1]类目转化数据!C:C)</f>
        <v>机械设备</v>
      </c>
      <c r="I11350" s="29"/>
    </row>
    <row r="11351" ht="16.5" spans="1:9">
      <c r="A11351" s="29" t="s">
        <v>10728</v>
      </c>
      <c r="B11351" s="30">
        <v>100048428854</v>
      </c>
      <c r="C11351" s="31" t="s">
        <v>12163</v>
      </c>
      <c r="D11351" s="29" t="s">
        <v>9315</v>
      </c>
      <c r="E11351" s="29">
        <v>2899</v>
      </c>
      <c r="F11351" s="29" t="str">
        <f>_xlfn.XLOOKUP($G11351,[1]类目转化数据!$B:$B,[1]类目转化数据!$A:$A)</f>
        <v>白钢设备</v>
      </c>
      <c r="G11351" s="29" t="s">
        <v>2503</v>
      </c>
      <c r="H11351" s="29" t="str">
        <f>_xlfn.XLOOKUP(G11351,[1]类目转化数据!B:B,[1]类目转化数据!C:C)</f>
        <v>机械设备</v>
      </c>
      <c r="I11351" s="29"/>
    </row>
    <row r="11352" ht="16.5" spans="1:9">
      <c r="A11352" s="29" t="s">
        <v>10728</v>
      </c>
      <c r="B11352" s="30">
        <v>100056101467</v>
      </c>
      <c r="C11352" s="31" t="s">
        <v>12164</v>
      </c>
      <c r="D11352" s="29" t="s">
        <v>9313</v>
      </c>
      <c r="E11352" s="29">
        <v>3299</v>
      </c>
      <c r="F11352" s="29" t="str">
        <f>_xlfn.XLOOKUP($G11352,[1]类目转化数据!$B:$B,[1]类目转化数据!$A:$A)</f>
        <v>白钢设备</v>
      </c>
      <c r="G11352" s="29" t="s">
        <v>2503</v>
      </c>
      <c r="H11352" s="29" t="str">
        <f>_xlfn.XLOOKUP(G11352,[1]类目转化数据!B:B,[1]类目转化数据!C:C)</f>
        <v>机械设备</v>
      </c>
      <c r="I11352" s="29"/>
    </row>
    <row r="11353" ht="16.5" spans="1:9">
      <c r="A11353" s="29" t="s">
        <v>10728</v>
      </c>
      <c r="B11353" s="30">
        <v>100048428794</v>
      </c>
      <c r="C11353" s="31" t="s">
        <v>12165</v>
      </c>
      <c r="D11353" s="29" t="s">
        <v>9313</v>
      </c>
      <c r="E11353" s="29">
        <v>4399</v>
      </c>
      <c r="F11353" s="29" t="str">
        <f>_xlfn.XLOOKUP($G11353,[1]类目转化数据!$B:$B,[1]类目转化数据!$A:$A)</f>
        <v>白钢设备</v>
      </c>
      <c r="G11353" s="29" t="s">
        <v>2503</v>
      </c>
      <c r="H11353" s="29" t="str">
        <f>_xlfn.XLOOKUP(G11353,[1]类目转化数据!B:B,[1]类目转化数据!C:C)</f>
        <v>机械设备</v>
      </c>
      <c r="I11353" s="29"/>
    </row>
    <row r="11354" ht="16.5" spans="1:9">
      <c r="A11354" s="29" t="s">
        <v>10728</v>
      </c>
      <c r="B11354" s="30">
        <v>100056101525</v>
      </c>
      <c r="C11354" s="31" t="s">
        <v>12166</v>
      </c>
      <c r="D11354" s="29" t="s">
        <v>12147</v>
      </c>
      <c r="E11354" s="29">
        <v>3099</v>
      </c>
      <c r="F11354" s="29" t="str">
        <f>_xlfn.XLOOKUP($G11354,[1]类目转化数据!$B:$B,[1]类目转化数据!$A:$A)</f>
        <v>白钢设备</v>
      </c>
      <c r="G11354" s="29" t="s">
        <v>2503</v>
      </c>
      <c r="H11354" s="29" t="str">
        <f>_xlfn.XLOOKUP(G11354,[1]类目转化数据!B:B,[1]类目转化数据!C:C)</f>
        <v>机械设备</v>
      </c>
      <c r="I11354" s="29"/>
    </row>
    <row r="11355" ht="16.5" spans="1:9">
      <c r="A11355" s="29" t="s">
        <v>10728</v>
      </c>
      <c r="B11355" s="30">
        <v>100048428796</v>
      </c>
      <c r="C11355" s="31" t="s">
        <v>12167</v>
      </c>
      <c r="D11355" s="29" t="s">
        <v>12147</v>
      </c>
      <c r="E11355" s="29">
        <v>3499</v>
      </c>
      <c r="F11355" s="29" t="str">
        <f>_xlfn.XLOOKUP($G11355,[1]类目转化数据!$B:$B,[1]类目转化数据!$A:$A)</f>
        <v>白钢设备</v>
      </c>
      <c r="G11355" s="29" t="s">
        <v>2503</v>
      </c>
      <c r="H11355" s="29" t="str">
        <f>_xlfn.XLOOKUP(G11355,[1]类目转化数据!B:B,[1]类目转化数据!C:C)</f>
        <v>机械设备</v>
      </c>
      <c r="I11355" s="29"/>
    </row>
    <row r="11356" ht="16.5" spans="1:9">
      <c r="A11356" s="29" t="s">
        <v>10728</v>
      </c>
      <c r="B11356" s="30">
        <v>100048428856</v>
      </c>
      <c r="C11356" s="31" t="s">
        <v>12168</v>
      </c>
      <c r="D11356" s="29" t="s">
        <v>12147</v>
      </c>
      <c r="E11356" s="29">
        <v>2399</v>
      </c>
      <c r="F11356" s="29" t="str">
        <f>_xlfn.XLOOKUP($G11356,[1]类目转化数据!$B:$B,[1]类目转化数据!$A:$A)</f>
        <v>白钢设备</v>
      </c>
      <c r="G11356" s="29" t="s">
        <v>2503</v>
      </c>
      <c r="H11356" s="29" t="str">
        <f>_xlfn.XLOOKUP(G11356,[1]类目转化数据!B:B,[1]类目转化数据!C:C)</f>
        <v>机械设备</v>
      </c>
      <c r="I11356" s="29"/>
    </row>
    <row r="11357" ht="16.5" spans="1:9">
      <c r="A11357" s="29" t="s">
        <v>10728</v>
      </c>
      <c r="B11357" s="30">
        <v>100056101545</v>
      </c>
      <c r="C11357" s="31" t="s">
        <v>12169</v>
      </c>
      <c r="D11357" s="29" t="s">
        <v>12147</v>
      </c>
      <c r="E11357" s="29">
        <v>1999</v>
      </c>
      <c r="F11357" s="29" t="str">
        <f>_xlfn.XLOOKUP($G11357,[1]类目转化数据!$B:$B,[1]类目转化数据!$A:$A)</f>
        <v>白钢设备</v>
      </c>
      <c r="G11357" s="29" t="s">
        <v>2503</v>
      </c>
      <c r="H11357" s="29" t="str">
        <f>_xlfn.XLOOKUP(G11357,[1]类目转化数据!B:B,[1]类目转化数据!C:C)</f>
        <v>机械设备</v>
      </c>
      <c r="I11357" s="29"/>
    </row>
    <row r="11358" ht="16.5" spans="1:9">
      <c r="A11358" s="29" t="s">
        <v>10728</v>
      </c>
      <c r="B11358" s="30">
        <v>100048428756</v>
      </c>
      <c r="C11358" s="31" t="s">
        <v>12170</v>
      </c>
      <c r="D11358" s="29" t="s">
        <v>12171</v>
      </c>
      <c r="E11358" s="29">
        <v>190</v>
      </c>
      <c r="F11358" s="29" t="str">
        <f>_xlfn.XLOOKUP($G11358,[1]类目转化数据!$B:$B,[1]类目转化数据!$A:$A)</f>
        <v>白钢设备</v>
      </c>
      <c r="G11358" s="29" t="s">
        <v>2503</v>
      </c>
      <c r="H11358" s="29" t="str">
        <f>_xlfn.XLOOKUP(G11358,[1]类目转化数据!B:B,[1]类目转化数据!C:C)</f>
        <v>机械设备</v>
      </c>
      <c r="I11358" s="29"/>
    </row>
    <row r="11359" ht="16.5" spans="1:9">
      <c r="A11359" s="29" t="s">
        <v>10728</v>
      </c>
      <c r="B11359" s="30">
        <v>100048428758</v>
      </c>
      <c r="C11359" s="31" t="s">
        <v>12172</v>
      </c>
      <c r="D11359" s="29" t="s">
        <v>12171</v>
      </c>
      <c r="E11359" s="29">
        <v>188</v>
      </c>
      <c r="F11359" s="29" t="str">
        <f>_xlfn.XLOOKUP($G11359,[1]类目转化数据!$B:$B,[1]类目转化数据!$A:$A)</f>
        <v>白钢设备</v>
      </c>
      <c r="G11359" s="29" t="s">
        <v>2503</v>
      </c>
      <c r="H11359" s="29" t="str">
        <f>_xlfn.XLOOKUP(G11359,[1]类目转化数据!B:B,[1]类目转化数据!C:C)</f>
        <v>机械设备</v>
      </c>
      <c r="I11359" s="29"/>
    </row>
    <row r="11360" ht="16.5" spans="1:9">
      <c r="A11360" s="29" t="s">
        <v>10728</v>
      </c>
      <c r="B11360" s="30">
        <v>100056101417</v>
      </c>
      <c r="C11360" s="31" t="s">
        <v>12173</v>
      </c>
      <c r="D11360" s="29" t="s">
        <v>12174</v>
      </c>
      <c r="E11360" s="29">
        <v>219</v>
      </c>
      <c r="F11360" s="29" t="str">
        <f>_xlfn.XLOOKUP($G11360,[1]类目转化数据!$B:$B,[1]类目转化数据!$A:$A)</f>
        <v>白钢设备</v>
      </c>
      <c r="G11360" s="29" t="s">
        <v>2503</v>
      </c>
      <c r="H11360" s="29" t="str">
        <f>_xlfn.XLOOKUP(G11360,[1]类目转化数据!B:B,[1]类目转化数据!C:C)</f>
        <v>机械设备</v>
      </c>
      <c r="I11360" s="29"/>
    </row>
    <row r="11361" ht="16.5" spans="1:9">
      <c r="A11361" s="29" t="s">
        <v>10728</v>
      </c>
      <c r="B11361" s="30">
        <v>100048428760</v>
      </c>
      <c r="C11361" s="31" t="s">
        <v>12175</v>
      </c>
      <c r="D11361" s="29" t="s">
        <v>12176</v>
      </c>
      <c r="E11361" s="29">
        <v>211</v>
      </c>
      <c r="F11361" s="29" t="str">
        <f>_xlfn.XLOOKUP($G11361,[1]类目转化数据!$B:$B,[1]类目转化数据!$A:$A)</f>
        <v>白钢设备</v>
      </c>
      <c r="G11361" s="29" t="s">
        <v>2503</v>
      </c>
      <c r="H11361" s="29" t="str">
        <f>_xlfn.XLOOKUP(G11361,[1]类目转化数据!B:B,[1]类目转化数据!C:C)</f>
        <v>机械设备</v>
      </c>
      <c r="I11361" s="29"/>
    </row>
    <row r="11362" ht="16.5" spans="1:9">
      <c r="A11362" s="29" t="s">
        <v>10728</v>
      </c>
      <c r="B11362" s="30">
        <v>100056101429</v>
      </c>
      <c r="C11362" s="31" t="s">
        <v>12177</v>
      </c>
      <c r="D11362" s="29" t="s">
        <v>12178</v>
      </c>
      <c r="E11362" s="29">
        <v>160</v>
      </c>
      <c r="F11362" s="29" t="str">
        <f>_xlfn.XLOOKUP($G11362,[1]类目转化数据!$B:$B,[1]类目转化数据!$A:$A)</f>
        <v>白钢设备</v>
      </c>
      <c r="G11362" s="29" t="s">
        <v>2503</v>
      </c>
      <c r="H11362" s="29" t="str">
        <f>_xlfn.XLOOKUP(G11362,[1]类目转化数据!B:B,[1]类目转化数据!C:C)</f>
        <v>机械设备</v>
      </c>
      <c r="I11362" s="29"/>
    </row>
    <row r="11363" ht="16.5" spans="1:9">
      <c r="A11363" s="29" t="s">
        <v>10728</v>
      </c>
      <c r="B11363" s="30">
        <v>100056101419</v>
      </c>
      <c r="C11363" s="31" t="s">
        <v>12179</v>
      </c>
      <c r="D11363" s="29" t="s">
        <v>12178</v>
      </c>
      <c r="E11363" s="29">
        <v>169</v>
      </c>
      <c r="F11363" s="29" t="str">
        <f>_xlfn.XLOOKUP($G11363,[1]类目转化数据!$B:$B,[1]类目转化数据!$A:$A)</f>
        <v>白钢设备</v>
      </c>
      <c r="G11363" s="29" t="s">
        <v>2503</v>
      </c>
      <c r="H11363" s="29" t="str">
        <f>_xlfn.XLOOKUP(G11363,[1]类目转化数据!B:B,[1]类目转化数据!C:C)</f>
        <v>机械设备</v>
      </c>
      <c r="I11363" s="29"/>
    </row>
    <row r="11364" ht="16.5" spans="1:9">
      <c r="A11364" s="29" t="s">
        <v>10728</v>
      </c>
      <c r="B11364" s="30">
        <v>100048428882</v>
      </c>
      <c r="C11364" s="31" t="s">
        <v>12180</v>
      </c>
      <c r="D11364" s="29" t="s">
        <v>10339</v>
      </c>
      <c r="E11364" s="29">
        <v>4099</v>
      </c>
      <c r="F11364" s="29" t="str">
        <f>_xlfn.XLOOKUP($G11364,[1]类目转化数据!$B:$B,[1]类目转化数据!$A:$A)</f>
        <v>白钢设备</v>
      </c>
      <c r="G11364" s="29" t="s">
        <v>2503</v>
      </c>
      <c r="H11364" s="29" t="str">
        <f>_xlfn.XLOOKUP(G11364,[1]类目转化数据!B:B,[1]类目转化数据!C:C)</f>
        <v>机械设备</v>
      </c>
      <c r="I11364" s="29"/>
    </row>
    <row r="11365" ht="16.5" spans="1:9">
      <c r="A11365" s="29" t="s">
        <v>10728</v>
      </c>
      <c r="B11365" s="30">
        <v>100048428886</v>
      </c>
      <c r="C11365" s="31" t="s">
        <v>12181</v>
      </c>
      <c r="D11365" s="29" t="s">
        <v>9321</v>
      </c>
      <c r="E11365" s="29">
        <v>3799</v>
      </c>
      <c r="F11365" s="29" t="str">
        <f>_xlfn.XLOOKUP($G11365,[1]类目转化数据!$B:$B,[1]类目转化数据!$A:$A)</f>
        <v>白钢设备</v>
      </c>
      <c r="G11365" s="29" t="s">
        <v>2503</v>
      </c>
      <c r="H11365" s="29" t="str">
        <f>_xlfn.XLOOKUP(G11365,[1]类目转化数据!B:B,[1]类目转化数据!C:C)</f>
        <v>机械设备</v>
      </c>
      <c r="I11365" s="29"/>
    </row>
    <row r="11366" ht="16.5" spans="1:9">
      <c r="A11366" s="29" t="s">
        <v>10728</v>
      </c>
      <c r="B11366" s="30">
        <v>100048428962</v>
      </c>
      <c r="C11366" s="31" t="s">
        <v>12182</v>
      </c>
      <c r="D11366" s="29" t="s">
        <v>9315</v>
      </c>
      <c r="E11366" s="29">
        <v>2399</v>
      </c>
      <c r="F11366" s="29" t="str">
        <f>_xlfn.XLOOKUP($G11366,[1]类目转化数据!$B:$B,[1]类目转化数据!$A:$A)</f>
        <v>白钢设备</v>
      </c>
      <c r="G11366" s="29" t="s">
        <v>2503</v>
      </c>
      <c r="H11366" s="29" t="str">
        <f>_xlfn.XLOOKUP(G11366,[1]类目转化数据!B:B,[1]类目转化数据!C:C)</f>
        <v>机械设备</v>
      </c>
      <c r="I11366" s="29"/>
    </row>
    <row r="11367" ht="16.5" spans="1:9">
      <c r="A11367" s="29" t="s">
        <v>10728</v>
      </c>
      <c r="B11367" s="30">
        <v>100048428900</v>
      </c>
      <c r="C11367" s="31" t="s">
        <v>12183</v>
      </c>
      <c r="D11367" s="29" t="s">
        <v>9313</v>
      </c>
      <c r="E11367" s="29">
        <v>2599</v>
      </c>
      <c r="F11367" s="29" t="str">
        <f>_xlfn.XLOOKUP($G11367,[1]类目转化数据!$B:$B,[1]类目转化数据!$A:$A)</f>
        <v>白钢设备</v>
      </c>
      <c r="G11367" s="29" t="s">
        <v>2503</v>
      </c>
      <c r="H11367" s="29" t="str">
        <f>_xlfn.XLOOKUP(G11367,[1]类目转化数据!B:B,[1]类目转化数据!C:C)</f>
        <v>机械设备</v>
      </c>
      <c r="I11367" s="29"/>
    </row>
    <row r="11368" ht="16.5" spans="1:9">
      <c r="A11368" s="29" t="s">
        <v>10728</v>
      </c>
      <c r="B11368" s="30">
        <v>100048428908</v>
      </c>
      <c r="C11368" s="31" t="s">
        <v>12184</v>
      </c>
      <c r="D11368" s="29" t="s">
        <v>9313</v>
      </c>
      <c r="E11368" s="29">
        <v>3599</v>
      </c>
      <c r="F11368" s="29" t="str">
        <f>_xlfn.XLOOKUP($G11368,[1]类目转化数据!$B:$B,[1]类目转化数据!$A:$A)</f>
        <v>白钢设备</v>
      </c>
      <c r="G11368" s="29" t="s">
        <v>2503</v>
      </c>
      <c r="H11368" s="29" t="str">
        <f>_xlfn.XLOOKUP(G11368,[1]类目转化数据!B:B,[1]类目转化数据!C:C)</f>
        <v>机械设备</v>
      </c>
      <c r="I11368" s="29"/>
    </row>
    <row r="11369" ht="16.5" spans="1:9">
      <c r="A11369" s="29" t="s">
        <v>10728</v>
      </c>
      <c r="B11369" s="30">
        <v>100056101489</v>
      </c>
      <c r="C11369" s="31" t="s">
        <v>12185</v>
      </c>
      <c r="D11369" s="29" t="s">
        <v>9315</v>
      </c>
      <c r="E11369" s="29">
        <v>3399</v>
      </c>
      <c r="F11369" s="29" t="str">
        <f>_xlfn.XLOOKUP($G11369,[1]类目转化数据!$B:$B,[1]类目转化数据!$A:$A)</f>
        <v>白钢设备</v>
      </c>
      <c r="G11369" s="29" t="s">
        <v>2503</v>
      </c>
      <c r="H11369" s="29" t="str">
        <f>_xlfn.XLOOKUP(G11369,[1]类目转化数据!B:B,[1]类目转化数据!C:C)</f>
        <v>机械设备</v>
      </c>
      <c r="I11369" s="29"/>
    </row>
    <row r="11370" ht="16.5" spans="1:9">
      <c r="A11370" s="29" t="s">
        <v>10728</v>
      </c>
      <c r="B11370" s="30">
        <v>100056101505</v>
      </c>
      <c r="C11370" s="31" t="s">
        <v>12186</v>
      </c>
      <c r="D11370" s="29" t="s">
        <v>9319</v>
      </c>
      <c r="E11370" s="29">
        <v>3099</v>
      </c>
      <c r="F11370" s="29" t="str">
        <f>_xlfn.XLOOKUP($G11370,[1]类目转化数据!$B:$B,[1]类目转化数据!$A:$A)</f>
        <v>白钢设备</v>
      </c>
      <c r="G11370" s="29" t="s">
        <v>2503</v>
      </c>
      <c r="H11370" s="29" t="str">
        <f>_xlfn.XLOOKUP(G11370,[1]类目转化数据!B:B,[1]类目转化数据!C:C)</f>
        <v>机械设备</v>
      </c>
      <c r="I11370" s="29"/>
    </row>
    <row r="11371" ht="16.5" spans="1:9">
      <c r="A11371" s="29" t="s">
        <v>10728</v>
      </c>
      <c r="B11371" s="30">
        <v>100123378504</v>
      </c>
      <c r="C11371" s="31" t="s">
        <v>12187</v>
      </c>
      <c r="D11371" s="29" t="s">
        <v>12160</v>
      </c>
      <c r="E11371" s="29">
        <v>3899</v>
      </c>
      <c r="F11371" s="29" t="str">
        <f>_xlfn.XLOOKUP($G11371,[1]类目转化数据!$B:$B,[1]类目转化数据!$A:$A)</f>
        <v>白钢设备</v>
      </c>
      <c r="G11371" s="29" t="s">
        <v>2503</v>
      </c>
      <c r="H11371" s="29" t="str">
        <f>_xlfn.XLOOKUP(G11371,[1]类目转化数据!B:B,[1]类目转化数据!C:C)</f>
        <v>机械设备</v>
      </c>
      <c r="I11371" s="29"/>
    </row>
    <row r="11372" ht="16.5" spans="1:9">
      <c r="A11372" s="29" t="s">
        <v>10728</v>
      </c>
      <c r="B11372" s="30">
        <v>100123010536</v>
      </c>
      <c r="C11372" s="31" t="s">
        <v>12188</v>
      </c>
      <c r="D11372" s="29" t="s">
        <v>12160</v>
      </c>
      <c r="E11372" s="29">
        <v>2999</v>
      </c>
      <c r="F11372" s="29" t="str">
        <f>_xlfn.XLOOKUP($G11372,[1]类目转化数据!$B:$B,[1]类目转化数据!$A:$A)</f>
        <v>白钢设备</v>
      </c>
      <c r="G11372" s="29" t="s">
        <v>2503</v>
      </c>
      <c r="H11372" s="29" t="str">
        <f>_xlfn.XLOOKUP(G11372,[1]类目转化数据!B:B,[1]类目转化数据!C:C)</f>
        <v>机械设备</v>
      </c>
      <c r="I11372" s="29"/>
    </row>
    <row r="11373" ht="16.5" spans="1:9">
      <c r="A11373" s="29" t="s">
        <v>10728</v>
      </c>
      <c r="B11373" s="30">
        <v>100056101535</v>
      </c>
      <c r="C11373" s="31" t="s">
        <v>12189</v>
      </c>
      <c r="D11373" s="29" t="s">
        <v>9321</v>
      </c>
      <c r="E11373" s="29">
        <v>2899</v>
      </c>
      <c r="F11373" s="29" t="str">
        <f>_xlfn.XLOOKUP($G11373,[1]类目转化数据!$B:$B,[1]类目转化数据!$A:$A)</f>
        <v>白钢设备</v>
      </c>
      <c r="G11373" s="29" t="s">
        <v>2503</v>
      </c>
      <c r="H11373" s="29" t="str">
        <f>_xlfn.XLOOKUP(G11373,[1]类目转化数据!B:B,[1]类目转化数据!C:C)</f>
        <v>机械设备</v>
      </c>
      <c r="I11373" s="29"/>
    </row>
    <row r="11374" ht="16.5" spans="1:9">
      <c r="A11374" s="29" t="s">
        <v>10728</v>
      </c>
      <c r="B11374" s="30">
        <v>100051119712</v>
      </c>
      <c r="C11374" s="31" t="s">
        <v>12190</v>
      </c>
      <c r="D11374" s="29" t="s">
        <v>9475</v>
      </c>
      <c r="E11374" s="29">
        <v>189</v>
      </c>
      <c r="F11374" s="29" t="str">
        <f>_xlfn.XLOOKUP($G11374,[1]类目转化数据!$B:$B,[1]类目转化数据!$A:$A)</f>
        <v>其他</v>
      </c>
      <c r="G11374" s="29" t="s">
        <v>38</v>
      </c>
      <c r="H11374" s="29" t="str">
        <f>_xlfn.XLOOKUP(G11374,[1]类目转化数据!B:B,[1]类目转化数据!C:C)</f>
        <v>/</v>
      </c>
      <c r="I11374" s="29"/>
    </row>
    <row r="11375" ht="16.5" spans="1:9">
      <c r="A11375" s="29" t="s">
        <v>10728</v>
      </c>
      <c r="B11375" s="30">
        <v>100051741624</v>
      </c>
      <c r="C11375" s="31" t="s">
        <v>12034</v>
      </c>
      <c r="D11375" s="29" t="s">
        <v>9004</v>
      </c>
      <c r="E11375" s="29">
        <v>10800</v>
      </c>
      <c r="F11375" s="29" t="str">
        <f>_xlfn.XLOOKUP($G11375,[1]类目转化数据!$B:$B,[1]类目转化数据!$A:$A)</f>
        <v>烟消洗设备</v>
      </c>
      <c r="G11375" s="29" t="s">
        <v>1183</v>
      </c>
      <c r="H11375" s="29" t="str">
        <f>_xlfn.XLOOKUP(G11375,[1]类目转化数据!B:B,[1]类目转化数据!C:C)</f>
        <v>大锅灶组</v>
      </c>
      <c r="I11375" s="29"/>
    </row>
    <row r="11376" ht="16.5" spans="1:9">
      <c r="A11376" s="29" t="s">
        <v>10728</v>
      </c>
      <c r="B11376" s="30">
        <v>100058308527</v>
      </c>
      <c r="C11376" s="31" t="s">
        <v>12032</v>
      </c>
      <c r="D11376" s="29" t="s">
        <v>9004</v>
      </c>
      <c r="E11376" s="29">
        <v>10800</v>
      </c>
      <c r="F11376" s="29" t="str">
        <f>_xlfn.XLOOKUP($G11376,[1]类目转化数据!$B:$B,[1]类目转化数据!$A:$A)</f>
        <v>烟消洗设备</v>
      </c>
      <c r="G11376" s="29" t="s">
        <v>1183</v>
      </c>
      <c r="H11376" s="29" t="str">
        <f>_xlfn.XLOOKUP(G11376,[1]类目转化数据!B:B,[1]类目转化数据!C:C)</f>
        <v>大锅灶组</v>
      </c>
      <c r="I11376" s="29"/>
    </row>
    <row r="11377" ht="16.5" spans="1:9">
      <c r="A11377" s="29" t="s">
        <v>10728</v>
      </c>
      <c r="B11377" s="30">
        <v>100058367511</v>
      </c>
      <c r="C11377" s="31" t="s">
        <v>12191</v>
      </c>
      <c r="D11377" s="29" t="s">
        <v>11132</v>
      </c>
      <c r="E11377" s="29">
        <v>64</v>
      </c>
      <c r="F11377" s="29" t="str">
        <f>_xlfn.XLOOKUP($G11377,[1]类目转化数据!$B:$B,[1]类目转化数据!$A:$A)</f>
        <v>其他</v>
      </c>
      <c r="G11377" s="29" t="s">
        <v>38</v>
      </c>
      <c r="H11377" s="29" t="str">
        <f>_xlfn.XLOOKUP(G11377,[1]类目转化数据!B:B,[1]类目转化数据!C:C)</f>
        <v>/</v>
      </c>
      <c r="I11377" s="29"/>
    </row>
    <row r="11378" ht="16.5" spans="1:9">
      <c r="A11378" s="29" t="s">
        <v>10728</v>
      </c>
      <c r="B11378" s="30">
        <v>100058367531</v>
      </c>
      <c r="C11378" s="31" t="s">
        <v>12192</v>
      </c>
      <c r="D11378" s="29" t="s">
        <v>12193</v>
      </c>
      <c r="E11378" s="29">
        <v>99</v>
      </c>
      <c r="F11378" s="29" t="str">
        <f>_xlfn.XLOOKUP($G11378,[1]类目转化数据!$B:$B,[1]类目转化数据!$A:$A)</f>
        <v>其他</v>
      </c>
      <c r="G11378" s="29" t="s">
        <v>38</v>
      </c>
      <c r="H11378" s="29" t="str">
        <f>_xlfn.XLOOKUP(G11378,[1]类目转化数据!B:B,[1]类目转化数据!C:C)</f>
        <v>/</v>
      </c>
      <c r="I11378" s="29"/>
    </row>
    <row r="11379" ht="16.5" spans="1:9">
      <c r="A11379" s="29" t="s">
        <v>10728</v>
      </c>
      <c r="B11379" s="30">
        <v>100036600735</v>
      </c>
      <c r="C11379" s="31" t="s">
        <v>12194</v>
      </c>
      <c r="D11379" s="29" t="s">
        <v>12195</v>
      </c>
      <c r="E11379" s="29">
        <v>399</v>
      </c>
      <c r="F11379" s="29" t="str">
        <f>_xlfn.XLOOKUP($G11379,[1]类目转化数据!$B:$B,[1]类目转化数据!$A:$A)</f>
        <v>其他</v>
      </c>
      <c r="G11379" s="29" t="s">
        <v>38</v>
      </c>
      <c r="H11379" s="29" t="str">
        <f>_xlfn.XLOOKUP(G11379,[1]类目转化数据!B:B,[1]类目转化数据!C:C)</f>
        <v>/</v>
      </c>
      <c r="I11379" s="29"/>
    </row>
    <row r="11380" ht="16.5" spans="1:9">
      <c r="A11380" s="29" t="s">
        <v>10728</v>
      </c>
      <c r="B11380" s="30">
        <v>100051830488</v>
      </c>
      <c r="C11380" s="31" t="s">
        <v>12196</v>
      </c>
      <c r="D11380" s="29" t="s">
        <v>12197</v>
      </c>
      <c r="E11380" s="29">
        <v>79</v>
      </c>
      <c r="F11380" s="29" t="str">
        <f>_xlfn.XLOOKUP($G11380,[1]类目转化数据!$B:$B,[1]类目转化数据!$A:$A)</f>
        <v>其他</v>
      </c>
      <c r="G11380" s="29" t="s">
        <v>38</v>
      </c>
      <c r="H11380" s="29" t="str">
        <f>_xlfn.XLOOKUP(G11380,[1]类目转化数据!B:B,[1]类目转化数据!C:C)</f>
        <v>/</v>
      </c>
      <c r="I11380" s="29"/>
    </row>
    <row r="11381" ht="16.5" spans="1:9">
      <c r="A11381" s="29" t="s">
        <v>10728</v>
      </c>
      <c r="B11381" s="30">
        <v>100051830562</v>
      </c>
      <c r="C11381" s="31" t="s">
        <v>12198</v>
      </c>
      <c r="D11381" s="29" t="s">
        <v>12199</v>
      </c>
      <c r="E11381" s="29">
        <v>142</v>
      </c>
      <c r="F11381" s="29" t="str">
        <f>_xlfn.XLOOKUP($G11381,[1]类目转化数据!$B:$B,[1]类目转化数据!$A:$A)</f>
        <v>其他</v>
      </c>
      <c r="G11381" s="29" t="s">
        <v>38</v>
      </c>
      <c r="H11381" s="29" t="str">
        <f>_xlfn.XLOOKUP(G11381,[1]类目转化数据!B:B,[1]类目转化数据!C:C)</f>
        <v>/</v>
      </c>
      <c r="I11381" s="29"/>
    </row>
    <row r="11382" ht="16.5" spans="1:9">
      <c r="A11382" s="29" t="s">
        <v>10728</v>
      </c>
      <c r="B11382" s="30">
        <v>100102119867</v>
      </c>
      <c r="C11382" s="31" t="s">
        <v>12200</v>
      </c>
      <c r="D11382" s="29" t="s">
        <v>12201</v>
      </c>
      <c r="E11382" s="29">
        <v>129</v>
      </c>
      <c r="F11382" s="29" t="str">
        <f>_xlfn.XLOOKUP($G11382,[1]类目转化数据!$B:$B,[1]类目转化数据!$A:$A)</f>
        <v>其他</v>
      </c>
      <c r="G11382" s="29" t="s">
        <v>38</v>
      </c>
      <c r="H11382" s="29" t="str">
        <f>_xlfn.XLOOKUP(G11382,[1]类目转化数据!B:B,[1]类目转化数据!C:C)</f>
        <v>/</v>
      </c>
      <c r="I11382" s="29"/>
    </row>
    <row r="11383" ht="16.5" spans="1:9">
      <c r="A11383" s="29" t="s">
        <v>10728</v>
      </c>
      <c r="B11383" s="30">
        <v>100042296316</v>
      </c>
      <c r="C11383" s="31" t="s">
        <v>12202</v>
      </c>
      <c r="D11383" s="29" t="s">
        <v>12203</v>
      </c>
      <c r="E11383" s="29">
        <v>159</v>
      </c>
      <c r="F11383" s="29" t="str">
        <f>_xlfn.XLOOKUP($G11383,[1]类目转化数据!$B:$B,[1]类目转化数据!$A:$A)</f>
        <v>其他</v>
      </c>
      <c r="G11383" s="29" t="s">
        <v>38</v>
      </c>
      <c r="H11383" s="29" t="str">
        <f>_xlfn.XLOOKUP(G11383,[1]类目转化数据!B:B,[1]类目转化数据!C:C)</f>
        <v>/</v>
      </c>
      <c r="I11383" s="29"/>
    </row>
    <row r="11384" ht="16.5" spans="1:9">
      <c r="A11384" s="29" t="s">
        <v>10728</v>
      </c>
      <c r="B11384" s="30">
        <v>100051830490</v>
      </c>
      <c r="C11384" s="31" t="s">
        <v>12204</v>
      </c>
      <c r="D11384" s="29" t="s">
        <v>12203</v>
      </c>
      <c r="E11384" s="29">
        <v>69</v>
      </c>
      <c r="F11384" s="29" t="str">
        <f>_xlfn.XLOOKUP($G11384,[1]类目转化数据!$B:$B,[1]类目转化数据!$A:$A)</f>
        <v>其他</v>
      </c>
      <c r="G11384" s="29" t="s">
        <v>38</v>
      </c>
      <c r="H11384" s="29" t="str">
        <f>_xlfn.XLOOKUP(G11384,[1]类目转化数据!B:B,[1]类目转化数据!C:C)</f>
        <v>/</v>
      </c>
      <c r="I11384" s="29"/>
    </row>
    <row r="11385" ht="16.5" spans="1:9">
      <c r="A11385" s="29" t="s">
        <v>10728</v>
      </c>
      <c r="B11385" s="30">
        <v>100116080273</v>
      </c>
      <c r="C11385" s="31" t="s">
        <v>12205</v>
      </c>
      <c r="D11385" s="29" t="s">
        <v>12206</v>
      </c>
      <c r="E11385" s="29">
        <v>76</v>
      </c>
      <c r="F11385" s="29" t="str">
        <f>_xlfn.XLOOKUP($G11385,[1]类目转化数据!$B:$B,[1]类目转化数据!$A:$A)</f>
        <v>其他</v>
      </c>
      <c r="G11385" s="29" t="s">
        <v>38</v>
      </c>
      <c r="H11385" s="29" t="str">
        <f>_xlfn.XLOOKUP(G11385,[1]类目转化数据!B:B,[1]类目转化数据!C:C)</f>
        <v>/</v>
      </c>
      <c r="I11385" s="29"/>
    </row>
    <row r="11386" ht="16.5" spans="1:9">
      <c r="A11386" s="29" t="s">
        <v>10728</v>
      </c>
      <c r="B11386" s="30">
        <v>100138728492</v>
      </c>
      <c r="C11386" s="31" t="s">
        <v>12207</v>
      </c>
      <c r="D11386" s="29" t="s">
        <v>12208</v>
      </c>
      <c r="E11386" s="29">
        <v>46</v>
      </c>
      <c r="F11386" s="29" t="str">
        <f>_xlfn.XLOOKUP($G11386,[1]类目转化数据!$B:$B,[1]类目转化数据!$A:$A)</f>
        <v>其他</v>
      </c>
      <c r="G11386" s="29" t="s">
        <v>38</v>
      </c>
      <c r="H11386" s="29" t="str">
        <f>_xlfn.XLOOKUP(G11386,[1]类目转化数据!B:B,[1]类目转化数据!C:C)</f>
        <v>/</v>
      </c>
      <c r="I11386" s="29"/>
    </row>
    <row r="11387" ht="16.5" spans="1:9">
      <c r="A11387" s="29" t="s">
        <v>10728</v>
      </c>
      <c r="B11387" s="30">
        <v>100138425470</v>
      </c>
      <c r="C11387" s="31" t="s">
        <v>12209</v>
      </c>
      <c r="D11387" s="29" t="s">
        <v>12210</v>
      </c>
      <c r="E11387" s="29">
        <v>114</v>
      </c>
      <c r="F11387" s="29" t="str">
        <f>_xlfn.XLOOKUP($G11387,[1]类目转化数据!$B:$B,[1]类目转化数据!$A:$A)</f>
        <v>其他</v>
      </c>
      <c r="G11387" s="29" t="s">
        <v>38</v>
      </c>
      <c r="H11387" s="29" t="str">
        <f>_xlfn.XLOOKUP(G11387,[1]类目转化数据!B:B,[1]类目转化数据!C:C)</f>
        <v>/</v>
      </c>
      <c r="I11387" s="29"/>
    </row>
    <row r="11388" ht="16.5" spans="1:9">
      <c r="A11388" s="29" t="s">
        <v>10728</v>
      </c>
      <c r="B11388" s="30">
        <v>100102284861</v>
      </c>
      <c r="C11388" s="31" t="s">
        <v>11308</v>
      </c>
      <c r="D11388" s="29" t="s">
        <v>11309</v>
      </c>
      <c r="E11388" s="29">
        <v>99</v>
      </c>
      <c r="F11388" s="29" t="str">
        <f>_xlfn.XLOOKUP($G11388,[1]类目转化数据!$B:$B,[1]类目转化数据!$A:$A)</f>
        <v>其他</v>
      </c>
      <c r="G11388" s="29" t="s">
        <v>38</v>
      </c>
      <c r="H11388" s="29" t="str">
        <f>_xlfn.XLOOKUP(G11388,[1]类目转化数据!B:B,[1]类目转化数据!C:C)</f>
        <v>/</v>
      </c>
      <c r="I11388" s="29"/>
    </row>
    <row r="11389" ht="16.5" spans="1:9">
      <c r="A11389" s="29" t="s">
        <v>10728</v>
      </c>
      <c r="B11389" s="30">
        <v>100052665642</v>
      </c>
      <c r="C11389" s="31" t="s">
        <v>12211</v>
      </c>
      <c r="D11389" s="29" t="s">
        <v>12212</v>
      </c>
      <c r="E11389" s="29">
        <v>599</v>
      </c>
      <c r="F11389" s="29" t="str">
        <f>_xlfn.XLOOKUP($G11389,[1]类目转化数据!$B:$B,[1]类目转化数据!$A:$A)</f>
        <v>配件/赠品</v>
      </c>
      <c r="G11389" s="29" t="s">
        <v>613</v>
      </c>
      <c r="H11389" s="29" t="str">
        <f>_xlfn.XLOOKUP(G11389,[1]类目转化数据!B:B,[1]类目转化数据!C:C)</f>
        <v>直饮机组</v>
      </c>
      <c r="I11389" s="29"/>
    </row>
    <row r="11390" ht="16.5" spans="1:9">
      <c r="A11390" s="29" t="s">
        <v>10728</v>
      </c>
      <c r="B11390" s="30">
        <v>100053314950</v>
      </c>
      <c r="C11390" s="31" t="s">
        <v>11392</v>
      </c>
      <c r="D11390" s="29" t="s">
        <v>12213</v>
      </c>
      <c r="E11390" s="29">
        <v>120</v>
      </c>
      <c r="F11390" s="29" t="str">
        <f>_xlfn.XLOOKUP($G11390,[1]类目转化数据!$B:$B,[1]类目转化数据!$A:$A)</f>
        <v>制冷设备</v>
      </c>
      <c r="G11390" s="29" t="s">
        <v>254</v>
      </c>
      <c r="H11390" s="29" t="str">
        <f>_xlfn.XLOOKUP(G11390,[1]类目转化数据!B:B,[1]类目转化数据!C:C)</f>
        <v>后厨组</v>
      </c>
      <c r="I11390" s="29"/>
    </row>
    <row r="11391" ht="16.5" spans="1:9">
      <c r="A11391" s="29" t="s">
        <v>10728</v>
      </c>
      <c r="B11391" s="30">
        <v>100024433157</v>
      </c>
      <c r="C11391" s="31" t="s">
        <v>10756</v>
      </c>
      <c r="D11391" s="29" t="s">
        <v>9144</v>
      </c>
      <c r="E11391" s="29">
        <v>1799</v>
      </c>
      <c r="F11391" s="29" t="str">
        <f>_xlfn.XLOOKUP($G11391,[1]类目转化数据!$B:$B,[1]类目转化数据!$A:$A)</f>
        <v>社会餐饮设备</v>
      </c>
      <c r="G11391" s="29" t="s">
        <v>278</v>
      </c>
      <c r="H11391" s="29" t="str">
        <f>_xlfn.XLOOKUP(G11391,[1]类目转化数据!B:B,[1]类目转化数据!C:C)</f>
        <v>小客单</v>
      </c>
      <c r="I11391" s="29"/>
    </row>
    <row r="11392" ht="16.5" spans="1:9">
      <c r="A11392" s="29" t="s">
        <v>10728</v>
      </c>
      <c r="B11392" s="30">
        <v>100024433163</v>
      </c>
      <c r="C11392" s="31" t="s">
        <v>12214</v>
      </c>
      <c r="D11392" s="29" t="s">
        <v>9142</v>
      </c>
      <c r="E11392" s="29">
        <v>2599</v>
      </c>
      <c r="F11392" s="29" t="str">
        <f>_xlfn.XLOOKUP($G11392,[1]类目转化数据!$B:$B,[1]类目转化数据!$A:$A)</f>
        <v>社会餐饮设备</v>
      </c>
      <c r="G11392" s="29" t="s">
        <v>278</v>
      </c>
      <c r="H11392" s="29" t="str">
        <f>_xlfn.XLOOKUP(G11392,[1]类目转化数据!B:B,[1]类目转化数据!C:C)</f>
        <v>小客单</v>
      </c>
      <c r="I11392" s="29"/>
    </row>
    <row r="11393" ht="16.5" spans="1:9">
      <c r="A11393" s="29" t="s">
        <v>10728</v>
      </c>
      <c r="B11393" s="30">
        <v>100030210814</v>
      </c>
      <c r="C11393" s="31" t="s">
        <v>12215</v>
      </c>
      <c r="D11393" s="29" t="s">
        <v>8306</v>
      </c>
      <c r="E11393" s="29">
        <v>5999</v>
      </c>
      <c r="F11393" s="29" t="str">
        <f>_xlfn.XLOOKUP($G11393,[1]类目转化数据!$B:$B,[1]类目转化数据!$A:$A)</f>
        <v>社会餐饮设备</v>
      </c>
      <c r="G11393" s="29" t="s">
        <v>278</v>
      </c>
      <c r="H11393" s="29" t="str">
        <f>_xlfn.XLOOKUP(G11393,[1]类目转化数据!B:B,[1]类目转化数据!C:C)</f>
        <v>小客单</v>
      </c>
      <c r="I11393" s="29"/>
    </row>
    <row r="11394" ht="16.5" spans="1:9">
      <c r="A11394" s="29" t="s">
        <v>10728</v>
      </c>
      <c r="B11394" s="30">
        <v>100038685651</v>
      </c>
      <c r="C11394" s="31" t="s">
        <v>12216</v>
      </c>
      <c r="D11394" s="29" t="s">
        <v>9146</v>
      </c>
      <c r="E11394" s="29">
        <v>2180</v>
      </c>
      <c r="F11394" s="29" t="str">
        <f>_xlfn.XLOOKUP($G11394,[1]类目转化数据!$B:$B,[1]类目转化数据!$A:$A)</f>
        <v>社会餐饮设备</v>
      </c>
      <c r="G11394" s="29" t="s">
        <v>278</v>
      </c>
      <c r="H11394" s="29" t="str">
        <f>_xlfn.XLOOKUP(G11394,[1]类目转化数据!B:B,[1]类目转化数据!C:C)</f>
        <v>小客单</v>
      </c>
      <c r="I11394" s="29"/>
    </row>
    <row r="11395" ht="16.5" spans="1:9">
      <c r="A11395" s="29" t="s">
        <v>10728</v>
      </c>
      <c r="B11395" s="30">
        <v>100053040974</v>
      </c>
      <c r="C11395" s="31" t="s">
        <v>12217</v>
      </c>
      <c r="D11395" s="29" t="s">
        <v>9158</v>
      </c>
      <c r="E11395" s="29">
        <v>1099</v>
      </c>
      <c r="F11395" s="29" t="str">
        <f>_xlfn.XLOOKUP($G11395,[1]类目转化数据!$B:$B,[1]类目转化数据!$A:$A)</f>
        <v>社会餐饮设备</v>
      </c>
      <c r="G11395" s="29" t="s">
        <v>278</v>
      </c>
      <c r="H11395" s="29" t="str">
        <f>_xlfn.XLOOKUP(G11395,[1]类目转化数据!B:B,[1]类目转化数据!C:C)</f>
        <v>小客单</v>
      </c>
      <c r="I11395" s="29"/>
    </row>
    <row r="11396" ht="16.5" spans="1:9">
      <c r="A11396" s="29" t="s">
        <v>10728</v>
      </c>
      <c r="B11396" s="30">
        <v>100053798796</v>
      </c>
      <c r="C11396" s="31" t="s">
        <v>11754</v>
      </c>
      <c r="D11396" s="29" t="s">
        <v>9160</v>
      </c>
      <c r="E11396" s="29">
        <v>999</v>
      </c>
      <c r="F11396" s="29" t="str">
        <f>_xlfn.XLOOKUP($G11396,[1]类目转化数据!$B:$B,[1]类目转化数据!$A:$A)</f>
        <v>社会餐饮设备</v>
      </c>
      <c r="G11396" s="29" t="s">
        <v>278</v>
      </c>
      <c r="H11396" s="29" t="str">
        <f>_xlfn.XLOOKUP(G11396,[1]类目转化数据!B:B,[1]类目转化数据!C:C)</f>
        <v>小客单</v>
      </c>
      <c r="I11396" s="29"/>
    </row>
    <row r="11397" ht="16.5" spans="1:9">
      <c r="A11397" s="29" t="s">
        <v>10728</v>
      </c>
      <c r="B11397" s="30">
        <v>100108781785</v>
      </c>
      <c r="C11397" s="31" t="s">
        <v>12218</v>
      </c>
      <c r="D11397" s="29" t="s">
        <v>12219</v>
      </c>
      <c r="E11397" s="29">
        <v>9699</v>
      </c>
      <c r="F11397" s="29" t="str">
        <f>_xlfn.XLOOKUP($G11397,[1]类目转化数据!$B:$B,[1]类目转化数据!$A:$A)</f>
        <v>社会餐饮设备</v>
      </c>
      <c r="G11397" s="29" t="s">
        <v>278</v>
      </c>
      <c r="H11397" s="29" t="str">
        <f>_xlfn.XLOOKUP(G11397,[1]类目转化数据!B:B,[1]类目转化数据!C:C)</f>
        <v>小客单</v>
      </c>
      <c r="I11397" s="29"/>
    </row>
    <row r="11398" ht="16.5" spans="1:9">
      <c r="A11398" s="29" t="s">
        <v>10728</v>
      </c>
      <c r="B11398" s="30">
        <v>100038685657</v>
      </c>
      <c r="C11398" s="31" t="s">
        <v>12220</v>
      </c>
      <c r="D11398" s="29" t="s">
        <v>9152</v>
      </c>
      <c r="E11398" s="29">
        <v>1480</v>
      </c>
      <c r="F11398" s="29" t="str">
        <f>_xlfn.XLOOKUP($G11398,[1]类目转化数据!$B:$B,[1]类目转化数据!$A:$A)</f>
        <v>社会餐饮设备</v>
      </c>
      <c r="G11398" s="29" t="s">
        <v>278</v>
      </c>
      <c r="H11398" s="29" t="str">
        <f>_xlfn.XLOOKUP(G11398,[1]类目转化数据!B:B,[1]类目转化数据!C:C)</f>
        <v>小客单</v>
      </c>
      <c r="I11398" s="29"/>
    </row>
    <row r="11399" ht="16.5" spans="1:9">
      <c r="A11399" s="29" t="s">
        <v>10728</v>
      </c>
      <c r="B11399" s="30">
        <v>100123224949</v>
      </c>
      <c r="C11399" s="31" t="s">
        <v>12221</v>
      </c>
      <c r="D11399" s="29" t="s">
        <v>9156</v>
      </c>
      <c r="E11399" s="29">
        <v>1880</v>
      </c>
      <c r="F11399" s="29" t="str">
        <f>_xlfn.XLOOKUP($G11399,[1]类目转化数据!$B:$B,[1]类目转化数据!$A:$A)</f>
        <v>社会餐饮设备</v>
      </c>
      <c r="G11399" s="29" t="s">
        <v>278</v>
      </c>
      <c r="H11399" s="29" t="str">
        <f>_xlfn.XLOOKUP(G11399,[1]类目转化数据!B:B,[1]类目转化数据!C:C)</f>
        <v>小客单</v>
      </c>
      <c r="I11399" s="29"/>
    </row>
    <row r="11400" ht="16.5" spans="1:9">
      <c r="A11400" s="29" t="s">
        <v>10728</v>
      </c>
      <c r="B11400" s="30">
        <v>100149147470</v>
      </c>
      <c r="C11400" s="31" t="s">
        <v>10753</v>
      </c>
      <c r="D11400" s="29" t="s">
        <v>9150</v>
      </c>
      <c r="E11400" s="29">
        <v>2299</v>
      </c>
      <c r="F11400" s="29" t="str">
        <f>_xlfn.XLOOKUP($G11400,[1]类目转化数据!$B:$B,[1]类目转化数据!$A:$A)</f>
        <v>社会餐饮设备</v>
      </c>
      <c r="G11400" s="29" t="s">
        <v>278</v>
      </c>
      <c r="H11400" s="29" t="str">
        <f>_xlfn.XLOOKUP(G11400,[1]类目转化数据!B:B,[1]类目转化数据!C:C)</f>
        <v>小客单</v>
      </c>
      <c r="I11400" s="29"/>
    </row>
    <row r="11401" ht="16.5" spans="1:9">
      <c r="A11401" s="29" t="s">
        <v>10728</v>
      </c>
      <c r="B11401" s="30">
        <v>100061890979</v>
      </c>
      <c r="C11401" s="31" t="s">
        <v>12222</v>
      </c>
      <c r="D11401" s="29" t="s">
        <v>12223</v>
      </c>
      <c r="E11401" s="29">
        <v>20899</v>
      </c>
      <c r="F11401" s="29" t="str">
        <f>_xlfn.XLOOKUP($G11401,[1]类目转化数据!$B:$B,[1]类目转化数据!$A:$A)</f>
        <v>烟消洗设备</v>
      </c>
      <c r="G11401" s="29" t="s">
        <v>1579</v>
      </c>
      <c r="H11401" s="29" t="str">
        <f>_xlfn.XLOOKUP(G11401,[1]类目转化数据!B:B,[1]类目转化数据!C:C)</f>
        <v>后厨组</v>
      </c>
      <c r="I11401" s="29"/>
    </row>
    <row r="11402" ht="16.5" spans="1:9">
      <c r="A11402" s="29" t="s">
        <v>10728</v>
      </c>
      <c r="B11402" s="30">
        <v>100021305029</v>
      </c>
      <c r="C11402" s="31" t="s">
        <v>12224</v>
      </c>
      <c r="D11402" s="29" t="s">
        <v>8346</v>
      </c>
      <c r="E11402" s="29">
        <v>3799</v>
      </c>
      <c r="F11402" s="29" t="str">
        <f>_xlfn.XLOOKUP($G11402,[1]类目转化数据!$B:$B,[1]类目转化数据!$A:$A)</f>
        <v>烟消洗设备</v>
      </c>
      <c r="G11402" s="29" t="s">
        <v>54</v>
      </c>
      <c r="H11402" s="29" t="str">
        <f>_xlfn.XLOOKUP(G11402,[1]类目转化数据!B:B,[1]类目转化数据!C:C)</f>
        <v>后厨组</v>
      </c>
      <c r="I11402" s="29"/>
    </row>
    <row r="11403" ht="16.5" spans="1:9">
      <c r="A11403" s="29" t="s">
        <v>10728</v>
      </c>
      <c r="B11403" s="30">
        <v>100027940957</v>
      </c>
      <c r="C11403" s="31" t="s">
        <v>12225</v>
      </c>
      <c r="D11403" s="29" t="s">
        <v>8349</v>
      </c>
      <c r="E11403" s="29">
        <v>1999</v>
      </c>
      <c r="F11403" s="29" t="str">
        <f>_xlfn.XLOOKUP($G11403,[1]类目转化数据!$B:$B,[1]类目转化数据!$A:$A)</f>
        <v>烟消洗设备</v>
      </c>
      <c r="G11403" s="29" t="s">
        <v>50</v>
      </c>
      <c r="H11403" s="29" t="str">
        <f>_xlfn.XLOOKUP(G11403,[1]类目转化数据!B:B,[1]类目转化数据!C:C)</f>
        <v>小客单</v>
      </c>
      <c r="I11403" s="29"/>
    </row>
    <row r="11404" ht="16.5" spans="1:9">
      <c r="A11404" s="29" t="s">
        <v>10728</v>
      </c>
      <c r="B11404" s="30">
        <v>100052075646</v>
      </c>
      <c r="C11404" s="31" t="s">
        <v>12226</v>
      </c>
      <c r="D11404" s="29" t="s">
        <v>8260</v>
      </c>
      <c r="E11404" s="29">
        <v>2580</v>
      </c>
      <c r="F11404" s="29" t="str">
        <f>_xlfn.XLOOKUP($G11404,[1]类目转化数据!$B:$B,[1]类目转化数据!$A:$A)</f>
        <v>烟消洗设备</v>
      </c>
      <c r="G11404" s="29" t="s">
        <v>50</v>
      </c>
      <c r="H11404" s="29" t="str">
        <f>_xlfn.XLOOKUP(G11404,[1]类目转化数据!B:B,[1]类目转化数据!C:C)</f>
        <v>小客单</v>
      </c>
      <c r="I11404" s="29"/>
    </row>
    <row r="11405" ht="16.5" spans="1:9">
      <c r="A11405" s="29" t="s">
        <v>10728</v>
      </c>
      <c r="B11405" s="30">
        <v>100052075682</v>
      </c>
      <c r="C11405" s="31" t="s">
        <v>12227</v>
      </c>
      <c r="D11405" s="29" t="s">
        <v>8260</v>
      </c>
      <c r="E11405" s="29">
        <v>2580</v>
      </c>
      <c r="F11405" s="29" t="str">
        <f>_xlfn.XLOOKUP($G11405,[1]类目转化数据!$B:$B,[1]类目转化数据!$A:$A)</f>
        <v>烟消洗设备</v>
      </c>
      <c r="G11405" s="29" t="s">
        <v>54</v>
      </c>
      <c r="H11405" s="29" t="str">
        <f>_xlfn.XLOOKUP(G11405,[1]类目转化数据!B:B,[1]类目转化数据!C:C)</f>
        <v>后厨组</v>
      </c>
      <c r="I11405" s="29"/>
    </row>
    <row r="11406" ht="16.5" spans="1:9">
      <c r="A11406" s="29" t="s">
        <v>10728</v>
      </c>
      <c r="B11406" s="30">
        <v>100032846079</v>
      </c>
      <c r="C11406" s="31" t="s">
        <v>12228</v>
      </c>
      <c r="D11406" s="29" t="s">
        <v>8349</v>
      </c>
      <c r="E11406" s="29">
        <v>1919</v>
      </c>
      <c r="F11406" s="29" t="str">
        <f>_xlfn.XLOOKUP($G11406,[1]类目转化数据!$B:$B,[1]类目转化数据!$A:$A)</f>
        <v>烟消洗设备</v>
      </c>
      <c r="G11406" s="29" t="s">
        <v>50</v>
      </c>
      <c r="H11406" s="29" t="str">
        <f>_xlfn.XLOOKUP(G11406,[1]类目转化数据!B:B,[1]类目转化数据!C:C)</f>
        <v>小客单</v>
      </c>
      <c r="I11406" s="29"/>
    </row>
    <row r="11407" ht="16.5" spans="1:9">
      <c r="A11407" s="29" t="s">
        <v>10728</v>
      </c>
      <c r="B11407" s="30">
        <v>100052075788</v>
      </c>
      <c r="C11407" s="31" t="s">
        <v>12229</v>
      </c>
      <c r="D11407" s="29" t="s">
        <v>8254</v>
      </c>
      <c r="E11407" s="29">
        <v>4543</v>
      </c>
      <c r="F11407" s="29" t="str">
        <f>_xlfn.XLOOKUP($G11407,[1]类目转化数据!$B:$B,[1]类目转化数据!$A:$A)</f>
        <v>烟消洗设备</v>
      </c>
      <c r="G11407" s="29" t="s">
        <v>54</v>
      </c>
      <c r="H11407" s="29" t="str">
        <f>_xlfn.XLOOKUP(G11407,[1]类目转化数据!B:B,[1]类目转化数据!C:C)</f>
        <v>后厨组</v>
      </c>
      <c r="I11407" s="29"/>
    </row>
    <row r="11408" ht="16.5" spans="1:9">
      <c r="A11408" s="29" t="s">
        <v>10728</v>
      </c>
      <c r="B11408" s="30">
        <v>100056419691</v>
      </c>
      <c r="C11408" s="31" t="s">
        <v>12230</v>
      </c>
      <c r="D11408" s="29" t="s">
        <v>8260</v>
      </c>
      <c r="E11408" s="29">
        <v>2580</v>
      </c>
      <c r="F11408" s="29" t="str">
        <f>_xlfn.XLOOKUP($G11408,[1]类目转化数据!$B:$B,[1]类目转化数据!$A:$A)</f>
        <v>烟消洗设备</v>
      </c>
      <c r="G11408" s="29" t="s">
        <v>54</v>
      </c>
      <c r="H11408" s="29" t="str">
        <f>_xlfn.XLOOKUP(G11408,[1]类目转化数据!B:B,[1]类目转化数据!C:C)</f>
        <v>后厨组</v>
      </c>
      <c r="I11408" s="29"/>
    </row>
    <row r="11409" ht="16.5" spans="1:9">
      <c r="A11409" s="29" t="s">
        <v>10728</v>
      </c>
      <c r="B11409" s="30">
        <v>100058388318</v>
      </c>
      <c r="C11409" s="31" t="s">
        <v>12231</v>
      </c>
      <c r="D11409" s="29" t="s">
        <v>8252</v>
      </c>
      <c r="E11409" s="29">
        <v>599</v>
      </c>
      <c r="F11409" s="29" t="str">
        <f>_xlfn.XLOOKUP($G11409,[1]类目转化数据!$B:$B,[1]类目转化数据!$A:$A)</f>
        <v>烟消洗设备</v>
      </c>
      <c r="G11409" s="29" t="s">
        <v>50</v>
      </c>
      <c r="H11409" s="29" t="str">
        <f>_xlfn.XLOOKUP(G11409,[1]类目转化数据!B:B,[1]类目转化数据!C:C)</f>
        <v>小客单</v>
      </c>
      <c r="I11409" s="29"/>
    </row>
    <row r="11410" ht="16.5" spans="1:9">
      <c r="A11410" s="29" t="s">
        <v>10728</v>
      </c>
      <c r="B11410" s="30">
        <v>100064720766</v>
      </c>
      <c r="C11410" s="31" t="s">
        <v>12232</v>
      </c>
      <c r="D11410" s="29" t="s">
        <v>8256</v>
      </c>
      <c r="E11410" s="29">
        <v>2580</v>
      </c>
      <c r="F11410" s="29" t="str">
        <f>_xlfn.XLOOKUP($G11410,[1]类目转化数据!$B:$B,[1]类目转化数据!$A:$A)</f>
        <v>烟消洗设备</v>
      </c>
      <c r="G11410" s="29" t="s">
        <v>54</v>
      </c>
      <c r="H11410" s="29" t="str">
        <f>_xlfn.XLOOKUP(G11410,[1]类目转化数据!B:B,[1]类目转化数据!C:C)</f>
        <v>后厨组</v>
      </c>
      <c r="I11410" s="29"/>
    </row>
    <row r="11411" ht="16.5" spans="1:9">
      <c r="A11411" s="29" t="s">
        <v>10728</v>
      </c>
      <c r="B11411" s="30">
        <v>100065479977</v>
      </c>
      <c r="C11411" s="31" t="s">
        <v>12233</v>
      </c>
      <c r="D11411" s="29" t="s">
        <v>8351</v>
      </c>
      <c r="E11411" s="29">
        <v>3999</v>
      </c>
      <c r="F11411" s="29" t="str">
        <f>_xlfn.XLOOKUP($G11411,[1]类目转化数据!$B:$B,[1]类目转化数据!$A:$A)</f>
        <v>烟消洗设备</v>
      </c>
      <c r="G11411" s="29" t="s">
        <v>54</v>
      </c>
      <c r="H11411" s="29" t="str">
        <f>_xlfn.XLOOKUP(G11411,[1]类目转化数据!B:B,[1]类目转化数据!C:C)</f>
        <v>后厨组</v>
      </c>
      <c r="I11411" s="29"/>
    </row>
    <row r="11412" ht="16.5" spans="1:9">
      <c r="A11412" s="29" t="s">
        <v>10728</v>
      </c>
      <c r="B11412" s="30">
        <v>100058531289</v>
      </c>
      <c r="C11412" s="31" t="s">
        <v>12234</v>
      </c>
      <c r="D11412" s="29" t="s">
        <v>8260</v>
      </c>
      <c r="E11412" s="29">
        <v>2580</v>
      </c>
      <c r="F11412" s="29" t="str">
        <f>_xlfn.XLOOKUP($G11412,[1]类目转化数据!$B:$B,[1]类目转化数据!$A:$A)</f>
        <v>烟消洗设备</v>
      </c>
      <c r="G11412" s="29" t="s">
        <v>54</v>
      </c>
      <c r="H11412" s="29" t="str">
        <f>_xlfn.XLOOKUP(G11412,[1]类目转化数据!B:B,[1]类目转化数据!C:C)</f>
        <v>后厨组</v>
      </c>
      <c r="I11412" s="29"/>
    </row>
    <row r="11413" ht="16.5" spans="1:9">
      <c r="A11413" s="29" t="s">
        <v>10728</v>
      </c>
      <c r="B11413" s="30">
        <v>100066257965</v>
      </c>
      <c r="C11413" s="31" t="s">
        <v>12235</v>
      </c>
      <c r="D11413" s="29" t="s">
        <v>9770</v>
      </c>
      <c r="E11413" s="29">
        <v>799</v>
      </c>
      <c r="F11413" s="29" t="str">
        <f>_xlfn.XLOOKUP($G11413,[1]类目转化数据!$B:$B,[1]类目转化数据!$A:$A)</f>
        <v>烟消洗设备</v>
      </c>
      <c r="G11413" s="29" t="s">
        <v>50</v>
      </c>
      <c r="H11413" s="29" t="str">
        <f>_xlfn.XLOOKUP(G11413,[1]类目转化数据!B:B,[1]类目转化数据!C:C)</f>
        <v>小客单</v>
      </c>
      <c r="I11413" s="29"/>
    </row>
    <row r="11414" ht="16.5" spans="1:9">
      <c r="A11414" s="29" t="s">
        <v>10728</v>
      </c>
      <c r="B11414" s="30">
        <v>100193196212</v>
      </c>
      <c r="C11414" s="31" t="s">
        <v>12236</v>
      </c>
      <c r="D11414" s="29" t="s">
        <v>10294</v>
      </c>
      <c r="E11414" s="29">
        <v>3999</v>
      </c>
      <c r="F11414" s="29" t="str">
        <f>_xlfn.XLOOKUP($G11414,[1]类目转化数据!$B:$B,[1]类目转化数据!$A:$A)</f>
        <v>烟消洗设备</v>
      </c>
      <c r="G11414" s="29" t="s">
        <v>54</v>
      </c>
      <c r="H11414" s="29" t="str">
        <f>_xlfn.XLOOKUP(G11414,[1]类目转化数据!B:B,[1]类目转化数据!C:C)</f>
        <v>后厨组</v>
      </c>
      <c r="I11414" s="29"/>
    </row>
    <row r="11415" ht="16.5" spans="1:9">
      <c r="A11415" s="29" t="s">
        <v>10728</v>
      </c>
      <c r="B11415" s="30">
        <v>100109478940</v>
      </c>
      <c r="C11415" s="31" t="s">
        <v>12237</v>
      </c>
      <c r="D11415" s="29" t="s">
        <v>8258</v>
      </c>
      <c r="E11415" s="29">
        <v>4999</v>
      </c>
      <c r="F11415" s="29" t="str">
        <f>_xlfn.XLOOKUP($G11415,[1]类目转化数据!$B:$B,[1]类目转化数据!$A:$A)</f>
        <v>烟消洗设备</v>
      </c>
      <c r="G11415" s="29" t="s">
        <v>54</v>
      </c>
      <c r="H11415" s="29" t="str">
        <f>_xlfn.XLOOKUP(G11415,[1]类目转化数据!B:B,[1]类目转化数据!C:C)</f>
        <v>后厨组</v>
      </c>
      <c r="I11415" s="29"/>
    </row>
    <row r="11416" ht="16.5" spans="1:9">
      <c r="A11416" s="29" t="s">
        <v>10728</v>
      </c>
      <c r="B11416" s="30">
        <v>100068070006</v>
      </c>
      <c r="C11416" s="31" t="s">
        <v>12238</v>
      </c>
      <c r="D11416" s="29" t="s">
        <v>8346</v>
      </c>
      <c r="E11416" s="29">
        <v>3799</v>
      </c>
      <c r="F11416" s="29" t="str">
        <f>_xlfn.XLOOKUP($G11416,[1]类目转化数据!$B:$B,[1]类目转化数据!$A:$A)</f>
        <v>烟消洗设备</v>
      </c>
      <c r="G11416" s="29" t="s">
        <v>54</v>
      </c>
      <c r="H11416" s="29" t="str">
        <f>_xlfn.XLOOKUP(G11416,[1]类目转化数据!B:B,[1]类目转化数据!C:C)</f>
        <v>后厨组</v>
      </c>
      <c r="I11416" s="29"/>
    </row>
    <row r="11417" ht="16.5" spans="1:9">
      <c r="A11417" s="29" t="s">
        <v>10728</v>
      </c>
      <c r="B11417" s="30">
        <v>100058388294</v>
      </c>
      <c r="C11417" s="31" t="s">
        <v>12239</v>
      </c>
      <c r="D11417" s="29" t="s">
        <v>8353</v>
      </c>
      <c r="E11417" s="29">
        <v>649</v>
      </c>
      <c r="F11417" s="29" t="str">
        <f>_xlfn.XLOOKUP($G11417,[1]类目转化数据!$B:$B,[1]类目转化数据!$A:$A)</f>
        <v>烟消洗设备</v>
      </c>
      <c r="G11417" s="29" t="s">
        <v>50</v>
      </c>
      <c r="H11417" s="29" t="str">
        <f>_xlfn.XLOOKUP(G11417,[1]类目转化数据!B:B,[1]类目转化数据!C:C)</f>
        <v>小客单</v>
      </c>
      <c r="I11417" s="29"/>
    </row>
    <row r="11418" ht="16.5" spans="1:9">
      <c r="A11418" s="29" t="s">
        <v>10728</v>
      </c>
      <c r="B11418" s="30">
        <v>100078710543</v>
      </c>
      <c r="C11418" s="31" t="s">
        <v>12240</v>
      </c>
      <c r="D11418" s="29" t="s">
        <v>12241</v>
      </c>
      <c r="E11418" s="29">
        <v>6172</v>
      </c>
      <c r="F11418" s="29" t="str">
        <f>_xlfn.XLOOKUP($G11418,[1]类目转化数据!$B:$B,[1]类目转化数据!$A:$A)</f>
        <v>烟消洗设备</v>
      </c>
      <c r="G11418" s="29" t="s">
        <v>54</v>
      </c>
      <c r="H11418" s="29" t="str">
        <f>_xlfn.XLOOKUP(G11418,[1]类目转化数据!B:B,[1]类目转化数据!C:C)</f>
        <v>后厨组</v>
      </c>
      <c r="I11418" s="29"/>
    </row>
    <row r="11419" ht="16.5" spans="1:9">
      <c r="A11419" s="29" t="s">
        <v>10728</v>
      </c>
      <c r="B11419" s="30">
        <v>100201098140</v>
      </c>
      <c r="C11419" s="31" t="s">
        <v>12242</v>
      </c>
      <c r="D11419" s="29" t="s">
        <v>10230</v>
      </c>
      <c r="E11419" s="29">
        <v>2199</v>
      </c>
      <c r="F11419" s="29" t="str">
        <f>_xlfn.XLOOKUP($G11419,[1]类目转化数据!$B:$B,[1]类目转化数据!$A:$A)</f>
        <v>烟消洗设备</v>
      </c>
      <c r="G11419" s="29" t="s">
        <v>54</v>
      </c>
      <c r="H11419" s="29" t="str">
        <f>_xlfn.XLOOKUP(G11419,[1]类目转化数据!B:B,[1]类目转化数据!C:C)</f>
        <v>后厨组</v>
      </c>
      <c r="I11419" s="29"/>
    </row>
    <row r="11420" ht="16.5" spans="1:9">
      <c r="A11420" s="29" t="s">
        <v>10728</v>
      </c>
      <c r="B11420" s="30">
        <v>100059351656</v>
      </c>
      <c r="C11420" s="31" t="s">
        <v>12243</v>
      </c>
      <c r="D11420" s="29" t="s">
        <v>12244</v>
      </c>
      <c r="E11420" s="29">
        <v>5899</v>
      </c>
      <c r="F11420" s="29" t="str">
        <f>_xlfn.XLOOKUP($G11420,[1]类目转化数据!$B:$B,[1]类目转化数据!$A:$A)</f>
        <v>烟消洗设备</v>
      </c>
      <c r="G11420" s="29" t="s">
        <v>1959</v>
      </c>
      <c r="H11420" s="29" t="str">
        <f>_xlfn.XLOOKUP(G11420,[1]类目转化数据!B:B,[1]类目转化数据!C:C)</f>
        <v>后厨组</v>
      </c>
      <c r="I11420" s="29"/>
    </row>
    <row r="11421" ht="16.5" spans="1:9">
      <c r="A11421" s="29" t="s">
        <v>10728</v>
      </c>
      <c r="B11421" s="30">
        <v>100059351692</v>
      </c>
      <c r="C11421" s="31" t="s">
        <v>12245</v>
      </c>
      <c r="D11421" s="29" t="s">
        <v>12246</v>
      </c>
      <c r="E11421" s="29">
        <v>3599</v>
      </c>
      <c r="F11421" s="29" t="str">
        <f>_xlfn.XLOOKUP($G11421,[1]类目转化数据!$B:$B,[1]类目转化数据!$A:$A)</f>
        <v>烟消洗设备</v>
      </c>
      <c r="G11421" s="29" t="s">
        <v>1959</v>
      </c>
      <c r="H11421" s="29" t="str">
        <f>_xlfn.XLOOKUP(G11421,[1]类目转化数据!B:B,[1]类目转化数据!C:C)</f>
        <v>后厨组</v>
      </c>
      <c r="I11421" s="29"/>
    </row>
    <row r="11422" ht="16.5" spans="1:9">
      <c r="A11422" s="29" t="s">
        <v>10728</v>
      </c>
      <c r="B11422" s="30">
        <v>100063363569</v>
      </c>
      <c r="C11422" s="31" t="s">
        <v>12247</v>
      </c>
      <c r="D11422" s="29" t="s">
        <v>9874</v>
      </c>
      <c r="E11422" s="29">
        <v>2999</v>
      </c>
      <c r="F11422" s="29" t="str">
        <f>_xlfn.XLOOKUP($G11422,[1]类目转化数据!$B:$B,[1]类目转化数据!$A:$A)</f>
        <v>烟消洗设备</v>
      </c>
      <c r="G11422" s="29" t="s">
        <v>1959</v>
      </c>
      <c r="H11422" s="29" t="str">
        <f>_xlfn.XLOOKUP(G11422,[1]类目转化数据!B:B,[1]类目转化数据!C:C)</f>
        <v>后厨组</v>
      </c>
      <c r="I11422" s="29"/>
    </row>
    <row r="11423" ht="16.5" spans="1:9">
      <c r="A11423" s="29" t="s">
        <v>10728</v>
      </c>
      <c r="B11423" s="30">
        <v>100063255598</v>
      </c>
      <c r="C11423" s="31" t="s">
        <v>12248</v>
      </c>
      <c r="D11423" s="29" t="s">
        <v>12249</v>
      </c>
      <c r="E11423" s="29">
        <v>79800</v>
      </c>
      <c r="F11423" s="29" t="str">
        <f>_xlfn.XLOOKUP($G11423,[1]类目转化数据!$B:$B,[1]类目转化数据!$A:$A)</f>
        <v>机械设备</v>
      </c>
      <c r="G11423" s="29" t="s">
        <v>431</v>
      </c>
      <c r="H11423" s="29" t="str">
        <f>_xlfn.XLOOKUP(G11423,[1]类目转化数据!B:B,[1]类目转化数据!C:C)</f>
        <v>机械设备</v>
      </c>
      <c r="I11423" s="29"/>
    </row>
    <row r="11424" ht="16.5" spans="1:9">
      <c r="A11424" s="29" t="s">
        <v>10728</v>
      </c>
      <c r="B11424" s="30">
        <v>100063255610</v>
      </c>
      <c r="C11424" s="31" t="s">
        <v>12250</v>
      </c>
      <c r="D11424" s="29" t="s">
        <v>12251</v>
      </c>
      <c r="E11424" s="29">
        <v>39800</v>
      </c>
      <c r="F11424" s="29" t="str">
        <f>_xlfn.XLOOKUP($G11424,[1]类目转化数据!$B:$B,[1]类目转化数据!$A:$A)</f>
        <v>机械设备</v>
      </c>
      <c r="G11424" s="29" t="s">
        <v>431</v>
      </c>
      <c r="H11424" s="29" t="str">
        <f>_xlfn.XLOOKUP(G11424,[1]类目转化数据!B:B,[1]类目转化数据!C:C)</f>
        <v>机械设备</v>
      </c>
      <c r="I11424" s="29"/>
    </row>
    <row r="11425" ht="16.5" spans="1:9">
      <c r="A11425" s="29" t="s">
        <v>10728</v>
      </c>
      <c r="B11425" s="30">
        <v>100063255614</v>
      </c>
      <c r="C11425" s="31" t="s">
        <v>12252</v>
      </c>
      <c r="D11425" s="29" t="s">
        <v>8560</v>
      </c>
      <c r="E11425" s="29">
        <v>7680</v>
      </c>
      <c r="F11425" s="29" t="str">
        <f>_xlfn.XLOOKUP($G11425,[1]类目转化数据!$B:$B,[1]类目转化数据!$A:$A)</f>
        <v>机械设备</v>
      </c>
      <c r="G11425" s="29" t="s">
        <v>431</v>
      </c>
      <c r="H11425" s="29" t="str">
        <f>_xlfn.XLOOKUP(G11425,[1]类目转化数据!B:B,[1]类目转化数据!C:C)</f>
        <v>机械设备</v>
      </c>
      <c r="I11425" s="29"/>
    </row>
    <row r="11426" ht="16.5" spans="1:9">
      <c r="A11426" s="29" t="s">
        <v>10728</v>
      </c>
      <c r="B11426" s="30">
        <v>100063255622</v>
      </c>
      <c r="C11426" s="31" t="s">
        <v>12253</v>
      </c>
      <c r="D11426" s="29" t="s">
        <v>8797</v>
      </c>
      <c r="E11426" s="29">
        <v>4998</v>
      </c>
      <c r="F11426" s="29" t="str">
        <f>_xlfn.XLOOKUP($G11426,[1]类目转化数据!$B:$B,[1]类目转化数据!$A:$A)</f>
        <v>机械设备</v>
      </c>
      <c r="G11426" s="29" t="s">
        <v>431</v>
      </c>
      <c r="H11426" s="29" t="str">
        <f>_xlfn.XLOOKUP(G11426,[1]类目转化数据!B:B,[1]类目转化数据!C:C)</f>
        <v>机械设备</v>
      </c>
      <c r="I11426" s="29"/>
    </row>
    <row r="11427" ht="16.5" spans="1:9">
      <c r="A11427" s="29" t="s">
        <v>10728</v>
      </c>
      <c r="B11427" s="30">
        <v>100065961799</v>
      </c>
      <c r="C11427" s="31" t="s">
        <v>12254</v>
      </c>
      <c r="D11427" s="29" t="s">
        <v>8564</v>
      </c>
      <c r="E11427" s="29">
        <v>5980</v>
      </c>
      <c r="F11427" s="29" t="str">
        <f>_xlfn.XLOOKUP($G11427,[1]类目转化数据!$B:$B,[1]类目转化数据!$A:$A)</f>
        <v>机械设备</v>
      </c>
      <c r="G11427" s="29" t="s">
        <v>431</v>
      </c>
      <c r="H11427" s="29" t="str">
        <f>_xlfn.XLOOKUP(G11427,[1]类目转化数据!B:B,[1]类目转化数据!C:C)</f>
        <v>机械设备</v>
      </c>
      <c r="I11427" s="29"/>
    </row>
    <row r="11428" ht="16.5" spans="1:9">
      <c r="A11428" s="29" t="s">
        <v>10728</v>
      </c>
      <c r="B11428" s="30">
        <v>100065961811</v>
      </c>
      <c r="C11428" s="31" t="s">
        <v>12255</v>
      </c>
      <c r="D11428" s="29" t="s">
        <v>12256</v>
      </c>
      <c r="E11428" s="29">
        <v>55880</v>
      </c>
      <c r="F11428" s="29" t="str">
        <f>_xlfn.XLOOKUP($G11428,[1]类目转化数据!$B:$B,[1]类目转化数据!$A:$A)</f>
        <v>机械设备</v>
      </c>
      <c r="G11428" s="29" t="s">
        <v>431</v>
      </c>
      <c r="H11428" s="29" t="str">
        <f>_xlfn.XLOOKUP(G11428,[1]类目转化数据!B:B,[1]类目转化数据!C:C)</f>
        <v>机械设备</v>
      </c>
      <c r="I11428" s="29"/>
    </row>
    <row r="11429" ht="16.5" spans="1:9">
      <c r="A11429" s="29" t="s">
        <v>10728</v>
      </c>
      <c r="B11429" s="30">
        <v>100065961837</v>
      </c>
      <c r="C11429" s="31" t="s">
        <v>12257</v>
      </c>
      <c r="D11429" s="29" t="s">
        <v>8882</v>
      </c>
      <c r="E11429" s="29">
        <v>699</v>
      </c>
      <c r="F11429" s="29" t="str">
        <f>_xlfn.XLOOKUP($G11429,[1]类目转化数据!$B:$B,[1]类目转化数据!$A:$A)</f>
        <v>社会餐饮设备</v>
      </c>
      <c r="G11429" s="29" t="s">
        <v>407</v>
      </c>
      <c r="H11429" s="29" t="str">
        <f>_xlfn.XLOOKUP(G11429,[1]类目转化数据!B:B,[1]类目转化数据!C:C)</f>
        <v>小客单</v>
      </c>
      <c r="I11429" s="29"/>
    </row>
    <row r="11430" ht="16.5" spans="1:9">
      <c r="A11430" s="29" t="s">
        <v>10728</v>
      </c>
      <c r="B11430" s="30">
        <v>100063255626</v>
      </c>
      <c r="C11430" s="31" t="s">
        <v>12258</v>
      </c>
      <c r="D11430" s="29" t="s">
        <v>8126</v>
      </c>
      <c r="E11430" s="29">
        <v>499</v>
      </c>
      <c r="F11430" s="29" t="str">
        <f>_xlfn.XLOOKUP($G11430,[1]类目转化数据!$B:$B,[1]类目转化数据!$A:$A)</f>
        <v>社会餐饮设备</v>
      </c>
      <c r="G11430" s="29" t="s">
        <v>278</v>
      </c>
      <c r="H11430" s="29" t="str">
        <f>_xlfn.XLOOKUP(G11430,[1]类目转化数据!B:B,[1]类目转化数据!C:C)</f>
        <v>小客单</v>
      </c>
      <c r="I11430" s="29"/>
    </row>
    <row r="11431" ht="16.5" spans="1:9">
      <c r="A11431" s="29" t="s">
        <v>10728</v>
      </c>
      <c r="B11431" s="30">
        <v>100065961853</v>
      </c>
      <c r="C11431" s="31" t="s">
        <v>11396</v>
      </c>
      <c r="D11431" s="29" t="s">
        <v>8880</v>
      </c>
      <c r="E11431" s="29">
        <v>499</v>
      </c>
      <c r="F11431" s="29" t="str">
        <f>_xlfn.XLOOKUP($G11431,[1]类目转化数据!$B:$B,[1]类目转化数据!$A:$A)</f>
        <v>社会餐饮设备</v>
      </c>
      <c r="G11431" s="29" t="s">
        <v>278</v>
      </c>
      <c r="H11431" s="29" t="str">
        <f>_xlfn.XLOOKUP(G11431,[1]类目转化数据!B:B,[1]类目转化数据!C:C)</f>
        <v>小客单</v>
      </c>
      <c r="I11431" s="29"/>
    </row>
    <row r="11432" ht="16.5" spans="1:9">
      <c r="A11432" s="29" t="s">
        <v>10728</v>
      </c>
      <c r="B11432" s="30">
        <v>100063291328</v>
      </c>
      <c r="C11432" s="31" t="s">
        <v>12259</v>
      </c>
      <c r="D11432" s="29" t="s">
        <v>8562</v>
      </c>
      <c r="E11432" s="29">
        <v>9980</v>
      </c>
      <c r="F11432" s="29" t="str">
        <f>_xlfn.XLOOKUP($G11432,[1]类目转化数据!$B:$B,[1]类目转化数据!$A:$A)</f>
        <v>机械设备</v>
      </c>
      <c r="G11432" s="29" t="s">
        <v>431</v>
      </c>
      <c r="H11432" s="29" t="str">
        <f>_xlfn.XLOOKUP(G11432,[1]类目转化数据!B:B,[1]类目转化数据!C:C)</f>
        <v>机械设备</v>
      </c>
      <c r="I11432" s="29"/>
    </row>
    <row r="11433" ht="16.5" spans="1:9">
      <c r="A11433" s="29" t="s">
        <v>10728</v>
      </c>
      <c r="B11433" s="30">
        <v>100213278747</v>
      </c>
      <c r="C11433" s="31" t="s">
        <v>12260</v>
      </c>
      <c r="D11433" s="29" t="s">
        <v>11950</v>
      </c>
      <c r="E11433" s="29">
        <v>519</v>
      </c>
      <c r="F11433" s="29" t="str">
        <f>_xlfn.XLOOKUP($G11433,[1]类目转化数据!$B:$B,[1]类目转化数据!$A:$A)</f>
        <v>机械设备</v>
      </c>
      <c r="G11433" s="29" t="s">
        <v>305</v>
      </c>
      <c r="H11433" s="29" t="str">
        <f>_xlfn.XLOOKUP(G11433,[1]类目转化数据!B:B,[1]类目转化数据!C:C)</f>
        <v>机械设备</v>
      </c>
      <c r="I11433" s="29"/>
    </row>
    <row r="11434" ht="16.5" spans="1:9">
      <c r="A11434" s="29" t="s">
        <v>10728</v>
      </c>
      <c r="B11434" s="30">
        <v>100284204034</v>
      </c>
      <c r="C11434" s="31" t="s">
        <v>12261</v>
      </c>
      <c r="D11434" s="29" t="s">
        <v>12262</v>
      </c>
      <c r="E11434" s="29">
        <v>299</v>
      </c>
      <c r="F11434" s="29" t="str">
        <f>_xlfn.XLOOKUP($G11434,[1]类目转化数据!$B:$B,[1]类目转化数据!$A:$A)</f>
        <v>机械设备</v>
      </c>
      <c r="G11434" s="29" t="s">
        <v>305</v>
      </c>
      <c r="H11434" s="29" t="str">
        <f>_xlfn.XLOOKUP(G11434,[1]类目转化数据!B:B,[1]类目转化数据!C:C)</f>
        <v>机械设备</v>
      </c>
      <c r="I11434" s="29"/>
    </row>
    <row r="11435" ht="16.5" spans="1:9">
      <c r="A11435" s="29" t="s">
        <v>10728</v>
      </c>
      <c r="B11435" s="30">
        <v>100063701486</v>
      </c>
      <c r="C11435" s="31" t="s">
        <v>12263</v>
      </c>
      <c r="D11435" s="29" t="s">
        <v>11950</v>
      </c>
      <c r="E11435" s="29">
        <v>519</v>
      </c>
      <c r="F11435" s="29" t="str">
        <f>_xlfn.XLOOKUP($G11435,[1]类目转化数据!$B:$B,[1]类目转化数据!$A:$A)</f>
        <v>机械设备</v>
      </c>
      <c r="G11435" s="29" t="s">
        <v>305</v>
      </c>
      <c r="H11435" s="29" t="str">
        <f>_xlfn.XLOOKUP(G11435,[1]类目转化数据!B:B,[1]类目转化数据!C:C)</f>
        <v>机械设备</v>
      </c>
      <c r="I11435" s="29"/>
    </row>
    <row r="11436" ht="16.5" spans="1:9">
      <c r="A11436" s="29" t="s">
        <v>10728</v>
      </c>
      <c r="B11436" s="30">
        <v>100284204216</v>
      </c>
      <c r="C11436" s="31" t="s">
        <v>12264</v>
      </c>
      <c r="D11436" s="29" t="s">
        <v>11950</v>
      </c>
      <c r="E11436" s="29">
        <v>519</v>
      </c>
      <c r="F11436" s="29" t="str">
        <f>_xlfn.XLOOKUP($G11436,[1]类目转化数据!$B:$B,[1]类目转化数据!$A:$A)</f>
        <v>机械设备</v>
      </c>
      <c r="G11436" s="29" t="s">
        <v>305</v>
      </c>
      <c r="H11436" s="29" t="str">
        <f>_xlfn.XLOOKUP(G11436,[1]类目转化数据!B:B,[1]类目转化数据!C:C)</f>
        <v>机械设备</v>
      </c>
      <c r="I11436" s="29"/>
    </row>
    <row r="11437" ht="16.5" spans="1:9">
      <c r="A11437" s="29" t="s">
        <v>10728</v>
      </c>
      <c r="B11437" s="30">
        <v>100284204014</v>
      </c>
      <c r="C11437" s="31" t="s">
        <v>12265</v>
      </c>
      <c r="D11437" s="29" t="s">
        <v>11950</v>
      </c>
      <c r="E11437" s="29">
        <v>519</v>
      </c>
      <c r="F11437" s="29" t="str">
        <f>_xlfn.XLOOKUP($G11437,[1]类目转化数据!$B:$B,[1]类目转化数据!$A:$A)</f>
        <v>机械设备</v>
      </c>
      <c r="G11437" s="29" t="s">
        <v>305</v>
      </c>
      <c r="H11437" s="29" t="str">
        <f>_xlfn.XLOOKUP(G11437,[1]类目转化数据!B:B,[1]类目转化数据!C:C)</f>
        <v>机械设备</v>
      </c>
      <c r="I11437" s="29"/>
    </row>
    <row r="11438" ht="16.5" spans="1:9">
      <c r="A11438" s="29" t="s">
        <v>10728</v>
      </c>
      <c r="B11438" s="30">
        <v>100066257953</v>
      </c>
      <c r="C11438" s="31" t="s">
        <v>12266</v>
      </c>
      <c r="D11438" s="29" t="s">
        <v>12262</v>
      </c>
      <c r="E11438" s="29">
        <v>299</v>
      </c>
      <c r="F11438" s="29" t="str">
        <f>_xlfn.XLOOKUP($G11438,[1]类目转化数据!$B:$B,[1]类目转化数据!$A:$A)</f>
        <v>机械设备</v>
      </c>
      <c r="G11438" s="29" t="s">
        <v>305</v>
      </c>
      <c r="H11438" s="29" t="str">
        <f>_xlfn.XLOOKUP(G11438,[1]类目转化数据!B:B,[1]类目转化数据!C:C)</f>
        <v>机械设备</v>
      </c>
      <c r="I11438" s="29"/>
    </row>
    <row r="11439" ht="16.5" spans="1:9">
      <c r="A11439" s="29" t="s">
        <v>10728</v>
      </c>
      <c r="B11439" s="30">
        <v>100213279151</v>
      </c>
      <c r="C11439" s="31" t="s">
        <v>12267</v>
      </c>
      <c r="D11439" s="29" t="s">
        <v>12262</v>
      </c>
      <c r="E11439" s="29">
        <v>299</v>
      </c>
      <c r="F11439" s="29" t="str">
        <f>_xlfn.XLOOKUP($G11439,[1]类目转化数据!$B:$B,[1]类目转化数据!$A:$A)</f>
        <v>机械设备</v>
      </c>
      <c r="G11439" s="29" t="s">
        <v>305</v>
      </c>
      <c r="H11439" s="29" t="str">
        <f>_xlfn.XLOOKUP(G11439,[1]类目转化数据!B:B,[1]类目转化数据!C:C)</f>
        <v>机械设备</v>
      </c>
      <c r="I11439" s="29"/>
    </row>
    <row r="11440" ht="16.5" spans="1:9">
      <c r="A11440" s="29" t="s">
        <v>10728</v>
      </c>
      <c r="B11440" s="30">
        <v>100284204062</v>
      </c>
      <c r="C11440" s="31" t="s">
        <v>12268</v>
      </c>
      <c r="D11440" s="29" t="s">
        <v>12262</v>
      </c>
      <c r="E11440" s="29">
        <v>299</v>
      </c>
      <c r="F11440" s="29" t="str">
        <f>_xlfn.XLOOKUP($G11440,[1]类目转化数据!$B:$B,[1]类目转化数据!$A:$A)</f>
        <v>机械设备</v>
      </c>
      <c r="G11440" s="29" t="s">
        <v>305</v>
      </c>
      <c r="H11440" s="29" t="str">
        <f>_xlfn.XLOOKUP(G11440,[1]类目转化数据!B:B,[1]类目转化数据!C:C)</f>
        <v>机械设备</v>
      </c>
      <c r="I11440" s="29"/>
    </row>
    <row r="11441" ht="16.5" spans="1:9">
      <c r="A11441" s="29" t="s">
        <v>10728</v>
      </c>
      <c r="B11441" s="30">
        <v>100284204246</v>
      </c>
      <c r="C11441" s="31" t="s">
        <v>12269</v>
      </c>
      <c r="D11441" s="29" t="s">
        <v>11950</v>
      </c>
      <c r="E11441" s="29">
        <v>519</v>
      </c>
      <c r="F11441" s="29" t="str">
        <f>_xlfn.XLOOKUP($G11441,[1]类目转化数据!$B:$B,[1]类目转化数据!$A:$A)</f>
        <v>机械设备</v>
      </c>
      <c r="G11441" s="29" t="s">
        <v>305</v>
      </c>
      <c r="H11441" s="29" t="str">
        <f>_xlfn.XLOOKUP(G11441,[1]类目转化数据!B:B,[1]类目转化数据!C:C)</f>
        <v>机械设备</v>
      </c>
      <c r="I11441" s="29"/>
    </row>
    <row r="11442" ht="16.5" spans="1:9">
      <c r="A11442" s="29" t="s">
        <v>10728</v>
      </c>
      <c r="B11442" s="30">
        <v>100284204650</v>
      </c>
      <c r="C11442" s="31" t="s">
        <v>12270</v>
      </c>
      <c r="D11442" s="29" t="s">
        <v>12262</v>
      </c>
      <c r="E11442" s="29">
        <v>299</v>
      </c>
      <c r="F11442" s="29" t="str">
        <f>_xlfn.XLOOKUP($G11442,[1]类目转化数据!$B:$B,[1]类目转化数据!$A:$A)</f>
        <v>机械设备</v>
      </c>
      <c r="G11442" s="29" t="s">
        <v>305</v>
      </c>
      <c r="H11442" s="29" t="str">
        <f>_xlfn.XLOOKUP(G11442,[1]类目转化数据!B:B,[1]类目转化数据!C:C)</f>
        <v>机械设备</v>
      </c>
      <c r="I11442" s="29"/>
    </row>
    <row r="11443" ht="16.5" spans="1:9">
      <c r="A11443" s="29" t="s">
        <v>10728</v>
      </c>
      <c r="B11443" s="30">
        <v>100063517806</v>
      </c>
      <c r="C11443" s="31" t="s">
        <v>9786</v>
      </c>
      <c r="D11443" s="29" t="s">
        <v>9774</v>
      </c>
      <c r="E11443" s="29">
        <v>19800</v>
      </c>
      <c r="F11443" s="29" t="str">
        <f>_xlfn.XLOOKUP($G11443,[1]类目转化数据!$B:$B,[1]类目转化数据!$A:$A)</f>
        <v>烟消洗设备</v>
      </c>
      <c r="G11443" s="29" t="s">
        <v>1372</v>
      </c>
      <c r="H11443" s="29" t="str">
        <f>_xlfn.XLOOKUP(G11443,[1]类目转化数据!B:B,[1]类目转化数据!C:C)</f>
        <v>大锅灶组</v>
      </c>
      <c r="I11443" s="29"/>
    </row>
    <row r="11444" ht="16.5" spans="1:9">
      <c r="A11444" s="29" t="s">
        <v>10728</v>
      </c>
      <c r="B11444" s="30">
        <v>100063517798</v>
      </c>
      <c r="C11444" s="31" t="s">
        <v>9789</v>
      </c>
      <c r="D11444" s="29" t="s">
        <v>9774</v>
      </c>
      <c r="E11444" s="29">
        <v>19800</v>
      </c>
      <c r="F11444" s="29" t="str">
        <f>_xlfn.XLOOKUP($G11444,[1]类目转化数据!$B:$B,[1]类目转化数据!$A:$A)</f>
        <v>烟消洗设备</v>
      </c>
      <c r="G11444" s="29" t="s">
        <v>1372</v>
      </c>
      <c r="H11444" s="29" t="str">
        <f>_xlfn.XLOOKUP(G11444,[1]类目转化数据!B:B,[1]类目转化数据!C:C)</f>
        <v>大锅灶组</v>
      </c>
      <c r="I11444" s="29"/>
    </row>
    <row r="11445" ht="16.5" spans="1:9">
      <c r="A11445" s="29" t="s">
        <v>10728</v>
      </c>
      <c r="B11445" s="30">
        <v>100063894604</v>
      </c>
      <c r="C11445" s="31" t="s">
        <v>9782</v>
      </c>
      <c r="D11445" s="29" t="s">
        <v>9783</v>
      </c>
      <c r="E11445" s="29">
        <v>23800</v>
      </c>
      <c r="F11445" s="29" t="str">
        <f>_xlfn.XLOOKUP($G11445,[1]类目转化数据!$B:$B,[1]类目转化数据!$A:$A)</f>
        <v>烟消洗设备</v>
      </c>
      <c r="G11445" s="29" t="s">
        <v>1372</v>
      </c>
      <c r="H11445" s="29" t="str">
        <f>_xlfn.XLOOKUP(G11445,[1]类目转化数据!B:B,[1]类目转化数据!C:C)</f>
        <v>大锅灶组</v>
      </c>
      <c r="I11445" s="29"/>
    </row>
    <row r="11446" ht="16.5" spans="1:9">
      <c r="A11446" s="29" t="s">
        <v>10728</v>
      </c>
      <c r="B11446" s="30">
        <v>100063517792</v>
      </c>
      <c r="C11446" s="31" t="s">
        <v>9787</v>
      </c>
      <c r="D11446" s="29" t="s">
        <v>9780</v>
      </c>
      <c r="E11446" s="29">
        <v>15800</v>
      </c>
      <c r="F11446" s="29" t="str">
        <f>_xlfn.XLOOKUP($G11446,[1]类目转化数据!$B:$B,[1]类目转化数据!$A:$A)</f>
        <v>烟消洗设备</v>
      </c>
      <c r="G11446" s="29" t="s">
        <v>1372</v>
      </c>
      <c r="H11446" s="29" t="str">
        <f>_xlfn.XLOOKUP(G11446,[1]类目转化数据!B:B,[1]类目转化数据!C:C)</f>
        <v>大锅灶组</v>
      </c>
      <c r="I11446" s="29"/>
    </row>
    <row r="11447" ht="16.5" spans="1:9">
      <c r="A11447" s="29" t="s">
        <v>10728</v>
      </c>
      <c r="B11447" s="30">
        <v>100066135743</v>
      </c>
      <c r="C11447" s="31" t="s">
        <v>9788</v>
      </c>
      <c r="D11447" s="29" t="s">
        <v>9780</v>
      </c>
      <c r="E11447" s="29">
        <v>15800</v>
      </c>
      <c r="F11447" s="29" t="str">
        <f>_xlfn.XLOOKUP($G11447,[1]类目转化数据!$B:$B,[1]类目转化数据!$A:$A)</f>
        <v>烟消洗设备</v>
      </c>
      <c r="G11447" s="29" t="s">
        <v>1372</v>
      </c>
      <c r="H11447" s="29" t="str">
        <f>_xlfn.XLOOKUP(G11447,[1]类目转化数据!B:B,[1]类目转化数据!C:C)</f>
        <v>大锅灶组</v>
      </c>
      <c r="I11447" s="29"/>
    </row>
    <row r="11448" ht="16.5" spans="1:9">
      <c r="A11448" s="29" t="s">
        <v>10728</v>
      </c>
      <c r="B11448" s="30">
        <v>100063894622</v>
      </c>
      <c r="C11448" s="31" t="s">
        <v>9785</v>
      </c>
      <c r="D11448" s="29" t="s">
        <v>9778</v>
      </c>
      <c r="E11448" s="29">
        <v>21800</v>
      </c>
      <c r="F11448" s="29" t="str">
        <f>_xlfn.XLOOKUP($G11448,[1]类目转化数据!$B:$B,[1]类目转化数据!$A:$A)</f>
        <v>烟消洗设备</v>
      </c>
      <c r="G11448" s="29" t="s">
        <v>1372</v>
      </c>
      <c r="H11448" s="29" t="str">
        <f>_xlfn.XLOOKUP(G11448,[1]类目转化数据!B:B,[1]类目转化数据!C:C)</f>
        <v>大锅灶组</v>
      </c>
      <c r="I11448" s="29"/>
    </row>
    <row r="11449" ht="16.5" spans="1:9">
      <c r="A11449" s="29" t="s">
        <v>10728</v>
      </c>
      <c r="B11449" s="30">
        <v>100065616185</v>
      </c>
      <c r="C11449" s="31" t="s">
        <v>9781</v>
      </c>
      <c r="D11449" s="29" t="s">
        <v>9772</v>
      </c>
      <c r="E11449" s="29">
        <v>17800</v>
      </c>
      <c r="F11449" s="29" t="str">
        <f>_xlfn.XLOOKUP($G11449,[1]类目转化数据!$B:$B,[1]类目转化数据!$A:$A)</f>
        <v>烟消洗设备</v>
      </c>
      <c r="G11449" s="29" t="s">
        <v>1372</v>
      </c>
      <c r="H11449" s="29" t="str">
        <f>_xlfn.XLOOKUP(G11449,[1]类目转化数据!B:B,[1]类目转化数据!C:C)</f>
        <v>大锅灶组</v>
      </c>
      <c r="I11449" s="29"/>
    </row>
    <row r="11450" ht="16.5" spans="1:9">
      <c r="A11450" s="29" t="s">
        <v>10728</v>
      </c>
      <c r="B11450" s="30">
        <v>100064720358</v>
      </c>
      <c r="C11450" s="31" t="s">
        <v>12271</v>
      </c>
      <c r="D11450" s="29" t="s">
        <v>12272</v>
      </c>
      <c r="E11450" s="29">
        <v>699</v>
      </c>
      <c r="F11450" s="29" t="str">
        <f>_xlfn.XLOOKUP($G11450,[1]类目转化数据!$B:$B,[1]类目转化数据!$A:$A)</f>
        <v>配件/赠品</v>
      </c>
      <c r="G11450" s="29" t="s">
        <v>613</v>
      </c>
      <c r="H11450" s="29" t="str">
        <f>_xlfn.XLOOKUP(G11450,[1]类目转化数据!B:B,[1]类目转化数据!C:C)</f>
        <v>直饮机组</v>
      </c>
      <c r="I11450" s="29"/>
    </row>
    <row r="11451" ht="16.5" spans="1:9">
      <c r="A11451" s="29" t="s">
        <v>10728</v>
      </c>
      <c r="B11451" s="30">
        <v>100064720374</v>
      </c>
      <c r="C11451" s="31" t="s">
        <v>12273</v>
      </c>
      <c r="D11451" s="29" t="s">
        <v>12274</v>
      </c>
      <c r="E11451" s="29">
        <v>2299</v>
      </c>
      <c r="F11451" s="29" t="str">
        <f>_xlfn.XLOOKUP($G11451,[1]类目转化数据!$B:$B,[1]类目转化数据!$A:$A)</f>
        <v>制热设备</v>
      </c>
      <c r="G11451" s="29" t="s">
        <v>130</v>
      </c>
      <c r="H11451" s="29" t="str">
        <f>_xlfn.XLOOKUP(G11451,[1]类目转化数据!B:B,[1]类目转化数据!C:C)</f>
        <v>大锅灶组</v>
      </c>
      <c r="I11451" s="29"/>
    </row>
    <row r="11452" ht="16.5" spans="1:9">
      <c r="A11452" s="29" t="s">
        <v>10728</v>
      </c>
      <c r="B11452" s="30">
        <v>100016310318</v>
      </c>
      <c r="C11452" s="31" t="s">
        <v>12275</v>
      </c>
      <c r="D11452" s="29" t="s">
        <v>8709</v>
      </c>
      <c r="E11452" s="29">
        <v>3998</v>
      </c>
      <c r="F11452" s="29" t="str">
        <f>_xlfn.XLOOKUP($G11452,[1]类目转化数据!$B:$B,[1]类目转化数据!$A:$A)</f>
        <v>制冷设备</v>
      </c>
      <c r="G11452" s="29" t="s">
        <v>293</v>
      </c>
      <c r="H11452" s="29" t="str">
        <f>_xlfn.XLOOKUP(G11452,[1]类目转化数据!B:B,[1]类目转化数据!C:C)</f>
        <v>后厨组</v>
      </c>
      <c r="I11452" s="29"/>
    </row>
    <row r="11453" ht="16.5" spans="1:9">
      <c r="A11453" s="29" t="s">
        <v>10728</v>
      </c>
      <c r="B11453" s="30">
        <v>100017994457</v>
      </c>
      <c r="C11453" s="31" t="s">
        <v>12276</v>
      </c>
      <c r="D11453" s="29" t="s">
        <v>8719</v>
      </c>
      <c r="E11453" s="29">
        <v>3998</v>
      </c>
      <c r="F11453" s="29" t="str">
        <f>_xlfn.XLOOKUP($G11453,[1]类目转化数据!$B:$B,[1]类目转化数据!$A:$A)</f>
        <v>制冷设备</v>
      </c>
      <c r="G11453" s="29" t="s">
        <v>293</v>
      </c>
      <c r="H11453" s="29" t="str">
        <f>_xlfn.XLOOKUP(G11453,[1]类目转化数据!B:B,[1]类目转化数据!C:C)</f>
        <v>后厨组</v>
      </c>
      <c r="I11453" s="29"/>
    </row>
    <row r="11454" ht="16.5" spans="1:9">
      <c r="A11454" s="29" t="s">
        <v>10728</v>
      </c>
      <c r="B11454" s="30">
        <v>100020809220</v>
      </c>
      <c r="C11454" s="31" t="s">
        <v>12277</v>
      </c>
      <c r="D11454" s="29" t="s">
        <v>12278</v>
      </c>
      <c r="E11454" s="29">
        <v>2798</v>
      </c>
      <c r="F11454" s="29" t="str">
        <f>_xlfn.XLOOKUP($G11454,[1]类目转化数据!$B:$B,[1]类目转化数据!$A:$A)</f>
        <v>制冷设备</v>
      </c>
      <c r="G11454" s="29" t="s">
        <v>293</v>
      </c>
      <c r="H11454" s="29" t="str">
        <f>_xlfn.XLOOKUP(G11454,[1]类目转化数据!B:B,[1]类目转化数据!C:C)</f>
        <v>后厨组</v>
      </c>
      <c r="I11454" s="29"/>
    </row>
    <row r="11455" ht="16.5" spans="1:9">
      <c r="A11455" s="29" t="s">
        <v>10728</v>
      </c>
      <c r="B11455" s="30">
        <v>100024748475</v>
      </c>
      <c r="C11455" s="31" t="s">
        <v>12279</v>
      </c>
      <c r="D11455" s="29" t="s">
        <v>12280</v>
      </c>
      <c r="E11455" s="29">
        <v>4999</v>
      </c>
      <c r="F11455" s="29" t="str">
        <f>_xlfn.XLOOKUP($G11455,[1]类目转化数据!$B:$B,[1]类目转化数据!$A:$A)</f>
        <v>制冷设备</v>
      </c>
      <c r="G11455" s="29" t="s">
        <v>293</v>
      </c>
      <c r="H11455" s="29" t="str">
        <f>_xlfn.XLOOKUP(G11455,[1]类目转化数据!B:B,[1]类目转化数据!C:C)</f>
        <v>后厨组</v>
      </c>
      <c r="I11455" s="29"/>
    </row>
    <row r="11456" ht="16.5" spans="1:9">
      <c r="A11456" s="29" t="s">
        <v>10728</v>
      </c>
      <c r="B11456" s="30">
        <v>100022843080</v>
      </c>
      <c r="C11456" s="31" t="s">
        <v>12281</v>
      </c>
      <c r="D11456" s="29" t="s">
        <v>12282</v>
      </c>
      <c r="E11456" s="29">
        <v>2698</v>
      </c>
      <c r="F11456" s="29" t="str">
        <f>_xlfn.XLOOKUP($G11456,[1]类目转化数据!$B:$B,[1]类目转化数据!$A:$A)</f>
        <v>制冷设备</v>
      </c>
      <c r="G11456" s="29" t="s">
        <v>293</v>
      </c>
      <c r="H11456" s="29" t="str">
        <f>_xlfn.XLOOKUP(G11456,[1]类目转化数据!B:B,[1]类目转化数据!C:C)</f>
        <v>后厨组</v>
      </c>
      <c r="I11456" s="29"/>
    </row>
    <row r="11457" ht="16.5" spans="1:9">
      <c r="A11457" s="29" t="s">
        <v>10728</v>
      </c>
      <c r="B11457" s="30">
        <v>100017994465</v>
      </c>
      <c r="C11457" s="31" t="s">
        <v>12283</v>
      </c>
      <c r="D11457" s="29" t="s">
        <v>8059</v>
      </c>
      <c r="E11457" s="29">
        <v>3880</v>
      </c>
      <c r="F11457" s="29" t="str">
        <f>_xlfn.XLOOKUP($G11457,[1]类目转化数据!$B:$B,[1]类目转化数据!$A:$A)</f>
        <v>制冷设备</v>
      </c>
      <c r="G11457" s="29" t="s">
        <v>293</v>
      </c>
      <c r="H11457" s="29" t="str">
        <f>_xlfn.XLOOKUP(G11457,[1]类目转化数据!B:B,[1]类目转化数据!C:C)</f>
        <v>后厨组</v>
      </c>
      <c r="I11457" s="29"/>
    </row>
    <row r="11458" ht="16.5" spans="1:9">
      <c r="A11458" s="29" t="s">
        <v>10728</v>
      </c>
      <c r="B11458" s="30">
        <v>100024748609</v>
      </c>
      <c r="C11458" s="31" t="s">
        <v>11737</v>
      </c>
      <c r="D11458" s="29" t="s">
        <v>9276</v>
      </c>
      <c r="E11458" s="29">
        <v>4599</v>
      </c>
      <c r="F11458" s="29" t="str">
        <f>_xlfn.XLOOKUP($G11458,[1]类目转化数据!$B:$B,[1]类目转化数据!$A:$A)</f>
        <v>制冷设备</v>
      </c>
      <c r="G11458" s="29" t="s">
        <v>293</v>
      </c>
      <c r="H11458" s="29" t="str">
        <f>_xlfn.XLOOKUP(G11458,[1]类目转化数据!B:B,[1]类目转化数据!C:C)</f>
        <v>后厨组</v>
      </c>
      <c r="I11458" s="29"/>
    </row>
    <row r="11459" ht="16.5" spans="1:9">
      <c r="A11459" s="29" t="s">
        <v>10728</v>
      </c>
      <c r="B11459" s="30">
        <v>100032132138</v>
      </c>
      <c r="C11459" s="31" t="s">
        <v>12284</v>
      </c>
      <c r="D11459" s="29" t="s">
        <v>12285</v>
      </c>
      <c r="E11459" s="29">
        <v>3880</v>
      </c>
      <c r="F11459" s="29" t="str">
        <f>_xlfn.XLOOKUP($G11459,[1]类目转化数据!$B:$B,[1]类目转化数据!$A:$A)</f>
        <v>制冷设备</v>
      </c>
      <c r="G11459" s="29" t="s">
        <v>293</v>
      </c>
      <c r="H11459" s="29" t="str">
        <f>_xlfn.XLOOKUP(G11459,[1]类目转化数据!B:B,[1]类目转化数据!C:C)</f>
        <v>后厨组</v>
      </c>
      <c r="I11459" s="29"/>
    </row>
    <row r="11460" ht="16.5" spans="1:9">
      <c r="A11460" s="29" t="s">
        <v>10728</v>
      </c>
      <c r="B11460" s="30">
        <v>100017994459</v>
      </c>
      <c r="C11460" s="31" t="s">
        <v>12286</v>
      </c>
      <c r="D11460" s="29" t="s">
        <v>8721</v>
      </c>
      <c r="E11460" s="29">
        <v>3998</v>
      </c>
      <c r="F11460" s="29" t="str">
        <f>_xlfn.XLOOKUP($G11460,[1]类目转化数据!$B:$B,[1]类目转化数据!$A:$A)</f>
        <v>制冷设备</v>
      </c>
      <c r="G11460" s="29" t="s">
        <v>95</v>
      </c>
      <c r="H11460" s="29" t="str">
        <f>_xlfn.XLOOKUP(G11460,[1]类目转化数据!B:B,[1]类目转化数据!C:C)</f>
        <v>后厨组</v>
      </c>
      <c r="I11460" s="29"/>
    </row>
    <row r="11461" ht="16.5" spans="1:9">
      <c r="A11461" s="29" t="s">
        <v>10728</v>
      </c>
      <c r="B11461" s="30">
        <v>100024748577</v>
      </c>
      <c r="C11461" s="31" t="s">
        <v>12279</v>
      </c>
      <c r="D11461" s="29" t="s">
        <v>12280</v>
      </c>
      <c r="E11461" s="29">
        <v>4999</v>
      </c>
      <c r="F11461" s="29" t="str">
        <f>_xlfn.XLOOKUP($G11461,[1]类目转化数据!$B:$B,[1]类目转化数据!$A:$A)</f>
        <v>制冷设备</v>
      </c>
      <c r="G11461" s="29" t="s">
        <v>293</v>
      </c>
      <c r="H11461" s="29" t="str">
        <f>_xlfn.XLOOKUP(G11461,[1]类目转化数据!B:B,[1]类目转化数据!C:C)</f>
        <v>后厨组</v>
      </c>
      <c r="I11461" s="29"/>
    </row>
    <row r="11462" ht="16.5" spans="1:9">
      <c r="A11462" s="29" t="s">
        <v>10728</v>
      </c>
      <c r="B11462" s="30">
        <v>100064720372</v>
      </c>
      <c r="C11462" s="31" t="s">
        <v>12287</v>
      </c>
      <c r="D11462" s="29" t="s">
        <v>12288</v>
      </c>
      <c r="E11462" s="29">
        <v>3880</v>
      </c>
      <c r="F11462" s="29" t="str">
        <f>_xlfn.XLOOKUP($G11462,[1]类目转化数据!$B:$B,[1]类目转化数据!$A:$A)</f>
        <v>制冷设备</v>
      </c>
      <c r="G11462" s="29" t="s">
        <v>293</v>
      </c>
      <c r="H11462" s="29" t="str">
        <f>_xlfn.XLOOKUP(G11462,[1]类目转化数据!B:B,[1]类目转化数据!C:C)</f>
        <v>后厨组</v>
      </c>
      <c r="I11462" s="29"/>
    </row>
    <row r="11463" ht="16.5" spans="1:9">
      <c r="A11463" s="29" t="s">
        <v>10728</v>
      </c>
      <c r="B11463" s="30">
        <v>100064720376</v>
      </c>
      <c r="C11463" s="31" t="s">
        <v>12289</v>
      </c>
      <c r="D11463" s="29" t="s">
        <v>8711</v>
      </c>
      <c r="E11463" s="29">
        <v>3998</v>
      </c>
      <c r="F11463" s="29" t="str">
        <f>_xlfn.XLOOKUP($G11463,[1]类目转化数据!$B:$B,[1]类目转化数据!$A:$A)</f>
        <v>制冷设备</v>
      </c>
      <c r="G11463" s="29" t="s">
        <v>293</v>
      </c>
      <c r="H11463" s="29" t="str">
        <f>_xlfn.XLOOKUP(G11463,[1]类目转化数据!B:B,[1]类目转化数据!C:C)</f>
        <v>后厨组</v>
      </c>
      <c r="I11463" s="29"/>
    </row>
    <row r="11464" ht="16.5" spans="1:9">
      <c r="A11464" s="29" t="s">
        <v>10728</v>
      </c>
      <c r="B11464" s="30">
        <v>100022843128</v>
      </c>
      <c r="C11464" s="31" t="s">
        <v>12290</v>
      </c>
      <c r="D11464" s="29" t="s">
        <v>12291</v>
      </c>
      <c r="E11464" s="29">
        <v>2598</v>
      </c>
      <c r="F11464" s="29" t="str">
        <f>_xlfn.XLOOKUP($G11464,[1]类目转化数据!$B:$B,[1]类目转化数据!$A:$A)</f>
        <v>制冷设备</v>
      </c>
      <c r="G11464" s="29" t="s">
        <v>293</v>
      </c>
      <c r="H11464" s="29" t="str">
        <f>_xlfn.XLOOKUP(G11464,[1]类目转化数据!B:B,[1]类目转化数据!C:C)</f>
        <v>后厨组</v>
      </c>
      <c r="I11464" s="29"/>
    </row>
    <row r="11465" ht="16.5" spans="1:9">
      <c r="A11465" s="29" t="s">
        <v>10728</v>
      </c>
      <c r="B11465" s="30">
        <v>100064720402</v>
      </c>
      <c r="C11465" s="31" t="s">
        <v>12292</v>
      </c>
      <c r="D11465" s="29" t="s">
        <v>8713</v>
      </c>
      <c r="E11465" s="29">
        <v>3998</v>
      </c>
      <c r="F11465" s="29" t="str">
        <f>_xlfn.XLOOKUP($G11465,[1]类目转化数据!$B:$B,[1]类目转化数据!$A:$A)</f>
        <v>制冷设备</v>
      </c>
      <c r="G11465" s="29" t="s">
        <v>293</v>
      </c>
      <c r="H11465" s="29" t="str">
        <f>_xlfn.XLOOKUP(G11465,[1]类目转化数据!B:B,[1]类目转化数据!C:C)</f>
        <v>后厨组</v>
      </c>
      <c r="I11465" s="29"/>
    </row>
    <row r="11466" ht="16.5" spans="1:9">
      <c r="A11466" s="29" t="s">
        <v>10728</v>
      </c>
      <c r="B11466" s="30">
        <v>100066937365</v>
      </c>
      <c r="C11466" s="31" t="s">
        <v>12276</v>
      </c>
      <c r="D11466" s="29" t="s">
        <v>12293</v>
      </c>
      <c r="E11466" s="29">
        <v>3998</v>
      </c>
      <c r="F11466" s="29" t="str">
        <f>_xlfn.XLOOKUP($G11466,[1]类目转化数据!$B:$B,[1]类目转化数据!$A:$A)</f>
        <v>制冷设备</v>
      </c>
      <c r="G11466" s="29" t="s">
        <v>293</v>
      </c>
      <c r="H11466" s="29" t="str">
        <f>_xlfn.XLOOKUP(G11466,[1]类目转化数据!B:B,[1]类目转化数据!C:C)</f>
        <v>后厨组</v>
      </c>
      <c r="I11466" s="29"/>
    </row>
    <row r="11467" ht="16.5" spans="1:9">
      <c r="A11467" s="29" t="s">
        <v>10728</v>
      </c>
      <c r="B11467" s="30">
        <v>100069274594</v>
      </c>
      <c r="C11467" s="31" t="s">
        <v>12294</v>
      </c>
      <c r="D11467" s="29" t="s">
        <v>9276</v>
      </c>
      <c r="E11467" s="29">
        <v>4599</v>
      </c>
      <c r="F11467" s="29" t="str">
        <f>_xlfn.XLOOKUP($G11467,[1]类目转化数据!$B:$B,[1]类目转化数据!$A:$A)</f>
        <v>制冷设备</v>
      </c>
      <c r="G11467" s="29" t="s">
        <v>293</v>
      </c>
      <c r="H11467" s="29" t="str">
        <f>_xlfn.XLOOKUP(G11467,[1]类目转化数据!B:B,[1]类目转化数据!C:C)</f>
        <v>后厨组</v>
      </c>
      <c r="I11467" s="29"/>
    </row>
    <row r="11468" ht="16.5" spans="1:9">
      <c r="A11468" s="29" t="s">
        <v>10728</v>
      </c>
      <c r="B11468" s="30">
        <v>100069274596</v>
      </c>
      <c r="C11468" s="31" t="s">
        <v>12295</v>
      </c>
      <c r="D11468" s="29" t="s">
        <v>11736</v>
      </c>
      <c r="E11468" s="29">
        <v>4699</v>
      </c>
      <c r="F11468" s="29" t="str">
        <f>_xlfn.XLOOKUP($G11468,[1]类目转化数据!$B:$B,[1]类目转化数据!$A:$A)</f>
        <v>制冷设备</v>
      </c>
      <c r="G11468" s="29" t="s">
        <v>293</v>
      </c>
      <c r="H11468" s="29" t="str">
        <f>_xlfn.XLOOKUP(G11468,[1]类目转化数据!B:B,[1]类目转化数据!C:C)</f>
        <v>后厨组</v>
      </c>
      <c r="I11468" s="29"/>
    </row>
    <row r="11469" ht="16.5" spans="1:9">
      <c r="A11469" s="29" t="s">
        <v>10728</v>
      </c>
      <c r="B11469" s="30">
        <v>100069274624</v>
      </c>
      <c r="C11469" s="31" t="s">
        <v>11738</v>
      </c>
      <c r="D11469" s="29" t="s">
        <v>11739</v>
      </c>
      <c r="E11469" s="29">
        <v>4299</v>
      </c>
      <c r="F11469" s="29" t="str">
        <f>_xlfn.XLOOKUP($G11469,[1]类目转化数据!$B:$B,[1]类目转化数据!$A:$A)</f>
        <v>制冷设备</v>
      </c>
      <c r="G11469" s="29" t="s">
        <v>293</v>
      </c>
      <c r="H11469" s="29" t="str">
        <f>_xlfn.XLOOKUP(G11469,[1]类目转化数据!B:B,[1]类目转化数据!C:C)</f>
        <v>后厨组</v>
      </c>
      <c r="I11469" s="29"/>
    </row>
    <row r="11470" ht="16.5" spans="1:9">
      <c r="A11470" s="29" t="s">
        <v>10728</v>
      </c>
      <c r="B11470" s="30">
        <v>100064720378</v>
      </c>
      <c r="C11470" s="31" t="s">
        <v>12283</v>
      </c>
      <c r="D11470" s="29" t="s">
        <v>12296</v>
      </c>
      <c r="E11470" s="29">
        <v>3880</v>
      </c>
      <c r="F11470" s="29" t="str">
        <f>_xlfn.XLOOKUP($G11470,[1]类目转化数据!$B:$B,[1]类目转化数据!$A:$A)</f>
        <v>制冷设备</v>
      </c>
      <c r="G11470" s="29" t="s">
        <v>293</v>
      </c>
      <c r="H11470" s="29" t="str">
        <f>_xlfn.XLOOKUP(G11470,[1]类目转化数据!B:B,[1]类目转化数据!C:C)</f>
        <v>后厨组</v>
      </c>
      <c r="I11470" s="29"/>
    </row>
    <row r="11471" ht="16.5" spans="1:9">
      <c r="A11471" s="29" t="s">
        <v>10728</v>
      </c>
      <c r="B11471" s="30">
        <v>100064720404</v>
      </c>
      <c r="C11471" s="31" t="s">
        <v>12297</v>
      </c>
      <c r="D11471" s="29" t="s">
        <v>12298</v>
      </c>
      <c r="E11471" s="29">
        <v>3880</v>
      </c>
      <c r="F11471" s="29" t="str">
        <f>_xlfn.XLOOKUP($G11471,[1]类目转化数据!$B:$B,[1]类目转化数据!$A:$A)</f>
        <v>制冷设备</v>
      </c>
      <c r="G11471" s="29" t="s">
        <v>293</v>
      </c>
      <c r="H11471" s="29" t="str">
        <f>_xlfn.XLOOKUP(G11471,[1]类目转化数据!B:B,[1]类目转化数据!C:C)</f>
        <v>后厨组</v>
      </c>
      <c r="I11471" s="29"/>
    </row>
    <row r="11472" ht="16.5" spans="1:9">
      <c r="A11472" s="29" t="s">
        <v>10728</v>
      </c>
      <c r="B11472" s="30">
        <v>100064720414</v>
      </c>
      <c r="C11472" s="31" t="s">
        <v>12299</v>
      </c>
      <c r="D11472" s="29" t="s">
        <v>9448</v>
      </c>
      <c r="E11472" s="29">
        <v>8599</v>
      </c>
      <c r="F11472" s="29" t="str">
        <f>_xlfn.XLOOKUP($G11472,[1]类目转化数据!$B:$B,[1]类目转化数据!$A:$A)</f>
        <v>制热设备</v>
      </c>
      <c r="G11472" s="29" t="s">
        <v>130</v>
      </c>
      <c r="H11472" s="29" t="str">
        <f>_xlfn.XLOOKUP(G11472,[1]类目转化数据!B:B,[1]类目转化数据!C:C)</f>
        <v>大锅灶组</v>
      </c>
      <c r="I11472" s="29"/>
    </row>
    <row r="11473" ht="16.5" spans="1:9">
      <c r="A11473" s="29" t="s">
        <v>10728</v>
      </c>
      <c r="B11473" s="30">
        <v>100064720416</v>
      </c>
      <c r="C11473" s="31" t="s">
        <v>12300</v>
      </c>
      <c r="D11473" s="29" t="s">
        <v>9470</v>
      </c>
      <c r="E11473" s="29">
        <v>6999</v>
      </c>
      <c r="F11473" s="29" t="str">
        <f>_xlfn.XLOOKUP($G11473,[1]类目转化数据!$B:$B,[1]类目转化数据!$A:$A)</f>
        <v>制热设备</v>
      </c>
      <c r="G11473" s="29" t="s">
        <v>130</v>
      </c>
      <c r="H11473" s="29" t="str">
        <f>_xlfn.XLOOKUP(G11473,[1]类目转化数据!B:B,[1]类目转化数据!C:C)</f>
        <v>大锅灶组</v>
      </c>
      <c r="I11473" s="29"/>
    </row>
    <row r="11474" ht="16.5" spans="1:9">
      <c r="A11474" s="29" t="s">
        <v>10728</v>
      </c>
      <c r="B11474" s="30">
        <v>100064720422</v>
      </c>
      <c r="C11474" s="31" t="s">
        <v>12301</v>
      </c>
      <c r="D11474" s="29" t="s">
        <v>9466</v>
      </c>
      <c r="E11474" s="29">
        <v>8499</v>
      </c>
      <c r="F11474" s="29" t="str">
        <f>_xlfn.XLOOKUP($G11474,[1]类目转化数据!$B:$B,[1]类目转化数据!$A:$A)</f>
        <v>制热设备</v>
      </c>
      <c r="G11474" s="29" t="s">
        <v>130</v>
      </c>
      <c r="H11474" s="29" t="str">
        <f>_xlfn.XLOOKUP(G11474,[1]类目转化数据!B:B,[1]类目转化数据!C:C)</f>
        <v>大锅灶组</v>
      </c>
      <c r="I11474" s="29"/>
    </row>
    <row r="11475" ht="16.5" spans="1:9">
      <c r="A11475" s="29" t="s">
        <v>10728</v>
      </c>
      <c r="B11475" s="30">
        <v>100065157194</v>
      </c>
      <c r="C11475" s="31" t="s">
        <v>12302</v>
      </c>
      <c r="D11475" s="29" t="s">
        <v>9456</v>
      </c>
      <c r="E11475" s="29">
        <v>12999</v>
      </c>
      <c r="F11475" s="29" t="str">
        <f>_xlfn.XLOOKUP($G11475,[1]类目转化数据!$B:$B,[1]类目转化数据!$A:$A)</f>
        <v>制热设备</v>
      </c>
      <c r="G11475" s="29" t="s">
        <v>130</v>
      </c>
      <c r="H11475" s="29" t="str">
        <f>_xlfn.XLOOKUP(G11475,[1]类目转化数据!B:B,[1]类目转化数据!C:C)</f>
        <v>大锅灶组</v>
      </c>
      <c r="I11475" s="29"/>
    </row>
    <row r="11476" ht="16.5" spans="1:9">
      <c r="A11476" s="29" t="s">
        <v>10728</v>
      </c>
      <c r="B11476" s="30">
        <v>100065157218</v>
      </c>
      <c r="C11476" s="31" t="s">
        <v>12303</v>
      </c>
      <c r="D11476" s="29" t="s">
        <v>9472</v>
      </c>
      <c r="E11476" s="29">
        <v>9599</v>
      </c>
      <c r="F11476" s="29" t="str">
        <f>_xlfn.XLOOKUP($G11476,[1]类目转化数据!$B:$B,[1]类目转化数据!$A:$A)</f>
        <v>制热设备</v>
      </c>
      <c r="G11476" s="29" t="s">
        <v>130</v>
      </c>
      <c r="H11476" s="29" t="str">
        <f>_xlfn.XLOOKUP(G11476,[1]类目转化数据!B:B,[1]类目转化数据!C:C)</f>
        <v>大锅灶组</v>
      </c>
      <c r="I11476" s="29"/>
    </row>
    <row r="11477" ht="16.5" spans="1:9">
      <c r="A11477" s="29" t="s">
        <v>10728</v>
      </c>
      <c r="B11477" s="30">
        <v>100064720412</v>
      </c>
      <c r="C11477" s="31" t="s">
        <v>12304</v>
      </c>
      <c r="D11477" s="29" t="s">
        <v>9444</v>
      </c>
      <c r="E11477" s="29">
        <v>13999</v>
      </c>
      <c r="F11477" s="29" t="str">
        <f>_xlfn.XLOOKUP($G11477,[1]类目转化数据!$B:$B,[1]类目转化数据!$A:$A)</f>
        <v>制热设备</v>
      </c>
      <c r="G11477" s="29" t="s">
        <v>130</v>
      </c>
      <c r="H11477" s="29" t="str">
        <f>_xlfn.XLOOKUP(G11477,[1]类目转化数据!B:B,[1]类目转化数据!C:C)</f>
        <v>大锅灶组</v>
      </c>
      <c r="I11477" s="29"/>
    </row>
    <row r="11478" ht="16.5" spans="1:9">
      <c r="A11478" s="29" t="s">
        <v>10728</v>
      </c>
      <c r="B11478" s="30">
        <v>100065157244</v>
      </c>
      <c r="C11478" s="31" t="s">
        <v>12305</v>
      </c>
      <c r="D11478" s="29" t="s">
        <v>9454</v>
      </c>
      <c r="E11478" s="29">
        <v>9999</v>
      </c>
      <c r="F11478" s="29" t="str">
        <f>_xlfn.XLOOKUP($G11478,[1]类目转化数据!$B:$B,[1]类目转化数据!$A:$A)</f>
        <v>制热设备</v>
      </c>
      <c r="G11478" s="29" t="s">
        <v>130</v>
      </c>
      <c r="H11478" s="29" t="str">
        <f>_xlfn.XLOOKUP(G11478,[1]类目转化数据!B:B,[1]类目转化数据!C:C)</f>
        <v>大锅灶组</v>
      </c>
      <c r="I11478" s="29"/>
    </row>
    <row r="11479" ht="16.5" spans="1:9">
      <c r="A11479" s="29" t="s">
        <v>10728</v>
      </c>
      <c r="B11479" s="30">
        <v>100065157264</v>
      </c>
      <c r="C11479" s="31" t="s">
        <v>12306</v>
      </c>
      <c r="D11479" s="29" t="s">
        <v>9452</v>
      </c>
      <c r="E11479" s="29">
        <v>15999</v>
      </c>
      <c r="F11479" s="29" t="str">
        <f>_xlfn.XLOOKUP($G11479,[1]类目转化数据!$B:$B,[1]类目转化数据!$A:$A)</f>
        <v>制热设备</v>
      </c>
      <c r="G11479" s="29" t="s">
        <v>130</v>
      </c>
      <c r="H11479" s="29" t="str">
        <f>_xlfn.XLOOKUP(G11479,[1]类目转化数据!B:B,[1]类目转化数据!C:C)</f>
        <v>大锅灶组</v>
      </c>
      <c r="I11479" s="29"/>
    </row>
    <row r="11480" ht="16.5" spans="1:9">
      <c r="A11480" s="29" t="s">
        <v>10728</v>
      </c>
      <c r="B11480" s="30">
        <v>100066937375</v>
      </c>
      <c r="C11480" s="31" t="s">
        <v>12307</v>
      </c>
      <c r="D11480" s="29" t="s">
        <v>12063</v>
      </c>
      <c r="E11480" s="29">
        <v>5799</v>
      </c>
      <c r="F11480" s="29" t="str">
        <f>_xlfn.XLOOKUP($G11480,[1]类目转化数据!$B:$B,[1]类目转化数据!$A:$A)</f>
        <v>制热设备</v>
      </c>
      <c r="G11480" s="29" t="s">
        <v>130</v>
      </c>
      <c r="H11480" s="29" t="str">
        <f>_xlfn.XLOOKUP(G11480,[1]类目转化数据!B:B,[1]类目转化数据!C:C)</f>
        <v>大锅灶组</v>
      </c>
      <c r="I11480" s="29"/>
    </row>
    <row r="11481" ht="16.5" spans="1:9">
      <c r="A11481" s="29" t="s">
        <v>10728</v>
      </c>
      <c r="B11481" s="30">
        <v>100066937369</v>
      </c>
      <c r="C11481" s="31" t="s">
        <v>12308</v>
      </c>
      <c r="D11481" s="29" t="s">
        <v>9460</v>
      </c>
      <c r="E11481" s="29">
        <v>10999</v>
      </c>
      <c r="F11481" s="29" t="str">
        <f>_xlfn.XLOOKUP($G11481,[1]类目转化数据!$B:$B,[1]类目转化数据!$A:$A)</f>
        <v>制热设备</v>
      </c>
      <c r="G11481" s="29" t="s">
        <v>130</v>
      </c>
      <c r="H11481" s="29" t="str">
        <f>_xlfn.XLOOKUP(G11481,[1]类目转化数据!B:B,[1]类目转化数据!C:C)</f>
        <v>大锅灶组</v>
      </c>
      <c r="I11481" s="29"/>
    </row>
    <row r="11482" ht="16.5" spans="1:9">
      <c r="A11482" s="29" t="s">
        <v>10728</v>
      </c>
      <c r="B11482" s="30">
        <v>100064720424</v>
      </c>
      <c r="C11482" s="31" t="s">
        <v>12309</v>
      </c>
      <c r="D11482" s="29" t="s">
        <v>9462</v>
      </c>
      <c r="E11482" s="29">
        <v>5199</v>
      </c>
      <c r="F11482" s="29" t="str">
        <f>_xlfn.XLOOKUP($G11482,[1]类目转化数据!$B:$B,[1]类目转化数据!$A:$A)</f>
        <v>制热设备</v>
      </c>
      <c r="G11482" s="29" t="s">
        <v>130</v>
      </c>
      <c r="H11482" s="29" t="str">
        <f>_xlfn.XLOOKUP(G11482,[1]类目转化数据!B:B,[1]类目转化数据!C:C)</f>
        <v>大锅灶组</v>
      </c>
      <c r="I11482" s="29"/>
    </row>
    <row r="11483" ht="16.5" spans="1:9">
      <c r="A11483" s="29" t="s">
        <v>10728</v>
      </c>
      <c r="B11483" s="30">
        <v>100066937353</v>
      </c>
      <c r="C11483" s="31" t="s">
        <v>12310</v>
      </c>
      <c r="D11483" s="29" t="s">
        <v>9468</v>
      </c>
      <c r="E11483" s="29">
        <v>4299</v>
      </c>
      <c r="F11483" s="29" t="str">
        <f>_xlfn.XLOOKUP($G11483,[1]类目转化数据!$B:$B,[1]类目转化数据!$A:$A)</f>
        <v>制热设备</v>
      </c>
      <c r="G11483" s="29" t="s">
        <v>130</v>
      </c>
      <c r="H11483" s="29" t="str">
        <f>_xlfn.XLOOKUP(G11483,[1]类目转化数据!B:B,[1]类目转化数据!C:C)</f>
        <v>大锅灶组</v>
      </c>
      <c r="I11483" s="29"/>
    </row>
    <row r="11484" ht="16.5" spans="1:9">
      <c r="A11484" s="29" t="s">
        <v>10728</v>
      </c>
      <c r="B11484" s="30">
        <v>100066937373</v>
      </c>
      <c r="C11484" s="31" t="s">
        <v>12311</v>
      </c>
      <c r="D11484" s="29" t="s">
        <v>9464</v>
      </c>
      <c r="E11484" s="29">
        <v>11999</v>
      </c>
      <c r="F11484" s="29" t="str">
        <f>_xlfn.XLOOKUP($G11484,[1]类目转化数据!$B:$B,[1]类目转化数据!$A:$A)</f>
        <v>制热设备</v>
      </c>
      <c r="G11484" s="29" t="s">
        <v>130</v>
      </c>
      <c r="H11484" s="29" t="str">
        <f>_xlfn.XLOOKUP(G11484,[1]类目转化数据!B:B,[1]类目转化数据!C:C)</f>
        <v>大锅灶组</v>
      </c>
      <c r="I11484" s="29"/>
    </row>
    <row r="11485" ht="16.5" spans="1:9">
      <c r="A11485" s="29" t="s">
        <v>10728</v>
      </c>
      <c r="B11485" s="30">
        <v>100066937371</v>
      </c>
      <c r="C11485" s="31" t="s">
        <v>12312</v>
      </c>
      <c r="D11485" s="29" t="s">
        <v>9446</v>
      </c>
      <c r="E11485" s="29">
        <v>9999</v>
      </c>
      <c r="F11485" s="29" t="str">
        <f>_xlfn.XLOOKUP($G11485,[1]类目转化数据!$B:$B,[1]类目转化数据!$A:$A)</f>
        <v>制热设备</v>
      </c>
      <c r="G11485" s="29" t="s">
        <v>130</v>
      </c>
      <c r="H11485" s="29" t="str">
        <f>_xlfn.XLOOKUP(G11485,[1]类目转化数据!B:B,[1]类目转化数据!C:C)</f>
        <v>大锅灶组</v>
      </c>
      <c r="I11485" s="29"/>
    </row>
    <row r="11486" ht="16.5" spans="1:9">
      <c r="A11486" s="29" t="s">
        <v>10728</v>
      </c>
      <c r="B11486" s="30">
        <v>100067230055</v>
      </c>
      <c r="C11486" s="31" t="s">
        <v>12313</v>
      </c>
      <c r="D11486" s="29" t="s">
        <v>9458</v>
      </c>
      <c r="E11486" s="29">
        <v>11999</v>
      </c>
      <c r="F11486" s="29" t="str">
        <f>_xlfn.XLOOKUP($G11486,[1]类目转化数据!$B:$B,[1]类目转化数据!$A:$A)</f>
        <v>制热设备</v>
      </c>
      <c r="G11486" s="29" t="s">
        <v>130</v>
      </c>
      <c r="H11486" s="29" t="str">
        <f>_xlfn.XLOOKUP(G11486,[1]类目转化数据!B:B,[1]类目转化数据!C:C)</f>
        <v>大锅灶组</v>
      </c>
      <c r="I11486" s="29"/>
    </row>
    <row r="11487" ht="16.5" spans="1:9">
      <c r="A11487" s="29" t="s">
        <v>10728</v>
      </c>
      <c r="B11487" s="30">
        <v>100067230053</v>
      </c>
      <c r="C11487" s="31" t="s">
        <v>12314</v>
      </c>
      <c r="D11487" s="29" t="s">
        <v>10104</v>
      </c>
      <c r="E11487" s="29">
        <v>13999</v>
      </c>
      <c r="F11487" s="29" t="str">
        <f>_xlfn.XLOOKUP($G11487,[1]类目转化数据!$B:$B,[1]类目转化数据!$A:$A)</f>
        <v>制热设备</v>
      </c>
      <c r="G11487" s="29" t="s">
        <v>130</v>
      </c>
      <c r="H11487" s="29" t="str">
        <f>_xlfn.XLOOKUP(G11487,[1]类目转化数据!B:B,[1]类目转化数据!C:C)</f>
        <v>大锅灶组</v>
      </c>
      <c r="I11487" s="29"/>
    </row>
    <row r="11488" ht="16.5" spans="1:9">
      <c r="A11488" s="29" t="s">
        <v>10728</v>
      </c>
      <c r="B11488" s="30">
        <v>100067864194</v>
      </c>
      <c r="C11488" s="31" t="s">
        <v>12315</v>
      </c>
      <c r="D11488" s="29" t="s">
        <v>8132</v>
      </c>
      <c r="E11488" s="29">
        <v>165</v>
      </c>
      <c r="F11488" s="29" t="str">
        <f>_xlfn.XLOOKUP($G11488,[1]类目转化数据!$B:$B,[1]类目转化数据!$A:$A)</f>
        <v>社会餐饮设备</v>
      </c>
      <c r="G11488" s="29" t="s">
        <v>871</v>
      </c>
      <c r="H11488" s="29" t="str">
        <f>_xlfn.XLOOKUP(G11488,[1]类目转化数据!B:B,[1]类目转化数据!C:C)</f>
        <v>小客单</v>
      </c>
      <c r="I11488" s="29"/>
    </row>
    <row r="11489" ht="16.5" spans="1:9">
      <c r="A11489" s="29" t="s">
        <v>10728</v>
      </c>
      <c r="B11489" s="30">
        <v>100067864212</v>
      </c>
      <c r="C11489" s="31" t="s">
        <v>12316</v>
      </c>
      <c r="D11489" s="29" t="s">
        <v>8130</v>
      </c>
      <c r="E11489" s="29">
        <v>539</v>
      </c>
      <c r="F11489" s="29" t="str">
        <f>_xlfn.XLOOKUP($G11489,[1]类目转化数据!$B:$B,[1]类目转化数据!$A:$A)</f>
        <v>社会餐饮设备</v>
      </c>
      <c r="G11489" s="29" t="s">
        <v>871</v>
      </c>
      <c r="H11489" s="29" t="str">
        <f>_xlfn.XLOOKUP(G11489,[1]类目转化数据!B:B,[1]类目转化数据!C:C)</f>
        <v>小客单</v>
      </c>
      <c r="I11489" s="29"/>
    </row>
    <row r="11490" ht="16.5" spans="1:9">
      <c r="A11490" s="29" t="s">
        <v>10728</v>
      </c>
      <c r="B11490" s="30">
        <v>100067864214</v>
      </c>
      <c r="C11490" s="31" t="s">
        <v>12317</v>
      </c>
      <c r="D11490" s="29" t="s">
        <v>8134</v>
      </c>
      <c r="E11490" s="29">
        <v>462</v>
      </c>
      <c r="F11490" s="29" t="str">
        <f>_xlfn.XLOOKUP($G11490,[1]类目转化数据!$B:$B,[1]类目转化数据!$A:$A)</f>
        <v>社会餐饮设备</v>
      </c>
      <c r="G11490" s="29" t="s">
        <v>871</v>
      </c>
      <c r="H11490" s="29" t="str">
        <f>_xlfn.XLOOKUP(G11490,[1]类目转化数据!B:B,[1]类目转化数据!C:C)</f>
        <v>小客单</v>
      </c>
      <c r="I11490" s="29"/>
    </row>
    <row r="11491" ht="16.5" spans="1:9">
      <c r="A11491" s="29" t="s">
        <v>10728</v>
      </c>
      <c r="B11491" s="30">
        <v>100067864216</v>
      </c>
      <c r="C11491" s="31" t="s">
        <v>12318</v>
      </c>
      <c r="D11491" s="29" t="s">
        <v>8144</v>
      </c>
      <c r="E11491" s="29">
        <v>132</v>
      </c>
      <c r="F11491" s="29" t="str">
        <f>_xlfn.XLOOKUP($G11491,[1]类目转化数据!$B:$B,[1]类目转化数据!$A:$A)</f>
        <v>社会餐饮设备</v>
      </c>
      <c r="G11491" s="29" t="s">
        <v>871</v>
      </c>
      <c r="H11491" s="29" t="str">
        <f>_xlfn.XLOOKUP(G11491,[1]类目转化数据!B:B,[1]类目转化数据!C:C)</f>
        <v>小客单</v>
      </c>
      <c r="I11491" s="29"/>
    </row>
    <row r="11492" ht="16.5" spans="1:9">
      <c r="A11492" s="29" t="s">
        <v>10728</v>
      </c>
      <c r="B11492" s="30">
        <v>100067864218</v>
      </c>
      <c r="C11492" s="31" t="s">
        <v>12319</v>
      </c>
      <c r="D11492" s="29" t="s">
        <v>8142</v>
      </c>
      <c r="E11492" s="29">
        <v>286</v>
      </c>
      <c r="F11492" s="29" t="str">
        <f>_xlfn.XLOOKUP($G11492,[1]类目转化数据!$B:$B,[1]类目转化数据!$A:$A)</f>
        <v>社会餐饮设备</v>
      </c>
      <c r="G11492" s="29" t="s">
        <v>871</v>
      </c>
      <c r="H11492" s="29" t="str">
        <f>_xlfn.XLOOKUP(G11492,[1]类目转化数据!B:B,[1]类目转化数据!C:C)</f>
        <v>小客单</v>
      </c>
      <c r="I11492" s="29"/>
    </row>
    <row r="11493" ht="16.5" spans="1:9">
      <c r="A11493" s="29" t="s">
        <v>10728</v>
      </c>
      <c r="B11493" s="30">
        <v>100069034619</v>
      </c>
      <c r="C11493" s="31" t="s">
        <v>11517</v>
      </c>
      <c r="D11493" s="29" t="s">
        <v>11518</v>
      </c>
      <c r="E11493" s="29">
        <v>699</v>
      </c>
      <c r="F11493" s="29" t="str">
        <f>_xlfn.XLOOKUP($G11493,[1]类目转化数据!$B:$B,[1]类目转化数据!$A:$A)</f>
        <v>烟消洗设备</v>
      </c>
      <c r="G11493" s="29" t="s">
        <v>50</v>
      </c>
      <c r="H11493" s="29" t="str">
        <f>_xlfn.XLOOKUP(G11493,[1]类目转化数据!B:B,[1]类目转化数据!C:C)</f>
        <v>小客单</v>
      </c>
      <c r="I11493" s="29"/>
    </row>
    <row r="11494" ht="16.5" spans="1:9">
      <c r="A11494" s="29" t="s">
        <v>10728</v>
      </c>
      <c r="B11494" s="30">
        <v>100069034643</v>
      </c>
      <c r="C11494" s="31" t="s">
        <v>11517</v>
      </c>
      <c r="D11494" s="29" t="s">
        <v>11518</v>
      </c>
      <c r="E11494" s="29">
        <v>699</v>
      </c>
      <c r="F11494" s="29" t="str">
        <f>_xlfn.XLOOKUP($G11494,[1]类目转化数据!$B:$B,[1]类目转化数据!$A:$A)</f>
        <v>烟消洗设备</v>
      </c>
      <c r="G11494" s="29" t="s">
        <v>50</v>
      </c>
      <c r="H11494" s="29" t="str">
        <f>_xlfn.XLOOKUP(G11494,[1]类目转化数据!B:B,[1]类目转化数据!C:C)</f>
        <v>小客单</v>
      </c>
      <c r="I11494" s="29"/>
    </row>
    <row r="11495" ht="16.5" spans="1:9">
      <c r="A11495" s="29" t="s">
        <v>10728</v>
      </c>
      <c r="B11495" s="30">
        <v>100067864958</v>
      </c>
      <c r="C11495" s="31" t="s">
        <v>9720</v>
      </c>
      <c r="D11495" s="29" t="s">
        <v>9721</v>
      </c>
      <c r="E11495" s="29">
        <v>9699</v>
      </c>
      <c r="F11495" s="29" t="str">
        <f>_xlfn.XLOOKUP($G11495,[1]类目转化数据!$B:$B,[1]类目转化数据!$A:$A)</f>
        <v>制热设备</v>
      </c>
      <c r="G11495" s="29" t="s">
        <v>1807</v>
      </c>
      <c r="H11495" s="29" t="str">
        <f>_xlfn.XLOOKUP(G11495,[1]类目转化数据!B:B,[1]类目转化数据!C:C)</f>
        <v>大锅灶组</v>
      </c>
      <c r="I11495" s="29"/>
    </row>
    <row r="11496" ht="16.5" spans="1:9">
      <c r="A11496" s="29" t="s">
        <v>10728</v>
      </c>
      <c r="B11496" s="30">
        <v>100067864960</v>
      </c>
      <c r="C11496" s="31" t="s">
        <v>9718</v>
      </c>
      <c r="D11496" s="29" t="s">
        <v>9719</v>
      </c>
      <c r="E11496" s="29">
        <v>3999</v>
      </c>
      <c r="F11496" s="29" t="str">
        <f>_xlfn.XLOOKUP($G11496,[1]类目转化数据!$B:$B,[1]类目转化数据!$A:$A)</f>
        <v>制热设备</v>
      </c>
      <c r="G11496" s="29" t="s">
        <v>1807</v>
      </c>
      <c r="H11496" s="29" t="str">
        <f>_xlfn.XLOOKUP(G11496,[1]类目转化数据!B:B,[1]类目转化数据!C:C)</f>
        <v>大锅灶组</v>
      </c>
      <c r="I11496" s="29"/>
    </row>
    <row r="11497" ht="16.5" spans="1:9">
      <c r="A11497" s="29" t="s">
        <v>10728</v>
      </c>
      <c r="B11497" s="30">
        <v>100067864994</v>
      </c>
      <c r="C11497" s="31" t="s">
        <v>9748</v>
      </c>
      <c r="D11497" s="29" t="s">
        <v>9749</v>
      </c>
      <c r="E11497" s="29">
        <v>8599</v>
      </c>
      <c r="F11497" s="29" t="str">
        <f>_xlfn.XLOOKUP($G11497,[1]类目转化数据!$B:$B,[1]类目转化数据!$A:$A)</f>
        <v>制热设备</v>
      </c>
      <c r="G11497" s="29" t="s">
        <v>1807</v>
      </c>
      <c r="H11497" s="29" t="str">
        <f>_xlfn.XLOOKUP(G11497,[1]类目转化数据!B:B,[1]类目转化数据!C:C)</f>
        <v>大锅灶组</v>
      </c>
      <c r="I11497" s="29"/>
    </row>
    <row r="11498" ht="16.5" spans="1:9">
      <c r="A11498" s="29" t="s">
        <v>10728</v>
      </c>
      <c r="B11498" s="30">
        <v>100067864978</v>
      </c>
      <c r="C11498" s="31" t="s">
        <v>9732</v>
      </c>
      <c r="D11498" s="29" t="s">
        <v>9733</v>
      </c>
      <c r="E11498" s="29">
        <v>5599</v>
      </c>
      <c r="F11498" s="29" t="str">
        <f>_xlfn.XLOOKUP($G11498,[1]类目转化数据!$B:$B,[1]类目转化数据!$A:$A)</f>
        <v>制热设备</v>
      </c>
      <c r="G11498" s="29" t="s">
        <v>1807</v>
      </c>
      <c r="H11498" s="29" t="str">
        <f>_xlfn.XLOOKUP(G11498,[1]类目转化数据!B:B,[1]类目转化数据!C:C)</f>
        <v>大锅灶组</v>
      </c>
      <c r="I11498" s="29"/>
    </row>
    <row r="11499" ht="16.5" spans="1:9">
      <c r="A11499" s="29" t="s">
        <v>10728</v>
      </c>
      <c r="B11499" s="30">
        <v>100067864976</v>
      </c>
      <c r="C11499" s="31" t="s">
        <v>9728</v>
      </c>
      <c r="D11499" s="29" t="s">
        <v>9729</v>
      </c>
      <c r="E11499" s="29">
        <v>13999</v>
      </c>
      <c r="F11499" s="29" t="str">
        <f>_xlfn.XLOOKUP($G11499,[1]类目转化数据!$B:$B,[1]类目转化数据!$A:$A)</f>
        <v>制热设备</v>
      </c>
      <c r="G11499" s="29" t="s">
        <v>1807</v>
      </c>
      <c r="H11499" s="29" t="str">
        <f>_xlfn.XLOOKUP(G11499,[1]类目转化数据!B:B,[1]类目转化数据!C:C)</f>
        <v>大锅灶组</v>
      </c>
      <c r="I11499" s="29"/>
    </row>
    <row r="11500" ht="16.5" spans="1:9">
      <c r="A11500" s="29" t="s">
        <v>10728</v>
      </c>
      <c r="B11500" s="30">
        <v>100067864996</v>
      </c>
      <c r="C11500" s="31" t="s">
        <v>9754</v>
      </c>
      <c r="D11500" s="29" t="s">
        <v>9755</v>
      </c>
      <c r="E11500" s="29">
        <v>7899</v>
      </c>
      <c r="F11500" s="29" t="str">
        <f>_xlfn.XLOOKUP($G11500,[1]类目转化数据!$B:$B,[1]类目转化数据!$A:$A)</f>
        <v>制热设备</v>
      </c>
      <c r="G11500" s="29" t="s">
        <v>1807</v>
      </c>
      <c r="H11500" s="29" t="str">
        <f>_xlfn.XLOOKUP(G11500,[1]类目转化数据!B:B,[1]类目转化数据!C:C)</f>
        <v>大锅灶组</v>
      </c>
      <c r="I11500" s="29"/>
    </row>
    <row r="11501" ht="16.5" spans="1:9">
      <c r="A11501" s="29" t="s">
        <v>10728</v>
      </c>
      <c r="B11501" s="30">
        <v>100067865006</v>
      </c>
      <c r="C11501" s="31" t="s">
        <v>12320</v>
      </c>
      <c r="D11501" s="29" t="s">
        <v>9739</v>
      </c>
      <c r="E11501" s="29">
        <v>3999</v>
      </c>
      <c r="F11501" s="29" t="str">
        <f>_xlfn.XLOOKUP($G11501,[1]类目转化数据!$B:$B,[1]类目转化数据!$A:$A)</f>
        <v>制热设备</v>
      </c>
      <c r="G11501" s="29" t="s">
        <v>1807</v>
      </c>
      <c r="H11501" s="29" t="str">
        <f>_xlfn.XLOOKUP(G11501,[1]类目转化数据!B:B,[1]类目转化数据!C:C)</f>
        <v>大锅灶组</v>
      </c>
      <c r="I11501" s="29"/>
    </row>
    <row r="11502" ht="16.5" spans="1:9">
      <c r="A11502" s="29" t="s">
        <v>10728</v>
      </c>
      <c r="B11502" s="30">
        <v>100069034699</v>
      </c>
      <c r="C11502" s="31" t="s">
        <v>9740</v>
      </c>
      <c r="D11502" s="29" t="s">
        <v>9741</v>
      </c>
      <c r="E11502" s="29">
        <v>12999</v>
      </c>
      <c r="F11502" s="29" t="str">
        <f>_xlfn.XLOOKUP($G11502,[1]类目转化数据!$B:$B,[1]类目转化数据!$A:$A)</f>
        <v>制热设备</v>
      </c>
      <c r="G11502" s="29" t="s">
        <v>1807</v>
      </c>
      <c r="H11502" s="29" t="str">
        <f>_xlfn.XLOOKUP(G11502,[1]类目转化数据!B:B,[1]类目转化数据!C:C)</f>
        <v>大锅灶组</v>
      </c>
      <c r="I11502" s="29"/>
    </row>
    <row r="11503" ht="16.5" spans="1:9">
      <c r="A11503" s="29" t="s">
        <v>10728</v>
      </c>
      <c r="B11503" s="30">
        <v>100069034697</v>
      </c>
      <c r="C11503" s="31" t="s">
        <v>9736</v>
      </c>
      <c r="D11503" s="29" t="s">
        <v>9737</v>
      </c>
      <c r="E11503" s="29">
        <v>12999</v>
      </c>
      <c r="F11503" s="29" t="str">
        <f>_xlfn.XLOOKUP($G11503,[1]类目转化数据!$B:$B,[1]类目转化数据!$A:$A)</f>
        <v>制热设备</v>
      </c>
      <c r="G11503" s="29" t="s">
        <v>1807</v>
      </c>
      <c r="H11503" s="29" t="str">
        <f>_xlfn.XLOOKUP(G11503,[1]类目转化数据!B:B,[1]类目转化数据!C:C)</f>
        <v>大锅灶组</v>
      </c>
      <c r="I11503" s="29"/>
    </row>
    <row r="11504" ht="16.5" spans="1:9">
      <c r="A11504" s="29" t="s">
        <v>10728</v>
      </c>
      <c r="B11504" s="30">
        <v>100069034695</v>
      </c>
      <c r="C11504" s="31" t="s">
        <v>9746</v>
      </c>
      <c r="D11504" s="29" t="s">
        <v>9747</v>
      </c>
      <c r="E11504" s="29">
        <v>13999</v>
      </c>
      <c r="F11504" s="29" t="str">
        <f>_xlfn.XLOOKUP($G11504,[1]类目转化数据!$B:$B,[1]类目转化数据!$A:$A)</f>
        <v>制热设备</v>
      </c>
      <c r="G11504" s="29" t="s">
        <v>1807</v>
      </c>
      <c r="H11504" s="29" t="str">
        <f>_xlfn.XLOOKUP(G11504,[1]类目转化数据!B:B,[1]类目转化数据!C:C)</f>
        <v>大锅灶组</v>
      </c>
      <c r="I11504" s="29"/>
    </row>
    <row r="11505" ht="16.5" spans="1:9">
      <c r="A11505" s="29" t="s">
        <v>10728</v>
      </c>
      <c r="B11505" s="30">
        <v>100069034703</v>
      </c>
      <c r="C11505" s="31" t="s">
        <v>9752</v>
      </c>
      <c r="D11505" s="29" t="s">
        <v>9753</v>
      </c>
      <c r="E11505" s="29">
        <v>9699</v>
      </c>
      <c r="F11505" s="29" t="str">
        <f>_xlfn.XLOOKUP($G11505,[1]类目转化数据!$B:$B,[1]类目转化数据!$A:$A)</f>
        <v>制热设备</v>
      </c>
      <c r="G11505" s="29" t="s">
        <v>1807</v>
      </c>
      <c r="H11505" s="29" t="str">
        <f>_xlfn.XLOOKUP(G11505,[1]类目转化数据!B:B,[1]类目转化数据!C:C)</f>
        <v>大锅灶组</v>
      </c>
      <c r="I11505" s="29"/>
    </row>
    <row r="11506" ht="16.5" spans="1:9">
      <c r="A11506" s="29" t="s">
        <v>10728</v>
      </c>
      <c r="B11506" s="30">
        <v>100069034705</v>
      </c>
      <c r="C11506" s="31" t="s">
        <v>9734</v>
      </c>
      <c r="D11506" s="29" t="s">
        <v>9735</v>
      </c>
      <c r="E11506" s="29">
        <v>5999</v>
      </c>
      <c r="F11506" s="29" t="str">
        <f>_xlfn.XLOOKUP($G11506,[1]类目转化数据!$B:$B,[1]类目转化数据!$A:$A)</f>
        <v>制热设备</v>
      </c>
      <c r="G11506" s="29" t="s">
        <v>1807</v>
      </c>
      <c r="H11506" s="29" t="str">
        <f>_xlfn.XLOOKUP(G11506,[1]类目转化数据!B:B,[1]类目转化数据!C:C)</f>
        <v>大锅灶组</v>
      </c>
      <c r="I11506" s="29"/>
    </row>
    <row r="11507" ht="16.5" spans="1:9">
      <c r="A11507" s="29" t="s">
        <v>10728</v>
      </c>
      <c r="B11507" s="30">
        <v>100069034709</v>
      </c>
      <c r="C11507" s="31" t="s">
        <v>9716</v>
      </c>
      <c r="D11507" s="29" t="s">
        <v>9717</v>
      </c>
      <c r="E11507" s="29">
        <v>5599</v>
      </c>
      <c r="F11507" s="29" t="str">
        <f>_xlfn.XLOOKUP($G11507,[1]类目转化数据!$B:$B,[1]类目转化数据!$A:$A)</f>
        <v>制热设备</v>
      </c>
      <c r="G11507" s="29" t="s">
        <v>1807</v>
      </c>
      <c r="H11507" s="29" t="str">
        <f>_xlfn.XLOOKUP(G11507,[1]类目转化数据!B:B,[1]类目转化数据!C:C)</f>
        <v>大锅灶组</v>
      </c>
      <c r="I11507" s="29"/>
    </row>
    <row r="11508" ht="16.5" spans="1:9">
      <c r="A11508" s="29" t="s">
        <v>10728</v>
      </c>
      <c r="B11508" s="30">
        <v>100069034711</v>
      </c>
      <c r="C11508" s="31" t="s">
        <v>9742</v>
      </c>
      <c r="D11508" s="29" t="s">
        <v>9743</v>
      </c>
      <c r="E11508" s="29">
        <v>4999</v>
      </c>
      <c r="F11508" s="29" t="str">
        <f>_xlfn.XLOOKUP($G11508,[1]类目转化数据!$B:$B,[1]类目转化数据!$A:$A)</f>
        <v>制热设备</v>
      </c>
      <c r="G11508" s="29" t="s">
        <v>1807</v>
      </c>
      <c r="H11508" s="29" t="str">
        <f>_xlfn.XLOOKUP(G11508,[1]类目转化数据!B:B,[1]类目转化数据!C:C)</f>
        <v>大锅灶组</v>
      </c>
      <c r="I11508" s="29"/>
    </row>
    <row r="11509" ht="16.5" spans="1:9">
      <c r="A11509" s="29" t="s">
        <v>10728</v>
      </c>
      <c r="B11509" s="30">
        <v>100069034701</v>
      </c>
      <c r="C11509" s="31" t="s">
        <v>9730</v>
      </c>
      <c r="D11509" s="29" t="s">
        <v>9731</v>
      </c>
      <c r="E11509" s="29">
        <v>8599</v>
      </c>
      <c r="F11509" s="29" t="str">
        <f>_xlfn.XLOOKUP($G11509,[1]类目转化数据!$B:$B,[1]类目转化数据!$A:$A)</f>
        <v>制热设备</v>
      </c>
      <c r="G11509" s="29" t="s">
        <v>1807</v>
      </c>
      <c r="H11509" s="29" t="str">
        <f>_xlfn.XLOOKUP(G11509,[1]类目转化数据!B:B,[1]类目转化数据!C:C)</f>
        <v>大锅灶组</v>
      </c>
      <c r="I11509" s="29"/>
    </row>
    <row r="11510" ht="16.5" spans="1:9">
      <c r="A11510" s="29" t="s">
        <v>10728</v>
      </c>
      <c r="B11510" s="30">
        <v>100069034723</v>
      </c>
      <c r="C11510" s="31" t="s">
        <v>9744</v>
      </c>
      <c r="D11510" s="29" t="s">
        <v>9745</v>
      </c>
      <c r="E11510" s="29">
        <v>7899</v>
      </c>
      <c r="F11510" s="29" t="str">
        <f>_xlfn.XLOOKUP($G11510,[1]类目转化数据!$B:$B,[1]类目转化数据!$A:$A)</f>
        <v>制热设备</v>
      </c>
      <c r="G11510" s="29" t="s">
        <v>1807</v>
      </c>
      <c r="H11510" s="29" t="str">
        <f>_xlfn.XLOOKUP(G11510,[1]类目转化数据!B:B,[1]类目转化数据!C:C)</f>
        <v>大锅灶组</v>
      </c>
      <c r="I11510" s="29"/>
    </row>
    <row r="11511" ht="16.5" spans="1:9">
      <c r="A11511" s="29" t="s">
        <v>10728</v>
      </c>
      <c r="B11511" s="30">
        <v>100069034729</v>
      </c>
      <c r="C11511" s="31" t="s">
        <v>9724</v>
      </c>
      <c r="D11511" s="29" t="s">
        <v>9725</v>
      </c>
      <c r="E11511" s="29">
        <v>4599</v>
      </c>
      <c r="F11511" s="29" t="str">
        <f>_xlfn.XLOOKUP($G11511,[1]类目转化数据!$B:$B,[1]类目转化数据!$A:$A)</f>
        <v>制热设备</v>
      </c>
      <c r="G11511" s="29" t="s">
        <v>1807</v>
      </c>
      <c r="H11511" s="29" t="str">
        <f>_xlfn.XLOOKUP(G11511,[1]类目转化数据!B:B,[1]类目转化数据!C:C)</f>
        <v>大锅灶组</v>
      </c>
      <c r="I11511" s="29"/>
    </row>
    <row r="11512" ht="16.5" spans="1:9">
      <c r="A11512" s="29" t="s">
        <v>10728</v>
      </c>
      <c r="B11512" s="30">
        <v>100069034731</v>
      </c>
      <c r="C11512" s="31" t="s">
        <v>9750</v>
      </c>
      <c r="D11512" s="29" t="s">
        <v>9751</v>
      </c>
      <c r="E11512" s="29">
        <v>4599</v>
      </c>
      <c r="F11512" s="29" t="str">
        <f>_xlfn.XLOOKUP($G11512,[1]类目转化数据!$B:$B,[1]类目转化数据!$A:$A)</f>
        <v>制热设备</v>
      </c>
      <c r="G11512" s="29" t="s">
        <v>1807</v>
      </c>
      <c r="H11512" s="29" t="str">
        <f>_xlfn.XLOOKUP(G11512,[1]类目转化数据!B:B,[1]类目转化数据!C:C)</f>
        <v>大锅灶组</v>
      </c>
      <c r="I11512" s="29"/>
    </row>
    <row r="11513" ht="16.5" spans="1:9">
      <c r="A11513" s="29" t="s">
        <v>10728</v>
      </c>
      <c r="B11513" s="30">
        <v>100069034727</v>
      </c>
      <c r="C11513" s="31" t="s">
        <v>9726</v>
      </c>
      <c r="D11513" s="29" t="s">
        <v>9727</v>
      </c>
      <c r="E11513" s="29">
        <v>4999</v>
      </c>
      <c r="F11513" s="29" t="str">
        <f>_xlfn.XLOOKUP($G11513,[1]类目转化数据!$B:$B,[1]类目转化数据!$A:$A)</f>
        <v>制热设备</v>
      </c>
      <c r="G11513" s="29" t="s">
        <v>1807</v>
      </c>
      <c r="H11513" s="29" t="str">
        <f>_xlfn.XLOOKUP(G11513,[1]类目转化数据!B:B,[1]类目转化数据!C:C)</f>
        <v>大锅灶组</v>
      </c>
      <c r="I11513" s="29"/>
    </row>
    <row r="11514" ht="16.5" spans="1:9">
      <c r="A11514" s="29" t="s">
        <v>10728</v>
      </c>
      <c r="B11514" s="30">
        <v>100069034725</v>
      </c>
      <c r="C11514" s="31" t="s">
        <v>9722</v>
      </c>
      <c r="D11514" s="29" t="s">
        <v>9723</v>
      </c>
      <c r="E11514" s="29">
        <v>5999</v>
      </c>
      <c r="F11514" s="29" t="str">
        <f>_xlfn.XLOOKUP($G11514,[1]类目转化数据!$B:$B,[1]类目转化数据!$A:$A)</f>
        <v>制热设备</v>
      </c>
      <c r="G11514" s="29" t="s">
        <v>1807</v>
      </c>
      <c r="H11514" s="29" t="str">
        <f>_xlfn.XLOOKUP(G11514,[1]类目转化数据!B:B,[1]类目转化数据!C:C)</f>
        <v>大锅灶组</v>
      </c>
      <c r="I11514" s="29"/>
    </row>
    <row r="11515" ht="16.5" spans="1:9">
      <c r="A11515" s="29" t="s">
        <v>10728</v>
      </c>
      <c r="B11515" s="30">
        <v>100068549736</v>
      </c>
      <c r="C11515" s="31" t="s">
        <v>12321</v>
      </c>
      <c r="D11515" s="29" t="s">
        <v>12322</v>
      </c>
      <c r="E11515" s="29">
        <v>13980</v>
      </c>
      <c r="F11515" s="29" t="str">
        <f>_xlfn.XLOOKUP($G11515,[1]类目转化数据!$B:$B,[1]类目转化数据!$A:$A)</f>
        <v>白钢设备</v>
      </c>
      <c r="G11515" s="29" t="s">
        <v>2503</v>
      </c>
      <c r="H11515" s="29" t="str">
        <f>_xlfn.XLOOKUP(G11515,[1]类目转化数据!B:B,[1]类目转化数据!C:C)</f>
        <v>机械设备</v>
      </c>
      <c r="I11515" s="29"/>
    </row>
    <row r="11516" ht="16.5" spans="1:9">
      <c r="A11516" s="29" t="s">
        <v>10728</v>
      </c>
      <c r="B11516" s="30">
        <v>100069490861</v>
      </c>
      <c r="C11516" s="31" t="s">
        <v>12323</v>
      </c>
      <c r="D11516" s="29" t="s">
        <v>9674</v>
      </c>
      <c r="E11516" s="29">
        <v>22980</v>
      </c>
      <c r="F11516" s="29" t="str">
        <f>_xlfn.XLOOKUP($G11516,[1]类目转化数据!$B:$B,[1]类目转化数据!$A:$A)</f>
        <v>白钢设备</v>
      </c>
      <c r="G11516" s="29" t="s">
        <v>2503</v>
      </c>
      <c r="H11516" s="29" t="str">
        <f>_xlfn.XLOOKUP(G11516,[1]类目转化数据!B:B,[1]类目转化数据!C:C)</f>
        <v>机械设备</v>
      </c>
      <c r="I11516" s="29"/>
    </row>
    <row r="11517" ht="16.5" spans="1:9">
      <c r="A11517" s="29" t="s">
        <v>10728</v>
      </c>
      <c r="B11517" s="30">
        <v>100068549752</v>
      </c>
      <c r="C11517" s="31" t="s">
        <v>12324</v>
      </c>
      <c r="D11517" s="29" t="s">
        <v>11163</v>
      </c>
      <c r="E11517" s="29">
        <v>99</v>
      </c>
      <c r="F11517" s="29" t="str">
        <f>_xlfn.XLOOKUP($G11517,[1]类目转化数据!$B:$B,[1]类目转化数据!$A:$A)</f>
        <v>其他</v>
      </c>
      <c r="G11517" s="29" t="s">
        <v>38</v>
      </c>
      <c r="H11517" s="29" t="str">
        <f>_xlfn.XLOOKUP(G11517,[1]类目转化数据!B:B,[1]类目转化数据!C:C)</f>
        <v>/</v>
      </c>
      <c r="I11517" s="29"/>
    </row>
    <row r="11518" ht="16.5" spans="1:9">
      <c r="A11518" s="29" t="s">
        <v>10728</v>
      </c>
      <c r="B11518" s="30">
        <v>100068549762</v>
      </c>
      <c r="C11518" s="31" t="s">
        <v>12325</v>
      </c>
      <c r="D11518" s="29" t="s">
        <v>11161</v>
      </c>
      <c r="E11518" s="29">
        <v>99</v>
      </c>
      <c r="F11518" s="29" t="str">
        <f>_xlfn.XLOOKUP($G11518,[1]类目转化数据!$B:$B,[1]类目转化数据!$A:$A)</f>
        <v>其他</v>
      </c>
      <c r="G11518" s="29" t="s">
        <v>38</v>
      </c>
      <c r="H11518" s="29" t="str">
        <f>_xlfn.XLOOKUP(G11518,[1]类目转化数据!B:B,[1]类目转化数据!C:C)</f>
        <v>/</v>
      </c>
      <c r="I11518" s="29"/>
    </row>
    <row r="11519" ht="16.5" spans="1:9">
      <c r="A11519" s="29" t="s">
        <v>10728</v>
      </c>
      <c r="B11519" s="30">
        <v>100068549766</v>
      </c>
      <c r="C11519" s="31" t="s">
        <v>12326</v>
      </c>
      <c r="D11519" s="29" t="s">
        <v>11167</v>
      </c>
      <c r="E11519" s="29">
        <v>59</v>
      </c>
      <c r="F11519" s="29" t="str">
        <f>_xlfn.XLOOKUP($G11519,[1]类目转化数据!$B:$B,[1]类目转化数据!$A:$A)</f>
        <v>其他</v>
      </c>
      <c r="G11519" s="29" t="s">
        <v>38</v>
      </c>
      <c r="H11519" s="29" t="str">
        <f>_xlfn.XLOOKUP(G11519,[1]类目转化数据!B:B,[1]类目转化数据!C:C)</f>
        <v>/</v>
      </c>
      <c r="I11519" s="29"/>
    </row>
    <row r="11520" ht="16.5" spans="1:9">
      <c r="A11520" s="29" t="s">
        <v>10728</v>
      </c>
      <c r="B11520" s="30">
        <v>100069490871</v>
      </c>
      <c r="C11520" s="31" t="s">
        <v>12327</v>
      </c>
      <c r="D11520" s="29" t="s">
        <v>11165</v>
      </c>
      <c r="E11520" s="29">
        <v>59</v>
      </c>
      <c r="F11520" s="29" t="str">
        <f>_xlfn.XLOOKUP($G11520,[1]类目转化数据!$B:$B,[1]类目转化数据!$A:$A)</f>
        <v>其他</v>
      </c>
      <c r="G11520" s="29" t="s">
        <v>38</v>
      </c>
      <c r="H11520" s="29" t="str">
        <f>_xlfn.XLOOKUP(G11520,[1]类目转化数据!B:B,[1]类目转化数据!C:C)</f>
        <v>/</v>
      </c>
      <c r="I11520" s="29"/>
    </row>
    <row r="11521" ht="16.5" spans="1:9">
      <c r="A11521" s="29" t="s">
        <v>10728</v>
      </c>
      <c r="B11521" s="30">
        <v>100069490883</v>
      </c>
      <c r="C11521" s="31" t="s">
        <v>12328</v>
      </c>
      <c r="D11521" s="29" t="s">
        <v>9596</v>
      </c>
      <c r="E11521" s="29">
        <v>1399</v>
      </c>
      <c r="F11521" s="29" t="str">
        <f>_xlfn.XLOOKUP($G11521,[1]类目转化数据!$B:$B,[1]类目转化数据!$A:$A)</f>
        <v>制热设备</v>
      </c>
      <c r="G11521" s="29" t="s">
        <v>241</v>
      </c>
      <c r="H11521" s="29" t="str">
        <f>_xlfn.XLOOKUP(G11521,[1]类目转化数据!B:B,[1]类目转化数据!C:C)</f>
        <v>后厨组</v>
      </c>
      <c r="I11521" s="29"/>
    </row>
    <row r="11522" ht="16.5" spans="1:9">
      <c r="A11522" s="29" t="s">
        <v>10728</v>
      </c>
      <c r="B11522" s="30">
        <v>100068549782</v>
      </c>
      <c r="C11522" s="31" t="s">
        <v>12329</v>
      </c>
      <c r="D11522" s="29" t="s">
        <v>11438</v>
      </c>
      <c r="E11522" s="29">
        <v>1299</v>
      </c>
      <c r="F11522" s="29" t="str">
        <f>_xlfn.XLOOKUP($G11522,[1]类目转化数据!$B:$B,[1]类目转化数据!$A:$A)</f>
        <v>制热设备</v>
      </c>
      <c r="G11522" s="29" t="s">
        <v>241</v>
      </c>
      <c r="H11522" s="29" t="str">
        <f>_xlfn.XLOOKUP(G11522,[1]类目转化数据!B:B,[1]类目转化数据!C:C)</f>
        <v>后厨组</v>
      </c>
      <c r="I11522" s="29"/>
    </row>
    <row r="11523" ht="16.5" spans="1:9">
      <c r="A11523" s="29" t="s">
        <v>10728</v>
      </c>
      <c r="B11523" s="30">
        <v>100069274668</v>
      </c>
      <c r="C11523" s="31" t="s">
        <v>12330</v>
      </c>
      <c r="D11523" s="29" t="s">
        <v>12331</v>
      </c>
      <c r="E11523" s="29">
        <v>8680</v>
      </c>
      <c r="F11523" s="29" t="str">
        <f>_xlfn.XLOOKUP($G11523,[1]类目转化数据!$B:$B,[1]类目转化数据!$A:$A)</f>
        <v>制热设备</v>
      </c>
      <c r="G11523" s="29" t="s">
        <v>5109</v>
      </c>
      <c r="H11523" s="29" t="str">
        <f>_xlfn.XLOOKUP(G11523,[1]类目转化数据!B:B,[1]类目转化数据!C:C)</f>
        <v>大锅灶组</v>
      </c>
      <c r="I11523" s="29"/>
    </row>
    <row r="11524" ht="16.5" spans="1:9">
      <c r="A11524" s="29" t="s">
        <v>10728</v>
      </c>
      <c r="B11524" s="30">
        <v>100071736301</v>
      </c>
      <c r="C11524" s="31" t="s">
        <v>12332</v>
      </c>
      <c r="D11524" s="29" t="s">
        <v>11239</v>
      </c>
      <c r="E11524" s="29">
        <v>9099</v>
      </c>
      <c r="F11524" s="29" t="str">
        <f>_xlfn.XLOOKUP($G11524,[1]类目转化数据!$B:$B,[1]类目转化数据!$A:$A)</f>
        <v>制冷设备</v>
      </c>
      <c r="G11524" s="29" t="s">
        <v>918</v>
      </c>
      <c r="H11524" s="29" t="str">
        <f>_xlfn.XLOOKUP(G11524,[1]类目转化数据!B:B,[1]类目转化数据!C:C)</f>
        <v>后厨组</v>
      </c>
      <c r="I11524" s="29"/>
    </row>
    <row r="11525" ht="16.5" spans="1:9">
      <c r="A11525" s="29" t="s">
        <v>10728</v>
      </c>
      <c r="B11525" s="30">
        <v>100071736323</v>
      </c>
      <c r="C11525" s="31" t="s">
        <v>12333</v>
      </c>
      <c r="D11525" s="29" t="s">
        <v>8696</v>
      </c>
      <c r="E11525" s="29">
        <v>2599</v>
      </c>
      <c r="F11525" s="29" t="str">
        <f>_xlfn.XLOOKUP($G11525,[1]类目转化数据!$B:$B,[1]类目转化数据!$A:$A)</f>
        <v>制冷设备</v>
      </c>
      <c r="G11525" s="29" t="s">
        <v>918</v>
      </c>
      <c r="H11525" s="29" t="str">
        <f>_xlfn.XLOOKUP(G11525,[1]类目转化数据!B:B,[1]类目转化数据!C:C)</f>
        <v>后厨组</v>
      </c>
      <c r="I11525" s="29"/>
    </row>
    <row r="11526" ht="16.5" spans="1:9">
      <c r="A11526" s="29" t="s">
        <v>10728</v>
      </c>
      <c r="B11526" s="30">
        <v>100071736325</v>
      </c>
      <c r="C11526" s="31" t="s">
        <v>12334</v>
      </c>
      <c r="D11526" s="29" t="s">
        <v>8344</v>
      </c>
      <c r="E11526" s="29">
        <v>2399</v>
      </c>
      <c r="F11526" s="29" t="str">
        <f>_xlfn.XLOOKUP($G11526,[1]类目转化数据!$B:$B,[1]类目转化数据!$A:$A)</f>
        <v>制冷设备</v>
      </c>
      <c r="G11526" s="29" t="s">
        <v>918</v>
      </c>
      <c r="H11526" s="29" t="str">
        <f>_xlfn.XLOOKUP(G11526,[1]类目转化数据!B:B,[1]类目转化数据!C:C)</f>
        <v>后厨组</v>
      </c>
      <c r="I11526" s="29"/>
    </row>
    <row r="11527" ht="16.5" spans="1:9">
      <c r="A11527" s="29" t="s">
        <v>10728</v>
      </c>
      <c r="B11527" s="30">
        <v>100071489350</v>
      </c>
      <c r="C11527" s="31" t="s">
        <v>12335</v>
      </c>
      <c r="D11527" s="29" t="s">
        <v>12336</v>
      </c>
      <c r="E11527" s="29">
        <v>4999</v>
      </c>
      <c r="F11527" s="29" t="str">
        <f>_xlfn.XLOOKUP($G11527,[1]类目转化数据!$B:$B,[1]类目转化数据!$A:$A)</f>
        <v>制冷设备</v>
      </c>
      <c r="G11527" s="29" t="s">
        <v>918</v>
      </c>
      <c r="H11527" s="29" t="str">
        <f>_xlfn.XLOOKUP(G11527,[1]类目转化数据!B:B,[1]类目转化数据!C:C)</f>
        <v>后厨组</v>
      </c>
      <c r="I11527" s="29"/>
    </row>
    <row r="11528" ht="16.5" spans="1:9">
      <c r="A11528" s="29" t="s">
        <v>10728</v>
      </c>
      <c r="B11528" s="30">
        <v>100105202178</v>
      </c>
      <c r="C11528" s="31" t="s">
        <v>12337</v>
      </c>
      <c r="D11528" s="29" t="s">
        <v>11408</v>
      </c>
      <c r="E11528" s="29">
        <v>4999</v>
      </c>
      <c r="F11528" s="29" t="str">
        <f>_xlfn.XLOOKUP($G11528,[1]类目转化数据!$B:$B,[1]类目转化数据!$A:$A)</f>
        <v>制冷设备</v>
      </c>
      <c r="G11528" s="29" t="s">
        <v>918</v>
      </c>
      <c r="H11528" s="29" t="str">
        <f>_xlfn.XLOOKUP(G11528,[1]类目转化数据!B:B,[1]类目转化数据!C:C)</f>
        <v>后厨组</v>
      </c>
      <c r="I11528" s="29"/>
    </row>
    <row r="11529" ht="16.5" spans="1:9">
      <c r="A11529" s="29" t="s">
        <v>10728</v>
      </c>
      <c r="B11529" s="30">
        <v>100071920242</v>
      </c>
      <c r="C11529" s="31" t="s">
        <v>12338</v>
      </c>
      <c r="D11529" s="29" t="s">
        <v>12339</v>
      </c>
      <c r="E11529" s="29">
        <v>59</v>
      </c>
      <c r="F11529" s="29" t="str">
        <f>_xlfn.XLOOKUP($G11529,[1]类目转化数据!$B:$B,[1]类目转化数据!$A:$A)</f>
        <v>其他</v>
      </c>
      <c r="G11529" s="29" t="s">
        <v>38</v>
      </c>
      <c r="H11529" s="29" t="str">
        <f>_xlfn.XLOOKUP(G11529,[1]类目转化数据!B:B,[1]类目转化数据!C:C)</f>
        <v>/</v>
      </c>
      <c r="I11529" s="29"/>
    </row>
    <row r="11530" ht="16.5" spans="1:9">
      <c r="A11530" s="29" t="s">
        <v>10728</v>
      </c>
      <c r="B11530" s="30">
        <v>100073406005</v>
      </c>
      <c r="C11530" s="31" t="s">
        <v>12340</v>
      </c>
      <c r="D11530" s="29" t="s">
        <v>12341</v>
      </c>
      <c r="E11530" s="29">
        <v>1699</v>
      </c>
      <c r="F11530" s="29" t="str">
        <f>_xlfn.XLOOKUP($G11530,[1]类目转化数据!$B:$B,[1]类目转化数据!$A:$A)</f>
        <v>烟消洗设备</v>
      </c>
      <c r="G11530" s="29" t="s">
        <v>1959</v>
      </c>
      <c r="H11530" s="29" t="str">
        <f>_xlfn.XLOOKUP(G11530,[1]类目转化数据!B:B,[1]类目转化数据!C:C)</f>
        <v>后厨组</v>
      </c>
      <c r="I11530" s="29"/>
    </row>
    <row r="11531" ht="16.5" spans="1:9">
      <c r="A11531" s="29" t="s">
        <v>10728</v>
      </c>
      <c r="B11531" s="30">
        <v>100074220407</v>
      </c>
      <c r="C11531" s="31" t="s">
        <v>12342</v>
      </c>
      <c r="D11531" s="29" t="s">
        <v>8554</v>
      </c>
      <c r="E11531" s="29">
        <v>9699</v>
      </c>
      <c r="F11531" s="29" t="str">
        <f>_xlfn.XLOOKUP($G11531,[1]类目转化数据!$B:$B,[1]类目转化数据!$A:$A)</f>
        <v>机械设备</v>
      </c>
      <c r="G11531" s="29" t="s">
        <v>1214</v>
      </c>
      <c r="H11531" s="29" t="str">
        <f>_xlfn.XLOOKUP(G11531,[1]类目转化数据!B:B,[1]类目转化数据!C:C)</f>
        <v>机械设备</v>
      </c>
      <c r="I11531" s="29"/>
    </row>
    <row r="11532" ht="16.5" spans="1:9">
      <c r="A11532" s="29" t="s">
        <v>10728</v>
      </c>
      <c r="B11532" s="30">
        <v>100074220489</v>
      </c>
      <c r="C11532" s="31" t="s">
        <v>12342</v>
      </c>
      <c r="D11532" s="29" t="s">
        <v>8554</v>
      </c>
      <c r="E11532" s="29">
        <v>9699</v>
      </c>
      <c r="F11532" s="29" t="str">
        <f>_xlfn.XLOOKUP($G11532,[1]类目转化数据!$B:$B,[1]类目转化数据!$A:$A)</f>
        <v>机械设备</v>
      </c>
      <c r="G11532" s="29" t="s">
        <v>1214</v>
      </c>
      <c r="H11532" s="29" t="str">
        <f>_xlfn.XLOOKUP(G11532,[1]类目转化数据!B:B,[1]类目转化数据!C:C)</f>
        <v>机械设备</v>
      </c>
      <c r="I11532" s="29"/>
    </row>
    <row r="11533" ht="16.5" spans="1:9">
      <c r="A11533" s="29" t="s">
        <v>10728</v>
      </c>
      <c r="B11533" s="30">
        <v>100075650206</v>
      </c>
      <c r="C11533" s="31" t="s">
        <v>11538</v>
      </c>
      <c r="D11533" s="29" t="s">
        <v>8541</v>
      </c>
      <c r="E11533" s="29">
        <v>17999</v>
      </c>
      <c r="F11533" s="29" t="str">
        <f>_xlfn.XLOOKUP($G11533,[1]类目转化数据!$B:$B,[1]类目转化数据!$A:$A)</f>
        <v>机械设备</v>
      </c>
      <c r="G11533" s="29" t="s">
        <v>1214</v>
      </c>
      <c r="H11533" s="29" t="str">
        <f>_xlfn.XLOOKUP(G11533,[1]类目转化数据!B:B,[1]类目转化数据!C:C)</f>
        <v>机械设备</v>
      </c>
      <c r="I11533" s="29"/>
    </row>
    <row r="11534" ht="16.5" spans="1:9">
      <c r="A11534" s="29" t="s">
        <v>10728</v>
      </c>
      <c r="B11534" s="30">
        <v>100075650222</v>
      </c>
      <c r="C11534" s="31" t="s">
        <v>11536</v>
      </c>
      <c r="D11534" s="29" t="s">
        <v>8556</v>
      </c>
      <c r="E11534" s="29">
        <v>14999</v>
      </c>
      <c r="F11534" s="29" t="str">
        <f>_xlfn.XLOOKUP($G11534,[1]类目转化数据!$B:$B,[1]类目转化数据!$A:$A)</f>
        <v>机械设备</v>
      </c>
      <c r="G11534" s="29" t="s">
        <v>1214</v>
      </c>
      <c r="H11534" s="29" t="str">
        <f>_xlfn.XLOOKUP(G11534,[1]类目转化数据!B:B,[1]类目转化数据!C:C)</f>
        <v>机械设备</v>
      </c>
      <c r="I11534" s="29"/>
    </row>
    <row r="11535" ht="16.5" spans="1:9">
      <c r="A11535" s="29" t="s">
        <v>10728</v>
      </c>
      <c r="B11535" s="30">
        <v>100075776674</v>
      </c>
      <c r="C11535" s="31" t="s">
        <v>12343</v>
      </c>
      <c r="D11535" s="29" t="s">
        <v>8110</v>
      </c>
      <c r="E11535" s="29">
        <v>1899</v>
      </c>
      <c r="F11535" s="29" t="str">
        <f>_xlfn.XLOOKUP($G11535,[1]类目转化数据!$B:$B,[1]类目转化数据!$A:$A)</f>
        <v>烟消洗设备</v>
      </c>
      <c r="G11535" s="29" t="s">
        <v>50</v>
      </c>
      <c r="H11535" s="29" t="str">
        <f>_xlfn.XLOOKUP(G11535,[1]类目转化数据!B:B,[1]类目转化数据!C:C)</f>
        <v>小客单</v>
      </c>
      <c r="I11535" s="29"/>
    </row>
    <row r="11536" ht="16.5" spans="1:9">
      <c r="A11536" s="29" t="s">
        <v>10728</v>
      </c>
      <c r="B11536" s="30">
        <v>100075776712</v>
      </c>
      <c r="C11536" s="31" t="s">
        <v>12344</v>
      </c>
      <c r="D11536" s="29" t="s">
        <v>12345</v>
      </c>
      <c r="E11536" s="29">
        <v>443</v>
      </c>
      <c r="F11536" s="29" t="str">
        <f>_xlfn.XLOOKUP($G11536,[1]类目转化数据!$B:$B,[1]类目转化数据!$A:$A)</f>
        <v>烟消洗设备</v>
      </c>
      <c r="G11536" s="29" t="s">
        <v>289</v>
      </c>
      <c r="H11536" s="29" t="str">
        <f>_xlfn.XLOOKUP(G11536,[1]类目转化数据!B:B,[1]类目转化数据!C:C)</f>
        <v>小客单</v>
      </c>
      <c r="I11536" s="29"/>
    </row>
    <row r="11537" ht="16.5" spans="1:9">
      <c r="A11537" s="29" t="s">
        <v>10728</v>
      </c>
      <c r="B11537" s="30">
        <v>100076122158</v>
      </c>
      <c r="C11537" s="31" t="s">
        <v>12346</v>
      </c>
      <c r="D11537" s="29" t="s">
        <v>9962</v>
      </c>
      <c r="E11537" s="29">
        <v>8599</v>
      </c>
      <c r="F11537" s="29" t="str">
        <f>_xlfn.XLOOKUP($G11537,[1]类目转化数据!$B:$B,[1]类目转化数据!$A:$A)</f>
        <v>制热设备</v>
      </c>
      <c r="G11537" s="29" t="s">
        <v>1807</v>
      </c>
      <c r="H11537" s="29" t="str">
        <f>_xlfn.XLOOKUP(G11537,[1]类目转化数据!B:B,[1]类目转化数据!C:C)</f>
        <v>大锅灶组</v>
      </c>
      <c r="I11537" s="29"/>
    </row>
    <row r="11538" ht="16.5" spans="1:9">
      <c r="A11538" s="29" t="s">
        <v>10728</v>
      </c>
      <c r="B11538" s="30">
        <v>100077071724</v>
      </c>
      <c r="C11538" s="31" t="s">
        <v>12347</v>
      </c>
      <c r="D11538" s="29" t="s">
        <v>12348</v>
      </c>
      <c r="E11538" s="29">
        <v>179800</v>
      </c>
      <c r="F11538" s="29" t="str">
        <f>_xlfn.XLOOKUP($G11538,[1]类目转化数据!$B:$B,[1]类目转化数据!$A:$A)</f>
        <v>烟消洗设备</v>
      </c>
      <c r="G11538" s="29" t="s">
        <v>1490</v>
      </c>
      <c r="H11538" s="29" t="str">
        <f>_xlfn.XLOOKUP(G11538,[1]类目转化数据!B:B,[1]类目转化数据!C:C)</f>
        <v>大锅灶组</v>
      </c>
      <c r="I11538" s="29"/>
    </row>
    <row r="11539" ht="16.5" spans="1:9">
      <c r="A11539" s="29" t="s">
        <v>10728</v>
      </c>
      <c r="B11539" s="30">
        <v>100077071712</v>
      </c>
      <c r="C11539" s="31" t="s">
        <v>12349</v>
      </c>
      <c r="D11539" s="29" t="s">
        <v>12350</v>
      </c>
      <c r="E11539" s="29">
        <v>179800</v>
      </c>
      <c r="F11539" s="29" t="str">
        <f>_xlfn.XLOOKUP($G11539,[1]类目转化数据!$B:$B,[1]类目转化数据!$A:$A)</f>
        <v>烟消洗设备</v>
      </c>
      <c r="G11539" s="29" t="s">
        <v>1490</v>
      </c>
      <c r="H11539" s="29" t="str">
        <f>_xlfn.XLOOKUP(G11539,[1]类目转化数据!B:B,[1]类目转化数据!C:C)</f>
        <v>大锅灶组</v>
      </c>
      <c r="I11539" s="29"/>
    </row>
    <row r="11540" ht="16.5" spans="1:9">
      <c r="A11540" s="29" t="s">
        <v>10728</v>
      </c>
      <c r="B11540" s="30">
        <v>100076021001</v>
      </c>
      <c r="C11540" s="31" t="s">
        <v>12351</v>
      </c>
      <c r="D11540" s="29" t="s">
        <v>9990</v>
      </c>
      <c r="E11540" s="29">
        <v>3099</v>
      </c>
      <c r="F11540" s="29" t="str">
        <f>_xlfn.XLOOKUP($G11540,[1]类目转化数据!$B:$B,[1]类目转化数据!$A:$A)</f>
        <v>制冷设备</v>
      </c>
      <c r="G11540" s="29" t="s">
        <v>95</v>
      </c>
      <c r="H11540" s="29" t="str">
        <f>_xlfn.XLOOKUP(G11540,[1]类目转化数据!B:B,[1]类目转化数据!C:C)</f>
        <v>后厨组</v>
      </c>
      <c r="I11540" s="29"/>
    </row>
    <row r="11541" ht="16.5" spans="1:9">
      <c r="A11541" s="29" t="s">
        <v>10728</v>
      </c>
      <c r="B11541" s="30">
        <v>100077506183</v>
      </c>
      <c r="C11541" s="31" t="s">
        <v>12352</v>
      </c>
      <c r="D11541" s="29" t="s">
        <v>9106</v>
      </c>
      <c r="E11541" s="29">
        <v>10999</v>
      </c>
      <c r="F11541" s="29" t="str">
        <f>_xlfn.XLOOKUP($G11541,[1]类目转化数据!$B:$B,[1]类目转化数据!$A:$A)</f>
        <v>烟消洗设备</v>
      </c>
      <c r="G11541" s="29" t="s">
        <v>2136</v>
      </c>
      <c r="H11541" s="29" t="str">
        <f>_xlfn.XLOOKUP(G11541,[1]类目转化数据!B:B,[1]类目转化数据!C:C)</f>
        <v>大锅灶组</v>
      </c>
      <c r="I11541" s="29"/>
    </row>
    <row r="11542" ht="16.5" spans="1:9">
      <c r="A11542" s="29" t="s">
        <v>10728</v>
      </c>
      <c r="B11542" s="30">
        <v>100075667401</v>
      </c>
      <c r="C11542" s="31" t="s">
        <v>12353</v>
      </c>
      <c r="D11542" s="29" t="s">
        <v>9968</v>
      </c>
      <c r="E11542" s="29">
        <v>9999</v>
      </c>
      <c r="F11542" s="29" t="str">
        <f>_xlfn.XLOOKUP($G11542,[1]类目转化数据!$B:$B,[1]类目转化数据!$A:$A)</f>
        <v>制热设备</v>
      </c>
      <c r="G11542" s="29" t="s">
        <v>1807</v>
      </c>
      <c r="H11542" s="29" t="str">
        <f>_xlfn.XLOOKUP(G11542,[1]类目转化数据!B:B,[1]类目转化数据!C:C)</f>
        <v>大锅灶组</v>
      </c>
      <c r="I11542" s="29"/>
    </row>
    <row r="11543" ht="16.5" spans="1:9">
      <c r="A11543" s="29" t="s">
        <v>10728</v>
      </c>
      <c r="B11543" s="30">
        <v>100075667419</v>
      </c>
      <c r="C11543" s="31" t="s">
        <v>12354</v>
      </c>
      <c r="D11543" s="29" t="s">
        <v>9956</v>
      </c>
      <c r="E11543" s="29">
        <v>10999</v>
      </c>
      <c r="F11543" s="29" t="str">
        <f>_xlfn.XLOOKUP($G11543,[1]类目转化数据!$B:$B,[1]类目转化数据!$A:$A)</f>
        <v>制热设备</v>
      </c>
      <c r="G11543" s="29" t="s">
        <v>1807</v>
      </c>
      <c r="H11543" s="29" t="str">
        <f>_xlfn.XLOOKUP(G11543,[1]类目转化数据!B:B,[1]类目转化数据!C:C)</f>
        <v>大锅灶组</v>
      </c>
      <c r="I11543" s="29"/>
    </row>
    <row r="11544" ht="16.5" spans="1:9">
      <c r="A11544" s="29" t="s">
        <v>10728</v>
      </c>
      <c r="B11544" s="30">
        <v>100075667423</v>
      </c>
      <c r="C11544" s="31" t="s">
        <v>12355</v>
      </c>
      <c r="D11544" s="29" t="s">
        <v>9964</v>
      </c>
      <c r="E11544" s="29">
        <v>10999</v>
      </c>
      <c r="F11544" s="29" t="str">
        <f>_xlfn.XLOOKUP($G11544,[1]类目转化数据!$B:$B,[1]类目转化数据!$A:$A)</f>
        <v>制热设备</v>
      </c>
      <c r="G11544" s="29" t="s">
        <v>1807</v>
      </c>
      <c r="H11544" s="29" t="str">
        <f>_xlfn.XLOOKUP(G11544,[1]类目转化数据!B:B,[1]类目转化数据!C:C)</f>
        <v>大锅灶组</v>
      </c>
      <c r="I11544" s="29"/>
    </row>
    <row r="11545" ht="16.5" spans="1:9">
      <c r="A11545" s="29" t="s">
        <v>10728</v>
      </c>
      <c r="B11545" s="30">
        <v>100077799225</v>
      </c>
      <c r="C11545" s="31" t="s">
        <v>12356</v>
      </c>
      <c r="D11545" s="29" t="s">
        <v>9970</v>
      </c>
      <c r="E11545" s="29">
        <v>4999</v>
      </c>
      <c r="F11545" s="29" t="str">
        <f>_xlfn.XLOOKUP($G11545,[1]类目转化数据!$B:$B,[1]类目转化数据!$A:$A)</f>
        <v>制热设备</v>
      </c>
      <c r="G11545" s="29" t="s">
        <v>1807</v>
      </c>
      <c r="H11545" s="29" t="str">
        <f>_xlfn.XLOOKUP(G11545,[1]类目转化数据!B:B,[1]类目转化数据!C:C)</f>
        <v>大锅灶组</v>
      </c>
      <c r="I11545" s="29"/>
    </row>
    <row r="11546" ht="16.5" spans="1:9">
      <c r="A11546" s="29" t="s">
        <v>10728</v>
      </c>
      <c r="B11546" s="30">
        <v>100077822820</v>
      </c>
      <c r="C11546" s="31" t="s">
        <v>12357</v>
      </c>
      <c r="D11546" s="29" t="s">
        <v>9960</v>
      </c>
      <c r="E11546" s="29">
        <v>8999</v>
      </c>
      <c r="F11546" s="29" t="str">
        <f>_xlfn.XLOOKUP($G11546,[1]类目转化数据!$B:$B,[1]类目转化数据!$A:$A)</f>
        <v>制热设备</v>
      </c>
      <c r="G11546" s="29" t="s">
        <v>1807</v>
      </c>
      <c r="H11546" s="29" t="str">
        <f>_xlfn.XLOOKUP(G11546,[1]类目转化数据!B:B,[1]类目转化数据!C:C)</f>
        <v>大锅灶组</v>
      </c>
      <c r="I11546" s="29"/>
    </row>
    <row r="11547" ht="16.5" spans="1:9">
      <c r="A11547" s="29" t="s">
        <v>10728</v>
      </c>
      <c r="B11547" s="30">
        <v>100077822850</v>
      </c>
      <c r="C11547" s="31" t="s">
        <v>12358</v>
      </c>
      <c r="D11547" s="29" t="s">
        <v>9958</v>
      </c>
      <c r="E11547" s="29">
        <v>8999</v>
      </c>
      <c r="F11547" s="29" t="str">
        <f>_xlfn.XLOOKUP($G11547,[1]类目转化数据!$B:$B,[1]类目转化数据!$A:$A)</f>
        <v>制热设备</v>
      </c>
      <c r="G11547" s="29" t="s">
        <v>1807</v>
      </c>
      <c r="H11547" s="29" t="str">
        <f>_xlfn.XLOOKUP(G11547,[1]类目转化数据!B:B,[1]类目转化数据!C:C)</f>
        <v>大锅灶组</v>
      </c>
      <c r="I11547" s="29"/>
    </row>
    <row r="11548" ht="16.5" spans="1:9">
      <c r="A11548" s="29" t="s">
        <v>10728</v>
      </c>
      <c r="B11548" s="30">
        <v>100077822872</v>
      </c>
      <c r="C11548" s="31" t="s">
        <v>12359</v>
      </c>
      <c r="D11548" s="29" t="s">
        <v>9982</v>
      </c>
      <c r="E11548" s="29">
        <v>9999</v>
      </c>
      <c r="F11548" s="29" t="str">
        <f>_xlfn.XLOOKUP($G11548,[1]类目转化数据!$B:$B,[1]类目转化数据!$A:$A)</f>
        <v>制热设备</v>
      </c>
      <c r="G11548" s="29" t="s">
        <v>1807</v>
      </c>
      <c r="H11548" s="29" t="str">
        <f>_xlfn.XLOOKUP(G11548,[1]类目转化数据!B:B,[1]类目转化数据!C:C)</f>
        <v>大锅灶组</v>
      </c>
      <c r="I11548" s="29"/>
    </row>
    <row r="11549" ht="16.5" spans="1:9">
      <c r="A11549" s="29" t="s">
        <v>10728</v>
      </c>
      <c r="B11549" s="30">
        <v>100077799247</v>
      </c>
      <c r="C11549" s="31" t="s">
        <v>12360</v>
      </c>
      <c r="D11549" s="29" t="s">
        <v>9977</v>
      </c>
      <c r="E11549" s="29">
        <v>4999</v>
      </c>
      <c r="F11549" s="29" t="str">
        <f>_xlfn.XLOOKUP($G11549,[1]类目转化数据!$B:$B,[1]类目转化数据!$A:$A)</f>
        <v>制热设备</v>
      </c>
      <c r="G11549" s="29" t="s">
        <v>1807</v>
      </c>
      <c r="H11549" s="29" t="str">
        <f>_xlfn.XLOOKUP(G11549,[1]类目转化数据!B:B,[1]类目转化数据!C:C)</f>
        <v>大锅灶组</v>
      </c>
      <c r="I11549" s="29"/>
    </row>
    <row r="11550" ht="16.5" spans="1:9">
      <c r="A11550" s="29" t="s">
        <v>10728</v>
      </c>
      <c r="B11550" s="30">
        <v>100081787936</v>
      </c>
      <c r="C11550" s="31" t="s">
        <v>12361</v>
      </c>
      <c r="D11550" s="29" t="s">
        <v>9966</v>
      </c>
      <c r="E11550" s="29">
        <v>8599</v>
      </c>
      <c r="F11550" s="29" t="str">
        <f>_xlfn.XLOOKUP($G11550,[1]类目转化数据!$B:$B,[1]类目转化数据!$A:$A)</f>
        <v>制热设备</v>
      </c>
      <c r="G11550" s="29" t="s">
        <v>1807</v>
      </c>
      <c r="H11550" s="29" t="str">
        <f>_xlfn.XLOOKUP(G11550,[1]类目转化数据!B:B,[1]类目转化数据!C:C)</f>
        <v>大锅灶组</v>
      </c>
      <c r="I11550" s="29"/>
    </row>
    <row r="11551" ht="16.5" spans="1:9">
      <c r="A11551" s="29" t="s">
        <v>10728</v>
      </c>
      <c r="B11551" s="30">
        <v>100078309867</v>
      </c>
      <c r="C11551" s="31" t="s">
        <v>12361</v>
      </c>
      <c r="D11551" s="29" t="s">
        <v>9966</v>
      </c>
      <c r="E11551" s="29">
        <v>7699</v>
      </c>
      <c r="F11551" s="29" t="str">
        <f>_xlfn.XLOOKUP($G11551,[1]类目转化数据!$B:$B,[1]类目转化数据!$A:$A)</f>
        <v>制热设备</v>
      </c>
      <c r="G11551" s="29" t="s">
        <v>1807</v>
      </c>
      <c r="H11551" s="29" t="str">
        <f>_xlfn.XLOOKUP(G11551,[1]类目转化数据!B:B,[1]类目转化数据!C:C)</f>
        <v>大锅灶组</v>
      </c>
      <c r="I11551" s="29"/>
    </row>
    <row r="11552" ht="16.5" spans="1:9">
      <c r="A11552" s="29" t="s">
        <v>10728</v>
      </c>
      <c r="B11552" s="30">
        <v>100078309875</v>
      </c>
      <c r="C11552" s="31" t="s">
        <v>12362</v>
      </c>
      <c r="D11552" s="29" t="s">
        <v>9974</v>
      </c>
      <c r="E11552" s="29">
        <v>7699</v>
      </c>
      <c r="F11552" s="29" t="str">
        <f>_xlfn.XLOOKUP($G11552,[1]类目转化数据!$B:$B,[1]类目转化数据!$A:$A)</f>
        <v>制热设备</v>
      </c>
      <c r="G11552" s="29" t="s">
        <v>1807</v>
      </c>
      <c r="H11552" s="29" t="str">
        <f>_xlfn.XLOOKUP(G11552,[1]类目转化数据!B:B,[1]类目转化数据!C:C)</f>
        <v>大锅灶组</v>
      </c>
      <c r="I11552" s="29"/>
    </row>
    <row r="11553" ht="16.5" spans="1:9">
      <c r="A11553" s="29" t="s">
        <v>10728</v>
      </c>
      <c r="B11553" s="30">
        <v>100078975839</v>
      </c>
      <c r="C11553" s="31" t="s">
        <v>12363</v>
      </c>
      <c r="D11553" s="29" t="s">
        <v>9972</v>
      </c>
      <c r="E11553" s="29">
        <v>9999</v>
      </c>
      <c r="F11553" s="29" t="str">
        <f>_xlfn.XLOOKUP($G11553,[1]类目转化数据!$B:$B,[1]类目转化数据!$A:$A)</f>
        <v>制热设备</v>
      </c>
      <c r="G11553" s="29" t="s">
        <v>1807</v>
      </c>
      <c r="H11553" s="29" t="str">
        <f>_xlfn.XLOOKUP(G11553,[1]类目转化数据!B:B,[1]类目转化数据!C:C)</f>
        <v>大锅灶组</v>
      </c>
      <c r="I11553" s="29"/>
    </row>
    <row r="11554" ht="16.5" spans="1:9">
      <c r="A11554" s="29" t="s">
        <v>10728</v>
      </c>
      <c r="B11554" s="30">
        <v>100081787970</v>
      </c>
      <c r="C11554" s="31" t="s">
        <v>12364</v>
      </c>
      <c r="D11554" s="29" t="s">
        <v>9962</v>
      </c>
      <c r="E11554" s="29">
        <v>8599</v>
      </c>
      <c r="F11554" s="29" t="str">
        <f>_xlfn.XLOOKUP($G11554,[1]类目转化数据!$B:$B,[1]类目转化数据!$A:$A)</f>
        <v>制热设备</v>
      </c>
      <c r="G11554" s="29" t="s">
        <v>1807</v>
      </c>
      <c r="H11554" s="29" t="str">
        <f>_xlfn.XLOOKUP(G11554,[1]类目转化数据!B:B,[1]类目转化数据!C:C)</f>
        <v>大锅灶组</v>
      </c>
      <c r="I11554" s="29"/>
    </row>
    <row r="11555" ht="16.5" spans="1:9">
      <c r="A11555" s="29" t="s">
        <v>10728</v>
      </c>
      <c r="B11555" s="30">
        <v>100082789348</v>
      </c>
      <c r="C11555" s="31" t="s">
        <v>12365</v>
      </c>
      <c r="D11555" s="29" t="s">
        <v>9979</v>
      </c>
      <c r="E11555" s="29">
        <v>9999</v>
      </c>
      <c r="F11555" s="29" t="str">
        <f>_xlfn.XLOOKUP($G11555,[1]类目转化数据!$B:$B,[1]类目转化数据!$A:$A)</f>
        <v>制热设备</v>
      </c>
      <c r="G11555" s="29" t="s">
        <v>1807</v>
      </c>
      <c r="H11555" s="29" t="str">
        <f>_xlfn.XLOOKUP(G11555,[1]类目转化数据!B:B,[1]类目转化数据!C:C)</f>
        <v>大锅灶组</v>
      </c>
      <c r="I11555" s="29"/>
    </row>
    <row r="11556" ht="16.5" spans="1:9">
      <c r="A11556" s="29" t="s">
        <v>10728</v>
      </c>
      <c r="B11556" s="30">
        <v>100085162355</v>
      </c>
      <c r="C11556" s="31" t="s">
        <v>12366</v>
      </c>
      <c r="D11556" s="29" t="s">
        <v>8731</v>
      </c>
      <c r="E11556" s="29">
        <v>4999</v>
      </c>
      <c r="F11556" s="29" t="str">
        <f>_xlfn.XLOOKUP($G11556,[1]类目转化数据!$B:$B,[1]类目转化数据!$A:$A)</f>
        <v>制冷设备</v>
      </c>
      <c r="G11556" s="29" t="s">
        <v>95</v>
      </c>
      <c r="H11556" s="29" t="str">
        <f>_xlfn.XLOOKUP(G11556,[1]类目转化数据!B:B,[1]类目转化数据!C:C)</f>
        <v>后厨组</v>
      </c>
      <c r="I11556" s="29"/>
    </row>
    <row r="11557" ht="16.5" spans="1:9">
      <c r="A11557" s="29" t="s">
        <v>10728</v>
      </c>
      <c r="B11557" s="30">
        <v>100081786822</v>
      </c>
      <c r="C11557" s="31" t="s">
        <v>12367</v>
      </c>
      <c r="D11557" s="29" t="s">
        <v>9999</v>
      </c>
      <c r="E11557" s="29">
        <v>3899</v>
      </c>
      <c r="F11557" s="29" t="str">
        <f>_xlfn.XLOOKUP($G11557,[1]类目转化数据!$B:$B,[1]类目转化数据!$A:$A)</f>
        <v>制冷设备</v>
      </c>
      <c r="G11557" s="29" t="s">
        <v>95</v>
      </c>
      <c r="H11557" s="29" t="str">
        <f>_xlfn.XLOOKUP(G11557,[1]类目转化数据!B:B,[1]类目转化数据!C:C)</f>
        <v>后厨组</v>
      </c>
      <c r="I11557" s="29"/>
    </row>
    <row r="11558" ht="16.5" spans="1:9">
      <c r="A11558" s="29" t="s">
        <v>10728</v>
      </c>
      <c r="B11558" s="30">
        <v>100085248199</v>
      </c>
      <c r="C11558" s="31" t="s">
        <v>12368</v>
      </c>
      <c r="D11558" s="29" t="s">
        <v>9189</v>
      </c>
      <c r="E11558" s="29">
        <v>7499</v>
      </c>
      <c r="F11558" s="29" t="str">
        <f>_xlfn.XLOOKUP($G11558,[1]类目转化数据!$B:$B,[1]类目转化数据!$A:$A)</f>
        <v>制冷设备</v>
      </c>
      <c r="G11558" s="29" t="s">
        <v>95</v>
      </c>
      <c r="H11558" s="29" t="str">
        <f>_xlfn.XLOOKUP(G11558,[1]类目转化数据!B:B,[1]类目转化数据!C:C)</f>
        <v>后厨组</v>
      </c>
      <c r="I11558" s="29"/>
    </row>
    <row r="11559" ht="16.5" spans="1:9">
      <c r="A11559" s="29" t="s">
        <v>10728</v>
      </c>
      <c r="B11559" s="30">
        <v>100092069760</v>
      </c>
      <c r="C11559" s="31" t="s">
        <v>12369</v>
      </c>
      <c r="D11559" s="29" t="s">
        <v>9196</v>
      </c>
      <c r="E11559" s="29">
        <v>5499</v>
      </c>
      <c r="F11559" s="29" t="str">
        <f>_xlfn.XLOOKUP($G11559,[1]类目转化数据!$B:$B,[1]类目转化数据!$A:$A)</f>
        <v>制冷设备</v>
      </c>
      <c r="G11559" s="29" t="s">
        <v>95</v>
      </c>
      <c r="H11559" s="29" t="str">
        <f>_xlfn.XLOOKUP(G11559,[1]类目转化数据!B:B,[1]类目转化数据!C:C)</f>
        <v>后厨组</v>
      </c>
      <c r="I11559" s="29"/>
    </row>
    <row r="11560" ht="16.5" spans="1:9">
      <c r="A11560" s="29" t="s">
        <v>10728</v>
      </c>
      <c r="B11560" s="30">
        <v>100092069758</v>
      </c>
      <c r="C11560" s="31" t="s">
        <v>12370</v>
      </c>
      <c r="D11560" s="29" t="s">
        <v>8733</v>
      </c>
      <c r="E11560" s="29">
        <v>5399</v>
      </c>
      <c r="F11560" s="29" t="str">
        <f>_xlfn.XLOOKUP($G11560,[1]类目转化数据!$B:$B,[1]类目转化数据!$A:$A)</f>
        <v>制冷设备</v>
      </c>
      <c r="G11560" s="29" t="s">
        <v>95</v>
      </c>
      <c r="H11560" s="29" t="str">
        <f>_xlfn.XLOOKUP(G11560,[1]类目转化数据!B:B,[1]类目转化数据!C:C)</f>
        <v>后厨组</v>
      </c>
      <c r="I11560" s="29"/>
    </row>
    <row r="11561" ht="16.5" spans="1:9">
      <c r="A11561" s="29" t="s">
        <v>10728</v>
      </c>
      <c r="B11561" s="30">
        <v>100092069776</v>
      </c>
      <c r="C11561" s="31" t="s">
        <v>12371</v>
      </c>
      <c r="D11561" s="29" t="s">
        <v>9193</v>
      </c>
      <c r="E11561" s="29">
        <v>5399</v>
      </c>
      <c r="F11561" s="29" t="str">
        <f>_xlfn.XLOOKUP($G11561,[1]类目转化数据!$B:$B,[1]类目转化数据!$A:$A)</f>
        <v>制冷设备</v>
      </c>
      <c r="G11561" s="29" t="s">
        <v>95</v>
      </c>
      <c r="H11561" s="29" t="str">
        <f>_xlfn.XLOOKUP(G11561,[1]类目转化数据!B:B,[1]类目转化数据!C:C)</f>
        <v>后厨组</v>
      </c>
      <c r="I11561" s="29"/>
    </row>
    <row r="11562" ht="16.5" spans="1:9">
      <c r="A11562" s="29" t="s">
        <v>10728</v>
      </c>
      <c r="B11562" s="30">
        <v>100085248201</v>
      </c>
      <c r="C11562" s="31" t="s">
        <v>12372</v>
      </c>
      <c r="D11562" s="29" t="s">
        <v>8740</v>
      </c>
      <c r="E11562" s="29">
        <v>6999</v>
      </c>
      <c r="F11562" s="29" t="str">
        <f>_xlfn.XLOOKUP($G11562,[1]类目转化数据!$B:$B,[1]类目转化数据!$A:$A)</f>
        <v>制冷设备</v>
      </c>
      <c r="G11562" s="29" t="s">
        <v>95</v>
      </c>
      <c r="H11562" s="29" t="str">
        <f>_xlfn.XLOOKUP(G11562,[1]类目转化数据!B:B,[1]类目转化数据!C:C)</f>
        <v>后厨组</v>
      </c>
      <c r="I11562" s="29"/>
    </row>
    <row r="11563" ht="16.5" spans="1:9">
      <c r="A11563" s="29" t="s">
        <v>10728</v>
      </c>
      <c r="B11563" s="30">
        <v>100092069824</v>
      </c>
      <c r="C11563" s="31" t="s">
        <v>12373</v>
      </c>
      <c r="D11563" s="29" t="s">
        <v>8731</v>
      </c>
      <c r="E11563" s="29">
        <v>4999</v>
      </c>
      <c r="F11563" s="29" t="str">
        <f>_xlfn.XLOOKUP($G11563,[1]类目转化数据!$B:$B,[1]类目转化数据!$A:$A)</f>
        <v>制冷设备</v>
      </c>
      <c r="G11563" s="29" t="s">
        <v>95</v>
      </c>
      <c r="H11563" s="29" t="str">
        <f>_xlfn.XLOOKUP(G11563,[1]类目转化数据!B:B,[1]类目转化数据!C:C)</f>
        <v>后厨组</v>
      </c>
      <c r="I11563" s="29"/>
    </row>
    <row r="11564" ht="16.5" spans="1:9">
      <c r="A11564" s="29" t="s">
        <v>10728</v>
      </c>
      <c r="B11564" s="30">
        <v>100092198586</v>
      </c>
      <c r="C11564" s="31" t="s">
        <v>12374</v>
      </c>
      <c r="D11564" s="29" t="s">
        <v>8727</v>
      </c>
      <c r="E11564" s="29">
        <v>6999</v>
      </c>
      <c r="F11564" s="29" t="str">
        <f>_xlfn.XLOOKUP($G11564,[1]类目转化数据!$B:$B,[1]类目转化数据!$A:$A)</f>
        <v>制冷设备</v>
      </c>
      <c r="G11564" s="29" t="s">
        <v>95</v>
      </c>
      <c r="H11564" s="29" t="str">
        <f>_xlfn.XLOOKUP(G11564,[1]类目转化数据!B:B,[1]类目转化数据!C:C)</f>
        <v>后厨组</v>
      </c>
      <c r="I11564" s="29"/>
    </row>
    <row r="11565" ht="16.5" spans="1:9">
      <c r="A11565" s="29" t="s">
        <v>10728</v>
      </c>
      <c r="B11565" s="30">
        <v>100092198614</v>
      </c>
      <c r="C11565" s="31" t="s">
        <v>12375</v>
      </c>
      <c r="D11565" s="29" t="s">
        <v>8727</v>
      </c>
      <c r="E11565" s="29">
        <v>6999</v>
      </c>
      <c r="F11565" s="29" t="str">
        <f>_xlfn.XLOOKUP($G11565,[1]类目转化数据!$B:$B,[1]类目转化数据!$A:$A)</f>
        <v>制冷设备</v>
      </c>
      <c r="G11565" s="29" t="s">
        <v>95</v>
      </c>
      <c r="H11565" s="29" t="str">
        <f>_xlfn.XLOOKUP(G11565,[1]类目转化数据!B:B,[1]类目转化数据!C:C)</f>
        <v>后厨组</v>
      </c>
      <c r="I11565" s="29"/>
    </row>
    <row r="11566" ht="16.5" spans="1:9">
      <c r="A11566" s="29" t="s">
        <v>10728</v>
      </c>
      <c r="B11566" s="30">
        <v>100092069832</v>
      </c>
      <c r="C11566" s="31" t="s">
        <v>12376</v>
      </c>
      <c r="D11566" s="29" t="s">
        <v>10016</v>
      </c>
      <c r="E11566" s="29">
        <v>4199</v>
      </c>
      <c r="F11566" s="29" t="str">
        <f>_xlfn.XLOOKUP($G11566,[1]类目转化数据!$B:$B,[1]类目转化数据!$A:$A)</f>
        <v>制冷设备</v>
      </c>
      <c r="G11566" s="29" t="s">
        <v>95</v>
      </c>
      <c r="H11566" s="29" t="str">
        <f>_xlfn.XLOOKUP(G11566,[1]类目转化数据!B:B,[1]类目转化数据!C:C)</f>
        <v>后厨组</v>
      </c>
      <c r="I11566" s="29"/>
    </row>
    <row r="11567" ht="16.5" spans="1:9">
      <c r="A11567" s="29" t="s">
        <v>10728</v>
      </c>
      <c r="B11567" s="30">
        <v>100092069780</v>
      </c>
      <c r="C11567" s="31" t="s">
        <v>12377</v>
      </c>
      <c r="D11567" s="29" t="s">
        <v>8735</v>
      </c>
      <c r="E11567" s="29">
        <v>5099</v>
      </c>
      <c r="F11567" s="29" t="str">
        <f>_xlfn.XLOOKUP($G11567,[1]类目转化数据!$B:$B,[1]类目转化数据!$A:$A)</f>
        <v>制冷设备</v>
      </c>
      <c r="G11567" s="29" t="s">
        <v>95</v>
      </c>
      <c r="H11567" s="29" t="str">
        <f>_xlfn.XLOOKUP(G11567,[1]类目转化数据!B:B,[1]类目转化数据!C:C)</f>
        <v>后厨组</v>
      </c>
      <c r="I11567" s="29"/>
    </row>
    <row r="11568" ht="16.5" spans="1:9">
      <c r="A11568" s="29" t="s">
        <v>10728</v>
      </c>
      <c r="B11568" s="30">
        <v>100092069806</v>
      </c>
      <c r="C11568" s="31" t="s">
        <v>12378</v>
      </c>
      <c r="D11568" s="29" t="s">
        <v>8729</v>
      </c>
      <c r="E11568" s="29">
        <v>4999</v>
      </c>
      <c r="F11568" s="29" t="str">
        <f>_xlfn.XLOOKUP($G11568,[1]类目转化数据!$B:$B,[1]类目转化数据!$A:$A)</f>
        <v>制冷设备</v>
      </c>
      <c r="G11568" s="29" t="s">
        <v>95</v>
      </c>
      <c r="H11568" s="29" t="str">
        <f>_xlfn.XLOOKUP(G11568,[1]类目转化数据!B:B,[1]类目转化数据!C:C)</f>
        <v>后厨组</v>
      </c>
      <c r="I11568" s="29"/>
    </row>
    <row r="11569" ht="16.5" spans="1:9">
      <c r="A11569" s="29" t="s">
        <v>10728</v>
      </c>
      <c r="B11569" s="30">
        <v>100092069842</v>
      </c>
      <c r="C11569" s="31" t="s">
        <v>12379</v>
      </c>
      <c r="D11569" s="29" t="s">
        <v>9990</v>
      </c>
      <c r="E11569" s="29">
        <v>3099</v>
      </c>
      <c r="F11569" s="29" t="str">
        <f>_xlfn.XLOOKUP($G11569,[1]类目转化数据!$B:$B,[1]类目转化数据!$A:$A)</f>
        <v>制冷设备</v>
      </c>
      <c r="G11569" s="29" t="s">
        <v>95</v>
      </c>
      <c r="H11569" s="29" t="str">
        <f>_xlfn.XLOOKUP(G11569,[1]类目转化数据!B:B,[1]类目转化数据!C:C)</f>
        <v>后厨组</v>
      </c>
      <c r="I11569" s="29"/>
    </row>
    <row r="11570" ht="16.5" spans="1:9">
      <c r="A11570" s="29" t="s">
        <v>10728</v>
      </c>
      <c r="B11570" s="30">
        <v>100080231121</v>
      </c>
      <c r="C11570" s="31" t="s">
        <v>12380</v>
      </c>
      <c r="D11570" s="29" t="s">
        <v>12381</v>
      </c>
      <c r="E11570" s="29">
        <v>1199</v>
      </c>
      <c r="F11570" s="29" t="str">
        <f>_xlfn.XLOOKUP($G11570,[1]类目转化数据!$B:$B,[1]类目转化数据!$A:$A)</f>
        <v>配件/赠品</v>
      </c>
      <c r="G11570" s="29" t="s">
        <v>613</v>
      </c>
      <c r="H11570" s="29" t="str">
        <f>_xlfn.XLOOKUP(G11570,[1]类目转化数据!B:B,[1]类目转化数据!C:C)</f>
        <v>直饮机组</v>
      </c>
      <c r="I11570" s="29"/>
    </row>
    <row r="11571" ht="16.5" spans="1:9">
      <c r="A11571" s="29" t="s">
        <v>10728</v>
      </c>
      <c r="B11571" s="30">
        <v>100084672652</v>
      </c>
      <c r="C11571" s="31" t="s">
        <v>12382</v>
      </c>
      <c r="D11571" s="29" t="s">
        <v>11876</v>
      </c>
      <c r="E11571" s="29">
        <v>50</v>
      </c>
      <c r="F11571" s="29" t="str">
        <f>_xlfn.XLOOKUP($G11571,[1]类目转化数据!$B:$B,[1]类目转化数据!$A:$A)</f>
        <v>配件/赠品</v>
      </c>
      <c r="G11571" s="29" t="s">
        <v>613</v>
      </c>
      <c r="H11571" s="29" t="str">
        <f>_xlfn.XLOOKUP(G11571,[1]类目转化数据!B:B,[1]类目转化数据!C:C)</f>
        <v>直饮机组</v>
      </c>
      <c r="I11571" s="29"/>
    </row>
    <row r="11572" ht="16.5" spans="1:9">
      <c r="A11572" s="29" t="s">
        <v>10728</v>
      </c>
      <c r="B11572" s="30">
        <v>100080231099</v>
      </c>
      <c r="C11572" s="31" t="s">
        <v>12383</v>
      </c>
      <c r="D11572" s="29" t="s">
        <v>8336</v>
      </c>
      <c r="E11572" s="29">
        <v>50</v>
      </c>
      <c r="F11572" s="29" t="str">
        <f>_xlfn.XLOOKUP($G11572,[1]类目转化数据!$B:$B,[1]类目转化数据!$A:$A)</f>
        <v>配件/赠品</v>
      </c>
      <c r="G11572" s="29" t="s">
        <v>613</v>
      </c>
      <c r="H11572" s="29" t="str">
        <f>_xlfn.XLOOKUP(G11572,[1]类目转化数据!B:B,[1]类目转化数据!C:C)</f>
        <v>直饮机组</v>
      </c>
      <c r="I11572" s="29"/>
    </row>
    <row r="11573" ht="16.5" spans="1:9">
      <c r="A11573" s="29" t="s">
        <v>10728</v>
      </c>
      <c r="B11573" s="30">
        <v>100084672630</v>
      </c>
      <c r="C11573" s="31" t="s">
        <v>12384</v>
      </c>
      <c r="D11573" s="29" t="s">
        <v>11722</v>
      </c>
      <c r="E11573" s="29">
        <v>249</v>
      </c>
      <c r="F11573" s="29" t="str">
        <f>_xlfn.XLOOKUP($G11573,[1]类目转化数据!$B:$B,[1]类目转化数据!$A:$A)</f>
        <v>配件/赠品</v>
      </c>
      <c r="G11573" s="29" t="s">
        <v>613</v>
      </c>
      <c r="H11573" s="29" t="str">
        <f>_xlfn.XLOOKUP(G11573,[1]类目转化数据!B:B,[1]类目转化数据!C:C)</f>
        <v>直饮机组</v>
      </c>
      <c r="I11573" s="29"/>
    </row>
    <row r="11574" ht="16.5" spans="1:9">
      <c r="A11574" s="29" t="s">
        <v>10728</v>
      </c>
      <c r="B11574" s="30">
        <v>100084672632</v>
      </c>
      <c r="C11574" s="31" t="s">
        <v>12385</v>
      </c>
      <c r="D11574" s="29" t="s">
        <v>11114</v>
      </c>
      <c r="E11574" s="29">
        <v>99</v>
      </c>
      <c r="F11574" s="29" t="str">
        <f>_xlfn.XLOOKUP($G11574,[1]类目转化数据!$B:$B,[1]类目转化数据!$A:$A)</f>
        <v>社会餐饮设备</v>
      </c>
      <c r="G11574" s="29" t="s">
        <v>11</v>
      </c>
      <c r="H11574" s="29" t="str">
        <f>_xlfn.XLOOKUP(G11574,[1]类目转化数据!B:B,[1]类目转化数据!C:C)</f>
        <v>小客单</v>
      </c>
      <c r="I11574" s="29"/>
    </row>
    <row r="11575" ht="16.5" spans="1:9">
      <c r="A11575" s="29" t="s">
        <v>10728</v>
      </c>
      <c r="B11575" s="30">
        <v>100084672634</v>
      </c>
      <c r="C11575" s="31" t="s">
        <v>12386</v>
      </c>
      <c r="D11575" s="29" t="s">
        <v>8338</v>
      </c>
      <c r="E11575" s="29">
        <v>50</v>
      </c>
      <c r="F11575" s="29" t="str">
        <f>_xlfn.XLOOKUP($G11575,[1]类目转化数据!$B:$B,[1]类目转化数据!$A:$A)</f>
        <v>配件/赠品</v>
      </c>
      <c r="G11575" s="29" t="s">
        <v>613</v>
      </c>
      <c r="H11575" s="29" t="str">
        <f>_xlfn.XLOOKUP(G11575,[1]类目转化数据!B:B,[1]类目转化数据!C:C)</f>
        <v>直饮机组</v>
      </c>
      <c r="I11575" s="29"/>
    </row>
    <row r="11576" ht="16.5" spans="1:9">
      <c r="A11576" s="29" t="s">
        <v>10728</v>
      </c>
      <c r="B11576" s="30">
        <v>100080231169</v>
      </c>
      <c r="C11576" s="31" t="s">
        <v>12191</v>
      </c>
      <c r="D11576" s="29" t="s">
        <v>11132</v>
      </c>
      <c r="E11576" s="29">
        <v>64</v>
      </c>
      <c r="F11576" s="29" t="str">
        <f>_xlfn.XLOOKUP($G11576,[1]类目转化数据!$B:$B,[1]类目转化数据!$A:$A)</f>
        <v>其他</v>
      </c>
      <c r="G11576" s="29" t="s">
        <v>38</v>
      </c>
      <c r="H11576" s="29" t="str">
        <f>_xlfn.XLOOKUP(G11576,[1]类目转化数据!B:B,[1]类目转化数据!C:C)</f>
        <v>/</v>
      </c>
      <c r="I11576" s="29"/>
    </row>
    <row r="11577" ht="16.5" spans="1:9">
      <c r="A11577" s="29" t="s">
        <v>10728</v>
      </c>
      <c r="B11577" s="30">
        <v>100084672678</v>
      </c>
      <c r="C11577" s="31" t="s">
        <v>12387</v>
      </c>
      <c r="D11577" s="29" t="s">
        <v>8334</v>
      </c>
      <c r="E11577" s="29">
        <v>50</v>
      </c>
      <c r="F11577" s="29" t="str">
        <f>_xlfn.XLOOKUP($G11577,[1]类目转化数据!$B:$B,[1]类目转化数据!$A:$A)</f>
        <v>配件/赠品</v>
      </c>
      <c r="G11577" s="29" t="s">
        <v>613</v>
      </c>
      <c r="H11577" s="29" t="str">
        <f>_xlfn.XLOOKUP(G11577,[1]类目转化数据!B:B,[1]类目转化数据!C:C)</f>
        <v>直饮机组</v>
      </c>
      <c r="I11577" s="29"/>
    </row>
    <row r="11578" ht="16.5" spans="1:9">
      <c r="A11578" s="29" t="s">
        <v>10728</v>
      </c>
      <c r="B11578" s="30">
        <v>100084672686</v>
      </c>
      <c r="C11578" s="31" t="s">
        <v>12388</v>
      </c>
      <c r="D11578" s="29" t="s">
        <v>10134</v>
      </c>
      <c r="E11578" s="29">
        <v>699</v>
      </c>
      <c r="F11578" s="29" t="str">
        <f>_xlfn.XLOOKUP($G11578,[1]类目转化数据!$B:$B,[1]类目转化数据!$A:$A)</f>
        <v>社会餐饮设备</v>
      </c>
      <c r="G11578" s="29" t="s">
        <v>46</v>
      </c>
      <c r="H11578" s="29" t="str">
        <f>_xlfn.XLOOKUP(G11578,[1]类目转化数据!B:B,[1]类目转化数据!C:C)</f>
        <v>小客单</v>
      </c>
      <c r="I11578" s="29"/>
    </row>
    <row r="11579" ht="16.5" spans="1:9">
      <c r="A11579" s="29" t="s">
        <v>10728</v>
      </c>
      <c r="B11579" s="30">
        <v>100087260710</v>
      </c>
      <c r="C11579" s="31" t="s">
        <v>9784</v>
      </c>
      <c r="D11579" s="29" t="s">
        <v>9772</v>
      </c>
      <c r="E11579" s="29">
        <v>17800</v>
      </c>
      <c r="F11579" s="29" t="str">
        <f>_xlfn.XLOOKUP($G11579,[1]类目转化数据!$B:$B,[1]类目转化数据!$A:$A)</f>
        <v>烟消洗设备</v>
      </c>
      <c r="G11579" s="29" t="s">
        <v>1372</v>
      </c>
      <c r="H11579" s="29" t="str">
        <f>_xlfn.XLOOKUP(G11579,[1]类目转化数据!B:B,[1]类目转化数据!C:C)</f>
        <v>大锅灶组</v>
      </c>
      <c r="I11579" s="29"/>
    </row>
    <row r="11580" ht="16.5" spans="1:9">
      <c r="A11580" s="29" t="s">
        <v>10728</v>
      </c>
      <c r="B11580" s="30">
        <v>100087690408</v>
      </c>
      <c r="C11580" s="31" t="s">
        <v>12389</v>
      </c>
      <c r="D11580" s="29" t="s">
        <v>8843</v>
      </c>
      <c r="E11580" s="29">
        <v>949</v>
      </c>
      <c r="F11580" s="29" t="str">
        <f>_xlfn.XLOOKUP($G11580,[1]类目转化数据!$B:$B,[1]类目转化数据!$A:$A)</f>
        <v>配件/赠品</v>
      </c>
      <c r="G11580" s="29" t="s">
        <v>613</v>
      </c>
      <c r="H11580" s="29" t="str">
        <f>_xlfn.XLOOKUP(G11580,[1]类目转化数据!B:B,[1]类目转化数据!C:C)</f>
        <v>直饮机组</v>
      </c>
      <c r="I11580" s="29"/>
    </row>
    <row r="11581" ht="16.5" spans="1:9">
      <c r="A11581" s="29" t="s">
        <v>10728</v>
      </c>
      <c r="B11581" s="30">
        <v>100005472034</v>
      </c>
      <c r="C11581" s="31" t="s">
        <v>10764</v>
      </c>
      <c r="D11581" s="29" t="s">
        <v>8176</v>
      </c>
      <c r="E11581" s="29">
        <v>2780</v>
      </c>
      <c r="F11581" s="29" t="str">
        <f>_xlfn.XLOOKUP($G11581,[1]类目转化数据!$B:$B,[1]类目转化数据!$A:$A)</f>
        <v>制热设备</v>
      </c>
      <c r="G11581" s="29" t="s">
        <v>24</v>
      </c>
      <c r="H11581" s="29" t="str">
        <f>_xlfn.XLOOKUP(G11581,[1]类目转化数据!B:B,[1]类目转化数据!C:C)</f>
        <v>后厨组</v>
      </c>
      <c r="I11581" s="29"/>
    </row>
    <row r="11582" ht="16.5" spans="1:9">
      <c r="A11582" s="29" t="s">
        <v>10728</v>
      </c>
      <c r="B11582" s="30">
        <v>100013365985</v>
      </c>
      <c r="C11582" s="31" t="s">
        <v>11136</v>
      </c>
      <c r="D11582" s="29" t="s">
        <v>8182</v>
      </c>
      <c r="E11582" s="29">
        <v>6698</v>
      </c>
      <c r="F11582" s="29" t="str">
        <f>_xlfn.XLOOKUP($G11582,[1]类目转化数据!$B:$B,[1]类目转化数据!$A:$A)</f>
        <v>制热设备</v>
      </c>
      <c r="G11582" s="29" t="s">
        <v>24</v>
      </c>
      <c r="H11582" s="29" t="str">
        <f>_xlfn.XLOOKUP(G11582,[1]类目转化数据!B:B,[1]类目转化数据!C:C)</f>
        <v>后厨组</v>
      </c>
      <c r="I11582" s="29"/>
    </row>
    <row r="11583" ht="16.5" spans="1:9">
      <c r="A11583" s="29" t="s">
        <v>10728</v>
      </c>
      <c r="B11583" s="30">
        <v>100032489929</v>
      </c>
      <c r="C11583" s="31" t="s">
        <v>12390</v>
      </c>
      <c r="D11583" s="29" t="s">
        <v>9647</v>
      </c>
      <c r="E11583" s="29">
        <v>3180</v>
      </c>
      <c r="F11583" s="29" t="str">
        <f>_xlfn.XLOOKUP($G11583,[1]类目转化数据!$B:$B,[1]类目转化数据!$A:$A)</f>
        <v>制热设备</v>
      </c>
      <c r="G11583" s="29" t="s">
        <v>24</v>
      </c>
      <c r="H11583" s="29" t="str">
        <f>_xlfn.XLOOKUP(G11583,[1]类目转化数据!B:B,[1]类目转化数据!C:C)</f>
        <v>后厨组</v>
      </c>
      <c r="I11583" s="29"/>
    </row>
    <row r="11584" ht="16.5" spans="1:9">
      <c r="A11584" s="29" t="s">
        <v>10728</v>
      </c>
      <c r="B11584" s="30">
        <v>100032489987</v>
      </c>
      <c r="C11584" s="31" t="s">
        <v>12391</v>
      </c>
      <c r="D11584" s="29" t="s">
        <v>9651</v>
      </c>
      <c r="E11584" s="29">
        <v>5580</v>
      </c>
      <c r="F11584" s="29" t="str">
        <f>_xlfn.XLOOKUP($G11584,[1]类目转化数据!$B:$B,[1]类目转化数据!$A:$A)</f>
        <v>制热设备</v>
      </c>
      <c r="G11584" s="29" t="s">
        <v>24</v>
      </c>
      <c r="H11584" s="29" t="str">
        <f>_xlfn.XLOOKUP(G11584,[1]类目转化数据!B:B,[1]类目转化数据!C:C)</f>
        <v>后厨组</v>
      </c>
      <c r="I11584" s="29"/>
    </row>
    <row r="11585" ht="16.5" spans="1:9">
      <c r="A11585" s="29" t="s">
        <v>10728</v>
      </c>
      <c r="B11585" s="30">
        <v>100025187482</v>
      </c>
      <c r="C11585" s="31" t="s">
        <v>11137</v>
      </c>
      <c r="D11585" s="29" t="s">
        <v>8178</v>
      </c>
      <c r="E11585" s="29">
        <v>11999</v>
      </c>
      <c r="F11585" s="29" t="str">
        <f>_xlfn.XLOOKUP($G11585,[1]类目转化数据!$B:$B,[1]类目转化数据!$A:$A)</f>
        <v>制热设备</v>
      </c>
      <c r="G11585" s="29" t="s">
        <v>24</v>
      </c>
      <c r="H11585" s="29" t="str">
        <f>_xlfn.XLOOKUP(G11585,[1]类目转化数据!B:B,[1]类目转化数据!C:C)</f>
        <v>后厨组</v>
      </c>
      <c r="I11585" s="29"/>
    </row>
    <row r="11586" ht="16.5" spans="1:9">
      <c r="A11586" s="29" t="s">
        <v>10728</v>
      </c>
      <c r="B11586" s="30">
        <v>100032490001</v>
      </c>
      <c r="C11586" s="31" t="s">
        <v>12392</v>
      </c>
      <c r="D11586" s="29" t="s">
        <v>9649</v>
      </c>
      <c r="E11586" s="29">
        <v>12980</v>
      </c>
      <c r="F11586" s="29" t="str">
        <f>_xlfn.XLOOKUP($G11586,[1]类目转化数据!$B:$B,[1]类目转化数据!$A:$A)</f>
        <v>制热设备</v>
      </c>
      <c r="G11586" s="29" t="s">
        <v>24</v>
      </c>
      <c r="H11586" s="29" t="str">
        <f>_xlfn.XLOOKUP(G11586,[1]类目转化数据!B:B,[1]类目转化数据!C:C)</f>
        <v>后厨组</v>
      </c>
      <c r="I11586" s="29"/>
    </row>
    <row r="11587" ht="16.5" spans="1:9">
      <c r="A11587" s="29" t="s">
        <v>10728</v>
      </c>
      <c r="B11587" s="30">
        <v>100027138573</v>
      </c>
      <c r="C11587" s="31" t="s">
        <v>12393</v>
      </c>
      <c r="D11587" s="29" t="s">
        <v>9426</v>
      </c>
      <c r="E11587" s="29">
        <v>1299</v>
      </c>
      <c r="F11587" s="29" t="str">
        <f>_xlfn.XLOOKUP($G11587,[1]类目转化数据!$B:$B,[1]类目转化数据!$A:$A)</f>
        <v>制热设备</v>
      </c>
      <c r="G11587" s="29" t="s">
        <v>24</v>
      </c>
      <c r="H11587" s="29" t="str">
        <f>_xlfn.XLOOKUP(G11587,[1]类目转化数据!B:B,[1]类目转化数据!C:C)</f>
        <v>后厨组</v>
      </c>
      <c r="I11587" s="29"/>
    </row>
    <row r="11588" ht="16.5" spans="1:9">
      <c r="A11588" s="29" t="s">
        <v>10728</v>
      </c>
      <c r="B11588" s="30">
        <v>100063518470</v>
      </c>
      <c r="C11588" s="31" t="s">
        <v>12394</v>
      </c>
      <c r="D11588" s="29" t="s">
        <v>8302</v>
      </c>
      <c r="E11588" s="29">
        <v>79999</v>
      </c>
      <c r="F11588" s="29" t="str">
        <f>_xlfn.XLOOKUP($G11588,[1]类目转化数据!$B:$B,[1]类目转化数据!$A:$A)</f>
        <v>制热设备</v>
      </c>
      <c r="G11588" s="29" t="s">
        <v>24</v>
      </c>
      <c r="H11588" s="29" t="str">
        <f>_xlfn.XLOOKUP(G11588,[1]类目转化数据!B:B,[1]类目转化数据!C:C)</f>
        <v>后厨组</v>
      </c>
      <c r="I11588" s="29"/>
    </row>
    <row r="11589" ht="16.5" spans="1:9">
      <c r="A11589" s="29" t="s">
        <v>10728</v>
      </c>
      <c r="B11589" s="30">
        <v>100056419677</v>
      </c>
      <c r="C11589" s="31" t="s">
        <v>12395</v>
      </c>
      <c r="D11589" s="29" t="s">
        <v>8194</v>
      </c>
      <c r="E11589" s="29">
        <v>6980</v>
      </c>
      <c r="F11589" s="29" t="str">
        <f>_xlfn.XLOOKUP($G11589,[1]类目转化数据!$B:$B,[1]类目转化数据!$A:$A)</f>
        <v>制热设备</v>
      </c>
      <c r="G11589" s="29" t="s">
        <v>24</v>
      </c>
      <c r="H11589" s="29" t="str">
        <f>_xlfn.XLOOKUP(G11589,[1]类目转化数据!B:B,[1]类目转化数据!C:C)</f>
        <v>后厨组</v>
      </c>
      <c r="I11589" s="29"/>
    </row>
    <row r="11590" ht="16.5" spans="1:9">
      <c r="A11590" s="29" t="s">
        <v>10728</v>
      </c>
      <c r="B11590" s="30">
        <v>100066258325</v>
      </c>
      <c r="C11590" s="31" t="s">
        <v>12396</v>
      </c>
      <c r="D11590" s="29" t="s">
        <v>9658</v>
      </c>
      <c r="E11590" s="29">
        <v>36998</v>
      </c>
      <c r="F11590" s="29" t="str">
        <f>_xlfn.XLOOKUP($G11590,[1]类目转化数据!$B:$B,[1]类目转化数据!$A:$A)</f>
        <v>制热设备</v>
      </c>
      <c r="G11590" s="29" t="s">
        <v>24</v>
      </c>
      <c r="H11590" s="29" t="str">
        <f>_xlfn.XLOOKUP(G11590,[1]类目转化数据!B:B,[1]类目转化数据!C:C)</f>
        <v>后厨组</v>
      </c>
      <c r="I11590" s="29"/>
    </row>
    <row r="11591" ht="16.5" spans="1:9">
      <c r="A11591" s="29" t="s">
        <v>10728</v>
      </c>
      <c r="B11591" s="30">
        <v>100061395274</v>
      </c>
      <c r="C11591" s="31" t="s">
        <v>12397</v>
      </c>
      <c r="D11591" s="29" t="s">
        <v>8204</v>
      </c>
      <c r="E11591" s="29">
        <v>9980</v>
      </c>
      <c r="F11591" s="29" t="str">
        <f>_xlfn.XLOOKUP($G11591,[1]类目转化数据!$B:$B,[1]类目转化数据!$A:$A)</f>
        <v>制热设备</v>
      </c>
      <c r="G11591" s="29" t="s">
        <v>836</v>
      </c>
      <c r="H11591" s="29" t="str">
        <f>_xlfn.XLOOKUP(G11591,[1]类目转化数据!B:B,[1]类目转化数据!C:C)</f>
        <v>后厨组</v>
      </c>
      <c r="I11591" s="29"/>
    </row>
    <row r="11592" ht="16.5" spans="1:9">
      <c r="A11592" s="29" t="s">
        <v>10728</v>
      </c>
      <c r="B11592" s="30">
        <v>100088495392</v>
      </c>
      <c r="C11592" s="31" t="s">
        <v>12398</v>
      </c>
      <c r="D11592" s="29" t="s">
        <v>9655</v>
      </c>
      <c r="E11592" s="29">
        <v>1899</v>
      </c>
      <c r="F11592" s="29" t="str">
        <f>_xlfn.XLOOKUP($G11592,[1]类目转化数据!$B:$B,[1]类目转化数据!$A:$A)</f>
        <v>制热设备</v>
      </c>
      <c r="G11592" s="29" t="s">
        <v>24</v>
      </c>
      <c r="H11592" s="29" t="str">
        <f>_xlfn.XLOOKUP(G11592,[1]类目转化数据!B:B,[1]类目转化数据!C:C)</f>
        <v>后厨组</v>
      </c>
      <c r="I11592" s="29"/>
    </row>
    <row r="11593" ht="16.5" spans="1:9">
      <c r="A11593" s="29" t="s">
        <v>10728</v>
      </c>
      <c r="B11593" s="30">
        <v>100259491078</v>
      </c>
      <c r="C11593" s="31" t="s">
        <v>12399</v>
      </c>
      <c r="D11593" s="29" t="s">
        <v>8031</v>
      </c>
      <c r="E11593" s="29">
        <v>66800</v>
      </c>
      <c r="F11593" s="29" t="str">
        <f>_xlfn.XLOOKUP($G11593,[1]类目转化数据!$B:$B,[1]类目转化数据!$A:$A)</f>
        <v>制热设备</v>
      </c>
      <c r="G11593" s="29" t="s">
        <v>24</v>
      </c>
      <c r="H11593" s="29" t="str">
        <f>_xlfn.XLOOKUP(G11593,[1]类目转化数据!B:B,[1]类目转化数据!C:C)</f>
        <v>后厨组</v>
      </c>
      <c r="I11593" s="29"/>
    </row>
    <row r="11594" ht="16.5" spans="1:9">
      <c r="A11594" s="29" t="s">
        <v>10728</v>
      </c>
      <c r="B11594" s="30">
        <v>100063702016</v>
      </c>
      <c r="C11594" s="31" t="s">
        <v>12400</v>
      </c>
      <c r="D11594" s="29" t="s">
        <v>9660</v>
      </c>
      <c r="E11594" s="29">
        <v>149998</v>
      </c>
      <c r="F11594" s="29" t="str">
        <f>_xlfn.XLOOKUP($G11594,[1]类目转化数据!$B:$B,[1]类目转化数据!$A:$A)</f>
        <v>制热设备</v>
      </c>
      <c r="G11594" s="29" t="s">
        <v>24</v>
      </c>
      <c r="H11594" s="29" t="str">
        <f>_xlfn.XLOOKUP(G11594,[1]类目转化数据!B:B,[1]类目转化数据!C:C)</f>
        <v>后厨组</v>
      </c>
      <c r="I11594" s="29"/>
    </row>
    <row r="11595" ht="16.5" spans="1:9">
      <c r="A11595" s="29" t="s">
        <v>10728</v>
      </c>
      <c r="B11595" s="30">
        <v>100036416830</v>
      </c>
      <c r="C11595" s="31" t="s">
        <v>12401</v>
      </c>
      <c r="D11595" s="29" t="s">
        <v>8733</v>
      </c>
      <c r="E11595" s="29">
        <v>4698</v>
      </c>
      <c r="F11595" s="29" t="str">
        <f>_xlfn.XLOOKUP($G11595,[1]类目转化数据!$B:$B,[1]类目转化数据!$A:$A)</f>
        <v>制冷设备</v>
      </c>
      <c r="G11595" s="29" t="s">
        <v>918</v>
      </c>
      <c r="H11595" s="29" t="str">
        <f>_xlfn.XLOOKUP(G11595,[1]类目转化数据!B:B,[1]类目转化数据!C:C)</f>
        <v>后厨组</v>
      </c>
      <c r="I11595" s="29"/>
    </row>
    <row r="11596" ht="16.5" spans="1:9">
      <c r="A11596" s="29" t="s">
        <v>10728</v>
      </c>
      <c r="B11596" s="30">
        <v>100036416846</v>
      </c>
      <c r="C11596" s="31" t="s">
        <v>12402</v>
      </c>
      <c r="D11596" s="29" t="s">
        <v>9862</v>
      </c>
      <c r="E11596" s="29">
        <v>3498</v>
      </c>
      <c r="F11596" s="29" t="str">
        <f>_xlfn.XLOOKUP($G11596,[1]类目转化数据!$B:$B,[1]类目转化数据!$A:$A)</f>
        <v>制冷设备</v>
      </c>
      <c r="G11596" s="29" t="s">
        <v>918</v>
      </c>
      <c r="H11596" s="29" t="str">
        <f>_xlfn.XLOOKUP(G11596,[1]类目转化数据!B:B,[1]类目转化数据!C:C)</f>
        <v>后厨组</v>
      </c>
      <c r="I11596" s="29"/>
    </row>
    <row r="11597" ht="16.5" spans="1:9">
      <c r="A11597" s="29" t="s">
        <v>10728</v>
      </c>
      <c r="B11597" s="30">
        <v>100054656151</v>
      </c>
      <c r="C11597" s="31" t="s">
        <v>12403</v>
      </c>
      <c r="D11597" s="29" t="s">
        <v>11239</v>
      </c>
      <c r="E11597" s="29">
        <v>5599</v>
      </c>
      <c r="F11597" s="29" t="str">
        <f>_xlfn.XLOOKUP($G11597,[1]类目转化数据!$B:$B,[1]类目转化数据!$A:$A)</f>
        <v>制冷设备</v>
      </c>
      <c r="G11597" s="29" t="s">
        <v>918</v>
      </c>
      <c r="H11597" s="29" t="str">
        <f>_xlfn.XLOOKUP(G11597,[1]类目转化数据!B:B,[1]类目转化数据!C:C)</f>
        <v>后厨组</v>
      </c>
      <c r="I11597" s="29"/>
    </row>
    <row r="11598" ht="16.5" spans="1:9">
      <c r="A11598" s="29" t="s">
        <v>10728</v>
      </c>
      <c r="B11598" s="30">
        <v>100083692303</v>
      </c>
      <c r="C11598" s="31" t="s">
        <v>12404</v>
      </c>
      <c r="D11598" s="29" t="s">
        <v>11408</v>
      </c>
      <c r="E11598" s="29">
        <v>3999</v>
      </c>
      <c r="F11598" s="29" t="str">
        <f>_xlfn.XLOOKUP($G11598,[1]类目转化数据!$B:$B,[1]类目转化数据!$A:$A)</f>
        <v>制冷设备</v>
      </c>
      <c r="G11598" s="29" t="s">
        <v>918</v>
      </c>
      <c r="H11598" s="29" t="str">
        <f>_xlfn.XLOOKUP(G11598,[1]类目转化数据!B:B,[1]类目转化数据!C:C)</f>
        <v>后厨组</v>
      </c>
      <c r="I11598" s="29"/>
    </row>
    <row r="11599" ht="16.5" spans="1:9">
      <c r="A11599" s="29" t="s">
        <v>10728</v>
      </c>
      <c r="B11599" s="30">
        <v>100091840258</v>
      </c>
      <c r="C11599" s="31" t="s">
        <v>12405</v>
      </c>
      <c r="D11599" s="29" t="s">
        <v>12406</v>
      </c>
      <c r="E11599" s="29">
        <v>300</v>
      </c>
      <c r="F11599" s="29" t="str">
        <f>_xlfn.XLOOKUP($G11599,[1]类目转化数据!$B:$B,[1]类目转化数据!$A:$A)</f>
        <v>配件/赠品</v>
      </c>
      <c r="G11599" s="29" t="s">
        <v>613</v>
      </c>
      <c r="H11599" s="29" t="str">
        <f>_xlfn.XLOOKUP(G11599,[1]类目转化数据!B:B,[1]类目转化数据!C:C)</f>
        <v>直饮机组</v>
      </c>
      <c r="I11599" s="29"/>
    </row>
    <row r="11600" ht="16.5" spans="1:9">
      <c r="A11600" s="29" t="s">
        <v>10728</v>
      </c>
      <c r="B11600" s="30">
        <v>100085162353</v>
      </c>
      <c r="C11600" s="31" t="s">
        <v>12407</v>
      </c>
      <c r="D11600" s="29" t="s">
        <v>10817</v>
      </c>
      <c r="E11600" s="29">
        <v>5999</v>
      </c>
      <c r="F11600" s="29" t="str">
        <f>_xlfn.XLOOKUP($G11600,[1]类目转化数据!$B:$B,[1]类目转化数据!$A:$A)</f>
        <v>制冷设备</v>
      </c>
      <c r="G11600" s="29" t="s">
        <v>95</v>
      </c>
      <c r="H11600" s="29" t="str">
        <f>_xlfn.XLOOKUP(G11600,[1]类目转化数据!B:B,[1]类目转化数据!C:C)</f>
        <v>后厨组</v>
      </c>
      <c r="I11600" s="29"/>
    </row>
    <row r="11601" ht="16.5" spans="1:9">
      <c r="A11601" s="29" t="s">
        <v>10728</v>
      </c>
      <c r="B11601" s="30">
        <v>100088489079</v>
      </c>
      <c r="C11601" s="31" t="s">
        <v>12408</v>
      </c>
      <c r="D11601" s="29" t="s">
        <v>8236</v>
      </c>
      <c r="E11601" s="29">
        <v>3599</v>
      </c>
      <c r="F11601" s="29" t="str">
        <f>_xlfn.XLOOKUP($G11601,[1]类目转化数据!$B:$B,[1]类目转化数据!$A:$A)</f>
        <v>办公饮水设备</v>
      </c>
      <c r="G11601" s="29" t="s">
        <v>622</v>
      </c>
      <c r="H11601" s="29" t="str">
        <f>_xlfn.XLOOKUP(G11601,[1]类目转化数据!B:B,[1]类目转化数据!C:C)</f>
        <v>直饮机组</v>
      </c>
      <c r="I11601" s="29"/>
    </row>
    <row r="11602" ht="16.5" spans="1:9">
      <c r="A11602" s="29" t="s">
        <v>10728</v>
      </c>
      <c r="B11602" s="30">
        <v>100000018327</v>
      </c>
      <c r="C11602" s="31" t="s">
        <v>12409</v>
      </c>
      <c r="D11602" s="29" t="s">
        <v>10561</v>
      </c>
      <c r="E11602" s="29">
        <v>50</v>
      </c>
      <c r="F11602" s="29" t="str">
        <f>_xlfn.XLOOKUP($G11602,[1]类目转化数据!$B:$B,[1]类目转化数据!$A:$A)</f>
        <v>配件/赠品</v>
      </c>
      <c r="G11602" s="29" t="s">
        <v>613</v>
      </c>
      <c r="H11602" s="29" t="str">
        <f>_xlfn.XLOOKUP(G11602,[1]类目转化数据!B:B,[1]类目转化数据!C:C)</f>
        <v>直饮机组</v>
      </c>
      <c r="I11602" s="29"/>
    </row>
    <row r="11603" ht="16.5" spans="1:9">
      <c r="A11603" s="29" t="s">
        <v>10728</v>
      </c>
      <c r="B11603" s="30">
        <v>100088489055</v>
      </c>
      <c r="C11603" s="31" t="s">
        <v>12410</v>
      </c>
      <c r="D11603" s="29" t="s">
        <v>12411</v>
      </c>
      <c r="E11603" s="29">
        <v>3599</v>
      </c>
      <c r="F11603" s="29" t="str">
        <f>_xlfn.XLOOKUP($G11603,[1]类目转化数据!$B:$B,[1]类目转化数据!$A:$A)</f>
        <v>办公饮水设备</v>
      </c>
      <c r="G11603" s="29" t="s">
        <v>622</v>
      </c>
      <c r="H11603" s="29" t="str">
        <f>_xlfn.XLOOKUP(G11603,[1]类目转化数据!B:B,[1]类目转化数据!C:C)</f>
        <v>直饮机组</v>
      </c>
      <c r="I11603" s="29"/>
    </row>
    <row r="11604" ht="16.5" spans="1:9">
      <c r="A11604" s="29" t="s">
        <v>10728</v>
      </c>
      <c r="B11604" s="30">
        <v>100088489059</v>
      </c>
      <c r="C11604" s="31" t="s">
        <v>12412</v>
      </c>
      <c r="D11604" s="29" t="s">
        <v>8222</v>
      </c>
      <c r="E11604" s="29">
        <v>4998</v>
      </c>
      <c r="F11604" s="29" t="str">
        <f>_xlfn.XLOOKUP($G11604,[1]类目转化数据!$B:$B,[1]类目转化数据!$A:$A)</f>
        <v>办公饮水设备</v>
      </c>
      <c r="G11604" s="29" t="s">
        <v>622</v>
      </c>
      <c r="H11604" s="29" t="str">
        <f>_xlfn.XLOOKUP(G11604,[1]类目转化数据!B:B,[1]类目转化数据!C:C)</f>
        <v>直饮机组</v>
      </c>
      <c r="I11604" s="29"/>
    </row>
    <row r="11605" ht="16.5" spans="1:9">
      <c r="A11605" s="29" t="s">
        <v>10728</v>
      </c>
      <c r="B11605" s="30">
        <v>100088489083</v>
      </c>
      <c r="C11605" s="31" t="s">
        <v>12413</v>
      </c>
      <c r="D11605" s="29" t="s">
        <v>8236</v>
      </c>
      <c r="E11605" s="29">
        <v>3599</v>
      </c>
      <c r="F11605" s="29" t="str">
        <f>_xlfn.XLOOKUP($G11605,[1]类目转化数据!$B:$B,[1]类目转化数据!$A:$A)</f>
        <v>办公饮水设备</v>
      </c>
      <c r="G11605" s="29" t="s">
        <v>622</v>
      </c>
      <c r="H11605" s="29" t="str">
        <f>_xlfn.XLOOKUP(G11605,[1]类目转化数据!B:B,[1]类目转化数据!C:C)</f>
        <v>直饮机组</v>
      </c>
      <c r="I11605" s="29"/>
    </row>
    <row r="11606" ht="16.5" spans="1:9">
      <c r="A11606" s="29" t="s">
        <v>10728</v>
      </c>
      <c r="B11606" s="30">
        <v>100097080372</v>
      </c>
      <c r="C11606" s="31" t="s">
        <v>12414</v>
      </c>
      <c r="D11606" s="29" t="s">
        <v>8911</v>
      </c>
      <c r="E11606" s="29">
        <v>4999</v>
      </c>
      <c r="F11606" s="29" t="str">
        <f>_xlfn.XLOOKUP($G11606,[1]类目转化数据!$B:$B,[1]类目转化数据!$A:$A)</f>
        <v>办公饮水设备</v>
      </c>
      <c r="G11606" s="29" t="s">
        <v>622</v>
      </c>
      <c r="H11606" s="29" t="str">
        <f>_xlfn.XLOOKUP(G11606,[1]类目转化数据!B:B,[1]类目转化数据!C:C)</f>
        <v>直饮机组</v>
      </c>
      <c r="I11606" s="29"/>
    </row>
    <row r="11607" ht="16.5" spans="1:9">
      <c r="A11607" s="29" t="s">
        <v>10728</v>
      </c>
      <c r="B11607" s="30">
        <v>100097080350</v>
      </c>
      <c r="C11607" s="31" t="s">
        <v>12415</v>
      </c>
      <c r="D11607" s="29" t="s">
        <v>8581</v>
      </c>
      <c r="E11607" s="29">
        <v>2280</v>
      </c>
      <c r="F11607" s="29" t="str">
        <f>_xlfn.XLOOKUP($G11607,[1]类目转化数据!$B:$B,[1]类目转化数据!$A:$A)</f>
        <v>办公饮水设备</v>
      </c>
      <c r="G11607" s="29" t="s">
        <v>622</v>
      </c>
      <c r="H11607" s="29" t="str">
        <f>_xlfn.XLOOKUP(G11607,[1]类目转化数据!B:B,[1]类目转化数据!C:C)</f>
        <v>直饮机组</v>
      </c>
      <c r="I11607" s="29"/>
    </row>
    <row r="11608" ht="16.5" spans="1:9">
      <c r="A11608" s="29" t="s">
        <v>10728</v>
      </c>
      <c r="B11608" s="30">
        <v>100088489097</v>
      </c>
      <c r="C11608" s="31" t="s">
        <v>12416</v>
      </c>
      <c r="D11608" s="29" t="s">
        <v>8220</v>
      </c>
      <c r="E11608" s="29">
        <v>5999</v>
      </c>
      <c r="F11608" s="29" t="str">
        <f>_xlfn.XLOOKUP($G11608,[1]类目转化数据!$B:$B,[1]类目转化数据!$A:$A)</f>
        <v>办公饮水设备</v>
      </c>
      <c r="G11608" s="29" t="s">
        <v>622</v>
      </c>
      <c r="H11608" s="29" t="str">
        <f>_xlfn.XLOOKUP(G11608,[1]类目转化数据!B:B,[1]类目转化数据!C:C)</f>
        <v>直饮机组</v>
      </c>
      <c r="I11608" s="29"/>
    </row>
    <row r="11609" ht="16.5" spans="1:9">
      <c r="A11609" s="29" t="s">
        <v>10728</v>
      </c>
      <c r="B11609" s="30">
        <v>100097080426</v>
      </c>
      <c r="C11609" s="31" t="s">
        <v>12417</v>
      </c>
      <c r="D11609" s="29" t="s">
        <v>12418</v>
      </c>
      <c r="E11609" s="29">
        <v>7990</v>
      </c>
      <c r="F11609" s="29" t="str">
        <f>_xlfn.XLOOKUP($G11609,[1]类目转化数据!$B:$B,[1]类目转化数据!$A:$A)</f>
        <v>办公饮水设备</v>
      </c>
      <c r="G11609" s="29" t="s">
        <v>622</v>
      </c>
      <c r="H11609" s="29" t="str">
        <f>_xlfn.XLOOKUP(G11609,[1]类目转化数据!B:B,[1]类目转化数据!C:C)</f>
        <v>直饮机组</v>
      </c>
      <c r="I11609" s="29"/>
    </row>
    <row r="11610" ht="16.5" spans="1:9">
      <c r="A11610" s="29" t="s">
        <v>10728</v>
      </c>
      <c r="B11610" s="30">
        <v>100097080404</v>
      </c>
      <c r="C11610" s="31" t="s">
        <v>12419</v>
      </c>
      <c r="D11610" s="29" t="s">
        <v>8909</v>
      </c>
      <c r="E11610" s="29">
        <v>5999</v>
      </c>
      <c r="F11610" s="29" t="str">
        <f>_xlfn.XLOOKUP($G11610,[1]类目转化数据!$B:$B,[1]类目转化数据!$A:$A)</f>
        <v>办公饮水设备</v>
      </c>
      <c r="G11610" s="29" t="s">
        <v>622</v>
      </c>
      <c r="H11610" s="29" t="str">
        <f>_xlfn.XLOOKUP(G11610,[1]类目转化数据!B:B,[1]类目转化数据!C:C)</f>
        <v>直饮机组</v>
      </c>
      <c r="I11610" s="29"/>
    </row>
    <row r="11611" ht="16.5" spans="1:9">
      <c r="A11611" s="29" t="s">
        <v>10728</v>
      </c>
      <c r="B11611" s="30">
        <v>100168014807</v>
      </c>
      <c r="C11611" s="31" t="s">
        <v>12420</v>
      </c>
      <c r="D11611" s="29" t="s">
        <v>10254</v>
      </c>
      <c r="E11611" s="29">
        <v>3599</v>
      </c>
      <c r="F11611" s="29" t="str">
        <f>_xlfn.XLOOKUP($G11611,[1]类目转化数据!$B:$B,[1]类目转化数据!$A:$A)</f>
        <v>办公饮水设备</v>
      </c>
      <c r="G11611" s="29" t="s">
        <v>622</v>
      </c>
      <c r="H11611" s="29" t="str">
        <f>_xlfn.XLOOKUP(G11611,[1]类目转化数据!B:B,[1]类目转化数据!C:C)</f>
        <v>直饮机组</v>
      </c>
      <c r="I11611" s="29"/>
    </row>
    <row r="11612" ht="16.5" spans="1:9">
      <c r="A11612" s="29" t="s">
        <v>10728</v>
      </c>
      <c r="B11612" s="30">
        <v>100088489081</v>
      </c>
      <c r="C11612" s="31" t="s">
        <v>12421</v>
      </c>
      <c r="D11612" s="29" t="s">
        <v>12422</v>
      </c>
      <c r="E11612" s="29">
        <v>3599</v>
      </c>
      <c r="F11612" s="29" t="str">
        <f>_xlfn.XLOOKUP($G11612,[1]类目转化数据!$B:$B,[1]类目转化数据!$A:$A)</f>
        <v>办公饮水设备</v>
      </c>
      <c r="G11612" s="29" t="s">
        <v>622</v>
      </c>
      <c r="H11612" s="29" t="str">
        <f>_xlfn.XLOOKUP(G11612,[1]类目转化数据!B:B,[1]类目转化数据!C:C)</f>
        <v>直饮机组</v>
      </c>
      <c r="I11612" s="29"/>
    </row>
    <row r="11613" ht="16.5" spans="1:9">
      <c r="A11613" s="29" t="s">
        <v>10728</v>
      </c>
      <c r="B11613" s="30">
        <v>100088489091</v>
      </c>
      <c r="C11613" s="31" t="s">
        <v>12423</v>
      </c>
      <c r="D11613" s="29" t="s">
        <v>8230</v>
      </c>
      <c r="E11613" s="29">
        <v>3599</v>
      </c>
      <c r="F11613" s="29" t="str">
        <f>_xlfn.XLOOKUP($G11613,[1]类目转化数据!$B:$B,[1]类目转化数据!$A:$A)</f>
        <v>办公饮水设备</v>
      </c>
      <c r="G11613" s="29" t="s">
        <v>622</v>
      </c>
      <c r="H11613" s="29" t="str">
        <f>_xlfn.XLOOKUP(G11613,[1]类目转化数据!B:B,[1]类目转化数据!C:C)</f>
        <v>直饮机组</v>
      </c>
      <c r="I11613" s="29"/>
    </row>
    <row r="11614" ht="16.5" spans="1:9">
      <c r="A11614" s="29" t="s">
        <v>10728</v>
      </c>
      <c r="B11614" s="30">
        <v>100088489179</v>
      </c>
      <c r="C11614" s="31" t="s">
        <v>12424</v>
      </c>
      <c r="D11614" s="29" t="s">
        <v>8645</v>
      </c>
      <c r="E11614" s="29">
        <v>2888</v>
      </c>
      <c r="F11614" s="29" t="str">
        <f>_xlfn.XLOOKUP($G11614,[1]类目转化数据!$B:$B,[1]类目转化数据!$A:$A)</f>
        <v>办公饮水设备</v>
      </c>
      <c r="G11614" s="29" t="s">
        <v>622</v>
      </c>
      <c r="H11614" s="29" t="str">
        <f>_xlfn.XLOOKUP(G11614,[1]类目转化数据!B:B,[1]类目转化数据!C:C)</f>
        <v>直饮机组</v>
      </c>
      <c r="I11614" s="29"/>
    </row>
    <row r="11615" ht="16.5" spans="1:9">
      <c r="A11615" s="29" t="s">
        <v>10728</v>
      </c>
      <c r="B11615" s="30">
        <v>100097080462</v>
      </c>
      <c r="C11615" s="31" t="s">
        <v>12425</v>
      </c>
      <c r="D11615" s="29" t="s">
        <v>8649</v>
      </c>
      <c r="E11615" s="29">
        <v>5599</v>
      </c>
      <c r="F11615" s="29" t="str">
        <f>_xlfn.XLOOKUP($G11615,[1]类目转化数据!$B:$B,[1]类目转化数据!$A:$A)</f>
        <v>办公饮水设备</v>
      </c>
      <c r="G11615" s="29" t="s">
        <v>622</v>
      </c>
      <c r="H11615" s="29" t="str">
        <f>_xlfn.XLOOKUP(G11615,[1]类目转化数据!B:B,[1]类目转化数据!C:C)</f>
        <v>直饮机组</v>
      </c>
      <c r="I11615" s="29"/>
    </row>
    <row r="11616" ht="16.5" spans="1:9">
      <c r="A11616" s="29" t="s">
        <v>10728</v>
      </c>
      <c r="B11616" s="30">
        <v>100088489175</v>
      </c>
      <c r="C11616" s="31" t="s">
        <v>12426</v>
      </c>
      <c r="D11616" s="29" t="s">
        <v>8645</v>
      </c>
      <c r="E11616" s="29">
        <v>3999</v>
      </c>
      <c r="F11616" s="29" t="str">
        <f>_xlfn.XLOOKUP($G11616,[1]类目转化数据!$B:$B,[1]类目转化数据!$A:$A)</f>
        <v>办公饮水设备</v>
      </c>
      <c r="G11616" s="29" t="s">
        <v>622</v>
      </c>
      <c r="H11616" s="29" t="str">
        <f>_xlfn.XLOOKUP(G11616,[1]类目转化数据!B:B,[1]类目转化数据!C:C)</f>
        <v>直饮机组</v>
      </c>
      <c r="I11616" s="29"/>
    </row>
    <row r="11617" ht="16.5" spans="1:9">
      <c r="A11617" s="29" t="s">
        <v>10728</v>
      </c>
      <c r="B11617" s="30">
        <v>100088489131</v>
      </c>
      <c r="C11617" s="31" t="s">
        <v>12427</v>
      </c>
      <c r="D11617" s="29" t="s">
        <v>8216</v>
      </c>
      <c r="E11617" s="29">
        <v>7999</v>
      </c>
      <c r="F11617" s="29" t="str">
        <f>_xlfn.XLOOKUP($G11617,[1]类目转化数据!$B:$B,[1]类目转化数据!$A:$A)</f>
        <v>办公饮水设备</v>
      </c>
      <c r="G11617" s="29" t="s">
        <v>622</v>
      </c>
      <c r="H11617" s="29" t="str">
        <f>_xlfn.XLOOKUP(G11617,[1]类目转化数据!B:B,[1]类目转化数据!C:C)</f>
        <v>直饮机组</v>
      </c>
      <c r="I11617" s="29"/>
    </row>
    <row r="11618" ht="16.5" spans="1:9">
      <c r="A11618" s="29" t="s">
        <v>10728</v>
      </c>
      <c r="B11618" s="30">
        <v>100097080472</v>
      </c>
      <c r="C11618" s="31" t="s">
        <v>12428</v>
      </c>
      <c r="D11618" s="29" t="s">
        <v>8514</v>
      </c>
      <c r="E11618" s="29">
        <v>2888</v>
      </c>
      <c r="F11618" s="29" t="str">
        <f>_xlfn.XLOOKUP($G11618,[1]类目转化数据!$B:$B,[1]类目转化数据!$A:$A)</f>
        <v>办公饮水设备</v>
      </c>
      <c r="G11618" s="29" t="s">
        <v>622</v>
      </c>
      <c r="H11618" s="29" t="str">
        <f>_xlfn.XLOOKUP(G11618,[1]类目转化数据!B:B,[1]类目转化数据!C:C)</f>
        <v>直饮机组</v>
      </c>
      <c r="I11618" s="29"/>
    </row>
    <row r="11619" ht="16.5" spans="1:9">
      <c r="A11619" s="29" t="s">
        <v>10728</v>
      </c>
      <c r="B11619" s="30">
        <v>100097080408</v>
      </c>
      <c r="C11619" s="31" t="s">
        <v>12429</v>
      </c>
      <c r="D11619" s="29" t="s">
        <v>8645</v>
      </c>
      <c r="E11619" s="29">
        <v>8999</v>
      </c>
      <c r="F11619" s="29" t="str">
        <f>_xlfn.XLOOKUP($G11619,[1]类目转化数据!$B:$B,[1]类目转化数据!$A:$A)</f>
        <v>办公饮水设备</v>
      </c>
      <c r="G11619" s="29" t="s">
        <v>622</v>
      </c>
      <c r="H11619" s="29" t="str">
        <f>_xlfn.XLOOKUP(G11619,[1]类目转化数据!B:B,[1]类目转化数据!C:C)</f>
        <v>直饮机组</v>
      </c>
      <c r="I11619" s="29"/>
    </row>
    <row r="11620" ht="16.5" spans="1:9">
      <c r="A11620" s="29" t="s">
        <v>10728</v>
      </c>
      <c r="B11620" s="30">
        <v>100097080428</v>
      </c>
      <c r="C11620" s="31" t="s">
        <v>12430</v>
      </c>
      <c r="D11620" s="29" t="s">
        <v>8224</v>
      </c>
      <c r="E11620" s="29">
        <v>7990</v>
      </c>
      <c r="F11620" s="29" t="str">
        <f>_xlfn.XLOOKUP($G11620,[1]类目转化数据!$B:$B,[1]类目转化数据!$A:$A)</f>
        <v>办公饮水设备</v>
      </c>
      <c r="G11620" s="29" t="s">
        <v>622</v>
      </c>
      <c r="H11620" s="29" t="str">
        <f>_xlfn.XLOOKUP(G11620,[1]类目转化数据!B:B,[1]类目转化数据!C:C)</f>
        <v>直饮机组</v>
      </c>
      <c r="I11620" s="29"/>
    </row>
    <row r="11621" ht="16.5" spans="1:9">
      <c r="A11621" s="29" t="s">
        <v>10728</v>
      </c>
      <c r="B11621" s="30">
        <v>100088489089</v>
      </c>
      <c r="C11621" s="31" t="s">
        <v>12431</v>
      </c>
      <c r="D11621" s="29" t="s">
        <v>8518</v>
      </c>
      <c r="E11621" s="29">
        <v>3299</v>
      </c>
      <c r="F11621" s="29" t="str">
        <f>_xlfn.XLOOKUP($G11621,[1]类目转化数据!$B:$B,[1]类目转化数据!$A:$A)</f>
        <v>办公饮水设备</v>
      </c>
      <c r="G11621" s="29" t="s">
        <v>622</v>
      </c>
      <c r="H11621" s="29" t="str">
        <f>_xlfn.XLOOKUP(G11621,[1]类目转化数据!B:B,[1]类目转化数据!C:C)</f>
        <v>直饮机组</v>
      </c>
      <c r="I11621" s="29"/>
    </row>
    <row r="11622" ht="16.5" spans="1:9">
      <c r="A11622" s="29" t="s">
        <v>10728</v>
      </c>
      <c r="B11622" s="30">
        <v>100213279643</v>
      </c>
      <c r="C11622" s="31" t="s">
        <v>12432</v>
      </c>
      <c r="D11622" s="29" t="s">
        <v>10390</v>
      </c>
      <c r="E11622" s="29">
        <v>4999</v>
      </c>
      <c r="F11622" s="29" t="str">
        <f>_xlfn.XLOOKUP($G11622,[1]类目转化数据!$B:$B,[1]类目转化数据!$A:$A)</f>
        <v>办公饮水设备</v>
      </c>
      <c r="G11622" s="29" t="s">
        <v>622</v>
      </c>
      <c r="H11622" s="29" t="str">
        <f>_xlfn.XLOOKUP(G11622,[1]类目转化数据!B:B,[1]类目转化数据!C:C)</f>
        <v>直饮机组</v>
      </c>
      <c r="I11622" s="29"/>
    </row>
    <row r="11623" ht="16.5" spans="1:9">
      <c r="A11623" s="29" t="s">
        <v>10728</v>
      </c>
      <c r="B11623" s="30">
        <v>100213279617</v>
      </c>
      <c r="C11623" s="31" t="s">
        <v>12433</v>
      </c>
      <c r="D11623" s="29" t="s">
        <v>10390</v>
      </c>
      <c r="E11623" s="29">
        <v>4399</v>
      </c>
      <c r="F11623" s="29" t="str">
        <f>_xlfn.XLOOKUP($G11623,[1]类目转化数据!$B:$B,[1]类目转化数据!$A:$A)</f>
        <v>办公饮水设备</v>
      </c>
      <c r="G11623" s="29" t="s">
        <v>622</v>
      </c>
      <c r="H11623" s="29" t="str">
        <f>_xlfn.XLOOKUP(G11623,[1]类目转化数据!B:B,[1]类目转化数据!C:C)</f>
        <v>直饮机组</v>
      </c>
      <c r="I11623" s="29"/>
    </row>
    <row r="11624" ht="16.5" spans="1:9">
      <c r="A11624" s="29" t="s">
        <v>10728</v>
      </c>
      <c r="B11624" s="30">
        <v>100088489189</v>
      </c>
      <c r="C11624" s="31" t="s">
        <v>12434</v>
      </c>
      <c r="D11624" s="29" t="s">
        <v>12435</v>
      </c>
      <c r="E11624" s="29">
        <v>2198</v>
      </c>
      <c r="F11624" s="29" t="str">
        <f>_xlfn.XLOOKUP($G11624,[1]类目转化数据!$B:$B,[1]类目转化数据!$A:$A)</f>
        <v>办公饮水设备</v>
      </c>
      <c r="G11624" s="29" t="s">
        <v>622</v>
      </c>
      <c r="H11624" s="29" t="str">
        <f>_xlfn.XLOOKUP(G11624,[1]类目转化数据!B:B,[1]类目转化数据!C:C)</f>
        <v>直饮机组</v>
      </c>
      <c r="I11624" s="29"/>
    </row>
    <row r="11625" ht="16.5" spans="1:9">
      <c r="A11625" s="29" t="s">
        <v>10728</v>
      </c>
      <c r="B11625" s="30">
        <v>100088489153</v>
      </c>
      <c r="C11625" s="31" t="s">
        <v>12436</v>
      </c>
      <c r="D11625" s="29" t="s">
        <v>8516</v>
      </c>
      <c r="E11625" s="29">
        <v>2899</v>
      </c>
      <c r="F11625" s="29" t="str">
        <f>_xlfn.XLOOKUP($G11625,[1]类目转化数据!$B:$B,[1]类目转化数据!$A:$A)</f>
        <v>办公饮水设备</v>
      </c>
      <c r="G11625" s="29" t="s">
        <v>622</v>
      </c>
      <c r="H11625" s="29" t="str">
        <f>_xlfn.XLOOKUP(G11625,[1]类目转化数据!B:B,[1]类目转化数据!C:C)</f>
        <v>直饮机组</v>
      </c>
      <c r="I11625" s="29"/>
    </row>
    <row r="11626" ht="16.5" spans="1:9">
      <c r="A11626" s="29" t="s">
        <v>10728</v>
      </c>
      <c r="B11626" s="30">
        <v>100088489173</v>
      </c>
      <c r="C11626" s="31" t="s">
        <v>12437</v>
      </c>
      <c r="D11626" s="29" t="s">
        <v>10079</v>
      </c>
      <c r="E11626" s="29">
        <v>2499</v>
      </c>
      <c r="F11626" s="29" t="str">
        <f>_xlfn.XLOOKUP($G11626,[1]类目转化数据!$B:$B,[1]类目转化数据!$A:$A)</f>
        <v>办公饮水设备</v>
      </c>
      <c r="G11626" s="29" t="s">
        <v>622</v>
      </c>
      <c r="H11626" s="29" t="str">
        <f>_xlfn.XLOOKUP(G11626,[1]类目转化数据!B:B,[1]类目转化数据!C:C)</f>
        <v>直饮机组</v>
      </c>
      <c r="I11626" s="29"/>
    </row>
    <row r="11627" ht="16.5" spans="1:9">
      <c r="A11627" s="29" t="s">
        <v>10728</v>
      </c>
      <c r="B11627" s="30">
        <v>100097080456</v>
      </c>
      <c r="C11627" s="31" t="s">
        <v>12438</v>
      </c>
      <c r="D11627" s="29" t="s">
        <v>8442</v>
      </c>
      <c r="E11627" s="29">
        <v>2298</v>
      </c>
      <c r="F11627" s="29" t="str">
        <f>_xlfn.XLOOKUP($G11627,[1]类目转化数据!$B:$B,[1]类目转化数据!$A:$A)</f>
        <v>办公饮水设备</v>
      </c>
      <c r="G11627" s="29" t="s">
        <v>622</v>
      </c>
      <c r="H11627" s="29" t="str">
        <f>_xlfn.XLOOKUP(G11627,[1]类目转化数据!B:B,[1]类目转化数据!C:C)</f>
        <v>直饮机组</v>
      </c>
      <c r="I11627" s="29"/>
    </row>
    <row r="11628" ht="16.5" spans="1:9">
      <c r="A11628" s="29" t="s">
        <v>10728</v>
      </c>
      <c r="B11628" s="30">
        <v>100088489193</v>
      </c>
      <c r="C11628" s="31" t="s">
        <v>12439</v>
      </c>
      <c r="D11628" s="29" t="s">
        <v>8045</v>
      </c>
      <c r="E11628" s="29">
        <v>2999</v>
      </c>
      <c r="F11628" s="29" t="str">
        <f>_xlfn.XLOOKUP($G11628,[1]类目转化数据!$B:$B,[1]类目转化数据!$A:$A)</f>
        <v>办公饮水设备</v>
      </c>
      <c r="G11628" s="29" t="s">
        <v>622</v>
      </c>
      <c r="H11628" s="29" t="str">
        <f>_xlfn.XLOOKUP(G11628,[1]类目转化数据!B:B,[1]类目转化数据!C:C)</f>
        <v>直饮机组</v>
      </c>
      <c r="I11628" s="29"/>
    </row>
    <row r="11629" ht="16.5" spans="1:9">
      <c r="A11629" s="29" t="s">
        <v>10728</v>
      </c>
      <c r="B11629" s="30">
        <v>100097080476</v>
      </c>
      <c r="C11629" s="31" t="s">
        <v>12440</v>
      </c>
      <c r="D11629" s="29" t="s">
        <v>9843</v>
      </c>
      <c r="E11629" s="29">
        <v>3999</v>
      </c>
      <c r="F11629" s="29" t="str">
        <f>_xlfn.XLOOKUP($G11629,[1]类目转化数据!$B:$B,[1]类目转化数据!$A:$A)</f>
        <v>办公饮水设备</v>
      </c>
      <c r="G11629" s="29" t="s">
        <v>622</v>
      </c>
      <c r="H11629" s="29" t="str">
        <f>_xlfn.XLOOKUP(G11629,[1]类目转化数据!B:B,[1]类目转化数据!C:C)</f>
        <v>直饮机组</v>
      </c>
      <c r="I11629" s="29"/>
    </row>
    <row r="11630" ht="16.5" spans="1:9">
      <c r="A11630" s="29" t="s">
        <v>10728</v>
      </c>
      <c r="B11630" s="30">
        <v>100219626681</v>
      </c>
      <c r="C11630" s="31" t="s">
        <v>12441</v>
      </c>
      <c r="D11630" s="29" t="s">
        <v>12442</v>
      </c>
      <c r="E11630" s="29">
        <v>2199</v>
      </c>
      <c r="F11630" s="29" t="str">
        <f>_xlfn.XLOOKUP($G11630,[1]类目转化数据!$B:$B,[1]类目转化数据!$A:$A)</f>
        <v>办公饮水设备</v>
      </c>
      <c r="G11630" s="29" t="s">
        <v>622</v>
      </c>
      <c r="H11630" s="29" t="str">
        <f>_xlfn.XLOOKUP(G11630,[1]类目转化数据!B:B,[1]类目转化数据!C:C)</f>
        <v>直饮机组</v>
      </c>
      <c r="I11630" s="29"/>
    </row>
    <row r="11631" ht="16.5" spans="1:9">
      <c r="A11631" s="29" t="s">
        <v>10728</v>
      </c>
      <c r="B11631" s="30">
        <v>100293111118</v>
      </c>
      <c r="C11631" s="31" t="s">
        <v>12443</v>
      </c>
      <c r="D11631" s="29" t="s">
        <v>12444</v>
      </c>
      <c r="E11631" s="29">
        <v>1899</v>
      </c>
      <c r="F11631" s="29" t="str">
        <f>_xlfn.XLOOKUP($G11631,[1]类目转化数据!$B:$B,[1]类目转化数据!$A:$A)</f>
        <v>社会餐饮设备</v>
      </c>
      <c r="G11631" s="29" t="s">
        <v>11</v>
      </c>
      <c r="H11631" s="29" t="str">
        <f>_xlfn.XLOOKUP(G11631,[1]类目转化数据!B:B,[1]类目转化数据!C:C)</f>
        <v>小客单</v>
      </c>
      <c r="I11631" s="29"/>
    </row>
    <row r="11632" ht="16.5" spans="1:9">
      <c r="A11632" s="29" t="s">
        <v>10728</v>
      </c>
      <c r="B11632" s="30">
        <v>100293111188</v>
      </c>
      <c r="C11632" s="31" t="s">
        <v>12445</v>
      </c>
      <c r="D11632" s="29" t="s">
        <v>12446</v>
      </c>
      <c r="E11632" s="29">
        <v>2499</v>
      </c>
      <c r="F11632" s="29" t="str">
        <f>_xlfn.XLOOKUP($G11632,[1]类目转化数据!$B:$B,[1]类目转化数据!$A:$A)</f>
        <v>办公饮水设备</v>
      </c>
      <c r="G11632" s="29" t="s">
        <v>622</v>
      </c>
      <c r="H11632" s="29" t="str">
        <f>_xlfn.XLOOKUP(G11632,[1]类目转化数据!B:B,[1]类目转化数据!C:C)</f>
        <v>直饮机组</v>
      </c>
      <c r="I11632" s="29"/>
    </row>
    <row r="11633" ht="16.5" spans="1:9">
      <c r="A11633" s="29" t="s">
        <v>10728</v>
      </c>
      <c r="B11633" s="30">
        <v>100097080474</v>
      </c>
      <c r="C11633" s="31" t="s">
        <v>12447</v>
      </c>
      <c r="D11633" s="29" t="s">
        <v>8898</v>
      </c>
      <c r="E11633" s="29">
        <v>4999</v>
      </c>
      <c r="F11633" s="29" t="str">
        <f>_xlfn.XLOOKUP($G11633,[1]类目转化数据!$B:$B,[1]类目转化数据!$A:$A)</f>
        <v>办公饮水设备</v>
      </c>
      <c r="G11633" s="29" t="s">
        <v>622</v>
      </c>
      <c r="H11633" s="29" t="str">
        <f>_xlfn.XLOOKUP(G11633,[1]类目转化数据!B:B,[1]类目转化数据!C:C)</f>
        <v>直饮机组</v>
      </c>
      <c r="I11633" s="29"/>
    </row>
    <row r="11634" ht="16.5" spans="1:9">
      <c r="A11634" s="29" t="s">
        <v>10728</v>
      </c>
      <c r="B11634" s="30">
        <v>100097080420</v>
      </c>
      <c r="C11634" s="31" t="s">
        <v>12448</v>
      </c>
      <c r="D11634" s="29" t="s">
        <v>12449</v>
      </c>
      <c r="E11634" s="29">
        <v>4799</v>
      </c>
      <c r="F11634" s="29" t="str">
        <f>_xlfn.XLOOKUP($G11634,[1]类目转化数据!$B:$B,[1]类目转化数据!$A:$A)</f>
        <v>办公饮水设备</v>
      </c>
      <c r="G11634" s="29" t="s">
        <v>622</v>
      </c>
      <c r="H11634" s="29" t="str">
        <f>_xlfn.XLOOKUP(G11634,[1]类目转化数据!B:B,[1]类目转化数据!C:C)</f>
        <v>直饮机组</v>
      </c>
      <c r="I11634" s="29"/>
    </row>
    <row r="11635" ht="16.5" spans="1:9">
      <c r="A11635" s="29" t="s">
        <v>10728</v>
      </c>
      <c r="B11635" s="30">
        <v>100097310852</v>
      </c>
      <c r="C11635" s="31" t="s">
        <v>12450</v>
      </c>
      <c r="D11635" s="29" t="s">
        <v>12451</v>
      </c>
      <c r="E11635" s="29">
        <v>150</v>
      </c>
      <c r="F11635" s="29" t="str">
        <f>_xlfn.XLOOKUP($G11635,[1]类目转化数据!$B:$B,[1]类目转化数据!$A:$A)</f>
        <v>配件/赠品</v>
      </c>
      <c r="G11635" s="29" t="s">
        <v>613</v>
      </c>
      <c r="H11635" s="29" t="str">
        <f>_xlfn.XLOOKUP(G11635,[1]类目转化数据!B:B,[1]类目转化数据!C:C)</f>
        <v>直饮机组</v>
      </c>
      <c r="I11635" s="29"/>
    </row>
    <row r="11636" ht="16.5" spans="1:9">
      <c r="A11636" s="29" t="s">
        <v>10728</v>
      </c>
      <c r="B11636" s="30">
        <v>100088910925</v>
      </c>
      <c r="C11636" s="31" t="s">
        <v>12452</v>
      </c>
      <c r="D11636" s="29" t="s">
        <v>12453</v>
      </c>
      <c r="E11636" s="29">
        <v>149</v>
      </c>
      <c r="F11636" s="29" t="str">
        <f>_xlfn.XLOOKUP($G11636,[1]类目转化数据!$B:$B,[1]类目转化数据!$A:$A)</f>
        <v>配件/赠品</v>
      </c>
      <c r="G11636" s="29" t="s">
        <v>613</v>
      </c>
      <c r="H11636" s="29" t="str">
        <f>_xlfn.XLOOKUP(G11636,[1]类目转化数据!B:B,[1]类目转化数据!C:C)</f>
        <v>直饮机组</v>
      </c>
      <c r="I11636" s="29"/>
    </row>
    <row r="11637" ht="16.5" spans="1:9">
      <c r="A11637" s="29" t="s">
        <v>10728</v>
      </c>
      <c r="B11637" s="30">
        <v>100101175670</v>
      </c>
      <c r="C11637" s="31" t="s">
        <v>12454</v>
      </c>
      <c r="D11637" s="29" t="s">
        <v>8926</v>
      </c>
      <c r="E11637" s="29">
        <v>7407</v>
      </c>
      <c r="F11637" s="29" t="str">
        <f>_xlfn.XLOOKUP($G11637,[1]类目转化数据!$B:$B,[1]类目转化数据!$A:$A)</f>
        <v>制热设备</v>
      </c>
      <c r="G11637" s="29" t="s">
        <v>241</v>
      </c>
      <c r="H11637" s="29" t="str">
        <f>_xlfn.XLOOKUP(G11637,[1]类目转化数据!B:B,[1]类目转化数据!C:C)</f>
        <v>后厨组</v>
      </c>
      <c r="I11637" s="29"/>
    </row>
    <row r="11638" ht="16.5" spans="1:9">
      <c r="A11638" s="29" t="s">
        <v>10728</v>
      </c>
      <c r="B11638" s="30">
        <v>100102741210</v>
      </c>
      <c r="C11638" s="31" t="s">
        <v>12455</v>
      </c>
      <c r="D11638" s="29" t="s">
        <v>12456</v>
      </c>
      <c r="E11638" s="29">
        <v>699</v>
      </c>
      <c r="F11638" s="29" t="str">
        <f>_xlfn.XLOOKUP($G11638,[1]类目转化数据!$B:$B,[1]类目转化数据!$A:$A)</f>
        <v>其他</v>
      </c>
      <c r="G11638" s="29" t="s">
        <v>38</v>
      </c>
      <c r="H11638" s="29" t="str">
        <f>_xlfn.XLOOKUP(G11638,[1]类目转化数据!B:B,[1]类目转化数据!C:C)</f>
        <v>/</v>
      </c>
      <c r="I11638" s="29"/>
    </row>
    <row r="11639" ht="16.5" spans="1:9">
      <c r="A11639" s="29" t="s">
        <v>10728</v>
      </c>
      <c r="B11639" s="30">
        <v>100092268505</v>
      </c>
      <c r="C11639" s="31" t="s">
        <v>12457</v>
      </c>
      <c r="D11639" s="29" t="s">
        <v>12458</v>
      </c>
      <c r="E11639" s="29">
        <v>399</v>
      </c>
      <c r="F11639" s="29" t="str">
        <f>_xlfn.XLOOKUP($G11639,[1]类目转化数据!$B:$B,[1]类目转化数据!$A:$A)</f>
        <v>社会餐饮设备</v>
      </c>
      <c r="G11639" s="29" t="s">
        <v>11</v>
      </c>
      <c r="H11639" s="29" t="str">
        <f>_xlfn.XLOOKUP(G11639,[1]类目转化数据!B:B,[1]类目转化数据!C:C)</f>
        <v>小客单</v>
      </c>
      <c r="I11639" s="29"/>
    </row>
    <row r="11640" ht="16.5" spans="1:9">
      <c r="A11640" s="29" t="s">
        <v>10728</v>
      </c>
      <c r="B11640" s="30">
        <v>100093292921</v>
      </c>
      <c r="C11640" s="31" t="s">
        <v>12459</v>
      </c>
      <c r="D11640" s="29" t="s">
        <v>12460</v>
      </c>
      <c r="E11640" s="29">
        <v>1399</v>
      </c>
      <c r="F11640" s="29" t="str">
        <f>_xlfn.XLOOKUP($G11640,[1]类目转化数据!$B:$B,[1]类目转化数据!$A:$A)</f>
        <v>配件/赠品</v>
      </c>
      <c r="G11640" s="29" t="s">
        <v>613</v>
      </c>
      <c r="H11640" s="29" t="str">
        <f>_xlfn.XLOOKUP(G11640,[1]类目转化数据!B:B,[1]类目转化数据!C:C)</f>
        <v>直饮机组</v>
      </c>
      <c r="I11640" s="29"/>
    </row>
    <row r="11641" ht="16.5" spans="1:9">
      <c r="A11641" s="29" t="s">
        <v>10728</v>
      </c>
      <c r="B11641" s="30">
        <v>100104282828</v>
      </c>
      <c r="C11641" s="31" t="s">
        <v>12461</v>
      </c>
      <c r="D11641" s="29" t="s">
        <v>12462</v>
      </c>
      <c r="E11641" s="29">
        <v>100</v>
      </c>
      <c r="F11641" s="29" t="str">
        <f>_xlfn.XLOOKUP($G11641,[1]类目转化数据!$B:$B,[1]类目转化数据!$A:$A)</f>
        <v>配件/赠品</v>
      </c>
      <c r="G11641" s="29" t="s">
        <v>613</v>
      </c>
      <c r="H11641" s="29" t="str">
        <f>_xlfn.XLOOKUP(G11641,[1]类目转化数据!B:B,[1]类目转化数据!C:C)</f>
        <v>直饮机组</v>
      </c>
      <c r="I11641" s="29"/>
    </row>
    <row r="11642" ht="16.5" spans="1:9">
      <c r="A11642" s="29" t="s">
        <v>10728</v>
      </c>
      <c r="B11642" s="30">
        <v>100105180608</v>
      </c>
      <c r="C11642" s="31" t="s">
        <v>11732</v>
      </c>
      <c r="D11642" s="29" t="s">
        <v>12463</v>
      </c>
      <c r="E11642" s="29">
        <v>299</v>
      </c>
      <c r="F11642" s="29" t="str">
        <f>_xlfn.XLOOKUP($G11642,[1]类目转化数据!$B:$B,[1]类目转化数据!$A:$A)</f>
        <v>配件/赠品</v>
      </c>
      <c r="G11642" s="29" t="s">
        <v>613</v>
      </c>
      <c r="H11642" s="29" t="str">
        <f>_xlfn.XLOOKUP(G11642,[1]类目转化数据!B:B,[1]类目转化数据!C:C)</f>
        <v>直饮机组</v>
      </c>
      <c r="I11642" s="29"/>
    </row>
    <row r="11643" ht="16.5" spans="1:9">
      <c r="A11643" s="29" t="s">
        <v>10728</v>
      </c>
      <c r="B11643" s="30">
        <v>100105180626</v>
      </c>
      <c r="C11643" s="31" t="s">
        <v>11871</v>
      </c>
      <c r="D11643" s="29" t="s">
        <v>12464</v>
      </c>
      <c r="E11643" s="29">
        <v>50</v>
      </c>
      <c r="F11643" s="29" t="str">
        <f>_xlfn.XLOOKUP($G11643,[1]类目转化数据!$B:$B,[1]类目转化数据!$A:$A)</f>
        <v>配件/赠品</v>
      </c>
      <c r="G11643" s="29" t="s">
        <v>613</v>
      </c>
      <c r="H11643" s="29" t="str">
        <f>_xlfn.XLOOKUP(G11643,[1]类目转化数据!B:B,[1]类目转化数据!C:C)</f>
        <v>直饮机组</v>
      </c>
      <c r="I11643" s="29"/>
    </row>
    <row r="11644" ht="16.5" spans="1:9">
      <c r="A11644" s="29" t="s">
        <v>10728</v>
      </c>
      <c r="B11644" s="30">
        <v>100105180610</v>
      </c>
      <c r="C11644" s="31" t="s">
        <v>12056</v>
      </c>
      <c r="D11644" s="29" t="s">
        <v>12465</v>
      </c>
      <c r="E11644" s="29">
        <v>210</v>
      </c>
      <c r="F11644" s="29" t="str">
        <f>_xlfn.XLOOKUP($G11644,[1]类目转化数据!$B:$B,[1]类目转化数据!$A:$A)</f>
        <v>配件/赠品</v>
      </c>
      <c r="G11644" s="29" t="s">
        <v>613</v>
      </c>
      <c r="H11644" s="29" t="str">
        <f>_xlfn.XLOOKUP(G11644,[1]类目转化数据!B:B,[1]类目转化数据!C:C)</f>
        <v>直饮机组</v>
      </c>
      <c r="I11644" s="29"/>
    </row>
    <row r="11645" ht="16.5" spans="1:9">
      <c r="A11645" s="29" t="s">
        <v>10728</v>
      </c>
      <c r="B11645" s="30">
        <v>100105180612</v>
      </c>
      <c r="C11645" s="31" t="s">
        <v>12466</v>
      </c>
      <c r="D11645" s="29" t="s">
        <v>9805</v>
      </c>
      <c r="E11645" s="29">
        <v>499</v>
      </c>
      <c r="F11645" s="29" t="str">
        <f>_xlfn.XLOOKUP($G11645,[1]类目转化数据!$B:$B,[1]类目转化数据!$A:$A)</f>
        <v>配件/赠品</v>
      </c>
      <c r="G11645" s="29" t="s">
        <v>613</v>
      </c>
      <c r="H11645" s="29" t="str">
        <f>_xlfn.XLOOKUP(G11645,[1]类目转化数据!B:B,[1]类目转化数据!C:C)</f>
        <v>直饮机组</v>
      </c>
      <c r="I11645" s="29"/>
    </row>
    <row r="11646" ht="16.5" spans="1:9">
      <c r="A11646" s="29" t="s">
        <v>10728</v>
      </c>
      <c r="B11646" s="30">
        <v>100105180614</v>
      </c>
      <c r="C11646" s="31" t="s">
        <v>11728</v>
      </c>
      <c r="D11646" s="29" t="s">
        <v>12467</v>
      </c>
      <c r="E11646" s="29">
        <v>599</v>
      </c>
      <c r="F11646" s="29" t="str">
        <f>_xlfn.XLOOKUP($G11646,[1]类目转化数据!$B:$B,[1]类目转化数据!$A:$A)</f>
        <v>配件/赠品</v>
      </c>
      <c r="G11646" s="29" t="s">
        <v>613</v>
      </c>
      <c r="H11646" s="29" t="str">
        <f>_xlfn.XLOOKUP(G11646,[1]类目转化数据!B:B,[1]类目转化数据!C:C)</f>
        <v>直饮机组</v>
      </c>
      <c r="I11646" s="29"/>
    </row>
    <row r="11647" ht="16.5" spans="1:9">
      <c r="A11647" s="29" t="s">
        <v>10728</v>
      </c>
      <c r="B11647" s="30">
        <v>100105180652</v>
      </c>
      <c r="C11647" s="31" t="s">
        <v>12056</v>
      </c>
      <c r="D11647" s="29" t="s">
        <v>12057</v>
      </c>
      <c r="E11647" s="29">
        <v>300</v>
      </c>
      <c r="F11647" s="29" t="str">
        <f>_xlfn.XLOOKUP($G11647,[1]类目转化数据!$B:$B,[1]类目转化数据!$A:$A)</f>
        <v>配件/赠品</v>
      </c>
      <c r="G11647" s="29" t="s">
        <v>613</v>
      </c>
      <c r="H11647" s="29" t="str">
        <f>_xlfn.XLOOKUP(G11647,[1]类目转化数据!B:B,[1]类目转化数据!C:C)</f>
        <v>直饮机组</v>
      </c>
      <c r="I11647" s="29"/>
    </row>
    <row r="11648" ht="16.5" spans="1:9">
      <c r="A11648" s="29" t="s">
        <v>10728</v>
      </c>
      <c r="B11648" s="30">
        <v>100094279231</v>
      </c>
      <c r="C11648" s="31" t="s">
        <v>12468</v>
      </c>
      <c r="D11648" s="29" t="s">
        <v>9106</v>
      </c>
      <c r="E11648" s="29">
        <v>13281</v>
      </c>
      <c r="F11648" s="29" t="str">
        <f>_xlfn.XLOOKUP($G11648,[1]类目转化数据!$B:$B,[1]类目转化数据!$A:$A)</f>
        <v>烟消洗设备</v>
      </c>
      <c r="G11648" s="29" t="s">
        <v>2136</v>
      </c>
      <c r="H11648" s="29" t="str">
        <f>_xlfn.XLOOKUP(G11648,[1]类目转化数据!B:B,[1]类目转化数据!C:C)</f>
        <v>大锅灶组</v>
      </c>
      <c r="I11648" s="29"/>
    </row>
    <row r="11649" ht="16.5" spans="1:9">
      <c r="A11649" s="29" t="s">
        <v>10728</v>
      </c>
      <c r="B11649" s="30">
        <v>100094279309</v>
      </c>
      <c r="C11649" s="31" t="s">
        <v>12469</v>
      </c>
      <c r="D11649" s="29" t="s">
        <v>12201</v>
      </c>
      <c r="E11649" s="29">
        <v>129</v>
      </c>
      <c r="F11649" s="29" t="str">
        <f>_xlfn.XLOOKUP($G11649,[1]类目转化数据!$B:$B,[1]类目转化数据!$A:$A)</f>
        <v>其他</v>
      </c>
      <c r="G11649" s="29" t="s">
        <v>38</v>
      </c>
      <c r="H11649" s="29" t="str">
        <f>_xlfn.XLOOKUP(G11649,[1]类目转化数据!B:B,[1]类目转化数据!C:C)</f>
        <v>/</v>
      </c>
      <c r="I11649" s="29"/>
    </row>
    <row r="11650" ht="16.5" spans="1:9">
      <c r="A11650" s="29" t="s">
        <v>10728</v>
      </c>
      <c r="B11650" s="30">
        <v>100094279379</v>
      </c>
      <c r="C11650" s="31" t="s">
        <v>12470</v>
      </c>
      <c r="D11650" s="29" t="s">
        <v>10034</v>
      </c>
      <c r="E11650" s="29">
        <v>35099</v>
      </c>
      <c r="F11650" s="29" t="str">
        <f>_xlfn.XLOOKUP($G11650,[1]类目转化数据!$B:$B,[1]类目转化数据!$A:$A)</f>
        <v>烟消洗设备</v>
      </c>
      <c r="G11650" s="29" t="s">
        <v>1372</v>
      </c>
      <c r="H11650" s="29" t="str">
        <f>_xlfn.XLOOKUP(G11650,[1]类目转化数据!B:B,[1]类目转化数据!C:C)</f>
        <v>大锅灶组</v>
      </c>
      <c r="I11650" s="29"/>
    </row>
    <row r="11651" ht="16.5" spans="1:9">
      <c r="A11651" s="29" t="s">
        <v>10728</v>
      </c>
      <c r="B11651" s="30">
        <v>100094279383</v>
      </c>
      <c r="C11651" s="31" t="s">
        <v>12471</v>
      </c>
      <c r="D11651" s="29" t="s">
        <v>10034</v>
      </c>
      <c r="E11651" s="29">
        <v>26999</v>
      </c>
      <c r="F11651" s="29" t="str">
        <f>_xlfn.XLOOKUP($G11651,[1]类目转化数据!$B:$B,[1]类目转化数据!$A:$A)</f>
        <v>烟消洗设备</v>
      </c>
      <c r="G11651" s="29" t="s">
        <v>1372</v>
      </c>
      <c r="H11651" s="29" t="str">
        <f>_xlfn.XLOOKUP(G11651,[1]类目转化数据!B:B,[1]类目转化数据!C:C)</f>
        <v>大锅灶组</v>
      </c>
      <c r="I11651" s="29"/>
    </row>
    <row r="11652" ht="16.5" spans="1:9">
      <c r="A11652" s="29" t="s">
        <v>10728</v>
      </c>
      <c r="B11652" s="30">
        <v>100094279403</v>
      </c>
      <c r="C11652" s="31" t="s">
        <v>12472</v>
      </c>
      <c r="D11652" s="29" t="s">
        <v>10036</v>
      </c>
      <c r="E11652" s="29">
        <v>23399</v>
      </c>
      <c r="F11652" s="29" t="str">
        <f>_xlfn.XLOOKUP($G11652,[1]类目转化数据!$B:$B,[1]类目转化数据!$A:$A)</f>
        <v>烟消洗设备</v>
      </c>
      <c r="G11652" s="29" t="s">
        <v>1372</v>
      </c>
      <c r="H11652" s="29" t="str">
        <f>_xlfn.XLOOKUP(G11652,[1]类目转化数据!B:B,[1]类目转化数据!C:C)</f>
        <v>大锅灶组</v>
      </c>
      <c r="I11652" s="29" t="s">
        <v>167</v>
      </c>
    </row>
    <row r="11653" ht="16.5" spans="1:9">
      <c r="A11653" s="29" t="s">
        <v>10728</v>
      </c>
      <c r="B11653" s="30">
        <v>100105763416</v>
      </c>
      <c r="C11653" s="31" t="s">
        <v>12473</v>
      </c>
      <c r="D11653" s="29" t="s">
        <v>10036</v>
      </c>
      <c r="E11653" s="29">
        <v>17999</v>
      </c>
      <c r="F11653" s="29" t="str">
        <f>_xlfn.XLOOKUP($G11653,[1]类目转化数据!$B:$B,[1]类目转化数据!$A:$A)</f>
        <v>烟消洗设备</v>
      </c>
      <c r="G11653" s="29" t="s">
        <v>1372</v>
      </c>
      <c r="H11653" s="29" t="str">
        <f>_xlfn.XLOOKUP(G11653,[1]类目转化数据!B:B,[1]类目转化数据!C:C)</f>
        <v>大锅灶组</v>
      </c>
      <c r="I11653" s="29"/>
    </row>
    <row r="11654" ht="16.5" spans="1:9">
      <c r="A11654" s="29" t="s">
        <v>10728</v>
      </c>
      <c r="B11654" s="30">
        <v>100094620431</v>
      </c>
      <c r="C11654" s="31" t="s">
        <v>11112</v>
      </c>
      <c r="D11654" s="29" t="s">
        <v>8843</v>
      </c>
      <c r="E11654" s="29">
        <v>949</v>
      </c>
      <c r="F11654" s="29" t="str">
        <f>_xlfn.XLOOKUP($G11654,[1]类目转化数据!$B:$B,[1]类目转化数据!$A:$A)</f>
        <v>配件/赠品</v>
      </c>
      <c r="G11654" s="29" t="s">
        <v>613</v>
      </c>
      <c r="H11654" s="29" t="str">
        <f>_xlfn.XLOOKUP(G11654,[1]类目转化数据!B:B,[1]类目转化数据!C:C)</f>
        <v>直饮机组</v>
      </c>
      <c r="I11654" s="29"/>
    </row>
    <row r="11655" ht="16.5" spans="1:9">
      <c r="A11655" s="29" t="s">
        <v>10728</v>
      </c>
      <c r="B11655" s="30">
        <v>100106386380</v>
      </c>
      <c r="C11655" s="31" t="s">
        <v>12474</v>
      </c>
      <c r="D11655" s="29" t="s">
        <v>12475</v>
      </c>
      <c r="E11655" s="29">
        <v>1500</v>
      </c>
      <c r="F11655" s="29" t="str">
        <f>_xlfn.XLOOKUP($G11655,[1]类目转化数据!$B:$B,[1]类目转化数据!$A:$A)</f>
        <v>配件/赠品</v>
      </c>
      <c r="G11655" s="29" t="s">
        <v>613</v>
      </c>
      <c r="H11655" s="29" t="str">
        <f>_xlfn.XLOOKUP(G11655,[1]类目转化数据!B:B,[1]类目转化数据!C:C)</f>
        <v>直饮机组</v>
      </c>
      <c r="I11655" s="29"/>
    </row>
    <row r="11656" ht="16.5" spans="1:9">
      <c r="A11656" s="29" t="s">
        <v>10728</v>
      </c>
      <c r="B11656" s="30">
        <v>100111225178</v>
      </c>
      <c r="C11656" s="31" t="s">
        <v>12476</v>
      </c>
      <c r="D11656" s="29" t="s">
        <v>9323</v>
      </c>
      <c r="E11656" s="29">
        <v>8999</v>
      </c>
      <c r="F11656" s="29" t="str">
        <f>_xlfn.XLOOKUP($G11656,[1]类目转化数据!$B:$B,[1]类目转化数据!$A:$A)</f>
        <v>白钢设备</v>
      </c>
      <c r="G11656" s="29" t="s">
        <v>2503</v>
      </c>
      <c r="H11656" s="29" t="str">
        <f>_xlfn.XLOOKUP(G11656,[1]类目转化数据!B:B,[1]类目转化数据!C:C)</f>
        <v>机械设备</v>
      </c>
      <c r="I11656" s="29"/>
    </row>
    <row r="11657" ht="16.5" spans="1:9">
      <c r="A11657" s="29" t="s">
        <v>10728</v>
      </c>
      <c r="B11657" s="30">
        <v>100111225212</v>
      </c>
      <c r="C11657" s="31" t="s">
        <v>12477</v>
      </c>
      <c r="D11657" s="29" t="s">
        <v>9323</v>
      </c>
      <c r="E11657" s="29">
        <v>11299</v>
      </c>
      <c r="F11657" s="29" t="str">
        <f>_xlfn.XLOOKUP($G11657,[1]类目转化数据!$B:$B,[1]类目转化数据!$A:$A)</f>
        <v>白钢设备</v>
      </c>
      <c r="G11657" s="29" t="s">
        <v>2503</v>
      </c>
      <c r="H11657" s="29" t="str">
        <f>_xlfn.XLOOKUP(G11657,[1]类目转化数据!B:B,[1]类目转化数据!C:C)</f>
        <v>机械设备</v>
      </c>
      <c r="I11657" s="29"/>
    </row>
    <row r="11658" ht="16.5" spans="1:9">
      <c r="A11658" s="29" t="s">
        <v>10728</v>
      </c>
      <c r="B11658" s="30">
        <v>100098686453</v>
      </c>
      <c r="C11658" s="31" t="s">
        <v>12478</v>
      </c>
      <c r="D11658" s="29" t="s">
        <v>12479</v>
      </c>
      <c r="E11658" s="29">
        <v>7999</v>
      </c>
      <c r="F11658" s="29" t="str">
        <f>_xlfn.XLOOKUP($G11658,[1]类目转化数据!$B:$B,[1]类目转化数据!$A:$A)</f>
        <v>制热设备</v>
      </c>
      <c r="G11658" s="29" t="s">
        <v>130</v>
      </c>
      <c r="H11658" s="29" t="str">
        <f>_xlfn.XLOOKUP(G11658,[1]类目转化数据!B:B,[1]类目转化数据!C:C)</f>
        <v>大锅灶组</v>
      </c>
      <c r="I11658" s="29"/>
    </row>
    <row r="11659" ht="16.5" spans="1:9">
      <c r="A11659" s="29" t="s">
        <v>10728</v>
      </c>
      <c r="B11659" s="30">
        <v>100113361226</v>
      </c>
      <c r="C11659" s="31" t="s">
        <v>11726</v>
      </c>
      <c r="D11659" s="29" t="s">
        <v>11727</v>
      </c>
      <c r="E11659" s="29">
        <v>150</v>
      </c>
      <c r="F11659" s="29" t="str">
        <f>_xlfn.XLOOKUP($G11659,[1]类目转化数据!$B:$B,[1]类目转化数据!$A:$A)</f>
        <v>配件/赠品</v>
      </c>
      <c r="G11659" s="29" t="s">
        <v>613</v>
      </c>
      <c r="H11659" s="29" t="str">
        <f>_xlfn.XLOOKUP(G11659,[1]类目转化数据!B:B,[1]类目转化数据!C:C)</f>
        <v>直饮机组</v>
      </c>
      <c r="I11659" s="29"/>
    </row>
    <row r="11660" ht="16.5" spans="1:9">
      <c r="A11660" s="29" t="s">
        <v>10728</v>
      </c>
      <c r="B11660" s="30">
        <v>100099856075</v>
      </c>
      <c r="C11660" s="31" t="s">
        <v>8664</v>
      </c>
      <c r="D11660" s="29" t="s">
        <v>12480</v>
      </c>
      <c r="E11660" s="29">
        <v>23990</v>
      </c>
      <c r="F11660" s="29" t="e">
        <f>_xlfn.XLOOKUP($G11660,[1]类目转化数据!$B:$B,[1]类目转化数据!$A:$A)</f>
        <v>#N/A</v>
      </c>
      <c r="G11660" s="29" t="s">
        <v>1459</v>
      </c>
      <c r="H11660" s="29" t="e">
        <f>_xlfn.XLOOKUP(G11660,[1]类目转化数据!B:B,[1]类目转化数据!C:C)</f>
        <v>#N/A</v>
      </c>
      <c r="I11660" s="29"/>
    </row>
    <row r="11661" ht="16.5" spans="1:9">
      <c r="A11661" s="29" t="s">
        <v>10728</v>
      </c>
      <c r="B11661" s="30">
        <v>100099856117</v>
      </c>
      <c r="C11661" s="31" t="s">
        <v>12481</v>
      </c>
      <c r="D11661" s="29" t="s">
        <v>12482</v>
      </c>
      <c r="E11661" s="29">
        <v>119900</v>
      </c>
      <c r="F11661" s="29" t="e">
        <f>_xlfn.XLOOKUP($G11661,[1]类目转化数据!$B:$B,[1]类目转化数据!$A:$A)</f>
        <v>#N/A</v>
      </c>
      <c r="G11661" s="29" t="s">
        <v>1459</v>
      </c>
      <c r="H11661" s="29" t="e">
        <f>_xlfn.XLOOKUP(G11661,[1]类目转化数据!B:B,[1]类目转化数据!C:C)</f>
        <v>#N/A</v>
      </c>
      <c r="I11661" s="29"/>
    </row>
    <row r="11662" ht="16.5" spans="1:9">
      <c r="A11662" s="29" t="s">
        <v>10728</v>
      </c>
      <c r="B11662" s="30">
        <v>100114112956</v>
      </c>
      <c r="C11662" s="31" t="s">
        <v>12483</v>
      </c>
      <c r="D11662" s="29" t="s">
        <v>12484</v>
      </c>
      <c r="E11662" s="29">
        <v>146900</v>
      </c>
      <c r="F11662" s="29" t="e">
        <f>_xlfn.XLOOKUP($G11662,[1]类目转化数据!$B:$B,[1]类目转化数据!$A:$A)</f>
        <v>#N/A</v>
      </c>
      <c r="G11662" s="29" t="s">
        <v>1459</v>
      </c>
      <c r="H11662" s="29" t="e">
        <f>_xlfn.XLOOKUP(G11662,[1]类目转化数据!B:B,[1]类目转化数据!C:C)</f>
        <v>#N/A</v>
      </c>
      <c r="I11662" s="29"/>
    </row>
    <row r="11663" ht="16.5" spans="1:9">
      <c r="A11663" s="29" t="s">
        <v>10728</v>
      </c>
      <c r="B11663" s="30">
        <v>100099856157</v>
      </c>
      <c r="C11663" s="31" t="s">
        <v>12485</v>
      </c>
      <c r="D11663" s="29" t="s">
        <v>12486</v>
      </c>
      <c r="E11663" s="29">
        <v>41900</v>
      </c>
      <c r="F11663" s="29" t="e">
        <f>_xlfn.XLOOKUP($G11663,[1]类目转化数据!$B:$B,[1]类目转化数据!$A:$A)</f>
        <v>#N/A</v>
      </c>
      <c r="G11663" s="29" t="s">
        <v>1459</v>
      </c>
      <c r="H11663" s="29" t="e">
        <f>_xlfn.XLOOKUP(G11663,[1]类目转化数据!B:B,[1]类目转化数据!C:C)</f>
        <v>#N/A</v>
      </c>
      <c r="I11663" s="29"/>
    </row>
    <row r="11664" ht="16.5" spans="1:9">
      <c r="A11664" s="29" t="s">
        <v>10728</v>
      </c>
      <c r="B11664" s="30">
        <v>100114113016</v>
      </c>
      <c r="C11664" s="31" t="s">
        <v>12487</v>
      </c>
      <c r="D11664" s="29" t="s">
        <v>12488</v>
      </c>
      <c r="E11664" s="29">
        <v>99900</v>
      </c>
      <c r="F11664" s="29" t="e">
        <f>_xlfn.XLOOKUP($G11664,[1]类目转化数据!$B:$B,[1]类目转化数据!$A:$A)</f>
        <v>#N/A</v>
      </c>
      <c r="G11664" s="29" t="s">
        <v>1459</v>
      </c>
      <c r="H11664" s="29" t="e">
        <f>_xlfn.XLOOKUP(G11664,[1]类目转化数据!B:B,[1]类目转化数据!C:C)</f>
        <v>#N/A</v>
      </c>
      <c r="I11664" s="29"/>
    </row>
    <row r="11665" ht="16.5" spans="1:9">
      <c r="A11665" s="29" t="s">
        <v>10728</v>
      </c>
      <c r="B11665" s="30">
        <v>100099856143</v>
      </c>
      <c r="C11665" s="31" t="s">
        <v>12489</v>
      </c>
      <c r="D11665" s="29" t="s">
        <v>12490</v>
      </c>
      <c r="E11665" s="29">
        <v>34900</v>
      </c>
      <c r="F11665" s="29" t="e">
        <f>_xlfn.XLOOKUP($G11665,[1]类目转化数据!$B:$B,[1]类目转化数据!$A:$A)</f>
        <v>#N/A</v>
      </c>
      <c r="G11665" s="29" t="s">
        <v>1459</v>
      </c>
      <c r="H11665" s="29" t="e">
        <f>_xlfn.XLOOKUP(G11665,[1]类目转化数据!B:B,[1]类目转化数据!C:C)</f>
        <v>#N/A</v>
      </c>
      <c r="I11665" s="29"/>
    </row>
    <row r="11666" ht="16.5" spans="1:9">
      <c r="A11666" s="29" t="s">
        <v>10728</v>
      </c>
      <c r="B11666" s="30">
        <v>100114113032</v>
      </c>
      <c r="C11666" s="31" t="s">
        <v>12491</v>
      </c>
      <c r="D11666" s="29" t="s">
        <v>12492</v>
      </c>
      <c r="E11666" s="29">
        <v>39900</v>
      </c>
      <c r="F11666" s="29" t="e">
        <f>_xlfn.XLOOKUP($G11666,[1]类目转化数据!$B:$B,[1]类目转化数据!$A:$A)</f>
        <v>#N/A</v>
      </c>
      <c r="G11666" s="29" t="s">
        <v>1459</v>
      </c>
      <c r="H11666" s="29" t="e">
        <f>_xlfn.XLOOKUP(G11666,[1]类目转化数据!B:B,[1]类目转化数据!C:C)</f>
        <v>#N/A</v>
      </c>
      <c r="I11666" s="29"/>
    </row>
    <row r="11667" ht="16.5" spans="1:9">
      <c r="A11667" s="29" t="s">
        <v>10728</v>
      </c>
      <c r="B11667" s="30">
        <v>100114112948</v>
      </c>
      <c r="C11667" s="31" t="s">
        <v>12493</v>
      </c>
      <c r="D11667" s="29" t="s">
        <v>12494</v>
      </c>
      <c r="E11667" s="29">
        <v>17990</v>
      </c>
      <c r="F11667" s="29" t="e">
        <f>_xlfn.XLOOKUP($G11667,[1]类目转化数据!$B:$B,[1]类目转化数据!$A:$A)</f>
        <v>#N/A</v>
      </c>
      <c r="G11667" s="29" t="s">
        <v>1459</v>
      </c>
      <c r="H11667" s="29" t="e">
        <f>_xlfn.XLOOKUP(G11667,[1]类目转化数据!B:B,[1]类目转化数据!C:C)</f>
        <v>#N/A</v>
      </c>
      <c r="I11667" s="29"/>
    </row>
    <row r="11668" ht="16.5" spans="1:9">
      <c r="A11668" s="29" t="s">
        <v>10728</v>
      </c>
      <c r="B11668" s="30">
        <v>100114113034</v>
      </c>
      <c r="C11668" s="31" t="s">
        <v>12495</v>
      </c>
      <c r="D11668" s="29" t="s">
        <v>12496</v>
      </c>
      <c r="E11668" s="29">
        <v>54900</v>
      </c>
      <c r="F11668" s="29" t="e">
        <f>_xlfn.XLOOKUP($G11668,[1]类目转化数据!$B:$B,[1]类目转化数据!$A:$A)</f>
        <v>#N/A</v>
      </c>
      <c r="G11668" s="29" t="s">
        <v>1459</v>
      </c>
      <c r="H11668" s="29" t="e">
        <f>_xlfn.XLOOKUP(G11668,[1]类目转化数据!B:B,[1]类目转化数据!C:C)</f>
        <v>#N/A</v>
      </c>
      <c r="I11668" s="29"/>
    </row>
    <row r="11669" ht="16.5" spans="1:9">
      <c r="A11669" s="29" t="s">
        <v>10728</v>
      </c>
      <c r="B11669" s="30">
        <v>100114112966</v>
      </c>
      <c r="C11669" s="31" t="s">
        <v>8678</v>
      </c>
      <c r="D11669" s="29" t="s">
        <v>12497</v>
      </c>
      <c r="E11669" s="29">
        <v>19990</v>
      </c>
      <c r="F11669" s="29" t="e">
        <f>_xlfn.XLOOKUP($G11669,[1]类目转化数据!$B:$B,[1]类目转化数据!$A:$A)</f>
        <v>#N/A</v>
      </c>
      <c r="G11669" s="29" t="s">
        <v>1459</v>
      </c>
      <c r="H11669" s="29" t="e">
        <f>_xlfn.XLOOKUP(G11669,[1]类目转化数据!B:B,[1]类目转化数据!C:C)</f>
        <v>#N/A</v>
      </c>
      <c r="I11669" s="29"/>
    </row>
    <row r="11670" ht="16.5" spans="1:9">
      <c r="A11670" s="29" t="s">
        <v>10728</v>
      </c>
      <c r="B11670" s="30">
        <v>100114113374</v>
      </c>
      <c r="C11670" s="31" t="s">
        <v>12498</v>
      </c>
      <c r="D11670" s="29" t="s">
        <v>12499</v>
      </c>
      <c r="E11670" s="29">
        <v>32900</v>
      </c>
      <c r="F11670" s="29" t="e">
        <f>_xlfn.XLOOKUP($G11670,[1]类目转化数据!$B:$B,[1]类目转化数据!$A:$A)</f>
        <v>#N/A</v>
      </c>
      <c r="G11670" s="29" t="s">
        <v>1459</v>
      </c>
      <c r="H11670" s="29" t="e">
        <f>_xlfn.XLOOKUP(G11670,[1]类目转化数据!B:B,[1]类目转化数据!C:C)</f>
        <v>#N/A</v>
      </c>
      <c r="I11670" s="29"/>
    </row>
    <row r="11671" ht="16.5" spans="1:9">
      <c r="A11671" s="29" t="s">
        <v>10728</v>
      </c>
      <c r="B11671" s="30">
        <v>100117495450</v>
      </c>
      <c r="C11671" s="31" t="s">
        <v>11131</v>
      </c>
      <c r="D11671" s="29" t="s">
        <v>11132</v>
      </c>
      <c r="E11671" s="29">
        <v>25</v>
      </c>
      <c r="F11671" s="29" t="str">
        <f>_xlfn.XLOOKUP($G11671,[1]类目转化数据!$B:$B,[1]类目转化数据!$A:$A)</f>
        <v>其他</v>
      </c>
      <c r="G11671" s="29" t="s">
        <v>38</v>
      </c>
      <c r="H11671" s="29" t="str">
        <f>_xlfn.XLOOKUP(G11671,[1]类目转化数据!B:B,[1]类目转化数据!C:C)</f>
        <v>/</v>
      </c>
      <c r="I11671" s="29"/>
    </row>
    <row r="11672" ht="16.5" spans="1:9">
      <c r="A11672" s="29" t="s">
        <v>10728</v>
      </c>
      <c r="B11672" s="30">
        <v>100103858821</v>
      </c>
      <c r="C11672" s="31" t="s">
        <v>12500</v>
      </c>
      <c r="D11672" s="29" t="s">
        <v>8521</v>
      </c>
      <c r="E11672" s="29">
        <v>1038</v>
      </c>
      <c r="F11672" s="29" t="str">
        <f>_xlfn.XLOOKUP($G11672,[1]类目转化数据!$B:$B,[1]类目转化数据!$A:$A)</f>
        <v>其他</v>
      </c>
      <c r="G11672" s="29" t="s">
        <v>38</v>
      </c>
      <c r="H11672" s="29" t="str">
        <f>_xlfn.XLOOKUP(G11672,[1]类目转化数据!B:B,[1]类目转化数据!C:C)</f>
        <v>/</v>
      </c>
      <c r="I11672" s="29"/>
    </row>
    <row r="11673" ht="16.5" spans="1:9">
      <c r="A11673" s="29" t="s">
        <v>10728</v>
      </c>
      <c r="B11673" s="30">
        <v>100120968782</v>
      </c>
      <c r="C11673" s="31" t="s">
        <v>12501</v>
      </c>
      <c r="D11673" s="29" t="s">
        <v>9811</v>
      </c>
      <c r="E11673" s="29">
        <v>54890</v>
      </c>
      <c r="F11673" s="29" t="str">
        <f>_xlfn.XLOOKUP($G11673,[1]类目转化数据!$B:$B,[1]类目转化数据!$A:$A)</f>
        <v>办公饮水设备</v>
      </c>
      <c r="G11673" s="29" t="s">
        <v>2516</v>
      </c>
      <c r="H11673" s="29" t="str">
        <f>_xlfn.XLOOKUP(G11673,[1]类目转化数据!B:B,[1]类目转化数据!C:C)</f>
        <v>大锅灶组</v>
      </c>
      <c r="I11673" s="29"/>
    </row>
    <row r="11674" ht="16.5" spans="1:9">
      <c r="A11674" s="29" t="s">
        <v>10728</v>
      </c>
      <c r="B11674" s="30">
        <v>100104434469</v>
      </c>
      <c r="C11674" s="31" t="s">
        <v>12501</v>
      </c>
      <c r="D11674" s="29" t="s">
        <v>9811</v>
      </c>
      <c r="E11674" s="29">
        <v>54890</v>
      </c>
      <c r="F11674" s="29" t="str">
        <f>_xlfn.XLOOKUP($G11674,[1]类目转化数据!$B:$B,[1]类目转化数据!$A:$A)</f>
        <v>办公饮水设备</v>
      </c>
      <c r="G11674" s="29" t="s">
        <v>2516</v>
      </c>
      <c r="H11674" s="29" t="str">
        <f>_xlfn.XLOOKUP(G11674,[1]类目转化数据!B:B,[1]类目转化数据!C:C)</f>
        <v>大锅灶组</v>
      </c>
      <c r="I11674" s="29"/>
    </row>
    <row r="11675" ht="16.5" spans="1:9">
      <c r="A11675" s="29" t="s">
        <v>10728</v>
      </c>
      <c r="B11675" s="30">
        <v>100120968952</v>
      </c>
      <c r="C11675" s="31" t="s">
        <v>12502</v>
      </c>
      <c r="D11675" s="29" t="s">
        <v>9811</v>
      </c>
      <c r="E11675" s="29">
        <v>54890</v>
      </c>
      <c r="F11675" s="29" t="str">
        <f>_xlfn.XLOOKUP($G11675,[1]类目转化数据!$B:$B,[1]类目转化数据!$A:$A)</f>
        <v>办公饮水设备</v>
      </c>
      <c r="G11675" s="29" t="s">
        <v>2516</v>
      </c>
      <c r="H11675" s="29" t="str">
        <f>_xlfn.XLOOKUP(G11675,[1]类目转化数据!B:B,[1]类目转化数据!C:C)</f>
        <v>大锅灶组</v>
      </c>
      <c r="I11675" s="29"/>
    </row>
    <row r="11676" ht="16.5" spans="1:9">
      <c r="A11676" s="29" t="s">
        <v>10728</v>
      </c>
      <c r="B11676" s="30">
        <v>100104434987</v>
      </c>
      <c r="C11676" s="31" t="s">
        <v>12501</v>
      </c>
      <c r="D11676" s="29" t="s">
        <v>9811</v>
      </c>
      <c r="E11676" s="29">
        <v>54890</v>
      </c>
      <c r="F11676" s="29" t="str">
        <f>_xlfn.XLOOKUP($G11676,[1]类目转化数据!$B:$B,[1]类目转化数据!$A:$A)</f>
        <v>办公饮水设备</v>
      </c>
      <c r="G11676" s="29" t="s">
        <v>2516</v>
      </c>
      <c r="H11676" s="29" t="str">
        <f>_xlfn.XLOOKUP(G11676,[1]类目转化数据!B:B,[1]类目转化数据!C:C)</f>
        <v>大锅灶组</v>
      </c>
      <c r="I11676" s="29"/>
    </row>
    <row r="11677" ht="16.5" spans="1:9">
      <c r="A11677" s="29" t="s">
        <v>10728</v>
      </c>
      <c r="B11677" s="30">
        <v>100121995426</v>
      </c>
      <c r="C11677" s="31" t="s">
        <v>12503</v>
      </c>
      <c r="D11677" s="29" t="s">
        <v>10131</v>
      </c>
      <c r="E11677" s="29">
        <v>599</v>
      </c>
      <c r="F11677" s="29" t="str">
        <f>_xlfn.XLOOKUP($G11677,[1]类目转化数据!$B:$B,[1]类目转化数据!$A:$A)</f>
        <v>社会餐饮设备</v>
      </c>
      <c r="G11677" s="29" t="s">
        <v>46</v>
      </c>
      <c r="H11677" s="29" t="str">
        <f>_xlfn.XLOOKUP(G11677,[1]类目转化数据!B:B,[1]类目转化数据!C:C)</f>
        <v>小客单</v>
      </c>
      <c r="I11677" s="29"/>
    </row>
    <row r="11678" ht="16.5" spans="1:9">
      <c r="A11678" s="29" t="s">
        <v>10728</v>
      </c>
      <c r="B11678" s="30">
        <v>100105398279</v>
      </c>
      <c r="C11678" s="31" t="s">
        <v>12504</v>
      </c>
      <c r="D11678" s="29" t="s">
        <v>10045</v>
      </c>
      <c r="E11678" s="29">
        <v>33890</v>
      </c>
      <c r="F11678" s="29" t="str">
        <f>_xlfn.XLOOKUP($G11678,[1]类目转化数据!$B:$B,[1]类目转化数据!$A:$A)</f>
        <v>办公饮水设备</v>
      </c>
      <c r="G11678" s="29" t="s">
        <v>2516</v>
      </c>
      <c r="H11678" s="29" t="str">
        <f>_xlfn.XLOOKUP(G11678,[1]类目转化数据!B:B,[1]类目转化数据!C:C)</f>
        <v>大锅灶组</v>
      </c>
      <c r="I11678" s="29"/>
    </row>
    <row r="11679" ht="16.5" spans="1:9">
      <c r="A11679" s="29" t="s">
        <v>10728</v>
      </c>
      <c r="B11679" s="30">
        <v>100105398327</v>
      </c>
      <c r="C11679" s="31" t="s">
        <v>12505</v>
      </c>
      <c r="D11679" s="29" t="s">
        <v>10043</v>
      </c>
      <c r="E11679" s="29">
        <v>28900</v>
      </c>
      <c r="F11679" s="29" t="str">
        <f>_xlfn.XLOOKUP($G11679,[1]类目转化数据!$B:$B,[1]类目转化数据!$A:$A)</f>
        <v>办公饮水设备</v>
      </c>
      <c r="G11679" s="29" t="s">
        <v>2516</v>
      </c>
      <c r="H11679" s="29" t="str">
        <f>_xlfn.XLOOKUP(G11679,[1]类目转化数据!B:B,[1]类目转化数据!C:C)</f>
        <v>大锅灶组</v>
      </c>
      <c r="I11679" s="29"/>
    </row>
    <row r="11680" ht="16.5" spans="1:9">
      <c r="A11680" s="29" t="s">
        <v>10728</v>
      </c>
      <c r="B11680" s="30">
        <v>100105398721</v>
      </c>
      <c r="C11680" s="31" t="s">
        <v>12504</v>
      </c>
      <c r="D11680" s="29" t="s">
        <v>10045</v>
      </c>
      <c r="E11680" s="29">
        <v>33890</v>
      </c>
      <c r="F11680" s="29" t="str">
        <f>_xlfn.XLOOKUP($G11680,[1]类目转化数据!$B:$B,[1]类目转化数据!$A:$A)</f>
        <v>办公饮水设备</v>
      </c>
      <c r="G11680" s="29" t="s">
        <v>2516</v>
      </c>
      <c r="H11680" s="29" t="str">
        <f>_xlfn.XLOOKUP(G11680,[1]类目转化数据!B:B,[1]类目转化数据!C:C)</f>
        <v>大锅灶组</v>
      </c>
      <c r="I11680" s="29"/>
    </row>
    <row r="11681" ht="16.5" spans="1:9">
      <c r="A11681" s="29" t="s">
        <v>10728</v>
      </c>
      <c r="B11681" s="30">
        <v>100122417100</v>
      </c>
      <c r="C11681" s="31" t="s">
        <v>12504</v>
      </c>
      <c r="D11681" s="29" t="s">
        <v>10045</v>
      </c>
      <c r="E11681" s="29">
        <v>33890</v>
      </c>
      <c r="F11681" s="29" t="str">
        <f>_xlfn.XLOOKUP($G11681,[1]类目转化数据!$B:$B,[1]类目转化数据!$A:$A)</f>
        <v>办公饮水设备</v>
      </c>
      <c r="G11681" s="29" t="s">
        <v>2516</v>
      </c>
      <c r="H11681" s="29" t="str">
        <f>_xlfn.XLOOKUP(G11681,[1]类目转化数据!B:B,[1]类目转化数据!C:C)</f>
        <v>大锅灶组</v>
      </c>
      <c r="I11681" s="29"/>
    </row>
    <row r="11682" ht="16.5" spans="1:9">
      <c r="A11682" s="29" t="s">
        <v>10728</v>
      </c>
      <c r="B11682" s="30">
        <v>100105513863</v>
      </c>
      <c r="C11682" s="31" t="s">
        <v>12506</v>
      </c>
      <c r="D11682" s="29" t="s">
        <v>12507</v>
      </c>
      <c r="E11682" s="29">
        <v>15999</v>
      </c>
      <c r="F11682" s="29" t="str">
        <f>_xlfn.XLOOKUP($G11682,[1]类目转化数据!$B:$B,[1]类目转化数据!$A:$A)</f>
        <v>白钢设备</v>
      </c>
      <c r="G11682" s="29" t="s">
        <v>1828</v>
      </c>
      <c r="H11682" s="29" t="str">
        <f>_xlfn.XLOOKUP(G11682,[1]类目转化数据!B:B,[1]类目转化数据!C:C)</f>
        <v>机械设备</v>
      </c>
      <c r="I11682" s="29"/>
    </row>
    <row r="11683" ht="16.5" spans="1:9">
      <c r="A11683" s="29" t="s">
        <v>10728</v>
      </c>
      <c r="B11683" s="30">
        <v>100122590110</v>
      </c>
      <c r="C11683" s="31" t="s">
        <v>12508</v>
      </c>
      <c r="D11683" s="29" t="s">
        <v>12509</v>
      </c>
      <c r="E11683" s="29">
        <v>24999</v>
      </c>
      <c r="F11683" s="29" t="str">
        <f>_xlfn.XLOOKUP($G11683,[1]类目转化数据!$B:$B,[1]类目转化数据!$A:$A)</f>
        <v>白钢设备</v>
      </c>
      <c r="G11683" s="29" t="s">
        <v>1828</v>
      </c>
      <c r="H11683" s="29" t="str">
        <f>_xlfn.XLOOKUP(G11683,[1]类目转化数据!B:B,[1]类目转化数据!C:C)</f>
        <v>机械设备</v>
      </c>
      <c r="I11683" s="29"/>
    </row>
    <row r="11684" ht="16.5" spans="1:9">
      <c r="A11684" s="29" t="s">
        <v>10728</v>
      </c>
      <c r="B11684" s="30">
        <v>100122590570</v>
      </c>
      <c r="C11684" s="31" t="s">
        <v>12510</v>
      </c>
      <c r="D11684" s="29" t="s">
        <v>12511</v>
      </c>
      <c r="E11684" s="29">
        <v>21999</v>
      </c>
      <c r="F11684" s="29" t="str">
        <f>_xlfn.XLOOKUP($G11684,[1]类目转化数据!$B:$B,[1]类目转化数据!$A:$A)</f>
        <v>白钢设备</v>
      </c>
      <c r="G11684" s="29" t="s">
        <v>1828</v>
      </c>
      <c r="H11684" s="29" t="str">
        <f>_xlfn.XLOOKUP(G11684,[1]类目转化数据!B:B,[1]类目转化数据!C:C)</f>
        <v>机械设备</v>
      </c>
      <c r="I11684" s="29"/>
    </row>
    <row r="11685" ht="16.5" spans="1:9">
      <c r="A11685" s="29" t="s">
        <v>10728</v>
      </c>
      <c r="B11685" s="30">
        <v>100106037671</v>
      </c>
      <c r="C11685" s="31" t="s">
        <v>12512</v>
      </c>
      <c r="D11685" s="29" t="s">
        <v>10339</v>
      </c>
      <c r="E11685" s="29">
        <v>6149</v>
      </c>
      <c r="F11685" s="29" t="str">
        <f>_xlfn.XLOOKUP($G11685,[1]类目转化数据!$B:$B,[1]类目转化数据!$A:$A)</f>
        <v>白钢设备</v>
      </c>
      <c r="G11685" s="29" t="s">
        <v>2503</v>
      </c>
      <c r="H11685" s="29" t="str">
        <f>_xlfn.XLOOKUP(G11685,[1]类目转化数据!B:B,[1]类目转化数据!C:C)</f>
        <v>机械设备</v>
      </c>
      <c r="I11685" s="29"/>
    </row>
    <row r="11686" ht="16.5" spans="1:9">
      <c r="A11686" s="29" t="s">
        <v>10728</v>
      </c>
      <c r="B11686" s="30">
        <v>100123010496</v>
      </c>
      <c r="C11686" s="31" t="s">
        <v>12513</v>
      </c>
      <c r="D11686" s="29" t="s">
        <v>12514</v>
      </c>
      <c r="E11686" s="29">
        <v>3099</v>
      </c>
      <c r="F11686" s="29" t="str">
        <f>_xlfn.XLOOKUP($G11686,[1]类目转化数据!$B:$B,[1]类目转化数据!$A:$A)</f>
        <v>白钢设备</v>
      </c>
      <c r="G11686" s="29" t="s">
        <v>2503</v>
      </c>
      <c r="H11686" s="29" t="str">
        <f>_xlfn.XLOOKUP(G11686,[1]类目转化数据!B:B,[1]类目转化数据!C:C)</f>
        <v>机械设备</v>
      </c>
      <c r="I11686" s="29"/>
    </row>
    <row r="11687" ht="16.5" spans="1:9">
      <c r="A11687" s="29" t="s">
        <v>10728</v>
      </c>
      <c r="B11687" s="30">
        <v>100123010498</v>
      </c>
      <c r="C11687" s="31" t="s">
        <v>12515</v>
      </c>
      <c r="D11687" s="29" t="s">
        <v>12160</v>
      </c>
      <c r="E11687" s="29">
        <v>3799</v>
      </c>
      <c r="F11687" s="29" t="str">
        <f>_xlfn.XLOOKUP($G11687,[1]类目转化数据!$B:$B,[1]类目转化数据!$A:$A)</f>
        <v>白钢设备</v>
      </c>
      <c r="G11687" s="29" t="s">
        <v>2503</v>
      </c>
      <c r="H11687" s="29" t="str">
        <f>_xlfn.XLOOKUP(G11687,[1]类目转化数据!B:B,[1]类目转化数据!C:C)</f>
        <v>机械设备</v>
      </c>
      <c r="I11687" s="29"/>
    </row>
    <row r="11688" ht="16.5" spans="1:9">
      <c r="A11688" s="29" t="s">
        <v>10728</v>
      </c>
      <c r="B11688" s="30">
        <v>100105791939</v>
      </c>
      <c r="C11688" s="31" t="s">
        <v>12516</v>
      </c>
      <c r="D11688" s="29" t="s">
        <v>12160</v>
      </c>
      <c r="E11688" s="29">
        <v>3699</v>
      </c>
      <c r="F11688" s="29" t="str">
        <f>_xlfn.XLOOKUP($G11688,[1]类目转化数据!$B:$B,[1]类目转化数据!$A:$A)</f>
        <v>白钢设备</v>
      </c>
      <c r="G11688" s="29" t="s">
        <v>2503</v>
      </c>
      <c r="H11688" s="29" t="str">
        <f>_xlfn.XLOOKUP(G11688,[1]类目转化数据!B:B,[1]类目转化数据!C:C)</f>
        <v>机械设备</v>
      </c>
      <c r="I11688" s="29"/>
    </row>
    <row r="11689" ht="16.5" spans="1:9">
      <c r="A11689" s="29" t="s">
        <v>10728</v>
      </c>
      <c r="B11689" s="30">
        <v>100123376990</v>
      </c>
      <c r="C11689" s="31" t="s">
        <v>12517</v>
      </c>
      <c r="D11689" s="29" t="s">
        <v>12518</v>
      </c>
      <c r="E11689" s="29">
        <v>5699</v>
      </c>
      <c r="F11689" s="29" t="str">
        <f>_xlfn.XLOOKUP($G11689,[1]类目转化数据!$B:$B,[1]类目转化数据!$A:$A)</f>
        <v>白钢设备</v>
      </c>
      <c r="G11689" s="29" t="s">
        <v>2503</v>
      </c>
      <c r="H11689" s="29" t="str">
        <f>_xlfn.XLOOKUP(G11689,[1]类目转化数据!B:B,[1]类目转化数据!C:C)</f>
        <v>机械设备</v>
      </c>
      <c r="I11689" s="29"/>
    </row>
    <row r="11690" ht="16.5" spans="1:9">
      <c r="A11690" s="29" t="s">
        <v>10728</v>
      </c>
      <c r="B11690" s="30">
        <v>100123377344</v>
      </c>
      <c r="C11690" s="31" t="s">
        <v>12519</v>
      </c>
      <c r="D11690" s="29" t="s">
        <v>12514</v>
      </c>
      <c r="E11690" s="29">
        <v>5099</v>
      </c>
      <c r="F11690" s="29" t="str">
        <f>_xlfn.XLOOKUP($G11690,[1]类目转化数据!$B:$B,[1]类目转化数据!$A:$A)</f>
        <v>白钢设备</v>
      </c>
      <c r="G11690" s="29" t="s">
        <v>2503</v>
      </c>
      <c r="H11690" s="29" t="str">
        <f>_xlfn.XLOOKUP(G11690,[1]类目转化数据!B:B,[1]类目转化数据!C:C)</f>
        <v>机械设备</v>
      </c>
      <c r="I11690" s="29"/>
    </row>
    <row r="11691" ht="16.5" spans="1:9">
      <c r="A11691" s="29" t="s">
        <v>10728</v>
      </c>
      <c r="B11691" s="30">
        <v>100123378428</v>
      </c>
      <c r="C11691" s="31" t="s">
        <v>12520</v>
      </c>
      <c r="D11691" s="29" t="s">
        <v>12518</v>
      </c>
      <c r="E11691" s="29">
        <v>5849</v>
      </c>
      <c r="F11691" s="29" t="str">
        <f>_xlfn.XLOOKUP($G11691,[1]类目转化数据!$B:$B,[1]类目转化数据!$A:$A)</f>
        <v>白钢设备</v>
      </c>
      <c r="G11691" s="29" t="s">
        <v>2503</v>
      </c>
      <c r="H11691" s="29" t="str">
        <f>_xlfn.XLOOKUP(G11691,[1]类目转化数据!B:B,[1]类目转化数据!C:C)</f>
        <v>机械设备</v>
      </c>
      <c r="I11691" s="29"/>
    </row>
    <row r="11692" ht="16.5" spans="1:9">
      <c r="A11692" s="29" t="s">
        <v>10728</v>
      </c>
      <c r="B11692" s="30">
        <v>100123011072</v>
      </c>
      <c r="C11692" s="31" t="s">
        <v>12521</v>
      </c>
      <c r="D11692" s="29" t="s">
        <v>12522</v>
      </c>
      <c r="E11692" s="29">
        <v>3399</v>
      </c>
      <c r="F11692" s="29" t="str">
        <f>_xlfn.XLOOKUP($G11692,[1]类目转化数据!$B:$B,[1]类目转化数据!$A:$A)</f>
        <v>白钢设备</v>
      </c>
      <c r="G11692" s="29" t="s">
        <v>2503</v>
      </c>
      <c r="H11692" s="29" t="str">
        <f>_xlfn.XLOOKUP(G11692,[1]类目转化数据!B:B,[1]类目转化数据!C:C)</f>
        <v>机械设备</v>
      </c>
      <c r="I11692" s="29"/>
    </row>
    <row r="11693" ht="16.5" spans="1:9">
      <c r="A11693" s="29" t="s">
        <v>10728</v>
      </c>
      <c r="B11693" s="30">
        <v>100105791899</v>
      </c>
      <c r="C11693" s="31" t="s">
        <v>12523</v>
      </c>
      <c r="D11693" s="29" t="s">
        <v>10339</v>
      </c>
      <c r="E11693" s="29">
        <v>3899</v>
      </c>
      <c r="F11693" s="29" t="str">
        <f>_xlfn.XLOOKUP($G11693,[1]类目转化数据!$B:$B,[1]类目转化数据!$A:$A)</f>
        <v>白钢设备</v>
      </c>
      <c r="G11693" s="29" t="s">
        <v>2503</v>
      </c>
      <c r="H11693" s="29" t="str">
        <f>_xlfn.XLOOKUP(G11693,[1]类目转化数据!B:B,[1]类目转化数据!C:C)</f>
        <v>机械设备</v>
      </c>
      <c r="I11693" s="29"/>
    </row>
    <row r="11694" ht="16.5" spans="1:9">
      <c r="A11694" s="29" t="s">
        <v>10728</v>
      </c>
      <c r="B11694" s="30">
        <v>100106037795</v>
      </c>
      <c r="C11694" s="31" t="s">
        <v>12524</v>
      </c>
      <c r="D11694" s="29" t="s">
        <v>12522</v>
      </c>
      <c r="E11694" s="29">
        <v>5399</v>
      </c>
      <c r="F11694" s="29" t="str">
        <f>_xlfn.XLOOKUP($G11694,[1]类目转化数据!$B:$B,[1]类目转化数据!$A:$A)</f>
        <v>白钢设备</v>
      </c>
      <c r="G11694" s="29" t="s">
        <v>2503</v>
      </c>
      <c r="H11694" s="29" t="str">
        <f>_xlfn.XLOOKUP(G11694,[1]类目转化数据!B:B,[1]类目转化数据!C:C)</f>
        <v>机械设备</v>
      </c>
      <c r="I11694" s="29"/>
    </row>
    <row r="11695" ht="16.5" spans="1:9">
      <c r="A11695" s="29" t="s">
        <v>10728</v>
      </c>
      <c r="B11695" s="30">
        <v>100105791577</v>
      </c>
      <c r="C11695" s="31" t="s">
        <v>12525</v>
      </c>
      <c r="D11695" s="29" t="s">
        <v>12160</v>
      </c>
      <c r="E11695" s="29">
        <v>4699</v>
      </c>
      <c r="F11695" s="29" t="str">
        <f>_xlfn.XLOOKUP($G11695,[1]类目转化数据!$B:$B,[1]类目转化数据!$A:$A)</f>
        <v>白钢设备</v>
      </c>
      <c r="G11695" s="29" t="s">
        <v>2503</v>
      </c>
      <c r="H11695" s="29" t="str">
        <f>_xlfn.XLOOKUP(G11695,[1]类目转化数据!B:B,[1]类目转化数据!C:C)</f>
        <v>机械设备</v>
      </c>
      <c r="I11695" s="29"/>
    </row>
    <row r="11696" ht="16.5" spans="1:9">
      <c r="A11696" s="29" t="s">
        <v>10728</v>
      </c>
      <c r="B11696" s="30">
        <v>100105791603</v>
      </c>
      <c r="C11696" s="31" t="s">
        <v>12526</v>
      </c>
      <c r="D11696" s="29" t="s">
        <v>12160</v>
      </c>
      <c r="E11696" s="29">
        <v>4799</v>
      </c>
      <c r="F11696" s="29" t="str">
        <f>_xlfn.XLOOKUP($G11696,[1]类目转化数据!$B:$B,[1]类目转化数据!$A:$A)</f>
        <v>白钢设备</v>
      </c>
      <c r="G11696" s="29" t="s">
        <v>2503</v>
      </c>
      <c r="H11696" s="29" t="str">
        <f>_xlfn.XLOOKUP(G11696,[1]类目转化数据!B:B,[1]类目转化数据!C:C)</f>
        <v>机械设备</v>
      </c>
      <c r="I11696" s="29"/>
    </row>
    <row r="11697" ht="16.5" spans="1:9">
      <c r="A11697" s="29" t="s">
        <v>10728</v>
      </c>
      <c r="B11697" s="30">
        <v>100105791983</v>
      </c>
      <c r="C11697" s="31" t="s">
        <v>12527</v>
      </c>
      <c r="D11697" s="29" t="s">
        <v>10339</v>
      </c>
      <c r="E11697" s="29">
        <v>5199</v>
      </c>
      <c r="F11697" s="29" t="str">
        <f>_xlfn.XLOOKUP($G11697,[1]类目转化数据!$B:$B,[1]类目转化数据!$A:$A)</f>
        <v>白钢设备</v>
      </c>
      <c r="G11697" s="29" t="s">
        <v>2503</v>
      </c>
      <c r="H11697" s="29" t="str">
        <f>_xlfn.XLOOKUP(G11697,[1]类目转化数据!B:B,[1]类目转化数据!C:C)</f>
        <v>机械设备</v>
      </c>
      <c r="I11697" s="29"/>
    </row>
    <row r="11698" ht="16.5" spans="1:9">
      <c r="A11698" s="29" t="s">
        <v>10728</v>
      </c>
      <c r="B11698" s="30">
        <v>100106038359</v>
      </c>
      <c r="C11698" s="31" t="s">
        <v>12528</v>
      </c>
      <c r="D11698" s="29" t="s">
        <v>10339</v>
      </c>
      <c r="E11698" s="29">
        <v>7399</v>
      </c>
      <c r="F11698" s="29" t="str">
        <f>_xlfn.XLOOKUP($G11698,[1]类目转化数据!$B:$B,[1]类目转化数据!$A:$A)</f>
        <v>白钢设备</v>
      </c>
      <c r="G11698" s="29" t="s">
        <v>2503</v>
      </c>
      <c r="H11698" s="29" t="str">
        <f>_xlfn.XLOOKUP(G11698,[1]类目转化数据!B:B,[1]类目转化数据!C:C)</f>
        <v>机械设备</v>
      </c>
      <c r="I11698" s="29"/>
    </row>
    <row r="11699" ht="16.5" spans="1:9">
      <c r="A11699" s="29" t="s">
        <v>10728</v>
      </c>
      <c r="B11699" s="30">
        <v>100123010124</v>
      </c>
      <c r="C11699" s="31" t="s">
        <v>12529</v>
      </c>
      <c r="D11699" s="29" t="s">
        <v>12522</v>
      </c>
      <c r="E11699" s="29">
        <v>4199</v>
      </c>
      <c r="F11699" s="29" t="str">
        <f>_xlfn.XLOOKUP($G11699,[1]类目转化数据!$B:$B,[1]类目转化数据!$A:$A)</f>
        <v>白钢设备</v>
      </c>
      <c r="G11699" s="29" t="s">
        <v>2503</v>
      </c>
      <c r="H11699" s="29" t="str">
        <f>_xlfn.XLOOKUP(G11699,[1]类目转化数据!B:B,[1]类目转化数据!C:C)</f>
        <v>机械设备</v>
      </c>
      <c r="I11699" s="29"/>
    </row>
    <row r="11700" ht="16.5" spans="1:9">
      <c r="A11700" s="29" t="s">
        <v>10728</v>
      </c>
      <c r="B11700" s="30">
        <v>100106037699</v>
      </c>
      <c r="C11700" s="31" t="s">
        <v>12530</v>
      </c>
      <c r="D11700" s="29" t="s">
        <v>12518</v>
      </c>
      <c r="E11700" s="29">
        <v>6899</v>
      </c>
      <c r="F11700" s="29" t="str">
        <f>_xlfn.XLOOKUP($G11700,[1]类目转化数据!$B:$B,[1]类目转化数据!$A:$A)</f>
        <v>白钢设备</v>
      </c>
      <c r="G11700" s="29" t="s">
        <v>2503</v>
      </c>
      <c r="H11700" s="29" t="str">
        <f>_xlfn.XLOOKUP(G11700,[1]类目转化数据!B:B,[1]类目转化数据!C:C)</f>
        <v>机械设备</v>
      </c>
      <c r="I11700" s="29"/>
    </row>
    <row r="11701" ht="16.5" spans="1:9">
      <c r="A11701" s="29" t="s">
        <v>10728</v>
      </c>
      <c r="B11701" s="30">
        <v>100123377388</v>
      </c>
      <c r="C11701" s="31" t="s">
        <v>12531</v>
      </c>
      <c r="D11701" s="29" t="s">
        <v>12522</v>
      </c>
      <c r="E11701" s="29">
        <v>6199</v>
      </c>
      <c r="F11701" s="29" t="str">
        <f>_xlfn.XLOOKUP($G11701,[1]类目转化数据!$B:$B,[1]类目转化数据!$A:$A)</f>
        <v>白钢设备</v>
      </c>
      <c r="G11701" s="29" t="s">
        <v>2503</v>
      </c>
      <c r="H11701" s="29" t="str">
        <f>_xlfn.XLOOKUP(G11701,[1]类目转化数据!B:B,[1]类目转化数据!C:C)</f>
        <v>机械设备</v>
      </c>
      <c r="I11701" s="29"/>
    </row>
    <row r="11702" ht="16.5" spans="1:9">
      <c r="A11702" s="29" t="s">
        <v>10728</v>
      </c>
      <c r="B11702" s="30">
        <v>100123377684</v>
      </c>
      <c r="C11702" s="31" t="s">
        <v>12532</v>
      </c>
      <c r="D11702" s="29" t="s">
        <v>12518</v>
      </c>
      <c r="E11702" s="29">
        <v>6699</v>
      </c>
      <c r="F11702" s="29" t="str">
        <f>_xlfn.XLOOKUP($G11702,[1]类目转化数据!$B:$B,[1]类目转化数据!$A:$A)</f>
        <v>白钢设备</v>
      </c>
      <c r="G11702" s="29" t="s">
        <v>2503</v>
      </c>
      <c r="H11702" s="29" t="str">
        <f>_xlfn.XLOOKUP(G11702,[1]类目转化数据!B:B,[1]类目转化数据!C:C)</f>
        <v>机械设备</v>
      </c>
      <c r="I11702" s="29"/>
    </row>
    <row r="11703" ht="16.5" spans="1:9">
      <c r="A11703" s="29" t="s">
        <v>10728</v>
      </c>
      <c r="B11703" s="30">
        <v>100123377900</v>
      </c>
      <c r="C11703" s="31" t="s">
        <v>12533</v>
      </c>
      <c r="D11703" s="29" t="s">
        <v>12514</v>
      </c>
      <c r="E11703" s="29">
        <v>5699</v>
      </c>
      <c r="F11703" s="29" t="str">
        <f>_xlfn.XLOOKUP($G11703,[1]类目转化数据!$B:$B,[1]类目转化数据!$A:$A)</f>
        <v>白钢设备</v>
      </c>
      <c r="G11703" s="29" t="s">
        <v>2503</v>
      </c>
      <c r="H11703" s="29" t="str">
        <f>_xlfn.XLOOKUP(G11703,[1]类目转化数据!B:B,[1]类目转化数据!C:C)</f>
        <v>机械设备</v>
      </c>
      <c r="I11703" s="29"/>
    </row>
    <row r="11704" ht="16.5" spans="1:9">
      <c r="A11704" s="29" t="s">
        <v>10728</v>
      </c>
      <c r="B11704" s="30">
        <v>100123011060</v>
      </c>
      <c r="C11704" s="31" t="s">
        <v>12534</v>
      </c>
      <c r="D11704" s="29" t="s">
        <v>12514</v>
      </c>
      <c r="E11704" s="29">
        <v>3699</v>
      </c>
      <c r="F11704" s="29" t="str">
        <f>_xlfn.XLOOKUP($G11704,[1]类目转化数据!$B:$B,[1]类目转化数据!$A:$A)</f>
        <v>白钢设备</v>
      </c>
      <c r="G11704" s="29" t="s">
        <v>2503</v>
      </c>
      <c r="H11704" s="29" t="str">
        <f>_xlfn.XLOOKUP(G11704,[1]类目转化数据!B:B,[1]类目转化数据!C:C)</f>
        <v>机械设备</v>
      </c>
      <c r="I11704" s="29"/>
    </row>
    <row r="11705" ht="16.5" spans="1:9">
      <c r="A11705" s="29" t="s">
        <v>10728</v>
      </c>
      <c r="B11705" s="30">
        <v>100106852543</v>
      </c>
      <c r="C11705" s="31" t="s">
        <v>12535</v>
      </c>
      <c r="D11705" s="29" t="s">
        <v>9682</v>
      </c>
      <c r="E11705" s="29">
        <v>5399</v>
      </c>
      <c r="F11705" s="29" t="str">
        <f>_xlfn.XLOOKUP($G11705,[1]类目转化数据!$B:$B,[1]类目转化数据!$A:$A)</f>
        <v>办公饮水设备</v>
      </c>
      <c r="G11705" s="29" t="s">
        <v>622</v>
      </c>
      <c r="H11705" s="29" t="str">
        <f>_xlfn.XLOOKUP(G11705,[1]类目转化数据!B:B,[1]类目转化数据!C:C)</f>
        <v>直饮机组</v>
      </c>
      <c r="I11705" s="29"/>
    </row>
    <row r="11706" ht="16.5" spans="1:9">
      <c r="A11706" s="29" t="s">
        <v>10728</v>
      </c>
      <c r="B11706" s="30">
        <v>100124598438</v>
      </c>
      <c r="C11706" s="31" t="s">
        <v>12536</v>
      </c>
      <c r="D11706" s="29" t="s">
        <v>9678</v>
      </c>
      <c r="E11706" s="29">
        <v>7199</v>
      </c>
      <c r="F11706" s="29" t="str">
        <f>_xlfn.XLOOKUP($G11706,[1]类目转化数据!$B:$B,[1]类目转化数据!$A:$A)</f>
        <v>办公饮水设备</v>
      </c>
      <c r="G11706" s="29" t="s">
        <v>622</v>
      </c>
      <c r="H11706" s="29" t="str">
        <f>_xlfn.XLOOKUP(G11706,[1]类目转化数据!B:B,[1]类目转化数据!C:C)</f>
        <v>直饮机组</v>
      </c>
      <c r="I11706" s="29"/>
    </row>
    <row r="11707" ht="16.5" spans="1:9">
      <c r="A11707" s="29" t="s">
        <v>10728</v>
      </c>
      <c r="B11707" s="30">
        <v>100124598724</v>
      </c>
      <c r="C11707" s="31" t="s">
        <v>12537</v>
      </c>
      <c r="D11707" s="29" t="s">
        <v>9676</v>
      </c>
      <c r="E11707" s="29">
        <v>8999</v>
      </c>
      <c r="F11707" s="29" t="str">
        <f>_xlfn.XLOOKUP($G11707,[1]类目转化数据!$B:$B,[1]类目转化数据!$A:$A)</f>
        <v>办公饮水设备</v>
      </c>
      <c r="G11707" s="29" t="s">
        <v>622</v>
      </c>
      <c r="H11707" s="29" t="str">
        <f>_xlfn.XLOOKUP(G11707,[1]类目转化数据!B:B,[1]类目转化数据!C:C)</f>
        <v>直饮机组</v>
      </c>
      <c r="I11707" s="29"/>
    </row>
    <row r="11708" ht="16.5" spans="1:9">
      <c r="A11708" s="29" t="s">
        <v>10728</v>
      </c>
      <c r="B11708" s="30">
        <v>100106852731</v>
      </c>
      <c r="C11708" s="31" t="s">
        <v>12538</v>
      </c>
      <c r="D11708" s="29" t="s">
        <v>9686</v>
      </c>
      <c r="E11708" s="29">
        <v>3599</v>
      </c>
      <c r="F11708" s="29" t="str">
        <f>_xlfn.XLOOKUP($G11708,[1]类目转化数据!$B:$B,[1]类目转化数据!$A:$A)</f>
        <v>办公饮水设备</v>
      </c>
      <c r="G11708" s="29" t="s">
        <v>622</v>
      </c>
      <c r="H11708" s="29" t="str">
        <f>_xlfn.XLOOKUP(G11708,[1]类目转化数据!B:B,[1]类目转化数据!C:C)</f>
        <v>直饮机组</v>
      </c>
      <c r="I11708" s="29"/>
    </row>
    <row r="11709" ht="16.5" spans="1:9">
      <c r="A11709" s="29" t="s">
        <v>10728</v>
      </c>
      <c r="B11709" s="30">
        <v>100126398482</v>
      </c>
      <c r="C11709" s="31" t="s">
        <v>12539</v>
      </c>
      <c r="D11709" s="29" t="s">
        <v>10125</v>
      </c>
      <c r="E11709" s="29">
        <v>128000</v>
      </c>
      <c r="F11709" s="29" t="str">
        <f>_xlfn.XLOOKUP($G11709,[1]类目转化数据!$B:$B,[1]类目转化数据!$A:$A)</f>
        <v>制热设备</v>
      </c>
      <c r="G11709" s="29" t="s">
        <v>1358</v>
      </c>
      <c r="H11709" s="29" t="str">
        <f>_xlfn.XLOOKUP(G11709,[1]类目转化数据!B:B,[1]类目转化数据!C:C)</f>
        <v>大锅灶组</v>
      </c>
      <c r="I11709" s="29"/>
    </row>
    <row r="11710" ht="16.5" spans="1:9">
      <c r="A11710" s="29" t="s">
        <v>10728</v>
      </c>
      <c r="B11710" s="30">
        <v>100108054485</v>
      </c>
      <c r="C11710" s="31" t="s">
        <v>12540</v>
      </c>
      <c r="D11710" s="29" t="s">
        <v>10121</v>
      </c>
      <c r="E11710" s="29">
        <v>108000</v>
      </c>
      <c r="F11710" s="29" t="str">
        <f>_xlfn.XLOOKUP($G11710,[1]类目转化数据!$B:$B,[1]类目转化数据!$A:$A)</f>
        <v>制热设备</v>
      </c>
      <c r="G11710" s="29" t="s">
        <v>1358</v>
      </c>
      <c r="H11710" s="29" t="str">
        <f>_xlfn.XLOOKUP(G11710,[1]类目转化数据!B:B,[1]类目转化数据!C:C)</f>
        <v>大锅灶组</v>
      </c>
      <c r="I11710" s="29"/>
    </row>
    <row r="11711" ht="16.5" spans="1:9">
      <c r="A11711" s="29" t="s">
        <v>10728</v>
      </c>
      <c r="B11711" s="30">
        <v>100126397732</v>
      </c>
      <c r="C11711" s="31" t="s">
        <v>12541</v>
      </c>
      <c r="D11711" s="29" t="s">
        <v>10123</v>
      </c>
      <c r="E11711" s="29">
        <v>69800</v>
      </c>
      <c r="F11711" s="29" t="str">
        <f>_xlfn.XLOOKUP($G11711,[1]类目转化数据!$B:$B,[1]类目转化数据!$A:$A)</f>
        <v>制热设备</v>
      </c>
      <c r="G11711" s="29" t="s">
        <v>1358</v>
      </c>
      <c r="H11711" s="29" t="str">
        <f>_xlfn.XLOOKUP(G11711,[1]类目转化数据!B:B,[1]类目转化数据!C:C)</f>
        <v>大锅灶组</v>
      </c>
      <c r="I11711" s="29"/>
    </row>
    <row r="11712" ht="16.5" spans="1:9">
      <c r="A11712" s="29" t="s">
        <v>10728</v>
      </c>
      <c r="B11712" s="30">
        <v>100113121213</v>
      </c>
      <c r="C11712" s="31" t="s">
        <v>12542</v>
      </c>
      <c r="D11712" s="29" t="s">
        <v>12543</v>
      </c>
      <c r="E11712" s="29">
        <v>2799</v>
      </c>
      <c r="F11712" s="29" t="str">
        <f>_xlfn.XLOOKUP($G11712,[1]类目转化数据!$B:$B,[1]类目转化数据!$A:$A)</f>
        <v>办公饮水设备</v>
      </c>
      <c r="G11712" s="29" t="s">
        <v>2516</v>
      </c>
      <c r="H11712" s="29" t="str">
        <f>_xlfn.XLOOKUP(G11712,[1]类目转化数据!B:B,[1]类目转化数据!C:C)</f>
        <v>大锅灶组</v>
      </c>
      <c r="I11712" s="29"/>
    </row>
    <row r="11713" ht="16.5" spans="1:9">
      <c r="A11713" s="29" t="s">
        <v>10728</v>
      </c>
      <c r="B11713" s="30">
        <v>100113121861</v>
      </c>
      <c r="C11713" s="31" t="s">
        <v>12544</v>
      </c>
      <c r="D11713" s="29" t="s">
        <v>12545</v>
      </c>
      <c r="E11713" s="29">
        <v>10499</v>
      </c>
      <c r="F11713" s="29" t="str">
        <f>_xlfn.XLOOKUP($G11713,[1]类目转化数据!$B:$B,[1]类目转化数据!$A:$A)</f>
        <v>办公饮水设备</v>
      </c>
      <c r="G11713" s="29" t="s">
        <v>2516</v>
      </c>
      <c r="H11713" s="29" t="str">
        <f>_xlfn.XLOOKUP(G11713,[1]类目转化数据!B:B,[1]类目转化数据!C:C)</f>
        <v>大锅灶组</v>
      </c>
      <c r="I11713" s="29"/>
    </row>
    <row r="11714" ht="16.5" spans="1:9">
      <c r="A11714" s="29" t="s">
        <v>10728</v>
      </c>
      <c r="B11714" s="30">
        <v>100113121503</v>
      </c>
      <c r="C11714" s="31" t="s">
        <v>12546</v>
      </c>
      <c r="D11714" s="29" t="s">
        <v>12547</v>
      </c>
      <c r="E11714" s="29">
        <v>12598</v>
      </c>
      <c r="F11714" s="29" t="str">
        <f>_xlfn.XLOOKUP($G11714,[1]类目转化数据!$B:$B,[1]类目转化数据!$A:$A)</f>
        <v>办公饮水设备</v>
      </c>
      <c r="G11714" s="29" t="s">
        <v>2516</v>
      </c>
      <c r="H11714" s="29" t="str">
        <f>_xlfn.XLOOKUP(G11714,[1]类目转化数据!B:B,[1]类目转化数据!C:C)</f>
        <v>大锅灶组</v>
      </c>
      <c r="I11714" s="29"/>
    </row>
    <row r="11715" ht="16.5" spans="1:9">
      <c r="A11715" s="29" t="s">
        <v>10728</v>
      </c>
      <c r="B11715" s="30">
        <v>100133993970</v>
      </c>
      <c r="C11715" s="31" t="s">
        <v>12548</v>
      </c>
      <c r="D11715" s="29" t="s">
        <v>12549</v>
      </c>
      <c r="E11715" s="29">
        <v>11198</v>
      </c>
      <c r="F11715" s="29" t="str">
        <f>_xlfn.XLOOKUP($G11715,[1]类目转化数据!$B:$B,[1]类目转化数据!$A:$A)</f>
        <v>办公饮水设备</v>
      </c>
      <c r="G11715" s="29" t="s">
        <v>2516</v>
      </c>
      <c r="H11715" s="29" t="str">
        <f>_xlfn.XLOOKUP(G11715,[1]类目转化数据!B:B,[1]类目转化数据!C:C)</f>
        <v>大锅灶组</v>
      </c>
      <c r="I11715" s="29"/>
    </row>
    <row r="11716" ht="16.5" spans="1:9">
      <c r="A11716" s="29" t="s">
        <v>10728</v>
      </c>
      <c r="B11716" s="30">
        <v>100113122639</v>
      </c>
      <c r="C11716" s="31" t="s">
        <v>12550</v>
      </c>
      <c r="D11716" s="29" t="s">
        <v>12551</v>
      </c>
      <c r="E11716" s="29">
        <v>11618</v>
      </c>
      <c r="F11716" s="29" t="str">
        <f>_xlfn.XLOOKUP($G11716,[1]类目转化数据!$B:$B,[1]类目转化数据!$A:$A)</f>
        <v>办公饮水设备</v>
      </c>
      <c r="G11716" s="29" t="s">
        <v>2516</v>
      </c>
      <c r="H11716" s="29" t="str">
        <f>_xlfn.XLOOKUP(G11716,[1]类目转化数据!B:B,[1]类目转化数据!C:C)</f>
        <v>大锅灶组</v>
      </c>
      <c r="I11716" s="29"/>
    </row>
    <row r="11717" ht="16.5" spans="1:9">
      <c r="A11717" s="29" t="s">
        <v>10728</v>
      </c>
      <c r="B11717" s="30">
        <v>100113123635</v>
      </c>
      <c r="C11717" s="31" t="s">
        <v>12552</v>
      </c>
      <c r="D11717" s="29" t="s">
        <v>12553</v>
      </c>
      <c r="E11717" s="29">
        <v>10918</v>
      </c>
      <c r="F11717" s="29" t="str">
        <f>_xlfn.XLOOKUP($G11717,[1]类目转化数据!$B:$B,[1]类目转化数据!$A:$A)</f>
        <v>办公饮水设备</v>
      </c>
      <c r="G11717" s="29" t="s">
        <v>2516</v>
      </c>
      <c r="H11717" s="29" t="str">
        <f>_xlfn.XLOOKUP(G11717,[1]类目转化数据!B:B,[1]类目转化数据!C:C)</f>
        <v>大锅灶组</v>
      </c>
      <c r="I11717" s="29"/>
    </row>
    <row r="11718" ht="16.5" spans="1:9">
      <c r="A11718" s="29" t="s">
        <v>10728</v>
      </c>
      <c r="B11718" s="30">
        <v>100113379609</v>
      </c>
      <c r="C11718" s="31" t="s">
        <v>12554</v>
      </c>
      <c r="D11718" s="29" t="s">
        <v>9780</v>
      </c>
      <c r="E11718" s="29">
        <v>13800</v>
      </c>
      <c r="F11718" s="29" t="str">
        <f>_xlfn.XLOOKUP($G11718,[1]类目转化数据!$B:$B,[1]类目转化数据!$A:$A)</f>
        <v>烟消洗设备</v>
      </c>
      <c r="G11718" s="29" t="s">
        <v>1372</v>
      </c>
      <c r="H11718" s="29" t="str">
        <f>_xlfn.XLOOKUP(G11718,[1]类目转化数据!B:B,[1]类目转化数据!C:C)</f>
        <v>大锅灶组</v>
      </c>
      <c r="I11718" s="29"/>
    </row>
    <row r="11719" ht="16.5" spans="1:9">
      <c r="A11719" s="29" t="s">
        <v>10728</v>
      </c>
      <c r="B11719" s="30">
        <v>100113379679</v>
      </c>
      <c r="C11719" s="31" t="s">
        <v>12555</v>
      </c>
      <c r="D11719" s="29" t="s">
        <v>9778</v>
      </c>
      <c r="E11719" s="29">
        <v>18800</v>
      </c>
      <c r="F11719" s="29" t="str">
        <f>_xlfn.XLOOKUP($G11719,[1]类目转化数据!$B:$B,[1]类目转化数据!$A:$A)</f>
        <v>烟消洗设备</v>
      </c>
      <c r="G11719" s="29" t="s">
        <v>1372</v>
      </c>
      <c r="H11719" s="29" t="str">
        <f>_xlfn.XLOOKUP(G11719,[1]类目转化数据!B:B,[1]类目转化数据!C:C)</f>
        <v>大锅灶组</v>
      </c>
      <c r="I11719" s="29"/>
    </row>
    <row r="11720" ht="16.5" spans="1:9">
      <c r="A11720" s="29" t="s">
        <v>10728</v>
      </c>
      <c r="B11720" s="30">
        <v>100134380266</v>
      </c>
      <c r="C11720" s="31" t="s">
        <v>12556</v>
      </c>
      <c r="D11720" s="29" t="s">
        <v>9772</v>
      </c>
      <c r="E11720" s="29">
        <v>15800</v>
      </c>
      <c r="F11720" s="29" t="str">
        <f>_xlfn.XLOOKUP($G11720,[1]类目转化数据!$B:$B,[1]类目转化数据!$A:$A)</f>
        <v>烟消洗设备</v>
      </c>
      <c r="G11720" s="29" t="s">
        <v>1372</v>
      </c>
      <c r="H11720" s="29" t="str">
        <f>_xlfn.XLOOKUP(G11720,[1]类目转化数据!B:B,[1]类目转化数据!C:C)</f>
        <v>大锅灶组</v>
      </c>
      <c r="I11720" s="29"/>
    </row>
    <row r="11721" ht="16.5" spans="1:9">
      <c r="A11721" s="29" t="s">
        <v>10728</v>
      </c>
      <c r="B11721" s="30">
        <v>100134380292</v>
      </c>
      <c r="C11721" s="31" t="s">
        <v>12472</v>
      </c>
      <c r="D11721" s="29" t="s">
        <v>9774</v>
      </c>
      <c r="E11721" s="29">
        <v>17800</v>
      </c>
      <c r="F11721" s="29" t="str">
        <f>_xlfn.XLOOKUP($G11721,[1]类目转化数据!$B:$B,[1]类目转化数据!$A:$A)</f>
        <v>烟消洗设备</v>
      </c>
      <c r="G11721" s="29" t="s">
        <v>1372</v>
      </c>
      <c r="H11721" s="29" t="str">
        <f>_xlfn.XLOOKUP(G11721,[1]类目转化数据!B:B,[1]类目转化数据!C:C)</f>
        <v>大锅灶组</v>
      </c>
      <c r="I11721" s="29"/>
    </row>
    <row r="11722" ht="16.5" spans="1:9">
      <c r="A11722" s="29" t="s">
        <v>10728</v>
      </c>
      <c r="B11722" s="30">
        <v>100134380382</v>
      </c>
      <c r="C11722" s="31" t="s">
        <v>12557</v>
      </c>
      <c r="D11722" s="29" t="s">
        <v>9772</v>
      </c>
      <c r="E11722" s="29">
        <v>15800</v>
      </c>
      <c r="F11722" s="29" t="str">
        <f>_xlfn.XLOOKUP($G11722,[1]类目转化数据!$B:$B,[1]类目转化数据!$A:$A)</f>
        <v>烟消洗设备</v>
      </c>
      <c r="G11722" s="29" t="s">
        <v>1372</v>
      </c>
      <c r="H11722" s="29" t="str">
        <f>_xlfn.XLOOKUP(G11722,[1]类目转化数据!B:B,[1]类目转化数据!C:C)</f>
        <v>大锅灶组</v>
      </c>
      <c r="I11722" s="29"/>
    </row>
    <row r="11723" ht="16.5" spans="1:9">
      <c r="A11723" s="29" t="s">
        <v>10728</v>
      </c>
      <c r="B11723" s="30">
        <v>100134380306</v>
      </c>
      <c r="C11723" s="31" t="s">
        <v>12558</v>
      </c>
      <c r="D11723" s="29" t="s">
        <v>9780</v>
      </c>
      <c r="E11723" s="29">
        <v>13800</v>
      </c>
      <c r="F11723" s="29" t="str">
        <f>_xlfn.XLOOKUP($G11723,[1]类目转化数据!$B:$B,[1]类目转化数据!$A:$A)</f>
        <v>烟消洗设备</v>
      </c>
      <c r="G11723" s="29" t="s">
        <v>1372</v>
      </c>
      <c r="H11723" s="29" t="str">
        <f>_xlfn.XLOOKUP(G11723,[1]类目转化数据!B:B,[1]类目转化数据!C:C)</f>
        <v>大锅灶组</v>
      </c>
      <c r="I11723" s="29"/>
    </row>
    <row r="11724" ht="16.5" spans="1:9">
      <c r="A11724" s="29" t="s">
        <v>10728</v>
      </c>
      <c r="B11724" s="30">
        <v>100134380446</v>
      </c>
      <c r="C11724" s="31" t="s">
        <v>12559</v>
      </c>
      <c r="D11724" s="29" t="s">
        <v>9774</v>
      </c>
      <c r="E11724" s="29">
        <v>17800</v>
      </c>
      <c r="F11724" s="29" t="str">
        <f>_xlfn.XLOOKUP($G11724,[1]类目转化数据!$B:$B,[1]类目转化数据!$A:$A)</f>
        <v>烟消洗设备</v>
      </c>
      <c r="G11724" s="29" t="s">
        <v>1372</v>
      </c>
      <c r="H11724" s="29" t="str">
        <f>_xlfn.XLOOKUP(G11724,[1]类目转化数据!B:B,[1]类目转化数据!C:C)</f>
        <v>大锅灶组</v>
      </c>
      <c r="I11724" s="29"/>
    </row>
    <row r="11725" ht="16.5" spans="1:9">
      <c r="A11725" s="29" t="s">
        <v>10728</v>
      </c>
      <c r="B11725" s="30">
        <v>100113531577</v>
      </c>
      <c r="C11725" s="31" t="s">
        <v>12560</v>
      </c>
      <c r="D11725" s="29" t="s">
        <v>12561</v>
      </c>
      <c r="E11725" s="29">
        <v>220</v>
      </c>
      <c r="F11725" s="29" t="str">
        <f>_xlfn.XLOOKUP($G11725,[1]类目转化数据!$B:$B,[1]类目转化数据!$A:$A)</f>
        <v>其他</v>
      </c>
      <c r="G11725" s="29" t="s">
        <v>38</v>
      </c>
      <c r="H11725" s="29" t="str">
        <f>_xlfn.XLOOKUP(G11725,[1]类目转化数据!B:B,[1]类目转化数据!C:C)</f>
        <v>/</v>
      </c>
      <c r="I11725" s="29"/>
    </row>
    <row r="11726" ht="16.5" spans="1:9">
      <c r="A11726" s="29" t="s">
        <v>10728</v>
      </c>
      <c r="B11726" s="30">
        <v>100138425216</v>
      </c>
      <c r="C11726" s="31" t="s">
        <v>12562</v>
      </c>
      <c r="D11726" s="29" t="s">
        <v>12563</v>
      </c>
      <c r="E11726" s="29">
        <v>66</v>
      </c>
      <c r="F11726" s="29" t="str">
        <f>_xlfn.XLOOKUP($G11726,[1]类目转化数据!$B:$B,[1]类目转化数据!$A:$A)</f>
        <v>其他</v>
      </c>
      <c r="G11726" s="29" t="s">
        <v>38</v>
      </c>
      <c r="H11726" s="29" t="str">
        <f>_xlfn.XLOOKUP(G11726,[1]类目转化数据!B:B,[1]类目转化数据!C:C)</f>
        <v>/</v>
      </c>
      <c r="I11726" s="29"/>
    </row>
    <row r="11727" ht="16.5" spans="1:9">
      <c r="A11727" s="29" t="s">
        <v>10728</v>
      </c>
      <c r="B11727" s="30">
        <v>100116825243</v>
      </c>
      <c r="C11727" s="31" t="s">
        <v>12564</v>
      </c>
      <c r="D11727" s="29" t="s">
        <v>12565</v>
      </c>
      <c r="E11727" s="29">
        <v>1999</v>
      </c>
      <c r="F11727" s="29" t="str">
        <f>_xlfn.XLOOKUP($G11727,[1]类目转化数据!$B:$B,[1]类目转化数据!$A:$A)</f>
        <v>制冷设备</v>
      </c>
      <c r="G11727" s="29" t="s">
        <v>293</v>
      </c>
      <c r="H11727" s="29" t="str">
        <f>_xlfn.XLOOKUP(G11727,[1]类目转化数据!B:B,[1]类目转化数据!C:C)</f>
        <v>后厨组</v>
      </c>
      <c r="I11727" s="29"/>
    </row>
    <row r="11728" ht="16.5" spans="1:9">
      <c r="A11728" s="29" t="s">
        <v>10728</v>
      </c>
      <c r="B11728" s="30">
        <v>100116281771</v>
      </c>
      <c r="C11728" s="31" t="s">
        <v>12566</v>
      </c>
      <c r="D11728" s="29" t="s">
        <v>12567</v>
      </c>
      <c r="E11728" s="29">
        <v>1999</v>
      </c>
      <c r="F11728" s="29" t="str">
        <f>_xlfn.XLOOKUP($G11728,[1]类目转化数据!$B:$B,[1]类目转化数据!$A:$A)</f>
        <v>制冷设备</v>
      </c>
      <c r="G11728" s="29" t="s">
        <v>293</v>
      </c>
      <c r="H11728" s="29" t="str">
        <f>_xlfn.XLOOKUP(G11728,[1]类目转化数据!B:B,[1]类目转化数据!C:C)</f>
        <v>后厨组</v>
      </c>
      <c r="I11728" s="29"/>
    </row>
    <row r="11729" ht="16.5" spans="1:9">
      <c r="A11729" s="29" t="s">
        <v>10728</v>
      </c>
      <c r="B11729" s="30">
        <v>100116827765</v>
      </c>
      <c r="C11729" s="31" t="s">
        <v>12568</v>
      </c>
      <c r="D11729" s="29" t="s">
        <v>12569</v>
      </c>
      <c r="E11729" s="29">
        <v>1899</v>
      </c>
      <c r="F11729" s="29" t="str">
        <f>_xlfn.XLOOKUP($G11729,[1]类目转化数据!$B:$B,[1]类目转化数据!$A:$A)</f>
        <v>制冷设备</v>
      </c>
      <c r="G11729" s="29" t="s">
        <v>293</v>
      </c>
      <c r="H11729" s="29" t="str">
        <f>_xlfn.XLOOKUP(G11729,[1]类目转化数据!B:B,[1]类目转化数据!C:C)</f>
        <v>后厨组</v>
      </c>
      <c r="I11729" s="29"/>
    </row>
    <row r="11730" ht="16.5" spans="1:9">
      <c r="A11730" s="29" t="s">
        <v>10728</v>
      </c>
      <c r="B11730" s="30">
        <v>100116080609</v>
      </c>
      <c r="C11730" s="31" t="s">
        <v>12570</v>
      </c>
      <c r="D11730" s="29" t="s">
        <v>12571</v>
      </c>
      <c r="E11730" s="29">
        <v>1799</v>
      </c>
      <c r="F11730" s="29" t="str">
        <f>_xlfn.XLOOKUP($G11730,[1]类目转化数据!$B:$B,[1]类目转化数据!$A:$A)</f>
        <v>制冷设备</v>
      </c>
      <c r="G11730" s="29" t="s">
        <v>293</v>
      </c>
      <c r="H11730" s="29" t="str">
        <f>_xlfn.XLOOKUP(G11730,[1]类目转化数据!B:B,[1]类目转化数据!C:C)</f>
        <v>后厨组</v>
      </c>
      <c r="I11730" s="29"/>
    </row>
    <row r="11731" ht="16.5" spans="1:9">
      <c r="A11731" s="29" t="s">
        <v>10728</v>
      </c>
      <c r="B11731" s="30">
        <v>100138425376</v>
      </c>
      <c r="C11731" s="31" t="s">
        <v>12572</v>
      </c>
      <c r="D11731" s="29" t="s">
        <v>12573</v>
      </c>
      <c r="E11731" s="29">
        <v>1899</v>
      </c>
      <c r="F11731" s="29" t="str">
        <f>_xlfn.XLOOKUP($G11731,[1]类目转化数据!$B:$B,[1]类目转化数据!$A:$A)</f>
        <v>制冷设备</v>
      </c>
      <c r="G11731" s="29" t="s">
        <v>293</v>
      </c>
      <c r="H11731" s="29" t="str">
        <f>_xlfn.XLOOKUP(G11731,[1]类目转化数据!B:B,[1]类目转化数据!C:C)</f>
        <v>后厨组</v>
      </c>
      <c r="I11731" s="29"/>
    </row>
    <row r="11732" ht="16.5" spans="1:9">
      <c r="A11732" s="29" t="s">
        <v>10728</v>
      </c>
      <c r="B11732" s="30">
        <v>100138728592</v>
      </c>
      <c r="C11732" s="31" t="s">
        <v>12574</v>
      </c>
      <c r="D11732" s="29" t="s">
        <v>12575</v>
      </c>
      <c r="E11732" s="29">
        <v>1899</v>
      </c>
      <c r="F11732" s="29" t="str">
        <f>_xlfn.XLOOKUP($G11732,[1]类目转化数据!$B:$B,[1]类目转化数据!$A:$A)</f>
        <v>制冷设备</v>
      </c>
      <c r="G11732" s="29" t="s">
        <v>293</v>
      </c>
      <c r="H11732" s="29" t="str">
        <f>_xlfn.XLOOKUP(G11732,[1]类目转化数据!B:B,[1]类目转化数据!C:C)</f>
        <v>后厨组</v>
      </c>
      <c r="I11732" s="29"/>
    </row>
    <row r="11733" ht="16.5" spans="1:9">
      <c r="A11733" s="29" t="s">
        <v>10728</v>
      </c>
      <c r="B11733" s="30">
        <v>100138425526</v>
      </c>
      <c r="C11733" s="31" t="s">
        <v>12576</v>
      </c>
      <c r="D11733" s="29" t="s">
        <v>12577</v>
      </c>
      <c r="E11733" s="29">
        <v>1999</v>
      </c>
      <c r="F11733" s="29" t="str">
        <f>_xlfn.XLOOKUP($G11733,[1]类目转化数据!$B:$B,[1]类目转化数据!$A:$A)</f>
        <v>制冷设备</v>
      </c>
      <c r="G11733" s="29" t="s">
        <v>293</v>
      </c>
      <c r="H11733" s="29" t="str">
        <f>_xlfn.XLOOKUP(G11733,[1]类目转化数据!B:B,[1]类目转化数据!C:C)</f>
        <v>后厨组</v>
      </c>
      <c r="I11733" s="29"/>
    </row>
    <row r="11734" ht="16.5" spans="1:9">
      <c r="A11734" s="29" t="s">
        <v>10728</v>
      </c>
      <c r="B11734" s="30">
        <v>100138728274</v>
      </c>
      <c r="C11734" s="31" t="s">
        <v>12578</v>
      </c>
      <c r="D11734" s="29" t="s">
        <v>12579</v>
      </c>
      <c r="E11734" s="29">
        <v>2099</v>
      </c>
      <c r="F11734" s="29" t="str">
        <f>_xlfn.XLOOKUP($G11734,[1]类目转化数据!$B:$B,[1]类目转化数据!$A:$A)</f>
        <v>制冷设备</v>
      </c>
      <c r="G11734" s="29" t="s">
        <v>293</v>
      </c>
      <c r="H11734" s="29" t="str">
        <f>_xlfn.XLOOKUP(G11734,[1]类目转化数据!B:B,[1]类目转化数据!C:C)</f>
        <v>后厨组</v>
      </c>
      <c r="I11734" s="29"/>
    </row>
    <row r="11735" ht="16.5" spans="1:9">
      <c r="A11735" s="29" t="s">
        <v>10728</v>
      </c>
      <c r="B11735" s="30">
        <v>100138425262</v>
      </c>
      <c r="C11735" s="31" t="s">
        <v>12580</v>
      </c>
      <c r="D11735" s="29" t="s">
        <v>12581</v>
      </c>
      <c r="E11735" s="29">
        <v>1799</v>
      </c>
      <c r="F11735" s="29" t="str">
        <f>_xlfn.XLOOKUP($G11735,[1]类目转化数据!$B:$B,[1]类目转化数据!$A:$A)</f>
        <v>制冷设备</v>
      </c>
      <c r="G11735" s="29" t="s">
        <v>293</v>
      </c>
      <c r="H11735" s="29" t="str">
        <f>_xlfn.XLOOKUP(G11735,[1]类目转化数据!B:B,[1]类目转化数据!C:C)</f>
        <v>后厨组</v>
      </c>
      <c r="I11735" s="29"/>
    </row>
    <row r="11736" ht="16.5" spans="1:9">
      <c r="A11736" s="29" t="s">
        <v>10728</v>
      </c>
      <c r="B11736" s="30">
        <v>100118965251</v>
      </c>
      <c r="C11736" s="31" t="s">
        <v>12582</v>
      </c>
      <c r="D11736" s="29" t="s">
        <v>8318</v>
      </c>
      <c r="E11736" s="29">
        <v>1399</v>
      </c>
      <c r="F11736" s="29" t="str">
        <f>_xlfn.XLOOKUP($G11736,[1]类目转化数据!$B:$B,[1]类目转化数据!$A:$A)</f>
        <v>社会餐饮设备</v>
      </c>
      <c r="G11736" s="29" t="s">
        <v>278</v>
      </c>
      <c r="H11736" s="29" t="str">
        <f>_xlfn.XLOOKUP(G11736,[1]类目转化数据!B:B,[1]类目转化数据!C:C)</f>
        <v>小客单</v>
      </c>
      <c r="I11736" s="29"/>
    </row>
    <row r="11737" ht="16.5" spans="1:9">
      <c r="A11737" s="29" t="s">
        <v>10728</v>
      </c>
      <c r="B11737" s="30">
        <v>100118965337</v>
      </c>
      <c r="C11737" s="31" t="s">
        <v>12583</v>
      </c>
      <c r="D11737" s="29" t="s">
        <v>8224</v>
      </c>
      <c r="E11737" s="29">
        <v>7990</v>
      </c>
      <c r="F11737" s="29" t="str">
        <f>_xlfn.XLOOKUP($G11737,[1]类目转化数据!$B:$B,[1]类目转化数据!$A:$A)</f>
        <v>办公饮水设备</v>
      </c>
      <c r="G11737" s="29" t="s">
        <v>622</v>
      </c>
      <c r="H11737" s="29" t="str">
        <f>_xlfn.XLOOKUP(G11737,[1]类目转化数据!B:B,[1]类目转化数据!C:C)</f>
        <v>直饮机组</v>
      </c>
      <c r="I11737" s="29"/>
    </row>
    <row r="11738" ht="16.5" spans="1:9">
      <c r="A11738" s="29" t="s">
        <v>10728</v>
      </c>
      <c r="B11738" s="30">
        <v>100118965375</v>
      </c>
      <c r="C11738" s="31" t="s">
        <v>12584</v>
      </c>
      <c r="D11738" s="29" t="s">
        <v>9596</v>
      </c>
      <c r="E11738" s="29">
        <v>899</v>
      </c>
      <c r="F11738" s="29" t="str">
        <f>_xlfn.XLOOKUP($G11738,[1]类目转化数据!$B:$B,[1]类目转化数据!$A:$A)</f>
        <v>制热设备</v>
      </c>
      <c r="G11738" s="29" t="s">
        <v>241</v>
      </c>
      <c r="H11738" s="29" t="str">
        <f>_xlfn.XLOOKUP(G11738,[1]类目转化数据!B:B,[1]类目转化数据!C:C)</f>
        <v>后厨组</v>
      </c>
      <c r="I11738" s="29"/>
    </row>
    <row r="11739" ht="16.5" spans="1:9">
      <c r="A11739" s="29" t="s">
        <v>10728</v>
      </c>
      <c r="B11739" s="30">
        <v>100143327948</v>
      </c>
      <c r="C11739" s="31" t="s">
        <v>12585</v>
      </c>
      <c r="D11739" s="29" t="s">
        <v>8230</v>
      </c>
      <c r="E11739" s="29">
        <v>3599</v>
      </c>
      <c r="F11739" s="29" t="str">
        <f>_xlfn.XLOOKUP($G11739,[1]类目转化数据!$B:$B,[1]类目转化数据!$A:$A)</f>
        <v>办公饮水设备</v>
      </c>
      <c r="G11739" s="29" t="s">
        <v>622</v>
      </c>
      <c r="H11739" s="29" t="str">
        <f>_xlfn.XLOOKUP(G11739,[1]类目转化数据!B:B,[1]类目转化数据!C:C)</f>
        <v>直饮机组</v>
      </c>
      <c r="I11739" s="29"/>
    </row>
    <row r="11740" ht="16.5" spans="1:9">
      <c r="A11740" s="29" t="s">
        <v>10728</v>
      </c>
      <c r="B11740" s="30">
        <v>100144105964</v>
      </c>
      <c r="C11740" s="31" t="s">
        <v>12586</v>
      </c>
      <c r="D11740" s="29" t="s">
        <v>8238</v>
      </c>
      <c r="E11740" s="29">
        <v>2599</v>
      </c>
      <c r="F11740" s="29" t="str">
        <f>_xlfn.XLOOKUP($G11740,[1]类目转化数据!$B:$B,[1]类目转化数据!$A:$A)</f>
        <v>办公饮水设备</v>
      </c>
      <c r="G11740" s="29" t="s">
        <v>622</v>
      </c>
      <c r="H11740" s="29" t="str">
        <f>_xlfn.XLOOKUP(G11740,[1]类目转化数据!B:B,[1]类目转化数据!C:C)</f>
        <v>直饮机组</v>
      </c>
      <c r="I11740" s="29"/>
    </row>
    <row r="11741" ht="16.5" spans="1:9">
      <c r="A11741" s="29" t="s">
        <v>10728</v>
      </c>
      <c r="B11741" s="30">
        <v>100144105958</v>
      </c>
      <c r="C11741" s="31" t="s">
        <v>12587</v>
      </c>
      <c r="D11741" s="29" t="s">
        <v>8514</v>
      </c>
      <c r="E11741" s="29">
        <v>2888</v>
      </c>
      <c r="F11741" s="29" t="str">
        <f>_xlfn.XLOOKUP($G11741,[1]类目转化数据!$B:$B,[1]类目转化数据!$A:$A)</f>
        <v>办公饮水设备</v>
      </c>
      <c r="G11741" s="29" t="s">
        <v>622</v>
      </c>
      <c r="H11741" s="29" t="str">
        <f>_xlfn.XLOOKUP(G11741,[1]类目转化数据!B:B,[1]类目转化数据!C:C)</f>
        <v>直饮机组</v>
      </c>
      <c r="I11741" s="29"/>
    </row>
    <row r="11742" ht="16.5" spans="1:9">
      <c r="A11742" s="29" t="s">
        <v>10728</v>
      </c>
      <c r="B11742" s="30">
        <v>100119912347</v>
      </c>
      <c r="C11742" s="31" t="s">
        <v>12588</v>
      </c>
      <c r="D11742" s="29" t="s">
        <v>8047</v>
      </c>
      <c r="E11742" s="29">
        <v>2198</v>
      </c>
      <c r="F11742" s="29" t="str">
        <f>_xlfn.XLOOKUP($G11742,[1]类目转化数据!$B:$B,[1]类目转化数据!$A:$A)</f>
        <v>办公饮水设备</v>
      </c>
      <c r="G11742" s="29" t="s">
        <v>622</v>
      </c>
      <c r="H11742" s="29" t="str">
        <f>_xlfn.XLOOKUP(G11742,[1]类目转化数据!B:B,[1]类目转化数据!C:C)</f>
        <v>直饮机组</v>
      </c>
      <c r="I11742" s="29"/>
    </row>
    <row r="11743" ht="16.5" spans="1:9">
      <c r="A11743" s="29" t="s">
        <v>10728</v>
      </c>
      <c r="B11743" s="30">
        <v>100119912581</v>
      </c>
      <c r="C11743" s="31" t="s">
        <v>12436</v>
      </c>
      <c r="D11743" s="29" t="s">
        <v>8516</v>
      </c>
      <c r="E11743" s="29">
        <v>2899</v>
      </c>
      <c r="F11743" s="29" t="str">
        <f>_xlfn.XLOOKUP($G11743,[1]类目转化数据!$B:$B,[1]类目转化数据!$A:$A)</f>
        <v>办公饮水设备</v>
      </c>
      <c r="G11743" s="29" t="s">
        <v>622</v>
      </c>
      <c r="H11743" s="29" t="str">
        <f>_xlfn.XLOOKUP(G11743,[1]类目转化数据!B:B,[1]类目转化数据!C:C)</f>
        <v>直饮机组</v>
      </c>
      <c r="I11743" s="29"/>
    </row>
    <row r="11744" ht="16.5" spans="1:9">
      <c r="A11744" s="29" t="s">
        <v>10728</v>
      </c>
      <c r="B11744" s="30">
        <v>100120610203</v>
      </c>
      <c r="C11744" s="31" t="s">
        <v>12589</v>
      </c>
      <c r="D11744" s="29" t="s">
        <v>8518</v>
      </c>
      <c r="E11744" s="29">
        <v>3299</v>
      </c>
      <c r="F11744" s="29" t="str">
        <f>_xlfn.XLOOKUP($G11744,[1]类目转化数据!$B:$B,[1]类目转化数据!$A:$A)</f>
        <v>办公饮水设备</v>
      </c>
      <c r="G11744" s="29" t="s">
        <v>622</v>
      </c>
      <c r="H11744" s="29" t="str">
        <f>_xlfn.XLOOKUP(G11744,[1]类目转化数据!B:B,[1]类目转化数据!C:C)</f>
        <v>直饮机组</v>
      </c>
      <c r="I11744" s="29"/>
    </row>
    <row r="11745" ht="16.5" spans="1:9">
      <c r="A11745" s="29" t="s">
        <v>10728</v>
      </c>
      <c r="B11745" s="30">
        <v>100119345767</v>
      </c>
      <c r="C11745" s="31" t="s">
        <v>12439</v>
      </c>
      <c r="D11745" s="29" t="s">
        <v>8045</v>
      </c>
      <c r="E11745" s="29">
        <v>2999</v>
      </c>
      <c r="F11745" s="29" t="str">
        <f>_xlfn.XLOOKUP($G11745,[1]类目转化数据!$B:$B,[1]类目转化数据!$A:$A)</f>
        <v>办公饮水设备</v>
      </c>
      <c r="G11745" s="29" t="s">
        <v>622</v>
      </c>
      <c r="H11745" s="29" t="str">
        <f>_xlfn.XLOOKUP(G11745,[1]类目转化数据!B:B,[1]类目转化数据!C:C)</f>
        <v>直饮机组</v>
      </c>
      <c r="I11745" s="29"/>
    </row>
    <row r="11746" ht="16.5" spans="1:9">
      <c r="A11746" s="29" t="s">
        <v>10728</v>
      </c>
      <c r="B11746" s="30">
        <v>100119345933</v>
      </c>
      <c r="C11746" s="31" t="s">
        <v>12590</v>
      </c>
      <c r="D11746" s="29" t="s">
        <v>8651</v>
      </c>
      <c r="E11746" s="29">
        <v>2888</v>
      </c>
      <c r="F11746" s="29" t="str">
        <f>_xlfn.XLOOKUP($G11746,[1]类目转化数据!$B:$B,[1]类目转化数据!$A:$A)</f>
        <v>办公饮水设备</v>
      </c>
      <c r="G11746" s="29" t="s">
        <v>622</v>
      </c>
      <c r="H11746" s="29" t="str">
        <f>_xlfn.XLOOKUP(G11746,[1]类目转化数据!B:B,[1]类目转化数据!C:C)</f>
        <v>直饮机组</v>
      </c>
      <c r="I11746" s="29"/>
    </row>
    <row r="11747" ht="16.5" spans="1:9">
      <c r="A11747" s="29" t="s">
        <v>10728</v>
      </c>
      <c r="B11747" s="30">
        <v>100143328040</v>
      </c>
      <c r="C11747" s="31" t="s">
        <v>12591</v>
      </c>
      <c r="D11747" s="29" t="s">
        <v>8649</v>
      </c>
      <c r="E11747" s="29">
        <v>5599</v>
      </c>
      <c r="F11747" s="29" t="str">
        <f>_xlfn.XLOOKUP($G11747,[1]类目转化数据!$B:$B,[1]类目转化数据!$A:$A)</f>
        <v>办公饮水设备</v>
      </c>
      <c r="G11747" s="29" t="s">
        <v>622</v>
      </c>
      <c r="H11747" s="29" t="str">
        <f>_xlfn.XLOOKUP(G11747,[1]类目转化数据!B:B,[1]类目转化数据!C:C)</f>
        <v>直饮机组</v>
      </c>
      <c r="I11747" s="29"/>
    </row>
    <row r="11748" ht="16.5" spans="1:9">
      <c r="A11748" s="29" t="s">
        <v>10728</v>
      </c>
      <c r="B11748" s="30">
        <v>100143328202</v>
      </c>
      <c r="C11748" s="31" t="s">
        <v>12592</v>
      </c>
      <c r="D11748" s="29" t="s">
        <v>8442</v>
      </c>
      <c r="E11748" s="29">
        <v>2298</v>
      </c>
      <c r="F11748" s="29" t="str">
        <f>_xlfn.XLOOKUP($G11748,[1]类目转化数据!$B:$B,[1]类目转化数据!$A:$A)</f>
        <v>办公饮水设备</v>
      </c>
      <c r="G11748" s="29" t="s">
        <v>622</v>
      </c>
      <c r="H11748" s="29" t="str">
        <f>_xlfn.XLOOKUP(G11748,[1]类目转化数据!B:B,[1]类目转化数据!C:C)</f>
        <v>直饮机组</v>
      </c>
      <c r="I11748" s="29"/>
    </row>
    <row r="11749" ht="16.5" spans="1:9">
      <c r="A11749" s="29" t="s">
        <v>10728</v>
      </c>
      <c r="B11749" s="30">
        <v>100119911215</v>
      </c>
      <c r="C11749" s="31" t="s">
        <v>12593</v>
      </c>
      <c r="D11749" s="29" t="s">
        <v>8647</v>
      </c>
      <c r="E11749" s="29">
        <v>2888</v>
      </c>
      <c r="F11749" s="29" t="str">
        <f>_xlfn.XLOOKUP($G11749,[1]类目转化数据!$B:$B,[1]类目转化数据!$A:$A)</f>
        <v>办公饮水设备</v>
      </c>
      <c r="G11749" s="29" t="s">
        <v>622</v>
      </c>
      <c r="H11749" s="29" t="str">
        <f>_xlfn.XLOOKUP(G11749,[1]类目转化数据!B:B,[1]类目转化数据!C:C)</f>
        <v>直饮机组</v>
      </c>
      <c r="I11749" s="29"/>
    </row>
    <row r="11750" ht="16.5" spans="1:9">
      <c r="A11750" s="29" t="s">
        <v>10728</v>
      </c>
      <c r="B11750" s="30">
        <v>100143328210</v>
      </c>
      <c r="C11750" s="31" t="s">
        <v>12594</v>
      </c>
      <c r="D11750" s="29" t="s">
        <v>8645</v>
      </c>
      <c r="E11750" s="29">
        <v>3999</v>
      </c>
      <c r="F11750" s="29" t="str">
        <f>_xlfn.XLOOKUP($G11750,[1]类目转化数据!$B:$B,[1]类目转化数据!$A:$A)</f>
        <v>办公饮水设备</v>
      </c>
      <c r="G11750" s="29" t="s">
        <v>622</v>
      </c>
      <c r="H11750" s="29" t="str">
        <f>_xlfn.XLOOKUP(G11750,[1]类目转化数据!B:B,[1]类目转化数据!C:C)</f>
        <v>直饮机组</v>
      </c>
      <c r="I11750" s="29"/>
    </row>
    <row r="11751" ht="16.5" spans="1:9">
      <c r="A11751" s="29" t="s">
        <v>10728</v>
      </c>
      <c r="B11751" s="30">
        <v>100144180332</v>
      </c>
      <c r="C11751" s="31" t="s">
        <v>12447</v>
      </c>
      <c r="D11751" s="29" t="s">
        <v>8898</v>
      </c>
      <c r="E11751" s="29">
        <v>4999</v>
      </c>
      <c r="F11751" s="29" t="str">
        <f>_xlfn.XLOOKUP($G11751,[1]类目转化数据!$B:$B,[1]类目转化数据!$A:$A)</f>
        <v>办公饮水设备</v>
      </c>
      <c r="G11751" s="29" t="s">
        <v>622</v>
      </c>
      <c r="H11751" s="29" t="str">
        <f>_xlfn.XLOOKUP(G11751,[1]类目转化数据!B:B,[1]类目转化数据!C:C)</f>
        <v>直饮机组</v>
      </c>
      <c r="I11751" s="29"/>
    </row>
    <row r="11752" ht="16.5" spans="1:9">
      <c r="A11752" s="29" t="s">
        <v>10728</v>
      </c>
      <c r="B11752" s="30">
        <v>100144180438</v>
      </c>
      <c r="C11752" s="31" t="s">
        <v>12595</v>
      </c>
      <c r="D11752" s="29" t="s">
        <v>12596</v>
      </c>
      <c r="E11752" s="29">
        <v>3799</v>
      </c>
      <c r="F11752" s="29" t="str">
        <f>_xlfn.XLOOKUP($G11752,[1]类目转化数据!$B:$B,[1]类目转化数据!$A:$A)</f>
        <v>办公饮水设备</v>
      </c>
      <c r="G11752" s="29" t="s">
        <v>622</v>
      </c>
      <c r="H11752" s="29" t="str">
        <f>_xlfn.XLOOKUP(G11752,[1]类目转化数据!B:B,[1]类目转化数据!C:C)</f>
        <v>直饮机组</v>
      </c>
      <c r="I11752" s="29"/>
    </row>
    <row r="11753" ht="16.5" spans="1:9">
      <c r="A11753" s="29" t="s">
        <v>10728</v>
      </c>
      <c r="B11753" s="30">
        <v>100144181476</v>
      </c>
      <c r="C11753" s="31" t="s">
        <v>12597</v>
      </c>
      <c r="D11753" s="29" t="s">
        <v>9843</v>
      </c>
      <c r="E11753" s="29">
        <v>3999</v>
      </c>
      <c r="F11753" s="29" t="str">
        <f>_xlfn.XLOOKUP($G11753,[1]类目转化数据!$B:$B,[1]类目转化数据!$A:$A)</f>
        <v>办公饮水设备</v>
      </c>
      <c r="G11753" s="29" t="s">
        <v>622</v>
      </c>
      <c r="H11753" s="29" t="str">
        <f>_xlfn.XLOOKUP(G11753,[1]类目转化数据!B:B,[1]类目转化数据!C:C)</f>
        <v>直饮机组</v>
      </c>
      <c r="I11753" s="29"/>
    </row>
    <row r="11754" ht="16.5" spans="1:9">
      <c r="A11754" s="29" t="s">
        <v>10728</v>
      </c>
      <c r="B11754" s="30">
        <v>100144181176</v>
      </c>
      <c r="C11754" s="31" t="s">
        <v>12598</v>
      </c>
      <c r="D11754" s="29" t="s">
        <v>12599</v>
      </c>
      <c r="E11754" s="29">
        <v>4799</v>
      </c>
      <c r="F11754" s="29" t="str">
        <f>_xlfn.XLOOKUP($G11754,[1]类目转化数据!$B:$B,[1]类目转化数据!$A:$A)</f>
        <v>办公饮水设备</v>
      </c>
      <c r="G11754" s="29" t="s">
        <v>622</v>
      </c>
      <c r="H11754" s="29" t="str">
        <f>_xlfn.XLOOKUP(G11754,[1]类目转化数据!B:B,[1]类目转化数据!C:C)</f>
        <v>直饮机组</v>
      </c>
      <c r="I11754" s="29"/>
    </row>
    <row r="11755" ht="16.5" spans="1:9">
      <c r="A11755" s="29" t="s">
        <v>10728</v>
      </c>
      <c r="B11755" s="30">
        <v>100144182352</v>
      </c>
      <c r="C11755" s="31" t="s">
        <v>12437</v>
      </c>
      <c r="D11755" s="29" t="s">
        <v>10079</v>
      </c>
      <c r="E11755" s="29">
        <v>2499</v>
      </c>
      <c r="F11755" s="29" t="str">
        <f>_xlfn.XLOOKUP($G11755,[1]类目转化数据!$B:$B,[1]类目转化数据!$A:$A)</f>
        <v>办公饮水设备</v>
      </c>
      <c r="G11755" s="29" t="s">
        <v>622</v>
      </c>
      <c r="H11755" s="29" t="str">
        <f>_xlfn.XLOOKUP(G11755,[1]类目转化数据!B:B,[1]类目转化数据!C:C)</f>
        <v>直饮机组</v>
      </c>
      <c r="I11755" s="29"/>
    </row>
    <row r="11756" ht="16.5" spans="1:9">
      <c r="A11756" s="29" t="s">
        <v>10728</v>
      </c>
      <c r="B11756" s="30">
        <v>100144182112</v>
      </c>
      <c r="C11756" s="31" t="s">
        <v>12600</v>
      </c>
      <c r="D11756" s="29" t="s">
        <v>8238</v>
      </c>
      <c r="E11756" s="29">
        <v>2599</v>
      </c>
      <c r="F11756" s="29" t="str">
        <f>_xlfn.XLOOKUP($G11756,[1]类目转化数据!$B:$B,[1]类目转化数据!$A:$A)</f>
        <v>办公饮水设备</v>
      </c>
      <c r="G11756" s="29" t="s">
        <v>622</v>
      </c>
      <c r="H11756" s="29" t="str">
        <f>_xlfn.XLOOKUP(G11756,[1]类目转化数据!B:B,[1]类目转化数据!C:C)</f>
        <v>直饮机组</v>
      </c>
      <c r="I11756" s="29"/>
    </row>
    <row r="11757" ht="16.5" spans="1:9">
      <c r="A11757" s="29" t="s">
        <v>10728</v>
      </c>
      <c r="B11757" s="30">
        <v>100144182374</v>
      </c>
      <c r="C11757" s="31" t="s">
        <v>9492</v>
      </c>
      <c r="D11757" s="29" t="s">
        <v>9493</v>
      </c>
      <c r="E11757" s="29">
        <v>299</v>
      </c>
      <c r="F11757" s="29" t="str">
        <f>_xlfn.XLOOKUP($G11757,[1]类目转化数据!$B:$B,[1]类目转化数据!$A:$A)</f>
        <v>社会餐饮设备</v>
      </c>
      <c r="G11757" s="29" t="s">
        <v>46</v>
      </c>
      <c r="H11757" s="29" t="str">
        <f>_xlfn.XLOOKUP(G11757,[1]类目转化数据!B:B,[1]类目转化数据!C:C)</f>
        <v>小客单</v>
      </c>
      <c r="I11757" s="29"/>
    </row>
    <row r="11758" ht="16.5" spans="1:9">
      <c r="A11758" s="29" t="s">
        <v>10728</v>
      </c>
      <c r="B11758" s="30">
        <v>100120610091</v>
      </c>
      <c r="C11758" s="31" t="s">
        <v>12601</v>
      </c>
      <c r="D11758" s="29" t="s">
        <v>8909</v>
      </c>
      <c r="E11758" s="29">
        <v>5999</v>
      </c>
      <c r="F11758" s="29" t="str">
        <f>_xlfn.XLOOKUP($G11758,[1]类目转化数据!$B:$B,[1]类目转化数据!$A:$A)</f>
        <v>办公饮水设备</v>
      </c>
      <c r="G11758" s="29" t="s">
        <v>622</v>
      </c>
      <c r="H11758" s="29" t="str">
        <f>_xlfn.XLOOKUP(G11758,[1]类目转化数据!B:B,[1]类目转化数据!C:C)</f>
        <v>直饮机组</v>
      </c>
      <c r="I11758" s="29"/>
    </row>
    <row r="11759" ht="16.5" spans="1:9">
      <c r="A11759" s="29" t="s">
        <v>10728</v>
      </c>
      <c r="B11759" s="30">
        <v>100120610079</v>
      </c>
      <c r="C11759" s="31" t="s">
        <v>12602</v>
      </c>
      <c r="D11759" s="29" t="s">
        <v>8581</v>
      </c>
      <c r="E11759" s="29">
        <v>2280</v>
      </c>
      <c r="F11759" s="29" t="str">
        <f>_xlfn.XLOOKUP($G11759,[1]类目转化数据!$B:$B,[1]类目转化数据!$A:$A)</f>
        <v>办公饮水设备</v>
      </c>
      <c r="G11759" s="29" t="s">
        <v>622</v>
      </c>
      <c r="H11759" s="29" t="str">
        <f>_xlfn.XLOOKUP(G11759,[1]类目转化数据!B:B,[1]类目转化数据!C:C)</f>
        <v>直饮机组</v>
      </c>
      <c r="I11759" s="29"/>
    </row>
    <row r="11760" ht="16.5" spans="1:9">
      <c r="A11760" s="29" t="s">
        <v>10728</v>
      </c>
      <c r="B11760" s="30">
        <v>100120610143</v>
      </c>
      <c r="C11760" s="31" t="s">
        <v>12603</v>
      </c>
      <c r="D11760" s="29" t="s">
        <v>8222</v>
      </c>
      <c r="E11760" s="29">
        <v>4998</v>
      </c>
      <c r="F11760" s="29" t="str">
        <f>_xlfn.XLOOKUP($G11760,[1]类目转化数据!$B:$B,[1]类目转化数据!$A:$A)</f>
        <v>办公饮水设备</v>
      </c>
      <c r="G11760" s="29" t="s">
        <v>622</v>
      </c>
      <c r="H11760" s="29" t="str">
        <f>_xlfn.XLOOKUP(G11760,[1]类目转化数据!B:B,[1]类目转化数据!C:C)</f>
        <v>直饮机组</v>
      </c>
      <c r="I11760" s="29"/>
    </row>
    <row r="11761" ht="16.5" spans="1:9">
      <c r="A11761" s="29" t="s">
        <v>10728</v>
      </c>
      <c r="B11761" s="30">
        <v>100143328140</v>
      </c>
      <c r="C11761" s="31" t="s">
        <v>12604</v>
      </c>
      <c r="D11761" s="29" t="s">
        <v>8645</v>
      </c>
      <c r="E11761" s="29">
        <v>8999</v>
      </c>
      <c r="F11761" s="29" t="str">
        <f>_xlfn.XLOOKUP($G11761,[1]类目转化数据!$B:$B,[1]类目转化数据!$A:$A)</f>
        <v>办公饮水设备</v>
      </c>
      <c r="G11761" s="29" t="s">
        <v>622</v>
      </c>
      <c r="H11761" s="29" t="str">
        <f>_xlfn.XLOOKUP(G11761,[1]类目转化数据!B:B,[1]类目转化数据!C:C)</f>
        <v>直饮机组</v>
      </c>
      <c r="I11761" s="29"/>
    </row>
    <row r="11762" ht="16.5" spans="1:9">
      <c r="A11762" s="29" t="s">
        <v>10728</v>
      </c>
      <c r="B11762" s="30">
        <v>100145229340</v>
      </c>
      <c r="C11762" s="31" t="s">
        <v>12605</v>
      </c>
      <c r="D11762" s="29" t="s">
        <v>12411</v>
      </c>
      <c r="E11762" s="29">
        <v>3599</v>
      </c>
      <c r="F11762" s="29" t="str">
        <f>_xlfn.XLOOKUP($G11762,[1]类目转化数据!$B:$B,[1]类目转化数据!$A:$A)</f>
        <v>办公饮水设备</v>
      </c>
      <c r="G11762" s="29" t="s">
        <v>622</v>
      </c>
      <c r="H11762" s="29" t="str">
        <f>_xlfn.XLOOKUP(G11762,[1]类目转化数据!B:B,[1]类目转化数据!C:C)</f>
        <v>直饮机组</v>
      </c>
      <c r="I11762" s="29"/>
    </row>
    <row r="11763" ht="16.5" spans="1:9">
      <c r="A11763" s="29" t="s">
        <v>10728</v>
      </c>
      <c r="B11763" s="30">
        <v>100145229342</v>
      </c>
      <c r="C11763" s="31" t="s">
        <v>12606</v>
      </c>
      <c r="D11763" s="29" t="s">
        <v>12607</v>
      </c>
      <c r="E11763" s="29">
        <v>3599</v>
      </c>
      <c r="F11763" s="29" t="str">
        <f>_xlfn.XLOOKUP($G11763,[1]类目转化数据!$B:$B,[1]类目转化数据!$A:$A)</f>
        <v>办公饮水设备</v>
      </c>
      <c r="G11763" s="29" t="s">
        <v>622</v>
      </c>
      <c r="H11763" s="29" t="str">
        <f>_xlfn.XLOOKUP(G11763,[1]类目转化数据!B:B,[1]类目转化数据!C:C)</f>
        <v>直饮机组</v>
      </c>
      <c r="I11763" s="29"/>
    </row>
    <row r="11764" ht="16.5" spans="1:9">
      <c r="A11764" s="29" t="s">
        <v>10728</v>
      </c>
      <c r="B11764" s="30">
        <v>100145229350</v>
      </c>
      <c r="C11764" s="31" t="s">
        <v>12608</v>
      </c>
      <c r="D11764" s="29" t="s">
        <v>8236</v>
      </c>
      <c r="E11764" s="29">
        <v>3898</v>
      </c>
      <c r="F11764" s="29" t="str">
        <f>_xlfn.XLOOKUP($G11764,[1]类目转化数据!$B:$B,[1]类目转化数据!$A:$A)</f>
        <v>办公饮水设备</v>
      </c>
      <c r="G11764" s="29" t="s">
        <v>622</v>
      </c>
      <c r="H11764" s="29" t="str">
        <f>_xlfn.XLOOKUP(G11764,[1]类目转化数据!B:B,[1]类目转化数据!C:C)</f>
        <v>直饮机组</v>
      </c>
      <c r="I11764" s="29"/>
    </row>
    <row r="11765" ht="16.5" spans="1:9">
      <c r="A11765" s="29" t="s">
        <v>10728</v>
      </c>
      <c r="B11765" s="30">
        <v>100145229374</v>
      </c>
      <c r="C11765" s="31" t="s">
        <v>12609</v>
      </c>
      <c r="D11765" s="29" t="s">
        <v>8911</v>
      </c>
      <c r="E11765" s="29">
        <v>4999</v>
      </c>
      <c r="F11765" s="29" t="str">
        <f>_xlfn.XLOOKUP($G11765,[1]类目转化数据!$B:$B,[1]类目转化数据!$A:$A)</f>
        <v>办公饮水设备</v>
      </c>
      <c r="G11765" s="29" t="s">
        <v>622</v>
      </c>
      <c r="H11765" s="29" t="str">
        <f>_xlfn.XLOOKUP(G11765,[1]类目转化数据!B:B,[1]类目转化数据!C:C)</f>
        <v>直饮机组</v>
      </c>
      <c r="I11765" s="29"/>
    </row>
    <row r="11766" ht="16.5" spans="1:9">
      <c r="A11766" s="29" t="s">
        <v>10728</v>
      </c>
      <c r="B11766" s="30">
        <v>100145229280</v>
      </c>
      <c r="C11766" s="31" t="s">
        <v>12610</v>
      </c>
      <c r="D11766" s="29" t="s">
        <v>12611</v>
      </c>
      <c r="E11766" s="29">
        <v>5999</v>
      </c>
      <c r="F11766" s="29" t="str">
        <f>_xlfn.XLOOKUP($G11766,[1]类目转化数据!$B:$B,[1]类目转化数据!$A:$A)</f>
        <v>办公饮水设备</v>
      </c>
      <c r="G11766" s="29" t="s">
        <v>622</v>
      </c>
      <c r="H11766" s="29" t="str">
        <f>_xlfn.XLOOKUP(G11766,[1]类目转化数据!B:B,[1]类目转化数据!C:C)</f>
        <v>直饮机组</v>
      </c>
      <c r="I11766" s="29"/>
    </row>
    <row r="11767" ht="16.5" spans="1:9">
      <c r="A11767" s="29" t="s">
        <v>10728</v>
      </c>
      <c r="B11767" s="30">
        <v>100004697748</v>
      </c>
      <c r="C11767" s="31" t="s">
        <v>12612</v>
      </c>
      <c r="D11767" s="29" t="s">
        <v>8868</v>
      </c>
      <c r="E11767" s="29">
        <v>699</v>
      </c>
      <c r="F11767" s="29" t="str">
        <f>_xlfn.XLOOKUP($G11767,[1]类目转化数据!$B:$B,[1]类目转化数据!$A:$A)</f>
        <v>社会餐饮设备</v>
      </c>
      <c r="G11767" s="29" t="s">
        <v>11</v>
      </c>
      <c r="H11767" s="29" t="str">
        <f>_xlfn.XLOOKUP(G11767,[1]类目转化数据!B:B,[1]类目转化数据!C:C)</f>
        <v>小客单</v>
      </c>
      <c r="I11767" s="29"/>
    </row>
    <row r="11768" ht="16.5" spans="1:9">
      <c r="A11768" s="29" t="s">
        <v>10728</v>
      </c>
      <c r="B11768" s="30">
        <v>100004697768</v>
      </c>
      <c r="C11768" s="31" t="s">
        <v>12613</v>
      </c>
      <c r="D11768" s="29" t="s">
        <v>8863</v>
      </c>
      <c r="E11768" s="29">
        <v>459</v>
      </c>
      <c r="F11768" s="29" t="str">
        <f>_xlfn.XLOOKUP($G11768,[1]类目转化数据!$B:$B,[1]类目转化数据!$A:$A)</f>
        <v>社会餐饮设备</v>
      </c>
      <c r="G11768" s="29" t="s">
        <v>11</v>
      </c>
      <c r="H11768" s="29" t="str">
        <f>_xlfn.XLOOKUP(G11768,[1]类目转化数据!B:B,[1]类目转化数据!C:C)</f>
        <v>小客单</v>
      </c>
      <c r="I11768" s="29"/>
    </row>
    <row r="11769" ht="16.5" spans="1:9">
      <c r="A11769" s="29" t="s">
        <v>10728</v>
      </c>
      <c r="B11769" s="30">
        <v>100008873915</v>
      </c>
      <c r="C11769" s="31" t="s">
        <v>11372</v>
      </c>
      <c r="D11769" s="29" t="s">
        <v>8507</v>
      </c>
      <c r="E11769" s="29">
        <v>2499</v>
      </c>
      <c r="F11769" s="29" t="str">
        <f>_xlfn.XLOOKUP($G11769,[1]类目转化数据!$B:$B,[1]类目转化数据!$A:$A)</f>
        <v>社会餐饮设备</v>
      </c>
      <c r="G11769" s="29" t="s">
        <v>11</v>
      </c>
      <c r="H11769" s="29" t="str">
        <f>_xlfn.XLOOKUP(G11769,[1]类目转化数据!B:B,[1]类目转化数据!C:C)</f>
        <v>小客单</v>
      </c>
      <c r="I11769" s="29"/>
    </row>
    <row r="11770" ht="16.5" spans="1:9">
      <c r="A11770" s="29" t="s">
        <v>10728</v>
      </c>
      <c r="B11770" s="30">
        <v>100012674029</v>
      </c>
      <c r="C11770" s="31" t="s">
        <v>12614</v>
      </c>
      <c r="D11770" s="29" t="s">
        <v>8706</v>
      </c>
      <c r="E11770" s="29">
        <v>1499</v>
      </c>
      <c r="F11770" s="29" t="str">
        <f>_xlfn.XLOOKUP($G11770,[1]类目转化数据!$B:$B,[1]类目转化数据!$A:$A)</f>
        <v>社会餐饮设备</v>
      </c>
      <c r="G11770" s="29" t="s">
        <v>11</v>
      </c>
      <c r="H11770" s="29" t="str">
        <f>_xlfn.XLOOKUP(G11770,[1]类目转化数据!B:B,[1]类目转化数据!C:C)</f>
        <v>小客单</v>
      </c>
      <c r="I11770" s="29"/>
    </row>
    <row r="11771" ht="16.5" spans="1:9">
      <c r="A11771" s="29" t="s">
        <v>10728</v>
      </c>
      <c r="B11771" s="30">
        <v>100024138372</v>
      </c>
      <c r="C11771" s="31" t="s">
        <v>12615</v>
      </c>
      <c r="D11771" s="29" t="s">
        <v>8168</v>
      </c>
      <c r="E11771" s="29">
        <v>359</v>
      </c>
      <c r="F11771" s="29" t="str">
        <f>_xlfn.XLOOKUP($G11771,[1]类目转化数据!$B:$B,[1]类目转化数据!$A:$A)</f>
        <v>社会餐饮设备</v>
      </c>
      <c r="G11771" s="29" t="s">
        <v>11</v>
      </c>
      <c r="H11771" s="29" t="str">
        <f>_xlfn.XLOOKUP(G11771,[1]类目转化数据!B:B,[1]类目转化数据!C:C)</f>
        <v>小客单</v>
      </c>
      <c r="I11771" s="29"/>
    </row>
    <row r="11772" ht="16.5" spans="1:9">
      <c r="A11772" s="29" t="s">
        <v>10728</v>
      </c>
      <c r="B11772" s="30">
        <v>100120610181</v>
      </c>
      <c r="C11772" s="31" t="s">
        <v>10792</v>
      </c>
      <c r="D11772" s="29" t="s">
        <v>8967</v>
      </c>
      <c r="E11772" s="29">
        <v>298</v>
      </c>
      <c r="F11772" s="29" t="str">
        <f>_xlfn.XLOOKUP($G11772,[1]类目转化数据!$B:$B,[1]类目转化数据!$A:$A)</f>
        <v>社会餐饮设备</v>
      </c>
      <c r="G11772" s="29" t="s">
        <v>11</v>
      </c>
      <c r="H11772" s="29" t="str">
        <f>_xlfn.XLOOKUP(G11772,[1]类目转化数据!B:B,[1]类目转化数据!C:C)</f>
        <v>小客单</v>
      </c>
      <c r="I11772" s="29"/>
    </row>
    <row r="11773" ht="16.5" spans="1:9">
      <c r="A11773" s="29" t="s">
        <v>10728</v>
      </c>
      <c r="B11773" s="30">
        <v>100128573051</v>
      </c>
      <c r="C11773" s="31" t="s">
        <v>12616</v>
      </c>
      <c r="D11773" s="29" t="s">
        <v>8969</v>
      </c>
      <c r="E11773" s="29">
        <v>1299</v>
      </c>
      <c r="F11773" s="29" t="str">
        <f>_xlfn.XLOOKUP($G11773,[1]类目转化数据!$B:$B,[1]类目转化数据!$A:$A)</f>
        <v>社会餐饮设备</v>
      </c>
      <c r="G11773" s="29" t="s">
        <v>11</v>
      </c>
      <c r="H11773" s="29" t="str">
        <f>_xlfn.XLOOKUP(G11773,[1]类目转化数据!B:B,[1]类目转化数据!C:C)</f>
        <v>小客单</v>
      </c>
      <c r="I11773" s="29"/>
    </row>
    <row r="11774" ht="16.5" spans="1:9">
      <c r="A11774" s="29" t="s">
        <v>10728</v>
      </c>
      <c r="B11774" s="30">
        <v>100008873929</v>
      </c>
      <c r="C11774" s="31" t="s">
        <v>11367</v>
      </c>
      <c r="D11774" s="29" t="s">
        <v>8509</v>
      </c>
      <c r="E11774" s="29">
        <v>1799</v>
      </c>
      <c r="F11774" s="29" t="str">
        <f>_xlfn.XLOOKUP($G11774,[1]类目转化数据!$B:$B,[1]类目转化数据!$A:$A)</f>
        <v>社会餐饮设备</v>
      </c>
      <c r="G11774" s="29" t="s">
        <v>11</v>
      </c>
      <c r="H11774" s="29" t="str">
        <f>_xlfn.XLOOKUP(G11774,[1]类目转化数据!B:B,[1]类目转化数据!C:C)</f>
        <v>小客单</v>
      </c>
      <c r="I11774" s="29"/>
    </row>
    <row r="11775" ht="16.5" spans="1:9">
      <c r="A11775" s="29" t="s">
        <v>10728</v>
      </c>
      <c r="B11775" s="30">
        <v>100126318679</v>
      </c>
      <c r="C11775" s="31" t="s">
        <v>12617</v>
      </c>
      <c r="D11775" s="29" t="s">
        <v>8144</v>
      </c>
      <c r="E11775" s="29">
        <v>1699</v>
      </c>
      <c r="F11775" s="29" t="str">
        <f>_xlfn.XLOOKUP($G11775,[1]类目转化数据!$B:$B,[1]类目转化数据!$A:$A)</f>
        <v>社会餐饮设备</v>
      </c>
      <c r="G11775" s="29" t="s">
        <v>871</v>
      </c>
      <c r="H11775" s="29" t="str">
        <f>_xlfn.XLOOKUP(G11775,[1]类目转化数据!B:B,[1]类目转化数据!C:C)</f>
        <v>小客单</v>
      </c>
      <c r="I11775" s="29"/>
    </row>
    <row r="11776" ht="16.5" spans="1:9">
      <c r="A11776" s="29" t="s">
        <v>10728</v>
      </c>
      <c r="B11776" s="30">
        <v>100145229264</v>
      </c>
      <c r="C11776" s="31" t="s">
        <v>12618</v>
      </c>
      <c r="D11776" s="29" t="s">
        <v>8144</v>
      </c>
      <c r="E11776" s="29">
        <v>819</v>
      </c>
      <c r="F11776" s="29" t="str">
        <f>_xlfn.XLOOKUP($G11776,[1]类目转化数据!$B:$B,[1]类目转化数据!$A:$A)</f>
        <v>社会餐饮设备</v>
      </c>
      <c r="G11776" s="29" t="s">
        <v>871</v>
      </c>
      <c r="H11776" s="29" t="str">
        <f>_xlfn.XLOOKUP(G11776,[1]类目转化数据!B:B,[1]类目转化数据!C:C)</f>
        <v>小客单</v>
      </c>
      <c r="I11776" s="29"/>
    </row>
    <row r="11777" ht="16.5" spans="1:9">
      <c r="A11777" s="29" t="s">
        <v>10728</v>
      </c>
      <c r="B11777" s="30">
        <v>100145229532</v>
      </c>
      <c r="C11777" s="31" t="s">
        <v>12619</v>
      </c>
      <c r="D11777" s="29" t="s">
        <v>8144</v>
      </c>
      <c r="E11777" s="29">
        <v>328</v>
      </c>
      <c r="F11777" s="29" t="str">
        <f>_xlfn.XLOOKUP($G11777,[1]类目转化数据!$B:$B,[1]类目转化数据!$A:$A)</f>
        <v>社会餐饮设备</v>
      </c>
      <c r="G11777" s="29" t="s">
        <v>871</v>
      </c>
      <c r="H11777" s="29" t="str">
        <f>_xlfn.XLOOKUP(G11777,[1]类目转化数据!B:B,[1]类目转化数据!C:C)</f>
        <v>小客单</v>
      </c>
      <c r="I11777" s="29"/>
    </row>
    <row r="11778" ht="16.5" spans="1:9">
      <c r="A11778" s="29" t="s">
        <v>10728</v>
      </c>
      <c r="B11778" s="30">
        <v>100145229378</v>
      </c>
      <c r="C11778" s="31" t="s">
        <v>12620</v>
      </c>
      <c r="D11778" s="29" t="s">
        <v>8132</v>
      </c>
      <c r="E11778" s="29">
        <v>438</v>
      </c>
      <c r="F11778" s="29" t="str">
        <f>_xlfn.XLOOKUP($G11778,[1]类目转化数据!$B:$B,[1]类目转化数据!$A:$A)</f>
        <v>社会餐饮设备</v>
      </c>
      <c r="G11778" s="29" t="s">
        <v>871</v>
      </c>
      <c r="H11778" s="29" t="str">
        <f>_xlfn.XLOOKUP(G11778,[1]类目转化数据!B:B,[1]类目转化数据!C:C)</f>
        <v>小客单</v>
      </c>
      <c r="I11778" s="29"/>
    </row>
    <row r="11779" ht="16.5" spans="1:9">
      <c r="A11779" s="29" t="s">
        <v>10728</v>
      </c>
      <c r="B11779" s="30">
        <v>100120711889</v>
      </c>
      <c r="C11779" s="31" t="s">
        <v>12621</v>
      </c>
      <c r="D11779" s="29" t="s">
        <v>8220</v>
      </c>
      <c r="E11779" s="29">
        <v>6899</v>
      </c>
      <c r="F11779" s="29" t="str">
        <f>_xlfn.XLOOKUP($G11779,[1]类目转化数据!$B:$B,[1]类目转化数据!$A:$A)</f>
        <v>办公饮水设备</v>
      </c>
      <c r="G11779" s="29" t="s">
        <v>622</v>
      </c>
      <c r="H11779" s="29" t="str">
        <f>_xlfn.XLOOKUP(G11779,[1]类目转化数据!B:B,[1]类目转化数据!C:C)</f>
        <v>直饮机组</v>
      </c>
      <c r="I11779" s="29"/>
    </row>
    <row r="11780" ht="16.5" spans="1:9">
      <c r="A11780" s="29" t="s">
        <v>10728</v>
      </c>
      <c r="B11780" s="30">
        <v>100145382240</v>
      </c>
      <c r="C11780" s="31" t="s">
        <v>12622</v>
      </c>
      <c r="D11780" s="29" t="s">
        <v>11354</v>
      </c>
      <c r="E11780" s="29">
        <v>168</v>
      </c>
      <c r="F11780" s="29" t="str">
        <f>_xlfn.XLOOKUP($G11780,[1]类目转化数据!$B:$B,[1]类目转化数据!$A:$A)</f>
        <v>社会餐饮设备</v>
      </c>
      <c r="G11780" s="29" t="s">
        <v>630</v>
      </c>
      <c r="H11780" s="29" t="str">
        <f>_xlfn.XLOOKUP(G11780,[1]类目转化数据!B:B,[1]类目转化数据!C:C)</f>
        <v>小客单</v>
      </c>
      <c r="I11780" s="29" t="s">
        <v>167</v>
      </c>
    </row>
    <row r="11781" ht="16.5" spans="1:9">
      <c r="A11781" s="29" t="s">
        <v>10728</v>
      </c>
      <c r="B11781" s="30">
        <v>100120711901</v>
      </c>
      <c r="C11781" s="31" t="s">
        <v>12623</v>
      </c>
      <c r="D11781" s="29" t="s">
        <v>12624</v>
      </c>
      <c r="E11781" s="29">
        <v>863</v>
      </c>
      <c r="F11781" s="29" t="str">
        <f>_xlfn.XLOOKUP($G11781,[1]类目转化数据!$B:$B,[1]类目转化数据!$A:$A)</f>
        <v>烟消洗设备</v>
      </c>
      <c r="G11781" s="29" t="s">
        <v>50</v>
      </c>
      <c r="H11781" s="29" t="str">
        <f>_xlfn.XLOOKUP(G11781,[1]类目转化数据!B:B,[1]类目转化数据!C:C)</f>
        <v>小客单</v>
      </c>
      <c r="I11781" s="29"/>
    </row>
    <row r="11782" ht="16.5" spans="1:9">
      <c r="A11782" s="29" t="s">
        <v>10728</v>
      </c>
      <c r="B11782" s="30">
        <v>100122209285</v>
      </c>
      <c r="C11782" s="31" t="s">
        <v>12625</v>
      </c>
      <c r="D11782" s="29" t="s">
        <v>10139</v>
      </c>
      <c r="E11782" s="29">
        <v>4899</v>
      </c>
      <c r="F11782" s="29" t="str">
        <f>_xlfn.XLOOKUP($G11782,[1]类目转化数据!$B:$B,[1]类目转化数据!$A:$A)</f>
        <v>办公饮水设备</v>
      </c>
      <c r="G11782" s="29" t="s">
        <v>622</v>
      </c>
      <c r="H11782" s="29" t="str">
        <f>_xlfn.XLOOKUP(G11782,[1]类目转化数据!B:B,[1]类目转化数据!C:C)</f>
        <v>直饮机组</v>
      </c>
      <c r="I11782" s="29"/>
    </row>
    <row r="11783" ht="16.5" spans="1:9">
      <c r="A11783" s="29" t="s">
        <v>10728</v>
      </c>
      <c r="B11783" s="30">
        <v>100122237403</v>
      </c>
      <c r="C11783" s="31" t="s">
        <v>8692</v>
      </c>
      <c r="D11783" s="29" t="s">
        <v>12626</v>
      </c>
      <c r="E11783" s="29">
        <v>41819</v>
      </c>
      <c r="F11783" s="29" t="str">
        <f>_xlfn.XLOOKUP($G11783,[1]类目转化数据!$B:$B,[1]类目转化数据!$A:$A)</f>
        <v>烟消洗设备</v>
      </c>
      <c r="G11783" s="29" t="s">
        <v>1372</v>
      </c>
      <c r="H11783" s="29" t="str">
        <f>_xlfn.XLOOKUP(G11783,[1]类目转化数据!B:B,[1]类目转化数据!C:C)</f>
        <v>大锅灶组</v>
      </c>
      <c r="I11783" s="29"/>
    </row>
    <row r="11784" ht="16.5" spans="1:9">
      <c r="A11784" s="29" t="s">
        <v>10728</v>
      </c>
      <c r="B11784" s="30">
        <v>100015559074</v>
      </c>
      <c r="C11784" s="31" t="s">
        <v>12627</v>
      </c>
      <c r="D11784" s="29" t="s">
        <v>8900</v>
      </c>
      <c r="E11784" s="29">
        <v>3598</v>
      </c>
      <c r="F11784" s="29" t="str">
        <f>_xlfn.XLOOKUP($G11784,[1]类目转化数据!$B:$B,[1]类目转化数据!$A:$A)</f>
        <v>制热设备</v>
      </c>
      <c r="G11784" s="29" t="s">
        <v>241</v>
      </c>
      <c r="H11784" s="29" t="str">
        <f>_xlfn.XLOOKUP(G11784,[1]类目转化数据!B:B,[1]类目转化数据!C:C)</f>
        <v>后厨组</v>
      </c>
      <c r="I11784" s="29"/>
    </row>
    <row r="11785" ht="16.5" spans="1:9">
      <c r="A11785" s="29" t="s">
        <v>10728</v>
      </c>
      <c r="B11785" s="30">
        <v>100016711915</v>
      </c>
      <c r="C11785" s="31" t="s">
        <v>12628</v>
      </c>
      <c r="D11785" s="29" t="s">
        <v>9625</v>
      </c>
      <c r="E11785" s="29">
        <v>6598</v>
      </c>
      <c r="F11785" s="29" t="str">
        <f>_xlfn.XLOOKUP($G11785,[1]类目转化数据!$B:$B,[1]类目转化数据!$A:$A)</f>
        <v>制热设备</v>
      </c>
      <c r="G11785" s="29" t="s">
        <v>241</v>
      </c>
      <c r="H11785" s="29" t="str">
        <f>_xlfn.XLOOKUP(G11785,[1]类目转化数据!B:B,[1]类目转化数据!C:C)</f>
        <v>后厨组</v>
      </c>
      <c r="I11785" s="29"/>
    </row>
    <row r="11786" ht="16.5" spans="1:9">
      <c r="A11786" s="29" t="s">
        <v>10728</v>
      </c>
      <c r="B11786" s="30">
        <v>100018783619</v>
      </c>
      <c r="C11786" s="31" t="s">
        <v>12629</v>
      </c>
      <c r="D11786" s="29" t="s">
        <v>8061</v>
      </c>
      <c r="E11786" s="29">
        <v>3298</v>
      </c>
      <c r="F11786" s="29" t="str">
        <f>_xlfn.XLOOKUP($G11786,[1]类目转化数据!$B:$B,[1]类目转化数据!$A:$A)</f>
        <v>制热设备</v>
      </c>
      <c r="G11786" s="29" t="s">
        <v>241</v>
      </c>
      <c r="H11786" s="29" t="str">
        <f>_xlfn.XLOOKUP(G11786,[1]类目转化数据!B:B,[1]类目转化数据!C:C)</f>
        <v>后厨组</v>
      </c>
      <c r="I11786" s="29"/>
    </row>
    <row r="11787" ht="16.5" spans="1:9">
      <c r="A11787" s="29" t="s">
        <v>10728</v>
      </c>
      <c r="B11787" s="30">
        <v>100018783647</v>
      </c>
      <c r="C11787" s="31" t="s">
        <v>12630</v>
      </c>
      <c r="D11787" s="29" t="s">
        <v>9613</v>
      </c>
      <c r="E11787" s="29">
        <v>2998</v>
      </c>
      <c r="F11787" s="29" t="str">
        <f>_xlfn.XLOOKUP($G11787,[1]类目转化数据!$B:$B,[1]类目转化数据!$A:$A)</f>
        <v>制热设备</v>
      </c>
      <c r="G11787" s="29" t="s">
        <v>241</v>
      </c>
      <c r="H11787" s="29" t="str">
        <f>_xlfn.XLOOKUP(G11787,[1]类目转化数据!B:B,[1]类目转化数据!C:C)</f>
        <v>后厨组</v>
      </c>
      <c r="I11787" s="29"/>
    </row>
    <row r="11788" ht="16.5" spans="1:9">
      <c r="A11788" s="29" t="s">
        <v>10728</v>
      </c>
      <c r="B11788" s="30">
        <v>100028365991</v>
      </c>
      <c r="C11788" s="31" t="s">
        <v>12631</v>
      </c>
      <c r="D11788" s="29" t="s">
        <v>9226</v>
      </c>
      <c r="E11788" s="29">
        <v>4899</v>
      </c>
      <c r="F11788" s="29" t="str">
        <f>_xlfn.XLOOKUP($G11788,[1]类目转化数据!$B:$B,[1]类目转化数据!$A:$A)</f>
        <v>制热设备</v>
      </c>
      <c r="G11788" s="29" t="s">
        <v>241</v>
      </c>
      <c r="H11788" s="29" t="str">
        <f>_xlfn.XLOOKUP(G11788,[1]类目转化数据!B:B,[1]类目转化数据!C:C)</f>
        <v>后厨组</v>
      </c>
      <c r="I11788" s="29"/>
    </row>
    <row r="11789" ht="16.5" spans="1:9">
      <c r="A11789" s="29" t="s">
        <v>10728</v>
      </c>
      <c r="B11789" s="30">
        <v>100018783643</v>
      </c>
      <c r="C11789" s="31" t="s">
        <v>12632</v>
      </c>
      <c r="D11789" s="29" t="s">
        <v>9605</v>
      </c>
      <c r="E11789" s="29">
        <v>2698</v>
      </c>
      <c r="F11789" s="29" t="str">
        <f>_xlfn.XLOOKUP($G11789,[1]类目转化数据!$B:$B,[1]类目转化数据!$A:$A)</f>
        <v>制热设备</v>
      </c>
      <c r="G11789" s="29" t="s">
        <v>241</v>
      </c>
      <c r="H11789" s="29" t="str">
        <f>_xlfn.XLOOKUP(G11789,[1]类目转化数据!B:B,[1]类目转化数据!C:C)</f>
        <v>后厨组</v>
      </c>
      <c r="I11789" s="29"/>
    </row>
    <row r="11790" ht="16.5" spans="1:9">
      <c r="A11790" s="29" t="s">
        <v>10728</v>
      </c>
      <c r="B11790" s="30">
        <v>100033313394</v>
      </c>
      <c r="C11790" s="31" t="s">
        <v>12633</v>
      </c>
      <c r="D11790" s="29" t="s">
        <v>9613</v>
      </c>
      <c r="E11790" s="29">
        <v>2998</v>
      </c>
      <c r="F11790" s="29" t="str">
        <f>_xlfn.XLOOKUP($G11790,[1]类目转化数据!$B:$B,[1]类目转化数据!$A:$A)</f>
        <v>制热设备</v>
      </c>
      <c r="G11790" s="29" t="s">
        <v>241</v>
      </c>
      <c r="H11790" s="29" t="str">
        <f>_xlfn.XLOOKUP(G11790,[1]类目转化数据!B:B,[1]类目转化数据!C:C)</f>
        <v>后厨组</v>
      </c>
      <c r="I11790" s="29"/>
    </row>
    <row r="11791" ht="16.5" spans="1:9">
      <c r="A11791" s="29" t="s">
        <v>10728</v>
      </c>
      <c r="B11791" s="30">
        <v>100033313424</v>
      </c>
      <c r="C11791" s="31" t="s">
        <v>12634</v>
      </c>
      <c r="D11791" s="29" t="s">
        <v>12635</v>
      </c>
      <c r="E11791" s="29">
        <v>2698</v>
      </c>
      <c r="F11791" s="29" t="str">
        <f>_xlfn.XLOOKUP($G11791,[1]类目转化数据!$B:$B,[1]类目转化数据!$A:$A)</f>
        <v>制热设备</v>
      </c>
      <c r="G11791" s="29" t="s">
        <v>241</v>
      </c>
      <c r="H11791" s="29" t="str">
        <f>_xlfn.XLOOKUP(G11791,[1]类目转化数据!B:B,[1]类目转化数据!C:C)</f>
        <v>后厨组</v>
      </c>
      <c r="I11791" s="29"/>
    </row>
    <row r="11792" ht="16.5" spans="1:9">
      <c r="A11792" s="29" t="s">
        <v>10728</v>
      </c>
      <c r="B11792" s="30">
        <v>100033753172</v>
      </c>
      <c r="C11792" s="31" t="s">
        <v>12636</v>
      </c>
      <c r="D11792" s="29" t="s">
        <v>9620</v>
      </c>
      <c r="E11792" s="29">
        <v>9980</v>
      </c>
      <c r="F11792" s="29" t="str">
        <f>_xlfn.XLOOKUP($G11792,[1]类目转化数据!$B:$B,[1]类目转化数据!$A:$A)</f>
        <v>制热设备</v>
      </c>
      <c r="G11792" s="29" t="s">
        <v>241</v>
      </c>
      <c r="H11792" s="29" t="str">
        <f>_xlfn.XLOOKUP(G11792,[1]类目转化数据!B:B,[1]类目转化数据!C:C)</f>
        <v>后厨组</v>
      </c>
      <c r="I11792" s="29"/>
    </row>
    <row r="11793" ht="16.5" spans="1:9">
      <c r="A11793" s="29" t="s">
        <v>10728</v>
      </c>
      <c r="B11793" s="30">
        <v>100118137757</v>
      </c>
      <c r="C11793" s="31" t="s">
        <v>12637</v>
      </c>
      <c r="D11793" s="29" t="s">
        <v>8952</v>
      </c>
      <c r="E11793" s="29">
        <v>4899</v>
      </c>
      <c r="F11793" s="29" t="str">
        <f>_xlfn.XLOOKUP($G11793,[1]类目转化数据!$B:$B,[1]类目转化数据!$A:$A)</f>
        <v>制热设备</v>
      </c>
      <c r="G11793" s="29" t="s">
        <v>241</v>
      </c>
      <c r="H11793" s="29" t="str">
        <f>_xlfn.XLOOKUP(G11793,[1]类目转化数据!B:B,[1]类目转化数据!C:C)</f>
        <v>后厨组</v>
      </c>
      <c r="I11793" s="29"/>
    </row>
    <row r="11794" ht="16.5" spans="1:9">
      <c r="A11794" s="29" t="s">
        <v>10728</v>
      </c>
      <c r="B11794" s="30">
        <v>100053041280</v>
      </c>
      <c r="C11794" s="31" t="s">
        <v>12638</v>
      </c>
      <c r="D11794" s="29" t="s">
        <v>9616</v>
      </c>
      <c r="E11794" s="29">
        <v>10990</v>
      </c>
      <c r="F11794" s="29" t="str">
        <f>_xlfn.XLOOKUP($G11794,[1]类目转化数据!$B:$B,[1]类目转化数据!$A:$A)</f>
        <v>制热设备</v>
      </c>
      <c r="G11794" s="29" t="s">
        <v>241</v>
      </c>
      <c r="H11794" s="29" t="str">
        <f>_xlfn.XLOOKUP(G11794,[1]类目转化数据!B:B,[1]类目转化数据!C:C)</f>
        <v>后厨组</v>
      </c>
      <c r="I11794" s="29"/>
    </row>
    <row r="11795" ht="16.5" spans="1:9">
      <c r="A11795" s="29" t="s">
        <v>10728</v>
      </c>
      <c r="B11795" s="30">
        <v>100122239099</v>
      </c>
      <c r="C11795" s="31" t="s">
        <v>12639</v>
      </c>
      <c r="D11795" s="29" t="s">
        <v>11440</v>
      </c>
      <c r="E11795" s="29">
        <v>2498</v>
      </c>
      <c r="F11795" s="29" t="str">
        <f>_xlfn.XLOOKUP($G11795,[1]类目转化数据!$B:$B,[1]类目转化数据!$A:$A)</f>
        <v>制热设备</v>
      </c>
      <c r="G11795" s="29" t="s">
        <v>241</v>
      </c>
      <c r="H11795" s="29" t="str">
        <f>_xlfn.XLOOKUP(G11795,[1]类目转化数据!B:B,[1]类目转化数据!C:C)</f>
        <v>后厨组</v>
      </c>
      <c r="I11795" s="29"/>
    </row>
    <row r="11796" ht="16.5" spans="1:9">
      <c r="A11796" s="29" t="s">
        <v>10728</v>
      </c>
      <c r="B11796" s="30">
        <v>100122239253</v>
      </c>
      <c r="C11796" s="31" t="s">
        <v>12640</v>
      </c>
      <c r="D11796" s="29" t="s">
        <v>9618</v>
      </c>
      <c r="E11796" s="29">
        <v>2198</v>
      </c>
      <c r="F11796" s="29" t="str">
        <f>_xlfn.XLOOKUP($G11796,[1]类目转化数据!$B:$B,[1]类目转化数据!$A:$A)</f>
        <v>制热设备</v>
      </c>
      <c r="G11796" s="29" t="s">
        <v>241</v>
      </c>
      <c r="H11796" s="29" t="str">
        <f>_xlfn.XLOOKUP(G11796,[1]类目转化数据!B:B,[1]类目转化数据!C:C)</f>
        <v>后厨组</v>
      </c>
      <c r="I11796" s="29"/>
    </row>
    <row r="11797" ht="16.5" spans="1:9">
      <c r="A11797" s="29" t="s">
        <v>10728</v>
      </c>
      <c r="B11797" s="30">
        <v>100123009696</v>
      </c>
      <c r="C11797" s="31" t="s">
        <v>12641</v>
      </c>
      <c r="D11797" s="29" t="s">
        <v>11440</v>
      </c>
      <c r="E11797" s="29">
        <v>2498</v>
      </c>
      <c r="F11797" s="29" t="str">
        <f>_xlfn.XLOOKUP($G11797,[1]类目转化数据!$B:$B,[1]类目转化数据!$A:$A)</f>
        <v>制热设备</v>
      </c>
      <c r="G11797" s="29" t="s">
        <v>241</v>
      </c>
      <c r="H11797" s="29" t="str">
        <f>_xlfn.XLOOKUP(G11797,[1]类目转化数据!B:B,[1]类目转化数据!C:C)</f>
        <v>后厨组</v>
      </c>
      <c r="I11797" s="29"/>
    </row>
    <row r="11798" ht="16.5" spans="1:9">
      <c r="A11798" s="29" t="s">
        <v>10728</v>
      </c>
      <c r="B11798" s="30">
        <v>100033313654</v>
      </c>
      <c r="C11798" s="31" t="s">
        <v>12642</v>
      </c>
      <c r="D11798" s="29" t="s">
        <v>11430</v>
      </c>
      <c r="E11798" s="29">
        <v>2398</v>
      </c>
      <c r="F11798" s="29" t="str">
        <f>_xlfn.XLOOKUP($G11798,[1]类目转化数据!$B:$B,[1]类目转化数据!$A:$A)</f>
        <v>制热设备</v>
      </c>
      <c r="G11798" s="29" t="s">
        <v>241</v>
      </c>
      <c r="H11798" s="29" t="str">
        <f>_xlfn.XLOOKUP(G11798,[1]类目转化数据!B:B,[1]类目转化数据!C:C)</f>
        <v>后厨组</v>
      </c>
      <c r="I11798" s="29"/>
    </row>
    <row r="11799" ht="16.5" spans="1:9">
      <c r="A11799" s="29" t="s">
        <v>10728</v>
      </c>
      <c r="B11799" s="30">
        <v>100044403447</v>
      </c>
      <c r="C11799" s="31" t="s">
        <v>12643</v>
      </c>
      <c r="D11799" s="29" t="s">
        <v>9226</v>
      </c>
      <c r="E11799" s="29">
        <v>4899</v>
      </c>
      <c r="F11799" s="29" t="str">
        <f>_xlfn.XLOOKUP($G11799,[1]类目转化数据!$B:$B,[1]类目转化数据!$A:$A)</f>
        <v>制热设备</v>
      </c>
      <c r="G11799" s="29" t="s">
        <v>241</v>
      </c>
      <c r="H11799" s="29" t="str">
        <f>_xlfn.XLOOKUP(G11799,[1]类目转化数据!B:B,[1]类目转化数据!C:C)</f>
        <v>后厨组</v>
      </c>
      <c r="I11799" s="29"/>
    </row>
    <row r="11800" ht="16.5" spans="1:9">
      <c r="A11800" s="29" t="s">
        <v>10728</v>
      </c>
      <c r="B11800" s="30">
        <v>100122239283</v>
      </c>
      <c r="C11800" s="31" t="s">
        <v>12644</v>
      </c>
      <c r="D11800" s="29" t="s">
        <v>9618</v>
      </c>
      <c r="E11800" s="29">
        <v>2198</v>
      </c>
      <c r="F11800" s="29" t="str">
        <f>_xlfn.XLOOKUP($G11800,[1]类目转化数据!$B:$B,[1]类目转化数据!$A:$A)</f>
        <v>制热设备</v>
      </c>
      <c r="G11800" s="29" t="s">
        <v>241</v>
      </c>
      <c r="H11800" s="29" t="str">
        <f>_xlfn.XLOOKUP(G11800,[1]类目转化数据!B:B,[1]类目转化数据!C:C)</f>
        <v>后厨组</v>
      </c>
      <c r="I11800" s="29"/>
    </row>
    <row r="11801" ht="16.5" spans="1:9">
      <c r="A11801" s="29" t="s">
        <v>10728</v>
      </c>
      <c r="B11801" s="30">
        <v>100226874011</v>
      </c>
      <c r="C11801" s="31" t="s">
        <v>12645</v>
      </c>
      <c r="D11801" s="29" t="s">
        <v>10276</v>
      </c>
      <c r="E11801" s="29">
        <v>371538</v>
      </c>
      <c r="F11801" s="29" t="str">
        <f>_xlfn.XLOOKUP($G11801,[1]类目转化数据!$B:$B,[1]类目转化数据!$A:$A)</f>
        <v>其他</v>
      </c>
      <c r="G11801" s="29" t="s">
        <v>78</v>
      </c>
      <c r="H11801" s="29" t="str">
        <f>_xlfn.XLOOKUP(G11801,[1]类目转化数据!B:B,[1]类目转化数据!C:C)</f>
        <v>智慧厨房</v>
      </c>
      <c r="I11801" s="29"/>
    </row>
    <row r="11802" ht="16.5" spans="1:9">
      <c r="A11802" s="29" t="s">
        <v>10728</v>
      </c>
      <c r="B11802" s="30">
        <v>100226874031</v>
      </c>
      <c r="C11802" s="31" t="s">
        <v>12646</v>
      </c>
      <c r="D11802" s="29" t="s">
        <v>10276</v>
      </c>
      <c r="E11802" s="29">
        <v>294118</v>
      </c>
      <c r="F11802" s="29" t="str">
        <f>_xlfn.XLOOKUP($G11802,[1]类目转化数据!$B:$B,[1]类目转化数据!$A:$A)</f>
        <v>其他</v>
      </c>
      <c r="G11802" s="29" t="s">
        <v>78</v>
      </c>
      <c r="H11802" s="29" t="str">
        <f>_xlfn.XLOOKUP(G11802,[1]类目转化数据!B:B,[1]类目转化数据!C:C)</f>
        <v>智慧厨房</v>
      </c>
      <c r="I11802" s="29"/>
    </row>
    <row r="11803" ht="16.5" spans="1:9">
      <c r="A11803" s="29" t="s">
        <v>10728</v>
      </c>
      <c r="B11803" s="30">
        <v>100226874035</v>
      </c>
      <c r="C11803" s="31" t="s">
        <v>12647</v>
      </c>
      <c r="D11803" s="29" t="s">
        <v>10276</v>
      </c>
      <c r="E11803" s="29">
        <v>514548</v>
      </c>
      <c r="F11803" s="29" t="str">
        <f>_xlfn.XLOOKUP($G11803,[1]类目转化数据!$B:$B,[1]类目转化数据!$A:$A)</f>
        <v>其他</v>
      </c>
      <c r="G11803" s="29" t="s">
        <v>78</v>
      </c>
      <c r="H11803" s="29" t="str">
        <f>_xlfn.XLOOKUP(G11803,[1]类目转化数据!B:B,[1]类目转化数据!C:C)</f>
        <v>智慧厨房</v>
      </c>
      <c r="I11803" s="29"/>
    </row>
    <row r="11804" ht="16.5" spans="1:9">
      <c r="A11804" s="29" t="s">
        <v>10728</v>
      </c>
      <c r="B11804" s="30">
        <v>100275884376</v>
      </c>
      <c r="C11804" s="31" t="s">
        <v>12648</v>
      </c>
      <c r="D11804" s="29" t="s">
        <v>8124</v>
      </c>
      <c r="E11804" s="29">
        <v>4680</v>
      </c>
      <c r="F11804" s="29" t="str">
        <f>_xlfn.XLOOKUP($G11804,[1]类目转化数据!$B:$B,[1]类目转化数据!$A:$A)</f>
        <v>其他</v>
      </c>
      <c r="G11804" s="29" t="s">
        <v>78</v>
      </c>
      <c r="H11804" s="29" t="str">
        <f>_xlfn.XLOOKUP(G11804,[1]类目转化数据!B:B,[1]类目转化数据!C:C)</f>
        <v>智慧厨房</v>
      </c>
      <c r="I11804" s="29"/>
    </row>
    <row r="11805" ht="16.5" spans="1:9">
      <c r="A11805" s="29" t="s">
        <v>10728</v>
      </c>
      <c r="B11805" s="30">
        <v>100185439547</v>
      </c>
      <c r="C11805" s="31" t="s">
        <v>12649</v>
      </c>
      <c r="D11805" s="29" t="s">
        <v>11440</v>
      </c>
      <c r="E11805" s="29">
        <v>2498</v>
      </c>
      <c r="F11805" s="29" t="str">
        <f>_xlfn.XLOOKUP($G11805,[1]类目转化数据!$B:$B,[1]类目转化数据!$A:$A)</f>
        <v>制热设备</v>
      </c>
      <c r="G11805" s="29" t="s">
        <v>241</v>
      </c>
      <c r="H11805" s="29" t="str">
        <f>_xlfn.XLOOKUP(G11805,[1]类目转化数据!B:B,[1]类目转化数据!C:C)</f>
        <v>后厨组</v>
      </c>
      <c r="I11805" s="29"/>
    </row>
    <row r="11806" ht="16.5" spans="1:9">
      <c r="A11806" s="29" t="s">
        <v>10728</v>
      </c>
      <c r="B11806" s="30">
        <v>100226874013</v>
      </c>
      <c r="C11806" s="31" t="s">
        <v>12650</v>
      </c>
      <c r="D11806" s="29" t="s">
        <v>10276</v>
      </c>
      <c r="E11806" s="29">
        <v>184758</v>
      </c>
      <c r="F11806" s="29" t="str">
        <f>_xlfn.XLOOKUP($G11806,[1]类目转化数据!$B:$B,[1]类目转化数据!$A:$A)</f>
        <v>其他</v>
      </c>
      <c r="G11806" s="29" t="s">
        <v>78</v>
      </c>
      <c r="H11806" s="29" t="str">
        <f>_xlfn.XLOOKUP(G11806,[1]类目转化数据!B:B,[1]类目转化数据!C:C)</f>
        <v>智慧厨房</v>
      </c>
      <c r="I11806" s="29"/>
    </row>
    <row r="11807" ht="16.5" spans="1:9">
      <c r="A11807" s="29" t="s">
        <v>10728</v>
      </c>
      <c r="B11807" s="30">
        <v>100147671936</v>
      </c>
      <c r="C11807" s="31" t="s">
        <v>12651</v>
      </c>
      <c r="D11807" s="29" t="s">
        <v>12652</v>
      </c>
      <c r="E11807" s="29">
        <v>1879</v>
      </c>
      <c r="F11807" s="29" t="str">
        <f>_xlfn.XLOOKUP($G11807,[1]类目转化数据!$B:$B,[1]类目转化数据!$A:$A)</f>
        <v>白钢设备</v>
      </c>
      <c r="G11807" s="29" t="s">
        <v>1828</v>
      </c>
      <c r="H11807" s="29" t="str">
        <f>_xlfn.XLOOKUP(G11807,[1]类目转化数据!B:B,[1]类目转化数据!C:C)</f>
        <v>机械设备</v>
      </c>
      <c r="I11807" s="29"/>
    </row>
    <row r="11808" ht="16.5" spans="1:9">
      <c r="A11808" s="29" t="s">
        <v>10728</v>
      </c>
      <c r="B11808" s="30">
        <v>100147673098</v>
      </c>
      <c r="C11808" s="31" t="s">
        <v>12653</v>
      </c>
      <c r="D11808" s="29" t="s">
        <v>12654</v>
      </c>
      <c r="E11808" s="29">
        <v>1729</v>
      </c>
      <c r="F11808" s="29" t="str">
        <f>_xlfn.XLOOKUP($G11808,[1]类目转化数据!$B:$B,[1]类目转化数据!$A:$A)</f>
        <v>白钢设备</v>
      </c>
      <c r="G11808" s="29" t="s">
        <v>1828</v>
      </c>
      <c r="H11808" s="29" t="str">
        <f>_xlfn.XLOOKUP(G11808,[1]类目转化数据!B:B,[1]类目转化数据!C:C)</f>
        <v>机械设备</v>
      </c>
      <c r="I11808" s="29"/>
    </row>
    <row r="11809" ht="16.5" spans="1:9">
      <c r="A11809" s="29" t="s">
        <v>10728</v>
      </c>
      <c r="B11809" s="30">
        <v>100165638010</v>
      </c>
      <c r="C11809" s="31" t="s">
        <v>12655</v>
      </c>
      <c r="D11809" s="29" t="s">
        <v>12656</v>
      </c>
      <c r="E11809" s="29">
        <v>269</v>
      </c>
      <c r="F11809" s="29" t="str">
        <f>_xlfn.XLOOKUP($G11809,[1]类目转化数据!$B:$B,[1]类目转化数据!$A:$A)</f>
        <v>社会餐饮设备</v>
      </c>
      <c r="G11809" s="29" t="s">
        <v>46</v>
      </c>
      <c r="H11809" s="29" t="str">
        <f>_xlfn.XLOOKUP(G11809,[1]类目转化数据!B:B,[1]类目转化数据!C:C)</f>
        <v>小客单</v>
      </c>
      <c r="I11809" s="29"/>
    </row>
    <row r="11810" ht="16.5" spans="1:9">
      <c r="A11810" s="29" t="s">
        <v>10728</v>
      </c>
      <c r="B11810" s="30">
        <v>100165638008</v>
      </c>
      <c r="C11810" s="31" t="s">
        <v>12657</v>
      </c>
      <c r="D11810" s="29" t="s">
        <v>12658</v>
      </c>
      <c r="E11810" s="29">
        <v>199</v>
      </c>
      <c r="F11810" s="29" t="str">
        <f>_xlfn.XLOOKUP($G11810,[1]类目转化数据!$B:$B,[1]类目转化数据!$A:$A)</f>
        <v>社会餐饮设备</v>
      </c>
      <c r="G11810" s="29" t="s">
        <v>46</v>
      </c>
      <c r="H11810" s="29" t="str">
        <f>_xlfn.XLOOKUP(G11810,[1]类目转化数据!B:B,[1]类目转化数据!C:C)</f>
        <v>小客单</v>
      </c>
      <c r="I11810" s="29"/>
    </row>
    <row r="11811" ht="16.5" spans="1:9">
      <c r="A11811" s="29" t="s">
        <v>10728</v>
      </c>
      <c r="B11811" s="30">
        <v>100147672580</v>
      </c>
      <c r="C11811" s="31" t="s">
        <v>12659</v>
      </c>
      <c r="D11811" s="29" t="s">
        <v>8240</v>
      </c>
      <c r="E11811" s="29">
        <v>2599</v>
      </c>
      <c r="F11811" s="29" t="str">
        <f>_xlfn.XLOOKUP($G11811,[1]类目转化数据!$B:$B,[1]类目转化数据!$A:$A)</f>
        <v>办公饮水设备</v>
      </c>
      <c r="G11811" s="29" t="s">
        <v>622</v>
      </c>
      <c r="H11811" s="29" t="str">
        <f>_xlfn.XLOOKUP(G11811,[1]类目转化数据!B:B,[1]类目转化数据!C:C)</f>
        <v>直饮机组</v>
      </c>
      <c r="I11811" s="29"/>
    </row>
    <row r="11812" ht="16.5" spans="1:9">
      <c r="A11812" s="29" t="s">
        <v>10728</v>
      </c>
      <c r="B11812" s="30">
        <v>100122239139</v>
      </c>
      <c r="C11812" s="31" t="s">
        <v>12660</v>
      </c>
      <c r="D11812" s="29" t="s">
        <v>12661</v>
      </c>
      <c r="E11812" s="29">
        <v>3399</v>
      </c>
      <c r="F11812" s="29" t="str">
        <f>_xlfn.XLOOKUP($G11812,[1]类目转化数据!$B:$B,[1]类目转化数据!$A:$A)</f>
        <v>办公饮水设备</v>
      </c>
      <c r="G11812" s="29" t="s">
        <v>622</v>
      </c>
      <c r="H11812" s="29" t="str">
        <f>_xlfn.XLOOKUP(G11812,[1]类目转化数据!B:B,[1]类目转化数据!C:C)</f>
        <v>直饮机组</v>
      </c>
      <c r="I11812" s="29"/>
    </row>
    <row r="11813" ht="16.5" spans="1:9">
      <c r="A11813" s="29" t="s">
        <v>10728</v>
      </c>
      <c r="B11813" s="30">
        <v>100123224909</v>
      </c>
      <c r="C11813" s="31" t="s">
        <v>12662</v>
      </c>
      <c r="D11813" s="29" t="s">
        <v>12282</v>
      </c>
      <c r="E11813" s="29">
        <v>2698</v>
      </c>
      <c r="F11813" s="29" t="str">
        <f>_xlfn.XLOOKUP($G11813,[1]类目转化数据!$B:$B,[1]类目转化数据!$A:$A)</f>
        <v>制冷设备</v>
      </c>
      <c r="G11813" s="29" t="s">
        <v>95</v>
      </c>
      <c r="H11813" s="29" t="str">
        <f>_xlfn.XLOOKUP(G11813,[1]类目转化数据!B:B,[1]类目转化数据!C:C)</f>
        <v>后厨组</v>
      </c>
      <c r="I11813" s="29"/>
    </row>
    <row r="11814" ht="16.5" spans="1:9">
      <c r="A11814" s="29" t="s">
        <v>10728</v>
      </c>
      <c r="B11814" s="30">
        <v>100149147436</v>
      </c>
      <c r="C11814" s="31" t="s">
        <v>12663</v>
      </c>
      <c r="D11814" s="29" t="s">
        <v>11857</v>
      </c>
      <c r="E11814" s="29">
        <v>328</v>
      </c>
      <c r="F11814" s="29" t="str">
        <f>_xlfn.XLOOKUP($G11814,[1]类目转化数据!$B:$B,[1]类目转化数据!$A:$A)</f>
        <v>社会餐饮设备</v>
      </c>
      <c r="G11814" s="29" t="s">
        <v>46</v>
      </c>
      <c r="H11814" s="29" t="str">
        <f>_xlfn.XLOOKUP(G11814,[1]类目转化数据!B:B,[1]类目转化数据!C:C)</f>
        <v>小客单</v>
      </c>
      <c r="I11814" s="29"/>
    </row>
    <row r="11815" ht="16.5" spans="1:9">
      <c r="A11815" s="29" t="s">
        <v>10728</v>
      </c>
      <c r="B11815" s="30">
        <v>100149147438</v>
      </c>
      <c r="C11815" s="31" t="s">
        <v>12664</v>
      </c>
      <c r="D11815" s="29" t="s">
        <v>11860</v>
      </c>
      <c r="E11815" s="29">
        <v>299</v>
      </c>
      <c r="F11815" s="29" t="str">
        <f>_xlfn.XLOOKUP($G11815,[1]类目转化数据!$B:$B,[1]类目转化数据!$A:$A)</f>
        <v>社会餐饮设备</v>
      </c>
      <c r="G11815" s="29" t="s">
        <v>46</v>
      </c>
      <c r="H11815" s="29" t="str">
        <f>_xlfn.XLOOKUP(G11815,[1]类目转化数据!B:B,[1]类目转化数据!C:C)</f>
        <v>小客单</v>
      </c>
      <c r="I11815" s="29"/>
    </row>
    <row r="11816" ht="16.5" spans="1:9">
      <c r="A11816" s="29" t="s">
        <v>10728</v>
      </c>
      <c r="B11816" s="30">
        <v>100123224897</v>
      </c>
      <c r="C11816" s="31" t="s">
        <v>10814</v>
      </c>
      <c r="D11816" s="29" t="s">
        <v>9890</v>
      </c>
      <c r="E11816" s="29">
        <v>3099</v>
      </c>
      <c r="F11816" s="29" t="str">
        <f>_xlfn.XLOOKUP($G11816,[1]类目转化数据!$B:$B,[1]类目转化数据!$A:$A)</f>
        <v>制冷设备</v>
      </c>
      <c r="G11816" s="29" t="s">
        <v>95</v>
      </c>
      <c r="H11816" s="29" t="str">
        <f>_xlfn.XLOOKUP(G11816,[1]类目转化数据!B:B,[1]类目转化数据!C:C)</f>
        <v>后厨组</v>
      </c>
      <c r="I11816" s="29"/>
    </row>
    <row r="11817" ht="16.5" spans="1:9">
      <c r="A11817" s="29" t="s">
        <v>10728</v>
      </c>
      <c r="B11817" s="30">
        <v>100123224961</v>
      </c>
      <c r="C11817" s="31" t="s">
        <v>12665</v>
      </c>
      <c r="D11817" s="29" t="s">
        <v>12278</v>
      </c>
      <c r="E11817" s="29">
        <v>2798</v>
      </c>
      <c r="F11817" s="29" t="str">
        <f>_xlfn.XLOOKUP($G11817,[1]类目转化数据!$B:$B,[1]类目转化数据!$A:$A)</f>
        <v>制冷设备</v>
      </c>
      <c r="G11817" s="29" t="s">
        <v>95</v>
      </c>
      <c r="H11817" s="29" t="str">
        <f>_xlfn.XLOOKUP(G11817,[1]类目转化数据!B:B,[1]类目转化数据!C:C)</f>
        <v>后厨组</v>
      </c>
      <c r="I11817" s="29"/>
    </row>
    <row r="11818" ht="16.5" spans="1:9">
      <c r="A11818" s="29" t="s">
        <v>10728</v>
      </c>
      <c r="B11818" s="30">
        <v>100149147474</v>
      </c>
      <c r="C11818" s="31" t="s">
        <v>12666</v>
      </c>
      <c r="D11818" s="29" t="s">
        <v>10846</v>
      </c>
      <c r="E11818" s="29">
        <v>629</v>
      </c>
      <c r="F11818" s="29" t="str">
        <f>_xlfn.XLOOKUP($G11818,[1]类目转化数据!$B:$B,[1]类目转化数据!$A:$A)</f>
        <v>社会餐饮设备</v>
      </c>
      <c r="G11818" s="29" t="s">
        <v>46</v>
      </c>
      <c r="H11818" s="29" t="str">
        <f>_xlfn.XLOOKUP(G11818,[1]类目转化数据!B:B,[1]类目转化数据!C:C)</f>
        <v>小客单</v>
      </c>
      <c r="I11818" s="29"/>
    </row>
    <row r="11819" ht="16.5" spans="1:9">
      <c r="A11819" s="29" t="s">
        <v>10728</v>
      </c>
      <c r="B11819" s="30">
        <v>100149147542</v>
      </c>
      <c r="C11819" s="31" t="s">
        <v>12667</v>
      </c>
      <c r="D11819" s="29" t="s">
        <v>12291</v>
      </c>
      <c r="E11819" s="29">
        <v>2598</v>
      </c>
      <c r="F11819" s="29" t="str">
        <f>_xlfn.XLOOKUP($G11819,[1]类目转化数据!$B:$B,[1]类目转化数据!$A:$A)</f>
        <v>制冷设备</v>
      </c>
      <c r="G11819" s="29" t="s">
        <v>95</v>
      </c>
      <c r="H11819" s="29" t="str">
        <f>_xlfn.XLOOKUP(G11819,[1]类目转化数据!B:B,[1]类目转化数据!C:C)</f>
        <v>后厨组</v>
      </c>
      <c r="I11819" s="29"/>
    </row>
    <row r="11820" ht="16.5" spans="1:9">
      <c r="A11820" s="29" t="s">
        <v>10728</v>
      </c>
      <c r="B11820" s="30">
        <v>100123224979</v>
      </c>
      <c r="C11820" s="31" t="s">
        <v>12668</v>
      </c>
      <c r="D11820" s="29" t="s">
        <v>8043</v>
      </c>
      <c r="E11820" s="29">
        <v>1799</v>
      </c>
      <c r="F11820" s="29" t="str">
        <f>_xlfn.XLOOKUP($G11820,[1]类目转化数据!$B:$B,[1]类目转化数据!$A:$A)</f>
        <v>制冷设备</v>
      </c>
      <c r="G11820" s="29" t="s">
        <v>254</v>
      </c>
      <c r="H11820" s="29" t="str">
        <f>_xlfn.XLOOKUP(G11820,[1]类目转化数据!B:B,[1]类目转化数据!C:C)</f>
        <v>后厨组</v>
      </c>
      <c r="I11820" s="29"/>
    </row>
    <row r="11821" ht="16.5" spans="1:9">
      <c r="A11821" s="29" t="s">
        <v>10728</v>
      </c>
      <c r="B11821" s="30">
        <v>100088489095</v>
      </c>
      <c r="C11821" s="31" t="s">
        <v>12669</v>
      </c>
      <c r="D11821" s="29" t="s">
        <v>8214</v>
      </c>
      <c r="E11821" s="29">
        <v>8999</v>
      </c>
      <c r="F11821" s="29" t="str">
        <f>_xlfn.XLOOKUP($G11821,[1]类目转化数据!$B:$B,[1]类目转化数据!$A:$A)</f>
        <v>办公饮水设备</v>
      </c>
      <c r="G11821" s="29" t="s">
        <v>622</v>
      </c>
      <c r="H11821" s="29" t="str">
        <f>_xlfn.XLOOKUP(G11821,[1]类目转化数据!B:B,[1]类目转化数据!C:C)</f>
        <v>直饮机组</v>
      </c>
      <c r="I11821" s="29"/>
    </row>
    <row r="11822" ht="16.5" spans="1:9">
      <c r="A11822" s="29" t="s">
        <v>10728</v>
      </c>
      <c r="B11822" s="30">
        <v>100097080388</v>
      </c>
      <c r="C11822" s="31" t="s">
        <v>12670</v>
      </c>
      <c r="D11822" s="29" t="s">
        <v>12671</v>
      </c>
      <c r="E11822" s="29">
        <v>8999</v>
      </c>
      <c r="F11822" s="29" t="str">
        <f>_xlfn.XLOOKUP($G11822,[1]类目转化数据!$B:$B,[1]类目转化数据!$A:$A)</f>
        <v>办公饮水设备</v>
      </c>
      <c r="G11822" s="29" t="s">
        <v>622</v>
      </c>
      <c r="H11822" s="29" t="str">
        <f>_xlfn.XLOOKUP(G11822,[1]类目转化数据!B:B,[1]类目转化数据!C:C)</f>
        <v>直饮机组</v>
      </c>
      <c r="I11822" s="29"/>
    </row>
    <row r="11823" ht="16.5" spans="1:9">
      <c r="A11823" s="29" t="s">
        <v>10728</v>
      </c>
      <c r="B11823" s="30">
        <v>100097080390</v>
      </c>
      <c r="C11823" s="31" t="s">
        <v>12672</v>
      </c>
      <c r="D11823" s="29" t="s">
        <v>12673</v>
      </c>
      <c r="E11823" s="29">
        <v>16500</v>
      </c>
      <c r="F11823" s="29" t="str">
        <f>_xlfn.XLOOKUP($G11823,[1]类目转化数据!$B:$B,[1]类目转化数据!$A:$A)</f>
        <v>办公饮水设备</v>
      </c>
      <c r="G11823" s="29" t="s">
        <v>622</v>
      </c>
      <c r="H11823" s="29" t="str">
        <f>_xlfn.XLOOKUP(G11823,[1]类目转化数据!B:B,[1]类目转化数据!C:C)</f>
        <v>直饮机组</v>
      </c>
      <c r="I11823" s="29"/>
    </row>
    <row r="11824" ht="16.5" spans="1:9">
      <c r="A11824" s="29" t="s">
        <v>10728</v>
      </c>
      <c r="B11824" s="30">
        <v>100097080406</v>
      </c>
      <c r="C11824" s="31" t="s">
        <v>12674</v>
      </c>
      <c r="D11824" s="29" t="s">
        <v>8218</v>
      </c>
      <c r="E11824" s="29">
        <v>16500</v>
      </c>
      <c r="F11824" s="29" t="str">
        <f>_xlfn.XLOOKUP($G11824,[1]类目转化数据!$B:$B,[1]类目转化数据!$A:$A)</f>
        <v>办公饮水设备</v>
      </c>
      <c r="G11824" s="29" t="s">
        <v>622</v>
      </c>
      <c r="H11824" s="29" t="str">
        <f>_xlfn.XLOOKUP(G11824,[1]类目转化数据!B:B,[1]类目转化数据!C:C)</f>
        <v>直饮机组</v>
      </c>
      <c r="I11824" s="29"/>
    </row>
    <row r="11825" ht="16.5" spans="1:9">
      <c r="A11825" s="29" t="s">
        <v>10728</v>
      </c>
      <c r="B11825" s="30">
        <v>100097080410</v>
      </c>
      <c r="C11825" s="31" t="s">
        <v>12675</v>
      </c>
      <c r="D11825" s="29" t="s">
        <v>8220</v>
      </c>
      <c r="E11825" s="29">
        <v>9999</v>
      </c>
      <c r="F11825" s="29" t="str">
        <f>_xlfn.XLOOKUP($G11825,[1]类目转化数据!$B:$B,[1]类目转化数据!$A:$A)</f>
        <v>办公饮水设备</v>
      </c>
      <c r="G11825" s="29" t="s">
        <v>622</v>
      </c>
      <c r="H11825" s="29" t="str">
        <f>_xlfn.XLOOKUP(G11825,[1]类目转化数据!B:B,[1]类目转化数据!C:C)</f>
        <v>直饮机组</v>
      </c>
      <c r="I11825" s="29"/>
    </row>
    <row r="11826" ht="16.5" spans="1:9">
      <c r="A11826" s="29" t="s">
        <v>10728</v>
      </c>
      <c r="B11826" s="30">
        <v>100123224995</v>
      </c>
      <c r="C11826" s="31" t="s">
        <v>12676</v>
      </c>
      <c r="D11826" s="29" t="s">
        <v>12677</v>
      </c>
      <c r="E11826" s="29">
        <v>3899</v>
      </c>
      <c r="F11826" s="29" t="str">
        <f>_xlfn.XLOOKUP($G11826,[1]类目转化数据!$B:$B,[1]类目转化数据!$A:$A)</f>
        <v>办公饮水设备</v>
      </c>
      <c r="G11826" s="29" t="s">
        <v>622</v>
      </c>
      <c r="H11826" s="29" t="str">
        <f>_xlfn.XLOOKUP(G11826,[1]类目转化数据!B:B,[1]类目转化数据!C:C)</f>
        <v>直饮机组</v>
      </c>
      <c r="I11826" s="29"/>
    </row>
    <row r="11827" ht="16.5" spans="1:9">
      <c r="A11827" s="29" t="s">
        <v>10728</v>
      </c>
      <c r="B11827" s="30">
        <v>100142758556</v>
      </c>
      <c r="C11827" s="31" t="s">
        <v>12678</v>
      </c>
      <c r="D11827" s="29" t="s">
        <v>8220</v>
      </c>
      <c r="E11827" s="29">
        <v>5999</v>
      </c>
      <c r="F11827" s="29" t="str">
        <f>_xlfn.XLOOKUP($G11827,[1]类目转化数据!$B:$B,[1]类目转化数据!$A:$A)</f>
        <v>办公饮水设备</v>
      </c>
      <c r="G11827" s="29" t="s">
        <v>622</v>
      </c>
      <c r="H11827" s="29" t="str">
        <f>_xlfn.XLOOKUP(G11827,[1]类目转化数据!B:B,[1]类目转化数据!C:C)</f>
        <v>直饮机组</v>
      </c>
      <c r="I11827" s="29"/>
    </row>
    <row r="11828" ht="16.5" spans="1:9">
      <c r="A11828" s="29" t="s">
        <v>10728</v>
      </c>
      <c r="B11828" s="30">
        <v>100118965565</v>
      </c>
      <c r="C11828" s="31" t="s">
        <v>12679</v>
      </c>
      <c r="D11828" s="29" t="s">
        <v>8220</v>
      </c>
      <c r="E11828" s="29">
        <v>6899</v>
      </c>
      <c r="F11828" s="29" t="str">
        <f>_xlfn.XLOOKUP($G11828,[1]类目转化数据!$B:$B,[1]类目转化数据!$A:$A)</f>
        <v>办公饮水设备</v>
      </c>
      <c r="G11828" s="29" t="s">
        <v>622</v>
      </c>
      <c r="H11828" s="29" t="str">
        <f>_xlfn.XLOOKUP(G11828,[1]类目转化数据!B:B,[1]类目转化数据!C:C)</f>
        <v>直饮机组</v>
      </c>
      <c r="I11828" s="29"/>
    </row>
    <row r="11829" ht="16.5" spans="1:9">
      <c r="A11829" s="29" t="s">
        <v>10728</v>
      </c>
      <c r="B11829" s="30">
        <v>100160732513</v>
      </c>
      <c r="C11829" s="31" t="s">
        <v>12680</v>
      </c>
      <c r="D11829" s="29" t="s">
        <v>10066</v>
      </c>
      <c r="E11829" s="29">
        <v>13999</v>
      </c>
      <c r="F11829" s="29" t="str">
        <f>_xlfn.XLOOKUP($G11829,[1]类目转化数据!$B:$B,[1]类目转化数据!$A:$A)</f>
        <v>办公饮水设备</v>
      </c>
      <c r="G11829" s="29" t="s">
        <v>622</v>
      </c>
      <c r="H11829" s="29" t="str">
        <f>_xlfn.XLOOKUP(G11829,[1]类目转化数据!B:B,[1]类目转化数据!C:C)</f>
        <v>直饮机组</v>
      </c>
      <c r="I11829" s="29"/>
    </row>
    <row r="11830" ht="16.5" spans="1:9">
      <c r="A11830" s="29" t="s">
        <v>10728</v>
      </c>
      <c r="B11830" s="30">
        <v>100142759074</v>
      </c>
      <c r="C11830" s="31" t="s">
        <v>12412</v>
      </c>
      <c r="D11830" s="29" t="s">
        <v>8222</v>
      </c>
      <c r="E11830" s="29">
        <v>4998</v>
      </c>
      <c r="F11830" s="29" t="str">
        <f>_xlfn.XLOOKUP($G11830,[1]类目转化数据!$B:$B,[1]类目转化数据!$A:$A)</f>
        <v>办公饮水设备</v>
      </c>
      <c r="G11830" s="29" t="s">
        <v>622</v>
      </c>
      <c r="H11830" s="29" t="str">
        <f>_xlfn.XLOOKUP(G11830,[1]类目转化数据!B:B,[1]类目转化数据!C:C)</f>
        <v>直饮机组</v>
      </c>
      <c r="I11830" s="29"/>
    </row>
    <row r="11831" ht="16.5" spans="1:9">
      <c r="A11831" s="29" t="s">
        <v>10728</v>
      </c>
      <c r="B11831" s="30">
        <v>100123224999</v>
      </c>
      <c r="C11831" s="31" t="s">
        <v>12681</v>
      </c>
      <c r="D11831" s="29" t="s">
        <v>9502</v>
      </c>
      <c r="E11831" s="29">
        <v>498</v>
      </c>
      <c r="F11831" s="29" t="str">
        <f>_xlfn.XLOOKUP($G11831,[1]类目转化数据!$B:$B,[1]类目转化数据!$A:$A)</f>
        <v>社会餐饮设备</v>
      </c>
      <c r="G11831" s="29" t="s">
        <v>46</v>
      </c>
      <c r="H11831" s="29" t="str">
        <f>_xlfn.XLOOKUP(G11831,[1]类目转化数据!B:B,[1]类目转化数据!C:C)</f>
        <v>小客单</v>
      </c>
      <c r="I11831" s="29"/>
    </row>
    <row r="11832" ht="16.5" spans="1:9">
      <c r="A11832" s="29" t="s">
        <v>10728</v>
      </c>
      <c r="B11832" s="30">
        <v>100149147590</v>
      </c>
      <c r="C11832" s="31" t="s">
        <v>12682</v>
      </c>
      <c r="D11832" s="29" t="s">
        <v>11333</v>
      </c>
      <c r="E11832" s="29">
        <v>579</v>
      </c>
      <c r="F11832" s="29" t="str">
        <f>_xlfn.XLOOKUP($G11832,[1]类目转化数据!$B:$B,[1]类目转化数据!$A:$A)</f>
        <v>社会餐饮设备</v>
      </c>
      <c r="G11832" s="29" t="s">
        <v>46</v>
      </c>
      <c r="H11832" s="29" t="str">
        <f>_xlfn.XLOOKUP(G11832,[1]类目转化数据!B:B,[1]类目转化数据!C:C)</f>
        <v>小客单</v>
      </c>
      <c r="I11832" s="29"/>
    </row>
    <row r="11833" ht="16.5" spans="1:9">
      <c r="A11833" s="29" t="s">
        <v>10728</v>
      </c>
      <c r="B11833" s="30">
        <v>100124146669</v>
      </c>
      <c r="C11833" s="31" t="s">
        <v>12683</v>
      </c>
      <c r="D11833" s="29" t="s">
        <v>10147</v>
      </c>
      <c r="E11833" s="29">
        <v>12980</v>
      </c>
      <c r="F11833" s="29" t="str">
        <f>_xlfn.XLOOKUP($G11833,[1]类目转化数据!$B:$B,[1]类目转化数据!$A:$A)</f>
        <v>制热设备</v>
      </c>
      <c r="G11833" s="29" t="s">
        <v>2060</v>
      </c>
      <c r="H11833" s="29" t="str">
        <f>_xlfn.XLOOKUP(G11833,[1]类目转化数据!B:B,[1]类目转化数据!C:C)</f>
        <v>大锅灶组</v>
      </c>
      <c r="I11833" s="29"/>
    </row>
    <row r="11834" ht="16.5" spans="1:9">
      <c r="A11834" s="29" t="s">
        <v>10728</v>
      </c>
      <c r="B11834" s="30">
        <v>100124187833</v>
      </c>
      <c r="C11834" s="31" t="s">
        <v>12684</v>
      </c>
      <c r="D11834" s="29" t="s">
        <v>12626</v>
      </c>
      <c r="E11834" s="29">
        <v>8178</v>
      </c>
      <c r="F11834" s="29" t="str">
        <f>_xlfn.XLOOKUP($G11834,[1]类目转化数据!$B:$B,[1]类目转化数据!$A:$A)</f>
        <v>烟消洗设备</v>
      </c>
      <c r="G11834" s="29" t="s">
        <v>1372</v>
      </c>
      <c r="H11834" s="29" t="str">
        <f>_xlfn.XLOOKUP(G11834,[1]类目转化数据!B:B,[1]类目转化数据!C:C)</f>
        <v>大锅灶组</v>
      </c>
      <c r="I11834" s="29"/>
    </row>
    <row r="11835" ht="16.5" spans="1:9">
      <c r="A11835" s="29" t="s">
        <v>10728</v>
      </c>
      <c r="B11835" s="30">
        <v>100124561379</v>
      </c>
      <c r="C11835" s="31" t="s">
        <v>12685</v>
      </c>
      <c r="D11835" s="29" t="s">
        <v>12686</v>
      </c>
      <c r="E11835" s="29">
        <v>2299</v>
      </c>
      <c r="F11835" s="29" t="str">
        <f>_xlfn.XLOOKUP($G11835,[1]类目转化数据!$B:$B,[1]类目转化数据!$A:$A)</f>
        <v>制冷设备</v>
      </c>
      <c r="G11835" s="29" t="s">
        <v>254</v>
      </c>
      <c r="H11835" s="29" t="str">
        <f>_xlfn.XLOOKUP(G11835,[1]类目转化数据!B:B,[1]类目转化数据!C:C)</f>
        <v>后厨组</v>
      </c>
      <c r="I11835" s="29"/>
    </row>
    <row r="11836" ht="16.5" spans="1:9">
      <c r="A11836" s="29" t="s">
        <v>10728</v>
      </c>
      <c r="B11836" s="30">
        <v>100125433173</v>
      </c>
      <c r="C11836" s="31" t="s">
        <v>12684</v>
      </c>
      <c r="D11836" s="29" t="s">
        <v>12626</v>
      </c>
      <c r="E11836" s="29">
        <v>4200</v>
      </c>
      <c r="F11836" s="29" t="str">
        <f>_xlfn.XLOOKUP($G11836,[1]类目转化数据!$B:$B,[1]类目转化数据!$A:$A)</f>
        <v>烟消洗设备</v>
      </c>
      <c r="G11836" s="29" t="s">
        <v>1372</v>
      </c>
      <c r="H11836" s="29" t="str">
        <f>_xlfn.XLOOKUP(G11836,[1]类目转化数据!B:B,[1]类目转化数据!C:C)</f>
        <v>大锅灶组</v>
      </c>
      <c r="I11836" s="29"/>
    </row>
    <row r="11837" ht="16.5" spans="1:9">
      <c r="A11837" s="29" t="s">
        <v>10728</v>
      </c>
      <c r="B11837" s="30">
        <v>100153510092</v>
      </c>
      <c r="C11837" s="31" t="s">
        <v>12687</v>
      </c>
      <c r="D11837" s="29" t="s">
        <v>9490</v>
      </c>
      <c r="E11837" s="29">
        <v>499</v>
      </c>
      <c r="F11837" s="29" t="str">
        <f>_xlfn.XLOOKUP($G11837,[1]类目转化数据!$B:$B,[1]类目转化数据!$A:$A)</f>
        <v>社会餐饮设备</v>
      </c>
      <c r="G11837" s="29" t="s">
        <v>46</v>
      </c>
      <c r="H11837" s="29" t="str">
        <f>_xlfn.XLOOKUP(G11837,[1]类目转化数据!B:B,[1]类目转化数据!C:C)</f>
        <v>小客单</v>
      </c>
      <c r="I11837" s="29"/>
    </row>
    <row r="11838" ht="16.5" spans="1:9">
      <c r="A11838" s="29" t="s">
        <v>10728</v>
      </c>
      <c r="B11838" s="30">
        <v>100153699978</v>
      </c>
      <c r="C11838" s="31" t="s">
        <v>11101</v>
      </c>
      <c r="D11838" s="29" t="s">
        <v>8146</v>
      </c>
      <c r="E11838" s="29">
        <v>999</v>
      </c>
      <c r="F11838" s="29" t="str">
        <f>_xlfn.XLOOKUP($G11838,[1]类目转化数据!$B:$B,[1]类目转化数据!$A:$A)</f>
        <v>社会餐饮设备</v>
      </c>
      <c r="G11838" s="29" t="s">
        <v>630</v>
      </c>
      <c r="H11838" s="29" t="str">
        <f>_xlfn.XLOOKUP(G11838,[1]类目转化数据!B:B,[1]类目转化数据!C:C)</f>
        <v>小客单</v>
      </c>
      <c r="I11838" s="29"/>
    </row>
    <row r="11839" ht="16.5" spans="1:9">
      <c r="A11839" s="29" t="s">
        <v>10728</v>
      </c>
      <c r="B11839" s="30">
        <v>100126749059</v>
      </c>
      <c r="C11839" s="31" t="s">
        <v>12688</v>
      </c>
      <c r="D11839" s="29" t="s">
        <v>9817</v>
      </c>
      <c r="E11839" s="29">
        <v>31900</v>
      </c>
      <c r="F11839" s="29" t="str">
        <f>_xlfn.XLOOKUP($G11839,[1]类目转化数据!$B:$B,[1]类目转化数据!$A:$A)</f>
        <v>办公饮水设备</v>
      </c>
      <c r="G11839" s="29" t="s">
        <v>2516</v>
      </c>
      <c r="H11839" s="29" t="str">
        <f>_xlfn.XLOOKUP(G11839,[1]类目转化数据!B:B,[1]类目转化数据!C:C)</f>
        <v>大锅灶组</v>
      </c>
      <c r="I11839" s="29"/>
    </row>
    <row r="11840" ht="16.5" spans="1:9">
      <c r="A11840" s="29" t="s">
        <v>10728</v>
      </c>
      <c r="B11840" s="30">
        <v>100126749089</v>
      </c>
      <c r="C11840" s="31" t="s">
        <v>12689</v>
      </c>
      <c r="D11840" s="29" t="s">
        <v>10047</v>
      </c>
      <c r="E11840" s="29">
        <v>28900</v>
      </c>
      <c r="F11840" s="29" t="str">
        <f>_xlfn.XLOOKUP($G11840,[1]类目转化数据!$B:$B,[1]类目转化数据!$A:$A)</f>
        <v>办公饮水设备</v>
      </c>
      <c r="G11840" s="29" t="s">
        <v>2516</v>
      </c>
      <c r="H11840" s="29" t="str">
        <f>_xlfn.XLOOKUP(G11840,[1]类目转化数据!B:B,[1]类目转化数据!C:C)</f>
        <v>大锅灶组</v>
      </c>
      <c r="I11840" s="29"/>
    </row>
    <row r="11841" ht="16.5" spans="1:9">
      <c r="A11841" s="29" t="s">
        <v>10728</v>
      </c>
      <c r="B11841" s="30">
        <v>100126749103</v>
      </c>
      <c r="C11841" s="31" t="s">
        <v>12690</v>
      </c>
      <c r="D11841" s="29" t="s">
        <v>9813</v>
      </c>
      <c r="E11841" s="29">
        <v>67900</v>
      </c>
      <c r="F11841" s="29" t="str">
        <f>_xlfn.XLOOKUP($G11841,[1]类目转化数据!$B:$B,[1]类目转化数据!$A:$A)</f>
        <v>办公饮水设备</v>
      </c>
      <c r="G11841" s="29" t="s">
        <v>2516</v>
      </c>
      <c r="H11841" s="29" t="str">
        <f>_xlfn.XLOOKUP(G11841,[1]类目转化数据!B:B,[1]类目转化数据!C:C)</f>
        <v>大锅灶组</v>
      </c>
      <c r="I11841" s="29"/>
    </row>
    <row r="11842" ht="16.5" spans="1:9">
      <c r="A11842" s="29" t="s">
        <v>10728</v>
      </c>
      <c r="B11842" s="30">
        <v>100154430762</v>
      </c>
      <c r="C11842" s="31" t="s">
        <v>12691</v>
      </c>
      <c r="D11842" s="29" t="s">
        <v>10041</v>
      </c>
      <c r="E11842" s="29">
        <v>13900</v>
      </c>
      <c r="F11842" s="29" t="str">
        <f>_xlfn.XLOOKUP($G11842,[1]类目转化数据!$B:$B,[1]类目转化数据!$A:$A)</f>
        <v>办公饮水设备</v>
      </c>
      <c r="G11842" s="29" t="s">
        <v>2516</v>
      </c>
      <c r="H11842" s="29" t="str">
        <f>_xlfn.XLOOKUP(G11842,[1]类目转化数据!B:B,[1]类目转化数据!C:C)</f>
        <v>大锅灶组</v>
      </c>
      <c r="I11842" s="29"/>
    </row>
    <row r="11843" ht="16.5" spans="1:9">
      <c r="A11843" s="29" t="s">
        <v>10728</v>
      </c>
      <c r="B11843" s="30">
        <v>100154430728</v>
      </c>
      <c r="C11843" s="31" t="s">
        <v>12692</v>
      </c>
      <c r="D11843" s="29" t="s">
        <v>9815</v>
      </c>
      <c r="E11843" s="29">
        <v>25900</v>
      </c>
      <c r="F11843" s="29" t="str">
        <f>_xlfn.XLOOKUP($G11843,[1]类目转化数据!$B:$B,[1]类目转化数据!$A:$A)</f>
        <v>办公饮水设备</v>
      </c>
      <c r="G11843" s="29" t="s">
        <v>2516</v>
      </c>
      <c r="H11843" s="29" t="str">
        <f>_xlfn.XLOOKUP(G11843,[1]类目转化数据!B:B,[1]类目转化数据!C:C)</f>
        <v>大锅灶组</v>
      </c>
      <c r="I11843" s="29"/>
    </row>
    <row r="11844" ht="16.5" spans="1:9">
      <c r="A11844" s="29" t="s">
        <v>10728</v>
      </c>
      <c r="B11844" s="30">
        <v>100154430776</v>
      </c>
      <c r="C11844" s="31" t="s">
        <v>12693</v>
      </c>
      <c r="D11844" s="29" t="s">
        <v>10045</v>
      </c>
      <c r="E11844" s="29">
        <v>18900</v>
      </c>
      <c r="F11844" s="29" t="str">
        <f>_xlfn.XLOOKUP($G11844,[1]类目转化数据!$B:$B,[1]类目转化数据!$A:$A)</f>
        <v>办公饮水设备</v>
      </c>
      <c r="G11844" s="29" t="s">
        <v>2516</v>
      </c>
      <c r="H11844" s="29" t="str">
        <f>_xlfn.XLOOKUP(G11844,[1]类目转化数据!B:B,[1]类目转化数据!C:C)</f>
        <v>大锅灶组</v>
      </c>
      <c r="I11844" s="29"/>
    </row>
    <row r="11845" ht="16.5" spans="1:9">
      <c r="A11845" s="29" t="s">
        <v>10728</v>
      </c>
      <c r="B11845" s="30">
        <v>100154430784</v>
      </c>
      <c r="C11845" s="31" t="s">
        <v>12694</v>
      </c>
      <c r="D11845" s="29" t="s">
        <v>10043</v>
      </c>
      <c r="E11845" s="29">
        <v>15900</v>
      </c>
      <c r="F11845" s="29" t="str">
        <f>_xlfn.XLOOKUP($G11845,[1]类目转化数据!$B:$B,[1]类目转化数据!$A:$A)</f>
        <v>办公饮水设备</v>
      </c>
      <c r="G11845" s="29" t="s">
        <v>2516</v>
      </c>
      <c r="H11845" s="29" t="str">
        <f>_xlfn.XLOOKUP(G11845,[1]类目转化数据!B:B,[1]类目转化数据!C:C)</f>
        <v>大锅灶组</v>
      </c>
      <c r="I11845" s="29"/>
    </row>
    <row r="11846" ht="16.5" spans="1:9">
      <c r="A11846" s="29" t="s">
        <v>10728</v>
      </c>
      <c r="B11846" s="30">
        <v>100154430790</v>
      </c>
      <c r="C11846" s="31" t="s">
        <v>12695</v>
      </c>
      <c r="D11846" s="29" t="s">
        <v>9811</v>
      </c>
      <c r="E11846" s="29">
        <v>39900</v>
      </c>
      <c r="F11846" s="29" t="str">
        <f>_xlfn.XLOOKUP($G11846,[1]类目转化数据!$B:$B,[1]类目转化数据!$A:$A)</f>
        <v>办公饮水设备</v>
      </c>
      <c r="G11846" s="29" t="s">
        <v>2516</v>
      </c>
      <c r="H11846" s="29" t="str">
        <f>_xlfn.XLOOKUP(G11846,[1]类目转化数据!B:B,[1]类目转化数据!C:C)</f>
        <v>大锅灶组</v>
      </c>
      <c r="I11846" s="29"/>
    </row>
    <row r="11847" ht="16.5" spans="1:9">
      <c r="A11847" s="29" t="s">
        <v>10728</v>
      </c>
      <c r="B11847" s="30">
        <v>100126852497</v>
      </c>
      <c r="C11847" s="31" t="s">
        <v>11448</v>
      </c>
      <c r="D11847" s="29" t="s">
        <v>8830</v>
      </c>
      <c r="E11847" s="29">
        <v>2999</v>
      </c>
      <c r="F11847" s="29" t="str">
        <f>_xlfn.XLOOKUP($G11847,[1]类目转化数据!$B:$B,[1]类目转化数据!$A:$A)</f>
        <v>机械设备</v>
      </c>
      <c r="G11847" s="29" t="s">
        <v>431</v>
      </c>
      <c r="H11847" s="29" t="str">
        <f>_xlfn.XLOOKUP(G11847,[1]类目转化数据!B:B,[1]类目转化数据!C:C)</f>
        <v>机械设备</v>
      </c>
      <c r="I11847" s="29"/>
    </row>
    <row r="11848" ht="16.5" spans="1:9">
      <c r="A11848" s="29" t="s">
        <v>10728</v>
      </c>
      <c r="B11848" s="30">
        <v>100127240435</v>
      </c>
      <c r="C11848" s="31" t="s">
        <v>9415</v>
      </c>
      <c r="D11848" s="29" t="s">
        <v>9416</v>
      </c>
      <c r="E11848" s="29">
        <v>76999</v>
      </c>
      <c r="F11848" s="29" t="str">
        <f>_xlfn.XLOOKUP($G11848,[1]类目转化数据!$B:$B,[1]类目转化数据!$A:$A)</f>
        <v>机械设备</v>
      </c>
      <c r="G11848" s="29" t="s">
        <v>73</v>
      </c>
      <c r="H11848" s="29" t="str">
        <f>_xlfn.XLOOKUP(G11848,[1]类目转化数据!B:B,[1]类目转化数据!C:C)</f>
        <v>机械设备</v>
      </c>
      <c r="I11848" s="29"/>
    </row>
    <row r="11849" ht="16.5" spans="1:9">
      <c r="A11849" s="29" t="s">
        <v>10728</v>
      </c>
      <c r="B11849" s="30">
        <v>100127240445</v>
      </c>
      <c r="C11849" s="31" t="s">
        <v>12696</v>
      </c>
      <c r="D11849" s="29" t="s">
        <v>8037</v>
      </c>
      <c r="E11849" s="29">
        <v>438</v>
      </c>
      <c r="F11849" s="29" t="str">
        <f>_xlfn.XLOOKUP($G11849,[1]类目转化数据!$B:$B,[1]类目转化数据!$A:$A)</f>
        <v>社会餐饮设备</v>
      </c>
      <c r="G11849" s="29" t="s">
        <v>11</v>
      </c>
      <c r="H11849" s="29" t="str">
        <f>_xlfn.XLOOKUP(G11849,[1]类目转化数据!B:B,[1]类目转化数据!C:C)</f>
        <v>小客单</v>
      </c>
      <c r="I11849" s="29"/>
    </row>
    <row r="11850" ht="16.5" spans="1:9">
      <c r="A11850" s="29" t="s">
        <v>10728</v>
      </c>
      <c r="B11850" s="30">
        <v>100127240463</v>
      </c>
      <c r="C11850" s="31" t="s">
        <v>12697</v>
      </c>
      <c r="D11850" s="29" t="s">
        <v>11259</v>
      </c>
      <c r="E11850" s="29">
        <v>298</v>
      </c>
      <c r="F11850" s="29" t="str">
        <f>_xlfn.XLOOKUP($G11850,[1]类目转化数据!$B:$B,[1]类目转化数据!$A:$A)</f>
        <v>社会餐饮设备</v>
      </c>
      <c r="G11850" s="29" t="s">
        <v>11</v>
      </c>
      <c r="H11850" s="29" t="str">
        <f>_xlfn.XLOOKUP(G11850,[1]类目转化数据!B:B,[1]类目转化数据!C:C)</f>
        <v>小客单</v>
      </c>
      <c r="I11850" s="29"/>
    </row>
    <row r="11851" ht="16.5" spans="1:9">
      <c r="A11851" s="29" t="s">
        <v>10728</v>
      </c>
      <c r="B11851" s="30">
        <v>100127240453</v>
      </c>
      <c r="C11851" s="31" t="s">
        <v>12698</v>
      </c>
      <c r="D11851" s="29" t="s">
        <v>12699</v>
      </c>
      <c r="E11851" s="29">
        <v>1039</v>
      </c>
      <c r="F11851" s="29" t="str">
        <f>_xlfn.XLOOKUP($G11851,[1]类目转化数据!$B:$B,[1]类目转化数据!$A:$A)</f>
        <v>办公饮水设备</v>
      </c>
      <c r="G11851" s="29" t="s">
        <v>784</v>
      </c>
      <c r="H11851" s="29" t="str">
        <f>_xlfn.XLOOKUP(G11851,[1]类目转化数据!B:B,[1]类目转化数据!C:C)</f>
        <v>直饮机组</v>
      </c>
      <c r="I11851" s="29"/>
    </row>
    <row r="11852" ht="16.5" spans="1:9">
      <c r="A11852" s="29" t="s">
        <v>10728</v>
      </c>
      <c r="B11852" s="30">
        <v>100155397608</v>
      </c>
      <c r="C11852" s="31" t="s">
        <v>12700</v>
      </c>
      <c r="D11852" s="29" t="s">
        <v>12699</v>
      </c>
      <c r="E11852" s="29">
        <v>863</v>
      </c>
      <c r="F11852" s="29" t="str">
        <f>_xlfn.XLOOKUP($G11852,[1]类目转化数据!$B:$B,[1]类目转化数据!$A:$A)</f>
        <v>办公饮水设备</v>
      </c>
      <c r="G11852" s="29" t="s">
        <v>784</v>
      </c>
      <c r="H11852" s="29" t="str">
        <f>_xlfn.XLOOKUP(G11852,[1]类目转化数据!B:B,[1]类目转化数据!C:C)</f>
        <v>直饮机组</v>
      </c>
      <c r="I11852" s="29"/>
    </row>
    <row r="11853" ht="16.5" spans="1:9">
      <c r="A11853" s="29" t="s">
        <v>10728</v>
      </c>
      <c r="B11853" s="30">
        <v>100159204684</v>
      </c>
      <c r="C11853" s="31" t="s">
        <v>12701</v>
      </c>
      <c r="D11853" s="29" t="s">
        <v>9450</v>
      </c>
      <c r="E11853" s="29">
        <v>3999</v>
      </c>
      <c r="F11853" s="29" t="str">
        <f>_xlfn.XLOOKUP($G11853,[1]类目转化数据!$B:$B,[1]类目转化数据!$A:$A)</f>
        <v>制热设备</v>
      </c>
      <c r="G11853" s="29" t="s">
        <v>130</v>
      </c>
      <c r="H11853" s="29" t="str">
        <f>_xlfn.XLOOKUP(G11853,[1]类目转化数据!B:B,[1]类目转化数据!C:C)</f>
        <v>大锅灶组</v>
      </c>
      <c r="I11853" s="29"/>
    </row>
    <row r="11854" ht="16.5" spans="1:9">
      <c r="A11854" s="29" t="s">
        <v>10728</v>
      </c>
      <c r="B11854" s="30">
        <v>100059351660</v>
      </c>
      <c r="C11854" s="31" t="s">
        <v>12243</v>
      </c>
      <c r="D11854" s="29" t="s">
        <v>12702</v>
      </c>
      <c r="E11854" s="29">
        <v>5899</v>
      </c>
      <c r="F11854" s="29" t="str">
        <f>_xlfn.XLOOKUP($G11854,[1]类目转化数据!$B:$B,[1]类目转化数据!$A:$A)</f>
        <v>烟消洗设备</v>
      </c>
      <c r="G11854" s="29" t="s">
        <v>1959</v>
      </c>
      <c r="H11854" s="29" t="str">
        <f>_xlfn.XLOOKUP(G11854,[1]类目转化数据!B:B,[1]类目转化数据!C:C)</f>
        <v>后厨组</v>
      </c>
      <c r="I11854" s="29"/>
    </row>
    <row r="11855" ht="16.5" spans="1:9">
      <c r="A11855" s="29" t="s">
        <v>10728</v>
      </c>
      <c r="B11855" s="30">
        <v>100072820577</v>
      </c>
      <c r="C11855" s="31" t="s">
        <v>12703</v>
      </c>
      <c r="D11855" s="29" t="s">
        <v>9865</v>
      </c>
      <c r="E11855" s="29">
        <v>4599</v>
      </c>
      <c r="F11855" s="29" t="str">
        <f>_xlfn.XLOOKUP($G11855,[1]类目转化数据!$B:$B,[1]类目转化数据!$A:$A)</f>
        <v>烟消洗设备</v>
      </c>
      <c r="G11855" s="29" t="s">
        <v>1959</v>
      </c>
      <c r="H11855" s="29" t="str">
        <f>_xlfn.XLOOKUP(G11855,[1]类目转化数据!B:B,[1]类目转化数据!C:C)</f>
        <v>后厨组</v>
      </c>
      <c r="I11855" s="29"/>
    </row>
    <row r="11856" ht="16.5" spans="1:9">
      <c r="A11856" s="29" t="s">
        <v>10728</v>
      </c>
      <c r="B11856" s="30">
        <v>100059351714</v>
      </c>
      <c r="C11856" s="31" t="s">
        <v>12245</v>
      </c>
      <c r="D11856" s="29" t="s">
        <v>12246</v>
      </c>
      <c r="E11856" s="29">
        <v>3599</v>
      </c>
      <c r="F11856" s="29" t="str">
        <f>_xlfn.XLOOKUP($G11856,[1]类目转化数据!$B:$B,[1]类目转化数据!$A:$A)</f>
        <v>烟消洗设备</v>
      </c>
      <c r="G11856" s="29" t="s">
        <v>1959</v>
      </c>
      <c r="H11856" s="29" t="str">
        <f>_xlfn.XLOOKUP(G11856,[1]类目转化数据!B:B,[1]类目转化数据!C:C)</f>
        <v>后厨组</v>
      </c>
      <c r="I11856" s="29"/>
    </row>
    <row r="11857" ht="16.5" spans="1:9">
      <c r="A11857" s="29" t="s">
        <v>10728</v>
      </c>
      <c r="B11857" s="30">
        <v>100073405995</v>
      </c>
      <c r="C11857" s="31" t="s">
        <v>12704</v>
      </c>
      <c r="D11857" s="29" t="s">
        <v>12705</v>
      </c>
      <c r="E11857" s="29">
        <v>2099</v>
      </c>
      <c r="F11857" s="29" t="str">
        <f>_xlfn.XLOOKUP($G11857,[1]类目转化数据!$B:$B,[1]类目转化数据!$A:$A)</f>
        <v>烟消洗设备</v>
      </c>
      <c r="G11857" s="29" t="s">
        <v>1959</v>
      </c>
      <c r="H11857" s="29" t="str">
        <f>_xlfn.XLOOKUP(G11857,[1]类目转化数据!B:B,[1]类目转化数据!C:C)</f>
        <v>后厨组</v>
      </c>
      <c r="I11857" s="29"/>
    </row>
    <row r="11858" ht="16.5" spans="1:9">
      <c r="A11858" s="29" t="s">
        <v>10728</v>
      </c>
      <c r="B11858" s="30">
        <v>100059351690</v>
      </c>
      <c r="C11858" s="31" t="s">
        <v>12706</v>
      </c>
      <c r="D11858" s="29" t="s">
        <v>9434</v>
      </c>
      <c r="E11858" s="29">
        <v>5699</v>
      </c>
      <c r="F11858" s="29" t="str">
        <f>_xlfn.XLOOKUP($G11858,[1]类目转化数据!$B:$B,[1]类目转化数据!$A:$A)</f>
        <v>烟消洗设备</v>
      </c>
      <c r="G11858" s="29" t="s">
        <v>1959</v>
      </c>
      <c r="H11858" s="29" t="str">
        <f>_xlfn.XLOOKUP(G11858,[1]类目转化数据!B:B,[1]类目转化数据!C:C)</f>
        <v>后厨组</v>
      </c>
      <c r="I11858" s="29"/>
    </row>
    <row r="11859" ht="16.5" spans="1:9">
      <c r="A11859" s="29" t="s">
        <v>10728</v>
      </c>
      <c r="B11859" s="30">
        <v>100074427108</v>
      </c>
      <c r="C11859" s="31" t="s">
        <v>12707</v>
      </c>
      <c r="D11859" s="29" t="s">
        <v>12708</v>
      </c>
      <c r="E11859" s="29">
        <v>3999</v>
      </c>
      <c r="F11859" s="29" t="str">
        <f>_xlfn.XLOOKUP($G11859,[1]类目转化数据!$B:$B,[1]类目转化数据!$A:$A)</f>
        <v>烟消洗设备</v>
      </c>
      <c r="G11859" s="29" t="s">
        <v>1959</v>
      </c>
      <c r="H11859" s="29" t="str">
        <f>_xlfn.XLOOKUP(G11859,[1]类目转化数据!B:B,[1]类目转化数据!C:C)</f>
        <v>后厨组</v>
      </c>
      <c r="I11859" s="29"/>
    </row>
    <row r="11860" ht="16.5" spans="1:9">
      <c r="A11860" s="29" t="s">
        <v>10728</v>
      </c>
      <c r="B11860" s="30">
        <v>100073574281</v>
      </c>
      <c r="C11860" s="31" t="s">
        <v>12709</v>
      </c>
      <c r="D11860" s="29" t="s">
        <v>9870</v>
      </c>
      <c r="E11860" s="29">
        <v>5999</v>
      </c>
      <c r="F11860" s="29" t="str">
        <f>_xlfn.XLOOKUP($G11860,[1]类目转化数据!$B:$B,[1]类目转化数据!$A:$A)</f>
        <v>烟消洗设备</v>
      </c>
      <c r="G11860" s="29" t="s">
        <v>1959</v>
      </c>
      <c r="H11860" s="29" t="str">
        <f>_xlfn.XLOOKUP(G11860,[1]类目转化数据!B:B,[1]类目转化数据!C:C)</f>
        <v>后厨组</v>
      </c>
      <c r="I11860" s="29"/>
    </row>
    <row r="11861" ht="16.5" spans="1:9">
      <c r="A11861" s="29" t="s">
        <v>10728</v>
      </c>
      <c r="B11861" s="30">
        <v>100059351718</v>
      </c>
      <c r="C11861" s="31" t="s">
        <v>12710</v>
      </c>
      <c r="D11861" s="29" t="s">
        <v>9874</v>
      </c>
      <c r="E11861" s="29">
        <v>2999</v>
      </c>
      <c r="F11861" s="29" t="str">
        <f>_xlfn.XLOOKUP($G11861,[1]类目转化数据!$B:$B,[1]类目转化数据!$A:$A)</f>
        <v>烟消洗设备</v>
      </c>
      <c r="G11861" s="29" t="s">
        <v>1959</v>
      </c>
      <c r="H11861" s="29" t="str">
        <f>_xlfn.XLOOKUP(G11861,[1]类目转化数据!B:B,[1]类目转化数据!C:C)</f>
        <v>后厨组</v>
      </c>
      <c r="I11861" s="29"/>
    </row>
    <row r="11862" ht="16.5" spans="1:9">
      <c r="A11862" s="29" t="s">
        <v>10728</v>
      </c>
      <c r="B11862" s="30">
        <v>100073574289</v>
      </c>
      <c r="C11862" s="31" t="s">
        <v>12711</v>
      </c>
      <c r="D11862" s="29" t="s">
        <v>12712</v>
      </c>
      <c r="E11862" s="29">
        <v>3085</v>
      </c>
      <c r="F11862" s="29" t="str">
        <f>_xlfn.XLOOKUP($G11862,[1]类目转化数据!$B:$B,[1]类目转化数据!$A:$A)</f>
        <v>烟消洗设备</v>
      </c>
      <c r="G11862" s="29" t="s">
        <v>1959</v>
      </c>
      <c r="H11862" s="29" t="str">
        <f>_xlfn.XLOOKUP(G11862,[1]类目转化数据!B:B,[1]类目转化数据!C:C)</f>
        <v>后厨组</v>
      </c>
      <c r="I11862" s="29"/>
    </row>
    <row r="11863" ht="16.5" spans="1:9">
      <c r="A11863" s="29" t="s">
        <v>10728</v>
      </c>
      <c r="B11863" s="30">
        <v>100130522109</v>
      </c>
      <c r="C11863" s="31" t="s">
        <v>12713</v>
      </c>
      <c r="D11863" s="29" t="s">
        <v>10163</v>
      </c>
      <c r="E11863" s="29">
        <v>1199</v>
      </c>
      <c r="F11863" s="29" t="str">
        <f>_xlfn.XLOOKUP($G11863,[1]类目转化数据!$B:$B,[1]类目转化数据!$A:$A)</f>
        <v>烟消洗设备</v>
      </c>
      <c r="G11863" s="29" t="s">
        <v>1959</v>
      </c>
      <c r="H11863" s="29" t="str">
        <f>_xlfn.XLOOKUP(G11863,[1]类目转化数据!B:B,[1]类目转化数据!C:C)</f>
        <v>后厨组</v>
      </c>
      <c r="I11863" s="29"/>
    </row>
    <row r="11864" ht="16.5" spans="1:9">
      <c r="A11864" s="29" t="s">
        <v>10728</v>
      </c>
      <c r="B11864" s="30">
        <v>100130522173</v>
      </c>
      <c r="C11864" s="31" t="s">
        <v>12714</v>
      </c>
      <c r="D11864" s="29" t="s">
        <v>10169</v>
      </c>
      <c r="E11864" s="29">
        <v>2199</v>
      </c>
      <c r="F11864" s="29" t="str">
        <f>_xlfn.XLOOKUP($G11864,[1]类目转化数据!$B:$B,[1]类目转化数据!$A:$A)</f>
        <v>烟消洗设备</v>
      </c>
      <c r="G11864" s="29" t="s">
        <v>1959</v>
      </c>
      <c r="H11864" s="29" t="str">
        <f>_xlfn.XLOOKUP(G11864,[1]类目转化数据!B:B,[1]类目转化数据!C:C)</f>
        <v>后厨组</v>
      </c>
      <c r="I11864" s="29"/>
    </row>
    <row r="11865" ht="16.5" spans="1:9">
      <c r="A11865" s="29" t="s">
        <v>10728</v>
      </c>
      <c r="B11865" s="30">
        <v>100074679368</v>
      </c>
      <c r="C11865" s="31" t="s">
        <v>12715</v>
      </c>
      <c r="D11865" s="29" t="s">
        <v>9867</v>
      </c>
      <c r="E11865" s="29">
        <v>5399</v>
      </c>
      <c r="F11865" s="29" t="str">
        <f>_xlfn.XLOOKUP($G11865,[1]类目转化数据!$B:$B,[1]类目转化数据!$A:$A)</f>
        <v>烟消洗设备</v>
      </c>
      <c r="G11865" s="29" t="s">
        <v>1959</v>
      </c>
      <c r="H11865" s="29" t="str">
        <f>_xlfn.XLOOKUP(G11865,[1]类目转化数据!B:B,[1]类目转化数据!C:C)</f>
        <v>后厨组</v>
      </c>
      <c r="I11865" s="29"/>
    </row>
    <row r="11866" ht="16.5" spans="1:9">
      <c r="A11866" s="29" t="s">
        <v>10728</v>
      </c>
      <c r="B11866" s="30">
        <v>100131102685</v>
      </c>
      <c r="C11866" s="31" t="s">
        <v>12716</v>
      </c>
      <c r="D11866" s="29" t="s">
        <v>12341</v>
      </c>
      <c r="E11866" s="29">
        <v>1699</v>
      </c>
      <c r="F11866" s="29" t="str">
        <f>_xlfn.XLOOKUP($G11866,[1]类目转化数据!$B:$B,[1]类目转化数据!$A:$A)</f>
        <v>烟消洗设备</v>
      </c>
      <c r="G11866" s="29" t="s">
        <v>1959</v>
      </c>
      <c r="H11866" s="29" t="str">
        <f>_xlfn.XLOOKUP(G11866,[1]类目转化数据!B:B,[1]类目转化数据!C:C)</f>
        <v>后厨组</v>
      </c>
      <c r="I11866" s="29"/>
    </row>
    <row r="11867" ht="16.5" spans="1:9">
      <c r="A11867" s="29" t="s">
        <v>10728</v>
      </c>
      <c r="B11867" s="30">
        <v>100130522191</v>
      </c>
      <c r="C11867" s="31" t="s">
        <v>12717</v>
      </c>
      <c r="D11867" s="29" t="s">
        <v>10167</v>
      </c>
      <c r="E11867" s="29">
        <v>1899</v>
      </c>
      <c r="F11867" s="29" t="str">
        <f>_xlfn.XLOOKUP($G11867,[1]类目转化数据!$B:$B,[1]类目转化数据!$A:$A)</f>
        <v>烟消洗设备</v>
      </c>
      <c r="G11867" s="29" t="s">
        <v>1959</v>
      </c>
      <c r="H11867" s="29" t="str">
        <f>_xlfn.XLOOKUP(G11867,[1]类目转化数据!B:B,[1]类目转化数据!C:C)</f>
        <v>后厨组</v>
      </c>
      <c r="I11867" s="29"/>
    </row>
    <row r="11868" ht="16.5" spans="1:9">
      <c r="A11868" s="29" t="s">
        <v>10728</v>
      </c>
      <c r="B11868" s="30">
        <v>100168013859</v>
      </c>
      <c r="C11868" s="31" t="s">
        <v>12718</v>
      </c>
      <c r="D11868" s="29" t="s">
        <v>12341</v>
      </c>
      <c r="E11868" s="29">
        <v>1799</v>
      </c>
      <c r="F11868" s="29" t="str">
        <f>_xlfn.XLOOKUP($G11868,[1]类目转化数据!$B:$B,[1]类目转化数据!$A:$A)</f>
        <v>烟消洗设备</v>
      </c>
      <c r="G11868" s="29" t="s">
        <v>1959</v>
      </c>
      <c r="H11868" s="29" t="str">
        <f>_xlfn.XLOOKUP(G11868,[1]类目转化数据!B:B,[1]类目转化数据!C:C)</f>
        <v>后厨组</v>
      </c>
      <c r="I11868" s="29"/>
    </row>
    <row r="11869" ht="16.5" spans="1:9">
      <c r="A11869" s="29" t="s">
        <v>10728</v>
      </c>
      <c r="B11869" s="30">
        <v>100216363994</v>
      </c>
      <c r="C11869" s="31" t="s">
        <v>12719</v>
      </c>
      <c r="D11869" s="29" t="s">
        <v>12712</v>
      </c>
      <c r="E11869" s="29">
        <v>2799</v>
      </c>
      <c r="F11869" s="29" t="str">
        <f>_xlfn.XLOOKUP($G11869,[1]类目转化数据!$B:$B,[1]类目转化数据!$A:$A)</f>
        <v>烟消洗设备</v>
      </c>
      <c r="G11869" s="29" t="s">
        <v>1959</v>
      </c>
      <c r="H11869" s="29" t="str">
        <f>_xlfn.XLOOKUP(G11869,[1]类目转化数据!B:B,[1]类目转化数据!C:C)</f>
        <v>后厨组</v>
      </c>
      <c r="I11869" s="29"/>
    </row>
    <row r="11870" ht="16.5" spans="1:9">
      <c r="A11870" s="29" t="s">
        <v>10728</v>
      </c>
      <c r="B11870" s="30">
        <v>100216364046</v>
      </c>
      <c r="C11870" s="31" t="s">
        <v>12720</v>
      </c>
      <c r="D11870" s="29" t="s">
        <v>12705</v>
      </c>
      <c r="E11870" s="29">
        <v>2199</v>
      </c>
      <c r="F11870" s="29" t="str">
        <f>_xlfn.XLOOKUP($G11870,[1]类目转化数据!$B:$B,[1]类目转化数据!$A:$A)</f>
        <v>烟消洗设备</v>
      </c>
      <c r="G11870" s="29" t="s">
        <v>1959</v>
      </c>
      <c r="H11870" s="29" t="str">
        <f>_xlfn.XLOOKUP(G11870,[1]类目转化数据!B:B,[1]类目转化数据!C:C)</f>
        <v>后厨组</v>
      </c>
      <c r="I11870" s="29"/>
    </row>
    <row r="11871" ht="16.5" spans="1:9">
      <c r="A11871" s="29" t="s">
        <v>10728</v>
      </c>
      <c r="B11871" s="30">
        <v>100216364070</v>
      </c>
      <c r="C11871" s="31" t="s">
        <v>12721</v>
      </c>
      <c r="D11871" s="29" t="s">
        <v>12722</v>
      </c>
      <c r="E11871" s="29">
        <v>2499</v>
      </c>
      <c r="F11871" s="29" t="str">
        <f>_xlfn.XLOOKUP($G11871,[1]类目转化数据!$B:$B,[1]类目转化数据!$A:$A)</f>
        <v>烟消洗设备</v>
      </c>
      <c r="G11871" s="29" t="s">
        <v>1959</v>
      </c>
      <c r="H11871" s="29" t="str">
        <f>_xlfn.XLOOKUP(G11871,[1]类目转化数据!B:B,[1]类目转化数据!C:C)</f>
        <v>后厨组</v>
      </c>
      <c r="I11871" s="29"/>
    </row>
    <row r="11872" ht="16.5" spans="1:9">
      <c r="A11872" s="29" t="s">
        <v>10728</v>
      </c>
      <c r="B11872" s="30">
        <v>100074427052</v>
      </c>
      <c r="C11872" s="31" t="s">
        <v>12723</v>
      </c>
      <c r="D11872" s="29" t="s">
        <v>12722</v>
      </c>
      <c r="E11872" s="29">
        <v>2399</v>
      </c>
      <c r="F11872" s="29" t="str">
        <f>_xlfn.XLOOKUP($G11872,[1]类目转化数据!$B:$B,[1]类目转化数据!$A:$A)</f>
        <v>烟消洗设备</v>
      </c>
      <c r="G11872" s="29" t="s">
        <v>1959</v>
      </c>
      <c r="H11872" s="29" t="str">
        <f>_xlfn.XLOOKUP(G11872,[1]类目转化数据!B:B,[1]类目转化数据!C:C)</f>
        <v>后厨组</v>
      </c>
      <c r="I11872" s="29"/>
    </row>
    <row r="11873" ht="16.5" spans="1:9">
      <c r="A11873" s="29" t="s">
        <v>10728</v>
      </c>
      <c r="B11873" s="30">
        <v>100160091750</v>
      </c>
      <c r="C11873" s="31" t="s">
        <v>12724</v>
      </c>
      <c r="D11873" s="29" t="s">
        <v>10165</v>
      </c>
      <c r="E11873" s="29">
        <v>1499</v>
      </c>
      <c r="F11873" s="29" t="str">
        <f>_xlfn.XLOOKUP($G11873,[1]类目转化数据!$B:$B,[1]类目转化数据!$A:$A)</f>
        <v>烟消洗设备</v>
      </c>
      <c r="G11873" s="29" t="s">
        <v>1959</v>
      </c>
      <c r="H11873" s="29" t="str">
        <f>_xlfn.XLOOKUP(G11873,[1]类目转化数据!B:B,[1]类目转化数据!C:C)</f>
        <v>后厨组</v>
      </c>
      <c r="I11873" s="29"/>
    </row>
    <row r="11874" ht="16.5" spans="1:9">
      <c r="A11874" s="29" t="s">
        <v>10728</v>
      </c>
      <c r="B11874" s="30">
        <v>100162563472</v>
      </c>
      <c r="C11874" s="31" t="s">
        <v>12725</v>
      </c>
      <c r="D11874" s="29" t="s">
        <v>10195</v>
      </c>
      <c r="E11874" s="29">
        <v>4999</v>
      </c>
      <c r="F11874" s="29" t="str">
        <f>_xlfn.XLOOKUP($G11874,[1]类目转化数据!$B:$B,[1]类目转化数据!$A:$A)</f>
        <v>制冷设备</v>
      </c>
      <c r="G11874" s="29" t="s">
        <v>254</v>
      </c>
      <c r="H11874" s="29" t="str">
        <f>_xlfn.XLOOKUP(G11874,[1]类目转化数据!B:B,[1]类目转化数据!C:C)</f>
        <v>后厨组</v>
      </c>
      <c r="I11874" s="29"/>
    </row>
    <row r="11875" ht="16.5" spans="1:9">
      <c r="A11875" s="29" t="s">
        <v>10728</v>
      </c>
      <c r="B11875" s="30">
        <v>100164038386</v>
      </c>
      <c r="C11875" s="31" t="s">
        <v>12726</v>
      </c>
      <c r="D11875" s="29" t="s">
        <v>8803</v>
      </c>
      <c r="E11875" s="29">
        <v>4698</v>
      </c>
      <c r="F11875" s="29" t="str">
        <f>_xlfn.XLOOKUP($G11875,[1]类目转化数据!$B:$B,[1]类目转化数据!$A:$A)</f>
        <v>机械设备</v>
      </c>
      <c r="G11875" s="29" t="s">
        <v>431</v>
      </c>
      <c r="H11875" s="29" t="str">
        <f>_xlfn.XLOOKUP(G11875,[1]类目转化数据!B:B,[1]类目转化数据!C:C)</f>
        <v>机械设备</v>
      </c>
      <c r="I11875" s="29"/>
    </row>
    <row r="11876" ht="16.5" spans="1:9">
      <c r="A11876" s="29" t="s">
        <v>10728</v>
      </c>
      <c r="B11876" s="30">
        <v>100134992645</v>
      </c>
      <c r="C11876" s="31" t="s">
        <v>12727</v>
      </c>
      <c r="D11876" s="29" t="s">
        <v>12728</v>
      </c>
      <c r="E11876" s="29">
        <v>78999</v>
      </c>
      <c r="F11876" s="29" t="str">
        <f>_xlfn.XLOOKUP($G11876,[1]类目转化数据!$B:$B,[1]类目转化数据!$A:$A)</f>
        <v>烟消洗设备</v>
      </c>
      <c r="G11876" s="29" t="s">
        <v>1490</v>
      </c>
      <c r="H11876" s="29" t="str">
        <f>_xlfn.XLOOKUP(G11876,[1]类目转化数据!B:B,[1]类目转化数据!C:C)</f>
        <v>大锅灶组</v>
      </c>
      <c r="I11876" s="29"/>
    </row>
    <row r="11877" ht="16.5" spans="1:9">
      <c r="A11877" s="29" t="s">
        <v>10728</v>
      </c>
      <c r="B11877" s="30">
        <v>100134217155</v>
      </c>
      <c r="C11877" s="31" t="s">
        <v>12729</v>
      </c>
      <c r="D11877" s="29" t="s">
        <v>10209</v>
      </c>
      <c r="E11877" s="29">
        <v>59999</v>
      </c>
      <c r="F11877" s="29" t="str">
        <f>_xlfn.XLOOKUP($G11877,[1]类目转化数据!$B:$B,[1]类目转化数据!$A:$A)</f>
        <v>烟消洗设备</v>
      </c>
      <c r="G11877" s="29" t="s">
        <v>1490</v>
      </c>
      <c r="H11877" s="29" t="str">
        <f>_xlfn.XLOOKUP(G11877,[1]类目转化数据!B:B,[1]类目转化数据!C:C)</f>
        <v>大锅灶组</v>
      </c>
      <c r="I11877" s="29"/>
    </row>
    <row r="11878" ht="16.5" spans="1:9">
      <c r="A11878" s="29" t="s">
        <v>10728</v>
      </c>
      <c r="B11878" s="30">
        <v>100134992673</v>
      </c>
      <c r="C11878" s="31" t="s">
        <v>12730</v>
      </c>
      <c r="D11878" s="29" t="s">
        <v>10201</v>
      </c>
      <c r="E11878" s="29">
        <v>139999</v>
      </c>
      <c r="F11878" s="29" t="str">
        <f>_xlfn.XLOOKUP($G11878,[1]类目转化数据!$B:$B,[1]类目转化数据!$A:$A)</f>
        <v>烟消洗设备</v>
      </c>
      <c r="G11878" s="29" t="s">
        <v>1490</v>
      </c>
      <c r="H11878" s="29" t="str">
        <f>_xlfn.XLOOKUP(G11878,[1]类目转化数据!B:B,[1]类目转化数据!C:C)</f>
        <v>大锅灶组</v>
      </c>
      <c r="I11878" s="29"/>
    </row>
    <row r="11879" ht="16.5" spans="1:9">
      <c r="A11879" s="29" t="s">
        <v>10728</v>
      </c>
      <c r="B11879" s="30">
        <v>100134992705</v>
      </c>
      <c r="C11879" s="31" t="s">
        <v>12731</v>
      </c>
      <c r="D11879" s="29" t="s">
        <v>10207</v>
      </c>
      <c r="E11879" s="29">
        <v>113999</v>
      </c>
      <c r="F11879" s="29" t="str">
        <f>_xlfn.XLOOKUP($G11879,[1]类目转化数据!$B:$B,[1]类目转化数据!$A:$A)</f>
        <v>烟消洗设备</v>
      </c>
      <c r="G11879" s="29" t="s">
        <v>1490</v>
      </c>
      <c r="H11879" s="29" t="str">
        <f>_xlfn.XLOOKUP(G11879,[1]类目转化数据!B:B,[1]类目转化数据!C:C)</f>
        <v>大锅灶组</v>
      </c>
      <c r="I11879" s="29"/>
    </row>
    <row r="11880" ht="16.5" spans="1:9">
      <c r="A11880" s="29" t="s">
        <v>10728</v>
      </c>
      <c r="B11880" s="30">
        <v>100134992715</v>
      </c>
      <c r="C11880" s="31" t="s">
        <v>12732</v>
      </c>
      <c r="D11880" s="29" t="s">
        <v>10217</v>
      </c>
      <c r="E11880" s="29">
        <v>69999</v>
      </c>
      <c r="F11880" s="29" t="str">
        <f>_xlfn.XLOOKUP($G11880,[1]类目转化数据!$B:$B,[1]类目转化数据!$A:$A)</f>
        <v>烟消洗设备</v>
      </c>
      <c r="G11880" s="29" t="s">
        <v>1490</v>
      </c>
      <c r="H11880" s="29" t="str">
        <f>_xlfn.XLOOKUP(G11880,[1]类目转化数据!B:B,[1]类目转化数据!C:C)</f>
        <v>大锅灶组</v>
      </c>
      <c r="I11880" s="29"/>
    </row>
    <row r="11881" ht="16.5" spans="1:9">
      <c r="A11881" s="29" t="s">
        <v>10728</v>
      </c>
      <c r="B11881" s="30">
        <v>100134992731</v>
      </c>
      <c r="C11881" s="31" t="s">
        <v>12733</v>
      </c>
      <c r="D11881" s="29" t="s">
        <v>10203</v>
      </c>
      <c r="E11881" s="29">
        <v>148999</v>
      </c>
      <c r="F11881" s="29" t="str">
        <f>_xlfn.XLOOKUP($G11881,[1]类目转化数据!$B:$B,[1]类目转化数据!$A:$A)</f>
        <v>烟消洗设备</v>
      </c>
      <c r="G11881" s="29" t="s">
        <v>1490</v>
      </c>
      <c r="H11881" s="29" t="str">
        <f>_xlfn.XLOOKUP(G11881,[1]类目转化数据!B:B,[1]类目转化数据!C:C)</f>
        <v>大锅灶组</v>
      </c>
      <c r="I11881" s="29"/>
    </row>
    <row r="11882" ht="16.5" spans="1:9">
      <c r="A11882" s="29" t="s">
        <v>10728</v>
      </c>
      <c r="B11882" s="30">
        <v>100166802972</v>
      </c>
      <c r="C11882" s="31" t="s">
        <v>12734</v>
      </c>
      <c r="D11882" s="29" t="s">
        <v>10213</v>
      </c>
      <c r="E11882" s="29">
        <v>128999</v>
      </c>
      <c r="F11882" s="29" t="str">
        <f>_xlfn.XLOOKUP($G11882,[1]类目转化数据!$B:$B,[1]类目转化数据!$A:$A)</f>
        <v>烟消洗设备</v>
      </c>
      <c r="G11882" s="29" t="s">
        <v>1490</v>
      </c>
      <c r="H11882" s="29" t="str">
        <f>_xlfn.XLOOKUP(G11882,[1]类目转化数据!B:B,[1]类目转化数据!C:C)</f>
        <v>大锅灶组</v>
      </c>
      <c r="I11882" s="29"/>
    </row>
    <row r="11883" ht="16.5" spans="1:9">
      <c r="A11883" s="29" t="s">
        <v>10728</v>
      </c>
      <c r="B11883" s="30">
        <v>100166803048</v>
      </c>
      <c r="C11883" s="31" t="s">
        <v>12735</v>
      </c>
      <c r="D11883" s="29" t="s">
        <v>10207</v>
      </c>
      <c r="E11883" s="29">
        <v>113999</v>
      </c>
      <c r="F11883" s="29" t="str">
        <f>_xlfn.XLOOKUP($G11883,[1]类目转化数据!$B:$B,[1]类目转化数据!$A:$A)</f>
        <v>烟消洗设备</v>
      </c>
      <c r="G11883" s="29" t="s">
        <v>1490</v>
      </c>
      <c r="H11883" s="29" t="str">
        <f>_xlfn.XLOOKUP(G11883,[1]类目转化数据!B:B,[1]类目转化数据!C:C)</f>
        <v>大锅灶组</v>
      </c>
      <c r="I11883" s="29"/>
    </row>
    <row r="11884" ht="16.5" spans="1:9">
      <c r="A11884" s="29" t="s">
        <v>10728</v>
      </c>
      <c r="B11884" s="30">
        <v>100166803094</v>
      </c>
      <c r="C11884" s="31" t="s">
        <v>12736</v>
      </c>
      <c r="D11884" s="29" t="s">
        <v>10215</v>
      </c>
      <c r="E11884" s="29">
        <v>78999</v>
      </c>
      <c r="F11884" s="29" t="str">
        <f>_xlfn.XLOOKUP($G11884,[1]类目转化数据!$B:$B,[1]类目转化数据!$A:$A)</f>
        <v>烟消洗设备</v>
      </c>
      <c r="G11884" s="29" t="s">
        <v>1490</v>
      </c>
      <c r="H11884" s="29" t="str">
        <f>_xlfn.XLOOKUP(G11884,[1]类目转化数据!B:B,[1]类目转化数据!C:C)</f>
        <v>大锅灶组</v>
      </c>
      <c r="I11884" s="29"/>
    </row>
    <row r="11885" ht="16.5" spans="1:9">
      <c r="A11885" s="29" t="s">
        <v>10728</v>
      </c>
      <c r="B11885" s="30">
        <v>100166803074</v>
      </c>
      <c r="C11885" s="31" t="s">
        <v>12737</v>
      </c>
      <c r="D11885" s="29" t="s">
        <v>10199</v>
      </c>
      <c r="E11885" s="29">
        <v>119999</v>
      </c>
      <c r="F11885" s="29" t="str">
        <f>_xlfn.XLOOKUP($G11885,[1]类目转化数据!$B:$B,[1]类目转化数据!$A:$A)</f>
        <v>烟消洗设备</v>
      </c>
      <c r="G11885" s="29" t="s">
        <v>1490</v>
      </c>
      <c r="H11885" s="29" t="str">
        <f>_xlfn.XLOOKUP(G11885,[1]类目转化数据!B:B,[1]类目转化数据!C:C)</f>
        <v>大锅灶组</v>
      </c>
      <c r="I11885" s="29"/>
    </row>
    <row r="11886" ht="16.5" spans="1:9">
      <c r="A11886" s="29" t="s">
        <v>10728</v>
      </c>
      <c r="B11886" s="30">
        <v>100166803104</v>
      </c>
      <c r="C11886" s="31" t="s">
        <v>12738</v>
      </c>
      <c r="D11886" s="29" t="s">
        <v>10209</v>
      </c>
      <c r="E11886" s="29">
        <v>68999</v>
      </c>
      <c r="F11886" s="29" t="str">
        <f>_xlfn.XLOOKUP($G11886,[1]类目转化数据!$B:$B,[1]类目转化数据!$A:$A)</f>
        <v>烟消洗设备</v>
      </c>
      <c r="G11886" s="29" t="s">
        <v>1490</v>
      </c>
      <c r="H11886" s="29" t="str">
        <f>_xlfn.XLOOKUP(G11886,[1]类目转化数据!B:B,[1]类目转化数据!C:C)</f>
        <v>大锅灶组</v>
      </c>
      <c r="I11886" s="29"/>
    </row>
    <row r="11887" ht="16.5" spans="1:9">
      <c r="A11887" s="29" t="s">
        <v>10728</v>
      </c>
      <c r="B11887" s="30">
        <v>100166803144</v>
      </c>
      <c r="C11887" s="31" t="s">
        <v>12739</v>
      </c>
      <c r="D11887" s="29" t="s">
        <v>10203</v>
      </c>
      <c r="E11887" s="29">
        <v>148999</v>
      </c>
      <c r="F11887" s="29" t="str">
        <f>_xlfn.XLOOKUP($G11887,[1]类目转化数据!$B:$B,[1]类目转化数据!$A:$A)</f>
        <v>烟消洗设备</v>
      </c>
      <c r="G11887" s="29" t="s">
        <v>1490</v>
      </c>
      <c r="H11887" s="29" t="str">
        <f>_xlfn.XLOOKUP(G11887,[1]类目转化数据!B:B,[1]类目转化数据!C:C)</f>
        <v>大锅灶组</v>
      </c>
      <c r="I11887" s="29"/>
    </row>
    <row r="11888" ht="16.5" spans="1:9">
      <c r="A11888" s="29" t="s">
        <v>10728</v>
      </c>
      <c r="B11888" s="30">
        <v>100166802986</v>
      </c>
      <c r="C11888" s="31" t="s">
        <v>12740</v>
      </c>
      <c r="D11888" s="29" t="s">
        <v>10213</v>
      </c>
      <c r="E11888" s="29">
        <v>128999</v>
      </c>
      <c r="F11888" s="29" t="str">
        <f>_xlfn.XLOOKUP($G11888,[1]类目转化数据!$B:$B,[1]类目转化数据!$A:$A)</f>
        <v>烟消洗设备</v>
      </c>
      <c r="G11888" s="29" t="s">
        <v>1490</v>
      </c>
      <c r="H11888" s="29" t="str">
        <f>_xlfn.XLOOKUP(G11888,[1]类目转化数据!B:B,[1]类目转化数据!C:C)</f>
        <v>大锅灶组</v>
      </c>
      <c r="I11888" s="29"/>
    </row>
    <row r="11889" ht="16.5" spans="1:9">
      <c r="A11889" s="29" t="s">
        <v>10728</v>
      </c>
      <c r="B11889" s="30">
        <v>100166803116</v>
      </c>
      <c r="C11889" s="31" t="s">
        <v>12741</v>
      </c>
      <c r="D11889" s="29" t="s">
        <v>10205</v>
      </c>
      <c r="E11889" s="29">
        <v>68999</v>
      </c>
      <c r="F11889" s="29" t="str">
        <f>_xlfn.XLOOKUP($G11889,[1]类目转化数据!$B:$B,[1]类目转化数据!$A:$A)</f>
        <v>烟消洗设备</v>
      </c>
      <c r="G11889" s="29" t="s">
        <v>1490</v>
      </c>
      <c r="H11889" s="29" t="str">
        <f>_xlfn.XLOOKUP(G11889,[1]类目转化数据!B:B,[1]类目转化数据!C:C)</f>
        <v>大锅灶组</v>
      </c>
      <c r="I11889" s="29"/>
    </row>
    <row r="11890" ht="16.5" spans="1:9">
      <c r="A11890" s="29" t="s">
        <v>10728</v>
      </c>
      <c r="B11890" s="30">
        <v>100134992653</v>
      </c>
      <c r="C11890" s="31" t="s">
        <v>12742</v>
      </c>
      <c r="D11890" s="29" t="s">
        <v>10211</v>
      </c>
      <c r="E11890" s="29">
        <v>95999</v>
      </c>
      <c r="F11890" s="29" t="str">
        <f>_xlfn.XLOOKUP($G11890,[1]类目转化数据!$B:$B,[1]类目转化数据!$A:$A)</f>
        <v>烟消洗设备</v>
      </c>
      <c r="G11890" s="29" t="s">
        <v>1490</v>
      </c>
      <c r="H11890" s="29" t="str">
        <f>_xlfn.XLOOKUP(G11890,[1]类目转化数据!B:B,[1]类目转化数据!C:C)</f>
        <v>大锅灶组</v>
      </c>
      <c r="I11890" s="29"/>
    </row>
    <row r="11891" ht="16.5" spans="1:9">
      <c r="A11891" s="29" t="s">
        <v>10728</v>
      </c>
      <c r="B11891" s="30">
        <v>100165638034</v>
      </c>
      <c r="C11891" s="31" t="s">
        <v>12660</v>
      </c>
      <c r="D11891" s="29" t="s">
        <v>12661</v>
      </c>
      <c r="E11891" s="29">
        <v>3399</v>
      </c>
      <c r="F11891" s="29" t="str">
        <f>_xlfn.XLOOKUP($G11891,[1]类目转化数据!$B:$B,[1]类目转化数据!$A:$A)</f>
        <v>办公饮水设备</v>
      </c>
      <c r="G11891" s="29" t="s">
        <v>622</v>
      </c>
      <c r="H11891" s="29" t="str">
        <f>_xlfn.XLOOKUP(G11891,[1]类目转化数据!B:B,[1]类目转化数据!C:C)</f>
        <v>直饮机组</v>
      </c>
      <c r="I11891" s="29"/>
    </row>
    <row r="11892" ht="16.5" spans="1:9">
      <c r="A11892" s="29" t="s">
        <v>10728</v>
      </c>
      <c r="B11892" s="30">
        <v>100134992637</v>
      </c>
      <c r="C11892" s="31" t="s">
        <v>12743</v>
      </c>
      <c r="D11892" s="29" t="s">
        <v>11331</v>
      </c>
      <c r="E11892" s="29">
        <v>502</v>
      </c>
      <c r="F11892" s="29" t="str">
        <f>_xlfn.XLOOKUP($G11892,[1]类目转化数据!$B:$B,[1]类目转化数据!$A:$A)</f>
        <v>社会餐饮设备</v>
      </c>
      <c r="G11892" s="29" t="s">
        <v>46</v>
      </c>
      <c r="H11892" s="29" t="str">
        <f>_xlfn.XLOOKUP(G11892,[1]类目转化数据!B:B,[1]类目转化数据!C:C)</f>
        <v>小客单</v>
      </c>
      <c r="I11892" s="29" t="s">
        <v>167</v>
      </c>
    </row>
    <row r="11893" ht="16.5" spans="1:9">
      <c r="A11893" s="29" t="s">
        <v>10728</v>
      </c>
      <c r="B11893" s="30">
        <v>100178021444</v>
      </c>
      <c r="C11893" s="31" t="s">
        <v>12744</v>
      </c>
      <c r="D11893" s="29" t="s">
        <v>12745</v>
      </c>
      <c r="E11893" s="29">
        <v>2499</v>
      </c>
      <c r="F11893" s="29" t="str">
        <f>_xlfn.XLOOKUP($G11893,[1]类目转化数据!$B:$B,[1]类目转化数据!$A:$A)</f>
        <v>配件/赠品</v>
      </c>
      <c r="G11893" s="35" t="s">
        <v>613</v>
      </c>
      <c r="H11893" s="29" t="str">
        <f>_xlfn.XLOOKUP(G11893,[1]类目转化数据!B:B,[1]类目转化数据!C:C)</f>
        <v>直饮机组</v>
      </c>
      <c r="I11893" s="29"/>
    </row>
    <row r="11894" ht="16.5" spans="1:9">
      <c r="A11894" s="29" t="s">
        <v>10728</v>
      </c>
      <c r="B11894" s="30">
        <v>100144605493</v>
      </c>
      <c r="C11894" s="31" t="s">
        <v>12746</v>
      </c>
      <c r="D11894" s="29" t="s">
        <v>12381</v>
      </c>
      <c r="E11894" s="29">
        <v>1199</v>
      </c>
      <c r="F11894" s="29" t="str">
        <f>_xlfn.XLOOKUP($G11894,[1]类目转化数据!$B:$B,[1]类目转化数据!$A:$A)</f>
        <v>配件/赠品</v>
      </c>
      <c r="G11894" s="29" t="s">
        <v>613</v>
      </c>
      <c r="H11894" s="29" t="str">
        <f>_xlfn.XLOOKUP(G11894,[1]类目转化数据!B:B,[1]类目转化数据!C:C)</f>
        <v>直饮机组</v>
      </c>
      <c r="I11894" s="29"/>
    </row>
    <row r="11895" ht="16.5" spans="1:9">
      <c r="A11895" s="29" t="s">
        <v>10728</v>
      </c>
      <c r="B11895" s="30">
        <v>100146015549</v>
      </c>
      <c r="C11895" s="31" t="s">
        <v>12472</v>
      </c>
      <c r="D11895" s="29" t="s">
        <v>12626</v>
      </c>
      <c r="E11895" s="29">
        <v>27813</v>
      </c>
      <c r="F11895" s="29" t="str">
        <f>_xlfn.XLOOKUP($G11895,[1]类目转化数据!$B:$B,[1]类目转化数据!$A:$A)</f>
        <v>烟消洗设备</v>
      </c>
      <c r="G11895" s="29" t="s">
        <v>1372</v>
      </c>
      <c r="H11895" s="29" t="str">
        <f>_xlfn.XLOOKUP(G11895,[1]类目转化数据!B:B,[1]类目转化数据!C:C)</f>
        <v>大锅灶组</v>
      </c>
      <c r="I11895" s="29"/>
    </row>
    <row r="11896" ht="16.5" spans="1:9">
      <c r="A11896" s="29" t="s">
        <v>10728</v>
      </c>
      <c r="B11896" s="30">
        <v>100148726489</v>
      </c>
      <c r="C11896" s="31" t="s">
        <v>12747</v>
      </c>
      <c r="D11896" s="29" t="s">
        <v>8550</v>
      </c>
      <c r="E11896" s="29">
        <v>8399</v>
      </c>
      <c r="F11896" s="29" t="str">
        <f>_xlfn.XLOOKUP($G11896,[1]类目转化数据!$B:$B,[1]类目转化数据!$A:$A)</f>
        <v>机械设备</v>
      </c>
      <c r="G11896" s="29" t="s">
        <v>1214</v>
      </c>
      <c r="H11896" s="29" t="str">
        <f>_xlfn.XLOOKUP(G11896,[1]类目转化数据!B:B,[1]类目转化数据!C:C)</f>
        <v>机械设备</v>
      </c>
      <c r="I11896" s="29"/>
    </row>
    <row r="11897" ht="16.5" spans="1:9">
      <c r="A11897" s="29" t="s">
        <v>10728</v>
      </c>
      <c r="B11897" s="30">
        <v>100155446311</v>
      </c>
      <c r="C11897" s="31" t="s">
        <v>12748</v>
      </c>
      <c r="D11897" s="29" t="s">
        <v>8544</v>
      </c>
      <c r="E11897" s="29">
        <v>12999</v>
      </c>
      <c r="F11897" s="29" t="str">
        <f>_xlfn.XLOOKUP($G11897,[1]类目转化数据!$B:$B,[1]类目转化数据!$A:$A)</f>
        <v>机械设备</v>
      </c>
      <c r="G11897" s="29" t="s">
        <v>1214</v>
      </c>
      <c r="H11897" s="29" t="str">
        <f>_xlfn.XLOOKUP(G11897,[1]类目转化数据!B:B,[1]类目转化数据!C:C)</f>
        <v>机械设备</v>
      </c>
      <c r="I11897" s="29"/>
    </row>
    <row r="11898" ht="16.5" spans="1:9">
      <c r="A11898" s="29" t="s">
        <v>10728</v>
      </c>
      <c r="B11898" s="30">
        <v>100155446341</v>
      </c>
      <c r="C11898" s="31" t="s">
        <v>12749</v>
      </c>
      <c r="D11898" s="29" t="s">
        <v>8546</v>
      </c>
      <c r="E11898" s="29">
        <v>13699</v>
      </c>
      <c r="F11898" s="29" t="str">
        <f>_xlfn.XLOOKUP($G11898,[1]类目转化数据!$B:$B,[1]类目转化数据!$A:$A)</f>
        <v>机械设备</v>
      </c>
      <c r="G11898" s="29" t="s">
        <v>1214</v>
      </c>
      <c r="H11898" s="29" t="str">
        <f>_xlfn.XLOOKUP(G11898,[1]类目转化数据!B:B,[1]类目转化数据!C:C)</f>
        <v>机械设备</v>
      </c>
      <c r="I11898" s="29"/>
    </row>
    <row r="11899" ht="16.5" spans="1:9">
      <c r="A11899" s="29" t="s">
        <v>10728</v>
      </c>
      <c r="B11899" s="30">
        <v>100197499352</v>
      </c>
      <c r="C11899" s="31" t="s">
        <v>12750</v>
      </c>
      <c r="D11899" s="29" t="s">
        <v>8548</v>
      </c>
      <c r="E11899" s="29">
        <v>9999</v>
      </c>
      <c r="F11899" s="29" t="str">
        <f>_xlfn.XLOOKUP($G11899,[1]类目转化数据!$B:$B,[1]类目转化数据!$A:$A)</f>
        <v>机械设备</v>
      </c>
      <c r="G11899" s="29" t="s">
        <v>1214</v>
      </c>
      <c r="H11899" s="29" t="str">
        <f>_xlfn.XLOOKUP(G11899,[1]类目转化数据!B:B,[1]类目转化数据!C:C)</f>
        <v>机械设备</v>
      </c>
      <c r="I11899" s="29"/>
    </row>
    <row r="11900" ht="16.5" spans="1:9">
      <c r="A11900" s="29" t="s">
        <v>10728</v>
      </c>
      <c r="B11900" s="30">
        <v>100197499382</v>
      </c>
      <c r="C11900" s="31" t="s">
        <v>12751</v>
      </c>
      <c r="D11900" s="29" t="s">
        <v>8558</v>
      </c>
      <c r="E11900" s="29">
        <v>10999</v>
      </c>
      <c r="F11900" s="29" t="str">
        <f>_xlfn.XLOOKUP($G11900,[1]类目转化数据!$B:$B,[1]类目转化数据!$A:$A)</f>
        <v>机械设备</v>
      </c>
      <c r="G11900" s="29" t="s">
        <v>1214</v>
      </c>
      <c r="H11900" s="29" t="str">
        <f>_xlfn.XLOOKUP(G11900,[1]类目转化数据!B:B,[1]类目转化数据!C:C)</f>
        <v>机械设备</v>
      </c>
      <c r="I11900" s="29"/>
    </row>
    <row r="11901" ht="16.5" spans="1:9">
      <c r="A11901" s="29" t="s">
        <v>10728</v>
      </c>
      <c r="B11901" s="30">
        <v>100193196116</v>
      </c>
      <c r="C11901" s="31" t="s">
        <v>12752</v>
      </c>
      <c r="D11901" s="29" t="s">
        <v>10156</v>
      </c>
      <c r="E11901" s="29">
        <v>7980</v>
      </c>
      <c r="F11901" s="29" t="str">
        <f>_xlfn.XLOOKUP($G11901,[1]类目转化数据!$B:$B,[1]类目转化数据!$A:$A)</f>
        <v>机械设备</v>
      </c>
      <c r="G11901" s="29" t="s">
        <v>73</v>
      </c>
      <c r="H11901" s="29" t="str">
        <f>_xlfn.XLOOKUP(G11901,[1]类目转化数据!B:B,[1]类目转化数据!C:C)</f>
        <v>机械设备</v>
      </c>
      <c r="I11901" s="29"/>
    </row>
    <row r="11902" ht="16.5" spans="1:9">
      <c r="A11902" s="29" t="s">
        <v>10728</v>
      </c>
      <c r="B11902" s="30">
        <v>100193196198</v>
      </c>
      <c r="C11902" s="31" t="s">
        <v>12753</v>
      </c>
      <c r="D11902" s="29" t="s">
        <v>12754</v>
      </c>
      <c r="E11902" s="29">
        <v>4980</v>
      </c>
      <c r="F11902" s="29" t="str">
        <f>_xlfn.XLOOKUP($G11902,[1]类目转化数据!$B:$B,[1]类目转化数据!$A:$A)</f>
        <v>机械设备</v>
      </c>
      <c r="G11902" s="29" t="s">
        <v>73</v>
      </c>
      <c r="H11902" s="29" t="str">
        <f>_xlfn.XLOOKUP(G11902,[1]类目转化数据!B:B,[1]类目转化数据!C:C)</f>
        <v>机械设备</v>
      </c>
      <c r="I11902" s="29"/>
    </row>
    <row r="11903" ht="16.5" spans="1:9">
      <c r="A11903" s="29" t="s">
        <v>10728</v>
      </c>
      <c r="B11903" s="30">
        <v>100152577877</v>
      </c>
      <c r="C11903" s="31" t="s">
        <v>12755</v>
      </c>
      <c r="D11903" s="29" t="s">
        <v>12756</v>
      </c>
      <c r="E11903" s="29">
        <v>1399</v>
      </c>
      <c r="F11903" s="29" t="str">
        <f>_xlfn.XLOOKUP($G11903,[1]类目转化数据!$B:$B,[1]类目转化数据!$A:$A)</f>
        <v>制热设备</v>
      </c>
      <c r="G11903" s="29" t="s">
        <v>241</v>
      </c>
      <c r="H11903" s="29" t="str">
        <f>_xlfn.XLOOKUP(G11903,[1]类目转化数据!B:B,[1]类目转化数据!C:C)</f>
        <v>后厨组</v>
      </c>
      <c r="I11903" s="29"/>
    </row>
    <row r="11904" ht="16.5" spans="1:9">
      <c r="A11904" s="29" t="s">
        <v>10728</v>
      </c>
      <c r="B11904" s="30">
        <v>100193196304</v>
      </c>
      <c r="C11904" s="31" t="s">
        <v>12757</v>
      </c>
      <c r="D11904" s="29" t="s">
        <v>12758</v>
      </c>
      <c r="E11904" s="29">
        <v>3180</v>
      </c>
      <c r="F11904" s="29" t="str">
        <f>_xlfn.XLOOKUP($G11904,[1]类目转化数据!$B:$B,[1]类目转化数据!$A:$A)</f>
        <v>机械设备</v>
      </c>
      <c r="G11904" s="29" t="s">
        <v>73</v>
      </c>
      <c r="H11904" s="29" t="str">
        <f>_xlfn.XLOOKUP(G11904,[1]类目转化数据!B:B,[1]类目转化数据!C:C)</f>
        <v>机械设备</v>
      </c>
      <c r="I11904" s="29"/>
    </row>
    <row r="11905" ht="16.5" spans="1:9">
      <c r="A11905" s="29" t="s">
        <v>10728</v>
      </c>
      <c r="B11905" s="30">
        <v>100154194723</v>
      </c>
      <c r="C11905" s="31" t="s">
        <v>12759</v>
      </c>
      <c r="D11905" s="29" t="s">
        <v>9509</v>
      </c>
      <c r="E11905" s="29">
        <v>1099</v>
      </c>
      <c r="F11905" s="29" t="str">
        <f>_xlfn.XLOOKUP($G11905,[1]类目转化数据!$B:$B,[1]类目转化数据!$A:$A)</f>
        <v>社会餐饮设备</v>
      </c>
      <c r="G11905" s="29" t="s">
        <v>871</v>
      </c>
      <c r="H11905" s="29" t="str">
        <f>_xlfn.XLOOKUP(G11905,[1]类目转化数据!B:B,[1]类目转化数据!C:C)</f>
        <v>小客单</v>
      </c>
      <c r="I11905" s="29"/>
    </row>
    <row r="11906" ht="16.5" spans="1:9">
      <c r="A11906" s="29" t="s">
        <v>10728</v>
      </c>
      <c r="B11906" s="30">
        <v>100195622140</v>
      </c>
      <c r="C11906" s="31" t="s">
        <v>12760</v>
      </c>
      <c r="D11906" s="29" t="s">
        <v>9505</v>
      </c>
      <c r="E11906" s="29">
        <v>358</v>
      </c>
      <c r="F11906" s="29" t="str">
        <f>_xlfn.XLOOKUP($G11906,[1]类目转化数据!$B:$B,[1]类目转化数据!$A:$A)</f>
        <v>社会餐饮设备</v>
      </c>
      <c r="G11906" s="29" t="s">
        <v>871</v>
      </c>
      <c r="H11906" s="29" t="str">
        <f>_xlfn.XLOOKUP(G11906,[1]类目转化数据!B:B,[1]类目转化数据!C:C)</f>
        <v>小客单</v>
      </c>
      <c r="I11906" s="29"/>
    </row>
    <row r="11907" ht="16.5" spans="1:9">
      <c r="A11907" s="29" t="s">
        <v>10728</v>
      </c>
      <c r="B11907" s="30">
        <v>100195622162</v>
      </c>
      <c r="C11907" s="31" t="s">
        <v>12761</v>
      </c>
      <c r="D11907" s="29" t="s">
        <v>9507</v>
      </c>
      <c r="E11907" s="29">
        <v>549</v>
      </c>
      <c r="F11907" s="29" t="str">
        <f>_xlfn.XLOOKUP($G11907,[1]类目转化数据!$B:$B,[1]类目转化数据!$A:$A)</f>
        <v>社会餐饮设备</v>
      </c>
      <c r="G11907" s="29" t="s">
        <v>871</v>
      </c>
      <c r="H11907" s="29" t="str">
        <f>_xlfn.XLOOKUP(G11907,[1]类目转化数据!B:B,[1]类目转化数据!C:C)</f>
        <v>小客单</v>
      </c>
      <c r="I11907" s="29"/>
    </row>
    <row r="11908" ht="16.5" spans="1:9">
      <c r="A11908" s="29" t="s">
        <v>10728</v>
      </c>
      <c r="B11908" s="30">
        <v>100196829294</v>
      </c>
      <c r="C11908" s="31" t="s">
        <v>12762</v>
      </c>
      <c r="D11908" s="29" t="s">
        <v>10197</v>
      </c>
      <c r="E11908" s="29">
        <v>9980</v>
      </c>
      <c r="F11908" s="29" t="str">
        <f>_xlfn.XLOOKUP($G11908,[1]类目转化数据!$B:$B,[1]类目转化数据!$A:$A)</f>
        <v>社会餐饮设备</v>
      </c>
      <c r="G11908" s="29" t="s">
        <v>222</v>
      </c>
      <c r="H11908" s="29" t="str">
        <f>_xlfn.XLOOKUP(G11908,[1]类目转化数据!B:B,[1]类目转化数据!C:C)</f>
        <v>小客单</v>
      </c>
      <c r="I11908" s="29"/>
    </row>
    <row r="11909" ht="16.5" spans="1:9">
      <c r="A11909" s="29" t="s">
        <v>10728</v>
      </c>
      <c r="B11909" s="30">
        <v>100201098144</v>
      </c>
      <c r="C11909" s="31" t="s">
        <v>12763</v>
      </c>
      <c r="D11909" s="29" t="s">
        <v>10236</v>
      </c>
      <c r="E11909" s="29">
        <v>3680</v>
      </c>
      <c r="F11909" s="29" t="str">
        <f>_xlfn.XLOOKUP($G11909,[1]类目转化数据!$B:$B,[1]类目转化数据!$A:$A)</f>
        <v>办公饮水设备</v>
      </c>
      <c r="G11909" s="29" t="s">
        <v>622</v>
      </c>
      <c r="H11909" s="29" t="str">
        <f>_xlfn.XLOOKUP(G11909,[1]类目转化数据!B:B,[1]类目转化数据!C:C)</f>
        <v>直饮机组</v>
      </c>
      <c r="I11909" s="29"/>
    </row>
    <row r="11910" ht="16.5" spans="1:9">
      <c r="A11910" s="29" t="s">
        <v>10728</v>
      </c>
      <c r="B11910" s="30">
        <v>100157843661</v>
      </c>
      <c r="C11910" s="31" t="s">
        <v>12764</v>
      </c>
      <c r="D11910" s="29" t="s">
        <v>10234</v>
      </c>
      <c r="E11910" s="29">
        <v>4380</v>
      </c>
      <c r="F11910" s="29" t="str">
        <f>_xlfn.XLOOKUP($G11910,[1]类目转化数据!$B:$B,[1]类目转化数据!$A:$A)</f>
        <v>办公饮水设备</v>
      </c>
      <c r="G11910" s="29" t="s">
        <v>622</v>
      </c>
      <c r="H11910" s="29" t="str">
        <f>_xlfn.XLOOKUP(G11910,[1]类目转化数据!B:B,[1]类目转化数据!C:C)</f>
        <v>直饮机组</v>
      </c>
      <c r="I11910" s="29"/>
    </row>
    <row r="11911" ht="16.5" spans="1:9">
      <c r="A11911" s="29" t="s">
        <v>10728</v>
      </c>
      <c r="B11911" s="30">
        <v>100157843699</v>
      </c>
      <c r="C11911" s="31" t="s">
        <v>12765</v>
      </c>
      <c r="D11911" s="29" t="s">
        <v>10238</v>
      </c>
      <c r="E11911" s="29">
        <v>2880</v>
      </c>
      <c r="F11911" s="29" t="str">
        <f>_xlfn.XLOOKUP($G11911,[1]类目转化数据!$B:$B,[1]类目转化数据!$A:$A)</f>
        <v>办公饮水设备</v>
      </c>
      <c r="G11911" s="29" t="s">
        <v>622</v>
      </c>
      <c r="H11911" s="29" t="str">
        <f>_xlfn.XLOOKUP(G11911,[1]类目转化数据!B:B,[1]类目转化数据!C:C)</f>
        <v>直饮机组</v>
      </c>
      <c r="I11911" s="29"/>
    </row>
    <row r="11912" ht="16.5" spans="1:9">
      <c r="A11912" s="29" t="s">
        <v>10728</v>
      </c>
      <c r="B11912" s="30">
        <v>100201098146</v>
      </c>
      <c r="C11912" s="31" t="s">
        <v>12766</v>
      </c>
      <c r="D11912" s="29" t="s">
        <v>12767</v>
      </c>
      <c r="E11912" s="29">
        <v>498</v>
      </c>
      <c r="F11912" s="29" t="str">
        <f>_xlfn.XLOOKUP($G11912,[1]类目转化数据!$B:$B,[1]类目转化数据!$A:$A)</f>
        <v>机械设备</v>
      </c>
      <c r="G11912" s="29" t="s">
        <v>73</v>
      </c>
      <c r="H11912" s="29" t="str">
        <f>_xlfn.XLOOKUP(G11912,[1]类目转化数据!B:B,[1]类目转化数据!C:C)</f>
        <v>机械设备</v>
      </c>
      <c r="I11912" s="29"/>
    </row>
    <row r="11913" ht="16.5" spans="1:9">
      <c r="A11913" s="29" t="s">
        <v>10728</v>
      </c>
      <c r="B11913" s="30">
        <v>100160732505</v>
      </c>
      <c r="C11913" s="31" t="s">
        <v>12724</v>
      </c>
      <c r="D11913" s="29" t="s">
        <v>10165</v>
      </c>
      <c r="E11913" s="29">
        <v>1499</v>
      </c>
      <c r="F11913" s="29" t="str">
        <f>_xlfn.XLOOKUP($G11913,[1]类目转化数据!$B:$B,[1]类目转化数据!$A:$A)</f>
        <v>烟消洗设备</v>
      </c>
      <c r="G11913" s="29" t="s">
        <v>1959</v>
      </c>
      <c r="H11913" s="29" t="str">
        <f>_xlfn.XLOOKUP(G11913,[1]类目转化数据!B:B,[1]类目转化数据!C:C)</f>
        <v>后厨组</v>
      </c>
      <c r="I11913" s="29"/>
    </row>
    <row r="11914" ht="16.5" spans="1:9">
      <c r="A11914" s="29" t="s">
        <v>10728</v>
      </c>
      <c r="B11914" s="30">
        <v>100160732511</v>
      </c>
      <c r="C11914" s="31" t="s">
        <v>12768</v>
      </c>
      <c r="D11914" s="29" t="s">
        <v>12769</v>
      </c>
      <c r="E11914" s="29">
        <v>2699</v>
      </c>
      <c r="F11914" s="29" t="str">
        <f>_xlfn.XLOOKUP($G11914,[1]类目转化数据!$B:$B,[1]类目转化数据!$A:$A)</f>
        <v>办公饮水设备</v>
      </c>
      <c r="G11914" s="29" t="s">
        <v>622</v>
      </c>
      <c r="H11914" s="29" t="str">
        <f>_xlfn.XLOOKUP(G11914,[1]类目转化数据!B:B,[1]类目转化数据!C:C)</f>
        <v>直饮机组</v>
      </c>
      <c r="I11914" s="29"/>
    </row>
    <row r="11915" ht="16.5" spans="1:9">
      <c r="A11915" s="29" t="s">
        <v>10728</v>
      </c>
      <c r="B11915" s="30">
        <v>100013380612</v>
      </c>
      <c r="C11915" s="31" t="s">
        <v>12770</v>
      </c>
      <c r="D11915" s="29" t="s">
        <v>9246</v>
      </c>
      <c r="E11915" s="29">
        <v>2899</v>
      </c>
      <c r="F11915" s="29" t="str">
        <f>_xlfn.XLOOKUP($G11915,[1]类目转化数据!$B:$B,[1]类目转化数据!$A:$A)</f>
        <v>制冷设备</v>
      </c>
      <c r="G11915" s="29" t="s">
        <v>254</v>
      </c>
      <c r="H11915" s="29" t="str">
        <f>_xlfn.XLOOKUP(G11915,[1]类目转化数据!B:B,[1]类目转化数据!C:C)</f>
        <v>后厨组</v>
      </c>
      <c r="I11915" s="29"/>
    </row>
    <row r="11916" ht="16.5" spans="1:9">
      <c r="A11916" s="29" t="s">
        <v>10728</v>
      </c>
      <c r="B11916" s="30">
        <v>100126134807</v>
      </c>
      <c r="C11916" s="31" t="s">
        <v>12771</v>
      </c>
      <c r="D11916" s="29" t="s">
        <v>8039</v>
      </c>
      <c r="E11916" s="29">
        <v>2199</v>
      </c>
      <c r="F11916" s="29" t="str">
        <f>_xlfn.XLOOKUP($G11916,[1]类目转化数据!$B:$B,[1]类目转化数据!$A:$A)</f>
        <v>制冷设备</v>
      </c>
      <c r="G11916" s="29" t="s">
        <v>254</v>
      </c>
      <c r="H11916" s="29" t="str">
        <f>_xlfn.XLOOKUP(G11916,[1]类目转化数据!B:B,[1]类目转化数据!C:C)</f>
        <v>后厨组</v>
      </c>
      <c r="I11916" s="29"/>
    </row>
    <row r="11917" ht="16.5" spans="1:9">
      <c r="A11917" s="29" t="s">
        <v>10728</v>
      </c>
      <c r="B11917" s="30">
        <v>100160732515</v>
      </c>
      <c r="C11917" s="31" t="s">
        <v>12772</v>
      </c>
      <c r="D11917" s="29" t="s">
        <v>9236</v>
      </c>
      <c r="E11917" s="29">
        <v>3799</v>
      </c>
      <c r="F11917" s="29" t="str">
        <f>_xlfn.XLOOKUP($G11917,[1]类目转化数据!$B:$B,[1]类目转化数据!$A:$A)</f>
        <v>制冷设备</v>
      </c>
      <c r="G11917" s="29" t="s">
        <v>254</v>
      </c>
      <c r="H11917" s="29" t="str">
        <f>_xlfn.XLOOKUP(G11917,[1]类目转化数据!B:B,[1]类目转化数据!C:C)</f>
        <v>后厨组</v>
      </c>
      <c r="I11917" s="29"/>
    </row>
    <row r="11918" ht="16.5" spans="1:9">
      <c r="A11918" s="29" t="s">
        <v>10728</v>
      </c>
      <c r="B11918" s="30">
        <v>100160732517</v>
      </c>
      <c r="C11918" s="31" t="s">
        <v>12773</v>
      </c>
      <c r="D11918" s="29" t="s">
        <v>9254</v>
      </c>
      <c r="E11918" s="29">
        <v>4999</v>
      </c>
      <c r="F11918" s="29" t="str">
        <f>_xlfn.XLOOKUP($G11918,[1]类目转化数据!$B:$B,[1]类目转化数据!$A:$A)</f>
        <v>制冷设备</v>
      </c>
      <c r="G11918" s="29" t="s">
        <v>254</v>
      </c>
      <c r="H11918" s="29" t="str">
        <f>_xlfn.XLOOKUP(G11918,[1]类目转化数据!B:B,[1]类目转化数据!C:C)</f>
        <v>后厨组</v>
      </c>
      <c r="I11918" s="29"/>
    </row>
    <row r="11919" ht="16.5" spans="1:9">
      <c r="A11919" s="29" t="s">
        <v>10728</v>
      </c>
      <c r="B11919" s="30">
        <v>100160732531</v>
      </c>
      <c r="C11919" s="31" t="s">
        <v>12774</v>
      </c>
      <c r="D11919" s="29" t="s">
        <v>8043</v>
      </c>
      <c r="E11919" s="29">
        <v>1899</v>
      </c>
      <c r="F11919" s="29" t="str">
        <f>_xlfn.XLOOKUP($G11919,[1]类目转化数据!$B:$B,[1]类目转化数据!$A:$A)</f>
        <v>制冷设备</v>
      </c>
      <c r="G11919" s="29" t="s">
        <v>254</v>
      </c>
      <c r="H11919" s="29" t="str">
        <f>_xlfn.XLOOKUP(G11919,[1]类目转化数据!B:B,[1]类目转化数据!C:C)</f>
        <v>后厨组</v>
      </c>
      <c r="I11919" s="29"/>
    </row>
    <row r="11920" ht="16.5" spans="1:9">
      <c r="A11920" s="29" t="s">
        <v>10728</v>
      </c>
      <c r="B11920" s="30">
        <v>100204402297</v>
      </c>
      <c r="C11920" s="31" t="s">
        <v>12775</v>
      </c>
      <c r="D11920" s="29" t="s">
        <v>12776</v>
      </c>
      <c r="E11920" s="29">
        <v>1099</v>
      </c>
      <c r="F11920" s="29" t="str">
        <f>_xlfn.XLOOKUP($G11920,[1]类目转化数据!$B:$B,[1]类目转化数据!$A:$A)</f>
        <v>制冷设备</v>
      </c>
      <c r="G11920" s="29" t="s">
        <v>254</v>
      </c>
      <c r="H11920" s="29" t="str">
        <f>_xlfn.XLOOKUP(G11920,[1]类目转化数据!B:B,[1]类目转化数据!C:C)</f>
        <v>后厨组</v>
      </c>
      <c r="I11920" s="29"/>
    </row>
    <row r="11921" ht="16.5" spans="1:9">
      <c r="A11921" s="29" t="s">
        <v>10728</v>
      </c>
      <c r="B11921" s="30">
        <v>100205435568</v>
      </c>
      <c r="C11921" s="31" t="s">
        <v>12777</v>
      </c>
      <c r="D11921" s="29" t="s">
        <v>9258</v>
      </c>
      <c r="E11921" s="29">
        <v>5499</v>
      </c>
      <c r="F11921" s="29" t="str">
        <f>_xlfn.XLOOKUP($G11921,[1]类目转化数据!$B:$B,[1]类目转化数据!$A:$A)</f>
        <v>制冷设备</v>
      </c>
      <c r="G11921" s="29" t="s">
        <v>254</v>
      </c>
      <c r="H11921" s="29" t="str">
        <f>_xlfn.XLOOKUP(G11921,[1]类目转化数据!B:B,[1]类目转化数据!C:C)</f>
        <v>后厨组</v>
      </c>
      <c r="I11921" s="29"/>
    </row>
    <row r="11922" ht="16.5" spans="1:9">
      <c r="A11922" s="29" t="s">
        <v>10728</v>
      </c>
      <c r="B11922" s="30">
        <v>100205435516</v>
      </c>
      <c r="C11922" s="31" t="s">
        <v>12778</v>
      </c>
      <c r="D11922" s="29" t="s">
        <v>11395</v>
      </c>
      <c r="E11922" s="29">
        <v>5399</v>
      </c>
      <c r="F11922" s="29" t="str">
        <f>_xlfn.XLOOKUP($G11922,[1]类目转化数据!$B:$B,[1]类目转化数据!$A:$A)</f>
        <v>制冷设备</v>
      </c>
      <c r="G11922" s="29" t="s">
        <v>254</v>
      </c>
      <c r="H11922" s="29" t="str">
        <f>_xlfn.XLOOKUP(G11922,[1]类目转化数据!B:B,[1]类目转化数据!C:C)</f>
        <v>后厨组</v>
      </c>
      <c r="I11922" s="29"/>
    </row>
    <row r="11923" ht="16.5" spans="1:9">
      <c r="A11923" s="29" t="s">
        <v>10728</v>
      </c>
      <c r="B11923" s="30">
        <v>100160732533</v>
      </c>
      <c r="C11923" s="31" t="s">
        <v>12779</v>
      </c>
      <c r="D11923" s="29" t="s">
        <v>8041</v>
      </c>
      <c r="E11923" s="29">
        <v>2199</v>
      </c>
      <c r="F11923" s="29" t="str">
        <f>_xlfn.XLOOKUP($G11923,[1]类目转化数据!$B:$B,[1]类目转化数据!$A:$A)</f>
        <v>制冷设备</v>
      </c>
      <c r="G11923" s="29" t="s">
        <v>254</v>
      </c>
      <c r="H11923" s="29" t="str">
        <f>_xlfn.XLOOKUP(G11923,[1]类目转化数据!B:B,[1]类目转化数据!C:C)</f>
        <v>后厨组</v>
      </c>
      <c r="I11923" s="29"/>
    </row>
    <row r="11924" ht="16.5" spans="1:9">
      <c r="A11924" s="29" t="s">
        <v>10728</v>
      </c>
      <c r="B11924" s="30">
        <v>100265855848</v>
      </c>
      <c r="C11924" s="31" t="s">
        <v>12775</v>
      </c>
      <c r="D11924" s="29" t="s">
        <v>12776</v>
      </c>
      <c r="E11924" s="29">
        <v>1099</v>
      </c>
      <c r="F11924" s="29" t="str">
        <f>_xlfn.XLOOKUP($G11924,[1]类目转化数据!$B:$B,[1]类目转化数据!$A:$A)</f>
        <v>制冷设备</v>
      </c>
      <c r="G11924" s="29" t="s">
        <v>254</v>
      </c>
      <c r="H11924" s="29" t="str">
        <f>_xlfn.XLOOKUP(G11924,[1]类目转化数据!B:B,[1]类目转化数据!C:C)</f>
        <v>后厨组</v>
      </c>
      <c r="I11924" s="29"/>
    </row>
    <row r="11925" ht="16.5" spans="1:9">
      <c r="A11925" s="29" t="s">
        <v>10728</v>
      </c>
      <c r="B11925" s="30">
        <v>100205435494</v>
      </c>
      <c r="C11925" s="31" t="s">
        <v>12780</v>
      </c>
      <c r="D11925" s="29" t="s">
        <v>12781</v>
      </c>
      <c r="E11925" s="29">
        <v>4399</v>
      </c>
      <c r="F11925" s="29" t="str">
        <f>_xlfn.XLOOKUP($G11925,[1]类目转化数据!$B:$B,[1]类目转化数据!$A:$A)</f>
        <v>制冷设备</v>
      </c>
      <c r="G11925" s="29" t="s">
        <v>254</v>
      </c>
      <c r="H11925" s="29" t="str">
        <f>_xlfn.XLOOKUP(G11925,[1]类目转化数据!B:B,[1]类目转化数据!C:C)</f>
        <v>后厨组</v>
      </c>
      <c r="I11925" s="29"/>
    </row>
    <row r="11926" ht="16.5" spans="1:9">
      <c r="A11926" s="29" t="s">
        <v>10728</v>
      </c>
      <c r="B11926" s="30">
        <v>100160732537</v>
      </c>
      <c r="C11926" s="31" t="s">
        <v>12757</v>
      </c>
      <c r="D11926" s="29" t="s">
        <v>12754</v>
      </c>
      <c r="E11926" s="29">
        <v>3180</v>
      </c>
      <c r="F11926" s="29" t="str">
        <f>_xlfn.XLOOKUP($G11926,[1]类目转化数据!$B:$B,[1]类目转化数据!$A:$A)</f>
        <v>机械设备</v>
      </c>
      <c r="G11926" s="29" t="s">
        <v>73</v>
      </c>
      <c r="H11926" s="29" t="str">
        <f>_xlfn.XLOOKUP(G11926,[1]类目转化数据!B:B,[1]类目转化数据!C:C)</f>
        <v>机械设备</v>
      </c>
      <c r="I11926" s="29"/>
    </row>
    <row r="11927" ht="16.5" spans="1:9">
      <c r="A11927" s="29" t="s">
        <v>10728</v>
      </c>
      <c r="B11927" s="30">
        <v>100160732539</v>
      </c>
      <c r="C11927" s="31" t="s">
        <v>12782</v>
      </c>
      <c r="D11927" s="29" t="s">
        <v>10156</v>
      </c>
      <c r="E11927" s="29">
        <v>7980</v>
      </c>
      <c r="F11927" s="29" t="str">
        <f>_xlfn.XLOOKUP($G11927,[1]类目转化数据!$B:$B,[1]类目转化数据!$A:$A)</f>
        <v>机械设备</v>
      </c>
      <c r="G11927" s="29" t="s">
        <v>73</v>
      </c>
      <c r="H11927" s="29" t="str">
        <f>_xlfn.XLOOKUP(G11927,[1]类目转化数据!B:B,[1]类目转化数据!C:C)</f>
        <v>机械设备</v>
      </c>
      <c r="I11927" s="29"/>
    </row>
    <row r="11928" ht="16.5" spans="1:9">
      <c r="A11928" s="29" t="s">
        <v>10728</v>
      </c>
      <c r="B11928" s="30">
        <v>100205435492</v>
      </c>
      <c r="C11928" s="31" t="s">
        <v>12783</v>
      </c>
      <c r="D11928" s="29" t="s">
        <v>12769</v>
      </c>
      <c r="E11928" s="29">
        <v>2999</v>
      </c>
      <c r="F11928" s="29" t="str">
        <f>_xlfn.XLOOKUP($G11928,[1]类目转化数据!$B:$B,[1]类目转化数据!$A:$A)</f>
        <v>办公饮水设备</v>
      </c>
      <c r="G11928" s="29" t="s">
        <v>622</v>
      </c>
      <c r="H11928" s="29" t="str">
        <f>_xlfn.XLOOKUP(G11928,[1]类目转化数据!B:B,[1]类目转化数据!C:C)</f>
        <v>直饮机组</v>
      </c>
      <c r="I11928" s="29"/>
    </row>
    <row r="11929" ht="16.5" spans="1:9">
      <c r="A11929" s="29" t="s">
        <v>10728</v>
      </c>
      <c r="B11929" s="30">
        <v>100205435510</v>
      </c>
      <c r="C11929" s="31" t="s">
        <v>12784</v>
      </c>
      <c r="D11929" s="29" t="s">
        <v>10234</v>
      </c>
      <c r="E11929" s="29">
        <v>4380</v>
      </c>
      <c r="F11929" s="29" t="str">
        <f>_xlfn.XLOOKUP($G11929,[1]类目转化数据!$B:$B,[1]类目转化数据!$A:$A)</f>
        <v>办公饮水设备</v>
      </c>
      <c r="G11929" s="29" t="s">
        <v>622</v>
      </c>
      <c r="H11929" s="29" t="str">
        <f>_xlfn.XLOOKUP(G11929,[1]类目转化数据!B:B,[1]类目转化数据!C:C)</f>
        <v>直饮机组</v>
      </c>
      <c r="I11929" s="29"/>
    </row>
    <row r="11930" ht="16.5" spans="1:9">
      <c r="A11930" s="29" t="s">
        <v>10728</v>
      </c>
      <c r="B11930" s="30">
        <v>100205435514</v>
      </c>
      <c r="C11930" s="31" t="s">
        <v>12785</v>
      </c>
      <c r="D11930" s="29" t="s">
        <v>12341</v>
      </c>
      <c r="E11930" s="29">
        <v>1699</v>
      </c>
      <c r="F11930" s="29" t="str">
        <f>_xlfn.XLOOKUP($G11930,[1]类目转化数据!$B:$B,[1]类目转化数据!$A:$A)</f>
        <v>烟消洗设备</v>
      </c>
      <c r="G11930" s="29" t="s">
        <v>1959</v>
      </c>
      <c r="H11930" s="29" t="str">
        <f>_xlfn.XLOOKUP(G11930,[1]类目转化数据!B:B,[1]类目转化数据!C:C)</f>
        <v>后厨组</v>
      </c>
      <c r="I11930" s="29"/>
    </row>
    <row r="11931" ht="16.5" spans="1:9">
      <c r="A11931" s="29" t="s">
        <v>10728</v>
      </c>
      <c r="B11931" s="30">
        <v>100205435530</v>
      </c>
      <c r="C11931" s="31" t="s">
        <v>12709</v>
      </c>
      <c r="D11931" s="29" t="s">
        <v>9870</v>
      </c>
      <c r="E11931" s="29">
        <v>5999</v>
      </c>
      <c r="F11931" s="29" t="str">
        <f>_xlfn.XLOOKUP($G11931,[1]类目转化数据!$B:$B,[1]类目转化数据!$A:$A)</f>
        <v>烟消洗设备</v>
      </c>
      <c r="G11931" s="29" t="s">
        <v>1959</v>
      </c>
      <c r="H11931" s="29" t="str">
        <f>_xlfn.XLOOKUP(G11931,[1]类目转化数据!B:B,[1]类目转化数据!C:C)</f>
        <v>后厨组</v>
      </c>
      <c r="I11931" s="29"/>
    </row>
    <row r="11932" ht="16.5" spans="1:9">
      <c r="A11932" s="29" t="s">
        <v>10728</v>
      </c>
      <c r="B11932" s="30">
        <v>100160732535</v>
      </c>
      <c r="C11932" s="31" t="s">
        <v>12715</v>
      </c>
      <c r="D11932" s="29" t="s">
        <v>9867</v>
      </c>
      <c r="E11932" s="29">
        <v>5399</v>
      </c>
      <c r="F11932" s="29" t="str">
        <f>_xlfn.XLOOKUP($G11932,[1]类目转化数据!$B:$B,[1]类目转化数据!$A:$A)</f>
        <v>烟消洗设备</v>
      </c>
      <c r="G11932" s="29" t="s">
        <v>1959</v>
      </c>
      <c r="H11932" s="29" t="str">
        <f>_xlfn.XLOOKUP(G11932,[1]类目转化数据!B:B,[1]类目转化数据!C:C)</f>
        <v>后厨组</v>
      </c>
      <c r="I11932" s="29"/>
    </row>
    <row r="11933" ht="16.5" spans="1:9">
      <c r="A11933" s="29" t="s">
        <v>10728</v>
      </c>
      <c r="B11933" s="30">
        <v>100205435500</v>
      </c>
      <c r="C11933" s="31" t="s">
        <v>12711</v>
      </c>
      <c r="D11933" s="29" t="s">
        <v>12712</v>
      </c>
      <c r="E11933" s="29">
        <v>2699</v>
      </c>
      <c r="F11933" s="29" t="str">
        <f>_xlfn.XLOOKUP($G11933,[1]类目转化数据!$B:$B,[1]类目转化数据!$A:$A)</f>
        <v>烟消洗设备</v>
      </c>
      <c r="G11933" s="29" t="s">
        <v>1959</v>
      </c>
      <c r="H11933" s="29" t="str">
        <f>_xlfn.XLOOKUP(G11933,[1]类目转化数据!B:B,[1]类目转化数据!C:C)</f>
        <v>后厨组</v>
      </c>
      <c r="I11933" s="29"/>
    </row>
    <row r="11934" ht="16.5" spans="1:9">
      <c r="A11934" s="29" t="s">
        <v>10728</v>
      </c>
      <c r="B11934" s="30">
        <v>100205435536</v>
      </c>
      <c r="C11934" s="31" t="s">
        <v>12703</v>
      </c>
      <c r="D11934" s="29" t="s">
        <v>9865</v>
      </c>
      <c r="E11934" s="29">
        <v>4599</v>
      </c>
      <c r="F11934" s="29" t="str">
        <f>_xlfn.XLOOKUP($G11934,[1]类目转化数据!$B:$B,[1]类目转化数据!$A:$A)</f>
        <v>烟消洗设备</v>
      </c>
      <c r="G11934" s="29" t="s">
        <v>1959</v>
      </c>
      <c r="H11934" s="29" t="str">
        <f>_xlfn.XLOOKUP(G11934,[1]类目转化数据!B:B,[1]类目转化数据!C:C)</f>
        <v>后厨组</v>
      </c>
      <c r="I11934" s="29"/>
    </row>
    <row r="11935" ht="16.5" spans="1:9">
      <c r="A11935" s="29" t="s">
        <v>10728</v>
      </c>
      <c r="B11935" s="30">
        <v>100205435586</v>
      </c>
      <c r="C11935" s="31" t="s">
        <v>12707</v>
      </c>
      <c r="D11935" s="29" t="s">
        <v>12786</v>
      </c>
      <c r="E11935" s="29">
        <v>3999</v>
      </c>
      <c r="F11935" s="29" t="str">
        <f>_xlfn.XLOOKUP($G11935,[1]类目转化数据!$B:$B,[1]类目转化数据!$A:$A)</f>
        <v>烟消洗设备</v>
      </c>
      <c r="G11935" s="29" t="s">
        <v>1959</v>
      </c>
      <c r="H11935" s="29" t="str">
        <f>_xlfn.XLOOKUP(G11935,[1]类目转化数据!B:B,[1]类目转化数据!C:C)</f>
        <v>后厨组</v>
      </c>
      <c r="I11935" s="29"/>
    </row>
    <row r="11936" ht="16.5" spans="1:9">
      <c r="A11936" s="29" t="s">
        <v>10728</v>
      </c>
      <c r="B11936" s="30">
        <v>100205435584</v>
      </c>
      <c r="C11936" s="31" t="s">
        <v>12704</v>
      </c>
      <c r="D11936" s="29" t="s">
        <v>12705</v>
      </c>
      <c r="E11936" s="29">
        <v>2099</v>
      </c>
      <c r="F11936" s="29" t="str">
        <f>_xlfn.XLOOKUP($G11936,[1]类目转化数据!$B:$B,[1]类目转化数据!$A:$A)</f>
        <v>烟消洗设备</v>
      </c>
      <c r="G11936" s="29" t="s">
        <v>1959</v>
      </c>
      <c r="H11936" s="29" t="str">
        <f>_xlfn.XLOOKUP(G11936,[1]类目转化数据!B:B,[1]类目转化数据!C:C)</f>
        <v>后厨组</v>
      </c>
      <c r="I11936" s="29"/>
    </row>
    <row r="11937" ht="16.5" spans="1:9">
      <c r="A11937" s="29" t="s">
        <v>10728</v>
      </c>
      <c r="B11937" s="30">
        <v>100205435588</v>
      </c>
      <c r="C11937" s="31" t="s">
        <v>12723</v>
      </c>
      <c r="D11937" s="29" t="s">
        <v>12722</v>
      </c>
      <c r="E11937" s="29">
        <v>2399</v>
      </c>
      <c r="F11937" s="29" t="str">
        <f>_xlfn.XLOOKUP($G11937,[1]类目转化数据!$B:$B,[1]类目转化数据!$A:$A)</f>
        <v>烟消洗设备</v>
      </c>
      <c r="G11937" s="29" t="s">
        <v>1959</v>
      </c>
      <c r="H11937" s="29" t="str">
        <f>_xlfn.XLOOKUP(G11937,[1]类目转化数据!B:B,[1]类目转化数据!C:C)</f>
        <v>后厨组</v>
      </c>
      <c r="I11937" s="29"/>
    </row>
    <row r="11938" ht="16.5" spans="1:9">
      <c r="A11938" s="29" t="s">
        <v>10728</v>
      </c>
      <c r="B11938" s="30">
        <v>100205435520</v>
      </c>
      <c r="C11938" s="31" t="s">
        <v>12787</v>
      </c>
      <c r="D11938" s="29" t="s">
        <v>10238</v>
      </c>
      <c r="E11938" s="29">
        <v>2880</v>
      </c>
      <c r="F11938" s="29" t="str">
        <f>_xlfn.XLOOKUP($G11938,[1]类目转化数据!$B:$B,[1]类目转化数据!$A:$A)</f>
        <v>办公饮水设备</v>
      </c>
      <c r="G11938" s="29" t="s">
        <v>622</v>
      </c>
      <c r="H11938" s="29" t="str">
        <f>_xlfn.XLOOKUP(G11938,[1]类目转化数据!B:B,[1]类目转化数据!C:C)</f>
        <v>直饮机组</v>
      </c>
      <c r="I11938" s="29"/>
    </row>
    <row r="11939" ht="16.5" spans="1:9">
      <c r="A11939" s="29" t="s">
        <v>10728</v>
      </c>
      <c r="B11939" s="30">
        <v>100205435522</v>
      </c>
      <c r="C11939" s="31" t="s">
        <v>12714</v>
      </c>
      <c r="D11939" s="29" t="s">
        <v>10169</v>
      </c>
      <c r="E11939" s="29">
        <v>2199</v>
      </c>
      <c r="F11939" s="29" t="str">
        <f>_xlfn.XLOOKUP($G11939,[1]类目转化数据!$B:$B,[1]类目转化数据!$A:$A)</f>
        <v>烟消洗设备</v>
      </c>
      <c r="G11939" s="29" t="s">
        <v>1959</v>
      </c>
      <c r="H11939" s="29" t="str">
        <f>_xlfn.XLOOKUP(G11939,[1]类目转化数据!B:B,[1]类目转化数据!C:C)</f>
        <v>后厨组</v>
      </c>
      <c r="I11939" s="29"/>
    </row>
    <row r="11940" ht="16.5" spans="1:9">
      <c r="A11940" s="29" t="s">
        <v>10728</v>
      </c>
      <c r="B11940" s="30">
        <v>100205435532</v>
      </c>
      <c r="C11940" s="31" t="s">
        <v>12717</v>
      </c>
      <c r="D11940" s="29" t="s">
        <v>10167</v>
      </c>
      <c r="E11940" s="29">
        <v>1899</v>
      </c>
      <c r="F11940" s="29" t="str">
        <f>_xlfn.XLOOKUP($G11940,[1]类目转化数据!$B:$B,[1]类目转化数据!$A:$A)</f>
        <v>烟消洗设备</v>
      </c>
      <c r="G11940" s="29" t="s">
        <v>1959</v>
      </c>
      <c r="H11940" s="29" t="str">
        <f>_xlfn.XLOOKUP(G11940,[1]类目转化数据!B:B,[1]类目转化数据!C:C)</f>
        <v>后厨组</v>
      </c>
      <c r="I11940" s="29"/>
    </row>
    <row r="11941" ht="16.5" spans="1:9">
      <c r="A11941" s="29" t="s">
        <v>10728</v>
      </c>
      <c r="B11941" s="30">
        <v>100205435534</v>
      </c>
      <c r="C11941" s="31" t="s">
        <v>12788</v>
      </c>
      <c r="D11941" s="29" t="s">
        <v>12758</v>
      </c>
      <c r="E11941" s="29">
        <v>4980</v>
      </c>
      <c r="F11941" s="29" t="str">
        <f>_xlfn.XLOOKUP($G11941,[1]类目转化数据!$B:$B,[1]类目转化数据!$A:$A)</f>
        <v>机械设备</v>
      </c>
      <c r="G11941" s="29" t="s">
        <v>73</v>
      </c>
      <c r="H11941" s="29" t="str">
        <f>_xlfn.XLOOKUP(G11941,[1]类目转化数据!B:B,[1]类目转化数据!C:C)</f>
        <v>机械设备</v>
      </c>
      <c r="I11941" s="29"/>
    </row>
    <row r="11942" ht="16.5" spans="1:9">
      <c r="A11942" s="29" t="s">
        <v>10728</v>
      </c>
      <c r="B11942" s="30">
        <v>100205435548</v>
      </c>
      <c r="C11942" s="31" t="s">
        <v>12713</v>
      </c>
      <c r="D11942" s="29" t="s">
        <v>10163</v>
      </c>
      <c r="E11942" s="29">
        <v>1199</v>
      </c>
      <c r="F11942" s="29" t="str">
        <f>_xlfn.XLOOKUP($G11942,[1]类目转化数据!$B:$B,[1]类目转化数据!$A:$A)</f>
        <v>烟消洗设备</v>
      </c>
      <c r="G11942" s="29" t="s">
        <v>1959</v>
      </c>
      <c r="H11942" s="29" t="str">
        <f>_xlfn.XLOOKUP(G11942,[1]类目转化数据!B:B,[1]类目转化数据!C:C)</f>
        <v>后厨组</v>
      </c>
      <c r="I11942" s="29"/>
    </row>
    <row r="11943" ht="16.5" spans="1:9">
      <c r="A11943" s="29" t="s">
        <v>10728</v>
      </c>
      <c r="B11943" s="30">
        <v>100205435564</v>
      </c>
      <c r="C11943" s="31" t="s">
        <v>12789</v>
      </c>
      <c r="D11943" s="29" t="s">
        <v>12790</v>
      </c>
      <c r="E11943" s="29">
        <v>18999</v>
      </c>
      <c r="F11943" s="29" t="str">
        <f>_xlfn.XLOOKUP($G11943,[1]类目转化数据!$B:$B,[1]类目转化数据!$A:$A)</f>
        <v>办公饮水设备</v>
      </c>
      <c r="G11943" s="29" t="s">
        <v>622</v>
      </c>
      <c r="H11943" s="29" t="str">
        <f>_xlfn.XLOOKUP(G11943,[1]类目转化数据!B:B,[1]类目转化数据!C:C)</f>
        <v>直饮机组</v>
      </c>
      <c r="I11943" s="29"/>
    </row>
    <row r="11944" ht="16.5" spans="1:9">
      <c r="A11944" s="29" t="s">
        <v>10728</v>
      </c>
      <c r="B11944" s="30">
        <v>100205435570</v>
      </c>
      <c r="C11944" s="31" t="s">
        <v>12791</v>
      </c>
      <c r="D11944" s="29" t="s">
        <v>10236</v>
      </c>
      <c r="E11944" s="29">
        <v>3680</v>
      </c>
      <c r="F11944" s="29" t="str">
        <f>_xlfn.XLOOKUP($G11944,[1]类目转化数据!$B:$B,[1]类目转化数据!$A:$A)</f>
        <v>办公饮水设备</v>
      </c>
      <c r="G11944" s="29" t="s">
        <v>622</v>
      </c>
      <c r="H11944" s="29" t="str">
        <f>_xlfn.XLOOKUP(G11944,[1]类目转化数据!B:B,[1]类目转化数据!C:C)</f>
        <v>直饮机组</v>
      </c>
      <c r="I11944" s="29"/>
    </row>
    <row r="11945" ht="16.5" spans="1:9">
      <c r="A11945" s="29" t="s">
        <v>10728</v>
      </c>
      <c r="B11945" s="30">
        <v>100166112285</v>
      </c>
      <c r="C11945" s="31" t="s">
        <v>12792</v>
      </c>
      <c r="D11945" s="29" t="s">
        <v>12793</v>
      </c>
      <c r="E11945" s="29">
        <v>2098</v>
      </c>
      <c r="F11945" s="29" t="str">
        <f>_xlfn.XLOOKUP($G11945,[1]类目转化数据!$B:$B,[1]类目转化数据!$A:$A)</f>
        <v>白钢设备</v>
      </c>
      <c r="G11945" s="29" t="s">
        <v>2503</v>
      </c>
      <c r="H11945" s="29" t="str">
        <f>_xlfn.XLOOKUP(G11945,[1]类目转化数据!B:B,[1]类目转化数据!C:C)</f>
        <v>机械设备</v>
      </c>
      <c r="I11945" s="29"/>
    </row>
    <row r="11946" ht="16.5" spans="1:9">
      <c r="A11946" s="29" t="s">
        <v>10728</v>
      </c>
      <c r="B11946" s="30">
        <v>100166112293</v>
      </c>
      <c r="C11946" s="31" t="s">
        <v>12794</v>
      </c>
      <c r="D11946" s="29" t="s">
        <v>12795</v>
      </c>
      <c r="E11946" s="29">
        <v>1698</v>
      </c>
      <c r="F11946" s="29" t="str">
        <f>_xlfn.XLOOKUP($G11946,[1]类目转化数据!$B:$B,[1]类目转化数据!$A:$A)</f>
        <v>白钢设备</v>
      </c>
      <c r="G11946" s="29" t="s">
        <v>2503</v>
      </c>
      <c r="H11946" s="29" t="str">
        <f>_xlfn.XLOOKUP(G11946,[1]类目转化数据!B:B,[1]类目转化数据!C:C)</f>
        <v>机械设备</v>
      </c>
      <c r="I11946" s="29"/>
    </row>
    <row r="11947" ht="16.5" spans="1:9">
      <c r="A11947" s="29" t="s">
        <v>10728</v>
      </c>
      <c r="B11947" s="30">
        <v>100166112311</v>
      </c>
      <c r="C11947" s="31" t="s">
        <v>12796</v>
      </c>
      <c r="D11947" s="29" t="s">
        <v>12797</v>
      </c>
      <c r="E11947" s="29">
        <v>1998</v>
      </c>
      <c r="F11947" s="29" t="str">
        <f>_xlfn.XLOOKUP($G11947,[1]类目转化数据!$B:$B,[1]类目转化数据!$A:$A)</f>
        <v>白钢设备</v>
      </c>
      <c r="G11947" s="29" t="s">
        <v>2503</v>
      </c>
      <c r="H11947" s="29" t="str">
        <f>_xlfn.XLOOKUP(G11947,[1]类目转化数据!B:B,[1]类目转化数据!C:C)</f>
        <v>机械设备</v>
      </c>
      <c r="I11947" s="29"/>
    </row>
    <row r="11948" ht="16.5" spans="1:9">
      <c r="A11948" s="29" t="s">
        <v>10728</v>
      </c>
      <c r="B11948" s="30">
        <v>100213507698</v>
      </c>
      <c r="C11948" s="31" t="s">
        <v>12798</v>
      </c>
      <c r="D11948" s="29" t="s">
        <v>12793</v>
      </c>
      <c r="E11948" s="29">
        <v>1998</v>
      </c>
      <c r="F11948" s="29" t="str">
        <f>_xlfn.XLOOKUP($G11948,[1]类目转化数据!$B:$B,[1]类目转化数据!$A:$A)</f>
        <v>白钢设备</v>
      </c>
      <c r="G11948" s="29" t="s">
        <v>2503</v>
      </c>
      <c r="H11948" s="29" t="str">
        <f>_xlfn.XLOOKUP(G11948,[1]类目转化数据!B:B,[1]类目转化数据!C:C)</f>
        <v>机械设备</v>
      </c>
      <c r="I11948" s="29"/>
    </row>
    <row r="11949" ht="16.5" spans="1:9">
      <c r="A11949" s="29" t="s">
        <v>10728</v>
      </c>
      <c r="B11949" s="30">
        <v>100213507712</v>
      </c>
      <c r="C11949" s="31" t="s">
        <v>12799</v>
      </c>
      <c r="D11949" s="29" t="s">
        <v>12800</v>
      </c>
      <c r="E11949" s="29">
        <v>1798</v>
      </c>
      <c r="F11949" s="29" t="str">
        <f>_xlfn.XLOOKUP($G11949,[1]类目转化数据!$B:$B,[1]类目转化数据!$A:$A)</f>
        <v>白钢设备</v>
      </c>
      <c r="G11949" s="29" t="s">
        <v>2503</v>
      </c>
      <c r="H11949" s="29" t="str">
        <f>_xlfn.XLOOKUP(G11949,[1]类目转化数据!B:B,[1]类目转化数据!C:C)</f>
        <v>机械设备</v>
      </c>
      <c r="I11949" s="29"/>
    </row>
    <row r="11950" ht="16.5" spans="1:9">
      <c r="A11950" s="29" t="s">
        <v>10728</v>
      </c>
      <c r="B11950" s="30">
        <v>100213507714</v>
      </c>
      <c r="C11950" s="31" t="s">
        <v>12801</v>
      </c>
      <c r="D11950" s="29" t="s">
        <v>12800</v>
      </c>
      <c r="E11950" s="29">
        <v>1898</v>
      </c>
      <c r="F11950" s="29" t="str">
        <f>_xlfn.XLOOKUP($G11950,[1]类目转化数据!$B:$B,[1]类目转化数据!$A:$A)</f>
        <v>白钢设备</v>
      </c>
      <c r="G11950" s="29" t="s">
        <v>2503</v>
      </c>
      <c r="H11950" s="29" t="str">
        <f>_xlfn.XLOOKUP(G11950,[1]类目转化数据!B:B,[1]类目转化数据!C:C)</f>
        <v>机械设备</v>
      </c>
      <c r="I11950" s="29"/>
    </row>
    <row r="11951" ht="16.5" spans="1:9">
      <c r="A11951" s="29" t="s">
        <v>10728</v>
      </c>
      <c r="B11951" s="30">
        <v>100213507720</v>
      </c>
      <c r="C11951" s="31" t="s">
        <v>12802</v>
      </c>
      <c r="D11951" s="29" t="s">
        <v>12795</v>
      </c>
      <c r="E11951" s="29">
        <v>1798</v>
      </c>
      <c r="F11951" s="29" t="str">
        <f>_xlfn.XLOOKUP($G11951,[1]类目转化数据!$B:$B,[1]类目转化数据!$A:$A)</f>
        <v>白钢设备</v>
      </c>
      <c r="G11951" s="29" t="s">
        <v>2503</v>
      </c>
      <c r="H11951" s="29" t="str">
        <f>_xlfn.XLOOKUP(G11951,[1]类目转化数据!B:B,[1]类目转化数据!C:C)</f>
        <v>机械设备</v>
      </c>
      <c r="I11951" s="29"/>
    </row>
    <row r="11952" ht="16.5" spans="1:9">
      <c r="A11952" s="29" t="s">
        <v>10728</v>
      </c>
      <c r="B11952" s="30">
        <v>100213507744</v>
      </c>
      <c r="C11952" s="31" t="s">
        <v>12803</v>
      </c>
      <c r="D11952" s="29" t="s">
        <v>12797</v>
      </c>
      <c r="E11952" s="29">
        <v>1898</v>
      </c>
      <c r="F11952" s="29" t="str">
        <f>_xlfn.XLOOKUP($G11952,[1]类目转化数据!$B:$B,[1]类目转化数据!$A:$A)</f>
        <v>白钢设备</v>
      </c>
      <c r="G11952" s="29" t="s">
        <v>2503</v>
      </c>
      <c r="H11952" s="29" t="str">
        <f>_xlfn.XLOOKUP(G11952,[1]类目转化数据!B:B,[1]类目转化数据!C:C)</f>
        <v>机械设备</v>
      </c>
      <c r="I11952" s="29"/>
    </row>
    <row r="11953" ht="16.5" spans="1:9">
      <c r="A11953" s="29" t="s">
        <v>10728</v>
      </c>
      <c r="B11953" s="30">
        <v>100214994456</v>
      </c>
      <c r="C11953" s="31" t="s">
        <v>12040</v>
      </c>
      <c r="D11953" s="29" t="s">
        <v>11632</v>
      </c>
      <c r="E11953" s="29">
        <v>18519</v>
      </c>
      <c r="F11953" s="29" t="str">
        <f>_xlfn.XLOOKUP($G11953,[1]类目转化数据!$B:$B,[1]类目转化数据!$A:$A)</f>
        <v>烟消洗设备</v>
      </c>
      <c r="G11953" s="29" t="s">
        <v>1183</v>
      </c>
      <c r="H11953" s="29" t="str">
        <f>_xlfn.XLOOKUP(G11953,[1]类目转化数据!B:B,[1]类目转化数据!C:C)</f>
        <v>大锅灶组</v>
      </c>
      <c r="I11953" s="29"/>
    </row>
    <row r="11954" ht="16.5" spans="1:9">
      <c r="A11954" s="29" t="s">
        <v>10728</v>
      </c>
      <c r="B11954" s="30">
        <v>100168013845</v>
      </c>
      <c r="C11954" s="31" t="s">
        <v>12804</v>
      </c>
      <c r="D11954" s="29" t="s">
        <v>9867</v>
      </c>
      <c r="E11954" s="29">
        <v>5699</v>
      </c>
      <c r="F11954" s="29" t="str">
        <f>_xlfn.XLOOKUP($G11954,[1]类目转化数据!$B:$B,[1]类目转化数据!$A:$A)</f>
        <v>烟消洗设备</v>
      </c>
      <c r="G11954" s="29" t="s">
        <v>1959</v>
      </c>
      <c r="H11954" s="29" t="str">
        <f>_xlfn.XLOOKUP(G11954,[1]类目转化数据!B:B,[1]类目转化数据!C:C)</f>
        <v>后厨组</v>
      </c>
      <c r="I11954" s="29"/>
    </row>
    <row r="11955" ht="16.5" spans="1:9">
      <c r="A11955" s="29" t="s">
        <v>10728</v>
      </c>
      <c r="B11955" s="30">
        <v>100168013849</v>
      </c>
      <c r="C11955" s="31" t="s">
        <v>12805</v>
      </c>
      <c r="D11955" s="29" t="s">
        <v>9865</v>
      </c>
      <c r="E11955" s="29">
        <v>4899</v>
      </c>
      <c r="F11955" s="29" t="str">
        <f>_xlfn.XLOOKUP($G11955,[1]类目转化数据!$B:$B,[1]类目转化数据!$A:$A)</f>
        <v>烟消洗设备</v>
      </c>
      <c r="G11955" s="29" t="s">
        <v>1959</v>
      </c>
      <c r="H11955" s="29" t="str">
        <f>_xlfn.XLOOKUP(G11955,[1]类目转化数据!B:B,[1]类目转化数据!C:C)</f>
        <v>后厨组</v>
      </c>
      <c r="I11955" s="29"/>
    </row>
    <row r="11956" ht="16.5" spans="1:9">
      <c r="A11956" s="29" t="s">
        <v>10728</v>
      </c>
      <c r="B11956" s="30">
        <v>100168013851</v>
      </c>
      <c r="C11956" s="31" t="s">
        <v>12806</v>
      </c>
      <c r="D11956" s="29" t="s">
        <v>12708</v>
      </c>
      <c r="E11956" s="29">
        <v>4299</v>
      </c>
      <c r="F11956" s="29" t="str">
        <f>_xlfn.XLOOKUP($G11956,[1]类目转化数据!$B:$B,[1]类目转化数据!$A:$A)</f>
        <v>烟消洗设备</v>
      </c>
      <c r="G11956" s="29" t="s">
        <v>1959</v>
      </c>
      <c r="H11956" s="29" t="str">
        <f>_xlfn.XLOOKUP(G11956,[1]类目转化数据!B:B,[1]类目转化数据!C:C)</f>
        <v>后厨组</v>
      </c>
      <c r="I11956" s="29"/>
    </row>
    <row r="11957" ht="16.5" spans="1:9">
      <c r="A11957" s="29" t="s">
        <v>10728</v>
      </c>
      <c r="B11957" s="30">
        <v>100168014457</v>
      </c>
      <c r="C11957" s="31" t="s">
        <v>12807</v>
      </c>
      <c r="D11957" s="29" t="s">
        <v>8300</v>
      </c>
      <c r="E11957" s="29">
        <v>21800</v>
      </c>
      <c r="F11957" s="29" t="str">
        <f>_xlfn.XLOOKUP($G11957,[1]类目转化数据!$B:$B,[1]类目转化数据!$A:$A)</f>
        <v>烟消洗设备</v>
      </c>
      <c r="G11957" s="29" t="s">
        <v>1579</v>
      </c>
      <c r="H11957" s="29" t="str">
        <f>_xlfn.XLOOKUP(G11957,[1]类目转化数据!B:B,[1]类目转化数据!C:C)</f>
        <v>后厨组</v>
      </c>
      <c r="I11957" s="29"/>
    </row>
    <row r="11958" ht="16.5" spans="1:9">
      <c r="A11958" s="29" t="s">
        <v>10728</v>
      </c>
      <c r="B11958" s="30">
        <v>100168014411</v>
      </c>
      <c r="C11958" s="31" t="s">
        <v>12808</v>
      </c>
      <c r="D11958" s="29" t="s">
        <v>8278</v>
      </c>
      <c r="E11958" s="29">
        <v>33800</v>
      </c>
      <c r="F11958" s="29" t="str">
        <f>_xlfn.XLOOKUP($G11958,[1]类目转化数据!$B:$B,[1]类目转化数据!$A:$A)</f>
        <v>烟消洗设备</v>
      </c>
      <c r="G11958" s="29" t="s">
        <v>1579</v>
      </c>
      <c r="H11958" s="29" t="str">
        <f>_xlfn.XLOOKUP(G11958,[1]类目转化数据!B:B,[1]类目转化数据!C:C)</f>
        <v>后厨组</v>
      </c>
      <c r="I11958" s="29"/>
    </row>
    <row r="11959" ht="16.5" spans="1:9">
      <c r="A11959" s="29" t="s">
        <v>10728</v>
      </c>
      <c r="B11959" s="30">
        <v>100216364992</v>
      </c>
      <c r="C11959" s="31" t="s">
        <v>12809</v>
      </c>
      <c r="D11959" s="29" t="s">
        <v>8284</v>
      </c>
      <c r="E11959" s="29">
        <v>38800</v>
      </c>
      <c r="F11959" s="29" t="str">
        <f>_xlfn.XLOOKUP($G11959,[1]类目转化数据!$B:$B,[1]类目转化数据!$A:$A)</f>
        <v>烟消洗设备</v>
      </c>
      <c r="G11959" s="29" t="s">
        <v>1579</v>
      </c>
      <c r="H11959" s="29" t="str">
        <f>_xlfn.XLOOKUP(G11959,[1]类目转化数据!B:B,[1]类目转化数据!C:C)</f>
        <v>后厨组</v>
      </c>
      <c r="I11959" s="29"/>
    </row>
    <row r="11960" ht="16.5" spans="1:9">
      <c r="A11960" s="29" t="s">
        <v>10728</v>
      </c>
      <c r="B11960" s="30">
        <v>100168014439</v>
      </c>
      <c r="C11960" s="31" t="s">
        <v>12810</v>
      </c>
      <c r="D11960" s="29" t="s">
        <v>8288</v>
      </c>
      <c r="E11960" s="29">
        <v>19800</v>
      </c>
      <c r="F11960" s="29" t="str">
        <f>_xlfn.XLOOKUP($G11960,[1]类目转化数据!$B:$B,[1]类目转化数据!$A:$A)</f>
        <v>烟消洗设备</v>
      </c>
      <c r="G11960" s="29" t="s">
        <v>1579</v>
      </c>
      <c r="H11960" s="29" t="str">
        <f>_xlfn.XLOOKUP(G11960,[1]类目转化数据!B:B,[1]类目转化数据!C:C)</f>
        <v>后厨组</v>
      </c>
      <c r="I11960" s="29"/>
    </row>
    <row r="11961" ht="16.5" spans="1:9">
      <c r="A11961" s="29" t="s">
        <v>10728</v>
      </c>
      <c r="B11961" s="30">
        <v>100168014489</v>
      </c>
      <c r="C11961" s="31" t="s">
        <v>12811</v>
      </c>
      <c r="D11961" s="29" t="s">
        <v>8294</v>
      </c>
      <c r="E11961" s="29">
        <v>23800</v>
      </c>
      <c r="F11961" s="29" t="str">
        <f>_xlfn.XLOOKUP($G11961,[1]类目转化数据!$B:$B,[1]类目转化数据!$A:$A)</f>
        <v>烟消洗设备</v>
      </c>
      <c r="G11961" s="29" t="s">
        <v>1579</v>
      </c>
      <c r="H11961" s="29" t="str">
        <f>_xlfn.XLOOKUP(G11961,[1]类目转化数据!B:B,[1]类目转化数据!C:C)</f>
        <v>后厨组</v>
      </c>
      <c r="I11961" s="29"/>
    </row>
    <row r="11962" ht="16.5" spans="1:9">
      <c r="A11962" s="29" t="s">
        <v>10728</v>
      </c>
      <c r="B11962" s="30">
        <v>100201018615</v>
      </c>
      <c r="C11962" s="31" t="s">
        <v>12812</v>
      </c>
      <c r="D11962" s="29" t="s">
        <v>8290</v>
      </c>
      <c r="E11962" s="29">
        <v>16800</v>
      </c>
      <c r="F11962" s="29" t="str">
        <f>_xlfn.XLOOKUP($G11962,[1]类目转化数据!$B:$B,[1]类目转化数据!$A:$A)</f>
        <v>烟消洗设备</v>
      </c>
      <c r="G11962" s="29" t="s">
        <v>1579</v>
      </c>
      <c r="H11962" s="29" t="str">
        <f>_xlfn.XLOOKUP(G11962,[1]类目转化数据!B:B,[1]类目转化数据!C:C)</f>
        <v>后厨组</v>
      </c>
      <c r="I11962" s="29"/>
    </row>
    <row r="11963" ht="16.5" spans="1:9">
      <c r="A11963" s="29" t="s">
        <v>10728</v>
      </c>
      <c r="B11963" s="30">
        <v>100216365082</v>
      </c>
      <c r="C11963" s="31" t="s">
        <v>12813</v>
      </c>
      <c r="D11963" s="29" t="s">
        <v>8292</v>
      </c>
      <c r="E11963" s="29">
        <v>28800</v>
      </c>
      <c r="F11963" s="29" t="str">
        <f>_xlfn.XLOOKUP($G11963,[1]类目转化数据!$B:$B,[1]类目转化数据!$A:$A)</f>
        <v>烟消洗设备</v>
      </c>
      <c r="G11963" s="29" t="s">
        <v>1579</v>
      </c>
      <c r="H11963" s="29" t="str">
        <f>_xlfn.XLOOKUP(G11963,[1]类目转化数据!B:B,[1]类目转化数据!C:C)</f>
        <v>后厨组</v>
      </c>
      <c r="I11963" s="29"/>
    </row>
    <row r="11964" ht="16.5" spans="1:9">
      <c r="A11964" s="29" t="s">
        <v>10728</v>
      </c>
      <c r="B11964" s="30">
        <v>100201018641</v>
      </c>
      <c r="C11964" s="31" t="s">
        <v>12814</v>
      </c>
      <c r="D11964" s="29" t="s">
        <v>8286</v>
      </c>
      <c r="E11964" s="29">
        <v>17800</v>
      </c>
      <c r="F11964" s="29" t="str">
        <f>_xlfn.XLOOKUP($G11964,[1]类目转化数据!$B:$B,[1]类目转化数据!$A:$A)</f>
        <v>烟消洗设备</v>
      </c>
      <c r="G11964" s="29" t="s">
        <v>1579</v>
      </c>
      <c r="H11964" s="29" t="str">
        <f>_xlfn.XLOOKUP(G11964,[1]类目转化数据!B:B,[1]类目转化数据!C:C)</f>
        <v>后厨组</v>
      </c>
      <c r="I11964" s="29"/>
    </row>
    <row r="11965" ht="16.5" spans="1:9">
      <c r="A11965" s="29" t="s">
        <v>10728</v>
      </c>
      <c r="B11965" s="30">
        <v>100216365020</v>
      </c>
      <c r="C11965" s="31" t="s">
        <v>12815</v>
      </c>
      <c r="D11965" s="29" t="s">
        <v>8290</v>
      </c>
      <c r="E11965" s="29">
        <v>16800</v>
      </c>
      <c r="F11965" s="29" t="str">
        <f>_xlfn.XLOOKUP($G11965,[1]类目转化数据!$B:$B,[1]类目转化数据!$A:$A)</f>
        <v>烟消洗设备</v>
      </c>
      <c r="G11965" s="29" t="s">
        <v>1579</v>
      </c>
      <c r="H11965" s="29" t="str">
        <f>_xlfn.XLOOKUP(G11965,[1]类目转化数据!B:B,[1]类目转化数据!C:C)</f>
        <v>后厨组</v>
      </c>
      <c r="I11965" s="29"/>
    </row>
    <row r="11966" ht="16.5" spans="1:9">
      <c r="A11966" s="29" t="s">
        <v>10728</v>
      </c>
      <c r="B11966" s="30">
        <v>100265855806</v>
      </c>
      <c r="C11966" s="31" t="s">
        <v>12816</v>
      </c>
      <c r="D11966" s="29" t="s">
        <v>8300</v>
      </c>
      <c r="E11966" s="29">
        <v>21800</v>
      </c>
      <c r="F11966" s="29" t="str">
        <f>_xlfn.XLOOKUP($G11966,[1]类目转化数据!$B:$B,[1]类目转化数据!$A:$A)</f>
        <v>烟消洗设备</v>
      </c>
      <c r="G11966" s="29" t="s">
        <v>1579</v>
      </c>
      <c r="H11966" s="29" t="str">
        <f>_xlfn.XLOOKUP(G11966,[1]类目转化数据!B:B,[1]类目转化数据!C:C)</f>
        <v>后厨组</v>
      </c>
      <c r="I11966" s="29"/>
    </row>
    <row r="11967" ht="16.5" spans="1:9">
      <c r="A11967" s="29" t="s">
        <v>10728</v>
      </c>
      <c r="B11967" s="30">
        <v>100216365032</v>
      </c>
      <c r="C11967" s="31" t="s">
        <v>12817</v>
      </c>
      <c r="D11967" s="29" t="s">
        <v>8280</v>
      </c>
      <c r="E11967" s="29">
        <v>14800</v>
      </c>
      <c r="F11967" s="29" t="str">
        <f>_xlfn.XLOOKUP($G11967,[1]类目转化数据!$B:$B,[1]类目转化数据!$A:$A)</f>
        <v>烟消洗设备</v>
      </c>
      <c r="G11967" s="29" t="s">
        <v>1579</v>
      </c>
      <c r="H11967" s="29" t="str">
        <f>_xlfn.XLOOKUP(G11967,[1]类目转化数据!B:B,[1]类目转化数据!C:C)</f>
        <v>后厨组</v>
      </c>
      <c r="I11967" s="29"/>
    </row>
    <row r="11968" ht="16.5" spans="1:9">
      <c r="A11968" s="29" t="s">
        <v>10728</v>
      </c>
      <c r="B11968" s="30">
        <v>100216365046</v>
      </c>
      <c r="C11968" s="31" t="s">
        <v>12818</v>
      </c>
      <c r="D11968" s="29" t="s">
        <v>8286</v>
      </c>
      <c r="E11968" s="29">
        <v>17800</v>
      </c>
      <c r="F11968" s="29" t="str">
        <f>_xlfn.XLOOKUP($G11968,[1]类目转化数据!$B:$B,[1]类目转化数据!$A:$A)</f>
        <v>烟消洗设备</v>
      </c>
      <c r="G11968" s="29" t="s">
        <v>1579</v>
      </c>
      <c r="H11968" s="29" t="str">
        <f>_xlfn.XLOOKUP(G11968,[1]类目转化数据!B:B,[1]类目转化数据!C:C)</f>
        <v>后厨组</v>
      </c>
      <c r="I11968" s="29"/>
    </row>
    <row r="11969" ht="16.5" spans="1:9">
      <c r="A11969" s="29" t="s">
        <v>10728</v>
      </c>
      <c r="B11969" s="30">
        <v>100265855780</v>
      </c>
      <c r="C11969" s="31" t="s">
        <v>12819</v>
      </c>
      <c r="D11969" s="29" t="s">
        <v>8280</v>
      </c>
      <c r="E11969" s="29">
        <v>14800</v>
      </c>
      <c r="F11969" s="29" t="str">
        <f>_xlfn.XLOOKUP($G11969,[1]类目转化数据!$B:$B,[1]类目转化数据!$A:$A)</f>
        <v>烟消洗设备</v>
      </c>
      <c r="G11969" s="29" t="s">
        <v>1579</v>
      </c>
      <c r="H11969" s="29" t="str">
        <f>_xlfn.XLOOKUP(G11969,[1]类目转化数据!B:B,[1]类目转化数据!C:C)</f>
        <v>后厨组</v>
      </c>
      <c r="I11969" s="29"/>
    </row>
    <row r="11970" ht="16.5" spans="1:9">
      <c r="A11970" s="29" t="s">
        <v>10728</v>
      </c>
      <c r="B11970" s="30">
        <v>100265855740</v>
      </c>
      <c r="C11970" s="31" t="s">
        <v>12820</v>
      </c>
      <c r="D11970" s="29" t="s">
        <v>8294</v>
      </c>
      <c r="E11970" s="29">
        <v>23800</v>
      </c>
      <c r="F11970" s="29" t="str">
        <f>_xlfn.XLOOKUP($G11970,[1]类目转化数据!$B:$B,[1]类目转化数据!$A:$A)</f>
        <v>烟消洗设备</v>
      </c>
      <c r="G11970" s="29" t="s">
        <v>1579</v>
      </c>
      <c r="H11970" s="29" t="str">
        <f>_xlfn.XLOOKUP(G11970,[1]类目转化数据!B:B,[1]类目转化数据!C:C)</f>
        <v>后厨组</v>
      </c>
      <c r="I11970" s="29"/>
    </row>
    <row r="11971" ht="16.5" spans="1:9">
      <c r="A11971" s="29" t="s">
        <v>10728</v>
      </c>
      <c r="B11971" s="30">
        <v>100265855792</v>
      </c>
      <c r="C11971" s="31" t="s">
        <v>12821</v>
      </c>
      <c r="D11971" s="29" t="s">
        <v>8288</v>
      </c>
      <c r="E11971" s="29">
        <v>19800</v>
      </c>
      <c r="F11971" s="29" t="str">
        <f>_xlfn.XLOOKUP($G11971,[1]类目转化数据!$B:$B,[1]类目转化数据!$A:$A)</f>
        <v>烟消洗设备</v>
      </c>
      <c r="G11971" s="29" t="s">
        <v>1579</v>
      </c>
      <c r="H11971" s="29" t="str">
        <f>_xlfn.XLOOKUP(G11971,[1]类目转化数据!B:B,[1]类目转化数据!C:C)</f>
        <v>后厨组</v>
      </c>
      <c r="I11971" s="29"/>
    </row>
    <row r="11972" ht="16.5" spans="1:9">
      <c r="A11972" s="29" t="s">
        <v>10728</v>
      </c>
      <c r="B11972" s="30">
        <v>100216365048</v>
      </c>
      <c r="C11972" s="31" t="s">
        <v>12822</v>
      </c>
      <c r="D11972" s="29" t="s">
        <v>10271</v>
      </c>
      <c r="E11972" s="29">
        <v>399</v>
      </c>
      <c r="F11972" s="29" t="str">
        <f>_xlfn.XLOOKUP($G11972,[1]类目转化数据!$B:$B,[1]类目转化数据!$A:$A)</f>
        <v>烟消洗设备</v>
      </c>
      <c r="G11972" s="29" t="s">
        <v>1959</v>
      </c>
      <c r="H11972" s="29" t="str">
        <f>_xlfn.XLOOKUP(G11972,[1]类目转化数据!B:B,[1]类目转化数据!C:C)</f>
        <v>后厨组</v>
      </c>
      <c r="I11972" s="29"/>
    </row>
    <row r="11973" ht="16.5" spans="1:9">
      <c r="A11973" s="29" t="s">
        <v>10728</v>
      </c>
      <c r="B11973" s="30">
        <v>100168014779</v>
      </c>
      <c r="C11973" s="31" t="s">
        <v>12823</v>
      </c>
      <c r="D11973" s="29" t="s">
        <v>10367</v>
      </c>
      <c r="E11973" s="29">
        <v>2499</v>
      </c>
      <c r="F11973" s="29" t="str">
        <f>_xlfn.XLOOKUP($G11973,[1]类目转化数据!$B:$B,[1]类目转化数据!$A:$A)</f>
        <v>办公饮水设备</v>
      </c>
      <c r="G11973" s="29" t="s">
        <v>622</v>
      </c>
      <c r="H11973" s="29" t="str">
        <f>_xlfn.XLOOKUP(G11973,[1]类目转化数据!B:B,[1]类目转化数据!C:C)</f>
        <v>直饮机组</v>
      </c>
      <c r="I11973" s="29"/>
    </row>
    <row r="11974" ht="16.5" spans="1:9">
      <c r="A11974" s="29" t="s">
        <v>10728</v>
      </c>
      <c r="B11974" s="30">
        <v>100168014787</v>
      </c>
      <c r="C11974" s="31" t="s">
        <v>12824</v>
      </c>
      <c r="D11974" s="29" t="s">
        <v>12825</v>
      </c>
      <c r="E11974" s="29">
        <v>3599</v>
      </c>
      <c r="F11974" s="29" t="str">
        <f>_xlfn.XLOOKUP($G11974,[1]类目转化数据!$B:$B,[1]类目转化数据!$A:$A)</f>
        <v>办公饮水设备</v>
      </c>
      <c r="G11974" s="29" t="s">
        <v>622</v>
      </c>
      <c r="H11974" s="29" t="str">
        <f>_xlfn.XLOOKUP(G11974,[1]类目转化数据!B:B,[1]类目转化数据!C:C)</f>
        <v>直饮机组</v>
      </c>
      <c r="I11974" s="29"/>
    </row>
    <row r="11975" ht="16.5" spans="1:9">
      <c r="A11975" s="29" t="s">
        <v>10728</v>
      </c>
      <c r="B11975" s="30">
        <v>100168014789</v>
      </c>
      <c r="C11975" s="31" t="s">
        <v>12826</v>
      </c>
      <c r="D11975" s="29" t="s">
        <v>8238</v>
      </c>
      <c r="E11975" s="29">
        <v>2199</v>
      </c>
      <c r="F11975" s="29" t="str">
        <f>_xlfn.XLOOKUP($G11975,[1]类目转化数据!$B:$B,[1]类目转化数据!$A:$A)</f>
        <v>办公饮水设备</v>
      </c>
      <c r="G11975" s="29" t="s">
        <v>622</v>
      </c>
      <c r="H11975" s="29" t="str">
        <f>_xlfn.XLOOKUP(G11975,[1]类目转化数据!B:B,[1]类目转化数据!C:C)</f>
        <v>直饮机组</v>
      </c>
      <c r="I11975" s="29"/>
    </row>
    <row r="11976" ht="16.5" spans="1:9">
      <c r="A11976" s="29" t="s">
        <v>10728</v>
      </c>
      <c r="B11976" s="30">
        <v>100216365482</v>
      </c>
      <c r="C11976" s="31" t="s">
        <v>12823</v>
      </c>
      <c r="D11976" s="29" t="s">
        <v>10367</v>
      </c>
      <c r="E11976" s="29">
        <v>2499</v>
      </c>
      <c r="F11976" s="29" t="str">
        <f>_xlfn.XLOOKUP($G11976,[1]类目转化数据!$B:$B,[1]类目转化数据!$A:$A)</f>
        <v>办公饮水设备</v>
      </c>
      <c r="G11976" s="29" t="s">
        <v>622</v>
      </c>
      <c r="H11976" s="29" t="str">
        <f>_xlfn.XLOOKUP(G11976,[1]类目转化数据!B:B,[1]类目转化数据!C:C)</f>
        <v>直饮机组</v>
      </c>
      <c r="I11976" s="29"/>
    </row>
    <row r="11977" ht="16.5" spans="1:9">
      <c r="A11977" s="29" t="s">
        <v>10728</v>
      </c>
      <c r="B11977" s="30">
        <v>100168014837</v>
      </c>
      <c r="C11977" s="31" t="s">
        <v>12827</v>
      </c>
      <c r="D11977" s="29" t="s">
        <v>9680</v>
      </c>
      <c r="E11977" s="29">
        <v>13999</v>
      </c>
      <c r="F11977" s="29" t="str">
        <f>_xlfn.XLOOKUP($G11977,[1]类目转化数据!$B:$B,[1]类目转化数据!$A:$A)</f>
        <v>办公饮水设备</v>
      </c>
      <c r="G11977" s="29" t="s">
        <v>622</v>
      </c>
      <c r="H11977" s="29" t="str">
        <f>_xlfn.XLOOKUP(G11977,[1]类目转化数据!B:B,[1]类目转化数据!C:C)</f>
        <v>直饮机组</v>
      </c>
      <c r="I11977" s="29"/>
    </row>
    <row r="11978" ht="16.5" spans="1:9">
      <c r="A11978" s="29" t="s">
        <v>10728</v>
      </c>
      <c r="B11978" s="30">
        <v>100013589305</v>
      </c>
      <c r="C11978" s="31" t="s">
        <v>12828</v>
      </c>
      <c r="D11978" s="29" t="s">
        <v>8963</v>
      </c>
      <c r="E11978" s="29">
        <v>599</v>
      </c>
      <c r="F11978" s="29" t="str">
        <f>_xlfn.XLOOKUP($G11978,[1]类目转化数据!$B:$B,[1]类目转化数据!$A:$A)</f>
        <v>社会餐饮设备</v>
      </c>
      <c r="G11978" s="29" t="s">
        <v>11</v>
      </c>
      <c r="H11978" s="29" t="str">
        <f>_xlfn.XLOOKUP(G11978,[1]类目转化数据!B:B,[1]类目转化数据!C:C)</f>
        <v>小客单</v>
      </c>
      <c r="I11978" s="29"/>
    </row>
    <row r="11979" ht="16.5" spans="1:9">
      <c r="A11979" s="29" t="s">
        <v>10728</v>
      </c>
      <c r="B11979" s="30">
        <v>100016976508</v>
      </c>
      <c r="C11979" s="31" t="s">
        <v>12829</v>
      </c>
      <c r="D11979" s="29" t="s">
        <v>8875</v>
      </c>
      <c r="E11979" s="29">
        <v>499</v>
      </c>
      <c r="F11979" s="29" t="str">
        <f>_xlfn.XLOOKUP($G11979,[1]类目转化数据!$B:$B,[1]类目转化数据!$A:$A)</f>
        <v>社会餐饮设备</v>
      </c>
      <c r="G11979" s="29" t="s">
        <v>11</v>
      </c>
      <c r="H11979" s="29" t="str">
        <f>_xlfn.XLOOKUP(G11979,[1]类目转化数据!B:B,[1]类目转化数据!C:C)</f>
        <v>小客单</v>
      </c>
      <c r="I11979" s="29"/>
    </row>
    <row r="11980" ht="16.5" spans="1:9">
      <c r="A11980" s="29" t="s">
        <v>10728</v>
      </c>
      <c r="B11980" s="30">
        <v>100021965936</v>
      </c>
      <c r="C11980" s="31" t="s">
        <v>12830</v>
      </c>
      <c r="D11980" s="29" t="s">
        <v>8694</v>
      </c>
      <c r="E11980" s="29">
        <v>899</v>
      </c>
      <c r="F11980" s="29" t="str">
        <f>_xlfn.XLOOKUP($G11980,[1]类目转化数据!$B:$B,[1]类目转化数据!$A:$A)</f>
        <v>社会餐饮设备</v>
      </c>
      <c r="G11980" s="29" t="s">
        <v>11</v>
      </c>
      <c r="H11980" s="29" t="str">
        <f>_xlfn.XLOOKUP(G11980,[1]类目转化数据!B:B,[1]类目转化数据!C:C)</f>
        <v>小客单</v>
      </c>
      <c r="I11980" s="29"/>
    </row>
    <row r="11981" ht="16.5" spans="1:9">
      <c r="A11981" s="29" t="s">
        <v>10728</v>
      </c>
      <c r="B11981" s="30">
        <v>100021965956</v>
      </c>
      <c r="C11981" s="31" t="s">
        <v>12831</v>
      </c>
      <c r="D11981" s="29" t="s">
        <v>8163</v>
      </c>
      <c r="E11981" s="29">
        <v>1099</v>
      </c>
      <c r="F11981" s="29" t="str">
        <f>_xlfn.XLOOKUP($G11981,[1]类目转化数据!$B:$B,[1]类目转化数据!$A:$A)</f>
        <v>社会餐饮设备</v>
      </c>
      <c r="G11981" s="29" t="s">
        <v>11</v>
      </c>
      <c r="H11981" s="29" t="str">
        <f>_xlfn.XLOOKUP(G11981,[1]类目转化数据!B:B,[1]类目转化数据!C:C)</f>
        <v>小客单</v>
      </c>
      <c r="I11981" s="29"/>
    </row>
    <row r="11982" ht="16.5" spans="1:9">
      <c r="A11982" s="29" t="s">
        <v>10728</v>
      </c>
      <c r="B11982" s="30">
        <v>100022876292</v>
      </c>
      <c r="C11982" s="31" t="s">
        <v>12832</v>
      </c>
      <c r="D11982" s="29" t="s">
        <v>12833</v>
      </c>
      <c r="E11982" s="29">
        <v>429</v>
      </c>
      <c r="F11982" s="29" t="str">
        <f>_xlfn.XLOOKUP($G11982,[1]类目转化数据!$B:$B,[1]类目转化数据!$A:$A)</f>
        <v>社会餐饮设备</v>
      </c>
      <c r="G11982" s="29" t="s">
        <v>11</v>
      </c>
      <c r="H11982" s="29" t="str">
        <f>_xlfn.XLOOKUP(G11982,[1]类目转化数据!B:B,[1]类目转化数据!C:C)</f>
        <v>小客单</v>
      </c>
      <c r="I11982" s="29"/>
    </row>
    <row r="11983" ht="16.5" spans="1:9">
      <c r="A11983" s="29" t="s">
        <v>10728</v>
      </c>
      <c r="B11983" s="30">
        <v>100025521896</v>
      </c>
      <c r="C11983" s="31" t="s">
        <v>12834</v>
      </c>
      <c r="D11983" s="29" t="s">
        <v>8959</v>
      </c>
      <c r="E11983" s="29">
        <v>899</v>
      </c>
      <c r="F11983" s="29" t="str">
        <f>_xlfn.XLOOKUP($G11983,[1]类目转化数据!$B:$B,[1]类目转化数据!$A:$A)</f>
        <v>社会餐饮设备</v>
      </c>
      <c r="G11983" s="29" t="s">
        <v>11</v>
      </c>
      <c r="H11983" s="29" t="str">
        <f>_xlfn.XLOOKUP(G11983,[1]类目转化数据!B:B,[1]类目转化数据!C:C)</f>
        <v>小客单</v>
      </c>
      <c r="I11983" s="29"/>
    </row>
    <row r="11984" ht="16.5" spans="1:9">
      <c r="A11984" s="29" t="s">
        <v>10728</v>
      </c>
      <c r="B11984" s="30">
        <v>100025521908</v>
      </c>
      <c r="C11984" s="31" t="s">
        <v>12835</v>
      </c>
      <c r="D11984" s="29" t="s">
        <v>8959</v>
      </c>
      <c r="E11984" s="29">
        <v>899</v>
      </c>
      <c r="F11984" s="29" t="str">
        <f>_xlfn.XLOOKUP($G11984,[1]类目转化数据!$B:$B,[1]类目转化数据!$A:$A)</f>
        <v>社会餐饮设备</v>
      </c>
      <c r="G11984" s="29" t="s">
        <v>11</v>
      </c>
      <c r="H11984" s="29" t="str">
        <f>_xlfn.XLOOKUP(G11984,[1]类目转化数据!B:B,[1]类目转化数据!C:C)</f>
        <v>小客单</v>
      </c>
      <c r="I11984" s="29"/>
    </row>
    <row r="11985" ht="16.5" spans="1:9">
      <c r="A11985" s="29" t="s">
        <v>10728</v>
      </c>
      <c r="B11985" s="30">
        <v>100035757940</v>
      </c>
      <c r="C11985" s="31" t="s">
        <v>12836</v>
      </c>
      <c r="D11985" s="29" t="s">
        <v>8961</v>
      </c>
      <c r="E11985" s="29">
        <v>999</v>
      </c>
      <c r="F11985" s="29" t="str">
        <f>_xlfn.XLOOKUP($G11985,[1]类目转化数据!$B:$B,[1]类目转化数据!$A:$A)</f>
        <v>社会餐饮设备</v>
      </c>
      <c r="G11985" s="29" t="s">
        <v>11</v>
      </c>
      <c r="H11985" s="29" t="str">
        <f>_xlfn.XLOOKUP(G11985,[1]类目转化数据!B:B,[1]类目转化数据!C:C)</f>
        <v>小客单</v>
      </c>
      <c r="I11985" s="29"/>
    </row>
    <row r="11986" ht="16.5" spans="1:9">
      <c r="A11986" s="29" t="s">
        <v>10728</v>
      </c>
      <c r="B11986" s="30">
        <v>100038913236</v>
      </c>
      <c r="C11986" s="31" t="s">
        <v>12837</v>
      </c>
      <c r="D11986" s="29" t="s">
        <v>8158</v>
      </c>
      <c r="E11986" s="29">
        <v>799</v>
      </c>
      <c r="F11986" s="29" t="str">
        <f>_xlfn.XLOOKUP($G11986,[1]类目转化数据!$B:$B,[1]类目转化数据!$A:$A)</f>
        <v>社会餐饮设备</v>
      </c>
      <c r="G11986" s="29" t="s">
        <v>11</v>
      </c>
      <c r="H11986" s="29" t="str">
        <f>_xlfn.XLOOKUP(G11986,[1]类目转化数据!B:B,[1]类目转化数据!C:C)</f>
        <v>小客单</v>
      </c>
      <c r="I11986" s="29"/>
    </row>
    <row r="11987" ht="16.5" spans="1:9">
      <c r="A11987" s="29" t="s">
        <v>10728</v>
      </c>
      <c r="B11987" s="30">
        <v>100038913282</v>
      </c>
      <c r="C11987" s="31" t="s">
        <v>12838</v>
      </c>
      <c r="D11987" s="29" t="s">
        <v>8158</v>
      </c>
      <c r="E11987" s="29">
        <v>799</v>
      </c>
      <c r="F11987" s="29" t="str">
        <f>_xlfn.XLOOKUP($G11987,[1]类目转化数据!$B:$B,[1]类目转化数据!$A:$A)</f>
        <v>社会餐饮设备</v>
      </c>
      <c r="G11987" s="29" t="s">
        <v>11</v>
      </c>
      <c r="H11987" s="29" t="str">
        <f>_xlfn.XLOOKUP(G11987,[1]类目转化数据!B:B,[1]类目转化数据!C:C)</f>
        <v>小客单</v>
      </c>
      <c r="I11987" s="29"/>
    </row>
    <row r="11988" ht="16.5" spans="1:9">
      <c r="A11988" s="29" t="s">
        <v>10728</v>
      </c>
      <c r="B11988" s="30">
        <v>100044342361</v>
      </c>
      <c r="C11988" s="31" t="s">
        <v>12839</v>
      </c>
      <c r="D11988" s="29" t="s">
        <v>8957</v>
      </c>
      <c r="E11988" s="29">
        <v>779</v>
      </c>
      <c r="F11988" s="29" t="str">
        <f>_xlfn.XLOOKUP($G11988,[1]类目转化数据!$B:$B,[1]类目转化数据!$A:$A)</f>
        <v>社会餐饮设备</v>
      </c>
      <c r="G11988" s="29" t="s">
        <v>11</v>
      </c>
      <c r="H11988" s="29" t="str">
        <f>_xlfn.XLOOKUP(G11988,[1]类目转化数据!B:B,[1]类目转化数据!C:C)</f>
        <v>小客单</v>
      </c>
      <c r="I11988" s="29"/>
    </row>
    <row r="11989" ht="16.5" spans="1:9">
      <c r="A11989" s="29" t="s">
        <v>10728</v>
      </c>
      <c r="B11989" s="30">
        <v>100166112315</v>
      </c>
      <c r="C11989" s="31" t="s">
        <v>12840</v>
      </c>
      <c r="D11989" s="29" t="s">
        <v>12444</v>
      </c>
      <c r="E11989" s="29">
        <v>1899</v>
      </c>
      <c r="F11989" s="29" t="str">
        <f>_xlfn.XLOOKUP($G11989,[1]类目转化数据!$B:$B,[1]类目转化数据!$A:$A)</f>
        <v>社会餐饮设备</v>
      </c>
      <c r="G11989" s="29" t="s">
        <v>11</v>
      </c>
      <c r="H11989" s="29" t="str">
        <f>_xlfn.XLOOKUP(G11989,[1]类目转化数据!B:B,[1]类目转化数据!C:C)</f>
        <v>小客单</v>
      </c>
      <c r="I11989" s="29"/>
    </row>
    <row r="11990" ht="16.5" spans="1:9">
      <c r="A11990" s="29" t="s">
        <v>10728</v>
      </c>
      <c r="B11990" s="30">
        <v>100175196811</v>
      </c>
      <c r="C11990" s="31" t="s">
        <v>12841</v>
      </c>
      <c r="D11990" s="29" t="s">
        <v>12842</v>
      </c>
      <c r="E11990" s="29">
        <v>339</v>
      </c>
      <c r="F11990" s="29" t="str">
        <f>_xlfn.XLOOKUP($G11990,[1]类目转化数据!$B:$B,[1]类目转化数据!$A:$A)</f>
        <v>社会餐饮设备</v>
      </c>
      <c r="G11990" s="29" t="s">
        <v>11</v>
      </c>
      <c r="H11990" s="29" t="str">
        <f>_xlfn.XLOOKUP(G11990,[1]类目转化数据!B:B,[1]类目转化数据!C:C)</f>
        <v>小客单</v>
      </c>
      <c r="I11990" s="29"/>
    </row>
    <row r="11991" ht="16.5" spans="1:9">
      <c r="A11991" s="29" t="s">
        <v>10728</v>
      </c>
      <c r="B11991" s="30">
        <v>100166112295</v>
      </c>
      <c r="C11991" s="31" t="s">
        <v>12843</v>
      </c>
      <c r="D11991" s="29" t="s">
        <v>12446</v>
      </c>
      <c r="E11991" s="29">
        <v>2499</v>
      </c>
      <c r="F11991" s="29" t="str">
        <f>_xlfn.XLOOKUP($G11991,[1]类目转化数据!$B:$B,[1]类目转化数据!$A:$A)</f>
        <v>社会餐饮设备</v>
      </c>
      <c r="G11991" s="29" t="s">
        <v>11</v>
      </c>
      <c r="H11991" s="29" t="str">
        <f>_xlfn.XLOOKUP(G11991,[1]类目转化数据!B:B,[1]类目转化数据!C:C)</f>
        <v>小客单</v>
      </c>
      <c r="I11991" s="29"/>
    </row>
    <row r="11992" ht="16.5" spans="1:9">
      <c r="A11992" s="29" t="s">
        <v>10728</v>
      </c>
      <c r="B11992" s="30">
        <v>100190887687</v>
      </c>
      <c r="C11992" s="31" t="s">
        <v>12844</v>
      </c>
      <c r="D11992" s="29" t="s">
        <v>12845</v>
      </c>
      <c r="E11992" s="29">
        <v>438</v>
      </c>
      <c r="F11992" s="29" t="str">
        <f>_xlfn.XLOOKUP($G11992,[1]类目转化数据!$B:$B,[1]类目转化数据!$A:$A)</f>
        <v>社会餐饮设备</v>
      </c>
      <c r="G11992" s="29" t="s">
        <v>11</v>
      </c>
      <c r="H11992" s="29" t="str">
        <f>_xlfn.XLOOKUP(G11992,[1]类目转化数据!B:B,[1]类目转化数据!C:C)</f>
        <v>小客单</v>
      </c>
      <c r="I11992" s="29"/>
    </row>
    <row r="11993" ht="16.5" spans="1:9">
      <c r="A11993" s="29" t="s">
        <v>10728</v>
      </c>
      <c r="B11993" s="30">
        <v>100195738555</v>
      </c>
      <c r="C11993" s="31" t="s">
        <v>12846</v>
      </c>
      <c r="D11993" s="29" t="s">
        <v>10785</v>
      </c>
      <c r="E11993" s="29">
        <v>299</v>
      </c>
      <c r="F11993" s="29" t="str">
        <f>_xlfn.XLOOKUP($G11993,[1]类目转化数据!$B:$B,[1]类目转化数据!$A:$A)</f>
        <v>社会餐饮设备</v>
      </c>
      <c r="G11993" s="29" t="s">
        <v>11</v>
      </c>
      <c r="H11993" s="29" t="str">
        <f>_xlfn.XLOOKUP(G11993,[1]类目转化数据!B:B,[1]类目转化数据!C:C)</f>
        <v>小客单</v>
      </c>
      <c r="I11993" s="29"/>
    </row>
    <row r="11994" ht="16.5" spans="1:9">
      <c r="A11994" s="29" t="s">
        <v>10728</v>
      </c>
      <c r="B11994" s="30">
        <v>100195738577</v>
      </c>
      <c r="C11994" s="31" t="s">
        <v>12847</v>
      </c>
      <c r="D11994" s="29" t="s">
        <v>12848</v>
      </c>
      <c r="E11994" s="29">
        <v>299</v>
      </c>
      <c r="F11994" s="29" t="str">
        <f>_xlfn.XLOOKUP($G11994,[1]类目转化数据!$B:$B,[1]类目转化数据!$A:$A)</f>
        <v>社会餐饮设备</v>
      </c>
      <c r="G11994" s="29" t="s">
        <v>11</v>
      </c>
      <c r="H11994" s="29" t="str">
        <f>_xlfn.XLOOKUP(G11994,[1]类目转化数据!B:B,[1]类目转化数据!C:C)</f>
        <v>小客单</v>
      </c>
      <c r="I11994" s="29"/>
    </row>
    <row r="11995" ht="16.5" spans="1:9">
      <c r="A11995" s="29" t="s">
        <v>10728</v>
      </c>
      <c r="B11995" s="30">
        <v>100213507680</v>
      </c>
      <c r="C11995" s="31" t="s">
        <v>12849</v>
      </c>
      <c r="D11995" s="29" t="s">
        <v>12442</v>
      </c>
      <c r="E11995" s="29">
        <v>2199</v>
      </c>
      <c r="F11995" s="29" t="str">
        <f>_xlfn.XLOOKUP($G11995,[1]类目转化数据!$B:$B,[1]类目转化数据!$A:$A)</f>
        <v>社会餐饮设备</v>
      </c>
      <c r="G11995" s="29" t="s">
        <v>11</v>
      </c>
      <c r="H11995" s="29" t="str">
        <f>_xlfn.XLOOKUP(G11995,[1]类目转化数据!B:B,[1]类目转化数据!C:C)</f>
        <v>小客单</v>
      </c>
      <c r="I11995" s="29"/>
    </row>
    <row r="11996" ht="16.5" spans="1:9">
      <c r="A11996" s="29" t="s">
        <v>10728</v>
      </c>
      <c r="B11996" s="30">
        <v>100257922956</v>
      </c>
      <c r="C11996" s="31" t="s">
        <v>12850</v>
      </c>
      <c r="D11996" s="29" t="s">
        <v>12851</v>
      </c>
      <c r="E11996" s="29">
        <v>329</v>
      </c>
      <c r="F11996" s="29" t="str">
        <f>_xlfn.XLOOKUP($G11996,[1]类目转化数据!$B:$B,[1]类目转化数据!$A:$A)</f>
        <v>社会餐饮设备</v>
      </c>
      <c r="G11996" s="29" t="s">
        <v>11</v>
      </c>
      <c r="H11996" s="29" t="str">
        <f>_xlfn.XLOOKUP(G11996,[1]类目转化数据!B:B,[1]类目转化数据!C:C)</f>
        <v>小客单</v>
      </c>
      <c r="I11996" s="29"/>
    </row>
    <row r="11997" ht="16.5" spans="1:9">
      <c r="A11997" s="29" t="s">
        <v>10728</v>
      </c>
      <c r="B11997" s="30">
        <v>100238341578</v>
      </c>
      <c r="C11997" s="31" t="s">
        <v>12852</v>
      </c>
      <c r="D11997" s="29" t="s">
        <v>12444</v>
      </c>
      <c r="E11997" s="29">
        <v>1899</v>
      </c>
      <c r="F11997" s="29" t="str">
        <f>_xlfn.XLOOKUP($G11997,[1]类目转化数据!$B:$B,[1]类目转化数据!$A:$A)</f>
        <v>社会餐饮设备</v>
      </c>
      <c r="G11997" s="29" t="s">
        <v>11</v>
      </c>
      <c r="H11997" s="29" t="str">
        <f>_xlfn.XLOOKUP(G11997,[1]类目转化数据!B:B,[1]类目转化数据!C:C)</f>
        <v>小客单</v>
      </c>
      <c r="I11997" s="29"/>
    </row>
    <row r="11998" ht="16.5" spans="1:9">
      <c r="A11998" s="29" t="s">
        <v>10728</v>
      </c>
      <c r="B11998" s="30">
        <v>100186433639</v>
      </c>
      <c r="C11998" s="31" t="s">
        <v>12853</v>
      </c>
      <c r="D11998" s="29" t="s">
        <v>8336</v>
      </c>
      <c r="E11998" s="29">
        <v>99</v>
      </c>
      <c r="F11998" s="29" t="str">
        <f>_xlfn.XLOOKUP($G11998,[1]类目转化数据!$B:$B,[1]类目转化数据!$A:$A)</f>
        <v>制冷设备</v>
      </c>
      <c r="G11998" s="29" t="s">
        <v>254</v>
      </c>
      <c r="H11998" s="29" t="str">
        <f>_xlfn.XLOOKUP(G11998,[1]类目转化数据!B:B,[1]类目转化数据!C:C)</f>
        <v>后厨组</v>
      </c>
      <c r="I11998" s="29"/>
    </row>
    <row r="11999" ht="16.5" spans="1:9">
      <c r="A11999" s="29" t="s">
        <v>10728</v>
      </c>
      <c r="B11999" s="30">
        <v>100000018343</v>
      </c>
      <c r="C11999" s="31" t="s">
        <v>12854</v>
      </c>
      <c r="D11999" s="29" t="s">
        <v>10561</v>
      </c>
      <c r="E11999" s="29">
        <v>50</v>
      </c>
      <c r="F11999" s="29" t="str">
        <f>_xlfn.XLOOKUP($G11999,[1]类目转化数据!$B:$B,[1]类目转化数据!$A:$A)</f>
        <v>配件/赠品</v>
      </c>
      <c r="G11999" s="29" t="s">
        <v>613</v>
      </c>
      <c r="H11999" s="29" t="str">
        <f>_xlfn.XLOOKUP(G11999,[1]类目转化数据!B:B,[1]类目转化数据!C:C)</f>
        <v>直饮机组</v>
      </c>
      <c r="I11999" s="29"/>
    </row>
    <row r="12000" ht="16.5" spans="1:9">
      <c r="A12000" s="29" t="s">
        <v>10728</v>
      </c>
      <c r="B12000" s="30">
        <v>100088489047</v>
      </c>
      <c r="C12000" s="31" t="s">
        <v>12855</v>
      </c>
      <c r="D12000" s="29" t="s">
        <v>8220</v>
      </c>
      <c r="E12000" s="29">
        <v>6899</v>
      </c>
      <c r="F12000" s="29" t="str">
        <f>_xlfn.XLOOKUP($G12000,[1]类目转化数据!$B:$B,[1]类目转化数据!$A:$A)</f>
        <v>办公饮水设备</v>
      </c>
      <c r="G12000" s="29" t="s">
        <v>622</v>
      </c>
      <c r="H12000" s="29" t="str">
        <f>_xlfn.XLOOKUP(G12000,[1]类目转化数据!B:B,[1]类目转化数据!C:C)</f>
        <v>直饮机组</v>
      </c>
      <c r="I12000" s="29"/>
    </row>
    <row r="12001" ht="16.5" spans="1:9">
      <c r="A12001" s="29" t="s">
        <v>10728</v>
      </c>
      <c r="B12001" s="30">
        <v>100152577841</v>
      </c>
      <c r="C12001" s="31" t="s">
        <v>12856</v>
      </c>
      <c r="D12001" s="29" t="s">
        <v>10068</v>
      </c>
      <c r="E12001" s="29">
        <v>19999</v>
      </c>
      <c r="F12001" s="29" t="str">
        <f>_xlfn.XLOOKUP($G12001,[1]类目转化数据!$B:$B,[1]类目转化数据!$A:$A)</f>
        <v>办公饮水设备</v>
      </c>
      <c r="G12001" s="29" t="s">
        <v>622</v>
      </c>
      <c r="H12001" s="29" t="str">
        <f>_xlfn.XLOOKUP(G12001,[1]类目转化数据!B:B,[1]类目转化数据!C:C)</f>
        <v>直饮机组</v>
      </c>
      <c r="I12001" s="29"/>
    </row>
    <row r="12002" ht="16.5" spans="1:9">
      <c r="A12002" s="29" t="s">
        <v>10728</v>
      </c>
      <c r="B12002" s="30">
        <v>100189994187</v>
      </c>
      <c r="C12002" s="31" t="s">
        <v>12857</v>
      </c>
      <c r="D12002" s="29" t="s">
        <v>8220</v>
      </c>
      <c r="E12002" s="29">
        <v>9499</v>
      </c>
      <c r="F12002" s="29" t="str">
        <f>_xlfn.XLOOKUP($G12002,[1]类目转化数据!$B:$B,[1]类目转化数据!$A:$A)</f>
        <v>办公饮水设备</v>
      </c>
      <c r="G12002" s="29" t="s">
        <v>622</v>
      </c>
      <c r="H12002" s="29" t="str">
        <f>_xlfn.XLOOKUP(G12002,[1]类目转化数据!B:B,[1]类目转化数据!C:C)</f>
        <v>直饮机组</v>
      </c>
      <c r="I12002" s="29"/>
    </row>
    <row r="12003" ht="16.5" spans="1:9">
      <c r="A12003" s="29" t="s">
        <v>10728</v>
      </c>
      <c r="B12003" s="30">
        <v>100201098130</v>
      </c>
      <c r="C12003" s="31" t="s">
        <v>12858</v>
      </c>
      <c r="D12003" s="29" t="s">
        <v>9680</v>
      </c>
      <c r="E12003" s="29">
        <v>18999</v>
      </c>
      <c r="F12003" s="29" t="str">
        <f>_xlfn.XLOOKUP($G12003,[1]类目转化数据!$B:$B,[1]类目转化数据!$A:$A)</f>
        <v>办公饮水设备</v>
      </c>
      <c r="G12003" s="29" t="s">
        <v>622</v>
      </c>
      <c r="H12003" s="29" t="str">
        <f>_xlfn.XLOOKUP(G12003,[1]类目转化数据!B:B,[1]类目转化数据!C:C)</f>
        <v>直饮机组</v>
      </c>
      <c r="I12003" s="29"/>
    </row>
    <row r="12004" ht="16.5" spans="1:9">
      <c r="A12004" s="29" t="s">
        <v>10728</v>
      </c>
      <c r="B12004" s="30">
        <v>100249306976</v>
      </c>
      <c r="C12004" s="31" t="s">
        <v>12859</v>
      </c>
      <c r="D12004" s="29" t="s">
        <v>8220</v>
      </c>
      <c r="E12004" s="29">
        <v>6499</v>
      </c>
      <c r="F12004" s="29" t="str">
        <f>_xlfn.XLOOKUP($G12004,[1]类目转化数据!$B:$B,[1]类目转化数据!$A:$A)</f>
        <v>办公饮水设备</v>
      </c>
      <c r="G12004" s="29" t="s">
        <v>622</v>
      </c>
      <c r="H12004" s="29" t="str">
        <f>_xlfn.XLOOKUP(G12004,[1]类目转化数据!B:B,[1]类目转化数据!C:C)</f>
        <v>直饮机组</v>
      </c>
      <c r="I12004" s="29"/>
    </row>
    <row r="12005" ht="16.5" spans="1:9">
      <c r="A12005" s="29" t="s">
        <v>10728</v>
      </c>
      <c r="B12005" s="30">
        <v>100249307004</v>
      </c>
      <c r="C12005" s="31" t="s">
        <v>12860</v>
      </c>
      <c r="D12005" s="29" t="s">
        <v>10333</v>
      </c>
      <c r="E12005" s="29">
        <v>9499</v>
      </c>
      <c r="F12005" s="29" t="str">
        <f>_xlfn.XLOOKUP($G12005,[1]类目转化数据!$B:$B,[1]类目转化数据!$A:$A)</f>
        <v>办公饮水设备</v>
      </c>
      <c r="G12005" s="29" t="s">
        <v>622</v>
      </c>
      <c r="H12005" s="29" t="str">
        <f>_xlfn.XLOOKUP(G12005,[1]类目转化数据!B:B,[1]类目转化数据!C:C)</f>
        <v>直饮机组</v>
      </c>
      <c r="I12005" s="29"/>
    </row>
    <row r="12006" ht="16.5" spans="1:9">
      <c r="A12006" s="29" t="s">
        <v>10728</v>
      </c>
      <c r="B12006" s="30">
        <v>100277419536</v>
      </c>
      <c r="C12006" s="31" t="s">
        <v>12861</v>
      </c>
      <c r="D12006" s="29" t="s">
        <v>10066</v>
      </c>
      <c r="E12006" s="29">
        <v>13999</v>
      </c>
      <c r="F12006" s="29" t="str">
        <f>_xlfn.XLOOKUP($G12006,[1]类目转化数据!$B:$B,[1]类目转化数据!$A:$A)</f>
        <v>办公饮水设备</v>
      </c>
      <c r="G12006" s="29" t="s">
        <v>622</v>
      </c>
      <c r="H12006" s="29" t="str">
        <f>_xlfn.XLOOKUP(G12006,[1]类目转化数据!B:B,[1]类目转化数据!C:C)</f>
        <v>直饮机组</v>
      </c>
      <c r="I12006" s="29"/>
    </row>
    <row r="12007" ht="16.5" spans="1:9">
      <c r="A12007" s="29" t="s">
        <v>10728</v>
      </c>
      <c r="B12007" s="30">
        <v>100277419526</v>
      </c>
      <c r="C12007" s="31" t="s">
        <v>12862</v>
      </c>
      <c r="D12007" s="29" t="s">
        <v>10060</v>
      </c>
      <c r="E12007" s="29">
        <v>12999</v>
      </c>
      <c r="F12007" s="29" t="str">
        <f>_xlfn.XLOOKUP($G12007,[1]类目转化数据!$B:$B,[1]类目转化数据!$A:$A)</f>
        <v>办公饮水设备</v>
      </c>
      <c r="G12007" s="29" t="s">
        <v>622</v>
      </c>
      <c r="H12007" s="29" t="str">
        <f>_xlfn.XLOOKUP(G12007,[1]类目转化数据!B:B,[1]类目转化数据!C:C)</f>
        <v>直饮机组</v>
      </c>
      <c r="I12007" s="29"/>
    </row>
    <row r="12008" ht="16.5" spans="1:9">
      <c r="A12008" s="29" t="s">
        <v>10728</v>
      </c>
      <c r="B12008" s="30">
        <v>100279529188</v>
      </c>
      <c r="C12008" s="31" t="s">
        <v>12863</v>
      </c>
      <c r="D12008" s="29" t="s">
        <v>8218</v>
      </c>
      <c r="E12008" s="29">
        <v>16500</v>
      </c>
      <c r="F12008" s="29" t="str">
        <f>_xlfn.XLOOKUP($G12008,[1]类目转化数据!$B:$B,[1]类目转化数据!$A:$A)</f>
        <v>办公饮水设备</v>
      </c>
      <c r="G12008" s="29" t="s">
        <v>622</v>
      </c>
      <c r="H12008" s="29" t="str">
        <f>_xlfn.XLOOKUP(G12008,[1]类目转化数据!B:B,[1]类目转化数据!C:C)</f>
        <v>直饮机组</v>
      </c>
      <c r="I12008" s="29"/>
    </row>
    <row r="12009" ht="16.5" spans="1:9">
      <c r="A12009" s="29" t="s">
        <v>10728</v>
      </c>
      <c r="B12009" s="30">
        <v>100211437379</v>
      </c>
      <c r="C12009" s="31" t="s">
        <v>11415</v>
      </c>
      <c r="D12009" s="29" t="s">
        <v>10289</v>
      </c>
      <c r="E12009" s="29">
        <v>19990</v>
      </c>
      <c r="F12009" s="29" t="str">
        <f>_xlfn.XLOOKUP($G12009,[1]类目转化数据!$B:$B,[1]类目转化数据!$A:$A)</f>
        <v>其他</v>
      </c>
      <c r="G12009" s="29" t="s">
        <v>78</v>
      </c>
      <c r="H12009" s="29" t="str">
        <f>_xlfn.XLOOKUP(G12009,[1]类目转化数据!B:B,[1]类目转化数据!C:C)</f>
        <v>智慧厨房</v>
      </c>
      <c r="I12009" s="29"/>
    </row>
    <row r="12010" ht="16.5" spans="1:9">
      <c r="A12010" s="29" t="s">
        <v>10728</v>
      </c>
      <c r="B12010" s="30">
        <v>100251652704</v>
      </c>
      <c r="C12010" s="31" t="s">
        <v>12864</v>
      </c>
      <c r="D12010" s="29" t="s">
        <v>10289</v>
      </c>
      <c r="E12010" s="29">
        <v>9990</v>
      </c>
      <c r="F12010" s="29" t="str">
        <f>_xlfn.XLOOKUP($G12010,[1]类目转化数据!$B:$B,[1]类目转化数据!$A:$A)</f>
        <v>其他</v>
      </c>
      <c r="G12010" s="29" t="s">
        <v>78</v>
      </c>
      <c r="H12010" s="29" t="str">
        <f>_xlfn.XLOOKUP(G12010,[1]类目转化数据!B:B,[1]类目转化数据!C:C)</f>
        <v>智慧厨房</v>
      </c>
      <c r="I12010" s="29"/>
    </row>
    <row r="12011" ht="16.5" spans="1:9">
      <c r="A12011" s="29" t="s">
        <v>10728</v>
      </c>
      <c r="B12011" s="30">
        <v>100251652650</v>
      </c>
      <c r="C12011" s="31" t="s">
        <v>12865</v>
      </c>
      <c r="D12011" s="29" t="s">
        <v>10289</v>
      </c>
      <c r="E12011" s="29">
        <v>13990</v>
      </c>
      <c r="F12011" s="29" t="str">
        <f>_xlfn.XLOOKUP($G12011,[1]类目转化数据!$B:$B,[1]类目转化数据!$A:$A)</f>
        <v>其他</v>
      </c>
      <c r="G12011" s="29" t="s">
        <v>78</v>
      </c>
      <c r="H12011" s="29" t="str">
        <f>_xlfn.XLOOKUP(G12011,[1]类目转化数据!B:B,[1]类目转化数据!C:C)</f>
        <v>智慧厨房</v>
      </c>
      <c r="I12011" s="29"/>
    </row>
    <row r="12012" ht="16.5" spans="1:9">
      <c r="A12012" s="29" t="s">
        <v>10728</v>
      </c>
      <c r="B12012" s="30">
        <v>100281439052</v>
      </c>
      <c r="C12012" s="31" t="s">
        <v>11423</v>
      </c>
      <c r="D12012" s="29" t="s">
        <v>10289</v>
      </c>
      <c r="E12012" s="29">
        <v>10990</v>
      </c>
      <c r="F12012" s="29" t="str">
        <f>_xlfn.XLOOKUP($G12012,[1]类目转化数据!$B:$B,[1]类目转化数据!$A:$A)</f>
        <v>其他</v>
      </c>
      <c r="G12012" s="29" t="s">
        <v>78</v>
      </c>
      <c r="H12012" s="29" t="str">
        <f>_xlfn.XLOOKUP(G12012,[1]类目转化数据!B:B,[1]类目转化数据!C:C)</f>
        <v>智慧厨房</v>
      </c>
      <c r="I12012" s="29"/>
    </row>
    <row r="12013" ht="16.5" spans="1:9">
      <c r="A12013" s="29" t="s">
        <v>10728</v>
      </c>
      <c r="B12013" s="30">
        <v>100211437393</v>
      </c>
      <c r="C12013" s="31" t="s">
        <v>11417</v>
      </c>
      <c r="D12013" s="29" t="s">
        <v>10289</v>
      </c>
      <c r="E12013" s="29">
        <v>17990</v>
      </c>
      <c r="F12013" s="29" t="str">
        <f>_xlfn.XLOOKUP($G12013,[1]类目转化数据!$B:$B,[1]类目转化数据!$A:$A)</f>
        <v>其他</v>
      </c>
      <c r="G12013" s="29" t="s">
        <v>78</v>
      </c>
      <c r="H12013" s="29" t="str">
        <f>_xlfn.XLOOKUP(G12013,[1]类目转化数据!B:B,[1]类目转化数据!C:C)</f>
        <v>智慧厨房</v>
      </c>
      <c r="I12013" s="29"/>
    </row>
    <row r="12014" ht="16.5" spans="1:9">
      <c r="A12014" s="29" t="s">
        <v>10728</v>
      </c>
      <c r="B12014" s="30">
        <v>100211437433</v>
      </c>
      <c r="C12014" s="31" t="s">
        <v>11418</v>
      </c>
      <c r="D12014" s="29" t="s">
        <v>10289</v>
      </c>
      <c r="E12014" s="29">
        <v>12990</v>
      </c>
      <c r="F12014" s="29" t="str">
        <f>_xlfn.XLOOKUP($G12014,[1]类目转化数据!$B:$B,[1]类目转化数据!$A:$A)</f>
        <v>其他</v>
      </c>
      <c r="G12014" s="29" t="s">
        <v>78</v>
      </c>
      <c r="H12014" s="29" t="str">
        <f>_xlfn.XLOOKUP(G12014,[1]类目转化数据!B:B,[1]类目转化数据!C:C)</f>
        <v>智慧厨房</v>
      </c>
      <c r="I12014" s="29"/>
    </row>
    <row r="12015" ht="16.5" spans="1:9">
      <c r="A12015" s="29" t="s">
        <v>10728</v>
      </c>
      <c r="B12015" s="30">
        <v>100281439508</v>
      </c>
      <c r="C12015" s="31" t="s">
        <v>11422</v>
      </c>
      <c r="D12015" s="29" t="s">
        <v>10289</v>
      </c>
      <c r="E12015" s="29">
        <v>14990</v>
      </c>
      <c r="F12015" s="29" t="str">
        <f>_xlfn.XLOOKUP($G12015,[1]类目转化数据!$B:$B,[1]类目转化数据!$A:$A)</f>
        <v>其他</v>
      </c>
      <c r="G12015" s="29" t="s">
        <v>78</v>
      </c>
      <c r="H12015" s="29" t="str">
        <f>_xlfn.XLOOKUP(G12015,[1]类目转化数据!B:B,[1]类目转化数据!C:C)</f>
        <v>智慧厨房</v>
      </c>
      <c r="I12015" s="29"/>
    </row>
    <row r="12016" ht="16.5" spans="1:9">
      <c r="A12016" s="29" t="s">
        <v>10728</v>
      </c>
      <c r="B12016" s="30">
        <v>100191557729</v>
      </c>
      <c r="C12016" s="31" t="s">
        <v>12866</v>
      </c>
      <c r="D12016" s="29" t="s">
        <v>8238</v>
      </c>
      <c r="E12016" s="29">
        <v>299</v>
      </c>
      <c r="F12016" s="29" t="str">
        <f>_xlfn.XLOOKUP($G12016,[1]类目转化数据!$B:$B,[1]类目转化数据!$A:$A)</f>
        <v>配件/赠品</v>
      </c>
      <c r="G12016" s="29" t="s">
        <v>613</v>
      </c>
      <c r="H12016" s="29" t="str">
        <f>_xlfn.XLOOKUP(G12016,[1]类目转化数据!B:B,[1]类目转化数据!C:C)</f>
        <v>直饮机组</v>
      </c>
      <c r="I12016" s="29"/>
    </row>
    <row r="12017" ht="16.5" spans="1:9">
      <c r="A12017" s="29" t="s">
        <v>10728</v>
      </c>
      <c r="B12017" s="30">
        <v>100193605765</v>
      </c>
      <c r="C12017" s="31" t="s">
        <v>12867</v>
      </c>
      <c r="D12017" s="29" t="s">
        <v>12868</v>
      </c>
      <c r="E12017" s="29">
        <v>37800</v>
      </c>
      <c r="F12017" s="29" t="str">
        <f>_xlfn.XLOOKUP($G12017,[1]类目转化数据!$B:$B,[1]类目转化数据!$A:$A)</f>
        <v>烟消洗设备</v>
      </c>
      <c r="G12017" s="29" t="s">
        <v>1579</v>
      </c>
      <c r="H12017" s="29" t="str">
        <f>_xlfn.XLOOKUP(G12017,[1]类目转化数据!B:B,[1]类目转化数据!C:C)</f>
        <v>后厨组</v>
      </c>
      <c r="I12017" s="29"/>
    </row>
    <row r="12018" ht="16.5" spans="1:9">
      <c r="A12018" s="29" t="s">
        <v>10728</v>
      </c>
      <c r="B12018" s="30">
        <v>100193605789</v>
      </c>
      <c r="C12018" s="31" t="s">
        <v>12869</v>
      </c>
      <c r="D12018" s="29" t="s">
        <v>12870</v>
      </c>
      <c r="E12018" s="29">
        <v>42800</v>
      </c>
      <c r="F12018" s="29" t="str">
        <f>_xlfn.XLOOKUP($G12018,[1]类目转化数据!$B:$B,[1]类目转化数据!$A:$A)</f>
        <v>烟消洗设备</v>
      </c>
      <c r="G12018" s="29" t="s">
        <v>1579</v>
      </c>
      <c r="H12018" s="29" t="str">
        <f>_xlfn.XLOOKUP(G12018,[1]类目转化数据!B:B,[1]类目转化数据!C:C)</f>
        <v>后厨组</v>
      </c>
      <c r="I12018" s="29"/>
    </row>
    <row r="12019" ht="16.5" spans="1:9">
      <c r="A12019" s="29" t="s">
        <v>10728</v>
      </c>
      <c r="B12019" s="30">
        <v>100201018597</v>
      </c>
      <c r="C12019" s="31" t="s">
        <v>12871</v>
      </c>
      <c r="D12019" s="29" t="s">
        <v>12872</v>
      </c>
      <c r="E12019" s="29">
        <v>16800</v>
      </c>
      <c r="F12019" s="29" t="str">
        <f>_xlfn.XLOOKUP($G12019,[1]类目转化数据!$B:$B,[1]类目转化数据!$A:$A)</f>
        <v>烟消洗设备</v>
      </c>
      <c r="G12019" s="29" t="s">
        <v>1579</v>
      </c>
      <c r="H12019" s="29" t="str">
        <f>_xlfn.XLOOKUP(G12019,[1]类目转化数据!B:B,[1]类目转化数据!C:C)</f>
        <v>后厨组</v>
      </c>
      <c r="I12019" s="29"/>
    </row>
    <row r="12020" ht="16.5" spans="1:9">
      <c r="A12020" s="29" t="s">
        <v>10728</v>
      </c>
      <c r="B12020" s="30">
        <v>100201018667</v>
      </c>
      <c r="C12020" s="31" t="s">
        <v>12873</v>
      </c>
      <c r="D12020" s="29" t="s">
        <v>12874</v>
      </c>
      <c r="E12020" s="29">
        <v>24800</v>
      </c>
      <c r="F12020" s="29" t="str">
        <f>_xlfn.XLOOKUP($G12020,[1]类目转化数据!$B:$B,[1]类目转化数据!$A:$A)</f>
        <v>烟消洗设备</v>
      </c>
      <c r="G12020" s="29" t="s">
        <v>1579</v>
      </c>
      <c r="H12020" s="29" t="str">
        <f>_xlfn.XLOOKUP(G12020,[1]类目转化数据!B:B,[1]类目转化数据!C:C)</f>
        <v>后厨组</v>
      </c>
      <c r="I12020" s="29"/>
    </row>
    <row r="12021" ht="16.5" spans="1:9">
      <c r="A12021" s="29" t="s">
        <v>10728</v>
      </c>
      <c r="B12021" s="30">
        <v>100254723102</v>
      </c>
      <c r="C12021" s="31" t="s">
        <v>12875</v>
      </c>
      <c r="D12021" s="29" t="s">
        <v>12876</v>
      </c>
      <c r="E12021" s="29">
        <v>18900</v>
      </c>
      <c r="F12021" s="29" t="str">
        <f>_xlfn.XLOOKUP($G12021,[1]类目转化数据!$B:$B,[1]类目转化数据!$A:$A)</f>
        <v>烟消洗设备</v>
      </c>
      <c r="G12021" s="29" t="s">
        <v>1579</v>
      </c>
      <c r="H12021" s="29" t="str">
        <f>_xlfn.XLOOKUP(G12021,[1]类目转化数据!B:B,[1]类目转化数据!C:C)</f>
        <v>后厨组</v>
      </c>
      <c r="I12021" s="29"/>
    </row>
    <row r="12022" ht="16.5" spans="1:9">
      <c r="A12022" s="29" t="s">
        <v>10728</v>
      </c>
      <c r="B12022" s="30">
        <v>100254723104</v>
      </c>
      <c r="C12022" s="31" t="s">
        <v>12877</v>
      </c>
      <c r="D12022" s="29" t="s">
        <v>12872</v>
      </c>
      <c r="E12022" s="29">
        <v>16800</v>
      </c>
      <c r="F12022" s="29" t="str">
        <f>_xlfn.XLOOKUP($G12022,[1]类目转化数据!$B:$B,[1]类目转化数据!$A:$A)</f>
        <v>烟消洗设备</v>
      </c>
      <c r="G12022" s="29" t="s">
        <v>1579</v>
      </c>
      <c r="H12022" s="29" t="str">
        <f>_xlfn.XLOOKUP(G12022,[1]类目转化数据!B:B,[1]类目转化数据!C:C)</f>
        <v>后厨组</v>
      </c>
      <c r="I12022" s="29"/>
    </row>
    <row r="12023" ht="16.5" spans="1:9">
      <c r="A12023" s="29" t="s">
        <v>10728</v>
      </c>
      <c r="B12023" s="30">
        <v>100254723054</v>
      </c>
      <c r="C12023" s="31" t="s">
        <v>12878</v>
      </c>
      <c r="D12023" s="29" t="s">
        <v>12879</v>
      </c>
      <c r="E12023" s="29">
        <v>22800</v>
      </c>
      <c r="F12023" s="29" t="str">
        <f>_xlfn.XLOOKUP($G12023,[1]类目转化数据!$B:$B,[1]类目转化数据!$A:$A)</f>
        <v>烟消洗设备</v>
      </c>
      <c r="G12023" s="29" t="s">
        <v>1579</v>
      </c>
      <c r="H12023" s="29" t="str">
        <f>_xlfn.XLOOKUP(G12023,[1]类目转化数据!B:B,[1]类目转化数据!C:C)</f>
        <v>后厨组</v>
      </c>
      <c r="I12023" s="29"/>
    </row>
    <row r="12024" ht="16.5" spans="1:9">
      <c r="A12024" s="29" t="s">
        <v>10728</v>
      </c>
      <c r="B12024" s="30">
        <v>100254723058</v>
      </c>
      <c r="C12024" s="31" t="s">
        <v>12880</v>
      </c>
      <c r="D12024" s="29" t="s">
        <v>12881</v>
      </c>
      <c r="E12024" s="29">
        <v>32800</v>
      </c>
      <c r="F12024" s="29" t="str">
        <f>_xlfn.XLOOKUP($G12024,[1]类目转化数据!$B:$B,[1]类目转化数据!$A:$A)</f>
        <v>烟消洗设备</v>
      </c>
      <c r="G12024" s="29" t="s">
        <v>1579</v>
      </c>
      <c r="H12024" s="29" t="str">
        <f>_xlfn.XLOOKUP(G12024,[1]类目转化数据!B:B,[1]类目转化数据!C:C)</f>
        <v>后厨组</v>
      </c>
      <c r="I12024" s="29"/>
    </row>
    <row r="12025" ht="16.5" spans="1:9">
      <c r="A12025" s="29" t="s">
        <v>10728</v>
      </c>
      <c r="B12025" s="30">
        <v>100254723110</v>
      </c>
      <c r="C12025" s="31" t="s">
        <v>12882</v>
      </c>
      <c r="D12025" s="29" t="s">
        <v>12883</v>
      </c>
      <c r="E12025" s="29">
        <v>20800</v>
      </c>
      <c r="F12025" s="29" t="str">
        <f>_xlfn.XLOOKUP($G12025,[1]类目转化数据!$B:$B,[1]类目转化数据!$A:$A)</f>
        <v>烟消洗设备</v>
      </c>
      <c r="G12025" s="29" t="s">
        <v>1579</v>
      </c>
      <c r="H12025" s="29" t="str">
        <f>_xlfn.XLOOKUP(G12025,[1]类目转化数据!B:B,[1]类目转化数据!C:C)</f>
        <v>后厨组</v>
      </c>
      <c r="I12025" s="29"/>
    </row>
    <row r="12026" ht="16.5" spans="1:9">
      <c r="A12026" s="29" t="s">
        <v>10728</v>
      </c>
      <c r="B12026" s="30">
        <v>100265855824</v>
      </c>
      <c r="C12026" s="31" t="s">
        <v>12875</v>
      </c>
      <c r="D12026" s="29" t="s">
        <v>12876</v>
      </c>
      <c r="E12026" s="29">
        <v>18900</v>
      </c>
      <c r="F12026" s="29" t="str">
        <f>_xlfn.XLOOKUP($G12026,[1]类目转化数据!$B:$B,[1]类目转化数据!$A:$A)</f>
        <v>烟消洗设备</v>
      </c>
      <c r="G12026" s="29" t="s">
        <v>1579</v>
      </c>
      <c r="H12026" s="29" t="str">
        <f>_xlfn.XLOOKUP(G12026,[1]类目转化数据!B:B,[1]类目转化数据!C:C)</f>
        <v>后厨组</v>
      </c>
      <c r="I12026" s="29"/>
    </row>
    <row r="12027" ht="16.5" spans="1:9">
      <c r="A12027" s="29" t="s">
        <v>10728</v>
      </c>
      <c r="B12027" s="30">
        <v>100265855832</v>
      </c>
      <c r="C12027" s="31" t="s">
        <v>12882</v>
      </c>
      <c r="D12027" s="29" t="s">
        <v>12883</v>
      </c>
      <c r="E12027" s="29">
        <v>20800</v>
      </c>
      <c r="F12027" s="29" t="str">
        <f>_xlfn.XLOOKUP($G12027,[1]类目转化数据!$B:$B,[1]类目转化数据!$A:$A)</f>
        <v>烟消洗设备</v>
      </c>
      <c r="G12027" s="29" t="s">
        <v>1579</v>
      </c>
      <c r="H12027" s="29" t="str">
        <f>_xlfn.XLOOKUP(G12027,[1]类目转化数据!B:B,[1]类目转化数据!C:C)</f>
        <v>后厨组</v>
      </c>
      <c r="I12027" s="29"/>
    </row>
    <row r="12028" ht="16.5" spans="1:9">
      <c r="A12028" s="29" t="s">
        <v>10728</v>
      </c>
      <c r="B12028" s="30">
        <v>100265855846</v>
      </c>
      <c r="C12028" s="31" t="s">
        <v>12878</v>
      </c>
      <c r="D12028" s="29" t="s">
        <v>12879</v>
      </c>
      <c r="E12028" s="29">
        <v>22800</v>
      </c>
      <c r="F12028" s="29" t="str">
        <f>_xlfn.XLOOKUP($G12028,[1]类目转化数据!$B:$B,[1]类目转化数据!$A:$A)</f>
        <v>烟消洗设备</v>
      </c>
      <c r="G12028" s="29" t="s">
        <v>1579</v>
      </c>
      <c r="H12028" s="29" t="str">
        <f>_xlfn.XLOOKUP(G12028,[1]类目转化数据!B:B,[1]类目转化数据!C:C)</f>
        <v>后厨组</v>
      </c>
      <c r="I12028" s="29"/>
    </row>
    <row r="12029" ht="16.5" spans="1:9">
      <c r="A12029" s="29" t="s">
        <v>10728</v>
      </c>
      <c r="B12029" s="30">
        <v>100193605793</v>
      </c>
      <c r="C12029" s="31" t="s">
        <v>12873</v>
      </c>
      <c r="D12029" s="29" t="s">
        <v>12874</v>
      </c>
      <c r="E12029" s="29">
        <v>24800</v>
      </c>
      <c r="F12029" s="29" t="str">
        <f>_xlfn.XLOOKUP($G12029,[1]类目转化数据!$B:$B,[1]类目转化数据!$A:$A)</f>
        <v>烟消洗设备</v>
      </c>
      <c r="G12029" s="29" t="s">
        <v>1579</v>
      </c>
      <c r="H12029" s="29" t="str">
        <f>_xlfn.XLOOKUP(G12029,[1]类目转化数据!B:B,[1]类目转化数据!C:C)</f>
        <v>后厨组</v>
      </c>
      <c r="I12029" s="29"/>
    </row>
    <row r="12030" ht="16.5" spans="1:9">
      <c r="A12030" s="29" t="s">
        <v>10728</v>
      </c>
      <c r="B12030" s="30">
        <v>100254723106</v>
      </c>
      <c r="C12030" s="31" t="s">
        <v>12884</v>
      </c>
      <c r="D12030" s="29" t="s">
        <v>12885</v>
      </c>
      <c r="E12030" s="29">
        <v>26800</v>
      </c>
      <c r="F12030" s="29" t="str">
        <f>_xlfn.XLOOKUP($G12030,[1]类目转化数据!$B:$B,[1]类目转化数据!$A:$A)</f>
        <v>烟消洗设备</v>
      </c>
      <c r="G12030" s="29" t="s">
        <v>1579</v>
      </c>
      <c r="H12030" s="29" t="str">
        <f>_xlfn.XLOOKUP(G12030,[1]类目转化数据!B:B,[1]类目转化数据!C:C)</f>
        <v>后厨组</v>
      </c>
      <c r="I12030" s="29"/>
    </row>
    <row r="12031" ht="16.5" spans="1:9">
      <c r="A12031" s="29" t="s">
        <v>10728</v>
      </c>
      <c r="B12031" s="30">
        <v>100265855854</v>
      </c>
      <c r="C12031" s="31" t="s">
        <v>12884</v>
      </c>
      <c r="D12031" s="29" t="s">
        <v>12885</v>
      </c>
      <c r="E12031" s="29">
        <v>26800</v>
      </c>
      <c r="F12031" s="29" t="str">
        <f>_xlfn.XLOOKUP($G12031,[1]类目转化数据!$B:$B,[1]类目转化数据!$A:$A)</f>
        <v>烟消洗设备</v>
      </c>
      <c r="G12031" s="29" t="s">
        <v>1579</v>
      </c>
      <c r="H12031" s="29" t="str">
        <f>_xlfn.XLOOKUP(G12031,[1]类目转化数据!B:B,[1]类目转化数据!C:C)</f>
        <v>后厨组</v>
      </c>
      <c r="I12031" s="29"/>
    </row>
    <row r="12032" ht="16.5" spans="1:9">
      <c r="A12032" s="29" t="s">
        <v>10728</v>
      </c>
      <c r="B12032" s="30">
        <v>100193942003</v>
      </c>
      <c r="C12032" s="31" t="s">
        <v>12886</v>
      </c>
      <c r="D12032" s="29" t="s">
        <v>8063</v>
      </c>
      <c r="E12032" s="29">
        <v>6600</v>
      </c>
      <c r="F12032" s="29" t="str">
        <f>_xlfn.XLOOKUP($G12032,[1]类目转化数据!$B:$B,[1]类目转化数据!$A:$A)</f>
        <v>机械设备</v>
      </c>
      <c r="G12032" s="29" t="s">
        <v>305</v>
      </c>
      <c r="H12032" s="29" t="str">
        <f>_xlfn.XLOOKUP(G12032,[1]类目转化数据!B:B,[1]类目转化数据!C:C)</f>
        <v>机械设备</v>
      </c>
      <c r="I12032" s="29"/>
    </row>
    <row r="12033" ht="16.5" spans="1:9">
      <c r="A12033" s="29" t="s">
        <v>10728</v>
      </c>
      <c r="B12033" s="30">
        <v>100195424159</v>
      </c>
      <c r="C12033" s="31" t="s">
        <v>12887</v>
      </c>
      <c r="D12033" s="29" t="s">
        <v>12888</v>
      </c>
      <c r="E12033" s="29">
        <v>750</v>
      </c>
      <c r="F12033" s="29" t="str">
        <f>_xlfn.XLOOKUP($G12033,[1]类目转化数据!$B:$B,[1]类目转化数据!$A:$A)</f>
        <v>办公饮水设备</v>
      </c>
      <c r="G12033" s="29" t="s">
        <v>622</v>
      </c>
      <c r="H12033" s="29" t="str">
        <f>_xlfn.XLOOKUP(G12033,[1]类目转化数据!B:B,[1]类目转化数据!C:C)</f>
        <v>直饮机组</v>
      </c>
      <c r="I12033" s="29"/>
    </row>
    <row r="12034" ht="16.5" spans="1:9">
      <c r="A12034" s="29" t="s">
        <v>10728</v>
      </c>
      <c r="B12034" s="30">
        <v>100257452262</v>
      </c>
      <c r="C12034" s="31" t="s">
        <v>12889</v>
      </c>
      <c r="D12034" s="29" t="s">
        <v>10289</v>
      </c>
      <c r="E12034" s="29">
        <v>9990</v>
      </c>
      <c r="F12034" s="29" t="str">
        <f>_xlfn.XLOOKUP($G12034,[1]类目转化数据!$B:$B,[1]类目转化数据!$A:$A)</f>
        <v>其他</v>
      </c>
      <c r="G12034" s="29" t="s">
        <v>78</v>
      </c>
      <c r="H12034" s="29" t="str">
        <f>_xlfn.XLOOKUP(G12034,[1]类目转化数据!B:B,[1]类目转化数据!C:C)</f>
        <v>智慧厨房</v>
      </c>
      <c r="I12034" s="29"/>
    </row>
    <row r="12035" ht="16.5" spans="1:9">
      <c r="A12035" s="29" t="s">
        <v>10728</v>
      </c>
      <c r="B12035" s="30">
        <v>100257452296</v>
      </c>
      <c r="C12035" s="31" t="s">
        <v>12890</v>
      </c>
      <c r="D12035" s="29" t="s">
        <v>8815</v>
      </c>
      <c r="E12035" s="29">
        <v>12980</v>
      </c>
      <c r="F12035" s="29" t="str">
        <f>_xlfn.XLOOKUP($G12035,[1]类目转化数据!$B:$B,[1]类目转化数据!$A:$A)</f>
        <v>机械设备</v>
      </c>
      <c r="G12035" s="29" t="s">
        <v>431</v>
      </c>
      <c r="H12035" s="29" t="str">
        <f>_xlfn.XLOOKUP(G12035,[1]类目转化数据!B:B,[1]类目转化数据!C:C)</f>
        <v>机械设备</v>
      </c>
      <c r="I12035" s="29"/>
    </row>
    <row r="12036" ht="16.5" spans="1:9">
      <c r="A12036" s="29" t="s">
        <v>10728</v>
      </c>
      <c r="B12036" s="30">
        <v>100195738535</v>
      </c>
      <c r="C12036" s="31" t="s">
        <v>12891</v>
      </c>
      <c r="D12036" s="29" t="s">
        <v>12833</v>
      </c>
      <c r="E12036" s="29">
        <v>429</v>
      </c>
      <c r="F12036" s="29" t="str">
        <f>_xlfn.XLOOKUP($G12036,[1]类目转化数据!$B:$B,[1]类目转化数据!$A:$A)</f>
        <v>社会餐饮设备</v>
      </c>
      <c r="G12036" s="29" t="s">
        <v>11</v>
      </c>
      <c r="H12036" s="29" t="str">
        <f>_xlfn.XLOOKUP(G12036,[1]类目转化数据!B:B,[1]类目转化数据!C:C)</f>
        <v>小客单</v>
      </c>
      <c r="I12036" s="29"/>
    </row>
    <row r="12037" ht="16.5" spans="1:9">
      <c r="A12037" s="29" t="s">
        <v>10728</v>
      </c>
      <c r="B12037" s="30">
        <v>100052665544</v>
      </c>
      <c r="C12037" s="31" t="s">
        <v>12101</v>
      </c>
      <c r="D12037" s="29" t="s">
        <v>9540</v>
      </c>
      <c r="E12037" s="29">
        <v>9980</v>
      </c>
      <c r="F12037" s="29" t="str">
        <f>_xlfn.XLOOKUP($G12037,[1]类目转化数据!$B:$B,[1]类目转化数据!$A:$A)</f>
        <v>制冷设备</v>
      </c>
      <c r="G12037" s="29" t="s">
        <v>95</v>
      </c>
      <c r="H12037" s="29" t="str">
        <f>_xlfn.XLOOKUP(G12037,[1]类目转化数据!B:B,[1]类目转化数据!C:C)</f>
        <v>后厨组</v>
      </c>
      <c r="I12037" s="29"/>
    </row>
    <row r="12038" ht="16.5" spans="1:9">
      <c r="A12038" s="29" t="s">
        <v>10728</v>
      </c>
      <c r="B12038" s="30">
        <v>100059171655</v>
      </c>
      <c r="C12038" s="31" t="s">
        <v>11244</v>
      </c>
      <c r="D12038" s="29" t="s">
        <v>9536</v>
      </c>
      <c r="E12038" s="29">
        <v>8999</v>
      </c>
      <c r="F12038" s="29" t="str">
        <f>_xlfn.XLOOKUP($G12038,[1]类目转化数据!$B:$B,[1]类目转化数据!$A:$A)</f>
        <v>制冷设备</v>
      </c>
      <c r="G12038" s="29" t="s">
        <v>918</v>
      </c>
      <c r="H12038" s="29" t="str">
        <f>_xlfn.XLOOKUP(G12038,[1]类目转化数据!B:B,[1]类目转化数据!C:C)</f>
        <v>后厨组</v>
      </c>
      <c r="I12038" s="29"/>
    </row>
    <row r="12039" ht="16.5" spans="1:9">
      <c r="A12039" s="29" t="s">
        <v>10728</v>
      </c>
      <c r="B12039" s="30">
        <v>100054552381</v>
      </c>
      <c r="C12039" s="31" t="s">
        <v>12892</v>
      </c>
      <c r="D12039" s="29" t="s">
        <v>11252</v>
      </c>
      <c r="E12039" s="29">
        <v>9999</v>
      </c>
      <c r="F12039" s="29" t="str">
        <f>_xlfn.XLOOKUP($G12039,[1]类目转化数据!$B:$B,[1]类目转化数据!$A:$A)</f>
        <v>制冷设备</v>
      </c>
      <c r="G12039" s="29" t="s">
        <v>95</v>
      </c>
      <c r="H12039" s="29" t="str">
        <f>_xlfn.XLOOKUP(G12039,[1]类目转化数据!B:B,[1]类目转化数据!C:C)</f>
        <v>后厨组</v>
      </c>
      <c r="I12039" s="29"/>
    </row>
    <row r="12040" ht="16.5" spans="1:9">
      <c r="A12040" s="29" t="s">
        <v>10728</v>
      </c>
      <c r="B12040" s="30">
        <v>100214636079</v>
      </c>
      <c r="C12040" s="31" t="s">
        <v>12893</v>
      </c>
      <c r="D12040" s="29" t="s">
        <v>10289</v>
      </c>
      <c r="E12040" s="29">
        <v>13990</v>
      </c>
      <c r="F12040" s="29" t="str">
        <f>_xlfn.XLOOKUP($G12040,[1]类目转化数据!$B:$B,[1]类目转化数据!$A:$A)</f>
        <v>其他</v>
      </c>
      <c r="G12040" s="29" t="s">
        <v>78</v>
      </c>
      <c r="H12040" s="29" t="str">
        <f>_xlfn.XLOOKUP(G12040,[1]类目转化数据!B:B,[1]类目转化数据!C:C)</f>
        <v>智慧厨房</v>
      </c>
      <c r="I12040" s="29"/>
    </row>
    <row r="12041" ht="16.5" spans="1:9">
      <c r="A12041" s="29" t="s">
        <v>10728</v>
      </c>
      <c r="B12041" s="30">
        <v>100214636113</v>
      </c>
      <c r="C12041" s="31" t="s">
        <v>11418</v>
      </c>
      <c r="D12041" s="29" t="s">
        <v>10289</v>
      </c>
      <c r="E12041" s="29">
        <v>12990</v>
      </c>
      <c r="F12041" s="29" t="str">
        <f>_xlfn.XLOOKUP($G12041,[1]类目转化数据!$B:$B,[1]类目转化数据!$A:$A)</f>
        <v>其他</v>
      </c>
      <c r="G12041" s="29" t="s">
        <v>78</v>
      </c>
      <c r="H12041" s="29" t="str">
        <f>_xlfn.XLOOKUP(G12041,[1]类目转化数据!B:B,[1]类目转化数据!C:C)</f>
        <v>智慧厨房</v>
      </c>
      <c r="I12041" s="29"/>
    </row>
    <row r="12042" ht="16.5" spans="1:9">
      <c r="A12042" s="29" t="s">
        <v>10728</v>
      </c>
      <c r="B12042" s="30">
        <v>100214636107</v>
      </c>
      <c r="C12042" s="31" t="s">
        <v>11420</v>
      </c>
      <c r="D12042" s="29" t="s">
        <v>10274</v>
      </c>
      <c r="E12042" s="29">
        <v>19990</v>
      </c>
      <c r="F12042" s="29" t="str">
        <f>_xlfn.XLOOKUP($G12042,[1]类目转化数据!$B:$B,[1]类目转化数据!$A:$A)</f>
        <v>其他</v>
      </c>
      <c r="G12042" s="29" t="s">
        <v>78</v>
      </c>
      <c r="H12042" s="29" t="str">
        <f>_xlfn.XLOOKUP(G12042,[1]类目转化数据!B:B,[1]类目转化数据!C:C)</f>
        <v>智慧厨房</v>
      </c>
      <c r="I12042" s="29"/>
    </row>
    <row r="12043" ht="16.5" spans="1:9">
      <c r="A12043" s="29" t="s">
        <v>10728</v>
      </c>
      <c r="B12043" s="30">
        <v>100214636131</v>
      </c>
      <c r="C12043" s="31" t="s">
        <v>11424</v>
      </c>
      <c r="D12043" s="29" t="s">
        <v>10274</v>
      </c>
      <c r="E12043" s="29">
        <v>26990</v>
      </c>
      <c r="F12043" s="29" t="str">
        <f>_xlfn.XLOOKUP($G12043,[1]类目转化数据!$B:$B,[1]类目转化数据!$A:$A)</f>
        <v>其他</v>
      </c>
      <c r="G12043" s="29" t="s">
        <v>78</v>
      </c>
      <c r="H12043" s="29" t="str">
        <f>_xlfn.XLOOKUP(G12043,[1]类目转化数据!B:B,[1]类目转化数据!C:C)</f>
        <v>智慧厨房</v>
      </c>
      <c r="I12043" s="29"/>
    </row>
    <row r="12044" ht="16.5" spans="1:9">
      <c r="A12044" s="29" t="s">
        <v>10728</v>
      </c>
      <c r="B12044" s="30">
        <v>100214638593</v>
      </c>
      <c r="C12044" s="31" t="s">
        <v>11422</v>
      </c>
      <c r="D12044" s="29" t="s">
        <v>10289</v>
      </c>
      <c r="E12044" s="29">
        <v>14990</v>
      </c>
      <c r="F12044" s="29" t="str">
        <f>_xlfn.XLOOKUP($G12044,[1]类目转化数据!$B:$B,[1]类目转化数据!$A:$A)</f>
        <v>其他</v>
      </c>
      <c r="G12044" s="29" t="s">
        <v>78</v>
      </c>
      <c r="H12044" s="29" t="str">
        <f>_xlfn.XLOOKUP(G12044,[1]类目转化数据!B:B,[1]类目转化数据!C:C)</f>
        <v>智慧厨房</v>
      </c>
      <c r="I12044" s="29"/>
    </row>
    <row r="12045" ht="16.5" spans="1:9">
      <c r="A12045" s="29" t="s">
        <v>10728</v>
      </c>
      <c r="B12045" s="30">
        <v>100201018643</v>
      </c>
      <c r="C12045" s="31" t="s">
        <v>12894</v>
      </c>
      <c r="D12045" s="29" t="s">
        <v>12895</v>
      </c>
      <c r="E12045" s="29">
        <v>3299</v>
      </c>
      <c r="F12045" s="29" t="str">
        <f>_xlfn.XLOOKUP($G12045,[1]类目转化数据!$B:$B,[1]类目转化数据!$A:$A)</f>
        <v>制冷设备</v>
      </c>
      <c r="G12045" s="29" t="s">
        <v>95</v>
      </c>
      <c r="H12045" s="29" t="str">
        <f>_xlfn.XLOOKUP(G12045,[1]类目转化数据!B:B,[1]类目转化数据!C:C)</f>
        <v>后厨组</v>
      </c>
      <c r="I12045" s="29"/>
    </row>
    <row r="12046" ht="16.5" spans="1:9">
      <c r="A12046" s="29" t="s">
        <v>10728</v>
      </c>
      <c r="B12046" s="30">
        <v>100225627655</v>
      </c>
      <c r="C12046" s="31" t="s">
        <v>11257</v>
      </c>
      <c r="D12046" s="29" t="s">
        <v>10561</v>
      </c>
      <c r="E12046" s="29">
        <v>12990</v>
      </c>
      <c r="F12046" s="29" t="str">
        <f>_xlfn.XLOOKUP($G12046,[1]类目转化数据!$B:$B,[1]类目转化数据!$A:$A)</f>
        <v>其他</v>
      </c>
      <c r="G12046" s="29" t="s">
        <v>78</v>
      </c>
      <c r="H12046" s="29" t="str">
        <f>_xlfn.XLOOKUP(G12046,[1]类目转化数据!B:B,[1]类目转化数据!C:C)</f>
        <v>智慧厨房</v>
      </c>
      <c r="I12046" s="29"/>
    </row>
    <row r="12047" ht="16.5" spans="1:9">
      <c r="A12047" s="29" t="s">
        <v>10728</v>
      </c>
      <c r="B12047" s="30">
        <v>100214638609</v>
      </c>
      <c r="C12047" s="31" t="s">
        <v>11415</v>
      </c>
      <c r="D12047" s="29" t="s">
        <v>10289</v>
      </c>
      <c r="E12047" s="29">
        <v>19990</v>
      </c>
      <c r="F12047" s="29" t="str">
        <f>_xlfn.XLOOKUP($G12047,[1]类目转化数据!$B:$B,[1]类目转化数据!$A:$A)</f>
        <v>其他</v>
      </c>
      <c r="G12047" s="29" t="s">
        <v>78</v>
      </c>
      <c r="H12047" s="29" t="str">
        <f>_xlfn.XLOOKUP(G12047,[1]类目转化数据!B:B,[1]类目转化数据!C:C)</f>
        <v>智慧厨房</v>
      </c>
      <c r="I12047" s="29"/>
    </row>
    <row r="12048" ht="16.5" spans="1:9">
      <c r="A12048" s="29" t="s">
        <v>10728</v>
      </c>
      <c r="B12048" s="30">
        <v>100265855868</v>
      </c>
      <c r="C12048" s="31" t="s">
        <v>12896</v>
      </c>
      <c r="D12048" s="29" t="s">
        <v>12897</v>
      </c>
      <c r="E12048" s="29">
        <v>3299</v>
      </c>
      <c r="F12048" s="29" t="str">
        <f>_xlfn.XLOOKUP($G12048,[1]类目转化数据!$B:$B,[1]类目转化数据!$A:$A)</f>
        <v>制冷设备</v>
      </c>
      <c r="G12048" s="29" t="s">
        <v>95</v>
      </c>
      <c r="H12048" s="29" t="str">
        <f>_xlfn.XLOOKUP(G12048,[1]类目转化数据!B:B,[1]类目转化数据!C:C)</f>
        <v>后厨组</v>
      </c>
      <c r="I12048" s="29"/>
    </row>
    <row r="12049" ht="16.5" spans="1:9">
      <c r="A12049" s="29" t="s">
        <v>10728</v>
      </c>
      <c r="B12049" s="30">
        <v>100265855878</v>
      </c>
      <c r="C12049" s="31" t="s">
        <v>12898</v>
      </c>
      <c r="D12049" s="29" t="s">
        <v>12899</v>
      </c>
      <c r="E12049" s="29">
        <v>3599</v>
      </c>
      <c r="F12049" s="29" t="str">
        <f>_xlfn.XLOOKUP($G12049,[1]类目转化数据!$B:$B,[1]类目转化数据!$A:$A)</f>
        <v>制冷设备</v>
      </c>
      <c r="G12049" s="29" t="s">
        <v>95</v>
      </c>
      <c r="H12049" s="29" t="str">
        <f>_xlfn.XLOOKUP(G12049,[1]类目转化数据!B:B,[1]类目转化数据!C:C)</f>
        <v>后厨组</v>
      </c>
      <c r="I12049" s="29"/>
    </row>
    <row r="12050" ht="16.5" spans="1:9">
      <c r="A12050" s="29" t="s">
        <v>10728</v>
      </c>
      <c r="B12050" s="30">
        <v>100272140816</v>
      </c>
      <c r="C12050" s="31" t="s">
        <v>12900</v>
      </c>
      <c r="D12050" s="29" t="s">
        <v>9543</v>
      </c>
      <c r="E12050" s="29">
        <v>7999</v>
      </c>
      <c r="F12050" s="29" t="str">
        <f>_xlfn.XLOOKUP($G12050,[1]类目转化数据!$B:$B,[1]类目转化数据!$A:$A)</f>
        <v>制冷设备</v>
      </c>
      <c r="G12050" s="29" t="s">
        <v>95</v>
      </c>
      <c r="H12050" s="29" t="str">
        <f>_xlfn.XLOOKUP(G12050,[1]类目转化数据!B:B,[1]类目转化数据!C:C)</f>
        <v>后厨组</v>
      </c>
      <c r="I12050" s="29"/>
    </row>
    <row r="12051" ht="16.5" spans="1:9">
      <c r="A12051" s="29" t="s">
        <v>10728</v>
      </c>
      <c r="B12051" s="30">
        <v>100286236690</v>
      </c>
      <c r="C12051" s="31" t="s">
        <v>11421</v>
      </c>
      <c r="D12051" s="29" t="s">
        <v>10274</v>
      </c>
      <c r="E12051" s="29">
        <v>21990</v>
      </c>
      <c r="F12051" s="29" t="str">
        <f>_xlfn.XLOOKUP($G12051,[1]类目转化数据!$B:$B,[1]类目转化数据!$A:$A)</f>
        <v>其他</v>
      </c>
      <c r="G12051" s="29" t="s">
        <v>78</v>
      </c>
      <c r="H12051" s="29" t="str">
        <f>_xlfn.XLOOKUP(G12051,[1]类目转化数据!B:B,[1]类目转化数据!C:C)</f>
        <v>智慧厨房</v>
      </c>
      <c r="I12051" s="29"/>
    </row>
    <row r="12052" ht="16.5" spans="1:9">
      <c r="A12052" s="29" t="s">
        <v>10728</v>
      </c>
      <c r="B12052" s="30">
        <v>100286236740</v>
      </c>
      <c r="C12052" s="31" t="s">
        <v>11423</v>
      </c>
      <c r="D12052" s="29" t="s">
        <v>10289</v>
      </c>
      <c r="E12052" s="29">
        <v>10990</v>
      </c>
      <c r="F12052" s="29" t="str">
        <f>_xlfn.XLOOKUP($G12052,[1]类目转化数据!$B:$B,[1]类目转化数据!$A:$A)</f>
        <v>其他</v>
      </c>
      <c r="G12052" s="29" t="s">
        <v>78</v>
      </c>
      <c r="H12052" s="29" t="str">
        <f>_xlfn.XLOOKUP(G12052,[1]类目转化数据!B:B,[1]类目转化数据!C:C)</f>
        <v>智慧厨房</v>
      </c>
      <c r="I12052" s="29"/>
    </row>
    <row r="12053" ht="16.5" spans="1:9">
      <c r="A12053" s="29" t="s">
        <v>10728</v>
      </c>
      <c r="B12053" s="30">
        <v>100286236742</v>
      </c>
      <c r="C12053" s="31" t="s">
        <v>11419</v>
      </c>
      <c r="D12053" s="29" t="s">
        <v>10274</v>
      </c>
      <c r="E12053" s="29">
        <v>24990</v>
      </c>
      <c r="F12053" s="29" t="str">
        <f>_xlfn.XLOOKUP($G12053,[1]类目转化数据!$B:$B,[1]类目转化数据!$A:$A)</f>
        <v>其他</v>
      </c>
      <c r="G12053" s="29" t="s">
        <v>78</v>
      </c>
      <c r="H12053" s="29" t="str">
        <f>_xlfn.XLOOKUP(G12053,[1]类目转化数据!B:B,[1]类目转化数据!C:C)</f>
        <v>智慧厨房</v>
      </c>
      <c r="I12053" s="29"/>
    </row>
    <row r="12054" ht="16.5" spans="1:9">
      <c r="A12054" s="29" t="s">
        <v>10728</v>
      </c>
      <c r="B12054" s="30">
        <v>100286236746</v>
      </c>
      <c r="C12054" s="31" t="s">
        <v>11416</v>
      </c>
      <c r="D12054" s="29" t="s">
        <v>10274</v>
      </c>
      <c r="E12054" s="29">
        <v>19990</v>
      </c>
      <c r="F12054" s="29" t="str">
        <f>_xlfn.XLOOKUP($G12054,[1]类目转化数据!$B:$B,[1]类目转化数据!$A:$A)</f>
        <v>其他</v>
      </c>
      <c r="G12054" s="29" t="s">
        <v>78</v>
      </c>
      <c r="H12054" s="29" t="str">
        <f>_xlfn.XLOOKUP(G12054,[1]类目转化数据!B:B,[1]类目转化数据!C:C)</f>
        <v>智慧厨房</v>
      </c>
      <c r="I12054" s="29"/>
    </row>
    <row r="12055" ht="16.5" spans="1:9">
      <c r="A12055" s="29" t="s">
        <v>10728</v>
      </c>
      <c r="B12055" s="30">
        <v>100286240636</v>
      </c>
      <c r="C12055" s="31" t="s">
        <v>11414</v>
      </c>
      <c r="D12055" s="29" t="s">
        <v>10274</v>
      </c>
      <c r="E12055" s="29">
        <v>17990</v>
      </c>
      <c r="F12055" s="29" t="str">
        <f>_xlfn.XLOOKUP($G12055,[1]类目转化数据!$B:$B,[1]类目转化数据!$A:$A)</f>
        <v>其他</v>
      </c>
      <c r="G12055" s="29" t="s">
        <v>78</v>
      </c>
      <c r="H12055" s="29" t="str">
        <f>_xlfn.XLOOKUP(G12055,[1]类目转化数据!B:B,[1]类目转化数据!C:C)</f>
        <v>智慧厨房</v>
      </c>
      <c r="I12055" s="29"/>
    </row>
    <row r="12056" ht="16.5" spans="1:9">
      <c r="A12056" s="29" t="s">
        <v>10728</v>
      </c>
      <c r="B12056" s="30">
        <v>100214638601</v>
      </c>
      <c r="C12056" s="31" t="s">
        <v>11417</v>
      </c>
      <c r="D12056" s="29" t="s">
        <v>10289</v>
      </c>
      <c r="E12056" s="29">
        <v>17990</v>
      </c>
      <c r="F12056" s="29" t="str">
        <f>_xlfn.XLOOKUP($G12056,[1]类目转化数据!$B:$B,[1]类目转化数据!$A:$A)</f>
        <v>其他</v>
      </c>
      <c r="G12056" s="29" t="s">
        <v>78</v>
      </c>
      <c r="H12056" s="29" t="str">
        <f>_xlfn.XLOOKUP(G12056,[1]类目转化数据!B:B,[1]类目转化数据!C:C)</f>
        <v>智慧厨房</v>
      </c>
      <c r="I12056" s="29"/>
    </row>
    <row r="12057" ht="16.5" spans="1:9">
      <c r="A12057" s="29" t="s">
        <v>10728</v>
      </c>
      <c r="B12057" s="30">
        <v>100003886289</v>
      </c>
      <c r="C12057" s="31" t="s">
        <v>12901</v>
      </c>
      <c r="D12057" s="29" t="s">
        <v>8063</v>
      </c>
      <c r="E12057" s="29">
        <v>3519</v>
      </c>
      <c r="F12057" s="29" t="str">
        <f>_xlfn.XLOOKUP($G12057,[1]类目转化数据!$B:$B,[1]类目转化数据!$A:$A)</f>
        <v>机械设备</v>
      </c>
      <c r="G12057" s="29" t="s">
        <v>305</v>
      </c>
      <c r="H12057" s="29" t="str">
        <f>_xlfn.XLOOKUP(G12057,[1]类目转化数据!B:B,[1]类目转化数据!C:C)</f>
        <v>机械设备</v>
      </c>
      <c r="I12057" s="29"/>
    </row>
    <row r="12058" ht="16.5" spans="1:9">
      <c r="A12058" s="29" t="s">
        <v>10728</v>
      </c>
      <c r="B12058" s="30">
        <v>100017119779</v>
      </c>
      <c r="C12058" s="31" t="s">
        <v>12902</v>
      </c>
      <c r="D12058" s="29" t="s">
        <v>8067</v>
      </c>
      <c r="E12058" s="29">
        <v>3219</v>
      </c>
      <c r="F12058" s="29" t="str">
        <f>_xlfn.XLOOKUP($G12058,[1]类目转化数据!$B:$B,[1]类目转化数据!$A:$A)</f>
        <v>机械设备</v>
      </c>
      <c r="G12058" s="29" t="s">
        <v>305</v>
      </c>
      <c r="H12058" s="29" t="str">
        <f>_xlfn.XLOOKUP(G12058,[1]类目转化数据!B:B,[1]类目转化数据!C:C)</f>
        <v>机械设备</v>
      </c>
      <c r="I12058" s="29"/>
    </row>
    <row r="12059" ht="16.5" spans="1:9">
      <c r="A12059" s="29" t="s">
        <v>10728</v>
      </c>
      <c r="B12059" s="30">
        <v>100205213613</v>
      </c>
      <c r="C12059" s="31" t="s">
        <v>12903</v>
      </c>
      <c r="D12059" s="29" t="s">
        <v>8063</v>
      </c>
      <c r="E12059" s="29">
        <v>3519</v>
      </c>
      <c r="F12059" s="29" t="str">
        <f>_xlfn.XLOOKUP($G12059,[1]类目转化数据!$B:$B,[1]类目转化数据!$A:$A)</f>
        <v>机械设备</v>
      </c>
      <c r="G12059" s="29" t="s">
        <v>305</v>
      </c>
      <c r="H12059" s="29" t="str">
        <f>_xlfn.XLOOKUP(G12059,[1]类目转化数据!B:B,[1]类目转化数据!C:C)</f>
        <v>机械设备</v>
      </c>
      <c r="I12059" s="29"/>
    </row>
    <row r="12060" ht="16.5" spans="1:9">
      <c r="A12060" s="29" t="s">
        <v>10728</v>
      </c>
      <c r="B12060" s="30">
        <v>100003886239</v>
      </c>
      <c r="C12060" s="31" t="s">
        <v>12904</v>
      </c>
      <c r="D12060" s="29" t="s">
        <v>8065</v>
      </c>
      <c r="E12060" s="29">
        <v>3019</v>
      </c>
      <c r="F12060" s="29" t="str">
        <f>_xlfn.XLOOKUP($G12060,[1]类目转化数据!$B:$B,[1]类目转化数据!$A:$A)</f>
        <v>机械设备</v>
      </c>
      <c r="G12060" s="29" t="s">
        <v>305</v>
      </c>
      <c r="H12060" s="29" t="str">
        <f>_xlfn.XLOOKUP(G12060,[1]类目转化数据!B:B,[1]类目转化数据!C:C)</f>
        <v>机械设备</v>
      </c>
      <c r="I12060" s="29"/>
    </row>
    <row r="12061" ht="16.5" spans="1:9">
      <c r="A12061" s="29" t="s">
        <v>10728</v>
      </c>
      <c r="B12061" s="30">
        <v>100205213655</v>
      </c>
      <c r="C12061" s="31" t="s">
        <v>12905</v>
      </c>
      <c r="D12061" s="29" t="s">
        <v>8067</v>
      </c>
      <c r="E12061" s="29">
        <v>3219</v>
      </c>
      <c r="F12061" s="29" t="str">
        <f>_xlfn.XLOOKUP($G12061,[1]类目转化数据!$B:$B,[1]类目转化数据!$A:$A)</f>
        <v>机械设备</v>
      </c>
      <c r="G12061" s="29" t="s">
        <v>305</v>
      </c>
      <c r="H12061" s="29" t="str">
        <f>_xlfn.XLOOKUP(G12061,[1]类目转化数据!B:B,[1]类目转化数据!C:C)</f>
        <v>机械设备</v>
      </c>
      <c r="I12061" s="29"/>
    </row>
    <row r="12062" ht="16.5" spans="1:9">
      <c r="A12062" s="29" t="s">
        <v>10728</v>
      </c>
      <c r="B12062" s="30">
        <v>100205213659</v>
      </c>
      <c r="C12062" s="31" t="s">
        <v>12906</v>
      </c>
      <c r="D12062" s="29" t="s">
        <v>8063</v>
      </c>
      <c r="E12062" s="29">
        <v>3519</v>
      </c>
      <c r="F12062" s="29" t="str">
        <f>_xlfn.XLOOKUP($G12062,[1]类目转化数据!$B:$B,[1]类目转化数据!$A:$A)</f>
        <v>机械设备</v>
      </c>
      <c r="G12062" s="29" t="s">
        <v>305</v>
      </c>
      <c r="H12062" s="29" t="str">
        <f>_xlfn.XLOOKUP(G12062,[1]类目转化数据!B:B,[1]类目转化数据!C:C)</f>
        <v>机械设备</v>
      </c>
      <c r="I12062" s="29"/>
    </row>
    <row r="12063" ht="16.5" spans="1:9">
      <c r="A12063" s="29" t="s">
        <v>10728</v>
      </c>
      <c r="B12063" s="30">
        <v>100205692965</v>
      </c>
      <c r="C12063" s="31" t="s">
        <v>12907</v>
      </c>
      <c r="D12063" s="29" t="s">
        <v>8065</v>
      </c>
      <c r="E12063" s="29">
        <v>3539</v>
      </c>
      <c r="F12063" s="29" t="str">
        <f>_xlfn.XLOOKUP($G12063,[1]类目转化数据!$B:$B,[1]类目转化数据!$A:$A)</f>
        <v>机械设备</v>
      </c>
      <c r="G12063" s="29" t="s">
        <v>305</v>
      </c>
      <c r="H12063" s="29" t="str">
        <f>_xlfn.XLOOKUP(G12063,[1]类目转化数据!B:B,[1]类目转化数据!C:C)</f>
        <v>机械设备</v>
      </c>
      <c r="I12063" s="29"/>
    </row>
    <row r="12064" ht="16.5" spans="1:9">
      <c r="A12064" s="29" t="s">
        <v>10728</v>
      </c>
      <c r="B12064" s="30">
        <v>100205692975</v>
      </c>
      <c r="C12064" s="31" t="s">
        <v>12908</v>
      </c>
      <c r="D12064" s="29" t="s">
        <v>8067</v>
      </c>
      <c r="E12064" s="29">
        <v>3739</v>
      </c>
      <c r="F12064" s="29" t="str">
        <f>_xlfn.XLOOKUP($G12064,[1]类目转化数据!$B:$B,[1]类目转化数据!$A:$A)</f>
        <v>机械设备</v>
      </c>
      <c r="G12064" s="29" t="s">
        <v>305</v>
      </c>
      <c r="H12064" s="29" t="str">
        <f>_xlfn.XLOOKUP(G12064,[1]类目转化数据!B:B,[1]类目转化数据!C:C)</f>
        <v>机械设备</v>
      </c>
      <c r="I12064" s="29"/>
    </row>
    <row r="12065" ht="16.5" spans="1:9">
      <c r="A12065" s="29" t="s">
        <v>10728</v>
      </c>
      <c r="B12065" s="30">
        <v>100270917846</v>
      </c>
      <c r="C12065" s="31" t="s">
        <v>12909</v>
      </c>
      <c r="D12065" s="29" t="s">
        <v>8065</v>
      </c>
      <c r="E12065" s="29">
        <v>3019</v>
      </c>
      <c r="F12065" s="29" t="str">
        <f>_xlfn.XLOOKUP($G12065,[1]类目转化数据!$B:$B,[1]类目转化数据!$A:$A)</f>
        <v>机械设备</v>
      </c>
      <c r="G12065" s="29" t="s">
        <v>305</v>
      </c>
      <c r="H12065" s="29" t="str">
        <f>_xlfn.XLOOKUP(G12065,[1]类目转化数据!B:B,[1]类目转化数据!C:C)</f>
        <v>机械设备</v>
      </c>
      <c r="I12065" s="29"/>
    </row>
    <row r="12066" ht="16.5" spans="1:9">
      <c r="A12066" s="29" t="s">
        <v>10728</v>
      </c>
      <c r="B12066" s="30">
        <v>100272140800</v>
      </c>
      <c r="C12066" s="31" t="s">
        <v>12910</v>
      </c>
      <c r="D12066" s="29" t="s">
        <v>8067</v>
      </c>
      <c r="E12066" s="29">
        <v>3219</v>
      </c>
      <c r="F12066" s="29" t="str">
        <f>_xlfn.XLOOKUP($G12066,[1]类目转化数据!$B:$B,[1]类目转化数据!$A:$A)</f>
        <v>机械设备</v>
      </c>
      <c r="G12066" s="29" t="s">
        <v>305</v>
      </c>
      <c r="H12066" s="29" t="str">
        <f>_xlfn.XLOOKUP(G12066,[1]类目转化数据!B:B,[1]类目转化数据!C:C)</f>
        <v>机械设备</v>
      </c>
      <c r="I12066" s="29"/>
    </row>
    <row r="12067" ht="16.5" spans="1:9">
      <c r="A12067" s="29" t="s">
        <v>10728</v>
      </c>
      <c r="B12067" s="30">
        <v>100205692951</v>
      </c>
      <c r="C12067" s="31" t="s">
        <v>12911</v>
      </c>
      <c r="D12067" s="29" t="s">
        <v>8063</v>
      </c>
      <c r="E12067" s="29">
        <v>4039</v>
      </c>
      <c r="F12067" s="29" t="str">
        <f>_xlfn.XLOOKUP($G12067,[1]类目转化数据!$B:$B,[1]类目转化数据!$A:$A)</f>
        <v>机械设备</v>
      </c>
      <c r="G12067" s="29" t="s">
        <v>305</v>
      </c>
      <c r="H12067" s="29" t="str">
        <f>_xlfn.XLOOKUP(G12067,[1]类目转化数据!B:B,[1]类目转化数据!C:C)</f>
        <v>机械设备</v>
      </c>
      <c r="I12067" s="29"/>
    </row>
    <row r="12068" ht="16.5" spans="1:9">
      <c r="A12068" s="29" t="s">
        <v>10728</v>
      </c>
      <c r="B12068" s="30">
        <v>100272858538</v>
      </c>
      <c r="C12068" s="31" t="s">
        <v>12912</v>
      </c>
      <c r="D12068" s="29" t="s">
        <v>8067</v>
      </c>
      <c r="E12068" s="29">
        <v>3739</v>
      </c>
      <c r="F12068" s="29" t="str">
        <f>_xlfn.XLOOKUP($G12068,[1]类目转化数据!$B:$B,[1]类目转化数据!$A:$A)</f>
        <v>机械设备</v>
      </c>
      <c r="G12068" s="29" t="s">
        <v>305</v>
      </c>
      <c r="H12068" s="29" t="str">
        <f>_xlfn.XLOOKUP(G12068,[1]类目转化数据!B:B,[1]类目转化数据!C:C)</f>
        <v>机械设备</v>
      </c>
      <c r="I12068" s="29"/>
    </row>
    <row r="12069" ht="16.5" spans="1:9">
      <c r="A12069" s="29" t="s">
        <v>10728</v>
      </c>
      <c r="B12069" s="30">
        <v>100272858512</v>
      </c>
      <c r="C12069" s="31" t="s">
        <v>12913</v>
      </c>
      <c r="D12069" s="29" t="s">
        <v>8063</v>
      </c>
      <c r="E12069" s="29">
        <v>4039</v>
      </c>
      <c r="F12069" s="29" t="str">
        <f>_xlfn.XLOOKUP($G12069,[1]类目转化数据!$B:$B,[1]类目转化数据!$A:$A)</f>
        <v>机械设备</v>
      </c>
      <c r="G12069" s="29" t="s">
        <v>305</v>
      </c>
      <c r="H12069" s="29" t="str">
        <f>_xlfn.XLOOKUP(G12069,[1]类目转化数据!B:B,[1]类目转化数据!C:C)</f>
        <v>机械设备</v>
      </c>
      <c r="I12069" s="29"/>
    </row>
    <row r="12070" ht="16.5" spans="1:9">
      <c r="A12070" s="29" t="s">
        <v>10728</v>
      </c>
      <c r="B12070" s="30">
        <v>100270917916</v>
      </c>
      <c r="C12070" s="31" t="s">
        <v>12914</v>
      </c>
      <c r="D12070" s="29" t="s">
        <v>8065</v>
      </c>
      <c r="E12070" s="29">
        <v>3019</v>
      </c>
      <c r="F12070" s="29" t="str">
        <f>_xlfn.XLOOKUP($G12070,[1]类目转化数据!$B:$B,[1]类目转化数据!$A:$A)</f>
        <v>机械设备</v>
      </c>
      <c r="G12070" s="29" t="s">
        <v>305</v>
      </c>
      <c r="H12070" s="29" t="str">
        <f>_xlfn.XLOOKUP(G12070,[1]类目转化数据!B:B,[1]类目转化数据!C:C)</f>
        <v>机械设备</v>
      </c>
      <c r="I12070" s="29"/>
    </row>
    <row r="12071" ht="16.5" spans="1:9">
      <c r="A12071" s="29" t="s">
        <v>10728</v>
      </c>
      <c r="B12071" s="30">
        <v>100205692969</v>
      </c>
      <c r="C12071" s="31" t="s">
        <v>12915</v>
      </c>
      <c r="D12071" s="29" t="s">
        <v>8065</v>
      </c>
      <c r="E12071" s="29">
        <v>3539</v>
      </c>
      <c r="F12071" s="29" t="str">
        <f>_xlfn.XLOOKUP($G12071,[1]类目转化数据!$B:$B,[1]类目转化数据!$A:$A)</f>
        <v>机械设备</v>
      </c>
      <c r="G12071" s="29" t="s">
        <v>305</v>
      </c>
      <c r="H12071" s="29" t="str">
        <f>_xlfn.XLOOKUP(G12071,[1]类目转化数据!B:B,[1]类目转化数据!C:C)</f>
        <v>机械设备</v>
      </c>
      <c r="I12071" s="29"/>
    </row>
    <row r="12072" ht="16.5" spans="1:9">
      <c r="A12072" s="29" t="s">
        <v>10728</v>
      </c>
      <c r="B12072" s="30">
        <v>100272858558</v>
      </c>
      <c r="C12072" s="31" t="s">
        <v>12916</v>
      </c>
      <c r="D12072" s="29" t="s">
        <v>8065</v>
      </c>
      <c r="E12072" s="29">
        <v>3539</v>
      </c>
      <c r="F12072" s="29" t="str">
        <f>_xlfn.XLOOKUP($G12072,[1]类目转化数据!$B:$B,[1]类目转化数据!$A:$A)</f>
        <v>机械设备</v>
      </c>
      <c r="G12072" s="29" t="s">
        <v>305</v>
      </c>
      <c r="H12072" s="29" t="str">
        <f>_xlfn.XLOOKUP(G12072,[1]类目转化数据!B:B,[1]类目转化数据!C:C)</f>
        <v>机械设备</v>
      </c>
      <c r="I12072" s="29"/>
    </row>
    <row r="12073" ht="16.5" spans="1:9">
      <c r="A12073" s="29" t="s">
        <v>10728</v>
      </c>
      <c r="B12073" s="30">
        <v>100272858574</v>
      </c>
      <c r="C12073" s="31" t="s">
        <v>12917</v>
      </c>
      <c r="D12073" s="29" t="s">
        <v>8063</v>
      </c>
      <c r="E12073" s="29">
        <v>4039</v>
      </c>
      <c r="F12073" s="29" t="str">
        <f>_xlfn.XLOOKUP($G12073,[1]类目转化数据!$B:$B,[1]类目转化数据!$A:$A)</f>
        <v>机械设备</v>
      </c>
      <c r="G12073" s="29" t="s">
        <v>305</v>
      </c>
      <c r="H12073" s="29" t="str">
        <f>_xlfn.XLOOKUP(G12073,[1]类目转化数据!B:B,[1]类目转化数据!C:C)</f>
        <v>机械设备</v>
      </c>
      <c r="I12073" s="29"/>
    </row>
    <row r="12074" ht="16.5" spans="1:9">
      <c r="A12074" s="29" t="s">
        <v>10728</v>
      </c>
      <c r="B12074" s="30">
        <v>100272858522</v>
      </c>
      <c r="C12074" s="31" t="s">
        <v>12918</v>
      </c>
      <c r="D12074" s="29" t="s">
        <v>8067</v>
      </c>
      <c r="E12074" s="29">
        <v>3739</v>
      </c>
      <c r="F12074" s="29" t="str">
        <f>_xlfn.XLOOKUP($G12074,[1]类目转化数据!$B:$B,[1]类目转化数据!$A:$A)</f>
        <v>机械设备</v>
      </c>
      <c r="G12074" s="29" t="s">
        <v>305</v>
      </c>
      <c r="H12074" s="29" t="str">
        <f>_xlfn.XLOOKUP(G12074,[1]类目转化数据!B:B,[1]类目转化数据!C:C)</f>
        <v>机械设备</v>
      </c>
      <c r="I12074" s="29"/>
    </row>
    <row r="12075" ht="16.5" spans="1:9">
      <c r="A12075" s="29" t="s">
        <v>10728</v>
      </c>
      <c r="B12075" s="30">
        <v>100204398623</v>
      </c>
      <c r="C12075" s="31" t="s">
        <v>12919</v>
      </c>
      <c r="D12075" s="29" t="s">
        <v>10283</v>
      </c>
      <c r="E12075" s="29">
        <v>5490</v>
      </c>
      <c r="F12075" s="29" t="str">
        <f>_xlfn.XLOOKUP($G12075,[1]类目转化数据!$B:$B,[1]类目转化数据!$A:$A)</f>
        <v>其他</v>
      </c>
      <c r="G12075" s="29" t="s">
        <v>78</v>
      </c>
      <c r="H12075" s="29" t="str">
        <f>_xlfn.XLOOKUP(G12075,[1]类目转化数据!B:B,[1]类目转化数据!C:C)</f>
        <v>智慧厨房</v>
      </c>
      <c r="I12075" s="29"/>
    </row>
    <row r="12076" ht="16.5" spans="1:9">
      <c r="A12076" s="29" t="s">
        <v>10728</v>
      </c>
      <c r="B12076" s="30">
        <v>100270921430</v>
      </c>
      <c r="C12076" s="31" t="s">
        <v>12920</v>
      </c>
      <c r="D12076" s="29" t="s">
        <v>11361</v>
      </c>
      <c r="E12076" s="29">
        <v>1198</v>
      </c>
      <c r="F12076" s="29" t="str">
        <f>_xlfn.XLOOKUP($G12076,[1]类目转化数据!$B:$B,[1]类目转化数据!$A:$A)</f>
        <v>社会餐饮设备</v>
      </c>
      <c r="G12076" s="29" t="s">
        <v>11</v>
      </c>
      <c r="H12076" s="29" t="str">
        <f>_xlfn.XLOOKUP(G12076,[1]类目转化数据!B:B,[1]类目转化数据!C:C)</f>
        <v>小客单</v>
      </c>
      <c r="I12076" s="29"/>
    </row>
    <row r="12077" ht="16.5" spans="1:9">
      <c r="A12077" s="29" t="s">
        <v>10728</v>
      </c>
      <c r="B12077" s="30">
        <v>100204401999</v>
      </c>
      <c r="C12077" s="31" t="s">
        <v>12894</v>
      </c>
      <c r="D12077" s="29" t="s">
        <v>12895</v>
      </c>
      <c r="E12077" s="29">
        <v>3299</v>
      </c>
      <c r="F12077" s="29" t="str">
        <f>_xlfn.XLOOKUP($G12077,[1]类目转化数据!$B:$B,[1]类目转化数据!$A:$A)</f>
        <v>制冷设备</v>
      </c>
      <c r="G12077" s="29" t="s">
        <v>95</v>
      </c>
      <c r="H12077" s="29" t="str">
        <f>_xlfn.XLOOKUP(G12077,[1]类目转化数据!B:B,[1]类目转化数据!C:C)</f>
        <v>后厨组</v>
      </c>
      <c r="I12077" s="29"/>
    </row>
    <row r="12078" ht="16.5" spans="1:9">
      <c r="A12078" s="29" t="s">
        <v>10728</v>
      </c>
      <c r="B12078" s="30">
        <v>100270923570</v>
      </c>
      <c r="C12078" s="31" t="s">
        <v>11707</v>
      </c>
      <c r="D12078" s="29" t="s">
        <v>10319</v>
      </c>
      <c r="E12078" s="29">
        <v>2399</v>
      </c>
      <c r="F12078" s="29" t="str">
        <f>_xlfn.XLOOKUP($G12078,[1]类目转化数据!$B:$B,[1]类目转化数据!$A:$A)</f>
        <v>制冷设备</v>
      </c>
      <c r="G12078" s="29" t="s">
        <v>254</v>
      </c>
      <c r="H12078" s="29" t="str">
        <f>_xlfn.XLOOKUP(G12078,[1]类目转化数据!B:B,[1]类目转化数据!C:C)</f>
        <v>后厨组</v>
      </c>
      <c r="I12078" s="29"/>
    </row>
    <row r="12079" ht="16.5" spans="1:9">
      <c r="A12079" s="29" t="s">
        <v>10728</v>
      </c>
      <c r="B12079" s="30">
        <v>100270924380</v>
      </c>
      <c r="C12079" s="31" t="s">
        <v>12921</v>
      </c>
      <c r="D12079" s="29" t="s">
        <v>10274</v>
      </c>
      <c r="E12079" s="29">
        <v>16990</v>
      </c>
      <c r="F12079" s="29" t="str">
        <f>_xlfn.XLOOKUP($G12079,[1]类目转化数据!$B:$B,[1]类目转化数据!$A:$A)</f>
        <v>其他</v>
      </c>
      <c r="G12079" s="29" t="s">
        <v>78</v>
      </c>
      <c r="H12079" s="29" t="str">
        <f>_xlfn.XLOOKUP(G12079,[1]类目转化数据!B:B,[1]类目转化数据!C:C)</f>
        <v>智慧厨房</v>
      </c>
      <c r="I12079" s="29"/>
    </row>
    <row r="12080" ht="16.5" spans="1:9">
      <c r="A12080" s="29" t="s">
        <v>10728</v>
      </c>
      <c r="B12080" s="30">
        <v>100270924396</v>
      </c>
      <c r="C12080" s="31" t="s">
        <v>12921</v>
      </c>
      <c r="D12080" s="29" t="s">
        <v>10274</v>
      </c>
      <c r="E12080" s="29">
        <v>16990</v>
      </c>
      <c r="F12080" s="29" t="str">
        <f>_xlfn.XLOOKUP($G12080,[1]类目转化数据!$B:$B,[1]类目转化数据!$A:$A)</f>
        <v>其他</v>
      </c>
      <c r="G12080" s="29" t="s">
        <v>78</v>
      </c>
      <c r="H12080" s="29" t="str">
        <f>_xlfn.XLOOKUP(G12080,[1]类目转化数据!B:B,[1]类目转化数据!C:C)</f>
        <v>智慧厨房</v>
      </c>
      <c r="I12080" s="29"/>
    </row>
    <row r="12081" ht="16.5" spans="1:9">
      <c r="A12081" s="29" t="s">
        <v>10728</v>
      </c>
      <c r="B12081" s="30">
        <v>100270924446</v>
      </c>
      <c r="C12081" s="31" t="s">
        <v>11416</v>
      </c>
      <c r="D12081" s="29" t="s">
        <v>10274</v>
      </c>
      <c r="E12081" s="29">
        <v>19990</v>
      </c>
      <c r="F12081" s="29" t="str">
        <f>_xlfn.XLOOKUP($G12081,[1]类目转化数据!$B:$B,[1]类目转化数据!$A:$A)</f>
        <v>其他</v>
      </c>
      <c r="G12081" s="29" t="s">
        <v>78</v>
      </c>
      <c r="H12081" s="29" t="str">
        <f>_xlfn.XLOOKUP(G12081,[1]类目转化数据!B:B,[1]类目转化数据!C:C)</f>
        <v>智慧厨房</v>
      </c>
      <c r="I12081" s="29"/>
    </row>
    <row r="12082" ht="16.5" spans="1:9">
      <c r="A12082" s="29" t="s">
        <v>10728</v>
      </c>
      <c r="B12082" s="30">
        <v>100204403195</v>
      </c>
      <c r="C12082" s="31" t="s">
        <v>12922</v>
      </c>
      <c r="D12082" s="29" t="s">
        <v>8119</v>
      </c>
      <c r="E12082" s="29">
        <v>20</v>
      </c>
      <c r="F12082" s="29" t="str">
        <f>_xlfn.XLOOKUP($G12082,[1]类目转化数据!$B:$B,[1]类目转化数据!$A:$A)</f>
        <v>烟消洗设备</v>
      </c>
      <c r="G12082" s="29" t="s">
        <v>50</v>
      </c>
      <c r="H12082" s="29" t="str">
        <f>_xlfn.XLOOKUP(G12082,[1]类目转化数据!B:B,[1]类目转化数据!C:C)</f>
        <v>小客单</v>
      </c>
      <c r="I12082" s="29"/>
    </row>
    <row r="12083" ht="16.5" spans="1:9">
      <c r="A12083" s="29" t="s">
        <v>10728</v>
      </c>
      <c r="B12083" s="30">
        <v>100204403189</v>
      </c>
      <c r="C12083" s="31" t="s">
        <v>12923</v>
      </c>
      <c r="D12083" s="29" t="s">
        <v>8029</v>
      </c>
      <c r="E12083" s="29">
        <v>3698</v>
      </c>
      <c r="F12083" s="29" t="str">
        <f>_xlfn.XLOOKUP($G12083,[1]类目转化数据!$B:$B,[1]类目转化数据!$A:$A)</f>
        <v>制热设备</v>
      </c>
      <c r="G12083" s="29" t="s">
        <v>241</v>
      </c>
      <c r="H12083" s="29" t="str">
        <f>_xlfn.XLOOKUP(G12083,[1]类目转化数据!B:B,[1]类目转化数据!C:C)</f>
        <v>后厨组</v>
      </c>
      <c r="I12083" s="29"/>
    </row>
    <row r="12084" ht="16.5" spans="1:9">
      <c r="A12084" s="29" t="s">
        <v>10728</v>
      </c>
      <c r="B12084" s="30">
        <v>100204403211</v>
      </c>
      <c r="C12084" s="31" t="s">
        <v>12924</v>
      </c>
      <c r="D12084" s="29" t="s">
        <v>8933</v>
      </c>
      <c r="E12084" s="29">
        <v>2798</v>
      </c>
      <c r="F12084" s="29" t="str">
        <f>_xlfn.XLOOKUP($G12084,[1]类目转化数据!$B:$B,[1]类目转化数据!$A:$A)</f>
        <v>制热设备</v>
      </c>
      <c r="G12084" s="29" t="s">
        <v>241</v>
      </c>
      <c r="H12084" s="29" t="str">
        <f>_xlfn.XLOOKUP(G12084,[1]类目转化数据!B:B,[1]类目转化数据!C:C)</f>
        <v>后厨组</v>
      </c>
      <c r="I12084" s="29"/>
    </row>
    <row r="12085" ht="16.5" spans="1:9">
      <c r="A12085" s="29" t="s">
        <v>10728</v>
      </c>
      <c r="B12085" s="30">
        <v>100270925318</v>
      </c>
      <c r="C12085" s="31" t="s">
        <v>12925</v>
      </c>
      <c r="D12085" s="29" t="s">
        <v>8928</v>
      </c>
      <c r="E12085" s="29">
        <v>3398</v>
      </c>
      <c r="F12085" s="29" t="str">
        <f>_xlfn.XLOOKUP($G12085,[1]类目转化数据!$B:$B,[1]类目转化数据!$A:$A)</f>
        <v>制热设备</v>
      </c>
      <c r="G12085" s="29" t="s">
        <v>241</v>
      </c>
      <c r="H12085" s="29" t="str">
        <f>_xlfn.XLOOKUP(G12085,[1]类目转化数据!B:B,[1]类目转化数据!C:C)</f>
        <v>后厨组</v>
      </c>
      <c r="I12085" s="29"/>
    </row>
    <row r="12086" ht="16.5" spans="1:9">
      <c r="A12086" s="29" t="s">
        <v>10728</v>
      </c>
      <c r="B12086" s="30">
        <v>100270925392</v>
      </c>
      <c r="C12086" s="31" t="s">
        <v>12926</v>
      </c>
      <c r="D12086" s="29" t="s">
        <v>10896</v>
      </c>
      <c r="E12086" s="29">
        <v>2798</v>
      </c>
      <c r="F12086" s="29" t="str">
        <f>_xlfn.XLOOKUP($G12086,[1]类目转化数据!$B:$B,[1]类目转化数据!$A:$A)</f>
        <v>制热设备</v>
      </c>
      <c r="G12086" s="29" t="s">
        <v>241</v>
      </c>
      <c r="H12086" s="29" t="str">
        <f>_xlfn.XLOOKUP(G12086,[1]类目转化数据!B:B,[1]类目转化数据!C:C)</f>
        <v>后厨组</v>
      </c>
      <c r="I12086" s="29"/>
    </row>
    <row r="12087" ht="16.5" spans="1:9">
      <c r="A12087" s="29" t="s">
        <v>10728</v>
      </c>
      <c r="B12087" s="30">
        <v>100270925428</v>
      </c>
      <c r="C12087" s="31" t="s">
        <v>12927</v>
      </c>
      <c r="D12087" s="29" t="s">
        <v>8924</v>
      </c>
      <c r="E12087" s="29">
        <v>3098</v>
      </c>
      <c r="F12087" s="29" t="str">
        <f>_xlfn.XLOOKUP($G12087,[1]类目转化数据!$B:$B,[1]类目转化数据!$A:$A)</f>
        <v>制热设备</v>
      </c>
      <c r="G12087" s="29" t="s">
        <v>241</v>
      </c>
      <c r="H12087" s="29" t="str">
        <f>_xlfn.XLOOKUP(G12087,[1]类目转化数据!B:B,[1]类目转化数据!C:C)</f>
        <v>后厨组</v>
      </c>
      <c r="I12087" s="29"/>
    </row>
    <row r="12088" ht="16.5" spans="1:9">
      <c r="A12088" s="29" t="s">
        <v>10728</v>
      </c>
      <c r="B12088" s="30">
        <v>100270925386</v>
      </c>
      <c r="C12088" s="31" t="s">
        <v>12928</v>
      </c>
      <c r="D12088" s="29" t="s">
        <v>8949</v>
      </c>
      <c r="E12088" s="29">
        <v>13399</v>
      </c>
      <c r="F12088" s="29" t="str">
        <f>_xlfn.XLOOKUP($G12088,[1]类目转化数据!$B:$B,[1]类目转化数据!$A:$A)</f>
        <v>制热设备</v>
      </c>
      <c r="G12088" s="29" t="s">
        <v>241</v>
      </c>
      <c r="H12088" s="29" t="str">
        <f>_xlfn.XLOOKUP(G12088,[1]类目转化数据!B:B,[1]类目转化数据!C:C)</f>
        <v>后厨组</v>
      </c>
      <c r="I12088" s="29"/>
    </row>
    <row r="12089" ht="16.5" spans="1:9">
      <c r="A12089" s="29" t="s">
        <v>10728</v>
      </c>
      <c r="B12089" s="30">
        <v>100270925422</v>
      </c>
      <c r="C12089" s="31" t="s">
        <v>12929</v>
      </c>
      <c r="D12089" s="29" t="s">
        <v>8924</v>
      </c>
      <c r="E12089" s="29">
        <v>3098</v>
      </c>
      <c r="F12089" s="29" t="str">
        <f>_xlfn.XLOOKUP($G12089,[1]类目转化数据!$B:$B,[1]类目转化数据!$A:$A)</f>
        <v>制热设备</v>
      </c>
      <c r="G12089" s="29" t="s">
        <v>241</v>
      </c>
      <c r="H12089" s="29" t="str">
        <f>_xlfn.XLOOKUP(G12089,[1]类目转化数据!B:B,[1]类目转化数据!C:C)</f>
        <v>后厨组</v>
      </c>
      <c r="I12089" s="29"/>
    </row>
    <row r="12090" ht="16.5" spans="1:9">
      <c r="A12090" s="29" t="s">
        <v>10728</v>
      </c>
      <c r="B12090" s="30">
        <v>100270925300</v>
      </c>
      <c r="C12090" s="31" t="s">
        <v>12930</v>
      </c>
      <c r="D12090" s="29" t="s">
        <v>10892</v>
      </c>
      <c r="E12090" s="29">
        <v>6498</v>
      </c>
      <c r="F12090" s="29" t="str">
        <f>_xlfn.XLOOKUP($G12090,[1]类目转化数据!$B:$B,[1]类目转化数据!$A:$A)</f>
        <v>制热设备</v>
      </c>
      <c r="G12090" s="29" t="s">
        <v>241</v>
      </c>
      <c r="H12090" s="29" t="str">
        <f>_xlfn.XLOOKUP(G12090,[1]类目转化数据!B:B,[1]类目转化数据!C:C)</f>
        <v>后厨组</v>
      </c>
      <c r="I12090" s="29"/>
    </row>
    <row r="12091" ht="16.5" spans="1:9">
      <c r="A12091" s="29" t="s">
        <v>10728</v>
      </c>
      <c r="B12091" s="30">
        <v>100204403199</v>
      </c>
      <c r="C12091" s="31" t="s">
        <v>12931</v>
      </c>
      <c r="D12091" s="29" t="s">
        <v>10127</v>
      </c>
      <c r="E12091" s="29">
        <v>6698</v>
      </c>
      <c r="F12091" s="29" t="str">
        <f>_xlfn.XLOOKUP($G12091,[1]类目转化数据!$B:$B,[1]类目转化数据!$A:$A)</f>
        <v>制热设备</v>
      </c>
      <c r="G12091" s="29" t="s">
        <v>241</v>
      </c>
      <c r="H12091" s="29" t="str">
        <f>_xlfn.XLOOKUP(G12091,[1]类目转化数据!B:B,[1]类目转化数据!C:C)</f>
        <v>后厨组</v>
      </c>
      <c r="I12091" s="29"/>
    </row>
    <row r="12092" ht="16.5" spans="1:9">
      <c r="A12092" s="29" t="s">
        <v>10728</v>
      </c>
      <c r="B12092" s="30">
        <v>100003850807</v>
      </c>
      <c r="C12092" s="31" t="s">
        <v>12932</v>
      </c>
      <c r="D12092" s="29" t="s">
        <v>11800</v>
      </c>
      <c r="E12092" s="29">
        <v>499</v>
      </c>
      <c r="F12092" s="29" t="str">
        <f>_xlfn.XLOOKUP($G12092,[1]类目转化数据!$B:$B,[1]类目转化数据!$A:$A)</f>
        <v>社会餐饮设备</v>
      </c>
      <c r="G12092" s="29" t="s">
        <v>11</v>
      </c>
      <c r="H12092" s="29" t="str">
        <f>_xlfn.XLOOKUP(G12092,[1]类目转化数据!B:B,[1]类目转化数据!C:C)</f>
        <v>小客单</v>
      </c>
      <c r="I12092" s="29"/>
    </row>
    <row r="12093" ht="16.5" spans="1:9">
      <c r="A12093" s="29" t="s">
        <v>10728</v>
      </c>
      <c r="B12093" s="30">
        <v>100006708808</v>
      </c>
      <c r="C12093" s="31" t="s">
        <v>12933</v>
      </c>
      <c r="D12093" s="29" t="s">
        <v>8706</v>
      </c>
      <c r="E12093" s="29">
        <v>1499</v>
      </c>
      <c r="F12093" s="29" t="str">
        <f>_xlfn.XLOOKUP($G12093,[1]类目转化数据!$B:$B,[1]类目转化数据!$A:$A)</f>
        <v>社会餐饮设备</v>
      </c>
      <c r="G12093" s="29" t="s">
        <v>11</v>
      </c>
      <c r="H12093" s="29" t="str">
        <f>_xlfn.XLOOKUP(G12093,[1]类目转化数据!B:B,[1]类目转化数据!C:C)</f>
        <v>小客单</v>
      </c>
      <c r="I12093" s="29"/>
    </row>
    <row r="12094" ht="16.5" spans="1:9">
      <c r="A12094" s="29" t="s">
        <v>10728</v>
      </c>
      <c r="B12094" s="30">
        <v>100009641521</v>
      </c>
      <c r="C12094" s="31" t="s">
        <v>12934</v>
      </c>
      <c r="D12094" s="29" t="s">
        <v>8704</v>
      </c>
      <c r="E12094" s="29">
        <v>2299</v>
      </c>
      <c r="F12094" s="29" t="str">
        <f>_xlfn.XLOOKUP($G12094,[1]类目转化数据!$B:$B,[1]类目转化数据!$A:$A)</f>
        <v>办公饮水设备</v>
      </c>
      <c r="G12094" s="29" t="s">
        <v>622</v>
      </c>
      <c r="H12094" s="29" t="str">
        <f>_xlfn.XLOOKUP(G12094,[1]类目转化数据!B:B,[1]类目转化数据!C:C)</f>
        <v>直饮机组</v>
      </c>
      <c r="I12094" s="29"/>
    </row>
    <row r="12095" ht="16.5" spans="1:9">
      <c r="A12095" s="29" t="s">
        <v>10728</v>
      </c>
      <c r="B12095" s="30">
        <v>100007831198</v>
      </c>
      <c r="C12095" s="31" t="s">
        <v>12935</v>
      </c>
      <c r="D12095" s="29" t="s">
        <v>8641</v>
      </c>
      <c r="E12095" s="29">
        <v>699</v>
      </c>
      <c r="F12095" s="29" t="str">
        <f>_xlfn.XLOOKUP($G12095,[1]类目转化数据!$B:$B,[1]类目转化数据!$A:$A)</f>
        <v>社会餐饮设备</v>
      </c>
      <c r="G12095" s="29" t="s">
        <v>11</v>
      </c>
      <c r="H12095" s="29" t="str">
        <f>_xlfn.XLOOKUP(G12095,[1]类目转化数据!B:B,[1]类目转化数据!C:C)</f>
        <v>小客单</v>
      </c>
      <c r="I12095" s="29"/>
    </row>
    <row r="12096" ht="16.5" spans="1:9">
      <c r="A12096" s="29" t="s">
        <v>10728</v>
      </c>
      <c r="B12096" s="30">
        <v>100020429137</v>
      </c>
      <c r="C12096" s="31" t="s">
        <v>8964</v>
      </c>
      <c r="D12096" s="29" t="s">
        <v>8965</v>
      </c>
      <c r="E12096" s="29">
        <v>1499</v>
      </c>
      <c r="F12096" s="29" t="str">
        <f>_xlfn.XLOOKUP($G12096,[1]类目转化数据!$B:$B,[1]类目转化数据!$A:$A)</f>
        <v>社会餐饮设备</v>
      </c>
      <c r="G12096" s="29" t="s">
        <v>11</v>
      </c>
      <c r="H12096" s="29" t="str">
        <f>_xlfn.XLOOKUP(G12096,[1]类目转化数据!B:B,[1]类目转化数据!C:C)</f>
        <v>小客单</v>
      </c>
      <c r="I12096" s="29"/>
    </row>
    <row r="12097" ht="16.5" spans="1:9">
      <c r="A12097" s="29" t="s">
        <v>10728</v>
      </c>
      <c r="B12097" s="30">
        <v>100004042165</v>
      </c>
      <c r="C12097" s="31" t="s">
        <v>12936</v>
      </c>
      <c r="D12097" s="29" t="s">
        <v>12937</v>
      </c>
      <c r="E12097" s="29">
        <v>1680</v>
      </c>
      <c r="F12097" s="29" t="str">
        <f>_xlfn.XLOOKUP($G12097,[1]类目转化数据!$B:$B,[1]类目转化数据!$A:$A)</f>
        <v>社会餐饮设备</v>
      </c>
      <c r="G12097" s="29" t="s">
        <v>11</v>
      </c>
      <c r="H12097" s="29" t="str">
        <f>_xlfn.XLOOKUP(G12097,[1]类目转化数据!B:B,[1]类目转化数据!C:C)</f>
        <v>小客单</v>
      </c>
      <c r="I12097" s="29"/>
    </row>
    <row r="12098" ht="16.5" spans="1:9">
      <c r="A12098" s="29" t="s">
        <v>10728</v>
      </c>
      <c r="B12098" s="30">
        <v>100022876272</v>
      </c>
      <c r="C12098" s="31" t="s">
        <v>12938</v>
      </c>
      <c r="D12098" s="29" t="s">
        <v>10388</v>
      </c>
      <c r="E12098" s="29">
        <v>329</v>
      </c>
      <c r="F12098" s="29" t="str">
        <f>_xlfn.XLOOKUP($G12098,[1]类目转化数据!$B:$B,[1]类目转化数据!$A:$A)</f>
        <v>社会餐饮设备</v>
      </c>
      <c r="G12098" s="29" t="s">
        <v>11</v>
      </c>
      <c r="H12098" s="29" t="str">
        <f>_xlfn.XLOOKUP(G12098,[1]类目转化数据!B:B,[1]类目转化数据!C:C)</f>
        <v>小客单</v>
      </c>
      <c r="I12098" s="29"/>
    </row>
    <row r="12099" ht="16.5" spans="1:9">
      <c r="A12099" s="29" t="s">
        <v>10728</v>
      </c>
      <c r="B12099" s="30">
        <v>100007831182</v>
      </c>
      <c r="C12099" s="31" t="s">
        <v>12939</v>
      </c>
      <c r="D12099" s="29" t="s">
        <v>8641</v>
      </c>
      <c r="E12099" s="29">
        <v>699</v>
      </c>
      <c r="F12099" s="29" t="str">
        <f>_xlfn.XLOOKUP($G12099,[1]类目转化数据!$B:$B,[1]类目转化数据!$A:$A)</f>
        <v>社会餐饮设备</v>
      </c>
      <c r="G12099" s="29" t="s">
        <v>11</v>
      </c>
      <c r="H12099" s="29" t="str">
        <f>_xlfn.XLOOKUP(G12099,[1]类目转化数据!B:B,[1]类目转化数据!C:C)</f>
        <v>小客单</v>
      </c>
      <c r="I12099" s="29"/>
    </row>
    <row r="12100" ht="16.5" spans="1:9">
      <c r="A12100" s="29" t="s">
        <v>10728</v>
      </c>
      <c r="B12100" s="30">
        <v>100035774994</v>
      </c>
      <c r="C12100" s="31" t="s">
        <v>12940</v>
      </c>
      <c r="D12100" s="29" t="s">
        <v>8971</v>
      </c>
      <c r="E12100" s="29">
        <v>1699</v>
      </c>
      <c r="F12100" s="29" t="str">
        <f>_xlfn.XLOOKUP($G12100,[1]类目转化数据!$B:$B,[1]类目转化数据!$A:$A)</f>
        <v>社会餐饮设备</v>
      </c>
      <c r="G12100" s="29" t="s">
        <v>11</v>
      </c>
      <c r="H12100" s="29" t="str">
        <f>_xlfn.XLOOKUP(G12100,[1]类目转化数据!B:B,[1]类目转化数据!C:C)</f>
        <v>小客单</v>
      </c>
      <c r="I12100" s="29"/>
    </row>
    <row r="12101" ht="16.5" spans="1:9">
      <c r="A12101" s="29" t="s">
        <v>10728</v>
      </c>
      <c r="B12101" s="30">
        <v>100204403379</v>
      </c>
      <c r="C12101" s="31" t="s">
        <v>12941</v>
      </c>
      <c r="D12101" s="29" t="s">
        <v>12942</v>
      </c>
      <c r="E12101" s="29">
        <v>779</v>
      </c>
      <c r="F12101" s="29" t="str">
        <f>_xlfn.XLOOKUP($G12101,[1]类目转化数据!$B:$B,[1]类目转化数据!$A:$A)</f>
        <v>社会餐饮设备</v>
      </c>
      <c r="G12101" s="29" t="s">
        <v>11</v>
      </c>
      <c r="H12101" s="29" t="str">
        <f>_xlfn.XLOOKUP(G12101,[1]类目转化数据!B:B,[1]类目转化数据!C:C)</f>
        <v>小客单</v>
      </c>
      <c r="I12101" s="29"/>
    </row>
    <row r="12102" ht="16.5" spans="1:9">
      <c r="A12102" s="29" t="s">
        <v>10728</v>
      </c>
      <c r="B12102" s="30">
        <v>100039037322</v>
      </c>
      <c r="C12102" s="31" t="s">
        <v>12943</v>
      </c>
      <c r="D12102" s="29" t="s">
        <v>11790</v>
      </c>
      <c r="E12102" s="29">
        <v>598</v>
      </c>
      <c r="F12102" s="29" t="str">
        <f>_xlfn.XLOOKUP($G12102,[1]类目转化数据!$B:$B,[1]类目转化数据!$A:$A)</f>
        <v>社会餐饮设备</v>
      </c>
      <c r="G12102" s="29" t="s">
        <v>11</v>
      </c>
      <c r="H12102" s="29" t="str">
        <f>_xlfn.XLOOKUP(G12102,[1]类目转化数据!B:B,[1]类目转化数据!C:C)</f>
        <v>小客单</v>
      </c>
      <c r="I12102" s="29"/>
    </row>
    <row r="12103" ht="16.5" spans="1:9">
      <c r="A12103" s="29" t="s">
        <v>10728</v>
      </c>
      <c r="B12103" s="30">
        <v>100226671453</v>
      </c>
      <c r="C12103" s="31" t="s">
        <v>12844</v>
      </c>
      <c r="D12103" s="29" t="s">
        <v>12845</v>
      </c>
      <c r="E12103" s="29">
        <v>438</v>
      </c>
      <c r="F12103" s="29" t="str">
        <f>_xlfn.XLOOKUP($G12103,[1]类目转化数据!$B:$B,[1]类目转化数据!$A:$A)</f>
        <v>社会餐饮设备</v>
      </c>
      <c r="G12103" s="29" t="s">
        <v>11</v>
      </c>
      <c r="H12103" s="29" t="str">
        <f>_xlfn.XLOOKUP(G12103,[1]类目转化数据!B:B,[1]类目转化数据!C:C)</f>
        <v>小客单</v>
      </c>
      <c r="I12103" s="29"/>
    </row>
    <row r="12104" ht="16.5" spans="1:9">
      <c r="A12104" s="29" t="s">
        <v>10728</v>
      </c>
      <c r="B12104" s="30">
        <v>100204403433</v>
      </c>
      <c r="C12104" s="31" t="s">
        <v>12944</v>
      </c>
      <c r="D12104" s="29" t="s">
        <v>12942</v>
      </c>
      <c r="E12104" s="29">
        <v>779</v>
      </c>
      <c r="F12104" s="29" t="str">
        <f>_xlfn.XLOOKUP($G12104,[1]类目转化数据!$B:$B,[1]类目转化数据!$A:$A)</f>
        <v>社会餐饮设备</v>
      </c>
      <c r="G12104" s="29" t="s">
        <v>11</v>
      </c>
      <c r="H12104" s="29" t="str">
        <f>_xlfn.XLOOKUP(G12104,[1]类目转化数据!B:B,[1]类目转化数据!C:C)</f>
        <v>小客单</v>
      </c>
      <c r="I12104" s="29"/>
    </row>
    <row r="12105" ht="16.5" spans="1:9">
      <c r="A12105" s="29" t="s">
        <v>10728</v>
      </c>
      <c r="B12105" s="30">
        <v>100228241425</v>
      </c>
      <c r="C12105" s="31" t="s">
        <v>12847</v>
      </c>
      <c r="D12105" s="29" t="s">
        <v>12848</v>
      </c>
      <c r="E12105" s="29">
        <v>299</v>
      </c>
      <c r="F12105" s="29" t="str">
        <f>_xlfn.XLOOKUP($G12105,[1]类目转化数据!$B:$B,[1]类目转化数据!$A:$A)</f>
        <v>社会餐饮设备</v>
      </c>
      <c r="G12105" s="29" t="s">
        <v>11</v>
      </c>
      <c r="H12105" s="29" t="str">
        <f>_xlfn.XLOOKUP(G12105,[1]类目转化数据!B:B,[1]类目转化数据!C:C)</f>
        <v>小客单</v>
      </c>
      <c r="I12105" s="29"/>
    </row>
    <row r="12106" ht="16.5" spans="1:9">
      <c r="A12106" s="29" t="s">
        <v>10728</v>
      </c>
      <c r="B12106" s="30">
        <v>100302489208</v>
      </c>
      <c r="C12106" s="31" t="s">
        <v>12945</v>
      </c>
      <c r="D12106" s="29" t="s">
        <v>8961</v>
      </c>
      <c r="E12106" s="29">
        <v>999</v>
      </c>
      <c r="F12106" s="29" t="str">
        <f>_xlfn.XLOOKUP($G12106,[1]类目转化数据!$B:$B,[1]类目转化数据!$A:$A)</f>
        <v>社会餐饮设备</v>
      </c>
      <c r="G12106" s="29" t="s">
        <v>11</v>
      </c>
      <c r="H12106" s="29" t="str">
        <f>_xlfn.XLOOKUP(G12106,[1]类目转化数据!B:B,[1]类目转化数据!C:C)</f>
        <v>小客单</v>
      </c>
      <c r="I12106" s="29"/>
    </row>
    <row r="12107" ht="16.5" spans="1:9">
      <c r="A12107" s="29" t="s">
        <v>10728</v>
      </c>
      <c r="B12107" s="30">
        <v>100024147984</v>
      </c>
      <c r="C12107" s="31" t="s">
        <v>12946</v>
      </c>
      <c r="D12107" s="29" t="s">
        <v>10785</v>
      </c>
      <c r="E12107" s="29">
        <v>299</v>
      </c>
      <c r="F12107" s="29" t="str">
        <f>_xlfn.XLOOKUP($G12107,[1]类目转化数据!$B:$B,[1]类目转化数据!$A:$A)</f>
        <v>社会餐饮设备</v>
      </c>
      <c r="G12107" s="29" t="s">
        <v>11</v>
      </c>
      <c r="H12107" s="29" t="str">
        <f>_xlfn.XLOOKUP(G12107,[1]类目转化数据!B:B,[1]类目转化数据!C:C)</f>
        <v>小客单</v>
      </c>
      <c r="I12107" s="29"/>
    </row>
    <row r="12108" ht="16.5" spans="1:9">
      <c r="A12108" s="29" t="s">
        <v>10728</v>
      </c>
      <c r="B12108" s="30">
        <v>100270925636</v>
      </c>
      <c r="C12108" s="31" t="s">
        <v>12947</v>
      </c>
      <c r="D12108" s="29" t="s">
        <v>12948</v>
      </c>
      <c r="E12108" s="29">
        <v>499</v>
      </c>
      <c r="F12108" s="29" t="str">
        <f>_xlfn.XLOOKUP($G12108,[1]类目转化数据!$B:$B,[1]类目转化数据!$A:$A)</f>
        <v>社会餐饮设备</v>
      </c>
      <c r="G12108" s="29" t="s">
        <v>11</v>
      </c>
      <c r="H12108" s="29" t="str">
        <f>_xlfn.XLOOKUP(G12108,[1]类目转化数据!B:B,[1]类目转化数据!C:C)</f>
        <v>小客单</v>
      </c>
      <c r="I12108" s="29"/>
    </row>
    <row r="12109" ht="16.5" spans="1:9">
      <c r="A12109" s="29" t="s">
        <v>10728</v>
      </c>
      <c r="B12109" s="30">
        <v>100238341590</v>
      </c>
      <c r="C12109" s="31" t="s">
        <v>12949</v>
      </c>
      <c r="D12109" s="29" t="s">
        <v>12842</v>
      </c>
      <c r="E12109" s="29">
        <v>339</v>
      </c>
      <c r="F12109" s="29" t="str">
        <f>_xlfn.XLOOKUP($G12109,[1]类目转化数据!$B:$B,[1]类目转化数据!$A:$A)</f>
        <v>社会餐饮设备</v>
      </c>
      <c r="G12109" s="29" t="s">
        <v>11</v>
      </c>
      <c r="H12109" s="29" t="str">
        <f>_xlfn.XLOOKUP(G12109,[1]类目转化数据!B:B,[1]类目转化数据!C:C)</f>
        <v>小客单</v>
      </c>
      <c r="I12109" s="29"/>
    </row>
    <row r="12110" ht="16.5" spans="1:9">
      <c r="A12110" s="29" t="s">
        <v>10728</v>
      </c>
      <c r="B12110" s="30">
        <v>100009641539</v>
      </c>
      <c r="C12110" s="31" t="s">
        <v>12950</v>
      </c>
      <c r="D12110" s="29" t="s">
        <v>8701</v>
      </c>
      <c r="E12110" s="29">
        <v>2580</v>
      </c>
      <c r="F12110" s="29" t="str">
        <f>_xlfn.XLOOKUP($G12110,[1]类目转化数据!$B:$B,[1]类目转化数据!$A:$A)</f>
        <v>社会餐饮设备</v>
      </c>
      <c r="G12110" s="29" t="s">
        <v>11</v>
      </c>
      <c r="H12110" s="29" t="str">
        <f>_xlfn.XLOOKUP(G12110,[1]类目转化数据!B:B,[1]类目转化数据!C:C)</f>
        <v>小客单</v>
      </c>
      <c r="I12110" s="29"/>
    </row>
    <row r="12111" ht="16.5" spans="1:9">
      <c r="A12111" s="29" t="s">
        <v>10728</v>
      </c>
      <c r="B12111" s="30">
        <v>100204404431</v>
      </c>
      <c r="C12111" s="31" t="s">
        <v>12951</v>
      </c>
      <c r="D12111" s="29" t="s">
        <v>9407</v>
      </c>
      <c r="E12111" s="29">
        <v>27667</v>
      </c>
      <c r="F12111" s="29" t="str">
        <f>_xlfn.XLOOKUP($G12111,[1]类目转化数据!$B:$B,[1]类目转化数据!$A:$A)</f>
        <v>烟消洗设备</v>
      </c>
      <c r="G12111" s="29" t="s">
        <v>1372</v>
      </c>
      <c r="H12111" s="29" t="str">
        <f>_xlfn.XLOOKUP(G12111,[1]类目转化数据!B:B,[1]类目转化数据!C:C)</f>
        <v>大锅灶组</v>
      </c>
      <c r="I12111" s="29"/>
    </row>
    <row r="12112" ht="16.5" spans="1:9">
      <c r="A12112" s="29" t="s">
        <v>10728</v>
      </c>
      <c r="B12112" s="30">
        <v>100204404439</v>
      </c>
      <c r="C12112" s="31" t="s">
        <v>12952</v>
      </c>
      <c r="D12112" s="29" t="s">
        <v>8691</v>
      </c>
      <c r="E12112" s="29">
        <v>22120</v>
      </c>
      <c r="F12112" s="29" t="str">
        <f>_xlfn.XLOOKUP($G12112,[1]类目转化数据!$B:$B,[1]类目转化数据!$A:$A)</f>
        <v>烟消洗设备</v>
      </c>
      <c r="G12112" s="29" t="s">
        <v>1372</v>
      </c>
      <c r="H12112" s="29" t="str">
        <f>_xlfn.XLOOKUP(G12112,[1]类目转化数据!B:B,[1]类目转化数据!C:C)</f>
        <v>大锅灶组</v>
      </c>
      <c r="I12112" s="29"/>
    </row>
    <row r="12113" ht="16.5" spans="1:9">
      <c r="A12113" s="29" t="s">
        <v>10728</v>
      </c>
      <c r="B12113" s="30">
        <v>100204404447</v>
      </c>
      <c r="C12113" s="31" t="s">
        <v>12953</v>
      </c>
      <c r="D12113" s="29" t="s">
        <v>9409</v>
      </c>
      <c r="E12113" s="29">
        <v>29778</v>
      </c>
      <c r="F12113" s="29" t="str">
        <f>_xlfn.XLOOKUP($G12113,[1]类目转化数据!$B:$B,[1]类目转化数据!$A:$A)</f>
        <v>烟消洗设备</v>
      </c>
      <c r="G12113" s="29" t="s">
        <v>1372</v>
      </c>
      <c r="H12113" s="29" t="str">
        <f>_xlfn.XLOOKUP(G12113,[1]类目转化数据!B:B,[1]类目转化数据!C:C)</f>
        <v>大锅灶组</v>
      </c>
      <c r="I12113" s="29"/>
    </row>
    <row r="12114" ht="16.5" spans="1:9">
      <c r="A12114" s="29" t="s">
        <v>10728</v>
      </c>
      <c r="B12114" s="30">
        <v>100270927356</v>
      </c>
      <c r="C12114" s="31" t="s">
        <v>12954</v>
      </c>
      <c r="D12114" s="29" t="s">
        <v>8689</v>
      </c>
      <c r="E12114" s="29">
        <v>23112</v>
      </c>
      <c r="F12114" s="29" t="str">
        <f>_xlfn.XLOOKUP($G12114,[1]类目转化数据!$B:$B,[1]类目转化数据!$A:$A)</f>
        <v>烟消洗设备</v>
      </c>
      <c r="G12114" s="29" t="s">
        <v>1372</v>
      </c>
      <c r="H12114" s="29" t="str">
        <f>_xlfn.XLOOKUP(G12114,[1]类目转化数据!B:B,[1]类目转化数据!C:C)</f>
        <v>大锅灶组</v>
      </c>
      <c r="I12114" s="29"/>
    </row>
    <row r="12115" ht="16.5" spans="1:9">
      <c r="A12115" s="29" t="s">
        <v>10728</v>
      </c>
      <c r="B12115" s="30">
        <v>100270927366</v>
      </c>
      <c r="C12115" s="31" t="s">
        <v>12955</v>
      </c>
      <c r="D12115" s="29" t="s">
        <v>9432</v>
      </c>
      <c r="E12115" s="29">
        <v>26445</v>
      </c>
      <c r="F12115" s="29" t="str">
        <f>_xlfn.XLOOKUP($G12115,[1]类目转化数据!$B:$B,[1]类目转化数据!$A:$A)</f>
        <v>烟消洗设备</v>
      </c>
      <c r="G12115" s="29" t="s">
        <v>1372</v>
      </c>
      <c r="H12115" s="29" t="str">
        <f>_xlfn.XLOOKUP(G12115,[1]类目转化数据!B:B,[1]类目转化数据!C:C)</f>
        <v>大锅灶组</v>
      </c>
      <c r="I12115" s="29"/>
    </row>
    <row r="12116" ht="16.5" spans="1:9">
      <c r="A12116" s="29" t="s">
        <v>10728</v>
      </c>
      <c r="B12116" s="30">
        <v>100019287803</v>
      </c>
      <c r="C12116" s="31" t="s">
        <v>12956</v>
      </c>
      <c r="D12116" s="29" t="s">
        <v>8065</v>
      </c>
      <c r="E12116" s="29">
        <v>3318</v>
      </c>
      <c r="F12116" s="29" t="str">
        <f>_xlfn.XLOOKUP($G12116,[1]类目转化数据!$B:$B,[1]类目转化数据!$A:$A)</f>
        <v>机械设备</v>
      </c>
      <c r="G12116" s="29" t="s">
        <v>305</v>
      </c>
      <c r="H12116" s="29" t="str">
        <f>_xlfn.XLOOKUP(G12116,[1]类目转化数据!B:B,[1]类目转化数据!C:C)</f>
        <v>机械设备</v>
      </c>
      <c r="I12116" s="29"/>
    </row>
    <row r="12117" ht="16.5" spans="1:9">
      <c r="A12117" s="29" t="s">
        <v>10728</v>
      </c>
      <c r="B12117" s="30">
        <v>100019290183</v>
      </c>
      <c r="C12117" s="31" t="s">
        <v>12957</v>
      </c>
      <c r="D12117" s="29" t="s">
        <v>8067</v>
      </c>
      <c r="E12117" s="29">
        <v>3518</v>
      </c>
      <c r="F12117" s="29" t="str">
        <f>_xlfn.XLOOKUP($G12117,[1]类目转化数据!$B:$B,[1]类目转化数据!$A:$A)</f>
        <v>机械设备</v>
      </c>
      <c r="G12117" s="29" t="s">
        <v>305</v>
      </c>
      <c r="H12117" s="29" t="str">
        <f>_xlfn.XLOOKUP(G12117,[1]类目转化数据!B:B,[1]类目转化数据!C:C)</f>
        <v>机械设备</v>
      </c>
      <c r="I12117" s="29"/>
    </row>
    <row r="12118" ht="16.5" spans="1:9">
      <c r="A12118" s="29" t="s">
        <v>10728</v>
      </c>
      <c r="B12118" s="30">
        <v>100205681141</v>
      </c>
      <c r="C12118" s="31" t="s">
        <v>12958</v>
      </c>
      <c r="D12118" s="29" t="s">
        <v>8067</v>
      </c>
      <c r="E12118" s="29">
        <v>3518</v>
      </c>
      <c r="F12118" s="29" t="str">
        <f>_xlfn.XLOOKUP($G12118,[1]类目转化数据!$B:$B,[1]类目转化数据!$A:$A)</f>
        <v>机械设备</v>
      </c>
      <c r="G12118" s="29" t="s">
        <v>305</v>
      </c>
      <c r="H12118" s="29" t="str">
        <f>_xlfn.XLOOKUP(G12118,[1]类目转化数据!B:B,[1]类目转化数据!C:C)</f>
        <v>机械设备</v>
      </c>
      <c r="I12118" s="29"/>
    </row>
    <row r="12119" ht="16.5" spans="1:9">
      <c r="A12119" s="29" t="s">
        <v>10728</v>
      </c>
      <c r="B12119" s="30">
        <v>100205681145</v>
      </c>
      <c r="C12119" s="31" t="s">
        <v>12959</v>
      </c>
      <c r="D12119" s="29" t="s">
        <v>8063</v>
      </c>
      <c r="E12119" s="29">
        <v>3818</v>
      </c>
      <c r="F12119" s="29" t="str">
        <f>_xlfn.XLOOKUP($G12119,[1]类目转化数据!$B:$B,[1]类目转化数据!$A:$A)</f>
        <v>机械设备</v>
      </c>
      <c r="G12119" s="29" t="s">
        <v>305</v>
      </c>
      <c r="H12119" s="29" t="str">
        <f>_xlfn.XLOOKUP(G12119,[1]类目转化数据!B:B,[1]类目转化数据!C:C)</f>
        <v>机械设备</v>
      </c>
      <c r="I12119" s="29"/>
    </row>
    <row r="12120" ht="16.5" spans="1:9">
      <c r="A12120" s="29" t="s">
        <v>10728</v>
      </c>
      <c r="B12120" s="30">
        <v>100019290161</v>
      </c>
      <c r="C12120" s="31" t="s">
        <v>12960</v>
      </c>
      <c r="D12120" s="29" t="s">
        <v>8063</v>
      </c>
      <c r="E12120" s="29">
        <v>3818</v>
      </c>
      <c r="F12120" s="29" t="str">
        <f>_xlfn.XLOOKUP($G12120,[1]类目转化数据!$B:$B,[1]类目转化数据!$A:$A)</f>
        <v>机械设备</v>
      </c>
      <c r="G12120" s="29" t="s">
        <v>305</v>
      </c>
      <c r="H12120" s="29" t="str">
        <f>_xlfn.XLOOKUP(G12120,[1]类目转化数据!B:B,[1]类目转化数据!C:C)</f>
        <v>机械设备</v>
      </c>
      <c r="I12120" s="29"/>
    </row>
    <row r="12121" ht="16.5" spans="1:9">
      <c r="A12121" s="29" t="s">
        <v>10728</v>
      </c>
      <c r="B12121" s="30">
        <v>100272840852</v>
      </c>
      <c r="C12121" s="31" t="s">
        <v>12961</v>
      </c>
      <c r="D12121" s="29" t="s">
        <v>8063</v>
      </c>
      <c r="E12121" s="29">
        <v>3818</v>
      </c>
      <c r="F12121" s="29" t="str">
        <f>_xlfn.XLOOKUP($G12121,[1]类目转化数据!$B:$B,[1]类目转化数据!$A:$A)</f>
        <v>机械设备</v>
      </c>
      <c r="G12121" s="29" t="s">
        <v>305</v>
      </c>
      <c r="H12121" s="29" t="str">
        <f>_xlfn.XLOOKUP(G12121,[1]类目转化数据!B:B,[1]类目转化数据!C:C)</f>
        <v>机械设备</v>
      </c>
      <c r="I12121" s="29"/>
    </row>
    <row r="12122" ht="16.5" spans="1:9">
      <c r="A12122" s="29" t="s">
        <v>10728</v>
      </c>
      <c r="B12122" s="30">
        <v>100272840876</v>
      </c>
      <c r="C12122" s="31" t="s">
        <v>12962</v>
      </c>
      <c r="D12122" s="29" t="s">
        <v>8067</v>
      </c>
      <c r="E12122" s="29">
        <v>3518</v>
      </c>
      <c r="F12122" s="29" t="str">
        <f>_xlfn.XLOOKUP($G12122,[1]类目转化数据!$B:$B,[1]类目转化数据!$A:$A)</f>
        <v>机械设备</v>
      </c>
      <c r="G12122" s="29" t="s">
        <v>305</v>
      </c>
      <c r="H12122" s="29" t="str">
        <f>_xlfn.XLOOKUP(G12122,[1]类目转化数据!B:B,[1]类目转化数据!C:C)</f>
        <v>机械设备</v>
      </c>
      <c r="I12122" s="29"/>
    </row>
    <row r="12123" ht="16.5" spans="1:9">
      <c r="A12123" s="29" t="s">
        <v>10728</v>
      </c>
      <c r="B12123" s="30">
        <v>100272840894</v>
      </c>
      <c r="C12123" s="31" t="s">
        <v>12963</v>
      </c>
      <c r="D12123" s="29" t="s">
        <v>8063</v>
      </c>
      <c r="E12123" s="29">
        <v>3818</v>
      </c>
      <c r="F12123" s="29" t="str">
        <f>_xlfn.XLOOKUP($G12123,[1]类目转化数据!$B:$B,[1]类目转化数据!$A:$A)</f>
        <v>机械设备</v>
      </c>
      <c r="G12123" s="29" t="s">
        <v>305</v>
      </c>
      <c r="H12123" s="29" t="str">
        <f>_xlfn.XLOOKUP(G12123,[1]类目转化数据!B:B,[1]类目转化数据!C:C)</f>
        <v>机械设备</v>
      </c>
      <c r="I12123" s="29"/>
    </row>
    <row r="12124" ht="16.5" spans="1:9">
      <c r="A12124" s="29" t="s">
        <v>10728</v>
      </c>
      <c r="B12124" s="30">
        <v>100272840890</v>
      </c>
      <c r="C12124" s="31" t="s">
        <v>12964</v>
      </c>
      <c r="D12124" s="29" t="s">
        <v>8067</v>
      </c>
      <c r="E12124" s="29">
        <v>3518</v>
      </c>
      <c r="F12124" s="29" t="str">
        <f>_xlfn.XLOOKUP($G12124,[1]类目转化数据!$B:$B,[1]类目转化数据!$A:$A)</f>
        <v>机械设备</v>
      </c>
      <c r="G12124" s="29" t="s">
        <v>305</v>
      </c>
      <c r="H12124" s="29" t="str">
        <f>_xlfn.XLOOKUP(G12124,[1]类目转化数据!B:B,[1]类目转化数据!C:C)</f>
        <v>机械设备</v>
      </c>
      <c r="I12124" s="29"/>
    </row>
    <row r="12125" ht="16.5" spans="1:9">
      <c r="A12125" s="29" t="s">
        <v>10728</v>
      </c>
      <c r="B12125" s="30">
        <v>100205681149</v>
      </c>
      <c r="C12125" s="31" t="s">
        <v>12965</v>
      </c>
      <c r="D12125" s="29" t="s">
        <v>8063</v>
      </c>
      <c r="E12125" s="29">
        <v>3818</v>
      </c>
      <c r="F12125" s="29" t="str">
        <f>_xlfn.XLOOKUP($G12125,[1]类目转化数据!$B:$B,[1]类目转化数据!$A:$A)</f>
        <v>机械设备</v>
      </c>
      <c r="G12125" s="29" t="s">
        <v>305</v>
      </c>
      <c r="H12125" s="29" t="str">
        <f>_xlfn.XLOOKUP(G12125,[1]类目转化数据!B:B,[1]类目转化数据!C:C)</f>
        <v>机械设备</v>
      </c>
      <c r="I12125" s="29"/>
    </row>
    <row r="12126" ht="16.5" spans="1:9">
      <c r="A12126" s="29" t="s">
        <v>10728</v>
      </c>
      <c r="B12126" s="30">
        <v>100272840910</v>
      </c>
      <c r="C12126" s="31" t="s">
        <v>12966</v>
      </c>
      <c r="D12126" s="29" t="s">
        <v>8063</v>
      </c>
      <c r="E12126" s="29">
        <v>3818</v>
      </c>
      <c r="F12126" s="29" t="str">
        <f>_xlfn.XLOOKUP($G12126,[1]类目转化数据!$B:$B,[1]类目转化数据!$A:$A)</f>
        <v>机械设备</v>
      </c>
      <c r="G12126" s="29" t="s">
        <v>305</v>
      </c>
      <c r="H12126" s="29" t="str">
        <f>_xlfn.XLOOKUP(G12126,[1]类目转化数据!B:B,[1]类目转化数据!C:C)</f>
        <v>机械设备</v>
      </c>
      <c r="I12126" s="29"/>
    </row>
    <row r="12127" ht="16.5" spans="1:9">
      <c r="A12127" s="29" t="s">
        <v>10728</v>
      </c>
      <c r="B12127" s="30">
        <v>100272840904</v>
      </c>
      <c r="C12127" s="31" t="s">
        <v>12967</v>
      </c>
      <c r="D12127" s="29" t="s">
        <v>8067</v>
      </c>
      <c r="E12127" s="29">
        <v>3518</v>
      </c>
      <c r="F12127" s="29" t="str">
        <f>_xlfn.XLOOKUP($G12127,[1]类目转化数据!$B:$B,[1]类目转化数据!$A:$A)</f>
        <v>机械设备</v>
      </c>
      <c r="G12127" s="29" t="s">
        <v>305</v>
      </c>
      <c r="H12127" s="29" t="str">
        <f>_xlfn.XLOOKUP(G12127,[1]类目转化数据!B:B,[1]类目转化数据!C:C)</f>
        <v>机械设备</v>
      </c>
      <c r="I12127" s="29"/>
    </row>
    <row r="12128" ht="16.5" spans="1:9">
      <c r="A12128" s="29" t="s">
        <v>10728</v>
      </c>
      <c r="B12128" s="30">
        <v>100272840908</v>
      </c>
      <c r="C12128" s="31" t="s">
        <v>12968</v>
      </c>
      <c r="D12128" s="29" t="s">
        <v>8067</v>
      </c>
      <c r="E12128" s="29">
        <v>3518</v>
      </c>
      <c r="F12128" s="29" t="str">
        <f>_xlfn.XLOOKUP($G12128,[1]类目转化数据!$B:$B,[1]类目转化数据!$A:$A)</f>
        <v>机械设备</v>
      </c>
      <c r="G12128" s="29" t="s">
        <v>305</v>
      </c>
      <c r="H12128" s="29" t="str">
        <f>_xlfn.XLOOKUP(G12128,[1]类目转化数据!B:B,[1]类目转化数据!C:C)</f>
        <v>机械设备</v>
      </c>
      <c r="I12128" s="29"/>
    </row>
    <row r="12129" ht="16.5" spans="1:9">
      <c r="A12129" s="29" t="s">
        <v>10728</v>
      </c>
      <c r="B12129" s="30">
        <v>100272858510</v>
      </c>
      <c r="C12129" s="31" t="s">
        <v>12969</v>
      </c>
      <c r="D12129" s="29" t="s">
        <v>8065</v>
      </c>
      <c r="E12129" s="29">
        <v>3318</v>
      </c>
      <c r="F12129" s="29" t="str">
        <f>_xlfn.XLOOKUP($G12129,[1]类目转化数据!$B:$B,[1]类目转化数据!$A:$A)</f>
        <v>机械设备</v>
      </c>
      <c r="G12129" s="29" t="s">
        <v>305</v>
      </c>
      <c r="H12129" s="29" t="str">
        <f>_xlfn.XLOOKUP(G12129,[1]类目转化数据!B:B,[1]类目转化数据!C:C)</f>
        <v>机械设备</v>
      </c>
      <c r="I12129" s="29"/>
    </row>
    <row r="12130" ht="16.5" spans="1:9">
      <c r="A12130" s="29" t="s">
        <v>10728</v>
      </c>
      <c r="B12130" s="30">
        <v>100272858498</v>
      </c>
      <c r="C12130" s="31" t="s">
        <v>12970</v>
      </c>
      <c r="D12130" s="29" t="s">
        <v>8065</v>
      </c>
      <c r="E12130" s="29">
        <v>3318</v>
      </c>
      <c r="F12130" s="29" t="str">
        <f>_xlfn.XLOOKUP($G12130,[1]类目转化数据!$B:$B,[1]类目转化数据!$A:$A)</f>
        <v>机械设备</v>
      </c>
      <c r="G12130" s="29" t="s">
        <v>305</v>
      </c>
      <c r="H12130" s="29" t="str">
        <f>_xlfn.XLOOKUP(G12130,[1]类目转化数据!B:B,[1]类目转化数据!C:C)</f>
        <v>机械设备</v>
      </c>
      <c r="I12130" s="29"/>
    </row>
    <row r="12131" ht="16.5" spans="1:9">
      <c r="A12131" s="29" t="s">
        <v>10728</v>
      </c>
      <c r="B12131" s="30">
        <v>100272858516</v>
      </c>
      <c r="C12131" s="31" t="s">
        <v>12971</v>
      </c>
      <c r="D12131" s="29" t="s">
        <v>8065</v>
      </c>
      <c r="E12131" s="29">
        <v>3318</v>
      </c>
      <c r="F12131" s="29" t="str">
        <f>_xlfn.XLOOKUP($G12131,[1]类目转化数据!$B:$B,[1]类目转化数据!$A:$A)</f>
        <v>机械设备</v>
      </c>
      <c r="G12131" s="29" t="s">
        <v>305</v>
      </c>
      <c r="H12131" s="29" t="str">
        <f>_xlfn.XLOOKUP(G12131,[1]类目转化数据!B:B,[1]类目转化数据!C:C)</f>
        <v>机械设备</v>
      </c>
      <c r="I12131" s="29"/>
    </row>
    <row r="12132" ht="16.5" spans="1:9">
      <c r="A12132" s="29" t="s">
        <v>10728</v>
      </c>
      <c r="B12132" s="30">
        <v>100272858582</v>
      </c>
      <c r="C12132" s="31" t="s">
        <v>12972</v>
      </c>
      <c r="D12132" s="29" t="s">
        <v>8065</v>
      </c>
      <c r="E12132" s="29">
        <v>3318</v>
      </c>
      <c r="F12132" s="29" t="str">
        <f>_xlfn.XLOOKUP($G12132,[1]类目转化数据!$B:$B,[1]类目转化数据!$A:$A)</f>
        <v>机械设备</v>
      </c>
      <c r="G12132" s="29" t="s">
        <v>305</v>
      </c>
      <c r="H12132" s="29" t="str">
        <f>_xlfn.XLOOKUP(G12132,[1]类目转化数据!B:B,[1]类目转化数据!C:C)</f>
        <v>机械设备</v>
      </c>
      <c r="I12132" s="29"/>
    </row>
    <row r="12133" ht="16.5" spans="1:9">
      <c r="A12133" s="29" t="s">
        <v>10728</v>
      </c>
      <c r="B12133" s="30">
        <v>100272858546</v>
      </c>
      <c r="C12133" s="31" t="s">
        <v>12973</v>
      </c>
      <c r="D12133" s="29" t="s">
        <v>8065</v>
      </c>
      <c r="E12133" s="29">
        <v>3318</v>
      </c>
      <c r="F12133" s="29" t="str">
        <f>_xlfn.XLOOKUP($G12133,[1]类目转化数据!$B:$B,[1]类目转化数据!$A:$A)</f>
        <v>机械设备</v>
      </c>
      <c r="G12133" s="29" t="s">
        <v>305</v>
      </c>
      <c r="H12133" s="29" t="str">
        <f>_xlfn.XLOOKUP(G12133,[1]类目转化数据!B:B,[1]类目转化数据!C:C)</f>
        <v>机械设备</v>
      </c>
      <c r="I12133" s="29"/>
    </row>
    <row r="12134" ht="16.5" spans="1:9">
      <c r="A12134" s="29" t="s">
        <v>10728</v>
      </c>
      <c r="B12134" s="30">
        <v>100272858586</v>
      </c>
      <c r="C12134" s="31" t="s">
        <v>12974</v>
      </c>
      <c r="D12134" s="29" t="s">
        <v>8065</v>
      </c>
      <c r="E12134" s="29">
        <v>3318</v>
      </c>
      <c r="F12134" s="29" t="str">
        <f>_xlfn.XLOOKUP($G12134,[1]类目转化数据!$B:$B,[1]类目转化数据!$A:$A)</f>
        <v>机械设备</v>
      </c>
      <c r="G12134" s="29" t="s">
        <v>305</v>
      </c>
      <c r="H12134" s="29" t="str">
        <f>_xlfn.XLOOKUP(G12134,[1]类目转化数据!B:B,[1]类目转化数据!C:C)</f>
        <v>机械设备</v>
      </c>
      <c r="I12134" s="29"/>
    </row>
    <row r="12135" ht="16.5" spans="1:9">
      <c r="A12135" s="29" t="s">
        <v>10728</v>
      </c>
      <c r="B12135" s="30">
        <v>100272858494</v>
      </c>
      <c r="C12135" s="31" t="s">
        <v>12975</v>
      </c>
      <c r="D12135" s="29" t="s">
        <v>8065</v>
      </c>
      <c r="E12135" s="29">
        <v>3318</v>
      </c>
      <c r="F12135" s="29" t="str">
        <f>_xlfn.XLOOKUP($G12135,[1]类目转化数据!$B:$B,[1]类目转化数据!$A:$A)</f>
        <v>机械设备</v>
      </c>
      <c r="G12135" s="29" t="s">
        <v>305</v>
      </c>
      <c r="H12135" s="29" t="str">
        <f>_xlfn.XLOOKUP(G12135,[1]类目转化数据!B:B,[1]类目转化数据!C:C)</f>
        <v>机械设备</v>
      </c>
      <c r="I12135" s="29"/>
    </row>
    <row r="12136" ht="16.5" spans="1:9">
      <c r="A12136" s="29" t="s">
        <v>10728</v>
      </c>
      <c r="B12136" s="30">
        <v>100205694675</v>
      </c>
      <c r="C12136" s="31" t="s">
        <v>12976</v>
      </c>
      <c r="D12136" s="29" t="s">
        <v>10379</v>
      </c>
      <c r="E12136" s="29">
        <v>7999</v>
      </c>
      <c r="F12136" s="29" t="str">
        <f>_xlfn.XLOOKUP($G12136,[1]类目转化数据!$B:$B,[1]类目转化数据!$A:$A)</f>
        <v>办公饮水设备</v>
      </c>
      <c r="G12136" s="29" t="s">
        <v>622</v>
      </c>
      <c r="H12136" s="29" t="str">
        <f>_xlfn.XLOOKUP(G12136,[1]类目转化数据!B:B,[1]类目转化数据!C:C)</f>
        <v>直饮机组</v>
      </c>
      <c r="I12136" s="29"/>
    </row>
    <row r="12137" ht="16.5" spans="1:9">
      <c r="A12137" s="29" t="s">
        <v>10728</v>
      </c>
      <c r="B12137" s="30">
        <v>100205694753</v>
      </c>
      <c r="C12137" s="31" t="s">
        <v>12977</v>
      </c>
      <c r="D12137" s="29" t="s">
        <v>10379</v>
      </c>
      <c r="E12137" s="29">
        <v>5399</v>
      </c>
      <c r="F12137" s="29" t="str">
        <f>_xlfn.XLOOKUP($G12137,[1]类目转化数据!$B:$B,[1]类目转化数据!$A:$A)</f>
        <v>办公饮水设备</v>
      </c>
      <c r="G12137" s="29" t="s">
        <v>622</v>
      </c>
      <c r="H12137" s="29" t="str">
        <f>_xlfn.XLOOKUP(G12137,[1]类目转化数据!B:B,[1]类目转化数据!C:C)</f>
        <v>直饮机组</v>
      </c>
      <c r="I12137" s="29"/>
    </row>
    <row r="12138" ht="16.5" spans="1:9">
      <c r="A12138" s="29" t="s">
        <v>10728</v>
      </c>
      <c r="B12138" s="30">
        <v>100272861016</v>
      </c>
      <c r="C12138" s="31" t="s">
        <v>12978</v>
      </c>
      <c r="D12138" s="29" t="s">
        <v>12979</v>
      </c>
      <c r="E12138" s="29">
        <v>5299</v>
      </c>
      <c r="F12138" s="29" t="str">
        <f>_xlfn.XLOOKUP($G12138,[1]类目转化数据!$B:$B,[1]类目转化数据!$A:$A)</f>
        <v>办公饮水设备</v>
      </c>
      <c r="G12138" s="29" t="s">
        <v>622</v>
      </c>
      <c r="H12138" s="29" t="str">
        <f>_xlfn.XLOOKUP(G12138,[1]类目转化数据!B:B,[1]类目转化数据!C:C)</f>
        <v>直饮机组</v>
      </c>
      <c r="I12138" s="29"/>
    </row>
    <row r="12139" ht="16.5" spans="1:9">
      <c r="A12139" s="29" t="s">
        <v>10728</v>
      </c>
      <c r="B12139" s="30">
        <v>100014931481</v>
      </c>
      <c r="C12139" s="31" t="s">
        <v>12980</v>
      </c>
      <c r="D12139" s="29" t="s">
        <v>9258</v>
      </c>
      <c r="E12139" s="29">
        <v>5399</v>
      </c>
      <c r="F12139" s="29" t="str">
        <f>_xlfn.XLOOKUP($G12139,[1]类目转化数据!$B:$B,[1]类目转化数据!$A:$A)</f>
        <v>制冷设备</v>
      </c>
      <c r="G12139" s="29" t="s">
        <v>254</v>
      </c>
      <c r="H12139" s="29" t="str">
        <f>_xlfn.XLOOKUP(G12139,[1]类目转化数据!B:B,[1]类目转化数据!C:C)</f>
        <v>后厨组</v>
      </c>
      <c r="I12139" s="29"/>
    </row>
    <row r="12140" ht="16.5" spans="1:9">
      <c r="A12140" s="29" t="s">
        <v>10728</v>
      </c>
      <c r="B12140" s="30">
        <v>100205695303</v>
      </c>
      <c r="C12140" s="31" t="s">
        <v>11393</v>
      </c>
      <c r="D12140" s="29" t="s">
        <v>9254</v>
      </c>
      <c r="E12140" s="29">
        <v>4899</v>
      </c>
      <c r="F12140" s="29" t="str">
        <f>_xlfn.XLOOKUP($G12140,[1]类目转化数据!$B:$B,[1]类目转化数据!$A:$A)</f>
        <v>制冷设备</v>
      </c>
      <c r="G12140" s="29" t="s">
        <v>254</v>
      </c>
      <c r="H12140" s="29" t="str">
        <f>_xlfn.XLOOKUP(G12140,[1]类目转化数据!B:B,[1]类目转化数据!C:C)</f>
        <v>后厨组</v>
      </c>
      <c r="I12140" s="29"/>
    </row>
    <row r="12141" ht="16.5" spans="1:9">
      <c r="A12141" s="29" t="s">
        <v>10728</v>
      </c>
      <c r="B12141" s="30">
        <v>100205695343</v>
      </c>
      <c r="C12141" s="31" t="s">
        <v>11394</v>
      </c>
      <c r="D12141" s="29" t="s">
        <v>11395</v>
      </c>
      <c r="E12141" s="29">
        <v>5299</v>
      </c>
      <c r="F12141" s="29" t="str">
        <f>_xlfn.XLOOKUP($G12141,[1]类目转化数据!$B:$B,[1]类目转化数据!$A:$A)</f>
        <v>制冷设备</v>
      </c>
      <c r="G12141" s="29" t="s">
        <v>254</v>
      </c>
      <c r="H12141" s="29" t="str">
        <f>_xlfn.XLOOKUP(G12141,[1]类目转化数据!B:B,[1]类目转化数据!C:C)</f>
        <v>后厨组</v>
      </c>
      <c r="I12141" s="29"/>
    </row>
    <row r="12142" ht="16.5" spans="1:9">
      <c r="A12142" s="29" t="s">
        <v>10728</v>
      </c>
      <c r="B12142" s="30">
        <v>100205695345</v>
      </c>
      <c r="C12142" s="31" t="s">
        <v>12981</v>
      </c>
      <c r="D12142" s="29" t="s">
        <v>9238</v>
      </c>
      <c r="E12142" s="29">
        <v>10800</v>
      </c>
      <c r="F12142" s="29" t="str">
        <f>_xlfn.XLOOKUP($G12142,[1]类目转化数据!$B:$B,[1]类目转化数据!$A:$A)</f>
        <v>制冷设备</v>
      </c>
      <c r="G12142" s="29" t="s">
        <v>254</v>
      </c>
      <c r="H12142" s="29" t="str">
        <f>_xlfn.XLOOKUP(G12142,[1]类目转化数据!B:B,[1]类目转化数据!C:C)</f>
        <v>后厨组</v>
      </c>
      <c r="I12142" s="29"/>
    </row>
    <row r="12143" ht="16.5" spans="1:9">
      <c r="A12143" s="29" t="s">
        <v>10728</v>
      </c>
      <c r="B12143" s="30">
        <v>100205695329</v>
      </c>
      <c r="C12143" s="31" t="s">
        <v>12982</v>
      </c>
      <c r="D12143" s="29" t="s">
        <v>9250</v>
      </c>
      <c r="E12143" s="29">
        <v>4999</v>
      </c>
      <c r="F12143" s="29" t="str">
        <f>_xlfn.XLOOKUP($G12143,[1]类目转化数据!$B:$B,[1]类目转化数据!$A:$A)</f>
        <v>制冷设备</v>
      </c>
      <c r="G12143" s="29" t="s">
        <v>254</v>
      </c>
      <c r="H12143" s="29" t="str">
        <f>_xlfn.XLOOKUP(G12143,[1]类目转化数据!B:B,[1]类目转化数据!C:C)</f>
        <v>后厨组</v>
      </c>
      <c r="I12143" s="29"/>
    </row>
    <row r="12144" ht="16.5" spans="1:9">
      <c r="A12144" s="29" t="s">
        <v>10728</v>
      </c>
      <c r="B12144" s="30">
        <v>100046584158</v>
      </c>
      <c r="C12144" s="31" t="s">
        <v>11389</v>
      </c>
      <c r="D12144" s="29" t="s">
        <v>9232</v>
      </c>
      <c r="E12144" s="29">
        <v>12800</v>
      </c>
      <c r="F12144" s="29" t="str">
        <f>_xlfn.XLOOKUP($G12144,[1]类目转化数据!$B:$B,[1]类目转化数据!$A:$A)</f>
        <v>制冷设备</v>
      </c>
      <c r="G12144" s="29" t="s">
        <v>254</v>
      </c>
      <c r="H12144" s="29" t="str">
        <f>_xlfn.XLOOKUP(G12144,[1]类目转化数据!B:B,[1]类目转化数据!C:C)</f>
        <v>后厨组</v>
      </c>
      <c r="I12144" s="29"/>
    </row>
    <row r="12145" ht="16.5" spans="1:9">
      <c r="A12145" s="29" t="s">
        <v>10728</v>
      </c>
      <c r="B12145" s="30">
        <v>100265855776</v>
      </c>
      <c r="C12145" s="31" t="s">
        <v>12983</v>
      </c>
      <c r="D12145" s="29" t="s">
        <v>12984</v>
      </c>
      <c r="E12145" s="29">
        <v>999</v>
      </c>
      <c r="F12145" s="29" t="str">
        <f>_xlfn.XLOOKUP($G12145,[1]类目转化数据!$B:$B,[1]类目转化数据!$A:$A)</f>
        <v>制冷设备</v>
      </c>
      <c r="G12145" s="29" t="s">
        <v>254</v>
      </c>
      <c r="H12145" s="29" t="str">
        <f>_xlfn.XLOOKUP(G12145,[1]类目转化数据!B:B,[1]类目转化数据!C:C)</f>
        <v>后厨组</v>
      </c>
      <c r="I12145" s="29"/>
    </row>
    <row r="12146" ht="16.5" spans="1:9">
      <c r="A12146" s="29" t="s">
        <v>10728</v>
      </c>
      <c r="B12146" s="30">
        <v>100205695367</v>
      </c>
      <c r="C12146" s="31" t="s">
        <v>12985</v>
      </c>
      <c r="D12146" s="29" t="s">
        <v>9234</v>
      </c>
      <c r="E12146" s="29">
        <v>15800</v>
      </c>
      <c r="F12146" s="29" t="str">
        <f>_xlfn.XLOOKUP($G12146,[1]类目转化数据!$B:$B,[1]类目转化数据!$A:$A)</f>
        <v>制冷设备</v>
      </c>
      <c r="G12146" s="29" t="s">
        <v>254</v>
      </c>
      <c r="H12146" s="29" t="str">
        <f>_xlfn.XLOOKUP(G12146,[1]类目转化数据!B:B,[1]类目转化数据!C:C)</f>
        <v>后厨组</v>
      </c>
      <c r="I12146" s="29"/>
    </row>
    <row r="12147" ht="16.5" spans="1:9">
      <c r="A12147" s="29" t="s">
        <v>10728</v>
      </c>
      <c r="B12147" s="30">
        <v>100272861918</v>
      </c>
      <c r="C12147" s="31" t="s">
        <v>12986</v>
      </c>
      <c r="D12147" s="29" t="s">
        <v>9252</v>
      </c>
      <c r="E12147" s="29">
        <v>23800</v>
      </c>
      <c r="F12147" s="29" t="str">
        <f>_xlfn.XLOOKUP($G12147,[1]类目转化数据!$B:$B,[1]类目转化数据!$A:$A)</f>
        <v>制冷设备</v>
      </c>
      <c r="G12147" s="29" t="s">
        <v>254</v>
      </c>
      <c r="H12147" s="29" t="str">
        <f>_xlfn.XLOOKUP(G12147,[1]类目转化数据!B:B,[1]类目转化数据!C:C)</f>
        <v>后厨组</v>
      </c>
      <c r="I12147" s="29"/>
    </row>
    <row r="12148" ht="16.5" spans="1:9">
      <c r="A12148" s="29" t="s">
        <v>10728</v>
      </c>
      <c r="B12148" s="30">
        <v>100272861976</v>
      </c>
      <c r="C12148" s="31" t="s">
        <v>12987</v>
      </c>
      <c r="D12148" s="29" t="s">
        <v>9246</v>
      </c>
      <c r="E12148" s="29">
        <v>2799</v>
      </c>
      <c r="F12148" s="29" t="str">
        <f>_xlfn.XLOOKUP($G12148,[1]类目转化数据!$B:$B,[1]类目转化数据!$A:$A)</f>
        <v>制冷设备</v>
      </c>
      <c r="G12148" s="29" t="s">
        <v>254</v>
      </c>
      <c r="H12148" s="29" t="str">
        <f>_xlfn.XLOOKUP(G12148,[1]类目转化数据!B:B,[1]类目转化数据!C:C)</f>
        <v>后厨组</v>
      </c>
      <c r="I12148" s="29"/>
    </row>
    <row r="12149" ht="16.5" spans="1:9">
      <c r="A12149" s="29" t="s">
        <v>10728</v>
      </c>
      <c r="B12149" s="30">
        <v>100272861984</v>
      </c>
      <c r="C12149" s="31" t="s">
        <v>12988</v>
      </c>
      <c r="D12149" s="29" t="s">
        <v>9236</v>
      </c>
      <c r="E12149" s="29">
        <v>3699</v>
      </c>
      <c r="F12149" s="29" t="str">
        <f>_xlfn.XLOOKUP($G12149,[1]类目转化数据!$B:$B,[1]类目转化数据!$A:$A)</f>
        <v>制冷设备</v>
      </c>
      <c r="G12149" s="29" t="s">
        <v>254</v>
      </c>
      <c r="H12149" s="29" t="str">
        <f>_xlfn.XLOOKUP(G12149,[1]类目转化数据!B:B,[1]类目转化数据!C:C)</f>
        <v>后厨组</v>
      </c>
      <c r="I12149" s="29"/>
    </row>
    <row r="12150" ht="16.5" spans="1:9">
      <c r="A12150" s="29" t="s">
        <v>10728</v>
      </c>
      <c r="B12150" s="30">
        <v>100272862004</v>
      </c>
      <c r="C12150" s="31" t="s">
        <v>12989</v>
      </c>
      <c r="D12150" s="29" t="s">
        <v>8041</v>
      </c>
      <c r="E12150" s="29">
        <v>2099</v>
      </c>
      <c r="F12150" s="29" t="str">
        <f>_xlfn.XLOOKUP($G12150,[1]类目转化数据!$B:$B,[1]类目转化数据!$A:$A)</f>
        <v>制冷设备</v>
      </c>
      <c r="G12150" s="29" t="s">
        <v>254</v>
      </c>
      <c r="H12150" s="29" t="str">
        <f>_xlfn.XLOOKUP(G12150,[1]类目转化数据!B:B,[1]类目转化数据!C:C)</f>
        <v>后厨组</v>
      </c>
      <c r="I12150" s="29"/>
    </row>
    <row r="12151" ht="16.5" spans="1:9">
      <c r="A12151" s="29" t="s">
        <v>10728</v>
      </c>
      <c r="B12151" s="30">
        <v>100103629808</v>
      </c>
      <c r="C12151" s="31" t="s">
        <v>12990</v>
      </c>
      <c r="D12151" s="29" t="s">
        <v>12781</v>
      </c>
      <c r="E12151" s="29">
        <v>4299</v>
      </c>
      <c r="F12151" s="29" t="str">
        <f>_xlfn.XLOOKUP($G12151,[1]类目转化数据!$B:$B,[1]类目转化数据!$A:$A)</f>
        <v>制冷设备</v>
      </c>
      <c r="G12151" s="29" t="s">
        <v>254</v>
      </c>
      <c r="H12151" s="29" t="str">
        <f>_xlfn.XLOOKUP(G12151,[1]类目转化数据!B:B,[1]类目转化数据!C:C)</f>
        <v>后厨组</v>
      </c>
      <c r="I12151" s="29"/>
    </row>
    <row r="12152" ht="16.5" spans="1:9">
      <c r="A12152" s="29" t="s">
        <v>10728</v>
      </c>
      <c r="B12152" s="30">
        <v>100272862022</v>
      </c>
      <c r="C12152" s="31" t="s">
        <v>11382</v>
      </c>
      <c r="D12152" s="29" t="s">
        <v>11383</v>
      </c>
      <c r="E12152" s="29">
        <v>8999</v>
      </c>
      <c r="F12152" s="29" t="str">
        <f>_xlfn.XLOOKUP($G12152,[1]类目转化数据!$B:$B,[1]类目转化数据!$A:$A)</f>
        <v>制冷设备</v>
      </c>
      <c r="G12152" s="29" t="s">
        <v>254</v>
      </c>
      <c r="H12152" s="29" t="str">
        <f>_xlfn.XLOOKUP(G12152,[1]类目转化数据!B:B,[1]类目转化数据!C:C)</f>
        <v>后厨组</v>
      </c>
      <c r="I12152" s="29"/>
    </row>
    <row r="12153" ht="16.5" spans="1:9">
      <c r="A12153" s="29" t="s">
        <v>10728</v>
      </c>
      <c r="B12153" s="30">
        <v>100205695307</v>
      </c>
      <c r="C12153" s="31" t="s">
        <v>12991</v>
      </c>
      <c r="D12153" s="29" t="s">
        <v>9248</v>
      </c>
      <c r="E12153" s="29">
        <v>19800</v>
      </c>
      <c r="F12153" s="29" t="str">
        <f>_xlfn.XLOOKUP($G12153,[1]类目转化数据!$B:$B,[1]类目转化数据!$A:$A)</f>
        <v>制冷设备</v>
      </c>
      <c r="G12153" s="29" t="s">
        <v>254</v>
      </c>
      <c r="H12153" s="29" t="str">
        <f>_xlfn.XLOOKUP(G12153,[1]类目转化数据!B:B,[1]类目转化数据!C:C)</f>
        <v>后厨组</v>
      </c>
      <c r="I12153" s="29"/>
    </row>
    <row r="12154" ht="16.5" spans="1:9">
      <c r="A12154" s="29" t="s">
        <v>10728</v>
      </c>
      <c r="B12154" s="30">
        <v>100272861990</v>
      </c>
      <c r="C12154" s="31" t="s">
        <v>12992</v>
      </c>
      <c r="D12154" s="29" t="s">
        <v>9240</v>
      </c>
      <c r="E12154" s="29">
        <v>6999</v>
      </c>
      <c r="F12154" s="29" t="str">
        <f>_xlfn.XLOOKUP($G12154,[1]类目转化数据!$B:$B,[1]类目转化数据!$A:$A)</f>
        <v>制冷设备</v>
      </c>
      <c r="G12154" s="29" t="s">
        <v>254</v>
      </c>
      <c r="H12154" s="29" t="str">
        <f>_xlfn.XLOOKUP(G12154,[1]类目转化数据!B:B,[1]类目转化数据!C:C)</f>
        <v>后厨组</v>
      </c>
      <c r="I12154" s="29"/>
    </row>
    <row r="12155" ht="16.5" spans="1:9">
      <c r="A12155" s="29" t="s">
        <v>10728</v>
      </c>
      <c r="B12155" s="30">
        <v>100270923942</v>
      </c>
      <c r="C12155" s="31" t="s">
        <v>12983</v>
      </c>
      <c r="D12155" s="29" t="s">
        <v>12984</v>
      </c>
      <c r="E12155" s="29">
        <v>999</v>
      </c>
      <c r="F12155" s="29" t="str">
        <f>_xlfn.XLOOKUP($G12155,[1]类目转化数据!$B:$B,[1]类目转化数据!$A:$A)</f>
        <v>制冷设备</v>
      </c>
      <c r="G12155" s="29" t="s">
        <v>254</v>
      </c>
      <c r="H12155" s="29" t="str">
        <f>_xlfn.XLOOKUP(G12155,[1]类目转化数据!B:B,[1]类目转化数据!C:C)</f>
        <v>后厨组</v>
      </c>
      <c r="I12155" s="29"/>
    </row>
    <row r="12156" ht="16.5" spans="1:9">
      <c r="A12156" s="29" t="s">
        <v>10728</v>
      </c>
      <c r="B12156" s="30">
        <v>100205695363</v>
      </c>
      <c r="C12156" s="31" t="s">
        <v>12993</v>
      </c>
      <c r="D12156" s="29" t="s">
        <v>9256</v>
      </c>
      <c r="E12156" s="29">
        <v>4699</v>
      </c>
      <c r="F12156" s="29" t="str">
        <f>_xlfn.XLOOKUP($G12156,[1]类目转化数据!$B:$B,[1]类目转化数据!$A:$A)</f>
        <v>制冷设备</v>
      </c>
      <c r="G12156" s="29" t="s">
        <v>254</v>
      </c>
      <c r="H12156" s="29" t="str">
        <f>_xlfn.XLOOKUP(G12156,[1]类目转化数据!B:B,[1]类目转化数据!C:C)</f>
        <v>后厨组</v>
      </c>
      <c r="I12156" s="29"/>
    </row>
    <row r="12157" ht="16.5" spans="1:9">
      <c r="A12157" s="29" t="s">
        <v>10728</v>
      </c>
      <c r="B12157" s="30">
        <v>100019290181</v>
      </c>
      <c r="C12157" s="31" t="s">
        <v>12994</v>
      </c>
      <c r="D12157" s="29" t="s">
        <v>8065</v>
      </c>
      <c r="E12157" s="29">
        <v>3097</v>
      </c>
      <c r="F12157" s="29" t="str">
        <f>_xlfn.XLOOKUP($G12157,[1]类目转化数据!$B:$B,[1]类目转化数据!$A:$A)</f>
        <v>机械设备</v>
      </c>
      <c r="G12157" s="29" t="s">
        <v>305</v>
      </c>
      <c r="H12157" s="29" t="str">
        <f>_xlfn.XLOOKUP(G12157,[1]类目转化数据!B:B,[1]类目转化数据!C:C)</f>
        <v>机械设备</v>
      </c>
      <c r="I12157" s="29"/>
    </row>
    <row r="12158" ht="16.5" spans="1:9">
      <c r="A12158" s="29" t="s">
        <v>10728</v>
      </c>
      <c r="B12158" s="30">
        <v>100038855864</v>
      </c>
      <c r="C12158" s="31" t="s">
        <v>12995</v>
      </c>
      <c r="D12158" s="29" t="s">
        <v>8063</v>
      </c>
      <c r="E12158" s="29">
        <v>3298</v>
      </c>
      <c r="F12158" s="29" t="str">
        <f>_xlfn.XLOOKUP($G12158,[1]类目转化数据!$B:$B,[1]类目转化数据!$A:$A)</f>
        <v>机械设备</v>
      </c>
      <c r="G12158" s="29" t="s">
        <v>305</v>
      </c>
      <c r="H12158" s="29" t="str">
        <f>_xlfn.XLOOKUP(G12158,[1]类目转化数据!B:B,[1]类目转化数据!C:C)</f>
        <v>机械设备</v>
      </c>
      <c r="I12158" s="29"/>
    </row>
    <row r="12159" ht="16.5" spans="1:9">
      <c r="A12159" s="29" t="s">
        <v>10728</v>
      </c>
      <c r="B12159" s="30">
        <v>100034066726</v>
      </c>
      <c r="C12159" s="31" t="s">
        <v>12996</v>
      </c>
      <c r="D12159" s="29" t="s">
        <v>8067</v>
      </c>
      <c r="E12159" s="29">
        <v>3297</v>
      </c>
      <c r="F12159" s="29" t="str">
        <f>_xlfn.XLOOKUP($G12159,[1]类目转化数据!$B:$B,[1]类目转化数据!$A:$A)</f>
        <v>机械设备</v>
      </c>
      <c r="G12159" s="29" t="s">
        <v>305</v>
      </c>
      <c r="H12159" s="29" t="str">
        <f>_xlfn.XLOOKUP(G12159,[1]类目转化数据!B:B,[1]类目转化数据!C:C)</f>
        <v>机械设备</v>
      </c>
      <c r="I12159" s="29"/>
    </row>
    <row r="12160" ht="16.5" spans="1:9">
      <c r="A12160" s="29" t="s">
        <v>10728</v>
      </c>
      <c r="B12160" s="30">
        <v>100154430792</v>
      </c>
      <c r="C12160" s="31" t="s">
        <v>12997</v>
      </c>
      <c r="D12160" s="29" t="s">
        <v>8065</v>
      </c>
      <c r="E12160" s="29">
        <v>2798</v>
      </c>
      <c r="F12160" s="29" t="str">
        <f>_xlfn.XLOOKUP($G12160,[1]类目转化数据!$B:$B,[1]类目转化数据!$A:$A)</f>
        <v>机械设备</v>
      </c>
      <c r="G12160" s="29" t="s">
        <v>305</v>
      </c>
      <c r="H12160" s="29" t="str">
        <f>_xlfn.XLOOKUP(G12160,[1]类目转化数据!B:B,[1]类目转化数据!C:C)</f>
        <v>机械设备</v>
      </c>
      <c r="I12160" s="29"/>
    </row>
    <row r="12161" ht="16.5" spans="1:9">
      <c r="A12161" s="29" t="s">
        <v>10728</v>
      </c>
      <c r="B12161" s="30">
        <v>100038855866</v>
      </c>
      <c r="C12161" s="31" t="s">
        <v>12998</v>
      </c>
      <c r="D12161" s="29" t="s">
        <v>8067</v>
      </c>
      <c r="E12161" s="29">
        <v>2998</v>
      </c>
      <c r="F12161" s="29" t="str">
        <f>_xlfn.XLOOKUP($G12161,[1]类目转化数据!$B:$B,[1]类目转化数据!$A:$A)</f>
        <v>机械设备</v>
      </c>
      <c r="G12161" s="29" t="s">
        <v>305</v>
      </c>
      <c r="H12161" s="29" t="str">
        <f>_xlfn.XLOOKUP(G12161,[1]类目转化数据!B:B,[1]类目转化数据!C:C)</f>
        <v>机械设备</v>
      </c>
      <c r="I12161" s="29"/>
    </row>
    <row r="12162" ht="16.5" spans="1:9">
      <c r="A12162" s="29" t="s">
        <v>10728</v>
      </c>
      <c r="B12162" s="30">
        <v>100205692955</v>
      </c>
      <c r="C12162" s="31" t="s">
        <v>12999</v>
      </c>
      <c r="D12162" s="29" t="s">
        <v>8067</v>
      </c>
      <c r="E12162" s="29">
        <v>3297</v>
      </c>
      <c r="F12162" s="29" t="str">
        <f>_xlfn.XLOOKUP($G12162,[1]类目转化数据!$B:$B,[1]类目转化数据!$A:$A)</f>
        <v>机械设备</v>
      </c>
      <c r="G12162" s="29" t="s">
        <v>305</v>
      </c>
      <c r="H12162" s="29" t="str">
        <f>_xlfn.XLOOKUP(G12162,[1]类目转化数据!B:B,[1]类目转化数据!C:C)</f>
        <v>机械设备</v>
      </c>
      <c r="I12162" s="29"/>
    </row>
    <row r="12163" ht="16.5" spans="1:9">
      <c r="A12163" s="29" t="s">
        <v>10728</v>
      </c>
      <c r="B12163" s="30">
        <v>100272858472</v>
      </c>
      <c r="C12163" s="31" t="s">
        <v>13000</v>
      </c>
      <c r="D12163" s="29" t="s">
        <v>8063</v>
      </c>
      <c r="E12163" s="29">
        <v>3298</v>
      </c>
      <c r="F12163" s="29" t="str">
        <f>_xlfn.XLOOKUP($G12163,[1]类目转化数据!$B:$B,[1]类目转化数据!$A:$A)</f>
        <v>机械设备</v>
      </c>
      <c r="G12163" s="29" t="s">
        <v>305</v>
      </c>
      <c r="H12163" s="29" t="str">
        <f>_xlfn.XLOOKUP(G12163,[1]类目转化数据!B:B,[1]类目转化数据!C:C)</f>
        <v>机械设备</v>
      </c>
      <c r="I12163" s="29"/>
    </row>
    <row r="12164" ht="16.5" spans="1:9">
      <c r="A12164" s="29" t="s">
        <v>10728</v>
      </c>
      <c r="B12164" s="30">
        <v>100034066746</v>
      </c>
      <c r="C12164" s="31" t="s">
        <v>13001</v>
      </c>
      <c r="D12164" s="29" t="s">
        <v>8063</v>
      </c>
      <c r="E12164" s="29">
        <v>3597</v>
      </c>
      <c r="F12164" s="29" t="str">
        <f>_xlfn.XLOOKUP($G12164,[1]类目转化数据!$B:$B,[1]类目转化数据!$A:$A)</f>
        <v>机械设备</v>
      </c>
      <c r="G12164" s="29" t="s">
        <v>305</v>
      </c>
      <c r="H12164" s="29" t="str">
        <f>_xlfn.XLOOKUP(G12164,[1]类目转化数据!B:B,[1]类目转化数据!C:C)</f>
        <v>机械设备</v>
      </c>
      <c r="I12164" s="29"/>
    </row>
    <row r="12165" ht="16.5" spans="1:9">
      <c r="A12165" s="29" t="s">
        <v>10728</v>
      </c>
      <c r="B12165" s="30">
        <v>100205693551</v>
      </c>
      <c r="C12165" s="31" t="s">
        <v>13002</v>
      </c>
      <c r="D12165" s="29" t="s">
        <v>8063</v>
      </c>
      <c r="E12165" s="29">
        <v>3298</v>
      </c>
      <c r="F12165" s="29" t="str">
        <f>_xlfn.XLOOKUP($G12165,[1]类目转化数据!$B:$B,[1]类目转化数据!$A:$A)</f>
        <v>机械设备</v>
      </c>
      <c r="G12165" s="29" t="s">
        <v>305</v>
      </c>
      <c r="H12165" s="29" t="str">
        <f>_xlfn.XLOOKUP(G12165,[1]类目转化数据!B:B,[1]类目转化数据!C:C)</f>
        <v>机械设备</v>
      </c>
      <c r="I12165" s="29"/>
    </row>
    <row r="12166" ht="16.5" spans="1:9">
      <c r="A12166" s="29" t="s">
        <v>10728</v>
      </c>
      <c r="B12166" s="30">
        <v>100272858534</v>
      </c>
      <c r="C12166" s="31" t="s">
        <v>13003</v>
      </c>
      <c r="D12166" s="29" t="s">
        <v>8065</v>
      </c>
      <c r="E12166" s="29">
        <v>3097</v>
      </c>
      <c r="F12166" s="29" t="str">
        <f>_xlfn.XLOOKUP($G12166,[1]类目转化数据!$B:$B,[1]类目转化数据!$A:$A)</f>
        <v>机械设备</v>
      </c>
      <c r="G12166" s="29" t="s">
        <v>305</v>
      </c>
      <c r="H12166" s="29" t="str">
        <f>_xlfn.XLOOKUP(G12166,[1]类目转化数据!B:B,[1]类目转化数据!C:C)</f>
        <v>机械设备</v>
      </c>
      <c r="I12166" s="29"/>
    </row>
    <row r="12167" ht="16.5" spans="1:9">
      <c r="A12167" s="29" t="s">
        <v>10728</v>
      </c>
      <c r="B12167" s="30">
        <v>100205692989</v>
      </c>
      <c r="C12167" s="31" t="s">
        <v>13004</v>
      </c>
      <c r="D12167" s="29" t="s">
        <v>8065</v>
      </c>
      <c r="E12167" s="29">
        <v>3097</v>
      </c>
      <c r="F12167" s="29" t="str">
        <f>_xlfn.XLOOKUP($G12167,[1]类目转化数据!$B:$B,[1]类目转化数据!$A:$A)</f>
        <v>机械设备</v>
      </c>
      <c r="G12167" s="29" t="s">
        <v>305</v>
      </c>
      <c r="H12167" s="29" t="str">
        <f>_xlfn.XLOOKUP(G12167,[1]类目转化数据!B:B,[1]类目转化数据!C:C)</f>
        <v>机械设备</v>
      </c>
      <c r="I12167" s="29"/>
    </row>
    <row r="12168" ht="16.5" spans="1:9">
      <c r="A12168" s="29" t="s">
        <v>10728</v>
      </c>
      <c r="B12168" s="30">
        <v>100272858540</v>
      </c>
      <c r="C12168" s="31" t="s">
        <v>13005</v>
      </c>
      <c r="D12168" s="29" t="s">
        <v>8063</v>
      </c>
      <c r="E12168" s="29">
        <v>3597</v>
      </c>
      <c r="F12168" s="29" t="str">
        <f>_xlfn.XLOOKUP($G12168,[1]类目转化数据!$B:$B,[1]类目转化数据!$A:$A)</f>
        <v>机械设备</v>
      </c>
      <c r="G12168" s="29" t="s">
        <v>305</v>
      </c>
      <c r="H12168" s="29" t="str">
        <f>_xlfn.XLOOKUP(G12168,[1]类目转化数据!B:B,[1]类目转化数据!C:C)</f>
        <v>机械设备</v>
      </c>
      <c r="I12168" s="29"/>
    </row>
    <row r="12169" ht="16.5" spans="1:9">
      <c r="A12169" s="29" t="s">
        <v>10728</v>
      </c>
      <c r="B12169" s="30">
        <v>100272861992</v>
      </c>
      <c r="C12169" s="31" t="s">
        <v>13006</v>
      </c>
      <c r="D12169" s="29" t="s">
        <v>8067</v>
      </c>
      <c r="E12169" s="29">
        <v>2998</v>
      </c>
      <c r="F12169" s="29" t="str">
        <f>_xlfn.XLOOKUP($G12169,[1]类目转化数据!$B:$B,[1]类目转化数据!$A:$A)</f>
        <v>机械设备</v>
      </c>
      <c r="G12169" s="29" t="s">
        <v>305</v>
      </c>
      <c r="H12169" s="29" t="str">
        <f>_xlfn.XLOOKUP(G12169,[1]类目转化数据!B:B,[1]类目转化数据!C:C)</f>
        <v>机械设备</v>
      </c>
      <c r="I12169" s="29"/>
    </row>
    <row r="12170" ht="16.5" spans="1:9">
      <c r="A12170" s="29" t="s">
        <v>10728</v>
      </c>
      <c r="B12170" s="30">
        <v>100272862008</v>
      </c>
      <c r="C12170" s="31" t="s">
        <v>13007</v>
      </c>
      <c r="D12170" s="29" t="s">
        <v>8067</v>
      </c>
      <c r="E12170" s="29">
        <v>2998</v>
      </c>
      <c r="F12170" s="29" t="str">
        <f>_xlfn.XLOOKUP($G12170,[1]类目转化数据!$B:$B,[1]类目转化数据!$A:$A)</f>
        <v>机械设备</v>
      </c>
      <c r="G12170" s="29" t="s">
        <v>305</v>
      </c>
      <c r="H12170" s="29" t="str">
        <f>_xlfn.XLOOKUP(G12170,[1]类目转化数据!B:B,[1]类目转化数据!C:C)</f>
        <v>机械设备</v>
      </c>
      <c r="I12170" s="29"/>
    </row>
    <row r="12171" ht="16.5" spans="1:9">
      <c r="A12171" s="29" t="s">
        <v>10728</v>
      </c>
      <c r="B12171" s="30">
        <v>100272858562</v>
      </c>
      <c r="C12171" s="31" t="s">
        <v>13008</v>
      </c>
      <c r="D12171" s="29" t="s">
        <v>8067</v>
      </c>
      <c r="E12171" s="29">
        <v>3297</v>
      </c>
      <c r="F12171" s="29" t="str">
        <f>_xlfn.XLOOKUP($G12171,[1]类目转化数据!$B:$B,[1]类目转化数据!$A:$A)</f>
        <v>机械设备</v>
      </c>
      <c r="G12171" s="29" t="s">
        <v>305</v>
      </c>
      <c r="H12171" s="29" t="str">
        <f>_xlfn.XLOOKUP(G12171,[1]类目转化数据!B:B,[1]类目转化数据!C:C)</f>
        <v>机械设备</v>
      </c>
      <c r="I12171" s="29"/>
    </row>
    <row r="12172" ht="16.5" spans="1:9">
      <c r="A12172" s="29" t="s">
        <v>10728</v>
      </c>
      <c r="B12172" s="30">
        <v>100272862390</v>
      </c>
      <c r="C12172" s="31" t="s">
        <v>13009</v>
      </c>
      <c r="D12172" s="29" t="s">
        <v>8065</v>
      </c>
      <c r="E12172" s="29">
        <v>2798</v>
      </c>
      <c r="F12172" s="29" t="str">
        <f>_xlfn.XLOOKUP($G12172,[1]类目转化数据!$B:$B,[1]类目转化数据!$A:$A)</f>
        <v>机械设备</v>
      </c>
      <c r="G12172" s="29" t="s">
        <v>305</v>
      </c>
      <c r="H12172" s="29" t="str">
        <f>_xlfn.XLOOKUP(G12172,[1]类目转化数据!B:B,[1]类目转化数据!C:C)</f>
        <v>机械设备</v>
      </c>
      <c r="I12172" s="29"/>
    </row>
    <row r="12173" ht="16.5" spans="1:9">
      <c r="A12173" s="29" t="s">
        <v>10728</v>
      </c>
      <c r="B12173" s="30">
        <v>100272858526</v>
      </c>
      <c r="C12173" s="31" t="s">
        <v>13010</v>
      </c>
      <c r="D12173" s="29" t="s">
        <v>8063</v>
      </c>
      <c r="E12173" s="29">
        <v>3597</v>
      </c>
      <c r="F12173" s="29" t="str">
        <f>_xlfn.XLOOKUP($G12173,[1]类目转化数据!$B:$B,[1]类目转化数据!$A:$A)</f>
        <v>机械设备</v>
      </c>
      <c r="G12173" s="29" t="s">
        <v>305</v>
      </c>
      <c r="H12173" s="29" t="str">
        <f>_xlfn.XLOOKUP(G12173,[1]类目转化数据!B:B,[1]类目转化数据!C:C)</f>
        <v>机械设备</v>
      </c>
      <c r="I12173" s="29"/>
    </row>
    <row r="12174" ht="16.5" spans="1:9">
      <c r="A12174" s="29" t="s">
        <v>10728</v>
      </c>
      <c r="B12174" s="30">
        <v>100017892570</v>
      </c>
      <c r="C12174" s="31" t="s">
        <v>13011</v>
      </c>
      <c r="D12174" s="29" t="s">
        <v>8065</v>
      </c>
      <c r="E12174" s="29">
        <v>2798</v>
      </c>
      <c r="F12174" s="29" t="str">
        <f>_xlfn.XLOOKUP($G12174,[1]类目转化数据!$B:$B,[1]类目转化数据!$A:$A)</f>
        <v>机械设备</v>
      </c>
      <c r="G12174" s="29" t="s">
        <v>305</v>
      </c>
      <c r="H12174" s="29" t="str">
        <f>_xlfn.XLOOKUP(G12174,[1]类目转化数据!B:B,[1]类目转化数据!C:C)</f>
        <v>机械设备</v>
      </c>
      <c r="I12174" s="29"/>
    </row>
    <row r="12175" ht="16.5" spans="1:9">
      <c r="A12175" s="29" t="s">
        <v>10728</v>
      </c>
      <c r="B12175" s="30">
        <v>100277017348</v>
      </c>
      <c r="C12175" s="31" t="s">
        <v>13012</v>
      </c>
      <c r="D12175" s="29" t="s">
        <v>10060</v>
      </c>
      <c r="E12175" s="29">
        <v>9999</v>
      </c>
      <c r="F12175" s="29" t="str">
        <f>_xlfn.XLOOKUP($G12175,[1]类目转化数据!$B:$B,[1]类目转化数据!$A:$A)</f>
        <v>办公饮水设备</v>
      </c>
      <c r="G12175" s="29" t="s">
        <v>622</v>
      </c>
      <c r="H12175" s="29" t="str">
        <f>_xlfn.XLOOKUP(G12175,[1]类目转化数据!B:B,[1]类目转化数据!C:C)</f>
        <v>直饮机组</v>
      </c>
      <c r="I12175" s="29"/>
    </row>
    <row r="12176" ht="16.5" spans="1:9">
      <c r="A12176" s="29" t="s">
        <v>10728</v>
      </c>
      <c r="B12176" s="30">
        <v>100277017370</v>
      </c>
      <c r="C12176" s="31" t="s">
        <v>13013</v>
      </c>
      <c r="D12176" s="29" t="s">
        <v>13014</v>
      </c>
      <c r="E12176" s="29">
        <v>2999</v>
      </c>
      <c r="F12176" s="29" t="str">
        <f>_xlfn.XLOOKUP($G12176,[1]类目转化数据!$B:$B,[1]类目转化数据!$A:$A)</f>
        <v>白钢设备</v>
      </c>
      <c r="G12176" s="29" t="s">
        <v>1828</v>
      </c>
      <c r="H12176" s="29" t="str">
        <f>_xlfn.XLOOKUP(G12176,[1]类目转化数据!B:B,[1]类目转化数据!C:C)</f>
        <v>机械设备</v>
      </c>
      <c r="I12176" s="29"/>
    </row>
    <row r="12177" ht="16.5" spans="1:9">
      <c r="A12177" s="29" t="s">
        <v>10728</v>
      </c>
      <c r="B12177" s="30">
        <v>100277416212</v>
      </c>
      <c r="C12177" s="31" t="s">
        <v>13015</v>
      </c>
      <c r="D12177" s="29" t="s">
        <v>10570</v>
      </c>
      <c r="E12177" s="29">
        <v>12999</v>
      </c>
      <c r="F12177" s="29" t="str">
        <f>_xlfn.XLOOKUP($G12177,[1]类目转化数据!$B:$B,[1]类目转化数据!$A:$A)</f>
        <v>机械设备</v>
      </c>
      <c r="G12177" s="29" t="s">
        <v>73</v>
      </c>
      <c r="H12177" s="29" t="str">
        <f>_xlfn.XLOOKUP(G12177,[1]类目转化数据!B:B,[1]类目转化数据!C:C)</f>
        <v>机械设备</v>
      </c>
      <c r="I12177" s="29"/>
    </row>
    <row r="12178" ht="16.5" spans="1:9">
      <c r="A12178" s="29" t="s">
        <v>10728</v>
      </c>
      <c r="B12178" s="30">
        <v>100281439456</v>
      </c>
      <c r="C12178" s="31" t="s">
        <v>11420</v>
      </c>
      <c r="D12178" s="29" t="s">
        <v>10274</v>
      </c>
      <c r="E12178" s="29">
        <v>19990</v>
      </c>
      <c r="F12178" s="29" t="str">
        <f>_xlfn.XLOOKUP($G12178,[1]类目转化数据!$B:$B,[1]类目转化数据!$A:$A)</f>
        <v>其他</v>
      </c>
      <c r="G12178" s="29" t="s">
        <v>78</v>
      </c>
      <c r="H12178" s="29" t="str">
        <f>_xlfn.XLOOKUP(G12178,[1]类目转化数据!B:B,[1]类目转化数据!C:C)</f>
        <v>智慧厨房</v>
      </c>
      <c r="I12178" s="29"/>
    </row>
    <row r="12179" ht="16.5" spans="1:9">
      <c r="A12179" s="29" t="s">
        <v>10728</v>
      </c>
      <c r="B12179" s="30">
        <v>100281439492</v>
      </c>
      <c r="C12179" s="31" t="s">
        <v>11424</v>
      </c>
      <c r="D12179" s="29" t="s">
        <v>10274</v>
      </c>
      <c r="E12179" s="29">
        <v>26990</v>
      </c>
      <c r="F12179" s="29" t="str">
        <f>_xlfn.XLOOKUP($G12179,[1]类目转化数据!$B:$B,[1]类目转化数据!$A:$A)</f>
        <v>其他</v>
      </c>
      <c r="G12179" s="29" t="s">
        <v>78</v>
      </c>
      <c r="H12179" s="29" t="str">
        <f>_xlfn.XLOOKUP(G12179,[1]类目转化数据!B:B,[1]类目转化数据!C:C)</f>
        <v>智慧厨房</v>
      </c>
      <c r="I12179" s="29"/>
    </row>
    <row r="12180" ht="16.5" spans="1:9">
      <c r="A12180" s="29" t="s">
        <v>10728</v>
      </c>
      <c r="B12180" s="30">
        <v>100211437377</v>
      </c>
      <c r="C12180" s="31" t="s">
        <v>11414</v>
      </c>
      <c r="D12180" s="29" t="s">
        <v>10274</v>
      </c>
      <c r="E12180" s="29">
        <v>17990</v>
      </c>
      <c r="F12180" s="29" t="str">
        <f>_xlfn.XLOOKUP($G12180,[1]类目转化数据!$B:$B,[1]类目转化数据!$A:$A)</f>
        <v>其他</v>
      </c>
      <c r="G12180" s="29" t="s">
        <v>78</v>
      </c>
      <c r="H12180" s="29" t="str">
        <f>_xlfn.XLOOKUP(G12180,[1]类目转化数据!B:B,[1]类目转化数据!C:C)</f>
        <v>智慧厨房</v>
      </c>
      <c r="I12180" s="29"/>
    </row>
    <row r="12181" ht="16.5" spans="1:9">
      <c r="A12181" s="29" t="s">
        <v>10728</v>
      </c>
      <c r="B12181" s="30">
        <v>100281439478</v>
      </c>
      <c r="C12181" s="31" t="s">
        <v>11421</v>
      </c>
      <c r="D12181" s="29" t="s">
        <v>10274</v>
      </c>
      <c r="E12181" s="29">
        <v>21990</v>
      </c>
      <c r="F12181" s="29" t="str">
        <f>_xlfn.XLOOKUP($G12181,[1]类目转化数据!$B:$B,[1]类目转化数据!$A:$A)</f>
        <v>其他</v>
      </c>
      <c r="G12181" s="29" t="s">
        <v>78</v>
      </c>
      <c r="H12181" s="29" t="str">
        <f>_xlfn.XLOOKUP(G12181,[1]类目转化数据!B:B,[1]类目转化数据!C:C)</f>
        <v>智慧厨房</v>
      </c>
      <c r="I12181" s="29"/>
    </row>
    <row r="12182" ht="16.5" spans="1:9">
      <c r="A12182" s="29" t="s">
        <v>10728</v>
      </c>
      <c r="B12182" s="30">
        <v>100281439510</v>
      </c>
      <c r="C12182" s="31" t="s">
        <v>11419</v>
      </c>
      <c r="D12182" s="29" t="s">
        <v>10274</v>
      </c>
      <c r="E12182" s="29">
        <v>24990</v>
      </c>
      <c r="F12182" s="29" t="str">
        <f>_xlfn.XLOOKUP($G12182,[1]类目转化数据!$B:$B,[1]类目转化数据!$A:$A)</f>
        <v>其他</v>
      </c>
      <c r="G12182" s="29" t="s">
        <v>78</v>
      </c>
      <c r="H12182" s="29" t="str">
        <f>_xlfn.XLOOKUP(G12182,[1]类目转化数据!B:B,[1]类目转化数据!C:C)</f>
        <v>智慧厨房</v>
      </c>
      <c r="I12182" s="29"/>
    </row>
    <row r="12183" ht="16.5" spans="1:9">
      <c r="A12183" s="29" t="s">
        <v>10728</v>
      </c>
      <c r="B12183" s="30">
        <v>100213278503</v>
      </c>
      <c r="C12183" s="31" t="s">
        <v>13016</v>
      </c>
      <c r="D12183" s="29" t="s">
        <v>10347</v>
      </c>
      <c r="E12183" s="29">
        <v>5899</v>
      </c>
      <c r="F12183" s="29" t="str">
        <f>_xlfn.XLOOKUP($G12183,[1]类目转化数据!$B:$B,[1]类目转化数据!$A:$A)</f>
        <v>办公饮水设备</v>
      </c>
      <c r="G12183" s="29" t="s">
        <v>622</v>
      </c>
      <c r="H12183" s="29" t="str">
        <f>_xlfn.XLOOKUP(G12183,[1]类目转化数据!B:B,[1]类目转化数据!C:C)</f>
        <v>直饮机组</v>
      </c>
      <c r="I12183" s="29"/>
    </row>
    <row r="12184" ht="16.5" spans="1:9">
      <c r="A12184" s="29" t="s">
        <v>10728</v>
      </c>
      <c r="B12184" s="30">
        <v>100284204248</v>
      </c>
      <c r="C12184" s="31" t="s">
        <v>13017</v>
      </c>
      <c r="D12184" s="29" t="s">
        <v>11950</v>
      </c>
      <c r="E12184" s="29">
        <v>642</v>
      </c>
      <c r="F12184" s="29" t="str">
        <f>_xlfn.XLOOKUP($G12184,[1]类目转化数据!$B:$B,[1]类目转化数据!$A:$A)</f>
        <v>机械设备</v>
      </c>
      <c r="G12184" s="29" t="s">
        <v>305</v>
      </c>
      <c r="H12184" s="29" t="str">
        <f>_xlfn.XLOOKUP(G12184,[1]类目转化数据!B:B,[1]类目转化数据!C:C)</f>
        <v>机械设备</v>
      </c>
      <c r="I12184" s="29"/>
    </row>
    <row r="12185" ht="16.5" spans="1:9">
      <c r="A12185" s="29" t="s">
        <v>10728</v>
      </c>
      <c r="B12185" s="30">
        <v>100213278701</v>
      </c>
      <c r="C12185" s="31" t="s">
        <v>13018</v>
      </c>
      <c r="D12185" s="29" t="s">
        <v>12262</v>
      </c>
      <c r="E12185" s="29">
        <v>299</v>
      </c>
      <c r="F12185" s="29" t="str">
        <f>_xlfn.XLOOKUP($G12185,[1]类目转化数据!$B:$B,[1]类目转化数据!$A:$A)</f>
        <v>机械设备</v>
      </c>
      <c r="G12185" s="29" t="s">
        <v>305</v>
      </c>
      <c r="H12185" s="29" t="str">
        <f>_xlfn.XLOOKUP(G12185,[1]类目转化数据!B:B,[1]类目转化数据!C:C)</f>
        <v>机械设备</v>
      </c>
      <c r="I12185" s="29"/>
    </row>
    <row r="12186" ht="16.5" spans="1:9">
      <c r="A12186" s="29" t="s">
        <v>10728</v>
      </c>
      <c r="B12186" s="30">
        <v>100213278719</v>
      </c>
      <c r="C12186" s="31" t="s">
        <v>13019</v>
      </c>
      <c r="D12186" s="29" t="s">
        <v>11950</v>
      </c>
      <c r="E12186" s="29">
        <v>519</v>
      </c>
      <c r="F12186" s="29" t="str">
        <f>_xlfn.XLOOKUP($G12186,[1]类目转化数据!$B:$B,[1]类目转化数据!$A:$A)</f>
        <v>机械设备</v>
      </c>
      <c r="G12186" s="29" t="s">
        <v>305</v>
      </c>
      <c r="H12186" s="29" t="str">
        <f>_xlfn.XLOOKUP(G12186,[1]类目转化数据!B:B,[1]类目转化数据!C:C)</f>
        <v>机械设备</v>
      </c>
      <c r="I12186" s="29"/>
    </row>
    <row r="12187" ht="16.5" spans="1:9">
      <c r="A12187" s="29" t="s">
        <v>10728</v>
      </c>
      <c r="B12187" s="30">
        <v>100213278745</v>
      </c>
      <c r="C12187" s="31" t="s">
        <v>13020</v>
      </c>
      <c r="D12187" s="29" t="s">
        <v>12262</v>
      </c>
      <c r="E12187" s="29">
        <v>299</v>
      </c>
      <c r="F12187" s="29" t="str">
        <f>_xlfn.XLOOKUP($G12187,[1]类目转化数据!$B:$B,[1]类目转化数据!$A:$A)</f>
        <v>机械设备</v>
      </c>
      <c r="G12187" s="29" t="s">
        <v>305</v>
      </c>
      <c r="H12187" s="29" t="str">
        <f>_xlfn.XLOOKUP(G12187,[1]类目转化数据!B:B,[1]类目转化数据!C:C)</f>
        <v>机械设备</v>
      </c>
      <c r="I12187" s="29"/>
    </row>
    <row r="12188" ht="16.5" spans="1:9">
      <c r="A12188" s="29" t="s">
        <v>10728</v>
      </c>
      <c r="B12188" s="30">
        <v>100213278873</v>
      </c>
      <c r="C12188" s="31" t="s">
        <v>13021</v>
      </c>
      <c r="D12188" s="29" t="s">
        <v>11950</v>
      </c>
      <c r="E12188" s="29">
        <v>519</v>
      </c>
      <c r="F12188" s="29" t="str">
        <f>_xlfn.XLOOKUP($G12188,[1]类目转化数据!$B:$B,[1]类目转化数据!$A:$A)</f>
        <v>机械设备</v>
      </c>
      <c r="G12188" s="29" t="s">
        <v>305</v>
      </c>
      <c r="H12188" s="29" t="str">
        <f>_xlfn.XLOOKUP(G12188,[1]类目转化数据!B:B,[1]类目转化数据!C:C)</f>
        <v>机械设备</v>
      </c>
      <c r="I12188" s="29"/>
    </row>
    <row r="12189" ht="16.5" spans="1:9">
      <c r="A12189" s="29" t="s">
        <v>10728</v>
      </c>
      <c r="B12189" s="30">
        <v>100213278729</v>
      </c>
      <c r="C12189" s="31" t="s">
        <v>13022</v>
      </c>
      <c r="D12189" s="29" t="s">
        <v>11950</v>
      </c>
      <c r="E12189" s="29">
        <v>519</v>
      </c>
      <c r="F12189" s="29" t="str">
        <f>_xlfn.XLOOKUP($G12189,[1]类目转化数据!$B:$B,[1]类目转化数据!$A:$A)</f>
        <v>机械设备</v>
      </c>
      <c r="G12189" s="29" t="s">
        <v>305</v>
      </c>
      <c r="H12189" s="29" t="str">
        <f>_xlfn.XLOOKUP(G12189,[1]类目转化数据!B:B,[1]类目转化数据!C:C)</f>
        <v>机械设备</v>
      </c>
      <c r="I12189" s="29"/>
    </row>
    <row r="12190" ht="16.5" spans="1:9">
      <c r="A12190" s="29" t="s">
        <v>10728</v>
      </c>
      <c r="B12190" s="30">
        <v>100213279181</v>
      </c>
      <c r="C12190" s="31" t="s">
        <v>13023</v>
      </c>
      <c r="D12190" s="29" t="s">
        <v>12262</v>
      </c>
      <c r="E12190" s="29">
        <v>299</v>
      </c>
      <c r="F12190" s="29" t="str">
        <f>_xlfn.XLOOKUP($G12190,[1]类目转化数据!$B:$B,[1]类目转化数据!$A:$A)</f>
        <v>机械设备</v>
      </c>
      <c r="G12190" s="29" t="s">
        <v>305</v>
      </c>
      <c r="H12190" s="29" t="str">
        <f>_xlfn.XLOOKUP(G12190,[1]类目转化数据!B:B,[1]类目转化数据!C:C)</f>
        <v>机械设备</v>
      </c>
      <c r="I12190" s="29"/>
    </row>
    <row r="12191" ht="16.5" spans="1:9">
      <c r="A12191" s="29" t="s">
        <v>10728</v>
      </c>
      <c r="B12191" s="30">
        <v>100213279189</v>
      </c>
      <c r="C12191" s="31" t="s">
        <v>13024</v>
      </c>
      <c r="D12191" s="29" t="s">
        <v>12262</v>
      </c>
      <c r="E12191" s="29">
        <v>299</v>
      </c>
      <c r="F12191" s="29" t="str">
        <f>_xlfn.XLOOKUP($G12191,[1]类目转化数据!$B:$B,[1]类目转化数据!$A:$A)</f>
        <v>机械设备</v>
      </c>
      <c r="G12191" s="29" t="s">
        <v>305</v>
      </c>
      <c r="H12191" s="29" t="str">
        <f>_xlfn.XLOOKUP(G12191,[1]类目转化数据!B:B,[1]类目转化数据!C:C)</f>
        <v>机械设备</v>
      </c>
      <c r="I12191" s="29"/>
    </row>
    <row r="12192" ht="16.5" spans="1:9">
      <c r="A12192" s="29" t="s">
        <v>10728</v>
      </c>
      <c r="B12192" s="30">
        <v>100284204210</v>
      </c>
      <c r="C12192" s="31" t="s">
        <v>13025</v>
      </c>
      <c r="D12192" s="29" t="s">
        <v>11950</v>
      </c>
      <c r="E12192" s="29">
        <v>519</v>
      </c>
      <c r="F12192" s="29" t="str">
        <f>_xlfn.XLOOKUP($G12192,[1]类目转化数据!$B:$B,[1]类目转化数据!$A:$A)</f>
        <v>机械设备</v>
      </c>
      <c r="G12192" s="29" t="s">
        <v>305</v>
      </c>
      <c r="H12192" s="29" t="str">
        <f>_xlfn.XLOOKUP(G12192,[1]类目转化数据!B:B,[1]类目转化数据!C:C)</f>
        <v>机械设备</v>
      </c>
      <c r="I12192" s="29"/>
    </row>
    <row r="12193" ht="16.5" spans="1:9">
      <c r="A12193" s="29" t="s">
        <v>10728</v>
      </c>
      <c r="B12193" s="30">
        <v>100284204620</v>
      </c>
      <c r="C12193" s="31" t="s">
        <v>13026</v>
      </c>
      <c r="D12193" s="29" t="s">
        <v>12262</v>
      </c>
      <c r="E12193" s="29">
        <v>299</v>
      </c>
      <c r="F12193" s="29" t="str">
        <f>_xlfn.XLOOKUP($G12193,[1]类目转化数据!$B:$B,[1]类目转化数据!$A:$A)</f>
        <v>机械设备</v>
      </c>
      <c r="G12193" s="29" t="s">
        <v>305</v>
      </c>
      <c r="H12193" s="29" t="str">
        <f>_xlfn.XLOOKUP(G12193,[1]类目转化数据!B:B,[1]类目转化数据!C:C)</f>
        <v>机械设备</v>
      </c>
      <c r="I12193" s="29"/>
    </row>
    <row r="12194" ht="16.5" spans="1:9">
      <c r="A12194" s="29" t="s">
        <v>10728</v>
      </c>
      <c r="B12194" s="30">
        <v>100213278709</v>
      </c>
      <c r="C12194" s="31" t="s">
        <v>13027</v>
      </c>
      <c r="D12194" s="29" t="s">
        <v>11950</v>
      </c>
      <c r="E12194" s="29">
        <v>519</v>
      </c>
      <c r="F12194" s="29" t="str">
        <f>_xlfn.XLOOKUP($G12194,[1]类目转化数据!$B:$B,[1]类目转化数据!$A:$A)</f>
        <v>机械设备</v>
      </c>
      <c r="G12194" s="29" t="s">
        <v>305</v>
      </c>
      <c r="H12194" s="29" t="str">
        <f>_xlfn.XLOOKUP(G12194,[1]类目转化数据!B:B,[1]类目转化数据!C:C)</f>
        <v>机械设备</v>
      </c>
      <c r="I12194" s="29"/>
    </row>
    <row r="12195" ht="16.5" spans="1:9">
      <c r="A12195" s="29" t="s">
        <v>10728</v>
      </c>
      <c r="B12195" s="30">
        <v>100213278743</v>
      </c>
      <c r="C12195" s="31" t="s">
        <v>13028</v>
      </c>
      <c r="D12195" s="29" t="s">
        <v>11950</v>
      </c>
      <c r="E12195" s="29">
        <v>519</v>
      </c>
      <c r="F12195" s="29" t="str">
        <f>_xlfn.XLOOKUP($G12195,[1]类目转化数据!$B:$B,[1]类目转化数据!$A:$A)</f>
        <v>机械设备</v>
      </c>
      <c r="G12195" s="29" t="s">
        <v>305</v>
      </c>
      <c r="H12195" s="29" t="str">
        <f>_xlfn.XLOOKUP(G12195,[1]类目转化数据!B:B,[1]类目转化数据!C:C)</f>
        <v>机械设备</v>
      </c>
      <c r="I12195" s="29"/>
    </row>
    <row r="12196" ht="16.5" spans="1:9">
      <c r="A12196" s="29" t="s">
        <v>10728</v>
      </c>
      <c r="B12196" s="30">
        <v>100213278837</v>
      </c>
      <c r="C12196" s="31" t="s">
        <v>13029</v>
      </c>
      <c r="D12196" s="29" t="s">
        <v>11950</v>
      </c>
      <c r="E12196" s="29">
        <v>519</v>
      </c>
      <c r="F12196" s="29" t="str">
        <f>_xlfn.XLOOKUP($G12196,[1]类目转化数据!$B:$B,[1]类目转化数据!$A:$A)</f>
        <v>机械设备</v>
      </c>
      <c r="G12196" s="29" t="s">
        <v>305</v>
      </c>
      <c r="H12196" s="29" t="str">
        <f>_xlfn.XLOOKUP(G12196,[1]类目转化数据!B:B,[1]类目转化数据!C:C)</f>
        <v>机械设备</v>
      </c>
      <c r="I12196" s="29"/>
    </row>
    <row r="12197" ht="16.5" spans="1:9">
      <c r="A12197" s="29" t="s">
        <v>10728</v>
      </c>
      <c r="B12197" s="30">
        <v>100213279217</v>
      </c>
      <c r="C12197" s="31" t="s">
        <v>13030</v>
      </c>
      <c r="D12197" s="29" t="s">
        <v>12262</v>
      </c>
      <c r="E12197" s="29">
        <v>299</v>
      </c>
      <c r="F12197" s="29" t="str">
        <f>_xlfn.XLOOKUP($G12197,[1]类目转化数据!$B:$B,[1]类目转化数据!$A:$A)</f>
        <v>机械设备</v>
      </c>
      <c r="G12197" s="29" t="s">
        <v>305</v>
      </c>
      <c r="H12197" s="29" t="str">
        <f>_xlfn.XLOOKUP(G12197,[1]类目转化数据!B:B,[1]类目转化数据!C:C)</f>
        <v>机械设备</v>
      </c>
      <c r="I12197" s="29"/>
    </row>
    <row r="12198" ht="16.5" spans="1:9">
      <c r="A12198" s="29" t="s">
        <v>10728</v>
      </c>
      <c r="B12198" s="30">
        <v>100213279171</v>
      </c>
      <c r="C12198" s="31" t="s">
        <v>13031</v>
      </c>
      <c r="D12198" s="29" t="s">
        <v>12262</v>
      </c>
      <c r="E12198" s="29">
        <v>299</v>
      </c>
      <c r="F12198" s="29" t="str">
        <f>_xlfn.XLOOKUP($G12198,[1]类目转化数据!$B:$B,[1]类目转化数据!$A:$A)</f>
        <v>机械设备</v>
      </c>
      <c r="G12198" s="29" t="s">
        <v>305</v>
      </c>
      <c r="H12198" s="29" t="str">
        <f>_xlfn.XLOOKUP(G12198,[1]类目转化数据!B:B,[1]类目转化数据!C:C)</f>
        <v>机械设备</v>
      </c>
      <c r="I12198" s="29"/>
    </row>
    <row r="12199" ht="16.5" spans="1:9">
      <c r="A12199" s="29" t="s">
        <v>10728</v>
      </c>
      <c r="B12199" s="30">
        <v>100284204016</v>
      </c>
      <c r="C12199" s="31" t="s">
        <v>13032</v>
      </c>
      <c r="D12199" s="29" t="s">
        <v>12262</v>
      </c>
      <c r="E12199" s="29">
        <v>299</v>
      </c>
      <c r="F12199" s="29" t="str">
        <f>_xlfn.XLOOKUP($G12199,[1]类目转化数据!$B:$B,[1]类目转化数据!$A:$A)</f>
        <v>机械设备</v>
      </c>
      <c r="G12199" s="29" t="s">
        <v>305</v>
      </c>
      <c r="H12199" s="29" t="str">
        <f>_xlfn.XLOOKUP(G12199,[1]类目转化数据!B:B,[1]类目转化数据!C:C)</f>
        <v>机械设备</v>
      </c>
      <c r="I12199" s="29"/>
    </row>
    <row r="12200" ht="16.5" spans="1:9">
      <c r="A12200" s="29" t="s">
        <v>10728</v>
      </c>
      <c r="B12200" s="30">
        <v>100284204202</v>
      </c>
      <c r="C12200" s="31" t="s">
        <v>13033</v>
      </c>
      <c r="D12200" s="29" t="s">
        <v>11950</v>
      </c>
      <c r="E12200" s="29">
        <v>519</v>
      </c>
      <c r="F12200" s="29" t="str">
        <f>_xlfn.XLOOKUP($G12200,[1]类目转化数据!$B:$B,[1]类目转化数据!$A:$A)</f>
        <v>机械设备</v>
      </c>
      <c r="G12200" s="29" t="s">
        <v>305</v>
      </c>
      <c r="H12200" s="29" t="str">
        <f>_xlfn.XLOOKUP(G12200,[1]类目转化数据!B:B,[1]类目转化数据!C:C)</f>
        <v>机械设备</v>
      </c>
      <c r="I12200" s="29"/>
    </row>
    <row r="12201" ht="16.5" spans="1:9">
      <c r="A12201" s="29" t="s">
        <v>10728</v>
      </c>
      <c r="B12201" s="30">
        <v>100284204132</v>
      </c>
      <c r="C12201" s="31" t="s">
        <v>13034</v>
      </c>
      <c r="D12201" s="29" t="s">
        <v>11950</v>
      </c>
      <c r="E12201" s="29">
        <v>519</v>
      </c>
      <c r="F12201" s="29" t="str">
        <f>_xlfn.XLOOKUP($G12201,[1]类目转化数据!$B:$B,[1]类目转化数据!$A:$A)</f>
        <v>机械设备</v>
      </c>
      <c r="G12201" s="29" t="s">
        <v>305</v>
      </c>
      <c r="H12201" s="29" t="str">
        <f>_xlfn.XLOOKUP(G12201,[1]类目转化数据!B:B,[1]类目转化数据!C:C)</f>
        <v>机械设备</v>
      </c>
      <c r="I12201" s="29"/>
    </row>
    <row r="12202" ht="16.5" spans="1:9">
      <c r="A12202" s="29" t="s">
        <v>10728</v>
      </c>
      <c r="B12202" s="30">
        <v>100213278733</v>
      </c>
      <c r="C12202" s="31" t="s">
        <v>13035</v>
      </c>
      <c r="D12202" s="29" t="s">
        <v>12262</v>
      </c>
      <c r="E12202" s="29">
        <v>299</v>
      </c>
      <c r="F12202" s="29" t="str">
        <f>_xlfn.XLOOKUP($G12202,[1]类目转化数据!$B:$B,[1]类目转化数据!$A:$A)</f>
        <v>机械设备</v>
      </c>
      <c r="G12202" s="29" t="s">
        <v>305</v>
      </c>
      <c r="H12202" s="29" t="str">
        <f>_xlfn.XLOOKUP(G12202,[1]类目转化数据!B:B,[1]类目转化数据!C:C)</f>
        <v>机械设备</v>
      </c>
      <c r="I12202" s="29"/>
    </row>
    <row r="12203" ht="16.5" spans="1:9">
      <c r="A12203" s="29" t="s">
        <v>10728</v>
      </c>
      <c r="B12203" s="30">
        <v>100284204646</v>
      </c>
      <c r="C12203" s="31" t="s">
        <v>13036</v>
      </c>
      <c r="D12203" s="29" t="s">
        <v>12262</v>
      </c>
      <c r="E12203" s="29">
        <v>299</v>
      </c>
      <c r="F12203" s="29" t="str">
        <f>_xlfn.XLOOKUP($G12203,[1]类目转化数据!$B:$B,[1]类目转化数据!$A:$A)</f>
        <v>机械设备</v>
      </c>
      <c r="G12203" s="29" t="s">
        <v>305</v>
      </c>
      <c r="H12203" s="29" t="str">
        <f>_xlfn.XLOOKUP(G12203,[1]类目转化数据!B:B,[1]类目转化数据!C:C)</f>
        <v>机械设备</v>
      </c>
      <c r="I12203" s="29"/>
    </row>
    <row r="12204" ht="16.5" spans="1:9">
      <c r="A12204" s="29" t="s">
        <v>10728</v>
      </c>
      <c r="B12204" s="30">
        <v>100284205688</v>
      </c>
      <c r="C12204" s="31" t="s">
        <v>13037</v>
      </c>
      <c r="D12204" s="29" t="s">
        <v>13038</v>
      </c>
      <c r="E12204" s="29">
        <v>2599</v>
      </c>
      <c r="F12204" s="29" t="str">
        <f>_xlfn.XLOOKUP($G12204,[1]类目转化数据!$B:$B,[1]类目转化数据!$A:$A)</f>
        <v>白钢设备</v>
      </c>
      <c r="G12204" s="29" t="s">
        <v>2503</v>
      </c>
      <c r="H12204" s="29" t="str">
        <f>_xlfn.XLOOKUP(G12204,[1]类目转化数据!B:B,[1]类目转化数据!C:C)</f>
        <v>机械设备</v>
      </c>
      <c r="I12204" s="29"/>
    </row>
    <row r="12205" ht="16.5" spans="1:9">
      <c r="A12205" s="29" t="s">
        <v>10728</v>
      </c>
      <c r="B12205" s="30">
        <v>100284556624</v>
      </c>
      <c r="C12205" s="31" t="s">
        <v>13039</v>
      </c>
      <c r="D12205" s="29" t="s">
        <v>8220</v>
      </c>
      <c r="E12205" s="29">
        <v>4699</v>
      </c>
      <c r="F12205" s="29" t="str">
        <f>_xlfn.XLOOKUP($G12205,[1]类目转化数据!$B:$B,[1]类目转化数据!$A:$A)</f>
        <v>办公饮水设备</v>
      </c>
      <c r="G12205" s="29" t="s">
        <v>622</v>
      </c>
      <c r="H12205" s="29" t="str">
        <f>_xlfn.XLOOKUP(G12205,[1]类目转化数据!B:B,[1]类目转化数据!C:C)</f>
        <v>直饮机组</v>
      </c>
      <c r="I12205" s="29"/>
    </row>
    <row r="12206" ht="16.5" spans="1:9">
      <c r="A12206" s="29" t="s">
        <v>10728</v>
      </c>
      <c r="B12206" s="30">
        <v>100213514609</v>
      </c>
      <c r="C12206" s="31" t="s">
        <v>13040</v>
      </c>
      <c r="D12206" s="29" t="s">
        <v>8124</v>
      </c>
      <c r="E12206" s="29">
        <v>4680</v>
      </c>
      <c r="F12206" s="29" t="str">
        <f>_xlfn.XLOOKUP($G12206,[1]类目转化数据!$B:$B,[1]类目转化数据!$A:$A)</f>
        <v>其他</v>
      </c>
      <c r="G12206" s="29" t="s">
        <v>78</v>
      </c>
      <c r="H12206" s="29" t="str">
        <f>_xlfn.XLOOKUP(G12206,[1]类目转化数据!B:B,[1]类目转化数据!C:C)</f>
        <v>智慧厨房</v>
      </c>
      <c r="I12206" s="29"/>
    </row>
    <row r="12207" ht="16.5" spans="1:9">
      <c r="A12207" s="29" t="s">
        <v>10728</v>
      </c>
      <c r="B12207" s="30">
        <v>100213514617</v>
      </c>
      <c r="C12207" s="31" t="s">
        <v>13041</v>
      </c>
      <c r="D12207" s="29" t="s">
        <v>9739</v>
      </c>
      <c r="E12207" s="29">
        <v>6599</v>
      </c>
      <c r="F12207" s="29" t="str">
        <f>_xlfn.XLOOKUP($G12207,[1]类目转化数据!$B:$B,[1]类目转化数据!$A:$A)</f>
        <v>制热设备</v>
      </c>
      <c r="G12207" s="29" t="s">
        <v>1807</v>
      </c>
      <c r="H12207" s="29" t="str">
        <f>_xlfn.XLOOKUP(G12207,[1]类目转化数据!B:B,[1]类目转化数据!C:C)</f>
        <v>大锅灶组</v>
      </c>
      <c r="I12207" s="29"/>
    </row>
    <row r="12208" ht="16.5" spans="1:9">
      <c r="A12208" s="29" t="s">
        <v>10728</v>
      </c>
      <c r="B12208" s="30">
        <v>100213514921</v>
      </c>
      <c r="C12208" s="31" t="s">
        <v>13042</v>
      </c>
      <c r="D12208" s="29" t="s">
        <v>9727</v>
      </c>
      <c r="E12208" s="29">
        <v>7499</v>
      </c>
      <c r="F12208" s="29" t="str">
        <f>_xlfn.XLOOKUP($G12208,[1]类目转化数据!$B:$B,[1]类目转化数据!$A:$A)</f>
        <v>制热设备</v>
      </c>
      <c r="G12208" s="29" t="s">
        <v>1807</v>
      </c>
      <c r="H12208" s="29" t="str">
        <f>_xlfn.XLOOKUP(G12208,[1]类目转化数据!B:B,[1]类目转化数据!C:C)</f>
        <v>大锅灶组</v>
      </c>
      <c r="I12208" s="29"/>
    </row>
    <row r="12209" ht="16.5" spans="1:9">
      <c r="A12209" s="29" t="s">
        <v>10728</v>
      </c>
      <c r="B12209" s="30">
        <v>100213514945</v>
      </c>
      <c r="C12209" s="31" t="s">
        <v>13043</v>
      </c>
      <c r="D12209" s="29" t="s">
        <v>10289</v>
      </c>
      <c r="E12209" s="29">
        <v>9990</v>
      </c>
      <c r="F12209" s="29" t="str">
        <f>_xlfn.XLOOKUP($G12209,[1]类目转化数据!$B:$B,[1]类目转化数据!$A:$A)</f>
        <v>其他</v>
      </c>
      <c r="G12209" s="29" t="s">
        <v>78</v>
      </c>
      <c r="H12209" s="29" t="str">
        <f>_xlfn.XLOOKUP(G12209,[1]类目转化数据!B:B,[1]类目转化数据!C:C)</f>
        <v>智慧厨房</v>
      </c>
      <c r="I12209" s="29"/>
    </row>
    <row r="12210" ht="16.5" spans="1:9">
      <c r="A12210" s="29" t="s">
        <v>10728</v>
      </c>
      <c r="B12210" s="30">
        <v>100213514949</v>
      </c>
      <c r="C12210" s="31" t="s">
        <v>13044</v>
      </c>
      <c r="D12210" s="29" t="s">
        <v>9743</v>
      </c>
      <c r="E12210" s="29">
        <v>7499</v>
      </c>
      <c r="F12210" s="29" t="str">
        <f>_xlfn.XLOOKUP($G12210,[1]类目转化数据!$B:$B,[1]类目转化数据!$A:$A)</f>
        <v>制热设备</v>
      </c>
      <c r="G12210" s="29" t="s">
        <v>1807</v>
      </c>
      <c r="H12210" s="29" t="str">
        <f>_xlfn.XLOOKUP(G12210,[1]类目转化数据!B:B,[1]类目转化数据!C:C)</f>
        <v>大锅灶组</v>
      </c>
      <c r="I12210" s="29"/>
    </row>
    <row r="12211" ht="16.5" spans="1:9">
      <c r="A12211" s="29" t="s">
        <v>10728</v>
      </c>
      <c r="B12211" s="30">
        <v>100213514955</v>
      </c>
      <c r="C12211" s="31" t="s">
        <v>13045</v>
      </c>
      <c r="D12211" s="29" t="s">
        <v>9717</v>
      </c>
      <c r="E12211" s="29">
        <v>7999</v>
      </c>
      <c r="F12211" s="29" t="str">
        <f>_xlfn.XLOOKUP($G12211,[1]类目转化数据!$B:$B,[1]类目转化数据!$A:$A)</f>
        <v>制热设备</v>
      </c>
      <c r="G12211" s="29" t="s">
        <v>1807</v>
      </c>
      <c r="H12211" s="29" t="str">
        <f>_xlfn.XLOOKUP(G12211,[1]类目转化数据!B:B,[1]类目转化数据!C:C)</f>
        <v>大锅灶组</v>
      </c>
      <c r="I12211" s="29"/>
    </row>
    <row r="12212" ht="16.5" spans="1:9">
      <c r="A12212" s="29" t="s">
        <v>10728</v>
      </c>
      <c r="B12212" s="30">
        <v>100284557176</v>
      </c>
      <c r="C12212" s="31" t="s">
        <v>13046</v>
      </c>
      <c r="D12212" s="29" t="s">
        <v>10289</v>
      </c>
      <c r="E12212" s="29">
        <v>13990</v>
      </c>
      <c r="F12212" s="29" t="str">
        <f>_xlfn.XLOOKUP($G12212,[1]类目转化数据!$B:$B,[1]类目转化数据!$A:$A)</f>
        <v>其他</v>
      </c>
      <c r="G12212" s="29" t="s">
        <v>78</v>
      </c>
      <c r="H12212" s="29" t="str">
        <f>_xlfn.XLOOKUP(G12212,[1]类目转化数据!B:B,[1]类目转化数据!C:C)</f>
        <v>智慧厨房</v>
      </c>
      <c r="I12212" s="29"/>
    </row>
    <row r="12213" ht="16.5" spans="1:9">
      <c r="A12213" s="29" t="s">
        <v>10728</v>
      </c>
      <c r="B12213" s="30">
        <v>100284557178</v>
      </c>
      <c r="C12213" s="31" t="s">
        <v>13047</v>
      </c>
      <c r="D12213" s="29" t="s">
        <v>9725</v>
      </c>
      <c r="E12213" s="29">
        <v>6999</v>
      </c>
      <c r="F12213" s="29" t="str">
        <f>_xlfn.XLOOKUP($G12213,[1]类目转化数据!$B:$B,[1]类目转化数据!$A:$A)</f>
        <v>制热设备</v>
      </c>
      <c r="G12213" s="29" t="s">
        <v>1807</v>
      </c>
      <c r="H12213" s="29" t="str">
        <f>_xlfn.XLOOKUP(G12213,[1]类目转化数据!B:B,[1]类目转化数据!C:C)</f>
        <v>大锅灶组</v>
      </c>
      <c r="I12213" s="29"/>
    </row>
    <row r="12214" ht="16.5" spans="1:9">
      <c r="A12214" s="29" t="s">
        <v>10728</v>
      </c>
      <c r="B12214" s="30">
        <v>100284557192</v>
      </c>
      <c r="C12214" s="31" t="s">
        <v>13048</v>
      </c>
      <c r="D12214" s="29" t="s">
        <v>9719</v>
      </c>
      <c r="E12214" s="29">
        <v>6599</v>
      </c>
      <c r="F12214" s="29" t="str">
        <f>_xlfn.XLOOKUP($G12214,[1]类目转化数据!$B:$B,[1]类目转化数据!$A:$A)</f>
        <v>制热设备</v>
      </c>
      <c r="G12214" s="29" t="s">
        <v>1807</v>
      </c>
      <c r="H12214" s="29" t="str">
        <f>_xlfn.XLOOKUP(G12214,[1]类目转化数据!B:B,[1]类目转化数据!C:C)</f>
        <v>大锅灶组</v>
      </c>
      <c r="I12214" s="29"/>
    </row>
    <row r="12215" ht="16.5" spans="1:9">
      <c r="A12215" s="29" t="s">
        <v>10728</v>
      </c>
      <c r="B12215" s="30">
        <v>100284557230</v>
      </c>
      <c r="C12215" s="31" t="s">
        <v>13049</v>
      </c>
      <c r="D12215" s="29" t="s">
        <v>9751</v>
      </c>
      <c r="E12215" s="29">
        <v>6999</v>
      </c>
      <c r="F12215" s="29" t="str">
        <f>_xlfn.XLOOKUP($G12215,[1]类目转化数据!$B:$B,[1]类目转化数据!$A:$A)</f>
        <v>制热设备</v>
      </c>
      <c r="G12215" s="29" t="s">
        <v>1807</v>
      </c>
      <c r="H12215" s="29" t="str">
        <f>_xlfn.XLOOKUP(G12215,[1]类目转化数据!B:B,[1]类目转化数据!C:C)</f>
        <v>大锅灶组</v>
      </c>
      <c r="I12215" s="29"/>
    </row>
    <row r="12216" ht="16.5" spans="1:9">
      <c r="A12216" s="29" t="s">
        <v>10728</v>
      </c>
      <c r="B12216" s="30">
        <v>100213514985</v>
      </c>
      <c r="C12216" s="31" t="s">
        <v>13050</v>
      </c>
      <c r="D12216" s="29" t="s">
        <v>10289</v>
      </c>
      <c r="E12216" s="29">
        <v>13990</v>
      </c>
      <c r="F12216" s="29" t="str">
        <f>_xlfn.XLOOKUP($G12216,[1]类目转化数据!$B:$B,[1]类目转化数据!$A:$A)</f>
        <v>其他</v>
      </c>
      <c r="G12216" s="29" t="s">
        <v>78</v>
      </c>
      <c r="H12216" s="29" t="str">
        <f>_xlfn.XLOOKUP(G12216,[1]类目转化数据!B:B,[1]类目转化数据!C:C)</f>
        <v>智慧厨房</v>
      </c>
      <c r="I12216" s="29"/>
    </row>
    <row r="12217" ht="16.5" spans="1:9">
      <c r="A12217" s="29" t="s">
        <v>10728</v>
      </c>
      <c r="B12217" s="30">
        <v>100213515019</v>
      </c>
      <c r="C12217" s="31" t="s">
        <v>13051</v>
      </c>
      <c r="D12217" s="29" t="s">
        <v>10289</v>
      </c>
      <c r="E12217" s="29">
        <v>9990</v>
      </c>
      <c r="F12217" s="29" t="str">
        <f>_xlfn.XLOOKUP($G12217,[1]类目转化数据!$B:$B,[1]类目转化数据!$A:$A)</f>
        <v>其他</v>
      </c>
      <c r="G12217" s="29" t="s">
        <v>78</v>
      </c>
      <c r="H12217" s="29" t="str">
        <f>_xlfn.XLOOKUP(G12217,[1]类目转化数据!B:B,[1]类目转化数据!C:C)</f>
        <v>智慧厨房</v>
      </c>
      <c r="I12217" s="29"/>
    </row>
    <row r="12218" ht="16.5" spans="1:9">
      <c r="A12218" s="29" t="s">
        <v>10728</v>
      </c>
      <c r="B12218" s="30">
        <v>100284557216</v>
      </c>
      <c r="C12218" s="31" t="s">
        <v>13052</v>
      </c>
      <c r="D12218" s="29" t="s">
        <v>9735</v>
      </c>
      <c r="E12218" s="29">
        <v>8999</v>
      </c>
      <c r="F12218" s="29" t="str">
        <f>_xlfn.XLOOKUP($G12218,[1]类目转化数据!$B:$B,[1]类目转化数据!$A:$A)</f>
        <v>制热设备</v>
      </c>
      <c r="G12218" s="29" t="s">
        <v>1807</v>
      </c>
      <c r="H12218" s="29" t="str">
        <f>_xlfn.XLOOKUP(G12218,[1]类目转化数据!B:B,[1]类目转化数据!C:C)</f>
        <v>大锅灶组</v>
      </c>
      <c r="I12218" s="29"/>
    </row>
    <row r="12219" ht="16.5" spans="1:9">
      <c r="A12219" s="29" t="s">
        <v>10728</v>
      </c>
      <c r="B12219" s="30">
        <v>100284557244</v>
      </c>
      <c r="C12219" s="31" t="s">
        <v>13053</v>
      </c>
      <c r="D12219" s="29" t="s">
        <v>9723</v>
      </c>
      <c r="E12219" s="29">
        <v>8999</v>
      </c>
      <c r="F12219" s="29" t="str">
        <f>_xlfn.XLOOKUP($G12219,[1]类目转化数据!$B:$B,[1]类目转化数据!$A:$A)</f>
        <v>制热设备</v>
      </c>
      <c r="G12219" s="29" t="s">
        <v>1807</v>
      </c>
      <c r="H12219" s="29" t="str">
        <f>_xlfn.XLOOKUP(G12219,[1]类目转化数据!B:B,[1]类目转化数据!C:C)</f>
        <v>大锅灶组</v>
      </c>
      <c r="I12219" s="29"/>
    </row>
    <row r="12220" ht="16.5" spans="1:9">
      <c r="A12220" s="29" t="s">
        <v>10728</v>
      </c>
      <c r="B12220" s="30">
        <v>100284557262</v>
      </c>
      <c r="C12220" s="31" t="s">
        <v>13054</v>
      </c>
      <c r="D12220" s="29" t="s">
        <v>9733</v>
      </c>
      <c r="E12220" s="29">
        <v>7999</v>
      </c>
      <c r="F12220" s="29" t="str">
        <f>_xlfn.XLOOKUP($G12220,[1]类目转化数据!$B:$B,[1]类目转化数据!$A:$A)</f>
        <v>制热设备</v>
      </c>
      <c r="G12220" s="29" t="s">
        <v>1807</v>
      </c>
      <c r="H12220" s="29" t="str">
        <f>_xlfn.XLOOKUP(G12220,[1]类目转化数据!B:B,[1]类目转化数据!C:C)</f>
        <v>大锅灶组</v>
      </c>
      <c r="I12220" s="29"/>
    </row>
    <row r="12221" ht="16.5" spans="1:9">
      <c r="A12221" s="29" t="s">
        <v>10728</v>
      </c>
      <c r="B12221" s="30">
        <v>100213857879</v>
      </c>
      <c r="C12221" s="31" t="s">
        <v>13055</v>
      </c>
      <c r="D12221" s="29" t="s">
        <v>9737</v>
      </c>
      <c r="E12221" s="29">
        <v>16999</v>
      </c>
      <c r="F12221" s="29" t="str">
        <f>_xlfn.XLOOKUP($G12221,[1]类目转化数据!$B:$B,[1]类目转化数据!$A:$A)</f>
        <v>制热设备</v>
      </c>
      <c r="G12221" s="29" t="s">
        <v>1807</v>
      </c>
      <c r="H12221" s="29" t="str">
        <f>_xlfn.XLOOKUP(G12221,[1]类目转化数据!B:B,[1]类目转化数据!C:C)</f>
        <v>大锅灶组</v>
      </c>
      <c r="I12221" s="29"/>
    </row>
    <row r="12222" ht="16.5" spans="1:9">
      <c r="A12222" s="29" t="s">
        <v>10728</v>
      </c>
      <c r="B12222" s="30">
        <v>100285070896</v>
      </c>
      <c r="C12222" s="31" t="s">
        <v>13056</v>
      </c>
      <c r="D12222" s="29" t="s">
        <v>9745</v>
      </c>
      <c r="E12222" s="29">
        <v>11999</v>
      </c>
      <c r="F12222" s="29" t="str">
        <f>_xlfn.XLOOKUP($G12222,[1]类目转化数据!$B:$B,[1]类目转化数据!$A:$A)</f>
        <v>制热设备</v>
      </c>
      <c r="G12222" s="29" t="s">
        <v>1807</v>
      </c>
      <c r="H12222" s="29" t="str">
        <f>_xlfn.XLOOKUP(G12222,[1]类目转化数据!B:B,[1]类目转化数据!C:C)</f>
        <v>大锅灶组</v>
      </c>
      <c r="I12222" s="29"/>
    </row>
    <row r="12223" ht="16.5" spans="1:9">
      <c r="A12223" s="29" t="s">
        <v>10728</v>
      </c>
      <c r="B12223" s="30">
        <v>100285070962</v>
      </c>
      <c r="C12223" s="31" t="s">
        <v>13057</v>
      </c>
      <c r="D12223" s="29" t="s">
        <v>9747</v>
      </c>
      <c r="E12223" s="29">
        <v>18999</v>
      </c>
      <c r="F12223" s="29" t="str">
        <f>_xlfn.XLOOKUP($G12223,[1]类目转化数据!$B:$B,[1]类目转化数据!$A:$A)</f>
        <v>制热设备</v>
      </c>
      <c r="G12223" s="29" t="s">
        <v>1807</v>
      </c>
      <c r="H12223" s="29" t="str">
        <f>_xlfn.XLOOKUP(G12223,[1]类目转化数据!B:B,[1]类目转化数据!C:C)</f>
        <v>大锅灶组</v>
      </c>
      <c r="I12223" s="29"/>
    </row>
    <row r="12224" ht="16.5" spans="1:9">
      <c r="A12224" s="29" t="s">
        <v>10728</v>
      </c>
      <c r="B12224" s="30">
        <v>100285071002</v>
      </c>
      <c r="C12224" s="31" t="s">
        <v>13058</v>
      </c>
      <c r="D12224" s="29" t="s">
        <v>9729</v>
      </c>
      <c r="E12224" s="29">
        <v>18999</v>
      </c>
      <c r="F12224" s="29" t="str">
        <f>_xlfn.XLOOKUP($G12224,[1]类目转化数据!$B:$B,[1]类目转化数据!$A:$A)</f>
        <v>制热设备</v>
      </c>
      <c r="G12224" s="29" t="s">
        <v>1807</v>
      </c>
      <c r="H12224" s="29" t="str">
        <f>_xlfn.XLOOKUP(G12224,[1]类目转化数据!B:B,[1]类目转化数据!C:C)</f>
        <v>大锅灶组</v>
      </c>
      <c r="I12224" s="29"/>
    </row>
    <row r="12225" ht="16.5" spans="1:9">
      <c r="A12225" s="29" t="s">
        <v>10728</v>
      </c>
      <c r="B12225" s="30">
        <v>100213858859</v>
      </c>
      <c r="C12225" s="31" t="s">
        <v>13059</v>
      </c>
      <c r="D12225" s="29" t="s">
        <v>9958</v>
      </c>
      <c r="E12225" s="29">
        <v>12999</v>
      </c>
      <c r="F12225" s="29" t="str">
        <f>_xlfn.XLOOKUP($G12225,[1]类目转化数据!$B:$B,[1]类目转化数据!$A:$A)</f>
        <v>制热设备</v>
      </c>
      <c r="G12225" s="29" t="s">
        <v>1807</v>
      </c>
      <c r="H12225" s="29" t="str">
        <f>_xlfn.XLOOKUP(G12225,[1]类目转化数据!B:B,[1]类目转化数据!C:C)</f>
        <v>大锅灶组</v>
      </c>
      <c r="I12225" s="29"/>
    </row>
    <row r="12226" ht="16.5" spans="1:9">
      <c r="A12226" s="29" t="s">
        <v>10728</v>
      </c>
      <c r="B12226" s="30">
        <v>100213858861</v>
      </c>
      <c r="C12226" s="31" t="s">
        <v>13060</v>
      </c>
      <c r="D12226" s="29" t="s">
        <v>9749</v>
      </c>
      <c r="E12226" s="29">
        <v>12999</v>
      </c>
      <c r="F12226" s="29" t="str">
        <f>_xlfn.XLOOKUP($G12226,[1]类目转化数据!$B:$B,[1]类目转化数据!$A:$A)</f>
        <v>制热设备</v>
      </c>
      <c r="G12226" s="29" t="s">
        <v>1807</v>
      </c>
      <c r="H12226" s="29" t="str">
        <f>_xlfn.XLOOKUP(G12226,[1]类目转化数据!B:B,[1]类目转化数据!C:C)</f>
        <v>大锅灶组</v>
      </c>
      <c r="I12226" s="29"/>
    </row>
    <row r="12227" ht="16.5" spans="1:9">
      <c r="A12227" s="29" t="s">
        <v>10728</v>
      </c>
      <c r="B12227" s="30">
        <v>100213858889</v>
      </c>
      <c r="C12227" s="31" t="s">
        <v>13061</v>
      </c>
      <c r="D12227" s="29" t="s">
        <v>9731</v>
      </c>
      <c r="E12227" s="29">
        <v>12999</v>
      </c>
      <c r="F12227" s="29" t="str">
        <f>_xlfn.XLOOKUP($G12227,[1]类目转化数据!$B:$B,[1]类目转化数据!$A:$A)</f>
        <v>制热设备</v>
      </c>
      <c r="G12227" s="29" t="s">
        <v>1807</v>
      </c>
      <c r="H12227" s="29" t="str">
        <f>_xlfn.XLOOKUP(G12227,[1]类目转化数据!B:B,[1]类目转化数据!C:C)</f>
        <v>大锅灶组</v>
      </c>
      <c r="I12227" s="29"/>
    </row>
    <row r="12228" ht="16.5" spans="1:9">
      <c r="A12228" s="29" t="s">
        <v>10728</v>
      </c>
      <c r="B12228" s="30">
        <v>100213858903</v>
      </c>
      <c r="C12228" s="31" t="s">
        <v>13062</v>
      </c>
      <c r="D12228" s="29" t="s">
        <v>9721</v>
      </c>
      <c r="E12228" s="29">
        <v>13999</v>
      </c>
      <c r="F12228" s="29" t="str">
        <f>_xlfn.XLOOKUP($G12228,[1]类目转化数据!$B:$B,[1]类目转化数据!$A:$A)</f>
        <v>制热设备</v>
      </c>
      <c r="G12228" s="29" t="s">
        <v>1807</v>
      </c>
      <c r="H12228" s="29" t="str">
        <f>_xlfn.XLOOKUP(G12228,[1]类目转化数据!B:B,[1]类目转化数据!C:C)</f>
        <v>大锅灶组</v>
      </c>
      <c r="I12228" s="29"/>
    </row>
    <row r="12229" ht="16.5" spans="1:9">
      <c r="A12229" s="29" t="s">
        <v>10728</v>
      </c>
      <c r="B12229" s="30">
        <v>100213858907</v>
      </c>
      <c r="C12229" s="31" t="s">
        <v>13063</v>
      </c>
      <c r="D12229" s="29" t="s">
        <v>9755</v>
      </c>
      <c r="E12229" s="29">
        <v>11999</v>
      </c>
      <c r="F12229" s="29" t="str">
        <f>_xlfn.XLOOKUP($G12229,[1]类目转化数据!$B:$B,[1]类目转化数据!$A:$A)</f>
        <v>制热设备</v>
      </c>
      <c r="G12229" s="29" t="s">
        <v>1807</v>
      </c>
      <c r="H12229" s="29" t="str">
        <f>_xlfn.XLOOKUP(G12229,[1]类目转化数据!B:B,[1]类目转化数据!C:C)</f>
        <v>大锅灶组</v>
      </c>
      <c r="I12229" s="29"/>
    </row>
    <row r="12230" ht="16.5" spans="1:9">
      <c r="A12230" s="29" t="s">
        <v>10728</v>
      </c>
      <c r="B12230" s="30">
        <v>100213858913</v>
      </c>
      <c r="C12230" s="31" t="s">
        <v>13064</v>
      </c>
      <c r="D12230" s="29" t="s">
        <v>8521</v>
      </c>
      <c r="E12230" s="29">
        <v>1100</v>
      </c>
      <c r="F12230" s="29" t="str">
        <f>_xlfn.XLOOKUP($G12230,[1]类目转化数据!$B:$B,[1]类目转化数据!$A:$A)</f>
        <v>白钢设备</v>
      </c>
      <c r="G12230" s="29" t="s">
        <v>1828</v>
      </c>
      <c r="H12230" s="29" t="str">
        <f>_xlfn.XLOOKUP(G12230,[1]类目转化数据!B:B,[1]类目转化数据!C:C)</f>
        <v>机械设备</v>
      </c>
      <c r="I12230" s="29"/>
    </row>
    <row r="12231" ht="16.5" spans="1:9">
      <c r="A12231" s="29" t="s">
        <v>10728</v>
      </c>
      <c r="B12231" s="30">
        <v>100285072604</v>
      </c>
      <c r="C12231" s="31" t="s">
        <v>13065</v>
      </c>
      <c r="D12231" s="29" t="s">
        <v>9970</v>
      </c>
      <c r="E12231" s="29">
        <v>6999</v>
      </c>
      <c r="F12231" s="29" t="str">
        <f>_xlfn.XLOOKUP($G12231,[1]类目转化数据!$B:$B,[1]类目转化数据!$A:$A)</f>
        <v>制热设备</v>
      </c>
      <c r="G12231" s="29" t="s">
        <v>1807</v>
      </c>
      <c r="H12231" s="29" t="str">
        <f>_xlfn.XLOOKUP(G12231,[1]类目转化数据!B:B,[1]类目转化数据!C:C)</f>
        <v>大锅灶组</v>
      </c>
      <c r="I12231" s="29"/>
    </row>
    <row r="12232" ht="16.5" spans="1:9">
      <c r="A12232" s="29" t="s">
        <v>10728</v>
      </c>
      <c r="B12232" s="30">
        <v>100285072608</v>
      </c>
      <c r="C12232" s="31" t="s">
        <v>13066</v>
      </c>
      <c r="D12232" s="29" t="s">
        <v>9968</v>
      </c>
      <c r="E12232" s="29">
        <v>13999</v>
      </c>
      <c r="F12232" s="29" t="str">
        <f>_xlfn.XLOOKUP($G12232,[1]类目转化数据!$B:$B,[1]类目转化数据!$A:$A)</f>
        <v>制热设备</v>
      </c>
      <c r="G12232" s="29" t="s">
        <v>1807</v>
      </c>
      <c r="H12232" s="29" t="str">
        <f>_xlfn.XLOOKUP(G12232,[1]类目转化数据!B:B,[1]类目转化数据!C:C)</f>
        <v>大锅灶组</v>
      </c>
      <c r="I12232" s="29"/>
    </row>
    <row r="12233" ht="16.5" spans="1:9">
      <c r="A12233" s="29" t="s">
        <v>10728</v>
      </c>
      <c r="B12233" s="30">
        <v>100285072612</v>
      </c>
      <c r="C12233" s="31" t="s">
        <v>13067</v>
      </c>
      <c r="D12233" s="29" t="s">
        <v>9964</v>
      </c>
      <c r="E12233" s="29">
        <v>14999</v>
      </c>
      <c r="F12233" s="29" t="str">
        <f>_xlfn.XLOOKUP($G12233,[1]类目转化数据!$B:$B,[1]类目转化数据!$A:$A)</f>
        <v>制热设备</v>
      </c>
      <c r="G12233" s="29" t="s">
        <v>1807</v>
      </c>
      <c r="H12233" s="29" t="str">
        <f>_xlfn.XLOOKUP(G12233,[1]类目转化数据!B:B,[1]类目转化数据!C:C)</f>
        <v>大锅灶组</v>
      </c>
      <c r="I12233" s="29"/>
    </row>
    <row r="12234" ht="16.5" spans="1:9">
      <c r="A12234" s="29" t="s">
        <v>10728</v>
      </c>
      <c r="B12234" s="30">
        <v>100285072622</v>
      </c>
      <c r="C12234" s="31" t="s">
        <v>13068</v>
      </c>
      <c r="D12234" s="29" t="s">
        <v>9982</v>
      </c>
      <c r="E12234" s="29">
        <v>13999</v>
      </c>
      <c r="F12234" s="29" t="str">
        <f>_xlfn.XLOOKUP($G12234,[1]类目转化数据!$B:$B,[1]类目转化数据!$A:$A)</f>
        <v>制热设备</v>
      </c>
      <c r="G12234" s="29" t="s">
        <v>1807</v>
      </c>
      <c r="H12234" s="29" t="str">
        <f>_xlfn.XLOOKUP(G12234,[1]类目转化数据!B:B,[1]类目转化数据!C:C)</f>
        <v>大锅灶组</v>
      </c>
      <c r="I12234" s="29"/>
    </row>
    <row r="12235" ht="16.5" spans="1:9">
      <c r="A12235" s="29" t="s">
        <v>10728</v>
      </c>
      <c r="B12235" s="30">
        <v>100285072624</v>
      </c>
      <c r="C12235" s="31" t="s">
        <v>13069</v>
      </c>
      <c r="D12235" s="29" t="s">
        <v>9741</v>
      </c>
      <c r="E12235" s="29">
        <v>16999</v>
      </c>
      <c r="F12235" s="29" t="str">
        <f>_xlfn.XLOOKUP($G12235,[1]类目转化数据!$B:$B,[1]类目转化数据!$A:$A)</f>
        <v>制热设备</v>
      </c>
      <c r="G12235" s="29" t="s">
        <v>1807</v>
      </c>
      <c r="H12235" s="29" t="str">
        <f>_xlfn.XLOOKUP(G12235,[1]类目转化数据!B:B,[1]类目转化数据!C:C)</f>
        <v>大锅灶组</v>
      </c>
      <c r="I12235" s="29"/>
    </row>
    <row r="12236" ht="16.5" spans="1:9">
      <c r="A12236" s="29" t="s">
        <v>10728</v>
      </c>
      <c r="B12236" s="30">
        <v>100213858899</v>
      </c>
      <c r="C12236" s="31" t="s">
        <v>13070</v>
      </c>
      <c r="D12236" s="29" t="s">
        <v>9753</v>
      </c>
      <c r="E12236" s="29">
        <v>13999</v>
      </c>
      <c r="F12236" s="29" t="str">
        <f>_xlfn.XLOOKUP($G12236,[1]类目转化数据!$B:$B,[1]类目转化数据!$A:$A)</f>
        <v>制热设备</v>
      </c>
      <c r="G12236" s="29" t="s">
        <v>1807</v>
      </c>
      <c r="H12236" s="29" t="str">
        <f>_xlfn.XLOOKUP(G12236,[1]类目转化数据!B:B,[1]类目转化数据!C:C)</f>
        <v>大锅灶组</v>
      </c>
      <c r="I12236" s="29"/>
    </row>
    <row r="12237" ht="16.5" spans="1:9">
      <c r="A12237" s="29" t="s">
        <v>10728</v>
      </c>
      <c r="B12237" s="30">
        <v>100213858901</v>
      </c>
      <c r="C12237" s="31" t="s">
        <v>13071</v>
      </c>
      <c r="D12237" s="29" t="s">
        <v>9960</v>
      </c>
      <c r="E12237" s="29">
        <v>12999</v>
      </c>
      <c r="F12237" s="29" t="str">
        <f>_xlfn.XLOOKUP($G12237,[1]类目转化数据!$B:$B,[1]类目转化数据!$A:$A)</f>
        <v>制热设备</v>
      </c>
      <c r="G12237" s="29" t="s">
        <v>1807</v>
      </c>
      <c r="H12237" s="29" t="str">
        <f>_xlfn.XLOOKUP(G12237,[1]类目转化数据!B:B,[1]类目转化数据!C:C)</f>
        <v>大锅灶组</v>
      </c>
      <c r="I12237" s="29"/>
    </row>
    <row r="12238" ht="16.5" spans="1:9">
      <c r="A12238" s="29" t="s">
        <v>10728</v>
      </c>
      <c r="B12238" s="30">
        <v>100213858921</v>
      </c>
      <c r="C12238" s="31" t="s">
        <v>13072</v>
      </c>
      <c r="D12238" s="29" t="s">
        <v>9956</v>
      </c>
      <c r="E12238" s="29">
        <v>14999</v>
      </c>
      <c r="F12238" s="29" t="str">
        <f>_xlfn.XLOOKUP($G12238,[1]类目转化数据!$B:$B,[1]类目转化数据!$A:$A)</f>
        <v>制热设备</v>
      </c>
      <c r="G12238" s="29" t="s">
        <v>1807</v>
      </c>
      <c r="H12238" s="29" t="str">
        <f>_xlfn.XLOOKUP(G12238,[1]类目转化数据!B:B,[1]类目转化数据!C:C)</f>
        <v>大锅灶组</v>
      </c>
      <c r="I12238" s="29"/>
    </row>
    <row r="12239" ht="16.5" spans="1:9">
      <c r="A12239" s="29" t="s">
        <v>10728</v>
      </c>
      <c r="B12239" s="30">
        <v>100214180161</v>
      </c>
      <c r="C12239" s="31" t="s">
        <v>13073</v>
      </c>
      <c r="D12239" s="29" t="s">
        <v>9974</v>
      </c>
      <c r="E12239" s="29">
        <v>9999</v>
      </c>
      <c r="F12239" s="29" t="str">
        <f>_xlfn.XLOOKUP($G12239,[1]类目转化数据!$B:$B,[1]类目转化数据!$A:$A)</f>
        <v>制热设备</v>
      </c>
      <c r="G12239" s="29" t="s">
        <v>1807</v>
      </c>
      <c r="H12239" s="29" t="str">
        <f>_xlfn.XLOOKUP(G12239,[1]类目转化数据!B:B,[1]类目转化数据!C:C)</f>
        <v>大锅灶组</v>
      </c>
      <c r="I12239" s="29"/>
    </row>
    <row r="12240" ht="16.5" spans="1:9">
      <c r="A12240" s="29" t="s">
        <v>10728</v>
      </c>
      <c r="B12240" s="30">
        <v>100214180183</v>
      </c>
      <c r="C12240" s="31" t="s">
        <v>13074</v>
      </c>
      <c r="D12240" s="29" t="s">
        <v>9962</v>
      </c>
      <c r="E12240" s="29">
        <v>10999</v>
      </c>
      <c r="F12240" s="29" t="str">
        <f>_xlfn.XLOOKUP($G12240,[1]类目转化数据!$B:$B,[1]类目转化数据!$A:$A)</f>
        <v>制热设备</v>
      </c>
      <c r="G12240" s="29" t="s">
        <v>1807</v>
      </c>
      <c r="H12240" s="29" t="str">
        <f>_xlfn.XLOOKUP(G12240,[1]类目转化数据!B:B,[1]类目转化数据!C:C)</f>
        <v>大锅灶组</v>
      </c>
      <c r="I12240" s="29"/>
    </row>
    <row r="12241" ht="16.5" spans="1:9">
      <c r="A12241" s="29" t="s">
        <v>10728</v>
      </c>
      <c r="B12241" s="30">
        <v>100214180185</v>
      </c>
      <c r="C12241" s="31" t="s">
        <v>13075</v>
      </c>
      <c r="D12241" s="29" t="s">
        <v>9979</v>
      </c>
      <c r="E12241" s="29">
        <v>12999</v>
      </c>
      <c r="F12241" s="29" t="str">
        <f>_xlfn.XLOOKUP($G12241,[1]类目转化数据!$B:$B,[1]类目转化数据!$A:$A)</f>
        <v>制热设备</v>
      </c>
      <c r="G12241" s="29" t="s">
        <v>1807</v>
      </c>
      <c r="H12241" s="29" t="str">
        <f>_xlfn.XLOOKUP(G12241,[1]类目转化数据!B:B,[1]类目转化数据!C:C)</f>
        <v>大锅灶组</v>
      </c>
      <c r="I12241" s="29"/>
    </row>
    <row r="12242" ht="16.5" spans="1:9">
      <c r="A12242" s="29" t="s">
        <v>10728</v>
      </c>
      <c r="B12242" s="30">
        <v>100214180187</v>
      </c>
      <c r="C12242" s="31" t="s">
        <v>13076</v>
      </c>
      <c r="D12242" s="29" t="s">
        <v>9977</v>
      </c>
      <c r="E12242" s="29">
        <v>6999</v>
      </c>
      <c r="F12242" s="29" t="str">
        <f>_xlfn.XLOOKUP($G12242,[1]类目转化数据!$B:$B,[1]类目转化数据!$A:$A)</f>
        <v>制热设备</v>
      </c>
      <c r="G12242" s="29" t="s">
        <v>1807</v>
      </c>
      <c r="H12242" s="29" t="str">
        <f>_xlfn.XLOOKUP(G12242,[1]类目转化数据!B:B,[1]类目转化数据!C:C)</f>
        <v>大锅灶组</v>
      </c>
      <c r="I12242" s="29"/>
    </row>
    <row r="12243" ht="16.5" spans="1:9">
      <c r="A12243" s="29" t="s">
        <v>10728</v>
      </c>
      <c r="B12243" s="30">
        <v>100214180209</v>
      </c>
      <c r="C12243" s="31" t="s">
        <v>13077</v>
      </c>
      <c r="D12243" s="29" t="s">
        <v>9966</v>
      </c>
      <c r="E12243" s="29">
        <v>9999</v>
      </c>
      <c r="F12243" s="29" t="str">
        <f>_xlfn.XLOOKUP($G12243,[1]类目转化数据!$B:$B,[1]类目转化数据!$A:$A)</f>
        <v>制热设备</v>
      </c>
      <c r="G12243" s="29" t="s">
        <v>1807</v>
      </c>
      <c r="H12243" s="29" t="str">
        <f>_xlfn.XLOOKUP(G12243,[1]类目转化数据!B:B,[1]类目转化数据!C:C)</f>
        <v>大锅灶组</v>
      </c>
      <c r="I12243" s="29"/>
    </row>
    <row r="12244" ht="16.5" spans="1:9">
      <c r="A12244" s="29" t="s">
        <v>10728</v>
      </c>
      <c r="B12244" s="30">
        <v>100285552068</v>
      </c>
      <c r="C12244" s="31" t="s">
        <v>13078</v>
      </c>
      <c r="D12244" s="29" t="s">
        <v>9972</v>
      </c>
      <c r="E12244" s="29">
        <v>12999</v>
      </c>
      <c r="F12244" s="29" t="str">
        <f>_xlfn.XLOOKUP($G12244,[1]类目转化数据!$B:$B,[1]类目转化数据!$A:$A)</f>
        <v>制热设备</v>
      </c>
      <c r="G12244" s="29" t="s">
        <v>1807</v>
      </c>
      <c r="H12244" s="29" t="str">
        <f>_xlfn.XLOOKUP(G12244,[1]类目转化数据!B:B,[1]类目转化数据!C:C)</f>
        <v>大锅灶组</v>
      </c>
      <c r="I12244" s="29"/>
    </row>
    <row r="12245" ht="16.5" spans="1:9">
      <c r="A12245" s="29" t="s">
        <v>10728</v>
      </c>
      <c r="B12245" s="30">
        <v>100285552070</v>
      </c>
      <c r="C12245" s="31" t="s">
        <v>13079</v>
      </c>
      <c r="D12245" s="29" t="s">
        <v>9966</v>
      </c>
      <c r="E12245" s="29">
        <v>10999</v>
      </c>
      <c r="F12245" s="29" t="str">
        <f>_xlfn.XLOOKUP($G12245,[1]类目转化数据!$B:$B,[1]类目转化数据!$A:$A)</f>
        <v>制热设备</v>
      </c>
      <c r="G12245" s="29" t="s">
        <v>1807</v>
      </c>
      <c r="H12245" s="29" t="str">
        <f>_xlfn.XLOOKUP(G12245,[1]类目转化数据!B:B,[1]类目转化数据!C:C)</f>
        <v>大锅灶组</v>
      </c>
      <c r="I12245" s="29"/>
    </row>
    <row r="12246" ht="16.5" spans="1:9">
      <c r="A12246" s="29" t="s">
        <v>10728</v>
      </c>
      <c r="B12246" s="30">
        <v>100288696848</v>
      </c>
      <c r="C12246" s="31" t="s">
        <v>13080</v>
      </c>
      <c r="D12246" s="29" t="s">
        <v>13081</v>
      </c>
      <c r="E12246" s="29">
        <v>3199</v>
      </c>
      <c r="F12246" s="29" t="str">
        <f>_xlfn.XLOOKUP($G12246,[1]类目转化数据!$B:$B,[1]类目转化数据!$A:$A)</f>
        <v>白钢设备</v>
      </c>
      <c r="G12246" s="29" t="s">
        <v>1828</v>
      </c>
      <c r="H12246" s="29" t="str">
        <f>_xlfn.XLOOKUP(G12246,[1]类目转化数据!B:B,[1]类目转化数据!C:C)</f>
        <v>机械设备</v>
      </c>
      <c r="I12246" s="29"/>
    </row>
    <row r="12247" ht="16.5" spans="1:9">
      <c r="A12247" s="29" t="s">
        <v>10728</v>
      </c>
      <c r="B12247" s="30">
        <v>100288752610</v>
      </c>
      <c r="C12247" s="31" t="s">
        <v>13082</v>
      </c>
      <c r="D12247" s="29" t="s">
        <v>13083</v>
      </c>
      <c r="E12247" s="29">
        <v>4229</v>
      </c>
      <c r="F12247" s="29" t="str">
        <f>_xlfn.XLOOKUP($G12247,[1]类目转化数据!$B:$B,[1]类目转化数据!$A:$A)</f>
        <v>白钢设备</v>
      </c>
      <c r="G12247" s="29" t="s">
        <v>1828</v>
      </c>
      <c r="H12247" s="29" t="str">
        <f>_xlfn.XLOOKUP(G12247,[1]类目转化数据!B:B,[1]类目转化数据!C:C)</f>
        <v>机械设备</v>
      </c>
      <c r="I12247" s="29"/>
    </row>
    <row r="12248" ht="16.5" spans="1:9">
      <c r="A12248" s="29" t="s">
        <v>10728</v>
      </c>
      <c r="B12248" s="30">
        <v>100216368457</v>
      </c>
      <c r="C12248" s="31" t="s">
        <v>13084</v>
      </c>
      <c r="D12248" s="29" t="s">
        <v>13085</v>
      </c>
      <c r="E12248" s="29">
        <v>3899</v>
      </c>
      <c r="F12248" s="29" t="str">
        <f>_xlfn.XLOOKUP($G12248,[1]类目转化数据!$B:$B,[1]类目转化数据!$A:$A)</f>
        <v>白钢设备</v>
      </c>
      <c r="G12248" s="29" t="s">
        <v>1828</v>
      </c>
      <c r="H12248" s="29" t="str">
        <f>_xlfn.XLOOKUP(G12248,[1]类目转化数据!B:B,[1]类目转化数据!C:C)</f>
        <v>机械设备</v>
      </c>
      <c r="I12248" s="29"/>
    </row>
    <row r="12249" ht="16.5" spans="1:9">
      <c r="A12249" s="29" t="s">
        <v>10728</v>
      </c>
      <c r="B12249" s="30">
        <v>100216528607</v>
      </c>
      <c r="C12249" s="31" t="s">
        <v>13086</v>
      </c>
      <c r="D12249" s="29" t="s">
        <v>9550</v>
      </c>
      <c r="E12249" s="29">
        <v>10999</v>
      </c>
      <c r="F12249" s="29" t="str">
        <f>_xlfn.XLOOKUP($G12249,[1]类目转化数据!$B:$B,[1]类目转化数据!$A:$A)</f>
        <v>制热设备</v>
      </c>
      <c r="G12249" s="29" t="s">
        <v>1807</v>
      </c>
      <c r="H12249" s="29" t="str">
        <f>_xlfn.XLOOKUP(G12249,[1]类目转化数据!B:B,[1]类目转化数据!C:C)</f>
        <v>大锅灶组</v>
      </c>
      <c r="I12249" s="29"/>
    </row>
    <row r="12250" ht="16.5" spans="1:9">
      <c r="A12250" s="29" t="s">
        <v>10728</v>
      </c>
      <c r="B12250" s="30">
        <v>100288966064</v>
      </c>
      <c r="C12250" s="31" t="s">
        <v>13087</v>
      </c>
      <c r="D12250" s="29" t="s">
        <v>9553</v>
      </c>
      <c r="E12250" s="29">
        <v>7599</v>
      </c>
      <c r="F12250" s="29" t="str">
        <f>_xlfn.XLOOKUP($G12250,[1]类目转化数据!$B:$B,[1]类目转化数据!$A:$A)</f>
        <v>制热设备</v>
      </c>
      <c r="G12250" s="29" t="s">
        <v>1807</v>
      </c>
      <c r="H12250" s="29" t="str">
        <f>_xlfn.XLOOKUP(G12250,[1]类目转化数据!B:B,[1]类目转化数据!C:C)</f>
        <v>大锅灶组</v>
      </c>
      <c r="I12250" s="29"/>
    </row>
    <row r="12251" ht="16.5" spans="1:9">
      <c r="A12251" s="29" t="s">
        <v>10728</v>
      </c>
      <c r="B12251" s="30">
        <v>100216568379</v>
      </c>
      <c r="C12251" s="31" t="s">
        <v>13088</v>
      </c>
      <c r="D12251" s="29" t="s">
        <v>13089</v>
      </c>
      <c r="E12251" s="29">
        <v>2999</v>
      </c>
      <c r="F12251" s="29" t="str">
        <f>_xlfn.XLOOKUP($G12251,[1]类目转化数据!$B:$B,[1]类目转化数据!$A:$A)</f>
        <v>白钢设备</v>
      </c>
      <c r="G12251" s="29" t="s">
        <v>1828</v>
      </c>
      <c r="H12251" s="29" t="str">
        <f>_xlfn.XLOOKUP(G12251,[1]类目转化数据!B:B,[1]类目转化数据!C:C)</f>
        <v>机械设备</v>
      </c>
      <c r="I12251" s="29"/>
    </row>
    <row r="12252" ht="16.5" spans="1:9">
      <c r="A12252" s="29" t="s">
        <v>10728</v>
      </c>
      <c r="B12252" s="30">
        <v>100216568413</v>
      </c>
      <c r="C12252" s="31" t="s">
        <v>13090</v>
      </c>
      <c r="D12252" s="29" t="s">
        <v>13091</v>
      </c>
      <c r="E12252" s="29">
        <v>3399</v>
      </c>
      <c r="F12252" s="29" t="str">
        <f>_xlfn.XLOOKUP($G12252,[1]类目转化数据!$B:$B,[1]类目转化数据!$A:$A)</f>
        <v>白钢设备</v>
      </c>
      <c r="G12252" s="29" t="s">
        <v>1828</v>
      </c>
      <c r="H12252" s="29" t="str">
        <f>_xlfn.XLOOKUP(G12252,[1]类目转化数据!B:B,[1]类目转化数据!C:C)</f>
        <v>机械设备</v>
      </c>
      <c r="I12252" s="29"/>
    </row>
    <row r="12253" ht="16.5" spans="1:9">
      <c r="A12253" s="29" t="s">
        <v>10728</v>
      </c>
      <c r="B12253" s="30">
        <v>100289019166</v>
      </c>
      <c r="C12253" s="31" t="s">
        <v>13092</v>
      </c>
      <c r="D12253" s="29" t="s">
        <v>13093</v>
      </c>
      <c r="E12253" s="29">
        <v>4599</v>
      </c>
      <c r="F12253" s="29" t="str">
        <f>_xlfn.XLOOKUP($G12253,[1]类目转化数据!$B:$B,[1]类目转化数据!$A:$A)</f>
        <v>白钢设备</v>
      </c>
      <c r="G12253" s="29" t="s">
        <v>1828</v>
      </c>
      <c r="H12253" s="29" t="str">
        <f>_xlfn.XLOOKUP(G12253,[1]类目转化数据!B:B,[1]类目转化数据!C:C)</f>
        <v>机械设备</v>
      </c>
      <c r="I12253" s="29"/>
    </row>
    <row r="12254" ht="16.5" spans="1:9">
      <c r="A12254" s="29" t="s">
        <v>10728</v>
      </c>
      <c r="B12254" s="30">
        <v>100289019198</v>
      </c>
      <c r="C12254" s="31" t="s">
        <v>13094</v>
      </c>
      <c r="D12254" s="29" t="s">
        <v>13095</v>
      </c>
      <c r="E12254" s="29">
        <v>144</v>
      </c>
      <c r="F12254" s="29" t="str">
        <f>_xlfn.XLOOKUP($G12254,[1]类目转化数据!$B:$B,[1]类目转化数据!$A:$A)</f>
        <v>其他</v>
      </c>
      <c r="G12254" s="29" t="s">
        <v>38</v>
      </c>
      <c r="H12254" s="29" t="str">
        <f>_xlfn.XLOOKUP(G12254,[1]类目转化数据!B:B,[1]类目转化数据!C:C)</f>
        <v>/</v>
      </c>
      <c r="I12254" s="29"/>
    </row>
    <row r="12255" ht="16.5" spans="1:9">
      <c r="A12255" s="29" t="s">
        <v>10728</v>
      </c>
      <c r="B12255" s="30">
        <v>100289019224</v>
      </c>
      <c r="C12255" s="31" t="s">
        <v>13096</v>
      </c>
      <c r="D12255" s="29" t="s">
        <v>9627</v>
      </c>
      <c r="E12255" s="29">
        <v>15999</v>
      </c>
      <c r="F12255" s="29" t="str">
        <f>_xlfn.XLOOKUP($G12255,[1]类目转化数据!$B:$B,[1]类目转化数据!$A:$A)</f>
        <v>制热设备</v>
      </c>
      <c r="G12255" s="29" t="s">
        <v>1807</v>
      </c>
      <c r="H12255" s="29" t="str">
        <f>_xlfn.XLOOKUP(G12255,[1]类目转化数据!B:B,[1]类目转化数据!C:C)</f>
        <v>大锅灶组</v>
      </c>
      <c r="I12255" s="29"/>
    </row>
    <row r="12256" ht="16.5" spans="1:9">
      <c r="A12256" s="29" t="s">
        <v>10728</v>
      </c>
      <c r="B12256" s="30">
        <v>100217190017</v>
      </c>
      <c r="C12256" s="31" t="s">
        <v>13097</v>
      </c>
      <c r="D12256" s="29" t="s">
        <v>13098</v>
      </c>
      <c r="E12256" s="29">
        <v>3999</v>
      </c>
      <c r="F12256" s="29" t="str">
        <f>_xlfn.XLOOKUP($G12256,[1]类目转化数据!$B:$B,[1]类目转化数据!$A:$A)</f>
        <v>办公饮水设备</v>
      </c>
      <c r="G12256" s="29" t="s">
        <v>622</v>
      </c>
      <c r="H12256" s="29" t="str">
        <f>_xlfn.XLOOKUP(G12256,[1]类目转化数据!B:B,[1]类目转化数据!C:C)</f>
        <v>直饮机组</v>
      </c>
      <c r="I12256" s="29"/>
    </row>
    <row r="12257" ht="16.5" spans="1:9">
      <c r="A12257" s="29" t="s">
        <v>10728</v>
      </c>
      <c r="B12257" s="30">
        <v>100289364380</v>
      </c>
      <c r="C12257" s="31" t="s">
        <v>13099</v>
      </c>
      <c r="D12257" s="29" t="s">
        <v>13100</v>
      </c>
      <c r="E12257" s="29">
        <v>2999</v>
      </c>
      <c r="F12257" s="29" t="str">
        <f>_xlfn.XLOOKUP($G12257,[1]类目转化数据!$B:$B,[1]类目转化数据!$A:$A)</f>
        <v>办公饮水设备</v>
      </c>
      <c r="G12257" s="29" t="s">
        <v>622</v>
      </c>
      <c r="H12257" s="29" t="str">
        <f>_xlfn.XLOOKUP(G12257,[1]类目转化数据!B:B,[1]类目转化数据!C:C)</f>
        <v>直饮机组</v>
      </c>
      <c r="I12257" s="29"/>
    </row>
    <row r="12258" ht="16.5" spans="1:9">
      <c r="A12258" s="29" t="s">
        <v>10728</v>
      </c>
      <c r="B12258" s="30">
        <v>100218212429</v>
      </c>
      <c r="C12258" s="31" t="s">
        <v>13101</v>
      </c>
      <c r="D12258" s="29" t="s">
        <v>10525</v>
      </c>
      <c r="E12258" s="29">
        <v>3529</v>
      </c>
      <c r="F12258" s="29" t="str">
        <f>_xlfn.XLOOKUP($G12258,[1]类目转化数据!$B:$B,[1]类目转化数据!$A:$A)</f>
        <v>白钢设备</v>
      </c>
      <c r="G12258" s="29" t="s">
        <v>1828</v>
      </c>
      <c r="H12258" s="29" t="str">
        <f>_xlfn.XLOOKUP(G12258,[1]类目转化数据!B:B,[1]类目转化数据!C:C)</f>
        <v>机械设备</v>
      </c>
      <c r="I12258" s="29"/>
    </row>
    <row r="12259" ht="16.5" spans="1:9">
      <c r="A12259" s="29" t="s">
        <v>10728</v>
      </c>
      <c r="B12259" s="30">
        <v>100218212435</v>
      </c>
      <c r="C12259" s="31" t="s">
        <v>13102</v>
      </c>
      <c r="D12259" s="29" t="s">
        <v>13103</v>
      </c>
      <c r="E12259" s="29">
        <v>2399</v>
      </c>
      <c r="F12259" s="29" t="str">
        <f>_xlfn.XLOOKUP($G12259,[1]类目转化数据!$B:$B,[1]类目转化数据!$A:$A)</f>
        <v>白钢设备</v>
      </c>
      <c r="G12259" s="29" t="s">
        <v>1828</v>
      </c>
      <c r="H12259" s="29" t="str">
        <f>_xlfn.XLOOKUP(G12259,[1]类目转化数据!B:B,[1]类目转化数据!C:C)</f>
        <v>机械设备</v>
      </c>
      <c r="I12259" s="29"/>
    </row>
    <row r="12260" ht="16.5" spans="1:9">
      <c r="A12260" s="29" t="s">
        <v>10728</v>
      </c>
      <c r="B12260" s="30">
        <v>100291212620</v>
      </c>
      <c r="C12260" s="31" t="s">
        <v>13104</v>
      </c>
      <c r="D12260" s="29" t="s">
        <v>10519</v>
      </c>
      <c r="E12260" s="29">
        <v>5099</v>
      </c>
      <c r="F12260" s="29" t="str">
        <f>_xlfn.XLOOKUP($G12260,[1]类目转化数据!$B:$B,[1]类目转化数据!$A:$A)</f>
        <v>白钢设备</v>
      </c>
      <c r="G12260" s="29" t="s">
        <v>1828</v>
      </c>
      <c r="H12260" s="29" t="str">
        <f>_xlfn.XLOOKUP(G12260,[1]类目转化数据!B:B,[1]类目转化数据!C:C)</f>
        <v>机械设备</v>
      </c>
      <c r="I12260" s="29"/>
    </row>
    <row r="12261" ht="16.5" spans="1:9">
      <c r="A12261" s="29" t="s">
        <v>10728</v>
      </c>
      <c r="B12261" s="30">
        <v>100218212457</v>
      </c>
      <c r="C12261" s="31" t="s">
        <v>13105</v>
      </c>
      <c r="D12261" s="29" t="s">
        <v>13106</v>
      </c>
      <c r="E12261" s="29">
        <v>1729</v>
      </c>
      <c r="F12261" s="29" t="str">
        <f>_xlfn.XLOOKUP($G12261,[1]类目转化数据!$B:$B,[1]类目转化数据!$A:$A)</f>
        <v>白钢设备</v>
      </c>
      <c r="G12261" s="29" t="s">
        <v>1828</v>
      </c>
      <c r="H12261" s="29" t="str">
        <f>_xlfn.XLOOKUP(G12261,[1]类目转化数据!B:B,[1]类目转化数据!C:C)</f>
        <v>机械设备</v>
      </c>
      <c r="I12261" s="29"/>
    </row>
    <row r="12262" ht="16.5" spans="1:9">
      <c r="A12262" s="29" t="s">
        <v>10728</v>
      </c>
      <c r="B12262" s="30">
        <v>100218212459</v>
      </c>
      <c r="C12262" s="31" t="s">
        <v>13107</v>
      </c>
      <c r="D12262" s="29" t="s">
        <v>13108</v>
      </c>
      <c r="E12262" s="29">
        <v>2899</v>
      </c>
      <c r="F12262" s="29" t="str">
        <f>_xlfn.XLOOKUP($G12262,[1]类目转化数据!$B:$B,[1]类目转化数据!$A:$A)</f>
        <v>白钢设备</v>
      </c>
      <c r="G12262" s="29" t="s">
        <v>1828</v>
      </c>
      <c r="H12262" s="29" t="str">
        <f>_xlfn.XLOOKUP(G12262,[1]类目转化数据!B:B,[1]类目转化数据!C:C)</f>
        <v>机械设备</v>
      </c>
      <c r="I12262" s="29"/>
    </row>
    <row r="12263" ht="16.5" spans="1:9">
      <c r="A12263" s="29" t="s">
        <v>10728</v>
      </c>
      <c r="B12263" s="30">
        <v>100291212702</v>
      </c>
      <c r="C12263" s="31" t="s">
        <v>13109</v>
      </c>
      <c r="D12263" s="29" t="s">
        <v>13110</v>
      </c>
      <c r="E12263" s="29">
        <v>2599</v>
      </c>
      <c r="F12263" s="29" t="str">
        <f>_xlfn.XLOOKUP($G12263,[1]类目转化数据!$B:$B,[1]类目转化数据!$A:$A)</f>
        <v>白钢设备</v>
      </c>
      <c r="G12263" s="29" t="s">
        <v>1828</v>
      </c>
      <c r="H12263" s="29" t="str">
        <f>_xlfn.XLOOKUP(G12263,[1]类目转化数据!B:B,[1]类目转化数据!C:C)</f>
        <v>机械设备</v>
      </c>
      <c r="I12263" s="29"/>
    </row>
    <row r="12264" ht="16.5" spans="1:9">
      <c r="A12264" s="29" t="s">
        <v>10728</v>
      </c>
      <c r="B12264" s="30">
        <v>100291212728</v>
      </c>
      <c r="C12264" s="31" t="s">
        <v>13111</v>
      </c>
      <c r="D12264" s="29" t="s">
        <v>13112</v>
      </c>
      <c r="E12264" s="29">
        <v>2599</v>
      </c>
      <c r="F12264" s="29" t="str">
        <f>_xlfn.XLOOKUP($G12264,[1]类目转化数据!$B:$B,[1]类目转化数据!$A:$A)</f>
        <v>白钢设备</v>
      </c>
      <c r="G12264" s="29" t="s">
        <v>1828</v>
      </c>
      <c r="H12264" s="29" t="str">
        <f>_xlfn.XLOOKUP(G12264,[1]类目转化数据!B:B,[1]类目转化数据!C:C)</f>
        <v>机械设备</v>
      </c>
      <c r="I12264" s="29"/>
    </row>
    <row r="12265" ht="16.5" spans="1:9">
      <c r="A12265" s="29" t="s">
        <v>10728</v>
      </c>
      <c r="B12265" s="30">
        <v>100218212513</v>
      </c>
      <c r="C12265" s="31" t="s">
        <v>13113</v>
      </c>
      <c r="D12265" s="29" t="s">
        <v>10517</v>
      </c>
      <c r="E12265" s="29">
        <v>5479</v>
      </c>
      <c r="F12265" s="29" t="str">
        <f>_xlfn.XLOOKUP($G12265,[1]类目转化数据!$B:$B,[1]类目转化数据!$A:$A)</f>
        <v>白钢设备</v>
      </c>
      <c r="G12265" s="29" t="s">
        <v>1828</v>
      </c>
      <c r="H12265" s="29" t="str">
        <f>_xlfn.XLOOKUP(G12265,[1]类目转化数据!B:B,[1]类目转化数据!C:C)</f>
        <v>机械设备</v>
      </c>
      <c r="I12265" s="29"/>
    </row>
    <row r="12266" ht="16.5" spans="1:9">
      <c r="A12266" s="29" t="s">
        <v>10728</v>
      </c>
      <c r="B12266" s="30">
        <v>100291212680</v>
      </c>
      <c r="C12266" s="31" t="s">
        <v>13114</v>
      </c>
      <c r="D12266" s="29" t="s">
        <v>13115</v>
      </c>
      <c r="E12266" s="29">
        <v>1499</v>
      </c>
      <c r="F12266" s="29" t="str">
        <f>_xlfn.XLOOKUP($G12266,[1]类目转化数据!$B:$B,[1]类目转化数据!$A:$A)</f>
        <v>白钢设备</v>
      </c>
      <c r="G12266" s="29" t="s">
        <v>1828</v>
      </c>
      <c r="H12266" s="29" t="str">
        <f>_xlfn.XLOOKUP(G12266,[1]类目转化数据!B:B,[1]类目转化数据!C:C)</f>
        <v>机械设备</v>
      </c>
      <c r="I12266" s="29"/>
    </row>
    <row r="12267" ht="16.5" spans="1:9">
      <c r="A12267" s="29" t="s">
        <v>10728</v>
      </c>
      <c r="B12267" s="30">
        <v>100291212710</v>
      </c>
      <c r="C12267" s="31" t="s">
        <v>13116</v>
      </c>
      <c r="D12267" s="29" t="s">
        <v>10527</v>
      </c>
      <c r="E12267" s="29">
        <v>3149</v>
      </c>
      <c r="F12267" s="29" t="str">
        <f>_xlfn.XLOOKUP($G12267,[1]类目转化数据!$B:$B,[1]类目转化数据!$A:$A)</f>
        <v>白钢设备</v>
      </c>
      <c r="G12267" s="29" t="s">
        <v>1828</v>
      </c>
      <c r="H12267" s="29" t="str">
        <f>_xlfn.XLOOKUP(G12267,[1]类目转化数据!B:B,[1]类目转化数据!C:C)</f>
        <v>机械设备</v>
      </c>
      <c r="I12267" s="29"/>
    </row>
    <row r="12268" ht="16.5" spans="1:9">
      <c r="A12268" s="29" t="s">
        <v>10728</v>
      </c>
      <c r="B12268" s="30">
        <v>100291212742</v>
      </c>
      <c r="C12268" s="31" t="s">
        <v>13117</v>
      </c>
      <c r="D12268" s="29" t="s">
        <v>13118</v>
      </c>
      <c r="E12268" s="29">
        <v>1859</v>
      </c>
      <c r="F12268" s="29" t="str">
        <f>_xlfn.XLOOKUP($G12268,[1]类目转化数据!$B:$B,[1]类目转化数据!$A:$A)</f>
        <v>白钢设备</v>
      </c>
      <c r="G12268" s="29" t="s">
        <v>1828</v>
      </c>
      <c r="H12268" s="29" t="str">
        <f>_xlfn.XLOOKUP(G12268,[1]类目转化数据!B:B,[1]类目转化数据!C:C)</f>
        <v>机械设备</v>
      </c>
      <c r="I12268" s="29"/>
    </row>
    <row r="12269" ht="16.5" spans="1:9">
      <c r="A12269" s="29" t="s">
        <v>10728</v>
      </c>
      <c r="B12269" s="30">
        <v>100218212615</v>
      </c>
      <c r="C12269" s="31" t="s">
        <v>13119</v>
      </c>
      <c r="D12269" s="29" t="s">
        <v>13120</v>
      </c>
      <c r="E12269" s="29">
        <v>1649</v>
      </c>
      <c r="F12269" s="29" t="str">
        <f>_xlfn.XLOOKUP($G12269,[1]类目转化数据!$B:$B,[1]类目转化数据!$A:$A)</f>
        <v>白钢设备</v>
      </c>
      <c r="G12269" s="29" t="s">
        <v>1828</v>
      </c>
      <c r="H12269" s="29" t="str">
        <f>_xlfn.XLOOKUP(G12269,[1]类目转化数据!B:B,[1]类目转化数据!C:C)</f>
        <v>机械设备</v>
      </c>
      <c r="I12269" s="29"/>
    </row>
    <row r="12270" ht="16.5" spans="1:9">
      <c r="A12270" s="29" t="s">
        <v>10728</v>
      </c>
      <c r="B12270" s="30">
        <v>100218212635</v>
      </c>
      <c r="C12270" s="31" t="s">
        <v>13121</v>
      </c>
      <c r="D12270" s="29" t="s">
        <v>13122</v>
      </c>
      <c r="E12270" s="29">
        <v>2699</v>
      </c>
      <c r="F12270" s="29" t="str">
        <f>_xlfn.XLOOKUP($G12270,[1]类目转化数据!$B:$B,[1]类目转化数据!$A:$A)</f>
        <v>白钢设备</v>
      </c>
      <c r="G12270" s="29" t="s">
        <v>1828</v>
      </c>
      <c r="H12270" s="29" t="str">
        <f>_xlfn.XLOOKUP(G12270,[1]类目转化数据!B:B,[1]类目转化数据!C:C)</f>
        <v>机械设备</v>
      </c>
      <c r="I12270" s="29"/>
    </row>
    <row r="12271" ht="16.5" spans="1:9">
      <c r="A12271" s="29" t="s">
        <v>10728</v>
      </c>
      <c r="B12271" s="30">
        <v>100291212892</v>
      </c>
      <c r="C12271" s="31" t="s">
        <v>13123</v>
      </c>
      <c r="D12271" s="29" t="s">
        <v>13124</v>
      </c>
      <c r="E12271" s="29">
        <v>1579</v>
      </c>
      <c r="F12271" s="29" t="str">
        <f>_xlfn.XLOOKUP($G12271,[1]类目转化数据!$B:$B,[1]类目转化数据!$A:$A)</f>
        <v>白钢设备</v>
      </c>
      <c r="G12271" s="29" t="s">
        <v>1828</v>
      </c>
      <c r="H12271" s="29" t="str">
        <f>_xlfn.XLOOKUP(G12271,[1]类目转化数据!B:B,[1]类目转化数据!C:C)</f>
        <v>机械设备</v>
      </c>
      <c r="I12271" s="29"/>
    </row>
    <row r="12272" ht="16.5" spans="1:9">
      <c r="A12272" s="29" t="s">
        <v>10728</v>
      </c>
      <c r="B12272" s="30">
        <v>100218212699</v>
      </c>
      <c r="C12272" s="31" t="s">
        <v>13125</v>
      </c>
      <c r="D12272" s="29" t="s">
        <v>13126</v>
      </c>
      <c r="E12272" s="29">
        <v>1799</v>
      </c>
      <c r="F12272" s="29" t="str">
        <f>_xlfn.XLOOKUP($G12272,[1]类目转化数据!$B:$B,[1]类目转化数据!$A:$A)</f>
        <v>白钢设备</v>
      </c>
      <c r="G12272" s="29" t="s">
        <v>1828</v>
      </c>
      <c r="H12272" s="29" t="str">
        <f>_xlfn.XLOOKUP(G12272,[1]类目转化数据!B:B,[1]类目转化数据!C:C)</f>
        <v>机械设备</v>
      </c>
      <c r="I12272" s="29"/>
    </row>
    <row r="12273" ht="16.5" spans="1:9">
      <c r="A12273" s="29" t="s">
        <v>10728</v>
      </c>
      <c r="B12273" s="30">
        <v>100291212958</v>
      </c>
      <c r="C12273" s="31" t="s">
        <v>13127</v>
      </c>
      <c r="D12273" s="29" t="s">
        <v>13128</v>
      </c>
      <c r="E12273" s="29">
        <v>1399</v>
      </c>
      <c r="F12273" s="29" t="str">
        <f>_xlfn.XLOOKUP($G12273,[1]类目转化数据!$B:$B,[1]类目转化数据!$A:$A)</f>
        <v>白钢设备</v>
      </c>
      <c r="G12273" s="29" t="s">
        <v>1828</v>
      </c>
      <c r="H12273" s="29" t="str">
        <f>_xlfn.XLOOKUP(G12273,[1]类目转化数据!B:B,[1]类目转化数据!C:C)</f>
        <v>机械设备</v>
      </c>
      <c r="I12273" s="29"/>
    </row>
    <row r="12274" ht="16.5" spans="1:9">
      <c r="A12274" s="29" t="s">
        <v>10728</v>
      </c>
      <c r="B12274" s="30">
        <v>100291213938</v>
      </c>
      <c r="C12274" s="31" t="s">
        <v>13129</v>
      </c>
      <c r="D12274" s="29" t="s">
        <v>10521</v>
      </c>
      <c r="E12274" s="29">
        <v>5299</v>
      </c>
      <c r="F12274" s="29" t="str">
        <f>_xlfn.XLOOKUP($G12274,[1]类目转化数据!$B:$B,[1]类目转化数据!$A:$A)</f>
        <v>白钢设备</v>
      </c>
      <c r="G12274" s="29" t="s">
        <v>1828</v>
      </c>
      <c r="H12274" s="29" t="str">
        <f>_xlfn.XLOOKUP(G12274,[1]类目转化数据!B:B,[1]类目转化数据!C:C)</f>
        <v>机械设备</v>
      </c>
      <c r="I12274" s="29"/>
    </row>
    <row r="12275" ht="16.5" spans="1:9">
      <c r="A12275" s="29" t="s">
        <v>10728</v>
      </c>
      <c r="B12275" s="30">
        <v>100291213976</v>
      </c>
      <c r="C12275" s="31" t="s">
        <v>13130</v>
      </c>
      <c r="D12275" s="29" t="s">
        <v>13131</v>
      </c>
      <c r="E12275" s="29">
        <v>1959</v>
      </c>
      <c r="F12275" s="29" t="str">
        <f>_xlfn.XLOOKUP($G12275,[1]类目转化数据!$B:$B,[1]类目转化数据!$A:$A)</f>
        <v>白钢设备</v>
      </c>
      <c r="G12275" s="29" t="s">
        <v>1828</v>
      </c>
      <c r="H12275" s="29" t="str">
        <f>_xlfn.XLOOKUP(G12275,[1]类目转化数据!B:B,[1]类目转化数据!C:C)</f>
        <v>机械设备</v>
      </c>
      <c r="I12275" s="29"/>
    </row>
    <row r="12276" ht="16.5" spans="1:9">
      <c r="A12276" s="29" t="s">
        <v>10728</v>
      </c>
      <c r="B12276" s="30">
        <v>100291213990</v>
      </c>
      <c r="C12276" s="31" t="s">
        <v>13132</v>
      </c>
      <c r="D12276" s="29" t="s">
        <v>13133</v>
      </c>
      <c r="E12276" s="29">
        <v>2899</v>
      </c>
      <c r="F12276" s="29" t="str">
        <f>_xlfn.XLOOKUP($G12276,[1]类目转化数据!$B:$B,[1]类目转化数据!$A:$A)</f>
        <v>白钢设备</v>
      </c>
      <c r="G12276" s="29" t="s">
        <v>1828</v>
      </c>
      <c r="H12276" s="29" t="str">
        <f>_xlfn.XLOOKUP(G12276,[1]类目转化数据!B:B,[1]类目转化数据!C:C)</f>
        <v>机械设备</v>
      </c>
      <c r="I12276" s="29"/>
    </row>
    <row r="12277" ht="16.5" spans="1:9">
      <c r="A12277" s="29" t="s">
        <v>10728</v>
      </c>
      <c r="B12277" s="30">
        <v>100218213631</v>
      </c>
      <c r="C12277" s="31" t="s">
        <v>13134</v>
      </c>
      <c r="D12277" s="29" t="s">
        <v>13135</v>
      </c>
      <c r="E12277" s="29">
        <v>1699</v>
      </c>
      <c r="F12277" s="29" t="str">
        <f>_xlfn.XLOOKUP($G12277,[1]类目转化数据!$B:$B,[1]类目转化数据!$A:$A)</f>
        <v>白钢设备</v>
      </c>
      <c r="G12277" s="29" t="s">
        <v>1828</v>
      </c>
      <c r="H12277" s="29" t="str">
        <f>_xlfn.XLOOKUP(G12277,[1]类目转化数据!B:B,[1]类目转化数据!C:C)</f>
        <v>机械设备</v>
      </c>
      <c r="I12277" s="29"/>
    </row>
    <row r="12278" ht="16.5" spans="1:9">
      <c r="A12278" s="29" t="s">
        <v>10728</v>
      </c>
      <c r="B12278" s="30">
        <v>100291214238</v>
      </c>
      <c r="C12278" s="31" t="s">
        <v>13136</v>
      </c>
      <c r="D12278" s="29" t="s">
        <v>10523</v>
      </c>
      <c r="E12278" s="29">
        <v>3229</v>
      </c>
      <c r="F12278" s="29" t="str">
        <f>_xlfn.XLOOKUP($G12278,[1]类目转化数据!$B:$B,[1]类目转化数据!$A:$A)</f>
        <v>白钢设备</v>
      </c>
      <c r="G12278" s="29" t="s">
        <v>1828</v>
      </c>
      <c r="H12278" s="29" t="str">
        <f>_xlfn.XLOOKUP(G12278,[1]类目转化数据!B:B,[1]类目转化数据!C:C)</f>
        <v>机械设备</v>
      </c>
      <c r="I12278" s="29"/>
    </row>
    <row r="12279" ht="16.5" spans="1:9">
      <c r="A12279" s="29" t="s">
        <v>10728</v>
      </c>
      <c r="B12279" s="30">
        <v>100291214400</v>
      </c>
      <c r="C12279" s="31" t="s">
        <v>13137</v>
      </c>
      <c r="D12279" s="29" t="s">
        <v>13138</v>
      </c>
      <c r="E12279" s="29">
        <v>2199</v>
      </c>
      <c r="F12279" s="29" t="str">
        <f>_xlfn.XLOOKUP($G12279,[1]类目转化数据!$B:$B,[1]类目转化数据!$A:$A)</f>
        <v>白钢设备</v>
      </c>
      <c r="G12279" s="29" t="s">
        <v>1828</v>
      </c>
      <c r="H12279" s="29" t="str">
        <f>_xlfn.XLOOKUP(G12279,[1]类目转化数据!B:B,[1]类目转化数据!C:C)</f>
        <v>机械设备</v>
      </c>
      <c r="I12279" s="29"/>
    </row>
    <row r="12280" ht="16.5" spans="1:9">
      <c r="A12280" s="29" t="s">
        <v>10728</v>
      </c>
      <c r="B12280" s="30">
        <v>100291754340</v>
      </c>
      <c r="C12280" s="31" t="s">
        <v>13139</v>
      </c>
      <c r="D12280" s="29" t="s">
        <v>13140</v>
      </c>
      <c r="E12280" s="29">
        <v>3199</v>
      </c>
      <c r="F12280" s="29" t="str">
        <f>_xlfn.XLOOKUP($G12280,[1]类目转化数据!$B:$B,[1]类目转化数据!$A:$A)</f>
        <v>白钢设备</v>
      </c>
      <c r="G12280" s="29" t="s">
        <v>1828</v>
      </c>
      <c r="H12280" s="29" t="str">
        <f>_xlfn.XLOOKUP(G12280,[1]类目转化数据!B:B,[1]类目转化数据!C:C)</f>
        <v>机械设备</v>
      </c>
      <c r="I12280" s="29"/>
    </row>
    <row r="12281" ht="16.5" spans="1:9">
      <c r="A12281" s="29" t="s">
        <v>10728</v>
      </c>
      <c r="B12281" s="30">
        <v>100291754354</v>
      </c>
      <c r="C12281" s="31" t="s">
        <v>13141</v>
      </c>
      <c r="D12281" s="29" t="s">
        <v>13142</v>
      </c>
      <c r="E12281" s="29">
        <v>2299</v>
      </c>
      <c r="F12281" s="29" t="str">
        <f>_xlfn.XLOOKUP($G12281,[1]类目转化数据!$B:$B,[1]类目转化数据!$A:$A)</f>
        <v>白钢设备</v>
      </c>
      <c r="G12281" s="29" t="s">
        <v>1828</v>
      </c>
      <c r="H12281" s="29" t="str">
        <f>_xlfn.XLOOKUP(G12281,[1]类目转化数据!B:B,[1]类目转化数据!C:C)</f>
        <v>机械设备</v>
      </c>
      <c r="I12281" s="29"/>
    </row>
    <row r="12282" ht="16.5" spans="1:9">
      <c r="A12282" s="29" t="s">
        <v>10728</v>
      </c>
      <c r="B12282" s="30">
        <v>100291754384</v>
      </c>
      <c r="C12282" s="31" t="s">
        <v>13143</v>
      </c>
      <c r="D12282" s="29" t="s">
        <v>13144</v>
      </c>
      <c r="E12282" s="29">
        <v>3299</v>
      </c>
      <c r="F12282" s="29" t="str">
        <f>_xlfn.XLOOKUP($G12282,[1]类目转化数据!$B:$B,[1]类目转化数据!$A:$A)</f>
        <v>白钢设备</v>
      </c>
      <c r="G12282" s="29" t="s">
        <v>1828</v>
      </c>
      <c r="H12282" s="29" t="str">
        <f>_xlfn.XLOOKUP(G12282,[1]类目转化数据!B:B,[1]类目转化数据!C:C)</f>
        <v>机械设备</v>
      </c>
      <c r="I12282" s="29"/>
    </row>
    <row r="12283" ht="16.5" spans="1:9">
      <c r="A12283" s="29" t="s">
        <v>10728</v>
      </c>
      <c r="B12283" s="30">
        <v>100291754402</v>
      </c>
      <c r="C12283" s="31" t="s">
        <v>13145</v>
      </c>
      <c r="D12283" s="29" t="s">
        <v>13146</v>
      </c>
      <c r="E12283" s="29">
        <v>2299</v>
      </c>
      <c r="F12283" s="29" t="str">
        <f>_xlfn.XLOOKUP($G12283,[1]类目转化数据!$B:$B,[1]类目转化数据!$A:$A)</f>
        <v>白钢设备</v>
      </c>
      <c r="G12283" s="29" t="s">
        <v>1828</v>
      </c>
      <c r="H12283" s="29" t="str">
        <f>_xlfn.XLOOKUP(G12283,[1]类目转化数据!B:B,[1]类目转化数据!C:C)</f>
        <v>机械设备</v>
      </c>
      <c r="I12283" s="29"/>
    </row>
    <row r="12284" ht="16.5" spans="1:9">
      <c r="A12284" s="29" t="s">
        <v>10728</v>
      </c>
      <c r="B12284" s="30">
        <v>100218617295</v>
      </c>
      <c r="C12284" s="31" t="s">
        <v>13147</v>
      </c>
      <c r="D12284" s="29" t="s">
        <v>13148</v>
      </c>
      <c r="E12284" s="29">
        <v>3499</v>
      </c>
      <c r="F12284" s="29" t="str">
        <f>_xlfn.XLOOKUP($G12284,[1]类目转化数据!$B:$B,[1]类目转化数据!$A:$A)</f>
        <v>白钢设备</v>
      </c>
      <c r="G12284" s="29" t="s">
        <v>1828</v>
      </c>
      <c r="H12284" s="29" t="str">
        <f>_xlfn.XLOOKUP(G12284,[1]类目转化数据!B:B,[1]类目转化数据!C:C)</f>
        <v>机械设备</v>
      </c>
      <c r="I12284" s="29"/>
    </row>
    <row r="12285" ht="16.5" spans="1:9">
      <c r="A12285" s="29" t="s">
        <v>10728</v>
      </c>
      <c r="B12285" s="30">
        <v>100218617299</v>
      </c>
      <c r="C12285" s="31" t="s">
        <v>13149</v>
      </c>
      <c r="D12285" s="29" t="s">
        <v>13150</v>
      </c>
      <c r="E12285" s="29">
        <v>2339</v>
      </c>
      <c r="F12285" s="29" t="str">
        <f>_xlfn.XLOOKUP($G12285,[1]类目转化数据!$B:$B,[1]类目转化数据!$A:$A)</f>
        <v>白钢设备</v>
      </c>
      <c r="G12285" s="29" t="s">
        <v>1828</v>
      </c>
      <c r="H12285" s="29" t="str">
        <f>_xlfn.XLOOKUP(G12285,[1]类目转化数据!B:B,[1]类目转化数据!C:C)</f>
        <v>机械设备</v>
      </c>
      <c r="I12285" s="29"/>
    </row>
    <row r="12286" ht="16.5" spans="1:9">
      <c r="A12286" s="29" t="s">
        <v>10728</v>
      </c>
      <c r="B12286" s="30">
        <v>100291754400</v>
      </c>
      <c r="C12286" s="31" t="s">
        <v>13151</v>
      </c>
      <c r="D12286" s="29" t="s">
        <v>13152</v>
      </c>
      <c r="E12286" s="29">
        <v>2399</v>
      </c>
      <c r="F12286" s="29" t="str">
        <f>_xlfn.XLOOKUP($G12286,[1]类目转化数据!$B:$B,[1]类目转化数据!$A:$A)</f>
        <v>白钢设备</v>
      </c>
      <c r="G12286" s="29" t="s">
        <v>1828</v>
      </c>
      <c r="H12286" s="29" t="str">
        <f>_xlfn.XLOOKUP(G12286,[1]类目转化数据!B:B,[1]类目转化数据!C:C)</f>
        <v>机械设备</v>
      </c>
      <c r="I12286" s="29"/>
    </row>
    <row r="12287" ht="16.5" spans="1:9">
      <c r="A12287" s="29" t="s">
        <v>10728</v>
      </c>
      <c r="B12287" s="30">
        <v>100291754466</v>
      </c>
      <c r="C12287" s="31" t="s">
        <v>13153</v>
      </c>
      <c r="D12287" s="29" t="s">
        <v>13154</v>
      </c>
      <c r="E12287" s="29">
        <v>2299</v>
      </c>
      <c r="F12287" s="29" t="str">
        <f>_xlfn.XLOOKUP($G12287,[1]类目转化数据!$B:$B,[1]类目转化数据!$A:$A)</f>
        <v>白钢设备</v>
      </c>
      <c r="G12287" s="29" t="s">
        <v>1828</v>
      </c>
      <c r="H12287" s="29" t="str">
        <f>_xlfn.XLOOKUP(G12287,[1]类目转化数据!B:B,[1]类目转化数据!C:C)</f>
        <v>机械设备</v>
      </c>
      <c r="I12287" s="29"/>
    </row>
    <row r="12288" ht="16.5" spans="1:9">
      <c r="A12288" s="29" t="s">
        <v>10728</v>
      </c>
      <c r="B12288" s="30">
        <v>100218617335</v>
      </c>
      <c r="C12288" s="31" t="s">
        <v>13155</v>
      </c>
      <c r="D12288" s="29" t="s">
        <v>13156</v>
      </c>
      <c r="E12288" s="29">
        <v>2699</v>
      </c>
      <c r="F12288" s="29" t="str">
        <f>_xlfn.XLOOKUP($G12288,[1]类目转化数据!$B:$B,[1]类目转化数据!$A:$A)</f>
        <v>白钢设备</v>
      </c>
      <c r="G12288" s="29" t="s">
        <v>1828</v>
      </c>
      <c r="H12288" s="29" t="str">
        <f>_xlfn.XLOOKUP(G12288,[1]类目转化数据!B:B,[1]类目转化数据!C:C)</f>
        <v>机械设备</v>
      </c>
      <c r="I12288" s="29"/>
    </row>
    <row r="12289" ht="16.5" spans="1:9">
      <c r="A12289" s="29" t="s">
        <v>10728</v>
      </c>
      <c r="B12289" s="30">
        <v>100291754418</v>
      </c>
      <c r="C12289" s="31" t="s">
        <v>13157</v>
      </c>
      <c r="D12289" s="29" t="s">
        <v>13158</v>
      </c>
      <c r="E12289" s="29">
        <v>2599</v>
      </c>
      <c r="F12289" s="29" t="str">
        <f>_xlfn.XLOOKUP($G12289,[1]类目转化数据!$B:$B,[1]类目转化数据!$A:$A)</f>
        <v>白钢设备</v>
      </c>
      <c r="G12289" s="29" t="s">
        <v>1828</v>
      </c>
      <c r="H12289" s="29" t="str">
        <f>_xlfn.XLOOKUP(G12289,[1]类目转化数据!B:B,[1]类目转化数据!C:C)</f>
        <v>机械设备</v>
      </c>
      <c r="I12289" s="29"/>
    </row>
    <row r="12290" ht="16.5" spans="1:9">
      <c r="A12290" s="29" t="s">
        <v>10728</v>
      </c>
      <c r="B12290" s="30">
        <v>100291754456</v>
      </c>
      <c r="C12290" s="31" t="s">
        <v>13159</v>
      </c>
      <c r="D12290" s="29" t="s">
        <v>13160</v>
      </c>
      <c r="E12290" s="29">
        <v>1879</v>
      </c>
      <c r="F12290" s="29" t="str">
        <f>_xlfn.XLOOKUP($G12290,[1]类目转化数据!$B:$B,[1]类目转化数据!$A:$A)</f>
        <v>白钢设备</v>
      </c>
      <c r="G12290" s="29" t="s">
        <v>1828</v>
      </c>
      <c r="H12290" s="29" t="str">
        <f>_xlfn.XLOOKUP(G12290,[1]类目转化数据!B:B,[1]类目转化数据!C:C)</f>
        <v>机械设备</v>
      </c>
      <c r="I12290" s="29"/>
    </row>
    <row r="12291" ht="16.5" spans="1:9">
      <c r="A12291" s="29" t="s">
        <v>10728</v>
      </c>
      <c r="B12291" s="30">
        <v>100218617979</v>
      </c>
      <c r="C12291" s="31" t="s">
        <v>13161</v>
      </c>
      <c r="D12291" s="29" t="s">
        <v>13162</v>
      </c>
      <c r="E12291" s="29">
        <v>2799</v>
      </c>
      <c r="F12291" s="29" t="str">
        <f>_xlfn.XLOOKUP($G12291,[1]类目转化数据!$B:$B,[1]类目转化数据!$A:$A)</f>
        <v>白钢设备</v>
      </c>
      <c r="G12291" s="29" t="s">
        <v>1828</v>
      </c>
      <c r="H12291" s="29" t="str">
        <f>_xlfn.XLOOKUP(G12291,[1]类目转化数据!B:B,[1]类目转化数据!C:C)</f>
        <v>机械设备</v>
      </c>
      <c r="I12291" s="29"/>
    </row>
    <row r="12292" ht="16.5" spans="1:9">
      <c r="A12292" s="29" t="s">
        <v>10728</v>
      </c>
      <c r="B12292" s="30">
        <v>100218618025</v>
      </c>
      <c r="C12292" s="31" t="s">
        <v>13163</v>
      </c>
      <c r="D12292" s="29" t="s">
        <v>13164</v>
      </c>
      <c r="E12292" s="29">
        <v>1839</v>
      </c>
      <c r="F12292" s="29" t="str">
        <f>_xlfn.XLOOKUP($G12292,[1]类目转化数据!$B:$B,[1]类目转化数据!$A:$A)</f>
        <v>白钢设备</v>
      </c>
      <c r="G12292" s="29" t="s">
        <v>1828</v>
      </c>
      <c r="H12292" s="29" t="str">
        <f>_xlfn.XLOOKUP(G12292,[1]类目转化数据!B:B,[1]类目转化数据!C:C)</f>
        <v>机械设备</v>
      </c>
      <c r="I12292" s="29"/>
    </row>
    <row r="12293" ht="16.5" spans="1:9">
      <c r="A12293" s="29" t="s">
        <v>10728</v>
      </c>
      <c r="B12293" s="30">
        <v>100218618031</v>
      </c>
      <c r="C12293" s="31" t="s">
        <v>13165</v>
      </c>
      <c r="D12293" s="29" t="s">
        <v>13166</v>
      </c>
      <c r="E12293" s="29">
        <v>1799</v>
      </c>
      <c r="F12293" s="29" t="str">
        <f>_xlfn.XLOOKUP($G12293,[1]类目转化数据!$B:$B,[1]类目转化数据!$A:$A)</f>
        <v>白钢设备</v>
      </c>
      <c r="G12293" s="29" t="s">
        <v>1828</v>
      </c>
      <c r="H12293" s="29" t="str">
        <f>_xlfn.XLOOKUP(G12293,[1]类目转化数据!B:B,[1]类目转化数据!C:C)</f>
        <v>机械设备</v>
      </c>
      <c r="I12293" s="29"/>
    </row>
    <row r="12294" ht="16.5" spans="1:9">
      <c r="A12294" s="29" t="s">
        <v>10728</v>
      </c>
      <c r="B12294" s="30">
        <v>100291755352</v>
      </c>
      <c r="C12294" s="31" t="s">
        <v>13167</v>
      </c>
      <c r="D12294" s="29" t="s">
        <v>13168</v>
      </c>
      <c r="E12294" s="29">
        <v>2549</v>
      </c>
      <c r="F12294" s="29" t="str">
        <f>_xlfn.XLOOKUP($G12294,[1]类目转化数据!$B:$B,[1]类目转化数据!$A:$A)</f>
        <v>白钢设备</v>
      </c>
      <c r="G12294" s="29" t="s">
        <v>1828</v>
      </c>
      <c r="H12294" s="29" t="str">
        <f>_xlfn.XLOOKUP(G12294,[1]类目转化数据!B:B,[1]类目转化数据!C:C)</f>
        <v>机械设备</v>
      </c>
      <c r="I12294" s="29"/>
    </row>
    <row r="12295" ht="16.5" spans="1:9">
      <c r="A12295" s="29" t="s">
        <v>10728</v>
      </c>
      <c r="B12295" s="30">
        <v>100291755432</v>
      </c>
      <c r="C12295" s="31" t="s">
        <v>13169</v>
      </c>
      <c r="D12295" s="29" t="s">
        <v>13170</v>
      </c>
      <c r="E12295" s="29">
        <v>2779</v>
      </c>
      <c r="F12295" s="29" t="str">
        <f>_xlfn.XLOOKUP($G12295,[1]类目转化数据!$B:$B,[1]类目转化数据!$A:$A)</f>
        <v>白钢设备</v>
      </c>
      <c r="G12295" s="29" t="s">
        <v>1828</v>
      </c>
      <c r="H12295" s="29" t="str">
        <f>_xlfn.XLOOKUP(G12295,[1]类目转化数据!B:B,[1]类目转化数据!C:C)</f>
        <v>机械设备</v>
      </c>
      <c r="I12295" s="29"/>
    </row>
    <row r="12296" ht="16.5" spans="1:9">
      <c r="A12296" s="29" t="s">
        <v>10728</v>
      </c>
      <c r="B12296" s="30">
        <v>100291755396</v>
      </c>
      <c r="C12296" s="31" t="s">
        <v>13171</v>
      </c>
      <c r="D12296" s="29" t="s">
        <v>13172</v>
      </c>
      <c r="E12296" s="29">
        <v>2029</v>
      </c>
      <c r="F12296" s="29" t="str">
        <f>_xlfn.XLOOKUP($G12296,[1]类目转化数据!$B:$B,[1]类目转化数据!$A:$A)</f>
        <v>白钢设备</v>
      </c>
      <c r="G12296" s="29" t="s">
        <v>1828</v>
      </c>
      <c r="H12296" s="29" t="str">
        <f>_xlfn.XLOOKUP(G12296,[1]类目转化数据!B:B,[1]类目转化数据!C:C)</f>
        <v>机械设备</v>
      </c>
      <c r="I12296" s="29"/>
    </row>
    <row r="12297" ht="16.5" spans="1:9">
      <c r="A12297" s="29" t="s">
        <v>10728</v>
      </c>
      <c r="B12297" s="30">
        <v>100291755464</v>
      </c>
      <c r="C12297" s="31" t="s">
        <v>13173</v>
      </c>
      <c r="D12297" s="29" t="s">
        <v>13174</v>
      </c>
      <c r="E12297" s="29">
        <v>2969</v>
      </c>
      <c r="F12297" s="29" t="str">
        <f>_xlfn.XLOOKUP($G12297,[1]类目转化数据!$B:$B,[1]类目转化数据!$A:$A)</f>
        <v>白钢设备</v>
      </c>
      <c r="G12297" s="29" t="s">
        <v>1828</v>
      </c>
      <c r="H12297" s="29" t="str">
        <f>_xlfn.XLOOKUP(G12297,[1]类目转化数据!B:B,[1]类目转化数据!C:C)</f>
        <v>机械设备</v>
      </c>
      <c r="I12297" s="29"/>
    </row>
    <row r="12298" ht="16.5" spans="1:9">
      <c r="A12298" s="29" t="s">
        <v>10728</v>
      </c>
      <c r="B12298" s="30">
        <v>100291755502</v>
      </c>
      <c r="C12298" s="31" t="s">
        <v>13175</v>
      </c>
      <c r="D12298" s="29" t="s">
        <v>13176</v>
      </c>
      <c r="E12298" s="29">
        <v>1999</v>
      </c>
      <c r="F12298" s="29" t="str">
        <f>_xlfn.XLOOKUP($G12298,[1]类目转化数据!$B:$B,[1]类目转化数据!$A:$A)</f>
        <v>白钢设备</v>
      </c>
      <c r="G12298" s="29" t="s">
        <v>1828</v>
      </c>
      <c r="H12298" s="29" t="str">
        <f>_xlfn.XLOOKUP(G12298,[1]类目转化数据!B:B,[1]类目转化数据!C:C)</f>
        <v>机械设备</v>
      </c>
      <c r="I12298" s="29"/>
    </row>
    <row r="12299" ht="16.5" spans="1:9">
      <c r="A12299" s="29" t="s">
        <v>10728</v>
      </c>
      <c r="B12299" s="30">
        <v>100291755474</v>
      </c>
      <c r="C12299" s="31" t="s">
        <v>13177</v>
      </c>
      <c r="D12299" s="29" t="s">
        <v>13178</v>
      </c>
      <c r="E12299" s="29">
        <v>1769</v>
      </c>
      <c r="F12299" s="29" t="str">
        <f>_xlfn.XLOOKUP($G12299,[1]类目转化数据!$B:$B,[1]类目转化数据!$A:$A)</f>
        <v>白钢设备</v>
      </c>
      <c r="G12299" s="29" t="s">
        <v>1828</v>
      </c>
      <c r="H12299" s="29" t="str">
        <f>_xlfn.XLOOKUP(G12299,[1]类目转化数据!B:B,[1]类目转化数据!C:C)</f>
        <v>机械设备</v>
      </c>
      <c r="I12299" s="29"/>
    </row>
    <row r="12300" ht="16.5" spans="1:9">
      <c r="A12300" s="29" t="s">
        <v>10728</v>
      </c>
      <c r="B12300" s="30">
        <v>100291755758</v>
      </c>
      <c r="C12300" s="31" t="s">
        <v>13179</v>
      </c>
      <c r="D12300" s="29" t="s">
        <v>13180</v>
      </c>
      <c r="E12300" s="29">
        <v>2779</v>
      </c>
      <c r="F12300" s="29" t="str">
        <f>_xlfn.XLOOKUP($G12300,[1]类目转化数据!$B:$B,[1]类目转化数据!$A:$A)</f>
        <v>白钢设备</v>
      </c>
      <c r="G12300" s="29" t="s">
        <v>1828</v>
      </c>
      <c r="H12300" s="29" t="str">
        <f>_xlfn.XLOOKUP(G12300,[1]类目转化数据!B:B,[1]类目转化数据!C:C)</f>
        <v>机械设备</v>
      </c>
      <c r="I12300" s="29"/>
    </row>
    <row r="12301" ht="16.5" spans="1:9">
      <c r="A12301" s="29" t="s">
        <v>10728</v>
      </c>
      <c r="B12301" s="30">
        <v>100218618279</v>
      </c>
      <c r="C12301" s="31" t="s">
        <v>13181</v>
      </c>
      <c r="D12301" s="29" t="s">
        <v>13182</v>
      </c>
      <c r="E12301" s="29">
        <v>2039</v>
      </c>
      <c r="F12301" s="29" t="str">
        <f>_xlfn.XLOOKUP($G12301,[1]类目转化数据!$B:$B,[1]类目转化数据!$A:$A)</f>
        <v>白钢设备</v>
      </c>
      <c r="G12301" s="29" t="s">
        <v>1828</v>
      </c>
      <c r="H12301" s="29" t="str">
        <f>_xlfn.XLOOKUP(G12301,[1]类目转化数据!B:B,[1]类目转化数据!C:C)</f>
        <v>机械设备</v>
      </c>
      <c r="I12301" s="29"/>
    </row>
    <row r="12302" ht="16.5" spans="1:9">
      <c r="A12302" s="29" t="s">
        <v>10728</v>
      </c>
      <c r="B12302" s="30">
        <v>100218618287</v>
      </c>
      <c r="C12302" s="31" t="s">
        <v>13183</v>
      </c>
      <c r="D12302" s="29" t="s">
        <v>13184</v>
      </c>
      <c r="E12302" s="29">
        <v>2249</v>
      </c>
      <c r="F12302" s="29" t="str">
        <f>_xlfn.XLOOKUP($G12302,[1]类目转化数据!$B:$B,[1]类目转化数据!$A:$A)</f>
        <v>白钢设备</v>
      </c>
      <c r="G12302" s="29" t="s">
        <v>1828</v>
      </c>
      <c r="H12302" s="29" t="str">
        <f>_xlfn.XLOOKUP(G12302,[1]类目转化数据!B:B,[1]类目转化数据!C:C)</f>
        <v>机械设备</v>
      </c>
      <c r="I12302" s="29"/>
    </row>
    <row r="12303" ht="16.5" spans="1:9">
      <c r="A12303" s="29" t="s">
        <v>10728</v>
      </c>
      <c r="B12303" s="30">
        <v>100218618289</v>
      </c>
      <c r="C12303" s="31" t="s">
        <v>13185</v>
      </c>
      <c r="D12303" s="29" t="s">
        <v>13186</v>
      </c>
      <c r="E12303" s="29">
        <v>2699</v>
      </c>
      <c r="F12303" s="29" t="str">
        <f>_xlfn.XLOOKUP($G12303,[1]类目转化数据!$B:$B,[1]类目转化数据!$A:$A)</f>
        <v>白钢设备</v>
      </c>
      <c r="G12303" s="29" t="s">
        <v>1828</v>
      </c>
      <c r="H12303" s="29" t="str">
        <f>_xlfn.XLOOKUP(G12303,[1]类目转化数据!B:B,[1]类目转化数据!C:C)</f>
        <v>机械设备</v>
      </c>
      <c r="I12303" s="29"/>
    </row>
    <row r="12304" ht="16.5" spans="1:9">
      <c r="A12304" s="29" t="s">
        <v>10728</v>
      </c>
      <c r="B12304" s="30">
        <v>100218618323</v>
      </c>
      <c r="C12304" s="31" t="s">
        <v>13187</v>
      </c>
      <c r="D12304" s="29" t="s">
        <v>13188</v>
      </c>
      <c r="E12304" s="29">
        <v>1879</v>
      </c>
      <c r="F12304" s="29" t="str">
        <f>_xlfn.XLOOKUP($G12304,[1]类目转化数据!$B:$B,[1]类目转化数据!$A:$A)</f>
        <v>白钢设备</v>
      </c>
      <c r="G12304" s="29" t="s">
        <v>1828</v>
      </c>
      <c r="H12304" s="29" t="str">
        <f>_xlfn.XLOOKUP(G12304,[1]类目转化数据!B:B,[1]类目转化数据!C:C)</f>
        <v>机械设备</v>
      </c>
      <c r="I12304" s="29"/>
    </row>
    <row r="12305" ht="16.5" spans="1:9">
      <c r="A12305" s="29" t="s">
        <v>10728</v>
      </c>
      <c r="B12305" s="30">
        <v>100218618325</v>
      </c>
      <c r="C12305" s="31" t="s">
        <v>13189</v>
      </c>
      <c r="D12305" s="29" t="s">
        <v>13190</v>
      </c>
      <c r="E12305" s="29">
        <v>2329</v>
      </c>
      <c r="F12305" s="29" t="str">
        <f>_xlfn.XLOOKUP($G12305,[1]类目转化数据!$B:$B,[1]类目转化数据!$A:$A)</f>
        <v>白钢设备</v>
      </c>
      <c r="G12305" s="29" t="s">
        <v>1828</v>
      </c>
      <c r="H12305" s="29" t="str">
        <f>_xlfn.XLOOKUP(G12305,[1]类目转化数据!B:B,[1]类目转化数据!C:C)</f>
        <v>机械设备</v>
      </c>
      <c r="I12305" s="29"/>
    </row>
    <row r="12306" ht="16.5" spans="1:9">
      <c r="A12306" s="29" t="s">
        <v>10728</v>
      </c>
      <c r="B12306" s="30">
        <v>100291755846</v>
      </c>
      <c r="C12306" s="31" t="s">
        <v>13191</v>
      </c>
      <c r="D12306" s="29" t="s">
        <v>13192</v>
      </c>
      <c r="E12306" s="29">
        <v>2929</v>
      </c>
      <c r="F12306" s="29" t="str">
        <f>_xlfn.XLOOKUP($G12306,[1]类目转化数据!$B:$B,[1]类目转化数据!$A:$A)</f>
        <v>白钢设备</v>
      </c>
      <c r="G12306" s="29" t="s">
        <v>1828</v>
      </c>
      <c r="H12306" s="29" t="str">
        <f>_xlfn.XLOOKUP(G12306,[1]类目转化数据!B:B,[1]类目转化数据!C:C)</f>
        <v>机械设备</v>
      </c>
      <c r="I12306" s="29"/>
    </row>
    <row r="12307" ht="16.5" spans="1:9">
      <c r="A12307" s="29" t="s">
        <v>10728</v>
      </c>
      <c r="B12307" s="30">
        <v>100218618309</v>
      </c>
      <c r="C12307" s="31" t="s">
        <v>13193</v>
      </c>
      <c r="D12307" s="29" t="s">
        <v>13194</v>
      </c>
      <c r="E12307" s="29">
        <v>2199</v>
      </c>
      <c r="F12307" s="29" t="str">
        <f>_xlfn.XLOOKUP($G12307,[1]类目转化数据!$B:$B,[1]类目转化数据!$A:$A)</f>
        <v>白钢设备</v>
      </c>
      <c r="G12307" s="29" t="s">
        <v>1828</v>
      </c>
      <c r="H12307" s="29" t="str">
        <f>_xlfn.XLOOKUP(G12307,[1]类目转化数据!B:B,[1]类目转化数据!C:C)</f>
        <v>机械设备</v>
      </c>
      <c r="I12307" s="29"/>
    </row>
    <row r="12308" ht="16.5" spans="1:9">
      <c r="A12308" s="29" t="s">
        <v>10728</v>
      </c>
      <c r="B12308" s="30">
        <v>100218618601</v>
      </c>
      <c r="C12308" s="31" t="s">
        <v>13195</v>
      </c>
      <c r="D12308" s="29" t="s">
        <v>13196</v>
      </c>
      <c r="E12308" s="29">
        <v>1729</v>
      </c>
      <c r="F12308" s="29" t="str">
        <f>_xlfn.XLOOKUP($G12308,[1]类目转化数据!$B:$B,[1]类目转化数据!$A:$A)</f>
        <v>白钢设备</v>
      </c>
      <c r="G12308" s="29" t="s">
        <v>1828</v>
      </c>
      <c r="H12308" s="29" t="str">
        <f>_xlfn.XLOOKUP(G12308,[1]类目转化数据!B:B,[1]类目转化数据!C:C)</f>
        <v>机械设备</v>
      </c>
      <c r="I12308" s="29"/>
    </row>
    <row r="12309" ht="16.5" spans="1:9">
      <c r="A12309" s="29" t="s">
        <v>10728</v>
      </c>
      <c r="B12309" s="30">
        <v>100218618619</v>
      </c>
      <c r="C12309" s="31" t="s">
        <v>13197</v>
      </c>
      <c r="D12309" s="29" t="s">
        <v>13198</v>
      </c>
      <c r="E12309" s="29">
        <v>2819</v>
      </c>
      <c r="F12309" s="29" t="str">
        <f>_xlfn.XLOOKUP($G12309,[1]类目转化数据!$B:$B,[1]类目转化数据!$A:$A)</f>
        <v>白钢设备</v>
      </c>
      <c r="G12309" s="29" t="s">
        <v>1828</v>
      </c>
      <c r="H12309" s="29" t="str">
        <f>_xlfn.XLOOKUP(G12309,[1]类目转化数据!B:B,[1]类目转化数据!C:C)</f>
        <v>机械设备</v>
      </c>
      <c r="I12309" s="29"/>
    </row>
    <row r="12310" ht="16.5" spans="1:9">
      <c r="A12310" s="29" t="s">
        <v>10728</v>
      </c>
      <c r="B12310" s="30">
        <v>100218618645</v>
      </c>
      <c r="C12310" s="31" t="s">
        <v>13199</v>
      </c>
      <c r="D12310" s="29" t="s">
        <v>13200</v>
      </c>
      <c r="E12310" s="29">
        <v>2549</v>
      </c>
      <c r="F12310" s="29" t="str">
        <f>_xlfn.XLOOKUP($G12310,[1]类目转化数据!$B:$B,[1]类目转化数据!$A:$A)</f>
        <v>白钢设备</v>
      </c>
      <c r="G12310" s="29" t="s">
        <v>1828</v>
      </c>
      <c r="H12310" s="29" t="str">
        <f>_xlfn.XLOOKUP(G12310,[1]类目转化数据!B:B,[1]类目转化数据!C:C)</f>
        <v>机械设备</v>
      </c>
      <c r="I12310" s="29"/>
    </row>
    <row r="12311" ht="16.5" spans="1:9">
      <c r="A12311" s="29" t="s">
        <v>10728</v>
      </c>
      <c r="B12311" s="30">
        <v>100218618649</v>
      </c>
      <c r="C12311" s="31" t="s">
        <v>13201</v>
      </c>
      <c r="D12311" s="29" t="s">
        <v>13202</v>
      </c>
      <c r="E12311" s="29">
        <v>2779</v>
      </c>
      <c r="F12311" s="29" t="str">
        <f>_xlfn.XLOOKUP($G12311,[1]类目转化数据!$B:$B,[1]类目转化数据!$A:$A)</f>
        <v>白钢设备</v>
      </c>
      <c r="G12311" s="29" t="s">
        <v>1828</v>
      </c>
      <c r="H12311" s="29" t="str">
        <f>_xlfn.XLOOKUP(G12311,[1]类目转化数据!B:B,[1]类目转化数据!C:C)</f>
        <v>机械设备</v>
      </c>
      <c r="I12311" s="29"/>
    </row>
    <row r="12312" ht="16.5" spans="1:9">
      <c r="A12312" s="29" t="s">
        <v>10728</v>
      </c>
      <c r="B12312" s="30">
        <v>100218618673</v>
      </c>
      <c r="C12312" s="31" t="s">
        <v>13203</v>
      </c>
      <c r="D12312" s="29" t="s">
        <v>13204</v>
      </c>
      <c r="E12312" s="29">
        <v>2999</v>
      </c>
      <c r="F12312" s="29" t="str">
        <f>_xlfn.XLOOKUP($G12312,[1]类目转化数据!$B:$B,[1]类目转化数据!$A:$A)</f>
        <v>白钢设备</v>
      </c>
      <c r="G12312" s="29" t="s">
        <v>1828</v>
      </c>
      <c r="H12312" s="29" t="str">
        <f>_xlfn.XLOOKUP(G12312,[1]类目转化数据!B:B,[1]类目转化数据!C:C)</f>
        <v>机械设备</v>
      </c>
      <c r="I12312" s="29"/>
    </row>
    <row r="12313" ht="16.5" spans="1:9">
      <c r="A12313" s="29" t="s">
        <v>10728</v>
      </c>
      <c r="B12313" s="30">
        <v>100291756302</v>
      </c>
      <c r="C12313" s="31" t="s">
        <v>13205</v>
      </c>
      <c r="D12313" s="29" t="s">
        <v>13206</v>
      </c>
      <c r="E12313" s="29">
        <v>1899</v>
      </c>
      <c r="F12313" s="29" t="str">
        <f>_xlfn.XLOOKUP($G12313,[1]类目转化数据!$B:$B,[1]类目转化数据!$A:$A)</f>
        <v>白钢设备</v>
      </c>
      <c r="G12313" s="29" t="s">
        <v>1828</v>
      </c>
      <c r="H12313" s="29" t="str">
        <f>_xlfn.XLOOKUP(G12313,[1]类目转化数据!B:B,[1]类目转化数据!C:C)</f>
        <v>机械设备</v>
      </c>
      <c r="I12313" s="29"/>
    </row>
    <row r="12314" ht="16.5" spans="1:9">
      <c r="A12314" s="29" t="s">
        <v>10728</v>
      </c>
      <c r="B12314" s="30">
        <v>100218618659</v>
      </c>
      <c r="C12314" s="31" t="s">
        <v>13207</v>
      </c>
      <c r="D12314" s="29" t="s">
        <v>13208</v>
      </c>
      <c r="E12314" s="29">
        <v>3079</v>
      </c>
      <c r="F12314" s="29" t="str">
        <f>_xlfn.XLOOKUP($G12314,[1]类目转化数据!$B:$B,[1]类目转化数据!$A:$A)</f>
        <v>白钢设备</v>
      </c>
      <c r="G12314" s="29" t="s">
        <v>1828</v>
      </c>
      <c r="H12314" s="29" t="str">
        <f>_xlfn.XLOOKUP(G12314,[1]类目转化数据!B:B,[1]类目转化数据!C:C)</f>
        <v>机械设备</v>
      </c>
      <c r="I12314" s="29"/>
    </row>
    <row r="12315" ht="16.5" spans="1:9">
      <c r="A12315" s="29" t="s">
        <v>10728</v>
      </c>
      <c r="B12315" s="30">
        <v>100218618687</v>
      </c>
      <c r="C12315" s="31" t="s">
        <v>13209</v>
      </c>
      <c r="D12315" s="29" t="s">
        <v>13210</v>
      </c>
      <c r="E12315" s="29">
        <v>2399</v>
      </c>
      <c r="F12315" s="29" t="str">
        <f>_xlfn.XLOOKUP($G12315,[1]类目转化数据!$B:$B,[1]类目转化数据!$A:$A)</f>
        <v>白钢设备</v>
      </c>
      <c r="G12315" s="29" t="s">
        <v>1828</v>
      </c>
      <c r="H12315" s="29" t="str">
        <f>_xlfn.XLOOKUP(G12315,[1]类目转化数据!B:B,[1]类目转化数据!C:C)</f>
        <v>机械设备</v>
      </c>
      <c r="I12315" s="29"/>
    </row>
    <row r="12316" ht="16.5" spans="1:9">
      <c r="A12316" s="29" t="s">
        <v>10728</v>
      </c>
      <c r="B12316" s="30">
        <v>100291756274</v>
      </c>
      <c r="C12316" s="31" t="s">
        <v>13211</v>
      </c>
      <c r="D12316" s="29" t="s">
        <v>13212</v>
      </c>
      <c r="E12316" s="29">
        <v>3699</v>
      </c>
      <c r="F12316" s="29" t="str">
        <f>_xlfn.XLOOKUP($G12316,[1]类目转化数据!$B:$B,[1]类目转化数据!$A:$A)</f>
        <v>白钢设备</v>
      </c>
      <c r="G12316" s="29" t="s">
        <v>1828</v>
      </c>
      <c r="H12316" s="29" t="str">
        <f>_xlfn.XLOOKUP(G12316,[1]类目转化数据!B:B,[1]类目转化数据!C:C)</f>
        <v>机械设备</v>
      </c>
      <c r="I12316" s="29"/>
    </row>
    <row r="12317" ht="16.5" spans="1:9">
      <c r="A12317" s="29" t="s">
        <v>10728</v>
      </c>
      <c r="B12317" s="30">
        <v>100291756330</v>
      </c>
      <c r="C12317" s="31" t="s">
        <v>13213</v>
      </c>
      <c r="D12317" s="29" t="s">
        <v>13214</v>
      </c>
      <c r="E12317" s="29">
        <v>2199</v>
      </c>
      <c r="F12317" s="29" t="str">
        <f>_xlfn.XLOOKUP($G12317,[1]类目转化数据!$B:$B,[1]类目转化数据!$A:$A)</f>
        <v>白钢设备</v>
      </c>
      <c r="G12317" s="29" t="s">
        <v>1828</v>
      </c>
      <c r="H12317" s="29" t="str">
        <f>_xlfn.XLOOKUP(G12317,[1]类目转化数据!B:B,[1]类目转化数据!C:C)</f>
        <v>机械设备</v>
      </c>
      <c r="I12317" s="29"/>
    </row>
    <row r="12318" ht="16.5" spans="1:9">
      <c r="A12318" s="29" t="s">
        <v>10728</v>
      </c>
      <c r="B12318" s="30">
        <v>100291756348</v>
      </c>
      <c r="C12318" s="31" t="s">
        <v>13215</v>
      </c>
      <c r="D12318" s="29" t="s">
        <v>13216</v>
      </c>
      <c r="E12318" s="29">
        <v>2589</v>
      </c>
      <c r="F12318" s="29" t="str">
        <f>_xlfn.XLOOKUP($G12318,[1]类目转化数据!$B:$B,[1]类目转化数据!$A:$A)</f>
        <v>白钢设备</v>
      </c>
      <c r="G12318" s="29" t="s">
        <v>1828</v>
      </c>
      <c r="H12318" s="29" t="str">
        <f>_xlfn.XLOOKUP(G12318,[1]类目转化数据!B:B,[1]类目转化数据!C:C)</f>
        <v>机械设备</v>
      </c>
      <c r="I12318" s="29"/>
    </row>
    <row r="12319" ht="16.5" spans="1:9">
      <c r="A12319" s="29" t="s">
        <v>10728</v>
      </c>
      <c r="B12319" s="30">
        <v>100291756456</v>
      </c>
      <c r="C12319" s="31" t="s">
        <v>13217</v>
      </c>
      <c r="D12319" s="29" t="s">
        <v>13218</v>
      </c>
      <c r="E12319" s="29">
        <v>1919</v>
      </c>
      <c r="F12319" s="29" t="str">
        <f>_xlfn.XLOOKUP($G12319,[1]类目转化数据!$B:$B,[1]类目转化数据!$A:$A)</f>
        <v>白钢设备</v>
      </c>
      <c r="G12319" s="29" t="s">
        <v>1828</v>
      </c>
      <c r="H12319" s="29" t="str">
        <f>_xlfn.XLOOKUP(G12319,[1]类目转化数据!B:B,[1]类目转化数据!C:C)</f>
        <v>机械设备</v>
      </c>
      <c r="I12319" s="29"/>
    </row>
    <row r="12320" ht="16.5" spans="1:9">
      <c r="A12320" s="29" t="s">
        <v>10728</v>
      </c>
      <c r="B12320" s="30">
        <v>100218618791</v>
      </c>
      <c r="C12320" s="31" t="s">
        <v>13219</v>
      </c>
      <c r="D12320" s="29" t="s">
        <v>13220</v>
      </c>
      <c r="E12320" s="29">
        <v>2239</v>
      </c>
      <c r="F12320" s="29" t="str">
        <f>_xlfn.XLOOKUP($G12320,[1]类目转化数据!$B:$B,[1]类目转化数据!$A:$A)</f>
        <v>白钢设备</v>
      </c>
      <c r="G12320" s="29" t="s">
        <v>1828</v>
      </c>
      <c r="H12320" s="29" t="str">
        <f>_xlfn.XLOOKUP(G12320,[1]类目转化数据!B:B,[1]类目转化数据!C:C)</f>
        <v>机械设备</v>
      </c>
      <c r="I12320" s="29"/>
    </row>
    <row r="12321" ht="16.5" spans="1:9">
      <c r="A12321" s="29" t="s">
        <v>10728</v>
      </c>
      <c r="B12321" s="30">
        <v>100293095212</v>
      </c>
      <c r="C12321" s="31" t="s">
        <v>13221</v>
      </c>
      <c r="D12321" s="29" t="s">
        <v>13222</v>
      </c>
      <c r="E12321" s="29">
        <v>1099</v>
      </c>
      <c r="F12321" s="29" t="str">
        <f>_xlfn.XLOOKUP($G12321,[1]类目转化数据!$B:$B,[1]类目转化数据!$A:$A)</f>
        <v>白钢设备</v>
      </c>
      <c r="G12321" s="29" t="s">
        <v>1828</v>
      </c>
      <c r="H12321" s="29" t="str">
        <f>_xlfn.XLOOKUP(G12321,[1]类目转化数据!B:B,[1]类目转化数据!C:C)</f>
        <v>机械设备</v>
      </c>
      <c r="I12321" s="29"/>
    </row>
    <row r="12322" ht="16.5" spans="1:9">
      <c r="A12322" s="29" t="s">
        <v>10728</v>
      </c>
      <c r="B12322" s="30">
        <v>100293095222</v>
      </c>
      <c r="C12322" s="31" t="s">
        <v>13223</v>
      </c>
      <c r="D12322" s="29" t="s">
        <v>13224</v>
      </c>
      <c r="E12322" s="29">
        <v>1399</v>
      </c>
      <c r="F12322" s="29" t="str">
        <f>_xlfn.XLOOKUP($G12322,[1]类目转化数据!$B:$B,[1]类目转化数据!$A:$A)</f>
        <v>白钢设备</v>
      </c>
      <c r="G12322" s="29" t="s">
        <v>1828</v>
      </c>
      <c r="H12322" s="29" t="str">
        <f>_xlfn.XLOOKUP(G12322,[1]类目转化数据!B:B,[1]类目转化数据!C:C)</f>
        <v>机械设备</v>
      </c>
      <c r="I12322" s="29"/>
    </row>
    <row r="12323" ht="16.5" spans="1:9">
      <c r="A12323" s="29" t="s">
        <v>10728</v>
      </c>
      <c r="B12323" s="30">
        <v>100219625199</v>
      </c>
      <c r="C12323" s="31" t="s">
        <v>13225</v>
      </c>
      <c r="D12323" s="29" t="s">
        <v>13226</v>
      </c>
      <c r="E12323" s="29">
        <v>899</v>
      </c>
      <c r="F12323" s="29" t="str">
        <f>_xlfn.XLOOKUP($G12323,[1]类目转化数据!$B:$B,[1]类目转化数据!$A:$A)</f>
        <v>白钢设备</v>
      </c>
      <c r="G12323" s="29" t="s">
        <v>1828</v>
      </c>
      <c r="H12323" s="29" t="str">
        <f>_xlfn.XLOOKUP(G12323,[1]类目转化数据!B:B,[1]类目转化数据!C:C)</f>
        <v>机械设备</v>
      </c>
      <c r="I12323" s="29"/>
    </row>
    <row r="12324" ht="16.5" spans="1:9">
      <c r="A12324" s="29" t="s">
        <v>10728</v>
      </c>
      <c r="B12324" s="30">
        <v>100293099192</v>
      </c>
      <c r="C12324" s="31" t="s">
        <v>13227</v>
      </c>
      <c r="D12324" s="29" t="s">
        <v>13222</v>
      </c>
      <c r="E12324" s="29">
        <v>929</v>
      </c>
      <c r="F12324" s="29" t="str">
        <f>_xlfn.XLOOKUP($G12324,[1]类目转化数据!$B:$B,[1]类目转化数据!$A:$A)</f>
        <v>白钢设备</v>
      </c>
      <c r="G12324" s="29" t="s">
        <v>1828</v>
      </c>
      <c r="H12324" s="29" t="str">
        <f>_xlfn.XLOOKUP(G12324,[1]类目转化数据!B:B,[1]类目转化数据!C:C)</f>
        <v>机械设备</v>
      </c>
      <c r="I12324" s="29"/>
    </row>
    <row r="12325" ht="16.5" spans="1:9">
      <c r="A12325" s="29" t="s">
        <v>10728</v>
      </c>
      <c r="B12325" s="30">
        <v>100293099194</v>
      </c>
      <c r="C12325" s="31" t="s">
        <v>13228</v>
      </c>
      <c r="D12325" s="29" t="s">
        <v>13229</v>
      </c>
      <c r="E12325" s="29">
        <v>1199</v>
      </c>
      <c r="F12325" s="29" t="str">
        <f>_xlfn.XLOOKUP($G12325,[1]类目转化数据!$B:$B,[1]类目转化数据!$A:$A)</f>
        <v>白钢设备</v>
      </c>
      <c r="G12325" s="29" t="s">
        <v>1828</v>
      </c>
      <c r="H12325" s="29" t="str">
        <f>_xlfn.XLOOKUP(G12325,[1]类目转化数据!B:B,[1]类目转化数据!C:C)</f>
        <v>机械设备</v>
      </c>
      <c r="I12325" s="29"/>
    </row>
    <row r="12326" ht="16.5" spans="1:9">
      <c r="A12326" s="29" t="s">
        <v>10728</v>
      </c>
      <c r="B12326" s="30">
        <v>100293099220</v>
      </c>
      <c r="C12326" s="31" t="s">
        <v>13230</v>
      </c>
      <c r="D12326" s="29" t="s">
        <v>13231</v>
      </c>
      <c r="E12326" s="29">
        <v>799</v>
      </c>
      <c r="F12326" s="29" t="str">
        <f>_xlfn.XLOOKUP($G12326,[1]类目转化数据!$B:$B,[1]类目转化数据!$A:$A)</f>
        <v>白钢设备</v>
      </c>
      <c r="G12326" s="29" t="s">
        <v>1828</v>
      </c>
      <c r="H12326" s="29" t="str">
        <f>_xlfn.XLOOKUP(G12326,[1]类目转化数据!B:B,[1]类目转化数据!C:C)</f>
        <v>机械设备</v>
      </c>
      <c r="I12326" s="29"/>
    </row>
    <row r="12327" ht="16.5" spans="1:9">
      <c r="A12327" s="29" t="s">
        <v>10728</v>
      </c>
      <c r="B12327" s="30">
        <v>100293099238</v>
      </c>
      <c r="C12327" s="31" t="s">
        <v>13232</v>
      </c>
      <c r="D12327" s="29" t="s">
        <v>13233</v>
      </c>
      <c r="E12327" s="29">
        <v>5231</v>
      </c>
      <c r="F12327" s="29" t="str">
        <f>_xlfn.XLOOKUP($G12327,[1]类目转化数据!$B:$B,[1]类目转化数据!$A:$A)</f>
        <v>白钢设备</v>
      </c>
      <c r="G12327" s="29" t="s">
        <v>1828</v>
      </c>
      <c r="H12327" s="29" t="str">
        <f>_xlfn.XLOOKUP(G12327,[1]类目转化数据!B:B,[1]类目转化数据!C:C)</f>
        <v>机械设备</v>
      </c>
      <c r="I12327" s="29"/>
    </row>
    <row r="12328" ht="16.5" spans="1:9">
      <c r="A12328" s="29" t="s">
        <v>10728</v>
      </c>
      <c r="B12328" s="30">
        <v>100293100542</v>
      </c>
      <c r="C12328" s="31" t="s">
        <v>13234</v>
      </c>
      <c r="D12328" s="29" t="s">
        <v>13235</v>
      </c>
      <c r="E12328" s="29">
        <v>1975</v>
      </c>
      <c r="F12328" s="29" t="str">
        <f>_xlfn.XLOOKUP($G12328,[1]类目转化数据!$B:$B,[1]类目转化数据!$A:$A)</f>
        <v>白钢设备</v>
      </c>
      <c r="G12328" s="29" t="s">
        <v>1828</v>
      </c>
      <c r="H12328" s="29" t="str">
        <f>_xlfn.XLOOKUP(G12328,[1]类目转化数据!B:B,[1]类目转化数据!C:C)</f>
        <v>机械设备</v>
      </c>
      <c r="I12328" s="29"/>
    </row>
    <row r="12329" ht="16.5" spans="1:9">
      <c r="A12329" s="29" t="s">
        <v>10728</v>
      </c>
      <c r="B12329" s="30">
        <v>100219626733</v>
      </c>
      <c r="C12329" s="31" t="s">
        <v>13236</v>
      </c>
      <c r="D12329" s="29" t="s">
        <v>13224</v>
      </c>
      <c r="E12329" s="29">
        <v>1699</v>
      </c>
      <c r="F12329" s="29" t="str">
        <f>_xlfn.XLOOKUP($G12329,[1]类目转化数据!$B:$B,[1]类目转化数据!$A:$A)</f>
        <v>白钢设备</v>
      </c>
      <c r="G12329" s="29" t="s">
        <v>1828</v>
      </c>
      <c r="H12329" s="29" t="str">
        <f>_xlfn.XLOOKUP(G12329,[1]类目转化数据!B:B,[1]类目转化数据!C:C)</f>
        <v>机械设备</v>
      </c>
      <c r="I12329" s="29"/>
    </row>
    <row r="12330" ht="16.5" spans="1:9">
      <c r="A12330" s="29" t="s">
        <v>10728</v>
      </c>
      <c r="B12330" s="30">
        <v>100219626715</v>
      </c>
      <c r="C12330" s="31" t="s">
        <v>13237</v>
      </c>
      <c r="D12330" s="29" t="s">
        <v>13229</v>
      </c>
      <c r="E12330" s="29">
        <v>1399</v>
      </c>
      <c r="F12330" s="29" t="str">
        <f>_xlfn.XLOOKUP($G12330,[1]类目转化数据!$B:$B,[1]类目转化数据!$A:$A)</f>
        <v>白钢设备</v>
      </c>
      <c r="G12330" s="29" t="s">
        <v>1828</v>
      </c>
      <c r="H12330" s="29" t="str">
        <f>_xlfn.XLOOKUP(G12330,[1]类目转化数据!B:B,[1]类目转化数据!C:C)</f>
        <v>机械设备</v>
      </c>
      <c r="I12330" s="29"/>
    </row>
    <row r="12331" ht="16.5" spans="1:9">
      <c r="A12331" s="29" t="s">
        <v>10728</v>
      </c>
      <c r="B12331" s="30">
        <v>100219627779</v>
      </c>
      <c r="C12331" s="31" t="s">
        <v>13238</v>
      </c>
      <c r="D12331" s="29" t="s">
        <v>13239</v>
      </c>
      <c r="E12331" s="29">
        <v>869</v>
      </c>
      <c r="F12331" s="29" t="str">
        <f>_xlfn.XLOOKUP($G12331,[1]类目转化数据!$B:$B,[1]类目转化数据!$A:$A)</f>
        <v>白钢设备</v>
      </c>
      <c r="G12331" s="29" t="s">
        <v>1828</v>
      </c>
      <c r="H12331" s="29" t="str">
        <f>_xlfn.XLOOKUP(G12331,[1]类目转化数据!B:B,[1]类目转化数据!C:C)</f>
        <v>机械设备</v>
      </c>
      <c r="I12331" s="29"/>
    </row>
    <row r="12332" ht="16.5" spans="1:9">
      <c r="A12332" s="29" t="s">
        <v>10728</v>
      </c>
      <c r="B12332" s="30">
        <v>100219627811</v>
      </c>
      <c r="C12332" s="31" t="s">
        <v>13240</v>
      </c>
      <c r="D12332" s="29" t="s">
        <v>13241</v>
      </c>
      <c r="E12332" s="29">
        <v>1099</v>
      </c>
      <c r="F12332" s="29" t="str">
        <f>_xlfn.XLOOKUP($G12332,[1]类目转化数据!$B:$B,[1]类目转化数据!$A:$A)</f>
        <v>白钢设备</v>
      </c>
      <c r="G12332" s="29" t="s">
        <v>1828</v>
      </c>
      <c r="H12332" s="29" t="str">
        <f>_xlfn.XLOOKUP(G12332,[1]类目转化数据!B:B,[1]类目转化数据!C:C)</f>
        <v>机械设备</v>
      </c>
      <c r="I12332" s="29"/>
    </row>
    <row r="12333" ht="16.5" spans="1:9">
      <c r="A12333" s="29" t="s">
        <v>10728</v>
      </c>
      <c r="B12333" s="30">
        <v>100219627827</v>
      </c>
      <c r="C12333" s="31" t="s">
        <v>13242</v>
      </c>
      <c r="D12333" s="29" t="s">
        <v>13243</v>
      </c>
      <c r="E12333" s="29">
        <v>3840</v>
      </c>
      <c r="F12333" s="29" t="str">
        <f>_xlfn.XLOOKUP($G12333,[1]类目转化数据!$B:$B,[1]类目转化数据!$A:$A)</f>
        <v>白钢设备</v>
      </c>
      <c r="G12333" s="29" t="s">
        <v>1828</v>
      </c>
      <c r="H12333" s="29" t="str">
        <f>_xlfn.XLOOKUP(G12333,[1]类目转化数据!B:B,[1]类目转化数据!C:C)</f>
        <v>机械设备</v>
      </c>
      <c r="I12333" s="29"/>
    </row>
    <row r="12334" ht="16.5" spans="1:9">
      <c r="A12334" s="29" t="s">
        <v>10728</v>
      </c>
      <c r="B12334" s="30">
        <v>100219627855</v>
      </c>
      <c r="C12334" s="31" t="s">
        <v>13244</v>
      </c>
      <c r="D12334" s="29" t="s">
        <v>13245</v>
      </c>
      <c r="E12334" s="29">
        <v>1499</v>
      </c>
      <c r="F12334" s="29" t="str">
        <f>_xlfn.XLOOKUP($G12334,[1]类目转化数据!$B:$B,[1]类目转化数据!$A:$A)</f>
        <v>白钢设备</v>
      </c>
      <c r="G12334" s="29" t="s">
        <v>1828</v>
      </c>
      <c r="H12334" s="29" t="str">
        <f>_xlfn.XLOOKUP(G12334,[1]类目转化数据!B:B,[1]类目转化数据!C:C)</f>
        <v>机械设备</v>
      </c>
      <c r="I12334" s="29"/>
    </row>
    <row r="12335" ht="16.5" spans="1:9">
      <c r="A12335" s="29" t="s">
        <v>10728</v>
      </c>
      <c r="B12335" s="30">
        <v>100219628239</v>
      </c>
      <c r="C12335" s="31" t="s">
        <v>13246</v>
      </c>
      <c r="D12335" s="29" t="s">
        <v>13247</v>
      </c>
      <c r="E12335" s="29">
        <v>3111</v>
      </c>
      <c r="F12335" s="29" t="str">
        <f>_xlfn.XLOOKUP($G12335,[1]类目转化数据!$B:$B,[1]类目转化数据!$A:$A)</f>
        <v>白钢设备</v>
      </c>
      <c r="G12335" s="29" t="s">
        <v>1828</v>
      </c>
      <c r="H12335" s="29" t="str">
        <f>_xlfn.XLOOKUP(G12335,[1]类目转化数据!B:B,[1]类目转化数据!C:C)</f>
        <v>机械设备</v>
      </c>
      <c r="I12335" s="29"/>
    </row>
    <row r="12336" ht="16.5" spans="1:9">
      <c r="A12336" s="29" t="s">
        <v>10728</v>
      </c>
      <c r="B12336" s="30">
        <v>100293103386</v>
      </c>
      <c r="C12336" s="31" t="s">
        <v>13248</v>
      </c>
      <c r="D12336" s="29" t="s">
        <v>13226</v>
      </c>
      <c r="E12336" s="29">
        <v>899</v>
      </c>
      <c r="F12336" s="29" t="str">
        <f>_xlfn.XLOOKUP($G12336,[1]类目转化数据!$B:$B,[1]类目转化数据!$A:$A)</f>
        <v>白钢设备</v>
      </c>
      <c r="G12336" s="29" t="s">
        <v>1828</v>
      </c>
      <c r="H12336" s="29" t="str">
        <f>_xlfn.XLOOKUP(G12336,[1]类目转化数据!B:B,[1]类目转化数据!C:C)</f>
        <v>机械设备</v>
      </c>
      <c r="I12336" s="29"/>
    </row>
    <row r="12337" ht="16.5" spans="1:9">
      <c r="A12337" s="29" t="s">
        <v>10728</v>
      </c>
      <c r="B12337" s="30">
        <v>100219628259</v>
      </c>
      <c r="C12337" s="31" t="s">
        <v>13249</v>
      </c>
      <c r="D12337" s="29" t="s">
        <v>13241</v>
      </c>
      <c r="E12337" s="29">
        <v>1199</v>
      </c>
      <c r="F12337" s="29" t="str">
        <f>_xlfn.XLOOKUP($G12337,[1]类目转化数据!$B:$B,[1]类目转化数据!$A:$A)</f>
        <v>白钢设备</v>
      </c>
      <c r="G12337" s="29" t="s">
        <v>1828</v>
      </c>
      <c r="H12337" s="29" t="str">
        <f>_xlfn.XLOOKUP(G12337,[1]类目转化数据!B:B,[1]类目转化数据!C:C)</f>
        <v>机械设备</v>
      </c>
      <c r="I12337" s="29"/>
    </row>
    <row r="12338" ht="16.5" spans="1:9">
      <c r="A12338" s="29" t="s">
        <v>10728</v>
      </c>
      <c r="B12338" s="30">
        <v>100293103452</v>
      </c>
      <c r="C12338" s="31" t="s">
        <v>13250</v>
      </c>
      <c r="D12338" s="29" t="s">
        <v>13229</v>
      </c>
      <c r="E12338" s="29">
        <v>1299</v>
      </c>
      <c r="F12338" s="29" t="str">
        <f>_xlfn.XLOOKUP($G12338,[1]类目转化数据!$B:$B,[1]类目转化数据!$A:$A)</f>
        <v>白钢设备</v>
      </c>
      <c r="G12338" s="29" t="s">
        <v>1828</v>
      </c>
      <c r="H12338" s="29" t="str">
        <f>_xlfn.XLOOKUP(G12338,[1]类目转化数据!B:B,[1]类目转化数据!C:C)</f>
        <v>机械设备</v>
      </c>
      <c r="I12338" s="29"/>
    </row>
    <row r="12339" ht="16.5" spans="1:9">
      <c r="A12339" s="29" t="s">
        <v>10728</v>
      </c>
      <c r="B12339" s="30">
        <v>100219628281</v>
      </c>
      <c r="C12339" s="31" t="s">
        <v>13251</v>
      </c>
      <c r="D12339" s="29" t="s">
        <v>13231</v>
      </c>
      <c r="E12339" s="29">
        <v>769</v>
      </c>
      <c r="F12339" s="29" t="str">
        <f>_xlfn.XLOOKUP($G12339,[1]类目转化数据!$B:$B,[1]类目转化数据!$A:$A)</f>
        <v>白钢设备</v>
      </c>
      <c r="G12339" s="29" t="s">
        <v>1828</v>
      </c>
      <c r="H12339" s="29" t="str">
        <f>_xlfn.XLOOKUP(G12339,[1]类目转化数据!B:B,[1]类目转化数据!C:C)</f>
        <v>机械设备</v>
      </c>
      <c r="I12339" s="29"/>
    </row>
    <row r="12340" ht="16.5" spans="1:9">
      <c r="A12340" s="29" t="s">
        <v>10728</v>
      </c>
      <c r="B12340" s="30">
        <v>100293103420</v>
      </c>
      <c r="C12340" s="31" t="s">
        <v>13252</v>
      </c>
      <c r="D12340" s="29" t="s">
        <v>13231</v>
      </c>
      <c r="E12340" s="29">
        <v>799</v>
      </c>
      <c r="F12340" s="29" t="str">
        <f>_xlfn.XLOOKUP($G12340,[1]类目转化数据!$B:$B,[1]类目转化数据!$A:$A)</f>
        <v>白钢设备</v>
      </c>
      <c r="G12340" s="29" t="s">
        <v>1828</v>
      </c>
      <c r="H12340" s="29" t="str">
        <f>_xlfn.XLOOKUP(G12340,[1]类目转化数据!B:B,[1]类目转化数据!C:C)</f>
        <v>机械设备</v>
      </c>
      <c r="I12340" s="29"/>
    </row>
    <row r="12341" ht="16.5" spans="1:9">
      <c r="A12341" s="29" t="s">
        <v>10728</v>
      </c>
      <c r="B12341" s="30">
        <v>100219632393</v>
      </c>
      <c r="C12341" s="31" t="s">
        <v>13253</v>
      </c>
      <c r="D12341" s="29" t="s">
        <v>13239</v>
      </c>
      <c r="E12341" s="29">
        <v>999</v>
      </c>
      <c r="F12341" s="29" t="str">
        <f>_xlfn.XLOOKUP($G12341,[1]类目转化数据!$B:$B,[1]类目转化数据!$A:$A)</f>
        <v>白钢设备</v>
      </c>
      <c r="G12341" s="29" t="s">
        <v>1828</v>
      </c>
      <c r="H12341" s="29" t="str">
        <f>_xlfn.XLOOKUP(G12341,[1]类目转化数据!B:B,[1]类目转化数据!C:C)</f>
        <v>机械设备</v>
      </c>
      <c r="I12341" s="29"/>
    </row>
    <row r="12342" ht="16.5" spans="1:9">
      <c r="A12342" s="29" t="s">
        <v>10728</v>
      </c>
      <c r="B12342" s="30">
        <v>100219634101</v>
      </c>
      <c r="C12342" s="31" t="s">
        <v>13254</v>
      </c>
      <c r="D12342" s="29" t="s">
        <v>13255</v>
      </c>
      <c r="E12342" s="29">
        <v>4486</v>
      </c>
      <c r="F12342" s="29" t="str">
        <f>_xlfn.XLOOKUP($G12342,[1]类目转化数据!$B:$B,[1]类目转化数据!$A:$A)</f>
        <v>白钢设备</v>
      </c>
      <c r="G12342" s="29" t="s">
        <v>1828</v>
      </c>
      <c r="H12342" s="29" t="str">
        <f>_xlfn.XLOOKUP(G12342,[1]类目转化数据!B:B,[1]类目转化数据!C:C)</f>
        <v>机械设备</v>
      </c>
      <c r="I12342" s="29"/>
    </row>
    <row r="12343" ht="16.5" spans="1:9">
      <c r="A12343" s="29" t="s">
        <v>10728</v>
      </c>
      <c r="B12343" s="30">
        <v>100219634129</v>
      </c>
      <c r="C12343" s="31" t="s">
        <v>13256</v>
      </c>
      <c r="D12343" s="29" t="s">
        <v>13239</v>
      </c>
      <c r="E12343" s="29">
        <v>999</v>
      </c>
      <c r="F12343" s="29" t="str">
        <f>_xlfn.XLOOKUP($G12343,[1]类目转化数据!$B:$B,[1]类目转化数据!$A:$A)</f>
        <v>白钢设备</v>
      </c>
      <c r="G12343" s="29" t="s">
        <v>1828</v>
      </c>
      <c r="H12343" s="29" t="str">
        <f>_xlfn.XLOOKUP(G12343,[1]类目转化数据!B:B,[1]类目转化数据!C:C)</f>
        <v>机械设备</v>
      </c>
      <c r="I12343" s="29"/>
    </row>
    <row r="12344" ht="16.5" spans="1:9">
      <c r="A12344" s="29" t="s">
        <v>10728</v>
      </c>
      <c r="B12344" s="30">
        <v>100293111092</v>
      </c>
      <c r="C12344" s="31" t="s">
        <v>13257</v>
      </c>
      <c r="D12344" s="29" t="s">
        <v>13258</v>
      </c>
      <c r="E12344" s="29">
        <v>3399</v>
      </c>
      <c r="F12344" s="29" t="str">
        <f>_xlfn.XLOOKUP($G12344,[1]类目转化数据!$B:$B,[1]类目转化数据!$A:$A)</f>
        <v>白钢设备</v>
      </c>
      <c r="G12344" s="29" t="s">
        <v>1828</v>
      </c>
      <c r="H12344" s="29" t="str">
        <f>_xlfn.XLOOKUP(G12344,[1]类目转化数据!B:B,[1]类目转化数据!C:C)</f>
        <v>机械设备</v>
      </c>
      <c r="I12344" s="29"/>
    </row>
    <row r="12345" ht="16.5" spans="1:9">
      <c r="A12345" s="29" t="s">
        <v>10728</v>
      </c>
      <c r="B12345" s="30">
        <v>100293111114</v>
      </c>
      <c r="C12345" s="31" t="s">
        <v>12947</v>
      </c>
      <c r="D12345" s="29" t="s">
        <v>12948</v>
      </c>
      <c r="E12345" s="29">
        <v>499</v>
      </c>
      <c r="F12345" s="29" t="str">
        <f>_xlfn.XLOOKUP($G12345,[1]类目转化数据!$B:$B,[1]类目转化数据!$A:$A)</f>
        <v>社会餐饮设备</v>
      </c>
      <c r="G12345" s="29" t="s">
        <v>11</v>
      </c>
      <c r="H12345" s="29" t="str">
        <f>_xlfn.XLOOKUP(G12345,[1]类目转化数据!B:B,[1]类目转化数据!C:C)</f>
        <v>小客单</v>
      </c>
      <c r="I12345" s="29"/>
    </row>
    <row r="12346" ht="16.5" spans="1:9">
      <c r="A12346" s="29" t="s">
        <v>10728</v>
      </c>
      <c r="B12346" s="30">
        <v>100219634185</v>
      </c>
      <c r="C12346" s="31" t="s">
        <v>13259</v>
      </c>
      <c r="D12346" s="29" t="s">
        <v>13260</v>
      </c>
      <c r="E12346" s="29">
        <v>2111</v>
      </c>
      <c r="F12346" s="29" t="str">
        <f>_xlfn.XLOOKUP($G12346,[1]类目转化数据!$B:$B,[1]类目转化数据!$A:$A)</f>
        <v>白钢设备</v>
      </c>
      <c r="G12346" s="29" t="s">
        <v>1828</v>
      </c>
      <c r="H12346" s="29" t="str">
        <f>_xlfn.XLOOKUP(G12346,[1]类目转化数据!B:B,[1]类目转化数据!C:C)</f>
        <v>机械设备</v>
      </c>
      <c r="I12346" s="29"/>
    </row>
    <row r="12347" ht="16.5" spans="1:9">
      <c r="A12347" s="29" t="s">
        <v>10728</v>
      </c>
      <c r="B12347" s="30">
        <v>100293112044</v>
      </c>
      <c r="C12347" s="31" t="s">
        <v>13261</v>
      </c>
      <c r="D12347" s="29" t="s">
        <v>13262</v>
      </c>
      <c r="E12347" s="29">
        <v>2931</v>
      </c>
      <c r="F12347" s="29" t="str">
        <f>_xlfn.XLOOKUP($G12347,[1]类目转化数据!$B:$B,[1]类目转化数据!$A:$A)</f>
        <v>白钢设备</v>
      </c>
      <c r="G12347" s="29" t="s">
        <v>1828</v>
      </c>
      <c r="H12347" s="29" t="str">
        <f>_xlfn.XLOOKUP(G12347,[1]类目转化数据!B:B,[1]类目转化数据!C:C)</f>
        <v>机械设备</v>
      </c>
      <c r="I12347" s="29"/>
    </row>
    <row r="12348" ht="16.5" spans="1:9">
      <c r="A12348" s="29" t="s">
        <v>10728</v>
      </c>
      <c r="B12348" s="30">
        <v>100219634777</v>
      </c>
      <c r="C12348" s="31" t="s">
        <v>13263</v>
      </c>
      <c r="D12348" s="29" t="s">
        <v>13264</v>
      </c>
      <c r="E12348" s="29">
        <v>5325</v>
      </c>
      <c r="F12348" s="29" t="str">
        <f>_xlfn.XLOOKUP($G12348,[1]类目转化数据!$B:$B,[1]类目转化数据!$A:$A)</f>
        <v>白钢设备</v>
      </c>
      <c r="G12348" s="29" t="s">
        <v>1828</v>
      </c>
      <c r="H12348" s="29" t="str">
        <f>_xlfn.XLOOKUP(G12348,[1]类目转化数据!B:B,[1]类目转化数据!C:C)</f>
        <v>机械设备</v>
      </c>
      <c r="I12348" s="29"/>
    </row>
    <row r="12349" ht="16.5" spans="1:9">
      <c r="A12349" s="29" t="s">
        <v>10728</v>
      </c>
      <c r="B12349" s="30">
        <v>100219634823</v>
      </c>
      <c r="C12349" s="31" t="s">
        <v>13265</v>
      </c>
      <c r="D12349" s="29" t="s">
        <v>13241</v>
      </c>
      <c r="E12349" s="29">
        <v>1199</v>
      </c>
      <c r="F12349" s="29" t="str">
        <f>_xlfn.XLOOKUP($G12349,[1]类目转化数据!$B:$B,[1]类目转化数据!$A:$A)</f>
        <v>白钢设备</v>
      </c>
      <c r="G12349" s="29" t="s">
        <v>1828</v>
      </c>
      <c r="H12349" s="29" t="str">
        <f>_xlfn.XLOOKUP(G12349,[1]类目转化数据!B:B,[1]类目转化数据!C:C)</f>
        <v>机械设备</v>
      </c>
      <c r="I12349" s="29"/>
    </row>
    <row r="12350" ht="16.5" spans="1:9">
      <c r="A12350" s="29" t="s">
        <v>10728</v>
      </c>
      <c r="B12350" s="30">
        <v>100293112056</v>
      </c>
      <c r="C12350" s="31" t="s">
        <v>13266</v>
      </c>
      <c r="D12350" s="29" t="s">
        <v>13224</v>
      </c>
      <c r="E12350" s="29">
        <v>1599</v>
      </c>
      <c r="F12350" s="29" t="str">
        <f>_xlfn.XLOOKUP($G12350,[1]类目转化数据!$B:$B,[1]类目转化数据!$A:$A)</f>
        <v>白钢设备</v>
      </c>
      <c r="G12350" s="29" t="s">
        <v>1828</v>
      </c>
      <c r="H12350" s="29" t="str">
        <f>_xlfn.XLOOKUP(G12350,[1]类目转化数据!B:B,[1]类目转化数据!C:C)</f>
        <v>机械设备</v>
      </c>
      <c r="I12350" s="29"/>
    </row>
    <row r="12351" ht="16.5" spans="1:9">
      <c r="A12351" s="29" t="s">
        <v>10728</v>
      </c>
      <c r="B12351" s="30">
        <v>100293112082</v>
      </c>
      <c r="C12351" s="31" t="s">
        <v>13267</v>
      </c>
      <c r="D12351" s="29" t="s">
        <v>13245</v>
      </c>
      <c r="E12351" s="29">
        <v>1299</v>
      </c>
      <c r="F12351" s="29" t="str">
        <f>_xlfn.XLOOKUP($G12351,[1]类目转化数据!$B:$B,[1]类目转化数据!$A:$A)</f>
        <v>白钢设备</v>
      </c>
      <c r="G12351" s="29" t="s">
        <v>1828</v>
      </c>
      <c r="H12351" s="29" t="str">
        <f>_xlfn.XLOOKUP(G12351,[1]类目转化数据!B:B,[1]类目转化数据!C:C)</f>
        <v>机械设备</v>
      </c>
      <c r="I12351" s="29"/>
    </row>
    <row r="12352" ht="16.5" spans="1:9">
      <c r="A12352" s="29" t="s">
        <v>10728</v>
      </c>
      <c r="B12352" s="30">
        <v>100293112108</v>
      </c>
      <c r="C12352" s="31" t="s">
        <v>13268</v>
      </c>
      <c r="D12352" s="29" t="s">
        <v>13222</v>
      </c>
      <c r="E12352" s="29">
        <v>1099</v>
      </c>
      <c r="F12352" s="29" t="str">
        <f>_xlfn.XLOOKUP($G12352,[1]类目转化数据!$B:$B,[1]类目转化数据!$A:$A)</f>
        <v>白钢设备</v>
      </c>
      <c r="G12352" s="29" t="s">
        <v>1828</v>
      </c>
      <c r="H12352" s="29" t="str">
        <f>_xlfn.XLOOKUP(G12352,[1]类目转化数据!B:B,[1]类目转化数据!C:C)</f>
        <v>机械设备</v>
      </c>
      <c r="I12352" s="29"/>
    </row>
    <row r="12353" ht="16.5" spans="1:9">
      <c r="A12353" s="29" t="s">
        <v>10728</v>
      </c>
      <c r="B12353" s="30">
        <v>100219634855</v>
      </c>
      <c r="C12353" s="31" t="s">
        <v>13269</v>
      </c>
      <c r="D12353" s="29" t="s">
        <v>13245</v>
      </c>
      <c r="E12353" s="29">
        <v>1399</v>
      </c>
      <c r="F12353" s="29" t="str">
        <f>_xlfn.XLOOKUP($G12353,[1]类目转化数据!$B:$B,[1]类目转化数据!$A:$A)</f>
        <v>白钢设备</v>
      </c>
      <c r="G12353" s="29" t="s">
        <v>1828</v>
      </c>
      <c r="H12353" s="29" t="str">
        <f>_xlfn.XLOOKUP(G12353,[1]类目转化数据!B:B,[1]类目转化数据!C:C)</f>
        <v>机械设备</v>
      </c>
      <c r="I12353" s="29"/>
    </row>
    <row r="12354" ht="16.5" spans="1:9">
      <c r="A12354" s="29" t="s">
        <v>10728</v>
      </c>
      <c r="B12354" s="30">
        <v>100293112080</v>
      </c>
      <c r="C12354" s="31" t="s">
        <v>13270</v>
      </c>
      <c r="D12354" s="29" t="s">
        <v>13226</v>
      </c>
      <c r="E12354" s="29">
        <v>809</v>
      </c>
      <c r="F12354" s="29" t="str">
        <f>_xlfn.XLOOKUP($G12354,[1]类目转化数据!$B:$B,[1]类目转化数据!$A:$A)</f>
        <v>白钢设备</v>
      </c>
      <c r="G12354" s="29" t="s">
        <v>1828</v>
      </c>
      <c r="H12354" s="29" t="str">
        <f>_xlfn.XLOOKUP(G12354,[1]类目转化数据!B:B,[1]类目转化数据!C:C)</f>
        <v>机械设备</v>
      </c>
      <c r="I12354" s="29"/>
    </row>
    <row r="12355" ht="16.5" spans="1:9">
      <c r="A12355" s="29" t="s">
        <v>10728</v>
      </c>
      <c r="B12355" s="30">
        <v>100293112092</v>
      </c>
      <c r="C12355" s="31" t="s">
        <v>13271</v>
      </c>
      <c r="D12355" s="29" t="s">
        <v>13264</v>
      </c>
      <c r="E12355" s="29">
        <v>4707</v>
      </c>
      <c r="F12355" s="29" t="str">
        <f>_xlfn.XLOOKUP($G12355,[1]类目转化数据!$B:$B,[1]类目转化数据!$A:$A)</f>
        <v>白钢设备</v>
      </c>
      <c r="G12355" s="29" t="s">
        <v>1828</v>
      </c>
      <c r="H12355" s="29" t="str">
        <f>_xlfn.XLOOKUP(G12355,[1]类目转化数据!B:B,[1]类目转化数据!C:C)</f>
        <v>机械设备</v>
      </c>
      <c r="I12355" s="29"/>
    </row>
    <row r="12356" ht="16.5" spans="1:9">
      <c r="A12356" s="29" t="s">
        <v>10728</v>
      </c>
      <c r="B12356" s="30">
        <v>100219710485</v>
      </c>
      <c r="C12356" s="31" t="s">
        <v>13272</v>
      </c>
      <c r="D12356" s="29" t="s">
        <v>13273</v>
      </c>
      <c r="E12356" s="29">
        <v>3718</v>
      </c>
      <c r="F12356" s="29" t="str">
        <f>_xlfn.XLOOKUP($G12356,[1]类目转化数据!$B:$B,[1]类目转化数据!$A:$A)</f>
        <v>白钢设备</v>
      </c>
      <c r="G12356" s="29" t="s">
        <v>1828</v>
      </c>
      <c r="H12356" s="29" t="str">
        <f>_xlfn.XLOOKUP(G12356,[1]类目转化数据!B:B,[1]类目转化数据!C:C)</f>
        <v>机械设备</v>
      </c>
      <c r="I12356" s="29"/>
    </row>
    <row r="12357" ht="16.5" spans="1:9">
      <c r="A12357" s="29" t="s">
        <v>10728</v>
      </c>
      <c r="B12357" s="30">
        <v>100219710529</v>
      </c>
      <c r="C12357" s="31" t="s">
        <v>13274</v>
      </c>
      <c r="D12357" s="29" t="s">
        <v>13275</v>
      </c>
      <c r="E12357" s="29">
        <v>4078</v>
      </c>
      <c r="F12357" s="29" t="str">
        <f>_xlfn.XLOOKUP($G12357,[1]类目转化数据!$B:$B,[1]类目转化数据!$A:$A)</f>
        <v>白钢设备</v>
      </c>
      <c r="G12357" s="29" t="s">
        <v>1828</v>
      </c>
      <c r="H12357" s="29" t="str">
        <f>_xlfn.XLOOKUP(G12357,[1]类目转化数据!B:B,[1]类目转化数据!C:C)</f>
        <v>机械设备</v>
      </c>
      <c r="I12357" s="29"/>
    </row>
    <row r="12358" ht="16.5" spans="1:9">
      <c r="A12358" s="29" t="s">
        <v>10728</v>
      </c>
      <c r="B12358" s="30">
        <v>100293213384</v>
      </c>
      <c r="C12358" s="31" t="s">
        <v>13276</v>
      </c>
      <c r="D12358" s="29" t="s">
        <v>13277</v>
      </c>
      <c r="E12358" s="29">
        <v>3451</v>
      </c>
      <c r="F12358" s="29" t="str">
        <f>_xlfn.XLOOKUP($G12358,[1]类目转化数据!$B:$B,[1]类目转化数据!$A:$A)</f>
        <v>白钢设备</v>
      </c>
      <c r="G12358" s="29" t="s">
        <v>1828</v>
      </c>
      <c r="H12358" s="29" t="str">
        <f>_xlfn.XLOOKUP(G12358,[1]类目转化数据!B:B,[1]类目转化数据!C:C)</f>
        <v>机械设备</v>
      </c>
      <c r="I12358" s="29"/>
    </row>
    <row r="12359" ht="16.5" spans="1:9">
      <c r="A12359" s="29" t="s">
        <v>10728</v>
      </c>
      <c r="B12359" s="30">
        <v>100220180433</v>
      </c>
      <c r="C12359" s="31" t="s">
        <v>13278</v>
      </c>
      <c r="D12359" s="29" t="s">
        <v>12422</v>
      </c>
      <c r="E12359" s="29">
        <v>4099</v>
      </c>
      <c r="F12359" s="29" t="str">
        <f>_xlfn.XLOOKUP($G12359,[1]类目转化数据!$B:$B,[1]类目转化数据!$A:$A)</f>
        <v>办公饮水设备</v>
      </c>
      <c r="G12359" s="29" t="s">
        <v>622</v>
      </c>
      <c r="H12359" s="29" t="str">
        <f>_xlfn.XLOOKUP(G12359,[1]类目转化数据!B:B,[1]类目转化数据!C:C)</f>
        <v>直饮机组</v>
      </c>
      <c r="I12359" s="29"/>
    </row>
    <row r="12360" ht="16.5" spans="1:9">
      <c r="A12360" s="29" t="s">
        <v>10728</v>
      </c>
      <c r="B12360" s="30">
        <v>100220180455</v>
      </c>
      <c r="C12360" s="31" t="s">
        <v>13279</v>
      </c>
      <c r="D12360" s="29" t="s">
        <v>8915</v>
      </c>
      <c r="E12360" s="29">
        <v>4099</v>
      </c>
      <c r="F12360" s="29" t="str">
        <f>_xlfn.XLOOKUP($G12360,[1]类目转化数据!$B:$B,[1]类目转化数据!$A:$A)</f>
        <v>办公饮水设备</v>
      </c>
      <c r="G12360" s="29" t="s">
        <v>622</v>
      </c>
      <c r="H12360" s="29" t="str">
        <f>_xlfn.XLOOKUP(G12360,[1]类目转化数据!B:B,[1]类目转化数据!C:C)</f>
        <v>直饮机组</v>
      </c>
      <c r="I12360" s="29"/>
    </row>
    <row r="12361" ht="16.5" spans="1:9">
      <c r="A12361" s="29" t="s">
        <v>10728</v>
      </c>
      <c r="B12361" s="30">
        <v>100221020793</v>
      </c>
      <c r="C12361" s="31" t="s">
        <v>13280</v>
      </c>
      <c r="D12361" s="29" t="s">
        <v>13281</v>
      </c>
      <c r="E12361" s="29">
        <v>1667</v>
      </c>
      <c r="F12361" s="29" t="str">
        <f>_xlfn.XLOOKUP($G12361,[1]类目转化数据!$B:$B,[1]类目转化数据!$A:$A)</f>
        <v>白钢设备</v>
      </c>
      <c r="G12361" s="29" t="s">
        <v>1828</v>
      </c>
      <c r="H12361" s="29" t="str">
        <f>_xlfn.XLOOKUP(G12361,[1]类目转化数据!B:B,[1]类目转化数据!C:C)</f>
        <v>机械设备</v>
      </c>
      <c r="I12361" s="29"/>
    </row>
    <row r="12362" ht="16.5" spans="1:9">
      <c r="A12362" s="29" t="s">
        <v>10728</v>
      </c>
      <c r="B12362" s="30">
        <v>100294961346</v>
      </c>
      <c r="C12362" s="31" t="s">
        <v>13282</v>
      </c>
      <c r="D12362" s="29" t="s">
        <v>13283</v>
      </c>
      <c r="E12362" s="29">
        <v>2999</v>
      </c>
      <c r="F12362" s="29" t="str">
        <f>_xlfn.XLOOKUP($G12362,[1]类目转化数据!$B:$B,[1]类目转化数据!$A:$A)</f>
        <v>白钢设备</v>
      </c>
      <c r="G12362" s="29" t="s">
        <v>1828</v>
      </c>
      <c r="H12362" s="29" t="str">
        <f>_xlfn.XLOOKUP(G12362,[1]类目转化数据!B:B,[1]类目转化数据!C:C)</f>
        <v>机械设备</v>
      </c>
      <c r="I12362" s="29"/>
    </row>
    <row r="12363" ht="16.5" spans="1:9">
      <c r="A12363" s="29" t="s">
        <v>10728</v>
      </c>
      <c r="B12363" s="30">
        <v>100221625711</v>
      </c>
      <c r="C12363" s="31" t="s">
        <v>13284</v>
      </c>
      <c r="D12363" s="29" t="s">
        <v>13285</v>
      </c>
      <c r="E12363" s="29">
        <v>3299</v>
      </c>
      <c r="F12363" s="29" t="str">
        <f>_xlfn.XLOOKUP($G12363,[1]类目转化数据!$B:$B,[1]类目转化数据!$A:$A)</f>
        <v>白钢设备</v>
      </c>
      <c r="G12363" s="29" t="s">
        <v>1828</v>
      </c>
      <c r="H12363" s="29" t="str">
        <f>_xlfn.XLOOKUP(G12363,[1]类目转化数据!B:B,[1]类目转化数据!C:C)</f>
        <v>机械设备</v>
      </c>
      <c r="I12363" s="29"/>
    </row>
    <row r="12364" ht="16.5" spans="1:9">
      <c r="A12364" s="29" t="s">
        <v>10728</v>
      </c>
      <c r="B12364" s="30">
        <v>100221625747</v>
      </c>
      <c r="C12364" s="31" t="s">
        <v>13286</v>
      </c>
      <c r="D12364" s="29" t="s">
        <v>13287</v>
      </c>
      <c r="E12364" s="29">
        <v>3199</v>
      </c>
      <c r="F12364" s="29" t="str">
        <f>_xlfn.XLOOKUP($G12364,[1]类目转化数据!$B:$B,[1]类目转化数据!$A:$A)</f>
        <v>白钢设备</v>
      </c>
      <c r="G12364" s="29" t="s">
        <v>1828</v>
      </c>
      <c r="H12364" s="29" t="str">
        <f>_xlfn.XLOOKUP(G12364,[1]类目转化数据!B:B,[1]类目转化数据!C:C)</f>
        <v>机械设备</v>
      </c>
      <c r="I12364" s="29"/>
    </row>
    <row r="12365" ht="16.5" spans="1:9">
      <c r="A12365" s="29" t="s">
        <v>10728</v>
      </c>
      <c r="B12365" s="30">
        <v>100221625753</v>
      </c>
      <c r="C12365" s="31" t="s">
        <v>13288</v>
      </c>
      <c r="D12365" s="29" t="s">
        <v>13289</v>
      </c>
      <c r="E12365" s="29">
        <v>2499</v>
      </c>
      <c r="F12365" s="29" t="str">
        <f>_xlfn.XLOOKUP($G12365,[1]类目转化数据!$B:$B,[1]类目转化数据!$A:$A)</f>
        <v>白钢设备</v>
      </c>
      <c r="G12365" s="29" t="s">
        <v>1828</v>
      </c>
      <c r="H12365" s="29" t="str">
        <f>_xlfn.XLOOKUP(G12365,[1]类目转化数据!B:B,[1]类目转化数据!C:C)</f>
        <v>机械设备</v>
      </c>
      <c r="I12365" s="29"/>
    </row>
    <row r="12366" ht="16.5" spans="1:9">
      <c r="A12366" s="29" t="s">
        <v>10728</v>
      </c>
      <c r="B12366" s="30">
        <v>100295769634</v>
      </c>
      <c r="C12366" s="31" t="s">
        <v>13290</v>
      </c>
      <c r="D12366" s="29" t="s">
        <v>8521</v>
      </c>
      <c r="E12366" s="29">
        <v>4998</v>
      </c>
      <c r="F12366" s="29" t="str">
        <f>_xlfn.XLOOKUP($G12366,[1]类目转化数据!$B:$B,[1]类目转化数据!$A:$A)</f>
        <v>机械设备</v>
      </c>
      <c r="G12366" s="29" t="s">
        <v>73</v>
      </c>
      <c r="H12366" s="29" t="str">
        <f>_xlfn.XLOOKUP(G12366,[1]类目转化数据!B:B,[1]类目转化数据!C:C)</f>
        <v>机械设备</v>
      </c>
      <c r="I12366" s="29"/>
    </row>
    <row r="12367" ht="16.5" spans="1:9">
      <c r="A12367" s="29" t="s">
        <v>10728</v>
      </c>
      <c r="B12367" s="30">
        <v>100295769716</v>
      </c>
      <c r="C12367" s="31" t="s">
        <v>13291</v>
      </c>
      <c r="D12367" s="29" t="s">
        <v>13292</v>
      </c>
      <c r="E12367" s="29">
        <v>3499</v>
      </c>
      <c r="F12367" s="29" t="str">
        <f>_xlfn.XLOOKUP($G12367,[1]类目转化数据!$B:$B,[1]类目转化数据!$A:$A)</f>
        <v>白钢设备</v>
      </c>
      <c r="G12367" s="29" t="s">
        <v>1828</v>
      </c>
      <c r="H12367" s="29" t="str">
        <f>_xlfn.XLOOKUP(G12367,[1]类目转化数据!B:B,[1]类目转化数据!C:C)</f>
        <v>机械设备</v>
      </c>
      <c r="I12367" s="29"/>
    </row>
    <row r="12368" ht="16.5" spans="1:9">
      <c r="A12368" s="29" t="s">
        <v>10728</v>
      </c>
      <c r="B12368" s="30">
        <v>100221625733</v>
      </c>
      <c r="C12368" s="31" t="s">
        <v>13293</v>
      </c>
      <c r="D12368" s="29" t="s">
        <v>13014</v>
      </c>
      <c r="E12368" s="29">
        <v>2999</v>
      </c>
      <c r="F12368" s="29" t="str">
        <f>_xlfn.XLOOKUP($G12368,[1]类目转化数据!$B:$B,[1]类目转化数据!$A:$A)</f>
        <v>白钢设备</v>
      </c>
      <c r="G12368" s="29" t="s">
        <v>1828</v>
      </c>
      <c r="H12368" s="29" t="str">
        <f>_xlfn.XLOOKUP(G12368,[1]类目转化数据!B:B,[1]类目转化数据!C:C)</f>
        <v>机械设备</v>
      </c>
      <c r="I12368" s="29"/>
    </row>
    <row r="12369" ht="16.5" spans="1:9">
      <c r="A12369" s="29" t="s">
        <v>10728</v>
      </c>
      <c r="B12369" s="30">
        <v>100221625773</v>
      </c>
      <c r="C12369" s="31" t="s">
        <v>13294</v>
      </c>
      <c r="D12369" s="29" t="s">
        <v>13295</v>
      </c>
      <c r="E12369" s="29">
        <v>4199</v>
      </c>
      <c r="F12369" s="29" t="str">
        <f>_xlfn.XLOOKUP($G12369,[1]类目转化数据!$B:$B,[1]类目转化数据!$A:$A)</f>
        <v>白钢设备</v>
      </c>
      <c r="G12369" s="29" t="s">
        <v>1828</v>
      </c>
      <c r="H12369" s="29" t="str">
        <f>_xlfn.XLOOKUP(G12369,[1]类目转化数据!B:B,[1]类目转化数据!C:C)</f>
        <v>机械设备</v>
      </c>
      <c r="I12369" s="29"/>
    </row>
    <row r="12370" ht="16.5" spans="1:9">
      <c r="A12370" s="29" t="s">
        <v>10728</v>
      </c>
      <c r="B12370" s="30">
        <v>100221625779</v>
      </c>
      <c r="C12370" s="31" t="s">
        <v>13296</v>
      </c>
      <c r="D12370" s="29" t="s">
        <v>13297</v>
      </c>
      <c r="E12370" s="29">
        <v>1399</v>
      </c>
      <c r="F12370" s="29" t="str">
        <f>_xlfn.XLOOKUP($G12370,[1]类目转化数据!$B:$B,[1]类目转化数据!$A:$A)</f>
        <v>白钢设备</v>
      </c>
      <c r="G12370" s="29" t="s">
        <v>1828</v>
      </c>
      <c r="H12370" s="29" t="str">
        <f>_xlfn.XLOOKUP(G12370,[1]类目转化数据!B:B,[1]类目转化数据!C:C)</f>
        <v>机械设备</v>
      </c>
      <c r="I12370" s="29"/>
    </row>
    <row r="12371" ht="16.5" spans="1:9">
      <c r="A12371" s="29" t="s">
        <v>10728</v>
      </c>
      <c r="B12371" s="30">
        <v>100221625791</v>
      </c>
      <c r="C12371" s="31" t="s">
        <v>13298</v>
      </c>
      <c r="D12371" s="29" t="s">
        <v>13299</v>
      </c>
      <c r="E12371" s="29">
        <v>2599</v>
      </c>
      <c r="F12371" s="29" t="str">
        <f>_xlfn.XLOOKUP($G12371,[1]类目转化数据!$B:$B,[1]类目转化数据!$A:$A)</f>
        <v>白钢设备</v>
      </c>
      <c r="G12371" s="29" t="s">
        <v>1828</v>
      </c>
      <c r="H12371" s="29" t="str">
        <f>_xlfn.XLOOKUP(G12371,[1]类目转化数据!B:B,[1]类目转化数据!C:C)</f>
        <v>机械设备</v>
      </c>
      <c r="I12371" s="29"/>
    </row>
    <row r="12372" ht="16.5" spans="1:9">
      <c r="A12372" s="29" t="s">
        <v>10728</v>
      </c>
      <c r="B12372" s="30">
        <v>100221625809</v>
      </c>
      <c r="C12372" s="31" t="s">
        <v>13300</v>
      </c>
      <c r="D12372" s="29" t="s">
        <v>13301</v>
      </c>
      <c r="E12372" s="29">
        <v>1699</v>
      </c>
      <c r="F12372" s="29" t="str">
        <f>_xlfn.XLOOKUP($G12372,[1]类目转化数据!$B:$B,[1]类目转化数据!$A:$A)</f>
        <v>白钢设备</v>
      </c>
      <c r="G12372" s="29" t="s">
        <v>1828</v>
      </c>
      <c r="H12372" s="29" t="str">
        <f>_xlfn.XLOOKUP(G12372,[1]类目转化数据!B:B,[1]类目转化数据!C:C)</f>
        <v>机械设备</v>
      </c>
      <c r="I12372" s="29"/>
    </row>
    <row r="12373" ht="16.5" spans="1:9">
      <c r="A12373" s="29" t="s">
        <v>10728</v>
      </c>
      <c r="B12373" s="30">
        <v>100221625811</v>
      </c>
      <c r="C12373" s="31" t="s">
        <v>13302</v>
      </c>
      <c r="D12373" s="29" t="s">
        <v>13303</v>
      </c>
      <c r="E12373" s="29">
        <v>1999</v>
      </c>
      <c r="F12373" s="29" t="str">
        <f>_xlfn.XLOOKUP($G12373,[1]类目转化数据!$B:$B,[1]类目转化数据!$A:$A)</f>
        <v>白钢设备</v>
      </c>
      <c r="G12373" s="29" t="s">
        <v>1828</v>
      </c>
      <c r="H12373" s="29" t="str">
        <f>_xlfn.XLOOKUP(G12373,[1]类目转化数据!B:B,[1]类目转化数据!C:C)</f>
        <v>机械设备</v>
      </c>
      <c r="I12373" s="29"/>
    </row>
    <row r="12374" ht="16.5" spans="1:9">
      <c r="A12374" s="29" t="s">
        <v>10728</v>
      </c>
      <c r="B12374" s="30">
        <v>100295769738</v>
      </c>
      <c r="C12374" s="31" t="s">
        <v>13304</v>
      </c>
      <c r="D12374" s="29" t="s">
        <v>13305</v>
      </c>
      <c r="E12374" s="29">
        <v>4199</v>
      </c>
      <c r="F12374" s="29" t="str">
        <f>_xlfn.XLOOKUP($G12374,[1]类目转化数据!$B:$B,[1]类目转化数据!$A:$A)</f>
        <v>白钢设备</v>
      </c>
      <c r="G12374" s="29" t="s">
        <v>1828</v>
      </c>
      <c r="H12374" s="29" t="str">
        <f>_xlfn.XLOOKUP(G12374,[1]类目转化数据!B:B,[1]类目转化数据!C:C)</f>
        <v>机械设备</v>
      </c>
      <c r="I12374" s="29"/>
    </row>
    <row r="12375" ht="16.5" spans="1:9">
      <c r="A12375" s="29" t="s">
        <v>10728</v>
      </c>
      <c r="B12375" s="30">
        <v>100295769742</v>
      </c>
      <c r="C12375" s="31" t="s">
        <v>13306</v>
      </c>
      <c r="D12375" s="29" t="s">
        <v>13307</v>
      </c>
      <c r="E12375" s="29">
        <v>3799</v>
      </c>
      <c r="F12375" s="29" t="str">
        <f>_xlfn.XLOOKUP($G12375,[1]类目转化数据!$B:$B,[1]类目转化数据!$A:$A)</f>
        <v>白钢设备</v>
      </c>
      <c r="G12375" s="29" t="s">
        <v>1828</v>
      </c>
      <c r="H12375" s="29" t="str">
        <f>_xlfn.XLOOKUP(G12375,[1]类目转化数据!B:B,[1]类目转化数据!C:C)</f>
        <v>机械设备</v>
      </c>
      <c r="I12375" s="29"/>
    </row>
    <row r="12376" ht="16.5" spans="1:9">
      <c r="A12376" s="29" t="s">
        <v>10728</v>
      </c>
      <c r="B12376" s="30">
        <v>100295769784</v>
      </c>
      <c r="C12376" s="31" t="s">
        <v>13308</v>
      </c>
      <c r="D12376" s="29" t="s">
        <v>13309</v>
      </c>
      <c r="E12376" s="29">
        <v>1899</v>
      </c>
      <c r="F12376" s="29" t="str">
        <f>_xlfn.XLOOKUP($G12376,[1]类目转化数据!$B:$B,[1]类目转化数据!$A:$A)</f>
        <v>白钢设备</v>
      </c>
      <c r="G12376" s="29" t="s">
        <v>1828</v>
      </c>
      <c r="H12376" s="29" t="str">
        <f>_xlfn.XLOOKUP(G12376,[1]类目转化数据!B:B,[1]类目转化数据!C:C)</f>
        <v>机械设备</v>
      </c>
      <c r="I12376" s="29"/>
    </row>
    <row r="12377" ht="16.5" spans="1:9">
      <c r="A12377" s="29" t="s">
        <v>10728</v>
      </c>
      <c r="B12377" s="30">
        <v>100295769892</v>
      </c>
      <c r="C12377" s="31" t="s">
        <v>13310</v>
      </c>
      <c r="D12377" s="29" t="s">
        <v>13311</v>
      </c>
      <c r="E12377" s="29">
        <v>2899</v>
      </c>
      <c r="F12377" s="29" t="str">
        <f>_xlfn.XLOOKUP($G12377,[1]类目转化数据!$B:$B,[1]类目转化数据!$A:$A)</f>
        <v>白钢设备</v>
      </c>
      <c r="G12377" s="29" t="s">
        <v>1828</v>
      </c>
      <c r="H12377" s="29" t="str">
        <f>_xlfn.XLOOKUP(G12377,[1]类目转化数据!B:B,[1]类目转化数据!C:C)</f>
        <v>机械设备</v>
      </c>
      <c r="I12377" s="29"/>
    </row>
    <row r="12378" ht="16.5" spans="1:9">
      <c r="A12378" s="29" t="s">
        <v>10728</v>
      </c>
      <c r="B12378" s="30">
        <v>100295769914</v>
      </c>
      <c r="C12378" s="31" t="s">
        <v>13312</v>
      </c>
      <c r="D12378" s="29" t="s">
        <v>13275</v>
      </c>
      <c r="E12378" s="29">
        <v>3399</v>
      </c>
      <c r="F12378" s="29" t="str">
        <f>_xlfn.XLOOKUP($G12378,[1]类目转化数据!$B:$B,[1]类目转化数据!$A:$A)</f>
        <v>白钢设备</v>
      </c>
      <c r="G12378" s="29" t="s">
        <v>1828</v>
      </c>
      <c r="H12378" s="29" t="str">
        <f>_xlfn.XLOOKUP(G12378,[1]类目转化数据!B:B,[1]类目转化数据!C:C)</f>
        <v>机械设备</v>
      </c>
      <c r="I12378" s="29"/>
    </row>
    <row r="12379" ht="16.5" spans="1:9">
      <c r="A12379" s="29" t="s">
        <v>10728</v>
      </c>
      <c r="B12379" s="30">
        <v>100295769916</v>
      </c>
      <c r="C12379" s="31" t="s">
        <v>13313</v>
      </c>
      <c r="D12379" s="29" t="s">
        <v>13273</v>
      </c>
      <c r="E12379" s="29">
        <v>3099</v>
      </c>
      <c r="F12379" s="29" t="str">
        <f>_xlfn.XLOOKUP($G12379,[1]类目转化数据!$B:$B,[1]类目转化数据!$A:$A)</f>
        <v>白钢设备</v>
      </c>
      <c r="G12379" s="29" t="s">
        <v>1828</v>
      </c>
      <c r="H12379" s="29" t="str">
        <f>_xlfn.XLOOKUP(G12379,[1]类目转化数据!B:B,[1]类目转化数据!C:C)</f>
        <v>机械设备</v>
      </c>
      <c r="I12379" s="29"/>
    </row>
    <row r="12380" ht="16.5" spans="1:9">
      <c r="A12380" s="29" t="s">
        <v>10728</v>
      </c>
      <c r="B12380" s="30">
        <v>100295769934</v>
      </c>
      <c r="C12380" s="31" t="s">
        <v>13314</v>
      </c>
      <c r="D12380" s="29" t="s">
        <v>13315</v>
      </c>
      <c r="E12380" s="29">
        <v>2699</v>
      </c>
      <c r="F12380" s="29" t="str">
        <f>_xlfn.XLOOKUP($G12380,[1]类目转化数据!$B:$B,[1]类目转化数据!$A:$A)</f>
        <v>白钢设备</v>
      </c>
      <c r="G12380" s="29" t="s">
        <v>1828</v>
      </c>
      <c r="H12380" s="29" t="str">
        <f>_xlfn.XLOOKUP(G12380,[1]类目转化数据!B:B,[1]类目转化数据!C:C)</f>
        <v>机械设备</v>
      </c>
      <c r="I12380" s="29"/>
    </row>
    <row r="12381" ht="16.5" spans="1:9">
      <c r="A12381" s="29" t="s">
        <v>10728</v>
      </c>
      <c r="B12381" s="30">
        <v>100295769954</v>
      </c>
      <c r="C12381" s="31" t="s">
        <v>13316</v>
      </c>
      <c r="D12381" s="29" t="s">
        <v>13317</v>
      </c>
      <c r="E12381" s="29">
        <v>2799</v>
      </c>
      <c r="F12381" s="29" t="str">
        <f>_xlfn.XLOOKUP($G12381,[1]类目转化数据!$B:$B,[1]类目转化数据!$A:$A)</f>
        <v>白钢设备</v>
      </c>
      <c r="G12381" s="29" t="s">
        <v>1828</v>
      </c>
      <c r="H12381" s="29" t="str">
        <f>_xlfn.XLOOKUP(G12381,[1]类目转化数据!B:B,[1]类目转化数据!C:C)</f>
        <v>机械设备</v>
      </c>
      <c r="I12381" s="29"/>
    </row>
    <row r="12382" ht="16.5" spans="1:9">
      <c r="A12382" s="29" t="s">
        <v>10728</v>
      </c>
      <c r="B12382" s="30">
        <v>100295769958</v>
      </c>
      <c r="C12382" s="31" t="s">
        <v>13318</v>
      </c>
      <c r="D12382" s="29" t="s">
        <v>13319</v>
      </c>
      <c r="E12382" s="29">
        <v>1279</v>
      </c>
      <c r="F12382" s="29" t="str">
        <f>_xlfn.XLOOKUP($G12382,[1]类目转化数据!$B:$B,[1]类目转化数据!$A:$A)</f>
        <v>白钢设备</v>
      </c>
      <c r="G12382" s="29" t="s">
        <v>1828</v>
      </c>
      <c r="H12382" s="29" t="str">
        <f>_xlfn.XLOOKUP(G12382,[1]类目转化数据!B:B,[1]类目转化数据!C:C)</f>
        <v>机械设备</v>
      </c>
      <c r="I12382" s="29"/>
    </row>
    <row r="12383" ht="16.5" spans="1:9">
      <c r="A12383" s="29" t="s">
        <v>10728</v>
      </c>
      <c r="B12383" s="30">
        <v>100221625933</v>
      </c>
      <c r="C12383" s="31" t="s">
        <v>13320</v>
      </c>
      <c r="D12383" s="29" t="s">
        <v>13321</v>
      </c>
      <c r="E12383" s="29">
        <v>2699</v>
      </c>
      <c r="F12383" s="29" t="str">
        <f>_xlfn.XLOOKUP($G12383,[1]类目转化数据!$B:$B,[1]类目转化数据!$A:$A)</f>
        <v>白钢设备</v>
      </c>
      <c r="G12383" s="29" t="s">
        <v>1828</v>
      </c>
      <c r="H12383" s="29" t="str">
        <f>_xlfn.XLOOKUP(G12383,[1]类目转化数据!B:B,[1]类目转化数据!C:C)</f>
        <v>机械设备</v>
      </c>
      <c r="I12383" s="29"/>
    </row>
    <row r="12384" ht="16.5" spans="1:9">
      <c r="A12384" s="29" t="s">
        <v>10728</v>
      </c>
      <c r="B12384" s="30">
        <v>100295769968</v>
      </c>
      <c r="C12384" s="31" t="s">
        <v>13322</v>
      </c>
      <c r="D12384" s="29" t="s">
        <v>13323</v>
      </c>
      <c r="E12384" s="29">
        <v>4299</v>
      </c>
      <c r="F12384" s="29" t="str">
        <f>_xlfn.XLOOKUP($G12384,[1]类目转化数据!$B:$B,[1]类目转化数据!$A:$A)</f>
        <v>白钢设备</v>
      </c>
      <c r="G12384" s="29" t="s">
        <v>1828</v>
      </c>
      <c r="H12384" s="29" t="str">
        <f>_xlfn.XLOOKUP(G12384,[1]类目转化数据!B:B,[1]类目转化数据!C:C)</f>
        <v>机械设备</v>
      </c>
      <c r="I12384" s="29"/>
    </row>
    <row r="12385" ht="16.5" spans="1:9">
      <c r="A12385" s="29" t="s">
        <v>10728</v>
      </c>
      <c r="B12385" s="30">
        <v>100295770006</v>
      </c>
      <c r="C12385" s="31" t="s">
        <v>13324</v>
      </c>
      <c r="D12385" s="29" t="s">
        <v>13325</v>
      </c>
      <c r="E12385" s="29">
        <v>3999</v>
      </c>
      <c r="F12385" s="29" t="str">
        <f>_xlfn.XLOOKUP($G12385,[1]类目转化数据!$B:$B,[1]类目转化数据!$A:$A)</f>
        <v>白钢设备</v>
      </c>
      <c r="G12385" s="29" t="s">
        <v>1828</v>
      </c>
      <c r="H12385" s="29" t="str">
        <f>_xlfn.XLOOKUP(G12385,[1]类目转化数据!B:B,[1]类目转化数据!C:C)</f>
        <v>机械设备</v>
      </c>
      <c r="I12385" s="29"/>
    </row>
    <row r="12386" ht="16.5" spans="1:9">
      <c r="A12386" s="29" t="s">
        <v>10728</v>
      </c>
      <c r="B12386" s="30">
        <v>100221627049</v>
      </c>
      <c r="C12386" s="31" t="s">
        <v>13326</v>
      </c>
      <c r="D12386" s="29" t="s">
        <v>13327</v>
      </c>
      <c r="E12386" s="29">
        <v>3999</v>
      </c>
      <c r="F12386" s="29" t="str">
        <f>_xlfn.XLOOKUP($G12386,[1]类目转化数据!$B:$B,[1]类目转化数据!$A:$A)</f>
        <v>白钢设备</v>
      </c>
      <c r="G12386" s="29" t="s">
        <v>1828</v>
      </c>
      <c r="H12386" s="29" t="str">
        <f>_xlfn.XLOOKUP(G12386,[1]类目转化数据!B:B,[1]类目转化数据!C:C)</f>
        <v>机械设备</v>
      </c>
      <c r="I12386" s="29"/>
    </row>
    <row r="12387" ht="16.5" spans="1:9">
      <c r="A12387" s="29" t="s">
        <v>10728</v>
      </c>
      <c r="B12387" s="30">
        <v>100295771388</v>
      </c>
      <c r="C12387" s="31" t="s">
        <v>13328</v>
      </c>
      <c r="D12387" s="29" t="s">
        <v>13329</v>
      </c>
      <c r="E12387" s="29">
        <v>1299</v>
      </c>
      <c r="F12387" s="29" t="str">
        <f>_xlfn.XLOOKUP($G12387,[1]类目转化数据!$B:$B,[1]类目转化数据!$A:$A)</f>
        <v>白钢设备</v>
      </c>
      <c r="G12387" s="29" t="s">
        <v>1828</v>
      </c>
      <c r="H12387" s="29" t="str">
        <f>_xlfn.XLOOKUP(G12387,[1]类目转化数据!B:B,[1]类目转化数据!C:C)</f>
        <v>机械设备</v>
      </c>
      <c r="I12387" s="29"/>
    </row>
    <row r="12388" ht="16.5" spans="1:9">
      <c r="A12388" s="29" t="s">
        <v>10728</v>
      </c>
      <c r="B12388" s="30">
        <v>100297471670</v>
      </c>
      <c r="C12388" s="31" t="s">
        <v>13330</v>
      </c>
      <c r="D12388" s="29" t="s">
        <v>10276</v>
      </c>
      <c r="E12388" s="29">
        <v>8890</v>
      </c>
      <c r="F12388" s="29" t="str">
        <f>_xlfn.XLOOKUP($G12388,[1]类目转化数据!$B:$B,[1]类目转化数据!$A:$A)</f>
        <v>其他</v>
      </c>
      <c r="G12388" s="29" t="s">
        <v>78</v>
      </c>
      <c r="H12388" s="29" t="str">
        <f>_xlfn.XLOOKUP(G12388,[1]类目转化数据!B:B,[1]类目转化数据!C:C)</f>
        <v>智慧厨房</v>
      </c>
      <c r="I12388" s="29"/>
    </row>
    <row r="12389" ht="16.5" spans="1:9">
      <c r="A12389" s="29" t="s">
        <v>10728</v>
      </c>
      <c r="B12389" s="30">
        <v>100297676230</v>
      </c>
      <c r="C12389" s="31" t="s">
        <v>13331</v>
      </c>
      <c r="D12389" s="29" t="s">
        <v>13332</v>
      </c>
      <c r="E12389" s="29">
        <v>2860</v>
      </c>
      <c r="F12389" s="29" t="str">
        <f>_xlfn.XLOOKUP($G12389,[1]类目转化数据!$B:$B,[1]类目转化数据!$A:$A)</f>
        <v>白钢设备</v>
      </c>
      <c r="G12389" s="29" t="s">
        <v>1828</v>
      </c>
      <c r="H12389" s="29" t="str">
        <f>_xlfn.XLOOKUP(G12389,[1]类目转化数据!B:B,[1]类目转化数据!C:C)</f>
        <v>机械设备</v>
      </c>
      <c r="I12389" s="29"/>
    </row>
    <row r="12390" ht="16.5" spans="1:9">
      <c r="A12390" s="29" t="s">
        <v>10728</v>
      </c>
      <c r="B12390" s="30">
        <v>100297676308</v>
      </c>
      <c r="C12390" s="31" t="s">
        <v>13333</v>
      </c>
      <c r="D12390" s="29" t="s">
        <v>9484</v>
      </c>
      <c r="E12390" s="29">
        <v>798</v>
      </c>
      <c r="F12390" s="29" t="str">
        <f>_xlfn.XLOOKUP($G12390,[1]类目转化数据!$B:$B,[1]类目转化数据!$A:$A)</f>
        <v>社会餐饮设备</v>
      </c>
      <c r="G12390" s="29" t="s">
        <v>46</v>
      </c>
      <c r="H12390" s="29" t="str">
        <f>_xlfn.XLOOKUP(G12390,[1]类目转化数据!B:B,[1]类目转化数据!C:C)</f>
        <v>小客单</v>
      </c>
      <c r="I12390" s="29"/>
    </row>
    <row r="12391" ht="16.5" spans="1:9">
      <c r="A12391" s="29" t="s">
        <v>10728</v>
      </c>
      <c r="B12391" s="30">
        <v>100223060545</v>
      </c>
      <c r="C12391" s="31" t="s">
        <v>13334</v>
      </c>
      <c r="D12391" s="29" t="s">
        <v>13335</v>
      </c>
      <c r="E12391" s="29">
        <v>200</v>
      </c>
      <c r="F12391" s="29" t="str">
        <f>_xlfn.XLOOKUP($G12391,[1]类目转化数据!$B:$B,[1]类目转化数据!$A:$A)</f>
        <v>其他</v>
      </c>
      <c r="G12391" s="29" t="s">
        <v>38</v>
      </c>
      <c r="H12391" s="29" t="str">
        <f>_xlfn.XLOOKUP(G12391,[1]类目转化数据!B:B,[1]类目转化数据!C:C)</f>
        <v>/</v>
      </c>
      <c r="I12391" s="29"/>
    </row>
    <row r="12392" ht="16.5" spans="1:9">
      <c r="A12392" s="29" t="s">
        <v>10728</v>
      </c>
      <c r="B12392" s="30">
        <v>100297677110</v>
      </c>
      <c r="C12392" s="31" t="s">
        <v>13336</v>
      </c>
      <c r="D12392" s="29" t="s">
        <v>10278</v>
      </c>
      <c r="E12392" s="29">
        <v>4980</v>
      </c>
      <c r="F12392" s="29" t="str">
        <f>_xlfn.XLOOKUP($G12392,[1]类目转化数据!$B:$B,[1]类目转化数据!$A:$A)</f>
        <v>其他</v>
      </c>
      <c r="G12392" s="29" t="s">
        <v>78</v>
      </c>
      <c r="H12392" s="29" t="str">
        <f>_xlfn.XLOOKUP(G12392,[1]类目转化数据!B:B,[1]类目转化数据!C:C)</f>
        <v>智慧厨房</v>
      </c>
      <c r="I12392" s="29"/>
    </row>
    <row r="12393" ht="16.5" spans="1:9">
      <c r="A12393" s="29" t="s">
        <v>10728</v>
      </c>
      <c r="B12393" s="30">
        <v>100223061879</v>
      </c>
      <c r="C12393" s="31" t="s">
        <v>13337</v>
      </c>
      <c r="D12393" s="29" t="s">
        <v>13281</v>
      </c>
      <c r="E12393" s="29">
        <v>2518</v>
      </c>
      <c r="F12393" s="29" t="str">
        <f>_xlfn.XLOOKUP($G12393,[1]类目转化数据!$B:$B,[1]类目转化数据!$A:$A)</f>
        <v>白钢设备</v>
      </c>
      <c r="G12393" s="29" t="s">
        <v>1828</v>
      </c>
      <c r="H12393" s="29" t="str">
        <f>_xlfn.XLOOKUP(G12393,[1]类目转化数据!B:B,[1]类目转化数据!C:C)</f>
        <v>机械设备</v>
      </c>
      <c r="I12393" s="29"/>
    </row>
    <row r="12394" ht="16.5" spans="1:9">
      <c r="A12394" s="29" t="s">
        <v>10728</v>
      </c>
      <c r="B12394" s="30">
        <v>100297998842</v>
      </c>
      <c r="C12394" s="31" t="s">
        <v>13338</v>
      </c>
      <c r="D12394" s="29" t="s">
        <v>10530</v>
      </c>
      <c r="E12394" s="29">
        <v>8690</v>
      </c>
      <c r="F12394" s="29" t="str">
        <f>_xlfn.XLOOKUP($G12394,[1]类目转化数据!$B:$B,[1]类目转化数据!$A:$A)</f>
        <v>其他</v>
      </c>
      <c r="G12394" s="29" t="s">
        <v>78</v>
      </c>
      <c r="H12394" s="29" t="str">
        <f>_xlfn.XLOOKUP(G12394,[1]类目转化数据!B:B,[1]类目转化数据!C:C)</f>
        <v>智慧厨房</v>
      </c>
      <c r="I12394" s="29"/>
    </row>
    <row r="12395" ht="16.5" spans="1:9">
      <c r="A12395" s="29" t="s">
        <v>10728</v>
      </c>
      <c r="B12395" s="30">
        <v>100223301489</v>
      </c>
      <c r="C12395" s="31" t="s">
        <v>13339</v>
      </c>
      <c r="D12395" s="29" t="s">
        <v>10285</v>
      </c>
      <c r="E12395" s="29">
        <v>19990</v>
      </c>
      <c r="F12395" s="29" t="str">
        <f>_xlfn.XLOOKUP($G12395,[1]类目转化数据!$B:$B,[1]类目转化数据!$A:$A)</f>
        <v>其他</v>
      </c>
      <c r="G12395" s="29" t="s">
        <v>78</v>
      </c>
      <c r="H12395" s="29" t="str">
        <f>_xlfn.XLOOKUP(G12395,[1]类目转化数据!B:B,[1]类目转化数据!C:C)</f>
        <v>智慧厨房</v>
      </c>
      <c r="I12395" s="29"/>
    </row>
    <row r="12396" ht="16.5" spans="1:9">
      <c r="A12396" s="29" t="s">
        <v>10728</v>
      </c>
      <c r="B12396" s="30">
        <v>100299489186</v>
      </c>
      <c r="C12396" s="31" t="s">
        <v>13340</v>
      </c>
      <c r="D12396" s="29" t="s">
        <v>8079</v>
      </c>
      <c r="E12396" s="29">
        <v>3799</v>
      </c>
      <c r="F12396" s="29" t="str">
        <f>_xlfn.XLOOKUP($G12396,[1]类目转化数据!$B:$B,[1]类目转化数据!$A:$A)</f>
        <v>制热设备</v>
      </c>
      <c r="G12396" s="29" t="s">
        <v>792</v>
      </c>
      <c r="H12396" s="29" t="str">
        <f>_xlfn.XLOOKUP(G12396,[1]类目转化数据!B:B,[1]类目转化数据!C:C)</f>
        <v>后厨组</v>
      </c>
      <c r="I12396" s="29"/>
    </row>
    <row r="12397" ht="16.5" spans="1:9">
      <c r="A12397" s="29" t="s">
        <v>10728</v>
      </c>
      <c r="B12397" s="30">
        <v>100225627661</v>
      </c>
      <c r="C12397" s="31" t="s">
        <v>13341</v>
      </c>
      <c r="D12397" s="29" t="s">
        <v>10579</v>
      </c>
      <c r="E12397" s="29">
        <v>13890</v>
      </c>
      <c r="F12397" s="29" t="str">
        <f>_xlfn.XLOOKUP($G12397,[1]类目转化数据!$B:$B,[1]类目转化数据!$A:$A)</f>
        <v>其他</v>
      </c>
      <c r="G12397" s="29" t="s">
        <v>78</v>
      </c>
      <c r="H12397" s="29" t="str">
        <f>_xlfn.XLOOKUP(G12397,[1]类目转化数据!B:B,[1]类目转化数据!C:C)</f>
        <v>智慧厨房</v>
      </c>
      <c r="I12397" s="29"/>
    </row>
    <row r="12398" ht="16.5" spans="1:9">
      <c r="A12398" s="29" t="s">
        <v>10728</v>
      </c>
      <c r="B12398" s="30">
        <v>100225627707</v>
      </c>
      <c r="C12398" s="31" t="s">
        <v>11257</v>
      </c>
      <c r="D12398" s="29" t="s">
        <v>10561</v>
      </c>
      <c r="E12398" s="29">
        <v>12990</v>
      </c>
      <c r="F12398" s="29" t="str">
        <f>_xlfn.XLOOKUP($G12398,[1]类目转化数据!$B:$B,[1]类目转化数据!$A:$A)</f>
        <v>其他</v>
      </c>
      <c r="G12398" s="29" t="s">
        <v>78</v>
      </c>
      <c r="H12398" s="29" t="str">
        <f>_xlfn.XLOOKUP(G12398,[1]类目转化数据!B:B,[1]类目转化数据!C:C)</f>
        <v>智慧厨房</v>
      </c>
      <c r="I12398" s="29"/>
    </row>
    <row r="12399" ht="16.5" spans="1:9">
      <c r="A12399" s="29" t="s">
        <v>10728</v>
      </c>
      <c r="B12399" s="30">
        <v>100225627633</v>
      </c>
      <c r="C12399" s="31" t="s">
        <v>13342</v>
      </c>
      <c r="D12399" s="29" t="s">
        <v>9407</v>
      </c>
      <c r="E12399" s="29">
        <v>49900</v>
      </c>
      <c r="F12399" s="29" t="str">
        <f>_xlfn.XLOOKUP($G12399,[1]类目转化数据!$B:$B,[1]类目转化数据!$A:$A)</f>
        <v>烟消洗设备</v>
      </c>
      <c r="G12399" s="29" t="s">
        <v>1372</v>
      </c>
      <c r="H12399" s="29" t="str">
        <f>_xlfn.XLOOKUP(G12399,[1]类目转化数据!B:B,[1]类目转化数据!C:C)</f>
        <v>大锅灶组</v>
      </c>
      <c r="I12399" s="29"/>
    </row>
    <row r="12400" ht="16.5" spans="1:9">
      <c r="A12400" s="29" t="s">
        <v>10728</v>
      </c>
      <c r="B12400" s="30">
        <v>100225627669</v>
      </c>
      <c r="C12400" s="31" t="s">
        <v>13343</v>
      </c>
      <c r="D12400" s="29" t="s">
        <v>9432</v>
      </c>
      <c r="E12400" s="29">
        <v>43800</v>
      </c>
      <c r="F12400" s="29" t="str">
        <f>_xlfn.XLOOKUP($G12400,[1]类目转化数据!$B:$B,[1]类目转化数据!$A:$A)</f>
        <v>烟消洗设备</v>
      </c>
      <c r="G12400" s="29" t="s">
        <v>1372</v>
      </c>
      <c r="H12400" s="29" t="str">
        <f>_xlfn.XLOOKUP(G12400,[1]类目转化数据!B:B,[1]类目转化数据!C:C)</f>
        <v>大锅灶组</v>
      </c>
      <c r="I12400" s="29"/>
    </row>
    <row r="12401" ht="16.5" spans="1:9">
      <c r="A12401" s="29" t="s">
        <v>10728</v>
      </c>
      <c r="B12401" s="30">
        <v>100301442490</v>
      </c>
      <c r="C12401" s="31" t="s">
        <v>13344</v>
      </c>
      <c r="D12401" s="29" t="s">
        <v>9409</v>
      </c>
      <c r="E12401" s="29">
        <v>46800</v>
      </c>
      <c r="F12401" s="29" t="str">
        <f>_xlfn.XLOOKUP($G12401,[1]类目转化数据!$B:$B,[1]类目转化数据!$A:$A)</f>
        <v>烟消洗设备</v>
      </c>
      <c r="G12401" s="29" t="s">
        <v>1372</v>
      </c>
      <c r="H12401" s="29" t="str">
        <f>_xlfn.XLOOKUP(G12401,[1]类目转化数据!B:B,[1]类目转化数据!C:C)</f>
        <v>大锅灶组</v>
      </c>
      <c r="I12401" s="29"/>
    </row>
    <row r="12402" ht="16.5" spans="1:9">
      <c r="A12402" s="29" t="s">
        <v>10728</v>
      </c>
      <c r="B12402" s="30">
        <v>100225627715</v>
      </c>
      <c r="C12402" s="31" t="s">
        <v>13345</v>
      </c>
      <c r="D12402" s="29" t="s">
        <v>8691</v>
      </c>
      <c r="E12402" s="29">
        <v>35800</v>
      </c>
      <c r="F12402" s="29" t="str">
        <f>_xlfn.XLOOKUP($G12402,[1]类目转化数据!$B:$B,[1]类目转化数据!$A:$A)</f>
        <v>烟消洗设备</v>
      </c>
      <c r="G12402" s="29" t="s">
        <v>1372</v>
      </c>
      <c r="H12402" s="29" t="str">
        <f>_xlfn.XLOOKUP(G12402,[1]类目转化数据!B:B,[1]类目转化数据!C:C)</f>
        <v>大锅灶组</v>
      </c>
      <c r="I12402" s="29"/>
    </row>
    <row r="12403" ht="16.5" spans="1:9">
      <c r="A12403" s="29" t="s">
        <v>10728</v>
      </c>
      <c r="B12403" s="30">
        <v>100301099374</v>
      </c>
      <c r="C12403" s="31" t="s">
        <v>13346</v>
      </c>
      <c r="D12403" s="29" t="s">
        <v>8689</v>
      </c>
      <c r="E12403" s="29">
        <v>40800</v>
      </c>
      <c r="F12403" s="29" t="str">
        <f>_xlfn.XLOOKUP($G12403,[1]类目转化数据!$B:$B,[1]类目转化数据!$A:$A)</f>
        <v>烟消洗设备</v>
      </c>
      <c r="G12403" s="29" t="s">
        <v>1372</v>
      </c>
      <c r="H12403" s="29" t="str">
        <f>_xlfn.XLOOKUP(G12403,[1]类目转化数据!B:B,[1]类目转化数据!C:C)</f>
        <v>大锅灶组</v>
      </c>
      <c r="I12403" s="29"/>
    </row>
    <row r="12404" ht="16.5" spans="1:9">
      <c r="A12404" s="29" t="s">
        <v>10728</v>
      </c>
      <c r="B12404" s="30">
        <v>100225627671</v>
      </c>
      <c r="C12404" s="31" t="s">
        <v>13347</v>
      </c>
      <c r="D12404" s="29" t="s">
        <v>8689</v>
      </c>
      <c r="E12404" s="29">
        <v>35800</v>
      </c>
      <c r="F12404" s="29" t="str">
        <f>_xlfn.XLOOKUP($G12404,[1]类目转化数据!$B:$B,[1]类目转化数据!$A:$A)</f>
        <v>烟消洗设备</v>
      </c>
      <c r="G12404" s="29" t="s">
        <v>1372</v>
      </c>
      <c r="H12404" s="29" t="str">
        <f>_xlfn.XLOOKUP(G12404,[1]类目转化数据!B:B,[1]类目转化数据!C:C)</f>
        <v>大锅灶组</v>
      </c>
      <c r="I12404" s="29"/>
    </row>
    <row r="12405" ht="16.5" spans="1:9">
      <c r="A12405" s="29" t="s">
        <v>10728</v>
      </c>
      <c r="B12405" s="30">
        <v>100225627685</v>
      </c>
      <c r="C12405" s="31" t="s">
        <v>13348</v>
      </c>
      <c r="D12405" s="29" t="s">
        <v>9432</v>
      </c>
      <c r="E12405" s="29">
        <v>38800</v>
      </c>
      <c r="F12405" s="29" t="str">
        <f>_xlfn.XLOOKUP($G12405,[1]类目转化数据!$B:$B,[1]类目转化数据!$A:$A)</f>
        <v>烟消洗设备</v>
      </c>
      <c r="G12405" s="29" t="s">
        <v>1372</v>
      </c>
      <c r="H12405" s="29" t="str">
        <f>_xlfn.XLOOKUP(G12405,[1]类目转化数据!B:B,[1]类目转化数据!C:C)</f>
        <v>大锅灶组</v>
      </c>
      <c r="I12405" s="29"/>
    </row>
    <row r="12406" ht="16.5" spans="1:9">
      <c r="A12406" s="29" t="s">
        <v>10728</v>
      </c>
      <c r="B12406" s="30">
        <v>100225886839</v>
      </c>
      <c r="C12406" s="31" t="s">
        <v>13349</v>
      </c>
      <c r="D12406" s="29" t="s">
        <v>9409</v>
      </c>
      <c r="E12406" s="29">
        <v>41800</v>
      </c>
      <c r="F12406" s="29" t="str">
        <f>_xlfn.XLOOKUP($G12406,[1]类目转化数据!$B:$B,[1]类目转化数据!$A:$A)</f>
        <v>烟消洗设备</v>
      </c>
      <c r="G12406" s="29" t="s">
        <v>1372</v>
      </c>
      <c r="H12406" s="29" t="str">
        <f>_xlfn.XLOOKUP(G12406,[1]类目转化数据!B:B,[1]类目转化数据!C:C)</f>
        <v>大锅灶组</v>
      </c>
      <c r="I12406" s="29"/>
    </row>
    <row r="12407" ht="16.5" spans="1:9">
      <c r="A12407" s="29" t="s">
        <v>10728</v>
      </c>
      <c r="B12407" s="30">
        <v>100301099318</v>
      </c>
      <c r="C12407" s="31" t="s">
        <v>13350</v>
      </c>
      <c r="D12407" s="29" t="s">
        <v>9407</v>
      </c>
      <c r="E12407" s="29">
        <v>39900</v>
      </c>
      <c r="F12407" s="29" t="str">
        <f>_xlfn.XLOOKUP($G12407,[1]类目转化数据!$B:$B,[1]类目转化数据!$A:$A)</f>
        <v>烟消洗设备</v>
      </c>
      <c r="G12407" s="29" t="s">
        <v>1372</v>
      </c>
      <c r="H12407" s="29" t="str">
        <f>_xlfn.XLOOKUP(G12407,[1]类目转化数据!B:B,[1]类目转化数据!C:C)</f>
        <v>大锅灶组</v>
      </c>
      <c r="I12407" s="29"/>
    </row>
    <row r="12408" ht="16.5" spans="1:9">
      <c r="A12408" s="29" t="s">
        <v>10728</v>
      </c>
      <c r="B12408" s="30">
        <v>100301099334</v>
      </c>
      <c r="C12408" s="31" t="s">
        <v>13351</v>
      </c>
      <c r="D12408" s="29" t="s">
        <v>8691</v>
      </c>
      <c r="E12408" s="29">
        <v>30800</v>
      </c>
      <c r="F12408" s="29" t="str">
        <f>_xlfn.XLOOKUP($G12408,[1]类目转化数据!$B:$B,[1]类目转化数据!$A:$A)</f>
        <v>烟消洗设备</v>
      </c>
      <c r="G12408" s="29" t="s">
        <v>1372</v>
      </c>
      <c r="H12408" s="29" t="str">
        <f>_xlfn.XLOOKUP(G12408,[1]类目转化数据!B:B,[1]类目转化数据!C:C)</f>
        <v>大锅灶组</v>
      </c>
      <c r="I12408" s="29"/>
    </row>
    <row r="12409" ht="16.5" spans="1:9">
      <c r="A12409" s="29" t="s">
        <v>10728</v>
      </c>
      <c r="B12409" s="30">
        <v>100301099320</v>
      </c>
      <c r="C12409" s="31" t="s">
        <v>13352</v>
      </c>
      <c r="D12409" s="29" t="s">
        <v>9407</v>
      </c>
      <c r="E12409" s="29">
        <v>32900</v>
      </c>
      <c r="F12409" s="29" t="str">
        <f>_xlfn.XLOOKUP($G12409,[1]类目转化数据!$B:$B,[1]类目转化数据!$A:$A)</f>
        <v>烟消洗设备</v>
      </c>
      <c r="G12409" s="29" t="s">
        <v>1372</v>
      </c>
      <c r="H12409" s="29" t="str">
        <f>_xlfn.XLOOKUP(G12409,[1]类目转化数据!B:B,[1]类目转化数据!C:C)</f>
        <v>大锅灶组</v>
      </c>
      <c r="I12409" s="29"/>
    </row>
    <row r="12410" ht="16.5" spans="1:9">
      <c r="A12410" s="29" t="s">
        <v>10728</v>
      </c>
      <c r="B12410" s="30">
        <v>100301099354</v>
      </c>
      <c r="C12410" s="31" t="s">
        <v>13353</v>
      </c>
      <c r="D12410" s="29" t="s">
        <v>9432</v>
      </c>
      <c r="E12410" s="29">
        <v>31800</v>
      </c>
      <c r="F12410" s="29" t="str">
        <f>_xlfn.XLOOKUP($G12410,[1]类目转化数据!$B:$B,[1]类目转化数据!$A:$A)</f>
        <v>烟消洗设备</v>
      </c>
      <c r="G12410" s="29" t="s">
        <v>1372</v>
      </c>
      <c r="H12410" s="29" t="str">
        <f>_xlfn.XLOOKUP(G12410,[1]类目转化数据!B:B,[1]类目转化数据!C:C)</f>
        <v>大锅灶组</v>
      </c>
      <c r="I12410" s="29"/>
    </row>
    <row r="12411" ht="16.5" spans="1:9">
      <c r="A12411" s="29" t="s">
        <v>10728</v>
      </c>
      <c r="B12411" s="30">
        <v>100301099402</v>
      </c>
      <c r="C12411" s="31" t="s">
        <v>13354</v>
      </c>
      <c r="D12411" s="29" t="s">
        <v>8691</v>
      </c>
      <c r="E12411" s="29">
        <v>23800</v>
      </c>
      <c r="F12411" s="29" t="str">
        <f>_xlfn.XLOOKUP($G12411,[1]类目转化数据!$B:$B,[1]类目转化数据!$A:$A)</f>
        <v>烟消洗设备</v>
      </c>
      <c r="G12411" s="29" t="s">
        <v>1372</v>
      </c>
      <c r="H12411" s="29" t="str">
        <f>_xlfn.XLOOKUP(G12411,[1]类目转化数据!B:B,[1]类目转化数据!C:C)</f>
        <v>大锅灶组</v>
      </c>
      <c r="I12411" s="29"/>
    </row>
    <row r="12412" ht="16.5" spans="1:9">
      <c r="A12412" s="29" t="s">
        <v>10728</v>
      </c>
      <c r="B12412" s="30">
        <v>100225886857</v>
      </c>
      <c r="C12412" s="31" t="s">
        <v>13355</v>
      </c>
      <c r="D12412" s="29" t="s">
        <v>9409</v>
      </c>
      <c r="E12412" s="29">
        <v>34800</v>
      </c>
      <c r="F12412" s="29" t="str">
        <f>_xlfn.XLOOKUP($G12412,[1]类目转化数据!$B:$B,[1]类目转化数据!$A:$A)</f>
        <v>烟消洗设备</v>
      </c>
      <c r="G12412" s="29" t="s">
        <v>1372</v>
      </c>
      <c r="H12412" s="29" t="str">
        <f>_xlfn.XLOOKUP(G12412,[1]类目转化数据!B:B,[1]类目转化数据!C:C)</f>
        <v>大锅灶组</v>
      </c>
      <c r="I12412" s="29"/>
    </row>
    <row r="12413" ht="16.5" spans="1:9">
      <c r="A12413" s="29" t="s">
        <v>10728</v>
      </c>
      <c r="B12413" s="30">
        <v>100301099376</v>
      </c>
      <c r="C12413" s="31" t="s">
        <v>13356</v>
      </c>
      <c r="D12413" s="29" t="s">
        <v>8689</v>
      </c>
      <c r="E12413" s="29">
        <v>20700</v>
      </c>
      <c r="F12413" s="29" t="str">
        <f>_xlfn.XLOOKUP($G12413,[1]类目转化数据!$B:$B,[1]类目转化数据!$A:$A)</f>
        <v>烟消洗设备</v>
      </c>
      <c r="G12413" s="29" t="s">
        <v>1372</v>
      </c>
      <c r="H12413" s="29" t="str">
        <f>_xlfn.XLOOKUP(G12413,[1]类目转化数据!B:B,[1]类目转化数据!C:C)</f>
        <v>大锅灶组</v>
      </c>
      <c r="I12413" s="29"/>
    </row>
    <row r="12414" ht="16.5" spans="1:9">
      <c r="A12414" s="29" t="s">
        <v>10728</v>
      </c>
      <c r="B12414" s="30">
        <v>100225886821</v>
      </c>
      <c r="C12414" s="31" t="s">
        <v>13357</v>
      </c>
      <c r="D12414" s="29" t="s">
        <v>10552</v>
      </c>
      <c r="E12414" s="29">
        <v>2599</v>
      </c>
      <c r="F12414" s="29" t="str">
        <f>_xlfn.XLOOKUP($G12414,[1]类目转化数据!$B:$B,[1]类目转化数据!$A:$A)</f>
        <v>制热设备</v>
      </c>
      <c r="G12414" s="29" t="s">
        <v>836</v>
      </c>
      <c r="H12414" s="29" t="str">
        <f>_xlfn.XLOOKUP(G12414,[1]类目转化数据!B:B,[1]类目转化数据!C:C)</f>
        <v>后厨组</v>
      </c>
      <c r="I12414" s="29"/>
    </row>
    <row r="12415" ht="16.5" spans="1:9">
      <c r="A12415" s="29" t="s">
        <v>10728</v>
      </c>
      <c r="B12415" s="30">
        <v>100225893835</v>
      </c>
      <c r="C12415" s="31" t="s">
        <v>13358</v>
      </c>
      <c r="D12415" s="29" t="s">
        <v>13281</v>
      </c>
      <c r="E12415" s="29">
        <v>3789</v>
      </c>
      <c r="F12415" s="29" t="str">
        <f>_xlfn.XLOOKUP($G12415,[1]类目转化数据!$B:$B,[1]类目转化数据!$A:$A)</f>
        <v>白钢设备</v>
      </c>
      <c r="G12415" s="29" t="s">
        <v>1828</v>
      </c>
      <c r="H12415" s="29" t="str">
        <f>_xlfn.XLOOKUP(G12415,[1]类目转化数据!B:B,[1]类目转化数据!C:C)</f>
        <v>机械设备</v>
      </c>
      <c r="I12415" s="29"/>
    </row>
    <row r="12416" ht="16.5" spans="1:9">
      <c r="A12416" s="29" t="s">
        <v>10728</v>
      </c>
      <c r="B12416" s="30">
        <v>100302554766</v>
      </c>
      <c r="C12416" s="31" t="s">
        <v>13359</v>
      </c>
      <c r="D12416" s="29" t="s">
        <v>10276</v>
      </c>
      <c r="E12416" s="29">
        <v>305918</v>
      </c>
      <c r="F12416" s="29" t="str">
        <f>_xlfn.XLOOKUP($G12416,[1]类目转化数据!$B:$B,[1]类目转化数据!$A:$A)</f>
        <v>其他</v>
      </c>
      <c r="G12416" s="29" t="s">
        <v>78</v>
      </c>
      <c r="H12416" s="29" t="str">
        <f>_xlfn.XLOOKUP(G12416,[1]类目转化数据!B:B,[1]类目转化数据!C:C)</f>
        <v>智慧厨房</v>
      </c>
      <c r="I12416" s="29"/>
    </row>
    <row r="12417" ht="16.5" spans="1:9">
      <c r="A12417" s="29" t="s">
        <v>10728</v>
      </c>
      <c r="B12417" s="30">
        <v>100226720429</v>
      </c>
      <c r="C12417" s="31" t="s">
        <v>13360</v>
      </c>
      <c r="D12417" s="29" t="s">
        <v>10276</v>
      </c>
      <c r="E12417" s="29">
        <v>184758</v>
      </c>
      <c r="F12417" s="29" t="str">
        <f>_xlfn.XLOOKUP($G12417,[1]类目转化数据!$B:$B,[1]类目转化数据!$A:$A)</f>
        <v>其他</v>
      </c>
      <c r="G12417" s="29" t="s">
        <v>78</v>
      </c>
      <c r="H12417" s="29" t="str">
        <f>_xlfn.XLOOKUP(G12417,[1]类目转化数据!B:B,[1]类目转化数据!C:C)</f>
        <v>智慧厨房</v>
      </c>
      <c r="I12417" s="29"/>
    </row>
    <row r="12418" ht="16.5" spans="1:9">
      <c r="A12418" s="29" t="s">
        <v>10728</v>
      </c>
      <c r="B12418" s="30">
        <v>100226720431</v>
      </c>
      <c r="C12418" s="31" t="s">
        <v>13361</v>
      </c>
      <c r="D12418" s="29" t="s">
        <v>10276</v>
      </c>
      <c r="E12418" s="29">
        <v>294118</v>
      </c>
      <c r="F12418" s="29" t="str">
        <f>_xlfn.XLOOKUP($G12418,[1]类目转化数据!$B:$B,[1]类目转化数据!$A:$A)</f>
        <v>其他</v>
      </c>
      <c r="G12418" s="29" t="s">
        <v>78</v>
      </c>
      <c r="H12418" s="29" t="str">
        <f>_xlfn.XLOOKUP(G12418,[1]类目转化数据!B:B,[1]类目转化数据!C:C)</f>
        <v>智慧厨房</v>
      </c>
      <c r="I12418" s="29"/>
    </row>
    <row r="12419" ht="16.5" spans="1:9">
      <c r="A12419" s="29" t="s">
        <v>10728</v>
      </c>
      <c r="B12419" s="30">
        <v>100302554768</v>
      </c>
      <c r="C12419" s="31" t="s">
        <v>13362</v>
      </c>
      <c r="D12419" s="29" t="s">
        <v>10276</v>
      </c>
      <c r="E12419" s="29">
        <v>514548</v>
      </c>
      <c r="F12419" s="29" t="str">
        <f>_xlfn.XLOOKUP($G12419,[1]类目转化数据!$B:$B,[1]类目转化数据!$A:$A)</f>
        <v>其他</v>
      </c>
      <c r="G12419" s="29" t="s">
        <v>78</v>
      </c>
      <c r="H12419" s="29" t="str">
        <f>_xlfn.XLOOKUP(G12419,[1]类目转化数据!B:B,[1]类目转化数据!C:C)</f>
        <v>智慧厨房</v>
      </c>
      <c r="I12419" s="29"/>
    </row>
    <row r="12420" ht="16.5" spans="1:9">
      <c r="A12420" s="29" t="s">
        <v>10728</v>
      </c>
      <c r="B12420" s="30">
        <v>100302554770</v>
      </c>
      <c r="C12420" s="31" t="s">
        <v>13363</v>
      </c>
      <c r="D12420" s="29" t="s">
        <v>10276</v>
      </c>
      <c r="E12420" s="29">
        <v>371538</v>
      </c>
      <c r="F12420" s="29" t="str">
        <f>_xlfn.XLOOKUP($G12420,[1]类目转化数据!$B:$B,[1]类目转化数据!$A:$A)</f>
        <v>其他</v>
      </c>
      <c r="G12420" s="29" t="s">
        <v>78</v>
      </c>
      <c r="H12420" s="29" t="str">
        <f>_xlfn.XLOOKUP(G12420,[1]类目转化数据!B:B,[1]类目转化数据!C:C)</f>
        <v>智慧厨房</v>
      </c>
      <c r="I12420" s="29"/>
    </row>
    <row r="12421" ht="16.5" spans="1:9">
      <c r="A12421" s="29" t="s">
        <v>10728</v>
      </c>
      <c r="B12421" s="30">
        <v>100222905929</v>
      </c>
      <c r="C12421" s="31" t="s">
        <v>13330</v>
      </c>
      <c r="D12421" s="29" t="s">
        <v>10276</v>
      </c>
      <c r="E12421" s="29">
        <v>8890</v>
      </c>
      <c r="F12421" s="29" t="str">
        <f>_xlfn.XLOOKUP($G12421,[1]类目转化数据!$B:$B,[1]类目转化数据!$A:$A)</f>
        <v>其他</v>
      </c>
      <c r="G12421" s="29" t="s">
        <v>78</v>
      </c>
      <c r="H12421" s="29" t="str">
        <f>_xlfn.XLOOKUP(G12421,[1]类目转化数据!B:B,[1]类目转化数据!C:C)</f>
        <v>智慧厨房</v>
      </c>
      <c r="I12421" s="29"/>
    </row>
    <row r="12422" ht="16.5" spans="1:9">
      <c r="A12422" s="29" t="s">
        <v>10728</v>
      </c>
      <c r="B12422" s="30">
        <v>100225627653</v>
      </c>
      <c r="C12422" s="31" t="s">
        <v>13364</v>
      </c>
      <c r="D12422" s="29" t="s">
        <v>10579</v>
      </c>
      <c r="E12422" s="29">
        <v>13890</v>
      </c>
      <c r="F12422" s="29" t="str">
        <f>_xlfn.XLOOKUP($G12422,[1]类目转化数据!$B:$B,[1]类目转化数据!$A:$A)</f>
        <v>其他</v>
      </c>
      <c r="G12422" s="29" t="s">
        <v>78</v>
      </c>
      <c r="H12422" s="29" t="str">
        <f>_xlfn.XLOOKUP(G12422,[1]类目转化数据!B:B,[1]类目转化数据!C:C)</f>
        <v>智慧厨房</v>
      </c>
      <c r="I12422" s="29"/>
    </row>
    <row r="12423" ht="16.5" spans="1:9">
      <c r="A12423" s="29" t="s">
        <v>10728</v>
      </c>
      <c r="B12423" s="30">
        <v>100226720401</v>
      </c>
      <c r="C12423" s="31" t="s">
        <v>13360</v>
      </c>
      <c r="D12423" s="29" t="s">
        <v>10276</v>
      </c>
      <c r="E12423" s="29">
        <v>184758</v>
      </c>
      <c r="F12423" s="29" t="str">
        <f>_xlfn.XLOOKUP($G12423,[1]类目转化数据!$B:$B,[1]类目转化数据!$A:$A)</f>
        <v>其他</v>
      </c>
      <c r="G12423" s="29" t="s">
        <v>78</v>
      </c>
      <c r="H12423" s="29" t="str">
        <f>_xlfn.XLOOKUP(G12423,[1]类目转化数据!B:B,[1]类目转化数据!C:C)</f>
        <v>智慧厨房</v>
      </c>
      <c r="I12423" s="29"/>
    </row>
    <row r="12424" ht="16.5" spans="1:9">
      <c r="A12424" s="29" t="s">
        <v>10728</v>
      </c>
      <c r="B12424" s="30">
        <v>100297998826</v>
      </c>
      <c r="C12424" s="31" t="s">
        <v>13339</v>
      </c>
      <c r="D12424" s="29" t="s">
        <v>10285</v>
      </c>
      <c r="E12424" s="29">
        <v>19990</v>
      </c>
      <c r="F12424" s="29" t="str">
        <f>_xlfn.XLOOKUP($G12424,[1]类目转化数据!$B:$B,[1]类目转化数据!$A:$A)</f>
        <v>其他</v>
      </c>
      <c r="G12424" s="29" t="s">
        <v>78</v>
      </c>
      <c r="H12424" s="29" t="str">
        <f>_xlfn.XLOOKUP(G12424,[1]类目转化数据!B:B,[1]类目转化数据!C:C)</f>
        <v>智慧厨房</v>
      </c>
      <c r="I12424" s="29"/>
    </row>
    <row r="12425" ht="16.5" spans="1:9">
      <c r="A12425" s="29" t="s">
        <v>10728</v>
      </c>
      <c r="B12425" s="30">
        <v>100302554774</v>
      </c>
      <c r="C12425" s="31" t="s">
        <v>13359</v>
      </c>
      <c r="D12425" s="29" t="s">
        <v>10276</v>
      </c>
      <c r="E12425" s="29">
        <v>305918</v>
      </c>
      <c r="F12425" s="29" t="str">
        <f>_xlfn.XLOOKUP($G12425,[1]类目转化数据!$B:$B,[1]类目转化数据!$A:$A)</f>
        <v>其他</v>
      </c>
      <c r="G12425" s="29" t="s">
        <v>78</v>
      </c>
      <c r="H12425" s="29" t="str">
        <f>_xlfn.XLOOKUP(G12425,[1]类目转化数据!B:B,[1]类目转化数据!C:C)</f>
        <v>智慧厨房</v>
      </c>
      <c r="I12425" s="29"/>
    </row>
    <row r="12426" ht="16.5" spans="1:9">
      <c r="A12426" s="29" t="s">
        <v>10728</v>
      </c>
      <c r="B12426" s="30">
        <v>100302554830</v>
      </c>
      <c r="C12426" s="31" t="s">
        <v>13363</v>
      </c>
      <c r="D12426" s="29" t="s">
        <v>10276</v>
      </c>
      <c r="E12426" s="29">
        <v>371538</v>
      </c>
      <c r="F12426" s="29" t="str">
        <f>_xlfn.XLOOKUP($G12426,[1]类目转化数据!$B:$B,[1]类目转化数据!$A:$A)</f>
        <v>其他</v>
      </c>
      <c r="G12426" s="29" t="s">
        <v>78</v>
      </c>
      <c r="H12426" s="29" t="str">
        <f>_xlfn.XLOOKUP(G12426,[1]类目转化数据!B:B,[1]类目转化数据!C:C)</f>
        <v>智慧厨房</v>
      </c>
      <c r="I12426" s="29"/>
    </row>
    <row r="12427" ht="16.5" spans="1:9">
      <c r="A12427" s="29" t="s">
        <v>10728</v>
      </c>
      <c r="B12427" s="30">
        <v>100302554810</v>
      </c>
      <c r="C12427" s="31" t="s">
        <v>13361</v>
      </c>
      <c r="D12427" s="29" t="s">
        <v>10276</v>
      </c>
      <c r="E12427" s="29">
        <v>294118</v>
      </c>
      <c r="F12427" s="29" t="str">
        <f>_xlfn.XLOOKUP($G12427,[1]类目转化数据!$B:$B,[1]类目转化数据!$A:$A)</f>
        <v>其他</v>
      </c>
      <c r="G12427" s="29" t="s">
        <v>78</v>
      </c>
      <c r="H12427" s="29" t="str">
        <f>_xlfn.XLOOKUP(G12427,[1]类目转化数据!B:B,[1]类目转化数据!C:C)</f>
        <v>智慧厨房</v>
      </c>
      <c r="I12427" s="29"/>
    </row>
    <row r="12428" ht="16.5" spans="1:9">
      <c r="A12428" s="29" t="s">
        <v>10728</v>
      </c>
      <c r="B12428" s="30">
        <v>100226720397</v>
      </c>
      <c r="C12428" s="31" t="s">
        <v>13362</v>
      </c>
      <c r="D12428" s="29" t="s">
        <v>10276</v>
      </c>
      <c r="E12428" s="29">
        <v>514548</v>
      </c>
      <c r="F12428" s="29" t="str">
        <f>_xlfn.XLOOKUP($G12428,[1]类目转化数据!$B:$B,[1]类目转化数据!$A:$A)</f>
        <v>其他</v>
      </c>
      <c r="G12428" s="29" t="s">
        <v>78</v>
      </c>
      <c r="H12428" s="29" t="str">
        <f>_xlfn.XLOOKUP(G12428,[1]类目转化数据!B:B,[1]类目转化数据!C:C)</f>
        <v>智慧厨房</v>
      </c>
      <c r="I12428" s="29"/>
    </row>
    <row r="12429" ht="16.5" spans="1:9">
      <c r="A12429" s="29" t="s">
        <v>10728</v>
      </c>
      <c r="B12429" s="30">
        <v>100302554812</v>
      </c>
      <c r="C12429" s="31" t="s">
        <v>13365</v>
      </c>
      <c r="D12429" s="29" t="s">
        <v>10278</v>
      </c>
      <c r="E12429" s="29">
        <v>300598</v>
      </c>
      <c r="F12429" s="29" t="str">
        <f>_xlfn.XLOOKUP($G12429,[1]类目转化数据!$B:$B,[1]类目转化数据!$A:$A)</f>
        <v>其他</v>
      </c>
      <c r="G12429" s="29" t="s">
        <v>78</v>
      </c>
      <c r="H12429" s="29" t="str">
        <f>_xlfn.XLOOKUP(G12429,[1]类目转化数据!B:B,[1]类目转化数据!C:C)</f>
        <v>智慧厨房</v>
      </c>
      <c r="I12429" s="29"/>
    </row>
    <row r="12430" ht="16.5" spans="1:9">
      <c r="A12430" s="29" t="s">
        <v>10728</v>
      </c>
      <c r="B12430" s="30">
        <v>100223061921</v>
      </c>
      <c r="C12430" s="31" t="s">
        <v>13336</v>
      </c>
      <c r="D12430" s="29" t="s">
        <v>10278</v>
      </c>
      <c r="E12430" s="29">
        <v>4980</v>
      </c>
      <c r="F12430" s="29" t="str">
        <f>_xlfn.XLOOKUP($G12430,[1]类目转化数据!$B:$B,[1]类目转化数据!$A:$A)</f>
        <v>其他</v>
      </c>
      <c r="G12430" s="29" t="s">
        <v>78</v>
      </c>
      <c r="H12430" s="29" t="str">
        <f>_xlfn.XLOOKUP(G12430,[1]类目转化数据!B:B,[1]类目转化数据!C:C)</f>
        <v>智慧厨房</v>
      </c>
      <c r="I12430" s="29"/>
    </row>
    <row r="12431" ht="16.5" spans="1:9">
      <c r="A12431" s="29" t="s">
        <v>10728</v>
      </c>
      <c r="B12431" s="30">
        <v>100223301433</v>
      </c>
      <c r="C12431" s="31" t="s">
        <v>13339</v>
      </c>
      <c r="D12431" s="29" t="s">
        <v>10285</v>
      </c>
      <c r="E12431" s="29">
        <v>19990</v>
      </c>
      <c r="F12431" s="29" t="str">
        <f>_xlfn.XLOOKUP($G12431,[1]类目转化数据!$B:$B,[1]类目转化数据!$A:$A)</f>
        <v>其他</v>
      </c>
      <c r="G12431" s="29" t="s">
        <v>78</v>
      </c>
      <c r="H12431" s="29" t="str">
        <f>_xlfn.XLOOKUP(G12431,[1]类目转化数据!B:B,[1]类目转化数据!C:C)</f>
        <v>智慧厨房</v>
      </c>
      <c r="I12431" s="29"/>
    </row>
    <row r="12432" ht="16.5" spans="1:9">
      <c r="A12432" s="29" t="s">
        <v>10728</v>
      </c>
      <c r="B12432" s="30">
        <v>100225627635</v>
      </c>
      <c r="C12432" s="31" t="s">
        <v>13364</v>
      </c>
      <c r="D12432" s="29" t="s">
        <v>10579</v>
      </c>
      <c r="E12432" s="29">
        <v>13890</v>
      </c>
      <c r="F12432" s="29" t="str">
        <f>_xlfn.XLOOKUP($G12432,[1]类目转化数据!$B:$B,[1]类目转化数据!$A:$A)</f>
        <v>其他</v>
      </c>
      <c r="G12432" s="29" t="s">
        <v>78</v>
      </c>
      <c r="H12432" s="29" t="str">
        <f>_xlfn.XLOOKUP(G12432,[1]类目转化数据!B:B,[1]类目转化数据!C:C)</f>
        <v>智慧厨房</v>
      </c>
      <c r="I12432" s="29"/>
    </row>
    <row r="12433" ht="16.5" spans="1:9">
      <c r="A12433" s="29" t="s">
        <v>10728</v>
      </c>
      <c r="B12433" s="30">
        <v>100226720435</v>
      </c>
      <c r="C12433" s="31" t="s">
        <v>13366</v>
      </c>
      <c r="D12433" s="29" t="s">
        <v>10278</v>
      </c>
      <c r="E12433" s="29">
        <v>240698</v>
      </c>
      <c r="F12433" s="29" t="str">
        <f>_xlfn.XLOOKUP($G12433,[1]类目转化数据!$B:$B,[1]类目转化数据!$A:$A)</f>
        <v>其他</v>
      </c>
      <c r="G12433" s="29" t="s">
        <v>78</v>
      </c>
      <c r="H12433" s="29" t="str">
        <f>_xlfn.XLOOKUP(G12433,[1]类目转化数据!B:B,[1]类目转化数据!C:C)</f>
        <v>智慧厨房</v>
      </c>
      <c r="I12433" s="29"/>
    </row>
    <row r="12434" ht="16.5" spans="1:9">
      <c r="A12434" s="29" t="s">
        <v>10728</v>
      </c>
      <c r="B12434" s="30">
        <v>100297998846</v>
      </c>
      <c r="C12434" s="31" t="s">
        <v>13338</v>
      </c>
      <c r="D12434" s="29" t="s">
        <v>10530</v>
      </c>
      <c r="E12434" s="29">
        <v>8690</v>
      </c>
      <c r="F12434" s="29" t="str">
        <f>_xlfn.XLOOKUP($G12434,[1]类目转化数据!$B:$B,[1]类目转化数据!$A:$A)</f>
        <v>其他</v>
      </c>
      <c r="G12434" s="29" t="s">
        <v>78</v>
      </c>
      <c r="H12434" s="29" t="str">
        <f>_xlfn.XLOOKUP(G12434,[1]类目转化数据!B:B,[1]类目转化数据!C:C)</f>
        <v>智慧厨房</v>
      </c>
      <c r="I12434" s="29"/>
    </row>
    <row r="12435" ht="16.5" spans="1:9">
      <c r="A12435" s="29" t="s">
        <v>10728</v>
      </c>
      <c r="B12435" s="30">
        <v>100298201614</v>
      </c>
      <c r="C12435" s="31" t="s">
        <v>13330</v>
      </c>
      <c r="D12435" s="29" t="s">
        <v>10276</v>
      </c>
      <c r="E12435" s="29">
        <v>8890</v>
      </c>
      <c r="F12435" s="29" t="str">
        <f>_xlfn.XLOOKUP($G12435,[1]类目转化数据!$B:$B,[1]类目转化数据!$A:$A)</f>
        <v>其他</v>
      </c>
      <c r="G12435" s="29" t="s">
        <v>78</v>
      </c>
      <c r="H12435" s="29" t="str">
        <f>_xlfn.XLOOKUP(G12435,[1]类目转化数据!B:B,[1]类目转化数据!C:C)</f>
        <v>智慧厨房</v>
      </c>
      <c r="I12435" s="29"/>
    </row>
    <row r="12436" ht="16.5" spans="1:9">
      <c r="A12436" s="29" t="s">
        <v>10728</v>
      </c>
      <c r="B12436" s="30">
        <v>100226720465</v>
      </c>
      <c r="C12436" s="31" t="s">
        <v>13367</v>
      </c>
      <c r="D12436" s="29" t="s">
        <v>10278</v>
      </c>
      <c r="E12436" s="29">
        <v>399588</v>
      </c>
      <c r="F12436" s="29" t="str">
        <f>_xlfn.XLOOKUP($G12436,[1]类目转化数据!$B:$B,[1]类目转化数据!$A:$A)</f>
        <v>其他</v>
      </c>
      <c r="G12436" s="29" t="s">
        <v>78</v>
      </c>
      <c r="H12436" s="29" t="str">
        <f>_xlfn.XLOOKUP(G12436,[1]类目转化数据!B:B,[1]类目转化数据!C:C)</f>
        <v>智慧厨房</v>
      </c>
      <c r="I12436" s="29"/>
    </row>
    <row r="12437" ht="16.5" spans="1:9">
      <c r="A12437" s="29" t="s">
        <v>10728</v>
      </c>
      <c r="B12437" s="30">
        <v>100302554808</v>
      </c>
      <c r="C12437" s="31" t="s">
        <v>13360</v>
      </c>
      <c r="D12437" s="29" t="s">
        <v>10276</v>
      </c>
      <c r="E12437" s="29">
        <v>184758</v>
      </c>
      <c r="F12437" s="29" t="str">
        <f>_xlfn.XLOOKUP($G12437,[1]类目转化数据!$B:$B,[1]类目转化数据!$A:$A)</f>
        <v>其他</v>
      </c>
      <c r="G12437" s="29" t="s">
        <v>78</v>
      </c>
      <c r="H12437" s="29" t="str">
        <f>_xlfn.XLOOKUP(G12437,[1]类目转化数据!B:B,[1]类目转化数据!C:C)</f>
        <v>智慧厨房</v>
      </c>
      <c r="I12437" s="29"/>
    </row>
    <row r="12438" ht="16.5" spans="1:9">
      <c r="A12438" s="29" t="s">
        <v>10728</v>
      </c>
      <c r="B12438" s="30">
        <v>100302554806</v>
      </c>
      <c r="C12438" s="31" t="s">
        <v>13362</v>
      </c>
      <c r="D12438" s="29" t="s">
        <v>10276</v>
      </c>
      <c r="E12438" s="29">
        <v>514548</v>
      </c>
      <c r="F12438" s="29" t="str">
        <f>_xlfn.XLOOKUP($G12438,[1]类目转化数据!$B:$B,[1]类目转化数据!$A:$A)</f>
        <v>其他</v>
      </c>
      <c r="G12438" s="29" t="s">
        <v>78</v>
      </c>
      <c r="H12438" s="29" t="str">
        <f>_xlfn.XLOOKUP(G12438,[1]类目转化数据!B:B,[1]类目转化数据!C:C)</f>
        <v>智慧厨房</v>
      </c>
      <c r="I12438" s="29"/>
    </row>
    <row r="12439" ht="16.5" spans="1:9">
      <c r="A12439" s="29" t="s">
        <v>10728</v>
      </c>
      <c r="B12439" s="30">
        <v>100302554772</v>
      </c>
      <c r="C12439" s="31" t="s">
        <v>13359</v>
      </c>
      <c r="D12439" s="29" t="s">
        <v>10276</v>
      </c>
      <c r="E12439" s="29">
        <v>305918</v>
      </c>
      <c r="F12439" s="29" t="str">
        <f>_xlfn.XLOOKUP($G12439,[1]类目转化数据!$B:$B,[1]类目转化数据!$A:$A)</f>
        <v>其他</v>
      </c>
      <c r="G12439" s="29" t="s">
        <v>78</v>
      </c>
      <c r="H12439" s="29" t="str">
        <f>_xlfn.XLOOKUP(G12439,[1]类目转化数据!B:B,[1]类目转化数据!C:C)</f>
        <v>智慧厨房</v>
      </c>
      <c r="I12439" s="29"/>
    </row>
    <row r="12440" ht="16.5" spans="1:9">
      <c r="A12440" s="29" t="s">
        <v>10728</v>
      </c>
      <c r="B12440" s="30">
        <v>100302554780</v>
      </c>
      <c r="C12440" s="31" t="s">
        <v>13365</v>
      </c>
      <c r="D12440" s="29" t="s">
        <v>10278</v>
      </c>
      <c r="E12440" s="29">
        <v>300598</v>
      </c>
      <c r="F12440" s="29" t="str">
        <f>_xlfn.XLOOKUP($G12440,[1]类目转化数据!$B:$B,[1]类目转化数据!$A:$A)</f>
        <v>其他</v>
      </c>
      <c r="G12440" s="29" t="s">
        <v>78</v>
      </c>
      <c r="H12440" s="29" t="str">
        <f>_xlfn.XLOOKUP(G12440,[1]类目转化数据!B:B,[1]类目转化数据!C:C)</f>
        <v>智慧厨房</v>
      </c>
      <c r="I12440" s="29"/>
    </row>
    <row r="12441" ht="16.5" spans="1:9">
      <c r="A12441" s="29" t="s">
        <v>10728</v>
      </c>
      <c r="B12441" s="30">
        <v>100302554828</v>
      </c>
      <c r="C12441" s="31" t="s">
        <v>13363</v>
      </c>
      <c r="D12441" s="29" t="s">
        <v>10276</v>
      </c>
      <c r="E12441" s="29">
        <v>371538</v>
      </c>
      <c r="F12441" s="29" t="str">
        <f>_xlfn.XLOOKUP($G12441,[1]类目转化数据!$B:$B,[1]类目转化数据!$A:$A)</f>
        <v>其他</v>
      </c>
      <c r="G12441" s="29" t="s">
        <v>78</v>
      </c>
      <c r="H12441" s="29" t="str">
        <f>_xlfn.XLOOKUP(G12441,[1]类目转化数据!B:B,[1]类目转化数据!C:C)</f>
        <v>智慧厨房</v>
      </c>
      <c r="I12441" s="29"/>
    </row>
    <row r="12442" ht="16.5" spans="1:9">
      <c r="A12442" s="29" t="s">
        <v>10728</v>
      </c>
      <c r="B12442" s="30">
        <v>100304580280</v>
      </c>
      <c r="C12442" s="31" t="s">
        <v>13368</v>
      </c>
      <c r="D12442" s="29" t="s">
        <v>10278</v>
      </c>
      <c r="E12442" s="29">
        <v>155000</v>
      </c>
      <c r="F12442" s="29" t="str">
        <f>_xlfn.XLOOKUP($G12442,[1]类目转化数据!$B:$B,[1]类目转化数据!$A:$A)</f>
        <v>其他</v>
      </c>
      <c r="G12442" s="29" t="s">
        <v>78</v>
      </c>
      <c r="H12442" s="29" t="str">
        <f>_xlfn.XLOOKUP(G12442,[1]类目转化数据!B:B,[1]类目转化数据!C:C)</f>
        <v>智慧厨房</v>
      </c>
      <c r="I12442" s="29"/>
    </row>
    <row r="12443" ht="16.5" spans="1:9">
      <c r="A12443" s="29" t="s">
        <v>10728</v>
      </c>
      <c r="B12443" s="30">
        <v>100302554794</v>
      </c>
      <c r="C12443" s="31" t="s">
        <v>13361</v>
      </c>
      <c r="D12443" s="29" t="s">
        <v>10276</v>
      </c>
      <c r="E12443" s="29">
        <v>294118</v>
      </c>
      <c r="F12443" s="29" t="str">
        <f>_xlfn.XLOOKUP($G12443,[1]类目转化数据!$B:$B,[1]类目转化数据!$A:$A)</f>
        <v>其他</v>
      </c>
      <c r="G12443" s="29" t="s">
        <v>78</v>
      </c>
      <c r="H12443" s="29" t="str">
        <f>_xlfn.XLOOKUP(G12443,[1]类目转化数据!B:B,[1]类目转化数据!C:C)</f>
        <v>智慧厨房</v>
      </c>
      <c r="I12443" s="29"/>
    </row>
    <row r="12444" ht="16.5" spans="1:9">
      <c r="A12444" s="29" t="s">
        <v>10728</v>
      </c>
      <c r="B12444" s="30">
        <v>100302554796</v>
      </c>
      <c r="C12444" s="31" t="s">
        <v>13366</v>
      </c>
      <c r="D12444" s="29" t="s">
        <v>10278</v>
      </c>
      <c r="E12444" s="29">
        <v>240698</v>
      </c>
      <c r="F12444" s="29" t="str">
        <f>_xlfn.XLOOKUP($G12444,[1]类目转化数据!$B:$B,[1]类目转化数据!$A:$A)</f>
        <v>其他</v>
      </c>
      <c r="G12444" s="29" t="s">
        <v>78</v>
      </c>
      <c r="H12444" s="29" t="str">
        <f>_xlfn.XLOOKUP(G12444,[1]类目转化数据!B:B,[1]类目转化数据!C:C)</f>
        <v>智慧厨房</v>
      </c>
      <c r="I12444" s="29"/>
    </row>
    <row r="12445" ht="16.5" spans="1:9">
      <c r="A12445" s="29" t="s">
        <v>10728</v>
      </c>
      <c r="B12445" s="30">
        <v>100302554798</v>
      </c>
      <c r="C12445" s="31" t="s">
        <v>13368</v>
      </c>
      <c r="D12445" s="29" t="s">
        <v>10278</v>
      </c>
      <c r="E12445" s="29">
        <v>155000</v>
      </c>
      <c r="F12445" s="29" t="str">
        <f>_xlfn.XLOOKUP($G12445,[1]类目转化数据!$B:$B,[1]类目转化数据!$A:$A)</f>
        <v>其他</v>
      </c>
      <c r="G12445" s="29" t="s">
        <v>78</v>
      </c>
      <c r="H12445" s="29" t="str">
        <f>_xlfn.XLOOKUP(G12445,[1]类目转化数据!B:B,[1]类目转化数据!C:C)</f>
        <v>智慧厨房</v>
      </c>
      <c r="I12445" s="29"/>
    </row>
    <row r="12446" ht="16.5" spans="1:9">
      <c r="A12446" s="29" t="s">
        <v>10728</v>
      </c>
      <c r="B12446" s="30">
        <v>100302754580</v>
      </c>
      <c r="C12446" s="31" t="s">
        <v>13367</v>
      </c>
      <c r="D12446" s="29" t="s">
        <v>10278</v>
      </c>
      <c r="E12446" s="29">
        <v>399588</v>
      </c>
      <c r="F12446" s="29" t="str">
        <f>_xlfn.XLOOKUP($G12446,[1]类目转化数据!$B:$B,[1]类目转化数据!$A:$A)</f>
        <v>其他</v>
      </c>
      <c r="G12446" s="29" t="s">
        <v>78</v>
      </c>
      <c r="H12446" s="29" t="str">
        <f>_xlfn.XLOOKUP(G12446,[1]类目转化数据!B:B,[1]类目转化数据!C:C)</f>
        <v>智慧厨房</v>
      </c>
      <c r="I12446" s="29"/>
    </row>
    <row r="12447" ht="16.5" spans="1:9">
      <c r="A12447" s="29" t="s">
        <v>10728</v>
      </c>
      <c r="B12447" s="30">
        <v>100297471644</v>
      </c>
      <c r="C12447" s="31" t="s">
        <v>13336</v>
      </c>
      <c r="D12447" s="29" t="s">
        <v>10278</v>
      </c>
      <c r="E12447" s="29">
        <v>4980</v>
      </c>
      <c r="F12447" s="29" t="str">
        <f>_xlfn.XLOOKUP($G12447,[1]类目转化数据!$B:$B,[1]类目转化数据!$A:$A)</f>
        <v>其他</v>
      </c>
      <c r="G12447" s="29" t="s">
        <v>78</v>
      </c>
      <c r="H12447" s="29" t="str">
        <f>_xlfn.XLOOKUP(G12447,[1]类目转化数据!B:B,[1]类目转化数据!C:C)</f>
        <v>智慧厨房</v>
      </c>
      <c r="I12447" s="29"/>
    </row>
    <row r="12448" ht="16.5" spans="1:9">
      <c r="A12448" s="29" t="s">
        <v>10728</v>
      </c>
      <c r="B12448" s="30">
        <v>100302755880</v>
      </c>
      <c r="C12448" s="31" t="s">
        <v>13368</v>
      </c>
      <c r="D12448" s="29" t="s">
        <v>10278</v>
      </c>
      <c r="E12448" s="29">
        <v>155000</v>
      </c>
      <c r="F12448" s="29" t="str">
        <f>_xlfn.XLOOKUP($G12448,[1]类目转化数据!$B:$B,[1]类目转化数据!$A:$A)</f>
        <v>其他</v>
      </c>
      <c r="G12448" s="29" t="s">
        <v>78</v>
      </c>
      <c r="H12448" s="29" t="str">
        <f>_xlfn.XLOOKUP(G12448,[1]类目转化数据!B:B,[1]类目转化数据!C:C)</f>
        <v>智慧厨房</v>
      </c>
      <c r="I12448" s="29"/>
    </row>
    <row r="12449" ht="16.5" spans="1:9">
      <c r="A12449" s="29" t="s">
        <v>10728</v>
      </c>
      <c r="B12449" s="30">
        <v>100297998810</v>
      </c>
      <c r="C12449" s="31" t="s">
        <v>13338</v>
      </c>
      <c r="D12449" s="29" t="s">
        <v>10530</v>
      </c>
      <c r="E12449" s="29">
        <v>8690</v>
      </c>
      <c r="F12449" s="29" t="str">
        <f>_xlfn.XLOOKUP($G12449,[1]类目转化数据!$B:$B,[1]类目转化数据!$A:$A)</f>
        <v>其他</v>
      </c>
      <c r="G12449" s="29" t="s">
        <v>78</v>
      </c>
      <c r="H12449" s="29" t="str">
        <f>_xlfn.XLOOKUP(G12449,[1]类目转化数据!B:B,[1]类目转化数据!C:C)</f>
        <v>智慧厨房</v>
      </c>
      <c r="I12449" s="29"/>
    </row>
    <row r="12450" ht="16.5" spans="1:9">
      <c r="A12450" s="29" t="s">
        <v>10728</v>
      </c>
      <c r="B12450" s="30">
        <v>100302755926</v>
      </c>
      <c r="C12450" s="31" t="s">
        <v>13366</v>
      </c>
      <c r="D12450" s="29" t="s">
        <v>10278</v>
      </c>
      <c r="E12450" s="29">
        <v>240698</v>
      </c>
      <c r="F12450" s="29" t="str">
        <f>_xlfn.XLOOKUP($G12450,[1]类目转化数据!$B:$B,[1]类目转化数据!$A:$A)</f>
        <v>其他</v>
      </c>
      <c r="G12450" s="29" t="s">
        <v>78</v>
      </c>
      <c r="H12450" s="29" t="str">
        <f>_xlfn.XLOOKUP(G12450,[1]类目转化数据!B:B,[1]类目转化数据!C:C)</f>
        <v>智慧厨房</v>
      </c>
      <c r="I12450" s="29"/>
    </row>
    <row r="12451" ht="16.5" spans="1:9">
      <c r="A12451" s="29" t="s">
        <v>10728</v>
      </c>
      <c r="B12451" s="30">
        <v>100226871999</v>
      </c>
      <c r="C12451" s="31" t="s">
        <v>13367</v>
      </c>
      <c r="D12451" s="29" t="s">
        <v>10278</v>
      </c>
      <c r="E12451" s="29">
        <v>399588</v>
      </c>
      <c r="F12451" s="29" t="str">
        <f>_xlfn.XLOOKUP($G12451,[1]类目转化数据!$B:$B,[1]类目转化数据!$A:$A)</f>
        <v>其他</v>
      </c>
      <c r="G12451" s="29" t="s">
        <v>78</v>
      </c>
      <c r="H12451" s="29" t="str">
        <f>_xlfn.XLOOKUP(G12451,[1]类目转化数据!B:B,[1]类目转化数据!C:C)</f>
        <v>智慧厨房</v>
      </c>
      <c r="I12451" s="29"/>
    </row>
    <row r="12452" ht="16.5" spans="1:9">
      <c r="A12452" s="29" t="s">
        <v>10728</v>
      </c>
      <c r="B12452" s="30">
        <v>100302755908</v>
      </c>
      <c r="C12452" s="31" t="s">
        <v>13365</v>
      </c>
      <c r="D12452" s="29" t="s">
        <v>10278</v>
      </c>
      <c r="E12452" s="29">
        <v>300598</v>
      </c>
      <c r="F12452" s="29" t="str">
        <f>_xlfn.XLOOKUP($G12452,[1]类目转化数据!$B:$B,[1]类目转化数据!$A:$A)</f>
        <v>其他</v>
      </c>
      <c r="G12452" s="29" t="s">
        <v>78</v>
      </c>
      <c r="H12452" s="29" t="str">
        <f>_xlfn.XLOOKUP(G12452,[1]类目转化数据!B:B,[1]类目转化数据!C:C)</f>
        <v>智慧厨房</v>
      </c>
      <c r="I12452" s="29"/>
    </row>
    <row r="12453" ht="16.5" spans="1:9">
      <c r="A12453" s="29" t="s">
        <v>10728</v>
      </c>
      <c r="B12453" s="30">
        <v>100231172135</v>
      </c>
      <c r="C12453" s="31" t="s">
        <v>13369</v>
      </c>
      <c r="D12453" s="29" t="s">
        <v>8949</v>
      </c>
      <c r="E12453" s="29">
        <v>11999</v>
      </c>
      <c r="F12453" s="29" t="str">
        <f>_xlfn.XLOOKUP($G12453,[1]类目转化数据!$B:$B,[1]类目转化数据!$A:$A)</f>
        <v>制热设备</v>
      </c>
      <c r="G12453" s="29" t="s">
        <v>241</v>
      </c>
      <c r="H12453" s="29" t="str">
        <f>_xlfn.XLOOKUP(G12453,[1]类目转化数据!B:B,[1]类目转化数据!C:C)</f>
        <v>后厨组</v>
      </c>
      <c r="I12453" s="29"/>
    </row>
    <row r="12454" ht="16.5" spans="1:9">
      <c r="A12454" s="29" t="s">
        <v>10728</v>
      </c>
      <c r="B12454" s="30">
        <v>100231172149</v>
      </c>
      <c r="C12454" s="31" t="s">
        <v>13370</v>
      </c>
      <c r="D12454" s="29" t="s">
        <v>13371</v>
      </c>
      <c r="E12454" s="29">
        <v>5680</v>
      </c>
      <c r="F12454" s="29" t="str">
        <f>_xlfn.XLOOKUP($G12454,[1]类目转化数据!$B:$B,[1]类目转化数据!$A:$A)</f>
        <v>制热设备</v>
      </c>
      <c r="G12454" s="29" t="s">
        <v>241</v>
      </c>
      <c r="H12454" s="29" t="str">
        <f>_xlfn.XLOOKUP(G12454,[1]类目转化数据!B:B,[1]类目转化数据!C:C)</f>
        <v>后厨组</v>
      </c>
      <c r="I12454" s="29"/>
    </row>
    <row r="12455" ht="16.5" spans="1:9">
      <c r="A12455" s="29" t="s">
        <v>10728</v>
      </c>
      <c r="B12455" s="30">
        <v>100231172175</v>
      </c>
      <c r="C12455" s="31" t="s">
        <v>11570</v>
      </c>
      <c r="D12455" s="29" t="s">
        <v>9075</v>
      </c>
      <c r="E12455" s="29">
        <v>4398</v>
      </c>
      <c r="F12455" s="29" t="str">
        <f>_xlfn.XLOOKUP($G12455,[1]类目转化数据!$B:$B,[1]类目转化数据!$A:$A)</f>
        <v>机械设备</v>
      </c>
      <c r="G12455" s="29" t="s">
        <v>431</v>
      </c>
      <c r="H12455" s="29" t="str">
        <f>_xlfn.XLOOKUP(G12455,[1]类目转化数据!B:B,[1]类目转化数据!C:C)</f>
        <v>机械设备</v>
      </c>
      <c r="I12455" s="29"/>
    </row>
    <row r="12456" ht="16.5" spans="1:9">
      <c r="A12456" s="29" t="s">
        <v>10728</v>
      </c>
      <c r="B12456" s="30">
        <v>100308489318</v>
      </c>
      <c r="C12456" s="31" t="s">
        <v>13339</v>
      </c>
      <c r="D12456" s="29" t="s">
        <v>10285</v>
      </c>
      <c r="E12456" s="29">
        <v>19990</v>
      </c>
      <c r="F12456" s="29" t="str">
        <f>_xlfn.XLOOKUP($G12456,[1]类目转化数据!$B:$B,[1]类目转化数据!$A:$A)</f>
        <v>其他</v>
      </c>
      <c r="G12456" s="29" t="s">
        <v>78</v>
      </c>
      <c r="H12456" s="29" t="str">
        <f>_xlfn.XLOOKUP(G12456,[1]类目转化数据!B:B,[1]类目转化数据!C:C)</f>
        <v>智慧厨房</v>
      </c>
      <c r="I12456" s="29"/>
    </row>
    <row r="12457" ht="16.5" spans="1:9">
      <c r="A12457" s="29" t="s">
        <v>10728</v>
      </c>
      <c r="B12457" s="30">
        <v>100308489330</v>
      </c>
      <c r="C12457" s="31" t="s">
        <v>12103</v>
      </c>
      <c r="D12457" s="29" t="s">
        <v>9559</v>
      </c>
      <c r="E12457" s="29">
        <v>15880</v>
      </c>
      <c r="F12457" s="29" t="str">
        <f>_xlfn.XLOOKUP($G12457,[1]类目转化数据!$B:$B,[1]类目转化数据!$A:$A)</f>
        <v>制热设备</v>
      </c>
      <c r="G12457" s="29" t="s">
        <v>241</v>
      </c>
      <c r="H12457" s="29" t="str">
        <f>_xlfn.XLOOKUP(G12457,[1]类目转化数据!B:B,[1]类目转化数据!C:C)</f>
        <v>后厨组</v>
      </c>
      <c r="I12457" s="29"/>
    </row>
    <row r="12458" ht="16.5" spans="1:9">
      <c r="A12458" s="29" t="s">
        <v>10728</v>
      </c>
      <c r="B12458" s="30">
        <v>100231172157</v>
      </c>
      <c r="C12458" s="31" t="s">
        <v>12105</v>
      </c>
      <c r="D12458" s="29" t="s">
        <v>9557</v>
      </c>
      <c r="E12458" s="29">
        <v>16980</v>
      </c>
      <c r="F12458" s="29" t="str">
        <f>_xlfn.XLOOKUP($G12458,[1]类目转化数据!$B:$B,[1]类目转化数据!$A:$A)</f>
        <v>制热设备</v>
      </c>
      <c r="G12458" s="29" t="s">
        <v>241</v>
      </c>
      <c r="H12458" s="29" t="str">
        <f>_xlfn.XLOOKUP(G12458,[1]类目转化数据!B:B,[1]类目转化数据!C:C)</f>
        <v>后厨组</v>
      </c>
      <c r="I12458" s="29"/>
    </row>
    <row r="12459" ht="16.5" spans="1:9">
      <c r="A12459" s="29" t="s">
        <v>10728</v>
      </c>
      <c r="B12459" s="30">
        <v>100231172159</v>
      </c>
      <c r="C12459" s="31" t="s">
        <v>12104</v>
      </c>
      <c r="D12459" s="29" t="s">
        <v>8945</v>
      </c>
      <c r="E12459" s="29">
        <v>4980</v>
      </c>
      <c r="F12459" s="29" t="str">
        <f>_xlfn.XLOOKUP($G12459,[1]类目转化数据!$B:$B,[1]类目转化数据!$A:$A)</f>
        <v>制热设备</v>
      </c>
      <c r="G12459" s="29" t="s">
        <v>241</v>
      </c>
      <c r="H12459" s="29" t="str">
        <f>_xlfn.XLOOKUP(G12459,[1]类目转化数据!B:B,[1]类目转化数据!C:C)</f>
        <v>后厨组</v>
      </c>
      <c r="I12459" s="29"/>
    </row>
    <row r="12460" ht="16.5" spans="1:9">
      <c r="A12460" s="29" t="s">
        <v>10728</v>
      </c>
      <c r="B12460" s="30">
        <v>100231172227</v>
      </c>
      <c r="C12460" s="31" t="s">
        <v>13339</v>
      </c>
      <c r="D12460" s="29" t="s">
        <v>10285</v>
      </c>
      <c r="E12460" s="29">
        <v>19990</v>
      </c>
      <c r="F12460" s="29" t="str">
        <f>_xlfn.XLOOKUP($G12460,[1]类目转化数据!$B:$B,[1]类目转化数据!$A:$A)</f>
        <v>其他</v>
      </c>
      <c r="G12460" s="29" t="s">
        <v>78</v>
      </c>
      <c r="H12460" s="29" t="str">
        <f>_xlfn.XLOOKUP(G12460,[1]类目转化数据!B:B,[1]类目转化数据!C:C)</f>
        <v>智慧厨房</v>
      </c>
      <c r="I12460" s="29"/>
    </row>
    <row r="12461" ht="16.5" spans="1:9">
      <c r="A12461" s="29" t="s">
        <v>10728</v>
      </c>
      <c r="B12461" s="30">
        <v>100308489332</v>
      </c>
      <c r="C12461" s="31" t="s">
        <v>13372</v>
      </c>
      <c r="D12461" s="29" t="s">
        <v>8947</v>
      </c>
      <c r="E12461" s="29">
        <v>9980</v>
      </c>
      <c r="F12461" s="29" t="str">
        <f>_xlfn.XLOOKUP($G12461,[1]类目转化数据!$B:$B,[1]类目转化数据!$A:$A)</f>
        <v>制热设备</v>
      </c>
      <c r="G12461" s="29" t="s">
        <v>241</v>
      </c>
      <c r="H12461" s="29" t="str">
        <f>_xlfn.XLOOKUP(G12461,[1]类目转化数据!B:B,[1]类目转化数据!C:C)</f>
        <v>后厨组</v>
      </c>
      <c r="I12461" s="29"/>
    </row>
    <row r="12462" ht="16.5" spans="1:9">
      <c r="A12462" s="29" t="s">
        <v>10728</v>
      </c>
      <c r="B12462" s="30">
        <v>100308489340</v>
      </c>
      <c r="C12462" s="31" t="s">
        <v>13339</v>
      </c>
      <c r="D12462" s="29" t="s">
        <v>10285</v>
      </c>
      <c r="E12462" s="29">
        <v>19990</v>
      </c>
      <c r="F12462" s="29" t="str">
        <f>_xlfn.XLOOKUP($G12462,[1]类目转化数据!$B:$B,[1]类目转化数据!$A:$A)</f>
        <v>其他</v>
      </c>
      <c r="G12462" s="29" t="s">
        <v>78</v>
      </c>
      <c r="H12462" s="29" t="str">
        <f>_xlfn.XLOOKUP(G12462,[1]类目转化数据!B:B,[1]类目转化数据!C:C)</f>
        <v>智慧厨房</v>
      </c>
      <c r="I12462" s="29"/>
    </row>
    <row r="12463" ht="16.5" spans="1:9">
      <c r="A12463" s="29" t="s">
        <v>10728</v>
      </c>
      <c r="B12463" s="30">
        <v>100231172523</v>
      </c>
      <c r="C12463" s="31" t="s">
        <v>13373</v>
      </c>
      <c r="D12463" s="29" t="s">
        <v>10613</v>
      </c>
      <c r="E12463" s="29">
        <v>5999</v>
      </c>
      <c r="F12463" s="29" t="str">
        <f>_xlfn.XLOOKUP($G12463,[1]类目转化数据!$B:$B,[1]类目转化数据!$A:$A)</f>
        <v>制冷设备</v>
      </c>
      <c r="G12463" s="29" t="s">
        <v>95</v>
      </c>
      <c r="H12463" s="29" t="str">
        <f>_xlfn.XLOOKUP(G12463,[1]类目转化数据!B:B,[1]类目转化数据!C:C)</f>
        <v>后厨组</v>
      </c>
      <c r="I12463" s="29"/>
    </row>
    <row r="12464" ht="16.5" spans="1:9">
      <c r="A12464" s="29" t="s">
        <v>10728</v>
      </c>
      <c r="B12464" s="30">
        <v>100308489862</v>
      </c>
      <c r="C12464" s="31" t="s">
        <v>13373</v>
      </c>
      <c r="D12464" s="29" t="s">
        <v>10613</v>
      </c>
      <c r="E12464" s="29">
        <v>5999</v>
      </c>
      <c r="F12464" s="29" t="str">
        <f>_xlfn.XLOOKUP($G12464,[1]类目转化数据!$B:$B,[1]类目转化数据!$A:$A)</f>
        <v>制冷设备</v>
      </c>
      <c r="G12464" s="29" t="s">
        <v>95</v>
      </c>
      <c r="H12464" s="29" t="str">
        <f>_xlfn.XLOOKUP(G12464,[1]类目转化数据!B:B,[1]类目转化数据!C:C)</f>
        <v>后厨组</v>
      </c>
      <c r="I12464" s="29"/>
    </row>
    <row r="12465" ht="16.5" spans="1:9">
      <c r="A12465" s="29" t="s">
        <v>10728</v>
      </c>
      <c r="B12465" s="30">
        <v>100231544141</v>
      </c>
      <c r="C12465" s="31" t="s">
        <v>13374</v>
      </c>
      <c r="D12465" s="29" t="s">
        <v>10561</v>
      </c>
      <c r="E12465" s="29">
        <v>12990</v>
      </c>
      <c r="F12465" s="29" t="str">
        <f>_xlfn.XLOOKUP($G12465,[1]类目转化数据!$B:$B,[1]类目转化数据!$A:$A)</f>
        <v>其他</v>
      </c>
      <c r="G12465" s="29" t="s">
        <v>78</v>
      </c>
      <c r="H12465" s="29" t="str">
        <f>_xlfn.XLOOKUP(G12465,[1]类目转化数据!B:B,[1]类目转化数据!C:C)</f>
        <v>智慧厨房</v>
      </c>
      <c r="I12465" s="29"/>
    </row>
    <row r="12466" ht="16.5" spans="1:9">
      <c r="A12466" s="29" t="s">
        <v>10728</v>
      </c>
      <c r="B12466" s="30">
        <v>100231544173</v>
      </c>
      <c r="C12466" s="31" t="s">
        <v>13367</v>
      </c>
      <c r="D12466" s="29" t="s">
        <v>10278</v>
      </c>
      <c r="E12466" s="29">
        <v>399588</v>
      </c>
      <c r="F12466" s="29" t="str">
        <f>_xlfn.XLOOKUP($G12466,[1]类目转化数据!$B:$B,[1]类目转化数据!$A:$A)</f>
        <v>其他</v>
      </c>
      <c r="G12466" s="29" t="s">
        <v>78</v>
      </c>
      <c r="H12466" s="29" t="str">
        <f>_xlfn.XLOOKUP(G12466,[1]类目转化数据!B:B,[1]类目转化数据!C:C)</f>
        <v>智慧厨房</v>
      </c>
      <c r="I12466" s="29"/>
    </row>
    <row r="12467" ht="16.5" spans="1:9">
      <c r="A12467" s="29" t="s">
        <v>10728</v>
      </c>
      <c r="B12467" s="30">
        <v>100231544183</v>
      </c>
      <c r="C12467" s="31" t="s">
        <v>13368</v>
      </c>
      <c r="D12467" s="29" t="s">
        <v>10278</v>
      </c>
      <c r="E12467" s="29">
        <v>155000</v>
      </c>
      <c r="F12467" s="29" t="str">
        <f>_xlfn.XLOOKUP($G12467,[1]类目转化数据!$B:$B,[1]类目转化数据!$A:$A)</f>
        <v>其他</v>
      </c>
      <c r="G12467" s="29" t="s">
        <v>78</v>
      </c>
      <c r="H12467" s="29" t="str">
        <f>_xlfn.XLOOKUP(G12467,[1]类目转化数据!B:B,[1]类目转化数据!C:C)</f>
        <v>智慧厨房</v>
      </c>
      <c r="I12467" s="29"/>
    </row>
    <row r="12468" ht="16.5" spans="1:9">
      <c r="A12468" s="29" t="s">
        <v>10728</v>
      </c>
      <c r="B12468" s="30">
        <v>100231544155</v>
      </c>
      <c r="C12468" s="31" t="s">
        <v>13363</v>
      </c>
      <c r="D12468" s="29" t="s">
        <v>10276</v>
      </c>
      <c r="E12468" s="29">
        <v>371538</v>
      </c>
      <c r="F12468" s="29" t="str">
        <f>_xlfn.XLOOKUP($G12468,[1]类目转化数据!$B:$B,[1]类目转化数据!$A:$A)</f>
        <v>其他</v>
      </c>
      <c r="G12468" s="29" t="s">
        <v>78</v>
      </c>
      <c r="H12468" s="29" t="str">
        <f>_xlfn.XLOOKUP(G12468,[1]类目转化数据!B:B,[1]类目转化数据!C:C)</f>
        <v>智慧厨房</v>
      </c>
      <c r="I12468" s="29"/>
    </row>
    <row r="12469" ht="16.5" spans="1:9">
      <c r="A12469" s="29" t="s">
        <v>10728</v>
      </c>
      <c r="B12469" s="30">
        <v>100231544157</v>
      </c>
      <c r="C12469" s="31" t="s">
        <v>13359</v>
      </c>
      <c r="D12469" s="29" t="s">
        <v>10276</v>
      </c>
      <c r="E12469" s="29">
        <v>305918</v>
      </c>
      <c r="F12469" s="29" t="str">
        <f>_xlfn.XLOOKUP($G12469,[1]类目转化数据!$B:$B,[1]类目转化数据!$A:$A)</f>
        <v>其他</v>
      </c>
      <c r="G12469" s="29" t="s">
        <v>78</v>
      </c>
      <c r="H12469" s="29" t="str">
        <f>_xlfn.XLOOKUP(G12469,[1]类目转化数据!B:B,[1]类目转化数据!C:C)</f>
        <v>智慧厨房</v>
      </c>
      <c r="I12469" s="29"/>
    </row>
    <row r="12470" ht="16.5" spans="1:9">
      <c r="A12470" s="29" t="s">
        <v>10728</v>
      </c>
      <c r="B12470" s="30">
        <v>100308983060</v>
      </c>
      <c r="C12470" s="31" t="s">
        <v>13361</v>
      </c>
      <c r="D12470" s="29" t="s">
        <v>10276</v>
      </c>
      <c r="E12470" s="29">
        <v>294118</v>
      </c>
      <c r="F12470" s="29" t="str">
        <f>_xlfn.XLOOKUP($G12470,[1]类目转化数据!$B:$B,[1]类目转化数据!$A:$A)</f>
        <v>其他</v>
      </c>
      <c r="G12470" s="29" t="s">
        <v>78</v>
      </c>
      <c r="H12470" s="29" t="str">
        <f>_xlfn.XLOOKUP(G12470,[1]类目转化数据!B:B,[1]类目转化数据!C:C)</f>
        <v>智慧厨房</v>
      </c>
      <c r="I12470" s="29"/>
    </row>
    <row r="12471" ht="16.5" spans="1:9">
      <c r="A12471" s="29" t="s">
        <v>10728</v>
      </c>
      <c r="B12471" s="30">
        <v>100308983078</v>
      </c>
      <c r="C12471" s="31" t="s">
        <v>13362</v>
      </c>
      <c r="D12471" s="29" t="s">
        <v>10276</v>
      </c>
      <c r="E12471" s="29">
        <v>514548</v>
      </c>
      <c r="F12471" s="29" t="str">
        <f>_xlfn.XLOOKUP($G12471,[1]类目转化数据!$B:$B,[1]类目转化数据!$A:$A)</f>
        <v>其他</v>
      </c>
      <c r="G12471" s="29" t="s">
        <v>78</v>
      </c>
      <c r="H12471" s="29" t="str">
        <f>_xlfn.XLOOKUP(G12471,[1]类目转化数据!B:B,[1]类目转化数据!C:C)</f>
        <v>智慧厨房</v>
      </c>
      <c r="I12471" s="29"/>
    </row>
    <row r="12472" ht="16.5" spans="1:9">
      <c r="A12472" s="29" t="s">
        <v>10728</v>
      </c>
      <c r="B12472" s="30">
        <v>100308983126</v>
      </c>
      <c r="C12472" s="31" t="s">
        <v>13365</v>
      </c>
      <c r="D12472" s="29" t="s">
        <v>10278</v>
      </c>
      <c r="E12472" s="29">
        <v>300598</v>
      </c>
      <c r="F12472" s="29" t="str">
        <f>_xlfn.XLOOKUP($G12472,[1]类目转化数据!$B:$B,[1]类目转化数据!$A:$A)</f>
        <v>其他</v>
      </c>
      <c r="G12472" s="29" t="s">
        <v>78</v>
      </c>
      <c r="H12472" s="29" t="str">
        <f>_xlfn.XLOOKUP(G12472,[1]类目转化数据!B:B,[1]类目转化数据!C:C)</f>
        <v>智慧厨房</v>
      </c>
      <c r="I12472" s="29"/>
    </row>
    <row r="12473" ht="16.5" spans="1:9">
      <c r="A12473" s="29" t="s">
        <v>10728</v>
      </c>
      <c r="B12473" s="30">
        <v>100308983186</v>
      </c>
      <c r="C12473" s="31" t="s">
        <v>13360</v>
      </c>
      <c r="D12473" s="29" t="s">
        <v>10276</v>
      </c>
      <c r="E12473" s="29">
        <v>184758</v>
      </c>
      <c r="F12473" s="29" t="str">
        <f>_xlfn.XLOOKUP($G12473,[1]类目转化数据!$B:$B,[1]类目转化数据!$A:$A)</f>
        <v>其他</v>
      </c>
      <c r="G12473" s="29" t="s">
        <v>78</v>
      </c>
      <c r="H12473" s="29" t="str">
        <f>_xlfn.XLOOKUP(G12473,[1]类目转化数据!B:B,[1]类目转化数据!C:C)</f>
        <v>智慧厨房</v>
      </c>
      <c r="I12473" s="29"/>
    </row>
    <row r="12474" ht="16.5" spans="1:9">
      <c r="A12474" s="29" t="s">
        <v>10728</v>
      </c>
      <c r="B12474" s="30">
        <v>100308983184</v>
      </c>
      <c r="C12474" s="31" t="s">
        <v>13375</v>
      </c>
      <c r="D12474" s="29" t="s">
        <v>10278</v>
      </c>
      <c r="E12474" s="29">
        <v>240698</v>
      </c>
      <c r="F12474" s="29" t="str">
        <f>_xlfn.XLOOKUP($G12474,[1]类目转化数据!$B:$B,[1]类目转化数据!$A:$A)</f>
        <v>其他</v>
      </c>
      <c r="G12474" s="29" t="s">
        <v>78</v>
      </c>
      <c r="H12474" s="29" t="str">
        <f>_xlfn.XLOOKUP(G12474,[1]类目转化数据!B:B,[1]类目转化数据!C:C)</f>
        <v>智慧厨房</v>
      </c>
      <c r="I12474" s="29"/>
    </row>
    <row r="12475" ht="16.5" spans="1:9">
      <c r="A12475" s="29" t="s">
        <v>10728</v>
      </c>
      <c r="B12475" s="30">
        <v>100231544203</v>
      </c>
      <c r="C12475" s="31" t="s">
        <v>13376</v>
      </c>
      <c r="D12475" s="29" t="s">
        <v>10278</v>
      </c>
      <c r="E12475" s="29">
        <v>399588</v>
      </c>
      <c r="F12475" s="29" t="str">
        <f>_xlfn.XLOOKUP($G12475,[1]类目转化数据!$B:$B,[1]类目转化数据!$A:$A)</f>
        <v>其他</v>
      </c>
      <c r="G12475" s="29" t="s">
        <v>78</v>
      </c>
      <c r="H12475" s="29" t="str">
        <f>_xlfn.XLOOKUP(G12475,[1]类目转化数据!B:B,[1]类目转化数据!C:C)</f>
        <v>智慧厨房</v>
      </c>
      <c r="I12475" s="29"/>
    </row>
    <row r="12476" ht="16.5" spans="1:9">
      <c r="A12476" s="29" t="s">
        <v>10728</v>
      </c>
      <c r="B12476" s="30">
        <v>100231544213</v>
      </c>
      <c r="C12476" s="31" t="s">
        <v>13377</v>
      </c>
      <c r="D12476" s="29" t="s">
        <v>10278</v>
      </c>
      <c r="E12476" s="29">
        <v>155000</v>
      </c>
      <c r="F12476" s="29" t="str">
        <f>_xlfn.XLOOKUP($G12476,[1]类目转化数据!$B:$B,[1]类目转化数据!$A:$A)</f>
        <v>其他</v>
      </c>
      <c r="G12476" s="29" t="s">
        <v>78</v>
      </c>
      <c r="H12476" s="29" t="str">
        <f>_xlfn.XLOOKUP(G12476,[1]类目转化数据!B:B,[1]类目转化数据!C:C)</f>
        <v>智慧厨房</v>
      </c>
      <c r="I12476" s="29"/>
    </row>
    <row r="12477" ht="16.5" spans="1:9">
      <c r="A12477" s="29" t="s">
        <v>10728</v>
      </c>
      <c r="B12477" s="30">
        <v>100308489382</v>
      </c>
      <c r="C12477" s="31" t="s">
        <v>13378</v>
      </c>
      <c r="D12477" s="29" t="s">
        <v>10278</v>
      </c>
      <c r="E12477" s="29">
        <v>240698</v>
      </c>
      <c r="F12477" s="29" t="str">
        <f>_xlfn.XLOOKUP($G12477,[1]类目转化数据!$B:$B,[1]类目转化数据!$A:$A)</f>
        <v>其他</v>
      </c>
      <c r="G12477" s="29" t="s">
        <v>78</v>
      </c>
      <c r="H12477" s="29" t="str">
        <f>_xlfn.XLOOKUP(G12477,[1]类目转化数据!B:B,[1]类目转化数据!C:C)</f>
        <v>智慧厨房</v>
      </c>
      <c r="I12477" s="29"/>
    </row>
    <row r="12478" ht="16.5" spans="1:9">
      <c r="A12478" s="29" t="s">
        <v>10728</v>
      </c>
      <c r="B12478" s="30">
        <v>100308983194</v>
      </c>
      <c r="C12478" s="31" t="s">
        <v>13379</v>
      </c>
      <c r="D12478" s="29" t="s">
        <v>10278</v>
      </c>
      <c r="E12478" s="29">
        <v>300598</v>
      </c>
      <c r="F12478" s="29" t="str">
        <f>_xlfn.XLOOKUP($G12478,[1]类目转化数据!$B:$B,[1]类目转化数据!$A:$A)</f>
        <v>其他</v>
      </c>
      <c r="G12478" s="29" t="s">
        <v>78</v>
      </c>
      <c r="H12478" s="29" t="str">
        <f>_xlfn.XLOOKUP(G12478,[1]类目转化数据!B:B,[1]类目转化数据!C:C)</f>
        <v>智慧厨房</v>
      </c>
      <c r="I12478" s="29"/>
    </row>
    <row r="12479" ht="16.5" spans="1:9">
      <c r="A12479" s="29" t="s">
        <v>10728</v>
      </c>
      <c r="B12479" s="30">
        <v>100308983182</v>
      </c>
      <c r="C12479" s="31" t="s">
        <v>13374</v>
      </c>
      <c r="D12479" s="29" t="s">
        <v>10561</v>
      </c>
      <c r="E12479" s="29">
        <v>12990</v>
      </c>
      <c r="F12479" s="29" t="str">
        <f>_xlfn.XLOOKUP($G12479,[1]类目转化数据!$B:$B,[1]类目转化数据!$A:$A)</f>
        <v>其他</v>
      </c>
      <c r="G12479" s="29" t="s">
        <v>78</v>
      </c>
      <c r="H12479" s="29" t="str">
        <f>_xlfn.XLOOKUP(G12479,[1]类目转化数据!B:B,[1]类目转化数据!C:C)</f>
        <v>智慧厨房</v>
      </c>
      <c r="I12479" s="29"/>
    </row>
    <row r="12480" ht="16.5" spans="1:9">
      <c r="A12480" s="29" t="s">
        <v>10728</v>
      </c>
      <c r="B12480" s="30">
        <v>100313403920</v>
      </c>
      <c r="C12480" s="31" t="s">
        <v>13380</v>
      </c>
      <c r="D12480" s="29" t="s">
        <v>10561</v>
      </c>
      <c r="E12480" s="29">
        <v>17990</v>
      </c>
      <c r="F12480" s="29" t="str">
        <f>_xlfn.XLOOKUP($G12480,[1]类目转化数据!$B:$B,[1]类目转化数据!$A:$A)</f>
        <v>其他</v>
      </c>
      <c r="G12480" s="29" t="s">
        <v>78</v>
      </c>
      <c r="H12480" s="29" t="str">
        <f>_xlfn.XLOOKUP(G12480,[1]类目转化数据!B:B,[1]类目转化数据!C:C)</f>
        <v>智慧厨房</v>
      </c>
      <c r="I12480" s="29"/>
    </row>
    <row r="12481" ht="16.5" spans="1:9">
      <c r="A12481" s="29" t="s">
        <v>10728</v>
      </c>
      <c r="B12481" s="30">
        <v>100313403950</v>
      </c>
      <c r="C12481" s="31" t="s">
        <v>13381</v>
      </c>
      <c r="D12481" s="29" t="s">
        <v>10561</v>
      </c>
      <c r="E12481" s="29">
        <v>17670</v>
      </c>
      <c r="F12481" s="29" t="str">
        <f>_xlfn.XLOOKUP($G12481,[1]类目转化数据!$B:$B,[1]类目转化数据!$A:$A)</f>
        <v>其他</v>
      </c>
      <c r="G12481" s="29" t="s">
        <v>78</v>
      </c>
      <c r="H12481" s="29" t="str">
        <f>_xlfn.XLOOKUP(G12481,[1]类目转化数据!B:B,[1]类目转化数据!C:C)</f>
        <v>智慧厨房</v>
      </c>
      <c r="I12481" s="29"/>
    </row>
    <row r="12482" ht="16.5" spans="1:9">
      <c r="A12482" s="29" t="s">
        <v>10728</v>
      </c>
      <c r="B12482" s="30">
        <v>100313403954</v>
      </c>
      <c r="C12482" s="31" t="s">
        <v>13382</v>
      </c>
      <c r="D12482" s="29" t="s">
        <v>10561</v>
      </c>
      <c r="E12482" s="29">
        <v>20670</v>
      </c>
      <c r="F12482" s="29" t="str">
        <f>_xlfn.XLOOKUP($G12482,[1]类目转化数据!$B:$B,[1]类目转化数据!$A:$A)</f>
        <v>其他</v>
      </c>
      <c r="G12482" s="29" t="s">
        <v>78</v>
      </c>
      <c r="H12482" s="29" t="str">
        <f>_xlfn.XLOOKUP(G12482,[1]类目转化数据!B:B,[1]类目转化数据!C:C)</f>
        <v>智慧厨房</v>
      </c>
      <c r="I12482" s="29"/>
    </row>
    <row r="12483" ht="16.5" spans="1:9">
      <c r="A12483" s="29" t="s">
        <v>10728</v>
      </c>
      <c r="B12483" s="30">
        <v>100313403988</v>
      </c>
      <c r="C12483" s="31" t="s">
        <v>13383</v>
      </c>
      <c r="D12483" s="29" t="s">
        <v>10561</v>
      </c>
      <c r="E12483" s="29">
        <v>18670</v>
      </c>
      <c r="F12483" s="29" t="str">
        <f>_xlfn.XLOOKUP($G12483,[1]类目转化数据!$B:$B,[1]类目转化数据!$A:$A)</f>
        <v>其他</v>
      </c>
      <c r="G12483" s="29" t="s">
        <v>78</v>
      </c>
      <c r="H12483" s="29" t="str">
        <f>_xlfn.XLOOKUP(G12483,[1]类目转化数据!B:B,[1]类目转化数据!C:C)</f>
        <v>智慧厨房</v>
      </c>
      <c r="I12483" s="29"/>
    </row>
    <row r="12484" ht="16.5" spans="1:9">
      <c r="A12484" s="29" t="s">
        <v>10728</v>
      </c>
      <c r="B12484" s="30">
        <v>100313404024</v>
      </c>
      <c r="C12484" s="31" t="s">
        <v>13384</v>
      </c>
      <c r="D12484" s="29" t="s">
        <v>10561</v>
      </c>
      <c r="E12484" s="29">
        <v>22670</v>
      </c>
      <c r="F12484" s="29" t="str">
        <f>_xlfn.XLOOKUP($G12484,[1]类目转化数据!$B:$B,[1]类目转化数据!$A:$A)</f>
        <v>其他</v>
      </c>
      <c r="G12484" s="29" t="s">
        <v>78</v>
      </c>
      <c r="H12484" s="29" t="str">
        <f>_xlfn.XLOOKUP(G12484,[1]类目转化数据!B:B,[1]类目转化数据!C:C)</f>
        <v>智慧厨房</v>
      </c>
      <c r="I12484" s="29"/>
    </row>
    <row r="12485" ht="16.5" spans="1:9">
      <c r="A12485" s="29" t="s">
        <v>10728</v>
      </c>
      <c r="B12485" s="30">
        <v>100231544119</v>
      </c>
      <c r="C12485" s="31" t="s">
        <v>13385</v>
      </c>
      <c r="D12485" s="29" t="s">
        <v>10276</v>
      </c>
      <c r="E12485" s="29">
        <v>371538</v>
      </c>
      <c r="F12485" s="29" t="str">
        <f>_xlfn.XLOOKUP($G12485,[1]类目转化数据!$B:$B,[1]类目转化数据!$A:$A)</f>
        <v>其他</v>
      </c>
      <c r="G12485" s="29" t="s">
        <v>78</v>
      </c>
      <c r="H12485" s="29" t="str">
        <f>_xlfn.XLOOKUP(G12485,[1]类目转化数据!B:B,[1]类目转化数据!C:C)</f>
        <v>智慧厨房</v>
      </c>
      <c r="I12485" s="29"/>
    </row>
    <row r="12486" ht="16.5" spans="1:9">
      <c r="A12486" s="29" t="s">
        <v>10728</v>
      </c>
      <c r="B12486" s="30">
        <v>100308983118</v>
      </c>
      <c r="C12486" s="31" t="s">
        <v>13386</v>
      </c>
      <c r="D12486" s="29" t="s">
        <v>10276</v>
      </c>
      <c r="E12486" s="29">
        <v>294118</v>
      </c>
      <c r="F12486" s="29" t="str">
        <f>_xlfn.XLOOKUP($G12486,[1]类目转化数据!$B:$B,[1]类目转化数据!$A:$A)</f>
        <v>其他</v>
      </c>
      <c r="G12486" s="29" t="s">
        <v>78</v>
      </c>
      <c r="H12486" s="29" t="str">
        <f>_xlfn.XLOOKUP(G12486,[1]类目转化数据!B:B,[1]类目转化数据!C:C)</f>
        <v>智慧厨房</v>
      </c>
      <c r="I12486" s="29"/>
    </row>
    <row r="12487" ht="16.5" spans="1:9">
      <c r="A12487" s="29" t="s">
        <v>10728</v>
      </c>
      <c r="B12487" s="30">
        <v>100308983144</v>
      </c>
      <c r="C12487" s="31" t="s">
        <v>13387</v>
      </c>
      <c r="D12487" s="29" t="s">
        <v>10276</v>
      </c>
      <c r="E12487" s="29">
        <v>514548</v>
      </c>
      <c r="F12487" s="29" t="str">
        <f>_xlfn.XLOOKUP($G12487,[1]类目转化数据!$B:$B,[1]类目转化数据!$A:$A)</f>
        <v>其他</v>
      </c>
      <c r="G12487" s="29" t="s">
        <v>78</v>
      </c>
      <c r="H12487" s="29" t="str">
        <f>_xlfn.XLOOKUP(G12487,[1]类目转化数据!B:B,[1]类目转化数据!C:C)</f>
        <v>智慧厨房</v>
      </c>
      <c r="I12487" s="29"/>
    </row>
    <row r="12488" ht="16.5" spans="1:9">
      <c r="A12488" s="29" t="s">
        <v>10728</v>
      </c>
      <c r="B12488" s="30">
        <v>100308983190</v>
      </c>
      <c r="C12488" s="31" t="s">
        <v>13388</v>
      </c>
      <c r="D12488" s="29" t="s">
        <v>10276</v>
      </c>
      <c r="E12488" s="29">
        <v>184758</v>
      </c>
      <c r="F12488" s="29" t="str">
        <f>_xlfn.XLOOKUP($G12488,[1]类目转化数据!$B:$B,[1]类目转化数据!$A:$A)</f>
        <v>其他</v>
      </c>
      <c r="G12488" s="29" t="s">
        <v>78</v>
      </c>
      <c r="H12488" s="29" t="str">
        <f>_xlfn.XLOOKUP(G12488,[1]类目转化数据!B:B,[1]类目转化数据!C:C)</f>
        <v>智慧厨房</v>
      </c>
      <c r="I12488" s="29"/>
    </row>
    <row r="12489" ht="16.5" spans="1:9">
      <c r="A12489" s="29" t="s">
        <v>10728</v>
      </c>
      <c r="B12489" s="30">
        <v>100231544165</v>
      </c>
      <c r="C12489" s="31" t="s">
        <v>13389</v>
      </c>
      <c r="D12489" s="29" t="s">
        <v>10276</v>
      </c>
      <c r="E12489" s="29">
        <v>305918</v>
      </c>
      <c r="F12489" s="29" t="str">
        <f>_xlfn.XLOOKUP($G12489,[1]类目转化数据!$B:$B,[1]类目转化数据!$A:$A)</f>
        <v>其他</v>
      </c>
      <c r="G12489" s="29" t="s">
        <v>78</v>
      </c>
      <c r="H12489" s="29" t="str">
        <f>_xlfn.XLOOKUP(G12489,[1]类目转化数据!B:B,[1]类目转化数据!C:C)</f>
        <v>智慧厨房</v>
      </c>
      <c r="I12489" s="29"/>
    </row>
    <row r="12490" ht="16.5" spans="1:9">
      <c r="A12490" s="29" t="s">
        <v>10728</v>
      </c>
      <c r="B12490" s="30">
        <v>100231838379</v>
      </c>
      <c r="C12490" s="31" t="s">
        <v>13390</v>
      </c>
      <c r="D12490" s="29" t="s">
        <v>10579</v>
      </c>
      <c r="E12490" s="29">
        <v>13890</v>
      </c>
      <c r="F12490" s="29" t="str">
        <f>_xlfn.XLOOKUP($G12490,[1]类目转化数据!$B:$B,[1]类目转化数据!$A:$A)</f>
        <v>其他</v>
      </c>
      <c r="G12490" s="29" t="s">
        <v>78</v>
      </c>
      <c r="H12490" s="29" t="str">
        <f>_xlfn.XLOOKUP(G12490,[1]类目转化数据!B:B,[1]类目转化数据!C:C)</f>
        <v>智慧厨房</v>
      </c>
      <c r="I12490" s="29"/>
    </row>
    <row r="12491" ht="16.5" spans="1:9">
      <c r="A12491" s="29" t="s">
        <v>10728</v>
      </c>
      <c r="B12491" s="30">
        <v>100231838409</v>
      </c>
      <c r="C12491" s="31" t="s">
        <v>13362</v>
      </c>
      <c r="D12491" s="29" t="s">
        <v>10276</v>
      </c>
      <c r="E12491" s="29">
        <v>514548</v>
      </c>
      <c r="F12491" s="29" t="str">
        <f>_xlfn.XLOOKUP($G12491,[1]类目转化数据!$B:$B,[1]类目转化数据!$A:$A)</f>
        <v>其他</v>
      </c>
      <c r="G12491" s="29" t="s">
        <v>78</v>
      </c>
      <c r="H12491" s="29" t="str">
        <f>_xlfn.XLOOKUP(G12491,[1]类目转化数据!B:B,[1]类目转化数据!C:C)</f>
        <v>智慧厨房</v>
      </c>
      <c r="I12491" s="29"/>
    </row>
    <row r="12492" ht="16.5" spans="1:9">
      <c r="A12492" s="29" t="s">
        <v>10728</v>
      </c>
      <c r="B12492" s="30">
        <v>100231838411</v>
      </c>
      <c r="C12492" s="31" t="s">
        <v>13391</v>
      </c>
      <c r="D12492" s="29" t="s">
        <v>10276</v>
      </c>
      <c r="E12492" s="29">
        <v>371538</v>
      </c>
      <c r="F12492" s="29" t="str">
        <f>_xlfn.XLOOKUP($G12492,[1]类目转化数据!$B:$B,[1]类目转化数据!$A:$A)</f>
        <v>其他</v>
      </c>
      <c r="G12492" s="29" t="s">
        <v>78</v>
      </c>
      <c r="H12492" s="29" t="str">
        <f>_xlfn.XLOOKUP(G12492,[1]类目转化数据!B:B,[1]类目转化数据!C:C)</f>
        <v>智慧厨房</v>
      </c>
      <c r="I12492" s="29"/>
    </row>
    <row r="12493" ht="16.5" spans="1:9">
      <c r="A12493" s="29" t="s">
        <v>10728</v>
      </c>
      <c r="B12493" s="30">
        <v>100231838413</v>
      </c>
      <c r="C12493" s="31" t="s">
        <v>13366</v>
      </c>
      <c r="D12493" s="29" t="s">
        <v>10278</v>
      </c>
      <c r="E12493" s="29">
        <v>240698</v>
      </c>
      <c r="F12493" s="29" t="str">
        <f>_xlfn.XLOOKUP($G12493,[1]类目转化数据!$B:$B,[1]类目转化数据!$A:$A)</f>
        <v>其他</v>
      </c>
      <c r="G12493" s="29" t="s">
        <v>78</v>
      </c>
      <c r="H12493" s="29" t="str">
        <f>_xlfn.XLOOKUP(G12493,[1]类目转化数据!B:B,[1]类目转化数据!C:C)</f>
        <v>智慧厨房</v>
      </c>
      <c r="I12493" s="29"/>
    </row>
    <row r="12494" ht="16.5" spans="1:9">
      <c r="A12494" s="29" t="s">
        <v>10728</v>
      </c>
      <c r="B12494" s="30">
        <v>100231838419</v>
      </c>
      <c r="C12494" s="31" t="s">
        <v>13360</v>
      </c>
      <c r="D12494" s="29" t="s">
        <v>10276</v>
      </c>
      <c r="E12494" s="29">
        <v>184758</v>
      </c>
      <c r="F12494" s="29" t="str">
        <f>_xlfn.XLOOKUP($G12494,[1]类目转化数据!$B:$B,[1]类目转化数据!$A:$A)</f>
        <v>其他</v>
      </c>
      <c r="G12494" s="29" t="s">
        <v>78</v>
      </c>
      <c r="H12494" s="29" t="str">
        <f>_xlfn.XLOOKUP(G12494,[1]类目转化数据!B:B,[1]类目转化数据!C:C)</f>
        <v>智慧厨房</v>
      </c>
      <c r="I12494" s="29"/>
    </row>
    <row r="12495" ht="16.5" spans="1:9">
      <c r="A12495" s="29" t="s">
        <v>10728</v>
      </c>
      <c r="B12495" s="30">
        <v>100231838423</v>
      </c>
      <c r="C12495" s="31" t="s">
        <v>13392</v>
      </c>
      <c r="D12495" s="29" t="s">
        <v>8124</v>
      </c>
      <c r="E12495" s="29">
        <v>4680</v>
      </c>
      <c r="F12495" s="29" t="str">
        <f>_xlfn.XLOOKUP($G12495,[1]类目转化数据!$B:$B,[1]类目转化数据!$A:$A)</f>
        <v>其他</v>
      </c>
      <c r="G12495" s="29" t="s">
        <v>78</v>
      </c>
      <c r="H12495" s="29" t="str">
        <f>_xlfn.XLOOKUP(G12495,[1]类目转化数据!B:B,[1]类目转化数据!C:C)</f>
        <v>智慧厨房</v>
      </c>
      <c r="I12495" s="29"/>
    </row>
    <row r="12496" ht="16.5" spans="1:9">
      <c r="A12496" s="29" t="s">
        <v>10728</v>
      </c>
      <c r="B12496" s="30">
        <v>100231838427</v>
      </c>
      <c r="C12496" s="31" t="s">
        <v>13393</v>
      </c>
      <c r="D12496" s="29" t="s">
        <v>10289</v>
      </c>
      <c r="E12496" s="29">
        <v>13990</v>
      </c>
      <c r="F12496" s="29" t="str">
        <f>_xlfn.XLOOKUP($G12496,[1]类目转化数据!$B:$B,[1]类目转化数据!$A:$A)</f>
        <v>其他</v>
      </c>
      <c r="G12496" s="29" t="s">
        <v>78</v>
      </c>
      <c r="H12496" s="29" t="str">
        <f>_xlfn.XLOOKUP(G12496,[1]类目转化数据!B:B,[1]类目转化数据!C:C)</f>
        <v>智慧厨房</v>
      </c>
      <c r="I12496" s="29"/>
    </row>
    <row r="12497" ht="16.5" spans="1:9">
      <c r="A12497" s="29" t="s">
        <v>10728</v>
      </c>
      <c r="B12497" s="30">
        <v>100231838429</v>
      </c>
      <c r="C12497" s="31" t="s">
        <v>13394</v>
      </c>
      <c r="D12497" s="29" t="s">
        <v>10278</v>
      </c>
      <c r="E12497" s="29">
        <v>240698</v>
      </c>
      <c r="F12497" s="29" t="str">
        <f>_xlfn.XLOOKUP($G12497,[1]类目转化数据!$B:$B,[1]类目转化数据!$A:$A)</f>
        <v>其他</v>
      </c>
      <c r="G12497" s="29" t="s">
        <v>78</v>
      </c>
      <c r="H12497" s="29" t="str">
        <f>_xlfn.XLOOKUP(G12497,[1]类目转化数据!B:B,[1]类目转化数据!C:C)</f>
        <v>智慧厨房</v>
      </c>
      <c r="I12497" s="29"/>
    </row>
    <row r="12498" ht="16.5" spans="1:9">
      <c r="A12498" s="29" t="s">
        <v>10728</v>
      </c>
      <c r="B12498" s="30">
        <v>100231838435</v>
      </c>
      <c r="C12498" s="31" t="s">
        <v>13393</v>
      </c>
      <c r="D12498" s="29" t="s">
        <v>10289</v>
      </c>
      <c r="E12498" s="29">
        <v>13990</v>
      </c>
      <c r="F12498" s="29" t="str">
        <f>_xlfn.XLOOKUP($G12498,[1]类目转化数据!$B:$B,[1]类目转化数据!$A:$A)</f>
        <v>其他</v>
      </c>
      <c r="G12498" s="29" t="s">
        <v>78</v>
      </c>
      <c r="H12498" s="29" t="str">
        <f>_xlfn.XLOOKUP(G12498,[1]类目转化数据!B:B,[1]类目转化数据!C:C)</f>
        <v>智慧厨房</v>
      </c>
      <c r="I12498" s="29"/>
    </row>
    <row r="12499" ht="16.5" spans="1:9">
      <c r="A12499" s="29" t="s">
        <v>10728</v>
      </c>
      <c r="B12499" s="30">
        <v>100234854889</v>
      </c>
      <c r="C12499" s="31" t="s">
        <v>13395</v>
      </c>
      <c r="D12499" s="29" t="s">
        <v>10274</v>
      </c>
      <c r="E12499" s="29">
        <v>26990</v>
      </c>
      <c r="F12499" s="29" t="str">
        <f>_xlfn.XLOOKUP($G12499,[1]类目转化数据!$B:$B,[1]类目转化数据!$A:$A)</f>
        <v>其他</v>
      </c>
      <c r="G12499" s="29" t="s">
        <v>78</v>
      </c>
      <c r="H12499" s="29" t="str">
        <f>_xlfn.XLOOKUP(G12499,[1]类目转化数据!B:B,[1]类目转化数据!C:C)</f>
        <v>智慧厨房</v>
      </c>
      <c r="I12499" s="29"/>
    </row>
    <row r="12500" ht="16.5" spans="1:9">
      <c r="A12500" s="29" t="s">
        <v>10728</v>
      </c>
      <c r="B12500" s="30">
        <v>100234854881</v>
      </c>
      <c r="C12500" s="31" t="s">
        <v>13396</v>
      </c>
      <c r="D12500" s="29" t="s">
        <v>10289</v>
      </c>
      <c r="E12500" s="29">
        <v>10990</v>
      </c>
      <c r="F12500" s="29" t="str">
        <f>_xlfn.XLOOKUP($G12500,[1]类目转化数据!$B:$B,[1]类目转化数据!$A:$A)</f>
        <v>其他</v>
      </c>
      <c r="G12500" s="29" t="s">
        <v>78</v>
      </c>
      <c r="H12500" s="29" t="str">
        <f>_xlfn.XLOOKUP(G12500,[1]类目转化数据!B:B,[1]类目转化数据!C:C)</f>
        <v>智慧厨房</v>
      </c>
      <c r="I12500" s="29"/>
    </row>
    <row r="12501" ht="16.5" spans="1:9">
      <c r="A12501" s="29" t="s">
        <v>10728</v>
      </c>
      <c r="B12501" s="30">
        <v>100234854897</v>
      </c>
      <c r="C12501" s="31" t="s">
        <v>13397</v>
      </c>
      <c r="D12501" s="29" t="s">
        <v>10274</v>
      </c>
      <c r="E12501" s="29">
        <v>19990</v>
      </c>
      <c r="F12501" s="29" t="str">
        <f>_xlfn.XLOOKUP($G12501,[1]类目转化数据!$B:$B,[1]类目转化数据!$A:$A)</f>
        <v>其他</v>
      </c>
      <c r="G12501" s="29" t="s">
        <v>78</v>
      </c>
      <c r="H12501" s="29" t="str">
        <f>_xlfn.XLOOKUP(G12501,[1]类目转化数据!B:B,[1]类目转化数据!C:C)</f>
        <v>智慧厨房</v>
      </c>
      <c r="I12501" s="29"/>
    </row>
    <row r="12502" ht="16.5" spans="1:9">
      <c r="A12502" s="29" t="s">
        <v>10728</v>
      </c>
      <c r="B12502" s="30">
        <v>100234854923</v>
      </c>
      <c r="C12502" s="31" t="s">
        <v>13398</v>
      </c>
      <c r="D12502" s="29" t="s">
        <v>10274</v>
      </c>
      <c r="E12502" s="29">
        <v>17990</v>
      </c>
      <c r="F12502" s="29" t="str">
        <f>_xlfn.XLOOKUP($G12502,[1]类目转化数据!$B:$B,[1]类目转化数据!$A:$A)</f>
        <v>其他</v>
      </c>
      <c r="G12502" s="29" t="s">
        <v>78</v>
      </c>
      <c r="H12502" s="29" t="str">
        <f>_xlfn.XLOOKUP(G12502,[1]类目转化数据!B:B,[1]类目转化数据!C:C)</f>
        <v>智慧厨房</v>
      </c>
      <c r="I12502" s="29"/>
    </row>
    <row r="12503" ht="16.5" spans="1:9">
      <c r="A12503" s="29" t="s">
        <v>10728</v>
      </c>
      <c r="B12503" s="30">
        <v>100313403940</v>
      </c>
      <c r="C12503" s="31" t="s">
        <v>13399</v>
      </c>
      <c r="D12503" s="29" t="s">
        <v>10289</v>
      </c>
      <c r="E12503" s="29">
        <v>19990</v>
      </c>
      <c r="F12503" s="29" t="str">
        <f>_xlfn.XLOOKUP($G12503,[1]类目转化数据!$B:$B,[1]类目转化数据!$A:$A)</f>
        <v>其他</v>
      </c>
      <c r="G12503" s="29" t="s">
        <v>78</v>
      </c>
      <c r="H12503" s="29" t="str">
        <f>_xlfn.XLOOKUP(G12503,[1]类目转化数据!B:B,[1]类目转化数据!C:C)</f>
        <v>智慧厨房</v>
      </c>
      <c r="I12503" s="29"/>
    </row>
    <row r="12504" ht="16.5" spans="1:9">
      <c r="A12504" s="29" t="s">
        <v>10728</v>
      </c>
      <c r="B12504" s="30">
        <v>100231838447</v>
      </c>
      <c r="C12504" s="31" t="s">
        <v>13400</v>
      </c>
      <c r="D12504" s="29" t="s">
        <v>10274</v>
      </c>
      <c r="E12504" s="29">
        <v>19990</v>
      </c>
      <c r="F12504" s="29" t="str">
        <f>_xlfn.XLOOKUP($G12504,[1]类目转化数据!$B:$B,[1]类目转化数据!$A:$A)</f>
        <v>其他</v>
      </c>
      <c r="G12504" s="29" t="s">
        <v>78</v>
      </c>
      <c r="H12504" s="29" t="str">
        <f>_xlfn.XLOOKUP(G12504,[1]类目转化数据!B:B,[1]类目转化数据!C:C)</f>
        <v>智慧厨房</v>
      </c>
      <c r="I12504" s="29"/>
    </row>
    <row r="12505" ht="16.5" spans="1:9">
      <c r="A12505" s="29" t="s">
        <v>10728</v>
      </c>
      <c r="B12505" s="30">
        <v>100313403952</v>
      </c>
      <c r="C12505" s="31" t="s">
        <v>13401</v>
      </c>
      <c r="D12505" s="29" t="s">
        <v>10289</v>
      </c>
      <c r="E12505" s="29">
        <v>12990</v>
      </c>
      <c r="F12505" s="29" t="str">
        <f>_xlfn.XLOOKUP($G12505,[1]类目转化数据!$B:$B,[1]类目转化数据!$A:$A)</f>
        <v>其他</v>
      </c>
      <c r="G12505" s="29" t="s">
        <v>78</v>
      </c>
      <c r="H12505" s="29" t="str">
        <f>_xlfn.XLOOKUP(G12505,[1]类目转化数据!B:B,[1]类目转化数据!C:C)</f>
        <v>智慧厨房</v>
      </c>
      <c r="I12505" s="29"/>
    </row>
    <row r="12506" ht="16.5" spans="1:9">
      <c r="A12506" s="29" t="s">
        <v>10728</v>
      </c>
      <c r="B12506" s="30">
        <v>100313403968</v>
      </c>
      <c r="C12506" s="31" t="s">
        <v>13402</v>
      </c>
      <c r="D12506" s="29" t="s">
        <v>10274</v>
      </c>
      <c r="E12506" s="29">
        <v>24990</v>
      </c>
      <c r="F12506" s="29" t="str">
        <f>_xlfn.XLOOKUP($G12506,[1]类目转化数据!$B:$B,[1]类目转化数据!$A:$A)</f>
        <v>其他</v>
      </c>
      <c r="G12506" s="29" t="s">
        <v>78</v>
      </c>
      <c r="H12506" s="29" t="str">
        <f>_xlfn.XLOOKUP(G12506,[1]类目转化数据!B:B,[1]类目转化数据!C:C)</f>
        <v>智慧厨房</v>
      </c>
      <c r="I12506" s="29"/>
    </row>
    <row r="12507" ht="16.5" spans="1:9">
      <c r="A12507" s="29" t="s">
        <v>10728</v>
      </c>
      <c r="B12507" s="30">
        <v>100313403984</v>
      </c>
      <c r="C12507" s="31" t="s">
        <v>13403</v>
      </c>
      <c r="D12507" s="29" t="s">
        <v>10274</v>
      </c>
      <c r="E12507" s="29">
        <v>21990</v>
      </c>
      <c r="F12507" s="29" t="str">
        <f>_xlfn.XLOOKUP($G12507,[1]类目转化数据!$B:$B,[1]类目转化数据!$A:$A)</f>
        <v>其他</v>
      </c>
      <c r="G12507" s="29" t="s">
        <v>78</v>
      </c>
      <c r="H12507" s="29" t="str">
        <f>_xlfn.XLOOKUP(G12507,[1]类目转化数据!B:B,[1]类目转化数据!C:C)</f>
        <v>智慧厨房</v>
      </c>
      <c r="I12507" s="29"/>
    </row>
    <row r="12508" ht="16.5" spans="1:9">
      <c r="A12508" s="29" t="s">
        <v>10728</v>
      </c>
      <c r="B12508" s="30">
        <v>100234854913</v>
      </c>
      <c r="C12508" s="31" t="s">
        <v>13404</v>
      </c>
      <c r="D12508" s="29" t="s">
        <v>10289</v>
      </c>
      <c r="E12508" s="29">
        <v>17990</v>
      </c>
      <c r="F12508" s="29" t="str">
        <f>_xlfn.XLOOKUP($G12508,[1]类目转化数据!$B:$B,[1]类目转化数据!$A:$A)</f>
        <v>其他</v>
      </c>
      <c r="G12508" s="29" t="s">
        <v>78</v>
      </c>
      <c r="H12508" s="29" t="str">
        <f>_xlfn.XLOOKUP(G12508,[1]类目转化数据!B:B,[1]类目转化数据!C:C)</f>
        <v>智慧厨房</v>
      </c>
      <c r="I12508" s="29"/>
    </row>
    <row r="12509" ht="16.5" spans="1:9">
      <c r="A12509" s="29" t="s">
        <v>10728</v>
      </c>
      <c r="B12509" s="30">
        <v>100313403966</v>
      </c>
      <c r="C12509" s="31" t="s">
        <v>13405</v>
      </c>
      <c r="D12509" s="29" t="s">
        <v>10289</v>
      </c>
      <c r="E12509" s="29">
        <v>14990</v>
      </c>
      <c r="F12509" s="29" t="str">
        <f>_xlfn.XLOOKUP($G12509,[1]类目转化数据!$B:$B,[1]类目转化数据!$A:$A)</f>
        <v>其他</v>
      </c>
      <c r="G12509" s="29" t="s">
        <v>78</v>
      </c>
      <c r="H12509" s="29" t="str">
        <f>_xlfn.XLOOKUP(G12509,[1]类目转化数据!B:B,[1]类目转化数据!C:C)</f>
        <v>智慧厨房</v>
      </c>
      <c r="I12509" s="29"/>
    </row>
    <row r="12510" ht="16.5" spans="1:9">
      <c r="A12510" s="29" t="s">
        <v>10728</v>
      </c>
      <c r="B12510" s="30">
        <v>100231838463</v>
      </c>
      <c r="C12510" s="31" t="s">
        <v>13406</v>
      </c>
      <c r="D12510" s="29" t="s">
        <v>9582</v>
      </c>
      <c r="E12510" s="29">
        <v>5158</v>
      </c>
      <c r="F12510" s="29" t="str">
        <f>_xlfn.XLOOKUP($G12510,[1]类目转化数据!$B:$B,[1]类目转化数据!$A:$A)</f>
        <v>制热设备</v>
      </c>
      <c r="G12510" s="29" t="s">
        <v>130</v>
      </c>
      <c r="H12510" s="29" t="str">
        <f>_xlfn.XLOOKUP(G12510,[1]类目转化数据!B:B,[1]类目转化数据!C:C)</f>
        <v>大锅灶组</v>
      </c>
      <c r="I12510" s="29"/>
    </row>
    <row r="12511" ht="16.5" spans="1:9">
      <c r="A12511" s="29" t="s">
        <v>10728</v>
      </c>
      <c r="B12511" s="30">
        <v>100309377914</v>
      </c>
      <c r="C12511" s="31" t="s">
        <v>13361</v>
      </c>
      <c r="D12511" s="29" t="s">
        <v>10276</v>
      </c>
      <c r="E12511" s="29">
        <v>294118</v>
      </c>
      <c r="F12511" s="29" t="str">
        <f>_xlfn.XLOOKUP($G12511,[1]类目转化数据!$B:$B,[1]类目转化数据!$A:$A)</f>
        <v>其他</v>
      </c>
      <c r="G12511" s="29" t="s">
        <v>78</v>
      </c>
      <c r="H12511" s="29" t="str">
        <f>_xlfn.XLOOKUP(G12511,[1]类目转化数据!B:B,[1]类目转化数据!C:C)</f>
        <v>智慧厨房</v>
      </c>
      <c r="I12511" s="29"/>
    </row>
    <row r="12512" ht="16.5" spans="1:9">
      <c r="A12512" s="29" t="s">
        <v>10728</v>
      </c>
      <c r="B12512" s="30">
        <v>100309377916</v>
      </c>
      <c r="C12512" s="31" t="s">
        <v>13407</v>
      </c>
      <c r="D12512" s="29" t="s">
        <v>10276</v>
      </c>
      <c r="E12512" s="29">
        <v>305918</v>
      </c>
      <c r="F12512" s="29" t="str">
        <f>_xlfn.XLOOKUP($G12512,[1]类目转化数据!$B:$B,[1]类目转化数据!$A:$A)</f>
        <v>其他</v>
      </c>
      <c r="G12512" s="29" t="s">
        <v>78</v>
      </c>
      <c r="H12512" s="29" t="str">
        <f>_xlfn.XLOOKUP(G12512,[1]类目转化数据!B:B,[1]类目转化数据!C:C)</f>
        <v>智慧厨房</v>
      </c>
      <c r="I12512" s="29"/>
    </row>
    <row r="12513" ht="16.5" spans="1:9">
      <c r="A12513" s="29" t="s">
        <v>10728</v>
      </c>
      <c r="B12513" s="30">
        <v>100309377920</v>
      </c>
      <c r="C12513" s="31" t="s">
        <v>13365</v>
      </c>
      <c r="D12513" s="29" t="s">
        <v>10278</v>
      </c>
      <c r="E12513" s="29">
        <v>300598</v>
      </c>
      <c r="F12513" s="29" t="str">
        <f>_xlfn.XLOOKUP($G12513,[1]类目转化数据!$B:$B,[1]类目转化数据!$A:$A)</f>
        <v>其他</v>
      </c>
      <c r="G12513" s="29" t="s">
        <v>78</v>
      </c>
      <c r="H12513" s="29" t="str">
        <f>_xlfn.XLOOKUP(G12513,[1]类目转化数据!B:B,[1]类目转化数据!C:C)</f>
        <v>智慧厨房</v>
      </c>
      <c r="I12513" s="29"/>
    </row>
    <row r="12514" ht="16.5" spans="1:9">
      <c r="A12514" s="29" t="s">
        <v>10728</v>
      </c>
      <c r="B12514" s="30">
        <v>100309377934</v>
      </c>
      <c r="C12514" s="31" t="s">
        <v>13408</v>
      </c>
      <c r="D12514" s="29" t="s">
        <v>10276</v>
      </c>
      <c r="E12514" s="29">
        <v>294118</v>
      </c>
      <c r="F12514" s="29" t="str">
        <f>_xlfn.XLOOKUP($G12514,[1]类目转化数据!$B:$B,[1]类目转化数据!$A:$A)</f>
        <v>其他</v>
      </c>
      <c r="G12514" s="29" t="s">
        <v>78</v>
      </c>
      <c r="H12514" s="29" t="str">
        <f>_xlfn.XLOOKUP(G12514,[1]类目转化数据!B:B,[1]类目转化数据!C:C)</f>
        <v>智慧厨房</v>
      </c>
      <c r="I12514" s="29"/>
    </row>
    <row r="12515" ht="16.5" spans="1:9">
      <c r="A12515" s="29" t="s">
        <v>10728</v>
      </c>
      <c r="B12515" s="30">
        <v>100309377956</v>
      </c>
      <c r="C12515" s="31" t="s">
        <v>13359</v>
      </c>
      <c r="D12515" s="29" t="s">
        <v>10276</v>
      </c>
      <c r="E12515" s="29">
        <v>305918</v>
      </c>
      <c r="F12515" s="29" t="str">
        <f>_xlfn.XLOOKUP($G12515,[1]类目转化数据!$B:$B,[1]类目转化数据!$A:$A)</f>
        <v>其他</v>
      </c>
      <c r="G12515" s="29" t="s">
        <v>78</v>
      </c>
      <c r="H12515" s="29" t="str">
        <f>_xlfn.XLOOKUP(G12515,[1]类目转化数据!B:B,[1]类目转化数据!C:C)</f>
        <v>智慧厨房</v>
      </c>
      <c r="I12515" s="29"/>
    </row>
    <row r="12516" ht="16.5" spans="1:9">
      <c r="A12516" s="29" t="s">
        <v>10728</v>
      </c>
      <c r="B12516" s="30">
        <v>100309377962</v>
      </c>
      <c r="C12516" s="31" t="s">
        <v>13368</v>
      </c>
      <c r="D12516" s="29" t="s">
        <v>10278</v>
      </c>
      <c r="E12516" s="29">
        <v>155000</v>
      </c>
      <c r="F12516" s="29" t="str">
        <f>_xlfn.XLOOKUP($G12516,[1]类目转化数据!$B:$B,[1]类目转化数据!$A:$A)</f>
        <v>其他</v>
      </c>
      <c r="G12516" s="29" t="s">
        <v>78</v>
      </c>
      <c r="H12516" s="29" t="str">
        <f>_xlfn.XLOOKUP(G12516,[1]类目转化数据!B:B,[1]类目转化数据!C:C)</f>
        <v>智慧厨房</v>
      </c>
      <c r="I12516" s="29"/>
    </row>
    <row r="12517" ht="16.5" spans="1:9">
      <c r="A12517" s="29" t="s">
        <v>10728</v>
      </c>
      <c r="B12517" s="30">
        <v>100309377964</v>
      </c>
      <c r="C12517" s="31" t="s">
        <v>13367</v>
      </c>
      <c r="D12517" s="29" t="s">
        <v>10278</v>
      </c>
      <c r="E12517" s="29">
        <v>399588</v>
      </c>
      <c r="F12517" s="29" t="str">
        <f>_xlfn.XLOOKUP($G12517,[1]类目转化数据!$B:$B,[1]类目转化数据!$A:$A)</f>
        <v>其他</v>
      </c>
      <c r="G12517" s="29" t="s">
        <v>78</v>
      </c>
      <c r="H12517" s="29" t="str">
        <f>_xlfn.XLOOKUP(G12517,[1]类目转化数据!B:B,[1]类目转化数据!C:C)</f>
        <v>智慧厨房</v>
      </c>
      <c r="I12517" s="29"/>
    </row>
    <row r="12518" ht="16.5" spans="1:9">
      <c r="A12518" s="29" t="s">
        <v>10728</v>
      </c>
      <c r="B12518" s="30">
        <v>100309377966</v>
      </c>
      <c r="C12518" s="31" t="s">
        <v>13409</v>
      </c>
      <c r="D12518" s="29" t="s">
        <v>10278</v>
      </c>
      <c r="E12518" s="29">
        <v>399588</v>
      </c>
      <c r="F12518" s="29" t="str">
        <f>_xlfn.XLOOKUP($G12518,[1]类目转化数据!$B:$B,[1]类目转化数据!$A:$A)</f>
        <v>其他</v>
      </c>
      <c r="G12518" s="29" t="s">
        <v>78</v>
      </c>
      <c r="H12518" s="29" t="str">
        <f>_xlfn.XLOOKUP(G12518,[1]类目转化数据!B:B,[1]类目转化数据!C:C)</f>
        <v>智慧厨房</v>
      </c>
      <c r="I12518" s="29"/>
    </row>
    <row r="12519" ht="16.5" spans="1:9">
      <c r="A12519" s="29" t="s">
        <v>10728</v>
      </c>
      <c r="B12519" s="30">
        <v>100309377968</v>
      </c>
      <c r="C12519" s="31" t="s">
        <v>13410</v>
      </c>
      <c r="D12519" s="29" t="s">
        <v>10276</v>
      </c>
      <c r="E12519" s="29">
        <v>184758</v>
      </c>
      <c r="F12519" s="29" t="str">
        <f>_xlfn.XLOOKUP($G12519,[1]类目转化数据!$B:$B,[1]类目转化数据!$A:$A)</f>
        <v>其他</v>
      </c>
      <c r="G12519" s="29" t="s">
        <v>78</v>
      </c>
      <c r="H12519" s="29" t="str">
        <f>_xlfn.XLOOKUP(G12519,[1]类目转化数据!B:B,[1]类目转化数据!C:C)</f>
        <v>智慧厨房</v>
      </c>
      <c r="I12519" s="29"/>
    </row>
    <row r="12520" ht="16.5" spans="1:9">
      <c r="A12520" s="29" t="s">
        <v>10728</v>
      </c>
      <c r="B12520" s="30">
        <v>100309377972</v>
      </c>
      <c r="C12520" s="31" t="s">
        <v>13411</v>
      </c>
      <c r="D12520" s="29" t="s">
        <v>10276</v>
      </c>
      <c r="E12520" s="29">
        <v>514548</v>
      </c>
      <c r="F12520" s="29" t="str">
        <f>_xlfn.XLOOKUP($G12520,[1]类目转化数据!$B:$B,[1]类目转化数据!$A:$A)</f>
        <v>其他</v>
      </c>
      <c r="G12520" s="29" t="s">
        <v>78</v>
      </c>
      <c r="H12520" s="29" t="str">
        <f>_xlfn.XLOOKUP(G12520,[1]类目转化数据!B:B,[1]类目转化数据!C:C)</f>
        <v>智慧厨房</v>
      </c>
      <c r="I12520" s="29"/>
    </row>
    <row r="12521" ht="16.5" spans="1:9">
      <c r="A12521" s="29" t="s">
        <v>10728</v>
      </c>
      <c r="B12521" s="30">
        <v>100309377974</v>
      </c>
      <c r="C12521" s="31" t="s">
        <v>13393</v>
      </c>
      <c r="D12521" s="29" t="s">
        <v>10289</v>
      </c>
      <c r="E12521" s="29">
        <v>13990</v>
      </c>
      <c r="F12521" s="29" t="str">
        <f>_xlfn.XLOOKUP($G12521,[1]类目转化数据!$B:$B,[1]类目转化数据!$A:$A)</f>
        <v>其他</v>
      </c>
      <c r="G12521" s="29" t="s">
        <v>78</v>
      </c>
      <c r="H12521" s="29" t="str">
        <f>_xlfn.XLOOKUP(G12521,[1]类目转化数据!B:B,[1]类目转化数据!C:C)</f>
        <v>智慧厨房</v>
      </c>
      <c r="I12521" s="29"/>
    </row>
    <row r="12522" ht="16.5" spans="1:9">
      <c r="A12522" s="29" t="s">
        <v>10728</v>
      </c>
      <c r="B12522" s="30">
        <v>100313403986</v>
      </c>
      <c r="C12522" s="31" t="s">
        <v>13412</v>
      </c>
      <c r="D12522" s="29" t="s">
        <v>8124</v>
      </c>
      <c r="E12522" s="29">
        <v>5680</v>
      </c>
      <c r="F12522" s="29" t="str">
        <f>_xlfn.XLOOKUP($G12522,[1]类目转化数据!$B:$B,[1]类目转化数据!$A:$A)</f>
        <v>其他</v>
      </c>
      <c r="G12522" s="29" t="s">
        <v>78</v>
      </c>
      <c r="H12522" s="29" t="str">
        <f>_xlfn.XLOOKUP(G12522,[1]类目转化数据!B:B,[1]类目转化数据!C:C)</f>
        <v>智慧厨房</v>
      </c>
      <c r="I12522" s="29"/>
    </row>
    <row r="12523" ht="16.5" spans="1:9">
      <c r="A12523" s="29" t="s">
        <v>10728</v>
      </c>
      <c r="B12523" s="30">
        <v>100309377984</v>
      </c>
      <c r="C12523" s="31" t="s">
        <v>13392</v>
      </c>
      <c r="D12523" s="29" t="s">
        <v>8124</v>
      </c>
      <c r="E12523" s="29">
        <v>4680</v>
      </c>
      <c r="F12523" s="29" t="str">
        <f>_xlfn.XLOOKUP($G12523,[1]类目转化数据!$B:$B,[1]类目转化数据!$A:$A)</f>
        <v>其他</v>
      </c>
      <c r="G12523" s="29" t="s">
        <v>78</v>
      </c>
      <c r="H12523" s="29" t="str">
        <f>_xlfn.XLOOKUP(G12523,[1]类目转化数据!B:B,[1]类目转化数据!C:C)</f>
        <v>智慧厨房</v>
      </c>
      <c r="I12523" s="29"/>
    </row>
    <row r="12524" ht="16.5" spans="1:9">
      <c r="A12524" s="29" t="s">
        <v>10728</v>
      </c>
      <c r="B12524" s="30">
        <v>100313404022</v>
      </c>
      <c r="C12524" s="31" t="s">
        <v>13413</v>
      </c>
      <c r="D12524" s="29" t="s">
        <v>8124</v>
      </c>
      <c r="E12524" s="29">
        <v>9680</v>
      </c>
      <c r="F12524" s="29" t="str">
        <f>_xlfn.XLOOKUP($G12524,[1]类目转化数据!$B:$B,[1]类目转化数据!$A:$A)</f>
        <v>其他</v>
      </c>
      <c r="G12524" s="29" t="s">
        <v>78</v>
      </c>
      <c r="H12524" s="29" t="str">
        <f>_xlfn.XLOOKUP(G12524,[1]类目转化数据!B:B,[1]类目转化数据!C:C)</f>
        <v>智慧厨房</v>
      </c>
      <c r="I12524" s="29"/>
    </row>
    <row r="12525" ht="16.5" spans="1:9">
      <c r="A12525" s="29" t="s">
        <v>10728</v>
      </c>
      <c r="B12525" s="30">
        <v>100234854909</v>
      </c>
      <c r="C12525" s="31" t="s">
        <v>13414</v>
      </c>
      <c r="D12525" s="29" t="s">
        <v>8124</v>
      </c>
      <c r="E12525" s="29">
        <v>7680</v>
      </c>
      <c r="F12525" s="29" t="str">
        <f>_xlfn.XLOOKUP($G12525,[1]类目转化数据!$B:$B,[1]类目转化数据!$A:$A)</f>
        <v>其他</v>
      </c>
      <c r="G12525" s="29" t="s">
        <v>78</v>
      </c>
      <c r="H12525" s="29" t="str">
        <f>_xlfn.XLOOKUP(G12525,[1]类目转化数据!B:B,[1]类目转化数据!C:C)</f>
        <v>智慧厨房</v>
      </c>
      <c r="I12525" s="29"/>
    </row>
    <row r="12526" ht="16.5" spans="1:9">
      <c r="A12526" s="29" t="s">
        <v>10728</v>
      </c>
      <c r="B12526" s="30">
        <v>100309377986</v>
      </c>
      <c r="C12526" s="31" t="s">
        <v>13415</v>
      </c>
      <c r="D12526" s="29" t="s">
        <v>10285</v>
      </c>
      <c r="E12526" s="29">
        <v>19990</v>
      </c>
      <c r="F12526" s="29" t="str">
        <f>_xlfn.XLOOKUP($G12526,[1]类目转化数据!$B:$B,[1]类目转化数据!$A:$A)</f>
        <v>其他</v>
      </c>
      <c r="G12526" s="29" t="s">
        <v>78</v>
      </c>
      <c r="H12526" s="29" t="str">
        <f>_xlfn.XLOOKUP(G12526,[1]类目转化数据!B:B,[1]类目转化数据!C:C)</f>
        <v>智慧厨房</v>
      </c>
      <c r="I12526" s="29"/>
    </row>
    <row r="12527" ht="16.5" spans="1:9">
      <c r="A12527" s="29" t="s">
        <v>10728</v>
      </c>
      <c r="B12527" s="30">
        <v>100309377990</v>
      </c>
      <c r="C12527" s="31" t="s">
        <v>13363</v>
      </c>
      <c r="D12527" s="29" t="s">
        <v>10276</v>
      </c>
      <c r="E12527" s="29">
        <v>371538</v>
      </c>
      <c r="F12527" s="29" t="str">
        <f>_xlfn.XLOOKUP($G12527,[1]类目转化数据!$B:$B,[1]类目转化数据!$A:$A)</f>
        <v>其他</v>
      </c>
      <c r="G12527" s="29" t="s">
        <v>78</v>
      </c>
      <c r="H12527" s="29" t="str">
        <f>_xlfn.XLOOKUP(G12527,[1]类目转化数据!B:B,[1]类目转化数据!C:C)</f>
        <v>智慧厨房</v>
      </c>
      <c r="I12527" s="29"/>
    </row>
    <row r="12528" ht="16.5" spans="1:9">
      <c r="A12528" s="29" t="s">
        <v>10728</v>
      </c>
      <c r="B12528" s="30">
        <v>100231838421</v>
      </c>
      <c r="C12528" s="31" t="s">
        <v>13390</v>
      </c>
      <c r="D12528" s="29" t="s">
        <v>10579</v>
      </c>
      <c r="E12528" s="29">
        <v>13890</v>
      </c>
      <c r="F12528" s="29" t="str">
        <f>_xlfn.XLOOKUP($G12528,[1]类目转化数据!$B:$B,[1]类目转化数据!$A:$A)</f>
        <v>其他</v>
      </c>
      <c r="G12528" s="29" t="s">
        <v>78</v>
      </c>
      <c r="H12528" s="29" t="str">
        <f>_xlfn.XLOOKUP(G12528,[1]类目转化数据!B:B,[1]类目转化数据!C:C)</f>
        <v>智慧厨房</v>
      </c>
      <c r="I12528" s="29"/>
    </row>
    <row r="12529" ht="16.5" spans="1:9">
      <c r="A12529" s="29" t="s">
        <v>10728</v>
      </c>
      <c r="B12529" s="30">
        <v>100234855037</v>
      </c>
      <c r="C12529" s="31" t="s">
        <v>13416</v>
      </c>
      <c r="D12529" s="29" t="s">
        <v>10579</v>
      </c>
      <c r="E12529" s="29">
        <v>40790</v>
      </c>
      <c r="F12529" s="29" t="str">
        <f>_xlfn.XLOOKUP($G12529,[1]类目转化数据!$B:$B,[1]类目转化数据!$A:$A)</f>
        <v>其他</v>
      </c>
      <c r="G12529" s="29" t="s">
        <v>78</v>
      </c>
      <c r="H12529" s="29" t="str">
        <f>_xlfn.XLOOKUP(G12529,[1]类目转化数据!B:B,[1]类目转化数据!C:C)</f>
        <v>智慧厨房</v>
      </c>
      <c r="I12529" s="29"/>
    </row>
    <row r="12530" ht="16.5" spans="1:9">
      <c r="A12530" s="29" t="s">
        <v>10728</v>
      </c>
      <c r="B12530" s="30">
        <v>100313403958</v>
      </c>
      <c r="C12530" s="31" t="s">
        <v>13417</v>
      </c>
      <c r="D12530" s="29" t="s">
        <v>10579</v>
      </c>
      <c r="E12530" s="29">
        <v>44790</v>
      </c>
      <c r="F12530" s="29" t="str">
        <f>_xlfn.XLOOKUP($G12530,[1]类目转化数据!$B:$B,[1]类目转化数据!$A:$A)</f>
        <v>其他</v>
      </c>
      <c r="G12530" s="29" t="s">
        <v>78</v>
      </c>
      <c r="H12530" s="29" t="str">
        <f>_xlfn.XLOOKUP(G12530,[1]类目转化数据!B:B,[1]类目转化数据!C:C)</f>
        <v>智慧厨房</v>
      </c>
      <c r="I12530" s="29"/>
    </row>
    <row r="12531" ht="16.5" spans="1:9">
      <c r="A12531" s="29" t="s">
        <v>10728</v>
      </c>
      <c r="B12531" s="30">
        <v>100309377996</v>
      </c>
      <c r="C12531" s="31" t="s">
        <v>13415</v>
      </c>
      <c r="D12531" s="29" t="s">
        <v>10285</v>
      </c>
      <c r="E12531" s="29">
        <v>19990</v>
      </c>
      <c r="F12531" s="29" t="str">
        <f>_xlfn.XLOOKUP($G12531,[1]类目转化数据!$B:$B,[1]类目转化数据!$A:$A)</f>
        <v>其他</v>
      </c>
      <c r="G12531" s="29" t="s">
        <v>78</v>
      </c>
      <c r="H12531" s="29" t="str">
        <f>_xlfn.XLOOKUP(G12531,[1]类目转化数据!B:B,[1]类目转化数据!C:C)</f>
        <v>智慧厨房</v>
      </c>
      <c r="I12531" s="29"/>
    </row>
    <row r="12532" ht="16.5" spans="1:9">
      <c r="A12532" s="29" t="s">
        <v>10728</v>
      </c>
      <c r="B12532" s="30">
        <v>100234855051</v>
      </c>
      <c r="C12532" s="31" t="s">
        <v>13418</v>
      </c>
      <c r="D12532" s="29" t="s">
        <v>10579</v>
      </c>
      <c r="E12532" s="29">
        <v>42790</v>
      </c>
      <c r="F12532" s="29" t="str">
        <f>_xlfn.XLOOKUP($G12532,[1]类目转化数据!$B:$B,[1]类目转化数据!$A:$A)</f>
        <v>其他</v>
      </c>
      <c r="G12532" s="29" t="s">
        <v>78</v>
      </c>
      <c r="H12532" s="29" t="str">
        <f>_xlfn.XLOOKUP(G12532,[1]类目转化数据!B:B,[1]类目转化数据!C:C)</f>
        <v>智慧厨房</v>
      </c>
      <c r="I12532" s="29"/>
    </row>
    <row r="12533" ht="16.5" spans="1:9">
      <c r="A12533" s="29" t="s">
        <v>10728</v>
      </c>
      <c r="B12533" s="30">
        <v>100313404152</v>
      </c>
      <c r="C12533" s="31" t="s">
        <v>13419</v>
      </c>
      <c r="D12533" s="29" t="s">
        <v>10579</v>
      </c>
      <c r="E12533" s="29">
        <v>39790</v>
      </c>
      <c r="F12533" s="29" t="str">
        <f>_xlfn.XLOOKUP($G12533,[1]类目转化数据!$B:$B,[1]类目转化数据!$A:$A)</f>
        <v>其他</v>
      </c>
      <c r="G12533" s="29" t="s">
        <v>78</v>
      </c>
      <c r="H12533" s="29" t="str">
        <f>_xlfn.XLOOKUP(G12533,[1]类目转化数据!B:B,[1]类目转化数据!C:C)</f>
        <v>智慧厨房</v>
      </c>
      <c r="I12533" s="29"/>
    </row>
    <row r="12534" ht="16.5" spans="1:9">
      <c r="A12534" s="29" t="s">
        <v>10728</v>
      </c>
      <c r="B12534" s="30">
        <v>100231838483</v>
      </c>
      <c r="C12534" s="31" t="s">
        <v>13420</v>
      </c>
      <c r="D12534" s="29" t="s">
        <v>10278</v>
      </c>
      <c r="E12534" s="29">
        <v>300598</v>
      </c>
      <c r="F12534" s="29" t="str">
        <f>_xlfn.XLOOKUP($G12534,[1]类目转化数据!$B:$B,[1]类目转化数据!$A:$A)</f>
        <v>其他</v>
      </c>
      <c r="G12534" s="29" t="s">
        <v>78</v>
      </c>
      <c r="H12534" s="29" t="str">
        <f>_xlfn.XLOOKUP(G12534,[1]类目转化数据!B:B,[1]类目转化数据!C:C)</f>
        <v>智慧厨房</v>
      </c>
      <c r="I12534" s="29"/>
    </row>
    <row r="12535" ht="16.5" spans="1:9">
      <c r="A12535" s="29" t="s">
        <v>10728</v>
      </c>
      <c r="B12535" s="30">
        <v>100309377980</v>
      </c>
      <c r="C12535" s="31" t="s">
        <v>13415</v>
      </c>
      <c r="D12535" s="29" t="s">
        <v>10285</v>
      </c>
      <c r="E12535" s="29">
        <v>19990</v>
      </c>
      <c r="F12535" s="29" t="str">
        <f>_xlfn.XLOOKUP($G12535,[1]类目转化数据!$B:$B,[1]类目转化数据!$A:$A)</f>
        <v>其他</v>
      </c>
      <c r="G12535" s="29" t="s">
        <v>78</v>
      </c>
      <c r="H12535" s="29" t="str">
        <f>_xlfn.XLOOKUP(G12535,[1]类目转化数据!B:B,[1]类目转化数据!C:C)</f>
        <v>智慧厨房</v>
      </c>
      <c r="I12535" s="29"/>
    </row>
    <row r="12536" ht="16.5" spans="1:9">
      <c r="A12536" s="29" t="s">
        <v>10728</v>
      </c>
      <c r="B12536" s="30">
        <v>100309378000</v>
      </c>
      <c r="C12536" s="31" t="s">
        <v>13400</v>
      </c>
      <c r="D12536" s="29" t="s">
        <v>10274</v>
      </c>
      <c r="E12536" s="29">
        <v>19990</v>
      </c>
      <c r="F12536" s="29" t="str">
        <f>_xlfn.XLOOKUP($G12536,[1]类目转化数据!$B:$B,[1]类目转化数据!$A:$A)</f>
        <v>其他</v>
      </c>
      <c r="G12536" s="29" t="s">
        <v>78</v>
      </c>
      <c r="H12536" s="29" t="str">
        <f>_xlfn.XLOOKUP(G12536,[1]类目转化数据!B:B,[1]类目转化数据!C:C)</f>
        <v>智慧厨房</v>
      </c>
      <c r="I12536" s="29"/>
    </row>
    <row r="12537" ht="16.5" spans="1:9">
      <c r="A12537" s="29" t="s">
        <v>10728</v>
      </c>
      <c r="B12537" s="30">
        <v>100309378010</v>
      </c>
      <c r="C12537" s="31" t="s">
        <v>13400</v>
      </c>
      <c r="D12537" s="29" t="s">
        <v>10274</v>
      </c>
      <c r="E12537" s="29">
        <v>19990</v>
      </c>
      <c r="F12537" s="29" t="str">
        <f>_xlfn.XLOOKUP($G12537,[1]类目转化数据!$B:$B,[1]类目转化数据!$A:$A)</f>
        <v>其他</v>
      </c>
      <c r="G12537" s="29" t="s">
        <v>78</v>
      </c>
      <c r="H12537" s="29" t="str">
        <f>_xlfn.XLOOKUP(G12537,[1]类目转化数据!B:B,[1]类目转化数据!C:C)</f>
        <v>智慧厨房</v>
      </c>
      <c r="I12537" s="29"/>
    </row>
    <row r="12538" ht="16.5" spans="1:9">
      <c r="A12538" s="29" t="s">
        <v>10728</v>
      </c>
      <c r="B12538" s="30">
        <v>100309378012</v>
      </c>
      <c r="C12538" s="31" t="s">
        <v>13390</v>
      </c>
      <c r="D12538" s="29" t="s">
        <v>10579</v>
      </c>
      <c r="E12538" s="29">
        <v>13890</v>
      </c>
      <c r="F12538" s="29" t="str">
        <f>_xlfn.XLOOKUP($G12538,[1]类目转化数据!$B:$B,[1]类目转化数据!$A:$A)</f>
        <v>其他</v>
      </c>
      <c r="G12538" s="29" t="s">
        <v>78</v>
      </c>
      <c r="H12538" s="29" t="str">
        <f>_xlfn.XLOOKUP(G12538,[1]类目转化数据!B:B,[1]类目转化数据!C:C)</f>
        <v>智慧厨房</v>
      </c>
      <c r="I12538" s="29"/>
    </row>
    <row r="12539" ht="16.5" spans="1:9">
      <c r="A12539" s="29" t="s">
        <v>10728</v>
      </c>
      <c r="B12539" s="30">
        <v>100309378026</v>
      </c>
      <c r="C12539" s="31" t="s">
        <v>13421</v>
      </c>
      <c r="D12539" s="29" t="s">
        <v>10278</v>
      </c>
      <c r="E12539" s="29">
        <v>155000</v>
      </c>
      <c r="F12539" s="29" t="str">
        <f>_xlfn.XLOOKUP($G12539,[1]类目转化数据!$B:$B,[1]类目转化数据!$A:$A)</f>
        <v>其他</v>
      </c>
      <c r="G12539" s="29" t="s">
        <v>78</v>
      </c>
      <c r="H12539" s="29" t="str">
        <f>_xlfn.XLOOKUP(G12539,[1]类目转化数据!B:B,[1]类目转化数据!C:C)</f>
        <v>智慧厨房</v>
      </c>
      <c r="I12539" s="29"/>
    </row>
    <row r="12540" ht="16.5" spans="1:9">
      <c r="A12540" s="29" t="s">
        <v>10728</v>
      </c>
      <c r="B12540" s="30">
        <v>100309378062</v>
      </c>
      <c r="C12540" s="31" t="s">
        <v>13392</v>
      </c>
      <c r="D12540" s="29" t="s">
        <v>8124</v>
      </c>
      <c r="E12540" s="29">
        <v>4680</v>
      </c>
      <c r="F12540" s="29" t="str">
        <f>_xlfn.XLOOKUP($G12540,[1]类目转化数据!$B:$B,[1]类目转化数据!$A:$A)</f>
        <v>其他</v>
      </c>
      <c r="G12540" s="29" t="s">
        <v>78</v>
      </c>
      <c r="H12540" s="29" t="str">
        <f>_xlfn.XLOOKUP(G12540,[1]类目转化数据!B:B,[1]类目转化数据!C:C)</f>
        <v>智慧厨房</v>
      </c>
      <c r="I12540" s="29"/>
    </row>
    <row r="12541" ht="16.5" spans="1:9">
      <c r="A12541" s="29" t="s">
        <v>10728</v>
      </c>
      <c r="B12541" s="30">
        <v>100310526814</v>
      </c>
      <c r="C12541" s="31" t="s">
        <v>13422</v>
      </c>
      <c r="D12541" s="29" t="s">
        <v>13423</v>
      </c>
      <c r="E12541" s="29">
        <v>5279</v>
      </c>
      <c r="F12541" s="29" t="str">
        <f>_xlfn.XLOOKUP($G12541,[1]类目转化数据!$B:$B,[1]类目转化数据!$A:$A)</f>
        <v>办公饮水设备</v>
      </c>
      <c r="G12541" s="29" t="s">
        <v>622</v>
      </c>
      <c r="H12541" s="29" t="str">
        <f>_xlfn.XLOOKUP(G12541,[1]类目转化数据!B:B,[1]类目转化数据!C:C)</f>
        <v>直饮机组</v>
      </c>
      <c r="I12541" s="29"/>
    </row>
    <row r="12542" ht="16.5" spans="1:9">
      <c r="A12542" s="29" t="s">
        <v>10728</v>
      </c>
      <c r="B12542" s="30">
        <v>100311004244</v>
      </c>
      <c r="C12542" s="31" t="s">
        <v>13424</v>
      </c>
      <c r="D12542" s="29" t="s">
        <v>13425</v>
      </c>
      <c r="E12542" s="29">
        <v>9118</v>
      </c>
      <c r="F12542" s="29" t="str">
        <f>_xlfn.XLOOKUP($G12542,[1]类目转化数据!$B:$B,[1]类目转化数据!$A:$A)</f>
        <v>制热设备</v>
      </c>
      <c r="G12542" s="29" t="s">
        <v>1807</v>
      </c>
      <c r="H12542" s="29" t="str">
        <f>_xlfn.XLOOKUP(G12542,[1]类目转化数据!B:B,[1]类目转化数据!C:C)</f>
        <v>大锅灶组</v>
      </c>
      <c r="I12542" s="29"/>
    </row>
    <row r="12543" ht="16.5" spans="1:9">
      <c r="A12543" s="29" t="s">
        <v>10728</v>
      </c>
      <c r="B12543" s="30">
        <v>100311514604</v>
      </c>
      <c r="C12543" s="31" t="s">
        <v>13374</v>
      </c>
      <c r="D12543" s="29" t="s">
        <v>10561</v>
      </c>
      <c r="E12543" s="29">
        <v>12990</v>
      </c>
      <c r="F12543" s="29" t="str">
        <f>_xlfn.XLOOKUP($G12543,[1]类目转化数据!$B:$B,[1]类目转化数据!$A:$A)</f>
        <v>其他</v>
      </c>
      <c r="G12543" s="29" t="s">
        <v>78</v>
      </c>
      <c r="H12543" s="29" t="str">
        <f>_xlfn.XLOOKUP(G12543,[1]类目转化数据!B:B,[1]类目转化数据!C:C)</f>
        <v>智慧厨房</v>
      </c>
      <c r="I12543" s="29"/>
    </row>
    <row r="12544" ht="16.5" spans="1:9">
      <c r="A12544" s="29" t="s">
        <v>10728</v>
      </c>
      <c r="B12544" s="30">
        <v>100311761794</v>
      </c>
      <c r="C12544" s="31" t="s">
        <v>13426</v>
      </c>
      <c r="D12544" s="29" t="s">
        <v>9574</v>
      </c>
      <c r="E12544" s="29">
        <v>3598</v>
      </c>
      <c r="F12544" s="29" t="str">
        <f>_xlfn.XLOOKUP($G12544,[1]类目转化数据!$B:$B,[1]类目转化数据!$A:$A)</f>
        <v>制热设备</v>
      </c>
      <c r="G12544" s="29" t="s">
        <v>130</v>
      </c>
      <c r="H12544" s="29" t="str">
        <f>_xlfn.XLOOKUP(G12544,[1]类目转化数据!B:B,[1]类目转化数据!C:C)</f>
        <v>大锅灶组</v>
      </c>
      <c r="I12544" s="29"/>
    </row>
    <row r="12545" ht="16.5" spans="1:9">
      <c r="A12545" s="29" t="s">
        <v>10728</v>
      </c>
      <c r="B12545" s="30">
        <v>100311761798</v>
      </c>
      <c r="C12545" s="31" t="s">
        <v>13427</v>
      </c>
      <c r="D12545" s="29" t="s">
        <v>13428</v>
      </c>
      <c r="E12545" s="29">
        <v>10798</v>
      </c>
      <c r="F12545" s="29" t="str">
        <f>_xlfn.XLOOKUP($G12545,[1]类目转化数据!$B:$B,[1]类目转化数据!$A:$A)</f>
        <v>制热设备</v>
      </c>
      <c r="G12545" s="29" t="s">
        <v>1807</v>
      </c>
      <c r="H12545" s="29" t="str">
        <f>_xlfn.XLOOKUP(G12545,[1]类目转化数据!B:B,[1]类目转化数据!C:C)</f>
        <v>大锅灶组</v>
      </c>
      <c r="I12545" s="29"/>
    </row>
    <row r="12546" ht="16.5" spans="1:9">
      <c r="A12546" s="29" t="s">
        <v>10728</v>
      </c>
      <c r="B12546" s="30">
        <v>100311761822</v>
      </c>
      <c r="C12546" s="31" t="s">
        <v>13429</v>
      </c>
      <c r="D12546" s="29" t="s">
        <v>13425</v>
      </c>
      <c r="E12546" s="29">
        <v>13198</v>
      </c>
      <c r="F12546" s="29" t="str">
        <f>_xlfn.XLOOKUP($G12546,[1]类目转化数据!$B:$B,[1]类目转化数据!$A:$A)</f>
        <v>制热设备</v>
      </c>
      <c r="G12546" s="29" t="s">
        <v>1807</v>
      </c>
      <c r="H12546" s="29" t="str">
        <f>_xlfn.XLOOKUP(G12546,[1]类目转化数据!B:B,[1]类目转化数据!C:C)</f>
        <v>大锅灶组</v>
      </c>
      <c r="I12546" s="29"/>
    </row>
    <row r="12547" ht="16.5" spans="1:9">
      <c r="A12547" s="29" t="s">
        <v>10728</v>
      </c>
      <c r="B12547" s="30">
        <v>100311761824</v>
      </c>
      <c r="C12547" s="31" t="s">
        <v>13430</v>
      </c>
      <c r="D12547" s="29" t="s">
        <v>13431</v>
      </c>
      <c r="E12547" s="29">
        <v>11158</v>
      </c>
      <c r="F12547" s="29" t="str">
        <f>_xlfn.XLOOKUP($G12547,[1]类目转化数据!$B:$B,[1]类目转化数据!$A:$A)</f>
        <v>制热设备</v>
      </c>
      <c r="G12547" s="29" t="s">
        <v>1807</v>
      </c>
      <c r="H12547" s="29" t="str">
        <f>_xlfn.XLOOKUP(G12547,[1]类目转化数据!B:B,[1]类目转化数据!C:C)</f>
        <v>大锅灶组</v>
      </c>
      <c r="I12547" s="29"/>
    </row>
    <row r="12548" ht="16.5" spans="1:9">
      <c r="A12548" s="29" t="s">
        <v>10728</v>
      </c>
      <c r="B12548" s="30">
        <v>100233713137</v>
      </c>
      <c r="C12548" s="31" t="s">
        <v>13432</v>
      </c>
      <c r="D12548" s="29" t="s">
        <v>13433</v>
      </c>
      <c r="E12548" s="29">
        <v>9999</v>
      </c>
      <c r="F12548" s="29" t="str">
        <f>_xlfn.XLOOKUP($G12548,[1]类目转化数据!$B:$B,[1]类目转化数据!$A:$A)</f>
        <v>办公饮水设备</v>
      </c>
      <c r="G12548" s="29" t="s">
        <v>622</v>
      </c>
      <c r="H12548" s="29" t="str">
        <f>_xlfn.XLOOKUP(G12548,[1]类目转化数据!B:B,[1]类目转化数据!C:C)</f>
        <v>直饮机组</v>
      </c>
      <c r="I12548" s="29"/>
    </row>
    <row r="12549" ht="16.5" spans="1:9">
      <c r="A12549" s="29" t="s">
        <v>10728</v>
      </c>
      <c r="B12549" s="30">
        <v>100233713143</v>
      </c>
      <c r="C12549" s="31" t="s">
        <v>13434</v>
      </c>
      <c r="D12549" s="29" t="s">
        <v>13435</v>
      </c>
      <c r="E12549" s="29">
        <v>11999</v>
      </c>
      <c r="F12549" s="29" t="str">
        <f>_xlfn.XLOOKUP($G12549,[1]类目转化数据!$B:$B,[1]类目转化数据!$A:$A)</f>
        <v>办公饮水设备</v>
      </c>
      <c r="G12549" s="29" t="s">
        <v>622</v>
      </c>
      <c r="H12549" s="29" t="str">
        <f>_xlfn.XLOOKUP(G12549,[1]类目转化数据!B:B,[1]类目转化数据!C:C)</f>
        <v>直饮机组</v>
      </c>
      <c r="I12549" s="29"/>
    </row>
    <row r="12550" ht="16.5" spans="1:9">
      <c r="A12550" s="29" t="s">
        <v>10728</v>
      </c>
      <c r="B12550" s="30">
        <v>100311879746</v>
      </c>
      <c r="C12550" s="31" t="s">
        <v>13436</v>
      </c>
      <c r="D12550" s="29" t="s">
        <v>13437</v>
      </c>
      <c r="E12550" s="29">
        <v>7599</v>
      </c>
      <c r="F12550" s="29" t="str">
        <f>_xlfn.XLOOKUP($G12550,[1]类目转化数据!$B:$B,[1]类目转化数据!$A:$A)</f>
        <v>办公饮水设备</v>
      </c>
      <c r="G12550" s="29" t="s">
        <v>622</v>
      </c>
      <c r="H12550" s="29" t="str">
        <f>_xlfn.XLOOKUP(G12550,[1]类目转化数据!B:B,[1]类目转化数据!C:C)</f>
        <v>直饮机组</v>
      </c>
      <c r="I12550" s="29"/>
    </row>
    <row r="12551" ht="16.5" spans="1:9">
      <c r="A12551" s="29" t="s">
        <v>10728</v>
      </c>
      <c r="B12551" s="30">
        <v>100233713119</v>
      </c>
      <c r="C12551" s="31" t="s">
        <v>13438</v>
      </c>
      <c r="D12551" s="29" t="s">
        <v>13439</v>
      </c>
      <c r="E12551" s="29">
        <v>10999</v>
      </c>
      <c r="F12551" s="29" t="str">
        <f>_xlfn.XLOOKUP($G12551,[1]类目转化数据!$B:$B,[1]类目转化数据!$A:$A)</f>
        <v>办公饮水设备</v>
      </c>
      <c r="G12551" s="29" t="s">
        <v>622</v>
      </c>
      <c r="H12551" s="29" t="str">
        <f>_xlfn.XLOOKUP(G12551,[1]类目转化数据!B:B,[1]类目转化数据!C:C)</f>
        <v>直饮机组</v>
      </c>
      <c r="I12551" s="29"/>
    </row>
    <row r="12552" ht="16.5" spans="1:9">
      <c r="A12552" s="29" t="s">
        <v>10728</v>
      </c>
      <c r="B12552" s="30">
        <v>100233713141</v>
      </c>
      <c r="C12552" s="31" t="s">
        <v>13440</v>
      </c>
      <c r="D12552" s="29" t="s">
        <v>13441</v>
      </c>
      <c r="E12552" s="29">
        <v>6599</v>
      </c>
      <c r="F12552" s="29" t="str">
        <f>_xlfn.XLOOKUP($G12552,[1]类目转化数据!$B:$B,[1]类目转化数据!$A:$A)</f>
        <v>办公饮水设备</v>
      </c>
      <c r="G12552" s="29" t="s">
        <v>622</v>
      </c>
      <c r="H12552" s="29" t="str">
        <f>_xlfn.XLOOKUP(G12552,[1]类目转化数据!B:B,[1]类目转化数据!C:C)</f>
        <v>直饮机组</v>
      </c>
      <c r="I12552" s="29"/>
    </row>
    <row r="12553" ht="16.5" spans="1:9">
      <c r="A12553" s="29" t="s">
        <v>10728</v>
      </c>
      <c r="B12553" s="30">
        <v>100233713139</v>
      </c>
      <c r="C12553" s="31" t="s">
        <v>13442</v>
      </c>
      <c r="D12553" s="29" t="s">
        <v>13443</v>
      </c>
      <c r="E12553" s="29">
        <v>8999</v>
      </c>
      <c r="F12553" s="29" t="str">
        <f>_xlfn.XLOOKUP($G12553,[1]类目转化数据!$B:$B,[1]类目转化数据!$A:$A)</f>
        <v>办公饮水设备</v>
      </c>
      <c r="G12553" s="29" t="s">
        <v>622</v>
      </c>
      <c r="H12553" s="29" t="str">
        <f>_xlfn.XLOOKUP(G12553,[1]类目转化数据!B:B,[1]类目转化数据!C:C)</f>
        <v>直饮机组</v>
      </c>
      <c r="I12553" s="29"/>
    </row>
    <row r="12554" ht="16.5" spans="1:9">
      <c r="A12554" s="29" t="s">
        <v>10728</v>
      </c>
      <c r="B12554" s="30">
        <v>100233713101</v>
      </c>
      <c r="C12554" s="31" t="s">
        <v>13444</v>
      </c>
      <c r="D12554" s="29" t="s">
        <v>13445</v>
      </c>
      <c r="E12554" s="29">
        <v>5999</v>
      </c>
      <c r="F12554" s="29" t="str">
        <f>_xlfn.XLOOKUP($G12554,[1]类目转化数据!$B:$B,[1]类目转化数据!$A:$A)</f>
        <v>办公饮水设备</v>
      </c>
      <c r="G12554" s="29" t="s">
        <v>622</v>
      </c>
      <c r="H12554" s="29" t="str">
        <f>_xlfn.XLOOKUP(G12554,[1]类目转化数据!B:B,[1]类目转化数据!C:C)</f>
        <v>直饮机组</v>
      </c>
      <c r="I12554" s="29"/>
    </row>
    <row r="12555" ht="16.5" spans="1:9">
      <c r="A12555" s="29" t="s">
        <v>10728</v>
      </c>
      <c r="B12555" s="30">
        <v>100311879782</v>
      </c>
      <c r="C12555" s="31" t="s">
        <v>13446</v>
      </c>
      <c r="D12555" s="29" t="s">
        <v>13447</v>
      </c>
      <c r="E12555" s="29">
        <v>3999</v>
      </c>
      <c r="F12555" s="29" t="str">
        <f>_xlfn.XLOOKUP($G12555,[1]类目转化数据!$B:$B,[1]类目转化数据!$A:$A)</f>
        <v>办公饮水设备</v>
      </c>
      <c r="G12555" s="29" t="s">
        <v>622</v>
      </c>
      <c r="H12555" s="29" t="str">
        <f>_xlfn.XLOOKUP(G12555,[1]类目转化数据!B:B,[1]类目转化数据!C:C)</f>
        <v>直饮机组</v>
      </c>
      <c r="I12555" s="29"/>
    </row>
    <row r="12556" ht="16.5" spans="1:9">
      <c r="A12556" s="29" t="s">
        <v>10728</v>
      </c>
      <c r="B12556" s="30">
        <v>100311879700</v>
      </c>
      <c r="C12556" s="31" t="s">
        <v>13448</v>
      </c>
      <c r="D12556" s="29" t="s">
        <v>13449</v>
      </c>
      <c r="E12556" s="29">
        <v>4899</v>
      </c>
      <c r="F12556" s="29" t="str">
        <f>_xlfn.XLOOKUP($G12556,[1]类目转化数据!$B:$B,[1]类目转化数据!$A:$A)</f>
        <v>办公饮水设备</v>
      </c>
      <c r="G12556" s="29" t="s">
        <v>622</v>
      </c>
      <c r="H12556" s="29" t="str">
        <f>_xlfn.XLOOKUP(G12556,[1]类目转化数据!B:B,[1]类目转化数据!C:C)</f>
        <v>直饮机组</v>
      </c>
      <c r="I12556" s="29"/>
    </row>
    <row r="12557" ht="16.5" spans="1:9">
      <c r="A12557" s="29" t="s">
        <v>10728</v>
      </c>
      <c r="B12557" s="30">
        <v>100234754651</v>
      </c>
      <c r="C12557" s="31" t="s">
        <v>13450</v>
      </c>
      <c r="D12557" s="29" t="s">
        <v>13451</v>
      </c>
      <c r="E12557" s="29">
        <v>696</v>
      </c>
      <c r="F12557" s="29" t="str">
        <f>_xlfn.XLOOKUP($G12557,[1]类目转化数据!$B:$B,[1]类目转化数据!$A:$A)</f>
        <v>机械设备</v>
      </c>
      <c r="G12557" s="29" t="s">
        <v>73</v>
      </c>
      <c r="H12557" s="29" t="str">
        <f>_xlfn.XLOOKUP(G12557,[1]类目转化数据!B:B,[1]类目转化数据!C:C)</f>
        <v>机械设备</v>
      </c>
      <c r="I12557" s="29"/>
    </row>
    <row r="12558" ht="16.5" spans="1:9">
      <c r="A12558" s="29" t="s">
        <v>10728</v>
      </c>
      <c r="B12558" s="30">
        <v>100313840744</v>
      </c>
      <c r="C12558" s="31" t="s">
        <v>13452</v>
      </c>
      <c r="D12558" s="29" t="s">
        <v>13453</v>
      </c>
      <c r="E12558" s="29">
        <v>2140</v>
      </c>
      <c r="F12558" s="29" t="str">
        <f>_xlfn.XLOOKUP($G12558,[1]类目转化数据!$B:$B,[1]类目转化数据!$A:$A)</f>
        <v>白钢设备</v>
      </c>
      <c r="G12558" s="29" t="s">
        <v>1828</v>
      </c>
      <c r="H12558" s="29" t="str">
        <f>_xlfn.XLOOKUP(G12558,[1]类目转化数据!B:B,[1]类目转化数据!C:C)</f>
        <v>机械设备</v>
      </c>
      <c r="I12558" s="29"/>
    </row>
    <row r="12559" ht="16.5" spans="1:9">
      <c r="A12559" s="29" t="s">
        <v>10728</v>
      </c>
      <c r="B12559" s="30">
        <v>100313840750</v>
      </c>
      <c r="C12559" s="31" t="s">
        <v>13454</v>
      </c>
      <c r="D12559" s="29" t="s">
        <v>13455</v>
      </c>
      <c r="E12559" s="29">
        <v>2296</v>
      </c>
      <c r="F12559" s="29" t="str">
        <f>_xlfn.XLOOKUP($G12559,[1]类目转化数据!$B:$B,[1]类目转化数据!$A:$A)</f>
        <v>白钢设备</v>
      </c>
      <c r="G12559" s="29" t="s">
        <v>1828</v>
      </c>
      <c r="H12559" s="29" t="str">
        <f>_xlfn.XLOOKUP(G12559,[1]类目转化数据!B:B,[1]类目转化数据!C:C)</f>
        <v>机械设备</v>
      </c>
      <c r="I12559" s="29"/>
    </row>
    <row r="12560" ht="16.5" spans="1:9">
      <c r="A12560" s="29" t="s">
        <v>10728</v>
      </c>
      <c r="B12560" s="30">
        <v>100313840782</v>
      </c>
      <c r="C12560" s="31" t="s">
        <v>13456</v>
      </c>
      <c r="D12560" s="29" t="s">
        <v>13457</v>
      </c>
      <c r="E12560" s="29">
        <v>1726</v>
      </c>
      <c r="F12560" s="29" t="str">
        <f>_xlfn.XLOOKUP($G12560,[1]类目转化数据!$B:$B,[1]类目转化数据!$A:$A)</f>
        <v>白钢设备</v>
      </c>
      <c r="G12560" s="29" t="s">
        <v>1828</v>
      </c>
      <c r="H12560" s="29" t="str">
        <f>_xlfn.XLOOKUP(G12560,[1]类目转化数据!B:B,[1]类目转化数据!C:C)</f>
        <v>机械设备</v>
      </c>
      <c r="I12560" s="29"/>
    </row>
    <row r="12561" ht="16.5" spans="1:9">
      <c r="A12561" s="29" t="s">
        <v>10728</v>
      </c>
      <c r="B12561" s="30">
        <v>100313840826</v>
      </c>
      <c r="C12561" s="31" t="s">
        <v>13458</v>
      </c>
      <c r="D12561" s="29" t="s">
        <v>13459</v>
      </c>
      <c r="E12561" s="29">
        <v>3948</v>
      </c>
      <c r="F12561" s="29" t="str">
        <f>_xlfn.XLOOKUP($G12561,[1]类目转化数据!$B:$B,[1]类目转化数据!$A:$A)</f>
        <v>白钢设备</v>
      </c>
      <c r="G12561" s="29" t="s">
        <v>1828</v>
      </c>
      <c r="H12561" s="29" t="str">
        <f>_xlfn.XLOOKUP(G12561,[1]类目转化数据!B:B,[1]类目转化数据!C:C)</f>
        <v>机械设备</v>
      </c>
      <c r="I12561" s="29"/>
    </row>
    <row r="12562" ht="16.5" spans="1:9">
      <c r="A12562" s="29" t="s">
        <v>10728</v>
      </c>
      <c r="B12562" s="30">
        <v>100235823759</v>
      </c>
      <c r="C12562" s="31" t="s">
        <v>13460</v>
      </c>
      <c r="D12562" s="29" t="s">
        <v>10579</v>
      </c>
      <c r="E12562" s="29">
        <v>53748</v>
      </c>
      <c r="F12562" s="29" t="str">
        <f>_xlfn.XLOOKUP($G12562,[1]类目转化数据!$B:$B,[1]类目转化数据!$A:$A)</f>
        <v>其他</v>
      </c>
      <c r="G12562" s="29" t="s">
        <v>78</v>
      </c>
      <c r="H12562" s="29" t="str">
        <f>_xlfn.XLOOKUP(G12562,[1]类目转化数据!B:B,[1]类目转化数据!C:C)</f>
        <v>智慧厨房</v>
      </c>
      <c r="I12562" s="29" t="s">
        <v>167</v>
      </c>
    </row>
    <row r="12563" ht="16.5" spans="1:9">
      <c r="A12563" s="29" t="s">
        <v>10728</v>
      </c>
      <c r="B12563" s="30">
        <v>100235823753</v>
      </c>
      <c r="C12563" s="31" t="s">
        <v>13461</v>
      </c>
      <c r="D12563" s="29" t="s">
        <v>10285</v>
      </c>
      <c r="E12563" s="29">
        <v>23988</v>
      </c>
      <c r="F12563" s="29" t="str">
        <f>_xlfn.XLOOKUP($G12563,[1]类目转化数据!$B:$B,[1]类目转化数据!$A:$A)</f>
        <v>其他</v>
      </c>
      <c r="G12563" s="29" t="s">
        <v>78</v>
      </c>
      <c r="H12563" s="29" t="str">
        <f>_xlfn.XLOOKUP(G12563,[1]类目转化数据!B:B,[1]类目转化数据!C:C)</f>
        <v>智慧厨房</v>
      </c>
      <c r="I12563" s="29"/>
    </row>
    <row r="12564" ht="16.5" spans="1:9">
      <c r="A12564" s="29" t="s">
        <v>10728</v>
      </c>
      <c r="B12564" s="30">
        <v>100235823803</v>
      </c>
      <c r="C12564" s="31" t="s">
        <v>13462</v>
      </c>
      <c r="D12564" s="29" t="s">
        <v>10579</v>
      </c>
      <c r="E12564" s="29">
        <v>51348</v>
      </c>
      <c r="F12564" s="29" t="str">
        <f>_xlfn.XLOOKUP($G12564,[1]类目转化数据!$B:$B,[1]类目转化数据!$A:$A)</f>
        <v>其他</v>
      </c>
      <c r="G12564" s="29" t="s">
        <v>78</v>
      </c>
      <c r="H12564" s="29" t="str">
        <f>_xlfn.XLOOKUP(G12564,[1]类目转化数据!B:B,[1]类目转化数据!C:C)</f>
        <v>智慧厨房</v>
      </c>
      <c r="I12564" s="29" t="s">
        <v>167</v>
      </c>
    </row>
    <row r="12565" ht="16.5" spans="1:9">
      <c r="A12565" s="29" t="s">
        <v>10728</v>
      </c>
      <c r="B12565" s="30">
        <v>100314696010</v>
      </c>
      <c r="C12565" s="31" t="s">
        <v>13463</v>
      </c>
      <c r="D12565" s="29" t="s">
        <v>10579</v>
      </c>
      <c r="E12565" s="29">
        <v>47748</v>
      </c>
      <c r="F12565" s="29" t="str">
        <f>_xlfn.XLOOKUP($G12565,[1]类目转化数据!$B:$B,[1]类目转化数据!$A:$A)</f>
        <v>其他</v>
      </c>
      <c r="G12565" s="29" t="s">
        <v>78</v>
      </c>
      <c r="H12565" s="29" t="str">
        <f>_xlfn.XLOOKUP(G12565,[1]类目转化数据!B:B,[1]类目转化数据!C:C)</f>
        <v>智慧厨房</v>
      </c>
      <c r="I12565" s="29" t="s">
        <v>167</v>
      </c>
    </row>
    <row r="12566" ht="16.5" spans="1:9">
      <c r="A12566" s="29" t="s">
        <v>10728</v>
      </c>
      <c r="B12566" s="30">
        <v>100314695992</v>
      </c>
      <c r="C12566" s="31" t="s">
        <v>13464</v>
      </c>
      <c r="D12566" s="29" t="s">
        <v>10579</v>
      </c>
      <c r="E12566" s="29">
        <v>16668</v>
      </c>
      <c r="F12566" s="29" t="str">
        <f>_xlfn.XLOOKUP($G12566,[1]类目转化数据!$B:$B,[1]类目转化数据!$A:$A)</f>
        <v>其他</v>
      </c>
      <c r="G12566" s="29" t="s">
        <v>78</v>
      </c>
      <c r="H12566" s="29" t="str">
        <f>_xlfn.XLOOKUP(G12566,[1]类目转化数据!B:B,[1]类目转化数据!C:C)</f>
        <v>智慧厨房</v>
      </c>
      <c r="I12566" s="29"/>
    </row>
    <row r="12567" ht="16.5" spans="1:9">
      <c r="A12567" s="29" t="s">
        <v>10728</v>
      </c>
      <c r="B12567" s="30">
        <v>100235823833</v>
      </c>
      <c r="C12567" s="31" t="s">
        <v>13465</v>
      </c>
      <c r="D12567" s="29" t="s">
        <v>10579</v>
      </c>
      <c r="E12567" s="29">
        <v>48948</v>
      </c>
      <c r="F12567" s="29" t="str">
        <f>_xlfn.XLOOKUP($G12567,[1]类目转化数据!$B:$B,[1]类目转化数据!$A:$A)</f>
        <v>其他</v>
      </c>
      <c r="G12567" s="29" t="s">
        <v>78</v>
      </c>
      <c r="H12567" s="29" t="str">
        <f>_xlfn.XLOOKUP(G12567,[1]类目转化数据!B:B,[1]类目转化数据!C:C)</f>
        <v>智慧厨房</v>
      </c>
      <c r="I12567" s="29"/>
    </row>
    <row r="12568" ht="16.5" spans="1:9">
      <c r="A12568" s="29" t="s">
        <v>10728</v>
      </c>
      <c r="B12568" s="30">
        <v>100235823757</v>
      </c>
      <c r="C12568" s="31" t="s">
        <v>13466</v>
      </c>
      <c r="D12568" s="29" t="s">
        <v>10276</v>
      </c>
      <c r="E12568" s="29">
        <v>445845</v>
      </c>
      <c r="F12568" s="29" t="str">
        <f>_xlfn.XLOOKUP($G12568,[1]类目转化数据!$B:$B,[1]类目转化数据!$A:$A)</f>
        <v>其他</v>
      </c>
      <c r="G12568" s="29" t="s">
        <v>78</v>
      </c>
      <c r="H12568" s="29" t="str">
        <f>_xlfn.XLOOKUP(G12568,[1]类目转化数据!B:B,[1]类目转化数据!C:C)</f>
        <v>智慧厨房</v>
      </c>
      <c r="I12568" s="29" t="s">
        <v>167</v>
      </c>
    </row>
    <row r="12569" ht="16.5" spans="1:9">
      <c r="A12569" s="29" t="s">
        <v>10728</v>
      </c>
      <c r="B12569" s="30">
        <v>100235823851</v>
      </c>
      <c r="C12569" s="31" t="s">
        <v>13467</v>
      </c>
      <c r="D12569" s="29" t="s">
        <v>10276</v>
      </c>
      <c r="E12569" s="29">
        <v>221709</v>
      </c>
      <c r="F12569" s="29" t="str">
        <f>_xlfn.XLOOKUP($G12569,[1]类目转化数据!$B:$B,[1]类目转化数据!$A:$A)</f>
        <v>其他</v>
      </c>
      <c r="G12569" s="29" t="s">
        <v>78</v>
      </c>
      <c r="H12569" s="29" t="str">
        <f>_xlfn.XLOOKUP(G12569,[1]类目转化数据!B:B,[1]类目转化数据!C:C)</f>
        <v>智慧厨房</v>
      </c>
      <c r="I12569" s="29"/>
    </row>
    <row r="12570" ht="16.5" spans="1:9">
      <c r="A12570" s="29" t="s">
        <v>10728</v>
      </c>
      <c r="B12570" s="30">
        <v>100235823825</v>
      </c>
      <c r="C12570" s="31" t="s">
        <v>13468</v>
      </c>
      <c r="D12570" s="29" t="s">
        <v>10276</v>
      </c>
      <c r="E12570" s="29">
        <v>367101</v>
      </c>
      <c r="F12570" s="29" t="str">
        <f>_xlfn.XLOOKUP($G12570,[1]类目转化数据!$B:$B,[1]类目转化数据!$A:$A)</f>
        <v>其他</v>
      </c>
      <c r="G12570" s="29" t="s">
        <v>78</v>
      </c>
      <c r="H12570" s="29" t="str">
        <f>_xlfn.XLOOKUP(G12570,[1]类目转化数据!B:B,[1]类目转化数据!C:C)</f>
        <v>智慧厨房</v>
      </c>
      <c r="I12570" s="29"/>
    </row>
    <row r="12571" ht="16.5" spans="1:9">
      <c r="A12571" s="29" t="s">
        <v>10728</v>
      </c>
      <c r="B12571" s="30">
        <v>100235823779</v>
      </c>
      <c r="C12571" s="31" t="s">
        <v>13469</v>
      </c>
      <c r="D12571" s="29" t="s">
        <v>10276</v>
      </c>
      <c r="E12571" s="29">
        <v>617457</v>
      </c>
      <c r="F12571" s="29" t="str">
        <f>_xlfn.XLOOKUP($G12571,[1]类目转化数据!$B:$B,[1]类目转化数据!$A:$A)</f>
        <v>其他</v>
      </c>
      <c r="G12571" s="29" t="s">
        <v>78</v>
      </c>
      <c r="H12571" s="29" t="str">
        <f>_xlfn.XLOOKUP(G12571,[1]类目转化数据!B:B,[1]类目转化数据!C:C)</f>
        <v>智慧厨房</v>
      </c>
      <c r="I12571" s="29" t="s">
        <v>167</v>
      </c>
    </row>
    <row r="12572" ht="16.5" spans="1:9">
      <c r="A12572" s="29" t="s">
        <v>10728</v>
      </c>
      <c r="B12572" s="30">
        <v>100314696028</v>
      </c>
      <c r="C12572" s="31" t="s">
        <v>13470</v>
      </c>
      <c r="D12572" s="29" t="s">
        <v>10276</v>
      </c>
      <c r="E12572" s="29">
        <v>352941</v>
      </c>
      <c r="F12572" s="29" t="str">
        <f>_xlfn.XLOOKUP($G12572,[1]类目转化数据!$B:$B,[1]类目转化数据!$A:$A)</f>
        <v>其他</v>
      </c>
      <c r="G12572" s="29" t="s">
        <v>78</v>
      </c>
      <c r="H12572" s="29" t="str">
        <f>_xlfn.XLOOKUP(G12572,[1]类目转化数据!B:B,[1]类目转化数据!C:C)</f>
        <v>智慧厨房</v>
      </c>
      <c r="I12572" s="29"/>
    </row>
    <row r="12573" ht="16.5" spans="1:9">
      <c r="A12573" s="29" t="s">
        <v>10728</v>
      </c>
      <c r="B12573" s="30">
        <v>100314696012</v>
      </c>
      <c r="C12573" s="31" t="s">
        <v>13471</v>
      </c>
      <c r="D12573" s="29" t="s">
        <v>10278</v>
      </c>
      <c r="E12573" s="29">
        <v>360717</v>
      </c>
      <c r="F12573" s="29" t="str">
        <f>_xlfn.XLOOKUP($G12573,[1]类目转化数据!$B:$B,[1]类目转化数据!$A:$A)</f>
        <v>其他</v>
      </c>
      <c r="G12573" s="29" t="s">
        <v>78</v>
      </c>
      <c r="H12573" s="29" t="str">
        <f>_xlfn.XLOOKUP(G12573,[1]类目转化数据!B:B,[1]类目转化数据!C:C)</f>
        <v>智慧厨房</v>
      </c>
      <c r="I12573" s="29" t="s">
        <v>167</v>
      </c>
    </row>
    <row r="12574" ht="16.5" spans="1:9">
      <c r="A12574" s="29" t="s">
        <v>10728</v>
      </c>
      <c r="B12574" s="30">
        <v>100314695980</v>
      </c>
      <c r="C12574" s="31" t="s">
        <v>13472</v>
      </c>
      <c r="D12574" s="29" t="s">
        <v>10278</v>
      </c>
      <c r="E12574" s="29">
        <v>186000</v>
      </c>
      <c r="F12574" s="29" t="str">
        <f>_xlfn.XLOOKUP($G12574,[1]类目转化数据!$B:$B,[1]类目转化数据!$A:$A)</f>
        <v>其他</v>
      </c>
      <c r="G12574" s="29" t="s">
        <v>78</v>
      </c>
      <c r="H12574" s="29" t="str">
        <f>_xlfn.XLOOKUP(G12574,[1]类目转化数据!B:B,[1]类目转化数据!C:C)</f>
        <v>智慧厨房</v>
      </c>
      <c r="I12574" s="29"/>
    </row>
    <row r="12575" ht="16.5" spans="1:9">
      <c r="A12575" s="29" t="s">
        <v>10728</v>
      </c>
      <c r="B12575" s="30">
        <v>100314696030</v>
      </c>
      <c r="C12575" s="31" t="s">
        <v>13473</v>
      </c>
      <c r="D12575" s="29" t="s">
        <v>10278</v>
      </c>
      <c r="E12575" s="29">
        <v>479505</v>
      </c>
      <c r="F12575" s="29" t="str">
        <f>_xlfn.XLOOKUP($G12575,[1]类目转化数据!$B:$B,[1]类目转化数据!$A:$A)</f>
        <v>其他</v>
      </c>
      <c r="G12575" s="29" t="s">
        <v>78</v>
      </c>
      <c r="H12575" s="29" t="str">
        <f>_xlfn.XLOOKUP(G12575,[1]类目转化数据!B:B,[1]类目转化数据!C:C)</f>
        <v>智慧厨房</v>
      </c>
      <c r="I12575" s="29"/>
    </row>
    <row r="12576" ht="16.5" spans="1:9">
      <c r="A12576" s="29" t="s">
        <v>10728</v>
      </c>
      <c r="B12576" s="30">
        <v>100314696064</v>
      </c>
      <c r="C12576" s="31" t="s">
        <v>13474</v>
      </c>
      <c r="D12576" s="29" t="s">
        <v>10278</v>
      </c>
      <c r="E12576" s="29">
        <v>288837</v>
      </c>
      <c r="F12576" s="29" t="str">
        <f>_xlfn.XLOOKUP($G12576,[1]类目转化数据!$B:$B,[1]类目转化数据!$A:$A)</f>
        <v>其他</v>
      </c>
      <c r="G12576" s="29" t="s">
        <v>78</v>
      </c>
      <c r="H12576" s="29" t="str">
        <f>_xlfn.XLOOKUP(G12576,[1]类目转化数据!B:B,[1]类目转化数据!C:C)</f>
        <v>智慧厨房</v>
      </c>
      <c r="I12576" s="29"/>
    </row>
    <row r="12577" ht="16.5" spans="1:9">
      <c r="A12577" s="29" t="s">
        <v>10728</v>
      </c>
      <c r="B12577" s="30">
        <v>100236029881</v>
      </c>
      <c r="C12577" s="31" t="s">
        <v>13475</v>
      </c>
      <c r="D12577" s="29" t="s">
        <v>8124</v>
      </c>
      <c r="E12577" s="29">
        <v>11616</v>
      </c>
      <c r="F12577" s="29" t="str">
        <f>_xlfn.XLOOKUP($G12577,[1]类目转化数据!$B:$B,[1]类目转化数据!$A:$A)</f>
        <v>其他</v>
      </c>
      <c r="G12577" s="29" t="s">
        <v>78</v>
      </c>
      <c r="H12577" s="29" t="str">
        <f>_xlfn.XLOOKUP(G12577,[1]类目转化数据!B:B,[1]类目转化数据!C:C)</f>
        <v>智慧厨房</v>
      </c>
      <c r="I12577" s="29" t="s">
        <v>167</v>
      </c>
    </row>
    <row r="12578" ht="16.5" spans="1:9">
      <c r="A12578" s="29" t="s">
        <v>10728</v>
      </c>
      <c r="B12578" s="30">
        <v>100236029835</v>
      </c>
      <c r="C12578" s="31" t="s">
        <v>13476</v>
      </c>
      <c r="D12578" s="29" t="s">
        <v>8124</v>
      </c>
      <c r="E12578" s="29">
        <v>9219</v>
      </c>
      <c r="F12578" s="29" t="str">
        <f>_xlfn.XLOOKUP($G12578,[1]类目转化数据!$B:$B,[1]类目转化数据!$A:$A)</f>
        <v>其他</v>
      </c>
      <c r="G12578" s="29" t="s">
        <v>78</v>
      </c>
      <c r="H12578" s="29" t="str">
        <f>_xlfn.XLOOKUP(G12578,[1]类目转化数据!B:B,[1]类目转化数据!C:C)</f>
        <v>智慧厨房</v>
      </c>
      <c r="I12578" s="29" t="s">
        <v>167</v>
      </c>
    </row>
    <row r="12579" ht="16.5" spans="1:9">
      <c r="A12579" s="29" t="s">
        <v>10728</v>
      </c>
      <c r="B12579" s="30">
        <v>100314970518</v>
      </c>
      <c r="C12579" s="31" t="s">
        <v>13477</v>
      </c>
      <c r="D12579" s="29" t="s">
        <v>8124</v>
      </c>
      <c r="E12579" s="29">
        <v>6819</v>
      </c>
      <c r="F12579" s="29" t="str">
        <f>_xlfn.XLOOKUP($G12579,[1]类目转化数据!$B:$B,[1]类目转化数据!$A:$A)</f>
        <v>其他</v>
      </c>
      <c r="G12579" s="29" t="s">
        <v>78</v>
      </c>
      <c r="H12579" s="29" t="str">
        <f>_xlfn.XLOOKUP(G12579,[1]类目转化数据!B:B,[1]类目转化数据!C:C)</f>
        <v>智慧厨房</v>
      </c>
      <c r="I12579" s="29" t="s">
        <v>167</v>
      </c>
    </row>
    <row r="12580" ht="16.5" spans="1:9">
      <c r="A12580" s="29" t="s">
        <v>10728</v>
      </c>
      <c r="B12580" s="30">
        <v>100314696034</v>
      </c>
      <c r="C12580" s="31" t="s">
        <v>13478</v>
      </c>
      <c r="D12580" s="29" t="s">
        <v>8124</v>
      </c>
      <c r="E12580" s="29">
        <v>5616</v>
      </c>
      <c r="F12580" s="29" t="str">
        <f>_xlfn.XLOOKUP($G12580,[1]类目转化数据!$B:$B,[1]类目转化数据!$A:$A)</f>
        <v>其他</v>
      </c>
      <c r="G12580" s="29" t="s">
        <v>78</v>
      </c>
      <c r="H12580" s="29" t="str">
        <f>_xlfn.XLOOKUP(G12580,[1]类目转化数据!B:B,[1]类目转化数据!C:C)</f>
        <v>智慧厨房</v>
      </c>
      <c r="I12580" s="29"/>
    </row>
    <row r="12581" ht="16.5" spans="1:9">
      <c r="A12581" s="29" t="s">
        <v>10728</v>
      </c>
      <c r="B12581" s="30">
        <v>100236029837</v>
      </c>
      <c r="C12581" s="31" t="s">
        <v>13479</v>
      </c>
      <c r="D12581" s="29" t="s">
        <v>10579</v>
      </c>
      <c r="E12581" s="29">
        <v>47748</v>
      </c>
      <c r="F12581" s="29" t="str">
        <f>_xlfn.XLOOKUP($G12581,[1]类目转化数据!$B:$B,[1]类目转化数据!$A:$A)</f>
        <v>其他</v>
      </c>
      <c r="G12581" s="29" t="s">
        <v>78</v>
      </c>
      <c r="H12581" s="29" t="str">
        <f>_xlfn.XLOOKUP(G12581,[1]类目转化数据!B:B,[1]类目转化数据!C:C)</f>
        <v>智慧厨房</v>
      </c>
      <c r="I12581" s="29" t="s">
        <v>167</v>
      </c>
    </row>
    <row r="12582" ht="16.5" spans="1:9">
      <c r="A12582" s="29" t="s">
        <v>10728</v>
      </c>
      <c r="B12582" s="30">
        <v>100236029839</v>
      </c>
      <c r="C12582" s="31" t="s">
        <v>13480</v>
      </c>
      <c r="D12582" s="29" t="s">
        <v>10289</v>
      </c>
      <c r="E12582" s="29">
        <v>16788</v>
      </c>
      <c r="F12582" s="29" t="str">
        <f>_xlfn.XLOOKUP($G12582,[1]类目转化数据!$B:$B,[1]类目转化数据!$A:$A)</f>
        <v>其他</v>
      </c>
      <c r="G12582" s="29" t="s">
        <v>78</v>
      </c>
      <c r="H12582" s="29" t="str">
        <f>_xlfn.XLOOKUP(G12582,[1]类目转化数据!B:B,[1]类目转化数据!C:C)</f>
        <v>智慧厨房</v>
      </c>
      <c r="I12582" s="29" t="s">
        <v>167</v>
      </c>
    </row>
    <row r="12583" ht="16.5" spans="1:9">
      <c r="A12583" s="29" t="s">
        <v>10728</v>
      </c>
      <c r="B12583" s="30">
        <v>100236367441</v>
      </c>
      <c r="C12583" s="31" t="s">
        <v>13481</v>
      </c>
      <c r="D12583" s="29" t="s">
        <v>10274</v>
      </c>
      <c r="E12583" s="29">
        <v>29988</v>
      </c>
      <c r="F12583" s="29" t="str">
        <f>_xlfn.XLOOKUP($G12583,[1]类目转化数据!$B:$B,[1]类目转化数据!$A:$A)</f>
        <v>其他</v>
      </c>
      <c r="G12583" s="29" t="s">
        <v>78</v>
      </c>
      <c r="H12583" s="29" t="str">
        <f>_xlfn.XLOOKUP(G12583,[1]类目转化数据!B:B,[1]类目转化数据!C:C)</f>
        <v>智慧厨房</v>
      </c>
      <c r="I12583" s="29" t="s">
        <v>167</v>
      </c>
    </row>
    <row r="12584" ht="16.5" spans="1:9">
      <c r="A12584" s="29" t="s">
        <v>10728</v>
      </c>
      <c r="B12584" s="30">
        <v>100236367465</v>
      </c>
      <c r="C12584" s="31" t="s">
        <v>13482</v>
      </c>
      <c r="D12584" s="29" t="s">
        <v>10289</v>
      </c>
      <c r="E12584" s="29">
        <v>23988</v>
      </c>
      <c r="F12584" s="29" t="str">
        <f>_xlfn.XLOOKUP($G12584,[1]类目转化数据!$B:$B,[1]类目转化数据!$A:$A)</f>
        <v>其他</v>
      </c>
      <c r="G12584" s="29" t="s">
        <v>78</v>
      </c>
      <c r="H12584" s="29" t="str">
        <f>_xlfn.XLOOKUP(G12584,[1]类目转化数据!B:B,[1]类目转化数据!C:C)</f>
        <v>智慧厨房</v>
      </c>
      <c r="I12584" s="29" t="s">
        <v>167</v>
      </c>
    </row>
    <row r="12585" ht="16.5" spans="1:9">
      <c r="A12585" s="29" t="s">
        <v>10728</v>
      </c>
      <c r="B12585" s="30">
        <v>100236367469</v>
      </c>
      <c r="C12585" s="31" t="s">
        <v>13483</v>
      </c>
      <c r="D12585" s="29" t="s">
        <v>10289</v>
      </c>
      <c r="E12585" s="29">
        <v>15588</v>
      </c>
      <c r="F12585" s="29" t="str">
        <f>_xlfn.XLOOKUP($G12585,[1]类目转化数据!$B:$B,[1]类目转化数据!$A:$A)</f>
        <v>其他</v>
      </c>
      <c r="G12585" s="29" t="s">
        <v>78</v>
      </c>
      <c r="H12585" s="29" t="str">
        <f>_xlfn.XLOOKUP(G12585,[1]类目转化数据!B:B,[1]类目转化数据!C:C)</f>
        <v>智慧厨房</v>
      </c>
      <c r="I12585" s="29" t="s">
        <v>167</v>
      </c>
    </row>
    <row r="12586" ht="16.5" spans="1:9">
      <c r="A12586" s="29" t="s">
        <v>10728</v>
      </c>
      <c r="B12586" s="30">
        <v>100236367523</v>
      </c>
      <c r="C12586" s="31" t="s">
        <v>13484</v>
      </c>
      <c r="D12586" s="29" t="s">
        <v>10289</v>
      </c>
      <c r="E12586" s="29">
        <v>21588</v>
      </c>
      <c r="F12586" s="29" t="str">
        <f>_xlfn.XLOOKUP($G12586,[1]类目转化数据!$B:$B,[1]类目转化数据!$A:$A)</f>
        <v>其他</v>
      </c>
      <c r="G12586" s="29" t="s">
        <v>78</v>
      </c>
      <c r="H12586" s="29" t="str">
        <f>_xlfn.XLOOKUP(G12586,[1]类目转化数据!B:B,[1]类目转化数据!C:C)</f>
        <v>智慧厨房</v>
      </c>
      <c r="I12586" s="29" t="s">
        <v>167</v>
      </c>
    </row>
    <row r="12587" ht="16.5" spans="1:9">
      <c r="A12587" s="29" t="s">
        <v>10728</v>
      </c>
      <c r="B12587" s="30">
        <v>100314970476</v>
      </c>
      <c r="C12587" s="31" t="s">
        <v>13485</v>
      </c>
      <c r="D12587" s="29" t="s">
        <v>10274</v>
      </c>
      <c r="E12587" s="29">
        <v>23988</v>
      </c>
      <c r="F12587" s="29" t="str">
        <f>_xlfn.XLOOKUP($G12587,[1]类目转化数据!$B:$B,[1]类目转化数据!$A:$A)</f>
        <v>其他</v>
      </c>
      <c r="G12587" s="29" t="s">
        <v>78</v>
      </c>
      <c r="H12587" s="29" t="str">
        <f>_xlfn.XLOOKUP(G12587,[1]类目转化数据!B:B,[1]类目转化数据!C:C)</f>
        <v>智慧厨房</v>
      </c>
      <c r="I12587" s="29" t="s">
        <v>167</v>
      </c>
    </row>
    <row r="12588" ht="16.5" spans="1:9">
      <c r="A12588" s="29" t="s">
        <v>10728</v>
      </c>
      <c r="B12588" s="30">
        <v>100315417424</v>
      </c>
      <c r="C12588" s="31" t="s">
        <v>13486</v>
      </c>
      <c r="D12588" s="29" t="s">
        <v>10274</v>
      </c>
      <c r="E12588" s="29">
        <v>32388</v>
      </c>
      <c r="F12588" s="29" t="str">
        <f>_xlfn.XLOOKUP($G12588,[1]类目转化数据!$B:$B,[1]类目转化数据!$A:$A)</f>
        <v>其他</v>
      </c>
      <c r="G12588" s="29" t="s">
        <v>78</v>
      </c>
      <c r="H12588" s="29" t="str">
        <f>_xlfn.XLOOKUP(G12588,[1]类目转化数据!B:B,[1]类目转化数据!C:C)</f>
        <v>智慧厨房</v>
      </c>
      <c r="I12588" s="29" t="s">
        <v>167</v>
      </c>
    </row>
    <row r="12589" ht="16.5" spans="1:9">
      <c r="A12589" s="29" t="s">
        <v>10728</v>
      </c>
      <c r="B12589" s="30">
        <v>100315417426</v>
      </c>
      <c r="C12589" s="31" t="s">
        <v>13487</v>
      </c>
      <c r="D12589" s="29" t="s">
        <v>10274</v>
      </c>
      <c r="E12589" s="29">
        <v>26388</v>
      </c>
      <c r="F12589" s="29" t="str">
        <f>_xlfn.XLOOKUP($G12589,[1]类目转化数据!$B:$B,[1]类目转化数据!$A:$A)</f>
        <v>其他</v>
      </c>
      <c r="G12589" s="29" t="s">
        <v>78</v>
      </c>
      <c r="H12589" s="29" t="str">
        <f>_xlfn.XLOOKUP(G12589,[1]类目转化数据!B:B,[1]类目转化数据!C:C)</f>
        <v>智慧厨房</v>
      </c>
      <c r="I12589" s="29" t="s">
        <v>167</v>
      </c>
    </row>
    <row r="12590" ht="16.5" spans="1:9">
      <c r="A12590" s="29" t="s">
        <v>10728</v>
      </c>
      <c r="B12590" s="30">
        <v>100315417432</v>
      </c>
      <c r="C12590" s="31" t="s">
        <v>13488</v>
      </c>
      <c r="D12590" s="29" t="s">
        <v>10274</v>
      </c>
      <c r="E12590" s="29">
        <v>23988</v>
      </c>
      <c r="F12590" s="29" t="str">
        <f>_xlfn.XLOOKUP($G12590,[1]类目转化数据!$B:$B,[1]类目转化数据!$A:$A)</f>
        <v>其他</v>
      </c>
      <c r="G12590" s="29" t="s">
        <v>78</v>
      </c>
      <c r="H12590" s="29" t="str">
        <f>_xlfn.XLOOKUP(G12590,[1]类目转化数据!B:B,[1]类目转化数据!C:C)</f>
        <v>智慧厨房</v>
      </c>
      <c r="I12590" s="29" t="s">
        <v>167</v>
      </c>
    </row>
    <row r="12591" ht="16.5" spans="1:9">
      <c r="A12591" s="29" t="s">
        <v>10728</v>
      </c>
      <c r="B12591" s="30">
        <v>100315417442</v>
      </c>
      <c r="C12591" s="31" t="s">
        <v>13489</v>
      </c>
      <c r="D12591" s="29" t="s">
        <v>10274</v>
      </c>
      <c r="E12591" s="29">
        <v>21588</v>
      </c>
      <c r="F12591" s="29" t="str">
        <f>_xlfn.XLOOKUP($G12591,[1]类目转化数据!$B:$B,[1]类目转化数据!$A:$A)</f>
        <v>其他</v>
      </c>
      <c r="G12591" s="29" t="s">
        <v>78</v>
      </c>
      <c r="H12591" s="29" t="str">
        <f>_xlfn.XLOOKUP(G12591,[1]类目转化数据!B:B,[1]类目转化数据!C:C)</f>
        <v>智慧厨房</v>
      </c>
      <c r="I12591" s="29" t="s">
        <v>167</v>
      </c>
    </row>
    <row r="12592" ht="16.5" spans="1:9">
      <c r="A12592" s="29" t="s">
        <v>10728</v>
      </c>
      <c r="B12592" s="30">
        <v>100315417446</v>
      </c>
      <c r="C12592" s="31" t="s">
        <v>13490</v>
      </c>
      <c r="D12592" s="29" t="s">
        <v>10289</v>
      </c>
      <c r="E12592" s="29">
        <v>13188</v>
      </c>
      <c r="F12592" s="29" t="str">
        <f>_xlfn.XLOOKUP($G12592,[1]类目转化数据!$B:$B,[1]类目转化数据!$A:$A)</f>
        <v>其他</v>
      </c>
      <c r="G12592" s="29" t="s">
        <v>78</v>
      </c>
      <c r="H12592" s="29" t="str">
        <f>_xlfn.XLOOKUP(G12592,[1]类目转化数据!B:B,[1]类目转化数据!C:C)</f>
        <v>智慧厨房</v>
      </c>
      <c r="I12592" s="29" t="s">
        <v>167</v>
      </c>
    </row>
    <row r="12593" ht="16.5" spans="1:9">
      <c r="A12593" s="29" t="s">
        <v>10728</v>
      </c>
      <c r="B12593" s="30">
        <v>100315417494</v>
      </c>
      <c r="C12593" s="31" t="s">
        <v>13491</v>
      </c>
      <c r="D12593" s="29" t="s">
        <v>10289</v>
      </c>
      <c r="E12593" s="29">
        <v>17988</v>
      </c>
      <c r="F12593" s="29" t="str">
        <f>_xlfn.XLOOKUP($G12593,[1]类目转化数据!$B:$B,[1]类目转化数据!$A:$A)</f>
        <v>其他</v>
      </c>
      <c r="G12593" s="29" t="s">
        <v>78</v>
      </c>
      <c r="H12593" s="29" t="str">
        <f>_xlfn.XLOOKUP(G12593,[1]类目转化数据!B:B,[1]类目转化数据!C:C)</f>
        <v>智慧厨房</v>
      </c>
      <c r="I12593" s="29" t="s">
        <v>167</v>
      </c>
    </row>
    <row r="12594" ht="16.5" spans="1:9">
      <c r="A12594" s="29" t="s">
        <v>10728</v>
      </c>
      <c r="B12594" s="30">
        <v>100236029855</v>
      </c>
      <c r="C12594" s="31" t="s">
        <v>13492</v>
      </c>
      <c r="D12594" s="29" t="s">
        <v>10561</v>
      </c>
      <c r="E12594" s="29">
        <v>21204</v>
      </c>
      <c r="F12594" s="29" t="str">
        <f>_xlfn.XLOOKUP($G12594,[1]类目转化数据!$B:$B,[1]类目转化数据!$A:$A)</f>
        <v>其他</v>
      </c>
      <c r="G12594" s="29" t="s">
        <v>78</v>
      </c>
      <c r="H12594" s="29" t="str">
        <f>_xlfn.XLOOKUP(G12594,[1]类目转化数据!B:B,[1]类目转化数据!C:C)</f>
        <v>智慧厨房</v>
      </c>
      <c r="I12594" s="29" t="s">
        <v>167</v>
      </c>
    </row>
    <row r="12595" ht="16.5" spans="1:9">
      <c r="A12595" s="29" t="s">
        <v>10728</v>
      </c>
      <c r="B12595" s="30">
        <v>100236029879</v>
      </c>
      <c r="C12595" s="31" t="s">
        <v>13493</v>
      </c>
      <c r="D12595" s="29" t="s">
        <v>10579</v>
      </c>
      <c r="E12595" s="29">
        <v>16668</v>
      </c>
      <c r="F12595" s="29" t="str">
        <f>_xlfn.XLOOKUP($G12595,[1]类目转化数据!$B:$B,[1]类目转化数据!$A:$A)</f>
        <v>其他</v>
      </c>
      <c r="G12595" s="29" t="s">
        <v>78</v>
      </c>
      <c r="H12595" s="29" t="str">
        <f>_xlfn.XLOOKUP(G12595,[1]类目转化数据!B:B,[1]类目转化数据!C:C)</f>
        <v>智慧厨房</v>
      </c>
      <c r="I12595" s="29" t="s">
        <v>167</v>
      </c>
    </row>
    <row r="12596" ht="16.5" spans="1:9">
      <c r="A12596" s="29" t="s">
        <v>10728</v>
      </c>
      <c r="B12596" s="30">
        <v>100236029883</v>
      </c>
      <c r="C12596" s="31" t="s">
        <v>13494</v>
      </c>
      <c r="D12596" s="29" t="s">
        <v>10285</v>
      </c>
      <c r="E12596" s="29">
        <v>23988</v>
      </c>
      <c r="F12596" s="29" t="str">
        <f>_xlfn.XLOOKUP($G12596,[1]类目转化数据!$B:$B,[1]类目转化数据!$A:$A)</f>
        <v>其他</v>
      </c>
      <c r="G12596" s="29" t="s">
        <v>78</v>
      </c>
      <c r="H12596" s="29" t="str">
        <f>_xlfn.XLOOKUP(G12596,[1]类目转化数据!B:B,[1]类目转化数据!C:C)</f>
        <v>智慧厨房</v>
      </c>
      <c r="I12596" s="29" t="s">
        <v>167</v>
      </c>
    </row>
    <row r="12597" ht="16.5" spans="1:9">
      <c r="A12597" s="29" t="s">
        <v>10728</v>
      </c>
      <c r="B12597" s="30">
        <v>100236367417</v>
      </c>
      <c r="C12597" s="31" t="s">
        <v>13495</v>
      </c>
      <c r="D12597" s="29" t="s">
        <v>10579</v>
      </c>
      <c r="E12597" s="29">
        <v>51348</v>
      </c>
      <c r="F12597" s="29" t="str">
        <f>_xlfn.XLOOKUP($G12597,[1]类目转化数据!$B:$B,[1]类目转化数据!$A:$A)</f>
        <v>其他</v>
      </c>
      <c r="G12597" s="29" t="s">
        <v>78</v>
      </c>
      <c r="H12597" s="29" t="str">
        <f>_xlfn.XLOOKUP(G12597,[1]类目转化数据!B:B,[1]类目转化数据!C:C)</f>
        <v>智慧厨房</v>
      </c>
      <c r="I12597" s="29" t="s">
        <v>167</v>
      </c>
    </row>
    <row r="12598" ht="16.5" spans="1:9">
      <c r="A12598" s="29" t="s">
        <v>10728</v>
      </c>
      <c r="B12598" s="30">
        <v>100315417416</v>
      </c>
      <c r="C12598" s="31" t="s">
        <v>13496</v>
      </c>
      <c r="D12598" s="29" t="s">
        <v>10579</v>
      </c>
      <c r="E12598" s="29">
        <v>53748</v>
      </c>
      <c r="F12598" s="29" t="str">
        <f>_xlfn.XLOOKUP($G12598,[1]类目转化数据!$B:$B,[1]类目转化数据!$A:$A)</f>
        <v>其他</v>
      </c>
      <c r="G12598" s="29" t="s">
        <v>78</v>
      </c>
      <c r="H12598" s="29" t="str">
        <f>_xlfn.XLOOKUP(G12598,[1]类目转化数据!B:B,[1]类目转化数据!C:C)</f>
        <v>智慧厨房</v>
      </c>
      <c r="I12598" s="29" t="s">
        <v>167</v>
      </c>
    </row>
    <row r="12599" ht="16.5" spans="1:9">
      <c r="A12599" s="29" t="s">
        <v>10728</v>
      </c>
      <c r="B12599" s="30">
        <v>100315417430</v>
      </c>
      <c r="C12599" s="31" t="s">
        <v>13497</v>
      </c>
      <c r="D12599" s="29" t="s">
        <v>10579</v>
      </c>
      <c r="E12599" s="29">
        <v>48948</v>
      </c>
      <c r="F12599" s="29" t="str">
        <f>_xlfn.XLOOKUP($G12599,[1]类目转化数据!$B:$B,[1]类目转化数据!$A:$A)</f>
        <v>其他</v>
      </c>
      <c r="G12599" s="29" t="s">
        <v>78</v>
      </c>
      <c r="H12599" s="29" t="str">
        <f>_xlfn.XLOOKUP(G12599,[1]类目转化数据!B:B,[1]类目转化数据!C:C)</f>
        <v>智慧厨房</v>
      </c>
      <c r="I12599" s="29" t="s">
        <v>167</v>
      </c>
    </row>
    <row r="12600" ht="16.5" spans="1:9">
      <c r="A12600" s="29" t="s">
        <v>10728</v>
      </c>
      <c r="B12600" s="30">
        <v>100236367437</v>
      </c>
      <c r="C12600" s="31" t="s">
        <v>13498</v>
      </c>
      <c r="D12600" s="29" t="s">
        <v>10579</v>
      </c>
      <c r="E12600" s="29">
        <v>47748</v>
      </c>
      <c r="F12600" s="29" t="str">
        <f>_xlfn.XLOOKUP($G12600,[1]类目转化数据!$B:$B,[1]类目转化数据!$A:$A)</f>
        <v>其他</v>
      </c>
      <c r="G12600" s="29" t="s">
        <v>78</v>
      </c>
      <c r="H12600" s="29" t="str">
        <f>_xlfn.XLOOKUP(G12600,[1]类目转化数据!B:B,[1]类目转化数据!C:C)</f>
        <v>智慧厨房</v>
      </c>
      <c r="I12600" s="29" t="s">
        <v>167</v>
      </c>
    </row>
    <row r="12601" ht="16.5" spans="1:9">
      <c r="A12601" s="29" t="s">
        <v>10728</v>
      </c>
      <c r="B12601" s="30">
        <v>100236029887</v>
      </c>
      <c r="C12601" s="31" t="s">
        <v>13499</v>
      </c>
      <c r="D12601" s="29" t="s">
        <v>8124</v>
      </c>
      <c r="E12601" s="29">
        <v>5616</v>
      </c>
      <c r="F12601" s="29" t="str">
        <f>_xlfn.XLOOKUP($G12601,[1]类目转化数据!$B:$B,[1]类目转化数据!$A:$A)</f>
        <v>其他</v>
      </c>
      <c r="G12601" s="29" t="s">
        <v>78</v>
      </c>
      <c r="H12601" s="29" t="str">
        <f>_xlfn.XLOOKUP(G12601,[1]类目转化数据!B:B,[1]类目转化数据!C:C)</f>
        <v>智慧厨房</v>
      </c>
      <c r="I12601" s="29" t="s">
        <v>167</v>
      </c>
    </row>
    <row r="12602" ht="16.5" spans="1:9">
      <c r="A12602" s="29" t="s">
        <v>10728</v>
      </c>
      <c r="B12602" s="30">
        <v>100236367457</v>
      </c>
      <c r="C12602" s="31" t="s">
        <v>13500</v>
      </c>
      <c r="D12602" s="29" t="s">
        <v>8124</v>
      </c>
      <c r="E12602" s="29">
        <v>11616</v>
      </c>
      <c r="F12602" s="29" t="str">
        <f>_xlfn.XLOOKUP($G12602,[1]类目转化数据!$B:$B,[1]类目转化数据!$A:$A)</f>
        <v>其他</v>
      </c>
      <c r="G12602" s="29" t="s">
        <v>78</v>
      </c>
      <c r="H12602" s="29" t="str">
        <f>_xlfn.XLOOKUP(G12602,[1]类目转化数据!B:B,[1]类目转化数据!C:C)</f>
        <v>智慧厨房</v>
      </c>
      <c r="I12602" s="29" t="s">
        <v>167</v>
      </c>
    </row>
    <row r="12603" ht="16.5" spans="1:9">
      <c r="A12603" s="29" t="s">
        <v>10728</v>
      </c>
      <c r="B12603" s="30">
        <v>100236367483</v>
      </c>
      <c r="C12603" s="31" t="s">
        <v>13501</v>
      </c>
      <c r="D12603" s="29" t="s">
        <v>8124</v>
      </c>
      <c r="E12603" s="29">
        <v>6819</v>
      </c>
      <c r="F12603" s="29" t="str">
        <f>_xlfn.XLOOKUP($G12603,[1]类目转化数据!$B:$B,[1]类目转化数据!$A:$A)</f>
        <v>其他</v>
      </c>
      <c r="G12603" s="29" t="s">
        <v>78</v>
      </c>
      <c r="H12603" s="29" t="str">
        <f>_xlfn.XLOOKUP(G12603,[1]类目转化数据!B:B,[1]类目转化数据!C:C)</f>
        <v>智慧厨房</v>
      </c>
      <c r="I12603" s="29" t="s">
        <v>167</v>
      </c>
    </row>
    <row r="12604" ht="16.5" spans="1:9">
      <c r="A12604" s="29" t="s">
        <v>10728</v>
      </c>
      <c r="B12604" s="30">
        <v>100315417466</v>
      </c>
      <c r="C12604" s="31" t="s">
        <v>13502</v>
      </c>
      <c r="D12604" s="29" t="s">
        <v>8124</v>
      </c>
      <c r="E12604" s="29">
        <v>9219</v>
      </c>
      <c r="F12604" s="29" t="str">
        <f>_xlfn.XLOOKUP($G12604,[1]类目转化数据!$B:$B,[1]类目转化数据!$A:$A)</f>
        <v>其他</v>
      </c>
      <c r="G12604" s="29" t="s">
        <v>78</v>
      </c>
      <c r="H12604" s="29" t="str">
        <f>_xlfn.XLOOKUP(G12604,[1]类目转化数据!B:B,[1]类目转化数据!C:C)</f>
        <v>智慧厨房</v>
      </c>
      <c r="I12604" s="29" t="s">
        <v>167</v>
      </c>
    </row>
    <row r="12605" ht="16.5" spans="1:9">
      <c r="A12605" s="29" t="s">
        <v>10728</v>
      </c>
      <c r="B12605" s="30">
        <v>100236029907</v>
      </c>
      <c r="C12605" s="31" t="s">
        <v>13503</v>
      </c>
      <c r="D12605" s="29" t="s">
        <v>8124</v>
      </c>
      <c r="E12605" s="29">
        <v>5616</v>
      </c>
      <c r="F12605" s="29" t="str">
        <f>_xlfn.XLOOKUP($G12605,[1]类目转化数据!$B:$B,[1]类目转化数据!$A:$A)</f>
        <v>其他</v>
      </c>
      <c r="G12605" s="29" t="s">
        <v>78</v>
      </c>
      <c r="H12605" s="29" t="str">
        <f>_xlfn.XLOOKUP(G12605,[1]类目转化数据!B:B,[1]类目转化数据!C:C)</f>
        <v>智慧厨房</v>
      </c>
      <c r="I12605" s="29" t="s">
        <v>167</v>
      </c>
    </row>
    <row r="12606" ht="16.5" spans="1:9">
      <c r="A12606" s="29" t="s">
        <v>10728</v>
      </c>
      <c r="B12606" s="30">
        <v>100236367419</v>
      </c>
      <c r="C12606" s="31" t="s">
        <v>13504</v>
      </c>
      <c r="D12606" s="29" t="s">
        <v>8124</v>
      </c>
      <c r="E12606" s="29">
        <v>6819</v>
      </c>
      <c r="F12606" s="29" t="str">
        <f>_xlfn.XLOOKUP($G12606,[1]类目转化数据!$B:$B,[1]类目转化数据!$A:$A)</f>
        <v>其他</v>
      </c>
      <c r="G12606" s="29" t="s">
        <v>78</v>
      </c>
      <c r="H12606" s="29" t="str">
        <f>_xlfn.XLOOKUP(G12606,[1]类目转化数据!B:B,[1]类目转化数据!C:C)</f>
        <v>智慧厨房</v>
      </c>
      <c r="I12606" s="29" t="s">
        <v>167</v>
      </c>
    </row>
    <row r="12607" ht="16.5" spans="1:9">
      <c r="A12607" s="29" t="s">
        <v>10728</v>
      </c>
      <c r="B12607" s="30">
        <v>100236367463</v>
      </c>
      <c r="C12607" s="31" t="s">
        <v>13505</v>
      </c>
      <c r="D12607" s="29" t="s">
        <v>8124</v>
      </c>
      <c r="E12607" s="29">
        <v>9219</v>
      </c>
      <c r="F12607" s="29" t="str">
        <f>_xlfn.XLOOKUP($G12607,[1]类目转化数据!$B:$B,[1]类目转化数据!$A:$A)</f>
        <v>其他</v>
      </c>
      <c r="G12607" s="29" t="s">
        <v>78</v>
      </c>
      <c r="H12607" s="29" t="str">
        <f>_xlfn.XLOOKUP(G12607,[1]类目转化数据!B:B,[1]类目转化数据!C:C)</f>
        <v>智慧厨房</v>
      </c>
      <c r="I12607" s="29" t="s">
        <v>167</v>
      </c>
    </row>
    <row r="12608" ht="16.5" spans="1:9">
      <c r="A12608" s="29" t="s">
        <v>10728</v>
      </c>
      <c r="B12608" s="30">
        <v>100315417396</v>
      </c>
      <c r="C12608" s="31" t="s">
        <v>13506</v>
      </c>
      <c r="D12608" s="29" t="s">
        <v>8124</v>
      </c>
      <c r="E12608" s="29">
        <v>11616</v>
      </c>
      <c r="F12608" s="29" t="str">
        <f>_xlfn.XLOOKUP($G12608,[1]类目转化数据!$B:$B,[1]类目转化数据!$A:$A)</f>
        <v>其他</v>
      </c>
      <c r="G12608" s="29" t="s">
        <v>78</v>
      </c>
      <c r="H12608" s="29" t="str">
        <f>_xlfn.XLOOKUP(G12608,[1]类目转化数据!B:B,[1]类目转化数据!C:C)</f>
        <v>智慧厨房</v>
      </c>
      <c r="I12608" s="29" t="s">
        <v>167</v>
      </c>
    </row>
    <row r="12609" ht="16.5" spans="1:9">
      <c r="A12609" s="29" t="s">
        <v>10728</v>
      </c>
      <c r="B12609" s="30">
        <v>100236367461</v>
      </c>
      <c r="C12609" s="31" t="s">
        <v>13507</v>
      </c>
      <c r="D12609" s="29" t="s">
        <v>10561</v>
      </c>
      <c r="E12609" s="29">
        <v>21588</v>
      </c>
      <c r="F12609" s="29" t="str">
        <f>_xlfn.XLOOKUP($G12609,[1]类目转化数据!$B:$B,[1]类目转化数据!$A:$A)</f>
        <v>其他</v>
      </c>
      <c r="G12609" s="29" t="s">
        <v>78</v>
      </c>
      <c r="H12609" s="29" t="str">
        <f>_xlfn.XLOOKUP(G12609,[1]类目转化数据!B:B,[1]类目转化数据!C:C)</f>
        <v>智慧厨房</v>
      </c>
      <c r="I12609" s="29" t="s">
        <v>167</v>
      </c>
    </row>
    <row r="12610" ht="16.5" spans="1:9">
      <c r="A12610" s="29" t="s">
        <v>10728</v>
      </c>
      <c r="B12610" s="30">
        <v>100236367489</v>
      </c>
      <c r="C12610" s="31" t="s">
        <v>13508</v>
      </c>
      <c r="D12610" s="29" t="s">
        <v>10561</v>
      </c>
      <c r="E12610" s="29">
        <v>22404</v>
      </c>
      <c r="F12610" s="29" t="str">
        <f>_xlfn.XLOOKUP($G12610,[1]类目转化数据!$B:$B,[1]类目转化数据!$A:$A)</f>
        <v>其他</v>
      </c>
      <c r="G12610" s="29" t="s">
        <v>78</v>
      </c>
      <c r="H12610" s="29" t="str">
        <f>_xlfn.XLOOKUP(G12610,[1]类目转化数据!B:B,[1]类目转化数据!C:C)</f>
        <v>智慧厨房</v>
      </c>
      <c r="I12610" s="29" t="s">
        <v>167</v>
      </c>
    </row>
    <row r="12611" ht="16.5" spans="1:9">
      <c r="A12611" s="29" t="s">
        <v>10728</v>
      </c>
      <c r="B12611" s="30">
        <v>100314970470</v>
      </c>
      <c r="C12611" s="31" t="s">
        <v>13509</v>
      </c>
      <c r="D12611" s="29" t="s">
        <v>10561</v>
      </c>
      <c r="E12611" s="29">
        <v>15588</v>
      </c>
      <c r="F12611" s="29" t="str">
        <f>_xlfn.XLOOKUP($G12611,[1]类目转化数据!$B:$B,[1]类目转化数据!$A:$A)</f>
        <v>其他</v>
      </c>
      <c r="G12611" s="29" t="s">
        <v>78</v>
      </c>
      <c r="H12611" s="29" t="str">
        <f>_xlfn.XLOOKUP(G12611,[1]类目转化数据!B:B,[1]类目转化数据!C:C)</f>
        <v>智慧厨房</v>
      </c>
      <c r="I12611" s="29" t="s">
        <v>167</v>
      </c>
    </row>
    <row r="12612" ht="16.5" spans="1:9">
      <c r="A12612" s="29" t="s">
        <v>10728</v>
      </c>
      <c r="B12612" s="30">
        <v>100315417394</v>
      </c>
      <c r="C12612" s="31" t="s">
        <v>13510</v>
      </c>
      <c r="D12612" s="29" t="s">
        <v>10561</v>
      </c>
      <c r="E12612" s="29">
        <v>27204</v>
      </c>
      <c r="F12612" s="29" t="str">
        <f>_xlfn.XLOOKUP($G12612,[1]类目转化数据!$B:$B,[1]类目转化数据!$A:$A)</f>
        <v>其他</v>
      </c>
      <c r="G12612" s="29" t="s">
        <v>78</v>
      </c>
      <c r="H12612" s="29" t="str">
        <f>_xlfn.XLOOKUP(G12612,[1]类目转化数据!B:B,[1]类目转化数据!C:C)</f>
        <v>智慧厨房</v>
      </c>
      <c r="I12612" s="29" t="s">
        <v>167</v>
      </c>
    </row>
    <row r="12613" ht="16.5" spans="1:9">
      <c r="A12613" s="29" t="s">
        <v>10728</v>
      </c>
      <c r="B12613" s="30">
        <v>100315417398</v>
      </c>
      <c r="C12613" s="31" t="s">
        <v>13511</v>
      </c>
      <c r="D12613" s="29" t="s">
        <v>10561</v>
      </c>
      <c r="E12613" s="29">
        <v>24804</v>
      </c>
      <c r="F12613" s="29" t="str">
        <f>_xlfn.XLOOKUP($G12613,[1]类目转化数据!$B:$B,[1]类目转化数据!$A:$A)</f>
        <v>其他</v>
      </c>
      <c r="G12613" s="29" t="s">
        <v>78</v>
      </c>
      <c r="H12613" s="29" t="str">
        <f>_xlfn.XLOOKUP(G12613,[1]类目转化数据!B:B,[1]类目转化数据!C:C)</f>
        <v>智慧厨房</v>
      </c>
      <c r="I12613" s="29" t="s">
        <v>167</v>
      </c>
    </row>
    <row r="12614" ht="16.5" spans="1:9">
      <c r="A12614" s="29" t="s">
        <v>10728</v>
      </c>
      <c r="B12614" s="30">
        <v>100315417414</v>
      </c>
      <c r="C12614" s="31" t="s">
        <v>13512</v>
      </c>
      <c r="D12614" s="29" t="s">
        <v>10561</v>
      </c>
      <c r="E12614" s="29">
        <v>21204</v>
      </c>
      <c r="F12614" s="29" t="str">
        <f>_xlfn.XLOOKUP($G12614,[1]类目转化数据!$B:$B,[1]类目转化数据!$A:$A)</f>
        <v>其他</v>
      </c>
      <c r="G12614" s="29" t="s">
        <v>78</v>
      </c>
      <c r="H12614" s="29" t="str">
        <f>_xlfn.XLOOKUP(G12614,[1]类目转化数据!B:B,[1]类目转化数据!C:C)</f>
        <v>智慧厨房</v>
      </c>
      <c r="I12614" s="29" t="s">
        <v>167</v>
      </c>
    </row>
    <row r="12615" ht="16.5" spans="1:9">
      <c r="A12615" s="29" t="s">
        <v>10728</v>
      </c>
      <c r="B12615" s="30">
        <v>100236367501</v>
      </c>
      <c r="C12615" s="31" t="s">
        <v>13513</v>
      </c>
      <c r="D12615" s="29" t="s">
        <v>10276</v>
      </c>
      <c r="E12615" s="29">
        <v>352941</v>
      </c>
      <c r="F12615" s="29" t="str">
        <f>_xlfn.XLOOKUP($G12615,[1]类目转化数据!$B:$B,[1]类目转化数据!$A:$A)</f>
        <v>其他</v>
      </c>
      <c r="G12615" s="29" t="s">
        <v>78</v>
      </c>
      <c r="H12615" s="29" t="str">
        <f>_xlfn.XLOOKUP(G12615,[1]类目转化数据!B:B,[1]类目转化数据!C:C)</f>
        <v>智慧厨房</v>
      </c>
      <c r="I12615" s="29" t="s">
        <v>167</v>
      </c>
    </row>
    <row r="12616" ht="16.5" spans="1:9">
      <c r="A12616" s="29" t="s">
        <v>10728</v>
      </c>
      <c r="B12616" s="30">
        <v>100236367515</v>
      </c>
      <c r="C12616" s="31" t="s">
        <v>13514</v>
      </c>
      <c r="D12616" s="29" t="s">
        <v>10276</v>
      </c>
      <c r="E12616" s="29">
        <v>367101</v>
      </c>
      <c r="F12616" s="29" t="str">
        <f>_xlfn.XLOOKUP($G12616,[1]类目转化数据!$B:$B,[1]类目转化数据!$A:$A)</f>
        <v>其他</v>
      </c>
      <c r="G12616" s="29" t="s">
        <v>78</v>
      </c>
      <c r="H12616" s="29" t="str">
        <f>_xlfn.XLOOKUP(G12616,[1]类目转化数据!B:B,[1]类目转化数据!C:C)</f>
        <v>智慧厨房</v>
      </c>
      <c r="I12616" s="29" t="s">
        <v>167</v>
      </c>
    </row>
    <row r="12617" ht="16.5" spans="1:9">
      <c r="A12617" s="29" t="s">
        <v>10728</v>
      </c>
      <c r="B12617" s="30">
        <v>100315417486</v>
      </c>
      <c r="C12617" s="31" t="s">
        <v>13515</v>
      </c>
      <c r="D12617" s="29" t="s">
        <v>10276</v>
      </c>
      <c r="E12617" s="29">
        <v>617457</v>
      </c>
      <c r="F12617" s="29" t="str">
        <f>_xlfn.XLOOKUP($G12617,[1]类目转化数据!$B:$B,[1]类目转化数据!$A:$A)</f>
        <v>其他</v>
      </c>
      <c r="G12617" s="29" t="s">
        <v>78</v>
      </c>
      <c r="H12617" s="29" t="str">
        <f>_xlfn.XLOOKUP(G12617,[1]类目转化数据!B:B,[1]类目转化数据!C:C)</f>
        <v>智慧厨房</v>
      </c>
      <c r="I12617" s="29" t="s">
        <v>167</v>
      </c>
    </row>
    <row r="12618" ht="16.5" spans="1:9">
      <c r="A12618" s="29" t="s">
        <v>10728</v>
      </c>
      <c r="B12618" s="30">
        <v>100315417528</v>
      </c>
      <c r="C12618" s="31" t="s">
        <v>13516</v>
      </c>
      <c r="D12618" s="29" t="s">
        <v>10276</v>
      </c>
      <c r="E12618" s="29">
        <v>445845</v>
      </c>
      <c r="F12618" s="29" t="str">
        <f>_xlfn.XLOOKUP($G12618,[1]类目转化数据!$B:$B,[1]类目转化数据!$A:$A)</f>
        <v>其他</v>
      </c>
      <c r="G12618" s="29" t="s">
        <v>78</v>
      </c>
      <c r="H12618" s="29" t="str">
        <f>_xlfn.XLOOKUP(G12618,[1]类目转化数据!B:B,[1]类目转化数据!C:C)</f>
        <v>智慧厨房</v>
      </c>
      <c r="I12618" s="29" t="s">
        <v>167</v>
      </c>
    </row>
    <row r="12619" ht="16.5" spans="1:9">
      <c r="A12619" s="29" t="s">
        <v>10728</v>
      </c>
      <c r="B12619" s="30">
        <v>100314970480</v>
      </c>
      <c r="C12619" s="31" t="s">
        <v>13517</v>
      </c>
      <c r="D12619" s="29" t="s">
        <v>10276</v>
      </c>
      <c r="E12619" s="29">
        <v>221709</v>
      </c>
      <c r="F12619" s="29" t="str">
        <f>_xlfn.XLOOKUP($G12619,[1]类目转化数据!$B:$B,[1]类目转化数据!$A:$A)</f>
        <v>其他</v>
      </c>
      <c r="G12619" s="29" t="s">
        <v>78</v>
      </c>
      <c r="H12619" s="29" t="str">
        <f>_xlfn.XLOOKUP(G12619,[1]类目转化数据!B:B,[1]类目转化数据!C:C)</f>
        <v>智慧厨房</v>
      </c>
      <c r="I12619" s="29" t="s">
        <v>167</v>
      </c>
    </row>
    <row r="12620" ht="16.5" spans="1:9">
      <c r="A12620" s="29" t="s">
        <v>10728</v>
      </c>
      <c r="B12620" s="30">
        <v>100314970520</v>
      </c>
      <c r="C12620" s="31" t="s">
        <v>13518</v>
      </c>
      <c r="D12620" s="29" t="s">
        <v>10561</v>
      </c>
      <c r="E12620" s="29">
        <v>21204</v>
      </c>
      <c r="F12620" s="29" t="str">
        <f>_xlfn.XLOOKUP($G12620,[1]类目转化数据!$B:$B,[1]类目转化数据!$A:$A)</f>
        <v>其他</v>
      </c>
      <c r="G12620" s="29" t="s">
        <v>78</v>
      </c>
      <c r="H12620" s="29" t="str">
        <f>_xlfn.XLOOKUP(G12620,[1]类目转化数据!B:B,[1]类目转化数据!C:C)</f>
        <v>智慧厨房</v>
      </c>
      <c r="I12620" s="29" t="s">
        <v>167</v>
      </c>
    </row>
    <row r="12621" ht="16.5" spans="1:9">
      <c r="A12621" s="29" t="s">
        <v>10728</v>
      </c>
      <c r="B12621" s="30">
        <v>100314970528</v>
      </c>
      <c r="C12621" s="31" t="s">
        <v>13519</v>
      </c>
      <c r="D12621" s="29" t="s">
        <v>10579</v>
      </c>
      <c r="E12621" s="29">
        <v>47748</v>
      </c>
      <c r="F12621" s="29" t="str">
        <f>_xlfn.XLOOKUP($G12621,[1]类目转化数据!$B:$B,[1]类目转化数据!$A:$A)</f>
        <v>其他</v>
      </c>
      <c r="G12621" s="29" t="s">
        <v>78</v>
      </c>
      <c r="H12621" s="29" t="str">
        <f>_xlfn.XLOOKUP(G12621,[1]类目转化数据!B:B,[1]类目转化数据!C:C)</f>
        <v>智慧厨房</v>
      </c>
      <c r="I12621" s="29" t="s">
        <v>167</v>
      </c>
    </row>
    <row r="12622" ht="16.5" spans="1:9">
      <c r="A12622" s="29" t="s">
        <v>10728</v>
      </c>
      <c r="B12622" s="30">
        <v>100314970546</v>
      </c>
      <c r="C12622" s="31" t="s">
        <v>13520</v>
      </c>
      <c r="D12622" s="29" t="s">
        <v>10561</v>
      </c>
      <c r="E12622" s="29">
        <v>15588</v>
      </c>
      <c r="F12622" s="29" t="str">
        <f>_xlfn.XLOOKUP($G12622,[1]类目转化数据!$B:$B,[1]类目转化数据!$A:$A)</f>
        <v>其他</v>
      </c>
      <c r="G12622" s="29" t="s">
        <v>78</v>
      </c>
      <c r="H12622" s="29" t="str">
        <f>_xlfn.XLOOKUP(G12622,[1]类目转化数据!B:B,[1]类目转化数据!C:C)</f>
        <v>智慧厨房</v>
      </c>
      <c r="I12622" s="29" t="s">
        <v>167</v>
      </c>
    </row>
    <row r="12623" ht="16.5" spans="1:9">
      <c r="A12623" s="29" t="s">
        <v>10728</v>
      </c>
      <c r="B12623" s="30">
        <v>100314970550</v>
      </c>
      <c r="C12623" s="31" t="s">
        <v>13521</v>
      </c>
      <c r="D12623" s="29" t="s">
        <v>10274</v>
      </c>
      <c r="E12623" s="29">
        <v>23988</v>
      </c>
      <c r="F12623" s="29" t="str">
        <f>_xlfn.XLOOKUP($G12623,[1]类目转化数据!$B:$B,[1]类目转化数据!$A:$A)</f>
        <v>其他</v>
      </c>
      <c r="G12623" s="29" t="s">
        <v>78</v>
      </c>
      <c r="H12623" s="29" t="str">
        <f>_xlfn.XLOOKUP(G12623,[1]类目转化数据!B:B,[1]类目转化数据!C:C)</f>
        <v>智慧厨房</v>
      </c>
      <c r="I12623" s="29" t="s">
        <v>167</v>
      </c>
    </row>
    <row r="12624" ht="16.5" spans="1:9">
      <c r="A12624" s="29" t="s">
        <v>10728</v>
      </c>
      <c r="B12624" s="30">
        <v>100236368803</v>
      </c>
      <c r="C12624" s="31" t="s">
        <v>13522</v>
      </c>
      <c r="D12624" s="29" t="s">
        <v>10289</v>
      </c>
      <c r="E12624" s="29">
        <v>21588</v>
      </c>
      <c r="F12624" s="29" t="str">
        <f>_xlfn.XLOOKUP($G12624,[1]类目转化数据!$B:$B,[1]类目转化数据!$A:$A)</f>
        <v>其他</v>
      </c>
      <c r="G12624" s="29" t="s">
        <v>78</v>
      </c>
      <c r="H12624" s="29" t="str">
        <f>_xlfn.XLOOKUP(G12624,[1]类目转化数据!B:B,[1]类目转化数据!C:C)</f>
        <v>智慧厨房</v>
      </c>
      <c r="I12624" s="29" t="s">
        <v>167</v>
      </c>
    </row>
    <row r="12625" ht="16.5" spans="1:9">
      <c r="A12625" s="29" t="s">
        <v>10728</v>
      </c>
      <c r="B12625" s="30">
        <v>100236575915</v>
      </c>
      <c r="C12625" s="31" t="s">
        <v>13523</v>
      </c>
      <c r="D12625" s="29" t="s">
        <v>10289</v>
      </c>
      <c r="E12625" s="29">
        <v>23988</v>
      </c>
      <c r="F12625" s="29" t="str">
        <f>_xlfn.XLOOKUP($G12625,[1]类目转化数据!$B:$B,[1]类目转化数据!$A:$A)</f>
        <v>其他</v>
      </c>
      <c r="G12625" s="29" t="s">
        <v>78</v>
      </c>
      <c r="H12625" s="29" t="str">
        <f>_xlfn.XLOOKUP(G12625,[1]类目转化数据!B:B,[1]类目转化数据!C:C)</f>
        <v>智慧厨房</v>
      </c>
      <c r="I12625" s="29" t="s">
        <v>167</v>
      </c>
    </row>
    <row r="12626" ht="16.5" spans="1:9">
      <c r="A12626" s="29" t="s">
        <v>10728</v>
      </c>
      <c r="B12626" s="30">
        <v>100314970562</v>
      </c>
      <c r="C12626" s="31" t="s">
        <v>13524</v>
      </c>
      <c r="D12626" s="29" t="s">
        <v>10289</v>
      </c>
      <c r="E12626" s="29">
        <v>16788</v>
      </c>
      <c r="F12626" s="29" t="str">
        <f>_xlfn.XLOOKUP($G12626,[1]类目转化数据!$B:$B,[1]类目转化数据!$A:$A)</f>
        <v>其他</v>
      </c>
      <c r="G12626" s="29" t="s">
        <v>78</v>
      </c>
      <c r="H12626" s="29" t="str">
        <f>_xlfn.XLOOKUP(G12626,[1]类目转化数据!B:B,[1]类目转化数据!C:C)</f>
        <v>智慧厨房</v>
      </c>
      <c r="I12626" s="29" t="s">
        <v>167</v>
      </c>
    </row>
    <row r="12627" ht="16.5" spans="1:9">
      <c r="A12627" s="29" t="s">
        <v>10728</v>
      </c>
      <c r="B12627" s="30">
        <v>100315417428</v>
      </c>
      <c r="C12627" s="31" t="s">
        <v>13525</v>
      </c>
      <c r="D12627" s="29" t="s">
        <v>10289</v>
      </c>
      <c r="E12627" s="29">
        <v>15588</v>
      </c>
      <c r="F12627" s="29" t="str">
        <f>_xlfn.XLOOKUP($G12627,[1]类目转化数据!$B:$B,[1]类目转化数据!$A:$A)</f>
        <v>其他</v>
      </c>
      <c r="G12627" s="29" t="s">
        <v>78</v>
      </c>
      <c r="H12627" s="29" t="str">
        <f>_xlfn.XLOOKUP(G12627,[1]类目转化数据!B:B,[1]类目转化数据!C:C)</f>
        <v>智慧厨房</v>
      </c>
      <c r="I12627" s="29" t="s">
        <v>167</v>
      </c>
    </row>
    <row r="12628" ht="16.5" spans="1:9">
      <c r="A12628" s="29" t="s">
        <v>10728</v>
      </c>
      <c r="B12628" s="30">
        <v>100315417378</v>
      </c>
      <c r="C12628" s="31" t="s">
        <v>13526</v>
      </c>
      <c r="D12628" s="29" t="s">
        <v>10289</v>
      </c>
      <c r="E12628" s="29">
        <v>17988</v>
      </c>
      <c r="F12628" s="29" t="str">
        <f>_xlfn.XLOOKUP($G12628,[1]类目转化数据!$B:$B,[1]类目转化数据!$A:$A)</f>
        <v>其他</v>
      </c>
      <c r="G12628" s="29" t="s">
        <v>78</v>
      </c>
      <c r="H12628" s="29" t="str">
        <f>_xlfn.XLOOKUP(G12628,[1]类目转化数据!B:B,[1]类目转化数据!C:C)</f>
        <v>智慧厨房</v>
      </c>
      <c r="I12628" s="29" t="s">
        <v>167</v>
      </c>
    </row>
    <row r="12629" ht="16.5" spans="1:9">
      <c r="A12629" s="29" t="s">
        <v>10728</v>
      </c>
      <c r="B12629" s="30">
        <v>100315417468</v>
      </c>
      <c r="C12629" s="31" t="s">
        <v>13527</v>
      </c>
      <c r="D12629" s="29" t="s">
        <v>10289</v>
      </c>
      <c r="E12629" s="29">
        <v>13188</v>
      </c>
      <c r="F12629" s="29" t="str">
        <f>_xlfn.XLOOKUP($G12629,[1]类目转化数据!$B:$B,[1]类目转化数据!$A:$A)</f>
        <v>其他</v>
      </c>
      <c r="G12629" s="29" t="s">
        <v>78</v>
      </c>
      <c r="H12629" s="29" t="str">
        <f>_xlfn.XLOOKUP(G12629,[1]类目转化数据!B:B,[1]类目转化数据!C:C)</f>
        <v>智慧厨房</v>
      </c>
      <c r="I12629" s="29" t="s">
        <v>167</v>
      </c>
    </row>
    <row r="12630" ht="16.5" spans="1:9">
      <c r="A12630" s="29" t="s">
        <v>10728</v>
      </c>
      <c r="B12630" s="30">
        <v>100236367493</v>
      </c>
      <c r="C12630" s="31" t="s">
        <v>13528</v>
      </c>
      <c r="D12630" s="29" t="s">
        <v>10579</v>
      </c>
      <c r="E12630" s="29">
        <v>53748</v>
      </c>
      <c r="F12630" s="29" t="str">
        <f>_xlfn.XLOOKUP($G12630,[1]类目转化数据!$B:$B,[1]类目转化数据!$A:$A)</f>
        <v>其他</v>
      </c>
      <c r="G12630" s="29" t="s">
        <v>78</v>
      </c>
      <c r="H12630" s="29" t="str">
        <f>_xlfn.XLOOKUP(G12630,[1]类目转化数据!B:B,[1]类目转化数据!C:C)</f>
        <v>智慧厨房</v>
      </c>
      <c r="I12630" s="29" t="s">
        <v>167</v>
      </c>
    </row>
    <row r="12631" ht="16.5" spans="1:9">
      <c r="A12631" s="29" t="s">
        <v>10728</v>
      </c>
      <c r="B12631" s="30">
        <v>100314970582</v>
      </c>
      <c r="C12631" s="31" t="s">
        <v>13529</v>
      </c>
      <c r="D12631" s="29" t="s">
        <v>10579</v>
      </c>
      <c r="E12631" s="29">
        <v>16668</v>
      </c>
      <c r="F12631" s="29" t="str">
        <f>_xlfn.XLOOKUP($G12631,[1]类目转化数据!$B:$B,[1]类目转化数据!$A:$A)</f>
        <v>其他</v>
      </c>
      <c r="G12631" s="29" t="s">
        <v>78</v>
      </c>
      <c r="H12631" s="29" t="str">
        <f>_xlfn.XLOOKUP(G12631,[1]类目转化数据!B:B,[1]类目转化数据!C:C)</f>
        <v>智慧厨房</v>
      </c>
      <c r="I12631" s="29" t="s">
        <v>167</v>
      </c>
    </row>
    <row r="12632" ht="16.5" spans="1:9">
      <c r="A12632" s="29" t="s">
        <v>10728</v>
      </c>
      <c r="B12632" s="30">
        <v>100314970568</v>
      </c>
      <c r="C12632" s="31" t="s">
        <v>13530</v>
      </c>
      <c r="D12632" s="29" t="s">
        <v>10285</v>
      </c>
      <c r="E12632" s="29">
        <v>23988</v>
      </c>
      <c r="F12632" s="29" t="str">
        <f>_xlfn.XLOOKUP($G12632,[1]类目转化数据!$B:$B,[1]类目转化数据!$A:$A)</f>
        <v>其他</v>
      </c>
      <c r="G12632" s="29" t="s">
        <v>78</v>
      </c>
      <c r="H12632" s="29" t="str">
        <f>_xlfn.XLOOKUP(G12632,[1]类目转化数据!B:B,[1]类目转化数据!C:C)</f>
        <v>智慧厨房</v>
      </c>
      <c r="I12632" s="29" t="s">
        <v>167</v>
      </c>
    </row>
    <row r="12633" ht="16.5" spans="1:9">
      <c r="A12633" s="29" t="s">
        <v>10728</v>
      </c>
      <c r="B12633" s="30">
        <v>100315417444</v>
      </c>
      <c r="C12633" s="31" t="s">
        <v>13531</v>
      </c>
      <c r="D12633" s="29" t="s">
        <v>10579</v>
      </c>
      <c r="E12633" s="29">
        <v>51348</v>
      </c>
      <c r="F12633" s="29" t="str">
        <f>_xlfn.XLOOKUP($G12633,[1]类目转化数据!$B:$B,[1]类目转化数据!$A:$A)</f>
        <v>其他</v>
      </c>
      <c r="G12633" s="29" t="s">
        <v>78</v>
      </c>
      <c r="H12633" s="29" t="str">
        <f>_xlfn.XLOOKUP(G12633,[1]类目转化数据!B:B,[1]类目转化数据!C:C)</f>
        <v>智慧厨房</v>
      </c>
      <c r="I12633" s="29" t="s">
        <v>167</v>
      </c>
    </row>
    <row r="12634" ht="16.5" spans="1:9">
      <c r="A12634" s="29" t="s">
        <v>10728</v>
      </c>
      <c r="B12634" s="30">
        <v>100315417456</v>
      </c>
      <c r="C12634" s="31" t="s">
        <v>13532</v>
      </c>
      <c r="D12634" s="29" t="s">
        <v>10579</v>
      </c>
      <c r="E12634" s="29">
        <v>47748</v>
      </c>
      <c r="F12634" s="29" t="str">
        <f>_xlfn.XLOOKUP($G12634,[1]类目转化数据!$B:$B,[1]类目转化数据!$A:$A)</f>
        <v>其他</v>
      </c>
      <c r="G12634" s="29" t="s">
        <v>78</v>
      </c>
      <c r="H12634" s="29" t="str">
        <f>_xlfn.XLOOKUP(G12634,[1]类目转化数据!B:B,[1]类目转化数据!C:C)</f>
        <v>智慧厨房</v>
      </c>
      <c r="I12634" s="29" t="s">
        <v>167</v>
      </c>
    </row>
    <row r="12635" ht="16.5" spans="1:9">
      <c r="A12635" s="29" t="s">
        <v>10728</v>
      </c>
      <c r="B12635" s="30">
        <v>100315417420</v>
      </c>
      <c r="C12635" s="31" t="s">
        <v>13533</v>
      </c>
      <c r="D12635" s="29" t="s">
        <v>10579</v>
      </c>
      <c r="E12635" s="29">
        <v>48948</v>
      </c>
      <c r="F12635" s="29" t="str">
        <f>_xlfn.XLOOKUP($G12635,[1]类目转化数据!$B:$B,[1]类目转化数据!$A:$A)</f>
        <v>其他</v>
      </c>
      <c r="G12635" s="29" t="s">
        <v>78</v>
      </c>
      <c r="H12635" s="29" t="str">
        <f>_xlfn.XLOOKUP(G12635,[1]类目转化数据!B:B,[1]类目转化数据!C:C)</f>
        <v>智慧厨房</v>
      </c>
      <c r="I12635" s="29" t="s">
        <v>167</v>
      </c>
    </row>
    <row r="12636" ht="16.5" spans="1:9">
      <c r="A12636" s="29" t="s">
        <v>10728</v>
      </c>
      <c r="B12636" s="30">
        <v>100236367479</v>
      </c>
      <c r="C12636" s="31" t="s">
        <v>13534</v>
      </c>
      <c r="D12636" s="29" t="s">
        <v>10278</v>
      </c>
      <c r="E12636" s="29">
        <v>288837</v>
      </c>
      <c r="F12636" s="29" t="str">
        <f>_xlfn.XLOOKUP($G12636,[1]类目转化数据!$B:$B,[1]类目转化数据!$A:$A)</f>
        <v>其他</v>
      </c>
      <c r="G12636" s="29" t="s">
        <v>78</v>
      </c>
      <c r="H12636" s="29" t="str">
        <f>_xlfn.XLOOKUP(G12636,[1]类目转化数据!B:B,[1]类目转化数据!C:C)</f>
        <v>智慧厨房</v>
      </c>
      <c r="I12636" s="29" t="s">
        <v>167</v>
      </c>
    </row>
    <row r="12637" ht="16.5" spans="1:9">
      <c r="A12637" s="29" t="s">
        <v>10728</v>
      </c>
      <c r="B12637" s="30">
        <v>100236367499</v>
      </c>
      <c r="C12637" s="31" t="s">
        <v>13535</v>
      </c>
      <c r="D12637" s="29" t="s">
        <v>10278</v>
      </c>
      <c r="E12637" s="29">
        <v>360717</v>
      </c>
      <c r="F12637" s="29" t="str">
        <f>_xlfn.XLOOKUP($G12637,[1]类目转化数据!$B:$B,[1]类目转化数据!$A:$A)</f>
        <v>其他</v>
      </c>
      <c r="G12637" s="29" t="s">
        <v>78</v>
      </c>
      <c r="H12637" s="29" t="str">
        <f>_xlfn.XLOOKUP(G12637,[1]类目转化数据!B:B,[1]类目转化数据!C:C)</f>
        <v>智慧厨房</v>
      </c>
      <c r="I12637" s="29" t="s">
        <v>167</v>
      </c>
    </row>
    <row r="12638" ht="16.5" spans="1:9">
      <c r="A12638" s="29" t="s">
        <v>10728</v>
      </c>
      <c r="B12638" s="30">
        <v>100314970592</v>
      </c>
      <c r="C12638" s="31" t="s">
        <v>13536</v>
      </c>
      <c r="D12638" s="29" t="s">
        <v>10278</v>
      </c>
      <c r="E12638" s="29">
        <v>186000</v>
      </c>
      <c r="F12638" s="29" t="str">
        <f>_xlfn.XLOOKUP($G12638,[1]类目转化数据!$B:$B,[1]类目转化数据!$A:$A)</f>
        <v>其他</v>
      </c>
      <c r="G12638" s="29" t="s">
        <v>78</v>
      </c>
      <c r="H12638" s="29" t="str">
        <f>_xlfn.XLOOKUP(G12638,[1]类目转化数据!B:B,[1]类目转化数据!C:C)</f>
        <v>智慧厨房</v>
      </c>
      <c r="I12638" s="29" t="s">
        <v>167</v>
      </c>
    </row>
    <row r="12639" ht="16.5" spans="1:9">
      <c r="A12639" s="29" t="s">
        <v>10728</v>
      </c>
      <c r="B12639" s="30">
        <v>100315417496</v>
      </c>
      <c r="C12639" s="31" t="s">
        <v>13537</v>
      </c>
      <c r="D12639" s="29" t="s">
        <v>10278</v>
      </c>
      <c r="E12639" s="29">
        <v>479505</v>
      </c>
      <c r="F12639" s="29" t="str">
        <f>_xlfn.XLOOKUP($G12639,[1]类目转化数据!$B:$B,[1]类目转化数据!$A:$A)</f>
        <v>其他</v>
      </c>
      <c r="G12639" s="29" t="s">
        <v>78</v>
      </c>
      <c r="H12639" s="29" t="str">
        <f>_xlfn.XLOOKUP(G12639,[1]类目转化数据!B:B,[1]类目转化数据!C:C)</f>
        <v>智慧厨房</v>
      </c>
      <c r="I12639" s="29" t="s">
        <v>167</v>
      </c>
    </row>
    <row r="12640" ht="16.5" spans="1:9">
      <c r="A12640" s="29" t="s">
        <v>10728</v>
      </c>
      <c r="B12640" s="30">
        <v>100236030135</v>
      </c>
      <c r="C12640" s="31" t="s">
        <v>13538</v>
      </c>
      <c r="D12640" s="29" t="s">
        <v>10561</v>
      </c>
      <c r="E12640" s="29">
        <v>15588</v>
      </c>
      <c r="F12640" s="29" t="str">
        <f>_xlfn.XLOOKUP($G12640,[1]类目转化数据!$B:$B,[1]类目转化数据!$A:$A)</f>
        <v>其他</v>
      </c>
      <c r="G12640" s="29" t="s">
        <v>78</v>
      </c>
      <c r="H12640" s="29" t="str">
        <f>_xlfn.XLOOKUP(G12640,[1]类目转化数据!B:B,[1]类目转化数据!C:C)</f>
        <v>智慧厨房</v>
      </c>
      <c r="I12640" s="29" t="s">
        <v>167</v>
      </c>
    </row>
    <row r="12641" ht="16.5" spans="1:9">
      <c r="A12641" s="29" t="s">
        <v>10728</v>
      </c>
      <c r="B12641" s="30">
        <v>100236367503</v>
      </c>
      <c r="C12641" s="31" t="s">
        <v>13539</v>
      </c>
      <c r="D12641" s="29" t="s">
        <v>10561</v>
      </c>
      <c r="E12641" s="29">
        <v>24804</v>
      </c>
      <c r="F12641" s="29" t="str">
        <f>_xlfn.XLOOKUP($G12641,[1]类目转化数据!$B:$B,[1]类目转化数据!$A:$A)</f>
        <v>其他</v>
      </c>
      <c r="G12641" s="29" t="s">
        <v>78</v>
      </c>
      <c r="H12641" s="29" t="str">
        <f>_xlfn.XLOOKUP(G12641,[1]类目转化数据!B:B,[1]类目转化数据!C:C)</f>
        <v>智慧厨房</v>
      </c>
      <c r="I12641" s="29" t="s">
        <v>167</v>
      </c>
    </row>
    <row r="12642" ht="16.5" spans="1:9">
      <c r="A12642" s="29" t="s">
        <v>10728</v>
      </c>
      <c r="B12642" s="30">
        <v>100315419180</v>
      </c>
      <c r="C12642" s="31" t="s">
        <v>13540</v>
      </c>
      <c r="D12642" s="29" t="s">
        <v>10561</v>
      </c>
      <c r="E12642" s="29">
        <v>21204</v>
      </c>
      <c r="F12642" s="29" t="str">
        <f>_xlfn.XLOOKUP($G12642,[1]类目转化数据!$B:$B,[1]类目转化数据!$A:$A)</f>
        <v>其他</v>
      </c>
      <c r="G12642" s="29" t="s">
        <v>78</v>
      </c>
      <c r="H12642" s="29" t="str">
        <f>_xlfn.XLOOKUP(G12642,[1]类目转化数据!B:B,[1]类目转化数据!C:C)</f>
        <v>智慧厨房</v>
      </c>
      <c r="I12642" s="29" t="s">
        <v>167</v>
      </c>
    </row>
    <row r="12643" ht="16.5" spans="1:9">
      <c r="A12643" s="29" t="s">
        <v>10728</v>
      </c>
      <c r="B12643" s="30">
        <v>100315419192</v>
      </c>
      <c r="C12643" s="31" t="s">
        <v>13541</v>
      </c>
      <c r="D12643" s="29" t="s">
        <v>10561</v>
      </c>
      <c r="E12643" s="29">
        <v>22404</v>
      </c>
      <c r="F12643" s="29" t="str">
        <f>_xlfn.XLOOKUP($G12643,[1]类目转化数据!$B:$B,[1]类目转化数据!$A:$A)</f>
        <v>其他</v>
      </c>
      <c r="G12643" s="29" t="s">
        <v>78</v>
      </c>
      <c r="H12643" s="29" t="str">
        <f>_xlfn.XLOOKUP(G12643,[1]类目转化数据!B:B,[1]类目转化数据!C:C)</f>
        <v>智慧厨房</v>
      </c>
      <c r="I12643" s="29" t="s">
        <v>167</v>
      </c>
    </row>
    <row r="12644" ht="16.5" spans="1:9">
      <c r="A12644" s="29" t="s">
        <v>10728</v>
      </c>
      <c r="B12644" s="30">
        <v>100315417490</v>
      </c>
      <c r="C12644" s="31" t="s">
        <v>13542</v>
      </c>
      <c r="D12644" s="29" t="s">
        <v>10561</v>
      </c>
      <c r="E12644" s="29">
        <v>27204</v>
      </c>
      <c r="F12644" s="29" t="str">
        <f>_xlfn.XLOOKUP($G12644,[1]类目转化数据!$B:$B,[1]类目转化数据!$A:$A)</f>
        <v>其他</v>
      </c>
      <c r="G12644" s="29" t="s">
        <v>78</v>
      </c>
      <c r="H12644" s="29" t="str">
        <f>_xlfn.XLOOKUP(G12644,[1]类目转化数据!B:B,[1]类目转化数据!C:C)</f>
        <v>智慧厨房</v>
      </c>
      <c r="I12644" s="29" t="s">
        <v>167</v>
      </c>
    </row>
    <row r="12645" ht="16.5" spans="1:9">
      <c r="A12645" s="29" t="s">
        <v>10728</v>
      </c>
      <c r="B12645" s="30">
        <v>100315419212</v>
      </c>
      <c r="C12645" s="31" t="s">
        <v>13543</v>
      </c>
      <c r="D12645" s="29" t="s">
        <v>10561</v>
      </c>
      <c r="E12645" s="29">
        <v>21588</v>
      </c>
      <c r="F12645" s="29" t="str">
        <f>_xlfn.XLOOKUP($G12645,[1]类目转化数据!$B:$B,[1]类目转化数据!$A:$A)</f>
        <v>其他</v>
      </c>
      <c r="G12645" s="29" t="s">
        <v>78</v>
      </c>
      <c r="H12645" s="29" t="str">
        <f>_xlfn.XLOOKUP(G12645,[1]类目转化数据!B:B,[1]类目转化数据!C:C)</f>
        <v>智慧厨房</v>
      </c>
      <c r="I12645" s="29" t="s">
        <v>167</v>
      </c>
    </row>
    <row r="12646" ht="16.5" spans="1:9">
      <c r="A12646" s="29" t="s">
        <v>10728</v>
      </c>
      <c r="B12646" s="30">
        <v>100314970942</v>
      </c>
      <c r="C12646" s="31" t="s">
        <v>13544</v>
      </c>
      <c r="D12646" s="29" t="s">
        <v>10274</v>
      </c>
      <c r="E12646" s="29">
        <v>23988</v>
      </c>
      <c r="F12646" s="29" t="str">
        <f>_xlfn.XLOOKUP($G12646,[1]类目转化数据!$B:$B,[1]类目转化数据!$A:$A)</f>
        <v>其他</v>
      </c>
      <c r="G12646" s="29" t="s">
        <v>78</v>
      </c>
      <c r="H12646" s="29" t="str">
        <f>_xlfn.XLOOKUP(G12646,[1]类目转化数据!B:B,[1]类目转化数据!C:C)</f>
        <v>智慧厨房</v>
      </c>
      <c r="I12646" s="29" t="s">
        <v>167</v>
      </c>
    </row>
    <row r="12647" ht="16.5" spans="1:9">
      <c r="A12647" s="29" t="s">
        <v>10728</v>
      </c>
      <c r="B12647" s="30">
        <v>100236368805</v>
      </c>
      <c r="C12647" s="31" t="s">
        <v>13545</v>
      </c>
      <c r="D12647" s="29" t="s">
        <v>10274</v>
      </c>
      <c r="E12647" s="29">
        <v>21588</v>
      </c>
      <c r="F12647" s="29" t="str">
        <f>_xlfn.XLOOKUP($G12647,[1]类目转化数据!$B:$B,[1]类目转化数据!$A:$A)</f>
        <v>其他</v>
      </c>
      <c r="G12647" s="29" t="s">
        <v>78</v>
      </c>
      <c r="H12647" s="29" t="str">
        <f>_xlfn.XLOOKUP(G12647,[1]类目转化数据!B:B,[1]类目转化数据!C:C)</f>
        <v>智慧厨房</v>
      </c>
      <c r="I12647" s="29" t="s">
        <v>167</v>
      </c>
    </row>
    <row r="12648" ht="16.5" spans="1:9">
      <c r="A12648" s="29" t="s">
        <v>10728</v>
      </c>
      <c r="B12648" s="30">
        <v>100236368817</v>
      </c>
      <c r="C12648" s="31" t="s">
        <v>13546</v>
      </c>
      <c r="D12648" s="29" t="s">
        <v>10278</v>
      </c>
      <c r="E12648" s="29">
        <v>186000</v>
      </c>
      <c r="F12648" s="29" t="str">
        <f>_xlfn.XLOOKUP($G12648,[1]类目转化数据!$B:$B,[1]类目转化数据!$A:$A)</f>
        <v>其他</v>
      </c>
      <c r="G12648" s="29" t="s">
        <v>78</v>
      </c>
      <c r="H12648" s="29" t="str">
        <f>_xlfn.XLOOKUP(G12648,[1]类目转化数据!B:B,[1]类目转化数据!C:C)</f>
        <v>智慧厨房</v>
      </c>
      <c r="I12648" s="29" t="s">
        <v>167</v>
      </c>
    </row>
    <row r="12649" ht="16.5" spans="1:9">
      <c r="A12649" s="29" t="s">
        <v>10728</v>
      </c>
      <c r="B12649" s="30">
        <v>100236368825</v>
      </c>
      <c r="C12649" s="31" t="s">
        <v>13547</v>
      </c>
      <c r="D12649" s="29" t="s">
        <v>10274</v>
      </c>
      <c r="E12649" s="29">
        <v>26388</v>
      </c>
      <c r="F12649" s="29" t="str">
        <f>_xlfn.XLOOKUP($G12649,[1]类目转化数据!$B:$B,[1]类目转化数据!$A:$A)</f>
        <v>其他</v>
      </c>
      <c r="G12649" s="29" t="s">
        <v>78</v>
      </c>
      <c r="H12649" s="29" t="str">
        <f>_xlfn.XLOOKUP(G12649,[1]类目转化数据!B:B,[1]类目转化数据!C:C)</f>
        <v>智慧厨房</v>
      </c>
      <c r="I12649" s="29" t="s">
        <v>167</v>
      </c>
    </row>
    <row r="12650" ht="16.5" spans="1:9">
      <c r="A12650" s="29" t="s">
        <v>10728</v>
      </c>
      <c r="B12650" s="30">
        <v>100236368857</v>
      </c>
      <c r="C12650" s="31" t="s">
        <v>13548</v>
      </c>
      <c r="D12650" s="29" t="s">
        <v>10274</v>
      </c>
      <c r="E12650" s="29">
        <v>32388</v>
      </c>
      <c r="F12650" s="29" t="str">
        <f>_xlfn.XLOOKUP($G12650,[1]类目转化数据!$B:$B,[1]类目转化数据!$A:$A)</f>
        <v>其他</v>
      </c>
      <c r="G12650" s="29" t="s">
        <v>78</v>
      </c>
      <c r="H12650" s="29" t="str">
        <f>_xlfn.XLOOKUP(G12650,[1]类目转化数据!B:B,[1]类目转化数据!C:C)</f>
        <v>智慧厨房</v>
      </c>
      <c r="I12650" s="29" t="s">
        <v>167</v>
      </c>
    </row>
    <row r="12651" ht="16.5" spans="1:9">
      <c r="A12651" s="29" t="s">
        <v>10728</v>
      </c>
      <c r="B12651" s="30">
        <v>100315419214</v>
      </c>
      <c r="C12651" s="31" t="s">
        <v>13549</v>
      </c>
      <c r="D12651" s="29" t="s">
        <v>10274</v>
      </c>
      <c r="E12651" s="29">
        <v>23988</v>
      </c>
      <c r="F12651" s="29" t="str">
        <f>_xlfn.XLOOKUP($G12651,[1]类目转化数据!$B:$B,[1]类目转化数据!$A:$A)</f>
        <v>其他</v>
      </c>
      <c r="G12651" s="29" t="s">
        <v>78</v>
      </c>
      <c r="H12651" s="29" t="str">
        <f>_xlfn.XLOOKUP(G12651,[1]类目转化数据!B:B,[1]类目转化数据!C:C)</f>
        <v>智慧厨房</v>
      </c>
      <c r="I12651" s="29" t="s">
        <v>167</v>
      </c>
    </row>
    <row r="12652" ht="16.5" spans="1:9">
      <c r="A12652" s="29" t="s">
        <v>10728</v>
      </c>
      <c r="B12652" s="30">
        <v>100315419222</v>
      </c>
      <c r="C12652" s="31" t="s">
        <v>13550</v>
      </c>
      <c r="D12652" s="29" t="s">
        <v>10686</v>
      </c>
      <c r="E12652" s="29">
        <v>3880</v>
      </c>
      <c r="F12652" s="29" t="str">
        <f>_xlfn.XLOOKUP($G12652,[1]类目转化数据!$B:$B,[1]类目转化数据!$A:$A)</f>
        <v>其他</v>
      </c>
      <c r="G12652" s="29" t="s">
        <v>78</v>
      </c>
      <c r="H12652" s="29" t="str">
        <f>_xlfn.XLOOKUP(G12652,[1]类目转化数据!B:B,[1]类目转化数据!C:C)</f>
        <v>智慧厨房</v>
      </c>
      <c r="I12652" s="29" t="s">
        <v>167</v>
      </c>
    </row>
    <row r="12653" ht="16.5" spans="1:9">
      <c r="A12653" s="29" t="s">
        <v>10728</v>
      </c>
      <c r="B12653" s="30">
        <v>100315419326</v>
      </c>
      <c r="C12653" s="31" t="s">
        <v>13551</v>
      </c>
      <c r="D12653" s="29" t="s">
        <v>10274</v>
      </c>
      <c r="E12653" s="29">
        <v>29988</v>
      </c>
      <c r="F12653" s="29" t="str">
        <f>_xlfn.XLOOKUP($G12653,[1]类目转化数据!$B:$B,[1]类目转化数据!$A:$A)</f>
        <v>其他</v>
      </c>
      <c r="G12653" s="29" t="s">
        <v>78</v>
      </c>
      <c r="H12653" s="29" t="str">
        <f>_xlfn.XLOOKUP(G12653,[1]类目转化数据!B:B,[1]类目转化数据!C:C)</f>
        <v>智慧厨房</v>
      </c>
      <c r="I12653" s="29" t="s">
        <v>167</v>
      </c>
    </row>
    <row r="12654" ht="16.5" spans="1:9">
      <c r="A12654" s="29" t="s">
        <v>10728</v>
      </c>
      <c r="B12654" s="30">
        <v>100315419304</v>
      </c>
      <c r="C12654" s="31" t="s">
        <v>13552</v>
      </c>
      <c r="D12654" s="29" t="s">
        <v>10276</v>
      </c>
      <c r="E12654" s="29">
        <v>221709</v>
      </c>
      <c r="F12654" s="29" t="str">
        <f>_xlfn.XLOOKUP($G12654,[1]类目转化数据!$B:$B,[1]类目转化数据!$A:$A)</f>
        <v>其他</v>
      </c>
      <c r="G12654" s="29" t="s">
        <v>78</v>
      </c>
      <c r="H12654" s="29" t="str">
        <f>_xlfn.XLOOKUP(G12654,[1]类目转化数据!B:B,[1]类目转化数据!C:C)</f>
        <v>智慧厨房</v>
      </c>
      <c r="I12654" s="29" t="s">
        <v>167</v>
      </c>
    </row>
    <row r="12655" ht="16.5" spans="1:9">
      <c r="A12655" s="29" t="s">
        <v>10728</v>
      </c>
      <c r="B12655" s="30">
        <v>100237653603</v>
      </c>
      <c r="C12655" s="31" t="s">
        <v>13553</v>
      </c>
      <c r="D12655" s="29" t="s">
        <v>13554</v>
      </c>
      <c r="E12655" s="29">
        <v>970</v>
      </c>
      <c r="F12655" s="29" t="str">
        <f>_xlfn.XLOOKUP($G12655,[1]类目转化数据!$B:$B,[1]类目转化数据!$A:$A)</f>
        <v>制热设备</v>
      </c>
      <c r="G12655" s="29" t="s">
        <v>1807</v>
      </c>
      <c r="H12655" s="29" t="str">
        <f>_xlfn.XLOOKUP(G12655,[1]类目转化数据!B:B,[1]类目转化数据!C:C)</f>
        <v>大锅灶组</v>
      </c>
      <c r="I12655" s="29" t="s">
        <v>167</v>
      </c>
    </row>
    <row r="12656" ht="16.5" spans="1:9">
      <c r="A12656" s="36" t="s">
        <v>10728</v>
      </c>
      <c r="B12656" s="32">
        <v>6655424</v>
      </c>
      <c r="C12656" s="33" t="s">
        <v>13555</v>
      </c>
      <c r="D12656" s="29"/>
      <c r="E12656" s="29"/>
      <c r="F12656" s="29" t="str">
        <f>_xlfn.XLOOKUP($G12656,[1]类目转化数据!$B:$B,[1]类目转化数据!$A:$A)</f>
        <v>制冷设备</v>
      </c>
      <c r="G12656" s="35" t="s">
        <v>254</v>
      </c>
      <c r="H12656" s="29" t="str">
        <f>_xlfn.XLOOKUP(G12656,[1]类目转化数据!B:B,[1]类目转化数据!C:C)</f>
        <v>后厨组</v>
      </c>
      <c r="I12656" s="29"/>
    </row>
    <row r="12657" ht="16.5" spans="1:9">
      <c r="A12657" s="36" t="s">
        <v>10728</v>
      </c>
      <c r="B12657" s="32">
        <v>100005823034</v>
      </c>
      <c r="C12657" s="33" t="s">
        <v>13556</v>
      </c>
      <c r="D12657" s="29"/>
      <c r="E12657" s="29"/>
      <c r="F12657" s="29" t="str">
        <f>_xlfn.XLOOKUP($G12657,[1]类目转化数据!$B:$B,[1]类目转化数据!$A:$A)</f>
        <v>烟消洗设备</v>
      </c>
      <c r="G12657" s="29" t="s">
        <v>54</v>
      </c>
      <c r="H12657" s="29" t="str">
        <f>_xlfn.XLOOKUP(G12657,[1]类目转化数据!B:B,[1]类目转化数据!C:C)</f>
        <v>后厨组</v>
      </c>
      <c r="I12657" s="29"/>
    </row>
    <row r="12658" ht="16.5" spans="1:9">
      <c r="A12658" s="36" t="s">
        <v>10728</v>
      </c>
      <c r="B12658" s="32">
        <v>100006631470</v>
      </c>
      <c r="C12658" s="33" t="s">
        <v>13557</v>
      </c>
      <c r="D12658" s="29"/>
      <c r="E12658" s="29"/>
      <c r="F12658" s="29" t="str">
        <f>_xlfn.XLOOKUP($G12658,[1]类目转化数据!$B:$B,[1]类目转化数据!$A:$A)</f>
        <v>社会餐饮设备</v>
      </c>
      <c r="G12658" s="35" t="s">
        <v>222</v>
      </c>
      <c r="H12658" s="29" t="str">
        <f>_xlfn.XLOOKUP(G12658,[1]类目转化数据!B:B,[1]类目转化数据!C:C)</f>
        <v>小客单</v>
      </c>
      <c r="I12658" s="29"/>
    </row>
    <row r="12659" ht="16.5" spans="1:9">
      <c r="A12659" s="36" t="s">
        <v>10728</v>
      </c>
      <c r="B12659" s="32">
        <v>100006980229</v>
      </c>
      <c r="C12659" s="33" t="s">
        <v>13558</v>
      </c>
      <c r="D12659" s="29"/>
      <c r="E12659" s="29"/>
      <c r="F12659" s="29" t="str">
        <f>_xlfn.XLOOKUP($G12659,[1]类目转化数据!$B:$B,[1]类目转化数据!$A:$A)</f>
        <v>社会餐饮设备</v>
      </c>
      <c r="G12659" s="34" t="s">
        <v>46</v>
      </c>
      <c r="H12659" s="29" t="str">
        <f>_xlfn.XLOOKUP(G12659,[1]类目转化数据!B:B,[1]类目转化数据!C:C)</f>
        <v>小客单</v>
      </c>
      <c r="I12659" s="29"/>
    </row>
    <row r="12660" ht="16.5" spans="1:9">
      <c r="A12660" s="36" t="s">
        <v>10728</v>
      </c>
      <c r="B12660" s="32">
        <v>100009387242</v>
      </c>
      <c r="C12660" s="33" t="s">
        <v>13559</v>
      </c>
      <c r="D12660" s="29"/>
      <c r="E12660" s="29"/>
      <c r="F12660" s="29" t="str">
        <f>_xlfn.XLOOKUP($G12660,[1]类目转化数据!$B:$B,[1]类目转化数据!$A:$A)</f>
        <v>社会餐饮设备</v>
      </c>
      <c r="G12660" s="35" t="s">
        <v>278</v>
      </c>
      <c r="H12660" s="29" t="str">
        <f>_xlfn.XLOOKUP(G12660,[1]类目转化数据!B:B,[1]类目转化数据!C:C)</f>
        <v>小客单</v>
      </c>
      <c r="I12660" s="29"/>
    </row>
    <row r="12661" ht="16.5" spans="1:9">
      <c r="A12661" s="36" t="s">
        <v>10728</v>
      </c>
      <c r="B12661" s="32">
        <v>100010394957</v>
      </c>
      <c r="C12661" s="33" t="s">
        <v>13560</v>
      </c>
      <c r="D12661" s="29"/>
      <c r="E12661" s="29"/>
      <c r="F12661" s="29" t="str">
        <f>_xlfn.XLOOKUP($G12661,[1]类目转化数据!$B:$B,[1]类目转化数据!$A:$A)</f>
        <v>社会餐饮设备</v>
      </c>
      <c r="G12661" s="34" t="s">
        <v>46</v>
      </c>
      <c r="H12661" s="29" t="str">
        <f>_xlfn.XLOOKUP(G12661,[1]类目转化数据!B:B,[1]类目转化数据!C:C)</f>
        <v>小客单</v>
      </c>
      <c r="I12661" s="29"/>
    </row>
    <row r="12662" ht="16.5" spans="1:9">
      <c r="A12662" s="36" t="s">
        <v>10728</v>
      </c>
      <c r="B12662" s="32">
        <v>100013091210</v>
      </c>
      <c r="C12662" s="33" t="s">
        <v>13561</v>
      </c>
      <c r="D12662" s="29"/>
      <c r="E12662" s="29"/>
      <c r="F12662" s="29" t="str">
        <f>_xlfn.XLOOKUP($G12662,[1]类目转化数据!$B:$B,[1]类目转化数据!$A:$A)</f>
        <v>社会餐饮设备</v>
      </c>
      <c r="G12662" s="35" t="s">
        <v>278</v>
      </c>
      <c r="H12662" s="29" t="str">
        <f>_xlfn.XLOOKUP(G12662,[1]类目转化数据!B:B,[1]类目转化数据!C:C)</f>
        <v>小客单</v>
      </c>
      <c r="I12662" s="29"/>
    </row>
    <row r="12663" ht="16.5" spans="1:9">
      <c r="A12663" s="36" t="s">
        <v>10728</v>
      </c>
      <c r="B12663" s="32">
        <v>100014153888</v>
      </c>
      <c r="C12663" s="33" t="s">
        <v>13562</v>
      </c>
      <c r="D12663" s="29"/>
      <c r="E12663" s="29"/>
      <c r="F12663" s="29" t="str">
        <f>_xlfn.XLOOKUP($G12663,[1]类目转化数据!$B:$B,[1]类目转化数据!$A:$A)</f>
        <v>其他</v>
      </c>
      <c r="G12663" s="34" t="s">
        <v>38</v>
      </c>
      <c r="H12663" s="29" t="str">
        <f>_xlfn.XLOOKUP(G12663,[1]类目转化数据!B:B,[1]类目转化数据!C:C)</f>
        <v>/</v>
      </c>
      <c r="I12663" s="29"/>
    </row>
    <row r="12664" ht="16.5" spans="1:9">
      <c r="A12664" s="36" t="s">
        <v>10728</v>
      </c>
      <c r="B12664" s="32">
        <v>100015542785</v>
      </c>
      <c r="C12664" s="33" t="s">
        <v>13563</v>
      </c>
      <c r="D12664" s="29"/>
      <c r="E12664" s="29"/>
      <c r="F12664" s="29" t="str">
        <f>_xlfn.XLOOKUP($G12664,[1]类目转化数据!$B:$B,[1]类目转化数据!$A:$A)</f>
        <v>社会餐饮设备</v>
      </c>
      <c r="G12664" s="35" t="s">
        <v>278</v>
      </c>
      <c r="H12664" s="29" t="str">
        <f>_xlfn.XLOOKUP(G12664,[1]类目转化数据!B:B,[1]类目转化数据!C:C)</f>
        <v>小客单</v>
      </c>
      <c r="I12664" s="29"/>
    </row>
    <row r="12665" ht="16.5" spans="1:9">
      <c r="A12665" s="36" t="s">
        <v>10728</v>
      </c>
      <c r="B12665" s="32">
        <v>100017415546</v>
      </c>
      <c r="C12665" s="33" t="s">
        <v>13564</v>
      </c>
      <c r="D12665" s="29"/>
      <c r="E12665" s="29"/>
      <c r="F12665" s="29" t="str">
        <f>_xlfn.XLOOKUP($G12665,[1]类目转化数据!$B:$B,[1]类目转化数据!$A:$A)</f>
        <v>其他</v>
      </c>
      <c r="G12665" s="34" t="s">
        <v>38</v>
      </c>
      <c r="H12665" s="29" t="str">
        <f>_xlfn.XLOOKUP(G12665,[1]类目转化数据!B:B,[1]类目转化数据!C:C)</f>
        <v>/</v>
      </c>
      <c r="I12665" s="29"/>
    </row>
    <row r="12666" ht="16.5" spans="1:9">
      <c r="A12666" s="36" t="s">
        <v>10728</v>
      </c>
      <c r="B12666" s="32">
        <v>100020711193</v>
      </c>
      <c r="C12666" s="33" t="s">
        <v>13565</v>
      </c>
      <c r="D12666" s="29"/>
      <c r="E12666" s="29"/>
      <c r="F12666" s="29" t="str">
        <f>_xlfn.XLOOKUP($G12666,[1]类目转化数据!$B:$B,[1]类目转化数据!$A:$A)</f>
        <v>社会餐饮设备</v>
      </c>
      <c r="G12666" s="35" t="s">
        <v>407</v>
      </c>
      <c r="H12666" s="29" t="str">
        <f>_xlfn.XLOOKUP(G12666,[1]类目转化数据!B:B,[1]类目转化数据!C:C)</f>
        <v>小客单</v>
      </c>
      <c r="I12666" s="29"/>
    </row>
    <row r="12667" ht="16.5" spans="1:9">
      <c r="A12667" s="36" t="s">
        <v>10728</v>
      </c>
      <c r="B12667" s="32">
        <v>100020948325</v>
      </c>
      <c r="C12667" s="33" t="s">
        <v>13566</v>
      </c>
      <c r="D12667" s="29"/>
      <c r="E12667" s="29"/>
      <c r="F12667" s="29" t="str">
        <f>_xlfn.XLOOKUP($G12667,[1]类目转化数据!$B:$B,[1]类目转化数据!$A:$A)</f>
        <v>烟消洗设备</v>
      </c>
      <c r="G12667" s="29" t="s">
        <v>289</v>
      </c>
      <c r="H12667" s="29" t="str">
        <f>_xlfn.XLOOKUP(G12667,[1]类目转化数据!B:B,[1]类目转化数据!C:C)</f>
        <v>小客单</v>
      </c>
      <c r="I12667" s="29"/>
    </row>
    <row r="12668" ht="16.5" spans="1:9">
      <c r="A12668" s="36" t="s">
        <v>10728</v>
      </c>
      <c r="B12668" s="32">
        <v>100022012948</v>
      </c>
      <c r="C12668" s="33" t="s">
        <v>13567</v>
      </c>
      <c r="D12668" s="29"/>
      <c r="E12668" s="29"/>
      <c r="F12668" s="29" t="str">
        <f>_xlfn.XLOOKUP($G12668,[1]类目转化数据!$B:$B,[1]类目转化数据!$A:$A)</f>
        <v>社会餐饮设备</v>
      </c>
      <c r="G12668" s="29" t="s">
        <v>46</v>
      </c>
      <c r="H12668" s="29" t="str">
        <f>_xlfn.XLOOKUP(G12668,[1]类目转化数据!B:B,[1]类目转化数据!C:C)</f>
        <v>小客单</v>
      </c>
      <c r="I12668" s="29"/>
    </row>
    <row r="12669" ht="16.5" spans="1:9">
      <c r="A12669" s="36" t="s">
        <v>10728</v>
      </c>
      <c r="B12669" s="32">
        <v>100023843608</v>
      </c>
      <c r="C12669" s="33" t="s">
        <v>13568</v>
      </c>
      <c r="D12669" s="29"/>
      <c r="E12669" s="29"/>
      <c r="F12669" s="29" t="str">
        <f>_xlfn.XLOOKUP($G12669,[1]类目转化数据!$B:$B,[1]类目转化数据!$A:$A)</f>
        <v>烟消洗设备</v>
      </c>
      <c r="G12669" s="29" t="s">
        <v>54</v>
      </c>
      <c r="H12669" s="29" t="str">
        <f>_xlfn.XLOOKUP(G12669,[1]类目转化数据!B:B,[1]类目转化数据!C:C)</f>
        <v>后厨组</v>
      </c>
      <c r="I12669" s="29"/>
    </row>
    <row r="12670" ht="16.5" spans="1:9">
      <c r="A12670" s="36" t="s">
        <v>10728</v>
      </c>
      <c r="B12670" s="32">
        <v>100024125938</v>
      </c>
      <c r="C12670" s="33" t="s">
        <v>13569</v>
      </c>
      <c r="D12670" s="29"/>
      <c r="E12670" s="29"/>
      <c r="F12670" s="29" t="str">
        <f>_xlfn.XLOOKUP($G12670,[1]类目转化数据!$B:$B,[1]类目转化数据!$A:$A)</f>
        <v>制冷设备</v>
      </c>
      <c r="G12670" s="35" t="s">
        <v>95</v>
      </c>
      <c r="H12670" s="29" t="str">
        <f>_xlfn.XLOOKUP(G12670,[1]类目转化数据!B:B,[1]类目转化数据!C:C)</f>
        <v>后厨组</v>
      </c>
      <c r="I12670" s="29"/>
    </row>
    <row r="12671" ht="16.5" spans="1:9">
      <c r="A12671" s="36" t="s">
        <v>10728</v>
      </c>
      <c r="B12671" s="32">
        <v>100025703868</v>
      </c>
      <c r="C12671" s="33" t="s">
        <v>13570</v>
      </c>
      <c r="D12671" s="29"/>
      <c r="E12671" s="29"/>
      <c r="F12671" s="29" t="str">
        <f>_xlfn.XLOOKUP($G12671,[1]类目转化数据!$B:$B,[1]类目转化数据!$A:$A)</f>
        <v>社会餐饮设备</v>
      </c>
      <c r="G12671" s="29" t="s">
        <v>46</v>
      </c>
      <c r="H12671" s="29" t="str">
        <f>_xlfn.XLOOKUP(G12671,[1]类目转化数据!B:B,[1]类目转化数据!C:C)</f>
        <v>小客单</v>
      </c>
      <c r="I12671" s="29"/>
    </row>
    <row r="12672" ht="16.5" spans="1:9">
      <c r="A12672" s="36" t="s">
        <v>10728</v>
      </c>
      <c r="B12672" s="32">
        <v>100034559920</v>
      </c>
      <c r="C12672" s="33" t="s">
        <v>13571</v>
      </c>
      <c r="D12672" s="29"/>
      <c r="E12672" s="29"/>
      <c r="F12672" s="29" t="str">
        <f>_xlfn.XLOOKUP($G12672,[1]类目转化数据!$B:$B,[1]类目转化数据!$A:$A)</f>
        <v>机械设备</v>
      </c>
      <c r="G12672" s="35" t="s">
        <v>73</v>
      </c>
      <c r="H12672" s="29" t="str">
        <f>_xlfn.XLOOKUP(G12672,[1]类目转化数据!B:B,[1]类目转化数据!C:C)</f>
        <v>机械设备</v>
      </c>
      <c r="I12672" s="29"/>
    </row>
    <row r="12673" ht="16.5" spans="1:9">
      <c r="A12673" s="36" t="s">
        <v>10728</v>
      </c>
      <c r="B12673" s="32">
        <v>100035019050</v>
      </c>
      <c r="C12673" s="33" t="s">
        <v>13572</v>
      </c>
      <c r="D12673" s="29"/>
      <c r="E12673" s="29"/>
      <c r="F12673" s="29" t="str">
        <f>_xlfn.XLOOKUP($G12673,[1]类目转化数据!$B:$B,[1]类目转化数据!$A:$A)</f>
        <v>烟消洗设备</v>
      </c>
      <c r="G12673" s="29" t="s">
        <v>54</v>
      </c>
      <c r="H12673" s="29" t="str">
        <f>_xlfn.XLOOKUP(G12673,[1]类目转化数据!B:B,[1]类目转化数据!C:C)</f>
        <v>后厨组</v>
      </c>
      <c r="I12673" s="29"/>
    </row>
    <row r="12674" ht="16.5" spans="1:9">
      <c r="A12674" s="36" t="s">
        <v>10728</v>
      </c>
      <c r="B12674" s="32">
        <v>100036174719</v>
      </c>
      <c r="C12674" s="33" t="s">
        <v>11274</v>
      </c>
      <c r="D12674" s="29"/>
      <c r="E12674" s="29"/>
      <c r="F12674" s="29" t="str">
        <f>_xlfn.XLOOKUP($G12674,[1]类目转化数据!$B:$B,[1]类目转化数据!$A:$A)</f>
        <v>社会餐饮设备</v>
      </c>
      <c r="G12674" s="35" t="s">
        <v>222</v>
      </c>
      <c r="H12674" s="29" t="str">
        <f>_xlfn.XLOOKUP(G12674,[1]类目转化数据!B:B,[1]类目转化数据!C:C)</f>
        <v>小客单</v>
      </c>
      <c r="I12674" s="29"/>
    </row>
    <row r="12675" ht="16.5" spans="1:9">
      <c r="A12675" s="36" t="s">
        <v>10728</v>
      </c>
      <c r="B12675" s="32">
        <v>100036326617</v>
      </c>
      <c r="C12675" s="33" t="s">
        <v>11286</v>
      </c>
      <c r="D12675" s="29"/>
      <c r="E12675" s="29"/>
      <c r="F12675" s="29" t="str">
        <f>_xlfn.XLOOKUP($G12675,[1]类目转化数据!$B:$B,[1]类目转化数据!$A:$A)</f>
        <v>社会餐饮设备</v>
      </c>
      <c r="G12675" s="35" t="s">
        <v>222</v>
      </c>
      <c r="H12675" s="29" t="str">
        <f>_xlfn.XLOOKUP(G12675,[1]类目转化数据!B:B,[1]类目转化数据!C:C)</f>
        <v>小客单</v>
      </c>
      <c r="I12675" s="29"/>
    </row>
    <row r="12676" ht="16.5" spans="1:9">
      <c r="A12676" s="36" t="s">
        <v>10728</v>
      </c>
      <c r="B12676" s="32">
        <v>100039051780</v>
      </c>
      <c r="C12676" s="33" t="s">
        <v>13573</v>
      </c>
      <c r="D12676" s="29"/>
      <c r="E12676" s="29"/>
      <c r="F12676" s="29" t="str">
        <f>_xlfn.XLOOKUP($G12676,[1]类目转化数据!$B:$B,[1]类目转化数据!$A:$A)</f>
        <v>社会餐饮设备</v>
      </c>
      <c r="G12676" s="35" t="s">
        <v>11</v>
      </c>
      <c r="H12676" s="29" t="str">
        <f>_xlfn.XLOOKUP(G12676,[1]类目转化数据!B:B,[1]类目转化数据!C:C)</f>
        <v>小客单</v>
      </c>
      <c r="I12676" s="29"/>
    </row>
    <row r="12677" ht="16.5" spans="1:9">
      <c r="A12677" s="36" t="s">
        <v>10728</v>
      </c>
      <c r="B12677" s="32">
        <v>100041449450</v>
      </c>
      <c r="C12677" s="33" t="s">
        <v>13574</v>
      </c>
      <c r="D12677" s="29"/>
      <c r="E12677" s="29"/>
      <c r="F12677" s="29" t="str">
        <f>_xlfn.XLOOKUP($G12677,[1]类目转化数据!$B:$B,[1]类目转化数据!$A:$A)</f>
        <v>其他</v>
      </c>
      <c r="G12677" s="34" t="s">
        <v>38</v>
      </c>
      <c r="H12677" s="29" t="str">
        <f>_xlfn.XLOOKUP(G12677,[1]类目转化数据!B:B,[1]类目转化数据!C:C)</f>
        <v>/</v>
      </c>
      <c r="I12677" s="29"/>
    </row>
    <row r="12678" ht="16.5" spans="1:9">
      <c r="A12678" s="36" t="s">
        <v>10728</v>
      </c>
      <c r="B12678" s="32">
        <v>100044342553</v>
      </c>
      <c r="C12678" s="33" t="s">
        <v>13575</v>
      </c>
      <c r="D12678" s="29"/>
      <c r="E12678" s="29"/>
      <c r="F12678" s="29" t="str">
        <f>_xlfn.XLOOKUP($G12678,[1]类目转化数据!$B:$B,[1]类目转化数据!$A:$A)</f>
        <v>社会餐饮设备</v>
      </c>
      <c r="G12678" s="35" t="s">
        <v>11</v>
      </c>
      <c r="H12678" s="29" t="str">
        <f>_xlfn.XLOOKUP(G12678,[1]类目转化数据!B:B,[1]类目转化数据!C:C)</f>
        <v>小客单</v>
      </c>
      <c r="I12678" s="29"/>
    </row>
    <row r="12679" ht="16.5" spans="1:9">
      <c r="A12679" s="36" t="s">
        <v>10728</v>
      </c>
      <c r="B12679" s="32">
        <v>100044881619</v>
      </c>
      <c r="C12679" s="33" t="s">
        <v>13576</v>
      </c>
      <c r="D12679" s="29"/>
      <c r="E12679" s="29"/>
      <c r="F12679" s="29" t="str">
        <f>_xlfn.XLOOKUP($G12679,[1]类目转化数据!$B:$B,[1]类目转化数据!$A:$A)</f>
        <v>社会餐饮设备</v>
      </c>
      <c r="G12679" s="35" t="s">
        <v>11</v>
      </c>
      <c r="H12679" s="29" t="str">
        <f>_xlfn.XLOOKUP(G12679,[1]类目转化数据!B:B,[1]类目转化数据!C:C)</f>
        <v>小客单</v>
      </c>
      <c r="I12679" s="29"/>
    </row>
    <row r="12680" ht="16.5" spans="1:9">
      <c r="A12680" s="36" t="s">
        <v>10728</v>
      </c>
      <c r="B12680" s="32">
        <v>100049764511</v>
      </c>
      <c r="C12680" s="33" t="s">
        <v>13577</v>
      </c>
      <c r="D12680" s="29"/>
      <c r="E12680" s="29"/>
      <c r="F12680" s="29" t="str">
        <f>_xlfn.XLOOKUP($G12680,[1]类目转化数据!$B:$B,[1]类目转化数据!$A:$A)</f>
        <v>制热设备</v>
      </c>
      <c r="G12680" s="35" t="s">
        <v>1807</v>
      </c>
      <c r="H12680" s="29" t="str">
        <f>_xlfn.XLOOKUP(G12680,[1]类目转化数据!B:B,[1]类目转化数据!C:C)</f>
        <v>大锅灶组</v>
      </c>
      <c r="I12680" s="29"/>
    </row>
    <row r="12681" ht="16.5" spans="1:9">
      <c r="A12681" s="36" t="s">
        <v>10728</v>
      </c>
      <c r="B12681" s="32">
        <v>100050304219</v>
      </c>
      <c r="C12681" s="33" t="s">
        <v>13578</v>
      </c>
      <c r="D12681" s="29"/>
      <c r="E12681" s="29"/>
      <c r="F12681" s="29" t="str">
        <f>_xlfn.XLOOKUP($G12681,[1]类目转化数据!$B:$B,[1]类目转化数据!$A:$A)</f>
        <v>社会餐饮设备</v>
      </c>
      <c r="G12681" s="35" t="s">
        <v>407</v>
      </c>
      <c r="H12681" s="29" t="str">
        <f>_xlfn.XLOOKUP(G12681,[1]类目转化数据!B:B,[1]类目转化数据!C:C)</f>
        <v>小客单</v>
      </c>
      <c r="I12681" s="29"/>
    </row>
    <row r="12682" ht="16.5" spans="1:9">
      <c r="A12682" s="36" t="s">
        <v>10728</v>
      </c>
      <c r="B12682" s="32">
        <v>100059725925</v>
      </c>
      <c r="C12682" s="33" t="s">
        <v>13579</v>
      </c>
      <c r="D12682" s="29"/>
      <c r="E12682" s="29"/>
      <c r="F12682" s="29" t="str">
        <f>_xlfn.XLOOKUP($G12682,[1]类目转化数据!$B:$B,[1]类目转化数据!$A:$A)</f>
        <v>烟消洗设备</v>
      </c>
      <c r="G12682" s="29" t="s">
        <v>54</v>
      </c>
      <c r="H12682" s="29" t="str">
        <f>_xlfn.XLOOKUP(G12682,[1]类目转化数据!B:B,[1]类目转化数据!C:C)</f>
        <v>后厨组</v>
      </c>
      <c r="I12682" s="29"/>
    </row>
    <row r="12683" ht="16.5" spans="1:9">
      <c r="A12683" s="36" t="s">
        <v>10728</v>
      </c>
      <c r="B12683" s="32">
        <v>100080231129</v>
      </c>
      <c r="C12683" s="33" t="s">
        <v>13580</v>
      </c>
      <c r="D12683" s="29"/>
      <c r="E12683" s="29"/>
      <c r="F12683" s="29" t="str">
        <f>_xlfn.XLOOKUP($G12683,[1]类目转化数据!$B:$B,[1]类目转化数据!$A:$A)</f>
        <v>社会餐饮设备</v>
      </c>
      <c r="G12683" s="29" t="s">
        <v>46</v>
      </c>
      <c r="H12683" s="29" t="str">
        <f>_xlfn.XLOOKUP(G12683,[1]类目转化数据!B:B,[1]类目转化数据!C:C)</f>
        <v>小客单</v>
      </c>
      <c r="I12683" s="29"/>
    </row>
    <row r="12684" ht="16.5" spans="1:9">
      <c r="A12684" s="36" t="s">
        <v>10728</v>
      </c>
      <c r="B12684" s="32">
        <v>100138425056</v>
      </c>
      <c r="C12684" s="33" t="s">
        <v>13581</v>
      </c>
      <c r="D12684" s="29"/>
      <c r="E12684" s="29"/>
      <c r="F12684" s="29" t="str">
        <f>_xlfn.XLOOKUP($G12684,[1]类目转化数据!$B:$B,[1]类目转化数据!$A:$A)</f>
        <v>社会餐饮设备</v>
      </c>
      <c r="G12684" s="29" t="s">
        <v>46</v>
      </c>
      <c r="H12684" s="29" t="str">
        <f>_xlfn.XLOOKUP(G12684,[1]类目转化数据!B:B,[1]类目转化数据!C:C)</f>
        <v>小客单</v>
      </c>
      <c r="I12684" s="29"/>
    </row>
    <row r="12685" ht="16.5" spans="1:9">
      <c r="A12685" s="36" t="s">
        <v>10728</v>
      </c>
      <c r="B12685" s="32">
        <v>100153510016</v>
      </c>
      <c r="C12685" s="33" t="s">
        <v>13580</v>
      </c>
      <c r="D12685" s="29"/>
      <c r="E12685" s="29"/>
      <c r="F12685" s="29" t="str">
        <f>_xlfn.XLOOKUP($G12685,[1]类目转化数据!$B:$B,[1]类目转化数据!$A:$A)</f>
        <v>社会餐饮设备</v>
      </c>
      <c r="G12685" s="29" t="s">
        <v>46</v>
      </c>
      <c r="H12685" s="29" t="str">
        <f>_xlfn.XLOOKUP(G12685,[1]类目转化数据!B:B,[1]类目转化数据!C:C)</f>
        <v>小客单</v>
      </c>
      <c r="I12685" s="29"/>
    </row>
    <row r="12686" ht="16.5" spans="1:9">
      <c r="A12686" s="29" t="s">
        <v>13582</v>
      </c>
      <c r="B12686" s="30">
        <v>100042296318</v>
      </c>
      <c r="C12686" s="31" t="s">
        <v>13583</v>
      </c>
      <c r="D12686" s="29" t="s">
        <v>9872</v>
      </c>
      <c r="E12686" s="29">
        <v>5899</v>
      </c>
      <c r="F12686" s="29" t="str">
        <f>_xlfn.XLOOKUP($G12686,[1]类目转化数据!$B:$B,[1]类目转化数据!$A:$A)</f>
        <v>烟消洗设备</v>
      </c>
      <c r="G12686" s="29" t="s">
        <v>1959</v>
      </c>
      <c r="H12686" s="29" t="str">
        <f>_xlfn.XLOOKUP(G12686,[1]类目转化数据!B:B,[1]类目转化数据!C:C)</f>
        <v>后厨组</v>
      </c>
      <c r="I12686" s="29"/>
    </row>
    <row r="12687" ht="16.5" spans="1:9">
      <c r="A12687" s="29" t="s">
        <v>13582</v>
      </c>
      <c r="B12687" s="30">
        <v>100042296338</v>
      </c>
      <c r="C12687" s="31" t="s">
        <v>13584</v>
      </c>
      <c r="D12687" s="29" t="s">
        <v>9547</v>
      </c>
      <c r="E12687" s="29">
        <v>2999</v>
      </c>
      <c r="F12687" s="29" t="str">
        <f>_xlfn.XLOOKUP($G12687,[1]类目转化数据!$B:$B,[1]类目转化数据!$A:$A)</f>
        <v>烟消洗设备</v>
      </c>
      <c r="G12687" s="29" t="s">
        <v>1959</v>
      </c>
      <c r="H12687" s="29" t="str">
        <f>_xlfn.XLOOKUP(G12687,[1]类目转化数据!B:B,[1]类目转化数据!C:C)</f>
        <v>后厨组</v>
      </c>
      <c r="I12687" s="29"/>
    </row>
    <row r="12688" ht="16.5" spans="1:9">
      <c r="A12688" s="29" t="s">
        <v>13582</v>
      </c>
      <c r="B12688" s="30">
        <v>100038564695</v>
      </c>
      <c r="C12688" s="31" t="s">
        <v>13585</v>
      </c>
      <c r="D12688" s="29" t="s">
        <v>9438</v>
      </c>
      <c r="E12688" s="29">
        <v>2499</v>
      </c>
      <c r="F12688" s="29" t="str">
        <f>_xlfn.XLOOKUP($G12688,[1]类目转化数据!$B:$B,[1]类目转化数据!$A:$A)</f>
        <v>烟消洗设备</v>
      </c>
      <c r="G12688" s="29" t="s">
        <v>1959</v>
      </c>
      <c r="H12688" s="29" t="str">
        <f>_xlfn.XLOOKUP(G12688,[1]类目转化数据!B:B,[1]类目转化数据!C:C)</f>
        <v>后厨组</v>
      </c>
      <c r="I12688" s="29"/>
    </row>
    <row r="12689" ht="16.5" spans="1:9">
      <c r="A12689" s="29" t="s">
        <v>13582</v>
      </c>
      <c r="B12689" s="30">
        <v>100120969452</v>
      </c>
      <c r="C12689" s="31" t="s">
        <v>13586</v>
      </c>
      <c r="D12689" s="29" t="s">
        <v>12341</v>
      </c>
      <c r="E12689" s="29">
        <v>1699</v>
      </c>
      <c r="F12689" s="29" t="str">
        <f>_xlfn.XLOOKUP($G12689,[1]类目转化数据!$B:$B,[1]类目转化数据!$A:$A)</f>
        <v>烟消洗设备</v>
      </c>
      <c r="G12689" s="29" t="s">
        <v>1959</v>
      </c>
      <c r="H12689" s="29" t="str">
        <f>_xlfn.XLOOKUP(G12689,[1]类目转化数据!B:B,[1]类目转化数据!C:C)</f>
        <v>后厨组</v>
      </c>
      <c r="I12689" s="29"/>
    </row>
    <row r="12690" ht="16.5" spans="1:9">
      <c r="A12690" s="29" t="s">
        <v>13582</v>
      </c>
      <c r="B12690" s="30">
        <v>100032489907</v>
      </c>
      <c r="C12690" s="31" t="s">
        <v>13587</v>
      </c>
      <c r="D12690" s="29" t="s">
        <v>8689</v>
      </c>
      <c r="E12690" s="29">
        <v>20800</v>
      </c>
      <c r="F12690" s="29" t="str">
        <f>_xlfn.XLOOKUP($G12690,[1]类目转化数据!$B:$B,[1]类目转化数据!$A:$A)</f>
        <v>烟消洗设备</v>
      </c>
      <c r="G12690" s="29" t="s">
        <v>1372</v>
      </c>
      <c r="H12690" s="29" t="str">
        <f>_xlfn.XLOOKUP(G12690,[1]类目转化数据!B:B,[1]类目转化数据!C:C)</f>
        <v>大锅灶组</v>
      </c>
      <c r="I12690" s="29"/>
    </row>
    <row r="12691" ht="16.5" spans="1:9">
      <c r="A12691" s="29" t="s">
        <v>13582</v>
      </c>
      <c r="B12691" s="30">
        <v>100027324051</v>
      </c>
      <c r="C12691" s="31" t="s">
        <v>13588</v>
      </c>
      <c r="D12691" s="29" t="s">
        <v>12015</v>
      </c>
      <c r="E12691" s="29">
        <v>1699</v>
      </c>
      <c r="F12691" s="29" t="str">
        <f>_xlfn.XLOOKUP($G12691,[1]类目转化数据!$B:$B,[1]类目转化数据!$A:$A)</f>
        <v>烟消洗设备</v>
      </c>
      <c r="G12691" s="29" t="s">
        <v>1959</v>
      </c>
      <c r="H12691" s="29" t="str">
        <f>_xlfn.XLOOKUP(G12691,[1]类目转化数据!B:B,[1]类目转化数据!C:C)</f>
        <v>后厨组</v>
      </c>
      <c r="I12691" s="29"/>
    </row>
    <row r="12692" ht="16.5" spans="1:9">
      <c r="A12692" s="29" t="s">
        <v>13582</v>
      </c>
      <c r="B12692" s="30">
        <v>100032489997</v>
      </c>
      <c r="C12692" s="31" t="s">
        <v>13589</v>
      </c>
      <c r="D12692" s="29" t="s">
        <v>8691</v>
      </c>
      <c r="E12692" s="29">
        <v>15800</v>
      </c>
      <c r="F12692" s="29" t="str">
        <f>_xlfn.XLOOKUP($G12692,[1]类目转化数据!$B:$B,[1]类目转化数据!$A:$A)</f>
        <v>烟消洗设备</v>
      </c>
      <c r="G12692" s="29" t="s">
        <v>1372</v>
      </c>
      <c r="H12692" s="29" t="str">
        <f>_xlfn.XLOOKUP(G12692,[1]类目转化数据!B:B,[1]类目转化数据!C:C)</f>
        <v>大锅灶组</v>
      </c>
      <c r="I12692" s="29"/>
    </row>
    <row r="12693" ht="16.5" spans="1:9">
      <c r="A12693" s="29" t="s">
        <v>13582</v>
      </c>
      <c r="B12693" s="30">
        <v>100122714650</v>
      </c>
      <c r="C12693" s="31" t="s">
        <v>13590</v>
      </c>
      <c r="D12693" s="29" t="s">
        <v>12712</v>
      </c>
      <c r="E12693" s="29">
        <v>2699</v>
      </c>
      <c r="F12693" s="29" t="str">
        <f>_xlfn.XLOOKUP($G12693,[1]类目转化数据!$B:$B,[1]类目转化数据!$A:$A)</f>
        <v>烟消洗设备</v>
      </c>
      <c r="G12693" s="29" t="s">
        <v>1959</v>
      </c>
      <c r="H12693" s="29" t="str">
        <f>_xlfn.XLOOKUP(G12693,[1]类目转化数据!B:B,[1]类目转化数据!C:C)</f>
        <v>后厨组</v>
      </c>
      <c r="I12693" s="29"/>
    </row>
    <row r="12694" ht="16.5" spans="1:9">
      <c r="A12694" s="29" t="s">
        <v>13582</v>
      </c>
      <c r="B12694" s="30">
        <v>100042296320</v>
      </c>
      <c r="C12694" s="31" t="s">
        <v>13591</v>
      </c>
      <c r="D12694" s="29" t="s">
        <v>13592</v>
      </c>
      <c r="E12694" s="29">
        <v>3599</v>
      </c>
      <c r="F12694" s="29" t="str">
        <f>_xlfn.XLOOKUP($G12694,[1]类目转化数据!$B:$B,[1]类目转化数据!$A:$A)</f>
        <v>烟消洗设备</v>
      </c>
      <c r="G12694" s="29" t="s">
        <v>1959</v>
      </c>
      <c r="H12694" s="29" t="str">
        <f>_xlfn.XLOOKUP(G12694,[1]类目转化数据!B:B,[1]类目转化数据!C:C)</f>
        <v>后厨组</v>
      </c>
      <c r="I12694" s="29"/>
    </row>
    <row r="12695" ht="16.5" spans="1:9">
      <c r="A12695" s="29" t="s">
        <v>13582</v>
      </c>
      <c r="B12695" s="30">
        <v>100122714760</v>
      </c>
      <c r="C12695" s="31" t="s">
        <v>13593</v>
      </c>
      <c r="D12695" s="29" t="s">
        <v>12705</v>
      </c>
      <c r="E12695" s="29">
        <v>2099</v>
      </c>
      <c r="F12695" s="29" t="str">
        <f>_xlfn.XLOOKUP($G12695,[1]类目转化数据!$B:$B,[1]类目转化数据!$A:$A)</f>
        <v>烟消洗设备</v>
      </c>
      <c r="G12695" s="29" t="s">
        <v>1959</v>
      </c>
      <c r="H12695" s="29" t="str">
        <f>_xlfn.XLOOKUP(G12695,[1]类目转化数据!B:B,[1]类目转化数据!C:C)</f>
        <v>后厨组</v>
      </c>
      <c r="I12695" s="29"/>
    </row>
    <row r="12696" ht="16.5" spans="1:9">
      <c r="A12696" s="29" t="s">
        <v>13582</v>
      </c>
      <c r="B12696" s="30">
        <v>100029283875</v>
      </c>
      <c r="C12696" s="31" t="s">
        <v>13594</v>
      </c>
      <c r="D12696" s="29" t="s">
        <v>11907</v>
      </c>
      <c r="E12696" s="29">
        <v>3998</v>
      </c>
      <c r="F12696" s="29" t="str">
        <f>_xlfn.XLOOKUP($G12696,[1]类目转化数据!$B:$B,[1]类目转化数据!$A:$A)</f>
        <v>制冷设备</v>
      </c>
      <c r="G12696" s="29" t="s">
        <v>293</v>
      </c>
      <c r="H12696" s="29" t="str">
        <f>_xlfn.XLOOKUP(G12696,[1]类目转化数据!B:B,[1]类目转化数据!C:C)</f>
        <v>后厨组</v>
      </c>
      <c r="I12696" s="29"/>
    </row>
    <row r="12697" ht="16.5" spans="1:9">
      <c r="A12697" s="29" t="s">
        <v>13582</v>
      </c>
      <c r="B12697" s="30">
        <v>100029283881</v>
      </c>
      <c r="C12697" s="31" t="s">
        <v>13595</v>
      </c>
      <c r="D12697" s="29" t="s">
        <v>8716</v>
      </c>
      <c r="E12697" s="29">
        <v>3998</v>
      </c>
      <c r="F12697" s="29" t="str">
        <f>_xlfn.XLOOKUP($G12697,[1]类目转化数据!$B:$B,[1]类目转化数据!$A:$A)</f>
        <v>制冷设备</v>
      </c>
      <c r="G12697" s="29" t="s">
        <v>293</v>
      </c>
      <c r="H12697" s="29" t="str">
        <f>_xlfn.XLOOKUP(G12697,[1]类目转化数据!B:B,[1]类目转化数据!C:C)</f>
        <v>后厨组</v>
      </c>
      <c r="I12697" s="29"/>
    </row>
    <row r="12698" ht="16.5" spans="1:9">
      <c r="A12698" s="29" t="s">
        <v>13582</v>
      </c>
      <c r="B12698" s="30">
        <v>100029283895</v>
      </c>
      <c r="C12698" s="31" t="s">
        <v>13596</v>
      </c>
      <c r="D12698" s="29" t="s">
        <v>8716</v>
      </c>
      <c r="E12698" s="29">
        <v>3998</v>
      </c>
      <c r="F12698" s="29" t="str">
        <f>_xlfn.XLOOKUP($G12698,[1]类目转化数据!$B:$B,[1]类目转化数据!$A:$A)</f>
        <v>制冷设备</v>
      </c>
      <c r="G12698" s="29" t="s">
        <v>293</v>
      </c>
      <c r="H12698" s="29" t="str">
        <f>_xlfn.XLOOKUP(G12698,[1]类目转化数据!B:B,[1]类目转化数据!C:C)</f>
        <v>后厨组</v>
      </c>
      <c r="I12698" s="29"/>
    </row>
    <row r="12699" ht="16.5" spans="1:9">
      <c r="A12699" s="29" t="s">
        <v>13582</v>
      </c>
      <c r="B12699" s="30">
        <v>100029284033</v>
      </c>
      <c r="C12699" s="31" t="s">
        <v>13597</v>
      </c>
      <c r="D12699" s="29" t="s">
        <v>11909</v>
      </c>
      <c r="E12699" s="29">
        <v>4656</v>
      </c>
      <c r="F12699" s="29" t="str">
        <f>_xlfn.XLOOKUP($G12699,[1]类目转化数据!$B:$B,[1]类目转化数据!$A:$A)</f>
        <v>制冷设备</v>
      </c>
      <c r="G12699" s="29" t="s">
        <v>293</v>
      </c>
      <c r="H12699" s="29" t="str">
        <f>_xlfn.XLOOKUP(G12699,[1]类目转化数据!B:B,[1]类目转化数据!C:C)</f>
        <v>后厨组</v>
      </c>
      <c r="I12699" s="29"/>
    </row>
    <row r="12700" ht="16.5" spans="1:9">
      <c r="A12700" s="29" t="s">
        <v>13582</v>
      </c>
      <c r="B12700" s="30">
        <v>100029283995</v>
      </c>
      <c r="C12700" s="31" t="s">
        <v>13598</v>
      </c>
      <c r="D12700" s="29" t="s">
        <v>13599</v>
      </c>
      <c r="E12700" s="29">
        <v>3880</v>
      </c>
      <c r="F12700" s="29" t="str">
        <f>_xlfn.XLOOKUP($G12700,[1]类目转化数据!$B:$B,[1]类目转化数据!$A:$A)</f>
        <v>制冷设备</v>
      </c>
      <c r="G12700" s="29" t="s">
        <v>293</v>
      </c>
      <c r="H12700" s="29" t="str">
        <f>_xlfn.XLOOKUP(G12700,[1]类目转化数据!B:B,[1]类目转化数据!C:C)</f>
        <v>后厨组</v>
      </c>
      <c r="I12700" s="29"/>
    </row>
    <row r="12701" ht="16.5" spans="1:9">
      <c r="A12701" s="29" t="s">
        <v>13582</v>
      </c>
      <c r="B12701" s="30">
        <v>100029284205</v>
      </c>
      <c r="C12701" s="31" t="s">
        <v>13600</v>
      </c>
      <c r="D12701" s="29" t="s">
        <v>11905</v>
      </c>
      <c r="E12701" s="29">
        <v>4656</v>
      </c>
      <c r="F12701" s="29" t="str">
        <f>_xlfn.XLOOKUP($G12701,[1]类目转化数据!$B:$B,[1]类目转化数据!$A:$A)</f>
        <v>制冷设备</v>
      </c>
      <c r="G12701" s="29" t="s">
        <v>293</v>
      </c>
      <c r="H12701" s="29" t="str">
        <f>_xlfn.XLOOKUP(G12701,[1]类目转化数据!B:B,[1]类目转化数据!C:C)</f>
        <v>后厨组</v>
      </c>
      <c r="I12701" s="29"/>
    </row>
    <row r="12702" ht="16.5" spans="1:9">
      <c r="A12702" s="29" t="s">
        <v>13582</v>
      </c>
      <c r="B12702" s="30">
        <v>100029284133</v>
      </c>
      <c r="C12702" s="31" t="s">
        <v>13601</v>
      </c>
      <c r="D12702" s="29" t="s">
        <v>13599</v>
      </c>
      <c r="E12702" s="29">
        <v>4656</v>
      </c>
      <c r="F12702" s="29" t="str">
        <f>_xlfn.XLOOKUP($G12702,[1]类目转化数据!$B:$B,[1]类目转化数据!$A:$A)</f>
        <v>制冷设备</v>
      </c>
      <c r="G12702" s="29" t="s">
        <v>293</v>
      </c>
      <c r="H12702" s="29" t="str">
        <f>_xlfn.XLOOKUP(G12702,[1]类目转化数据!B:B,[1]类目转化数据!C:C)</f>
        <v>后厨组</v>
      </c>
      <c r="I12702" s="29"/>
    </row>
    <row r="12703" ht="16.5" spans="1:9">
      <c r="A12703" s="29" t="s">
        <v>13582</v>
      </c>
      <c r="B12703" s="30">
        <v>100029423631</v>
      </c>
      <c r="C12703" s="31" t="s">
        <v>13602</v>
      </c>
      <c r="D12703" s="29" t="s">
        <v>8716</v>
      </c>
      <c r="E12703" s="29">
        <v>3998</v>
      </c>
      <c r="F12703" s="29" t="str">
        <f>_xlfn.XLOOKUP($G12703,[1]类目转化数据!$B:$B,[1]类目转化数据!$A:$A)</f>
        <v>制冷设备</v>
      </c>
      <c r="G12703" s="29" t="s">
        <v>293</v>
      </c>
      <c r="H12703" s="29" t="str">
        <f>_xlfn.XLOOKUP(G12703,[1]类目转化数据!B:B,[1]类目转化数据!C:C)</f>
        <v>后厨组</v>
      </c>
      <c r="I12703" s="29"/>
    </row>
    <row r="12704" ht="16.5" spans="1:9">
      <c r="A12704" s="29" t="s">
        <v>13582</v>
      </c>
      <c r="B12704" s="30">
        <v>100029423525</v>
      </c>
      <c r="C12704" s="31" t="s">
        <v>13603</v>
      </c>
      <c r="D12704" s="29" t="s">
        <v>8716</v>
      </c>
      <c r="E12704" s="29">
        <v>3998</v>
      </c>
      <c r="F12704" s="29" t="str">
        <f>_xlfn.XLOOKUP($G12704,[1]类目转化数据!$B:$B,[1]类目转化数据!$A:$A)</f>
        <v>制冷设备</v>
      </c>
      <c r="G12704" s="29" t="s">
        <v>95</v>
      </c>
      <c r="H12704" s="29" t="str">
        <f>_xlfn.XLOOKUP(G12704,[1]类目转化数据!B:B,[1]类目转化数据!C:C)</f>
        <v>后厨组</v>
      </c>
      <c r="I12704" s="29"/>
    </row>
    <row r="12705" ht="16.5" spans="1:9">
      <c r="A12705" s="29" t="s">
        <v>13582</v>
      </c>
      <c r="B12705" s="30">
        <v>100029284097</v>
      </c>
      <c r="C12705" s="31" t="s">
        <v>13604</v>
      </c>
      <c r="D12705" s="29" t="s">
        <v>13599</v>
      </c>
      <c r="E12705" s="29">
        <v>3880</v>
      </c>
      <c r="F12705" s="29" t="str">
        <f>_xlfn.XLOOKUP($G12705,[1]类目转化数据!$B:$B,[1]类目转化数据!$A:$A)</f>
        <v>制冷设备</v>
      </c>
      <c r="G12705" s="29" t="s">
        <v>293</v>
      </c>
      <c r="H12705" s="29" t="str">
        <f>_xlfn.XLOOKUP(G12705,[1]类目转化数据!B:B,[1]类目转化数据!C:C)</f>
        <v>后厨组</v>
      </c>
      <c r="I12705" s="29"/>
    </row>
    <row r="12706" ht="16.5" spans="1:9">
      <c r="A12706" s="29" t="s">
        <v>13582</v>
      </c>
      <c r="B12706" s="30">
        <v>100029284047</v>
      </c>
      <c r="C12706" s="31" t="s">
        <v>13605</v>
      </c>
      <c r="D12706" s="29" t="s">
        <v>8176</v>
      </c>
      <c r="E12706" s="29">
        <v>2780</v>
      </c>
      <c r="F12706" s="29" t="str">
        <f>_xlfn.XLOOKUP($G12706,[1]类目转化数据!$B:$B,[1]类目转化数据!$A:$A)</f>
        <v>制热设备</v>
      </c>
      <c r="G12706" s="29" t="s">
        <v>24</v>
      </c>
      <c r="H12706" s="29" t="str">
        <f>_xlfn.XLOOKUP(G12706,[1]类目转化数据!B:B,[1]类目转化数据!C:C)</f>
        <v>后厨组</v>
      </c>
      <c r="I12706" s="29"/>
    </row>
    <row r="12707" ht="16.5" spans="1:9">
      <c r="A12707" s="29" t="s">
        <v>13582</v>
      </c>
      <c r="B12707" s="30">
        <v>100029284191</v>
      </c>
      <c r="C12707" s="31" t="s">
        <v>13606</v>
      </c>
      <c r="D12707" s="29" t="s">
        <v>8182</v>
      </c>
      <c r="E12707" s="29">
        <v>6698</v>
      </c>
      <c r="F12707" s="29" t="str">
        <f>_xlfn.XLOOKUP($G12707,[1]类目转化数据!$B:$B,[1]类目转化数据!$A:$A)</f>
        <v>制热设备</v>
      </c>
      <c r="G12707" s="29" t="s">
        <v>24</v>
      </c>
      <c r="H12707" s="29" t="str">
        <f>_xlfn.XLOOKUP(G12707,[1]类目转化数据!B:B,[1]类目转化数据!C:C)</f>
        <v>后厨组</v>
      </c>
      <c r="I12707" s="29"/>
    </row>
    <row r="12708" ht="16.5" spans="1:9">
      <c r="A12708" s="29" t="s">
        <v>13582</v>
      </c>
      <c r="B12708" s="30">
        <v>100029284089</v>
      </c>
      <c r="C12708" s="31" t="s">
        <v>13607</v>
      </c>
      <c r="D12708" s="29" t="s">
        <v>8172</v>
      </c>
      <c r="E12708" s="29">
        <v>4798</v>
      </c>
      <c r="F12708" s="29" t="str">
        <f>_xlfn.XLOOKUP($G12708,[1]类目转化数据!$B:$B,[1]类目转化数据!$A:$A)</f>
        <v>制热设备</v>
      </c>
      <c r="G12708" s="29" t="s">
        <v>24</v>
      </c>
      <c r="H12708" s="29" t="str">
        <f>_xlfn.XLOOKUP(G12708,[1]类目转化数据!B:B,[1]类目转化数据!C:C)</f>
        <v>后厨组</v>
      </c>
      <c r="I12708" s="29"/>
    </row>
    <row r="12709" ht="16.5" spans="1:9">
      <c r="A12709" s="29" t="s">
        <v>13582</v>
      </c>
      <c r="B12709" s="30">
        <v>100029423565</v>
      </c>
      <c r="C12709" s="31" t="s">
        <v>13608</v>
      </c>
      <c r="D12709" s="29" t="s">
        <v>8178</v>
      </c>
      <c r="E12709" s="29">
        <v>11999</v>
      </c>
      <c r="F12709" s="29" t="str">
        <f>_xlfn.XLOOKUP($G12709,[1]类目转化数据!$B:$B,[1]类目转化数据!$A:$A)</f>
        <v>制热设备</v>
      </c>
      <c r="G12709" s="29" t="s">
        <v>24</v>
      </c>
      <c r="H12709" s="29" t="str">
        <f>_xlfn.XLOOKUP(G12709,[1]类目转化数据!B:B,[1]类目转化数据!C:C)</f>
        <v>后厨组</v>
      </c>
      <c r="I12709" s="29"/>
    </row>
    <row r="12710" ht="16.5" spans="1:9">
      <c r="A12710" s="29" t="s">
        <v>13582</v>
      </c>
      <c r="B12710" s="30">
        <v>100029506047</v>
      </c>
      <c r="C12710" s="31" t="s">
        <v>13609</v>
      </c>
      <c r="D12710" s="29" t="s">
        <v>8184</v>
      </c>
      <c r="E12710" s="29">
        <v>12999</v>
      </c>
      <c r="F12710" s="29" t="str">
        <f>_xlfn.XLOOKUP($G12710,[1]类目转化数据!$B:$B,[1]类目转化数据!$A:$A)</f>
        <v>制热设备</v>
      </c>
      <c r="G12710" s="29" t="s">
        <v>24</v>
      </c>
      <c r="H12710" s="29" t="str">
        <f>_xlfn.XLOOKUP(G12710,[1]类目转化数据!B:B,[1]类目转化数据!C:C)</f>
        <v>后厨组</v>
      </c>
      <c r="I12710" s="29"/>
    </row>
    <row r="12711" ht="16.5" spans="1:9">
      <c r="A12711" s="29" t="s">
        <v>13582</v>
      </c>
      <c r="B12711" s="30">
        <v>100029652891</v>
      </c>
      <c r="C12711" s="31" t="s">
        <v>13610</v>
      </c>
      <c r="D12711" s="29" t="s">
        <v>13611</v>
      </c>
      <c r="E12711" s="29">
        <v>6980</v>
      </c>
      <c r="F12711" s="29" t="str">
        <f>_xlfn.XLOOKUP($G12711,[1]类目转化数据!$B:$B,[1]类目转化数据!$A:$A)</f>
        <v>制热设备</v>
      </c>
      <c r="G12711" s="29" t="s">
        <v>836</v>
      </c>
      <c r="H12711" s="29" t="str">
        <f>_xlfn.XLOOKUP(G12711,[1]类目转化数据!B:B,[1]类目转化数据!C:C)</f>
        <v>后厨组</v>
      </c>
      <c r="I12711" s="29"/>
    </row>
    <row r="12712" ht="16.5" spans="1:9">
      <c r="A12712" s="29" t="s">
        <v>13582</v>
      </c>
      <c r="B12712" s="30">
        <v>100040931470</v>
      </c>
      <c r="C12712" s="31" t="s">
        <v>13612</v>
      </c>
      <c r="D12712" s="29" t="s">
        <v>8204</v>
      </c>
      <c r="E12712" s="29">
        <v>9499</v>
      </c>
      <c r="F12712" s="29" t="str">
        <f>_xlfn.XLOOKUP($G12712,[1]类目转化数据!$B:$B,[1]类目转化数据!$A:$A)</f>
        <v>制热设备</v>
      </c>
      <c r="G12712" s="29" t="s">
        <v>836</v>
      </c>
      <c r="H12712" s="29" t="str">
        <f>_xlfn.XLOOKUP(G12712,[1]类目转化数据!B:B,[1]类目转化数据!C:C)</f>
        <v>后厨组</v>
      </c>
      <c r="I12712" s="29"/>
    </row>
    <row r="12713" ht="16.5" spans="1:9">
      <c r="A12713" s="29" t="s">
        <v>13582</v>
      </c>
      <c r="B12713" s="30">
        <v>100029482129</v>
      </c>
      <c r="C12713" s="31" t="s">
        <v>13613</v>
      </c>
      <c r="D12713" s="29" t="s">
        <v>10684</v>
      </c>
      <c r="E12713" s="29">
        <v>9999</v>
      </c>
      <c r="F12713" s="29" t="str">
        <f>_xlfn.XLOOKUP($G12713,[1]类目转化数据!$B:$B,[1]类目转化数据!$A:$A)</f>
        <v>制热设备</v>
      </c>
      <c r="G12713" s="29" t="s">
        <v>24</v>
      </c>
      <c r="H12713" s="29" t="str">
        <f>_xlfn.XLOOKUP(G12713,[1]类目转化数据!B:B,[1]类目转化数据!C:C)</f>
        <v>后厨组</v>
      </c>
      <c r="I12713" s="29"/>
    </row>
    <row r="12714" ht="16.5" spans="1:9">
      <c r="A12714" s="29" t="s">
        <v>13582</v>
      </c>
      <c r="B12714" s="30">
        <v>100049162702</v>
      </c>
      <c r="C12714" s="31" t="s">
        <v>13614</v>
      </c>
      <c r="D12714" s="29" t="s">
        <v>8192</v>
      </c>
      <c r="E12714" s="29">
        <v>4980</v>
      </c>
      <c r="F12714" s="29" t="str">
        <f>_xlfn.XLOOKUP($G12714,[1]类目转化数据!$B:$B,[1]类目转化数据!$A:$A)</f>
        <v>制热设备</v>
      </c>
      <c r="G12714" s="29" t="s">
        <v>24</v>
      </c>
      <c r="H12714" s="29" t="str">
        <f>_xlfn.XLOOKUP(G12714,[1]类目转化数据!B:B,[1]类目转化数据!C:C)</f>
        <v>后厨组</v>
      </c>
      <c r="I12714" s="29"/>
    </row>
    <row r="12715" ht="16.5" spans="1:9">
      <c r="A12715" s="29" t="s">
        <v>13582</v>
      </c>
      <c r="B12715" s="30">
        <v>100058388328</v>
      </c>
      <c r="C12715" s="31" t="s">
        <v>13615</v>
      </c>
      <c r="D12715" s="29" t="s">
        <v>9651</v>
      </c>
      <c r="E12715" s="29">
        <v>5580</v>
      </c>
      <c r="F12715" s="29" t="str">
        <f>_xlfn.XLOOKUP($G12715,[1]类目转化数据!$B:$B,[1]类目转化数据!$A:$A)</f>
        <v>制热设备</v>
      </c>
      <c r="G12715" s="29" t="s">
        <v>24</v>
      </c>
      <c r="H12715" s="29" t="str">
        <f>_xlfn.XLOOKUP(G12715,[1]类目转化数据!B:B,[1]类目转化数据!C:C)</f>
        <v>后厨组</v>
      </c>
      <c r="I12715" s="29"/>
    </row>
    <row r="12716" ht="16.5" spans="1:9">
      <c r="A12716" s="29" t="s">
        <v>13582</v>
      </c>
      <c r="B12716" s="30">
        <v>100056591299</v>
      </c>
      <c r="C12716" s="31" t="s">
        <v>13616</v>
      </c>
      <c r="D12716" s="29" t="s">
        <v>8196</v>
      </c>
      <c r="E12716" s="29">
        <v>2980</v>
      </c>
      <c r="F12716" s="29" t="str">
        <f>_xlfn.XLOOKUP($G12716,[1]类目转化数据!$B:$B,[1]类目转化数据!$A:$A)</f>
        <v>制热设备</v>
      </c>
      <c r="G12716" s="29" t="s">
        <v>24</v>
      </c>
      <c r="H12716" s="29" t="str">
        <f>_xlfn.XLOOKUP(G12716,[1]类目转化数据!B:B,[1]类目转化数据!C:C)</f>
        <v>后厨组</v>
      </c>
      <c r="I12716" s="29"/>
    </row>
    <row r="12717" ht="16.5" spans="1:9">
      <c r="A12717" s="29" t="s">
        <v>13582</v>
      </c>
      <c r="B12717" s="30">
        <v>100061594054</v>
      </c>
      <c r="C12717" s="31" t="s">
        <v>13617</v>
      </c>
      <c r="D12717" s="29" t="s">
        <v>8202</v>
      </c>
      <c r="E12717" s="29">
        <v>8199</v>
      </c>
      <c r="F12717" s="29" t="str">
        <f>_xlfn.XLOOKUP($G12717,[1]类目转化数据!$B:$B,[1]类目转化数据!$A:$A)</f>
        <v>制热设备</v>
      </c>
      <c r="G12717" s="29" t="s">
        <v>24</v>
      </c>
      <c r="H12717" s="29" t="str">
        <f>_xlfn.XLOOKUP(G12717,[1]类目转化数据!B:B,[1]类目转化数据!C:C)</f>
        <v>后厨组</v>
      </c>
      <c r="I12717" s="29"/>
    </row>
    <row r="12718" ht="16.5" spans="1:9">
      <c r="A12718" s="29" t="s">
        <v>13582</v>
      </c>
      <c r="B12718" s="30">
        <v>100061594062</v>
      </c>
      <c r="C12718" s="31" t="s">
        <v>13618</v>
      </c>
      <c r="D12718" s="29" t="s">
        <v>8204</v>
      </c>
      <c r="E12718" s="29">
        <v>9980</v>
      </c>
      <c r="F12718" s="29" t="str">
        <f>_xlfn.XLOOKUP($G12718,[1]类目转化数据!$B:$B,[1]类目转化数据!$A:$A)</f>
        <v>制热设备</v>
      </c>
      <c r="G12718" s="29" t="s">
        <v>836</v>
      </c>
      <c r="H12718" s="29" t="str">
        <f>_xlfn.XLOOKUP(G12718,[1]类目转化数据!B:B,[1]类目转化数据!C:C)</f>
        <v>后厨组</v>
      </c>
      <c r="I12718" s="29"/>
    </row>
    <row r="12719" ht="16.5" spans="1:9">
      <c r="A12719" s="29" t="s">
        <v>13582</v>
      </c>
      <c r="B12719" s="30">
        <v>100058388274</v>
      </c>
      <c r="C12719" s="31" t="s">
        <v>13619</v>
      </c>
      <c r="D12719" s="29" t="s">
        <v>9649</v>
      </c>
      <c r="E12719" s="29">
        <v>12980</v>
      </c>
      <c r="F12719" s="29" t="str">
        <f>_xlfn.XLOOKUP($G12719,[1]类目转化数据!$B:$B,[1]类目转化数据!$A:$A)</f>
        <v>制热设备</v>
      </c>
      <c r="G12719" s="29" t="s">
        <v>24</v>
      </c>
      <c r="H12719" s="29" t="str">
        <f>_xlfn.XLOOKUP(G12719,[1]类目转化数据!B:B,[1]类目转化数据!C:C)</f>
        <v>后厨组</v>
      </c>
      <c r="I12719" s="29"/>
    </row>
    <row r="12720" ht="16.5" spans="1:9">
      <c r="A12720" s="29" t="s">
        <v>13582</v>
      </c>
      <c r="B12720" s="30">
        <v>100061594082</v>
      </c>
      <c r="C12720" s="31" t="s">
        <v>13620</v>
      </c>
      <c r="D12720" s="29" t="s">
        <v>8200</v>
      </c>
      <c r="E12720" s="29">
        <v>5799</v>
      </c>
      <c r="F12720" s="29" t="str">
        <f>_xlfn.XLOOKUP($G12720,[1]类目转化数据!$B:$B,[1]类目转化数据!$A:$A)</f>
        <v>制热设备</v>
      </c>
      <c r="G12720" s="29" t="s">
        <v>24</v>
      </c>
      <c r="H12720" s="29" t="str">
        <f>_xlfn.XLOOKUP(G12720,[1]类目转化数据!B:B,[1]类目转化数据!C:C)</f>
        <v>后厨组</v>
      </c>
      <c r="I12720" s="29"/>
    </row>
    <row r="12721" ht="16.5" spans="1:9">
      <c r="A12721" s="29" t="s">
        <v>13582</v>
      </c>
      <c r="B12721" s="30">
        <v>100119911921</v>
      </c>
      <c r="C12721" s="31" t="s">
        <v>13620</v>
      </c>
      <c r="D12721" s="29" t="s">
        <v>8200</v>
      </c>
      <c r="E12721" s="29">
        <v>5799</v>
      </c>
      <c r="F12721" s="29" t="str">
        <f>_xlfn.XLOOKUP($G12721,[1]类目转化数据!$B:$B,[1]类目转化数据!$A:$A)</f>
        <v>制热设备</v>
      </c>
      <c r="G12721" s="29" t="s">
        <v>24</v>
      </c>
      <c r="H12721" s="29" t="str">
        <f>_xlfn.XLOOKUP(G12721,[1]类目转化数据!B:B,[1]类目转化数据!C:C)</f>
        <v>后厨组</v>
      </c>
      <c r="I12721" s="29"/>
    </row>
    <row r="12722" ht="16.5" spans="1:9">
      <c r="A12722" s="29" t="s">
        <v>13582</v>
      </c>
      <c r="B12722" s="30">
        <v>100062720813</v>
      </c>
      <c r="C12722" s="31" t="s">
        <v>13621</v>
      </c>
      <c r="D12722" s="29" t="s">
        <v>9647</v>
      </c>
      <c r="E12722" s="29">
        <v>3180</v>
      </c>
      <c r="F12722" s="29" t="str">
        <f>_xlfn.XLOOKUP($G12722,[1]类目转化数据!$B:$B,[1]类目转化数据!$A:$A)</f>
        <v>制热设备</v>
      </c>
      <c r="G12722" s="29" t="s">
        <v>24</v>
      </c>
      <c r="H12722" s="29" t="str">
        <f>_xlfn.XLOOKUP(G12722,[1]类目转化数据!B:B,[1]类目转化数据!C:C)</f>
        <v>后厨组</v>
      </c>
      <c r="I12722" s="29"/>
    </row>
    <row r="12723" ht="16.5" spans="1:9">
      <c r="A12723" s="29" t="s">
        <v>13582</v>
      </c>
      <c r="B12723" s="30">
        <v>100064307737</v>
      </c>
      <c r="C12723" s="31" t="s">
        <v>13622</v>
      </c>
      <c r="D12723" s="29" t="s">
        <v>8198</v>
      </c>
      <c r="E12723" s="29">
        <v>3999</v>
      </c>
      <c r="F12723" s="29" t="str">
        <f>_xlfn.XLOOKUP($G12723,[1]类目转化数据!$B:$B,[1]类目转化数据!$A:$A)</f>
        <v>制热设备</v>
      </c>
      <c r="G12723" s="29" t="s">
        <v>24</v>
      </c>
      <c r="H12723" s="29" t="str">
        <f>_xlfn.XLOOKUP(G12723,[1]类目转化数据!B:B,[1]类目转化数据!C:C)</f>
        <v>后厨组</v>
      </c>
      <c r="I12723" s="29"/>
    </row>
    <row r="12724" ht="16.5" spans="1:9">
      <c r="A12724" s="29" t="s">
        <v>13582</v>
      </c>
      <c r="B12724" s="30">
        <v>100062720741</v>
      </c>
      <c r="C12724" s="31" t="s">
        <v>13623</v>
      </c>
      <c r="D12724" s="29" t="s">
        <v>9645</v>
      </c>
      <c r="E12724" s="29">
        <v>7980</v>
      </c>
      <c r="F12724" s="29" t="str">
        <f>_xlfn.XLOOKUP($G12724,[1]类目转化数据!$B:$B,[1]类目转化数据!$A:$A)</f>
        <v>制热设备</v>
      </c>
      <c r="G12724" s="29" t="s">
        <v>24</v>
      </c>
      <c r="H12724" s="29" t="str">
        <f>_xlfn.XLOOKUP(G12724,[1]类目转化数据!B:B,[1]类目转化数据!C:C)</f>
        <v>后厨组</v>
      </c>
      <c r="I12724" s="29"/>
    </row>
    <row r="12725" ht="16.5" spans="1:9">
      <c r="A12725" s="29" t="s">
        <v>13582</v>
      </c>
      <c r="B12725" s="30">
        <v>100048847522</v>
      </c>
      <c r="C12725" s="31" t="s">
        <v>13624</v>
      </c>
      <c r="D12725" s="29" t="s">
        <v>8194</v>
      </c>
      <c r="E12725" s="29">
        <v>6980</v>
      </c>
      <c r="F12725" s="29" t="str">
        <f>_xlfn.XLOOKUP($G12725,[1]类目转化数据!$B:$B,[1]类目转化数据!$A:$A)</f>
        <v>制热设备</v>
      </c>
      <c r="G12725" s="29" t="s">
        <v>24</v>
      </c>
      <c r="H12725" s="29" t="str">
        <f>_xlfn.XLOOKUP(G12725,[1]类目转化数据!B:B,[1]类目转化数据!C:C)</f>
        <v>后厨组</v>
      </c>
      <c r="I12725" s="29"/>
    </row>
    <row r="12726" ht="16.5" spans="1:9">
      <c r="A12726" s="29" t="s">
        <v>13582</v>
      </c>
      <c r="B12726" s="30">
        <v>100029284073</v>
      </c>
      <c r="C12726" s="31" t="s">
        <v>13625</v>
      </c>
      <c r="D12726" s="29" t="s">
        <v>8537</v>
      </c>
      <c r="E12726" s="29">
        <v>11980</v>
      </c>
      <c r="F12726" s="29" t="str">
        <f>_xlfn.XLOOKUP($G12726,[1]类目转化数据!$B:$B,[1]类目转化数据!$A:$A)</f>
        <v>机械设备</v>
      </c>
      <c r="G12726" s="29" t="s">
        <v>1214</v>
      </c>
      <c r="H12726" s="29" t="str">
        <f>_xlfn.XLOOKUP(G12726,[1]类目转化数据!B:B,[1]类目转化数据!C:C)</f>
        <v>机械设备</v>
      </c>
      <c r="I12726" s="29"/>
    </row>
    <row r="12727" ht="16.5" spans="1:9">
      <c r="A12727" s="29" t="s">
        <v>13582</v>
      </c>
      <c r="B12727" s="30">
        <v>100029283963</v>
      </c>
      <c r="C12727" s="31" t="s">
        <v>13626</v>
      </c>
      <c r="D12727" s="29" t="s">
        <v>8535</v>
      </c>
      <c r="E12727" s="29">
        <v>29999</v>
      </c>
      <c r="F12727" s="29" t="str">
        <f>_xlfn.XLOOKUP($G12727,[1]类目转化数据!$B:$B,[1]类目转化数据!$A:$A)</f>
        <v>机械设备</v>
      </c>
      <c r="G12727" s="29" t="s">
        <v>1214</v>
      </c>
      <c r="H12727" s="29" t="str">
        <f>_xlfn.XLOOKUP(G12727,[1]类目转化数据!B:B,[1]类目转化数据!C:C)</f>
        <v>机械设备</v>
      </c>
      <c r="I12727" s="29"/>
    </row>
    <row r="12728" ht="16.5" spans="1:9">
      <c r="A12728" s="29" t="s">
        <v>13582</v>
      </c>
      <c r="B12728" s="30">
        <v>100029283909</v>
      </c>
      <c r="C12728" s="31" t="s">
        <v>13627</v>
      </c>
      <c r="D12728" s="29" t="s">
        <v>8535</v>
      </c>
      <c r="E12728" s="29">
        <v>29999</v>
      </c>
      <c r="F12728" s="29" t="str">
        <f>_xlfn.XLOOKUP($G12728,[1]类目转化数据!$B:$B,[1]类目转化数据!$A:$A)</f>
        <v>机械设备</v>
      </c>
      <c r="G12728" s="29" t="s">
        <v>1214</v>
      </c>
      <c r="H12728" s="29" t="str">
        <f>_xlfn.XLOOKUP(G12728,[1]类目转化数据!B:B,[1]类目转化数据!C:C)</f>
        <v>机械设备</v>
      </c>
      <c r="I12728" s="29"/>
    </row>
    <row r="12729" ht="16.5" spans="1:9">
      <c r="A12729" s="29" t="s">
        <v>13582</v>
      </c>
      <c r="B12729" s="30">
        <v>100029283941</v>
      </c>
      <c r="C12729" s="31" t="s">
        <v>13628</v>
      </c>
      <c r="D12729" s="29" t="s">
        <v>13629</v>
      </c>
      <c r="E12729" s="29">
        <v>13980</v>
      </c>
      <c r="F12729" s="29" t="str">
        <f>_xlfn.XLOOKUP($G12729,[1]类目转化数据!$B:$B,[1]类目转化数据!$A:$A)</f>
        <v>机械设备</v>
      </c>
      <c r="G12729" s="29" t="s">
        <v>305</v>
      </c>
      <c r="H12729" s="29" t="str">
        <f>_xlfn.XLOOKUP(G12729,[1]类目转化数据!B:B,[1]类目转化数据!C:C)</f>
        <v>机械设备</v>
      </c>
      <c r="I12729" s="29"/>
    </row>
    <row r="12730" ht="16.5" spans="1:9">
      <c r="A12730" s="29" t="s">
        <v>13582</v>
      </c>
      <c r="B12730" s="30">
        <v>100029284095</v>
      </c>
      <c r="C12730" s="31" t="s">
        <v>13630</v>
      </c>
      <c r="D12730" s="29" t="s">
        <v>8539</v>
      </c>
      <c r="E12730" s="29">
        <v>26800</v>
      </c>
      <c r="F12730" s="29" t="str">
        <f>_xlfn.XLOOKUP($G12730,[1]类目转化数据!$B:$B,[1]类目转化数据!$A:$A)</f>
        <v>机械设备</v>
      </c>
      <c r="G12730" s="29" t="s">
        <v>1214</v>
      </c>
      <c r="H12730" s="29" t="str">
        <f>_xlfn.XLOOKUP(G12730,[1]类目转化数据!B:B,[1]类目转化数据!C:C)</f>
        <v>机械设备</v>
      </c>
      <c r="I12730" s="29"/>
    </row>
    <row r="12731" ht="16.5" spans="1:9">
      <c r="A12731" s="29" t="s">
        <v>13582</v>
      </c>
      <c r="B12731" s="30">
        <v>100029423511</v>
      </c>
      <c r="C12731" s="31" t="s">
        <v>13631</v>
      </c>
      <c r="D12731" s="29" t="s">
        <v>9172</v>
      </c>
      <c r="E12731" s="29">
        <v>12980</v>
      </c>
      <c r="F12731" s="29" t="str">
        <f>_xlfn.XLOOKUP($G12731,[1]类目转化数据!$B:$B,[1]类目转化数据!$A:$A)</f>
        <v>机械设备</v>
      </c>
      <c r="G12731" s="29" t="s">
        <v>305</v>
      </c>
      <c r="H12731" s="29" t="str">
        <f>_xlfn.XLOOKUP(G12731,[1]类目转化数据!B:B,[1]类目转化数据!C:C)</f>
        <v>机械设备</v>
      </c>
      <c r="I12731" s="29"/>
    </row>
    <row r="12732" ht="16.5" spans="1:9">
      <c r="A12732" s="29" t="s">
        <v>13582</v>
      </c>
      <c r="B12732" s="30">
        <v>100029284023</v>
      </c>
      <c r="C12732" s="31" t="s">
        <v>13632</v>
      </c>
      <c r="D12732" s="29" t="s">
        <v>8533</v>
      </c>
      <c r="E12732" s="29">
        <v>26800</v>
      </c>
      <c r="F12732" s="29" t="str">
        <f>_xlfn.XLOOKUP($G12732,[1]类目转化数据!$B:$B,[1]类目转化数据!$A:$A)</f>
        <v>机械设备</v>
      </c>
      <c r="G12732" s="29" t="s">
        <v>1214</v>
      </c>
      <c r="H12732" s="29" t="str">
        <f>_xlfn.XLOOKUP(G12732,[1]类目转化数据!B:B,[1]类目转化数据!C:C)</f>
        <v>机械设备</v>
      </c>
      <c r="I12732" s="29"/>
    </row>
    <row r="12733" ht="16.5" spans="1:9">
      <c r="A12733" s="29" t="s">
        <v>13582</v>
      </c>
      <c r="B12733" s="30">
        <v>100074221125</v>
      </c>
      <c r="C12733" s="31" t="s">
        <v>13633</v>
      </c>
      <c r="D12733" s="29" t="s">
        <v>8552</v>
      </c>
      <c r="E12733" s="29">
        <v>10699</v>
      </c>
      <c r="F12733" s="29" t="str">
        <f>_xlfn.XLOOKUP($G12733,[1]类目转化数据!$B:$B,[1]类目转化数据!$A:$A)</f>
        <v>机械设备</v>
      </c>
      <c r="G12733" s="29" t="s">
        <v>1214</v>
      </c>
      <c r="H12733" s="29" t="str">
        <f>_xlfn.XLOOKUP(G12733,[1]类目转化数据!B:B,[1]类目转化数据!C:C)</f>
        <v>机械设备</v>
      </c>
      <c r="I12733" s="29"/>
    </row>
    <row r="12734" ht="16.5" spans="1:9">
      <c r="A12734" s="29" t="s">
        <v>13582</v>
      </c>
      <c r="B12734" s="30">
        <v>100075651090</v>
      </c>
      <c r="C12734" s="31" t="s">
        <v>13634</v>
      </c>
      <c r="D12734" s="29" t="s">
        <v>8554</v>
      </c>
      <c r="E12734" s="29">
        <v>9699</v>
      </c>
      <c r="F12734" s="29" t="str">
        <f>_xlfn.XLOOKUP($G12734,[1]类目转化数据!$B:$B,[1]类目转化数据!$A:$A)</f>
        <v>机械设备</v>
      </c>
      <c r="G12734" s="29" t="s">
        <v>1214</v>
      </c>
      <c r="H12734" s="29" t="str">
        <f>_xlfn.XLOOKUP(G12734,[1]类目转化数据!B:B,[1]类目转化数据!C:C)</f>
        <v>机械设备</v>
      </c>
      <c r="I12734" s="29"/>
    </row>
    <row r="12735" ht="16.5" spans="1:9">
      <c r="A12735" s="29" t="s">
        <v>13582</v>
      </c>
      <c r="B12735" s="30">
        <v>100075651054</v>
      </c>
      <c r="C12735" s="31" t="s">
        <v>13635</v>
      </c>
      <c r="D12735" s="29" t="s">
        <v>8541</v>
      </c>
      <c r="E12735" s="29">
        <v>17999</v>
      </c>
      <c r="F12735" s="29" t="str">
        <f>_xlfn.XLOOKUP($G12735,[1]类目转化数据!$B:$B,[1]类目转化数据!$A:$A)</f>
        <v>机械设备</v>
      </c>
      <c r="G12735" s="29" t="s">
        <v>1214</v>
      </c>
      <c r="H12735" s="29" t="str">
        <f>_xlfn.XLOOKUP(G12735,[1]类目转化数据!B:B,[1]类目转化数据!C:C)</f>
        <v>机械设备</v>
      </c>
      <c r="I12735" s="29"/>
    </row>
    <row r="12736" ht="16.5" spans="1:9">
      <c r="A12736" s="29" t="s">
        <v>13582</v>
      </c>
      <c r="B12736" s="30">
        <v>100075651102</v>
      </c>
      <c r="C12736" s="31" t="s">
        <v>13636</v>
      </c>
      <c r="D12736" s="29" t="s">
        <v>8556</v>
      </c>
      <c r="E12736" s="29">
        <v>14999</v>
      </c>
      <c r="F12736" s="29" t="str">
        <f>_xlfn.XLOOKUP($G12736,[1]类目转化数据!$B:$B,[1]类目转化数据!$A:$A)</f>
        <v>机械设备</v>
      </c>
      <c r="G12736" s="29" t="s">
        <v>1214</v>
      </c>
      <c r="H12736" s="29" t="str">
        <f>_xlfn.XLOOKUP(G12736,[1]类目转化数据!B:B,[1]类目转化数据!C:C)</f>
        <v>机械设备</v>
      </c>
      <c r="I12736" s="29"/>
    </row>
    <row r="12737" ht="16.5" spans="1:9">
      <c r="A12737" s="29" t="s">
        <v>13582</v>
      </c>
      <c r="B12737" s="30">
        <v>100029284099</v>
      </c>
      <c r="C12737" s="31" t="s">
        <v>13637</v>
      </c>
      <c r="D12737" s="29" t="s">
        <v>9836</v>
      </c>
      <c r="E12737" s="29">
        <v>28800</v>
      </c>
      <c r="F12737" s="29" t="str">
        <f>_xlfn.XLOOKUP($G12737,[1]类目转化数据!$B:$B,[1]类目转化数据!$A:$A)</f>
        <v>机械设备</v>
      </c>
      <c r="G12737" s="29" t="s">
        <v>1214</v>
      </c>
      <c r="H12737" s="29" t="str">
        <f>_xlfn.XLOOKUP(G12737,[1]类目转化数据!B:B,[1]类目转化数据!C:C)</f>
        <v>机械设备</v>
      </c>
      <c r="I12737" s="29"/>
    </row>
    <row r="12738" ht="16.5" spans="1:9">
      <c r="A12738" s="29" t="s">
        <v>13582</v>
      </c>
      <c r="B12738" s="30">
        <v>100029284059</v>
      </c>
      <c r="C12738" s="31" t="s">
        <v>13638</v>
      </c>
      <c r="D12738" s="29" t="s">
        <v>8116</v>
      </c>
      <c r="E12738" s="29">
        <v>1599</v>
      </c>
      <c r="F12738" s="29" t="str">
        <f>_xlfn.XLOOKUP($G12738,[1]类目转化数据!$B:$B,[1]类目转化数据!$A:$A)</f>
        <v>机械设备</v>
      </c>
      <c r="G12738" s="29" t="s">
        <v>73</v>
      </c>
      <c r="H12738" s="29" t="str">
        <f>_xlfn.XLOOKUP(G12738,[1]类目转化数据!B:B,[1]类目转化数据!C:C)</f>
        <v>机械设备</v>
      </c>
      <c r="I12738" s="29"/>
    </row>
    <row r="12739" ht="16.5" spans="1:9">
      <c r="A12739" s="29" t="s">
        <v>13582</v>
      </c>
      <c r="B12739" s="30">
        <v>100029284179</v>
      </c>
      <c r="C12739" s="31" t="s">
        <v>13639</v>
      </c>
      <c r="D12739" s="29" t="s">
        <v>8119</v>
      </c>
      <c r="E12739" s="29">
        <v>1399</v>
      </c>
      <c r="F12739" s="29" t="str">
        <f>_xlfn.XLOOKUP($G12739,[1]类目转化数据!$B:$B,[1]类目转化数据!$A:$A)</f>
        <v>机械设备</v>
      </c>
      <c r="G12739" s="29" t="s">
        <v>73</v>
      </c>
      <c r="H12739" s="29" t="str">
        <f>_xlfn.XLOOKUP(G12739,[1]类目转化数据!B:B,[1]类目转化数据!C:C)</f>
        <v>机械设备</v>
      </c>
      <c r="I12739" s="29"/>
    </row>
    <row r="12740" ht="16.5" spans="1:9">
      <c r="A12740" s="29" t="s">
        <v>13582</v>
      </c>
      <c r="B12740" s="30">
        <v>100029421463</v>
      </c>
      <c r="C12740" s="31" t="s">
        <v>13640</v>
      </c>
      <c r="D12740" s="29" t="s">
        <v>9041</v>
      </c>
      <c r="E12740" s="29">
        <v>5299</v>
      </c>
      <c r="F12740" s="29" t="str">
        <f>_xlfn.XLOOKUP($G12740,[1]类目转化数据!$B:$B,[1]类目转化数据!$A:$A)</f>
        <v>机械设备</v>
      </c>
      <c r="G12740" s="29" t="s">
        <v>305</v>
      </c>
      <c r="H12740" s="29" t="str">
        <f>_xlfn.XLOOKUP(G12740,[1]类目转化数据!B:B,[1]类目转化数据!C:C)</f>
        <v>机械设备</v>
      </c>
      <c r="I12740" s="29"/>
    </row>
    <row r="12741" ht="16.5" spans="1:9">
      <c r="A12741" s="29" t="s">
        <v>13582</v>
      </c>
      <c r="B12741" s="30">
        <v>100029421459</v>
      </c>
      <c r="C12741" s="31" t="s">
        <v>13641</v>
      </c>
      <c r="D12741" s="29" t="s">
        <v>8063</v>
      </c>
      <c r="E12741" s="29">
        <v>2999</v>
      </c>
      <c r="F12741" s="29" t="str">
        <f>_xlfn.XLOOKUP($G12741,[1]类目转化数据!$B:$B,[1]类目转化数据!$A:$A)</f>
        <v>机械设备</v>
      </c>
      <c r="G12741" s="29" t="s">
        <v>305</v>
      </c>
      <c r="H12741" s="29" t="str">
        <f>_xlfn.XLOOKUP(G12741,[1]类目转化数据!B:B,[1]类目转化数据!C:C)</f>
        <v>机械设备</v>
      </c>
      <c r="I12741" s="29"/>
    </row>
    <row r="12742" ht="16.5" spans="1:9">
      <c r="A12742" s="29" t="s">
        <v>13582</v>
      </c>
      <c r="B12742" s="30">
        <v>100029421539</v>
      </c>
      <c r="C12742" s="31" t="s">
        <v>13642</v>
      </c>
      <c r="D12742" s="29" t="s">
        <v>8065</v>
      </c>
      <c r="E12742" s="29">
        <v>2499</v>
      </c>
      <c r="F12742" s="29" t="str">
        <f>_xlfn.XLOOKUP($G12742,[1]类目转化数据!$B:$B,[1]类目转化数据!$A:$A)</f>
        <v>机械设备</v>
      </c>
      <c r="G12742" s="29" t="s">
        <v>305</v>
      </c>
      <c r="H12742" s="29" t="str">
        <f>_xlfn.XLOOKUP(G12742,[1]类目转化数据!B:B,[1]类目转化数据!C:C)</f>
        <v>机械设备</v>
      </c>
      <c r="I12742" s="29"/>
    </row>
    <row r="12743" ht="16.5" spans="1:9">
      <c r="A12743" s="29" t="s">
        <v>13582</v>
      </c>
      <c r="B12743" s="30">
        <v>100029421447</v>
      </c>
      <c r="C12743" s="31" t="s">
        <v>13643</v>
      </c>
      <c r="D12743" s="29" t="s">
        <v>8067</v>
      </c>
      <c r="E12743" s="29">
        <v>2699</v>
      </c>
      <c r="F12743" s="29" t="str">
        <f>_xlfn.XLOOKUP($G12743,[1]类目转化数据!$B:$B,[1]类目转化数据!$A:$A)</f>
        <v>机械设备</v>
      </c>
      <c r="G12743" s="29" t="s">
        <v>305</v>
      </c>
      <c r="H12743" s="29" t="str">
        <f>_xlfn.XLOOKUP(G12743,[1]类目转化数据!B:B,[1]类目转化数据!C:C)</f>
        <v>机械设备</v>
      </c>
      <c r="I12743" s="29"/>
    </row>
    <row r="12744" ht="16.5" spans="1:9">
      <c r="A12744" s="29" t="s">
        <v>13582</v>
      </c>
      <c r="B12744" s="30">
        <v>100029423185</v>
      </c>
      <c r="C12744" s="31" t="s">
        <v>13644</v>
      </c>
      <c r="D12744" s="29" t="s">
        <v>9028</v>
      </c>
      <c r="E12744" s="29">
        <v>7980</v>
      </c>
      <c r="F12744" s="29" t="str">
        <f>_xlfn.XLOOKUP($G12744,[1]类目转化数据!$B:$B,[1]类目转化数据!$A:$A)</f>
        <v>机械设备</v>
      </c>
      <c r="G12744" s="29" t="s">
        <v>305</v>
      </c>
      <c r="H12744" s="29" t="str">
        <f>_xlfn.XLOOKUP(G12744,[1]类目转化数据!B:B,[1]类目转化数据!C:C)</f>
        <v>机械设备</v>
      </c>
      <c r="I12744" s="29"/>
    </row>
    <row r="12745" ht="16.5" spans="1:9">
      <c r="A12745" s="29" t="s">
        <v>13582</v>
      </c>
      <c r="B12745" s="30">
        <v>100029423155</v>
      </c>
      <c r="C12745" s="31" t="s">
        <v>13645</v>
      </c>
      <c r="D12745" s="29" t="s">
        <v>9032</v>
      </c>
      <c r="E12745" s="29">
        <v>5980</v>
      </c>
      <c r="F12745" s="29" t="str">
        <f>_xlfn.XLOOKUP($G12745,[1]类目转化数据!$B:$B,[1]类目转化数据!$A:$A)</f>
        <v>机械设备</v>
      </c>
      <c r="G12745" s="29" t="s">
        <v>305</v>
      </c>
      <c r="H12745" s="29" t="str">
        <f>_xlfn.XLOOKUP(G12745,[1]类目转化数据!B:B,[1]类目转化数据!C:C)</f>
        <v>机械设备</v>
      </c>
      <c r="I12745" s="29"/>
    </row>
    <row r="12746" ht="16.5" spans="1:9">
      <c r="A12746" s="29" t="s">
        <v>13582</v>
      </c>
      <c r="B12746" s="30">
        <v>100029423211</v>
      </c>
      <c r="C12746" s="31" t="s">
        <v>13646</v>
      </c>
      <c r="D12746" s="29" t="s">
        <v>9043</v>
      </c>
      <c r="E12746" s="29">
        <v>4580</v>
      </c>
      <c r="F12746" s="29" t="str">
        <f>_xlfn.XLOOKUP($G12746,[1]类目转化数据!$B:$B,[1]类目转化数据!$A:$A)</f>
        <v>机械设备</v>
      </c>
      <c r="G12746" s="29" t="s">
        <v>305</v>
      </c>
      <c r="H12746" s="29" t="str">
        <f>_xlfn.XLOOKUP(G12746,[1]类目转化数据!B:B,[1]类目转化数据!C:C)</f>
        <v>机械设备</v>
      </c>
      <c r="I12746" s="29"/>
    </row>
    <row r="12747" ht="16.5" spans="1:9">
      <c r="A12747" s="29" t="s">
        <v>13582</v>
      </c>
      <c r="B12747" s="30">
        <v>100029423477</v>
      </c>
      <c r="C12747" s="31" t="s">
        <v>13647</v>
      </c>
      <c r="D12747" s="29" t="s">
        <v>9174</v>
      </c>
      <c r="E12747" s="29">
        <v>39800</v>
      </c>
      <c r="F12747" s="29" t="str">
        <f>_xlfn.XLOOKUP($G12747,[1]类目转化数据!$B:$B,[1]类目转化数据!$A:$A)</f>
        <v>机械设备</v>
      </c>
      <c r="G12747" s="29" t="s">
        <v>305</v>
      </c>
      <c r="H12747" s="29" t="str">
        <f>_xlfn.XLOOKUP(G12747,[1]类目转化数据!B:B,[1]类目转化数据!C:C)</f>
        <v>机械设备</v>
      </c>
      <c r="I12747" s="29"/>
    </row>
    <row r="12748" ht="16.5" spans="1:9">
      <c r="A12748" s="29" t="s">
        <v>13582</v>
      </c>
      <c r="B12748" s="30">
        <v>100029422047</v>
      </c>
      <c r="C12748" s="31" t="s">
        <v>13648</v>
      </c>
      <c r="D12748" s="29" t="s">
        <v>9025</v>
      </c>
      <c r="E12748" s="29">
        <v>6980</v>
      </c>
      <c r="F12748" s="29" t="str">
        <f>_xlfn.XLOOKUP($G12748,[1]类目转化数据!$B:$B,[1]类目转化数据!$A:$A)</f>
        <v>机械设备</v>
      </c>
      <c r="G12748" s="29" t="s">
        <v>305</v>
      </c>
      <c r="H12748" s="29" t="str">
        <f>_xlfn.XLOOKUP(G12748,[1]类目转化数据!B:B,[1]类目转化数据!C:C)</f>
        <v>机械设备</v>
      </c>
      <c r="I12748" s="29"/>
    </row>
    <row r="12749" ht="16.5" spans="1:9">
      <c r="A12749" s="29" t="s">
        <v>13582</v>
      </c>
      <c r="B12749" s="30">
        <v>100029423599</v>
      </c>
      <c r="C12749" s="31" t="s">
        <v>13649</v>
      </c>
      <c r="D12749" s="29" t="s">
        <v>8636</v>
      </c>
      <c r="E12749" s="29">
        <v>9980</v>
      </c>
      <c r="F12749" s="29" t="str">
        <f>_xlfn.XLOOKUP($G12749,[1]类目转化数据!$B:$B,[1]类目转化数据!$A:$A)</f>
        <v>机械设备</v>
      </c>
      <c r="G12749" s="29" t="s">
        <v>305</v>
      </c>
      <c r="H12749" s="29" t="str">
        <f>_xlfn.XLOOKUP(G12749,[1]类目转化数据!B:B,[1]类目转化数据!C:C)</f>
        <v>机械设备</v>
      </c>
      <c r="I12749" s="29"/>
    </row>
    <row r="12750" ht="16.5" spans="1:9">
      <c r="A12750" s="29" t="s">
        <v>13582</v>
      </c>
      <c r="B12750" s="30">
        <v>100029423207</v>
      </c>
      <c r="C12750" s="31" t="s">
        <v>13650</v>
      </c>
      <c r="D12750" s="29" t="s">
        <v>11595</v>
      </c>
      <c r="E12750" s="29">
        <v>4880</v>
      </c>
      <c r="F12750" s="29" t="str">
        <f>_xlfn.XLOOKUP($G12750,[1]类目转化数据!$B:$B,[1]类目转化数据!$A:$A)</f>
        <v>制热设备</v>
      </c>
      <c r="G12750" s="29" t="s">
        <v>241</v>
      </c>
      <c r="H12750" s="29" t="str">
        <f>_xlfn.XLOOKUP(G12750,[1]类目转化数据!B:B,[1]类目转化数据!C:C)</f>
        <v>后厨组</v>
      </c>
      <c r="I12750" s="29"/>
    </row>
    <row r="12751" ht="16.5" spans="1:9">
      <c r="A12751" s="29" t="s">
        <v>13582</v>
      </c>
      <c r="B12751" s="30">
        <v>100029423515</v>
      </c>
      <c r="C12751" s="31" t="s">
        <v>13651</v>
      </c>
      <c r="D12751" s="29" t="s">
        <v>8935</v>
      </c>
      <c r="E12751" s="29">
        <v>13800</v>
      </c>
      <c r="F12751" s="29" t="str">
        <f>_xlfn.XLOOKUP($G12751,[1]类目转化数据!$B:$B,[1]类目转化数据!$A:$A)</f>
        <v>制热设备</v>
      </c>
      <c r="G12751" s="29" t="s">
        <v>241</v>
      </c>
      <c r="H12751" s="29" t="str">
        <f>_xlfn.XLOOKUP(G12751,[1]类目转化数据!B:B,[1]类目转化数据!C:C)</f>
        <v>后厨组</v>
      </c>
      <c r="I12751" s="29"/>
    </row>
    <row r="12752" ht="16.5" spans="1:9">
      <c r="A12752" s="29" t="s">
        <v>13582</v>
      </c>
      <c r="B12752" s="30">
        <v>100029423537</v>
      </c>
      <c r="C12752" s="31" t="s">
        <v>13652</v>
      </c>
      <c r="D12752" s="29" t="s">
        <v>8937</v>
      </c>
      <c r="E12752" s="29">
        <v>11800</v>
      </c>
      <c r="F12752" s="29" t="str">
        <f>_xlfn.XLOOKUP($G12752,[1]类目转化数据!$B:$B,[1]类目转化数据!$A:$A)</f>
        <v>制热设备</v>
      </c>
      <c r="G12752" s="29" t="s">
        <v>241</v>
      </c>
      <c r="H12752" s="29" t="str">
        <f>_xlfn.XLOOKUP(G12752,[1]类目转化数据!B:B,[1]类目转化数据!C:C)</f>
        <v>后厨组</v>
      </c>
      <c r="I12752" s="29"/>
    </row>
    <row r="12753" ht="16.5" spans="1:9">
      <c r="A12753" s="29" t="s">
        <v>13582</v>
      </c>
      <c r="B12753" s="30">
        <v>100029423549</v>
      </c>
      <c r="C12753" s="31" t="s">
        <v>13653</v>
      </c>
      <c r="D12753" s="29" t="s">
        <v>8893</v>
      </c>
      <c r="E12753" s="29">
        <v>4380</v>
      </c>
      <c r="F12753" s="29" t="str">
        <f>_xlfn.XLOOKUP($G12753,[1]类目转化数据!$B:$B,[1]类目转化数据!$A:$A)</f>
        <v>制热设备</v>
      </c>
      <c r="G12753" s="29" t="s">
        <v>241</v>
      </c>
      <c r="H12753" s="29" t="str">
        <f>_xlfn.XLOOKUP(G12753,[1]类目转化数据!B:B,[1]类目转化数据!C:C)</f>
        <v>后厨组</v>
      </c>
      <c r="I12753" s="29"/>
    </row>
    <row r="12754" ht="16.5" spans="1:9">
      <c r="A12754" s="29" t="s">
        <v>13582</v>
      </c>
      <c r="B12754" s="30">
        <v>100085494018</v>
      </c>
      <c r="C12754" s="31" t="s">
        <v>13654</v>
      </c>
      <c r="D12754" s="29" t="s">
        <v>9984</v>
      </c>
      <c r="E12754" s="29">
        <v>4980</v>
      </c>
      <c r="F12754" s="29" t="str">
        <f>_xlfn.XLOOKUP($G12754,[1]类目转化数据!$B:$B,[1]类目转化数据!$A:$A)</f>
        <v>机械设备</v>
      </c>
      <c r="G12754" s="29" t="s">
        <v>305</v>
      </c>
      <c r="H12754" s="29" t="str">
        <f>_xlfn.XLOOKUP(G12754,[1]类目转化数据!B:B,[1]类目转化数据!C:C)</f>
        <v>机械设备</v>
      </c>
      <c r="I12754" s="29"/>
    </row>
    <row r="12755" ht="16.5" spans="1:9">
      <c r="A12755" s="29" t="s">
        <v>13582</v>
      </c>
      <c r="B12755" s="30">
        <v>100029481961</v>
      </c>
      <c r="C12755" s="31" t="s">
        <v>13655</v>
      </c>
      <c r="D12755" s="29" t="s">
        <v>9984</v>
      </c>
      <c r="E12755" s="29">
        <v>4980</v>
      </c>
      <c r="F12755" s="29" t="str">
        <f>_xlfn.XLOOKUP($G12755,[1]类目转化数据!$B:$B,[1]类目转化数据!$A:$A)</f>
        <v>机械设备</v>
      </c>
      <c r="G12755" s="29" t="s">
        <v>305</v>
      </c>
      <c r="H12755" s="29" t="str">
        <f>_xlfn.XLOOKUP(G12755,[1]类目转化数据!B:B,[1]类目转化数据!C:C)</f>
        <v>机械设备</v>
      </c>
      <c r="I12755" s="29"/>
    </row>
    <row r="12756" ht="16.5" spans="1:9">
      <c r="A12756" s="29" t="s">
        <v>13582</v>
      </c>
      <c r="B12756" s="30">
        <v>100029482031</v>
      </c>
      <c r="C12756" s="31" t="s">
        <v>13656</v>
      </c>
      <c r="D12756" s="29" t="s">
        <v>9093</v>
      </c>
      <c r="E12756" s="29">
        <v>2099</v>
      </c>
      <c r="F12756" s="29" t="str">
        <f>_xlfn.XLOOKUP($G12756,[1]类目转化数据!$B:$B,[1]类目转化数据!$A:$A)</f>
        <v>制热设备</v>
      </c>
      <c r="G12756" s="29" t="s">
        <v>836</v>
      </c>
      <c r="H12756" s="29" t="str">
        <f>_xlfn.XLOOKUP(G12756,[1]类目转化数据!B:B,[1]类目转化数据!C:C)</f>
        <v>后厨组</v>
      </c>
      <c r="I12756" s="29"/>
    </row>
    <row r="12757" ht="16.5" spans="1:9">
      <c r="A12757" s="29" t="s">
        <v>13582</v>
      </c>
      <c r="B12757" s="30">
        <v>100029482033</v>
      </c>
      <c r="C12757" s="31" t="s">
        <v>13657</v>
      </c>
      <c r="D12757" s="29" t="s">
        <v>9096</v>
      </c>
      <c r="E12757" s="29">
        <v>3599</v>
      </c>
      <c r="F12757" s="29" t="str">
        <f>_xlfn.XLOOKUP($G12757,[1]类目转化数据!$B:$B,[1]类目转化数据!$A:$A)</f>
        <v>制热设备</v>
      </c>
      <c r="G12757" s="29" t="s">
        <v>836</v>
      </c>
      <c r="H12757" s="29" t="str">
        <f>_xlfn.XLOOKUP(G12757,[1]类目转化数据!B:B,[1]类目转化数据!C:C)</f>
        <v>后厨组</v>
      </c>
      <c r="I12757" s="29"/>
    </row>
    <row r="12758" ht="16.5" spans="1:9">
      <c r="A12758" s="29" t="s">
        <v>13582</v>
      </c>
      <c r="B12758" s="30">
        <v>100029482091</v>
      </c>
      <c r="C12758" s="31" t="s">
        <v>13658</v>
      </c>
      <c r="D12758" s="29" t="s">
        <v>8489</v>
      </c>
      <c r="E12758" s="29">
        <v>1599</v>
      </c>
      <c r="F12758" s="29" t="str">
        <f>_xlfn.XLOOKUP($G12758,[1]类目转化数据!$B:$B,[1]类目转化数据!$A:$A)</f>
        <v>制热设备</v>
      </c>
      <c r="G12758" s="29" t="s">
        <v>836</v>
      </c>
      <c r="H12758" s="29" t="str">
        <f>_xlfn.XLOOKUP(G12758,[1]类目转化数据!B:B,[1]类目转化数据!C:C)</f>
        <v>后厨组</v>
      </c>
      <c r="I12758" s="29"/>
    </row>
    <row r="12759" ht="16.5" spans="1:9">
      <c r="A12759" s="29" t="s">
        <v>13582</v>
      </c>
      <c r="B12759" s="30">
        <v>100038592207</v>
      </c>
      <c r="C12759" s="31" t="s">
        <v>13659</v>
      </c>
      <c r="D12759" s="29" t="s">
        <v>8489</v>
      </c>
      <c r="E12759" s="29">
        <v>2099</v>
      </c>
      <c r="F12759" s="29" t="str">
        <f>_xlfn.XLOOKUP($G12759,[1]类目转化数据!$B:$B,[1]类目转化数据!$A:$A)</f>
        <v>制热设备</v>
      </c>
      <c r="G12759" s="29" t="s">
        <v>836</v>
      </c>
      <c r="H12759" s="29" t="str">
        <f>_xlfn.XLOOKUP(G12759,[1]类目转化数据!B:B,[1]类目转化数据!C:C)</f>
        <v>后厨组</v>
      </c>
      <c r="I12759" s="29"/>
    </row>
    <row r="12760" ht="16.5" spans="1:9">
      <c r="A12760" s="29" t="s">
        <v>13582</v>
      </c>
      <c r="B12760" s="30">
        <v>100038592209</v>
      </c>
      <c r="C12760" s="31" t="s">
        <v>13660</v>
      </c>
      <c r="D12760" s="29" t="s">
        <v>9091</v>
      </c>
      <c r="E12760" s="29">
        <v>3799</v>
      </c>
      <c r="F12760" s="29" t="str">
        <f>_xlfn.XLOOKUP($G12760,[1]类目转化数据!$B:$B,[1]类目转化数据!$A:$A)</f>
        <v>制热设备</v>
      </c>
      <c r="G12760" s="29" t="s">
        <v>836</v>
      </c>
      <c r="H12760" s="29" t="str">
        <f>_xlfn.XLOOKUP(G12760,[1]类目转化数据!B:B,[1]类目转化数据!C:C)</f>
        <v>后厨组</v>
      </c>
      <c r="I12760" s="29"/>
    </row>
    <row r="12761" ht="16.5" spans="1:9">
      <c r="A12761" s="29" t="s">
        <v>13582</v>
      </c>
      <c r="B12761" s="30">
        <v>100039951061</v>
      </c>
      <c r="C12761" s="31" t="s">
        <v>13661</v>
      </c>
      <c r="D12761" s="29" t="s">
        <v>9093</v>
      </c>
      <c r="E12761" s="29">
        <v>2699</v>
      </c>
      <c r="F12761" s="29" t="str">
        <f>_xlfn.XLOOKUP($G12761,[1]类目转化数据!$B:$B,[1]类目转化数据!$A:$A)</f>
        <v>制热设备</v>
      </c>
      <c r="G12761" s="29" t="s">
        <v>836</v>
      </c>
      <c r="H12761" s="29" t="str">
        <f>_xlfn.XLOOKUP(G12761,[1]类目转化数据!B:B,[1]类目转化数据!C:C)</f>
        <v>后厨组</v>
      </c>
      <c r="I12761" s="29"/>
    </row>
    <row r="12762" ht="16.5" spans="1:9">
      <c r="A12762" s="29" t="s">
        <v>13582</v>
      </c>
      <c r="B12762" s="30">
        <v>100298185662</v>
      </c>
      <c r="C12762" s="31" t="s">
        <v>13662</v>
      </c>
      <c r="D12762" s="29" t="s">
        <v>9096</v>
      </c>
      <c r="E12762" s="29">
        <v>4680</v>
      </c>
      <c r="F12762" s="29" t="str">
        <f>_xlfn.XLOOKUP($G12762,[1]类目转化数据!$B:$B,[1]类目转化数据!$A:$A)</f>
        <v>其他</v>
      </c>
      <c r="G12762" s="29" t="s">
        <v>78</v>
      </c>
      <c r="H12762" s="29" t="str">
        <f>_xlfn.XLOOKUP(G12762,[1]类目转化数据!B:B,[1]类目转化数据!C:C)</f>
        <v>智慧厨房</v>
      </c>
      <c r="I12762" s="29"/>
    </row>
    <row r="12763" ht="16.5" spans="1:9">
      <c r="A12763" s="29" t="s">
        <v>13582</v>
      </c>
      <c r="B12763" s="30">
        <v>100039951063</v>
      </c>
      <c r="C12763" s="31" t="s">
        <v>13663</v>
      </c>
      <c r="D12763" s="29" t="s">
        <v>9096</v>
      </c>
      <c r="E12763" s="29">
        <v>4799</v>
      </c>
      <c r="F12763" s="29" t="str">
        <f>_xlfn.XLOOKUP($G12763,[1]类目转化数据!$B:$B,[1]类目转化数据!$A:$A)</f>
        <v>制热设备</v>
      </c>
      <c r="G12763" s="29" t="s">
        <v>836</v>
      </c>
      <c r="H12763" s="29" t="str">
        <f>_xlfn.XLOOKUP(G12763,[1]类目转化数据!B:B,[1]类目转化数据!C:C)</f>
        <v>后厨组</v>
      </c>
      <c r="I12763" s="29"/>
    </row>
    <row r="12764" ht="16.5" spans="1:9">
      <c r="A12764" s="29" t="s">
        <v>13582</v>
      </c>
      <c r="B12764" s="30">
        <v>100029505909</v>
      </c>
      <c r="C12764" s="31" t="s">
        <v>13664</v>
      </c>
      <c r="D12764" s="29" t="s">
        <v>9091</v>
      </c>
      <c r="E12764" s="29">
        <v>2799</v>
      </c>
      <c r="F12764" s="29" t="str">
        <f>_xlfn.XLOOKUP($G12764,[1]类目转化数据!$B:$B,[1]类目转化数据!$A:$A)</f>
        <v>制热设备</v>
      </c>
      <c r="G12764" s="29" t="s">
        <v>836</v>
      </c>
      <c r="H12764" s="29" t="str">
        <f>_xlfn.XLOOKUP(G12764,[1]类目转化数据!B:B,[1]类目转化数据!C:C)</f>
        <v>后厨组</v>
      </c>
      <c r="I12764" s="29"/>
    </row>
    <row r="12765" ht="16.5" spans="1:9">
      <c r="A12765" s="29" t="s">
        <v>13582</v>
      </c>
      <c r="B12765" s="30">
        <v>100029420933</v>
      </c>
      <c r="C12765" s="31" t="s">
        <v>13665</v>
      </c>
      <c r="D12765" s="29" t="s">
        <v>9073</v>
      </c>
      <c r="E12765" s="29">
        <v>3999</v>
      </c>
      <c r="F12765" s="29" t="str">
        <f>_xlfn.XLOOKUP($G12765,[1]类目转化数据!$B:$B,[1]类目转化数据!$A:$A)</f>
        <v>机械设备</v>
      </c>
      <c r="G12765" s="29" t="s">
        <v>431</v>
      </c>
      <c r="H12765" s="29" t="str">
        <f>_xlfn.XLOOKUP(G12765,[1]类目转化数据!B:B,[1]类目转化数据!C:C)</f>
        <v>机械设备</v>
      </c>
      <c r="I12765" s="29"/>
    </row>
    <row r="12766" ht="16.5" spans="1:9">
      <c r="A12766" s="29" t="s">
        <v>13582</v>
      </c>
      <c r="B12766" s="30">
        <v>100029420939</v>
      </c>
      <c r="C12766" s="31" t="s">
        <v>13666</v>
      </c>
      <c r="D12766" s="29" t="s">
        <v>9063</v>
      </c>
      <c r="E12766" s="29">
        <v>4999</v>
      </c>
      <c r="F12766" s="29" t="str">
        <f>_xlfn.XLOOKUP($G12766,[1]类目转化数据!$B:$B,[1]类目转化数据!$A:$A)</f>
        <v>机械设备</v>
      </c>
      <c r="G12766" s="29" t="s">
        <v>431</v>
      </c>
      <c r="H12766" s="29" t="str">
        <f>_xlfn.XLOOKUP(G12766,[1]类目转化数据!B:B,[1]类目转化数据!C:C)</f>
        <v>机械设备</v>
      </c>
      <c r="I12766" s="29"/>
    </row>
    <row r="12767" ht="16.5" spans="1:9">
      <c r="A12767" s="29" t="s">
        <v>13582</v>
      </c>
      <c r="B12767" s="30">
        <v>100029420975</v>
      </c>
      <c r="C12767" s="31" t="s">
        <v>13667</v>
      </c>
      <c r="D12767" s="29" t="s">
        <v>9067</v>
      </c>
      <c r="E12767" s="29">
        <v>3229</v>
      </c>
      <c r="F12767" s="29" t="str">
        <f>_xlfn.XLOOKUP($G12767,[1]类目转化数据!$B:$B,[1]类目转化数据!$A:$A)</f>
        <v>机械设备</v>
      </c>
      <c r="G12767" s="29" t="s">
        <v>431</v>
      </c>
      <c r="H12767" s="29" t="str">
        <f>_xlfn.XLOOKUP(G12767,[1]类目转化数据!B:B,[1]类目转化数据!C:C)</f>
        <v>机械设备</v>
      </c>
      <c r="I12767" s="29"/>
    </row>
    <row r="12768" ht="16.5" spans="1:9">
      <c r="A12768" s="29" t="s">
        <v>13582</v>
      </c>
      <c r="B12768" s="30">
        <v>100029421027</v>
      </c>
      <c r="C12768" s="31" t="s">
        <v>13668</v>
      </c>
      <c r="D12768" s="29" t="s">
        <v>9071</v>
      </c>
      <c r="E12768" s="29">
        <v>5699</v>
      </c>
      <c r="F12768" s="29" t="str">
        <f>_xlfn.XLOOKUP($G12768,[1]类目转化数据!$B:$B,[1]类目转化数据!$A:$A)</f>
        <v>机械设备</v>
      </c>
      <c r="G12768" s="29" t="s">
        <v>431</v>
      </c>
      <c r="H12768" s="29" t="str">
        <f>_xlfn.XLOOKUP(G12768,[1]类目转化数据!B:B,[1]类目转化数据!C:C)</f>
        <v>机械设备</v>
      </c>
      <c r="I12768" s="29"/>
    </row>
    <row r="12769" ht="16.5" spans="1:9">
      <c r="A12769" s="29" t="s">
        <v>13582</v>
      </c>
      <c r="B12769" s="30">
        <v>100029420989</v>
      </c>
      <c r="C12769" s="31" t="s">
        <v>13669</v>
      </c>
      <c r="D12769" s="29" t="s">
        <v>9065</v>
      </c>
      <c r="E12769" s="29">
        <v>5998</v>
      </c>
      <c r="F12769" s="29" t="str">
        <f>_xlfn.XLOOKUP($G12769,[1]类目转化数据!$B:$B,[1]类目转化数据!$A:$A)</f>
        <v>机械设备</v>
      </c>
      <c r="G12769" s="29" t="s">
        <v>431</v>
      </c>
      <c r="H12769" s="29" t="str">
        <f>_xlfn.XLOOKUP(G12769,[1]类目转化数据!B:B,[1]类目转化数据!C:C)</f>
        <v>机械设备</v>
      </c>
      <c r="I12769" s="29"/>
    </row>
    <row r="12770" ht="16.5" spans="1:9">
      <c r="A12770" s="29" t="s">
        <v>13582</v>
      </c>
      <c r="B12770" s="30">
        <v>100029482141</v>
      </c>
      <c r="C12770" s="31" t="s">
        <v>13670</v>
      </c>
      <c r="D12770" s="29" t="s">
        <v>8809</v>
      </c>
      <c r="E12770" s="29">
        <v>15980</v>
      </c>
      <c r="F12770" s="29" t="str">
        <f>_xlfn.XLOOKUP($G12770,[1]类目转化数据!$B:$B,[1]类目转化数据!$A:$A)</f>
        <v>机械设备</v>
      </c>
      <c r="G12770" s="29" t="s">
        <v>431</v>
      </c>
      <c r="H12770" s="29" t="str">
        <f>_xlfn.XLOOKUP(G12770,[1]类目转化数据!B:B,[1]类目转化数据!C:C)</f>
        <v>机械设备</v>
      </c>
      <c r="I12770" s="29"/>
    </row>
    <row r="12771" ht="16.5" spans="1:9">
      <c r="A12771" s="29" t="s">
        <v>13582</v>
      </c>
      <c r="B12771" s="30">
        <v>100029482147</v>
      </c>
      <c r="C12771" s="31" t="s">
        <v>13671</v>
      </c>
      <c r="D12771" s="29" t="s">
        <v>8815</v>
      </c>
      <c r="E12771" s="29">
        <v>12980</v>
      </c>
      <c r="F12771" s="29" t="str">
        <f>_xlfn.XLOOKUP($G12771,[1]类目转化数据!$B:$B,[1]类目转化数据!$A:$A)</f>
        <v>机械设备</v>
      </c>
      <c r="G12771" s="29" t="s">
        <v>431</v>
      </c>
      <c r="H12771" s="29" t="str">
        <f>_xlfn.XLOOKUP(G12771,[1]类目转化数据!B:B,[1]类目转化数据!C:C)</f>
        <v>机械设备</v>
      </c>
      <c r="I12771" s="29"/>
    </row>
    <row r="12772" ht="16.5" spans="1:9">
      <c r="A12772" s="29" t="s">
        <v>13582</v>
      </c>
      <c r="B12772" s="30">
        <v>100029482135</v>
      </c>
      <c r="C12772" s="31" t="s">
        <v>13672</v>
      </c>
      <c r="D12772" s="29" t="s">
        <v>8825</v>
      </c>
      <c r="E12772" s="29">
        <v>7580</v>
      </c>
      <c r="F12772" s="29" t="str">
        <f>_xlfn.XLOOKUP($G12772,[1]类目转化数据!$B:$B,[1]类目转化数据!$A:$A)</f>
        <v>机械设备</v>
      </c>
      <c r="G12772" s="29" t="s">
        <v>431</v>
      </c>
      <c r="H12772" s="29" t="str">
        <f>_xlfn.XLOOKUP(G12772,[1]类目转化数据!B:B,[1]类目转化数据!C:C)</f>
        <v>机械设备</v>
      </c>
      <c r="I12772" s="29"/>
    </row>
    <row r="12773" ht="16.5" spans="1:9">
      <c r="A12773" s="29" t="s">
        <v>13582</v>
      </c>
      <c r="B12773" s="30">
        <v>100029482275</v>
      </c>
      <c r="C12773" s="31" t="s">
        <v>13673</v>
      </c>
      <c r="D12773" s="29" t="s">
        <v>8832</v>
      </c>
      <c r="E12773" s="29">
        <v>4698</v>
      </c>
      <c r="F12773" s="29" t="str">
        <f>_xlfn.XLOOKUP($G12773,[1]类目转化数据!$B:$B,[1]类目转化数据!$A:$A)</f>
        <v>机械设备</v>
      </c>
      <c r="G12773" s="29" t="s">
        <v>431</v>
      </c>
      <c r="H12773" s="29" t="str">
        <f>_xlfn.XLOOKUP(G12773,[1]类目转化数据!B:B,[1]类目转化数据!C:C)</f>
        <v>机械设备</v>
      </c>
      <c r="I12773" s="29"/>
    </row>
    <row r="12774" ht="16.5" spans="1:9">
      <c r="A12774" s="29" t="s">
        <v>13582</v>
      </c>
      <c r="B12774" s="30">
        <v>100029482311</v>
      </c>
      <c r="C12774" s="31" t="s">
        <v>13674</v>
      </c>
      <c r="D12774" s="29" t="s">
        <v>9069</v>
      </c>
      <c r="E12774" s="29">
        <v>8999</v>
      </c>
      <c r="F12774" s="29" t="str">
        <f>_xlfn.XLOOKUP($G12774,[1]类目转化数据!$B:$B,[1]类目转化数据!$A:$A)</f>
        <v>机械设备</v>
      </c>
      <c r="G12774" s="29" t="s">
        <v>431</v>
      </c>
      <c r="H12774" s="29" t="str">
        <f>_xlfn.XLOOKUP(G12774,[1]类目转化数据!B:B,[1]类目转化数据!C:C)</f>
        <v>机械设备</v>
      </c>
      <c r="I12774" s="29"/>
    </row>
    <row r="12775" ht="16.5" spans="1:9">
      <c r="A12775" s="29" t="s">
        <v>13582</v>
      </c>
      <c r="B12775" s="30">
        <v>100036198273</v>
      </c>
      <c r="C12775" s="31" t="s">
        <v>13675</v>
      </c>
      <c r="D12775" s="29" t="s">
        <v>8811</v>
      </c>
      <c r="E12775" s="29">
        <v>2998</v>
      </c>
      <c r="F12775" s="29" t="str">
        <f>_xlfn.XLOOKUP($G12775,[1]类目转化数据!$B:$B,[1]类目转化数据!$A:$A)</f>
        <v>机械设备</v>
      </c>
      <c r="G12775" s="29" t="s">
        <v>431</v>
      </c>
      <c r="H12775" s="29" t="str">
        <f>_xlfn.XLOOKUP(G12775,[1]类目转化数据!B:B,[1]类目转化数据!C:C)</f>
        <v>机械设备</v>
      </c>
      <c r="I12775" s="29"/>
    </row>
    <row r="12776" ht="16.5" spans="1:9">
      <c r="A12776" s="29" t="s">
        <v>13582</v>
      </c>
      <c r="B12776" s="30">
        <v>100036198217</v>
      </c>
      <c r="C12776" s="31" t="s">
        <v>13676</v>
      </c>
      <c r="D12776" s="29" t="s">
        <v>8806</v>
      </c>
      <c r="E12776" s="29">
        <v>3598</v>
      </c>
      <c r="F12776" s="29" t="str">
        <f>_xlfn.XLOOKUP($G12776,[1]类目转化数据!$B:$B,[1]类目转化数据!$A:$A)</f>
        <v>机械设备</v>
      </c>
      <c r="G12776" s="29" t="s">
        <v>431</v>
      </c>
      <c r="H12776" s="29" t="str">
        <f>_xlfn.XLOOKUP(G12776,[1]类目转化数据!B:B,[1]类目转化数据!C:C)</f>
        <v>机械设备</v>
      </c>
      <c r="I12776" s="29"/>
    </row>
    <row r="12777" ht="16.5" spans="1:9">
      <c r="A12777" s="29" t="s">
        <v>13582</v>
      </c>
      <c r="B12777" s="30">
        <v>100029482187</v>
      </c>
      <c r="C12777" s="31" t="s">
        <v>13677</v>
      </c>
      <c r="D12777" s="29" t="s">
        <v>8828</v>
      </c>
      <c r="E12777" s="29">
        <v>5598</v>
      </c>
      <c r="F12777" s="29" t="str">
        <f>_xlfn.XLOOKUP($G12777,[1]类目转化数据!$B:$B,[1]类目转化数据!$A:$A)</f>
        <v>机械设备</v>
      </c>
      <c r="G12777" s="29" t="s">
        <v>431</v>
      </c>
      <c r="H12777" s="29" t="str">
        <f>_xlfn.XLOOKUP(G12777,[1]类目转化数据!B:B,[1]类目转化数据!C:C)</f>
        <v>机械设备</v>
      </c>
      <c r="I12777" s="29"/>
    </row>
    <row r="12778" ht="16.5" spans="1:9">
      <c r="A12778" s="29" t="s">
        <v>13582</v>
      </c>
      <c r="B12778" s="30">
        <v>100042713070</v>
      </c>
      <c r="C12778" s="31" t="s">
        <v>11454</v>
      </c>
      <c r="D12778" s="29" t="s">
        <v>8817</v>
      </c>
      <c r="E12778" s="29">
        <v>5998</v>
      </c>
      <c r="F12778" s="29" t="str">
        <f>_xlfn.XLOOKUP($G12778,[1]类目转化数据!$B:$B,[1]类目转化数据!$A:$A)</f>
        <v>机械设备</v>
      </c>
      <c r="G12778" s="29" t="s">
        <v>431</v>
      </c>
      <c r="H12778" s="29" t="str">
        <f>_xlfn.XLOOKUP(G12778,[1]类目转化数据!B:B,[1]类目转化数据!C:C)</f>
        <v>机械设备</v>
      </c>
      <c r="I12778" s="29"/>
    </row>
    <row r="12779" ht="16.5" spans="1:9">
      <c r="A12779" s="29" t="s">
        <v>13582</v>
      </c>
      <c r="B12779" s="30">
        <v>100042713114</v>
      </c>
      <c r="C12779" s="31" t="s">
        <v>10954</v>
      </c>
      <c r="D12779" s="29" t="s">
        <v>8819</v>
      </c>
      <c r="E12779" s="29">
        <v>4998</v>
      </c>
      <c r="F12779" s="29" t="str">
        <f>_xlfn.XLOOKUP($G12779,[1]类目转化数据!$B:$B,[1]类目转化数据!$A:$A)</f>
        <v>机械设备</v>
      </c>
      <c r="G12779" s="29" t="s">
        <v>431</v>
      </c>
      <c r="H12779" s="29" t="str">
        <f>_xlfn.XLOOKUP(G12779,[1]类目转化数据!B:B,[1]类目转化数据!C:C)</f>
        <v>机械设备</v>
      </c>
      <c r="I12779" s="29"/>
    </row>
    <row r="12780" ht="16.5" spans="1:9">
      <c r="A12780" s="29" t="s">
        <v>13582</v>
      </c>
      <c r="B12780" s="30">
        <v>100036198229</v>
      </c>
      <c r="C12780" s="31" t="s">
        <v>13678</v>
      </c>
      <c r="D12780" s="29" t="s">
        <v>8803</v>
      </c>
      <c r="E12780" s="29">
        <v>4698</v>
      </c>
      <c r="F12780" s="29" t="str">
        <f>_xlfn.XLOOKUP($G12780,[1]类目转化数据!$B:$B,[1]类目转化数据!$A:$A)</f>
        <v>机械设备</v>
      </c>
      <c r="G12780" s="29" t="s">
        <v>431</v>
      </c>
      <c r="H12780" s="29" t="str">
        <f>_xlfn.XLOOKUP(G12780,[1]类目转化数据!B:B,[1]类目转化数据!C:C)</f>
        <v>机械设备</v>
      </c>
      <c r="I12780" s="29"/>
    </row>
    <row r="12781" ht="16.5" spans="1:9">
      <c r="A12781" s="29" t="s">
        <v>13582</v>
      </c>
      <c r="B12781" s="30">
        <v>100052300205</v>
      </c>
      <c r="C12781" s="31" t="s">
        <v>13679</v>
      </c>
      <c r="D12781" s="29" t="s">
        <v>8813</v>
      </c>
      <c r="E12781" s="29">
        <v>3998</v>
      </c>
      <c r="F12781" s="29" t="str">
        <f>_xlfn.XLOOKUP($G12781,[1]类目转化数据!$B:$B,[1]类目转化数据!$A:$A)</f>
        <v>机械设备</v>
      </c>
      <c r="G12781" s="29" t="s">
        <v>431</v>
      </c>
      <c r="H12781" s="29" t="str">
        <f>_xlfn.XLOOKUP(G12781,[1]类目转化数据!B:B,[1]类目转化数据!C:C)</f>
        <v>机械设备</v>
      </c>
      <c r="I12781" s="29"/>
    </row>
    <row r="12782" ht="16.5" spans="1:9">
      <c r="A12782" s="29" t="s">
        <v>13582</v>
      </c>
      <c r="B12782" s="30">
        <v>100079798288</v>
      </c>
      <c r="C12782" s="31" t="s">
        <v>8820</v>
      </c>
      <c r="D12782" s="29" t="s">
        <v>8821</v>
      </c>
      <c r="E12782" s="29">
        <v>2399</v>
      </c>
      <c r="F12782" s="29" t="str">
        <f>_xlfn.XLOOKUP($G12782,[1]类目转化数据!$B:$B,[1]类目转化数据!$A:$A)</f>
        <v>机械设备</v>
      </c>
      <c r="G12782" s="29" t="s">
        <v>431</v>
      </c>
      <c r="H12782" s="29" t="str">
        <f>_xlfn.XLOOKUP(G12782,[1]类目转化数据!B:B,[1]类目转化数据!C:C)</f>
        <v>机械设备</v>
      </c>
      <c r="I12782" s="29"/>
    </row>
    <row r="12783" ht="16.5" spans="1:9">
      <c r="A12783" s="29" t="s">
        <v>13582</v>
      </c>
      <c r="B12783" s="30">
        <v>100079798238</v>
      </c>
      <c r="C12783" s="31" t="s">
        <v>13680</v>
      </c>
      <c r="D12783" s="29" t="s">
        <v>8830</v>
      </c>
      <c r="E12783" s="29">
        <v>2999</v>
      </c>
      <c r="F12783" s="29" t="str">
        <f>_xlfn.XLOOKUP($G12783,[1]类目转化数据!$B:$B,[1]类目转化数据!$A:$A)</f>
        <v>机械设备</v>
      </c>
      <c r="G12783" s="29" t="s">
        <v>431</v>
      </c>
      <c r="H12783" s="29" t="str">
        <f>_xlfn.XLOOKUP(G12783,[1]类目转化数据!B:B,[1]类目转化数据!C:C)</f>
        <v>机械设备</v>
      </c>
      <c r="I12783" s="29"/>
    </row>
    <row r="12784" ht="16.5" spans="1:9">
      <c r="A12784" s="29" t="s">
        <v>13582</v>
      </c>
      <c r="B12784" s="30">
        <v>100029505947</v>
      </c>
      <c r="C12784" s="31" t="s">
        <v>13681</v>
      </c>
      <c r="D12784" s="29" t="s">
        <v>8775</v>
      </c>
      <c r="E12784" s="29">
        <v>6380</v>
      </c>
      <c r="F12784" s="29" t="str">
        <f>_xlfn.XLOOKUP($G12784,[1]类目转化数据!$B:$B,[1]类目转化数据!$A:$A)</f>
        <v>制热设备</v>
      </c>
      <c r="G12784" s="29" t="s">
        <v>241</v>
      </c>
      <c r="H12784" s="29" t="str">
        <f>_xlfn.XLOOKUP(G12784,[1]类目转化数据!B:B,[1]类目转化数据!C:C)</f>
        <v>后厨组</v>
      </c>
      <c r="I12784" s="29"/>
    </row>
    <row r="12785" ht="16.5" spans="1:9">
      <c r="A12785" s="29" t="s">
        <v>13582</v>
      </c>
      <c r="B12785" s="30">
        <v>100029610109</v>
      </c>
      <c r="C12785" s="31" t="s">
        <v>13682</v>
      </c>
      <c r="D12785" s="29" t="s">
        <v>8792</v>
      </c>
      <c r="E12785" s="29">
        <v>14800</v>
      </c>
      <c r="F12785" s="29" t="str">
        <f>_xlfn.XLOOKUP($G12785,[1]类目转化数据!$B:$B,[1]类目转化数据!$A:$A)</f>
        <v>制热设备</v>
      </c>
      <c r="G12785" s="29" t="s">
        <v>241</v>
      </c>
      <c r="H12785" s="29" t="str">
        <f>_xlfn.XLOOKUP(G12785,[1]类目转化数据!B:B,[1]类目转化数据!C:C)</f>
        <v>后厨组</v>
      </c>
      <c r="I12785" s="29"/>
    </row>
    <row r="12786" ht="16.5" spans="1:9">
      <c r="A12786" s="29" t="s">
        <v>13582</v>
      </c>
      <c r="B12786" s="30">
        <v>100029610197</v>
      </c>
      <c r="C12786" s="31" t="s">
        <v>13683</v>
      </c>
      <c r="D12786" s="29" t="s">
        <v>8790</v>
      </c>
      <c r="E12786" s="29">
        <v>29800</v>
      </c>
      <c r="F12786" s="29" t="str">
        <f>_xlfn.XLOOKUP($G12786,[1]类目转化数据!$B:$B,[1]类目转化数据!$A:$A)</f>
        <v>制热设备</v>
      </c>
      <c r="G12786" s="29" t="s">
        <v>241</v>
      </c>
      <c r="H12786" s="29" t="str">
        <f>_xlfn.XLOOKUP(G12786,[1]类目转化数据!B:B,[1]类目转化数据!C:C)</f>
        <v>后厨组</v>
      </c>
      <c r="I12786" s="29"/>
    </row>
    <row r="12787" ht="16.5" spans="1:9">
      <c r="A12787" s="29" t="s">
        <v>13582</v>
      </c>
      <c r="B12787" s="30">
        <v>100029610201</v>
      </c>
      <c r="C12787" s="31" t="s">
        <v>13684</v>
      </c>
      <c r="D12787" s="29" t="s">
        <v>8766</v>
      </c>
      <c r="E12787" s="29">
        <v>7990</v>
      </c>
      <c r="F12787" s="29" t="str">
        <f>_xlfn.XLOOKUP($G12787,[1]类目转化数据!$B:$B,[1]类目转化数据!$A:$A)</f>
        <v>制热设备</v>
      </c>
      <c r="G12787" s="29" t="s">
        <v>241</v>
      </c>
      <c r="H12787" s="29" t="str">
        <f>_xlfn.XLOOKUP(G12787,[1]类目转化数据!B:B,[1]类目转化数据!C:C)</f>
        <v>后厨组</v>
      </c>
      <c r="I12787" s="29"/>
    </row>
    <row r="12788" ht="16.5" spans="1:9">
      <c r="A12788" s="29" t="s">
        <v>13582</v>
      </c>
      <c r="B12788" s="30">
        <v>100029610219</v>
      </c>
      <c r="C12788" s="31" t="s">
        <v>13685</v>
      </c>
      <c r="D12788" s="29" t="s">
        <v>8775</v>
      </c>
      <c r="E12788" s="29">
        <v>6380</v>
      </c>
      <c r="F12788" s="29" t="str">
        <f>_xlfn.XLOOKUP($G12788,[1]类目转化数据!$B:$B,[1]类目转化数据!$A:$A)</f>
        <v>制热设备</v>
      </c>
      <c r="G12788" s="29" t="s">
        <v>241</v>
      </c>
      <c r="H12788" s="29" t="str">
        <f>_xlfn.XLOOKUP(G12788,[1]类目转化数据!B:B,[1]类目转化数据!C:C)</f>
        <v>后厨组</v>
      </c>
      <c r="I12788" s="29"/>
    </row>
    <row r="12789" ht="16.5" spans="1:9">
      <c r="A12789" s="29" t="s">
        <v>13582</v>
      </c>
      <c r="B12789" s="30">
        <v>100029610105</v>
      </c>
      <c r="C12789" s="31" t="s">
        <v>13686</v>
      </c>
      <c r="D12789" s="29" t="s">
        <v>8768</v>
      </c>
      <c r="E12789" s="29">
        <v>6890</v>
      </c>
      <c r="F12789" s="29" t="str">
        <f>_xlfn.XLOOKUP($G12789,[1]类目转化数据!$B:$B,[1]类目转化数据!$A:$A)</f>
        <v>制热设备</v>
      </c>
      <c r="G12789" s="29" t="s">
        <v>241</v>
      </c>
      <c r="H12789" s="29" t="str">
        <f>_xlfn.XLOOKUP(G12789,[1]类目转化数据!B:B,[1]类目转化数据!C:C)</f>
        <v>后厨组</v>
      </c>
      <c r="I12789" s="29"/>
    </row>
    <row r="12790" ht="16.5" spans="1:9">
      <c r="A12790" s="29" t="s">
        <v>13582</v>
      </c>
      <c r="B12790" s="30">
        <v>100029610663</v>
      </c>
      <c r="C12790" s="31" t="s">
        <v>13687</v>
      </c>
      <c r="D12790" s="29" t="s">
        <v>8768</v>
      </c>
      <c r="E12790" s="29">
        <v>6890</v>
      </c>
      <c r="F12790" s="29" t="str">
        <f>_xlfn.XLOOKUP($G12790,[1]类目转化数据!$B:$B,[1]类目转化数据!$A:$A)</f>
        <v>制热设备</v>
      </c>
      <c r="G12790" s="29" t="s">
        <v>241</v>
      </c>
      <c r="H12790" s="29" t="str">
        <f>_xlfn.XLOOKUP(G12790,[1]类目转化数据!B:B,[1]类目转化数据!C:C)</f>
        <v>后厨组</v>
      </c>
      <c r="I12790" s="29"/>
    </row>
    <row r="12791" ht="16.5" spans="1:9">
      <c r="A12791" s="29" t="s">
        <v>13582</v>
      </c>
      <c r="B12791" s="30">
        <v>100054660194</v>
      </c>
      <c r="C12791" s="31" t="s">
        <v>13688</v>
      </c>
      <c r="D12791" s="29" t="s">
        <v>8783</v>
      </c>
      <c r="E12791" s="29">
        <v>9390</v>
      </c>
      <c r="F12791" s="29" t="str">
        <f>_xlfn.XLOOKUP($G12791,[1]类目转化数据!$B:$B,[1]类目转化数据!$A:$A)</f>
        <v>制热设备</v>
      </c>
      <c r="G12791" s="29" t="s">
        <v>241</v>
      </c>
      <c r="H12791" s="29" t="str">
        <f>_xlfn.XLOOKUP(G12791,[1]类目转化数据!B:B,[1]类目转化数据!C:C)</f>
        <v>后厨组</v>
      </c>
      <c r="I12791" s="29"/>
    </row>
    <row r="12792" ht="16.5" spans="1:9">
      <c r="A12792" s="29" t="s">
        <v>13582</v>
      </c>
      <c r="B12792" s="30">
        <v>100029610217</v>
      </c>
      <c r="C12792" s="31" t="s">
        <v>13689</v>
      </c>
      <c r="D12792" s="29" t="s">
        <v>8771</v>
      </c>
      <c r="E12792" s="29">
        <v>7390</v>
      </c>
      <c r="F12792" s="29" t="str">
        <f>_xlfn.XLOOKUP($G12792,[1]类目转化数据!$B:$B,[1]类目转化数据!$A:$A)</f>
        <v>制热设备</v>
      </c>
      <c r="G12792" s="29" t="s">
        <v>241</v>
      </c>
      <c r="H12792" s="29" t="str">
        <f>_xlfn.XLOOKUP(G12792,[1]类目转化数据!B:B,[1]类目转化数据!C:C)</f>
        <v>后厨组</v>
      </c>
      <c r="I12792" s="29"/>
    </row>
    <row r="12793" ht="16.5" spans="1:9">
      <c r="A12793" s="29" t="s">
        <v>13582</v>
      </c>
      <c r="B12793" s="30">
        <v>100054660196</v>
      </c>
      <c r="C12793" s="31" t="s">
        <v>13690</v>
      </c>
      <c r="D12793" s="29" t="s">
        <v>8785</v>
      </c>
      <c r="E12793" s="29">
        <v>8890</v>
      </c>
      <c r="F12793" s="29" t="str">
        <f>_xlfn.XLOOKUP($G12793,[1]类目转化数据!$B:$B,[1]类目转化数据!$A:$A)</f>
        <v>制热设备</v>
      </c>
      <c r="G12793" s="29" t="s">
        <v>241</v>
      </c>
      <c r="H12793" s="29" t="str">
        <f>_xlfn.XLOOKUP(G12793,[1]类目转化数据!B:B,[1]类目转化数据!C:C)</f>
        <v>后厨组</v>
      </c>
      <c r="I12793" s="29"/>
    </row>
    <row r="12794" ht="16.5" spans="1:9">
      <c r="A12794" s="29" t="s">
        <v>13582</v>
      </c>
      <c r="B12794" s="30">
        <v>100054660250</v>
      </c>
      <c r="C12794" s="31" t="s">
        <v>13691</v>
      </c>
      <c r="D12794" s="29" t="s">
        <v>8773</v>
      </c>
      <c r="E12794" s="29">
        <v>9990</v>
      </c>
      <c r="F12794" s="29" t="str">
        <f>_xlfn.XLOOKUP($G12794,[1]类目转化数据!$B:$B,[1]类目转化数据!$A:$A)</f>
        <v>制热设备</v>
      </c>
      <c r="G12794" s="29" t="s">
        <v>241</v>
      </c>
      <c r="H12794" s="29" t="str">
        <f>_xlfn.XLOOKUP(G12794,[1]类目转化数据!B:B,[1]类目转化数据!C:C)</f>
        <v>后厨组</v>
      </c>
      <c r="I12794" s="29"/>
    </row>
    <row r="12795" ht="16.5" spans="1:9">
      <c r="A12795" s="29" t="s">
        <v>13582</v>
      </c>
      <c r="B12795" s="30">
        <v>100054660248</v>
      </c>
      <c r="C12795" s="31" t="s">
        <v>13692</v>
      </c>
      <c r="D12795" s="29" t="s">
        <v>8781</v>
      </c>
      <c r="E12795" s="29">
        <v>18800</v>
      </c>
      <c r="F12795" s="29" t="str">
        <f>_xlfn.XLOOKUP($G12795,[1]类目转化数据!$B:$B,[1]类目转化数据!$A:$A)</f>
        <v>制热设备</v>
      </c>
      <c r="G12795" s="29" t="s">
        <v>241</v>
      </c>
      <c r="H12795" s="29" t="str">
        <f>_xlfn.XLOOKUP(G12795,[1]类目转化数据!B:B,[1]类目转化数据!C:C)</f>
        <v>后厨组</v>
      </c>
      <c r="I12795" s="29"/>
    </row>
    <row r="12796" ht="16.5" spans="1:9">
      <c r="A12796" s="29" t="s">
        <v>13582</v>
      </c>
      <c r="B12796" s="30">
        <v>100060249759</v>
      </c>
      <c r="C12796" s="31" t="s">
        <v>13693</v>
      </c>
      <c r="D12796" s="29" t="s">
        <v>8788</v>
      </c>
      <c r="E12796" s="29">
        <v>35800</v>
      </c>
      <c r="F12796" s="29" t="str">
        <f>_xlfn.XLOOKUP($G12796,[1]类目转化数据!$B:$B,[1]类目转化数据!$A:$A)</f>
        <v>制热设备</v>
      </c>
      <c r="G12796" s="29" t="s">
        <v>241</v>
      </c>
      <c r="H12796" s="29" t="str">
        <f>_xlfn.XLOOKUP(G12796,[1]类目转化数据!B:B,[1]类目转化数据!C:C)</f>
        <v>后厨组</v>
      </c>
      <c r="I12796" s="29"/>
    </row>
    <row r="12797" ht="16.5" spans="1:9">
      <c r="A12797" s="29" t="s">
        <v>13582</v>
      </c>
      <c r="B12797" s="30">
        <v>100054660238</v>
      </c>
      <c r="C12797" s="31" t="s">
        <v>13694</v>
      </c>
      <c r="D12797" s="29" t="s">
        <v>8785</v>
      </c>
      <c r="E12797" s="29">
        <v>8890</v>
      </c>
      <c r="F12797" s="29" t="str">
        <f>_xlfn.XLOOKUP($G12797,[1]类目转化数据!$B:$B,[1]类目转化数据!$A:$A)</f>
        <v>制热设备</v>
      </c>
      <c r="G12797" s="29" t="s">
        <v>241</v>
      </c>
      <c r="H12797" s="29" t="str">
        <f>_xlfn.XLOOKUP(G12797,[1]类目转化数据!B:B,[1]类目转化数据!C:C)</f>
        <v>后厨组</v>
      </c>
      <c r="I12797" s="29"/>
    </row>
    <row r="12798" ht="16.5" spans="1:9">
      <c r="A12798" s="29" t="s">
        <v>13582</v>
      </c>
      <c r="B12798" s="30">
        <v>100060249791</v>
      </c>
      <c r="C12798" s="31" t="s">
        <v>13695</v>
      </c>
      <c r="D12798" s="29" t="s">
        <v>8778</v>
      </c>
      <c r="E12798" s="29">
        <v>8380</v>
      </c>
      <c r="F12798" s="29" t="str">
        <f>_xlfn.XLOOKUP($G12798,[1]类目转化数据!$B:$B,[1]类目转化数据!$A:$A)</f>
        <v>制热设备</v>
      </c>
      <c r="G12798" s="29" t="s">
        <v>241</v>
      </c>
      <c r="H12798" s="29" t="str">
        <f>_xlfn.XLOOKUP(G12798,[1]类目转化数据!B:B,[1]类目转化数据!C:C)</f>
        <v>后厨组</v>
      </c>
      <c r="I12798" s="29"/>
    </row>
    <row r="12799" ht="16.5" spans="1:9">
      <c r="A12799" s="29" t="s">
        <v>13582</v>
      </c>
      <c r="B12799" s="30">
        <v>100060249803</v>
      </c>
      <c r="C12799" s="31" t="s">
        <v>13696</v>
      </c>
      <c r="D12799" s="29" t="s">
        <v>8778</v>
      </c>
      <c r="E12799" s="29">
        <v>8380</v>
      </c>
      <c r="F12799" s="29" t="str">
        <f>_xlfn.XLOOKUP($G12799,[1]类目转化数据!$B:$B,[1]类目转化数据!$A:$A)</f>
        <v>制热设备</v>
      </c>
      <c r="G12799" s="29" t="s">
        <v>241</v>
      </c>
      <c r="H12799" s="29" t="str">
        <f>_xlfn.XLOOKUP(G12799,[1]类目转化数据!B:B,[1]类目转化数据!C:C)</f>
        <v>后厨组</v>
      </c>
      <c r="I12799" s="29"/>
    </row>
    <row r="12800" ht="16.5" spans="1:9">
      <c r="A12800" s="29" t="s">
        <v>13582</v>
      </c>
      <c r="B12800" s="30">
        <v>100029481971</v>
      </c>
      <c r="C12800" s="31" t="s">
        <v>13697</v>
      </c>
      <c r="D12800" s="29" t="s">
        <v>9414</v>
      </c>
      <c r="E12800" s="29">
        <v>27880</v>
      </c>
      <c r="F12800" s="29" t="str">
        <f>_xlfn.XLOOKUP($G12800,[1]类目转化数据!$B:$B,[1]类目转化数据!$A:$A)</f>
        <v>机械设备</v>
      </c>
      <c r="G12800" s="29" t="s">
        <v>431</v>
      </c>
      <c r="H12800" s="29" t="str">
        <f>_xlfn.XLOOKUP(G12800,[1]类目转化数据!B:B,[1]类目转化数据!C:C)</f>
        <v>机械设备</v>
      </c>
      <c r="I12800" s="29"/>
    </row>
    <row r="12801" ht="16.5" spans="1:9">
      <c r="A12801" s="29" t="s">
        <v>13582</v>
      </c>
      <c r="B12801" s="30">
        <v>100029482039</v>
      </c>
      <c r="C12801" s="31" t="s">
        <v>13698</v>
      </c>
      <c r="D12801" s="29" t="s">
        <v>12251</v>
      </c>
      <c r="E12801" s="29">
        <v>39800</v>
      </c>
      <c r="F12801" s="29" t="str">
        <f>_xlfn.XLOOKUP($G12801,[1]类目转化数据!$B:$B,[1]类目转化数据!$A:$A)</f>
        <v>机械设备</v>
      </c>
      <c r="G12801" s="29" t="s">
        <v>431</v>
      </c>
      <c r="H12801" s="29" t="str">
        <f>_xlfn.XLOOKUP(G12801,[1]类目转化数据!B:B,[1]类目转化数据!C:C)</f>
        <v>机械设备</v>
      </c>
      <c r="I12801" s="29"/>
    </row>
    <row r="12802" ht="16.5" spans="1:9">
      <c r="A12802" s="29" t="s">
        <v>13582</v>
      </c>
      <c r="B12802" s="30">
        <v>100029482041</v>
      </c>
      <c r="C12802" s="31" t="s">
        <v>13699</v>
      </c>
      <c r="D12802" s="29" t="s">
        <v>9412</v>
      </c>
      <c r="E12802" s="29">
        <v>24980</v>
      </c>
      <c r="F12802" s="29" t="str">
        <f>_xlfn.XLOOKUP($G12802,[1]类目转化数据!$B:$B,[1]类目转化数据!$A:$A)</f>
        <v>机械设备</v>
      </c>
      <c r="G12802" s="29" t="s">
        <v>431</v>
      </c>
      <c r="H12802" s="29" t="str">
        <f>_xlfn.XLOOKUP(G12802,[1]类目转化数据!B:B,[1]类目转化数据!C:C)</f>
        <v>机械设备</v>
      </c>
      <c r="I12802" s="29"/>
    </row>
    <row r="12803" ht="16.5" spans="1:9">
      <c r="A12803" s="29" t="s">
        <v>13582</v>
      </c>
      <c r="B12803" s="30">
        <v>100029482047</v>
      </c>
      <c r="C12803" s="31" t="s">
        <v>13700</v>
      </c>
      <c r="D12803" s="29" t="s">
        <v>12256</v>
      </c>
      <c r="E12803" s="29">
        <v>55880</v>
      </c>
      <c r="F12803" s="29" t="str">
        <f>_xlfn.XLOOKUP($G12803,[1]类目转化数据!$B:$B,[1]类目转化数据!$A:$A)</f>
        <v>机械设备</v>
      </c>
      <c r="G12803" s="29" t="s">
        <v>431</v>
      </c>
      <c r="H12803" s="29" t="str">
        <f>_xlfn.XLOOKUP(G12803,[1]类目转化数据!B:B,[1]类目转化数据!C:C)</f>
        <v>机械设备</v>
      </c>
      <c r="I12803" s="29"/>
    </row>
    <row r="12804" ht="16.5" spans="1:9">
      <c r="A12804" s="29" t="s">
        <v>13582</v>
      </c>
      <c r="B12804" s="30">
        <v>100029482065</v>
      </c>
      <c r="C12804" s="31" t="s">
        <v>13701</v>
      </c>
      <c r="D12804" s="29" t="s">
        <v>8562</v>
      </c>
      <c r="E12804" s="29">
        <v>17880</v>
      </c>
      <c r="F12804" s="29" t="str">
        <f>_xlfn.XLOOKUP($G12804,[1]类目转化数据!$B:$B,[1]类目转化数据!$A:$A)</f>
        <v>机械设备</v>
      </c>
      <c r="G12804" s="29" t="s">
        <v>431</v>
      </c>
      <c r="H12804" s="29" t="str">
        <f>_xlfn.XLOOKUP(G12804,[1]类目转化数据!B:B,[1]类目转化数据!C:C)</f>
        <v>机械设备</v>
      </c>
      <c r="I12804" s="29"/>
    </row>
    <row r="12805" ht="16.5" spans="1:9">
      <c r="A12805" s="29" t="s">
        <v>13582</v>
      </c>
      <c r="B12805" s="30">
        <v>100029482189</v>
      </c>
      <c r="C12805" s="31" t="s">
        <v>13702</v>
      </c>
      <c r="D12805" s="29" t="s">
        <v>12249</v>
      </c>
      <c r="E12805" s="29">
        <v>79800</v>
      </c>
      <c r="F12805" s="29" t="str">
        <f>_xlfn.XLOOKUP($G12805,[1]类目转化数据!$B:$B,[1]类目转化数据!$A:$A)</f>
        <v>机械设备</v>
      </c>
      <c r="G12805" s="29" t="s">
        <v>431</v>
      </c>
      <c r="H12805" s="29" t="str">
        <f>_xlfn.XLOOKUP(G12805,[1]类目转化数据!B:B,[1]类目转化数据!C:C)</f>
        <v>机械设备</v>
      </c>
      <c r="I12805" s="29"/>
    </row>
    <row r="12806" ht="16.5" spans="1:9">
      <c r="A12806" s="29" t="s">
        <v>13582</v>
      </c>
      <c r="B12806" s="30">
        <v>100029505951</v>
      </c>
      <c r="C12806" s="31" t="s">
        <v>13703</v>
      </c>
      <c r="D12806" s="29" t="s">
        <v>8564</v>
      </c>
      <c r="E12806" s="29">
        <v>5980</v>
      </c>
      <c r="F12806" s="29" t="str">
        <f>_xlfn.XLOOKUP($G12806,[1]类目转化数据!$B:$B,[1]类目转化数据!$A:$A)</f>
        <v>机械设备</v>
      </c>
      <c r="G12806" s="29" t="s">
        <v>431</v>
      </c>
      <c r="H12806" s="29" t="str">
        <f>_xlfn.XLOOKUP(G12806,[1]类目转化数据!B:B,[1]类目转化数据!C:C)</f>
        <v>机械设备</v>
      </c>
      <c r="I12806" s="29"/>
    </row>
    <row r="12807" ht="16.5" spans="1:9">
      <c r="A12807" s="29" t="s">
        <v>13582</v>
      </c>
      <c r="B12807" s="30">
        <v>100029506051</v>
      </c>
      <c r="C12807" s="31" t="s">
        <v>13704</v>
      </c>
      <c r="D12807" s="29" t="s">
        <v>8560</v>
      </c>
      <c r="E12807" s="29">
        <v>7680</v>
      </c>
      <c r="F12807" s="29" t="str">
        <f>_xlfn.XLOOKUP($G12807,[1]类目转化数据!$B:$B,[1]类目转化数据!$A:$A)</f>
        <v>机械设备</v>
      </c>
      <c r="G12807" s="29" t="s">
        <v>431</v>
      </c>
      <c r="H12807" s="29" t="str">
        <f>_xlfn.XLOOKUP(G12807,[1]类目转化数据!B:B,[1]类目转化数据!C:C)</f>
        <v>机械设备</v>
      </c>
      <c r="I12807" s="29"/>
    </row>
    <row r="12808" ht="16.5" spans="1:9">
      <c r="A12808" s="29" t="s">
        <v>13582</v>
      </c>
      <c r="B12808" s="30">
        <v>100029505985</v>
      </c>
      <c r="C12808" s="31" t="s">
        <v>13705</v>
      </c>
      <c r="D12808" s="29" t="s">
        <v>8562</v>
      </c>
      <c r="E12808" s="29">
        <v>9980</v>
      </c>
      <c r="F12808" s="29" t="str">
        <f>_xlfn.XLOOKUP($G12808,[1]类目转化数据!$B:$B,[1]类目转化数据!$A:$A)</f>
        <v>机械设备</v>
      </c>
      <c r="G12808" s="29" t="s">
        <v>431</v>
      </c>
      <c r="H12808" s="29" t="str">
        <f>_xlfn.XLOOKUP(G12808,[1]类目转化数据!B:B,[1]类目转化数据!C:C)</f>
        <v>机械设备</v>
      </c>
      <c r="I12808" s="29"/>
    </row>
    <row r="12809" ht="16.5" spans="1:9">
      <c r="A12809" s="29" t="s">
        <v>13582</v>
      </c>
      <c r="B12809" s="30">
        <v>100029423559</v>
      </c>
      <c r="C12809" s="31" t="s">
        <v>13706</v>
      </c>
      <c r="D12809" s="29" t="s">
        <v>13707</v>
      </c>
      <c r="E12809" s="29">
        <v>4980</v>
      </c>
      <c r="F12809" s="29" t="str">
        <f>_xlfn.XLOOKUP($G12809,[1]类目转化数据!$B:$B,[1]类目转化数据!$A:$A)</f>
        <v>制热设备</v>
      </c>
      <c r="G12809" s="29" t="s">
        <v>241</v>
      </c>
      <c r="H12809" s="29" t="str">
        <f>_xlfn.XLOOKUP(G12809,[1]类目转化数据!B:B,[1]类目转化数据!C:C)</f>
        <v>后厨组</v>
      </c>
      <c r="I12809" s="29"/>
    </row>
    <row r="12810" ht="16.5" spans="1:9">
      <c r="A12810" s="29" t="s">
        <v>13582</v>
      </c>
      <c r="B12810" s="30">
        <v>100029423569</v>
      </c>
      <c r="C12810" s="31" t="s">
        <v>13708</v>
      </c>
      <c r="D12810" s="29" t="s">
        <v>13709</v>
      </c>
      <c r="E12810" s="29">
        <v>5580</v>
      </c>
      <c r="F12810" s="29" t="str">
        <f>_xlfn.XLOOKUP($G12810,[1]类目转化数据!$B:$B,[1]类目转化数据!$A:$A)</f>
        <v>制热设备</v>
      </c>
      <c r="G12810" s="29" t="s">
        <v>241</v>
      </c>
      <c r="H12810" s="29" t="str">
        <f>_xlfn.XLOOKUP(G12810,[1]类目转化数据!B:B,[1]类目转化数据!C:C)</f>
        <v>后厨组</v>
      </c>
      <c r="I12810" s="29"/>
    </row>
    <row r="12811" ht="16.5" spans="1:9">
      <c r="A12811" s="29" t="s">
        <v>13582</v>
      </c>
      <c r="B12811" s="30">
        <v>100029610043</v>
      </c>
      <c r="C12811" s="31" t="s">
        <v>13710</v>
      </c>
      <c r="D12811" s="29" t="s">
        <v>8745</v>
      </c>
      <c r="E12811" s="29">
        <v>3980</v>
      </c>
      <c r="F12811" s="29" t="str">
        <f>_xlfn.XLOOKUP($G12811,[1]类目转化数据!$B:$B,[1]类目转化数据!$A:$A)</f>
        <v>制热设备</v>
      </c>
      <c r="G12811" s="29" t="s">
        <v>241</v>
      </c>
      <c r="H12811" s="29" t="str">
        <f>_xlfn.XLOOKUP(G12811,[1]类目转化数据!B:B,[1]类目转化数据!C:C)</f>
        <v>后厨组</v>
      </c>
      <c r="I12811" s="29"/>
    </row>
    <row r="12812" ht="16.5" spans="1:9">
      <c r="A12812" s="29" t="s">
        <v>13582</v>
      </c>
      <c r="B12812" s="30">
        <v>100029652899</v>
      </c>
      <c r="C12812" s="31" t="s">
        <v>13711</v>
      </c>
      <c r="D12812" s="29" t="s">
        <v>8753</v>
      </c>
      <c r="E12812" s="29">
        <v>4598</v>
      </c>
      <c r="F12812" s="29" t="str">
        <f>_xlfn.XLOOKUP($G12812,[1]类目转化数据!$B:$B,[1]类目转化数据!$A:$A)</f>
        <v>制热设备</v>
      </c>
      <c r="G12812" s="29" t="s">
        <v>241</v>
      </c>
      <c r="H12812" s="29" t="str">
        <f>_xlfn.XLOOKUP(G12812,[1]类目转化数据!B:B,[1]类目转化数据!C:C)</f>
        <v>后厨组</v>
      </c>
      <c r="I12812" s="29"/>
    </row>
    <row r="12813" ht="16.5" spans="1:9">
      <c r="A12813" s="29" t="s">
        <v>13582</v>
      </c>
      <c r="B12813" s="30">
        <v>100029652893</v>
      </c>
      <c r="C12813" s="31" t="s">
        <v>13712</v>
      </c>
      <c r="D12813" s="29" t="s">
        <v>8755</v>
      </c>
      <c r="E12813" s="29">
        <v>4880</v>
      </c>
      <c r="F12813" s="29" t="str">
        <f>_xlfn.XLOOKUP($G12813,[1]类目转化数据!$B:$B,[1]类目转化数据!$A:$A)</f>
        <v>制热设备</v>
      </c>
      <c r="G12813" s="29" t="s">
        <v>241</v>
      </c>
      <c r="H12813" s="29" t="str">
        <f>_xlfn.XLOOKUP(G12813,[1]类目转化数据!B:B,[1]类目转化数据!C:C)</f>
        <v>后厨组</v>
      </c>
      <c r="I12813" s="29"/>
    </row>
    <row r="12814" ht="16.5" spans="1:9">
      <c r="A12814" s="29" t="s">
        <v>13582</v>
      </c>
      <c r="B12814" s="30">
        <v>100029652921</v>
      </c>
      <c r="C12814" s="31" t="s">
        <v>13713</v>
      </c>
      <c r="D12814" s="29" t="s">
        <v>8742</v>
      </c>
      <c r="E12814" s="29">
        <v>15980</v>
      </c>
      <c r="F12814" s="29" t="str">
        <f>_xlfn.XLOOKUP($G12814,[1]类目转化数据!$B:$B,[1]类目转化数据!$A:$A)</f>
        <v>制热设备</v>
      </c>
      <c r="G12814" s="29" t="s">
        <v>241</v>
      </c>
      <c r="H12814" s="29" t="str">
        <f>_xlfn.XLOOKUP(G12814,[1]类目转化数据!B:B,[1]类目转化数据!C:C)</f>
        <v>后厨组</v>
      </c>
      <c r="I12814" s="29"/>
    </row>
    <row r="12815" ht="16.5" spans="1:9">
      <c r="A12815" s="29" t="s">
        <v>13582</v>
      </c>
      <c r="B12815" s="30">
        <v>100029652961</v>
      </c>
      <c r="C12815" s="31" t="s">
        <v>13714</v>
      </c>
      <c r="D12815" s="29" t="s">
        <v>8747</v>
      </c>
      <c r="E12815" s="29">
        <v>8999</v>
      </c>
      <c r="F12815" s="29" t="str">
        <f>_xlfn.XLOOKUP($G12815,[1]类目转化数据!$B:$B,[1]类目转化数据!$A:$A)</f>
        <v>制热设备</v>
      </c>
      <c r="G12815" s="29" t="s">
        <v>241</v>
      </c>
      <c r="H12815" s="29" t="str">
        <f>_xlfn.XLOOKUP(G12815,[1]类目转化数据!B:B,[1]类目转化数据!C:C)</f>
        <v>后厨组</v>
      </c>
      <c r="I12815" s="29"/>
    </row>
    <row r="12816" ht="16.5" spans="1:9">
      <c r="A12816" s="29" t="s">
        <v>13582</v>
      </c>
      <c r="B12816" s="30">
        <v>100029609861</v>
      </c>
      <c r="C12816" s="31" t="s">
        <v>13715</v>
      </c>
      <c r="D12816" s="29" t="s">
        <v>8749</v>
      </c>
      <c r="E12816" s="29">
        <v>4298</v>
      </c>
      <c r="F12816" s="29" t="str">
        <f>_xlfn.XLOOKUP($G12816,[1]类目转化数据!$B:$B,[1]类目转化数据!$A:$A)</f>
        <v>制热设备</v>
      </c>
      <c r="G12816" s="29" t="s">
        <v>241</v>
      </c>
      <c r="H12816" s="29" t="str">
        <f>_xlfn.XLOOKUP(G12816,[1]类目转化数据!B:B,[1]类目转化数据!C:C)</f>
        <v>后厨组</v>
      </c>
      <c r="I12816" s="29"/>
    </row>
    <row r="12817" ht="16.5" spans="1:9">
      <c r="A12817" s="29" t="s">
        <v>13582</v>
      </c>
      <c r="B12817" s="30">
        <v>100030138215</v>
      </c>
      <c r="C12817" s="31" t="s">
        <v>13716</v>
      </c>
      <c r="D12817" s="29" t="s">
        <v>8396</v>
      </c>
      <c r="E12817" s="29">
        <v>17999</v>
      </c>
      <c r="F12817" s="29" t="str">
        <f>_xlfn.XLOOKUP($G12817,[1]类目转化数据!$B:$B,[1]类目转化数据!$A:$A)</f>
        <v>制热设备</v>
      </c>
      <c r="G12817" s="29" t="s">
        <v>130</v>
      </c>
      <c r="H12817" s="29" t="str">
        <f>_xlfn.XLOOKUP(G12817,[1]类目转化数据!B:B,[1]类目转化数据!C:C)</f>
        <v>大锅灶组</v>
      </c>
      <c r="I12817" s="29"/>
    </row>
    <row r="12818" ht="16.5" spans="1:9">
      <c r="A12818" s="29" t="s">
        <v>13582</v>
      </c>
      <c r="B12818" s="30">
        <v>100030138217</v>
      </c>
      <c r="C12818" s="31" t="s">
        <v>13717</v>
      </c>
      <c r="D12818" s="29" t="s">
        <v>8396</v>
      </c>
      <c r="E12818" s="29">
        <v>21999</v>
      </c>
      <c r="F12818" s="29" t="str">
        <f>_xlfn.XLOOKUP($G12818,[1]类目转化数据!$B:$B,[1]类目转化数据!$A:$A)</f>
        <v>制热设备</v>
      </c>
      <c r="G12818" s="29" t="s">
        <v>130</v>
      </c>
      <c r="H12818" s="29" t="str">
        <f>_xlfn.XLOOKUP(G12818,[1]类目转化数据!B:B,[1]类目转化数据!C:C)</f>
        <v>大锅灶组</v>
      </c>
      <c r="I12818" s="29"/>
    </row>
    <row r="12819" ht="16.5" spans="1:9">
      <c r="A12819" s="29" t="s">
        <v>13582</v>
      </c>
      <c r="B12819" s="30">
        <v>100030138229</v>
      </c>
      <c r="C12819" s="31" t="s">
        <v>13718</v>
      </c>
      <c r="D12819" s="29" t="s">
        <v>8410</v>
      </c>
      <c r="E12819" s="29">
        <v>20699</v>
      </c>
      <c r="F12819" s="29" t="str">
        <f>_xlfn.XLOOKUP($G12819,[1]类目转化数据!$B:$B,[1]类目转化数据!$A:$A)</f>
        <v>制热设备</v>
      </c>
      <c r="G12819" s="29" t="s">
        <v>130</v>
      </c>
      <c r="H12819" s="29" t="str">
        <f>_xlfn.XLOOKUP(G12819,[1]类目转化数据!B:B,[1]类目转化数据!C:C)</f>
        <v>大锅灶组</v>
      </c>
      <c r="I12819" s="29"/>
    </row>
    <row r="12820" ht="16.5" spans="1:9">
      <c r="A12820" s="29" t="s">
        <v>13582</v>
      </c>
      <c r="B12820" s="30">
        <v>100030138241</v>
      </c>
      <c r="C12820" s="31" t="s">
        <v>13719</v>
      </c>
      <c r="D12820" s="29" t="s">
        <v>8414</v>
      </c>
      <c r="E12820" s="29">
        <v>20999</v>
      </c>
      <c r="F12820" s="29" t="str">
        <f>_xlfn.XLOOKUP($G12820,[1]类目转化数据!$B:$B,[1]类目转化数据!$A:$A)</f>
        <v>制热设备</v>
      </c>
      <c r="G12820" s="29" t="s">
        <v>130</v>
      </c>
      <c r="H12820" s="29" t="str">
        <f>_xlfn.XLOOKUP(G12820,[1]类目转化数据!B:B,[1]类目转化数据!C:C)</f>
        <v>大锅灶组</v>
      </c>
      <c r="I12820" s="29"/>
    </row>
    <row r="12821" ht="16.5" spans="1:9">
      <c r="A12821" s="29" t="s">
        <v>13582</v>
      </c>
      <c r="B12821" s="30">
        <v>100030138239</v>
      </c>
      <c r="C12821" s="31" t="s">
        <v>13720</v>
      </c>
      <c r="D12821" s="29" t="s">
        <v>8408</v>
      </c>
      <c r="E12821" s="29">
        <v>16399</v>
      </c>
      <c r="F12821" s="29" t="str">
        <f>_xlfn.XLOOKUP($G12821,[1]类目转化数据!$B:$B,[1]类目转化数据!$A:$A)</f>
        <v>制热设备</v>
      </c>
      <c r="G12821" s="29" t="s">
        <v>130</v>
      </c>
      <c r="H12821" s="29" t="str">
        <f>_xlfn.XLOOKUP(G12821,[1]类目转化数据!B:B,[1]类目转化数据!C:C)</f>
        <v>大锅灶组</v>
      </c>
      <c r="I12821" s="29"/>
    </row>
    <row r="12822" ht="16.5" spans="1:9">
      <c r="A12822" s="29" t="s">
        <v>13582</v>
      </c>
      <c r="B12822" s="30">
        <v>100030307879</v>
      </c>
      <c r="C12822" s="31" t="s">
        <v>13721</v>
      </c>
      <c r="D12822" s="29" t="s">
        <v>8416</v>
      </c>
      <c r="E12822" s="29">
        <v>22980</v>
      </c>
      <c r="F12822" s="29" t="str">
        <f>_xlfn.XLOOKUP($G12822,[1]类目转化数据!$B:$B,[1]类目转化数据!$A:$A)</f>
        <v>制热设备</v>
      </c>
      <c r="G12822" s="29" t="s">
        <v>130</v>
      </c>
      <c r="H12822" s="29" t="str">
        <f>_xlfn.XLOOKUP(G12822,[1]类目转化数据!B:B,[1]类目转化数据!C:C)</f>
        <v>大锅灶组</v>
      </c>
      <c r="I12822" s="29"/>
    </row>
    <row r="12823" ht="16.5" spans="1:9">
      <c r="A12823" s="29" t="s">
        <v>13582</v>
      </c>
      <c r="B12823" s="30">
        <v>100030138261</v>
      </c>
      <c r="C12823" s="31" t="s">
        <v>13718</v>
      </c>
      <c r="D12823" s="29" t="s">
        <v>8410</v>
      </c>
      <c r="E12823" s="29">
        <v>16699</v>
      </c>
      <c r="F12823" s="29" t="str">
        <f>_xlfn.XLOOKUP($G12823,[1]类目转化数据!$B:$B,[1]类目转化数据!$A:$A)</f>
        <v>制热设备</v>
      </c>
      <c r="G12823" s="29" t="s">
        <v>130</v>
      </c>
      <c r="H12823" s="29" t="str">
        <f>_xlfn.XLOOKUP(G12823,[1]类目转化数据!B:B,[1]类目转化数据!C:C)</f>
        <v>大锅灶组</v>
      </c>
      <c r="I12823" s="29"/>
    </row>
    <row r="12824" ht="16.5" spans="1:9">
      <c r="A12824" s="29" t="s">
        <v>13582</v>
      </c>
      <c r="B12824" s="30">
        <v>100030138235</v>
      </c>
      <c r="C12824" s="31" t="s">
        <v>13722</v>
      </c>
      <c r="D12824" s="29" t="s">
        <v>8408</v>
      </c>
      <c r="E12824" s="29">
        <v>20399</v>
      </c>
      <c r="F12824" s="29" t="str">
        <f>_xlfn.XLOOKUP($G12824,[1]类目转化数据!$B:$B,[1]类目转化数据!$A:$A)</f>
        <v>制热设备</v>
      </c>
      <c r="G12824" s="29" t="s">
        <v>130</v>
      </c>
      <c r="H12824" s="29" t="str">
        <f>_xlfn.XLOOKUP(G12824,[1]类目转化数据!B:B,[1]类目转化数据!C:C)</f>
        <v>大锅灶组</v>
      </c>
      <c r="I12824" s="29"/>
    </row>
    <row r="12825" ht="16.5" spans="1:9">
      <c r="A12825" s="29" t="s">
        <v>13582</v>
      </c>
      <c r="B12825" s="30">
        <v>100030308043</v>
      </c>
      <c r="C12825" s="31" t="s">
        <v>13723</v>
      </c>
      <c r="D12825" s="29" t="s">
        <v>8416</v>
      </c>
      <c r="E12825" s="29">
        <v>21800</v>
      </c>
      <c r="F12825" s="29" t="str">
        <f>_xlfn.XLOOKUP($G12825,[1]类目转化数据!$B:$B,[1]类目转化数据!$A:$A)</f>
        <v>制热设备</v>
      </c>
      <c r="G12825" s="29" t="s">
        <v>130</v>
      </c>
      <c r="H12825" s="29" t="str">
        <f>_xlfn.XLOOKUP(G12825,[1]类目转化数据!B:B,[1]类目转化数据!C:C)</f>
        <v>大锅灶组</v>
      </c>
      <c r="I12825" s="29"/>
    </row>
    <row r="12826" ht="16.5" spans="1:9">
      <c r="A12826" s="29" t="s">
        <v>13582</v>
      </c>
      <c r="B12826" s="30">
        <v>100030138267</v>
      </c>
      <c r="C12826" s="31" t="s">
        <v>13724</v>
      </c>
      <c r="D12826" s="29" t="s">
        <v>8414</v>
      </c>
      <c r="E12826" s="29">
        <v>16999</v>
      </c>
      <c r="F12826" s="29" t="str">
        <f>_xlfn.XLOOKUP($G12826,[1]类目转化数据!$B:$B,[1]类目转化数据!$A:$A)</f>
        <v>制热设备</v>
      </c>
      <c r="G12826" s="29" t="s">
        <v>130</v>
      </c>
      <c r="H12826" s="29" t="str">
        <f>_xlfn.XLOOKUP(G12826,[1]类目转化数据!B:B,[1]类目转化数据!C:C)</f>
        <v>大锅灶组</v>
      </c>
      <c r="I12826" s="29"/>
    </row>
    <row r="12827" ht="16.5" spans="1:9">
      <c r="A12827" s="29" t="s">
        <v>13582</v>
      </c>
      <c r="B12827" s="30">
        <v>100030138293</v>
      </c>
      <c r="C12827" s="31" t="s">
        <v>13725</v>
      </c>
      <c r="D12827" s="29" t="s">
        <v>8426</v>
      </c>
      <c r="E12827" s="29">
        <v>20999</v>
      </c>
      <c r="F12827" s="29" t="str">
        <f>_xlfn.XLOOKUP($G12827,[1]类目转化数据!$B:$B,[1]类目转化数据!$A:$A)</f>
        <v>制热设备</v>
      </c>
      <c r="G12827" s="29" t="s">
        <v>130</v>
      </c>
      <c r="H12827" s="29" t="str">
        <f>_xlfn.XLOOKUP(G12827,[1]类目转化数据!B:B,[1]类目转化数据!C:C)</f>
        <v>大锅灶组</v>
      </c>
      <c r="I12827" s="29"/>
    </row>
    <row r="12828" ht="16.5" spans="1:9">
      <c r="A12828" s="29" t="s">
        <v>13582</v>
      </c>
      <c r="B12828" s="30">
        <v>100030138351</v>
      </c>
      <c r="C12828" s="31" t="s">
        <v>13726</v>
      </c>
      <c r="D12828" s="29" t="s">
        <v>8437</v>
      </c>
      <c r="E12828" s="29">
        <v>18999</v>
      </c>
      <c r="F12828" s="29" t="str">
        <f>_xlfn.XLOOKUP($G12828,[1]类目转化数据!$B:$B,[1]类目转化数据!$A:$A)</f>
        <v>制热设备</v>
      </c>
      <c r="G12828" s="29" t="s">
        <v>130</v>
      </c>
      <c r="H12828" s="29" t="str">
        <f>_xlfn.XLOOKUP(G12828,[1]类目转化数据!B:B,[1]类目转化数据!C:C)</f>
        <v>大锅灶组</v>
      </c>
      <c r="I12828" s="29"/>
    </row>
    <row r="12829" ht="16.5" spans="1:9">
      <c r="A12829" s="29" t="s">
        <v>13582</v>
      </c>
      <c r="B12829" s="30">
        <v>100030138327</v>
      </c>
      <c r="C12829" s="31" t="s">
        <v>13727</v>
      </c>
      <c r="D12829" s="29" t="s">
        <v>8437</v>
      </c>
      <c r="E12829" s="29">
        <v>22999</v>
      </c>
      <c r="F12829" s="29" t="str">
        <f>_xlfn.XLOOKUP($G12829,[1]类目转化数据!$B:$B,[1]类目转化数据!$A:$A)</f>
        <v>制热设备</v>
      </c>
      <c r="G12829" s="29" t="s">
        <v>130</v>
      </c>
      <c r="H12829" s="29" t="str">
        <f>_xlfn.XLOOKUP(G12829,[1]类目转化数据!B:B,[1]类目转化数据!C:C)</f>
        <v>大锅灶组</v>
      </c>
      <c r="I12829" s="29"/>
    </row>
    <row r="12830" ht="16.5" spans="1:9">
      <c r="A12830" s="29" t="s">
        <v>13582</v>
      </c>
      <c r="B12830" s="30">
        <v>100030138361</v>
      </c>
      <c r="C12830" s="31" t="s">
        <v>13728</v>
      </c>
      <c r="D12830" s="29" t="s">
        <v>13729</v>
      </c>
      <c r="E12830" s="29">
        <v>20399</v>
      </c>
      <c r="F12830" s="29" t="str">
        <f>_xlfn.XLOOKUP($G12830,[1]类目转化数据!$B:$B,[1]类目转化数据!$A:$A)</f>
        <v>制热设备</v>
      </c>
      <c r="G12830" s="29" t="s">
        <v>130</v>
      </c>
      <c r="H12830" s="29" t="str">
        <f>_xlfn.XLOOKUP(G12830,[1]类目转化数据!B:B,[1]类目转化数据!C:C)</f>
        <v>大锅灶组</v>
      </c>
      <c r="I12830" s="29"/>
    </row>
    <row r="12831" ht="16.5" spans="1:9">
      <c r="A12831" s="29" t="s">
        <v>13582</v>
      </c>
      <c r="B12831" s="30">
        <v>100030138295</v>
      </c>
      <c r="C12831" s="31" t="s">
        <v>13730</v>
      </c>
      <c r="D12831" s="29" t="s">
        <v>8431</v>
      </c>
      <c r="E12831" s="29">
        <v>20699</v>
      </c>
      <c r="F12831" s="29" t="str">
        <f>_xlfn.XLOOKUP($G12831,[1]类目转化数据!$B:$B,[1]类目转化数据!$A:$A)</f>
        <v>制热设备</v>
      </c>
      <c r="G12831" s="29" t="s">
        <v>130</v>
      </c>
      <c r="H12831" s="29" t="str">
        <f>_xlfn.XLOOKUP(G12831,[1]类目转化数据!B:B,[1]类目转化数据!C:C)</f>
        <v>大锅灶组</v>
      </c>
      <c r="I12831" s="29"/>
    </row>
    <row r="12832" ht="16.5" spans="1:9">
      <c r="A12832" s="29" t="s">
        <v>13582</v>
      </c>
      <c r="B12832" s="30">
        <v>100030138301</v>
      </c>
      <c r="C12832" s="31" t="s">
        <v>10999</v>
      </c>
      <c r="D12832" s="29" t="s">
        <v>8429</v>
      </c>
      <c r="E12832" s="29">
        <v>21999</v>
      </c>
      <c r="F12832" s="29" t="str">
        <f>_xlfn.XLOOKUP($G12832,[1]类目转化数据!$B:$B,[1]类目转化数据!$A:$A)</f>
        <v>制热设备</v>
      </c>
      <c r="G12832" s="29" t="s">
        <v>130</v>
      </c>
      <c r="H12832" s="29" t="str">
        <f>_xlfn.XLOOKUP(G12832,[1]类目转化数据!B:B,[1]类目转化数据!C:C)</f>
        <v>大锅灶组</v>
      </c>
      <c r="I12832" s="29"/>
    </row>
    <row r="12833" ht="16.5" spans="1:9">
      <c r="A12833" s="29" t="s">
        <v>13582</v>
      </c>
      <c r="B12833" s="30">
        <v>100030138553</v>
      </c>
      <c r="C12833" s="31" t="s">
        <v>13730</v>
      </c>
      <c r="D12833" s="29" t="s">
        <v>8431</v>
      </c>
      <c r="E12833" s="29">
        <v>16699</v>
      </c>
      <c r="F12833" s="29" t="str">
        <f>_xlfn.XLOOKUP($G12833,[1]类目转化数据!$B:$B,[1]类目转化数据!$A:$A)</f>
        <v>制热设备</v>
      </c>
      <c r="G12833" s="29" t="s">
        <v>130</v>
      </c>
      <c r="H12833" s="29" t="str">
        <f>_xlfn.XLOOKUP(G12833,[1]类目转化数据!B:B,[1]类目转化数据!C:C)</f>
        <v>大锅灶组</v>
      </c>
      <c r="I12833" s="29"/>
    </row>
    <row r="12834" ht="16.5" spans="1:9">
      <c r="A12834" s="29" t="s">
        <v>13582</v>
      </c>
      <c r="B12834" s="30">
        <v>100030138657</v>
      </c>
      <c r="C12834" s="31" t="s">
        <v>13731</v>
      </c>
      <c r="D12834" s="29" t="s">
        <v>8433</v>
      </c>
      <c r="E12834" s="29">
        <v>16399</v>
      </c>
      <c r="F12834" s="29" t="str">
        <f>_xlfn.XLOOKUP($G12834,[1]类目转化数据!$B:$B,[1]类目转化数据!$A:$A)</f>
        <v>制热设备</v>
      </c>
      <c r="G12834" s="29" t="s">
        <v>130</v>
      </c>
      <c r="H12834" s="29" t="str">
        <f>_xlfn.XLOOKUP(G12834,[1]类目转化数据!B:B,[1]类目转化数据!C:C)</f>
        <v>大锅灶组</v>
      </c>
      <c r="I12834" s="29"/>
    </row>
    <row r="12835" ht="16.5" spans="1:9">
      <c r="A12835" s="29" t="s">
        <v>13582</v>
      </c>
      <c r="B12835" s="30">
        <v>100030138635</v>
      </c>
      <c r="C12835" s="31" t="s">
        <v>13725</v>
      </c>
      <c r="D12835" s="29" t="s">
        <v>8426</v>
      </c>
      <c r="E12835" s="29">
        <v>16999</v>
      </c>
      <c r="F12835" s="29" t="str">
        <f>_xlfn.XLOOKUP($G12835,[1]类目转化数据!$B:$B,[1]类目转化数据!$A:$A)</f>
        <v>制热设备</v>
      </c>
      <c r="G12835" s="29" t="s">
        <v>130</v>
      </c>
      <c r="H12835" s="29" t="str">
        <f>_xlfn.XLOOKUP(G12835,[1]类目转化数据!B:B,[1]类目转化数据!C:C)</f>
        <v>大锅灶组</v>
      </c>
      <c r="I12835" s="29"/>
    </row>
    <row r="12836" ht="16.5" spans="1:9">
      <c r="A12836" s="29" t="s">
        <v>13582</v>
      </c>
      <c r="B12836" s="30">
        <v>100030138379</v>
      </c>
      <c r="C12836" s="31" t="s">
        <v>13732</v>
      </c>
      <c r="D12836" s="29" t="s">
        <v>8429</v>
      </c>
      <c r="E12836" s="29">
        <v>17999</v>
      </c>
      <c r="F12836" s="29" t="str">
        <f>_xlfn.XLOOKUP($G12836,[1]类目转化数据!$B:$B,[1]类目转化数据!$A:$A)</f>
        <v>制热设备</v>
      </c>
      <c r="G12836" s="29" t="s">
        <v>130</v>
      </c>
      <c r="H12836" s="29" t="str">
        <f>_xlfn.XLOOKUP(G12836,[1]类目转化数据!B:B,[1]类目转化数据!C:C)</f>
        <v>大锅灶组</v>
      </c>
      <c r="I12836" s="29"/>
    </row>
    <row r="12837" ht="16.5" spans="1:9">
      <c r="A12837" s="29" t="s">
        <v>13582</v>
      </c>
      <c r="B12837" s="30">
        <v>100030138911</v>
      </c>
      <c r="C12837" s="31" t="s">
        <v>13733</v>
      </c>
      <c r="D12837" s="29" t="s">
        <v>8406</v>
      </c>
      <c r="E12837" s="29">
        <v>18999</v>
      </c>
      <c r="F12837" s="29" t="str">
        <f>_xlfn.XLOOKUP($G12837,[1]类目转化数据!$B:$B,[1]类目转化数据!$A:$A)</f>
        <v>制热设备</v>
      </c>
      <c r="G12837" s="29" t="s">
        <v>130</v>
      </c>
      <c r="H12837" s="29" t="str">
        <f>_xlfn.XLOOKUP(G12837,[1]类目转化数据!B:B,[1]类目转化数据!C:C)</f>
        <v>大锅灶组</v>
      </c>
      <c r="I12837" s="29"/>
    </row>
    <row r="12838" ht="16.5" spans="1:9">
      <c r="A12838" s="29" t="s">
        <v>13582</v>
      </c>
      <c r="B12838" s="30">
        <v>100030138937</v>
      </c>
      <c r="C12838" s="31" t="s">
        <v>13734</v>
      </c>
      <c r="D12838" s="29" t="s">
        <v>8398</v>
      </c>
      <c r="E12838" s="29">
        <v>18999</v>
      </c>
      <c r="F12838" s="29" t="str">
        <f>_xlfn.XLOOKUP($G12838,[1]类目转化数据!$B:$B,[1]类目转化数据!$A:$A)</f>
        <v>制热设备</v>
      </c>
      <c r="G12838" s="29" t="s">
        <v>130</v>
      </c>
      <c r="H12838" s="29" t="str">
        <f>_xlfn.XLOOKUP(G12838,[1]类目转化数据!B:B,[1]类目转化数据!C:C)</f>
        <v>大锅灶组</v>
      </c>
      <c r="I12838" s="29"/>
    </row>
    <row r="12839" ht="16.5" spans="1:9">
      <c r="A12839" s="29" t="s">
        <v>13582</v>
      </c>
      <c r="B12839" s="30">
        <v>100030138999</v>
      </c>
      <c r="C12839" s="31" t="s">
        <v>13735</v>
      </c>
      <c r="D12839" s="29" t="s">
        <v>8406</v>
      </c>
      <c r="E12839" s="29">
        <v>14599</v>
      </c>
      <c r="F12839" s="29" t="str">
        <f>_xlfn.XLOOKUP($G12839,[1]类目转化数据!$B:$B,[1]类目转化数据!$A:$A)</f>
        <v>制热设备</v>
      </c>
      <c r="G12839" s="29" t="s">
        <v>130</v>
      </c>
      <c r="H12839" s="29" t="str">
        <f>_xlfn.XLOOKUP(G12839,[1]类目转化数据!B:B,[1]类目转化数据!C:C)</f>
        <v>大锅灶组</v>
      </c>
      <c r="I12839" s="29"/>
    </row>
    <row r="12840" ht="16.5" spans="1:9">
      <c r="A12840" s="29" t="s">
        <v>13582</v>
      </c>
      <c r="B12840" s="30">
        <v>100030139085</v>
      </c>
      <c r="C12840" s="31" t="s">
        <v>13736</v>
      </c>
      <c r="D12840" s="29" t="s">
        <v>8398</v>
      </c>
      <c r="E12840" s="29">
        <v>14599</v>
      </c>
      <c r="F12840" s="29" t="str">
        <f>_xlfn.XLOOKUP($G12840,[1]类目转化数据!$B:$B,[1]类目转化数据!$A:$A)</f>
        <v>制热设备</v>
      </c>
      <c r="G12840" s="29" t="s">
        <v>130</v>
      </c>
      <c r="H12840" s="29" t="str">
        <f>_xlfn.XLOOKUP(G12840,[1]类目转化数据!B:B,[1]类目转化数据!C:C)</f>
        <v>大锅灶组</v>
      </c>
      <c r="I12840" s="29"/>
    </row>
    <row r="12841" ht="16.5" spans="1:9">
      <c r="A12841" s="29" t="s">
        <v>13582</v>
      </c>
      <c r="B12841" s="30">
        <v>100030139135</v>
      </c>
      <c r="C12841" s="31" t="s">
        <v>13737</v>
      </c>
      <c r="D12841" s="29" t="s">
        <v>8394</v>
      </c>
      <c r="E12841" s="29">
        <v>19999</v>
      </c>
      <c r="F12841" s="29" t="str">
        <f>_xlfn.XLOOKUP($G12841,[1]类目转化数据!$B:$B,[1]类目转化数据!$A:$A)</f>
        <v>制热设备</v>
      </c>
      <c r="G12841" s="29" t="s">
        <v>130</v>
      </c>
      <c r="H12841" s="29" t="str">
        <f>_xlfn.XLOOKUP(G12841,[1]类目转化数据!B:B,[1]类目转化数据!C:C)</f>
        <v>大锅灶组</v>
      </c>
      <c r="I12841" s="29"/>
    </row>
    <row r="12842" ht="16.5" spans="1:9">
      <c r="A12842" s="29" t="s">
        <v>13582</v>
      </c>
      <c r="B12842" s="30">
        <v>100030139211</v>
      </c>
      <c r="C12842" s="31" t="s">
        <v>13738</v>
      </c>
      <c r="D12842" s="29" t="s">
        <v>8394</v>
      </c>
      <c r="E12842" s="29">
        <v>15599</v>
      </c>
      <c r="F12842" s="29" t="str">
        <f>_xlfn.XLOOKUP($G12842,[1]类目转化数据!$B:$B,[1]类目转化数据!$A:$A)</f>
        <v>制热设备</v>
      </c>
      <c r="G12842" s="29" t="s">
        <v>130</v>
      </c>
      <c r="H12842" s="29" t="str">
        <f>_xlfn.XLOOKUP(G12842,[1]类目转化数据!B:B,[1]类目转化数据!C:C)</f>
        <v>大锅灶组</v>
      </c>
      <c r="I12842" s="29"/>
    </row>
    <row r="12843" ht="16.5" spans="1:9">
      <c r="A12843" s="29" t="s">
        <v>13582</v>
      </c>
      <c r="B12843" s="30">
        <v>100030139171</v>
      </c>
      <c r="C12843" s="31" t="s">
        <v>13739</v>
      </c>
      <c r="D12843" s="29" t="s">
        <v>8412</v>
      </c>
      <c r="E12843" s="29">
        <v>19999</v>
      </c>
      <c r="F12843" s="29" t="str">
        <f>_xlfn.XLOOKUP($G12843,[1]类目转化数据!$B:$B,[1]类目转化数据!$A:$A)</f>
        <v>制热设备</v>
      </c>
      <c r="G12843" s="29" t="s">
        <v>130</v>
      </c>
      <c r="H12843" s="29" t="str">
        <f>_xlfn.XLOOKUP(G12843,[1]类目转化数据!B:B,[1]类目转化数据!C:C)</f>
        <v>大锅灶组</v>
      </c>
      <c r="I12843" s="29"/>
    </row>
    <row r="12844" ht="16.5" spans="1:9">
      <c r="A12844" s="29" t="s">
        <v>13582</v>
      </c>
      <c r="B12844" s="30">
        <v>100030140047</v>
      </c>
      <c r="C12844" s="31" t="s">
        <v>13740</v>
      </c>
      <c r="D12844" s="29" t="s">
        <v>8412</v>
      </c>
      <c r="E12844" s="29">
        <v>15599</v>
      </c>
      <c r="F12844" s="29" t="str">
        <f>_xlfn.XLOOKUP($G12844,[1]类目转化数据!$B:$B,[1]类目转化数据!$A:$A)</f>
        <v>制热设备</v>
      </c>
      <c r="G12844" s="29" t="s">
        <v>130</v>
      </c>
      <c r="H12844" s="29" t="str">
        <f>_xlfn.XLOOKUP(G12844,[1]类目转化数据!B:B,[1]类目转化数据!C:C)</f>
        <v>大锅灶组</v>
      </c>
      <c r="I12844" s="29"/>
    </row>
    <row r="12845" ht="16.5" spans="1:9">
      <c r="A12845" s="29" t="s">
        <v>13582</v>
      </c>
      <c r="B12845" s="30">
        <v>100030195791</v>
      </c>
      <c r="C12845" s="31" t="s">
        <v>13741</v>
      </c>
      <c r="D12845" s="29" t="s">
        <v>12009</v>
      </c>
      <c r="E12845" s="29">
        <v>8599</v>
      </c>
      <c r="F12845" s="29" t="str">
        <f>_xlfn.XLOOKUP($G12845,[1]类目转化数据!$B:$B,[1]类目转化数据!$A:$A)</f>
        <v>白钢设备</v>
      </c>
      <c r="G12845" s="29" t="s">
        <v>1828</v>
      </c>
      <c r="H12845" s="29" t="str">
        <f>_xlfn.XLOOKUP(G12845,[1]类目转化数据!B:B,[1]类目转化数据!C:C)</f>
        <v>机械设备</v>
      </c>
      <c r="I12845" s="29"/>
    </row>
    <row r="12846" ht="16.5" spans="1:9">
      <c r="A12846" s="29" t="s">
        <v>13582</v>
      </c>
      <c r="B12846" s="30">
        <v>100030195805</v>
      </c>
      <c r="C12846" s="31" t="s">
        <v>13742</v>
      </c>
      <c r="D12846" s="29" t="s">
        <v>12011</v>
      </c>
      <c r="E12846" s="29">
        <v>10899</v>
      </c>
      <c r="F12846" s="29" t="str">
        <f>_xlfn.XLOOKUP($G12846,[1]类目转化数据!$B:$B,[1]类目转化数据!$A:$A)</f>
        <v>白钢设备</v>
      </c>
      <c r="G12846" s="29" t="s">
        <v>1828</v>
      </c>
      <c r="H12846" s="29" t="str">
        <f>_xlfn.XLOOKUP(G12846,[1]类目转化数据!B:B,[1]类目转化数据!C:C)</f>
        <v>机械设备</v>
      </c>
      <c r="I12846" s="29"/>
    </row>
    <row r="12847" ht="16.5" spans="1:9">
      <c r="A12847" s="29" t="s">
        <v>13582</v>
      </c>
      <c r="B12847" s="30">
        <v>100030195875</v>
      </c>
      <c r="C12847" s="31" t="s">
        <v>13743</v>
      </c>
      <c r="D12847" s="29" t="s">
        <v>12009</v>
      </c>
      <c r="E12847" s="29">
        <v>10890</v>
      </c>
      <c r="F12847" s="29" t="str">
        <f>_xlfn.XLOOKUP($G12847,[1]类目转化数据!$B:$B,[1]类目转化数据!$A:$A)</f>
        <v>白钢设备</v>
      </c>
      <c r="G12847" s="29" t="s">
        <v>1828</v>
      </c>
      <c r="H12847" s="29" t="str">
        <f>_xlfn.XLOOKUP(G12847,[1]类目转化数据!B:B,[1]类目转化数据!C:C)</f>
        <v>机械设备</v>
      </c>
      <c r="I12847" s="29"/>
    </row>
    <row r="12848" ht="16.5" spans="1:9">
      <c r="A12848" s="29" t="s">
        <v>13582</v>
      </c>
      <c r="B12848" s="30">
        <v>100030195867</v>
      </c>
      <c r="C12848" s="31" t="s">
        <v>13744</v>
      </c>
      <c r="D12848" s="29" t="s">
        <v>12011</v>
      </c>
      <c r="E12848" s="29">
        <v>13068</v>
      </c>
      <c r="F12848" s="29" t="str">
        <f>_xlfn.XLOOKUP($G12848,[1]类目转化数据!$B:$B,[1]类目转化数据!$A:$A)</f>
        <v>白钢设备</v>
      </c>
      <c r="G12848" s="29" t="s">
        <v>1828</v>
      </c>
      <c r="H12848" s="29" t="str">
        <f>_xlfn.XLOOKUP(G12848,[1]类目转化数据!B:B,[1]类目转化数据!C:C)</f>
        <v>机械设备</v>
      </c>
      <c r="I12848" s="29"/>
    </row>
    <row r="12849" ht="16.5" spans="1:9">
      <c r="A12849" s="29" t="s">
        <v>13582</v>
      </c>
      <c r="B12849" s="30">
        <v>100030195829</v>
      </c>
      <c r="C12849" s="31" t="s">
        <v>13745</v>
      </c>
      <c r="D12849" s="29" t="s">
        <v>8379</v>
      </c>
      <c r="E12849" s="29">
        <v>7999</v>
      </c>
      <c r="F12849" s="29" t="str">
        <f>_xlfn.XLOOKUP($G12849,[1]类目转化数据!$B:$B,[1]类目转化数据!$A:$A)</f>
        <v>制热设备</v>
      </c>
      <c r="G12849" s="29" t="s">
        <v>130</v>
      </c>
      <c r="H12849" s="29" t="str">
        <f>_xlfn.XLOOKUP(G12849,[1]类目转化数据!B:B,[1]类目转化数据!C:C)</f>
        <v>大锅灶组</v>
      </c>
      <c r="I12849" s="29"/>
    </row>
    <row r="12850" ht="16.5" spans="1:9">
      <c r="A12850" s="29" t="s">
        <v>13582</v>
      </c>
      <c r="B12850" s="30">
        <v>100030195809</v>
      </c>
      <c r="C12850" s="31" t="s">
        <v>13746</v>
      </c>
      <c r="D12850" s="29" t="s">
        <v>8033</v>
      </c>
      <c r="E12850" s="29">
        <v>7699</v>
      </c>
      <c r="F12850" s="29" t="str">
        <f>_xlfn.XLOOKUP($G12850,[1]类目转化数据!$B:$B,[1]类目转化数据!$A:$A)</f>
        <v>制热设备</v>
      </c>
      <c r="G12850" s="29" t="s">
        <v>130</v>
      </c>
      <c r="H12850" s="29" t="str">
        <f>_xlfn.XLOOKUP(G12850,[1]类目转化数据!B:B,[1]类目转化数据!C:C)</f>
        <v>大锅灶组</v>
      </c>
      <c r="I12850" s="29"/>
    </row>
    <row r="12851" ht="16.5" spans="1:9">
      <c r="A12851" s="29" t="s">
        <v>13582</v>
      </c>
      <c r="B12851" s="30">
        <v>100030195833</v>
      </c>
      <c r="C12851" s="31" t="s">
        <v>13747</v>
      </c>
      <c r="D12851" s="29" t="s">
        <v>8392</v>
      </c>
      <c r="E12851" s="29">
        <v>9980</v>
      </c>
      <c r="F12851" s="29" t="str">
        <f>_xlfn.XLOOKUP($G12851,[1]类目转化数据!$B:$B,[1]类目转化数据!$A:$A)</f>
        <v>制热设备</v>
      </c>
      <c r="G12851" s="29" t="s">
        <v>130</v>
      </c>
      <c r="H12851" s="29" t="str">
        <f>_xlfn.XLOOKUP(G12851,[1]类目转化数据!B:B,[1]类目转化数据!C:C)</f>
        <v>大锅灶组</v>
      </c>
      <c r="I12851" s="29"/>
    </row>
    <row r="12852" ht="16.5" spans="1:9">
      <c r="A12852" s="29" t="s">
        <v>13582</v>
      </c>
      <c r="B12852" s="30">
        <v>100030195891</v>
      </c>
      <c r="C12852" s="31" t="s">
        <v>13748</v>
      </c>
      <c r="D12852" s="29" t="s">
        <v>8033</v>
      </c>
      <c r="E12852" s="29">
        <v>9580</v>
      </c>
      <c r="F12852" s="29" t="str">
        <f>_xlfn.XLOOKUP($G12852,[1]类目转化数据!$B:$B,[1]类目转化数据!$A:$A)</f>
        <v>制热设备</v>
      </c>
      <c r="G12852" s="29" t="s">
        <v>130</v>
      </c>
      <c r="H12852" s="29" t="str">
        <f>_xlfn.XLOOKUP(G12852,[1]类目转化数据!B:B,[1]类目转化数据!C:C)</f>
        <v>大锅灶组</v>
      </c>
      <c r="I12852" s="29"/>
    </row>
    <row r="12853" ht="16.5" spans="1:9">
      <c r="A12853" s="29" t="s">
        <v>13582</v>
      </c>
      <c r="B12853" s="30">
        <v>100030195855</v>
      </c>
      <c r="C12853" s="31" t="s">
        <v>13749</v>
      </c>
      <c r="D12853" s="29" t="s">
        <v>8379</v>
      </c>
      <c r="E12853" s="29">
        <v>9980</v>
      </c>
      <c r="F12853" s="29" t="str">
        <f>_xlfn.XLOOKUP($G12853,[1]类目转化数据!$B:$B,[1]类目转化数据!$A:$A)</f>
        <v>制热设备</v>
      </c>
      <c r="G12853" s="29" t="s">
        <v>130</v>
      </c>
      <c r="H12853" s="29" t="str">
        <f>_xlfn.XLOOKUP(G12853,[1]类目转化数据!B:B,[1]类目转化数据!C:C)</f>
        <v>大锅灶组</v>
      </c>
      <c r="I12853" s="29"/>
    </row>
    <row r="12854" ht="16.5" spans="1:9">
      <c r="A12854" s="29" t="s">
        <v>13582</v>
      </c>
      <c r="B12854" s="30">
        <v>100030195907</v>
      </c>
      <c r="C12854" s="31" t="s">
        <v>13750</v>
      </c>
      <c r="D12854" s="29" t="s">
        <v>8381</v>
      </c>
      <c r="E12854" s="29">
        <v>7699</v>
      </c>
      <c r="F12854" s="29" t="str">
        <f>_xlfn.XLOOKUP($G12854,[1]类目转化数据!$B:$B,[1]类目转化数据!$A:$A)</f>
        <v>制热设备</v>
      </c>
      <c r="G12854" s="29" t="s">
        <v>130</v>
      </c>
      <c r="H12854" s="29" t="str">
        <f>_xlfn.XLOOKUP(G12854,[1]类目转化数据!B:B,[1]类目转化数据!C:C)</f>
        <v>大锅灶组</v>
      </c>
      <c r="I12854" s="29"/>
    </row>
    <row r="12855" ht="16.5" spans="1:9">
      <c r="A12855" s="29" t="s">
        <v>13582</v>
      </c>
      <c r="B12855" s="30">
        <v>100030195911</v>
      </c>
      <c r="C12855" s="31" t="s">
        <v>13751</v>
      </c>
      <c r="D12855" s="29" t="s">
        <v>8418</v>
      </c>
      <c r="E12855" s="29">
        <v>9980</v>
      </c>
      <c r="F12855" s="29" t="str">
        <f>_xlfn.XLOOKUP($G12855,[1]类目转化数据!$B:$B,[1]类目转化数据!$A:$A)</f>
        <v>制热设备</v>
      </c>
      <c r="G12855" s="29" t="s">
        <v>130</v>
      </c>
      <c r="H12855" s="29" t="str">
        <f>_xlfn.XLOOKUP(G12855,[1]类目转化数据!B:B,[1]类目转化数据!C:C)</f>
        <v>大锅灶组</v>
      </c>
      <c r="I12855" s="29"/>
    </row>
    <row r="12856" ht="16.5" spans="1:9">
      <c r="A12856" s="29" t="s">
        <v>13582</v>
      </c>
      <c r="B12856" s="30">
        <v>100030195913</v>
      </c>
      <c r="C12856" s="31" t="s">
        <v>13752</v>
      </c>
      <c r="D12856" s="29" t="s">
        <v>9640</v>
      </c>
      <c r="E12856" s="29">
        <v>9580</v>
      </c>
      <c r="F12856" s="29" t="str">
        <f>_xlfn.XLOOKUP($G12856,[1]类目转化数据!$B:$B,[1]类目转化数据!$A:$A)</f>
        <v>制热设备</v>
      </c>
      <c r="G12856" s="29" t="s">
        <v>130</v>
      </c>
      <c r="H12856" s="29" t="str">
        <f>_xlfn.XLOOKUP(G12856,[1]类目转化数据!B:B,[1]类目转化数据!C:C)</f>
        <v>大锅灶组</v>
      </c>
      <c r="I12856" s="29"/>
    </row>
    <row r="12857" ht="16.5" spans="1:9">
      <c r="A12857" s="29" t="s">
        <v>13582</v>
      </c>
      <c r="B12857" s="30">
        <v>100030195939</v>
      </c>
      <c r="C12857" s="31" t="s">
        <v>13753</v>
      </c>
      <c r="D12857" s="29" t="s">
        <v>8381</v>
      </c>
      <c r="E12857" s="29">
        <v>9580</v>
      </c>
      <c r="F12857" s="29" t="str">
        <f>_xlfn.XLOOKUP($G12857,[1]类目转化数据!$B:$B,[1]类目转化数据!$A:$A)</f>
        <v>制热设备</v>
      </c>
      <c r="G12857" s="29" t="s">
        <v>130</v>
      </c>
      <c r="H12857" s="29" t="str">
        <f>_xlfn.XLOOKUP(G12857,[1]类目转化数据!B:B,[1]类目转化数据!C:C)</f>
        <v>大锅灶组</v>
      </c>
      <c r="I12857" s="29"/>
    </row>
    <row r="12858" ht="16.5" spans="1:9">
      <c r="A12858" s="29" t="s">
        <v>13582</v>
      </c>
      <c r="B12858" s="30">
        <v>100030195963</v>
      </c>
      <c r="C12858" s="31" t="s">
        <v>13754</v>
      </c>
      <c r="D12858" s="29" t="s">
        <v>8392</v>
      </c>
      <c r="E12858" s="29">
        <v>7999</v>
      </c>
      <c r="F12858" s="29" t="str">
        <f>_xlfn.XLOOKUP($G12858,[1]类目转化数据!$B:$B,[1]类目转化数据!$A:$A)</f>
        <v>制热设备</v>
      </c>
      <c r="G12858" s="29" t="s">
        <v>130</v>
      </c>
      <c r="H12858" s="29" t="str">
        <f>_xlfn.XLOOKUP(G12858,[1]类目转化数据!B:B,[1]类目转化数据!C:C)</f>
        <v>大锅灶组</v>
      </c>
      <c r="I12858" s="29"/>
    </row>
    <row r="12859" ht="16.5" spans="1:9">
      <c r="A12859" s="29" t="s">
        <v>13582</v>
      </c>
      <c r="B12859" s="30">
        <v>100030195947</v>
      </c>
      <c r="C12859" s="31" t="s">
        <v>13755</v>
      </c>
      <c r="D12859" s="29" t="s">
        <v>9640</v>
      </c>
      <c r="E12859" s="29">
        <v>7699</v>
      </c>
      <c r="F12859" s="29" t="str">
        <f>_xlfn.XLOOKUP($G12859,[1]类目转化数据!$B:$B,[1]类目转化数据!$A:$A)</f>
        <v>制热设备</v>
      </c>
      <c r="G12859" s="29" t="s">
        <v>130</v>
      </c>
      <c r="H12859" s="29" t="str">
        <f>_xlfn.XLOOKUP(G12859,[1]类目转化数据!B:B,[1]类目转化数据!C:C)</f>
        <v>大锅灶组</v>
      </c>
      <c r="I12859" s="29"/>
    </row>
    <row r="12860" ht="16.5" spans="1:9">
      <c r="A12860" s="29" t="s">
        <v>13582</v>
      </c>
      <c r="B12860" s="30">
        <v>100030195965</v>
      </c>
      <c r="C12860" s="31" t="s">
        <v>13756</v>
      </c>
      <c r="D12860" s="29" t="s">
        <v>8418</v>
      </c>
      <c r="E12860" s="29">
        <v>7999</v>
      </c>
      <c r="F12860" s="29" t="str">
        <f>_xlfn.XLOOKUP($G12860,[1]类目转化数据!$B:$B,[1]类目转化数据!$A:$A)</f>
        <v>制热设备</v>
      </c>
      <c r="G12860" s="29" t="s">
        <v>130</v>
      </c>
      <c r="H12860" s="29" t="str">
        <f>_xlfn.XLOOKUP(G12860,[1]类目转化数据!B:B,[1]类目转化数据!C:C)</f>
        <v>大锅灶组</v>
      </c>
      <c r="I12860" s="29"/>
    </row>
    <row r="12861" ht="16.5" spans="1:9">
      <c r="A12861" s="29" t="s">
        <v>13582</v>
      </c>
      <c r="B12861" s="30">
        <v>100030195793</v>
      </c>
      <c r="C12861" s="31" t="s">
        <v>13757</v>
      </c>
      <c r="D12861" s="29" t="s">
        <v>8574</v>
      </c>
      <c r="E12861" s="29">
        <v>18699</v>
      </c>
      <c r="F12861" s="29" t="str">
        <f>_xlfn.XLOOKUP($G12861,[1]类目转化数据!$B:$B,[1]类目转化数据!$A:$A)</f>
        <v>制热设备</v>
      </c>
      <c r="G12861" s="29" t="s">
        <v>130</v>
      </c>
      <c r="H12861" s="29" t="str">
        <f>_xlfn.XLOOKUP(G12861,[1]类目转化数据!B:B,[1]类目转化数据!C:C)</f>
        <v>大锅灶组</v>
      </c>
      <c r="I12861" s="29"/>
    </row>
    <row r="12862" ht="16.5" spans="1:9">
      <c r="A12862" s="29" t="s">
        <v>13582</v>
      </c>
      <c r="B12862" s="30">
        <v>100030195813</v>
      </c>
      <c r="C12862" s="31" t="s">
        <v>13758</v>
      </c>
      <c r="D12862" s="29" t="s">
        <v>8576</v>
      </c>
      <c r="E12862" s="29">
        <v>16999</v>
      </c>
      <c r="F12862" s="29" t="str">
        <f>_xlfn.XLOOKUP($G12862,[1]类目转化数据!$B:$B,[1]类目转化数据!$A:$A)</f>
        <v>制热设备</v>
      </c>
      <c r="G12862" s="29" t="s">
        <v>130</v>
      </c>
      <c r="H12862" s="29" t="str">
        <f>_xlfn.XLOOKUP(G12862,[1]类目转化数据!B:B,[1]类目转化数据!C:C)</f>
        <v>大锅灶组</v>
      </c>
      <c r="I12862" s="29"/>
    </row>
    <row r="12863" ht="16.5" spans="1:9">
      <c r="A12863" s="29" t="s">
        <v>13582</v>
      </c>
      <c r="B12863" s="30">
        <v>100030195841</v>
      </c>
      <c r="C12863" s="31" t="s">
        <v>13759</v>
      </c>
      <c r="D12863" s="29" t="s">
        <v>8572</v>
      </c>
      <c r="E12863" s="29">
        <v>15699</v>
      </c>
      <c r="F12863" s="29" t="str">
        <f>_xlfn.XLOOKUP($G12863,[1]类目转化数据!$B:$B,[1]类目转化数据!$A:$A)</f>
        <v>制热设备</v>
      </c>
      <c r="G12863" s="29" t="s">
        <v>130</v>
      </c>
      <c r="H12863" s="29" t="str">
        <f>_xlfn.XLOOKUP(G12863,[1]类目转化数据!B:B,[1]类目转化数据!C:C)</f>
        <v>大锅灶组</v>
      </c>
      <c r="I12863" s="29"/>
    </row>
    <row r="12864" ht="16.5" spans="1:9">
      <c r="A12864" s="29" t="s">
        <v>13582</v>
      </c>
      <c r="B12864" s="30">
        <v>100030195837</v>
      </c>
      <c r="C12864" s="31" t="s">
        <v>13760</v>
      </c>
      <c r="D12864" s="29" t="s">
        <v>8566</v>
      </c>
      <c r="E12864" s="29">
        <v>9199</v>
      </c>
      <c r="F12864" s="29" t="str">
        <f>_xlfn.XLOOKUP($G12864,[1]类目转化数据!$B:$B,[1]类目转化数据!$A:$A)</f>
        <v>制热设备</v>
      </c>
      <c r="G12864" s="29" t="s">
        <v>130</v>
      </c>
      <c r="H12864" s="29" t="str">
        <f>_xlfn.XLOOKUP(G12864,[1]类目转化数据!B:B,[1]类目转化数据!C:C)</f>
        <v>大锅灶组</v>
      </c>
      <c r="I12864" s="29"/>
    </row>
    <row r="12865" ht="16.5" spans="1:9">
      <c r="A12865" s="29" t="s">
        <v>13582</v>
      </c>
      <c r="B12865" s="30">
        <v>100030195877</v>
      </c>
      <c r="C12865" s="31" t="s">
        <v>13761</v>
      </c>
      <c r="D12865" s="29" t="s">
        <v>8576</v>
      </c>
      <c r="E12865" s="29">
        <v>18699</v>
      </c>
      <c r="F12865" s="29" t="str">
        <f>_xlfn.XLOOKUP($G12865,[1]类目转化数据!$B:$B,[1]类目转化数据!$A:$A)</f>
        <v>制热设备</v>
      </c>
      <c r="G12865" s="29" t="s">
        <v>130</v>
      </c>
      <c r="H12865" s="29" t="str">
        <f>_xlfn.XLOOKUP(G12865,[1]类目转化数据!B:B,[1]类目转化数据!C:C)</f>
        <v>大锅灶组</v>
      </c>
      <c r="I12865" s="29"/>
    </row>
    <row r="12866" ht="16.5" spans="1:9">
      <c r="A12866" s="29" t="s">
        <v>13582</v>
      </c>
      <c r="B12866" s="30">
        <v>100030195861</v>
      </c>
      <c r="C12866" s="31" t="s">
        <v>13762</v>
      </c>
      <c r="D12866" s="29" t="s">
        <v>8569</v>
      </c>
      <c r="E12866" s="29">
        <v>10999</v>
      </c>
      <c r="F12866" s="29" t="str">
        <f>_xlfn.XLOOKUP($G12866,[1]类目转化数据!$B:$B,[1]类目转化数据!$A:$A)</f>
        <v>制热设备</v>
      </c>
      <c r="G12866" s="29" t="s">
        <v>130</v>
      </c>
      <c r="H12866" s="29" t="str">
        <f>_xlfn.XLOOKUP(G12866,[1]类目转化数据!B:B,[1]类目转化数据!C:C)</f>
        <v>大锅灶组</v>
      </c>
      <c r="I12866" s="29"/>
    </row>
    <row r="12867" ht="16.5" spans="1:9">
      <c r="A12867" s="29" t="s">
        <v>13582</v>
      </c>
      <c r="B12867" s="30">
        <v>100030195897</v>
      </c>
      <c r="C12867" s="31" t="s">
        <v>13763</v>
      </c>
      <c r="D12867" s="29" t="s">
        <v>8566</v>
      </c>
      <c r="E12867" s="29">
        <v>10999</v>
      </c>
      <c r="F12867" s="29" t="str">
        <f>_xlfn.XLOOKUP($G12867,[1]类目转化数据!$B:$B,[1]类目转化数据!$A:$A)</f>
        <v>制热设备</v>
      </c>
      <c r="G12867" s="29" t="s">
        <v>130</v>
      </c>
      <c r="H12867" s="29" t="str">
        <f>_xlfn.XLOOKUP(G12867,[1]类目转化数据!B:B,[1]类目转化数据!C:C)</f>
        <v>大锅灶组</v>
      </c>
      <c r="I12867" s="29"/>
    </row>
    <row r="12868" ht="16.5" spans="1:9">
      <c r="A12868" s="29" t="s">
        <v>13582</v>
      </c>
      <c r="B12868" s="30">
        <v>100030195919</v>
      </c>
      <c r="C12868" s="31" t="s">
        <v>13764</v>
      </c>
      <c r="D12868" s="29" t="s">
        <v>8574</v>
      </c>
      <c r="E12868" s="29">
        <v>16999</v>
      </c>
      <c r="F12868" s="29" t="str">
        <f>_xlfn.XLOOKUP($G12868,[1]类目转化数据!$B:$B,[1]类目转化数据!$A:$A)</f>
        <v>制热设备</v>
      </c>
      <c r="G12868" s="29" t="s">
        <v>130</v>
      </c>
      <c r="H12868" s="29" t="str">
        <f>_xlfn.XLOOKUP(G12868,[1]类目转化数据!B:B,[1]类目转化数据!C:C)</f>
        <v>大锅灶组</v>
      </c>
      <c r="I12868" s="29"/>
    </row>
    <row r="12869" ht="16.5" spans="1:9">
      <c r="A12869" s="29" t="s">
        <v>13582</v>
      </c>
      <c r="B12869" s="30">
        <v>100030195905</v>
      </c>
      <c r="C12869" s="31" t="s">
        <v>13765</v>
      </c>
      <c r="D12869" s="29" t="s">
        <v>8572</v>
      </c>
      <c r="E12869" s="29">
        <v>12999</v>
      </c>
      <c r="F12869" s="29" t="str">
        <f>_xlfn.XLOOKUP($G12869,[1]类目转化数据!$B:$B,[1]类目转化数据!$A:$A)</f>
        <v>制热设备</v>
      </c>
      <c r="G12869" s="29" t="s">
        <v>130</v>
      </c>
      <c r="H12869" s="29" t="str">
        <f>_xlfn.XLOOKUP(G12869,[1]类目转化数据!B:B,[1]类目转化数据!C:C)</f>
        <v>大锅灶组</v>
      </c>
      <c r="I12869" s="29"/>
    </row>
    <row r="12870" ht="16.5" spans="1:9">
      <c r="A12870" s="29" t="s">
        <v>13582</v>
      </c>
      <c r="B12870" s="30">
        <v>100030195941</v>
      </c>
      <c r="C12870" s="31" t="s">
        <v>13766</v>
      </c>
      <c r="D12870" s="29" t="s">
        <v>8569</v>
      </c>
      <c r="E12870" s="29">
        <v>9199</v>
      </c>
      <c r="F12870" s="29" t="str">
        <f>_xlfn.XLOOKUP($G12870,[1]类目转化数据!$B:$B,[1]类目转化数据!$A:$A)</f>
        <v>制热设备</v>
      </c>
      <c r="G12870" s="29" t="s">
        <v>130</v>
      </c>
      <c r="H12870" s="29" t="str">
        <f>_xlfn.XLOOKUP(G12870,[1]类目转化数据!B:B,[1]类目转化数据!C:C)</f>
        <v>大锅灶组</v>
      </c>
      <c r="I12870" s="29"/>
    </row>
    <row r="12871" ht="16.5" spans="1:9">
      <c r="A12871" s="29" t="s">
        <v>13582</v>
      </c>
      <c r="B12871" s="30">
        <v>100030195871</v>
      </c>
      <c r="C12871" s="31" t="s">
        <v>13767</v>
      </c>
      <c r="D12871" s="29" t="s">
        <v>8404</v>
      </c>
      <c r="E12871" s="29">
        <v>9399</v>
      </c>
      <c r="F12871" s="29" t="str">
        <f>_xlfn.XLOOKUP($G12871,[1]类目转化数据!$B:$B,[1]类目转化数据!$A:$A)</f>
        <v>制热设备</v>
      </c>
      <c r="G12871" s="29" t="s">
        <v>130</v>
      </c>
      <c r="H12871" s="29" t="str">
        <f>_xlfn.XLOOKUP(G12871,[1]类目转化数据!B:B,[1]类目转化数据!C:C)</f>
        <v>大锅灶组</v>
      </c>
      <c r="I12871" s="29"/>
    </row>
    <row r="12872" ht="16.5" spans="1:9">
      <c r="A12872" s="29" t="s">
        <v>13582</v>
      </c>
      <c r="B12872" s="30">
        <v>100030195949</v>
      </c>
      <c r="C12872" s="31" t="s">
        <v>13768</v>
      </c>
      <c r="D12872" s="29" t="s">
        <v>8383</v>
      </c>
      <c r="E12872" s="29">
        <v>8899</v>
      </c>
      <c r="F12872" s="29" t="str">
        <f>_xlfn.XLOOKUP($G12872,[1]类目转化数据!$B:$B,[1]类目转化数据!$A:$A)</f>
        <v>制热设备</v>
      </c>
      <c r="G12872" s="29" t="s">
        <v>130</v>
      </c>
      <c r="H12872" s="29" t="str">
        <f>_xlfn.XLOOKUP(G12872,[1]类目转化数据!B:B,[1]类目转化数据!C:C)</f>
        <v>大锅灶组</v>
      </c>
      <c r="I12872" s="29"/>
    </row>
    <row r="12873" ht="16.5" spans="1:9">
      <c r="A12873" s="29" t="s">
        <v>13582</v>
      </c>
      <c r="B12873" s="30">
        <v>100030195885</v>
      </c>
      <c r="C12873" s="31" t="s">
        <v>13769</v>
      </c>
      <c r="D12873" s="29" t="s">
        <v>8385</v>
      </c>
      <c r="E12873" s="29">
        <v>8299</v>
      </c>
      <c r="F12873" s="29" t="str">
        <f>_xlfn.XLOOKUP($G12873,[1]类目转化数据!$B:$B,[1]类目转化数据!$A:$A)</f>
        <v>制热设备</v>
      </c>
      <c r="G12873" s="29" t="s">
        <v>130</v>
      </c>
      <c r="H12873" s="29" t="str">
        <f>_xlfn.XLOOKUP(G12873,[1]类目转化数据!B:B,[1]类目转化数据!C:C)</f>
        <v>大锅灶组</v>
      </c>
      <c r="I12873" s="29"/>
    </row>
    <row r="12874" ht="16.5" spans="1:9">
      <c r="A12874" s="29" t="s">
        <v>13582</v>
      </c>
      <c r="B12874" s="30">
        <v>100030196623</v>
      </c>
      <c r="C12874" s="31" t="s">
        <v>13770</v>
      </c>
      <c r="D12874" s="29" t="s">
        <v>8389</v>
      </c>
      <c r="E12874" s="29">
        <v>7899</v>
      </c>
      <c r="F12874" s="29" t="str">
        <f>_xlfn.XLOOKUP($G12874,[1]类目转化数据!$B:$B,[1]类目转化数据!$A:$A)</f>
        <v>制热设备</v>
      </c>
      <c r="G12874" s="29" t="s">
        <v>130</v>
      </c>
      <c r="H12874" s="29" t="str">
        <f>_xlfn.XLOOKUP(G12874,[1]类目转化数据!B:B,[1]类目转化数据!C:C)</f>
        <v>大锅灶组</v>
      </c>
      <c r="I12874" s="29"/>
    </row>
    <row r="12875" ht="16.5" spans="1:9">
      <c r="A12875" s="29" t="s">
        <v>13582</v>
      </c>
      <c r="B12875" s="30">
        <v>100077884543</v>
      </c>
      <c r="C12875" s="31" t="s">
        <v>13771</v>
      </c>
      <c r="D12875" s="29" t="s">
        <v>8414</v>
      </c>
      <c r="E12875" s="29">
        <v>16999</v>
      </c>
      <c r="F12875" s="29" t="str">
        <f>_xlfn.XLOOKUP($G12875,[1]类目转化数据!$B:$B,[1]类目转化数据!$A:$A)</f>
        <v>制热设备</v>
      </c>
      <c r="G12875" s="29" t="s">
        <v>130</v>
      </c>
      <c r="H12875" s="29" t="str">
        <f>_xlfn.XLOOKUP(G12875,[1]类目转化数据!B:B,[1]类目转化数据!C:C)</f>
        <v>大锅灶组</v>
      </c>
      <c r="I12875" s="29"/>
    </row>
    <row r="12876" ht="16.5" spans="1:9">
      <c r="A12876" s="29" t="s">
        <v>13582</v>
      </c>
      <c r="B12876" s="30">
        <v>100078309423</v>
      </c>
      <c r="C12876" s="31" t="s">
        <v>13772</v>
      </c>
      <c r="D12876" s="29" t="s">
        <v>8431</v>
      </c>
      <c r="E12876" s="29">
        <v>16699</v>
      </c>
      <c r="F12876" s="29" t="str">
        <f>_xlfn.XLOOKUP($G12876,[1]类目转化数据!$B:$B,[1]类目转化数据!$A:$A)</f>
        <v>制热设备</v>
      </c>
      <c r="G12876" s="29" t="s">
        <v>130</v>
      </c>
      <c r="H12876" s="29" t="str">
        <f>_xlfn.XLOOKUP(G12876,[1]类目转化数据!B:B,[1]类目转化数据!C:C)</f>
        <v>大锅灶组</v>
      </c>
      <c r="I12876" s="29"/>
    </row>
    <row r="12877" ht="16.5" spans="1:9">
      <c r="A12877" s="29" t="s">
        <v>13582</v>
      </c>
      <c r="B12877" s="30">
        <v>100081149106</v>
      </c>
      <c r="C12877" s="31" t="s">
        <v>13773</v>
      </c>
      <c r="D12877" s="29" t="s">
        <v>13774</v>
      </c>
      <c r="E12877" s="29">
        <v>16699</v>
      </c>
      <c r="F12877" s="29" t="str">
        <f>_xlfn.XLOOKUP($G12877,[1]类目转化数据!$B:$B,[1]类目转化数据!$A:$A)</f>
        <v>制热设备</v>
      </c>
      <c r="G12877" s="29" t="s">
        <v>130</v>
      </c>
      <c r="H12877" s="29" t="str">
        <f>_xlfn.XLOOKUP(G12877,[1]类目转化数据!B:B,[1]类目转化数据!C:C)</f>
        <v>大锅灶组</v>
      </c>
      <c r="I12877" s="29"/>
    </row>
    <row r="12878" ht="16.5" spans="1:9">
      <c r="A12878" s="29" t="s">
        <v>13582</v>
      </c>
      <c r="B12878" s="30">
        <v>100081149082</v>
      </c>
      <c r="C12878" s="31" t="s">
        <v>13775</v>
      </c>
      <c r="D12878" s="29" t="s">
        <v>8416</v>
      </c>
      <c r="E12878" s="29">
        <v>21800</v>
      </c>
      <c r="F12878" s="29" t="str">
        <f>_xlfn.XLOOKUP($G12878,[1]类目转化数据!$B:$B,[1]类目转化数据!$A:$A)</f>
        <v>制热设备</v>
      </c>
      <c r="G12878" s="29" t="s">
        <v>130</v>
      </c>
      <c r="H12878" s="29" t="str">
        <f>_xlfn.XLOOKUP(G12878,[1]类目转化数据!B:B,[1]类目转化数据!C:C)</f>
        <v>大锅灶组</v>
      </c>
      <c r="I12878" s="29"/>
    </row>
    <row r="12879" ht="16.5" spans="1:9">
      <c r="A12879" s="29" t="s">
        <v>13582</v>
      </c>
      <c r="B12879" s="30">
        <v>100030196585</v>
      </c>
      <c r="C12879" s="31" t="s">
        <v>13776</v>
      </c>
      <c r="D12879" s="29" t="s">
        <v>8387</v>
      </c>
      <c r="E12879" s="29">
        <v>8099</v>
      </c>
      <c r="F12879" s="29" t="str">
        <f>_xlfn.XLOOKUP($G12879,[1]类目转化数据!$B:$B,[1]类目转化数据!$A:$A)</f>
        <v>制热设备</v>
      </c>
      <c r="G12879" s="29" t="s">
        <v>130</v>
      </c>
      <c r="H12879" s="29" t="str">
        <f>_xlfn.XLOOKUP(G12879,[1]类目转化数据!B:B,[1]类目转化数据!C:C)</f>
        <v>大锅灶组</v>
      </c>
      <c r="I12879" s="29"/>
    </row>
    <row r="12880" ht="16.5" spans="1:9">
      <c r="A12880" s="29" t="s">
        <v>13582</v>
      </c>
      <c r="B12880" s="30">
        <v>100081149108</v>
      </c>
      <c r="C12880" s="31" t="s">
        <v>13777</v>
      </c>
      <c r="D12880" s="29" t="s">
        <v>8408</v>
      </c>
      <c r="E12880" s="29">
        <v>16399</v>
      </c>
      <c r="F12880" s="29" t="str">
        <f>_xlfn.XLOOKUP($G12880,[1]类目转化数据!$B:$B,[1]类目转化数据!$A:$A)</f>
        <v>制热设备</v>
      </c>
      <c r="G12880" s="29" t="s">
        <v>130</v>
      </c>
      <c r="H12880" s="29" t="str">
        <f>_xlfn.XLOOKUP(G12880,[1]类目转化数据!B:B,[1]类目转化数据!C:C)</f>
        <v>大锅灶组</v>
      </c>
      <c r="I12880" s="29"/>
    </row>
    <row r="12881" ht="16.5" spans="1:9">
      <c r="A12881" s="29" t="s">
        <v>13582</v>
      </c>
      <c r="B12881" s="30">
        <v>100078309387</v>
      </c>
      <c r="C12881" s="31" t="s">
        <v>13778</v>
      </c>
      <c r="D12881" s="29" t="s">
        <v>8437</v>
      </c>
      <c r="E12881" s="29">
        <v>18999</v>
      </c>
      <c r="F12881" s="29" t="str">
        <f>_xlfn.XLOOKUP($G12881,[1]类目转化数据!$B:$B,[1]类目转化数据!$A:$A)</f>
        <v>制热设备</v>
      </c>
      <c r="G12881" s="29" t="s">
        <v>130</v>
      </c>
      <c r="H12881" s="29" t="str">
        <f>_xlfn.XLOOKUP(G12881,[1]类目转化数据!B:B,[1]类目转化数据!C:C)</f>
        <v>大锅灶组</v>
      </c>
      <c r="I12881" s="29"/>
    </row>
    <row r="12882" ht="16.5" spans="1:9">
      <c r="A12882" s="29" t="s">
        <v>13582</v>
      </c>
      <c r="B12882" s="30">
        <v>100081787120</v>
      </c>
      <c r="C12882" s="31" t="s">
        <v>13779</v>
      </c>
      <c r="D12882" s="29" t="s">
        <v>8429</v>
      </c>
      <c r="E12882" s="29">
        <v>17999</v>
      </c>
      <c r="F12882" s="29" t="str">
        <f>_xlfn.XLOOKUP($G12882,[1]类目转化数据!$B:$B,[1]类目转化数据!$A:$A)</f>
        <v>制热设备</v>
      </c>
      <c r="G12882" s="29" t="s">
        <v>130</v>
      </c>
      <c r="H12882" s="29" t="str">
        <f>_xlfn.XLOOKUP(G12882,[1]类目转化数据!B:B,[1]类目转化数据!C:C)</f>
        <v>大锅灶组</v>
      </c>
      <c r="I12882" s="29"/>
    </row>
    <row r="12883" ht="16.5" spans="1:9">
      <c r="A12883" s="29" t="s">
        <v>13582</v>
      </c>
      <c r="B12883" s="30">
        <v>100081787124</v>
      </c>
      <c r="C12883" s="31" t="s">
        <v>13780</v>
      </c>
      <c r="D12883" s="29" t="s">
        <v>8426</v>
      </c>
      <c r="E12883" s="29">
        <v>16999</v>
      </c>
      <c r="F12883" s="29" t="str">
        <f>_xlfn.XLOOKUP($G12883,[1]类目转化数据!$B:$B,[1]类目转化数据!$A:$A)</f>
        <v>制热设备</v>
      </c>
      <c r="G12883" s="29" t="s">
        <v>130</v>
      </c>
      <c r="H12883" s="29" t="str">
        <f>_xlfn.XLOOKUP(G12883,[1]类目转化数据!B:B,[1]类目转化数据!C:C)</f>
        <v>大锅灶组</v>
      </c>
      <c r="I12883" s="29"/>
    </row>
    <row r="12884" ht="16.5" spans="1:9">
      <c r="A12884" s="29" t="s">
        <v>13582</v>
      </c>
      <c r="B12884" s="30">
        <v>100081787136</v>
      </c>
      <c r="C12884" s="31" t="s">
        <v>13781</v>
      </c>
      <c r="D12884" s="29" t="s">
        <v>8433</v>
      </c>
      <c r="E12884" s="29">
        <v>16399</v>
      </c>
      <c r="F12884" s="29" t="str">
        <f>_xlfn.XLOOKUP($G12884,[1]类目转化数据!$B:$B,[1]类目转化数据!$A:$A)</f>
        <v>制热设备</v>
      </c>
      <c r="G12884" s="29" t="s">
        <v>130</v>
      </c>
      <c r="H12884" s="29" t="str">
        <f>_xlfn.XLOOKUP(G12884,[1]类目转化数据!B:B,[1]类目转化数据!C:C)</f>
        <v>大锅灶组</v>
      </c>
      <c r="I12884" s="29"/>
    </row>
    <row r="12885" ht="16.5" spans="1:9">
      <c r="A12885" s="29" t="s">
        <v>13582</v>
      </c>
      <c r="B12885" s="30">
        <v>100077884527</v>
      </c>
      <c r="C12885" s="31" t="s">
        <v>13782</v>
      </c>
      <c r="D12885" s="29" t="s">
        <v>8396</v>
      </c>
      <c r="E12885" s="29">
        <v>17999</v>
      </c>
      <c r="F12885" s="29" t="str">
        <f>_xlfn.XLOOKUP($G12885,[1]类目转化数据!$B:$B,[1]类目转化数据!$A:$A)</f>
        <v>制热设备</v>
      </c>
      <c r="G12885" s="29" t="s">
        <v>130</v>
      </c>
      <c r="H12885" s="29" t="str">
        <f>_xlfn.XLOOKUP(G12885,[1]类目转化数据!B:B,[1]类目转化数据!C:C)</f>
        <v>大锅灶组</v>
      </c>
      <c r="I12885" s="29"/>
    </row>
    <row r="12886" ht="16.5" spans="1:9">
      <c r="A12886" s="29" t="s">
        <v>13582</v>
      </c>
      <c r="B12886" s="30">
        <v>100030422527</v>
      </c>
      <c r="C12886" s="31" t="s">
        <v>13783</v>
      </c>
      <c r="D12886" s="29" t="s">
        <v>13784</v>
      </c>
      <c r="E12886" s="29">
        <v>11799</v>
      </c>
      <c r="F12886" s="29" t="str">
        <f>_xlfn.XLOOKUP($G12886,[1]类目转化数据!$B:$B,[1]类目转化数据!$A:$A)</f>
        <v>制热设备</v>
      </c>
      <c r="G12886" s="29" t="s">
        <v>1807</v>
      </c>
      <c r="H12886" s="29" t="str">
        <f>_xlfn.XLOOKUP(G12886,[1]类目转化数据!B:B,[1]类目转化数据!C:C)</f>
        <v>大锅灶组</v>
      </c>
      <c r="I12886" s="29"/>
    </row>
    <row r="12887" ht="16.5" spans="1:9">
      <c r="A12887" s="29" t="s">
        <v>13582</v>
      </c>
      <c r="B12887" s="30">
        <v>100030422553</v>
      </c>
      <c r="C12887" s="31" t="s">
        <v>13785</v>
      </c>
      <c r="D12887" s="29" t="s">
        <v>13786</v>
      </c>
      <c r="E12887" s="29">
        <v>12299</v>
      </c>
      <c r="F12887" s="29" t="str">
        <f>_xlfn.XLOOKUP($G12887,[1]类目转化数据!$B:$B,[1]类目转化数据!$A:$A)</f>
        <v>制热设备</v>
      </c>
      <c r="G12887" s="29" t="s">
        <v>1807</v>
      </c>
      <c r="H12887" s="29" t="str">
        <f>_xlfn.XLOOKUP(G12887,[1]类目转化数据!B:B,[1]类目转化数据!C:C)</f>
        <v>大锅灶组</v>
      </c>
      <c r="I12887" s="29"/>
    </row>
    <row r="12888" ht="16.5" spans="1:9">
      <c r="A12888" s="29" t="s">
        <v>13582</v>
      </c>
      <c r="B12888" s="30">
        <v>100030422665</v>
      </c>
      <c r="C12888" s="31" t="s">
        <v>13787</v>
      </c>
      <c r="D12888" s="29" t="s">
        <v>13788</v>
      </c>
      <c r="E12888" s="29">
        <v>7599</v>
      </c>
      <c r="F12888" s="29" t="str">
        <f>_xlfn.XLOOKUP($G12888,[1]类目转化数据!$B:$B,[1]类目转化数据!$A:$A)</f>
        <v>制热设备</v>
      </c>
      <c r="G12888" s="29" t="s">
        <v>1807</v>
      </c>
      <c r="H12888" s="29" t="str">
        <f>_xlfn.XLOOKUP(G12888,[1]类目转化数据!B:B,[1]类目转化数据!C:C)</f>
        <v>大锅灶组</v>
      </c>
      <c r="I12888" s="29"/>
    </row>
    <row r="12889" ht="16.5" spans="1:9">
      <c r="A12889" s="29" t="s">
        <v>13582</v>
      </c>
      <c r="B12889" s="30">
        <v>100030544913</v>
      </c>
      <c r="C12889" s="31" t="s">
        <v>13789</v>
      </c>
      <c r="D12889" s="29" t="s">
        <v>8446</v>
      </c>
      <c r="E12889" s="29">
        <v>12299</v>
      </c>
      <c r="F12889" s="29" t="str">
        <f>_xlfn.XLOOKUP($G12889,[1]类目转化数据!$B:$B,[1]类目转化数据!$A:$A)</f>
        <v>制热设备</v>
      </c>
      <c r="G12889" s="29" t="s">
        <v>1807</v>
      </c>
      <c r="H12889" s="29" t="str">
        <f>_xlfn.XLOOKUP(G12889,[1]类目转化数据!B:B,[1]类目转化数据!C:C)</f>
        <v>大锅灶组</v>
      </c>
      <c r="I12889" s="29"/>
    </row>
    <row r="12890" ht="16.5" spans="1:9">
      <c r="A12890" s="29" t="s">
        <v>13582</v>
      </c>
      <c r="B12890" s="30">
        <v>100030544925</v>
      </c>
      <c r="C12890" s="31" t="s">
        <v>13790</v>
      </c>
      <c r="D12890" s="29" t="s">
        <v>8448</v>
      </c>
      <c r="E12890" s="29">
        <v>18299</v>
      </c>
      <c r="F12890" s="29" t="str">
        <f>_xlfn.XLOOKUP($G12890,[1]类目转化数据!$B:$B,[1]类目转化数据!$A:$A)</f>
        <v>制热设备</v>
      </c>
      <c r="G12890" s="29" t="s">
        <v>1807</v>
      </c>
      <c r="H12890" s="29" t="str">
        <f>_xlfn.XLOOKUP(G12890,[1]类目转化数据!B:B,[1]类目转化数据!C:C)</f>
        <v>大锅灶组</v>
      </c>
      <c r="I12890" s="29"/>
    </row>
    <row r="12891" ht="16.5" spans="1:9">
      <c r="A12891" s="29" t="s">
        <v>13582</v>
      </c>
      <c r="B12891" s="30">
        <v>100030544945</v>
      </c>
      <c r="C12891" s="31" t="s">
        <v>13791</v>
      </c>
      <c r="D12891" s="29" t="s">
        <v>8454</v>
      </c>
      <c r="E12891" s="29">
        <v>11499</v>
      </c>
      <c r="F12891" s="29" t="str">
        <f>_xlfn.XLOOKUP($G12891,[1]类目转化数据!$B:$B,[1]类目转化数据!$A:$A)</f>
        <v>制热设备</v>
      </c>
      <c r="G12891" s="29" t="s">
        <v>1807</v>
      </c>
      <c r="H12891" s="29" t="str">
        <f>_xlfn.XLOOKUP(G12891,[1]类目转化数据!B:B,[1]类目转化数据!C:C)</f>
        <v>大锅灶组</v>
      </c>
      <c r="I12891" s="29"/>
    </row>
    <row r="12892" ht="16.5" spans="1:9">
      <c r="A12892" s="29" t="s">
        <v>13582</v>
      </c>
      <c r="B12892" s="30">
        <v>100030544991</v>
      </c>
      <c r="C12892" s="31" t="s">
        <v>13792</v>
      </c>
      <c r="D12892" s="29" t="s">
        <v>8464</v>
      </c>
      <c r="E12892" s="29">
        <v>7599</v>
      </c>
      <c r="F12892" s="29" t="str">
        <f>_xlfn.XLOOKUP($G12892,[1]类目转化数据!$B:$B,[1]类目转化数据!$A:$A)</f>
        <v>制热设备</v>
      </c>
      <c r="G12892" s="29" t="s">
        <v>1807</v>
      </c>
      <c r="H12892" s="29" t="str">
        <f>_xlfn.XLOOKUP(G12892,[1]类目转化数据!B:B,[1]类目转化数据!C:C)</f>
        <v>大锅灶组</v>
      </c>
      <c r="I12892" s="29"/>
    </row>
    <row r="12893" ht="16.5" spans="1:9">
      <c r="A12893" s="29" t="s">
        <v>13582</v>
      </c>
      <c r="B12893" s="30">
        <v>100030544973</v>
      </c>
      <c r="C12893" s="31" t="s">
        <v>13793</v>
      </c>
      <c r="D12893" s="29" t="s">
        <v>8460</v>
      </c>
      <c r="E12893" s="29">
        <v>8999</v>
      </c>
      <c r="F12893" s="29" t="str">
        <f>_xlfn.XLOOKUP($G12893,[1]类目转化数据!$B:$B,[1]类目转化数据!$A:$A)</f>
        <v>制热设备</v>
      </c>
      <c r="G12893" s="29" t="s">
        <v>1807</v>
      </c>
      <c r="H12893" s="29" t="str">
        <f>_xlfn.XLOOKUP(G12893,[1]类目转化数据!B:B,[1]类目转化数据!C:C)</f>
        <v>大锅灶组</v>
      </c>
      <c r="I12893" s="29"/>
    </row>
    <row r="12894" ht="16.5" spans="1:9">
      <c r="A12894" s="29" t="s">
        <v>13582</v>
      </c>
      <c r="B12894" s="30">
        <v>100030544921</v>
      </c>
      <c r="C12894" s="31" t="s">
        <v>13794</v>
      </c>
      <c r="D12894" s="29" t="s">
        <v>8450</v>
      </c>
      <c r="E12894" s="29">
        <v>16599</v>
      </c>
      <c r="F12894" s="29" t="str">
        <f>_xlfn.XLOOKUP($G12894,[1]类目转化数据!$B:$B,[1]类目转化数据!$A:$A)</f>
        <v>制热设备</v>
      </c>
      <c r="G12894" s="29" t="s">
        <v>1807</v>
      </c>
      <c r="H12894" s="29" t="str">
        <f>_xlfn.XLOOKUP(G12894,[1]类目转化数据!B:B,[1]类目转化数据!C:C)</f>
        <v>大锅灶组</v>
      </c>
      <c r="I12894" s="29"/>
    </row>
    <row r="12895" ht="16.5" spans="1:9">
      <c r="A12895" s="29" t="s">
        <v>13582</v>
      </c>
      <c r="B12895" s="30">
        <v>100030422615</v>
      </c>
      <c r="C12895" s="31" t="s">
        <v>13795</v>
      </c>
      <c r="D12895" s="29" t="s">
        <v>13796</v>
      </c>
      <c r="E12895" s="29">
        <v>11499</v>
      </c>
      <c r="F12895" s="29" t="str">
        <f>_xlfn.XLOOKUP($G12895,[1]类目转化数据!$B:$B,[1]类目转化数据!$A:$A)</f>
        <v>制热设备</v>
      </c>
      <c r="G12895" s="29" t="s">
        <v>1807</v>
      </c>
      <c r="H12895" s="29" t="str">
        <f>_xlfn.XLOOKUP(G12895,[1]类目转化数据!B:B,[1]类目转化数据!C:C)</f>
        <v>大锅灶组</v>
      </c>
      <c r="I12895" s="29"/>
    </row>
    <row r="12896" ht="16.5" spans="1:9">
      <c r="A12896" s="29" t="s">
        <v>13582</v>
      </c>
      <c r="B12896" s="30">
        <v>100030545043</v>
      </c>
      <c r="C12896" s="31" t="s">
        <v>13797</v>
      </c>
      <c r="D12896" s="29" t="s">
        <v>8468</v>
      </c>
      <c r="E12896" s="29">
        <v>6999</v>
      </c>
      <c r="F12896" s="29" t="str">
        <f>_xlfn.XLOOKUP($G12896,[1]类目转化数据!$B:$B,[1]类目转化数据!$A:$A)</f>
        <v>制热设备</v>
      </c>
      <c r="G12896" s="29" t="s">
        <v>1807</v>
      </c>
      <c r="H12896" s="29" t="str">
        <f>_xlfn.XLOOKUP(G12896,[1]类目转化数据!B:B,[1]类目转化数据!C:C)</f>
        <v>大锅灶组</v>
      </c>
      <c r="I12896" s="29"/>
    </row>
    <row r="12897" ht="16.5" spans="1:9">
      <c r="A12897" s="29" t="s">
        <v>13582</v>
      </c>
      <c r="B12897" s="30">
        <v>100030545045</v>
      </c>
      <c r="C12897" s="31" t="s">
        <v>13798</v>
      </c>
      <c r="D12897" s="29" t="s">
        <v>8452</v>
      </c>
      <c r="E12897" s="29">
        <v>11799</v>
      </c>
      <c r="F12897" s="29" t="str">
        <f>_xlfn.XLOOKUP($G12897,[1]类目转化数据!$B:$B,[1]类目转化数据!$A:$A)</f>
        <v>制热设备</v>
      </c>
      <c r="G12897" s="29" t="s">
        <v>1807</v>
      </c>
      <c r="H12897" s="29" t="str">
        <f>_xlfn.XLOOKUP(G12897,[1]类目转化数据!B:B,[1]类目转化数据!C:C)</f>
        <v>大锅灶组</v>
      </c>
      <c r="I12897" s="29"/>
    </row>
    <row r="12898" ht="16.5" spans="1:9">
      <c r="A12898" s="29" t="s">
        <v>13582</v>
      </c>
      <c r="B12898" s="30">
        <v>100030544955</v>
      </c>
      <c r="C12898" s="31" t="s">
        <v>13799</v>
      </c>
      <c r="D12898" s="29" t="s">
        <v>8462</v>
      </c>
      <c r="E12898" s="29">
        <v>9299</v>
      </c>
      <c r="F12898" s="29" t="str">
        <f>_xlfn.XLOOKUP($G12898,[1]类目转化数据!$B:$B,[1]类目转化数据!$A:$A)</f>
        <v>制热设备</v>
      </c>
      <c r="G12898" s="29" t="s">
        <v>1807</v>
      </c>
      <c r="H12898" s="29" t="str">
        <f>_xlfn.XLOOKUP(G12898,[1]类目转化数据!B:B,[1]类目转化数据!C:C)</f>
        <v>大锅灶组</v>
      </c>
      <c r="I12898" s="29"/>
    </row>
    <row r="12899" ht="16.5" spans="1:9">
      <c r="A12899" s="29" t="s">
        <v>13582</v>
      </c>
      <c r="B12899" s="30">
        <v>100030545103</v>
      </c>
      <c r="C12899" s="31" t="s">
        <v>13800</v>
      </c>
      <c r="D12899" s="29" t="s">
        <v>8466</v>
      </c>
      <c r="E12899" s="29">
        <v>7399</v>
      </c>
      <c r="F12899" s="29" t="str">
        <f>_xlfn.XLOOKUP($G12899,[1]类目转化数据!$B:$B,[1]类目转化数据!$A:$A)</f>
        <v>制热设备</v>
      </c>
      <c r="G12899" s="29" t="s">
        <v>1807</v>
      </c>
      <c r="H12899" s="29" t="str">
        <f>_xlfn.XLOOKUP(G12899,[1]类目转化数据!B:B,[1]类目转化数据!C:C)</f>
        <v>大锅灶组</v>
      </c>
      <c r="I12899" s="29"/>
    </row>
    <row r="12900" ht="16.5" spans="1:9">
      <c r="A12900" s="29" t="s">
        <v>13582</v>
      </c>
      <c r="B12900" s="30">
        <v>100030423121</v>
      </c>
      <c r="C12900" s="31" t="s">
        <v>13801</v>
      </c>
      <c r="D12900" s="29" t="s">
        <v>8404</v>
      </c>
      <c r="E12900" s="29">
        <v>15999</v>
      </c>
      <c r="F12900" s="29" t="str">
        <f>_xlfn.XLOOKUP($G12900,[1]类目转化数据!$B:$B,[1]类目转化数据!$A:$A)</f>
        <v>制热设备</v>
      </c>
      <c r="G12900" s="29" t="s">
        <v>130</v>
      </c>
      <c r="H12900" s="29" t="str">
        <f>_xlfn.XLOOKUP(G12900,[1]类目转化数据!B:B,[1]类目转化数据!C:C)</f>
        <v>大锅灶组</v>
      </c>
      <c r="I12900" s="29"/>
    </row>
    <row r="12901" ht="16.5" spans="1:9">
      <c r="A12901" s="29" t="s">
        <v>13582</v>
      </c>
      <c r="B12901" s="30">
        <v>100030423137</v>
      </c>
      <c r="C12901" s="31" t="s">
        <v>13802</v>
      </c>
      <c r="D12901" s="29" t="s">
        <v>8383</v>
      </c>
      <c r="E12901" s="29">
        <v>14999</v>
      </c>
      <c r="F12901" s="29" t="str">
        <f>_xlfn.XLOOKUP($G12901,[1]类目转化数据!$B:$B,[1]类目转化数据!$A:$A)</f>
        <v>制热设备</v>
      </c>
      <c r="G12901" s="29" t="s">
        <v>130</v>
      </c>
      <c r="H12901" s="29" t="str">
        <f>_xlfn.XLOOKUP(G12901,[1]类目转化数据!B:B,[1]类目转化数据!C:C)</f>
        <v>大锅灶组</v>
      </c>
      <c r="I12901" s="29"/>
    </row>
    <row r="12902" ht="16.5" spans="1:9">
      <c r="A12902" s="29" t="s">
        <v>13582</v>
      </c>
      <c r="B12902" s="30">
        <v>100030423155</v>
      </c>
      <c r="C12902" s="31" t="s">
        <v>13803</v>
      </c>
      <c r="D12902" s="29" t="s">
        <v>8404</v>
      </c>
      <c r="E12902" s="29">
        <v>9399</v>
      </c>
      <c r="F12902" s="29" t="str">
        <f>_xlfn.XLOOKUP($G12902,[1]类目转化数据!$B:$B,[1]类目转化数据!$A:$A)</f>
        <v>制热设备</v>
      </c>
      <c r="G12902" s="29" t="s">
        <v>130</v>
      </c>
      <c r="H12902" s="29" t="str">
        <f>_xlfn.XLOOKUP(G12902,[1]类目转化数据!B:B,[1]类目转化数据!C:C)</f>
        <v>大锅灶组</v>
      </c>
      <c r="I12902" s="29"/>
    </row>
    <row r="12903" ht="16.5" spans="1:9">
      <c r="A12903" s="29" t="s">
        <v>13582</v>
      </c>
      <c r="B12903" s="30">
        <v>100030423179</v>
      </c>
      <c r="C12903" s="31" t="s">
        <v>13804</v>
      </c>
      <c r="D12903" s="29" t="s">
        <v>8385</v>
      </c>
      <c r="E12903" s="29">
        <v>11399</v>
      </c>
      <c r="F12903" s="29" t="str">
        <f>_xlfn.XLOOKUP($G12903,[1]类目转化数据!$B:$B,[1]类目转化数据!$A:$A)</f>
        <v>制热设备</v>
      </c>
      <c r="G12903" s="29" t="s">
        <v>130</v>
      </c>
      <c r="H12903" s="29" t="str">
        <f>_xlfn.XLOOKUP(G12903,[1]类目转化数据!B:B,[1]类目转化数据!C:C)</f>
        <v>大锅灶组</v>
      </c>
      <c r="I12903" s="29"/>
    </row>
    <row r="12904" ht="16.5" spans="1:9">
      <c r="A12904" s="29" t="s">
        <v>13582</v>
      </c>
      <c r="B12904" s="30">
        <v>100030426477</v>
      </c>
      <c r="C12904" s="31" t="s">
        <v>13768</v>
      </c>
      <c r="D12904" s="29" t="s">
        <v>8383</v>
      </c>
      <c r="E12904" s="29">
        <v>8899</v>
      </c>
      <c r="F12904" s="29" t="str">
        <f>_xlfn.XLOOKUP($G12904,[1]类目转化数据!$B:$B,[1]类目转化数据!$A:$A)</f>
        <v>制热设备</v>
      </c>
      <c r="G12904" s="29" t="s">
        <v>130</v>
      </c>
      <c r="H12904" s="29" t="str">
        <f>_xlfn.XLOOKUP(G12904,[1]类目转化数据!B:B,[1]类目转化数据!C:C)</f>
        <v>大锅灶组</v>
      </c>
      <c r="I12904" s="29"/>
    </row>
    <row r="12905" ht="16.5" spans="1:9">
      <c r="A12905" s="29" t="s">
        <v>13582</v>
      </c>
      <c r="B12905" s="30">
        <v>100030426787</v>
      </c>
      <c r="C12905" s="31" t="s">
        <v>13805</v>
      </c>
      <c r="D12905" s="29" t="s">
        <v>8385</v>
      </c>
      <c r="E12905" s="29">
        <v>8299</v>
      </c>
      <c r="F12905" s="29" t="str">
        <f>_xlfn.XLOOKUP($G12905,[1]类目转化数据!$B:$B,[1]类目转化数据!$A:$A)</f>
        <v>制热设备</v>
      </c>
      <c r="G12905" s="29" t="s">
        <v>130</v>
      </c>
      <c r="H12905" s="29" t="str">
        <f>_xlfn.XLOOKUP(G12905,[1]类目转化数据!B:B,[1]类目转化数据!C:C)</f>
        <v>大锅灶组</v>
      </c>
      <c r="I12905" s="29"/>
    </row>
    <row r="12906" ht="16.5" spans="1:9">
      <c r="A12906" s="29" t="s">
        <v>13582</v>
      </c>
      <c r="B12906" s="30">
        <v>100030523063</v>
      </c>
      <c r="C12906" s="31" t="s">
        <v>13806</v>
      </c>
      <c r="D12906" s="29" t="s">
        <v>11770</v>
      </c>
      <c r="E12906" s="29">
        <v>95999</v>
      </c>
      <c r="F12906" s="29" t="str">
        <f>_xlfn.XLOOKUP($G12906,[1]类目转化数据!$B:$B,[1]类目转化数据!$A:$A)</f>
        <v>制热设备</v>
      </c>
      <c r="G12906" s="29" t="s">
        <v>1358</v>
      </c>
      <c r="H12906" s="29" t="str">
        <f>_xlfn.XLOOKUP(G12906,[1]类目转化数据!B:B,[1]类目转化数据!C:C)</f>
        <v>大锅灶组</v>
      </c>
      <c r="I12906" s="29"/>
    </row>
    <row r="12907" ht="16.5" spans="1:9">
      <c r="A12907" s="29" t="s">
        <v>13582</v>
      </c>
      <c r="B12907" s="30">
        <v>100030523049</v>
      </c>
      <c r="C12907" s="31" t="s">
        <v>13807</v>
      </c>
      <c r="D12907" s="29" t="s">
        <v>11766</v>
      </c>
      <c r="E12907" s="29">
        <v>58560</v>
      </c>
      <c r="F12907" s="29" t="str">
        <f>_xlfn.XLOOKUP($G12907,[1]类目转化数据!$B:$B,[1]类目转化数据!$A:$A)</f>
        <v>制热设备</v>
      </c>
      <c r="G12907" s="29" t="s">
        <v>1358</v>
      </c>
      <c r="H12907" s="29" t="str">
        <f>_xlfn.XLOOKUP(G12907,[1]类目转化数据!B:B,[1]类目转化数据!C:C)</f>
        <v>大锅灶组</v>
      </c>
      <c r="I12907" s="29"/>
    </row>
    <row r="12908" ht="16.5" spans="1:9">
      <c r="A12908" s="29" t="s">
        <v>13582</v>
      </c>
      <c r="B12908" s="30">
        <v>100030523167</v>
      </c>
      <c r="C12908" s="31" t="s">
        <v>13808</v>
      </c>
      <c r="D12908" s="29" t="s">
        <v>9274</v>
      </c>
      <c r="E12908" s="29">
        <v>14160</v>
      </c>
      <c r="F12908" s="29" t="str">
        <f>_xlfn.XLOOKUP($G12908,[1]类目转化数据!$B:$B,[1]类目转化数据!$A:$A)</f>
        <v>制热设备</v>
      </c>
      <c r="G12908" s="29" t="s">
        <v>1358</v>
      </c>
      <c r="H12908" s="29" t="str">
        <f>_xlfn.XLOOKUP(G12908,[1]类目转化数据!B:B,[1]类目转化数据!C:C)</f>
        <v>大锅灶组</v>
      </c>
      <c r="I12908" s="29"/>
    </row>
    <row r="12909" ht="16.5" spans="1:9">
      <c r="A12909" s="29" t="s">
        <v>13582</v>
      </c>
      <c r="B12909" s="30">
        <v>100042079781</v>
      </c>
      <c r="C12909" s="31" t="s">
        <v>13809</v>
      </c>
      <c r="D12909" s="29" t="s">
        <v>9268</v>
      </c>
      <c r="E12909" s="29">
        <v>154680</v>
      </c>
      <c r="F12909" s="29" t="str">
        <f>_xlfn.XLOOKUP($G12909,[1]类目转化数据!$B:$B,[1]类目转化数据!$A:$A)</f>
        <v>制热设备</v>
      </c>
      <c r="G12909" s="29" t="s">
        <v>1358</v>
      </c>
      <c r="H12909" s="29" t="str">
        <f>_xlfn.XLOOKUP(G12909,[1]类目转化数据!B:B,[1]类目转化数据!C:C)</f>
        <v>大锅灶组</v>
      </c>
      <c r="I12909" s="29"/>
    </row>
    <row r="12910" ht="16.5" spans="1:9">
      <c r="A12910" s="29" t="s">
        <v>13582</v>
      </c>
      <c r="B12910" s="30">
        <v>100042079805</v>
      </c>
      <c r="C12910" s="31" t="s">
        <v>13810</v>
      </c>
      <c r="D12910" s="29" t="s">
        <v>9264</v>
      </c>
      <c r="E12910" s="29">
        <v>142680</v>
      </c>
      <c r="F12910" s="29" t="str">
        <f>_xlfn.XLOOKUP($G12910,[1]类目转化数据!$B:$B,[1]类目转化数据!$A:$A)</f>
        <v>制热设备</v>
      </c>
      <c r="G12910" s="29" t="s">
        <v>1358</v>
      </c>
      <c r="H12910" s="29" t="str">
        <f>_xlfn.XLOOKUP(G12910,[1]类目转化数据!B:B,[1]类目转化数据!C:C)</f>
        <v>大锅灶组</v>
      </c>
      <c r="I12910" s="29"/>
    </row>
    <row r="12911" ht="16.5" spans="1:9">
      <c r="A12911" s="29" t="s">
        <v>13582</v>
      </c>
      <c r="B12911" s="30">
        <v>100030523073</v>
      </c>
      <c r="C12911" s="31" t="s">
        <v>13811</v>
      </c>
      <c r="D12911" s="29" t="s">
        <v>11768</v>
      </c>
      <c r="E12911" s="29">
        <v>9599</v>
      </c>
      <c r="F12911" s="29" t="str">
        <f>_xlfn.XLOOKUP($G12911,[1]类目转化数据!$B:$B,[1]类目转化数据!$A:$A)</f>
        <v>制热设备</v>
      </c>
      <c r="G12911" s="29" t="s">
        <v>1358</v>
      </c>
      <c r="H12911" s="29" t="str">
        <f>_xlfn.XLOOKUP(G12911,[1]类目转化数据!B:B,[1]类目转化数据!C:C)</f>
        <v>大锅灶组</v>
      </c>
      <c r="I12911" s="29"/>
    </row>
    <row r="12912" ht="16.5" spans="1:9">
      <c r="A12912" s="29" t="s">
        <v>13582</v>
      </c>
      <c r="B12912" s="30">
        <v>100042079783</v>
      </c>
      <c r="C12912" s="31" t="s">
        <v>13812</v>
      </c>
      <c r="D12912" s="29" t="s">
        <v>9272</v>
      </c>
      <c r="E12912" s="29">
        <v>190680</v>
      </c>
      <c r="F12912" s="29" t="str">
        <f>_xlfn.XLOOKUP($G12912,[1]类目转化数据!$B:$B,[1]类目转化数据!$A:$A)</f>
        <v>制热设备</v>
      </c>
      <c r="G12912" s="29" t="s">
        <v>1358</v>
      </c>
      <c r="H12912" s="29" t="str">
        <f>_xlfn.XLOOKUP(G12912,[1]类目转化数据!B:B,[1]类目转化数据!C:C)</f>
        <v>大锅灶组</v>
      </c>
      <c r="I12912" s="29"/>
    </row>
    <row r="12913" ht="16.5" spans="1:9">
      <c r="A12913" s="29" t="s">
        <v>13582</v>
      </c>
      <c r="B12913" s="30">
        <v>100032489909</v>
      </c>
      <c r="C12913" s="31" t="s">
        <v>13813</v>
      </c>
      <c r="D12913" s="29" t="s">
        <v>9409</v>
      </c>
      <c r="E12913" s="29">
        <v>26800</v>
      </c>
      <c r="F12913" s="29" t="str">
        <f>_xlfn.XLOOKUP($G12913,[1]类目转化数据!$B:$B,[1]类目转化数据!$A:$A)</f>
        <v>烟消洗设备</v>
      </c>
      <c r="G12913" s="29" t="s">
        <v>1372</v>
      </c>
      <c r="H12913" s="29" t="str">
        <f>_xlfn.XLOOKUP(G12913,[1]类目转化数据!B:B,[1]类目转化数据!C:C)</f>
        <v>大锅灶组</v>
      </c>
      <c r="I12913" s="29"/>
    </row>
    <row r="12914" ht="16.5" spans="1:9">
      <c r="A12914" s="29" t="s">
        <v>13582</v>
      </c>
      <c r="B12914" s="30">
        <v>100032489875</v>
      </c>
      <c r="C12914" s="31" t="s">
        <v>13814</v>
      </c>
      <c r="D12914" s="29" t="s">
        <v>11648</v>
      </c>
      <c r="E12914" s="29">
        <v>17800</v>
      </c>
      <c r="F12914" s="29" t="str">
        <f>_xlfn.XLOOKUP($G12914,[1]类目转化数据!$B:$B,[1]类目转化数据!$A:$A)</f>
        <v>烟消洗设备</v>
      </c>
      <c r="G12914" s="29" t="s">
        <v>1579</v>
      </c>
      <c r="H12914" s="29" t="str">
        <f>_xlfn.XLOOKUP(G12914,[1]类目转化数据!B:B,[1]类目转化数据!C:C)</f>
        <v>后厨组</v>
      </c>
      <c r="I12914" s="29"/>
    </row>
    <row r="12915" ht="16.5" spans="1:9">
      <c r="A12915" s="29" t="s">
        <v>13582</v>
      </c>
      <c r="B12915" s="30">
        <v>100032489963</v>
      </c>
      <c r="C12915" s="31" t="s">
        <v>13815</v>
      </c>
      <c r="D12915" s="29" t="s">
        <v>11072</v>
      </c>
      <c r="E12915" s="29">
        <v>23800</v>
      </c>
      <c r="F12915" s="29" t="str">
        <f>_xlfn.XLOOKUP($G12915,[1]类目转化数据!$B:$B,[1]类目转化数据!$A:$A)</f>
        <v>烟消洗设备</v>
      </c>
      <c r="G12915" s="29" t="s">
        <v>1579</v>
      </c>
      <c r="H12915" s="29" t="str">
        <f>_xlfn.XLOOKUP(G12915,[1]类目转化数据!B:B,[1]类目转化数据!C:C)</f>
        <v>后厨组</v>
      </c>
      <c r="I12915" s="29"/>
    </row>
    <row r="12916" ht="16.5" spans="1:9">
      <c r="A12916" s="29" t="s">
        <v>13582</v>
      </c>
      <c r="B12916" s="30">
        <v>100032489945</v>
      </c>
      <c r="C12916" s="31" t="s">
        <v>13816</v>
      </c>
      <c r="D12916" s="29" t="s">
        <v>13817</v>
      </c>
      <c r="E12916" s="29">
        <v>12800</v>
      </c>
      <c r="F12916" s="29" t="str">
        <f>_xlfn.XLOOKUP($G12916,[1]类目转化数据!$B:$B,[1]类目转化数据!$A:$A)</f>
        <v>烟消洗设备</v>
      </c>
      <c r="G12916" s="29" t="s">
        <v>1579</v>
      </c>
      <c r="H12916" s="29" t="str">
        <f>_xlfn.XLOOKUP(G12916,[1]类目转化数据!B:B,[1]类目转化数据!C:C)</f>
        <v>后厨组</v>
      </c>
      <c r="I12916" s="29"/>
    </row>
    <row r="12917" ht="16.5" spans="1:9">
      <c r="A12917" s="29" t="s">
        <v>13582</v>
      </c>
      <c r="B12917" s="30">
        <v>100032490043</v>
      </c>
      <c r="C12917" s="31" t="s">
        <v>13818</v>
      </c>
      <c r="D12917" s="29" t="s">
        <v>11077</v>
      </c>
      <c r="E12917" s="29">
        <v>21800</v>
      </c>
      <c r="F12917" s="29" t="str">
        <f>_xlfn.XLOOKUP($G12917,[1]类目转化数据!$B:$B,[1]类目转化数据!$A:$A)</f>
        <v>烟消洗设备</v>
      </c>
      <c r="G12917" s="29" t="s">
        <v>1579</v>
      </c>
      <c r="H12917" s="29" t="str">
        <f>_xlfn.XLOOKUP(G12917,[1]类目转化数据!B:B,[1]类目转化数据!C:C)</f>
        <v>后厨组</v>
      </c>
      <c r="I12917" s="29"/>
    </row>
    <row r="12918" ht="16.5" spans="1:9">
      <c r="A12918" s="29" t="s">
        <v>13582</v>
      </c>
      <c r="B12918" s="30">
        <v>100032489925</v>
      </c>
      <c r="C12918" s="31" t="s">
        <v>13819</v>
      </c>
      <c r="D12918" s="29" t="s">
        <v>11644</v>
      </c>
      <c r="E12918" s="29">
        <v>16800</v>
      </c>
      <c r="F12918" s="29" t="str">
        <f>_xlfn.XLOOKUP($G12918,[1]类目转化数据!$B:$B,[1]类目转化数据!$A:$A)</f>
        <v>烟消洗设备</v>
      </c>
      <c r="G12918" s="29" t="s">
        <v>1579</v>
      </c>
      <c r="H12918" s="29" t="str">
        <f>_xlfn.XLOOKUP(G12918,[1]类目转化数据!B:B,[1]类目转化数据!C:C)</f>
        <v>后厨组</v>
      </c>
      <c r="I12918" s="29"/>
    </row>
    <row r="12919" ht="16.5" spans="1:9">
      <c r="A12919" s="29" t="s">
        <v>13582</v>
      </c>
      <c r="B12919" s="30">
        <v>100081021140</v>
      </c>
      <c r="C12919" s="31" t="s">
        <v>13820</v>
      </c>
      <c r="D12919" s="29" t="s">
        <v>11651</v>
      </c>
      <c r="E12919" s="29">
        <v>33800</v>
      </c>
      <c r="F12919" s="29" t="str">
        <f>_xlfn.XLOOKUP($G12919,[1]类目转化数据!$B:$B,[1]类目转化数据!$A:$A)</f>
        <v>烟消洗设备</v>
      </c>
      <c r="G12919" s="29" t="s">
        <v>1579</v>
      </c>
      <c r="H12919" s="29" t="str">
        <f>_xlfn.XLOOKUP(G12919,[1]类目转化数据!B:B,[1]类目转化数据!C:C)</f>
        <v>后厨组</v>
      </c>
      <c r="I12919" s="29"/>
    </row>
    <row r="12920" ht="16.5" spans="1:9">
      <c r="A12920" s="29" t="s">
        <v>13582</v>
      </c>
      <c r="B12920" s="30">
        <v>100081021170</v>
      </c>
      <c r="C12920" s="31" t="s">
        <v>13821</v>
      </c>
      <c r="D12920" s="29" t="s">
        <v>11653</v>
      </c>
      <c r="E12920" s="29">
        <v>27580</v>
      </c>
      <c r="F12920" s="29" t="str">
        <f>_xlfn.XLOOKUP($G12920,[1]类目转化数据!$B:$B,[1]类目转化数据!$A:$A)</f>
        <v>烟消洗设备</v>
      </c>
      <c r="G12920" s="29" t="s">
        <v>1579</v>
      </c>
      <c r="H12920" s="29" t="str">
        <f>_xlfn.XLOOKUP(G12920,[1]类目转化数据!B:B,[1]类目转化数据!C:C)</f>
        <v>后厨组</v>
      </c>
      <c r="I12920" s="29"/>
    </row>
    <row r="12921" ht="16.5" spans="1:9">
      <c r="A12921" s="29" t="s">
        <v>13582</v>
      </c>
      <c r="B12921" s="30">
        <v>100215937373</v>
      </c>
      <c r="C12921" s="31" t="s">
        <v>13822</v>
      </c>
      <c r="D12921" s="29" t="s">
        <v>11644</v>
      </c>
      <c r="E12921" s="29">
        <v>16800</v>
      </c>
      <c r="F12921" s="29" t="str">
        <f>_xlfn.XLOOKUP($G12921,[1]类目转化数据!$B:$B,[1]类目转化数据!$A:$A)</f>
        <v>烟消洗设备</v>
      </c>
      <c r="G12921" s="29" t="s">
        <v>1579</v>
      </c>
      <c r="H12921" s="29" t="str">
        <f>_xlfn.XLOOKUP(G12921,[1]类目转化数据!B:B,[1]类目转化数据!C:C)</f>
        <v>后厨组</v>
      </c>
      <c r="I12921" s="29"/>
    </row>
    <row r="12922" ht="16.5" spans="1:9">
      <c r="A12922" s="29" t="s">
        <v>13582</v>
      </c>
      <c r="B12922" s="30">
        <v>100081021590</v>
      </c>
      <c r="C12922" s="31" t="s">
        <v>13823</v>
      </c>
      <c r="D12922" s="29" t="s">
        <v>11648</v>
      </c>
      <c r="E12922" s="29">
        <v>17800</v>
      </c>
      <c r="F12922" s="29" t="str">
        <f>_xlfn.XLOOKUP($G12922,[1]类目转化数据!$B:$B,[1]类目转化数据!$A:$A)</f>
        <v>烟消洗设备</v>
      </c>
      <c r="G12922" s="29" t="s">
        <v>1579</v>
      </c>
      <c r="H12922" s="29" t="str">
        <f>_xlfn.XLOOKUP(G12922,[1]类目转化数据!B:B,[1]类目转化数据!C:C)</f>
        <v>后厨组</v>
      </c>
      <c r="I12922" s="29"/>
    </row>
    <row r="12923" ht="16.5" spans="1:9">
      <c r="A12923" s="29" t="s">
        <v>13582</v>
      </c>
      <c r="B12923" s="30">
        <v>100216367637</v>
      </c>
      <c r="C12923" s="31" t="s">
        <v>13824</v>
      </c>
      <c r="D12923" s="29" t="s">
        <v>11077</v>
      </c>
      <c r="E12923" s="29">
        <v>21800</v>
      </c>
      <c r="F12923" s="29" t="str">
        <f>_xlfn.XLOOKUP($G12923,[1]类目转化数据!$B:$B,[1]类目转化数据!$A:$A)</f>
        <v>烟消洗设备</v>
      </c>
      <c r="G12923" s="29" t="s">
        <v>1579</v>
      </c>
      <c r="H12923" s="29" t="str">
        <f>_xlfn.XLOOKUP(G12923,[1]类目转化数据!B:B,[1]类目转化数据!C:C)</f>
        <v>后厨组</v>
      </c>
      <c r="I12923" s="29"/>
    </row>
    <row r="12924" ht="16.5" spans="1:9">
      <c r="A12924" s="29" t="s">
        <v>13582</v>
      </c>
      <c r="B12924" s="30">
        <v>100216368511</v>
      </c>
      <c r="C12924" s="31" t="s">
        <v>13825</v>
      </c>
      <c r="D12924" s="29" t="s">
        <v>11651</v>
      </c>
      <c r="E12924" s="29">
        <v>33800</v>
      </c>
      <c r="F12924" s="29" t="str">
        <f>_xlfn.XLOOKUP($G12924,[1]类目转化数据!$B:$B,[1]类目转化数据!$A:$A)</f>
        <v>烟消洗设备</v>
      </c>
      <c r="G12924" s="29" t="s">
        <v>1579</v>
      </c>
      <c r="H12924" s="29" t="str">
        <f>_xlfn.XLOOKUP(G12924,[1]类目转化数据!B:B,[1]类目转化数据!C:C)</f>
        <v>后厨组</v>
      </c>
      <c r="I12924" s="29"/>
    </row>
    <row r="12925" ht="16.5" spans="1:9">
      <c r="A12925" s="29" t="s">
        <v>13582</v>
      </c>
      <c r="B12925" s="30">
        <v>100077799721</v>
      </c>
      <c r="C12925" s="31" t="s">
        <v>13826</v>
      </c>
      <c r="D12925" s="29" t="s">
        <v>11655</v>
      </c>
      <c r="E12925" s="29">
        <v>38800</v>
      </c>
      <c r="F12925" s="29" t="str">
        <f>_xlfn.XLOOKUP($G12925,[1]类目转化数据!$B:$B,[1]类目转化数据!$A:$A)</f>
        <v>烟消洗设备</v>
      </c>
      <c r="G12925" s="29" t="s">
        <v>1579</v>
      </c>
      <c r="H12925" s="29" t="str">
        <f>_xlfn.XLOOKUP(G12925,[1]类目转化数据!B:B,[1]类目转化数据!C:C)</f>
        <v>后厨组</v>
      </c>
      <c r="I12925" s="29"/>
    </row>
    <row r="12926" ht="16.5" spans="1:9">
      <c r="A12926" s="29" t="s">
        <v>13582</v>
      </c>
      <c r="B12926" s="30">
        <v>100288755582</v>
      </c>
      <c r="C12926" s="31" t="s">
        <v>13827</v>
      </c>
      <c r="D12926" s="29" t="s">
        <v>11653</v>
      </c>
      <c r="E12926" s="29">
        <v>27580</v>
      </c>
      <c r="F12926" s="29" t="str">
        <f>_xlfn.XLOOKUP($G12926,[1]类目转化数据!$B:$B,[1]类目转化数据!$A:$A)</f>
        <v>烟消洗设备</v>
      </c>
      <c r="G12926" s="29" t="s">
        <v>1579</v>
      </c>
      <c r="H12926" s="29" t="str">
        <f>_xlfn.XLOOKUP(G12926,[1]类目转化数据!B:B,[1]类目转化数据!C:C)</f>
        <v>后厨组</v>
      </c>
      <c r="I12926" s="29"/>
    </row>
    <row r="12927" ht="16.5" spans="1:9">
      <c r="A12927" s="29" t="s">
        <v>13582</v>
      </c>
      <c r="B12927" s="30">
        <v>100216325837</v>
      </c>
      <c r="C12927" s="31" t="s">
        <v>13828</v>
      </c>
      <c r="D12927" s="29" t="s">
        <v>11072</v>
      </c>
      <c r="E12927" s="29">
        <v>23800</v>
      </c>
      <c r="F12927" s="29" t="str">
        <f>_xlfn.XLOOKUP($G12927,[1]类目转化数据!$B:$B,[1]类目转化数据!$A:$A)</f>
        <v>烟消洗设备</v>
      </c>
      <c r="G12927" s="29" t="s">
        <v>1579</v>
      </c>
      <c r="H12927" s="29" t="str">
        <f>_xlfn.XLOOKUP(G12927,[1]类目转化数据!B:B,[1]类目转化数据!C:C)</f>
        <v>后厨组</v>
      </c>
      <c r="I12927" s="29"/>
    </row>
    <row r="12928" ht="16.5" spans="1:9">
      <c r="A12928" s="29" t="s">
        <v>13582</v>
      </c>
      <c r="B12928" s="30">
        <v>100032489897</v>
      </c>
      <c r="C12928" s="31" t="s">
        <v>13829</v>
      </c>
      <c r="D12928" s="29" t="s">
        <v>11552</v>
      </c>
      <c r="E12928" s="29">
        <v>17680</v>
      </c>
      <c r="F12928" s="29" t="str">
        <f>_xlfn.XLOOKUP($G12928,[1]类目转化数据!$B:$B,[1]类目转化数据!$A:$A)</f>
        <v>烟消洗设备</v>
      </c>
      <c r="G12928" s="29" t="s">
        <v>1372</v>
      </c>
      <c r="H12928" s="29" t="str">
        <f>_xlfn.XLOOKUP(G12928,[1]类目转化数据!B:B,[1]类目转化数据!C:C)</f>
        <v>大锅灶组</v>
      </c>
      <c r="I12928" s="29"/>
    </row>
    <row r="12929" ht="16.5" spans="1:9">
      <c r="A12929" s="29" t="s">
        <v>13582</v>
      </c>
      <c r="B12929" s="30">
        <v>100032490023</v>
      </c>
      <c r="C12929" s="31" t="s">
        <v>13830</v>
      </c>
      <c r="D12929" s="29" t="s">
        <v>11548</v>
      </c>
      <c r="E12929" s="29">
        <v>19800</v>
      </c>
      <c r="F12929" s="29" t="str">
        <f>_xlfn.XLOOKUP($G12929,[1]类目转化数据!$B:$B,[1]类目转化数据!$A:$A)</f>
        <v>烟消洗设备</v>
      </c>
      <c r="G12929" s="29" t="s">
        <v>1372</v>
      </c>
      <c r="H12929" s="29" t="str">
        <f>_xlfn.XLOOKUP(G12929,[1]类目转化数据!B:B,[1]类目转化数据!C:C)</f>
        <v>大锅灶组</v>
      </c>
      <c r="I12929" s="29"/>
    </row>
    <row r="12930" ht="16.5" spans="1:9">
      <c r="A12930" s="29" t="s">
        <v>13582</v>
      </c>
      <c r="B12930" s="30">
        <v>100032489975</v>
      </c>
      <c r="C12930" s="31" t="s">
        <v>13831</v>
      </c>
      <c r="D12930" s="29" t="s">
        <v>11550</v>
      </c>
      <c r="E12930" s="29">
        <v>26800</v>
      </c>
      <c r="F12930" s="29" t="str">
        <f>_xlfn.XLOOKUP($G12930,[1]类目转化数据!$B:$B,[1]类目转化数据!$A:$A)</f>
        <v>烟消洗设备</v>
      </c>
      <c r="G12930" s="29" t="s">
        <v>1372</v>
      </c>
      <c r="H12930" s="29" t="str">
        <f>_xlfn.XLOOKUP(G12930,[1]类目转化数据!B:B,[1]类目转化数据!C:C)</f>
        <v>大锅灶组</v>
      </c>
      <c r="I12930" s="29"/>
    </row>
    <row r="12931" ht="16.5" spans="1:9">
      <c r="A12931" s="29" t="s">
        <v>13582</v>
      </c>
      <c r="B12931" s="30">
        <v>100032507291</v>
      </c>
      <c r="C12931" s="31" t="s">
        <v>13832</v>
      </c>
      <c r="D12931" s="29" t="s">
        <v>11546</v>
      </c>
      <c r="E12931" s="29">
        <v>13280</v>
      </c>
      <c r="F12931" s="29" t="str">
        <f>_xlfn.XLOOKUP($G12931,[1]类目转化数据!$B:$B,[1]类目转化数据!$A:$A)</f>
        <v>烟消洗设备</v>
      </c>
      <c r="G12931" s="29" t="s">
        <v>1372</v>
      </c>
      <c r="H12931" s="29" t="str">
        <f>_xlfn.XLOOKUP(G12931,[1]类目转化数据!B:B,[1]类目转化数据!C:C)</f>
        <v>大锅灶组</v>
      </c>
      <c r="I12931" s="29"/>
    </row>
    <row r="12932" ht="16.5" spans="1:9">
      <c r="A12932" s="29" t="s">
        <v>13582</v>
      </c>
      <c r="B12932" s="30">
        <v>100032489959</v>
      </c>
      <c r="C12932" s="31" t="s">
        <v>13833</v>
      </c>
      <c r="D12932" s="29" t="s">
        <v>11544</v>
      </c>
      <c r="E12932" s="29">
        <v>9280</v>
      </c>
      <c r="F12932" s="29" t="str">
        <f>_xlfn.XLOOKUP($G12932,[1]类目转化数据!$B:$B,[1]类目转化数据!$A:$A)</f>
        <v>烟消洗设备</v>
      </c>
      <c r="G12932" s="29" t="s">
        <v>1372</v>
      </c>
      <c r="H12932" s="29" t="str">
        <f>_xlfn.XLOOKUP(G12932,[1]类目转化数据!B:B,[1]类目转化数据!C:C)</f>
        <v>大锅灶组</v>
      </c>
      <c r="I12932" s="29"/>
    </row>
    <row r="12933" ht="16.5" spans="1:9">
      <c r="A12933" s="29" t="s">
        <v>13582</v>
      </c>
      <c r="B12933" s="30">
        <v>100032489985</v>
      </c>
      <c r="C12933" s="31" t="s">
        <v>13834</v>
      </c>
      <c r="D12933" s="29" t="s">
        <v>11542</v>
      </c>
      <c r="E12933" s="29">
        <v>6880</v>
      </c>
      <c r="F12933" s="29" t="str">
        <f>_xlfn.XLOOKUP($G12933,[1]类目转化数据!$B:$B,[1]类目转化数据!$A:$A)</f>
        <v>烟消洗设备</v>
      </c>
      <c r="G12933" s="29" t="s">
        <v>1372</v>
      </c>
      <c r="H12933" s="29" t="str">
        <f>_xlfn.XLOOKUP(G12933,[1]类目转化数据!B:B,[1]类目转化数据!C:C)</f>
        <v>大锅灶组</v>
      </c>
      <c r="I12933" s="29"/>
    </row>
    <row r="12934" ht="16.5" spans="1:9">
      <c r="A12934" s="29" t="s">
        <v>13582</v>
      </c>
      <c r="B12934" s="30">
        <v>100032489981</v>
      </c>
      <c r="C12934" s="31" t="s">
        <v>13835</v>
      </c>
      <c r="D12934" s="29" t="s">
        <v>9432</v>
      </c>
      <c r="E12934" s="29">
        <v>23800</v>
      </c>
      <c r="F12934" s="29" t="str">
        <f>_xlfn.XLOOKUP($G12934,[1]类目转化数据!$B:$B,[1]类目转化数据!$A:$A)</f>
        <v>烟消洗设备</v>
      </c>
      <c r="G12934" s="29" t="s">
        <v>1372</v>
      </c>
      <c r="H12934" s="29" t="str">
        <f>_xlfn.XLOOKUP(G12934,[1]类目转化数据!B:B,[1]类目转化数据!C:C)</f>
        <v>大锅灶组</v>
      </c>
      <c r="I12934" s="29"/>
    </row>
    <row r="12935" ht="16.5" spans="1:9">
      <c r="A12935" s="29" t="s">
        <v>13582</v>
      </c>
      <c r="B12935" s="30">
        <v>100032490045</v>
      </c>
      <c r="C12935" s="31" t="s">
        <v>13836</v>
      </c>
      <c r="D12935" s="29" t="s">
        <v>11074</v>
      </c>
      <c r="E12935" s="29">
        <v>19800</v>
      </c>
      <c r="F12935" s="29" t="str">
        <f>_xlfn.XLOOKUP($G12935,[1]类目转化数据!$B:$B,[1]类目转化数据!$A:$A)</f>
        <v>烟消洗设备</v>
      </c>
      <c r="G12935" s="29" t="s">
        <v>1579</v>
      </c>
      <c r="H12935" s="29" t="str">
        <f>_xlfn.XLOOKUP(G12935,[1]类目转化数据!B:B,[1]类目转化数据!C:C)</f>
        <v>后厨组</v>
      </c>
      <c r="I12935" s="29"/>
    </row>
    <row r="12936" ht="16.5" spans="1:9">
      <c r="A12936" s="29" t="s">
        <v>13582</v>
      </c>
      <c r="B12936" s="30">
        <v>100032490071</v>
      </c>
      <c r="C12936" s="31" t="s">
        <v>13837</v>
      </c>
      <c r="D12936" s="29" t="s">
        <v>9407</v>
      </c>
      <c r="E12936" s="29">
        <v>24900</v>
      </c>
      <c r="F12936" s="29" t="str">
        <f>_xlfn.XLOOKUP($G12936,[1]类目转化数据!$B:$B,[1]类目转化数据!$A:$A)</f>
        <v>烟消洗设备</v>
      </c>
      <c r="G12936" s="29" t="s">
        <v>1372</v>
      </c>
      <c r="H12936" s="29" t="str">
        <f>_xlfn.XLOOKUP(G12936,[1]类目转化数据!B:B,[1]类目转化数据!C:C)</f>
        <v>大锅灶组</v>
      </c>
      <c r="I12936" s="29"/>
    </row>
    <row r="12937" ht="16.5" spans="1:9">
      <c r="A12937" s="29" t="s">
        <v>13582</v>
      </c>
      <c r="B12937" s="30">
        <v>100032507169</v>
      </c>
      <c r="C12937" s="31" t="s">
        <v>13838</v>
      </c>
      <c r="D12937" s="29" t="s">
        <v>13839</v>
      </c>
      <c r="E12937" s="29">
        <v>5099</v>
      </c>
      <c r="F12937" s="29" t="str">
        <f>_xlfn.XLOOKUP($G12937,[1]类目转化数据!$B:$B,[1]类目转化数据!$A:$A)</f>
        <v>制冷设备</v>
      </c>
      <c r="G12937" s="29" t="s">
        <v>95</v>
      </c>
      <c r="H12937" s="29" t="str">
        <f>_xlfn.XLOOKUP(G12937,[1]类目转化数据!B:B,[1]类目转化数据!C:C)</f>
        <v>后厨组</v>
      </c>
      <c r="I12937" s="29"/>
    </row>
    <row r="12938" ht="16.5" spans="1:9">
      <c r="A12938" s="29" t="s">
        <v>13582</v>
      </c>
      <c r="B12938" s="30">
        <v>100032507235</v>
      </c>
      <c r="C12938" s="31" t="s">
        <v>13840</v>
      </c>
      <c r="D12938" s="29" t="s">
        <v>13841</v>
      </c>
      <c r="E12938" s="29">
        <v>5999</v>
      </c>
      <c r="F12938" s="29" t="str">
        <f>_xlfn.XLOOKUP($G12938,[1]类目转化数据!$B:$B,[1]类目转化数据!$A:$A)</f>
        <v>制冷设备</v>
      </c>
      <c r="G12938" s="29" t="s">
        <v>95</v>
      </c>
      <c r="H12938" s="29" t="str">
        <f>_xlfn.XLOOKUP(G12938,[1]类目转化数据!B:B,[1]类目转化数据!C:C)</f>
        <v>后厨组</v>
      </c>
      <c r="I12938" s="29"/>
    </row>
    <row r="12939" ht="16.5" spans="1:9">
      <c r="A12939" s="29" t="s">
        <v>13582</v>
      </c>
      <c r="B12939" s="30">
        <v>100032614207</v>
      </c>
      <c r="C12939" s="31" t="s">
        <v>13842</v>
      </c>
      <c r="D12939" s="29" t="s">
        <v>10817</v>
      </c>
      <c r="E12939" s="29">
        <v>4999</v>
      </c>
      <c r="F12939" s="29" t="str">
        <f>_xlfn.XLOOKUP($G12939,[1]类目转化数据!$B:$B,[1]类目转化数据!$A:$A)</f>
        <v>制冷设备</v>
      </c>
      <c r="G12939" s="29" t="s">
        <v>95</v>
      </c>
      <c r="H12939" s="29" t="str">
        <f>_xlfn.XLOOKUP(G12939,[1]类目转化数据!B:B,[1]类目转化数据!C:C)</f>
        <v>后厨组</v>
      </c>
      <c r="I12939" s="29"/>
    </row>
    <row r="12940" ht="16.5" spans="1:9">
      <c r="A12940" s="29" t="s">
        <v>13582</v>
      </c>
      <c r="B12940" s="30">
        <v>100032614247</v>
      </c>
      <c r="C12940" s="31" t="s">
        <v>13843</v>
      </c>
      <c r="D12940" s="29" t="s">
        <v>9189</v>
      </c>
      <c r="E12940" s="29">
        <v>7499</v>
      </c>
      <c r="F12940" s="29" t="str">
        <f>_xlfn.XLOOKUP($G12940,[1]类目转化数据!$B:$B,[1]类目转化数据!$A:$A)</f>
        <v>制冷设备</v>
      </c>
      <c r="G12940" s="29" t="s">
        <v>95</v>
      </c>
      <c r="H12940" s="29" t="str">
        <f>_xlfn.XLOOKUP(G12940,[1]类目转化数据!B:B,[1]类目转化数据!C:C)</f>
        <v>后厨组</v>
      </c>
      <c r="I12940" s="29"/>
    </row>
    <row r="12941" ht="16.5" spans="1:9">
      <c r="A12941" s="29" t="s">
        <v>13582</v>
      </c>
      <c r="B12941" s="30">
        <v>100032614253</v>
      </c>
      <c r="C12941" s="31" t="s">
        <v>13844</v>
      </c>
      <c r="D12941" s="29" t="s">
        <v>8727</v>
      </c>
      <c r="E12941" s="29">
        <v>6999</v>
      </c>
      <c r="F12941" s="29" t="str">
        <f>_xlfn.XLOOKUP($G12941,[1]类目转化数据!$B:$B,[1]类目转化数据!$A:$A)</f>
        <v>制冷设备</v>
      </c>
      <c r="G12941" s="29" t="s">
        <v>95</v>
      </c>
      <c r="H12941" s="29" t="str">
        <f>_xlfn.XLOOKUP(G12941,[1]类目转化数据!B:B,[1]类目转化数据!C:C)</f>
        <v>后厨组</v>
      </c>
      <c r="I12941" s="29"/>
    </row>
    <row r="12942" ht="16.5" spans="1:9">
      <c r="A12942" s="29" t="s">
        <v>13582</v>
      </c>
      <c r="B12942" s="30">
        <v>100032614211</v>
      </c>
      <c r="C12942" s="31" t="s">
        <v>13845</v>
      </c>
      <c r="D12942" s="29" t="s">
        <v>8727</v>
      </c>
      <c r="E12942" s="29">
        <v>6999</v>
      </c>
      <c r="F12942" s="29" t="str">
        <f>_xlfn.XLOOKUP($G12942,[1]类目转化数据!$B:$B,[1]类目转化数据!$A:$A)</f>
        <v>制冷设备</v>
      </c>
      <c r="G12942" s="29" t="s">
        <v>95</v>
      </c>
      <c r="H12942" s="29" t="str">
        <f>_xlfn.XLOOKUP(G12942,[1]类目转化数据!B:B,[1]类目转化数据!C:C)</f>
        <v>后厨组</v>
      </c>
      <c r="I12942" s="29"/>
    </row>
    <row r="12943" ht="16.5" spans="1:9">
      <c r="A12943" s="29" t="s">
        <v>13582</v>
      </c>
      <c r="B12943" s="30">
        <v>100032614209</v>
      </c>
      <c r="C12943" s="31" t="s">
        <v>13846</v>
      </c>
      <c r="D12943" s="29" t="s">
        <v>8731</v>
      </c>
      <c r="E12943" s="29">
        <v>4999</v>
      </c>
      <c r="F12943" s="29" t="str">
        <f>_xlfn.XLOOKUP($G12943,[1]类目转化数据!$B:$B,[1]类目转化数据!$A:$A)</f>
        <v>制冷设备</v>
      </c>
      <c r="G12943" s="29" t="s">
        <v>95</v>
      </c>
      <c r="H12943" s="29" t="str">
        <f>_xlfn.XLOOKUP(G12943,[1]类目转化数据!B:B,[1]类目转化数据!C:C)</f>
        <v>后厨组</v>
      </c>
      <c r="I12943" s="29"/>
    </row>
    <row r="12944" ht="16.5" spans="1:9">
      <c r="A12944" s="29" t="s">
        <v>13582</v>
      </c>
      <c r="B12944" s="30">
        <v>100032614293</v>
      </c>
      <c r="C12944" s="31" t="s">
        <v>13847</v>
      </c>
      <c r="D12944" s="29" t="s">
        <v>8731</v>
      </c>
      <c r="E12944" s="29">
        <v>4999</v>
      </c>
      <c r="F12944" s="29" t="str">
        <f>_xlfn.XLOOKUP($G12944,[1]类目转化数据!$B:$B,[1]类目转化数据!$A:$A)</f>
        <v>制冷设备</v>
      </c>
      <c r="G12944" s="29" t="s">
        <v>95</v>
      </c>
      <c r="H12944" s="29" t="str">
        <f>_xlfn.XLOOKUP(G12944,[1]类目转化数据!B:B,[1]类目转化数据!C:C)</f>
        <v>后厨组</v>
      </c>
      <c r="I12944" s="29"/>
    </row>
    <row r="12945" ht="16.5" spans="1:9">
      <c r="A12945" s="29" t="s">
        <v>13582</v>
      </c>
      <c r="B12945" s="30">
        <v>100032614305</v>
      </c>
      <c r="C12945" s="31" t="s">
        <v>13848</v>
      </c>
      <c r="D12945" s="29" t="s">
        <v>8729</v>
      </c>
      <c r="E12945" s="29">
        <v>4999</v>
      </c>
      <c r="F12945" s="29" t="str">
        <f>_xlfn.XLOOKUP($G12945,[1]类目转化数据!$B:$B,[1]类目转化数据!$A:$A)</f>
        <v>制冷设备</v>
      </c>
      <c r="G12945" s="29" t="s">
        <v>95</v>
      </c>
      <c r="H12945" s="29" t="str">
        <f>_xlfn.XLOOKUP(G12945,[1]类目转化数据!B:B,[1]类目转化数据!C:C)</f>
        <v>后厨组</v>
      </c>
      <c r="I12945" s="29"/>
    </row>
    <row r="12946" ht="16.5" spans="1:9">
      <c r="A12946" s="29" t="s">
        <v>13582</v>
      </c>
      <c r="B12946" s="30">
        <v>100032614353</v>
      </c>
      <c r="C12946" s="31" t="s">
        <v>13849</v>
      </c>
      <c r="D12946" s="29" t="s">
        <v>8740</v>
      </c>
      <c r="E12946" s="29">
        <v>6999</v>
      </c>
      <c r="F12946" s="29" t="str">
        <f>_xlfn.XLOOKUP($G12946,[1]类目转化数据!$B:$B,[1]类目转化数据!$A:$A)</f>
        <v>制冷设备</v>
      </c>
      <c r="G12946" s="29" t="s">
        <v>95</v>
      </c>
      <c r="H12946" s="29" t="str">
        <f>_xlfn.XLOOKUP(G12946,[1]类目转化数据!B:B,[1]类目转化数据!C:C)</f>
        <v>后厨组</v>
      </c>
      <c r="I12946" s="29"/>
    </row>
    <row r="12947" ht="16.5" spans="1:9">
      <c r="A12947" s="29" t="s">
        <v>13582</v>
      </c>
      <c r="B12947" s="30">
        <v>100046099222</v>
      </c>
      <c r="C12947" s="31" t="s">
        <v>13850</v>
      </c>
      <c r="D12947" s="29" t="s">
        <v>9545</v>
      </c>
      <c r="E12947" s="29">
        <v>8680</v>
      </c>
      <c r="F12947" s="29" t="str">
        <f>_xlfn.XLOOKUP($G12947,[1]类目转化数据!$B:$B,[1]类目转化数据!$A:$A)</f>
        <v>制冷设备</v>
      </c>
      <c r="G12947" s="29" t="s">
        <v>95</v>
      </c>
      <c r="H12947" s="29" t="str">
        <f>_xlfn.XLOOKUP(G12947,[1]类目转化数据!B:B,[1]类目转化数据!C:C)</f>
        <v>后厨组</v>
      </c>
      <c r="I12947" s="29"/>
    </row>
    <row r="12948" ht="16.5" spans="1:9">
      <c r="A12948" s="29" t="s">
        <v>13582</v>
      </c>
      <c r="B12948" s="30">
        <v>100046910910</v>
      </c>
      <c r="C12948" s="31" t="s">
        <v>13851</v>
      </c>
      <c r="D12948" s="29" t="s">
        <v>9536</v>
      </c>
      <c r="E12948" s="29">
        <v>8999</v>
      </c>
      <c r="F12948" s="29" t="str">
        <f>_xlfn.XLOOKUP($G12948,[1]类目转化数据!$B:$B,[1]类目转化数据!$A:$A)</f>
        <v>制冷设备</v>
      </c>
      <c r="G12948" s="29" t="s">
        <v>918</v>
      </c>
      <c r="H12948" s="29" t="str">
        <f>_xlfn.XLOOKUP(G12948,[1]类目转化数据!B:B,[1]类目转化数据!C:C)</f>
        <v>后厨组</v>
      </c>
      <c r="I12948" s="29"/>
    </row>
    <row r="12949" ht="16.5" spans="1:9">
      <c r="A12949" s="29" t="s">
        <v>13582</v>
      </c>
      <c r="B12949" s="30">
        <v>100054312611</v>
      </c>
      <c r="C12949" s="31" t="s">
        <v>13852</v>
      </c>
      <c r="D12949" s="29" t="s">
        <v>9543</v>
      </c>
      <c r="E12949" s="29">
        <v>7999</v>
      </c>
      <c r="F12949" s="29" t="str">
        <f>_xlfn.XLOOKUP($G12949,[1]类目转化数据!$B:$B,[1]类目转化数据!$A:$A)</f>
        <v>制冷设备</v>
      </c>
      <c r="G12949" s="29" t="s">
        <v>95</v>
      </c>
      <c r="H12949" s="29" t="str">
        <f>_xlfn.XLOOKUP(G12949,[1]类目转化数据!B:B,[1]类目转化数据!C:C)</f>
        <v>后厨组</v>
      </c>
      <c r="I12949" s="29"/>
    </row>
    <row r="12950" ht="16.5" spans="1:9">
      <c r="A12950" s="29" t="s">
        <v>13582</v>
      </c>
      <c r="B12950" s="30">
        <v>100061115074</v>
      </c>
      <c r="C12950" s="31" t="s">
        <v>13853</v>
      </c>
      <c r="D12950" s="29" t="s">
        <v>9170</v>
      </c>
      <c r="E12950" s="29">
        <v>11990</v>
      </c>
      <c r="F12950" s="29" t="str">
        <f>_xlfn.XLOOKUP($G12950,[1]类目转化数据!$B:$B,[1]类目转化数据!$A:$A)</f>
        <v>制冷设备</v>
      </c>
      <c r="G12950" s="29" t="s">
        <v>95</v>
      </c>
      <c r="H12950" s="29" t="str">
        <f>_xlfn.XLOOKUP(G12950,[1]类目转化数据!B:B,[1]类目转化数据!C:C)</f>
        <v>后厨组</v>
      </c>
      <c r="I12950" s="29"/>
    </row>
    <row r="12951" ht="16.5" spans="1:9">
      <c r="A12951" s="29" t="s">
        <v>13582</v>
      </c>
      <c r="B12951" s="30">
        <v>100054552481</v>
      </c>
      <c r="C12951" s="31" t="s">
        <v>13854</v>
      </c>
      <c r="D12951" s="29" t="s">
        <v>11252</v>
      </c>
      <c r="E12951" s="29">
        <v>9999</v>
      </c>
      <c r="F12951" s="29" t="str">
        <f>_xlfn.XLOOKUP($G12951,[1]类目转化数据!$B:$B,[1]类目转化数据!$A:$A)</f>
        <v>制冷设备</v>
      </c>
      <c r="G12951" s="29" t="s">
        <v>95</v>
      </c>
      <c r="H12951" s="29" t="str">
        <f>_xlfn.XLOOKUP(G12951,[1]类目转化数据!B:B,[1]类目转化数据!C:C)</f>
        <v>后厨组</v>
      </c>
      <c r="I12951" s="29"/>
    </row>
    <row r="12952" ht="16.5" spans="1:9">
      <c r="A12952" s="29" t="s">
        <v>13582</v>
      </c>
      <c r="B12952" s="30">
        <v>100089890917</v>
      </c>
      <c r="C12952" s="31" t="s">
        <v>13855</v>
      </c>
      <c r="D12952" s="29" t="s">
        <v>10027</v>
      </c>
      <c r="E12952" s="29">
        <v>3399</v>
      </c>
      <c r="F12952" s="29" t="str">
        <f>_xlfn.XLOOKUP($G12952,[1]类目转化数据!$B:$B,[1]类目转化数据!$A:$A)</f>
        <v>制冷设备</v>
      </c>
      <c r="G12952" s="29" t="s">
        <v>95</v>
      </c>
      <c r="H12952" s="29" t="str">
        <f>_xlfn.XLOOKUP(G12952,[1]类目转化数据!B:B,[1]类目转化数据!C:C)</f>
        <v>后厨组</v>
      </c>
      <c r="I12952" s="29"/>
    </row>
    <row r="12953" ht="16.5" spans="1:9">
      <c r="A12953" s="29" t="s">
        <v>13582</v>
      </c>
      <c r="B12953" s="30">
        <v>100064536229</v>
      </c>
      <c r="C12953" s="31" t="s">
        <v>13856</v>
      </c>
      <c r="D12953" s="29" t="s">
        <v>9164</v>
      </c>
      <c r="E12953" s="29">
        <v>13990</v>
      </c>
      <c r="F12953" s="29" t="str">
        <f>_xlfn.XLOOKUP($G12953,[1]类目转化数据!$B:$B,[1]类目转化数据!$A:$A)</f>
        <v>制冷设备</v>
      </c>
      <c r="G12953" s="29" t="s">
        <v>95</v>
      </c>
      <c r="H12953" s="29" t="str">
        <f>_xlfn.XLOOKUP(G12953,[1]类目转化数据!B:B,[1]类目转化数据!C:C)</f>
        <v>后厨组</v>
      </c>
      <c r="I12953" s="29"/>
    </row>
    <row r="12954" ht="16.5" spans="1:9">
      <c r="A12954" s="29" t="s">
        <v>13582</v>
      </c>
      <c r="B12954" s="30">
        <v>100081331918</v>
      </c>
      <c r="C12954" s="31" t="s">
        <v>13857</v>
      </c>
      <c r="D12954" s="29" t="s">
        <v>9999</v>
      </c>
      <c r="E12954" s="29">
        <v>3899</v>
      </c>
      <c r="F12954" s="29" t="str">
        <f>_xlfn.XLOOKUP($G12954,[1]类目转化数据!$B:$B,[1]类目转化数据!$A:$A)</f>
        <v>制冷设备</v>
      </c>
      <c r="G12954" s="29" t="s">
        <v>95</v>
      </c>
      <c r="H12954" s="29" t="str">
        <f>_xlfn.XLOOKUP(G12954,[1]类目转化数据!B:B,[1]类目转化数据!C:C)</f>
        <v>后厨组</v>
      </c>
      <c r="I12954" s="29"/>
    </row>
    <row r="12955" ht="16.5" spans="1:9">
      <c r="A12955" s="29" t="s">
        <v>13582</v>
      </c>
      <c r="B12955" s="30">
        <v>100223301431</v>
      </c>
      <c r="C12955" s="31" t="s">
        <v>10272</v>
      </c>
      <c r="D12955" s="29" t="s">
        <v>13858</v>
      </c>
      <c r="E12955" s="29">
        <v>9990</v>
      </c>
      <c r="F12955" s="29" t="str">
        <f>_xlfn.XLOOKUP($G12955,[1]类目转化数据!$B:$B,[1]类目转化数据!$A:$A)</f>
        <v>其他</v>
      </c>
      <c r="G12955" s="29" t="s">
        <v>78</v>
      </c>
      <c r="H12955" s="29" t="str">
        <f>_xlfn.XLOOKUP(G12955,[1]类目转化数据!B:B,[1]类目转化数据!C:C)</f>
        <v>智慧厨房</v>
      </c>
      <c r="I12955" s="29"/>
    </row>
    <row r="12956" ht="16.5" spans="1:9">
      <c r="A12956" s="29" t="s">
        <v>13582</v>
      </c>
      <c r="B12956" s="30">
        <v>100223452725</v>
      </c>
      <c r="C12956" s="31" t="s">
        <v>13859</v>
      </c>
      <c r="D12956" s="29" t="s">
        <v>8733</v>
      </c>
      <c r="E12956" s="29">
        <v>4680</v>
      </c>
      <c r="F12956" s="29" t="str">
        <f>_xlfn.XLOOKUP($G12956,[1]类目转化数据!$B:$B,[1]类目转化数据!$A:$A)</f>
        <v>其他</v>
      </c>
      <c r="G12956" s="29" t="s">
        <v>78</v>
      </c>
      <c r="H12956" s="29" t="str">
        <f>_xlfn.XLOOKUP(G12956,[1]类目转化数据!B:B,[1]类目转化数据!C:C)</f>
        <v>智慧厨房</v>
      </c>
      <c r="I12956" s="29"/>
    </row>
    <row r="12957" ht="16.5" spans="1:9">
      <c r="A12957" s="29" t="s">
        <v>13582</v>
      </c>
      <c r="B12957" s="30">
        <v>100058807323</v>
      </c>
      <c r="C12957" s="31" t="s">
        <v>13860</v>
      </c>
      <c r="D12957" s="29" t="s">
        <v>9540</v>
      </c>
      <c r="E12957" s="29">
        <v>9980</v>
      </c>
      <c r="F12957" s="29" t="str">
        <f>_xlfn.XLOOKUP($G12957,[1]类目转化数据!$B:$B,[1]类目转化数据!$A:$A)</f>
        <v>制冷设备</v>
      </c>
      <c r="G12957" s="29" t="s">
        <v>95</v>
      </c>
      <c r="H12957" s="29" t="str">
        <f>_xlfn.XLOOKUP(G12957,[1]类目转化数据!B:B,[1]类目转化数据!C:C)</f>
        <v>后厨组</v>
      </c>
      <c r="I12957" s="29"/>
    </row>
    <row r="12958" ht="16.5" spans="1:9">
      <c r="A12958" s="29" t="s">
        <v>13582</v>
      </c>
      <c r="B12958" s="30">
        <v>100167102671</v>
      </c>
      <c r="C12958" s="31" t="s">
        <v>13861</v>
      </c>
      <c r="D12958" s="29" t="s">
        <v>9543</v>
      </c>
      <c r="E12958" s="29">
        <v>7999</v>
      </c>
      <c r="F12958" s="29" t="str">
        <f>_xlfn.XLOOKUP($G12958,[1]类目转化数据!$B:$B,[1]类目转化数据!$A:$A)</f>
        <v>制冷设备</v>
      </c>
      <c r="G12958" s="29" t="s">
        <v>95</v>
      </c>
      <c r="H12958" s="29" t="str">
        <f>_xlfn.XLOOKUP(G12958,[1]类目转化数据!B:B,[1]类目转化数据!C:C)</f>
        <v>后厨组</v>
      </c>
      <c r="I12958" s="29"/>
    </row>
    <row r="12959" ht="16.5" spans="1:9">
      <c r="A12959" s="29" t="s">
        <v>13582</v>
      </c>
      <c r="B12959" s="30">
        <v>100032652941</v>
      </c>
      <c r="C12959" s="31" t="s">
        <v>13862</v>
      </c>
      <c r="D12959" s="29" t="s">
        <v>10150</v>
      </c>
      <c r="E12959" s="29">
        <v>1998</v>
      </c>
      <c r="F12959" s="29" t="str">
        <f>_xlfn.XLOOKUP($G12959,[1]类目转化数据!$B:$B,[1]类目转化数据!$A:$A)</f>
        <v>机械设备</v>
      </c>
      <c r="G12959" s="29" t="s">
        <v>73</v>
      </c>
      <c r="H12959" s="29" t="str">
        <f>_xlfn.XLOOKUP(G12959,[1]类目转化数据!B:B,[1]类目转化数据!C:C)</f>
        <v>机械设备</v>
      </c>
      <c r="I12959" s="29"/>
    </row>
    <row r="12960" ht="16.5" spans="1:9">
      <c r="A12960" s="29" t="s">
        <v>13582</v>
      </c>
      <c r="B12960" s="30">
        <v>100032715007</v>
      </c>
      <c r="C12960" s="31" t="s">
        <v>13863</v>
      </c>
      <c r="D12960" s="29" t="s">
        <v>11198</v>
      </c>
      <c r="E12960" s="29">
        <v>17999</v>
      </c>
      <c r="F12960" s="29" t="str">
        <f>_xlfn.XLOOKUP($G12960,[1]类目转化数据!$B:$B,[1]类目转化数据!$A:$A)</f>
        <v>机械设备</v>
      </c>
      <c r="G12960" s="29" t="s">
        <v>73</v>
      </c>
      <c r="H12960" s="29" t="str">
        <f>_xlfn.XLOOKUP(G12960,[1]类目转化数据!B:B,[1]类目转化数据!C:C)</f>
        <v>机械设备</v>
      </c>
      <c r="I12960" s="29"/>
    </row>
    <row r="12961" ht="16.5" spans="1:9">
      <c r="A12961" s="29" t="s">
        <v>13582</v>
      </c>
      <c r="B12961" s="30">
        <v>100032715017</v>
      </c>
      <c r="C12961" s="31" t="s">
        <v>13864</v>
      </c>
      <c r="D12961" s="29" t="s">
        <v>11206</v>
      </c>
      <c r="E12961" s="29">
        <v>29800</v>
      </c>
      <c r="F12961" s="29" t="str">
        <f>_xlfn.XLOOKUP($G12961,[1]类目转化数据!$B:$B,[1]类目转化数据!$A:$A)</f>
        <v>机械设备</v>
      </c>
      <c r="G12961" s="29" t="s">
        <v>73</v>
      </c>
      <c r="H12961" s="29" t="str">
        <f>_xlfn.XLOOKUP(G12961,[1]类目转化数据!B:B,[1]类目转化数据!C:C)</f>
        <v>机械设备</v>
      </c>
      <c r="I12961" s="29"/>
    </row>
    <row r="12962" ht="16.5" spans="1:9">
      <c r="A12962" s="29" t="s">
        <v>13582</v>
      </c>
      <c r="B12962" s="30">
        <v>100032714999</v>
      </c>
      <c r="C12962" s="31" t="s">
        <v>13865</v>
      </c>
      <c r="D12962" s="29" t="s">
        <v>8591</v>
      </c>
      <c r="E12962" s="29">
        <v>3880</v>
      </c>
      <c r="F12962" s="29" t="str">
        <f>_xlfn.XLOOKUP($G12962,[1]类目转化数据!$B:$B,[1]类目转化数据!$A:$A)</f>
        <v>机械设备</v>
      </c>
      <c r="G12962" s="29" t="s">
        <v>73</v>
      </c>
      <c r="H12962" s="29" t="str">
        <f>_xlfn.XLOOKUP(G12962,[1]类目转化数据!B:B,[1]类目转化数据!C:C)</f>
        <v>机械设备</v>
      </c>
      <c r="I12962" s="29"/>
    </row>
    <row r="12963" ht="16.5" spans="1:9">
      <c r="A12963" s="29" t="s">
        <v>13582</v>
      </c>
      <c r="B12963" s="30">
        <v>100032715083</v>
      </c>
      <c r="C12963" s="31" t="s">
        <v>13866</v>
      </c>
      <c r="D12963" s="29" t="s">
        <v>9824</v>
      </c>
      <c r="E12963" s="29">
        <v>11999</v>
      </c>
      <c r="F12963" s="29" t="str">
        <f>_xlfn.XLOOKUP($G12963,[1]类目转化数据!$B:$B,[1]类目转化数据!$A:$A)</f>
        <v>机械设备</v>
      </c>
      <c r="G12963" s="29" t="s">
        <v>73</v>
      </c>
      <c r="H12963" s="29" t="str">
        <f>_xlfn.XLOOKUP(G12963,[1]类目转化数据!B:B,[1]类目转化数据!C:C)</f>
        <v>机械设备</v>
      </c>
      <c r="I12963" s="29"/>
    </row>
    <row r="12964" ht="16.5" spans="1:9">
      <c r="A12964" s="29" t="s">
        <v>13582</v>
      </c>
      <c r="B12964" s="30">
        <v>100032715061</v>
      </c>
      <c r="C12964" s="31" t="s">
        <v>13867</v>
      </c>
      <c r="D12964" s="29" t="s">
        <v>9824</v>
      </c>
      <c r="E12964" s="29">
        <v>11999</v>
      </c>
      <c r="F12964" s="29" t="str">
        <f>_xlfn.XLOOKUP($G12964,[1]类目转化数据!$B:$B,[1]类目转化数据!$A:$A)</f>
        <v>机械设备</v>
      </c>
      <c r="G12964" s="29" t="s">
        <v>73</v>
      </c>
      <c r="H12964" s="29" t="str">
        <f>_xlfn.XLOOKUP(G12964,[1]类目转化数据!B:B,[1]类目转化数据!C:C)</f>
        <v>机械设备</v>
      </c>
      <c r="I12964" s="29"/>
    </row>
    <row r="12965" ht="16.5" spans="1:9">
      <c r="A12965" s="29" t="s">
        <v>13582</v>
      </c>
      <c r="B12965" s="30">
        <v>100032715087</v>
      </c>
      <c r="C12965" s="31" t="s">
        <v>13868</v>
      </c>
      <c r="D12965" s="29" t="s">
        <v>8523</v>
      </c>
      <c r="E12965" s="29">
        <v>26990</v>
      </c>
      <c r="F12965" s="29" t="str">
        <f>_xlfn.XLOOKUP($G12965,[1]类目转化数据!$B:$B,[1]类目转化数据!$A:$A)</f>
        <v>机械设备</v>
      </c>
      <c r="G12965" s="29" t="s">
        <v>73</v>
      </c>
      <c r="H12965" s="29" t="str">
        <f>_xlfn.XLOOKUP(G12965,[1]类目转化数据!B:B,[1]类目转化数据!C:C)</f>
        <v>机械设备</v>
      </c>
      <c r="I12965" s="29"/>
    </row>
    <row r="12966" ht="16.5" spans="1:9">
      <c r="A12966" s="29" t="s">
        <v>13582</v>
      </c>
      <c r="B12966" s="30">
        <v>100032715115</v>
      </c>
      <c r="C12966" s="31" t="s">
        <v>13869</v>
      </c>
      <c r="D12966" s="29" t="s">
        <v>8523</v>
      </c>
      <c r="E12966" s="29">
        <v>26990</v>
      </c>
      <c r="F12966" s="29" t="str">
        <f>_xlfn.XLOOKUP($G12966,[1]类目转化数据!$B:$B,[1]类目转化数据!$A:$A)</f>
        <v>机械设备</v>
      </c>
      <c r="G12966" s="29" t="s">
        <v>73</v>
      </c>
      <c r="H12966" s="29" t="str">
        <f>_xlfn.XLOOKUP(G12966,[1]类目转化数据!B:B,[1]类目转化数据!C:C)</f>
        <v>机械设备</v>
      </c>
      <c r="I12966" s="29"/>
    </row>
    <row r="12967" ht="16.5" spans="1:9">
      <c r="A12967" s="29" t="s">
        <v>13582</v>
      </c>
      <c r="B12967" s="30">
        <v>100032714945</v>
      </c>
      <c r="C12967" s="31" t="s">
        <v>13870</v>
      </c>
      <c r="D12967" s="29" t="s">
        <v>11190</v>
      </c>
      <c r="E12967" s="29">
        <v>36999</v>
      </c>
      <c r="F12967" s="29" t="str">
        <f>_xlfn.XLOOKUP($G12967,[1]类目转化数据!$B:$B,[1]类目转化数据!$A:$A)</f>
        <v>机械设备</v>
      </c>
      <c r="G12967" s="29" t="s">
        <v>73</v>
      </c>
      <c r="H12967" s="29" t="str">
        <f>_xlfn.XLOOKUP(G12967,[1]类目转化数据!B:B,[1]类目转化数据!C:C)</f>
        <v>机械设备</v>
      </c>
      <c r="I12967" s="29"/>
    </row>
    <row r="12968" ht="16.5" spans="1:9">
      <c r="A12968" s="29" t="s">
        <v>13582</v>
      </c>
      <c r="B12968" s="30">
        <v>100032847119</v>
      </c>
      <c r="C12968" s="31" t="s">
        <v>13871</v>
      </c>
      <c r="D12968" s="29" t="s">
        <v>9133</v>
      </c>
      <c r="E12968" s="29">
        <v>53999</v>
      </c>
      <c r="F12968" s="29" t="str">
        <f>_xlfn.XLOOKUP($G12968,[1]类目转化数据!$B:$B,[1]类目转化数据!$A:$A)</f>
        <v>机械设备</v>
      </c>
      <c r="G12968" s="29" t="s">
        <v>73</v>
      </c>
      <c r="H12968" s="29" t="str">
        <f>_xlfn.XLOOKUP(G12968,[1]类目转化数据!B:B,[1]类目转化数据!C:C)</f>
        <v>机械设备</v>
      </c>
      <c r="I12968" s="29"/>
    </row>
    <row r="12969" ht="16.5" spans="1:9">
      <c r="A12969" s="29" t="s">
        <v>13582</v>
      </c>
      <c r="B12969" s="30">
        <v>100032847235</v>
      </c>
      <c r="C12969" s="31" t="s">
        <v>13872</v>
      </c>
      <c r="D12969" s="29" t="s">
        <v>9416</v>
      </c>
      <c r="E12969" s="29">
        <v>76999</v>
      </c>
      <c r="F12969" s="29" t="str">
        <f>_xlfn.XLOOKUP($G12969,[1]类目转化数据!$B:$B,[1]类目转化数据!$A:$A)</f>
        <v>机械设备</v>
      </c>
      <c r="G12969" s="29" t="s">
        <v>73</v>
      </c>
      <c r="H12969" s="29" t="str">
        <f>_xlfn.XLOOKUP(G12969,[1]类目转化数据!B:B,[1]类目转化数据!C:C)</f>
        <v>机械设备</v>
      </c>
      <c r="I12969" s="29"/>
    </row>
    <row r="12970" ht="16.5" spans="1:9">
      <c r="A12970" s="29" t="s">
        <v>13582</v>
      </c>
      <c r="B12970" s="30">
        <v>100032847249</v>
      </c>
      <c r="C12970" s="31" t="s">
        <v>11192</v>
      </c>
      <c r="D12970" s="29" t="s">
        <v>13873</v>
      </c>
      <c r="E12970" s="29">
        <v>29980</v>
      </c>
      <c r="F12970" s="29" t="str">
        <f>_xlfn.XLOOKUP($G12970,[1]类目转化数据!$B:$B,[1]类目转化数据!$A:$A)</f>
        <v>烟消洗设备</v>
      </c>
      <c r="G12970" s="29" t="s">
        <v>2136</v>
      </c>
      <c r="H12970" s="29" t="str">
        <f>_xlfn.XLOOKUP(G12970,[1]类目转化数据!B:B,[1]类目转化数据!C:C)</f>
        <v>大锅灶组</v>
      </c>
      <c r="I12970" s="29"/>
    </row>
    <row r="12971" ht="16.5" spans="1:9">
      <c r="A12971" s="29" t="s">
        <v>13582</v>
      </c>
      <c r="B12971" s="30">
        <v>100032847251</v>
      </c>
      <c r="C12971" s="31" t="s">
        <v>13874</v>
      </c>
      <c r="D12971" s="29" t="s">
        <v>8521</v>
      </c>
      <c r="E12971" s="29">
        <v>4998</v>
      </c>
      <c r="F12971" s="29" t="str">
        <f>_xlfn.XLOOKUP($G12971,[1]类目转化数据!$B:$B,[1]类目转化数据!$A:$A)</f>
        <v>机械设备</v>
      </c>
      <c r="G12971" s="29" t="s">
        <v>73</v>
      </c>
      <c r="H12971" s="29" t="str">
        <f>_xlfn.XLOOKUP(G12971,[1]类目转化数据!B:B,[1]类目转化数据!C:C)</f>
        <v>机械设备</v>
      </c>
      <c r="I12971" s="29"/>
    </row>
    <row r="12972" ht="16.5" spans="1:9">
      <c r="A12972" s="29" t="s">
        <v>13582</v>
      </c>
      <c r="B12972" s="30">
        <v>100032847271</v>
      </c>
      <c r="C12972" s="31" t="s">
        <v>13875</v>
      </c>
      <c r="D12972" s="29" t="s">
        <v>9108</v>
      </c>
      <c r="E12972" s="29">
        <v>58800</v>
      </c>
      <c r="F12972" s="29" t="str">
        <f>_xlfn.XLOOKUP($G12972,[1]类目转化数据!$B:$B,[1]类目转化数据!$A:$A)</f>
        <v>烟消洗设备</v>
      </c>
      <c r="G12972" s="37" t="s">
        <v>2136</v>
      </c>
      <c r="H12972" s="29" t="str">
        <f>_xlfn.XLOOKUP(G12972,[1]类目转化数据!B:B,[1]类目转化数据!C:C)</f>
        <v>大锅灶组</v>
      </c>
      <c r="I12972" s="29"/>
    </row>
    <row r="12973" ht="16.5" spans="1:9">
      <c r="A12973" s="29" t="s">
        <v>13582</v>
      </c>
      <c r="B12973" s="30">
        <v>100032848507</v>
      </c>
      <c r="C12973" s="31" t="s">
        <v>13876</v>
      </c>
      <c r="D12973" s="29" t="s">
        <v>10965</v>
      </c>
      <c r="E12973" s="29">
        <v>17980</v>
      </c>
      <c r="F12973" s="29" t="str">
        <f>_xlfn.XLOOKUP($G12973,[1]类目转化数据!$B:$B,[1]类目转化数据!$A:$A)</f>
        <v>机械设备</v>
      </c>
      <c r="G12973" s="29" t="s">
        <v>73</v>
      </c>
      <c r="H12973" s="29" t="str">
        <f>_xlfn.XLOOKUP(G12973,[1]类目转化数据!B:B,[1]类目转化数据!C:C)</f>
        <v>机械设备</v>
      </c>
      <c r="I12973" s="29"/>
    </row>
    <row r="12974" ht="16.5" spans="1:9">
      <c r="A12974" s="29" t="s">
        <v>13582</v>
      </c>
      <c r="B12974" s="30">
        <v>100032848529</v>
      </c>
      <c r="C12974" s="31" t="s">
        <v>13877</v>
      </c>
      <c r="D12974" s="29" t="s">
        <v>10965</v>
      </c>
      <c r="E12974" s="29">
        <v>17980</v>
      </c>
      <c r="F12974" s="29" t="str">
        <f>_xlfn.XLOOKUP($G12974,[1]类目转化数据!$B:$B,[1]类目转化数据!$A:$A)</f>
        <v>机械设备</v>
      </c>
      <c r="G12974" s="29" t="s">
        <v>73</v>
      </c>
      <c r="H12974" s="29" t="str">
        <f>_xlfn.XLOOKUP(G12974,[1]类目转化数据!B:B,[1]类目转化数据!C:C)</f>
        <v>机械设备</v>
      </c>
      <c r="I12974" s="29"/>
    </row>
    <row r="12975" ht="16.5" spans="1:9">
      <c r="A12975" s="29" t="s">
        <v>13582</v>
      </c>
      <c r="B12975" s="30">
        <v>100032848553</v>
      </c>
      <c r="C12975" s="31" t="s">
        <v>13878</v>
      </c>
      <c r="D12975" s="29" t="s">
        <v>8322</v>
      </c>
      <c r="E12975" s="29">
        <v>2998</v>
      </c>
      <c r="F12975" s="29" t="str">
        <f>_xlfn.XLOOKUP($G12975,[1]类目转化数据!$B:$B,[1]类目转化数据!$A:$A)</f>
        <v>机械设备</v>
      </c>
      <c r="G12975" s="29" t="s">
        <v>73</v>
      </c>
      <c r="H12975" s="29" t="str">
        <f>_xlfn.XLOOKUP(G12975,[1]类目转化数据!B:B,[1]类目转化数据!C:C)</f>
        <v>机械设备</v>
      </c>
      <c r="I12975" s="29"/>
    </row>
    <row r="12976" ht="16.5" spans="1:9">
      <c r="A12976" s="29" t="s">
        <v>13582</v>
      </c>
      <c r="B12976" s="30">
        <v>100032848609</v>
      </c>
      <c r="C12976" s="31" t="s">
        <v>13879</v>
      </c>
      <c r="D12976" s="29" t="s">
        <v>10970</v>
      </c>
      <c r="E12976" s="29">
        <v>22800</v>
      </c>
      <c r="F12976" s="29" t="str">
        <f>_xlfn.XLOOKUP($G12976,[1]类目转化数据!$B:$B,[1]类目转化数据!$A:$A)</f>
        <v>机械设备</v>
      </c>
      <c r="G12976" s="29" t="s">
        <v>73</v>
      </c>
      <c r="H12976" s="29" t="str">
        <f>_xlfn.XLOOKUP(G12976,[1]类目转化数据!B:B,[1]类目转化数据!C:C)</f>
        <v>机械设备</v>
      </c>
      <c r="I12976" s="29"/>
    </row>
    <row r="12977" ht="16.5" spans="1:9">
      <c r="A12977" s="29" t="s">
        <v>13582</v>
      </c>
      <c r="B12977" s="30">
        <v>100032848737</v>
      </c>
      <c r="C12977" s="31" t="s">
        <v>13880</v>
      </c>
      <c r="D12977" s="29" t="s">
        <v>9200</v>
      </c>
      <c r="E12977" s="29">
        <v>13880</v>
      </c>
      <c r="F12977" s="29" t="str">
        <f>_xlfn.XLOOKUP($G12977,[1]类目转化数据!$B:$B,[1]类目转化数据!$A:$A)</f>
        <v>机械设备</v>
      </c>
      <c r="G12977" s="29" t="s">
        <v>73</v>
      </c>
      <c r="H12977" s="29" t="str">
        <f>_xlfn.XLOOKUP(G12977,[1]类目转化数据!B:B,[1]类目转化数据!C:C)</f>
        <v>机械设备</v>
      </c>
      <c r="I12977" s="29"/>
    </row>
    <row r="12978" ht="16.5" spans="1:9">
      <c r="A12978" s="29" t="s">
        <v>13582</v>
      </c>
      <c r="B12978" s="30">
        <v>100032848845</v>
      </c>
      <c r="C12978" s="31" t="s">
        <v>13881</v>
      </c>
      <c r="D12978" s="29" t="s">
        <v>9200</v>
      </c>
      <c r="E12978" s="29">
        <v>13880</v>
      </c>
      <c r="F12978" s="29" t="str">
        <f>_xlfn.XLOOKUP($G12978,[1]类目转化数据!$B:$B,[1]类目转化数据!$A:$A)</f>
        <v>机械设备</v>
      </c>
      <c r="G12978" s="29" t="s">
        <v>73</v>
      </c>
      <c r="H12978" s="29" t="str">
        <f>_xlfn.XLOOKUP(G12978,[1]类目转化数据!B:B,[1]类目转化数据!C:C)</f>
        <v>机械设备</v>
      </c>
      <c r="I12978" s="29"/>
    </row>
    <row r="12979" ht="16.5" spans="1:9">
      <c r="A12979" s="29" t="s">
        <v>13582</v>
      </c>
      <c r="B12979" s="30">
        <v>100032848869</v>
      </c>
      <c r="C12979" s="31" t="s">
        <v>13882</v>
      </c>
      <c r="D12979" s="29" t="s">
        <v>13883</v>
      </c>
      <c r="E12979" s="29">
        <v>4980</v>
      </c>
      <c r="F12979" s="29" t="str">
        <f>_xlfn.XLOOKUP($G12979,[1]类目转化数据!$B:$B,[1]类目转化数据!$A:$A)</f>
        <v>机械设备</v>
      </c>
      <c r="G12979" s="29" t="s">
        <v>73</v>
      </c>
      <c r="H12979" s="29" t="str">
        <f>_xlfn.XLOOKUP(G12979,[1]类目转化数据!B:B,[1]类目转化数据!C:C)</f>
        <v>机械设备</v>
      </c>
      <c r="I12979" s="29"/>
    </row>
    <row r="12980" ht="16.5" spans="1:9">
      <c r="A12980" s="29" t="s">
        <v>13582</v>
      </c>
      <c r="B12980" s="30">
        <v>100037676439</v>
      </c>
      <c r="C12980" s="31" t="s">
        <v>13884</v>
      </c>
      <c r="D12980" s="29" t="s">
        <v>13885</v>
      </c>
      <c r="E12980" s="29">
        <v>1699</v>
      </c>
      <c r="F12980" s="29" t="str">
        <f>_xlfn.XLOOKUP($G12980,[1]类目转化数据!$B:$B,[1]类目转化数据!$A:$A)</f>
        <v>制热设备</v>
      </c>
      <c r="G12980" s="29" t="s">
        <v>241</v>
      </c>
      <c r="H12980" s="29" t="str">
        <f>_xlfn.XLOOKUP(G12980,[1]类目转化数据!B:B,[1]类目转化数据!C:C)</f>
        <v>后厨组</v>
      </c>
      <c r="I12980" s="29"/>
    </row>
    <row r="12981" ht="16.5" spans="1:9">
      <c r="A12981" s="29" t="s">
        <v>13582</v>
      </c>
      <c r="B12981" s="30">
        <v>100037685365</v>
      </c>
      <c r="C12981" s="31" t="s">
        <v>13886</v>
      </c>
      <c r="D12981" s="29" t="s">
        <v>9605</v>
      </c>
      <c r="E12981" s="29">
        <v>2698</v>
      </c>
      <c r="F12981" s="29" t="str">
        <f>_xlfn.XLOOKUP($G12981,[1]类目转化数据!$B:$B,[1]类目转化数据!$A:$A)</f>
        <v>制热设备</v>
      </c>
      <c r="G12981" s="29" t="s">
        <v>241</v>
      </c>
      <c r="H12981" s="29" t="str">
        <f>_xlfn.XLOOKUP(G12981,[1]类目转化数据!B:B,[1]类目转化数据!C:C)</f>
        <v>后厨组</v>
      </c>
      <c r="I12981" s="29"/>
    </row>
    <row r="12982" ht="16.5" spans="1:9">
      <c r="A12982" s="29" t="s">
        <v>13582</v>
      </c>
      <c r="B12982" s="30">
        <v>100037718307</v>
      </c>
      <c r="C12982" s="31" t="s">
        <v>13887</v>
      </c>
      <c r="D12982" s="29" t="s">
        <v>8061</v>
      </c>
      <c r="E12982" s="29">
        <v>3298</v>
      </c>
      <c r="F12982" s="29" t="str">
        <f>_xlfn.XLOOKUP($G12982,[1]类目转化数据!$B:$B,[1]类目转化数据!$A:$A)</f>
        <v>制热设备</v>
      </c>
      <c r="G12982" s="29" t="s">
        <v>241</v>
      </c>
      <c r="H12982" s="29" t="str">
        <f>_xlfn.XLOOKUP(G12982,[1]类目转化数据!B:B,[1]类目转化数据!C:C)</f>
        <v>后厨组</v>
      </c>
      <c r="I12982" s="29"/>
    </row>
    <row r="12983" ht="16.5" spans="1:9">
      <c r="A12983" s="29" t="s">
        <v>13582</v>
      </c>
      <c r="B12983" s="30">
        <v>100037685379</v>
      </c>
      <c r="C12983" s="31" t="s">
        <v>13888</v>
      </c>
      <c r="D12983" s="29" t="s">
        <v>11430</v>
      </c>
      <c r="E12983" s="29">
        <v>2398</v>
      </c>
      <c r="F12983" s="29" t="str">
        <f>_xlfn.XLOOKUP($G12983,[1]类目转化数据!$B:$B,[1]类目转化数据!$A:$A)</f>
        <v>制热设备</v>
      </c>
      <c r="G12983" s="29" t="s">
        <v>241</v>
      </c>
      <c r="H12983" s="29" t="str">
        <f>_xlfn.XLOOKUP(G12983,[1]类目转化数据!B:B,[1]类目转化数据!C:C)</f>
        <v>后厨组</v>
      </c>
      <c r="I12983" s="29"/>
    </row>
    <row r="12984" ht="16.5" spans="1:9">
      <c r="A12984" s="29" t="s">
        <v>13582</v>
      </c>
      <c r="B12984" s="30">
        <v>100037718285</v>
      </c>
      <c r="C12984" s="31" t="s">
        <v>13889</v>
      </c>
      <c r="D12984" s="29" t="s">
        <v>8900</v>
      </c>
      <c r="E12984" s="29">
        <v>3598</v>
      </c>
      <c r="F12984" s="29" t="str">
        <f>_xlfn.XLOOKUP($G12984,[1]类目转化数据!$B:$B,[1]类目转化数据!$A:$A)</f>
        <v>制热设备</v>
      </c>
      <c r="G12984" s="29" t="s">
        <v>241</v>
      </c>
      <c r="H12984" s="29" t="str">
        <f>_xlfn.XLOOKUP(G12984,[1]类目转化数据!B:B,[1]类目转化数据!C:C)</f>
        <v>后厨组</v>
      </c>
      <c r="I12984" s="29"/>
    </row>
    <row r="12985" ht="16.5" spans="1:9">
      <c r="A12985" s="29" t="s">
        <v>13582</v>
      </c>
      <c r="B12985" s="30">
        <v>100037718291</v>
      </c>
      <c r="C12985" s="31" t="s">
        <v>13890</v>
      </c>
      <c r="D12985" s="29" t="s">
        <v>9613</v>
      </c>
      <c r="E12985" s="29">
        <v>2998</v>
      </c>
      <c r="F12985" s="29" t="str">
        <f>_xlfn.XLOOKUP($G12985,[1]类目转化数据!$B:$B,[1]类目转化数据!$A:$A)</f>
        <v>制热设备</v>
      </c>
      <c r="G12985" s="29" t="s">
        <v>241</v>
      </c>
      <c r="H12985" s="29" t="str">
        <f>_xlfn.XLOOKUP(G12985,[1]类目转化数据!B:B,[1]类目转化数据!C:C)</f>
        <v>后厨组</v>
      </c>
      <c r="I12985" s="29"/>
    </row>
    <row r="12986" ht="16.5" spans="1:9">
      <c r="A12986" s="29" t="s">
        <v>13582</v>
      </c>
      <c r="B12986" s="30">
        <v>100037755039</v>
      </c>
      <c r="C12986" s="31" t="s">
        <v>13891</v>
      </c>
      <c r="D12986" s="29" t="s">
        <v>9625</v>
      </c>
      <c r="E12986" s="29">
        <v>6598</v>
      </c>
      <c r="F12986" s="29" t="str">
        <f>_xlfn.XLOOKUP($G12986,[1]类目转化数据!$B:$B,[1]类目转化数据!$A:$A)</f>
        <v>制热设备</v>
      </c>
      <c r="G12986" s="29" t="s">
        <v>241</v>
      </c>
      <c r="H12986" s="29" t="str">
        <f>_xlfn.XLOOKUP(G12986,[1]类目转化数据!B:B,[1]类目转化数据!C:C)</f>
        <v>后厨组</v>
      </c>
      <c r="I12986" s="29"/>
    </row>
    <row r="12987" ht="16.5" spans="1:9">
      <c r="A12987" s="29" t="s">
        <v>13582</v>
      </c>
      <c r="B12987" s="30">
        <v>100052492136</v>
      </c>
      <c r="C12987" s="31" t="s">
        <v>13892</v>
      </c>
      <c r="D12987" s="29" t="s">
        <v>9616</v>
      </c>
      <c r="E12987" s="29">
        <v>10990</v>
      </c>
      <c r="F12987" s="29" t="str">
        <f>_xlfn.XLOOKUP($G12987,[1]类目转化数据!$B:$B,[1]类目转化数据!$A:$A)</f>
        <v>制热设备</v>
      </c>
      <c r="G12987" s="29" t="s">
        <v>241</v>
      </c>
      <c r="H12987" s="29" t="str">
        <f>_xlfn.XLOOKUP(G12987,[1]类目转化数据!B:B,[1]类目转化数据!C:C)</f>
        <v>后厨组</v>
      </c>
      <c r="I12987" s="29"/>
    </row>
    <row r="12988" ht="16.5" spans="1:9">
      <c r="A12988" s="29" t="s">
        <v>13582</v>
      </c>
      <c r="B12988" s="30">
        <v>100038038201</v>
      </c>
      <c r="C12988" s="31" t="s">
        <v>13893</v>
      </c>
      <c r="D12988" s="29" t="s">
        <v>8136</v>
      </c>
      <c r="E12988" s="29">
        <v>3399</v>
      </c>
      <c r="F12988" s="29" t="str">
        <f>_xlfn.XLOOKUP($G12988,[1]类目转化数据!$B:$B,[1]类目转化数据!$A:$A)</f>
        <v>社会餐饮设备</v>
      </c>
      <c r="G12988" s="29" t="s">
        <v>871</v>
      </c>
      <c r="H12988" s="29" t="str">
        <f>_xlfn.XLOOKUP(G12988,[1]类目转化数据!B:B,[1]类目转化数据!C:C)</f>
        <v>小客单</v>
      </c>
      <c r="I12988" s="29"/>
    </row>
    <row r="12989" ht="16.5" spans="1:9">
      <c r="A12989" s="29" t="s">
        <v>13582</v>
      </c>
      <c r="B12989" s="30">
        <v>100038038217</v>
      </c>
      <c r="C12989" s="31" t="s">
        <v>13894</v>
      </c>
      <c r="D12989" s="29" t="s">
        <v>8140</v>
      </c>
      <c r="E12989" s="29">
        <v>5299</v>
      </c>
      <c r="F12989" s="29" t="str">
        <f>_xlfn.XLOOKUP($G12989,[1]类目转化数据!$B:$B,[1]类目转化数据!$A:$A)</f>
        <v>社会餐饮设备</v>
      </c>
      <c r="G12989" s="29" t="s">
        <v>871</v>
      </c>
      <c r="H12989" s="29" t="str">
        <f>_xlfn.XLOOKUP(G12989,[1]类目转化数据!B:B,[1]类目转化数据!C:C)</f>
        <v>小客单</v>
      </c>
      <c r="I12989" s="29"/>
    </row>
    <row r="12990" ht="16.5" spans="1:9">
      <c r="A12990" s="29" t="s">
        <v>13582</v>
      </c>
      <c r="B12990" s="30">
        <v>100038038215</v>
      </c>
      <c r="C12990" s="31" t="s">
        <v>13895</v>
      </c>
      <c r="D12990" s="29" t="s">
        <v>8138</v>
      </c>
      <c r="E12990" s="29">
        <v>4299</v>
      </c>
      <c r="F12990" s="29" t="str">
        <f>_xlfn.XLOOKUP($G12990,[1]类目转化数据!$B:$B,[1]类目转化数据!$A:$A)</f>
        <v>社会餐饮设备</v>
      </c>
      <c r="G12990" s="29" t="s">
        <v>871</v>
      </c>
      <c r="H12990" s="29" t="str">
        <f>_xlfn.XLOOKUP(G12990,[1]类目转化数据!B:B,[1]类目转化数据!C:C)</f>
        <v>小客单</v>
      </c>
      <c r="I12990" s="29"/>
    </row>
    <row r="12991" ht="16.5" spans="1:9">
      <c r="A12991" s="29" t="s">
        <v>13582</v>
      </c>
      <c r="B12991" s="30">
        <v>100037841475</v>
      </c>
      <c r="C12991" s="31" t="s">
        <v>13896</v>
      </c>
      <c r="D12991" s="29" t="s">
        <v>8134</v>
      </c>
      <c r="E12991" s="29">
        <v>1499</v>
      </c>
      <c r="F12991" s="29" t="str">
        <f>_xlfn.XLOOKUP($G12991,[1]类目转化数据!$B:$B,[1]类目转化数据!$A:$A)</f>
        <v>社会餐饮设备</v>
      </c>
      <c r="G12991" s="29" t="s">
        <v>871</v>
      </c>
      <c r="H12991" s="29" t="str">
        <f>_xlfn.XLOOKUP(G12991,[1]类目转化数据!B:B,[1]类目转化数据!C:C)</f>
        <v>小客单</v>
      </c>
      <c r="I12991" s="29"/>
    </row>
    <row r="12992" ht="16.5" spans="1:9">
      <c r="A12992" s="29" t="s">
        <v>13582</v>
      </c>
      <c r="B12992" s="30">
        <v>100038038263</v>
      </c>
      <c r="C12992" s="31" t="s">
        <v>13897</v>
      </c>
      <c r="D12992" s="29" t="s">
        <v>8128</v>
      </c>
      <c r="E12992" s="29">
        <v>1699</v>
      </c>
      <c r="F12992" s="29" t="str">
        <f>_xlfn.XLOOKUP($G12992,[1]类目转化数据!$B:$B,[1]类目转化数据!$A:$A)</f>
        <v>社会餐饮设备</v>
      </c>
      <c r="G12992" s="29" t="s">
        <v>871</v>
      </c>
      <c r="H12992" s="29" t="str">
        <f>_xlfn.XLOOKUP(G12992,[1]类目转化数据!B:B,[1]类目转化数据!C:C)</f>
        <v>小客单</v>
      </c>
      <c r="I12992" s="29"/>
    </row>
    <row r="12993" ht="16.5" spans="1:9">
      <c r="A12993" s="29" t="s">
        <v>13582</v>
      </c>
      <c r="B12993" s="30">
        <v>100038038241</v>
      </c>
      <c r="C12993" s="31" t="s">
        <v>13898</v>
      </c>
      <c r="D12993" s="29" t="s">
        <v>8130</v>
      </c>
      <c r="E12993" s="29">
        <v>2299</v>
      </c>
      <c r="F12993" s="29" t="str">
        <f>_xlfn.XLOOKUP($G12993,[1]类目转化数据!$B:$B,[1]类目转化数据!$A:$A)</f>
        <v>社会餐饮设备</v>
      </c>
      <c r="G12993" s="29" t="s">
        <v>871</v>
      </c>
      <c r="H12993" s="29" t="str">
        <f>_xlfn.XLOOKUP(G12993,[1]类目转化数据!B:B,[1]类目转化数据!C:C)</f>
        <v>小客单</v>
      </c>
      <c r="I12993" s="29"/>
    </row>
    <row r="12994" ht="16.5" spans="1:9">
      <c r="A12994" s="29" t="s">
        <v>13582</v>
      </c>
      <c r="B12994" s="30">
        <v>100037841657</v>
      </c>
      <c r="C12994" s="31" t="s">
        <v>13899</v>
      </c>
      <c r="D12994" s="29" t="s">
        <v>9939</v>
      </c>
      <c r="E12994" s="29">
        <v>2899</v>
      </c>
      <c r="F12994" s="29" t="str">
        <f>_xlfn.XLOOKUP($G12994,[1]类目转化数据!$B:$B,[1]类目转化数据!$A:$A)</f>
        <v>社会餐饮设备</v>
      </c>
      <c r="G12994" s="29" t="s">
        <v>46</v>
      </c>
      <c r="H12994" s="29" t="str">
        <f>_xlfn.XLOOKUP(G12994,[1]类目转化数据!B:B,[1]类目转化数据!C:C)</f>
        <v>小客单</v>
      </c>
      <c r="I12994" s="29"/>
    </row>
    <row r="12995" ht="16.5" spans="1:9">
      <c r="A12995" s="29" t="s">
        <v>13582</v>
      </c>
      <c r="B12995" s="30">
        <v>100037841681</v>
      </c>
      <c r="C12995" s="31" t="s">
        <v>13900</v>
      </c>
      <c r="D12995" s="29" t="s">
        <v>10298</v>
      </c>
      <c r="E12995" s="29">
        <v>1980</v>
      </c>
      <c r="F12995" s="29" t="str">
        <f>_xlfn.XLOOKUP($G12995,[1]类目转化数据!$B:$B,[1]类目转化数据!$A:$A)</f>
        <v>社会餐饮设备</v>
      </c>
      <c r="G12995" s="29" t="s">
        <v>46</v>
      </c>
      <c r="H12995" s="29" t="str">
        <f>_xlfn.XLOOKUP(G12995,[1]类目转化数据!B:B,[1]类目转化数据!C:C)</f>
        <v>小客单</v>
      </c>
      <c r="I12995" s="29"/>
    </row>
    <row r="12996" ht="16.5" spans="1:9">
      <c r="A12996" s="29" t="s">
        <v>13582</v>
      </c>
      <c r="B12996" s="30">
        <v>100037841695</v>
      </c>
      <c r="C12996" s="31" t="s">
        <v>13901</v>
      </c>
      <c r="D12996" s="29" t="s">
        <v>10296</v>
      </c>
      <c r="E12996" s="29">
        <v>1580</v>
      </c>
      <c r="F12996" s="29" t="str">
        <f>_xlfn.XLOOKUP($G12996,[1]类目转化数据!$B:$B,[1]类目转化数据!$A:$A)</f>
        <v>社会餐饮设备</v>
      </c>
      <c r="G12996" s="29" t="s">
        <v>46</v>
      </c>
      <c r="H12996" s="29" t="str">
        <f>_xlfn.XLOOKUP(G12996,[1]类目转化数据!B:B,[1]类目转化数据!C:C)</f>
        <v>小客单</v>
      </c>
      <c r="I12996" s="29"/>
    </row>
    <row r="12997" ht="16.5" spans="1:9">
      <c r="A12997" s="29" t="s">
        <v>13582</v>
      </c>
      <c r="B12997" s="30">
        <v>100037841705</v>
      </c>
      <c r="C12997" s="31" t="s">
        <v>13902</v>
      </c>
      <c r="D12997" s="29" t="s">
        <v>10300</v>
      </c>
      <c r="E12997" s="29">
        <v>1980</v>
      </c>
      <c r="F12997" s="29" t="str">
        <f>_xlfn.XLOOKUP($G12997,[1]类目转化数据!$B:$B,[1]类目转化数据!$A:$A)</f>
        <v>社会餐饮设备</v>
      </c>
      <c r="G12997" s="29" t="s">
        <v>46</v>
      </c>
      <c r="H12997" s="29" t="str">
        <f>_xlfn.XLOOKUP(G12997,[1]类目转化数据!B:B,[1]类目转化数据!C:C)</f>
        <v>小客单</v>
      </c>
      <c r="I12997" s="29"/>
    </row>
    <row r="12998" ht="16.5" spans="1:9">
      <c r="A12998" s="29" t="s">
        <v>13582</v>
      </c>
      <c r="B12998" s="30">
        <v>100038036567</v>
      </c>
      <c r="C12998" s="31" t="s">
        <v>13903</v>
      </c>
      <c r="D12998" s="29" t="s">
        <v>8357</v>
      </c>
      <c r="E12998" s="29">
        <v>76999</v>
      </c>
      <c r="F12998" s="29" t="str">
        <f>_xlfn.XLOOKUP($G12998,[1]类目转化数据!$B:$B,[1]类目转化数据!$A:$A)</f>
        <v>烟消洗设备</v>
      </c>
      <c r="G12998" s="29" t="s">
        <v>1490</v>
      </c>
      <c r="H12998" s="29" t="str">
        <f>_xlfn.XLOOKUP(G12998,[1]类目转化数据!B:B,[1]类目转化数据!C:C)</f>
        <v>大锅灶组</v>
      </c>
      <c r="I12998" s="29"/>
    </row>
    <row r="12999" ht="16.5" spans="1:9">
      <c r="A12999" s="29" t="s">
        <v>13582</v>
      </c>
      <c r="B12999" s="30">
        <v>100038056989</v>
      </c>
      <c r="C12999" s="31" t="s">
        <v>13904</v>
      </c>
      <c r="D12999" s="29" t="s">
        <v>8361</v>
      </c>
      <c r="E12999" s="29">
        <v>131499</v>
      </c>
      <c r="F12999" s="29" t="str">
        <f>_xlfn.XLOOKUP($G12999,[1]类目转化数据!$B:$B,[1]类目转化数据!$A:$A)</f>
        <v>烟消洗设备</v>
      </c>
      <c r="G12999" s="29" t="s">
        <v>1490</v>
      </c>
      <c r="H12999" s="29" t="str">
        <f>_xlfn.XLOOKUP(G12999,[1]类目转化数据!B:B,[1]类目转化数据!C:C)</f>
        <v>大锅灶组</v>
      </c>
      <c r="I12999" s="29"/>
    </row>
    <row r="13000" ht="16.5" spans="1:9">
      <c r="A13000" s="29" t="s">
        <v>13582</v>
      </c>
      <c r="B13000" s="30">
        <v>100038057065</v>
      </c>
      <c r="C13000" s="31" t="s">
        <v>13905</v>
      </c>
      <c r="D13000" s="29" t="s">
        <v>8369</v>
      </c>
      <c r="E13000" s="29">
        <v>99999</v>
      </c>
      <c r="F13000" s="29" t="str">
        <f>_xlfn.XLOOKUP($G13000,[1]类目转化数据!$B:$B,[1]类目转化数据!$A:$A)</f>
        <v>烟消洗设备</v>
      </c>
      <c r="G13000" s="29" t="s">
        <v>1490</v>
      </c>
      <c r="H13000" s="29" t="str">
        <f>_xlfn.XLOOKUP(G13000,[1]类目转化数据!B:B,[1]类目转化数据!C:C)</f>
        <v>大锅灶组</v>
      </c>
      <c r="I13000" s="29"/>
    </row>
    <row r="13001" ht="16.5" spans="1:9">
      <c r="A13001" s="29" t="s">
        <v>13582</v>
      </c>
      <c r="B13001" s="30">
        <v>100038057077</v>
      </c>
      <c r="C13001" s="31" t="s">
        <v>13906</v>
      </c>
      <c r="D13001" s="29" t="s">
        <v>8373</v>
      </c>
      <c r="E13001" s="29">
        <v>106599</v>
      </c>
      <c r="F13001" s="29" t="str">
        <f>_xlfn.XLOOKUP($G13001,[1]类目转化数据!$B:$B,[1]类目转化数据!$A:$A)</f>
        <v>烟消洗设备</v>
      </c>
      <c r="G13001" s="29" t="s">
        <v>1490</v>
      </c>
      <c r="H13001" s="29" t="str">
        <f>_xlfn.XLOOKUP(G13001,[1]类目转化数据!B:B,[1]类目转化数据!C:C)</f>
        <v>大锅灶组</v>
      </c>
      <c r="I13001" s="29"/>
    </row>
    <row r="13002" ht="16.5" spans="1:9">
      <c r="A13002" s="29" t="s">
        <v>13582</v>
      </c>
      <c r="B13002" s="30">
        <v>100053081712</v>
      </c>
      <c r="C13002" s="31" t="s">
        <v>9003</v>
      </c>
      <c r="D13002" s="29" t="s">
        <v>9004</v>
      </c>
      <c r="E13002" s="29">
        <v>10800</v>
      </c>
      <c r="F13002" s="29" t="str">
        <f>_xlfn.XLOOKUP($G13002,[1]类目转化数据!$B:$B,[1]类目转化数据!$A:$A)</f>
        <v>烟消洗设备</v>
      </c>
      <c r="G13002" s="29" t="s">
        <v>1183</v>
      </c>
      <c r="H13002" s="29" t="str">
        <f>_xlfn.XLOOKUP(G13002,[1]类目转化数据!B:B,[1]类目转化数据!C:C)</f>
        <v>大锅灶组</v>
      </c>
      <c r="I13002" s="29"/>
    </row>
    <row r="13003" ht="16.5" spans="1:9">
      <c r="A13003" s="29" t="s">
        <v>13582</v>
      </c>
      <c r="B13003" s="30">
        <v>100073406273</v>
      </c>
      <c r="C13003" s="31" t="s">
        <v>13907</v>
      </c>
      <c r="D13003" s="29" t="s">
        <v>9004</v>
      </c>
      <c r="E13003" s="29">
        <v>10800</v>
      </c>
      <c r="F13003" s="29" t="str">
        <f>_xlfn.XLOOKUP($G13003,[1]类目转化数据!$B:$B,[1]类目转化数据!$A:$A)</f>
        <v>烟消洗设备</v>
      </c>
      <c r="G13003" s="29" t="s">
        <v>1183</v>
      </c>
      <c r="H13003" s="29" t="str">
        <f>_xlfn.XLOOKUP(G13003,[1]类目转化数据!B:B,[1]类目转化数据!C:C)</f>
        <v>大锅灶组</v>
      </c>
      <c r="I13003" s="29"/>
    </row>
    <row r="13004" ht="16.5" spans="1:9">
      <c r="A13004" s="29" t="s">
        <v>13582</v>
      </c>
      <c r="B13004" s="30">
        <v>100074427408</v>
      </c>
      <c r="C13004" s="31" t="s">
        <v>13907</v>
      </c>
      <c r="D13004" s="29" t="s">
        <v>9004</v>
      </c>
      <c r="E13004" s="29">
        <v>10800</v>
      </c>
      <c r="F13004" s="29" t="str">
        <f>_xlfn.XLOOKUP($G13004,[1]类目转化数据!$B:$B,[1]类目转化数据!$A:$A)</f>
        <v>烟消洗设备</v>
      </c>
      <c r="G13004" s="29" t="s">
        <v>1183</v>
      </c>
      <c r="H13004" s="29" t="str">
        <f>_xlfn.XLOOKUP(G13004,[1]类目转化数据!B:B,[1]类目转化数据!C:C)</f>
        <v>大锅灶组</v>
      </c>
      <c r="I13004" s="29"/>
    </row>
    <row r="13005" ht="16.5" spans="1:9">
      <c r="A13005" s="29" t="s">
        <v>13582</v>
      </c>
      <c r="B13005" s="30">
        <v>100038056763</v>
      </c>
      <c r="C13005" s="31" t="s">
        <v>13908</v>
      </c>
      <c r="D13005" s="29" t="s">
        <v>12937</v>
      </c>
      <c r="E13005" s="29">
        <v>1680</v>
      </c>
      <c r="F13005" s="29" t="str">
        <f>_xlfn.XLOOKUP($G13005,[1]类目转化数据!$B:$B,[1]类目转化数据!$A:$A)</f>
        <v>社会餐饮设备</v>
      </c>
      <c r="G13005" s="29" t="s">
        <v>11</v>
      </c>
      <c r="H13005" s="29" t="str">
        <f>_xlfn.XLOOKUP(G13005,[1]类目转化数据!B:B,[1]类目转化数据!C:C)</f>
        <v>小客单</v>
      </c>
      <c r="I13005" s="29"/>
    </row>
    <row r="13006" ht="16.5" spans="1:9">
      <c r="A13006" s="29" t="s">
        <v>13582</v>
      </c>
      <c r="B13006" s="30">
        <v>100038036723</v>
      </c>
      <c r="C13006" s="31" t="s">
        <v>13909</v>
      </c>
      <c r="D13006" s="29" t="s">
        <v>8706</v>
      </c>
      <c r="E13006" s="29">
        <v>1499</v>
      </c>
      <c r="F13006" s="29" t="str">
        <f>_xlfn.XLOOKUP($G13006,[1]类目转化数据!$B:$B,[1]类目转化数据!$A:$A)</f>
        <v>社会餐饮设备</v>
      </c>
      <c r="G13006" s="29" t="s">
        <v>11</v>
      </c>
      <c r="H13006" s="29" t="str">
        <f>_xlfn.XLOOKUP(G13006,[1]类目转化数据!B:B,[1]类目转化数据!C:C)</f>
        <v>小客单</v>
      </c>
      <c r="I13006" s="29"/>
    </row>
    <row r="13007" ht="16.5" spans="1:9">
      <c r="A13007" s="29" t="s">
        <v>13582</v>
      </c>
      <c r="B13007" s="30">
        <v>100038082583</v>
      </c>
      <c r="C13007" s="31" t="s">
        <v>13910</v>
      </c>
      <c r="D13007" s="29" t="s">
        <v>8701</v>
      </c>
      <c r="E13007" s="29">
        <v>2580</v>
      </c>
      <c r="F13007" s="29" t="str">
        <f>_xlfn.XLOOKUP($G13007,[1]类目转化数据!$B:$B,[1]类目转化数据!$A:$A)</f>
        <v>社会餐饮设备</v>
      </c>
      <c r="G13007" s="29" t="s">
        <v>11</v>
      </c>
      <c r="H13007" s="29" t="str">
        <f>_xlfn.XLOOKUP(G13007,[1]类目转化数据!B:B,[1]类目转化数据!C:C)</f>
        <v>小客单</v>
      </c>
      <c r="I13007" s="29"/>
    </row>
    <row r="13008" ht="16.5" spans="1:9">
      <c r="A13008" s="29" t="s">
        <v>13582</v>
      </c>
      <c r="B13008" s="30">
        <v>100038082589</v>
      </c>
      <c r="C13008" s="31" t="s">
        <v>13911</v>
      </c>
      <c r="D13008" s="29" t="s">
        <v>8704</v>
      </c>
      <c r="E13008" s="29">
        <v>2299</v>
      </c>
      <c r="F13008" s="29" t="str">
        <f>_xlfn.XLOOKUP($G13008,[1]类目转化数据!$B:$B,[1]类目转化数据!$A:$A)</f>
        <v>社会餐饮设备</v>
      </c>
      <c r="G13008" s="29" t="s">
        <v>11</v>
      </c>
      <c r="H13008" s="29" t="str">
        <f>_xlfn.XLOOKUP(G13008,[1]类目转化数据!B:B,[1]类目转化数据!C:C)</f>
        <v>小客单</v>
      </c>
      <c r="I13008" s="29"/>
    </row>
    <row r="13009" ht="16.5" spans="1:9">
      <c r="A13009" s="29" t="s">
        <v>13582</v>
      </c>
      <c r="B13009" s="30">
        <v>100038038203</v>
      </c>
      <c r="C13009" s="31" t="s">
        <v>13912</v>
      </c>
      <c r="D13009" s="29" t="s">
        <v>13913</v>
      </c>
      <c r="E13009" s="29">
        <v>6642</v>
      </c>
      <c r="F13009" s="29" t="str">
        <f>_xlfn.XLOOKUP($G13009,[1]类目转化数据!$B:$B,[1]类目转化数据!$A:$A)</f>
        <v>办公饮水设备</v>
      </c>
      <c r="G13009" s="29" t="s">
        <v>784</v>
      </c>
      <c r="H13009" s="29" t="str">
        <f>_xlfn.XLOOKUP(G13009,[1]类目转化数据!B:B,[1]类目转化数据!C:C)</f>
        <v>直饮机组</v>
      </c>
      <c r="I13009" s="29"/>
    </row>
    <row r="13010" ht="16.5" spans="1:9">
      <c r="A13010" s="29" t="s">
        <v>13582</v>
      </c>
      <c r="B13010" s="30">
        <v>100043579219</v>
      </c>
      <c r="C13010" s="31" t="s">
        <v>13914</v>
      </c>
      <c r="D13010" s="29" t="s">
        <v>13915</v>
      </c>
      <c r="E13010" s="29">
        <v>4296</v>
      </c>
      <c r="F13010" s="29" t="str">
        <f>_xlfn.XLOOKUP($G13010,[1]类目转化数据!$B:$B,[1]类目转化数据!$A:$A)</f>
        <v>办公饮水设备</v>
      </c>
      <c r="G13010" s="29" t="s">
        <v>784</v>
      </c>
      <c r="H13010" s="29" t="str">
        <f>_xlfn.XLOOKUP(G13010,[1]类目转化数据!B:B,[1]类目转化数据!C:C)</f>
        <v>直饮机组</v>
      </c>
      <c r="I13010" s="29"/>
    </row>
    <row r="13011" ht="16.5" spans="1:9">
      <c r="A13011" s="29" t="s">
        <v>13582</v>
      </c>
      <c r="B13011" s="30">
        <v>100043600913</v>
      </c>
      <c r="C13011" s="31" t="s">
        <v>13916</v>
      </c>
      <c r="D13011" s="29" t="s">
        <v>13917</v>
      </c>
      <c r="E13011" s="29">
        <v>959</v>
      </c>
      <c r="F13011" s="29" t="str">
        <f>_xlfn.XLOOKUP($G13011,[1]类目转化数据!$B:$B,[1]类目转化数据!$A:$A)</f>
        <v>办公饮水设备</v>
      </c>
      <c r="G13011" s="29" t="s">
        <v>784</v>
      </c>
      <c r="H13011" s="29" t="str">
        <f>_xlfn.XLOOKUP(G13011,[1]类目转化数据!B:B,[1]类目转化数据!C:C)</f>
        <v>直饮机组</v>
      </c>
      <c r="I13011" s="29"/>
    </row>
    <row r="13012" ht="16.5" spans="1:9">
      <c r="A13012" s="29" t="s">
        <v>13582</v>
      </c>
      <c r="B13012" s="30">
        <v>100038038195</v>
      </c>
      <c r="C13012" s="31" t="s">
        <v>13918</v>
      </c>
      <c r="D13012" s="29" t="s">
        <v>8306</v>
      </c>
      <c r="E13012" s="29">
        <v>5999</v>
      </c>
      <c r="F13012" s="29" t="str">
        <f>_xlfn.XLOOKUP($G13012,[1]类目转化数据!$B:$B,[1]类目转化数据!$A:$A)</f>
        <v>社会餐饮设备</v>
      </c>
      <c r="G13012" s="29" t="s">
        <v>278</v>
      </c>
      <c r="H13012" s="29" t="str">
        <f>_xlfn.XLOOKUP(G13012,[1]类目转化数据!B:B,[1]类目转化数据!C:C)</f>
        <v>小客单</v>
      </c>
      <c r="I13012" s="29"/>
    </row>
    <row r="13013" ht="16.5" spans="1:9">
      <c r="A13013" s="29" t="s">
        <v>13582</v>
      </c>
      <c r="B13013" s="30">
        <v>100038038209</v>
      </c>
      <c r="C13013" s="31" t="s">
        <v>13919</v>
      </c>
      <c r="D13013" s="29" t="s">
        <v>8304</v>
      </c>
      <c r="E13013" s="29">
        <v>5299</v>
      </c>
      <c r="F13013" s="29" t="str">
        <f>_xlfn.XLOOKUP($G13013,[1]类目转化数据!$B:$B,[1]类目转化数据!$A:$A)</f>
        <v>社会餐饮设备</v>
      </c>
      <c r="G13013" s="29" t="s">
        <v>278</v>
      </c>
      <c r="H13013" s="29" t="str">
        <f>_xlfn.XLOOKUP(G13013,[1]类目转化数据!B:B,[1]类目转化数据!C:C)</f>
        <v>小客单</v>
      </c>
      <c r="I13013" s="29"/>
    </row>
    <row r="13014" ht="16.5" spans="1:9">
      <c r="A13014" s="29" t="s">
        <v>13582</v>
      </c>
      <c r="B13014" s="30">
        <v>100042079883</v>
      </c>
      <c r="C13014" s="31" t="s">
        <v>13920</v>
      </c>
      <c r="D13014" s="29" t="s">
        <v>9148</v>
      </c>
      <c r="E13014" s="29">
        <v>3999</v>
      </c>
      <c r="F13014" s="29" t="str">
        <f>_xlfn.XLOOKUP($G13014,[1]类目转化数据!$B:$B,[1]类目转化数据!$A:$A)</f>
        <v>社会餐饮设备</v>
      </c>
      <c r="G13014" s="29" t="s">
        <v>278</v>
      </c>
      <c r="H13014" s="29" t="str">
        <f>_xlfn.XLOOKUP(G13014,[1]类目转化数据!B:B,[1]类目转化数据!C:C)</f>
        <v>小客单</v>
      </c>
      <c r="I13014" s="29"/>
    </row>
    <row r="13015" ht="16.5" spans="1:9">
      <c r="A13015" s="29" t="s">
        <v>13582</v>
      </c>
      <c r="B13015" s="30">
        <v>100042079885</v>
      </c>
      <c r="C13015" s="31" t="s">
        <v>13921</v>
      </c>
      <c r="D13015" s="29" t="s">
        <v>9154</v>
      </c>
      <c r="E13015" s="29">
        <v>2999</v>
      </c>
      <c r="F13015" s="29" t="str">
        <f>_xlfn.XLOOKUP($G13015,[1]类目转化数据!$B:$B,[1]类目转化数据!$A:$A)</f>
        <v>社会餐饮设备</v>
      </c>
      <c r="G13015" s="29" t="s">
        <v>278</v>
      </c>
      <c r="H13015" s="29" t="str">
        <f>_xlfn.XLOOKUP(G13015,[1]类目转化数据!B:B,[1]类目转化数据!C:C)</f>
        <v>小客单</v>
      </c>
      <c r="I13015" s="29"/>
    </row>
    <row r="13016" ht="16.5" spans="1:9">
      <c r="A13016" s="29" t="s">
        <v>13582</v>
      </c>
      <c r="B13016" s="30">
        <v>100042079887</v>
      </c>
      <c r="C13016" s="31" t="s">
        <v>13922</v>
      </c>
      <c r="D13016" s="29" t="s">
        <v>9142</v>
      </c>
      <c r="E13016" s="29">
        <v>2599</v>
      </c>
      <c r="F13016" s="29" t="str">
        <f>_xlfn.XLOOKUP($G13016,[1]类目转化数据!$B:$B,[1]类目转化数据!$A:$A)</f>
        <v>社会餐饮设备</v>
      </c>
      <c r="G13016" s="29" t="s">
        <v>278</v>
      </c>
      <c r="H13016" s="29" t="str">
        <f>_xlfn.XLOOKUP(G13016,[1]类目转化数据!B:B,[1]类目转化数据!C:C)</f>
        <v>小客单</v>
      </c>
      <c r="I13016" s="29"/>
    </row>
    <row r="13017" ht="16.5" spans="1:9">
      <c r="A13017" s="29" t="s">
        <v>13582</v>
      </c>
      <c r="B13017" s="30">
        <v>100038038207</v>
      </c>
      <c r="C13017" s="31" t="s">
        <v>13923</v>
      </c>
      <c r="D13017" s="29" t="s">
        <v>8308</v>
      </c>
      <c r="E13017" s="29">
        <v>6999</v>
      </c>
      <c r="F13017" s="29" t="str">
        <f>_xlfn.XLOOKUP($G13017,[1]类目转化数据!$B:$B,[1]类目转化数据!$A:$A)</f>
        <v>社会餐饮设备</v>
      </c>
      <c r="G13017" s="29" t="s">
        <v>278</v>
      </c>
      <c r="H13017" s="29" t="str">
        <f>_xlfn.XLOOKUP(G13017,[1]类目转化数据!B:B,[1]类目转化数据!C:C)</f>
        <v>小客单</v>
      </c>
      <c r="I13017" s="29"/>
    </row>
    <row r="13018" ht="16.5" spans="1:9">
      <c r="A13018" s="29" t="s">
        <v>13582</v>
      </c>
      <c r="B13018" s="30">
        <v>100042079891</v>
      </c>
      <c r="C13018" s="31" t="s">
        <v>13924</v>
      </c>
      <c r="D13018" s="29" t="s">
        <v>9150</v>
      </c>
      <c r="E13018" s="29">
        <v>2299</v>
      </c>
      <c r="F13018" s="29" t="str">
        <f>_xlfn.XLOOKUP($G13018,[1]类目转化数据!$B:$B,[1]类目转化数据!$A:$A)</f>
        <v>社会餐饮设备</v>
      </c>
      <c r="G13018" s="29" t="s">
        <v>278</v>
      </c>
      <c r="H13018" s="29" t="str">
        <f>_xlfn.XLOOKUP(G13018,[1]类目转化数据!B:B,[1]类目转化数据!C:C)</f>
        <v>小客单</v>
      </c>
      <c r="I13018" s="29"/>
    </row>
    <row r="13019" ht="16.5" spans="1:9">
      <c r="A13019" s="29" t="s">
        <v>13582</v>
      </c>
      <c r="B13019" s="30">
        <v>100042079893</v>
      </c>
      <c r="C13019" s="31" t="s">
        <v>13925</v>
      </c>
      <c r="D13019" s="29" t="s">
        <v>9144</v>
      </c>
      <c r="E13019" s="29">
        <v>1799</v>
      </c>
      <c r="F13019" s="29" t="str">
        <f>_xlfn.XLOOKUP($G13019,[1]类目转化数据!$B:$B,[1]类目转化数据!$A:$A)</f>
        <v>社会餐饮设备</v>
      </c>
      <c r="G13019" s="29" t="s">
        <v>278</v>
      </c>
      <c r="H13019" s="29" t="str">
        <f>_xlfn.XLOOKUP(G13019,[1]类目转化数据!B:B,[1]类目转化数据!C:C)</f>
        <v>小客单</v>
      </c>
      <c r="I13019" s="29"/>
    </row>
    <row r="13020" ht="16.5" spans="1:9">
      <c r="A13020" s="29" t="s">
        <v>13582</v>
      </c>
      <c r="B13020" s="30">
        <v>100038038213</v>
      </c>
      <c r="C13020" s="31" t="s">
        <v>13926</v>
      </c>
      <c r="D13020" s="29" t="s">
        <v>8314</v>
      </c>
      <c r="E13020" s="29">
        <v>2399</v>
      </c>
      <c r="F13020" s="29" t="str">
        <f>_xlfn.XLOOKUP($G13020,[1]类目转化数据!$B:$B,[1]类目转化数据!$A:$A)</f>
        <v>社会餐饮设备</v>
      </c>
      <c r="G13020" s="29" t="s">
        <v>278</v>
      </c>
      <c r="H13020" s="29" t="str">
        <f>_xlfn.XLOOKUP(G13020,[1]类目转化数据!B:B,[1]类目转化数据!C:C)</f>
        <v>小客单</v>
      </c>
      <c r="I13020" s="29"/>
    </row>
    <row r="13021" ht="16.5" spans="1:9">
      <c r="A13021" s="29" t="s">
        <v>13582</v>
      </c>
      <c r="B13021" s="30">
        <v>100048302686</v>
      </c>
      <c r="C13021" s="31" t="s">
        <v>13927</v>
      </c>
      <c r="D13021" s="29" t="s">
        <v>8310</v>
      </c>
      <c r="E13021" s="29">
        <v>2498</v>
      </c>
      <c r="F13021" s="29" t="str">
        <f>_xlfn.XLOOKUP($G13021,[1]类目转化数据!$B:$B,[1]类目转化数据!$A:$A)</f>
        <v>社会餐饮设备</v>
      </c>
      <c r="G13021" s="29" t="s">
        <v>278</v>
      </c>
      <c r="H13021" s="29" t="str">
        <f>_xlfn.XLOOKUP(G13021,[1]类目转化数据!B:B,[1]类目转化数据!C:C)</f>
        <v>小客单</v>
      </c>
      <c r="I13021" s="29"/>
    </row>
    <row r="13022" ht="16.5" spans="1:9">
      <c r="A13022" s="29" t="s">
        <v>13582</v>
      </c>
      <c r="B13022" s="30">
        <v>100040931438</v>
      </c>
      <c r="C13022" s="31" t="s">
        <v>13928</v>
      </c>
      <c r="D13022" s="29" t="s">
        <v>8316</v>
      </c>
      <c r="E13022" s="29">
        <v>1998</v>
      </c>
      <c r="F13022" s="29" t="str">
        <f>_xlfn.XLOOKUP($G13022,[1]类目转化数据!$B:$B,[1]类目转化数据!$A:$A)</f>
        <v>社会餐饮设备</v>
      </c>
      <c r="G13022" s="29" t="s">
        <v>278</v>
      </c>
      <c r="H13022" s="29" t="str">
        <f>_xlfn.XLOOKUP(G13022,[1]类目转化数据!B:B,[1]类目转化数据!C:C)</f>
        <v>小客单</v>
      </c>
      <c r="I13022" s="29"/>
    </row>
    <row r="13023" ht="16.5" spans="1:9">
      <c r="A13023" s="29" t="s">
        <v>13582</v>
      </c>
      <c r="B13023" s="30">
        <v>100051937786</v>
      </c>
      <c r="C13023" s="31" t="s">
        <v>13929</v>
      </c>
      <c r="D13023" s="29" t="s">
        <v>9160</v>
      </c>
      <c r="E13023" s="29">
        <v>959</v>
      </c>
      <c r="F13023" s="29" t="str">
        <f>_xlfn.XLOOKUP($G13023,[1]类目转化数据!$B:$B,[1]类目转化数据!$A:$A)</f>
        <v>社会餐饮设备</v>
      </c>
      <c r="G13023" s="29" t="s">
        <v>278</v>
      </c>
      <c r="H13023" s="29" t="str">
        <f>_xlfn.XLOOKUP(G13023,[1]类目转化数据!B:B,[1]类目转化数据!C:C)</f>
        <v>小客单</v>
      </c>
      <c r="I13023" s="29"/>
    </row>
    <row r="13024" ht="16.5" spans="1:9">
      <c r="A13024" s="29" t="s">
        <v>13582</v>
      </c>
      <c r="B13024" s="30">
        <v>100051937770</v>
      </c>
      <c r="C13024" s="31" t="s">
        <v>13930</v>
      </c>
      <c r="D13024" s="29" t="s">
        <v>9158</v>
      </c>
      <c r="E13024" s="29">
        <v>1079</v>
      </c>
      <c r="F13024" s="29" t="str">
        <f>_xlfn.XLOOKUP($G13024,[1]类目转化数据!$B:$B,[1]类目转化数据!$A:$A)</f>
        <v>社会餐饮设备</v>
      </c>
      <c r="G13024" s="29" t="s">
        <v>278</v>
      </c>
      <c r="H13024" s="29" t="str">
        <f>_xlfn.XLOOKUP(G13024,[1]类目转化数据!B:B,[1]类目转化数据!C:C)</f>
        <v>小客单</v>
      </c>
      <c r="I13024" s="29"/>
    </row>
    <row r="13025" ht="16.5" spans="1:9">
      <c r="A13025" s="29" t="s">
        <v>13582</v>
      </c>
      <c r="B13025" s="30">
        <v>100038162257</v>
      </c>
      <c r="C13025" s="31" t="s">
        <v>13931</v>
      </c>
      <c r="D13025" s="29" t="s">
        <v>8898</v>
      </c>
      <c r="E13025" s="29">
        <v>4999</v>
      </c>
      <c r="F13025" s="29" t="str">
        <f>_xlfn.XLOOKUP($G13025,[1]类目转化数据!$B:$B,[1]类目转化数据!$A:$A)</f>
        <v>办公饮水设备</v>
      </c>
      <c r="G13025" s="29" t="s">
        <v>622</v>
      </c>
      <c r="H13025" s="29" t="str">
        <f>_xlfn.XLOOKUP(G13025,[1]类目转化数据!B:B,[1]类目转化数据!C:C)</f>
        <v>直饮机组</v>
      </c>
      <c r="I13025" s="29"/>
    </row>
    <row r="13026" ht="16.5" spans="1:9">
      <c r="A13026" s="29" t="s">
        <v>13582</v>
      </c>
      <c r="B13026" s="30">
        <v>100038084503</v>
      </c>
      <c r="C13026" s="31" t="s">
        <v>13932</v>
      </c>
      <c r="D13026" s="29" t="s">
        <v>13933</v>
      </c>
      <c r="E13026" s="29">
        <v>2999</v>
      </c>
      <c r="F13026" s="29" t="str">
        <f>_xlfn.XLOOKUP($G13026,[1]类目转化数据!$B:$B,[1]类目转化数据!$A:$A)</f>
        <v>办公饮水设备</v>
      </c>
      <c r="G13026" s="29" t="s">
        <v>622</v>
      </c>
      <c r="H13026" s="29" t="str">
        <f>_xlfn.XLOOKUP(G13026,[1]类目转化数据!B:B,[1]类目转化数据!C:C)</f>
        <v>直饮机组</v>
      </c>
      <c r="I13026" s="29"/>
    </row>
    <row r="13027" ht="16.5" spans="1:9">
      <c r="A13027" s="29" t="s">
        <v>13582</v>
      </c>
      <c r="B13027" s="30">
        <v>100038155593</v>
      </c>
      <c r="C13027" s="31" t="s">
        <v>13934</v>
      </c>
      <c r="D13027" s="29" t="s">
        <v>13935</v>
      </c>
      <c r="E13027" s="29">
        <v>5519</v>
      </c>
      <c r="F13027" s="29" t="str">
        <f>_xlfn.XLOOKUP($G13027,[1]类目转化数据!$B:$B,[1]类目转化数据!$A:$A)</f>
        <v>办公饮水设备</v>
      </c>
      <c r="G13027" s="29" t="s">
        <v>622</v>
      </c>
      <c r="H13027" s="29" t="str">
        <f>_xlfn.XLOOKUP(G13027,[1]类目转化数据!B:B,[1]类目转化数据!C:C)</f>
        <v>直饮机组</v>
      </c>
      <c r="I13027" s="29"/>
    </row>
    <row r="13028" ht="16.5" spans="1:9">
      <c r="A13028" s="29" t="s">
        <v>13582</v>
      </c>
      <c r="B13028" s="30">
        <v>100038156375</v>
      </c>
      <c r="C13028" s="31" t="s">
        <v>13936</v>
      </c>
      <c r="D13028" s="29" t="s">
        <v>8516</v>
      </c>
      <c r="E13028" s="29">
        <v>2899</v>
      </c>
      <c r="F13028" s="29" t="str">
        <f>_xlfn.XLOOKUP($G13028,[1]类目转化数据!$B:$B,[1]类目转化数据!$A:$A)</f>
        <v>办公饮水设备</v>
      </c>
      <c r="G13028" s="29" t="s">
        <v>622</v>
      </c>
      <c r="H13028" s="29" t="str">
        <f>_xlfn.XLOOKUP(G13028,[1]类目转化数据!B:B,[1]类目转化数据!C:C)</f>
        <v>直饮机组</v>
      </c>
      <c r="I13028" s="29"/>
    </row>
    <row r="13029" ht="16.5" spans="1:9">
      <c r="A13029" s="29" t="s">
        <v>13582</v>
      </c>
      <c r="B13029" s="30">
        <v>100038224159</v>
      </c>
      <c r="C13029" s="31" t="s">
        <v>13937</v>
      </c>
      <c r="D13029" s="29" t="s">
        <v>9018</v>
      </c>
      <c r="E13029" s="29">
        <v>9999</v>
      </c>
      <c r="F13029" s="29" t="str">
        <f>_xlfn.XLOOKUP($G13029,[1]类目转化数据!$B:$B,[1]类目转化数据!$A:$A)</f>
        <v>办公饮水设备</v>
      </c>
      <c r="G13029" s="29" t="s">
        <v>622</v>
      </c>
      <c r="H13029" s="29" t="str">
        <f>_xlfn.XLOOKUP(G13029,[1]类目转化数据!B:B,[1]类目转化数据!C:C)</f>
        <v>直饮机组</v>
      </c>
      <c r="I13029" s="29"/>
    </row>
    <row r="13030" ht="16.5" spans="1:9">
      <c r="A13030" s="29" t="s">
        <v>13582</v>
      </c>
      <c r="B13030" s="30">
        <v>100038224187</v>
      </c>
      <c r="C13030" s="31" t="s">
        <v>13938</v>
      </c>
      <c r="D13030" s="29" t="s">
        <v>13939</v>
      </c>
      <c r="E13030" s="29">
        <v>16500</v>
      </c>
      <c r="F13030" s="29" t="str">
        <f>_xlfn.XLOOKUP($G13030,[1]类目转化数据!$B:$B,[1]类目转化数据!$A:$A)</f>
        <v>办公饮水设备</v>
      </c>
      <c r="G13030" s="29" t="s">
        <v>622</v>
      </c>
      <c r="H13030" s="29" t="str">
        <f>_xlfn.XLOOKUP(G13030,[1]类目转化数据!B:B,[1]类目转化数据!C:C)</f>
        <v>直饮机组</v>
      </c>
      <c r="I13030" s="29"/>
    </row>
    <row r="13031" ht="16.5" spans="1:9">
      <c r="A13031" s="29" t="s">
        <v>13582</v>
      </c>
      <c r="B13031" s="30">
        <v>100038224161</v>
      </c>
      <c r="C13031" s="31" t="s">
        <v>13940</v>
      </c>
      <c r="D13031" s="29" t="s">
        <v>8226</v>
      </c>
      <c r="E13031" s="29">
        <v>8999</v>
      </c>
      <c r="F13031" s="29" t="str">
        <f>_xlfn.XLOOKUP($G13031,[1]类目转化数据!$B:$B,[1]类目转化数据!$A:$A)</f>
        <v>办公饮水设备</v>
      </c>
      <c r="G13031" s="29" t="s">
        <v>622</v>
      </c>
      <c r="H13031" s="29" t="str">
        <f>_xlfn.XLOOKUP(G13031,[1]类目转化数据!B:B,[1]类目转化数据!C:C)</f>
        <v>直饮机组</v>
      </c>
      <c r="I13031" s="29"/>
    </row>
    <row r="13032" ht="16.5" spans="1:9">
      <c r="A13032" s="29" t="s">
        <v>13582</v>
      </c>
      <c r="B13032" s="30">
        <v>100038224213</v>
      </c>
      <c r="C13032" s="31" t="s">
        <v>13941</v>
      </c>
      <c r="D13032" s="29" t="s">
        <v>8516</v>
      </c>
      <c r="E13032" s="29">
        <v>2899</v>
      </c>
      <c r="F13032" s="29" t="str">
        <f>_xlfn.XLOOKUP($G13032,[1]类目转化数据!$B:$B,[1]类目转化数据!$A:$A)</f>
        <v>办公饮水设备</v>
      </c>
      <c r="G13032" s="29" t="s">
        <v>622</v>
      </c>
      <c r="H13032" s="29" t="str">
        <f>_xlfn.XLOOKUP(G13032,[1]类目转化数据!B:B,[1]类目转化数据!C:C)</f>
        <v>直饮机组</v>
      </c>
      <c r="I13032" s="29"/>
    </row>
    <row r="13033" ht="16.5" spans="1:9">
      <c r="A13033" s="29" t="s">
        <v>13582</v>
      </c>
      <c r="B13033" s="30">
        <v>100038155457</v>
      </c>
      <c r="C13033" s="31" t="s">
        <v>13942</v>
      </c>
      <c r="D13033" s="29" t="s">
        <v>8216</v>
      </c>
      <c r="E13033" s="29">
        <v>7999</v>
      </c>
      <c r="F13033" s="29" t="str">
        <f>_xlfn.XLOOKUP($G13033,[1]类目转化数据!$B:$B,[1]类目转化数据!$A:$A)</f>
        <v>办公饮水设备</v>
      </c>
      <c r="G13033" s="29" t="s">
        <v>622</v>
      </c>
      <c r="H13033" s="29" t="str">
        <f>_xlfn.XLOOKUP(G13033,[1]类目转化数据!B:B,[1]类目转化数据!C:C)</f>
        <v>直饮机组</v>
      </c>
      <c r="I13033" s="29"/>
    </row>
    <row r="13034" ht="16.5" spans="1:9">
      <c r="A13034" s="29" t="s">
        <v>13582</v>
      </c>
      <c r="B13034" s="30">
        <v>100038224185</v>
      </c>
      <c r="C13034" s="31" t="s">
        <v>13943</v>
      </c>
      <c r="D13034" s="29" t="s">
        <v>8226</v>
      </c>
      <c r="E13034" s="29">
        <v>8399</v>
      </c>
      <c r="F13034" s="29" t="str">
        <f>_xlfn.XLOOKUP($G13034,[1]类目转化数据!$B:$B,[1]类目转化数据!$A:$A)</f>
        <v>办公饮水设备</v>
      </c>
      <c r="G13034" s="29" t="s">
        <v>622</v>
      </c>
      <c r="H13034" s="29" t="str">
        <f>_xlfn.XLOOKUP(G13034,[1]类目转化数据!B:B,[1]类目转化数据!C:C)</f>
        <v>直饮机组</v>
      </c>
      <c r="I13034" s="29"/>
    </row>
    <row r="13035" ht="16.5" spans="1:9">
      <c r="A13035" s="29" t="s">
        <v>13582</v>
      </c>
      <c r="B13035" s="30">
        <v>100038224193</v>
      </c>
      <c r="C13035" s="31" t="s">
        <v>13944</v>
      </c>
      <c r="D13035" s="29" t="s">
        <v>8581</v>
      </c>
      <c r="E13035" s="29">
        <v>2280</v>
      </c>
      <c r="F13035" s="29" t="str">
        <f>_xlfn.XLOOKUP($G13035,[1]类目转化数据!$B:$B,[1]类目转化数据!$A:$A)</f>
        <v>办公饮水设备</v>
      </c>
      <c r="G13035" s="29" t="s">
        <v>622</v>
      </c>
      <c r="H13035" s="29" t="str">
        <f>_xlfn.XLOOKUP(G13035,[1]类目转化数据!B:B,[1]类目转化数据!C:C)</f>
        <v>直饮机组</v>
      </c>
      <c r="I13035" s="29"/>
    </row>
    <row r="13036" ht="16.5" spans="1:9">
      <c r="A13036" s="29" t="s">
        <v>13582</v>
      </c>
      <c r="B13036" s="30">
        <v>100038224207</v>
      </c>
      <c r="C13036" s="31" t="s">
        <v>13945</v>
      </c>
      <c r="D13036" s="29" t="s">
        <v>8216</v>
      </c>
      <c r="E13036" s="29">
        <v>7999</v>
      </c>
      <c r="F13036" s="29" t="str">
        <f>_xlfn.XLOOKUP($G13036,[1]类目转化数据!$B:$B,[1]类目转化数据!$A:$A)</f>
        <v>办公饮水设备</v>
      </c>
      <c r="G13036" s="29" t="s">
        <v>622</v>
      </c>
      <c r="H13036" s="29" t="str">
        <f>_xlfn.XLOOKUP(G13036,[1]类目转化数据!B:B,[1]类目转化数据!C:C)</f>
        <v>直饮机组</v>
      </c>
      <c r="I13036" s="29"/>
    </row>
    <row r="13037" ht="16.5" spans="1:9">
      <c r="A13037" s="29" t="s">
        <v>13582</v>
      </c>
      <c r="B13037" s="30">
        <v>100057893855</v>
      </c>
      <c r="C13037" s="31" t="s">
        <v>13946</v>
      </c>
      <c r="D13037" s="29" t="s">
        <v>8915</v>
      </c>
      <c r="E13037" s="29">
        <v>3599</v>
      </c>
      <c r="F13037" s="29" t="str">
        <f>_xlfn.XLOOKUP($G13037,[1]类目转化数据!$B:$B,[1]类目转化数据!$A:$A)</f>
        <v>办公饮水设备</v>
      </c>
      <c r="G13037" s="29" t="s">
        <v>622</v>
      </c>
      <c r="H13037" s="29" t="str">
        <f>_xlfn.XLOOKUP(G13037,[1]类目转化数据!B:B,[1]类目转化数据!C:C)</f>
        <v>直饮机组</v>
      </c>
      <c r="I13037" s="29"/>
    </row>
    <row r="13038" ht="16.5" spans="1:9">
      <c r="A13038" s="29" t="s">
        <v>13582</v>
      </c>
      <c r="B13038" s="30">
        <v>100059675861</v>
      </c>
      <c r="C13038" s="31" t="s">
        <v>13947</v>
      </c>
      <c r="D13038" s="29" t="s">
        <v>8218</v>
      </c>
      <c r="E13038" s="29">
        <v>16500</v>
      </c>
      <c r="F13038" s="29" t="str">
        <f>_xlfn.XLOOKUP($G13038,[1]类目转化数据!$B:$B,[1]类目转化数据!$A:$A)</f>
        <v>办公饮水设备</v>
      </c>
      <c r="G13038" s="29" t="s">
        <v>622</v>
      </c>
      <c r="H13038" s="29" t="str">
        <f>_xlfn.XLOOKUP(G13038,[1]类目转化数据!B:B,[1]类目转化数据!C:C)</f>
        <v>直饮机组</v>
      </c>
      <c r="I13038" s="29"/>
    </row>
    <row r="13039" ht="16.5" spans="1:9">
      <c r="A13039" s="29" t="s">
        <v>13582</v>
      </c>
      <c r="B13039" s="30">
        <v>100057893867</v>
      </c>
      <c r="C13039" s="31" t="s">
        <v>13948</v>
      </c>
      <c r="D13039" s="29" t="s">
        <v>8915</v>
      </c>
      <c r="E13039" s="29">
        <v>3599</v>
      </c>
      <c r="F13039" s="29" t="str">
        <f>_xlfn.XLOOKUP($G13039,[1]类目转化数据!$B:$B,[1]类目转化数据!$A:$A)</f>
        <v>办公饮水设备</v>
      </c>
      <c r="G13039" s="29" t="s">
        <v>622</v>
      </c>
      <c r="H13039" s="29" t="str">
        <f>_xlfn.XLOOKUP(G13039,[1]类目转化数据!B:B,[1]类目转化数据!C:C)</f>
        <v>直饮机组</v>
      </c>
      <c r="I13039" s="29"/>
    </row>
    <row r="13040" ht="16.5" spans="1:9">
      <c r="A13040" s="29" t="s">
        <v>13582</v>
      </c>
      <c r="B13040" s="30">
        <v>100038224209</v>
      </c>
      <c r="C13040" s="31" t="s">
        <v>13949</v>
      </c>
      <c r="D13040" s="29" t="s">
        <v>8525</v>
      </c>
      <c r="E13040" s="29">
        <v>5999</v>
      </c>
      <c r="F13040" s="29" t="str">
        <f>_xlfn.XLOOKUP($G13040,[1]类目转化数据!$B:$B,[1]类目转化数据!$A:$A)</f>
        <v>办公饮水设备</v>
      </c>
      <c r="G13040" s="29" t="s">
        <v>622</v>
      </c>
      <c r="H13040" s="29" t="str">
        <f>_xlfn.XLOOKUP(G13040,[1]类目转化数据!B:B,[1]类目转化数据!C:C)</f>
        <v>直饮机组</v>
      </c>
      <c r="I13040" s="29"/>
    </row>
    <row r="13041" ht="16.5" spans="1:9">
      <c r="A13041" s="29" t="s">
        <v>13582</v>
      </c>
      <c r="B13041" s="30">
        <v>100038592197</v>
      </c>
      <c r="C13041" s="31" t="s">
        <v>13663</v>
      </c>
      <c r="D13041" s="29" t="s">
        <v>9096</v>
      </c>
      <c r="E13041" s="29">
        <v>4799</v>
      </c>
      <c r="F13041" s="29" t="str">
        <f>_xlfn.XLOOKUP($G13041,[1]类目转化数据!$B:$B,[1]类目转化数据!$A:$A)</f>
        <v>制热设备</v>
      </c>
      <c r="G13041" s="29" t="s">
        <v>836</v>
      </c>
      <c r="H13041" s="29" t="str">
        <f>_xlfn.XLOOKUP(G13041,[1]类目转化数据!B:B,[1]类目转化数据!C:C)</f>
        <v>后厨组</v>
      </c>
      <c r="I13041" s="29"/>
    </row>
    <row r="13042" ht="16.5" spans="1:9">
      <c r="A13042" s="29" t="s">
        <v>13582</v>
      </c>
      <c r="B13042" s="30">
        <v>100038592203</v>
      </c>
      <c r="C13042" s="31" t="s">
        <v>13661</v>
      </c>
      <c r="D13042" s="29" t="s">
        <v>9093</v>
      </c>
      <c r="E13042" s="29">
        <v>2699</v>
      </c>
      <c r="F13042" s="29" t="str">
        <f>_xlfn.XLOOKUP($G13042,[1]类目转化数据!$B:$B,[1]类目转化数据!$A:$A)</f>
        <v>制热设备</v>
      </c>
      <c r="G13042" s="29" t="s">
        <v>836</v>
      </c>
      <c r="H13042" s="29" t="str">
        <f>_xlfn.XLOOKUP(G13042,[1]类目转化数据!B:B,[1]类目转化数据!C:C)</f>
        <v>后厨组</v>
      </c>
      <c r="I13042" s="29"/>
    </row>
    <row r="13043" ht="16.5" spans="1:9">
      <c r="A13043" s="29" t="s">
        <v>13582</v>
      </c>
      <c r="B13043" s="30">
        <v>100040543315</v>
      </c>
      <c r="C13043" s="31" t="s">
        <v>13950</v>
      </c>
      <c r="D13043" s="29" t="s">
        <v>13951</v>
      </c>
      <c r="E13043" s="29">
        <v>6119</v>
      </c>
      <c r="F13043" s="29" t="str">
        <f>_xlfn.XLOOKUP($G13043,[1]类目转化数据!$B:$B,[1]类目转化数据!$A:$A)</f>
        <v>白钢设备</v>
      </c>
      <c r="G13043" s="29" t="s">
        <v>1828</v>
      </c>
      <c r="H13043" s="29" t="str">
        <f>_xlfn.XLOOKUP(G13043,[1]类目转化数据!B:B,[1]类目转化数据!C:C)</f>
        <v>机械设备</v>
      </c>
      <c r="I13043" s="29"/>
    </row>
    <row r="13044" ht="16.5" spans="1:9">
      <c r="A13044" s="29" t="s">
        <v>13582</v>
      </c>
      <c r="B13044" s="30">
        <v>100040543319</v>
      </c>
      <c r="C13044" s="31" t="s">
        <v>13952</v>
      </c>
      <c r="D13044" s="29" t="s">
        <v>13951</v>
      </c>
      <c r="E13044" s="29">
        <v>5519</v>
      </c>
      <c r="F13044" s="29" t="str">
        <f>_xlfn.XLOOKUP($G13044,[1]类目转化数据!$B:$B,[1]类目转化数据!$A:$A)</f>
        <v>白钢设备</v>
      </c>
      <c r="G13044" s="29" t="s">
        <v>1828</v>
      </c>
      <c r="H13044" s="29" t="str">
        <f>_xlfn.XLOOKUP(G13044,[1]类目转化数据!B:B,[1]类目转化数据!C:C)</f>
        <v>机械设备</v>
      </c>
      <c r="I13044" s="29"/>
    </row>
    <row r="13045" ht="16.5" spans="1:9">
      <c r="A13045" s="29" t="s">
        <v>13582</v>
      </c>
      <c r="B13045" s="30">
        <v>100040543327</v>
      </c>
      <c r="C13045" s="31" t="s">
        <v>13953</v>
      </c>
      <c r="D13045" s="29" t="s">
        <v>13951</v>
      </c>
      <c r="E13045" s="29">
        <v>5879</v>
      </c>
      <c r="F13045" s="29" t="str">
        <f>_xlfn.XLOOKUP($G13045,[1]类目转化数据!$B:$B,[1]类目转化数据!$A:$A)</f>
        <v>白钢设备</v>
      </c>
      <c r="G13045" s="29" t="s">
        <v>1828</v>
      </c>
      <c r="H13045" s="29" t="str">
        <f>_xlfn.XLOOKUP(G13045,[1]类目转化数据!B:B,[1]类目转化数据!C:C)</f>
        <v>机械设备</v>
      </c>
      <c r="I13045" s="29"/>
    </row>
    <row r="13046" ht="16.5" spans="1:9">
      <c r="A13046" s="29" t="s">
        <v>13582</v>
      </c>
      <c r="B13046" s="30">
        <v>100040543389</v>
      </c>
      <c r="C13046" s="31" t="s">
        <v>12140</v>
      </c>
      <c r="D13046" s="29" t="s">
        <v>8152</v>
      </c>
      <c r="E13046" s="29">
        <v>899</v>
      </c>
      <c r="F13046" s="29" t="str">
        <f>_xlfn.XLOOKUP($G13046,[1]类目转化数据!$B:$B,[1]类目转化数据!$A:$A)</f>
        <v>社会餐饮设备</v>
      </c>
      <c r="G13046" s="29" t="s">
        <v>11</v>
      </c>
      <c r="H13046" s="29" t="str">
        <f>_xlfn.XLOOKUP(G13046,[1]类目转化数据!B:B,[1]类目转化数据!C:C)</f>
        <v>小客单</v>
      </c>
      <c r="I13046" s="29"/>
    </row>
    <row r="13047" ht="16.5" spans="1:9">
      <c r="A13047" s="29" t="s">
        <v>13582</v>
      </c>
      <c r="B13047" s="30">
        <v>100040543391</v>
      </c>
      <c r="C13047" s="31" t="s">
        <v>13954</v>
      </c>
      <c r="D13047" s="29" t="s">
        <v>8152</v>
      </c>
      <c r="E13047" s="29">
        <v>899</v>
      </c>
      <c r="F13047" s="29" t="str">
        <f>_xlfn.XLOOKUP($G13047,[1]类目转化数据!$B:$B,[1]类目转化数据!$A:$A)</f>
        <v>社会餐饮设备</v>
      </c>
      <c r="G13047" s="29" t="s">
        <v>11</v>
      </c>
      <c r="H13047" s="29" t="str">
        <f>_xlfn.XLOOKUP(G13047,[1]类目转化数据!B:B,[1]类目转化数据!C:C)</f>
        <v>小客单</v>
      </c>
      <c r="I13047" s="29"/>
    </row>
    <row r="13048" ht="16.5" spans="1:9">
      <c r="A13048" s="29" t="s">
        <v>13582</v>
      </c>
      <c r="B13048" s="30">
        <v>100040543393</v>
      </c>
      <c r="C13048" s="31" t="s">
        <v>13955</v>
      </c>
      <c r="D13048" s="29" t="s">
        <v>13951</v>
      </c>
      <c r="E13048" s="29">
        <v>4919</v>
      </c>
      <c r="F13048" s="29" t="str">
        <f>_xlfn.XLOOKUP($G13048,[1]类目转化数据!$B:$B,[1]类目转化数据!$A:$A)</f>
        <v>白钢设备</v>
      </c>
      <c r="G13048" s="29" t="s">
        <v>1828</v>
      </c>
      <c r="H13048" s="29" t="str">
        <f>_xlfn.XLOOKUP(G13048,[1]类目转化数据!B:B,[1]类目转化数据!C:C)</f>
        <v>机械设备</v>
      </c>
      <c r="I13048" s="29"/>
    </row>
    <row r="13049" ht="16.5" spans="1:9">
      <c r="A13049" s="29" t="s">
        <v>13582</v>
      </c>
      <c r="B13049" s="30">
        <v>100040543369</v>
      </c>
      <c r="C13049" s="31" t="s">
        <v>13956</v>
      </c>
      <c r="D13049" s="29" t="s">
        <v>13951</v>
      </c>
      <c r="E13049" s="29">
        <v>3959</v>
      </c>
      <c r="F13049" s="29" t="str">
        <f>_xlfn.XLOOKUP($G13049,[1]类目转化数据!$B:$B,[1]类目转化数据!$A:$A)</f>
        <v>白钢设备</v>
      </c>
      <c r="G13049" s="29" t="s">
        <v>1828</v>
      </c>
      <c r="H13049" s="29" t="str">
        <f>_xlfn.XLOOKUP(G13049,[1]类目转化数据!B:B,[1]类目转化数据!C:C)</f>
        <v>机械设备</v>
      </c>
      <c r="I13049" s="29"/>
    </row>
    <row r="13050" ht="16.5" spans="1:9">
      <c r="A13050" s="29" t="s">
        <v>13582</v>
      </c>
      <c r="B13050" s="30">
        <v>100040543395</v>
      </c>
      <c r="C13050" s="31" t="s">
        <v>13957</v>
      </c>
      <c r="D13050" s="29" t="s">
        <v>13951</v>
      </c>
      <c r="E13050" s="29">
        <v>4799</v>
      </c>
      <c r="F13050" s="29" t="str">
        <f>_xlfn.XLOOKUP($G13050,[1]类目转化数据!$B:$B,[1]类目转化数据!$A:$A)</f>
        <v>白钢设备</v>
      </c>
      <c r="G13050" s="29" t="s">
        <v>1828</v>
      </c>
      <c r="H13050" s="29" t="str">
        <f>_xlfn.XLOOKUP(G13050,[1]类目转化数据!B:B,[1]类目转化数据!C:C)</f>
        <v>机械设备</v>
      </c>
      <c r="I13050" s="29"/>
    </row>
    <row r="13051" ht="16.5" spans="1:9">
      <c r="A13051" s="29" t="s">
        <v>13582</v>
      </c>
      <c r="B13051" s="30">
        <v>100040543507</v>
      </c>
      <c r="C13051" s="31" t="s">
        <v>13958</v>
      </c>
      <c r="D13051" s="29" t="s">
        <v>13951</v>
      </c>
      <c r="E13051" s="29">
        <v>2879</v>
      </c>
      <c r="F13051" s="29" t="str">
        <f>_xlfn.XLOOKUP($G13051,[1]类目转化数据!$B:$B,[1]类目转化数据!$A:$A)</f>
        <v>白钢设备</v>
      </c>
      <c r="G13051" s="29" t="s">
        <v>1828</v>
      </c>
      <c r="H13051" s="29" t="str">
        <f>_xlfn.XLOOKUP(G13051,[1]类目转化数据!B:B,[1]类目转化数据!C:C)</f>
        <v>机械设备</v>
      </c>
      <c r="I13051" s="29"/>
    </row>
    <row r="13052" ht="16.5" spans="1:9">
      <c r="A13052" s="29" t="s">
        <v>13582</v>
      </c>
      <c r="B13052" s="30">
        <v>100040543435</v>
      </c>
      <c r="C13052" s="31" t="s">
        <v>13959</v>
      </c>
      <c r="D13052" s="29" t="s">
        <v>13951</v>
      </c>
      <c r="E13052" s="29">
        <v>2999</v>
      </c>
      <c r="F13052" s="29" t="str">
        <f>_xlfn.XLOOKUP($G13052,[1]类目转化数据!$B:$B,[1]类目转化数据!$A:$A)</f>
        <v>白钢设备</v>
      </c>
      <c r="G13052" s="29" t="s">
        <v>1828</v>
      </c>
      <c r="H13052" s="29" t="str">
        <f>_xlfn.XLOOKUP(G13052,[1]类目转化数据!B:B,[1]类目转化数据!C:C)</f>
        <v>机械设备</v>
      </c>
      <c r="I13052" s="29"/>
    </row>
    <row r="13053" ht="16.5" spans="1:9">
      <c r="A13053" s="29" t="s">
        <v>13582</v>
      </c>
      <c r="B13053" s="30">
        <v>100040543343</v>
      </c>
      <c r="C13053" s="31" t="s">
        <v>13960</v>
      </c>
      <c r="D13053" s="29" t="s">
        <v>13951</v>
      </c>
      <c r="E13053" s="29">
        <v>6119</v>
      </c>
      <c r="F13053" s="29" t="str">
        <f>_xlfn.XLOOKUP($G13053,[1]类目转化数据!$B:$B,[1]类目转化数据!$A:$A)</f>
        <v>白钢设备</v>
      </c>
      <c r="G13053" s="29" t="s">
        <v>1828</v>
      </c>
      <c r="H13053" s="29" t="str">
        <f>_xlfn.XLOOKUP(G13053,[1]类目转化数据!B:B,[1]类目转化数据!C:C)</f>
        <v>机械设备</v>
      </c>
      <c r="I13053" s="29"/>
    </row>
    <row r="13054" ht="16.5" spans="1:9">
      <c r="A13054" s="29" t="s">
        <v>13582</v>
      </c>
      <c r="B13054" s="30">
        <v>100040543409</v>
      </c>
      <c r="C13054" s="31" t="s">
        <v>13961</v>
      </c>
      <c r="D13054" s="29" t="s">
        <v>13951</v>
      </c>
      <c r="E13054" s="29">
        <v>4319</v>
      </c>
      <c r="F13054" s="29" t="str">
        <f>_xlfn.XLOOKUP($G13054,[1]类目转化数据!$B:$B,[1]类目转化数据!$A:$A)</f>
        <v>白钢设备</v>
      </c>
      <c r="G13054" s="29" t="s">
        <v>1828</v>
      </c>
      <c r="H13054" s="29" t="str">
        <f>_xlfn.XLOOKUP(G13054,[1]类目转化数据!B:B,[1]类目转化数据!C:C)</f>
        <v>机械设备</v>
      </c>
      <c r="I13054" s="29"/>
    </row>
    <row r="13055" ht="16.5" spans="1:9">
      <c r="A13055" s="29" t="s">
        <v>13582</v>
      </c>
      <c r="B13055" s="30">
        <v>100040883627</v>
      </c>
      <c r="C13055" s="31" t="s">
        <v>13962</v>
      </c>
      <c r="D13055" s="29" t="s">
        <v>13951</v>
      </c>
      <c r="E13055" s="29">
        <v>4319</v>
      </c>
      <c r="F13055" s="29" t="str">
        <f>_xlfn.XLOOKUP($G13055,[1]类目转化数据!$B:$B,[1]类目转化数据!$A:$A)</f>
        <v>白钢设备</v>
      </c>
      <c r="G13055" s="29" t="s">
        <v>1828</v>
      </c>
      <c r="H13055" s="29" t="str">
        <f>_xlfn.XLOOKUP(G13055,[1]类目转化数据!B:B,[1]类目转化数据!C:C)</f>
        <v>机械设备</v>
      </c>
      <c r="I13055" s="29"/>
    </row>
    <row r="13056" ht="16.5" spans="1:9">
      <c r="A13056" s="29" t="s">
        <v>13582</v>
      </c>
      <c r="B13056" s="30">
        <v>100040543471</v>
      </c>
      <c r="C13056" s="31" t="s">
        <v>13963</v>
      </c>
      <c r="D13056" s="29" t="s">
        <v>13951</v>
      </c>
      <c r="E13056" s="29">
        <v>4439</v>
      </c>
      <c r="F13056" s="29" t="str">
        <f>_xlfn.XLOOKUP($G13056,[1]类目转化数据!$B:$B,[1]类目转化数据!$A:$A)</f>
        <v>白钢设备</v>
      </c>
      <c r="G13056" s="29" t="s">
        <v>1828</v>
      </c>
      <c r="H13056" s="29" t="str">
        <f>_xlfn.XLOOKUP(G13056,[1]类目转化数据!B:B,[1]类目转化数据!C:C)</f>
        <v>机械设备</v>
      </c>
      <c r="I13056" s="29"/>
    </row>
    <row r="13057" ht="16.5" spans="1:9">
      <c r="A13057" s="29" t="s">
        <v>13582</v>
      </c>
      <c r="B13057" s="30">
        <v>100040543335</v>
      </c>
      <c r="C13057" s="31" t="s">
        <v>13964</v>
      </c>
      <c r="D13057" s="29" t="s">
        <v>13951</v>
      </c>
      <c r="E13057" s="29">
        <v>4919</v>
      </c>
      <c r="F13057" s="29" t="str">
        <f>_xlfn.XLOOKUP($G13057,[1]类目转化数据!$B:$B,[1]类目转化数据!$A:$A)</f>
        <v>白钢设备</v>
      </c>
      <c r="G13057" s="29" t="s">
        <v>1828</v>
      </c>
      <c r="H13057" s="29" t="str">
        <f>_xlfn.XLOOKUP(G13057,[1]类目转化数据!B:B,[1]类目转化数据!C:C)</f>
        <v>机械设备</v>
      </c>
      <c r="I13057" s="29"/>
    </row>
    <row r="13058" ht="16.5" spans="1:9">
      <c r="A13058" s="29" t="s">
        <v>13582</v>
      </c>
      <c r="B13058" s="30">
        <v>100040543445</v>
      </c>
      <c r="C13058" s="31" t="s">
        <v>13965</v>
      </c>
      <c r="D13058" s="29" t="s">
        <v>13951</v>
      </c>
      <c r="E13058" s="29">
        <v>3479</v>
      </c>
      <c r="F13058" s="29" t="str">
        <f>_xlfn.XLOOKUP($G13058,[1]类目转化数据!$B:$B,[1]类目转化数据!$A:$A)</f>
        <v>白钢设备</v>
      </c>
      <c r="G13058" s="29" t="s">
        <v>1828</v>
      </c>
      <c r="H13058" s="29" t="str">
        <f>_xlfn.XLOOKUP(G13058,[1]类目转化数据!B:B,[1]类目转化数据!C:C)</f>
        <v>机械设备</v>
      </c>
      <c r="I13058" s="29"/>
    </row>
    <row r="13059" ht="16.5" spans="1:9">
      <c r="A13059" s="29" t="s">
        <v>13582</v>
      </c>
      <c r="B13059" s="30">
        <v>100040543341</v>
      </c>
      <c r="C13059" s="31" t="s">
        <v>13966</v>
      </c>
      <c r="D13059" s="29" t="s">
        <v>13951</v>
      </c>
      <c r="E13059" s="29">
        <v>4799</v>
      </c>
      <c r="F13059" s="29" t="str">
        <f>_xlfn.XLOOKUP($G13059,[1]类目转化数据!$B:$B,[1]类目转化数据!$A:$A)</f>
        <v>白钢设备</v>
      </c>
      <c r="G13059" s="29" t="s">
        <v>1828</v>
      </c>
      <c r="H13059" s="29" t="str">
        <f>_xlfn.XLOOKUP(G13059,[1]类目转化数据!B:B,[1]类目转化数据!C:C)</f>
        <v>机械设备</v>
      </c>
      <c r="I13059" s="29"/>
    </row>
    <row r="13060" ht="16.5" spans="1:9">
      <c r="A13060" s="29" t="s">
        <v>13582</v>
      </c>
      <c r="B13060" s="30">
        <v>100040543449</v>
      </c>
      <c r="C13060" s="31" t="s">
        <v>13967</v>
      </c>
      <c r="D13060" s="29" t="s">
        <v>13951</v>
      </c>
      <c r="E13060" s="29">
        <v>3599</v>
      </c>
      <c r="F13060" s="29" t="str">
        <f>_xlfn.XLOOKUP($G13060,[1]类目转化数据!$B:$B,[1]类目转化数据!$A:$A)</f>
        <v>白钢设备</v>
      </c>
      <c r="G13060" s="29" t="s">
        <v>1828</v>
      </c>
      <c r="H13060" s="29" t="str">
        <f>_xlfn.XLOOKUP(G13060,[1]类目转化数据!B:B,[1]类目转化数据!C:C)</f>
        <v>机械设备</v>
      </c>
      <c r="I13060" s="29"/>
    </row>
    <row r="13061" ht="16.5" spans="1:9">
      <c r="A13061" s="29" t="s">
        <v>13582</v>
      </c>
      <c r="B13061" s="30">
        <v>100040543359</v>
      </c>
      <c r="C13061" s="31" t="s">
        <v>13968</v>
      </c>
      <c r="D13061" s="29" t="s">
        <v>13951</v>
      </c>
      <c r="E13061" s="29">
        <v>5639</v>
      </c>
      <c r="F13061" s="29" t="str">
        <f>_xlfn.XLOOKUP($G13061,[1]类目转化数据!$B:$B,[1]类目转化数据!$A:$A)</f>
        <v>白钢设备</v>
      </c>
      <c r="G13061" s="29" t="s">
        <v>1828</v>
      </c>
      <c r="H13061" s="29" t="str">
        <f>_xlfn.XLOOKUP(G13061,[1]类目转化数据!B:B,[1]类目转化数据!C:C)</f>
        <v>机械设备</v>
      </c>
      <c r="I13061" s="29"/>
    </row>
    <row r="13062" ht="16.5" spans="1:9">
      <c r="A13062" s="29" t="s">
        <v>13582</v>
      </c>
      <c r="B13062" s="30">
        <v>100040543361</v>
      </c>
      <c r="C13062" s="31" t="s">
        <v>13969</v>
      </c>
      <c r="D13062" s="29" t="s">
        <v>13951</v>
      </c>
      <c r="E13062" s="29">
        <v>5159</v>
      </c>
      <c r="F13062" s="29" t="str">
        <f>_xlfn.XLOOKUP($G13062,[1]类目转化数据!$B:$B,[1]类目转化数据!$A:$A)</f>
        <v>白钢设备</v>
      </c>
      <c r="G13062" s="29" t="s">
        <v>1828</v>
      </c>
      <c r="H13062" s="29" t="str">
        <f>_xlfn.XLOOKUP(G13062,[1]类目转化数据!B:B,[1]类目转化数据!C:C)</f>
        <v>机械设备</v>
      </c>
      <c r="I13062" s="29"/>
    </row>
    <row r="13063" ht="16.5" spans="1:9">
      <c r="A13063" s="29" t="s">
        <v>13582</v>
      </c>
      <c r="B13063" s="30">
        <v>100040543385</v>
      </c>
      <c r="C13063" s="31" t="s">
        <v>13970</v>
      </c>
      <c r="D13063" s="29" t="s">
        <v>13951</v>
      </c>
      <c r="E13063" s="29">
        <v>4679</v>
      </c>
      <c r="F13063" s="29" t="str">
        <f>_xlfn.XLOOKUP($G13063,[1]类目转化数据!$B:$B,[1]类目转化数据!$A:$A)</f>
        <v>白钢设备</v>
      </c>
      <c r="G13063" s="29" t="s">
        <v>1828</v>
      </c>
      <c r="H13063" s="29" t="str">
        <f>_xlfn.XLOOKUP(G13063,[1]类目转化数据!B:B,[1]类目转化数据!C:C)</f>
        <v>机械设备</v>
      </c>
      <c r="I13063" s="29"/>
    </row>
    <row r="13064" ht="16.5" spans="1:9">
      <c r="A13064" s="29" t="s">
        <v>13582</v>
      </c>
      <c r="B13064" s="30">
        <v>100040543387</v>
      </c>
      <c r="C13064" s="31" t="s">
        <v>13971</v>
      </c>
      <c r="D13064" s="29" t="s">
        <v>13951</v>
      </c>
      <c r="E13064" s="29">
        <v>5039</v>
      </c>
      <c r="F13064" s="29" t="str">
        <f>_xlfn.XLOOKUP($G13064,[1]类目转化数据!$B:$B,[1]类目转化数据!$A:$A)</f>
        <v>白钢设备</v>
      </c>
      <c r="G13064" s="29" t="s">
        <v>1828</v>
      </c>
      <c r="H13064" s="29" t="str">
        <f>_xlfn.XLOOKUP(G13064,[1]类目转化数据!B:B,[1]类目转化数据!C:C)</f>
        <v>机械设备</v>
      </c>
      <c r="I13064" s="29"/>
    </row>
    <row r="13065" ht="16.5" spans="1:9">
      <c r="A13065" s="29" t="s">
        <v>13582</v>
      </c>
      <c r="B13065" s="30">
        <v>100040543473</v>
      </c>
      <c r="C13065" s="31" t="s">
        <v>13972</v>
      </c>
      <c r="D13065" s="29" t="s">
        <v>13951</v>
      </c>
      <c r="E13065" s="29">
        <v>3359</v>
      </c>
      <c r="F13065" s="29" t="str">
        <f>_xlfn.XLOOKUP($G13065,[1]类目转化数据!$B:$B,[1]类目转化数据!$A:$A)</f>
        <v>白钢设备</v>
      </c>
      <c r="G13065" s="29" t="s">
        <v>1828</v>
      </c>
      <c r="H13065" s="29" t="str">
        <f>_xlfn.XLOOKUP(G13065,[1]类目转化数据!B:B,[1]类目转化数据!C:C)</f>
        <v>机械设备</v>
      </c>
      <c r="I13065" s="29"/>
    </row>
    <row r="13066" ht="16.5" spans="1:9">
      <c r="A13066" s="29" t="s">
        <v>13582</v>
      </c>
      <c r="B13066" s="30">
        <v>100040543457</v>
      </c>
      <c r="C13066" s="31" t="s">
        <v>13973</v>
      </c>
      <c r="D13066" s="29" t="s">
        <v>13951</v>
      </c>
      <c r="E13066" s="29">
        <v>2519</v>
      </c>
      <c r="F13066" s="29" t="str">
        <f>_xlfn.XLOOKUP($G13066,[1]类目转化数据!$B:$B,[1]类目转化数据!$A:$A)</f>
        <v>白钢设备</v>
      </c>
      <c r="G13066" s="29" t="s">
        <v>1828</v>
      </c>
      <c r="H13066" s="29" t="str">
        <f>_xlfn.XLOOKUP(G13066,[1]类目转化数据!B:B,[1]类目转化数据!C:C)</f>
        <v>机械设备</v>
      </c>
      <c r="I13066" s="29"/>
    </row>
    <row r="13067" ht="16.5" spans="1:9">
      <c r="A13067" s="29" t="s">
        <v>13582</v>
      </c>
      <c r="B13067" s="30">
        <v>100040543363</v>
      </c>
      <c r="C13067" s="31" t="s">
        <v>13974</v>
      </c>
      <c r="D13067" s="29" t="s">
        <v>13951</v>
      </c>
      <c r="E13067" s="29">
        <v>5279</v>
      </c>
      <c r="F13067" s="29" t="str">
        <f>_xlfn.XLOOKUP($G13067,[1]类目转化数据!$B:$B,[1]类目转化数据!$A:$A)</f>
        <v>白钢设备</v>
      </c>
      <c r="G13067" s="29" t="s">
        <v>1828</v>
      </c>
      <c r="H13067" s="29" t="str">
        <f>_xlfn.XLOOKUP(G13067,[1]类目转化数据!B:B,[1]类目转化数据!C:C)</f>
        <v>机械设备</v>
      </c>
      <c r="I13067" s="29"/>
    </row>
    <row r="13068" ht="16.5" spans="1:9">
      <c r="A13068" s="29" t="s">
        <v>13582</v>
      </c>
      <c r="B13068" s="30">
        <v>100040543455</v>
      </c>
      <c r="C13068" s="31" t="s">
        <v>13975</v>
      </c>
      <c r="D13068" s="29" t="s">
        <v>13951</v>
      </c>
      <c r="E13068" s="29">
        <v>3599</v>
      </c>
      <c r="F13068" s="29" t="str">
        <f>_xlfn.XLOOKUP($G13068,[1]类目转化数据!$B:$B,[1]类目转化数据!$A:$A)</f>
        <v>白钢设备</v>
      </c>
      <c r="G13068" s="29" t="s">
        <v>1828</v>
      </c>
      <c r="H13068" s="29" t="str">
        <f>_xlfn.XLOOKUP(G13068,[1]类目转化数据!B:B,[1]类目转化数据!C:C)</f>
        <v>机械设备</v>
      </c>
      <c r="I13068" s="29"/>
    </row>
    <row r="13069" ht="16.5" spans="1:9">
      <c r="A13069" s="29" t="s">
        <v>13582</v>
      </c>
      <c r="B13069" s="30">
        <v>100040543467</v>
      </c>
      <c r="C13069" s="31" t="s">
        <v>13976</v>
      </c>
      <c r="D13069" s="29" t="s">
        <v>13951</v>
      </c>
      <c r="E13069" s="29">
        <v>2759</v>
      </c>
      <c r="F13069" s="29" t="str">
        <f>_xlfn.XLOOKUP($G13069,[1]类目转化数据!$B:$B,[1]类目转化数据!$A:$A)</f>
        <v>白钢设备</v>
      </c>
      <c r="G13069" s="29" t="s">
        <v>1828</v>
      </c>
      <c r="H13069" s="29" t="str">
        <f>_xlfn.XLOOKUP(G13069,[1]类目转化数据!B:B,[1]类目转化数据!C:C)</f>
        <v>机械设备</v>
      </c>
      <c r="I13069" s="29"/>
    </row>
    <row r="13070" ht="16.5" spans="1:9">
      <c r="A13070" s="29" t="s">
        <v>13582</v>
      </c>
      <c r="B13070" s="30">
        <v>100040543405</v>
      </c>
      <c r="C13070" s="31" t="s">
        <v>13977</v>
      </c>
      <c r="D13070" s="29" t="s">
        <v>13951</v>
      </c>
      <c r="E13070" s="29">
        <v>4079</v>
      </c>
      <c r="F13070" s="29" t="str">
        <f>_xlfn.XLOOKUP($G13070,[1]类目转化数据!$B:$B,[1]类目转化数据!$A:$A)</f>
        <v>白钢设备</v>
      </c>
      <c r="G13070" s="29" t="s">
        <v>1828</v>
      </c>
      <c r="H13070" s="29" t="str">
        <f>_xlfn.XLOOKUP(G13070,[1]类目转化数据!B:B,[1]类目转化数据!C:C)</f>
        <v>机械设备</v>
      </c>
      <c r="I13070" s="29"/>
    </row>
    <row r="13071" ht="16.5" spans="1:9">
      <c r="A13071" s="29" t="s">
        <v>13582</v>
      </c>
      <c r="B13071" s="30">
        <v>100040543401</v>
      </c>
      <c r="C13071" s="31" t="s">
        <v>13978</v>
      </c>
      <c r="D13071" s="29" t="s">
        <v>13951</v>
      </c>
      <c r="E13071" s="29">
        <v>3839</v>
      </c>
      <c r="F13071" s="29" t="str">
        <f>_xlfn.XLOOKUP($G13071,[1]类目转化数据!$B:$B,[1]类目转化数据!$A:$A)</f>
        <v>白钢设备</v>
      </c>
      <c r="G13071" s="29" t="s">
        <v>1828</v>
      </c>
      <c r="H13071" s="29" t="str">
        <f>_xlfn.XLOOKUP(G13071,[1]类目转化数据!B:B,[1]类目转化数据!C:C)</f>
        <v>机械设备</v>
      </c>
      <c r="I13071" s="29"/>
    </row>
    <row r="13072" ht="16.5" spans="1:9">
      <c r="A13072" s="29" t="s">
        <v>13582</v>
      </c>
      <c r="B13072" s="30">
        <v>100040543485</v>
      </c>
      <c r="C13072" s="31" t="s">
        <v>13979</v>
      </c>
      <c r="D13072" s="29" t="s">
        <v>13951</v>
      </c>
      <c r="E13072" s="29">
        <v>3719</v>
      </c>
      <c r="F13072" s="29" t="str">
        <f>_xlfn.XLOOKUP($G13072,[1]类目转化数据!$B:$B,[1]类目转化数据!$A:$A)</f>
        <v>白钢设备</v>
      </c>
      <c r="G13072" s="29" t="s">
        <v>1828</v>
      </c>
      <c r="H13072" s="29" t="str">
        <f>_xlfn.XLOOKUP(G13072,[1]类目转化数据!B:B,[1]类目转化数据!C:C)</f>
        <v>机械设备</v>
      </c>
      <c r="I13072" s="29"/>
    </row>
    <row r="13073" ht="16.5" spans="1:9">
      <c r="A13073" s="29" t="s">
        <v>13582</v>
      </c>
      <c r="B13073" s="30">
        <v>100040543407</v>
      </c>
      <c r="C13073" s="31" t="s">
        <v>13980</v>
      </c>
      <c r="D13073" s="29" t="s">
        <v>13951</v>
      </c>
      <c r="E13073" s="29">
        <v>4919</v>
      </c>
      <c r="F13073" s="29" t="str">
        <f>_xlfn.XLOOKUP($G13073,[1]类目转化数据!$B:$B,[1]类目转化数据!$A:$A)</f>
        <v>白钢设备</v>
      </c>
      <c r="G13073" s="29" t="s">
        <v>1828</v>
      </c>
      <c r="H13073" s="29" t="str">
        <f>_xlfn.XLOOKUP(G13073,[1]类目转化数据!B:B,[1]类目转化数据!C:C)</f>
        <v>机械设备</v>
      </c>
      <c r="I13073" s="29"/>
    </row>
    <row r="13074" ht="16.5" spans="1:9">
      <c r="A13074" s="29" t="s">
        <v>13582</v>
      </c>
      <c r="B13074" s="30">
        <v>100040543509</v>
      </c>
      <c r="C13074" s="31" t="s">
        <v>13981</v>
      </c>
      <c r="D13074" s="29" t="s">
        <v>13982</v>
      </c>
      <c r="E13074" s="29">
        <v>1919</v>
      </c>
      <c r="F13074" s="29" t="str">
        <f>_xlfn.XLOOKUP($G13074,[1]类目转化数据!$B:$B,[1]类目转化数据!$A:$A)</f>
        <v>白钢设备</v>
      </c>
      <c r="G13074" s="29" t="s">
        <v>1828</v>
      </c>
      <c r="H13074" s="29" t="str">
        <f>_xlfn.XLOOKUP(G13074,[1]类目转化数据!B:B,[1]类目转化数据!C:C)</f>
        <v>机械设备</v>
      </c>
      <c r="I13074" s="29"/>
    </row>
    <row r="13075" ht="16.5" spans="1:9">
      <c r="A13075" s="29" t="s">
        <v>13582</v>
      </c>
      <c r="B13075" s="30">
        <v>100040543413</v>
      </c>
      <c r="C13075" s="31" t="s">
        <v>13983</v>
      </c>
      <c r="D13075" s="29" t="s">
        <v>13951</v>
      </c>
      <c r="E13075" s="29">
        <v>2999</v>
      </c>
      <c r="F13075" s="29" t="str">
        <f>_xlfn.XLOOKUP($G13075,[1]类目转化数据!$B:$B,[1]类目转化数据!$A:$A)</f>
        <v>白钢设备</v>
      </c>
      <c r="G13075" s="29" t="s">
        <v>1828</v>
      </c>
      <c r="H13075" s="29" t="str">
        <f>_xlfn.XLOOKUP(G13075,[1]类目转化数据!B:B,[1]类目转化数据!C:C)</f>
        <v>机械设备</v>
      </c>
      <c r="I13075" s="29"/>
    </row>
    <row r="13076" ht="16.5" spans="1:9">
      <c r="A13076" s="29" t="s">
        <v>13582</v>
      </c>
      <c r="B13076" s="30">
        <v>100040543477</v>
      </c>
      <c r="C13076" s="31" t="s">
        <v>13984</v>
      </c>
      <c r="D13076" s="29" t="s">
        <v>13951</v>
      </c>
      <c r="E13076" s="29">
        <v>2879</v>
      </c>
      <c r="F13076" s="29" t="str">
        <f>_xlfn.XLOOKUP($G13076,[1]类目转化数据!$B:$B,[1]类目转化数据!$A:$A)</f>
        <v>白钢设备</v>
      </c>
      <c r="G13076" s="29" t="s">
        <v>1828</v>
      </c>
      <c r="H13076" s="29" t="str">
        <f>_xlfn.XLOOKUP(G13076,[1]类目转化数据!B:B,[1]类目转化数据!C:C)</f>
        <v>机械设备</v>
      </c>
      <c r="I13076" s="29"/>
    </row>
    <row r="13077" ht="16.5" spans="1:9">
      <c r="A13077" s="29" t="s">
        <v>13582</v>
      </c>
      <c r="B13077" s="30">
        <v>100040543505</v>
      </c>
      <c r="C13077" s="31" t="s">
        <v>13985</v>
      </c>
      <c r="D13077" s="29" t="s">
        <v>13951</v>
      </c>
      <c r="E13077" s="29">
        <v>2639</v>
      </c>
      <c r="F13077" s="29" t="str">
        <f>_xlfn.XLOOKUP($G13077,[1]类目转化数据!$B:$B,[1]类目转化数据!$A:$A)</f>
        <v>白钢设备</v>
      </c>
      <c r="G13077" s="29" t="s">
        <v>1828</v>
      </c>
      <c r="H13077" s="29" t="str">
        <f>_xlfn.XLOOKUP(G13077,[1]类目转化数据!B:B,[1]类目转化数据!C:C)</f>
        <v>机械设备</v>
      </c>
      <c r="I13077" s="29"/>
    </row>
    <row r="13078" ht="16.5" spans="1:9">
      <c r="A13078" s="29" t="s">
        <v>13582</v>
      </c>
      <c r="B13078" s="30">
        <v>100040834875</v>
      </c>
      <c r="C13078" s="31" t="s">
        <v>13986</v>
      </c>
      <c r="D13078" s="29" t="s">
        <v>13951</v>
      </c>
      <c r="E13078" s="29">
        <v>1919</v>
      </c>
      <c r="F13078" s="29" t="str">
        <f>_xlfn.XLOOKUP($G13078,[1]类目转化数据!$B:$B,[1]类目转化数据!$A:$A)</f>
        <v>白钢设备</v>
      </c>
      <c r="G13078" s="29" t="s">
        <v>1828</v>
      </c>
      <c r="H13078" s="29" t="str">
        <f>_xlfn.XLOOKUP(G13078,[1]类目转化数据!B:B,[1]类目转化数据!C:C)</f>
        <v>机械设备</v>
      </c>
      <c r="I13078" s="29"/>
    </row>
    <row r="13079" ht="16.5" spans="1:9">
      <c r="A13079" s="29" t="s">
        <v>13582</v>
      </c>
      <c r="B13079" s="30">
        <v>100040675257</v>
      </c>
      <c r="C13079" s="31" t="s">
        <v>13987</v>
      </c>
      <c r="D13079" s="29" t="s">
        <v>13951</v>
      </c>
      <c r="E13079" s="29">
        <v>5039</v>
      </c>
      <c r="F13079" s="29" t="str">
        <f>_xlfn.XLOOKUP($G13079,[1]类目转化数据!$B:$B,[1]类目转化数据!$A:$A)</f>
        <v>白钢设备</v>
      </c>
      <c r="G13079" s="29" t="s">
        <v>1828</v>
      </c>
      <c r="H13079" s="29" t="str">
        <f>_xlfn.XLOOKUP(G13079,[1]类目转化数据!B:B,[1]类目转化数据!C:C)</f>
        <v>机械设备</v>
      </c>
      <c r="I13079" s="29"/>
    </row>
    <row r="13080" ht="16.5" spans="1:9">
      <c r="A13080" s="29" t="s">
        <v>13582</v>
      </c>
      <c r="B13080" s="30">
        <v>100040675269</v>
      </c>
      <c r="C13080" s="31" t="s">
        <v>13988</v>
      </c>
      <c r="D13080" s="29" t="s">
        <v>13951</v>
      </c>
      <c r="E13080" s="29">
        <v>4799</v>
      </c>
      <c r="F13080" s="29" t="str">
        <f>_xlfn.XLOOKUP($G13080,[1]类目转化数据!$B:$B,[1]类目转化数据!$A:$A)</f>
        <v>白钢设备</v>
      </c>
      <c r="G13080" s="29" t="s">
        <v>1828</v>
      </c>
      <c r="H13080" s="29" t="str">
        <f>_xlfn.XLOOKUP(G13080,[1]类目转化数据!B:B,[1]类目转化数据!C:C)</f>
        <v>机械设备</v>
      </c>
      <c r="I13080" s="29"/>
    </row>
    <row r="13081" ht="16.5" spans="1:9">
      <c r="A13081" s="29" t="s">
        <v>13582</v>
      </c>
      <c r="B13081" s="30">
        <v>100040675273</v>
      </c>
      <c r="C13081" s="31" t="s">
        <v>13989</v>
      </c>
      <c r="D13081" s="29" t="s">
        <v>13951</v>
      </c>
      <c r="E13081" s="29">
        <v>4439</v>
      </c>
      <c r="F13081" s="29" t="str">
        <f>_xlfn.XLOOKUP($G13081,[1]类目转化数据!$B:$B,[1]类目转化数据!$A:$A)</f>
        <v>白钢设备</v>
      </c>
      <c r="G13081" s="29" t="s">
        <v>1828</v>
      </c>
      <c r="H13081" s="29" t="str">
        <f>_xlfn.XLOOKUP(G13081,[1]类目转化数据!B:B,[1]类目转化数据!C:C)</f>
        <v>机械设备</v>
      </c>
      <c r="I13081" s="29"/>
    </row>
    <row r="13082" ht="16.5" spans="1:9">
      <c r="A13082" s="29" t="s">
        <v>13582</v>
      </c>
      <c r="B13082" s="30">
        <v>100040675279</v>
      </c>
      <c r="C13082" s="31" t="s">
        <v>13990</v>
      </c>
      <c r="D13082" s="29" t="s">
        <v>13951</v>
      </c>
      <c r="E13082" s="29">
        <v>5039</v>
      </c>
      <c r="F13082" s="29" t="str">
        <f>_xlfn.XLOOKUP($G13082,[1]类目转化数据!$B:$B,[1]类目转化数据!$A:$A)</f>
        <v>白钢设备</v>
      </c>
      <c r="G13082" s="29" t="s">
        <v>1828</v>
      </c>
      <c r="H13082" s="29" t="str">
        <f>_xlfn.XLOOKUP(G13082,[1]类目转化数据!B:B,[1]类目转化数据!C:C)</f>
        <v>机械设备</v>
      </c>
      <c r="I13082" s="29"/>
    </row>
    <row r="13083" ht="16.5" spans="1:9">
      <c r="A13083" s="29" t="s">
        <v>13582</v>
      </c>
      <c r="B13083" s="30">
        <v>100040675285</v>
      </c>
      <c r="C13083" s="31" t="s">
        <v>13991</v>
      </c>
      <c r="D13083" s="29" t="s">
        <v>13951</v>
      </c>
      <c r="E13083" s="29">
        <v>3719</v>
      </c>
      <c r="F13083" s="29" t="str">
        <f>_xlfn.XLOOKUP($G13083,[1]类目转化数据!$B:$B,[1]类目转化数据!$A:$A)</f>
        <v>白钢设备</v>
      </c>
      <c r="G13083" s="29" t="s">
        <v>1828</v>
      </c>
      <c r="H13083" s="29" t="str">
        <f>_xlfn.XLOOKUP(G13083,[1]类目转化数据!B:B,[1]类目转化数据!C:C)</f>
        <v>机械设备</v>
      </c>
      <c r="I13083" s="29"/>
    </row>
    <row r="13084" ht="16.5" spans="1:9">
      <c r="A13084" s="29" t="s">
        <v>13582</v>
      </c>
      <c r="B13084" s="30">
        <v>100040675287</v>
      </c>
      <c r="C13084" s="31" t="s">
        <v>13992</v>
      </c>
      <c r="D13084" s="29" t="s">
        <v>13951</v>
      </c>
      <c r="E13084" s="29">
        <v>4319</v>
      </c>
      <c r="F13084" s="29" t="str">
        <f>_xlfn.XLOOKUP($G13084,[1]类目转化数据!$B:$B,[1]类目转化数据!$A:$A)</f>
        <v>白钢设备</v>
      </c>
      <c r="G13084" s="29" t="s">
        <v>1828</v>
      </c>
      <c r="H13084" s="29" t="str">
        <f>_xlfn.XLOOKUP(G13084,[1]类目转化数据!B:B,[1]类目转化数据!C:C)</f>
        <v>机械设备</v>
      </c>
      <c r="I13084" s="29"/>
    </row>
    <row r="13085" ht="16.5" spans="1:9">
      <c r="A13085" s="29" t="s">
        <v>13582</v>
      </c>
      <c r="B13085" s="30">
        <v>100040675303</v>
      </c>
      <c r="C13085" s="31" t="s">
        <v>13993</v>
      </c>
      <c r="D13085" s="29" t="s">
        <v>13951</v>
      </c>
      <c r="E13085" s="29">
        <v>4799</v>
      </c>
      <c r="F13085" s="29" t="str">
        <f>_xlfn.XLOOKUP($G13085,[1]类目转化数据!$B:$B,[1]类目转化数据!$A:$A)</f>
        <v>白钢设备</v>
      </c>
      <c r="G13085" s="29" t="s">
        <v>1828</v>
      </c>
      <c r="H13085" s="29" t="str">
        <f>_xlfn.XLOOKUP(G13085,[1]类目转化数据!B:B,[1]类目转化数据!C:C)</f>
        <v>机械设备</v>
      </c>
      <c r="I13085" s="29"/>
    </row>
    <row r="13086" ht="16.5" spans="1:9">
      <c r="A13086" s="29" t="s">
        <v>13582</v>
      </c>
      <c r="B13086" s="30">
        <v>100040675313</v>
      </c>
      <c r="C13086" s="31" t="s">
        <v>13994</v>
      </c>
      <c r="D13086" s="29" t="s">
        <v>13951</v>
      </c>
      <c r="E13086" s="29">
        <v>3719</v>
      </c>
      <c r="F13086" s="29" t="str">
        <f>_xlfn.XLOOKUP($G13086,[1]类目转化数据!$B:$B,[1]类目转化数据!$A:$A)</f>
        <v>白钢设备</v>
      </c>
      <c r="G13086" s="29" t="s">
        <v>1828</v>
      </c>
      <c r="H13086" s="29" t="str">
        <f>_xlfn.XLOOKUP(G13086,[1]类目转化数据!B:B,[1]类目转化数据!C:C)</f>
        <v>机械设备</v>
      </c>
      <c r="I13086" s="29"/>
    </row>
    <row r="13087" ht="16.5" spans="1:9">
      <c r="A13087" s="29" t="s">
        <v>13582</v>
      </c>
      <c r="B13087" s="30">
        <v>100040675307</v>
      </c>
      <c r="C13087" s="31" t="s">
        <v>13995</v>
      </c>
      <c r="D13087" s="29" t="s">
        <v>13951</v>
      </c>
      <c r="E13087" s="29">
        <v>4439</v>
      </c>
      <c r="F13087" s="29" t="str">
        <f>_xlfn.XLOOKUP($G13087,[1]类目转化数据!$B:$B,[1]类目转化数据!$A:$A)</f>
        <v>白钢设备</v>
      </c>
      <c r="G13087" s="29" t="s">
        <v>1828</v>
      </c>
      <c r="H13087" s="29" t="str">
        <f>_xlfn.XLOOKUP(G13087,[1]类目转化数据!B:B,[1]类目转化数据!C:C)</f>
        <v>机械设备</v>
      </c>
      <c r="I13087" s="29"/>
    </row>
    <row r="13088" ht="16.5" spans="1:9">
      <c r="A13088" s="29" t="s">
        <v>13582</v>
      </c>
      <c r="B13088" s="30">
        <v>100040675319</v>
      </c>
      <c r="C13088" s="31" t="s">
        <v>13996</v>
      </c>
      <c r="D13088" s="29" t="s">
        <v>13951</v>
      </c>
      <c r="E13088" s="29">
        <v>2518</v>
      </c>
      <c r="F13088" s="29" t="str">
        <f>_xlfn.XLOOKUP($G13088,[1]类目转化数据!$B:$B,[1]类目转化数据!$A:$A)</f>
        <v>白钢设备</v>
      </c>
      <c r="G13088" s="29" t="s">
        <v>1828</v>
      </c>
      <c r="H13088" s="29" t="str">
        <f>_xlfn.XLOOKUP(G13088,[1]类目转化数据!B:B,[1]类目转化数据!C:C)</f>
        <v>机械设备</v>
      </c>
      <c r="I13088" s="29"/>
    </row>
    <row r="13089" ht="16.5" spans="1:9">
      <c r="A13089" s="29" t="s">
        <v>13582</v>
      </c>
      <c r="B13089" s="30">
        <v>100040675325</v>
      </c>
      <c r="C13089" s="31" t="s">
        <v>13997</v>
      </c>
      <c r="D13089" s="29" t="s">
        <v>13951</v>
      </c>
      <c r="E13089" s="29">
        <v>2399</v>
      </c>
      <c r="F13089" s="29" t="str">
        <f>_xlfn.XLOOKUP($G13089,[1]类目转化数据!$B:$B,[1]类目转化数据!$A:$A)</f>
        <v>白钢设备</v>
      </c>
      <c r="G13089" s="29" t="s">
        <v>1828</v>
      </c>
      <c r="H13089" s="29" t="str">
        <f>_xlfn.XLOOKUP(G13089,[1]类目转化数据!B:B,[1]类目转化数据!C:C)</f>
        <v>机械设备</v>
      </c>
      <c r="I13089" s="29"/>
    </row>
    <row r="13090" ht="16.5" spans="1:9">
      <c r="A13090" s="29" t="s">
        <v>13582</v>
      </c>
      <c r="B13090" s="30">
        <v>100040675335</v>
      </c>
      <c r="C13090" s="31" t="s">
        <v>13998</v>
      </c>
      <c r="D13090" s="29" t="s">
        <v>13951</v>
      </c>
      <c r="E13090" s="29">
        <v>2399</v>
      </c>
      <c r="F13090" s="29" t="str">
        <f>_xlfn.XLOOKUP($G13090,[1]类目转化数据!$B:$B,[1]类目转化数据!$A:$A)</f>
        <v>白钢设备</v>
      </c>
      <c r="G13090" s="29" t="s">
        <v>1828</v>
      </c>
      <c r="H13090" s="29" t="str">
        <f>_xlfn.XLOOKUP(G13090,[1]类目转化数据!B:B,[1]类目转化数据!C:C)</f>
        <v>机械设备</v>
      </c>
      <c r="I13090" s="29"/>
    </row>
    <row r="13091" ht="16.5" spans="1:9">
      <c r="A13091" s="29" t="s">
        <v>13582</v>
      </c>
      <c r="B13091" s="30">
        <v>100040675327</v>
      </c>
      <c r="C13091" s="31" t="s">
        <v>13999</v>
      </c>
      <c r="D13091" s="29" t="s">
        <v>13951</v>
      </c>
      <c r="E13091" s="29">
        <v>3119</v>
      </c>
      <c r="F13091" s="29" t="str">
        <f>_xlfn.XLOOKUP($G13091,[1]类目转化数据!$B:$B,[1]类目转化数据!$A:$A)</f>
        <v>白钢设备</v>
      </c>
      <c r="G13091" s="29" t="s">
        <v>1828</v>
      </c>
      <c r="H13091" s="29" t="str">
        <f>_xlfn.XLOOKUP(G13091,[1]类目转化数据!B:B,[1]类目转化数据!C:C)</f>
        <v>机械设备</v>
      </c>
      <c r="I13091" s="29"/>
    </row>
    <row r="13092" ht="16.5" spans="1:9">
      <c r="A13092" s="29" t="s">
        <v>13582</v>
      </c>
      <c r="B13092" s="30">
        <v>100040675351</v>
      </c>
      <c r="C13092" s="31" t="s">
        <v>14000</v>
      </c>
      <c r="D13092" s="29" t="s">
        <v>13951</v>
      </c>
      <c r="E13092" s="29">
        <v>2519</v>
      </c>
      <c r="F13092" s="29" t="str">
        <f>_xlfn.XLOOKUP($G13092,[1]类目转化数据!$B:$B,[1]类目转化数据!$A:$A)</f>
        <v>白钢设备</v>
      </c>
      <c r="G13092" s="29" t="s">
        <v>1828</v>
      </c>
      <c r="H13092" s="29" t="str">
        <f>_xlfn.XLOOKUP(G13092,[1]类目转化数据!B:B,[1]类目转化数据!C:C)</f>
        <v>机械设备</v>
      </c>
      <c r="I13092" s="29"/>
    </row>
    <row r="13093" ht="16.5" spans="1:9">
      <c r="A13093" s="29" t="s">
        <v>13582</v>
      </c>
      <c r="B13093" s="30">
        <v>100040675321</v>
      </c>
      <c r="C13093" s="31" t="s">
        <v>14001</v>
      </c>
      <c r="D13093" s="29" t="s">
        <v>13951</v>
      </c>
      <c r="E13093" s="29">
        <v>3118</v>
      </c>
      <c r="F13093" s="29" t="str">
        <f>_xlfn.XLOOKUP($G13093,[1]类目转化数据!$B:$B,[1]类目转化数据!$A:$A)</f>
        <v>白钢设备</v>
      </c>
      <c r="G13093" s="29" t="s">
        <v>1828</v>
      </c>
      <c r="H13093" s="29" t="str">
        <f>_xlfn.XLOOKUP(G13093,[1]类目转化数据!B:B,[1]类目转化数据!C:C)</f>
        <v>机械设备</v>
      </c>
      <c r="I13093" s="29"/>
    </row>
    <row r="13094" ht="16.5" spans="1:9">
      <c r="A13094" s="29" t="s">
        <v>13582</v>
      </c>
      <c r="B13094" s="30">
        <v>100040834835</v>
      </c>
      <c r="C13094" s="31" t="s">
        <v>14002</v>
      </c>
      <c r="D13094" s="29" t="s">
        <v>13951</v>
      </c>
      <c r="E13094" s="29">
        <v>2879</v>
      </c>
      <c r="F13094" s="29" t="str">
        <f>_xlfn.XLOOKUP($G13094,[1]类目转化数据!$B:$B,[1]类目转化数据!$A:$A)</f>
        <v>白钢设备</v>
      </c>
      <c r="G13094" s="29" t="s">
        <v>1828</v>
      </c>
      <c r="H13094" s="29" t="str">
        <f>_xlfn.XLOOKUP(G13094,[1]类目转化数据!B:B,[1]类目转化数据!C:C)</f>
        <v>机械设备</v>
      </c>
      <c r="I13094" s="29"/>
    </row>
    <row r="13095" ht="16.5" spans="1:9">
      <c r="A13095" s="29" t="s">
        <v>13582</v>
      </c>
      <c r="B13095" s="30">
        <v>100040834857</v>
      </c>
      <c r="C13095" s="31" t="s">
        <v>14003</v>
      </c>
      <c r="D13095" s="29" t="s">
        <v>13951</v>
      </c>
      <c r="E13095" s="29">
        <v>2639</v>
      </c>
      <c r="F13095" s="29" t="str">
        <f>_xlfn.XLOOKUP($G13095,[1]类目转化数据!$B:$B,[1]类目转化数据!$A:$A)</f>
        <v>白钢设备</v>
      </c>
      <c r="G13095" s="29" t="s">
        <v>1828</v>
      </c>
      <c r="H13095" s="29" t="str">
        <f>_xlfn.XLOOKUP(G13095,[1]类目转化数据!B:B,[1]类目转化数据!C:C)</f>
        <v>机械设备</v>
      </c>
      <c r="I13095" s="29"/>
    </row>
    <row r="13096" ht="16.5" spans="1:9">
      <c r="A13096" s="29" t="s">
        <v>13582</v>
      </c>
      <c r="B13096" s="30">
        <v>100040834853</v>
      </c>
      <c r="C13096" s="31" t="s">
        <v>14004</v>
      </c>
      <c r="D13096" s="29" t="s">
        <v>13951</v>
      </c>
      <c r="E13096" s="29">
        <v>2639</v>
      </c>
      <c r="F13096" s="29" t="str">
        <f>_xlfn.XLOOKUP($G13096,[1]类目转化数据!$B:$B,[1]类目转化数据!$A:$A)</f>
        <v>白钢设备</v>
      </c>
      <c r="G13096" s="29" t="s">
        <v>1828</v>
      </c>
      <c r="H13096" s="29" t="str">
        <f>_xlfn.XLOOKUP(G13096,[1]类目转化数据!B:B,[1]类目转化数据!C:C)</f>
        <v>机械设备</v>
      </c>
      <c r="I13096" s="29"/>
    </row>
    <row r="13097" ht="16.5" spans="1:9">
      <c r="A13097" s="29" t="s">
        <v>13582</v>
      </c>
      <c r="B13097" s="30">
        <v>100040927425</v>
      </c>
      <c r="C13097" s="31" t="s">
        <v>14005</v>
      </c>
      <c r="D13097" s="29" t="s">
        <v>9208</v>
      </c>
      <c r="E13097" s="29">
        <v>1980</v>
      </c>
      <c r="F13097" s="29" t="str">
        <f>_xlfn.XLOOKUP($G13097,[1]类目转化数据!$B:$B,[1]类目转化数据!$A:$A)</f>
        <v>办公饮水设备</v>
      </c>
      <c r="G13097" s="29" t="s">
        <v>622</v>
      </c>
      <c r="H13097" s="29" t="str">
        <f>_xlfn.XLOOKUP(G13097,[1]类目转化数据!B:B,[1]类目转化数据!C:C)</f>
        <v>直饮机组</v>
      </c>
      <c r="I13097" s="29"/>
    </row>
    <row r="13098" ht="16.5" spans="1:9">
      <c r="A13098" s="29" t="s">
        <v>13582</v>
      </c>
      <c r="B13098" s="30">
        <v>100041033289</v>
      </c>
      <c r="C13098" s="31" t="s">
        <v>14006</v>
      </c>
      <c r="D13098" s="29" t="s">
        <v>9210</v>
      </c>
      <c r="E13098" s="29">
        <v>2580</v>
      </c>
      <c r="F13098" s="29" t="str">
        <f>_xlfn.XLOOKUP($G13098,[1]类目转化数据!$B:$B,[1]类目转化数据!$A:$A)</f>
        <v>办公饮水设备</v>
      </c>
      <c r="G13098" s="29" t="s">
        <v>784</v>
      </c>
      <c r="H13098" s="29" t="str">
        <f>_xlfn.XLOOKUP(G13098,[1]类目转化数据!B:B,[1]类目转化数据!C:C)</f>
        <v>直饮机组</v>
      </c>
      <c r="I13098" s="29"/>
    </row>
    <row r="13099" ht="16.5" spans="1:9">
      <c r="A13099" s="29" t="s">
        <v>13582</v>
      </c>
      <c r="B13099" s="30">
        <v>100070689039</v>
      </c>
      <c r="C13099" s="31" t="s">
        <v>14007</v>
      </c>
      <c r="D13099" s="29" t="s">
        <v>9807</v>
      </c>
      <c r="E13099" s="29">
        <v>2580</v>
      </c>
      <c r="F13099" s="29" t="str">
        <f>_xlfn.XLOOKUP($G13099,[1]类目转化数据!$B:$B,[1]类目转化数据!$A:$A)</f>
        <v>办公饮水设备</v>
      </c>
      <c r="G13099" s="29" t="s">
        <v>784</v>
      </c>
      <c r="H13099" s="29" t="str">
        <f>_xlfn.XLOOKUP(G13099,[1]类目转化数据!B:B,[1]类目转化数据!C:C)</f>
        <v>直饮机组</v>
      </c>
      <c r="I13099" s="29"/>
    </row>
    <row r="13100" ht="16.5" spans="1:9">
      <c r="A13100" s="29" t="s">
        <v>13582</v>
      </c>
      <c r="B13100" s="30">
        <v>100070689051</v>
      </c>
      <c r="C13100" s="31" t="s">
        <v>14008</v>
      </c>
      <c r="D13100" s="29" t="s">
        <v>9851</v>
      </c>
      <c r="E13100" s="29">
        <v>1980</v>
      </c>
      <c r="F13100" s="29" t="str">
        <f>_xlfn.XLOOKUP($G13100,[1]类目转化数据!$B:$B,[1]类目转化数据!$A:$A)</f>
        <v>办公饮水设备</v>
      </c>
      <c r="G13100" s="29" t="s">
        <v>622</v>
      </c>
      <c r="H13100" s="29" t="str">
        <f>_xlfn.XLOOKUP(G13100,[1]类目转化数据!B:B,[1]类目转化数据!C:C)</f>
        <v>直饮机组</v>
      </c>
      <c r="I13100" s="29"/>
    </row>
    <row r="13101" ht="16.5" spans="1:9">
      <c r="A13101" s="29" t="s">
        <v>13582</v>
      </c>
      <c r="B13101" s="30">
        <v>100123377380</v>
      </c>
      <c r="C13101" s="31" t="s">
        <v>14005</v>
      </c>
      <c r="D13101" s="29" t="s">
        <v>9208</v>
      </c>
      <c r="E13101" s="29">
        <v>1980</v>
      </c>
      <c r="F13101" s="29" t="str">
        <f>_xlfn.XLOOKUP($G13101,[1]类目转化数据!$B:$B,[1]类目转化数据!$A:$A)</f>
        <v>办公饮水设备</v>
      </c>
      <c r="G13101" s="29" t="s">
        <v>622</v>
      </c>
      <c r="H13101" s="29" t="str">
        <f>_xlfn.XLOOKUP(G13101,[1]类目转化数据!B:B,[1]类目转化数据!C:C)</f>
        <v>直饮机组</v>
      </c>
      <c r="I13101" s="29"/>
    </row>
    <row r="13102" ht="16.5" spans="1:9">
      <c r="A13102" s="29" t="s">
        <v>13582</v>
      </c>
      <c r="B13102" s="30">
        <v>100106038841</v>
      </c>
      <c r="C13102" s="31" t="s">
        <v>14009</v>
      </c>
      <c r="D13102" s="29" t="s">
        <v>9210</v>
      </c>
      <c r="E13102" s="29">
        <v>2580</v>
      </c>
      <c r="F13102" s="29" t="str">
        <f>_xlfn.XLOOKUP($G13102,[1]类目转化数据!$B:$B,[1]类目转化数据!$A:$A)</f>
        <v>办公饮水设备</v>
      </c>
      <c r="G13102" s="29" t="s">
        <v>784</v>
      </c>
      <c r="H13102" s="29" t="str">
        <f>_xlfn.XLOOKUP(G13102,[1]类目转化数据!B:B,[1]类目转化数据!C:C)</f>
        <v>直饮机组</v>
      </c>
      <c r="I13102" s="29"/>
    </row>
    <row r="13103" ht="16.5" spans="1:9">
      <c r="A13103" s="29" t="s">
        <v>13582</v>
      </c>
      <c r="B13103" s="30">
        <v>100040998935</v>
      </c>
      <c r="C13103" s="31" t="s">
        <v>14010</v>
      </c>
      <c r="D13103" s="29" t="s">
        <v>9409</v>
      </c>
      <c r="E13103" s="29">
        <v>32800</v>
      </c>
      <c r="F13103" s="29" t="str">
        <f>_xlfn.XLOOKUP($G13103,[1]类目转化数据!$B:$B,[1]类目转化数据!$A:$A)</f>
        <v>烟消洗设备</v>
      </c>
      <c r="G13103" s="29" t="s">
        <v>1372</v>
      </c>
      <c r="H13103" s="29" t="str">
        <f>_xlfn.XLOOKUP(G13103,[1]类目转化数据!B:B,[1]类目转化数据!C:C)</f>
        <v>大锅灶组</v>
      </c>
      <c r="I13103" s="29"/>
    </row>
    <row r="13104" ht="16.5" spans="1:9">
      <c r="A13104" s="29" t="s">
        <v>13582</v>
      </c>
      <c r="B13104" s="30">
        <v>100041033159</v>
      </c>
      <c r="C13104" s="31" t="s">
        <v>14011</v>
      </c>
      <c r="D13104" s="29" t="s">
        <v>8621</v>
      </c>
      <c r="E13104" s="29">
        <v>1298</v>
      </c>
      <c r="F13104" s="29" t="str">
        <f>_xlfn.XLOOKUP($G13104,[1]类目转化数据!$B:$B,[1]类目转化数据!$A:$A)</f>
        <v>制冷设备</v>
      </c>
      <c r="G13104" s="29" t="s">
        <v>95</v>
      </c>
      <c r="H13104" s="29" t="str">
        <f>_xlfn.XLOOKUP(G13104,[1]类目转化数据!B:B,[1]类目转化数据!C:C)</f>
        <v>后厨组</v>
      </c>
      <c r="I13104" s="29"/>
    </row>
    <row r="13105" ht="16.5" spans="1:9">
      <c r="A13105" s="29" t="s">
        <v>13582</v>
      </c>
      <c r="B13105" s="30">
        <v>100041033181</v>
      </c>
      <c r="C13105" s="31" t="s">
        <v>14012</v>
      </c>
      <c r="D13105" s="29" t="s">
        <v>8617</v>
      </c>
      <c r="E13105" s="29">
        <v>1898</v>
      </c>
      <c r="F13105" s="29" t="str">
        <f>_xlfn.XLOOKUP($G13105,[1]类目转化数据!$B:$B,[1]类目转化数据!$A:$A)</f>
        <v>制冷设备</v>
      </c>
      <c r="G13105" s="29" t="s">
        <v>95</v>
      </c>
      <c r="H13105" s="29" t="str">
        <f>_xlfn.XLOOKUP(G13105,[1]类目转化数据!B:B,[1]类目转化数据!C:C)</f>
        <v>后厨组</v>
      </c>
      <c r="I13105" s="29"/>
    </row>
    <row r="13106" ht="16.5" spans="1:9">
      <c r="A13106" s="29" t="s">
        <v>13582</v>
      </c>
      <c r="B13106" s="30">
        <v>100041033191</v>
      </c>
      <c r="C13106" s="31" t="s">
        <v>14013</v>
      </c>
      <c r="D13106" s="29" t="s">
        <v>8623</v>
      </c>
      <c r="E13106" s="29">
        <v>949</v>
      </c>
      <c r="F13106" s="29" t="str">
        <f>_xlfn.XLOOKUP($G13106,[1]类目转化数据!$B:$B,[1]类目转化数据!$A:$A)</f>
        <v>制冷设备</v>
      </c>
      <c r="G13106" s="29" t="s">
        <v>95</v>
      </c>
      <c r="H13106" s="29" t="str">
        <f>_xlfn.XLOOKUP(G13106,[1]类目转化数据!B:B,[1]类目转化数据!C:C)</f>
        <v>后厨组</v>
      </c>
      <c r="I13106" s="29"/>
    </row>
    <row r="13107" ht="16.5" spans="1:9">
      <c r="A13107" s="29" t="s">
        <v>13582</v>
      </c>
      <c r="B13107" s="30">
        <v>100041033211</v>
      </c>
      <c r="C13107" s="31" t="s">
        <v>14014</v>
      </c>
      <c r="D13107" s="29" t="s">
        <v>8696</v>
      </c>
      <c r="E13107" s="29">
        <v>1999</v>
      </c>
      <c r="F13107" s="29" t="str">
        <f>_xlfn.XLOOKUP($G13107,[1]类目转化数据!$B:$B,[1]类目转化数据!$A:$A)</f>
        <v>制冷设备</v>
      </c>
      <c r="G13107" s="29" t="s">
        <v>918</v>
      </c>
      <c r="H13107" s="29" t="str">
        <f>_xlfn.XLOOKUP(G13107,[1]类目转化数据!B:B,[1]类目转化数据!C:C)</f>
        <v>后厨组</v>
      </c>
      <c r="I13107" s="29"/>
    </row>
    <row r="13108" ht="16.5" spans="1:9">
      <c r="A13108" s="29" t="s">
        <v>13582</v>
      </c>
      <c r="B13108" s="30">
        <v>100041033275</v>
      </c>
      <c r="C13108" s="31" t="s">
        <v>14015</v>
      </c>
      <c r="D13108" s="29" t="s">
        <v>9214</v>
      </c>
      <c r="E13108" s="29">
        <v>2890</v>
      </c>
      <c r="F13108" s="29" t="str">
        <f>_xlfn.XLOOKUP($G13108,[1]类目转化数据!$B:$B,[1]类目转化数据!$A:$A)</f>
        <v>办公饮水设备</v>
      </c>
      <c r="G13108" s="29" t="s">
        <v>622</v>
      </c>
      <c r="H13108" s="29" t="str">
        <f>_xlfn.XLOOKUP(G13108,[1]类目转化数据!B:B,[1]类目转化数据!C:C)</f>
        <v>直饮机组</v>
      </c>
      <c r="I13108" s="29"/>
    </row>
    <row r="13109" ht="16.5" spans="1:9">
      <c r="A13109" s="29" t="s">
        <v>13582</v>
      </c>
      <c r="B13109" s="30">
        <v>100042079857</v>
      </c>
      <c r="C13109" s="31" t="s">
        <v>14016</v>
      </c>
      <c r="D13109" s="29" t="s">
        <v>8096</v>
      </c>
      <c r="E13109" s="29">
        <v>799</v>
      </c>
      <c r="F13109" s="29" t="str">
        <f>_xlfn.XLOOKUP($G13109,[1]类目转化数据!$B:$B,[1]类目转化数据!$A:$A)</f>
        <v>社会餐饮设备</v>
      </c>
      <c r="G13109" s="29" t="s">
        <v>11</v>
      </c>
      <c r="H13109" s="29" t="str">
        <f>_xlfn.XLOOKUP(G13109,[1]类目转化数据!B:B,[1]类目转化数据!C:C)</f>
        <v>小客单</v>
      </c>
      <c r="I13109" s="29"/>
    </row>
    <row r="13110" ht="16.5" spans="1:9">
      <c r="A13110" s="29" t="s">
        <v>13582</v>
      </c>
      <c r="B13110" s="30">
        <v>100042079859</v>
      </c>
      <c r="C13110" s="31" t="s">
        <v>14017</v>
      </c>
      <c r="D13110" s="29" t="s">
        <v>8098</v>
      </c>
      <c r="E13110" s="29">
        <v>899</v>
      </c>
      <c r="F13110" s="29" t="str">
        <f>_xlfn.XLOOKUP($G13110,[1]类目转化数据!$B:$B,[1]类目转化数据!$A:$A)</f>
        <v>社会餐饮设备</v>
      </c>
      <c r="G13110" s="29" t="s">
        <v>11</v>
      </c>
      <c r="H13110" s="29" t="str">
        <f>_xlfn.XLOOKUP(G13110,[1]类目转化数据!B:B,[1]类目转化数据!C:C)</f>
        <v>小客单</v>
      </c>
      <c r="I13110" s="29"/>
    </row>
    <row r="13111" ht="16.5" spans="1:9">
      <c r="A13111" s="29" t="s">
        <v>13582</v>
      </c>
      <c r="B13111" s="30">
        <v>100050304249</v>
      </c>
      <c r="C13111" s="31" t="s">
        <v>14018</v>
      </c>
      <c r="D13111" s="29" t="s">
        <v>8904</v>
      </c>
      <c r="E13111" s="29">
        <v>1299</v>
      </c>
      <c r="F13111" s="29" t="str">
        <f>_xlfn.XLOOKUP($G13111,[1]类目转化数据!$B:$B,[1]类目转化数据!$A:$A)</f>
        <v>社会餐饮设备</v>
      </c>
      <c r="G13111" s="29" t="s">
        <v>11</v>
      </c>
      <c r="H13111" s="29" t="str">
        <f>_xlfn.XLOOKUP(G13111,[1]类目转化数据!B:B,[1]类目转化数据!C:C)</f>
        <v>小客单</v>
      </c>
      <c r="I13111" s="29"/>
    </row>
    <row r="13112" ht="16.5" spans="1:9">
      <c r="A13112" s="29" t="s">
        <v>13582</v>
      </c>
      <c r="B13112" s="30">
        <v>100056419631</v>
      </c>
      <c r="C13112" s="31" t="s">
        <v>11376</v>
      </c>
      <c r="D13112" s="29" t="s">
        <v>8102</v>
      </c>
      <c r="E13112" s="29">
        <v>2280</v>
      </c>
      <c r="F13112" s="29" t="str">
        <f>_xlfn.XLOOKUP($G13112,[1]类目转化数据!$B:$B,[1]类目转化数据!$A:$A)</f>
        <v>社会餐饮设备</v>
      </c>
      <c r="G13112" s="29" t="s">
        <v>1258</v>
      </c>
      <c r="H13112" s="29" t="str">
        <f>_xlfn.XLOOKUP(G13112,[1]类目转化数据!B:B,[1]类目转化数据!C:C)</f>
        <v>小客单</v>
      </c>
      <c r="I13112" s="29"/>
    </row>
    <row r="13113" ht="16.5" spans="1:9">
      <c r="A13113" s="29" t="s">
        <v>13582</v>
      </c>
      <c r="B13113" s="30">
        <v>100128573033</v>
      </c>
      <c r="C13113" s="31" t="s">
        <v>14019</v>
      </c>
      <c r="D13113" s="29" t="s">
        <v>14020</v>
      </c>
      <c r="E13113" s="29">
        <v>549</v>
      </c>
      <c r="F13113" s="29" t="str">
        <f>_xlfn.XLOOKUP($G13113,[1]类目转化数据!$B:$B,[1]类目转化数据!$A:$A)</f>
        <v>社会餐饮设备</v>
      </c>
      <c r="G13113" s="29" t="s">
        <v>11</v>
      </c>
      <c r="H13113" s="29" t="str">
        <f>_xlfn.XLOOKUP(G13113,[1]类目转化数据!B:B,[1]类目转化数据!C:C)</f>
        <v>小客单</v>
      </c>
      <c r="I13113" s="29"/>
    </row>
    <row r="13114" ht="16.5" spans="1:9">
      <c r="A13114" s="29" t="s">
        <v>13582</v>
      </c>
      <c r="B13114" s="30">
        <v>100042080145</v>
      </c>
      <c r="C13114" s="31" t="s">
        <v>14021</v>
      </c>
      <c r="D13114" s="29" t="s">
        <v>14022</v>
      </c>
      <c r="E13114" s="29">
        <v>699</v>
      </c>
      <c r="F13114" s="29" t="str">
        <f>_xlfn.XLOOKUP($G13114,[1]类目转化数据!$B:$B,[1]类目转化数据!$A:$A)</f>
        <v>社会餐饮设备</v>
      </c>
      <c r="G13114" s="29" t="s">
        <v>11</v>
      </c>
      <c r="H13114" s="29" t="str">
        <f>_xlfn.XLOOKUP(G13114,[1]类目转化数据!B:B,[1]类目转化数据!C:C)</f>
        <v>小客单</v>
      </c>
      <c r="I13114" s="29"/>
    </row>
    <row r="13115" ht="16.5" spans="1:9">
      <c r="A13115" s="29" t="s">
        <v>13582</v>
      </c>
      <c r="B13115" s="30">
        <v>100157166250</v>
      </c>
      <c r="C13115" s="31" t="s">
        <v>14021</v>
      </c>
      <c r="D13115" s="29" t="s">
        <v>14022</v>
      </c>
      <c r="E13115" s="29">
        <v>699</v>
      </c>
      <c r="F13115" s="29" t="str">
        <f>_xlfn.XLOOKUP($G13115,[1]类目转化数据!$B:$B,[1]类目转化数据!$A:$A)</f>
        <v>社会餐饮设备</v>
      </c>
      <c r="G13115" s="29" t="s">
        <v>11</v>
      </c>
      <c r="H13115" s="29" t="str">
        <f>_xlfn.XLOOKUP(G13115,[1]类目转化数据!B:B,[1]类目转化数据!C:C)</f>
        <v>小客单</v>
      </c>
      <c r="I13115" s="29"/>
    </row>
    <row r="13116" ht="16.5" spans="1:9">
      <c r="A13116" s="29" t="s">
        <v>13582</v>
      </c>
      <c r="B13116" s="30">
        <v>100042080173</v>
      </c>
      <c r="C13116" s="31" t="s">
        <v>14019</v>
      </c>
      <c r="D13116" s="29" t="s">
        <v>14020</v>
      </c>
      <c r="E13116" s="29">
        <v>549</v>
      </c>
      <c r="F13116" s="29" t="str">
        <f>_xlfn.XLOOKUP($G13116,[1]类目转化数据!$B:$B,[1]类目转化数据!$A:$A)</f>
        <v>社会餐饮设备</v>
      </c>
      <c r="G13116" s="29" t="s">
        <v>11</v>
      </c>
      <c r="H13116" s="29" t="str">
        <f>_xlfn.XLOOKUP(G13116,[1]类目转化数据!B:B,[1]类目转化数据!C:C)</f>
        <v>小客单</v>
      </c>
      <c r="I13116" s="29"/>
    </row>
    <row r="13117" ht="16.5" spans="1:9">
      <c r="A13117" s="29" t="s">
        <v>13582</v>
      </c>
      <c r="B13117" s="30">
        <v>100157166348</v>
      </c>
      <c r="C13117" s="31" t="s">
        <v>14017</v>
      </c>
      <c r="D13117" s="29" t="s">
        <v>8098</v>
      </c>
      <c r="E13117" s="29">
        <v>899</v>
      </c>
      <c r="F13117" s="29" t="str">
        <f>_xlfn.XLOOKUP($G13117,[1]类目转化数据!$B:$B,[1]类目转化数据!$A:$A)</f>
        <v>社会餐饮设备</v>
      </c>
      <c r="G13117" s="29" t="s">
        <v>11</v>
      </c>
      <c r="H13117" s="29" t="str">
        <f>_xlfn.XLOOKUP(G13117,[1]类目转化数据!B:B,[1]类目转化数据!C:C)</f>
        <v>小客单</v>
      </c>
      <c r="I13117" s="29"/>
    </row>
    <row r="13118" ht="16.5" spans="1:9">
      <c r="A13118" s="29" t="s">
        <v>13582</v>
      </c>
      <c r="B13118" s="30">
        <v>100042080249</v>
      </c>
      <c r="C13118" s="31" t="s">
        <v>14023</v>
      </c>
      <c r="D13118" s="29" t="s">
        <v>8222</v>
      </c>
      <c r="E13118" s="29">
        <v>4998</v>
      </c>
      <c r="F13118" s="29" t="str">
        <f>_xlfn.XLOOKUP($G13118,[1]类目转化数据!$B:$B,[1]类目转化数据!$A:$A)</f>
        <v>办公饮水设备</v>
      </c>
      <c r="G13118" s="29" t="s">
        <v>622</v>
      </c>
      <c r="H13118" s="29" t="str">
        <f>_xlfn.XLOOKUP(G13118,[1]类目转化数据!B:B,[1]类目转化数据!C:C)</f>
        <v>直饮机组</v>
      </c>
      <c r="I13118" s="29"/>
    </row>
    <row r="13119" ht="16.5" spans="1:9">
      <c r="A13119" s="29" t="s">
        <v>13582</v>
      </c>
      <c r="B13119" s="30">
        <v>100043352461</v>
      </c>
      <c r="C13119" s="31" t="s">
        <v>14024</v>
      </c>
      <c r="D13119" s="29" t="s">
        <v>9475</v>
      </c>
      <c r="E13119" s="29">
        <v>12</v>
      </c>
      <c r="F13119" s="29" t="str">
        <f>_xlfn.XLOOKUP($G13119,[1]类目转化数据!$B:$B,[1]类目转化数据!$A:$A)</f>
        <v>其他</v>
      </c>
      <c r="G13119" s="29" t="s">
        <v>38</v>
      </c>
      <c r="H13119" s="29" t="str">
        <f>_xlfn.XLOOKUP(G13119,[1]类目转化数据!B:B,[1]类目转化数据!C:C)</f>
        <v>/</v>
      </c>
      <c r="I13119" s="29"/>
    </row>
    <row r="13120" ht="16.5" spans="1:9">
      <c r="A13120" s="29" t="s">
        <v>13582</v>
      </c>
      <c r="B13120" s="30">
        <v>100043394653</v>
      </c>
      <c r="C13120" s="31" t="s">
        <v>14025</v>
      </c>
      <c r="D13120" s="29" t="s">
        <v>8600</v>
      </c>
      <c r="E13120" s="29">
        <v>1480</v>
      </c>
      <c r="F13120" s="29" t="str">
        <f>_xlfn.XLOOKUP($G13120,[1]类目转化数据!$B:$B,[1]类目转化数据!$A:$A)</f>
        <v>制热设备</v>
      </c>
      <c r="G13120" s="29" t="s">
        <v>792</v>
      </c>
      <c r="H13120" s="29" t="str">
        <f>_xlfn.XLOOKUP(G13120,[1]类目转化数据!B:B,[1]类目转化数据!C:C)</f>
        <v>后厨组</v>
      </c>
      <c r="I13120" s="29"/>
    </row>
    <row r="13121" ht="16.5" spans="1:9">
      <c r="A13121" s="29" t="s">
        <v>13582</v>
      </c>
      <c r="B13121" s="30">
        <v>100043394719</v>
      </c>
      <c r="C13121" s="31" t="s">
        <v>14026</v>
      </c>
      <c r="D13121" s="29" t="s">
        <v>8683</v>
      </c>
      <c r="E13121" s="29">
        <v>1280</v>
      </c>
      <c r="F13121" s="29" t="str">
        <f>_xlfn.XLOOKUP($G13121,[1]类目转化数据!$B:$B,[1]类目转化数据!$A:$A)</f>
        <v>制热设备</v>
      </c>
      <c r="G13121" s="29" t="s">
        <v>792</v>
      </c>
      <c r="H13121" s="29" t="str">
        <f>_xlfn.XLOOKUP(G13121,[1]类目转化数据!B:B,[1]类目转化数据!C:C)</f>
        <v>后厨组</v>
      </c>
      <c r="I13121" s="29"/>
    </row>
    <row r="13122" ht="16.5" spans="1:9">
      <c r="A13122" s="29" t="s">
        <v>13582</v>
      </c>
      <c r="B13122" s="30">
        <v>100043394741</v>
      </c>
      <c r="C13122" s="31" t="s">
        <v>14027</v>
      </c>
      <c r="D13122" s="29" t="s">
        <v>8088</v>
      </c>
      <c r="E13122" s="29">
        <v>999</v>
      </c>
      <c r="F13122" s="29" t="str">
        <f>_xlfn.XLOOKUP($G13122,[1]类目转化数据!$B:$B,[1]类目转化数据!$A:$A)</f>
        <v>制热设备</v>
      </c>
      <c r="G13122" s="29" t="s">
        <v>792</v>
      </c>
      <c r="H13122" s="29" t="str">
        <f>_xlfn.XLOOKUP(G13122,[1]类目转化数据!B:B,[1]类目转化数据!C:C)</f>
        <v>后厨组</v>
      </c>
      <c r="I13122" s="29"/>
    </row>
    <row r="13123" ht="16.5" spans="1:9">
      <c r="A13123" s="29" t="s">
        <v>13582</v>
      </c>
      <c r="B13123" s="30">
        <v>100043419875</v>
      </c>
      <c r="C13123" s="31" t="s">
        <v>14028</v>
      </c>
      <c r="D13123" s="29" t="s">
        <v>8081</v>
      </c>
      <c r="E13123" s="29">
        <v>1680</v>
      </c>
      <c r="F13123" s="29" t="str">
        <f>_xlfn.XLOOKUP($G13123,[1]类目转化数据!$B:$B,[1]类目转化数据!$A:$A)</f>
        <v>制热设备</v>
      </c>
      <c r="G13123" s="29" t="s">
        <v>792</v>
      </c>
      <c r="H13123" s="29" t="str">
        <f>_xlfn.XLOOKUP(G13123,[1]类目转化数据!B:B,[1]类目转化数据!C:C)</f>
        <v>后厨组</v>
      </c>
      <c r="I13123" s="29"/>
    </row>
    <row r="13124" ht="16.5" spans="1:9">
      <c r="A13124" s="29" t="s">
        <v>13582</v>
      </c>
      <c r="B13124" s="30">
        <v>100043419765</v>
      </c>
      <c r="C13124" s="31" t="s">
        <v>14029</v>
      </c>
      <c r="D13124" s="29" t="s">
        <v>8071</v>
      </c>
      <c r="E13124" s="29">
        <v>2180</v>
      </c>
      <c r="F13124" s="29" t="str">
        <f>_xlfn.XLOOKUP($G13124,[1]类目转化数据!$B:$B,[1]类目转化数据!$A:$A)</f>
        <v>制热设备</v>
      </c>
      <c r="G13124" s="29" t="s">
        <v>792</v>
      </c>
      <c r="H13124" s="29" t="str">
        <f>_xlfn.XLOOKUP(G13124,[1]类目转化数据!B:B,[1]类目转化数据!C:C)</f>
        <v>后厨组</v>
      </c>
      <c r="I13124" s="29"/>
    </row>
    <row r="13125" ht="16.5" spans="1:9">
      <c r="A13125" s="29" t="s">
        <v>13582</v>
      </c>
      <c r="B13125" s="30">
        <v>100043419801</v>
      </c>
      <c r="C13125" s="31" t="s">
        <v>14030</v>
      </c>
      <c r="D13125" s="29" t="s">
        <v>8071</v>
      </c>
      <c r="E13125" s="29">
        <v>2180</v>
      </c>
      <c r="F13125" s="29" t="str">
        <f>_xlfn.XLOOKUP($G13125,[1]类目转化数据!$B:$B,[1]类目转化数据!$A:$A)</f>
        <v>制热设备</v>
      </c>
      <c r="G13125" s="29" t="s">
        <v>792</v>
      </c>
      <c r="H13125" s="29" t="str">
        <f>_xlfn.XLOOKUP(G13125,[1]类目转化数据!B:B,[1]类目转化数据!C:C)</f>
        <v>后厨组</v>
      </c>
      <c r="I13125" s="29"/>
    </row>
    <row r="13126" ht="16.5" spans="1:9">
      <c r="A13126" s="29" t="s">
        <v>13582</v>
      </c>
      <c r="B13126" s="30">
        <v>100043419893</v>
      </c>
      <c r="C13126" s="31" t="s">
        <v>14031</v>
      </c>
      <c r="D13126" s="29" t="s">
        <v>8081</v>
      </c>
      <c r="E13126" s="29">
        <v>1680</v>
      </c>
      <c r="F13126" s="29" t="str">
        <f>_xlfn.XLOOKUP($G13126,[1]类目转化数据!$B:$B,[1]类目转化数据!$A:$A)</f>
        <v>制热设备</v>
      </c>
      <c r="G13126" s="29" t="s">
        <v>792</v>
      </c>
      <c r="H13126" s="29" t="str">
        <f>_xlfn.XLOOKUP(G13126,[1]类目转化数据!B:B,[1]类目转化数据!C:C)</f>
        <v>后厨组</v>
      </c>
      <c r="I13126" s="29"/>
    </row>
    <row r="13127" ht="16.5" spans="1:9">
      <c r="A13127" s="29" t="s">
        <v>13582</v>
      </c>
      <c r="B13127" s="30">
        <v>100043419681</v>
      </c>
      <c r="C13127" s="31" t="s">
        <v>14032</v>
      </c>
      <c r="D13127" s="29" t="s">
        <v>8598</v>
      </c>
      <c r="E13127" s="29">
        <v>8890</v>
      </c>
      <c r="F13127" s="29" t="str">
        <f>_xlfn.XLOOKUP($G13127,[1]类目转化数据!$B:$B,[1]类目转化数据!$A:$A)</f>
        <v>制热设备</v>
      </c>
      <c r="G13127" s="29" t="s">
        <v>792</v>
      </c>
      <c r="H13127" s="29" t="str">
        <f>_xlfn.XLOOKUP(G13127,[1]类目转化数据!B:B,[1]类目转化数据!C:C)</f>
        <v>后厨组</v>
      </c>
      <c r="I13127" s="29"/>
    </row>
    <row r="13128" ht="16.5" spans="1:9">
      <c r="A13128" s="29" t="s">
        <v>13582</v>
      </c>
      <c r="B13128" s="30">
        <v>100043419815</v>
      </c>
      <c r="C13128" s="31" t="s">
        <v>14033</v>
      </c>
      <c r="D13128" s="29" t="s">
        <v>8076</v>
      </c>
      <c r="E13128" s="29">
        <v>3999</v>
      </c>
      <c r="F13128" s="29" t="str">
        <f>_xlfn.XLOOKUP($G13128,[1]类目转化数据!$B:$B,[1]类目转化数据!$A:$A)</f>
        <v>制热设备</v>
      </c>
      <c r="G13128" s="29" t="s">
        <v>792</v>
      </c>
      <c r="H13128" s="29" t="str">
        <f>_xlfn.XLOOKUP(G13128,[1]类目转化数据!B:B,[1]类目转化数据!C:C)</f>
        <v>后厨组</v>
      </c>
      <c r="I13128" s="29"/>
    </row>
    <row r="13129" ht="16.5" spans="1:9">
      <c r="A13129" s="29" t="s">
        <v>13582</v>
      </c>
      <c r="B13129" s="30">
        <v>100043419847</v>
      </c>
      <c r="C13129" s="31" t="s">
        <v>14034</v>
      </c>
      <c r="D13129" s="29" t="s">
        <v>8076</v>
      </c>
      <c r="E13129" s="29">
        <v>3999</v>
      </c>
      <c r="F13129" s="29" t="str">
        <f>_xlfn.XLOOKUP($G13129,[1]类目转化数据!$B:$B,[1]类目转化数据!$A:$A)</f>
        <v>制热设备</v>
      </c>
      <c r="G13129" s="29" t="s">
        <v>792</v>
      </c>
      <c r="H13129" s="29" t="str">
        <f>_xlfn.XLOOKUP(G13129,[1]类目转化数据!B:B,[1]类目转化数据!C:C)</f>
        <v>后厨组</v>
      </c>
      <c r="I13129" s="29"/>
    </row>
    <row r="13130" ht="16.5" spans="1:9">
      <c r="A13130" s="29" t="s">
        <v>13582</v>
      </c>
      <c r="B13130" s="30">
        <v>100043442579</v>
      </c>
      <c r="C13130" s="31" t="s">
        <v>14035</v>
      </c>
      <c r="D13130" s="29" t="s">
        <v>8594</v>
      </c>
      <c r="E13130" s="29">
        <v>3599</v>
      </c>
      <c r="F13130" s="29" t="str">
        <f>_xlfn.XLOOKUP($G13130,[1]类目转化数据!$B:$B,[1]类目转化数据!$A:$A)</f>
        <v>制热设备</v>
      </c>
      <c r="G13130" s="29" t="s">
        <v>792</v>
      </c>
      <c r="H13130" s="29" t="str">
        <f>_xlfn.XLOOKUP(G13130,[1]类目转化数据!B:B,[1]类目转化数据!C:C)</f>
        <v>后厨组</v>
      </c>
      <c r="I13130" s="29"/>
    </row>
    <row r="13131" ht="16.5" spans="1:9">
      <c r="A13131" s="29" t="s">
        <v>13582</v>
      </c>
      <c r="B13131" s="30">
        <v>100043442751</v>
      </c>
      <c r="C13131" s="31" t="s">
        <v>14036</v>
      </c>
      <c r="D13131" s="29" t="s">
        <v>8079</v>
      </c>
      <c r="E13131" s="29">
        <v>3799</v>
      </c>
      <c r="F13131" s="29" t="str">
        <f>_xlfn.XLOOKUP($G13131,[1]类目转化数据!$B:$B,[1]类目转化数据!$A:$A)</f>
        <v>制热设备</v>
      </c>
      <c r="G13131" s="29" t="s">
        <v>792</v>
      </c>
      <c r="H13131" s="29" t="str">
        <f>_xlfn.XLOOKUP(G13131,[1]类目转化数据!B:B,[1]类目转化数据!C:C)</f>
        <v>后厨组</v>
      </c>
      <c r="I13131" s="29"/>
    </row>
    <row r="13132" ht="16.5" spans="1:9">
      <c r="A13132" s="29" t="s">
        <v>13582</v>
      </c>
      <c r="B13132" s="30">
        <v>100043442765</v>
      </c>
      <c r="C13132" s="31" t="s">
        <v>14037</v>
      </c>
      <c r="D13132" s="29" t="s">
        <v>8602</v>
      </c>
      <c r="E13132" s="29">
        <v>6698</v>
      </c>
      <c r="F13132" s="29" t="str">
        <f>_xlfn.XLOOKUP($G13132,[1]类目转化数据!$B:$B,[1]类目转化数据!$A:$A)</f>
        <v>制热设备</v>
      </c>
      <c r="G13132" s="29" t="s">
        <v>792</v>
      </c>
      <c r="H13132" s="29" t="str">
        <f>_xlfn.XLOOKUP(G13132,[1]类目转化数据!B:B,[1]类目转化数据!C:C)</f>
        <v>后厨组</v>
      </c>
      <c r="I13132" s="29"/>
    </row>
    <row r="13133" ht="16.5" spans="1:9">
      <c r="A13133" s="29" t="s">
        <v>13582</v>
      </c>
      <c r="B13133" s="30">
        <v>100043442687</v>
      </c>
      <c r="C13133" s="31" t="s">
        <v>14038</v>
      </c>
      <c r="D13133" s="29" t="s">
        <v>8594</v>
      </c>
      <c r="E13133" s="29">
        <v>3599</v>
      </c>
      <c r="F13133" s="29" t="str">
        <f>_xlfn.XLOOKUP($G13133,[1]类目转化数据!$B:$B,[1]类目转化数据!$A:$A)</f>
        <v>制热设备</v>
      </c>
      <c r="G13133" s="29" t="s">
        <v>792</v>
      </c>
      <c r="H13133" s="29" t="str">
        <f>_xlfn.XLOOKUP(G13133,[1]类目转化数据!B:B,[1]类目转化数据!C:C)</f>
        <v>后厨组</v>
      </c>
      <c r="I13133" s="29"/>
    </row>
    <row r="13134" ht="16.5" spans="1:9">
      <c r="A13134" s="29" t="s">
        <v>13582</v>
      </c>
      <c r="B13134" s="30">
        <v>100048553432</v>
      </c>
      <c r="C13134" s="31" t="s">
        <v>11322</v>
      </c>
      <c r="D13134" s="29" t="s">
        <v>8083</v>
      </c>
      <c r="E13134" s="29">
        <v>4999</v>
      </c>
      <c r="F13134" s="29" t="str">
        <f>_xlfn.XLOOKUP($G13134,[1]类目转化数据!$B:$B,[1]类目转化数据!$A:$A)</f>
        <v>制热设备</v>
      </c>
      <c r="G13134" s="29" t="s">
        <v>792</v>
      </c>
      <c r="H13134" s="29" t="str">
        <f>_xlfn.XLOOKUP(G13134,[1]类目转化数据!B:B,[1]类目转化数据!C:C)</f>
        <v>后厨组</v>
      </c>
      <c r="I13134" s="29"/>
    </row>
    <row r="13135" ht="16.5" spans="1:9">
      <c r="A13135" s="29" t="s">
        <v>13582</v>
      </c>
      <c r="B13135" s="30">
        <v>100043441905</v>
      </c>
      <c r="C13135" s="31" t="s">
        <v>11283</v>
      </c>
      <c r="D13135" s="29" t="s">
        <v>9198</v>
      </c>
      <c r="E13135" s="29">
        <v>699</v>
      </c>
      <c r="F13135" s="29" t="str">
        <f>_xlfn.XLOOKUP($G13135,[1]类目转化数据!$B:$B,[1]类目转化数据!$A:$A)</f>
        <v>社会餐饮设备</v>
      </c>
      <c r="G13135" s="29" t="s">
        <v>222</v>
      </c>
      <c r="H13135" s="29" t="str">
        <f>_xlfn.XLOOKUP(G13135,[1]类目转化数据!B:B,[1]类目转化数据!C:C)</f>
        <v>小客单</v>
      </c>
      <c r="I13135" s="29"/>
    </row>
    <row r="13136" ht="16.5" spans="1:9">
      <c r="A13136" s="29" t="s">
        <v>13582</v>
      </c>
      <c r="B13136" s="30">
        <v>100043442671</v>
      </c>
      <c r="C13136" s="31" t="s">
        <v>14039</v>
      </c>
      <c r="D13136" s="29" t="s">
        <v>8035</v>
      </c>
      <c r="E13136" s="29">
        <v>1099</v>
      </c>
      <c r="F13136" s="29" t="str">
        <f>_xlfn.XLOOKUP($G13136,[1]类目转化数据!$B:$B,[1]类目转化数据!$A:$A)</f>
        <v>社会餐饮设备</v>
      </c>
      <c r="G13136" s="29" t="s">
        <v>222</v>
      </c>
      <c r="H13136" s="29" t="str">
        <f>_xlfn.XLOOKUP(G13136,[1]类目转化数据!B:B,[1]类目转化数据!C:C)</f>
        <v>小客单</v>
      </c>
      <c r="I13136" s="29"/>
    </row>
    <row r="13137" ht="16.5" spans="1:9">
      <c r="A13137" s="29" t="s">
        <v>13582</v>
      </c>
      <c r="B13137" s="30">
        <v>100043471749</v>
      </c>
      <c r="C13137" s="31" t="s">
        <v>14040</v>
      </c>
      <c r="D13137" s="29" t="s">
        <v>11281</v>
      </c>
      <c r="E13137" s="29">
        <v>1049</v>
      </c>
      <c r="F13137" s="29" t="str">
        <f>_xlfn.XLOOKUP($G13137,[1]类目转化数据!$B:$B,[1]类目转化数据!$A:$A)</f>
        <v>社会餐饮设备</v>
      </c>
      <c r="G13137" s="29" t="s">
        <v>222</v>
      </c>
      <c r="H13137" s="29" t="str">
        <f>_xlfn.XLOOKUP(G13137,[1]类目转化数据!B:B,[1]类目转化数据!C:C)</f>
        <v>小客单</v>
      </c>
      <c r="I13137" s="29"/>
    </row>
    <row r="13138" ht="16.5" spans="1:9">
      <c r="A13138" s="29" t="s">
        <v>13582</v>
      </c>
      <c r="B13138" s="30">
        <v>100043471799</v>
      </c>
      <c r="C13138" s="31" t="s">
        <v>14041</v>
      </c>
      <c r="D13138" s="29" t="s">
        <v>11287</v>
      </c>
      <c r="E13138" s="29">
        <v>649</v>
      </c>
      <c r="F13138" s="29" t="str">
        <f>_xlfn.XLOOKUP($G13138,[1]类目转化数据!$B:$B,[1]类目转化数据!$A:$A)</f>
        <v>社会餐饮设备</v>
      </c>
      <c r="G13138" s="29" t="s">
        <v>222</v>
      </c>
      <c r="H13138" s="29" t="str">
        <f>_xlfn.XLOOKUP(G13138,[1]类目转化数据!B:B,[1]类目转化数据!C:C)</f>
        <v>小客单</v>
      </c>
      <c r="I13138" s="29"/>
    </row>
    <row r="13139" ht="16.5" spans="1:9">
      <c r="A13139" s="29" t="s">
        <v>13582</v>
      </c>
      <c r="B13139" s="30">
        <v>100043471793</v>
      </c>
      <c r="C13139" s="31" t="s">
        <v>14042</v>
      </c>
      <c r="D13139" s="29" t="s">
        <v>11277</v>
      </c>
      <c r="E13139" s="29">
        <v>549</v>
      </c>
      <c r="F13139" s="29" t="str">
        <f>_xlfn.XLOOKUP($G13139,[1]类目转化数据!$B:$B,[1]类目转化数据!$A:$A)</f>
        <v>社会餐饮设备</v>
      </c>
      <c r="G13139" s="29" t="s">
        <v>222</v>
      </c>
      <c r="H13139" s="29" t="str">
        <f>_xlfn.XLOOKUP(G13139,[1]类目转化数据!B:B,[1]类目转化数据!C:C)</f>
        <v>小客单</v>
      </c>
      <c r="I13139" s="29"/>
    </row>
    <row r="13140" ht="16.5" spans="1:9">
      <c r="A13140" s="29" t="s">
        <v>13582</v>
      </c>
      <c r="B13140" s="30">
        <v>100043471777</v>
      </c>
      <c r="C13140" s="31" t="s">
        <v>14043</v>
      </c>
      <c r="D13140" s="29" t="s">
        <v>11285</v>
      </c>
      <c r="E13140" s="29">
        <v>309</v>
      </c>
      <c r="F13140" s="29" t="str">
        <f>_xlfn.XLOOKUP($G13140,[1]类目转化数据!$B:$B,[1]类目转化数据!$A:$A)</f>
        <v>社会餐饮设备</v>
      </c>
      <c r="G13140" s="29" t="s">
        <v>222</v>
      </c>
      <c r="H13140" s="29" t="str">
        <f>_xlfn.XLOOKUP(G13140,[1]类目转化数据!B:B,[1]类目转化数据!C:C)</f>
        <v>小客单</v>
      </c>
      <c r="I13140" s="29"/>
    </row>
    <row r="13141" ht="16.5" spans="1:9">
      <c r="A13141" s="29" t="s">
        <v>13582</v>
      </c>
      <c r="B13141" s="30">
        <v>100043600897</v>
      </c>
      <c r="C13141" s="31" t="s">
        <v>11278</v>
      </c>
      <c r="D13141" s="29" t="s">
        <v>11279</v>
      </c>
      <c r="E13141" s="29">
        <v>799</v>
      </c>
      <c r="F13141" s="29" t="str">
        <f>_xlfn.XLOOKUP($G13141,[1]类目转化数据!$B:$B,[1]类目转化数据!$A:$A)</f>
        <v>社会餐饮设备</v>
      </c>
      <c r="G13141" s="29" t="s">
        <v>222</v>
      </c>
      <c r="H13141" s="29" t="str">
        <f>_xlfn.XLOOKUP(G13141,[1]类目转化数据!B:B,[1]类目转化数据!C:C)</f>
        <v>小客单</v>
      </c>
      <c r="I13141" s="29"/>
    </row>
    <row r="13142" ht="16.5" spans="1:9">
      <c r="A13142" s="29" t="s">
        <v>13582</v>
      </c>
      <c r="B13142" s="30">
        <v>100043578931</v>
      </c>
      <c r="C13142" s="31" t="s">
        <v>14044</v>
      </c>
      <c r="D13142" s="29" t="s">
        <v>8531</v>
      </c>
      <c r="E13142" s="29">
        <v>1199</v>
      </c>
      <c r="F13142" s="29" t="str">
        <f>_xlfn.XLOOKUP($G13142,[1]类目转化数据!$B:$B,[1]类目转化数据!$A:$A)</f>
        <v>社会餐饮设备</v>
      </c>
      <c r="G13142" s="29" t="s">
        <v>222</v>
      </c>
      <c r="H13142" s="29" t="str">
        <f>_xlfn.XLOOKUP(G13142,[1]类目转化数据!B:B,[1]类目转化数据!C:C)</f>
        <v>小客单</v>
      </c>
      <c r="I13142" s="29"/>
    </row>
    <row r="13143" ht="16.5" spans="1:9">
      <c r="A13143" s="29" t="s">
        <v>13582</v>
      </c>
      <c r="B13143" s="30">
        <v>100043600951</v>
      </c>
      <c r="C13143" s="31" t="s">
        <v>11282</v>
      </c>
      <c r="D13143" s="29" t="s">
        <v>11275</v>
      </c>
      <c r="E13143" s="29">
        <v>2299</v>
      </c>
      <c r="F13143" s="29" t="str">
        <f>_xlfn.XLOOKUP($G13143,[1]类目转化数据!$B:$B,[1]类目转化数据!$A:$A)</f>
        <v>社会餐饮设备</v>
      </c>
      <c r="G13143" s="29" t="s">
        <v>222</v>
      </c>
      <c r="H13143" s="29" t="str">
        <f>_xlfn.XLOOKUP(G13143,[1]类目转化数据!B:B,[1]类目转化数据!C:C)</f>
        <v>小客单</v>
      </c>
      <c r="I13143" s="29"/>
    </row>
    <row r="13144" ht="16.5" spans="1:9">
      <c r="A13144" s="29" t="s">
        <v>13582</v>
      </c>
      <c r="B13144" s="30">
        <v>100043600987</v>
      </c>
      <c r="C13144" s="31" t="s">
        <v>11274</v>
      </c>
      <c r="D13144" s="29" t="s">
        <v>11275</v>
      </c>
      <c r="E13144" s="29">
        <v>1599</v>
      </c>
      <c r="F13144" s="29" t="str">
        <f>_xlfn.XLOOKUP($G13144,[1]类目转化数据!$B:$B,[1]类目转化数据!$A:$A)</f>
        <v>社会餐饮设备</v>
      </c>
      <c r="G13144" s="29" t="s">
        <v>222</v>
      </c>
      <c r="H13144" s="29" t="str">
        <f>_xlfn.XLOOKUP(G13144,[1]类目转化数据!B:B,[1]类目转化数据!C:C)</f>
        <v>小客单</v>
      </c>
      <c r="I13144" s="29"/>
    </row>
    <row r="13145" ht="16.5" spans="1:9">
      <c r="A13145" s="29" t="s">
        <v>13582</v>
      </c>
      <c r="B13145" s="30">
        <v>100044688791</v>
      </c>
      <c r="C13145" s="31" t="s">
        <v>14045</v>
      </c>
      <c r="D13145" s="29" t="s">
        <v>8152</v>
      </c>
      <c r="E13145" s="29">
        <v>1198</v>
      </c>
      <c r="F13145" s="29" t="str">
        <f>_xlfn.XLOOKUP($G13145,[1]类目转化数据!$B:$B,[1]类目转化数据!$A:$A)</f>
        <v>社会餐饮设备</v>
      </c>
      <c r="G13145" s="29" t="s">
        <v>11</v>
      </c>
      <c r="H13145" s="29" t="str">
        <f>_xlfn.XLOOKUP(G13145,[1]类目转化数据!B:B,[1]类目转化数据!C:C)</f>
        <v>小客单</v>
      </c>
      <c r="I13145" s="29"/>
    </row>
    <row r="13146" ht="16.5" spans="1:9">
      <c r="A13146" s="29" t="s">
        <v>13582</v>
      </c>
      <c r="B13146" s="30">
        <v>100045186079</v>
      </c>
      <c r="C13146" s="31" t="s">
        <v>14046</v>
      </c>
      <c r="D13146" s="29" t="s">
        <v>8188</v>
      </c>
      <c r="E13146" s="29">
        <v>3899</v>
      </c>
      <c r="F13146" s="29" t="str">
        <f>_xlfn.XLOOKUP($G13146,[1]类目转化数据!$B:$B,[1]类目转化数据!$A:$A)</f>
        <v>制热设备</v>
      </c>
      <c r="G13146" s="29" t="s">
        <v>24</v>
      </c>
      <c r="H13146" s="29" t="str">
        <f>_xlfn.XLOOKUP(G13146,[1]类目转化数据!B:B,[1]类目转化数据!C:C)</f>
        <v>后厨组</v>
      </c>
      <c r="I13146" s="29"/>
    </row>
    <row r="13147" ht="16.5" spans="1:9">
      <c r="A13147" s="29" t="s">
        <v>13582</v>
      </c>
      <c r="B13147" s="30">
        <v>100045186343</v>
      </c>
      <c r="C13147" s="31" t="s">
        <v>14047</v>
      </c>
      <c r="D13147" s="29" t="s">
        <v>10759</v>
      </c>
      <c r="E13147" s="29">
        <v>1599</v>
      </c>
      <c r="F13147" s="29" t="str">
        <f>_xlfn.XLOOKUP($G13147,[1]类目转化数据!$B:$B,[1]类目转化数据!$A:$A)</f>
        <v>制热设备</v>
      </c>
      <c r="G13147" s="29" t="s">
        <v>24</v>
      </c>
      <c r="H13147" s="29" t="str">
        <f>_xlfn.XLOOKUP(G13147,[1]类目转化数据!B:B,[1]类目转化数据!C:C)</f>
        <v>后厨组</v>
      </c>
      <c r="I13147" s="29"/>
    </row>
    <row r="13148" ht="16.5" spans="1:9">
      <c r="A13148" s="29" t="s">
        <v>13582</v>
      </c>
      <c r="B13148" s="30">
        <v>100045259027</v>
      </c>
      <c r="C13148" s="31" t="s">
        <v>14048</v>
      </c>
      <c r="D13148" s="29" t="s">
        <v>9582</v>
      </c>
      <c r="E13148" s="29">
        <v>3999</v>
      </c>
      <c r="F13148" s="29" t="str">
        <f>_xlfn.XLOOKUP($G13148,[1]类目转化数据!$B:$B,[1]类目转化数据!$A:$A)</f>
        <v>制热设备</v>
      </c>
      <c r="G13148" s="29" t="s">
        <v>130</v>
      </c>
      <c r="H13148" s="29" t="str">
        <f>_xlfn.XLOOKUP(G13148,[1]类目转化数据!B:B,[1]类目转化数据!C:C)</f>
        <v>大锅灶组</v>
      </c>
      <c r="I13148" s="29"/>
    </row>
    <row r="13149" ht="16.5" spans="1:9">
      <c r="A13149" s="29" t="s">
        <v>13582</v>
      </c>
      <c r="B13149" s="30">
        <v>100045259029</v>
      </c>
      <c r="C13149" s="31" t="s">
        <v>14049</v>
      </c>
      <c r="D13149" s="29" t="s">
        <v>9576</v>
      </c>
      <c r="E13149" s="29">
        <v>3799</v>
      </c>
      <c r="F13149" s="29" t="str">
        <f>_xlfn.XLOOKUP($G13149,[1]类目转化数据!$B:$B,[1]类目转化数据!$A:$A)</f>
        <v>制热设备</v>
      </c>
      <c r="G13149" s="29" t="s">
        <v>130</v>
      </c>
      <c r="H13149" s="29" t="str">
        <f>_xlfn.XLOOKUP(G13149,[1]类目转化数据!B:B,[1]类目转化数据!C:C)</f>
        <v>大锅灶组</v>
      </c>
      <c r="I13149" s="29"/>
    </row>
    <row r="13150" ht="16.5" spans="1:9">
      <c r="A13150" s="29" t="s">
        <v>13582</v>
      </c>
      <c r="B13150" s="30">
        <v>100045259039</v>
      </c>
      <c r="C13150" s="31" t="s">
        <v>14050</v>
      </c>
      <c r="D13150" s="29" t="s">
        <v>9574</v>
      </c>
      <c r="E13150" s="29">
        <v>2999</v>
      </c>
      <c r="F13150" s="29" t="str">
        <f>_xlfn.XLOOKUP($G13150,[1]类目转化数据!$B:$B,[1]类目转化数据!$A:$A)</f>
        <v>制热设备</v>
      </c>
      <c r="G13150" s="29" t="s">
        <v>130</v>
      </c>
      <c r="H13150" s="29" t="str">
        <f>_xlfn.XLOOKUP(G13150,[1]类目转化数据!B:B,[1]类目转化数据!C:C)</f>
        <v>大锅灶组</v>
      </c>
      <c r="I13150" s="29"/>
    </row>
    <row r="13151" ht="16.5" spans="1:9">
      <c r="A13151" s="29" t="s">
        <v>13582</v>
      </c>
      <c r="B13151" s="30">
        <v>100045308913</v>
      </c>
      <c r="C13151" s="31" t="s">
        <v>14051</v>
      </c>
      <c r="D13151" s="29" t="s">
        <v>8514</v>
      </c>
      <c r="E13151" s="29">
        <v>2888</v>
      </c>
      <c r="F13151" s="29" t="str">
        <f>_xlfn.XLOOKUP($G13151,[1]类目转化数据!$B:$B,[1]类目转化数据!$A:$A)</f>
        <v>办公饮水设备</v>
      </c>
      <c r="G13151" s="29" t="s">
        <v>622</v>
      </c>
      <c r="H13151" s="29" t="str">
        <f>_xlfn.XLOOKUP(G13151,[1]类目转化数据!B:B,[1]类目转化数据!C:C)</f>
        <v>直饮机组</v>
      </c>
      <c r="I13151" s="29"/>
    </row>
    <row r="13152" ht="16.5" spans="1:9">
      <c r="A13152" s="29" t="s">
        <v>13582</v>
      </c>
      <c r="B13152" s="30">
        <v>100045309355</v>
      </c>
      <c r="C13152" s="31" t="s">
        <v>14052</v>
      </c>
      <c r="D13152" s="29" t="s">
        <v>14053</v>
      </c>
      <c r="E13152" s="29">
        <v>2098</v>
      </c>
      <c r="F13152" s="29" t="str">
        <f>_xlfn.XLOOKUP($G13152,[1]类目转化数据!$B:$B,[1]类目转化数据!$A:$A)</f>
        <v>办公饮水设备</v>
      </c>
      <c r="G13152" s="29" t="s">
        <v>622</v>
      </c>
      <c r="H13152" s="29" t="str">
        <f>_xlfn.XLOOKUP(G13152,[1]类目转化数据!B:B,[1]类目转化数据!C:C)</f>
        <v>直饮机组</v>
      </c>
      <c r="I13152" s="29"/>
    </row>
    <row r="13153" ht="16.5" spans="1:9">
      <c r="A13153" s="29" t="s">
        <v>13582</v>
      </c>
      <c r="B13153" s="30">
        <v>100046119437</v>
      </c>
      <c r="C13153" s="31" t="s">
        <v>11184</v>
      </c>
      <c r="D13153" s="29" t="s">
        <v>11185</v>
      </c>
      <c r="E13153" s="29">
        <v>26950</v>
      </c>
      <c r="F13153" s="29" t="str">
        <f>_xlfn.XLOOKUP($G13153,[1]类目转化数据!$B:$B,[1]类目转化数据!$A:$A)</f>
        <v>制热设备</v>
      </c>
      <c r="G13153" s="29" t="s">
        <v>836</v>
      </c>
      <c r="H13153" s="29" t="str">
        <f>_xlfn.XLOOKUP(G13153,[1]类目转化数据!B:B,[1]类目转化数据!C:C)</f>
        <v>后厨组</v>
      </c>
      <c r="I13153" s="29"/>
    </row>
    <row r="13154" ht="16.5" spans="1:9">
      <c r="A13154" s="29" t="s">
        <v>13582</v>
      </c>
      <c r="B13154" s="30">
        <v>100046653219</v>
      </c>
      <c r="C13154" s="31" t="s">
        <v>14054</v>
      </c>
      <c r="D13154" s="29" t="s">
        <v>8493</v>
      </c>
      <c r="E13154" s="29">
        <v>999</v>
      </c>
      <c r="F13154" s="29" t="str">
        <f>_xlfn.XLOOKUP($G13154,[1]类目转化数据!$B:$B,[1]类目转化数据!$A:$A)</f>
        <v>社会餐饮设备</v>
      </c>
      <c r="G13154" s="29" t="s">
        <v>278</v>
      </c>
      <c r="H13154" s="29" t="str">
        <f>_xlfn.XLOOKUP(G13154,[1]类目转化数据!B:B,[1]类目转化数据!C:C)</f>
        <v>小客单</v>
      </c>
      <c r="I13154" s="29"/>
    </row>
    <row r="13155" ht="16.5" spans="1:9">
      <c r="A13155" s="29" t="s">
        <v>13582</v>
      </c>
      <c r="B13155" s="30">
        <v>100047105255</v>
      </c>
      <c r="C13155" s="31" t="s">
        <v>14055</v>
      </c>
      <c r="D13155" s="29" t="s">
        <v>8065</v>
      </c>
      <c r="E13155" s="29">
        <v>2499</v>
      </c>
      <c r="F13155" s="29" t="str">
        <f>_xlfn.XLOOKUP($G13155,[1]类目转化数据!$B:$B,[1]类目转化数据!$A:$A)</f>
        <v>机械设备</v>
      </c>
      <c r="G13155" s="29" t="s">
        <v>305</v>
      </c>
      <c r="H13155" s="29" t="str">
        <f>_xlfn.XLOOKUP(G13155,[1]类目转化数据!B:B,[1]类目转化数据!C:C)</f>
        <v>机械设备</v>
      </c>
      <c r="I13155" s="29"/>
    </row>
    <row r="13156" ht="16.5" spans="1:9">
      <c r="A13156" s="29" t="s">
        <v>13582</v>
      </c>
      <c r="B13156" s="30">
        <v>100038224215</v>
      </c>
      <c r="C13156" s="31" t="s">
        <v>14056</v>
      </c>
      <c r="D13156" s="29" t="s">
        <v>10382</v>
      </c>
      <c r="E13156" s="29">
        <v>4999</v>
      </c>
      <c r="F13156" s="29" t="str">
        <f>_xlfn.XLOOKUP($G13156,[1]类目转化数据!$B:$B,[1]类目转化数据!$A:$A)</f>
        <v>办公饮水设备</v>
      </c>
      <c r="G13156" s="29" t="s">
        <v>622</v>
      </c>
      <c r="H13156" s="29" t="str">
        <f>_xlfn.XLOOKUP(G13156,[1]类目转化数据!B:B,[1]类目转化数据!C:C)</f>
        <v>直饮机组</v>
      </c>
      <c r="I13156" s="29"/>
    </row>
    <row r="13157" ht="16.5" spans="1:9">
      <c r="A13157" s="29" t="s">
        <v>13582</v>
      </c>
      <c r="B13157" s="30">
        <v>100040573200</v>
      </c>
      <c r="C13157" s="31" t="s">
        <v>14057</v>
      </c>
      <c r="D13157" s="29" t="s">
        <v>14058</v>
      </c>
      <c r="E13157" s="29">
        <v>2999</v>
      </c>
      <c r="F13157" s="29" t="str">
        <f>_xlfn.XLOOKUP($G13157,[1]类目转化数据!$B:$B,[1]类目转化数据!$A:$A)</f>
        <v>办公饮水设备</v>
      </c>
      <c r="G13157" s="29" t="s">
        <v>622</v>
      </c>
      <c r="H13157" s="29" t="str">
        <f>_xlfn.XLOOKUP(G13157,[1]类目转化数据!B:B,[1]类目转化数据!C:C)</f>
        <v>直饮机组</v>
      </c>
      <c r="I13157" s="29"/>
    </row>
    <row r="13158" ht="16.5" spans="1:9">
      <c r="A13158" s="29" t="s">
        <v>13582</v>
      </c>
      <c r="B13158" s="30">
        <v>100040927561</v>
      </c>
      <c r="C13158" s="31" t="s">
        <v>14059</v>
      </c>
      <c r="D13158" s="29" t="s">
        <v>8236</v>
      </c>
      <c r="E13158" s="29">
        <v>3299</v>
      </c>
      <c r="F13158" s="29" t="str">
        <f>_xlfn.XLOOKUP($G13158,[1]类目转化数据!$B:$B,[1]类目转化数据!$A:$A)</f>
        <v>办公饮水设备</v>
      </c>
      <c r="G13158" s="29" t="s">
        <v>622</v>
      </c>
      <c r="H13158" s="29" t="str">
        <f>_xlfn.XLOOKUP(G13158,[1]类目转化数据!B:B,[1]类目转化数据!C:C)</f>
        <v>直饮机组</v>
      </c>
      <c r="I13158" s="29"/>
    </row>
    <row r="13159" ht="16.5" spans="1:9">
      <c r="A13159" s="29" t="s">
        <v>13582</v>
      </c>
      <c r="B13159" s="30">
        <v>100045376467</v>
      </c>
      <c r="C13159" s="31" t="s">
        <v>14060</v>
      </c>
      <c r="D13159" s="29" t="s">
        <v>8915</v>
      </c>
      <c r="E13159" s="29">
        <v>3599</v>
      </c>
      <c r="F13159" s="29" t="str">
        <f>_xlfn.XLOOKUP($G13159,[1]类目转化数据!$B:$B,[1]类目转化数据!$A:$A)</f>
        <v>办公饮水设备</v>
      </c>
      <c r="G13159" s="29" t="s">
        <v>622</v>
      </c>
      <c r="H13159" s="29" t="str">
        <f>_xlfn.XLOOKUP(G13159,[1]类目转化数据!B:B,[1]类目转化数据!C:C)</f>
        <v>直饮机组</v>
      </c>
      <c r="I13159" s="29"/>
    </row>
    <row r="13160" ht="16.5" spans="1:9">
      <c r="A13160" s="29" t="s">
        <v>13582</v>
      </c>
      <c r="B13160" s="30">
        <v>100060572619</v>
      </c>
      <c r="C13160" s="31" t="s">
        <v>14061</v>
      </c>
      <c r="D13160" s="29" t="s">
        <v>8214</v>
      </c>
      <c r="E13160" s="29">
        <v>8999</v>
      </c>
      <c r="F13160" s="29" t="str">
        <f>_xlfn.XLOOKUP($G13160,[1]类目转化数据!$B:$B,[1]类目转化数据!$A:$A)</f>
        <v>办公饮水设备</v>
      </c>
      <c r="G13160" s="29" t="s">
        <v>622</v>
      </c>
      <c r="H13160" s="29" t="str">
        <f>_xlfn.XLOOKUP(G13160,[1]类目转化数据!B:B,[1]类目转化数据!C:C)</f>
        <v>直饮机组</v>
      </c>
      <c r="I13160" s="29"/>
    </row>
    <row r="13161" ht="16.5" spans="1:9">
      <c r="A13161" s="29" t="s">
        <v>13582</v>
      </c>
      <c r="B13161" s="30">
        <v>100204403037</v>
      </c>
      <c r="C13161" s="31" t="s">
        <v>14062</v>
      </c>
      <c r="D13161" s="29" t="s">
        <v>8220</v>
      </c>
      <c r="E13161" s="29">
        <v>4699</v>
      </c>
      <c r="F13161" s="29" t="str">
        <f>_xlfn.XLOOKUP($G13161,[1]类目转化数据!$B:$B,[1]类目转化数据!$A:$A)</f>
        <v>办公饮水设备</v>
      </c>
      <c r="G13161" s="29" t="s">
        <v>622</v>
      </c>
      <c r="H13161" s="29" t="str">
        <f>_xlfn.XLOOKUP(G13161,[1]类目转化数据!B:B,[1]类目转化数据!C:C)</f>
        <v>直饮机组</v>
      </c>
      <c r="I13161" s="29"/>
    </row>
    <row r="13162" ht="16.5" spans="1:9">
      <c r="A13162" s="29" t="s">
        <v>13582</v>
      </c>
      <c r="B13162" s="30">
        <v>100087945656</v>
      </c>
      <c r="C13162" s="31" t="s">
        <v>14063</v>
      </c>
      <c r="D13162" s="29" t="s">
        <v>8651</v>
      </c>
      <c r="E13162" s="29">
        <v>2888</v>
      </c>
      <c r="F13162" s="29" t="str">
        <f>_xlfn.XLOOKUP($G13162,[1]类目转化数据!$B:$B,[1]类目转化数据!$A:$A)</f>
        <v>办公饮水设备</v>
      </c>
      <c r="G13162" s="29" t="s">
        <v>622</v>
      </c>
      <c r="H13162" s="29" t="str">
        <f>_xlfn.XLOOKUP(G13162,[1]类目转化数据!B:B,[1]类目转化数据!C:C)</f>
        <v>直饮机组</v>
      </c>
      <c r="I13162" s="29"/>
    </row>
    <row r="13163" ht="16.5" spans="1:9">
      <c r="A13163" s="29" t="s">
        <v>13582</v>
      </c>
      <c r="B13163" s="30">
        <v>100219621977</v>
      </c>
      <c r="C13163" s="31" t="s">
        <v>14062</v>
      </c>
      <c r="D13163" s="29" t="s">
        <v>8220</v>
      </c>
      <c r="E13163" s="29">
        <v>4699</v>
      </c>
      <c r="F13163" s="29" t="str">
        <f>_xlfn.XLOOKUP($G13163,[1]类目转化数据!$B:$B,[1]类目转化数据!$A:$A)</f>
        <v>办公饮水设备</v>
      </c>
      <c r="G13163" s="29" t="s">
        <v>622</v>
      </c>
      <c r="H13163" s="29" t="str">
        <f>_xlfn.XLOOKUP(G13163,[1]类目转化数据!B:B,[1]类目转化数据!C:C)</f>
        <v>直饮机组</v>
      </c>
      <c r="I13163" s="29"/>
    </row>
    <row r="13164" ht="16.5" spans="1:9">
      <c r="A13164" s="29" t="s">
        <v>13582</v>
      </c>
      <c r="B13164" s="30">
        <v>100038224189</v>
      </c>
      <c r="C13164" s="31" t="s">
        <v>14064</v>
      </c>
      <c r="D13164" s="29" t="s">
        <v>8909</v>
      </c>
      <c r="E13164" s="29">
        <v>5999</v>
      </c>
      <c r="F13164" s="29" t="str">
        <f>_xlfn.XLOOKUP($G13164,[1]类目转化数据!$B:$B,[1]类目转化数据!$A:$A)</f>
        <v>办公饮水设备</v>
      </c>
      <c r="G13164" s="29" t="s">
        <v>622</v>
      </c>
      <c r="H13164" s="29" t="str">
        <f>_xlfn.XLOOKUP(G13164,[1]类目转化数据!B:B,[1]类目转化数据!C:C)</f>
        <v>直饮机组</v>
      </c>
      <c r="I13164" s="29"/>
    </row>
    <row r="13165" ht="16.5" spans="1:9">
      <c r="A13165" s="29" t="s">
        <v>13582</v>
      </c>
      <c r="B13165" s="30">
        <v>100047324521</v>
      </c>
      <c r="C13165" s="31" t="s">
        <v>14065</v>
      </c>
      <c r="D13165" s="29" t="s">
        <v>8915</v>
      </c>
      <c r="E13165" s="29">
        <v>3599</v>
      </c>
      <c r="F13165" s="29" t="str">
        <f>_xlfn.XLOOKUP($G13165,[1]类目转化数据!$B:$B,[1]类目转化数据!$A:$A)</f>
        <v>办公饮水设备</v>
      </c>
      <c r="G13165" s="29" t="s">
        <v>622</v>
      </c>
      <c r="H13165" s="29" t="str">
        <f>_xlfn.XLOOKUP(G13165,[1]类目转化数据!B:B,[1]类目转化数据!C:C)</f>
        <v>直饮机组</v>
      </c>
      <c r="I13165" s="29"/>
    </row>
    <row r="13166" ht="16.5" spans="1:9">
      <c r="A13166" s="29" t="s">
        <v>13582</v>
      </c>
      <c r="B13166" s="30">
        <v>100047960129</v>
      </c>
      <c r="C13166" s="31" t="s">
        <v>14066</v>
      </c>
      <c r="D13166" s="29" t="s">
        <v>11440</v>
      </c>
      <c r="E13166" s="29">
        <v>2498</v>
      </c>
      <c r="F13166" s="29" t="str">
        <f>_xlfn.XLOOKUP($G13166,[1]类目转化数据!$B:$B,[1]类目转化数据!$A:$A)</f>
        <v>制热设备</v>
      </c>
      <c r="G13166" s="29" t="s">
        <v>241</v>
      </c>
      <c r="H13166" s="29" t="str">
        <f>_xlfn.XLOOKUP(G13166,[1]类目转化数据!B:B,[1]类目转化数据!C:C)</f>
        <v>后厨组</v>
      </c>
      <c r="I13166" s="29"/>
    </row>
    <row r="13167" ht="16.5" spans="1:9">
      <c r="A13167" s="29" t="s">
        <v>13582</v>
      </c>
      <c r="B13167" s="30">
        <v>100053223733</v>
      </c>
      <c r="C13167" s="31" t="s">
        <v>14067</v>
      </c>
      <c r="D13167" s="29" t="s">
        <v>9226</v>
      </c>
      <c r="E13167" s="29">
        <v>4899</v>
      </c>
      <c r="F13167" s="29" t="str">
        <f>_xlfn.XLOOKUP($G13167,[1]类目转化数据!$B:$B,[1]类目转化数据!$A:$A)</f>
        <v>制热设备</v>
      </c>
      <c r="G13167" s="29" t="s">
        <v>241</v>
      </c>
      <c r="H13167" s="29" t="str">
        <f>_xlfn.XLOOKUP(G13167,[1]类目转化数据!B:B,[1]类目转化数据!C:C)</f>
        <v>后厨组</v>
      </c>
      <c r="I13167" s="29"/>
    </row>
    <row r="13168" ht="16.5" spans="1:9">
      <c r="A13168" s="29" t="s">
        <v>13582</v>
      </c>
      <c r="B13168" s="30">
        <v>100054659990</v>
      </c>
      <c r="C13168" s="31" t="s">
        <v>14068</v>
      </c>
      <c r="D13168" s="29" t="s">
        <v>9620</v>
      </c>
      <c r="E13168" s="29">
        <v>9980</v>
      </c>
      <c r="F13168" s="29" t="str">
        <f>_xlfn.XLOOKUP($G13168,[1]类目转化数据!$B:$B,[1]类目转化数据!$A:$A)</f>
        <v>制热设备</v>
      </c>
      <c r="G13168" s="29" t="s">
        <v>241</v>
      </c>
      <c r="H13168" s="29" t="str">
        <f>_xlfn.XLOOKUP(G13168,[1]类目转化数据!B:B,[1]类目转化数据!C:C)</f>
        <v>后厨组</v>
      </c>
      <c r="I13168" s="29"/>
    </row>
    <row r="13169" ht="16.5" spans="1:9">
      <c r="A13169" s="29" t="s">
        <v>13582</v>
      </c>
      <c r="B13169" s="30">
        <v>100043252923</v>
      </c>
      <c r="C13169" s="31" t="s">
        <v>14069</v>
      </c>
      <c r="D13169" s="29" t="s">
        <v>8797</v>
      </c>
      <c r="E13169" s="29">
        <v>4998</v>
      </c>
      <c r="F13169" s="29" t="str">
        <f>_xlfn.XLOOKUP($G13169,[1]类目转化数据!$B:$B,[1]类目转化数据!$A:$A)</f>
        <v>机械设备</v>
      </c>
      <c r="G13169" s="29" t="s">
        <v>431</v>
      </c>
      <c r="H13169" s="29" t="str">
        <f>_xlfn.XLOOKUP(G13169,[1]类目转化数据!B:B,[1]类目转化数据!C:C)</f>
        <v>机械设备</v>
      </c>
      <c r="I13169" s="29"/>
    </row>
    <row r="13170" ht="16.5" spans="1:9">
      <c r="A13170" s="29" t="s">
        <v>13582</v>
      </c>
      <c r="B13170" s="30">
        <v>100043451826</v>
      </c>
      <c r="C13170" s="31" t="s">
        <v>14070</v>
      </c>
      <c r="D13170" s="29" t="s">
        <v>9080</v>
      </c>
      <c r="E13170" s="29">
        <v>3798</v>
      </c>
      <c r="F13170" s="29" t="str">
        <f>_xlfn.XLOOKUP($G13170,[1]类目转化数据!$B:$B,[1]类目转化数据!$A:$A)</f>
        <v>机械设备</v>
      </c>
      <c r="G13170" s="29" t="s">
        <v>431</v>
      </c>
      <c r="H13170" s="29" t="str">
        <f>_xlfn.XLOOKUP(G13170,[1]类目转化数据!B:B,[1]类目转化数据!C:C)</f>
        <v>机械设备</v>
      </c>
      <c r="I13170" s="29"/>
    </row>
    <row r="13171" ht="16.5" spans="1:9">
      <c r="A13171" s="29" t="s">
        <v>13582</v>
      </c>
      <c r="B13171" s="30">
        <v>100043451848</v>
      </c>
      <c r="C13171" s="31" t="s">
        <v>14071</v>
      </c>
      <c r="D13171" s="29" t="s">
        <v>9436</v>
      </c>
      <c r="E13171" s="29">
        <v>6998</v>
      </c>
      <c r="F13171" s="29" t="str">
        <f>_xlfn.XLOOKUP($G13171,[1]类目转化数据!$B:$B,[1]类目转化数据!$A:$A)</f>
        <v>机械设备</v>
      </c>
      <c r="G13171" s="29" t="s">
        <v>431</v>
      </c>
      <c r="H13171" s="29" t="str">
        <f>_xlfn.XLOOKUP(G13171,[1]类目转化数据!B:B,[1]类目转化数据!C:C)</f>
        <v>机械设备</v>
      </c>
      <c r="I13171" s="29"/>
    </row>
    <row r="13172" ht="16.5" spans="1:9">
      <c r="A13172" s="29" t="s">
        <v>13582</v>
      </c>
      <c r="B13172" s="30">
        <v>100046467787</v>
      </c>
      <c r="C13172" s="31" t="s">
        <v>10956</v>
      </c>
      <c r="D13172" s="29" t="s">
        <v>10957</v>
      </c>
      <c r="E13172" s="29">
        <v>3199</v>
      </c>
      <c r="F13172" s="29" t="str">
        <f>_xlfn.XLOOKUP($G13172,[1]类目转化数据!$B:$B,[1]类目转化数据!$A:$A)</f>
        <v>机械设备</v>
      </c>
      <c r="G13172" s="29" t="s">
        <v>431</v>
      </c>
      <c r="H13172" s="29" t="str">
        <f>_xlfn.XLOOKUP(G13172,[1]类目转化数据!B:B,[1]类目转化数据!C:C)</f>
        <v>机械设备</v>
      </c>
      <c r="I13172" s="29"/>
    </row>
    <row r="13173" ht="16.5" spans="1:9">
      <c r="A13173" s="29" t="s">
        <v>13582</v>
      </c>
      <c r="B13173" s="30">
        <v>100047960137</v>
      </c>
      <c r="C13173" s="31" t="s">
        <v>14072</v>
      </c>
      <c r="D13173" s="29" t="s">
        <v>9077</v>
      </c>
      <c r="E13173" s="29">
        <v>5399</v>
      </c>
      <c r="F13173" s="29" t="str">
        <f>_xlfn.XLOOKUP($G13173,[1]类目转化数据!$B:$B,[1]类目转化数据!$A:$A)</f>
        <v>机械设备</v>
      </c>
      <c r="G13173" s="29" t="s">
        <v>431</v>
      </c>
      <c r="H13173" s="29" t="str">
        <f>_xlfn.XLOOKUP(G13173,[1]类目转化数据!B:B,[1]类目转化数据!C:C)</f>
        <v>机械设备</v>
      </c>
      <c r="I13173" s="29"/>
    </row>
    <row r="13174" ht="16.5" spans="1:9">
      <c r="A13174" s="29" t="s">
        <v>13582</v>
      </c>
      <c r="B13174" s="30">
        <v>100048017845</v>
      </c>
      <c r="C13174" s="31" t="s">
        <v>14073</v>
      </c>
      <c r="D13174" s="29" t="s">
        <v>9078</v>
      </c>
      <c r="E13174" s="29">
        <v>2799</v>
      </c>
      <c r="F13174" s="29" t="str">
        <f>_xlfn.XLOOKUP($G13174,[1]类目转化数据!$B:$B,[1]类目转化数据!$A:$A)</f>
        <v>机械设备</v>
      </c>
      <c r="G13174" s="29" t="s">
        <v>431</v>
      </c>
      <c r="H13174" s="29" t="str">
        <f>_xlfn.XLOOKUP(G13174,[1]类目转化数据!B:B,[1]类目转化数据!C:C)</f>
        <v>机械设备</v>
      </c>
      <c r="I13174" s="29"/>
    </row>
    <row r="13175" ht="16.5" spans="1:9">
      <c r="A13175" s="29" t="s">
        <v>13582</v>
      </c>
      <c r="B13175" s="30">
        <v>100050304431</v>
      </c>
      <c r="C13175" s="31" t="s">
        <v>11571</v>
      </c>
      <c r="D13175" s="29" t="s">
        <v>8799</v>
      </c>
      <c r="E13175" s="29">
        <v>2998</v>
      </c>
      <c r="F13175" s="29" t="str">
        <f>_xlfn.XLOOKUP($G13175,[1]类目转化数据!$B:$B,[1]类目转化数据!$A:$A)</f>
        <v>机械设备</v>
      </c>
      <c r="G13175" s="29" t="s">
        <v>431</v>
      </c>
      <c r="H13175" s="29" t="str">
        <f>_xlfn.XLOOKUP(G13175,[1]类目转化数据!B:B,[1]类目转化数据!C:C)</f>
        <v>机械设备</v>
      </c>
      <c r="I13175" s="29"/>
    </row>
    <row r="13176" ht="16.5" spans="1:9">
      <c r="A13176" s="29" t="s">
        <v>13582</v>
      </c>
      <c r="B13176" s="30">
        <v>100052792495</v>
      </c>
      <c r="C13176" s="31" t="s">
        <v>14074</v>
      </c>
      <c r="D13176" s="29" t="s">
        <v>9075</v>
      </c>
      <c r="E13176" s="29">
        <v>4398</v>
      </c>
      <c r="F13176" s="29" t="str">
        <f>_xlfn.XLOOKUP($G13176,[1]类目转化数据!$B:$B,[1]类目转化数据!$A:$A)</f>
        <v>机械设备</v>
      </c>
      <c r="G13176" s="29" t="s">
        <v>431</v>
      </c>
      <c r="H13176" s="29" t="str">
        <f>_xlfn.XLOOKUP(G13176,[1]类目转化数据!B:B,[1]类目转化数据!C:C)</f>
        <v>机械设备</v>
      </c>
      <c r="I13176" s="29"/>
    </row>
    <row r="13177" ht="16.5" spans="1:9">
      <c r="A13177" s="29" t="s">
        <v>13582</v>
      </c>
      <c r="B13177" s="30">
        <v>100055523996</v>
      </c>
      <c r="C13177" s="31" t="s">
        <v>14075</v>
      </c>
      <c r="D13177" s="29" t="s">
        <v>8797</v>
      </c>
      <c r="E13177" s="29">
        <v>4998</v>
      </c>
      <c r="F13177" s="29" t="str">
        <f>_xlfn.XLOOKUP($G13177,[1]类目转化数据!$B:$B,[1]类目转化数据!$A:$A)</f>
        <v>机械设备</v>
      </c>
      <c r="G13177" s="29" t="s">
        <v>431</v>
      </c>
      <c r="H13177" s="29" t="str">
        <f>_xlfn.XLOOKUP(G13177,[1]类目转化数据!B:B,[1]类目转化数据!C:C)</f>
        <v>机械设备</v>
      </c>
      <c r="I13177" s="29"/>
    </row>
    <row r="13178" ht="16.5" spans="1:9">
      <c r="A13178" s="29" t="s">
        <v>13582</v>
      </c>
      <c r="B13178" s="30">
        <v>100055524202</v>
      </c>
      <c r="C13178" s="31" t="s">
        <v>14076</v>
      </c>
      <c r="D13178" s="29" t="s">
        <v>8801</v>
      </c>
      <c r="E13178" s="29">
        <v>2598</v>
      </c>
      <c r="F13178" s="29" t="str">
        <f>_xlfn.XLOOKUP($G13178,[1]类目转化数据!$B:$B,[1]类目转化数据!$A:$A)</f>
        <v>机械设备</v>
      </c>
      <c r="G13178" s="29" t="s">
        <v>431</v>
      </c>
      <c r="H13178" s="29" t="str">
        <f>_xlfn.XLOOKUP(G13178,[1]类目转化数据!B:B,[1]类目转化数据!C:C)</f>
        <v>机械设备</v>
      </c>
      <c r="I13178" s="29"/>
    </row>
    <row r="13179" ht="16.5" spans="1:9">
      <c r="A13179" s="29" t="s">
        <v>13582</v>
      </c>
      <c r="B13179" s="30">
        <v>100060825213</v>
      </c>
      <c r="C13179" s="31" t="s">
        <v>14077</v>
      </c>
      <c r="D13179" s="29" t="s">
        <v>8799</v>
      </c>
      <c r="E13179" s="29">
        <v>2998</v>
      </c>
      <c r="F13179" s="29" t="str">
        <f>_xlfn.XLOOKUP($G13179,[1]类目转化数据!$B:$B,[1]类目转化数据!$A:$A)</f>
        <v>机械设备</v>
      </c>
      <c r="G13179" s="29" t="s">
        <v>431</v>
      </c>
      <c r="H13179" s="29" t="str">
        <f>_xlfn.XLOOKUP(G13179,[1]类目转化数据!B:B,[1]类目转化数据!C:C)</f>
        <v>机械设备</v>
      </c>
      <c r="I13179" s="29"/>
    </row>
    <row r="13180" ht="16.5" spans="1:9">
      <c r="A13180" s="29" t="s">
        <v>13582</v>
      </c>
      <c r="B13180" s="30">
        <v>100060825245</v>
      </c>
      <c r="C13180" s="31" t="s">
        <v>14078</v>
      </c>
      <c r="D13180" s="29" t="s">
        <v>8801</v>
      </c>
      <c r="E13180" s="29">
        <v>2598</v>
      </c>
      <c r="F13180" s="29" t="str">
        <f>_xlfn.XLOOKUP($G13180,[1]类目转化数据!$B:$B,[1]类目转化数据!$A:$A)</f>
        <v>机械设备</v>
      </c>
      <c r="G13180" s="29" t="s">
        <v>431</v>
      </c>
      <c r="H13180" s="29" t="str">
        <f>_xlfn.XLOOKUP(G13180,[1]类目转化数据!B:B,[1]类目转化数据!C:C)</f>
        <v>机械设备</v>
      </c>
      <c r="I13180" s="29"/>
    </row>
    <row r="13181" ht="16.5" spans="1:9">
      <c r="A13181" s="29" t="s">
        <v>13582</v>
      </c>
      <c r="B13181" s="30">
        <v>100048144907</v>
      </c>
      <c r="C13181" s="31" t="s">
        <v>14079</v>
      </c>
      <c r="D13181" s="29" t="s">
        <v>9460</v>
      </c>
      <c r="E13181" s="29">
        <v>7998</v>
      </c>
      <c r="F13181" s="29" t="str">
        <f>_xlfn.XLOOKUP($G13181,[1]类目转化数据!$B:$B,[1]类目转化数据!$A:$A)</f>
        <v>制热设备</v>
      </c>
      <c r="G13181" s="29" t="s">
        <v>130</v>
      </c>
      <c r="H13181" s="29" t="str">
        <f>_xlfn.XLOOKUP(G13181,[1]类目转化数据!B:B,[1]类目转化数据!C:C)</f>
        <v>大锅灶组</v>
      </c>
      <c r="I13181" s="29"/>
    </row>
    <row r="13182" ht="16.5" spans="1:9">
      <c r="A13182" s="29" t="s">
        <v>13582</v>
      </c>
      <c r="B13182" s="30">
        <v>100048144993</v>
      </c>
      <c r="C13182" s="31" t="s">
        <v>14080</v>
      </c>
      <c r="D13182" s="29" t="s">
        <v>8371</v>
      </c>
      <c r="E13182" s="29">
        <v>134599</v>
      </c>
      <c r="F13182" s="29" t="str">
        <f>_xlfn.XLOOKUP($G13182,[1]类目转化数据!$B:$B,[1]类目转化数据!$A:$A)</f>
        <v>烟消洗设备</v>
      </c>
      <c r="G13182" s="29" t="s">
        <v>1490</v>
      </c>
      <c r="H13182" s="29" t="str">
        <f>_xlfn.XLOOKUP(G13182,[1]类目转化数据!B:B,[1]类目转化数据!C:C)</f>
        <v>大锅灶组</v>
      </c>
      <c r="I13182" s="29"/>
    </row>
    <row r="13183" ht="16.5" spans="1:9">
      <c r="A13183" s="29" t="s">
        <v>13582</v>
      </c>
      <c r="B13183" s="30">
        <v>100048454237</v>
      </c>
      <c r="C13183" s="31" t="s">
        <v>14081</v>
      </c>
      <c r="D13183" s="29" t="s">
        <v>14082</v>
      </c>
      <c r="E13183" s="29">
        <v>5519</v>
      </c>
      <c r="F13183" s="29" t="str">
        <f>_xlfn.XLOOKUP($G13183,[1]类目转化数据!$B:$B,[1]类目转化数据!$A:$A)</f>
        <v>制冷设备</v>
      </c>
      <c r="G13183" s="29" t="s">
        <v>95</v>
      </c>
      <c r="H13183" s="29" t="str">
        <f>_xlfn.XLOOKUP(G13183,[1]类目转化数据!B:B,[1]类目转化数据!C:C)</f>
        <v>后厨组</v>
      </c>
      <c r="I13183" s="29"/>
    </row>
    <row r="13184" ht="16.5" spans="1:9">
      <c r="A13184" s="29" t="s">
        <v>13582</v>
      </c>
      <c r="B13184" s="30">
        <v>100049180267</v>
      </c>
      <c r="C13184" s="31" t="s">
        <v>14083</v>
      </c>
      <c r="D13184" s="29" t="s">
        <v>8456</v>
      </c>
      <c r="E13184" s="29">
        <v>11499</v>
      </c>
      <c r="F13184" s="29" t="str">
        <f>_xlfn.XLOOKUP($G13184,[1]类目转化数据!$B:$B,[1]类目转化数据!$A:$A)</f>
        <v>制热设备</v>
      </c>
      <c r="G13184" s="29" t="s">
        <v>1807</v>
      </c>
      <c r="H13184" s="29" t="str">
        <f>_xlfn.XLOOKUP(G13184,[1]类目转化数据!B:B,[1]类目转化数据!C:C)</f>
        <v>大锅灶组</v>
      </c>
      <c r="I13184" s="29"/>
    </row>
    <row r="13185" ht="16.5" spans="1:9">
      <c r="A13185" s="29" t="s">
        <v>13582</v>
      </c>
      <c r="B13185" s="30">
        <v>100049180269</v>
      </c>
      <c r="C13185" s="31" t="s">
        <v>14084</v>
      </c>
      <c r="D13185" s="29" t="s">
        <v>8470</v>
      </c>
      <c r="E13185" s="29">
        <v>11799</v>
      </c>
      <c r="F13185" s="29" t="str">
        <f>_xlfn.XLOOKUP($G13185,[1]类目转化数据!$B:$B,[1]类目转化数据!$A:$A)</f>
        <v>制热设备</v>
      </c>
      <c r="G13185" s="29" t="s">
        <v>1807</v>
      </c>
      <c r="H13185" s="29" t="str">
        <f>_xlfn.XLOOKUP(G13185,[1]类目转化数据!B:B,[1]类目转化数据!C:C)</f>
        <v>大锅灶组</v>
      </c>
      <c r="I13185" s="29"/>
    </row>
    <row r="13186" ht="16.5" spans="1:9">
      <c r="A13186" s="29" t="s">
        <v>13582</v>
      </c>
      <c r="B13186" s="30">
        <v>100030544947</v>
      </c>
      <c r="C13186" s="31" t="s">
        <v>14085</v>
      </c>
      <c r="D13186" s="29" t="s">
        <v>9050</v>
      </c>
      <c r="E13186" s="29">
        <v>11999</v>
      </c>
      <c r="F13186" s="29" t="str">
        <f>_xlfn.XLOOKUP($G13186,[1]类目转化数据!$B:$B,[1]类目转化数据!$A:$A)</f>
        <v>制热设备</v>
      </c>
      <c r="G13186" s="29" t="s">
        <v>1807</v>
      </c>
      <c r="H13186" s="29" t="str">
        <f>_xlfn.XLOOKUP(G13186,[1]类目转化数据!B:B,[1]类目转化数据!C:C)</f>
        <v>大锅灶组</v>
      </c>
      <c r="I13186" s="29"/>
    </row>
    <row r="13187" ht="16.5" spans="1:9">
      <c r="A13187" s="29" t="s">
        <v>13582</v>
      </c>
      <c r="B13187" s="30">
        <v>100030545029</v>
      </c>
      <c r="C13187" s="31" t="s">
        <v>14086</v>
      </c>
      <c r="D13187" s="29" t="s">
        <v>9053</v>
      </c>
      <c r="E13187" s="29">
        <v>7899</v>
      </c>
      <c r="F13187" s="29" t="str">
        <f>_xlfn.XLOOKUP($G13187,[1]类目转化数据!$B:$B,[1]类目转化数据!$A:$A)</f>
        <v>制热设备</v>
      </c>
      <c r="G13187" s="29" t="s">
        <v>1807</v>
      </c>
      <c r="H13187" s="29" t="str">
        <f>_xlfn.XLOOKUP(G13187,[1]类目转化数据!B:B,[1]类目转化数据!C:C)</f>
        <v>大锅灶组</v>
      </c>
      <c r="I13187" s="29"/>
    </row>
    <row r="13188" ht="16.5" spans="1:9">
      <c r="A13188" s="29" t="s">
        <v>13582</v>
      </c>
      <c r="B13188" s="30">
        <v>100030547643</v>
      </c>
      <c r="C13188" s="31" t="s">
        <v>14087</v>
      </c>
      <c r="D13188" s="29" t="s">
        <v>9050</v>
      </c>
      <c r="E13188" s="29">
        <v>12999</v>
      </c>
      <c r="F13188" s="29" t="str">
        <f>_xlfn.XLOOKUP($G13188,[1]类目转化数据!$B:$B,[1]类目转化数据!$A:$A)</f>
        <v>制热设备</v>
      </c>
      <c r="G13188" s="29" t="s">
        <v>1807</v>
      </c>
      <c r="H13188" s="29" t="str">
        <f>_xlfn.XLOOKUP(G13188,[1]类目转化数据!B:B,[1]类目转化数据!C:C)</f>
        <v>大锅灶组</v>
      </c>
      <c r="I13188" s="29"/>
    </row>
    <row r="13189" ht="16.5" spans="1:9">
      <c r="A13189" s="29" t="s">
        <v>13582</v>
      </c>
      <c r="B13189" s="30">
        <v>100049180253</v>
      </c>
      <c r="C13189" s="31" t="s">
        <v>14088</v>
      </c>
      <c r="D13189" s="29" t="s">
        <v>9627</v>
      </c>
      <c r="E13189" s="29">
        <v>11999</v>
      </c>
      <c r="F13189" s="29" t="str">
        <f>_xlfn.XLOOKUP($G13189,[1]类目转化数据!$B:$B,[1]类目转化数据!$A:$A)</f>
        <v>制热设备</v>
      </c>
      <c r="G13189" s="29" t="s">
        <v>1807</v>
      </c>
      <c r="H13189" s="29" t="str">
        <f>_xlfn.XLOOKUP(G13189,[1]类目转化数据!B:B,[1]类目转化数据!C:C)</f>
        <v>大锅灶组</v>
      </c>
      <c r="I13189" s="29"/>
    </row>
    <row r="13190" ht="16.5" spans="1:9">
      <c r="A13190" s="29" t="s">
        <v>13582</v>
      </c>
      <c r="B13190" s="30">
        <v>100049180313</v>
      </c>
      <c r="C13190" s="31" t="s">
        <v>14089</v>
      </c>
      <c r="D13190" s="29" t="s">
        <v>14090</v>
      </c>
      <c r="E13190" s="29">
        <v>8999</v>
      </c>
      <c r="F13190" s="29" t="str">
        <f>_xlfn.XLOOKUP($G13190,[1]类目转化数据!$B:$B,[1]类目转化数据!$A:$A)</f>
        <v>制热设备</v>
      </c>
      <c r="G13190" s="29" t="s">
        <v>1807</v>
      </c>
      <c r="H13190" s="29" t="str">
        <f>_xlfn.XLOOKUP(G13190,[1]类目转化数据!B:B,[1]类目转化数据!C:C)</f>
        <v>大锅灶组</v>
      </c>
      <c r="I13190" s="29"/>
    </row>
    <row r="13191" ht="16.5" spans="1:9">
      <c r="A13191" s="29" t="s">
        <v>13582</v>
      </c>
      <c r="B13191" s="30">
        <v>100049245681</v>
      </c>
      <c r="C13191" s="31" t="s">
        <v>9060</v>
      </c>
      <c r="D13191" s="29" t="s">
        <v>9059</v>
      </c>
      <c r="E13191" s="29">
        <v>13699</v>
      </c>
      <c r="F13191" s="29" t="str">
        <f>_xlfn.XLOOKUP($G13191,[1]类目转化数据!$B:$B,[1]类目转化数据!$A:$A)</f>
        <v>制热设备</v>
      </c>
      <c r="G13191" s="29" t="s">
        <v>1807</v>
      </c>
      <c r="H13191" s="29" t="str">
        <f>_xlfn.XLOOKUP(G13191,[1]类目转化数据!B:B,[1]类目转化数据!C:C)</f>
        <v>大锅灶组</v>
      </c>
      <c r="I13191" s="29"/>
    </row>
    <row r="13192" ht="16.5" spans="1:9">
      <c r="A13192" s="29" t="s">
        <v>13582</v>
      </c>
      <c r="B13192" s="30">
        <v>100049346621</v>
      </c>
      <c r="C13192" s="31" t="s">
        <v>14091</v>
      </c>
      <c r="D13192" s="29" t="s">
        <v>8462</v>
      </c>
      <c r="E13192" s="29">
        <v>9299</v>
      </c>
      <c r="F13192" s="29" t="str">
        <f>_xlfn.XLOOKUP($G13192,[1]类目转化数据!$B:$B,[1]类目转化数据!$A:$A)</f>
        <v>制热设备</v>
      </c>
      <c r="G13192" s="29" t="s">
        <v>1807</v>
      </c>
      <c r="H13192" s="29" t="str">
        <f>_xlfn.XLOOKUP(G13192,[1]类目转化数据!B:B,[1]类目转化数据!C:C)</f>
        <v>大锅灶组</v>
      </c>
      <c r="I13192" s="29"/>
    </row>
    <row r="13193" ht="16.5" spans="1:9">
      <c r="A13193" s="29" t="s">
        <v>13582</v>
      </c>
      <c r="B13193" s="30">
        <v>100049346637</v>
      </c>
      <c r="C13193" s="31" t="s">
        <v>14092</v>
      </c>
      <c r="D13193" s="29" t="s">
        <v>8460</v>
      </c>
      <c r="E13193" s="29">
        <v>8999</v>
      </c>
      <c r="F13193" s="29" t="str">
        <f>_xlfn.XLOOKUP($G13193,[1]类目转化数据!$B:$B,[1]类目转化数据!$A:$A)</f>
        <v>制热设备</v>
      </c>
      <c r="G13193" s="29" t="s">
        <v>1807</v>
      </c>
      <c r="H13193" s="29" t="str">
        <f>_xlfn.XLOOKUP(G13193,[1]类目转化数据!B:B,[1]类目转化数据!C:C)</f>
        <v>大锅灶组</v>
      </c>
      <c r="I13193" s="29"/>
    </row>
    <row r="13194" ht="16.5" spans="1:9">
      <c r="A13194" s="29" t="s">
        <v>13582</v>
      </c>
      <c r="B13194" s="30">
        <v>100049346777</v>
      </c>
      <c r="C13194" s="31" t="s">
        <v>14093</v>
      </c>
      <c r="D13194" s="29" t="s">
        <v>8464</v>
      </c>
      <c r="E13194" s="29">
        <v>7599</v>
      </c>
      <c r="F13194" s="29" t="str">
        <f>_xlfn.XLOOKUP($G13194,[1]类目转化数据!$B:$B,[1]类目转化数据!$A:$A)</f>
        <v>制热设备</v>
      </c>
      <c r="G13194" s="29" t="s">
        <v>1807</v>
      </c>
      <c r="H13194" s="29" t="str">
        <f>_xlfn.XLOOKUP(G13194,[1]类目转化数据!B:B,[1]类目转化数据!C:C)</f>
        <v>大锅灶组</v>
      </c>
      <c r="I13194" s="29"/>
    </row>
    <row r="13195" ht="16.5" spans="1:9">
      <c r="A13195" s="29" t="s">
        <v>13582</v>
      </c>
      <c r="B13195" s="30">
        <v>100049346689</v>
      </c>
      <c r="C13195" s="31" t="s">
        <v>14094</v>
      </c>
      <c r="D13195" s="29" t="s">
        <v>9627</v>
      </c>
      <c r="E13195" s="29">
        <v>11999</v>
      </c>
      <c r="F13195" s="29" t="str">
        <f>_xlfn.XLOOKUP($G13195,[1]类目转化数据!$B:$B,[1]类目转化数据!$A:$A)</f>
        <v>制热设备</v>
      </c>
      <c r="G13195" s="29" t="s">
        <v>1807</v>
      </c>
      <c r="H13195" s="29" t="str">
        <f>_xlfn.XLOOKUP(G13195,[1]类目转化数据!B:B,[1]类目转化数据!C:C)</f>
        <v>大锅灶组</v>
      </c>
      <c r="I13195" s="29"/>
    </row>
    <row r="13196" ht="16.5" spans="1:9">
      <c r="A13196" s="29" t="s">
        <v>13582</v>
      </c>
      <c r="B13196" s="30">
        <v>100049346861</v>
      </c>
      <c r="C13196" s="31" t="s">
        <v>14095</v>
      </c>
      <c r="D13196" s="29" t="s">
        <v>8468</v>
      </c>
      <c r="E13196" s="29">
        <v>6999</v>
      </c>
      <c r="F13196" s="29" t="str">
        <f>_xlfn.XLOOKUP($G13196,[1]类目转化数据!$B:$B,[1]类目转化数据!$A:$A)</f>
        <v>制热设备</v>
      </c>
      <c r="G13196" s="29" t="s">
        <v>1807</v>
      </c>
      <c r="H13196" s="29" t="str">
        <f>_xlfn.XLOOKUP(G13196,[1]类目转化数据!B:B,[1]类目转化数据!C:C)</f>
        <v>大锅灶组</v>
      </c>
      <c r="I13196" s="29"/>
    </row>
    <row r="13197" ht="16.5" spans="1:9">
      <c r="A13197" s="29" t="s">
        <v>13582</v>
      </c>
      <c r="B13197" s="30">
        <v>100049346695</v>
      </c>
      <c r="C13197" s="31" t="s">
        <v>14096</v>
      </c>
      <c r="D13197" s="29" t="s">
        <v>8466</v>
      </c>
      <c r="E13197" s="29">
        <v>7399</v>
      </c>
      <c r="F13197" s="29" t="str">
        <f>_xlfn.XLOOKUP($G13197,[1]类目转化数据!$B:$B,[1]类目转化数据!$A:$A)</f>
        <v>制热设备</v>
      </c>
      <c r="G13197" s="29" t="s">
        <v>1807</v>
      </c>
      <c r="H13197" s="29" t="str">
        <f>_xlfn.XLOOKUP(G13197,[1]类目转化数据!B:B,[1]类目转化数据!C:C)</f>
        <v>大锅灶组</v>
      </c>
      <c r="I13197" s="29"/>
    </row>
    <row r="13198" ht="16.5" spans="1:9">
      <c r="A13198" s="29" t="s">
        <v>13582</v>
      </c>
      <c r="B13198" s="30">
        <v>100049246007</v>
      </c>
      <c r="C13198" s="31" t="s">
        <v>14097</v>
      </c>
      <c r="D13198" s="29" t="s">
        <v>8456</v>
      </c>
      <c r="E13198" s="29">
        <v>11499</v>
      </c>
      <c r="F13198" s="29" t="str">
        <f>_xlfn.XLOOKUP($G13198,[1]类目转化数据!$B:$B,[1]类目转化数据!$A:$A)</f>
        <v>制热设备</v>
      </c>
      <c r="G13198" s="29" t="s">
        <v>1807</v>
      </c>
      <c r="H13198" s="29" t="str">
        <f>_xlfn.XLOOKUP(G13198,[1]类目转化数据!B:B,[1]类目转化数据!C:C)</f>
        <v>大锅灶组</v>
      </c>
      <c r="I13198" s="29"/>
    </row>
    <row r="13199" ht="16.5" spans="1:9">
      <c r="A13199" s="29" t="s">
        <v>13582</v>
      </c>
      <c r="B13199" s="30">
        <v>100049245645</v>
      </c>
      <c r="C13199" s="31" t="s">
        <v>14098</v>
      </c>
      <c r="D13199" s="29" t="s">
        <v>8470</v>
      </c>
      <c r="E13199" s="29">
        <v>11799</v>
      </c>
      <c r="F13199" s="29" t="str">
        <f>_xlfn.XLOOKUP($G13199,[1]类目转化数据!$B:$B,[1]类目转化数据!$A:$A)</f>
        <v>制热设备</v>
      </c>
      <c r="G13199" s="29" t="s">
        <v>1807</v>
      </c>
      <c r="H13199" s="29" t="str">
        <f>_xlfn.XLOOKUP(G13199,[1]类目转化数据!B:B,[1]类目转化数据!C:C)</f>
        <v>大锅灶组</v>
      </c>
      <c r="I13199" s="29"/>
    </row>
    <row r="13200" ht="16.5" spans="1:9">
      <c r="A13200" s="29" t="s">
        <v>13582</v>
      </c>
      <c r="B13200" s="30">
        <v>100049245589</v>
      </c>
      <c r="C13200" s="31" t="s">
        <v>14099</v>
      </c>
      <c r="D13200" s="29" t="s">
        <v>8458</v>
      </c>
      <c r="E13200" s="29">
        <v>12299</v>
      </c>
      <c r="F13200" s="29" t="str">
        <f>_xlfn.XLOOKUP($G13200,[1]类目转化数据!$B:$B,[1]类目转化数据!$A:$A)</f>
        <v>制热设备</v>
      </c>
      <c r="G13200" s="29" t="s">
        <v>1807</v>
      </c>
      <c r="H13200" s="29" t="str">
        <f>_xlfn.XLOOKUP(G13200,[1]类目转化数据!B:B,[1]类目转化数据!C:C)</f>
        <v>大锅灶组</v>
      </c>
      <c r="I13200" s="29"/>
    </row>
    <row r="13201" ht="16.5" spans="1:9">
      <c r="A13201" s="29" t="s">
        <v>13582</v>
      </c>
      <c r="B13201" s="30">
        <v>100049246017</v>
      </c>
      <c r="C13201" s="31" t="s">
        <v>14100</v>
      </c>
      <c r="D13201" s="29" t="s">
        <v>8458</v>
      </c>
      <c r="E13201" s="29">
        <v>12299</v>
      </c>
      <c r="F13201" s="29" t="str">
        <f>_xlfn.XLOOKUP($G13201,[1]类目转化数据!$B:$B,[1]类目转化数据!$A:$A)</f>
        <v>制热设备</v>
      </c>
      <c r="G13201" s="29" t="s">
        <v>1807</v>
      </c>
      <c r="H13201" s="29" t="str">
        <f>_xlfn.XLOOKUP(G13201,[1]类目转化数据!B:B,[1]类目转化数据!C:C)</f>
        <v>大锅灶组</v>
      </c>
      <c r="I13201" s="29"/>
    </row>
    <row r="13202" ht="16.5" spans="1:9">
      <c r="A13202" s="29" t="s">
        <v>13582</v>
      </c>
      <c r="B13202" s="30">
        <v>100049346095</v>
      </c>
      <c r="C13202" s="31" t="s">
        <v>14101</v>
      </c>
      <c r="D13202" s="29" t="s">
        <v>8689</v>
      </c>
      <c r="E13202" s="29">
        <v>39360</v>
      </c>
      <c r="F13202" s="29" t="str">
        <f>_xlfn.XLOOKUP($G13202,[1]类目转化数据!$B:$B,[1]类目转化数据!$A:$A)</f>
        <v>烟消洗设备</v>
      </c>
      <c r="G13202" s="29" t="s">
        <v>1372</v>
      </c>
      <c r="H13202" s="29" t="str">
        <f>_xlfn.XLOOKUP(G13202,[1]类目转化数据!B:B,[1]类目转化数据!C:C)</f>
        <v>大锅灶组</v>
      </c>
      <c r="I13202" s="29"/>
    </row>
    <row r="13203" ht="16.5" spans="1:9">
      <c r="A13203" s="29" t="s">
        <v>13582</v>
      </c>
      <c r="B13203" s="30">
        <v>100049346089</v>
      </c>
      <c r="C13203" s="31" t="s">
        <v>14102</v>
      </c>
      <c r="D13203" s="29" t="s">
        <v>9050</v>
      </c>
      <c r="E13203" s="29">
        <v>12999</v>
      </c>
      <c r="F13203" s="29" t="str">
        <f>_xlfn.XLOOKUP($G13203,[1]类目转化数据!$B:$B,[1]类目转化数据!$A:$A)</f>
        <v>制热设备</v>
      </c>
      <c r="G13203" s="29" t="s">
        <v>1807</v>
      </c>
      <c r="H13203" s="29" t="str">
        <f>_xlfn.XLOOKUP(G13203,[1]类目转化数据!B:B,[1]类目转化数据!C:C)</f>
        <v>大锅灶组</v>
      </c>
      <c r="I13203" s="29"/>
    </row>
    <row r="13204" ht="16.5" spans="1:9">
      <c r="A13204" s="29" t="s">
        <v>13582</v>
      </c>
      <c r="B13204" s="30">
        <v>100049346161</v>
      </c>
      <c r="C13204" s="31" t="s">
        <v>14103</v>
      </c>
      <c r="D13204" s="29" t="s">
        <v>14104</v>
      </c>
      <c r="E13204" s="29">
        <v>11999</v>
      </c>
      <c r="F13204" s="29" t="str">
        <f>_xlfn.XLOOKUP($G13204,[1]类目转化数据!$B:$B,[1]类目转化数据!$A:$A)</f>
        <v>制热设备</v>
      </c>
      <c r="G13204" s="29" t="s">
        <v>1807</v>
      </c>
      <c r="H13204" s="29" t="str">
        <f>_xlfn.XLOOKUP(G13204,[1]类目转化数据!B:B,[1]类目转化数据!C:C)</f>
        <v>大锅灶组</v>
      </c>
      <c r="I13204" s="29"/>
    </row>
    <row r="13205" ht="16.5" spans="1:9">
      <c r="A13205" s="29" t="s">
        <v>13582</v>
      </c>
      <c r="B13205" s="30">
        <v>100049346245</v>
      </c>
      <c r="C13205" s="31" t="s">
        <v>14105</v>
      </c>
      <c r="D13205" s="29" t="s">
        <v>14106</v>
      </c>
      <c r="E13205" s="29">
        <v>12999</v>
      </c>
      <c r="F13205" s="29" t="str">
        <f>_xlfn.XLOOKUP($G13205,[1]类目转化数据!$B:$B,[1]类目转化数据!$A:$A)</f>
        <v>制热设备</v>
      </c>
      <c r="G13205" s="29" t="s">
        <v>1807</v>
      </c>
      <c r="H13205" s="29" t="str">
        <f>_xlfn.XLOOKUP(G13205,[1]类目转化数据!B:B,[1]类目转化数据!C:C)</f>
        <v>大锅灶组</v>
      </c>
      <c r="I13205" s="29"/>
    </row>
    <row r="13206" ht="16.5" spans="1:9">
      <c r="A13206" s="29" t="s">
        <v>13582</v>
      </c>
      <c r="B13206" s="30">
        <v>100049346177</v>
      </c>
      <c r="C13206" s="31" t="s">
        <v>14107</v>
      </c>
      <c r="D13206" s="29" t="s">
        <v>9053</v>
      </c>
      <c r="E13206" s="29">
        <v>7899</v>
      </c>
      <c r="F13206" s="29" t="str">
        <f>_xlfn.XLOOKUP($G13206,[1]类目转化数据!$B:$B,[1]类目转化数据!$A:$A)</f>
        <v>制热设备</v>
      </c>
      <c r="G13206" s="29" t="s">
        <v>1807</v>
      </c>
      <c r="H13206" s="29" t="str">
        <f>_xlfn.XLOOKUP(G13206,[1]类目转化数据!B:B,[1]类目转化数据!C:C)</f>
        <v>大锅灶组</v>
      </c>
      <c r="I13206" s="29"/>
    </row>
    <row r="13207" ht="16.5" spans="1:9">
      <c r="A13207" s="29" t="s">
        <v>13582</v>
      </c>
      <c r="B13207" s="30">
        <v>100049346253</v>
      </c>
      <c r="C13207" s="31" t="s">
        <v>14108</v>
      </c>
      <c r="D13207" s="29" t="s">
        <v>14109</v>
      </c>
      <c r="E13207" s="29">
        <v>7899</v>
      </c>
      <c r="F13207" s="29" t="str">
        <f>_xlfn.XLOOKUP($G13207,[1]类目转化数据!$B:$B,[1]类目转化数据!$A:$A)</f>
        <v>制热设备</v>
      </c>
      <c r="G13207" s="29" t="s">
        <v>1807</v>
      </c>
      <c r="H13207" s="29" t="str">
        <f>_xlfn.XLOOKUP(G13207,[1]类目转化数据!B:B,[1]类目转化数据!C:C)</f>
        <v>大锅灶组</v>
      </c>
      <c r="I13207" s="29"/>
    </row>
    <row r="13208" ht="16.5" spans="1:9">
      <c r="A13208" s="29" t="s">
        <v>13582</v>
      </c>
      <c r="B13208" s="30">
        <v>100049346179</v>
      </c>
      <c r="C13208" s="31" t="s">
        <v>14110</v>
      </c>
      <c r="D13208" s="29" t="s">
        <v>8691</v>
      </c>
      <c r="E13208" s="29">
        <v>27800</v>
      </c>
      <c r="F13208" s="29" t="str">
        <f>_xlfn.XLOOKUP($G13208,[1]类目转化数据!$B:$B,[1]类目转化数据!$A:$A)</f>
        <v>烟消洗设备</v>
      </c>
      <c r="G13208" s="29" t="s">
        <v>1372</v>
      </c>
      <c r="H13208" s="29" t="str">
        <f>_xlfn.XLOOKUP(G13208,[1]类目转化数据!B:B,[1]类目转化数据!C:C)</f>
        <v>大锅灶组</v>
      </c>
      <c r="I13208" s="29"/>
    </row>
    <row r="13209" ht="16.5" spans="1:9">
      <c r="A13209" s="29" t="s">
        <v>13582</v>
      </c>
      <c r="B13209" s="30">
        <v>100049346151</v>
      </c>
      <c r="C13209" s="31" t="s">
        <v>14111</v>
      </c>
      <c r="D13209" s="29" t="s">
        <v>14112</v>
      </c>
      <c r="E13209" s="29">
        <v>13699</v>
      </c>
      <c r="F13209" s="29" t="str">
        <f>_xlfn.XLOOKUP($G13209,[1]类目转化数据!$B:$B,[1]类目转化数据!$A:$A)</f>
        <v>制热设备</v>
      </c>
      <c r="G13209" s="29" t="s">
        <v>1807</v>
      </c>
      <c r="H13209" s="29" t="str">
        <f>_xlfn.XLOOKUP(G13209,[1]类目转化数据!B:B,[1]类目转化数据!C:C)</f>
        <v>大锅灶组</v>
      </c>
      <c r="I13209" s="29"/>
    </row>
    <row r="13210" ht="16.5" spans="1:9">
      <c r="A13210" s="29" t="s">
        <v>13582</v>
      </c>
      <c r="B13210" s="30">
        <v>100049346263</v>
      </c>
      <c r="C13210" s="31" t="s">
        <v>14113</v>
      </c>
      <c r="D13210" s="29" t="s">
        <v>14114</v>
      </c>
      <c r="E13210" s="29">
        <v>4559</v>
      </c>
      <c r="F13210" s="29" t="str">
        <f>_xlfn.XLOOKUP($G13210,[1]类目转化数据!$B:$B,[1]类目转化数据!$A:$A)</f>
        <v>白钢设备</v>
      </c>
      <c r="G13210" s="29" t="s">
        <v>1828</v>
      </c>
      <c r="H13210" s="29" t="str">
        <f>_xlfn.XLOOKUP(G13210,[1]类目转化数据!B:B,[1]类目转化数据!C:C)</f>
        <v>机械设备</v>
      </c>
      <c r="I13210" s="29"/>
    </row>
    <row r="13211" ht="16.5" spans="1:9">
      <c r="A13211" s="29" t="s">
        <v>13582</v>
      </c>
      <c r="B13211" s="30">
        <v>100049346623</v>
      </c>
      <c r="C13211" s="31" t="s">
        <v>14115</v>
      </c>
      <c r="D13211" s="29" t="s">
        <v>8446</v>
      </c>
      <c r="E13211" s="29">
        <v>12299</v>
      </c>
      <c r="F13211" s="29" t="str">
        <f>_xlfn.XLOOKUP($G13211,[1]类目转化数据!$B:$B,[1]类目转化数据!$A:$A)</f>
        <v>制热设备</v>
      </c>
      <c r="G13211" s="29" t="s">
        <v>1807</v>
      </c>
      <c r="H13211" s="29" t="str">
        <f>_xlfn.XLOOKUP(G13211,[1]类目转化数据!B:B,[1]类目转化数据!C:C)</f>
        <v>大锅灶组</v>
      </c>
      <c r="I13211" s="29"/>
    </row>
    <row r="13212" ht="16.5" spans="1:9">
      <c r="A13212" s="29" t="s">
        <v>13582</v>
      </c>
      <c r="B13212" s="30">
        <v>100049346679</v>
      </c>
      <c r="C13212" s="31" t="s">
        <v>14116</v>
      </c>
      <c r="D13212" s="29" t="s">
        <v>8454</v>
      </c>
      <c r="E13212" s="29">
        <v>11499</v>
      </c>
      <c r="F13212" s="29" t="str">
        <f>_xlfn.XLOOKUP($G13212,[1]类目转化数据!$B:$B,[1]类目转化数据!$A:$A)</f>
        <v>制热设备</v>
      </c>
      <c r="G13212" s="29" t="s">
        <v>1807</v>
      </c>
      <c r="H13212" s="29" t="str">
        <f>_xlfn.XLOOKUP(G13212,[1]类目转化数据!B:B,[1]类目转化数据!C:C)</f>
        <v>大锅灶组</v>
      </c>
      <c r="I13212" s="29"/>
    </row>
    <row r="13213" ht="16.5" spans="1:9">
      <c r="A13213" s="29" t="s">
        <v>13582</v>
      </c>
      <c r="B13213" s="30">
        <v>100049346713</v>
      </c>
      <c r="C13213" s="31" t="s">
        <v>14117</v>
      </c>
      <c r="D13213" s="29" t="s">
        <v>8452</v>
      </c>
      <c r="E13213" s="29">
        <v>11799</v>
      </c>
      <c r="F13213" s="29" t="str">
        <f>_xlfn.XLOOKUP($G13213,[1]类目转化数据!$B:$B,[1]类目转化数据!$A:$A)</f>
        <v>制热设备</v>
      </c>
      <c r="G13213" s="29" t="s">
        <v>1807</v>
      </c>
      <c r="H13213" s="29" t="str">
        <f>_xlfn.XLOOKUP(G13213,[1]类目转化数据!B:B,[1]类目转化数据!C:C)</f>
        <v>大锅灶组</v>
      </c>
      <c r="I13213" s="29"/>
    </row>
    <row r="13214" ht="16.5" spans="1:9">
      <c r="A13214" s="29" t="s">
        <v>13582</v>
      </c>
      <c r="B13214" s="30">
        <v>100049346723</v>
      </c>
      <c r="C13214" s="31" t="s">
        <v>14118</v>
      </c>
      <c r="D13214" s="29" t="s">
        <v>8450</v>
      </c>
      <c r="E13214" s="29">
        <v>16599</v>
      </c>
      <c r="F13214" s="29" t="str">
        <f>_xlfn.XLOOKUP($G13214,[1]类目转化数据!$B:$B,[1]类目转化数据!$A:$A)</f>
        <v>制热设备</v>
      </c>
      <c r="G13214" s="29" t="s">
        <v>1807</v>
      </c>
      <c r="H13214" s="29" t="str">
        <f>_xlfn.XLOOKUP(G13214,[1]类目转化数据!B:B,[1]类目转化数据!C:C)</f>
        <v>大锅灶组</v>
      </c>
      <c r="I13214" s="29"/>
    </row>
    <row r="13215" ht="16.5" spans="1:9">
      <c r="A13215" s="29" t="s">
        <v>13582</v>
      </c>
      <c r="B13215" s="30">
        <v>100049648585</v>
      </c>
      <c r="C13215" s="31" t="s">
        <v>14119</v>
      </c>
      <c r="D13215" s="29" t="s">
        <v>13281</v>
      </c>
      <c r="E13215" s="29">
        <v>1799</v>
      </c>
      <c r="F13215" s="29" t="str">
        <f>_xlfn.XLOOKUP($G13215,[1]类目转化数据!$B:$B,[1]类目转化数据!$A:$A)</f>
        <v>白钢设备</v>
      </c>
      <c r="G13215" s="29" t="s">
        <v>1828</v>
      </c>
      <c r="H13215" s="29" t="str">
        <f>_xlfn.XLOOKUP(G13215,[1]类目转化数据!B:B,[1]类目转化数据!C:C)</f>
        <v>机械设备</v>
      </c>
      <c r="I13215" s="29"/>
    </row>
    <row r="13216" ht="16.5" spans="1:9">
      <c r="A13216" s="29" t="s">
        <v>13582</v>
      </c>
      <c r="B13216" s="30">
        <v>100049957155</v>
      </c>
      <c r="C13216" s="31" t="s">
        <v>14120</v>
      </c>
      <c r="D13216" s="29" t="s">
        <v>14121</v>
      </c>
      <c r="E13216" s="29">
        <v>39980</v>
      </c>
      <c r="F13216" s="29" t="str">
        <f>_xlfn.XLOOKUP($G13216,[1]类目转化数据!$B:$B,[1]类目转化数据!$A:$A)</f>
        <v>烟消洗设备</v>
      </c>
      <c r="G13216" s="29" t="s">
        <v>1490</v>
      </c>
      <c r="H13216" s="29" t="str">
        <f>_xlfn.XLOOKUP(G13216,[1]类目转化数据!B:B,[1]类目转化数据!C:C)</f>
        <v>大锅灶组</v>
      </c>
      <c r="I13216" s="29"/>
    </row>
    <row r="13217" ht="16.5" spans="1:9">
      <c r="A13217" s="29" t="s">
        <v>13582</v>
      </c>
      <c r="B13217" s="30">
        <v>100050032917</v>
      </c>
      <c r="C13217" s="31" t="s">
        <v>14122</v>
      </c>
      <c r="D13217" s="29" t="s">
        <v>11107</v>
      </c>
      <c r="E13217" s="29">
        <v>586</v>
      </c>
      <c r="F13217" s="29" t="str">
        <f>_xlfn.XLOOKUP($G13217,[1]类目转化数据!$B:$B,[1]类目转化数据!$A:$A)</f>
        <v>社会餐饮设备</v>
      </c>
      <c r="G13217" s="29" t="s">
        <v>630</v>
      </c>
      <c r="H13217" s="29" t="str">
        <f>_xlfn.XLOOKUP(G13217,[1]类目转化数据!B:B,[1]类目转化数据!C:C)</f>
        <v>小客单</v>
      </c>
      <c r="I13217" s="29"/>
    </row>
    <row r="13218" ht="16.5" spans="1:9">
      <c r="A13218" s="29" t="s">
        <v>13582</v>
      </c>
      <c r="B13218" s="30">
        <v>100050032979</v>
      </c>
      <c r="C13218" s="31" t="s">
        <v>14123</v>
      </c>
      <c r="D13218" s="29" t="s">
        <v>14124</v>
      </c>
      <c r="E13218" s="29">
        <v>454</v>
      </c>
      <c r="F13218" s="29" t="str">
        <f>_xlfn.XLOOKUP($G13218,[1]类目转化数据!$B:$B,[1]类目转化数据!$A:$A)</f>
        <v>社会餐饮设备</v>
      </c>
      <c r="G13218" s="29" t="s">
        <v>630</v>
      </c>
      <c r="H13218" s="29" t="str">
        <f>_xlfn.XLOOKUP(G13218,[1]类目转化数据!B:B,[1]类目转化数据!C:C)</f>
        <v>小客单</v>
      </c>
      <c r="I13218" s="29"/>
    </row>
    <row r="13219" ht="16.5" spans="1:9">
      <c r="A13219" s="29" t="s">
        <v>13582</v>
      </c>
      <c r="B13219" s="30">
        <v>100050032937</v>
      </c>
      <c r="C13219" s="31" t="s">
        <v>14125</v>
      </c>
      <c r="D13219" s="29" t="s">
        <v>14126</v>
      </c>
      <c r="E13219" s="29">
        <v>742</v>
      </c>
      <c r="F13219" s="29" t="str">
        <f>_xlfn.XLOOKUP($G13219,[1]类目转化数据!$B:$B,[1]类目转化数据!$A:$A)</f>
        <v>社会餐饮设备</v>
      </c>
      <c r="G13219" s="29" t="s">
        <v>630</v>
      </c>
      <c r="H13219" s="29" t="str">
        <f>_xlfn.XLOOKUP(G13219,[1]类目转化数据!B:B,[1]类目转化数据!C:C)</f>
        <v>小客单</v>
      </c>
      <c r="I13219" s="29"/>
    </row>
    <row r="13220" ht="16.5" spans="1:9">
      <c r="A13220" s="29" t="s">
        <v>13582</v>
      </c>
      <c r="B13220" s="30">
        <v>100050132115</v>
      </c>
      <c r="C13220" s="31" t="s">
        <v>14127</v>
      </c>
      <c r="D13220" s="29" t="s">
        <v>14128</v>
      </c>
      <c r="E13220" s="29">
        <v>5039</v>
      </c>
      <c r="F13220" s="29" t="str">
        <f>_xlfn.XLOOKUP($G13220,[1]类目转化数据!$B:$B,[1]类目转化数据!$A:$A)</f>
        <v>白钢设备</v>
      </c>
      <c r="G13220" s="29" t="s">
        <v>1828</v>
      </c>
      <c r="H13220" s="29" t="str">
        <f>_xlfn.XLOOKUP(G13220,[1]类目转化数据!B:B,[1]类目转化数据!C:C)</f>
        <v>机械设备</v>
      </c>
      <c r="I13220" s="29"/>
    </row>
    <row r="13221" ht="16.5" spans="1:9">
      <c r="A13221" s="29" t="s">
        <v>13582</v>
      </c>
      <c r="B13221" s="30">
        <v>100050155127</v>
      </c>
      <c r="C13221" s="31" t="s">
        <v>14129</v>
      </c>
      <c r="D13221" s="29" t="s">
        <v>14130</v>
      </c>
      <c r="E13221" s="29">
        <v>2999</v>
      </c>
      <c r="F13221" s="29" t="str">
        <f>_xlfn.XLOOKUP($G13221,[1]类目转化数据!$B:$B,[1]类目转化数据!$A:$A)</f>
        <v>制冷设备</v>
      </c>
      <c r="G13221" s="29" t="s">
        <v>918</v>
      </c>
      <c r="H13221" s="29" t="str">
        <f>_xlfn.XLOOKUP(G13221,[1]类目转化数据!B:B,[1]类目转化数据!C:C)</f>
        <v>后厨组</v>
      </c>
      <c r="I13221" s="29"/>
    </row>
    <row r="13222" ht="16.5" spans="1:9">
      <c r="A13222" s="29" t="s">
        <v>13582</v>
      </c>
      <c r="B13222" s="30">
        <v>100050304271</v>
      </c>
      <c r="C13222" s="31" t="s">
        <v>14131</v>
      </c>
      <c r="D13222" s="29" t="s">
        <v>9390</v>
      </c>
      <c r="E13222" s="29">
        <v>8999</v>
      </c>
      <c r="F13222" s="29" t="str">
        <f>_xlfn.XLOOKUP($G13222,[1]类目转化数据!$B:$B,[1]类目转化数据!$A:$A)</f>
        <v>制热设备</v>
      </c>
      <c r="G13222" s="29" t="s">
        <v>1807</v>
      </c>
      <c r="H13222" s="29" t="str">
        <f>_xlfn.XLOOKUP(G13222,[1]类目转化数据!B:B,[1]类目转化数据!C:C)</f>
        <v>大锅灶组</v>
      </c>
      <c r="I13222" s="29"/>
    </row>
    <row r="13223" ht="16.5" spans="1:9">
      <c r="A13223" s="29" t="s">
        <v>13582</v>
      </c>
      <c r="B13223" s="30">
        <v>100050304305</v>
      </c>
      <c r="C13223" s="31" t="s">
        <v>14132</v>
      </c>
      <c r="D13223" s="29" t="s">
        <v>9388</v>
      </c>
      <c r="E13223" s="29">
        <v>5999</v>
      </c>
      <c r="F13223" s="29" t="str">
        <f>_xlfn.XLOOKUP($G13223,[1]类目转化数据!$B:$B,[1]类目转化数据!$A:$A)</f>
        <v>制热设备</v>
      </c>
      <c r="G13223" s="29" t="s">
        <v>1807</v>
      </c>
      <c r="H13223" s="29" t="str">
        <f>_xlfn.XLOOKUP(G13223,[1]类目转化数据!B:B,[1]类目转化数据!C:C)</f>
        <v>大锅灶组</v>
      </c>
      <c r="I13223" s="29"/>
    </row>
    <row r="13224" ht="16.5" spans="1:9">
      <c r="A13224" s="29" t="s">
        <v>13582</v>
      </c>
      <c r="B13224" s="30">
        <v>100050304397</v>
      </c>
      <c r="C13224" s="31" t="s">
        <v>14133</v>
      </c>
      <c r="D13224" s="29" t="s">
        <v>8943</v>
      </c>
      <c r="E13224" s="29">
        <v>9998</v>
      </c>
      <c r="F13224" s="29" t="str">
        <f>_xlfn.XLOOKUP($G13224,[1]类目转化数据!$B:$B,[1]类目转化数据!$A:$A)</f>
        <v>制热设备</v>
      </c>
      <c r="G13224" s="29" t="s">
        <v>241</v>
      </c>
      <c r="H13224" s="29" t="str">
        <f>_xlfn.XLOOKUP(G13224,[1]类目转化数据!B:B,[1]类目转化数据!C:C)</f>
        <v>后厨组</v>
      </c>
      <c r="I13224" s="29"/>
    </row>
    <row r="13225" ht="16.5" spans="1:9">
      <c r="A13225" s="29" t="s">
        <v>13582</v>
      </c>
      <c r="B13225" s="30">
        <v>100050304513</v>
      </c>
      <c r="C13225" s="31" t="s">
        <v>14134</v>
      </c>
      <c r="D13225" s="29" t="s">
        <v>8926</v>
      </c>
      <c r="E13225" s="29">
        <v>6498</v>
      </c>
      <c r="F13225" s="29" t="str">
        <f>_xlfn.XLOOKUP($G13225,[1]类目转化数据!$B:$B,[1]类目转化数据!$A:$A)</f>
        <v>制热设备</v>
      </c>
      <c r="G13225" s="29" t="s">
        <v>241</v>
      </c>
      <c r="H13225" s="29" t="str">
        <f>_xlfn.XLOOKUP(G13225,[1]类目转化数据!B:B,[1]类目转化数据!C:C)</f>
        <v>后厨组</v>
      </c>
      <c r="I13225" s="29"/>
    </row>
    <row r="13226" ht="16.5" spans="1:9">
      <c r="A13226" s="29" t="s">
        <v>13582</v>
      </c>
      <c r="B13226" s="30">
        <v>100050304403</v>
      </c>
      <c r="C13226" s="31" t="s">
        <v>14135</v>
      </c>
      <c r="D13226" s="29" t="s">
        <v>8940</v>
      </c>
      <c r="E13226" s="29">
        <v>5398</v>
      </c>
      <c r="F13226" s="29" t="str">
        <f>_xlfn.XLOOKUP($G13226,[1]类目转化数据!$B:$B,[1]类目转化数据!$A:$A)</f>
        <v>制热设备</v>
      </c>
      <c r="G13226" s="29" t="s">
        <v>241</v>
      </c>
      <c r="H13226" s="29" t="str">
        <f>_xlfn.XLOOKUP(G13226,[1]类目转化数据!B:B,[1]类目转化数据!C:C)</f>
        <v>后厨组</v>
      </c>
      <c r="I13226" s="29"/>
    </row>
    <row r="13227" ht="16.5" spans="1:9">
      <c r="A13227" s="29" t="s">
        <v>13582</v>
      </c>
      <c r="B13227" s="30">
        <v>100046467759</v>
      </c>
      <c r="C13227" s="31" t="s">
        <v>14136</v>
      </c>
      <c r="D13227" s="29" t="s">
        <v>8926</v>
      </c>
      <c r="E13227" s="29">
        <v>6498</v>
      </c>
      <c r="F13227" s="29" t="str">
        <f>_xlfn.XLOOKUP($G13227,[1]类目转化数据!$B:$B,[1]类目转化数据!$A:$A)</f>
        <v>制热设备</v>
      </c>
      <c r="G13227" s="29" t="s">
        <v>241</v>
      </c>
      <c r="H13227" s="29" t="str">
        <f>_xlfn.XLOOKUP(G13227,[1]类目转化数据!B:B,[1]类目转化数据!C:C)</f>
        <v>后厨组</v>
      </c>
      <c r="I13227" s="29"/>
    </row>
    <row r="13228" ht="16.5" spans="1:9">
      <c r="A13228" s="29" t="s">
        <v>13582</v>
      </c>
      <c r="B13228" s="30">
        <v>100047276752</v>
      </c>
      <c r="C13228" s="31" t="s">
        <v>14137</v>
      </c>
      <c r="D13228" s="29" t="s">
        <v>8945</v>
      </c>
      <c r="E13228" s="29">
        <v>4980</v>
      </c>
      <c r="F13228" s="29" t="str">
        <f>_xlfn.XLOOKUP($G13228,[1]类目转化数据!$B:$B,[1]类目转化数据!$A:$A)</f>
        <v>制热设备</v>
      </c>
      <c r="G13228" s="29" t="s">
        <v>241</v>
      </c>
      <c r="H13228" s="29" t="str">
        <f>_xlfn.XLOOKUP(G13228,[1]类目转化数据!B:B,[1]类目转化数据!C:C)</f>
        <v>后厨组</v>
      </c>
      <c r="I13228" s="29"/>
    </row>
    <row r="13229" ht="16.5" spans="1:9">
      <c r="A13229" s="29" t="s">
        <v>13582</v>
      </c>
      <c r="B13229" s="30">
        <v>100048302608</v>
      </c>
      <c r="C13229" s="31" t="s">
        <v>14138</v>
      </c>
      <c r="D13229" s="29" t="s">
        <v>9557</v>
      </c>
      <c r="E13229" s="29">
        <v>16980</v>
      </c>
      <c r="F13229" s="29" t="str">
        <f>_xlfn.XLOOKUP($G13229,[1]类目转化数据!$B:$B,[1]类目转化数据!$A:$A)</f>
        <v>制热设备</v>
      </c>
      <c r="G13229" s="29" t="s">
        <v>241</v>
      </c>
      <c r="H13229" s="29" t="str">
        <f>_xlfn.XLOOKUP(G13229,[1]类目转化数据!B:B,[1]类目转化数据!C:C)</f>
        <v>后厨组</v>
      </c>
      <c r="I13229" s="29"/>
    </row>
    <row r="13230" ht="16.5" spans="1:9">
      <c r="A13230" s="29" t="s">
        <v>13582</v>
      </c>
      <c r="B13230" s="30">
        <v>100050304511</v>
      </c>
      <c r="C13230" s="31" t="s">
        <v>14139</v>
      </c>
      <c r="D13230" s="29" t="s">
        <v>8924</v>
      </c>
      <c r="E13230" s="29">
        <v>2798</v>
      </c>
      <c r="F13230" s="29" t="str">
        <f>_xlfn.XLOOKUP($G13230,[1]类目转化数据!$B:$B,[1]类目转化数据!$A:$A)</f>
        <v>制热设备</v>
      </c>
      <c r="G13230" s="29" t="s">
        <v>241</v>
      </c>
      <c r="H13230" s="29" t="str">
        <f>_xlfn.XLOOKUP(G13230,[1]类目转化数据!B:B,[1]类目转化数据!C:C)</f>
        <v>后厨组</v>
      </c>
      <c r="I13230" s="29"/>
    </row>
    <row r="13231" ht="16.5" spans="1:9">
      <c r="A13231" s="29" t="s">
        <v>13582</v>
      </c>
      <c r="B13231" s="30">
        <v>100050304421</v>
      </c>
      <c r="C13231" s="31" t="s">
        <v>14140</v>
      </c>
      <c r="D13231" s="29" t="s">
        <v>8029</v>
      </c>
      <c r="E13231" s="29">
        <v>3698</v>
      </c>
      <c r="F13231" s="29" t="str">
        <f>_xlfn.XLOOKUP($G13231,[1]类目转化数据!$B:$B,[1]类目转化数据!$A:$A)</f>
        <v>制热设备</v>
      </c>
      <c r="G13231" s="29" t="s">
        <v>241</v>
      </c>
      <c r="H13231" s="29" t="str">
        <f>_xlfn.XLOOKUP(G13231,[1]类目转化数据!B:B,[1]类目转化数据!C:C)</f>
        <v>后厨组</v>
      </c>
      <c r="I13231" s="29"/>
    </row>
    <row r="13232" ht="16.5" spans="1:9">
      <c r="A13232" s="29" t="s">
        <v>13582</v>
      </c>
      <c r="B13232" s="30">
        <v>100050304535</v>
      </c>
      <c r="C13232" s="31" t="s">
        <v>14141</v>
      </c>
      <c r="D13232" s="29" t="s">
        <v>8933</v>
      </c>
      <c r="E13232" s="29">
        <v>2598</v>
      </c>
      <c r="F13232" s="29" t="str">
        <f>_xlfn.XLOOKUP($G13232,[1]类目转化数据!$B:$B,[1]类目转化数据!$A:$A)</f>
        <v>制热设备</v>
      </c>
      <c r="G13232" s="29" t="s">
        <v>241</v>
      </c>
      <c r="H13232" s="29" t="str">
        <f>_xlfn.XLOOKUP(G13232,[1]类目转化数据!B:B,[1]类目转化数据!C:C)</f>
        <v>后厨组</v>
      </c>
      <c r="I13232" s="29"/>
    </row>
    <row r="13233" ht="16.5" spans="1:9">
      <c r="A13233" s="29" t="s">
        <v>13582</v>
      </c>
      <c r="B13233" s="30">
        <v>100050304569</v>
      </c>
      <c r="C13233" s="31" t="s">
        <v>14142</v>
      </c>
      <c r="D13233" s="29" t="s">
        <v>8928</v>
      </c>
      <c r="E13233" s="29">
        <v>2998</v>
      </c>
      <c r="F13233" s="29" t="str">
        <f>_xlfn.XLOOKUP($G13233,[1]类目转化数据!$B:$B,[1]类目转化数据!$A:$A)</f>
        <v>制热设备</v>
      </c>
      <c r="G13233" s="29" t="s">
        <v>241</v>
      </c>
      <c r="H13233" s="29" t="str">
        <f>_xlfn.XLOOKUP(G13233,[1]类目转化数据!B:B,[1]类目转化数据!C:C)</f>
        <v>后厨组</v>
      </c>
      <c r="I13233" s="29"/>
    </row>
    <row r="13234" ht="16.5" spans="1:9">
      <c r="A13234" s="29" t="s">
        <v>13582</v>
      </c>
      <c r="B13234" s="30">
        <v>100050304441</v>
      </c>
      <c r="C13234" s="31" t="s">
        <v>14143</v>
      </c>
      <c r="D13234" s="29" t="s">
        <v>8924</v>
      </c>
      <c r="E13234" s="29">
        <v>2798</v>
      </c>
      <c r="F13234" s="29" t="str">
        <f>_xlfn.XLOOKUP($G13234,[1]类目转化数据!$B:$B,[1]类目转化数据!$A:$A)</f>
        <v>制热设备</v>
      </c>
      <c r="G13234" s="29" t="s">
        <v>241</v>
      </c>
      <c r="H13234" s="29" t="str">
        <f>_xlfn.XLOOKUP(G13234,[1]类目转化数据!B:B,[1]类目转化数据!C:C)</f>
        <v>后厨组</v>
      </c>
      <c r="I13234" s="29"/>
    </row>
    <row r="13235" ht="16.5" spans="1:9">
      <c r="A13235" s="29" t="s">
        <v>13582</v>
      </c>
      <c r="B13235" s="30">
        <v>100055418571</v>
      </c>
      <c r="C13235" s="31" t="s">
        <v>13372</v>
      </c>
      <c r="D13235" s="29" t="s">
        <v>8947</v>
      </c>
      <c r="E13235" s="29">
        <v>9980</v>
      </c>
      <c r="F13235" s="29" t="str">
        <f>_xlfn.XLOOKUP($G13235,[1]类目转化数据!$B:$B,[1]类目转化数据!$A:$A)</f>
        <v>制热设备</v>
      </c>
      <c r="G13235" s="29" t="s">
        <v>241</v>
      </c>
      <c r="H13235" s="29" t="str">
        <f>_xlfn.XLOOKUP(G13235,[1]类目转化数据!B:B,[1]类目转化数据!C:C)</f>
        <v>后厨组</v>
      </c>
      <c r="I13235" s="29"/>
    </row>
    <row r="13236" ht="16.5" spans="1:9">
      <c r="A13236" s="29" t="s">
        <v>13582</v>
      </c>
      <c r="B13236" s="30">
        <v>100050304581</v>
      </c>
      <c r="C13236" s="31" t="s">
        <v>14144</v>
      </c>
      <c r="D13236" s="29" t="s">
        <v>8933</v>
      </c>
      <c r="E13236" s="29">
        <v>2598</v>
      </c>
      <c r="F13236" s="29" t="str">
        <f>_xlfn.XLOOKUP($G13236,[1]类目转化数据!$B:$B,[1]类目转化数据!$A:$A)</f>
        <v>制热设备</v>
      </c>
      <c r="G13236" s="29" t="s">
        <v>241</v>
      </c>
      <c r="H13236" s="29" t="str">
        <f>_xlfn.XLOOKUP(G13236,[1]类目转化数据!B:B,[1]类目转化数据!C:C)</f>
        <v>后厨组</v>
      </c>
      <c r="I13236" s="29"/>
    </row>
    <row r="13237" ht="16.5" spans="1:9">
      <c r="A13237" s="29" t="s">
        <v>13582</v>
      </c>
      <c r="B13237" s="30">
        <v>100050304527</v>
      </c>
      <c r="C13237" s="31" t="s">
        <v>14145</v>
      </c>
      <c r="D13237" s="29" t="s">
        <v>10889</v>
      </c>
      <c r="E13237" s="29">
        <v>2198</v>
      </c>
      <c r="F13237" s="29" t="str">
        <f>_xlfn.XLOOKUP($G13237,[1]类目转化数据!$B:$B,[1]类目转化数据!$A:$A)</f>
        <v>制热设备</v>
      </c>
      <c r="G13237" s="29" t="s">
        <v>241</v>
      </c>
      <c r="H13237" s="29" t="str">
        <f>_xlfn.XLOOKUP(G13237,[1]类目转化数据!B:B,[1]类目转化数据!C:C)</f>
        <v>后厨组</v>
      </c>
      <c r="I13237" s="29"/>
    </row>
    <row r="13238" ht="16.5" spans="1:9">
      <c r="A13238" s="29" t="s">
        <v>13582</v>
      </c>
      <c r="B13238" s="30">
        <v>100056017417</v>
      </c>
      <c r="C13238" s="31" t="s">
        <v>14146</v>
      </c>
      <c r="D13238" s="29" t="s">
        <v>9559</v>
      </c>
      <c r="E13238" s="29">
        <v>15880</v>
      </c>
      <c r="F13238" s="29" t="str">
        <f>_xlfn.XLOOKUP($G13238,[1]类目转化数据!$B:$B,[1]类目转化数据!$A:$A)</f>
        <v>制热设备</v>
      </c>
      <c r="G13238" s="29" t="s">
        <v>241</v>
      </c>
      <c r="H13238" s="29" t="str">
        <f>_xlfn.XLOOKUP(G13238,[1]类目转化数据!B:B,[1]类目转化数据!C:C)</f>
        <v>后厨组</v>
      </c>
      <c r="I13238" s="29"/>
    </row>
    <row r="13239" ht="16.5" spans="1:9">
      <c r="A13239" s="29" t="s">
        <v>13582</v>
      </c>
      <c r="B13239" s="30">
        <v>100050461083</v>
      </c>
      <c r="C13239" s="31" t="s">
        <v>14147</v>
      </c>
      <c r="D13239" s="29" t="s">
        <v>9620</v>
      </c>
      <c r="E13239" s="29">
        <v>9980</v>
      </c>
      <c r="F13239" s="29" t="str">
        <f>_xlfn.XLOOKUP($G13239,[1]类目转化数据!$B:$B,[1]类目转化数据!$A:$A)</f>
        <v>制热设备</v>
      </c>
      <c r="G13239" s="29" t="s">
        <v>241</v>
      </c>
      <c r="H13239" s="29" t="str">
        <f>_xlfn.XLOOKUP(G13239,[1]类目转化数据!B:B,[1]类目转化数据!C:C)</f>
        <v>后厨组</v>
      </c>
      <c r="I13239" s="29"/>
    </row>
    <row r="13240" ht="16.5" spans="1:9">
      <c r="A13240" s="29" t="s">
        <v>13582</v>
      </c>
      <c r="B13240" s="30">
        <v>100050658815</v>
      </c>
      <c r="C13240" s="31" t="s">
        <v>14148</v>
      </c>
      <c r="D13240" s="29" t="s">
        <v>14149</v>
      </c>
      <c r="E13240" s="29">
        <v>4799</v>
      </c>
      <c r="F13240" s="29" t="str">
        <f>_xlfn.XLOOKUP($G13240,[1]类目转化数据!$B:$B,[1]类目转化数据!$A:$A)</f>
        <v>其他</v>
      </c>
      <c r="G13240" s="29" t="s">
        <v>38</v>
      </c>
      <c r="H13240" s="29" t="str">
        <f>_xlfn.XLOOKUP(G13240,[1]类目转化数据!B:B,[1]类目转化数据!C:C)</f>
        <v>/</v>
      </c>
      <c r="I13240" s="29"/>
    </row>
    <row r="13241" ht="16.5" spans="1:9">
      <c r="A13241" s="29" t="s">
        <v>13582</v>
      </c>
      <c r="B13241" s="30">
        <v>100040649078</v>
      </c>
      <c r="C13241" s="31" t="s">
        <v>14150</v>
      </c>
      <c r="D13241" s="29" t="s">
        <v>14151</v>
      </c>
      <c r="E13241" s="29">
        <v>7990</v>
      </c>
      <c r="F13241" s="29" t="str">
        <f>_xlfn.XLOOKUP($G13241,[1]类目转化数据!$B:$B,[1]类目转化数据!$A:$A)</f>
        <v>办公饮水设备</v>
      </c>
      <c r="G13241" s="29" t="s">
        <v>622</v>
      </c>
      <c r="H13241" s="29" t="str">
        <f>_xlfn.XLOOKUP(G13241,[1]类目转化数据!B:B,[1]类目转化数据!C:C)</f>
        <v>直饮机组</v>
      </c>
      <c r="I13241" s="29"/>
    </row>
    <row r="13242" ht="16.5" spans="1:9">
      <c r="A13242" s="29" t="s">
        <v>13582</v>
      </c>
      <c r="B13242" s="30">
        <v>100050952331</v>
      </c>
      <c r="C13242" s="31" t="s">
        <v>14152</v>
      </c>
      <c r="D13242" s="29" t="s">
        <v>14153</v>
      </c>
      <c r="E13242" s="29">
        <v>7999</v>
      </c>
      <c r="F13242" s="29" t="str">
        <f>_xlfn.XLOOKUP($G13242,[1]类目转化数据!$B:$B,[1]类目转化数据!$A:$A)</f>
        <v>制热设备</v>
      </c>
      <c r="G13242" s="29" t="s">
        <v>130</v>
      </c>
      <c r="H13242" s="29" t="str">
        <f>_xlfn.XLOOKUP(G13242,[1]类目转化数据!B:B,[1]类目转化数据!C:C)</f>
        <v>大锅灶组</v>
      </c>
      <c r="I13242" s="29"/>
    </row>
    <row r="13243" ht="16.5" spans="1:9">
      <c r="A13243" s="29" t="s">
        <v>13582</v>
      </c>
      <c r="B13243" s="30">
        <v>100040724052</v>
      </c>
      <c r="C13243" s="31" t="s">
        <v>14154</v>
      </c>
      <c r="D13243" s="29" t="s">
        <v>9299</v>
      </c>
      <c r="E13243" s="29">
        <v>76800</v>
      </c>
      <c r="F13243" s="29" t="str">
        <f>_xlfn.XLOOKUP($G13243,[1]类目转化数据!$B:$B,[1]类目转化数据!$A:$A)</f>
        <v>烟消洗设备</v>
      </c>
      <c r="G13243" s="29" t="s">
        <v>1490</v>
      </c>
      <c r="H13243" s="29" t="str">
        <f>_xlfn.XLOOKUP(G13243,[1]类目转化数据!B:B,[1]类目转化数据!C:C)</f>
        <v>大锅灶组</v>
      </c>
      <c r="I13243" s="29"/>
    </row>
    <row r="13244" ht="16.5" spans="1:9">
      <c r="A13244" s="29" t="s">
        <v>13582</v>
      </c>
      <c r="B13244" s="30">
        <v>100040724056</v>
      </c>
      <c r="C13244" s="31" t="s">
        <v>14155</v>
      </c>
      <c r="D13244" s="29" t="s">
        <v>9278</v>
      </c>
      <c r="E13244" s="29">
        <v>75800</v>
      </c>
      <c r="F13244" s="29" t="str">
        <f>_xlfn.XLOOKUP($G13244,[1]类目转化数据!$B:$B,[1]类目转化数据!$A:$A)</f>
        <v>烟消洗设备</v>
      </c>
      <c r="G13244" s="29" t="s">
        <v>1490</v>
      </c>
      <c r="H13244" s="29" t="str">
        <f>_xlfn.XLOOKUP(G13244,[1]类目转化数据!B:B,[1]类目转化数据!C:C)</f>
        <v>大锅灶组</v>
      </c>
      <c r="I13244" s="29"/>
    </row>
    <row r="13245" ht="16.5" spans="1:9">
      <c r="A13245" s="29" t="s">
        <v>13582</v>
      </c>
      <c r="B13245" s="30">
        <v>100040724084</v>
      </c>
      <c r="C13245" s="31" t="s">
        <v>14156</v>
      </c>
      <c r="D13245" s="29" t="s">
        <v>9303</v>
      </c>
      <c r="E13245" s="29">
        <v>76800</v>
      </c>
      <c r="F13245" s="29" t="str">
        <f>_xlfn.XLOOKUP($G13245,[1]类目转化数据!$B:$B,[1]类目转化数据!$A:$A)</f>
        <v>烟消洗设备</v>
      </c>
      <c r="G13245" s="29" t="s">
        <v>1490</v>
      </c>
      <c r="H13245" s="29" t="str">
        <f>_xlfn.XLOOKUP(G13245,[1]类目转化数据!B:B,[1]类目转化数据!C:C)</f>
        <v>大锅灶组</v>
      </c>
      <c r="I13245" s="29"/>
    </row>
    <row r="13246" ht="16.5" spans="1:9">
      <c r="A13246" s="29" t="s">
        <v>13582</v>
      </c>
      <c r="B13246" s="30">
        <v>100040724122</v>
      </c>
      <c r="C13246" s="31" t="s">
        <v>14157</v>
      </c>
      <c r="D13246" s="29" t="s">
        <v>9006</v>
      </c>
      <c r="E13246" s="29">
        <v>39980</v>
      </c>
      <c r="F13246" s="29" t="str">
        <f>_xlfn.XLOOKUP($G13246,[1]类目转化数据!$B:$B,[1]类目转化数据!$A:$A)</f>
        <v>烟消洗设备</v>
      </c>
      <c r="G13246" s="29" t="s">
        <v>1490</v>
      </c>
      <c r="H13246" s="29" t="str">
        <f>_xlfn.XLOOKUP(G13246,[1]类目转化数据!B:B,[1]类目转化数据!C:C)</f>
        <v>大锅灶组</v>
      </c>
      <c r="I13246" s="29"/>
    </row>
    <row r="13247" ht="16.5" spans="1:9">
      <c r="A13247" s="29" t="s">
        <v>13582</v>
      </c>
      <c r="B13247" s="30">
        <v>100040758816</v>
      </c>
      <c r="C13247" s="31" t="s">
        <v>14158</v>
      </c>
      <c r="D13247" s="29" t="s">
        <v>9295</v>
      </c>
      <c r="E13247" s="29">
        <v>108000</v>
      </c>
      <c r="F13247" s="29" t="str">
        <f>_xlfn.XLOOKUP($G13247,[1]类目转化数据!$B:$B,[1]类目转化数据!$A:$A)</f>
        <v>烟消洗设备</v>
      </c>
      <c r="G13247" s="29" t="s">
        <v>1490</v>
      </c>
      <c r="H13247" s="29" t="str">
        <f>_xlfn.XLOOKUP(G13247,[1]类目转化数据!B:B,[1]类目转化数据!C:C)</f>
        <v>大锅灶组</v>
      </c>
      <c r="I13247" s="29"/>
    </row>
    <row r="13248" ht="16.5" spans="1:9">
      <c r="A13248" s="29" t="s">
        <v>13582</v>
      </c>
      <c r="B13248" s="30">
        <v>100040758832</v>
      </c>
      <c r="C13248" s="31" t="s">
        <v>14159</v>
      </c>
      <c r="D13248" s="29" t="s">
        <v>9293</v>
      </c>
      <c r="E13248" s="29">
        <v>108000</v>
      </c>
      <c r="F13248" s="29" t="str">
        <f>_xlfn.XLOOKUP($G13248,[1]类目转化数据!$B:$B,[1]类目转化数据!$A:$A)</f>
        <v>烟消洗设备</v>
      </c>
      <c r="G13248" s="29" t="s">
        <v>1490</v>
      </c>
      <c r="H13248" s="29" t="str">
        <f>_xlfn.XLOOKUP(G13248,[1]类目转化数据!B:B,[1]类目转化数据!C:C)</f>
        <v>大锅灶组</v>
      </c>
      <c r="I13248" s="29"/>
    </row>
    <row r="13249" ht="16.5" spans="1:9">
      <c r="A13249" s="29" t="s">
        <v>13582</v>
      </c>
      <c r="B13249" s="30">
        <v>100050973545</v>
      </c>
      <c r="C13249" s="31" t="s">
        <v>14160</v>
      </c>
      <c r="D13249" s="29" t="s">
        <v>9280</v>
      </c>
      <c r="E13249" s="29">
        <v>76800</v>
      </c>
      <c r="F13249" s="29" t="str">
        <f>_xlfn.XLOOKUP($G13249,[1]类目转化数据!$B:$B,[1]类目转化数据!$A:$A)</f>
        <v>烟消洗设备</v>
      </c>
      <c r="G13249" s="29" t="s">
        <v>1490</v>
      </c>
      <c r="H13249" s="29" t="str">
        <f>_xlfn.XLOOKUP(G13249,[1]类目转化数据!B:B,[1]类目转化数据!C:C)</f>
        <v>大锅灶组</v>
      </c>
      <c r="I13249" s="29"/>
    </row>
    <row r="13250" ht="16.5" spans="1:9">
      <c r="A13250" s="29" t="s">
        <v>13582</v>
      </c>
      <c r="B13250" s="30">
        <v>100040758886</v>
      </c>
      <c r="C13250" s="31" t="s">
        <v>14161</v>
      </c>
      <c r="D13250" s="29" t="s">
        <v>9301</v>
      </c>
      <c r="E13250" s="29">
        <v>78800</v>
      </c>
      <c r="F13250" s="29" t="str">
        <f>_xlfn.XLOOKUP($G13250,[1]类目转化数据!$B:$B,[1]类目转化数据!$A:$A)</f>
        <v>烟消洗设备</v>
      </c>
      <c r="G13250" s="29" t="s">
        <v>1490</v>
      </c>
      <c r="H13250" s="29" t="str">
        <f>_xlfn.XLOOKUP(G13250,[1]类目转化数据!B:B,[1]类目转化数据!C:C)</f>
        <v>大锅灶组</v>
      </c>
      <c r="I13250" s="29"/>
    </row>
    <row r="13251" ht="16.5" spans="1:9">
      <c r="A13251" s="29" t="s">
        <v>13582</v>
      </c>
      <c r="B13251" s="30">
        <v>100040724118</v>
      </c>
      <c r="C13251" s="31" t="s">
        <v>14162</v>
      </c>
      <c r="D13251" s="29" t="s">
        <v>9291</v>
      </c>
      <c r="E13251" s="29">
        <v>63800</v>
      </c>
      <c r="F13251" s="29" t="str">
        <f>_xlfn.XLOOKUP($G13251,[1]类目转化数据!$B:$B,[1]类目转化数据!$A:$A)</f>
        <v>烟消洗设备</v>
      </c>
      <c r="G13251" s="29" t="s">
        <v>1490</v>
      </c>
      <c r="H13251" s="29" t="str">
        <f>_xlfn.XLOOKUP(G13251,[1]类目转化数据!B:B,[1]类目转化数据!C:C)</f>
        <v>大锅灶组</v>
      </c>
      <c r="I13251" s="29"/>
    </row>
    <row r="13252" ht="16.5" spans="1:9">
      <c r="A13252" s="29" t="s">
        <v>13582</v>
      </c>
      <c r="B13252" s="30">
        <v>100050973581</v>
      </c>
      <c r="C13252" s="31" t="s">
        <v>14163</v>
      </c>
      <c r="D13252" s="29" t="s">
        <v>9284</v>
      </c>
      <c r="E13252" s="29">
        <v>63800</v>
      </c>
      <c r="F13252" s="29" t="str">
        <f>_xlfn.XLOOKUP($G13252,[1]类目转化数据!$B:$B,[1]类目转化数据!$A:$A)</f>
        <v>烟消洗设备</v>
      </c>
      <c r="G13252" s="29" t="s">
        <v>1490</v>
      </c>
      <c r="H13252" s="29" t="str">
        <f>_xlfn.XLOOKUP(G13252,[1]类目转化数据!B:B,[1]类目转化数据!C:C)</f>
        <v>大锅灶组</v>
      </c>
      <c r="I13252" s="29"/>
    </row>
    <row r="13253" ht="16.5" spans="1:9">
      <c r="A13253" s="29" t="s">
        <v>13582</v>
      </c>
      <c r="B13253" s="30">
        <v>100050996637</v>
      </c>
      <c r="C13253" s="31" t="s">
        <v>14164</v>
      </c>
      <c r="D13253" s="29" t="s">
        <v>9309</v>
      </c>
      <c r="E13253" s="29">
        <v>179800</v>
      </c>
      <c r="F13253" s="29" t="str">
        <f>_xlfn.XLOOKUP($G13253,[1]类目转化数据!$B:$B,[1]类目转化数据!$A:$A)</f>
        <v>烟消洗设备</v>
      </c>
      <c r="G13253" s="29" t="s">
        <v>1490</v>
      </c>
      <c r="H13253" s="29" t="str">
        <f>_xlfn.XLOOKUP(G13253,[1]类目转化数据!B:B,[1]类目转化数据!C:C)</f>
        <v>大锅灶组</v>
      </c>
      <c r="I13253" s="29"/>
    </row>
    <row r="13254" ht="16.5" spans="1:9">
      <c r="A13254" s="29" t="s">
        <v>13582</v>
      </c>
      <c r="B13254" s="30">
        <v>100040758846</v>
      </c>
      <c r="C13254" s="31" t="s">
        <v>14165</v>
      </c>
      <c r="D13254" s="29" t="s">
        <v>9305</v>
      </c>
      <c r="E13254" s="29">
        <v>128900</v>
      </c>
      <c r="F13254" s="29" t="str">
        <f>_xlfn.XLOOKUP($G13254,[1]类目转化数据!$B:$B,[1]类目转化数据!$A:$A)</f>
        <v>烟消洗设备</v>
      </c>
      <c r="G13254" s="29" t="s">
        <v>1490</v>
      </c>
      <c r="H13254" s="29" t="str">
        <f>_xlfn.XLOOKUP(G13254,[1]类目转化数据!B:B,[1]类目转化数据!C:C)</f>
        <v>大锅灶组</v>
      </c>
      <c r="I13254" s="29"/>
    </row>
    <row r="13255" ht="16.5" spans="1:9">
      <c r="A13255" s="29" t="s">
        <v>13582</v>
      </c>
      <c r="B13255" s="30">
        <v>100050973603</v>
      </c>
      <c r="C13255" s="31" t="s">
        <v>14166</v>
      </c>
      <c r="D13255" s="29" t="s">
        <v>9282</v>
      </c>
      <c r="E13255" s="29">
        <v>75800</v>
      </c>
      <c r="F13255" s="29" t="str">
        <f>_xlfn.XLOOKUP($G13255,[1]类目转化数据!$B:$B,[1]类目转化数据!$A:$A)</f>
        <v>烟消洗设备</v>
      </c>
      <c r="G13255" s="29" t="s">
        <v>1490</v>
      </c>
      <c r="H13255" s="29" t="str">
        <f>_xlfn.XLOOKUP(G13255,[1]类目转化数据!B:B,[1]类目转化数据!C:C)</f>
        <v>大锅灶组</v>
      </c>
      <c r="I13255" s="29"/>
    </row>
    <row r="13256" ht="16.5" spans="1:9">
      <c r="A13256" s="29" t="s">
        <v>13582</v>
      </c>
      <c r="B13256" s="30">
        <v>100050996663</v>
      </c>
      <c r="C13256" s="31" t="s">
        <v>14167</v>
      </c>
      <c r="D13256" s="29" t="s">
        <v>9311</v>
      </c>
      <c r="E13256" s="29">
        <v>179800</v>
      </c>
      <c r="F13256" s="29" t="str">
        <f>_xlfn.XLOOKUP($G13256,[1]类目转化数据!$B:$B,[1]类目转化数据!$A:$A)</f>
        <v>烟消洗设备</v>
      </c>
      <c r="G13256" s="29" t="s">
        <v>1490</v>
      </c>
      <c r="H13256" s="29" t="str">
        <f>_xlfn.XLOOKUP(G13256,[1]类目转化数据!B:B,[1]类目转化数据!C:C)</f>
        <v>大锅灶组</v>
      </c>
      <c r="I13256" s="29"/>
    </row>
    <row r="13257" ht="16.5" spans="1:9">
      <c r="A13257" s="29" t="s">
        <v>13582</v>
      </c>
      <c r="B13257" s="30">
        <v>100050996655</v>
      </c>
      <c r="C13257" s="31" t="s">
        <v>14168</v>
      </c>
      <c r="D13257" s="29" t="s">
        <v>9307</v>
      </c>
      <c r="E13257" s="29">
        <v>128900</v>
      </c>
      <c r="F13257" s="29" t="str">
        <f>_xlfn.XLOOKUP($G13257,[1]类目转化数据!$B:$B,[1]类目转化数据!$A:$A)</f>
        <v>烟消洗设备</v>
      </c>
      <c r="G13257" s="29" t="s">
        <v>1490</v>
      </c>
      <c r="H13257" s="29" t="str">
        <f>_xlfn.XLOOKUP(G13257,[1]类目转化数据!B:B,[1]类目转化数据!C:C)</f>
        <v>大锅灶组</v>
      </c>
      <c r="I13257" s="29"/>
    </row>
    <row r="13258" ht="16.5" spans="1:9">
      <c r="A13258" s="29" t="s">
        <v>13582</v>
      </c>
      <c r="B13258" s="30">
        <v>100050996699</v>
      </c>
      <c r="C13258" s="31" t="s">
        <v>14169</v>
      </c>
      <c r="D13258" s="29" t="s">
        <v>9297</v>
      </c>
      <c r="E13258" s="29">
        <v>78800</v>
      </c>
      <c r="F13258" s="29" t="str">
        <f>_xlfn.XLOOKUP($G13258,[1]类目转化数据!$B:$B,[1]类目转化数据!$A:$A)</f>
        <v>烟消洗设备</v>
      </c>
      <c r="G13258" s="29" t="s">
        <v>1490</v>
      </c>
      <c r="H13258" s="29" t="str">
        <f>_xlfn.XLOOKUP(G13258,[1]类目转化数据!B:B,[1]类目转化数据!C:C)</f>
        <v>大锅灶组</v>
      </c>
      <c r="I13258" s="29"/>
    </row>
    <row r="13259" ht="16.5" spans="1:9">
      <c r="A13259" s="29" t="s">
        <v>13582</v>
      </c>
      <c r="B13259" s="30">
        <v>100040758808</v>
      </c>
      <c r="C13259" s="31" t="s">
        <v>14170</v>
      </c>
      <c r="D13259" s="29" t="s">
        <v>14171</v>
      </c>
      <c r="E13259" s="29">
        <v>27075</v>
      </c>
      <c r="F13259" s="29" t="str">
        <f>_xlfn.XLOOKUP($G13259,[1]类目转化数据!$B:$B,[1]类目转化数据!$A:$A)</f>
        <v>烟消洗设备</v>
      </c>
      <c r="G13259" s="29" t="s">
        <v>1372</v>
      </c>
      <c r="H13259" s="29" t="str">
        <f>_xlfn.XLOOKUP(G13259,[1]类目转化数据!B:B,[1]类目转化数据!C:C)</f>
        <v>大锅灶组</v>
      </c>
      <c r="I13259" s="29"/>
    </row>
    <row r="13260" ht="16.5" spans="1:9">
      <c r="A13260" s="29" t="s">
        <v>13582</v>
      </c>
      <c r="B13260" s="30">
        <v>100050996639</v>
      </c>
      <c r="C13260" s="31" t="s">
        <v>13583</v>
      </c>
      <c r="D13260" s="29" t="s">
        <v>12244</v>
      </c>
      <c r="E13260" s="29">
        <v>5899</v>
      </c>
      <c r="F13260" s="29" t="str">
        <f>_xlfn.XLOOKUP($G13260,[1]类目转化数据!$B:$B,[1]类目转化数据!$A:$A)</f>
        <v>烟消洗设备</v>
      </c>
      <c r="G13260" s="29" t="s">
        <v>1959</v>
      </c>
      <c r="H13260" s="29" t="str">
        <f>_xlfn.XLOOKUP(G13260,[1]类目转化数据!B:B,[1]类目转化数据!C:C)</f>
        <v>后厨组</v>
      </c>
      <c r="I13260" s="29"/>
    </row>
    <row r="13261" ht="16.5" spans="1:9">
      <c r="A13261" s="29" t="s">
        <v>13582</v>
      </c>
      <c r="B13261" s="30">
        <v>100040758824</v>
      </c>
      <c r="C13261" s="31" t="s">
        <v>13591</v>
      </c>
      <c r="D13261" s="29" t="s">
        <v>12246</v>
      </c>
      <c r="E13261" s="29">
        <v>3599</v>
      </c>
      <c r="F13261" s="29" t="str">
        <f>_xlfn.XLOOKUP($G13261,[1]类目转化数据!$B:$B,[1]类目转化数据!$A:$A)</f>
        <v>烟消洗设备</v>
      </c>
      <c r="G13261" s="29" t="s">
        <v>1959</v>
      </c>
      <c r="H13261" s="29" t="str">
        <f>_xlfn.XLOOKUP(G13261,[1]类目转化数据!B:B,[1]类目转化数据!C:C)</f>
        <v>后厨组</v>
      </c>
      <c r="I13261" s="29"/>
    </row>
    <row r="13262" ht="16.5" spans="1:9">
      <c r="A13262" s="29" t="s">
        <v>13582</v>
      </c>
      <c r="B13262" s="30">
        <v>100044557462</v>
      </c>
      <c r="C13262" s="31" t="s">
        <v>14172</v>
      </c>
      <c r="D13262" s="29" t="s">
        <v>12015</v>
      </c>
      <c r="E13262" s="29">
        <v>1999</v>
      </c>
      <c r="F13262" s="29" t="str">
        <f>_xlfn.XLOOKUP($G13262,[1]类目转化数据!$B:$B,[1]类目转化数据!$A:$A)</f>
        <v>烟消洗设备</v>
      </c>
      <c r="G13262" s="29" t="s">
        <v>1959</v>
      </c>
      <c r="H13262" s="29" t="str">
        <f>_xlfn.XLOOKUP(G13262,[1]类目转化数据!B:B,[1]类目转化数据!C:C)</f>
        <v>后厨组</v>
      </c>
      <c r="I13262" s="29"/>
    </row>
    <row r="13263" ht="16.5" spans="1:9">
      <c r="A13263" s="29" t="s">
        <v>13582</v>
      </c>
      <c r="B13263" s="30">
        <v>100040758810</v>
      </c>
      <c r="C13263" s="31" t="s">
        <v>13584</v>
      </c>
      <c r="D13263" s="29" t="s">
        <v>9874</v>
      </c>
      <c r="E13263" s="29">
        <v>2999</v>
      </c>
      <c r="F13263" s="29" t="str">
        <f>_xlfn.XLOOKUP($G13263,[1]类目转化数据!$B:$B,[1]类目转化数据!$A:$A)</f>
        <v>烟消洗设备</v>
      </c>
      <c r="G13263" s="29" t="s">
        <v>1959</v>
      </c>
      <c r="H13263" s="29" t="str">
        <f>_xlfn.XLOOKUP(G13263,[1]类目转化数据!B:B,[1]类目转化数据!C:C)</f>
        <v>后厨组</v>
      </c>
      <c r="I13263" s="29"/>
    </row>
    <row r="13264" ht="16.5" spans="1:9">
      <c r="A13264" s="29" t="s">
        <v>13582</v>
      </c>
      <c r="B13264" s="30">
        <v>100050996665</v>
      </c>
      <c r="C13264" s="31" t="s">
        <v>14173</v>
      </c>
      <c r="D13264" s="29" t="s">
        <v>9434</v>
      </c>
      <c r="E13264" s="29">
        <v>5699</v>
      </c>
      <c r="F13264" s="29" t="str">
        <f>_xlfn.XLOOKUP($G13264,[1]类目转化数据!$B:$B,[1]类目转化数据!$A:$A)</f>
        <v>烟消洗设备</v>
      </c>
      <c r="G13264" s="29" t="s">
        <v>1959</v>
      </c>
      <c r="H13264" s="29" t="str">
        <f>_xlfn.XLOOKUP(G13264,[1]类目转化数据!B:B,[1]类目转化数据!C:C)</f>
        <v>后厨组</v>
      </c>
      <c r="I13264" s="29"/>
    </row>
    <row r="13265" ht="16.5" spans="1:9">
      <c r="A13265" s="29" t="s">
        <v>13582</v>
      </c>
      <c r="B13265" s="30">
        <v>100040758828</v>
      </c>
      <c r="C13265" s="31" t="s">
        <v>14174</v>
      </c>
      <c r="D13265" s="29" t="s">
        <v>14171</v>
      </c>
      <c r="E13265" s="29">
        <v>35150</v>
      </c>
      <c r="F13265" s="29" t="str">
        <f>_xlfn.XLOOKUP($G13265,[1]类目转化数据!$B:$B,[1]类目转化数据!$A:$A)</f>
        <v>烟消洗设备</v>
      </c>
      <c r="G13265" s="29" t="s">
        <v>1372</v>
      </c>
      <c r="H13265" s="29" t="str">
        <f>_xlfn.XLOOKUP(G13265,[1]类目转化数据!B:B,[1]类目转化数据!C:C)</f>
        <v>大锅灶组</v>
      </c>
      <c r="I13265" s="29"/>
    </row>
    <row r="13266" ht="16.5" spans="1:9">
      <c r="A13266" s="29" t="s">
        <v>13582</v>
      </c>
      <c r="B13266" s="30">
        <v>100050996657</v>
      </c>
      <c r="C13266" s="31" t="s">
        <v>14175</v>
      </c>
      <c r="D13266" s="29" t="s">
        <v>14171</v>
      </c>
      <c r="E13266" s="29">
        <v>28035</v>
      </c>
      <c r="F13266" s="29" t="str">
        <f>_xlfn.XLOOKUP($G13266,[1]类目转化数据!$B:$B,[1]类目转化数据!$A:$A)</f>
        <v>烟消洗设备</v>
      </c>
      <c r="G13266" s="29" t="s">
        <v>1372</v>
      </c>
      <c r="H13266" s="29" t="str">
        <f>_xlfn.XLOOKUP(G13266,[1]类目转化数据!B:B,[1]类目转化数据!C:C)</f>
        <v>大锅灶组</v>
      </c>
      <c r="I13266" s="29"/>
    </row>
    <row r="13267" ht="16.5" spans="1:9">
      <c r="A13267" s="29" t="s">
        <v>13582</v>
      </c>
      <c r="B13267" s="30">
        <v>100050996667</v>
      </c>
      <c r="C13267" s="31" t="s">
        <v>14176</v>
      </c>
      <c r="D13267" s="29" t="s">
        <v>14177</v>
      </c>
      <c r="E13267" s="29">
        <v>1200</v>
      </c>
      <c r="F13267" s="29" t="str">
        <f>_xlfn.XLOOKUP($G13267,[1]类目转化数据!$B:$B,[1]类目转化数据!$A:$A)</f>
        <v>社会餐饮设备</v>
      </c>
      <c r="G13267" s="29" t="s">
        <v>11</v>
      </c>
      <c r="H13267" s="29" t="str">
        <f>_xlfn.XLOOKUP(G13267,[1]类目转化数据!B:B,[1]类目转化数据!C:C)</f>
        <v>小客单</v>
      </c>
      <c r="I13267" s="29"/>
    </row>
    <row r="13268" ht="16.5" spans="1:9">
      <c r="A13268" s="29" t="s">
        <v>13582</v>
      </c>
      <c r="B13268" s="30">
        <v>100050996673</v>
      </c>
      <c r="C13268" s="31" t="s">
        <v>14178</v>
      </c>
      <c r="D13268" s="29" t="s">
        <v>14171</v>
      </c>
      <c r="E13268" s="29">
        <v>47025</v>
      </c>
      <c r="F13268" s="29" t="str">
        <f>_xlfn.XLOOKUP($G13268,[1]类目转化数据!$B:$B,[1]类目转化数据!$A:$A)</f>
        <v>烟消洗设备</v>
      </c>
      <c r="G13268" s="29" t="s">
        <v>1372</v>
      </c>
      <c r="H13268" s="29" t="str">
        <f>_xlfn.XLOOKUP(G13268,[1]类目转化数据!B:B,[1]类目转化数据!C:C)</f>
        <v>大锅灶组</v>
      </c>
      <c r="I13268" s="29"/>
    </row>
    <row r="13269" ht="16.5" spans="1:9">
      <c r="A13269" s="29" t="s">
        <v>13582</v>
      </c>
      <c r="B13269" s="30">
        <v>100040758820</v>
      </c>
      <c r="C13269" s="31" t="s">
        <v>14179</v>
      </c>
      <c r="D13269" s="29" t="s">
        <v>14171</v>
      </c>
      <c r="E13269" s="29">
        <v>61750</v>
      </c>
      <c r="F13269" s="29" t="str">
        <f>_xlfn.XLOOKUP($G13269,[1]类目转化数据!$B:$B,[1]类目转化数据!$A:$A)</f>
        <v>烟消洗设备</v>
      </c>
      <c r="G13269" s="29" t="s">
        <v>1372</v>
      </c>
      <c r="H13269" s="29" t="str">
        <f>_xlfn.XLOOKUP(G13269,[1]类目转化数据!B:B,[1]类目转化数据!C:C)</f>
        <v>大锅灶组</v>
      </c>
      <c r="I13269" s="29"/>
    </row>
    <row r="13270" ht="16.5" spans="1:9">
      <c r="A13270" s="29" t="s">
        <v>13582</v>
      </c>
      <c r="B13270" s="30">
        <v>100040758836</v>
      </c>
      <c r="C13270" s="31" t="s">
        <v>14180</v>
      </c>
      <c r="D13270" s="29" t="s">
        <v>8152</v>
      </c>
      <c r="E13270" s="29">
        <v>1198</v>
      </c>
      <c r="F13270" s="29" t="str">
        <f>_xlfn.XLOOKUP($G13270,[1]类目转化数据!$B:$B,[1]类目转化数据!$A:$A)</f>
        <v>社会餐饮设备</v>
      </c>
      <c r="G13270" s="29" t="s">
        <v>11</v>
      </c>
      <c r="H13270" s="29" t="str">
        <f>_xlfn.XLOOKUP(G13270,[1]类目转化数据!B:B,[1]类目转化数据!C:C)</f>
        <v>小客单</v>
      </c>
      <c r="I13270" s="29"/>
    </row>
    <row r="13271" ht="16.5" spans="1:9">
      <c r="A13271" s="29" t="s">
        <v>13582</v>
      </c>
      <c r="B13271" s="30">
        <v>100040758852</v>
      </c>
      <c r="C13271" s="31" t="s">
        <v>14181</v>
      </c>
      <c r="D13271" s="29" t="s">
        <v>14171</v>
      </c>
      <c r="E13271" s="29">
        <v>32965</v>
      </c>
      <c r="F13271" s="29" t="str">
        <f>_xlfn.XLOOKUP($G13271,[1]类目转化数据!$B:$B,[1]类目转化数据!$A:$A)</f>
        <v>烟消洗设备</v>
      </c>
      <c r="G13271" s="29" t="s">
        <v>1372</v>
      </c>
      <c r="H13271" s="29" t="str">
        <f>_xlfn.XLOOKUP(G13271,[1]类目转化数据!B:B,[1]类目转化数据!C:C)</f>
        <v>大锅灶组</v>
      </c>
      <c r="I13271" s="29"/>
    </row>
    <row r="13272" ht="16.5" spans="1:9">
      <c r="A13272" s="29" t="s">
        <v>13582</v>
      </c>
      <c r="B13272" s="30">
        <v>100040758862</v>
      </c>
      <c r="C13272" s="31" t="s">
        <v>14182</v>
      </c>
      <c r="D13272" s="29" t="s">
        <v>14171</v>
      </c>
      <c r="E13272" s="29">
        <v>33250</v>
      </c>
      <c r="F13272" s="29" t="str">
        <f>_xlfn.XLOOKUP($G13272,[1]类目转化数据!$B:$B,[1]类目转化数据!$A:$A)</f>
        <v>烟消洗设备</v>
      </c>
      <c r="G13272" s="29" t="s">
        <v>1372</v>
      </c>
      <c r="H13272" s="29" t="str">
        <f>_xlfn.XLOOKUP(G13272,[1]类目转化数据!B:B,[1]类目转化数据!C:C)</f>
        <v>大锅灶组</v>
      </c>
      <c r="I13272" s="29"/>
    </row>
    <row r="13273" ht="16.5" spans="1:9">
      <c r="A13273" s="29" t="s">
        <v>13582</v>
      </c>
      <c r="B13273" s="30">
        <v>100050996675</v>
      </c>
      <c r="C13273" s="31" t="s">
        <v>14183</v>
      </c>
      <c r="D13273" s="29" t="s">
        <v>14171</v>
      </c>
      <c r="E13273" s="29">
        <v>42750</v>
      </c>
      <c r="F13273" s="29" t="str">
        <f>_xlfn.XLOOKUP($G13273,[1]类目转化数据!$B:$B,[1]类目转化数据!$A:$A)</f>
        <v>烟消洗设备</v>
      </c>
      <c r="G13273" s="29" t="s">
        <v>1372</v>
      </c>
      <c r="H13273" s="29" t="str">
        <f>_xlfn.XLOOKUP(G13273,[1]类目转化数据!B:B,[1]类目转化数据!C:C)</f>
        <v>大锅灶组</v>
      </c>
      <c r="I13273" s="29"/>
    </row>
    <row r="13274" ht="16.5" spans="1:9">
      <c r="A13274" s="29" t="s">
        <v>13582</v>
      </c>
      <c r="B13274" s="30">
        <v>100040787318</v>
      </c>
      <c r="C13274" s="31" t="s">
        <v>11925</v>
      </c>
      <c r="D13274" s="29" t="s">
        <v>9374</v>
      </c>
      <c r="E13274" s="29">
        <v>9999</v>
      </c>
      <c r="F13274" s="29" t="str">
        <f>_xlfn.XLOOKUP($G13274,[1]类目转化数据!$B:$B,[1]类目转化数据!$A:$A)</f>
        <v>烟消洗设备</v>
      </c>
      <c r="G13274" s="29" t="s">
        <v>2136</v>
      </c>
      <c r="H13274" s="29" t="str">
        <f>_xlfn.XLOOKUP(G13274,[1]类目转化数据!B:B,[1]类目转化数据!C:C)</f>
        <v>大锅灶组</v>
      </c>
      <c r="I13274" s="29"/>
    </row>
    <row r="13275" ht="16.5" spans="1:9">
      <c r="A13275" s="29" t="s">
        <v>13582</v>
      </c>
      <c r="B13275" s="30">
        <v>100040787322</v>
      </c>
      <c r="C13275" s="31" t="s">
        <v>14184</v>
      </c>
      <c r="D13275" s="29" t="s">
        <v>9372</v>
      </c>
      <c r="E13275" s="29">
        <v>8999</v>
      </c>
      <c r="F13275" s="29" t="str">
        <f>_xlfn.XLOOKUP($G13275,[1]类目转化数据!$B:$B,[1]类目转化数据!$A:$A)</f>
        <v>烟消洗设备</v>
      </c>
      <c r="G13275" s="29" t="s">
        <v>2136</v>
      </c>
      <c r="H13275" s="29" t="str">
        <f>_xlfn.XLOOKUP(G13275,[1]类目转化数据!B:B,[1]类目转化数据!C:C)</f>
        <v>大锅灶组</v>
      </c>
      <c r="I13275" s="29"/>
    </row>
    <row r="13276" ht="16.5" spans="1:9">
      <c r="A13276" s="29" t="s">
        <v>13582</v>
      </c>
      <c r="B13276" s="30">
        <v>100040787324</v>
      </c>
      <c r="C13276" s="31" t="s">
        <v>14185</v>
      </c>
      <c r="D13276" s="29" t="s">
        <v>9370</v>
      </c>
      <c r="E13276" s="29">
        <v>9699</v>
      </c>
      <c r="F13276" s="29" t="str">
        <f>_xlfn.XLOOKUP($G13276,[1]类目转化数据!$B:$B,[1]类目转化数据!$A:$A)</f>
        <v>烟消洗设备</v>
      </c>
      <c r="G13276" s="29" t="s">
        <v>2136</v>
      </c>
      <c r="H13276" s="29" t="str">
        <f>_xlfn.XLOOKUP(G13276,[1]类目转化数据!B:B,[1]类目转化数据!C:C)</f>
        <v>大锅灶组</v>
      </c>
      <c r="I13276" s="29"/>
    </row>
    <row r="13277" ht="16.5" spans="1:9">
      <c r="A13277" s="29" t="s">
        <v>13582</v>
      </c>
      <c r="B13277" s="30">
        <v>100051015649</v>
      </c>
      <c r="C13277" s="31" t="s">
        <v>11926</v>
      </c>
      <c r="D13277" s="29" t="s">
        <v>9368</v>
      </c>
      <c r="E13277" s="29">
        <v>10999</v>
      </c>
      <c r="F13277" s="29" t="str">
        <f>_xlfn.XLOOKUP($G13277,[1]类目转化数据!$B:$B,[1]类目转化数据!$A:$A)</f>
        <v>烟消洗设备</v>
      </c>
      <c r="G13277" s="29" t="s">
        <v>2136</v>
      </c>
      <c r="H13277" s="29" t="str">
        <f>_xlfn.XLOOKUP(G13277,[1]类目转化数据!B:B,[1]类目转化数据!C:C)</f>
        <v>大锅灶组</v>
      </c>
      <c r="I13277" s="29"/>
    </row>
    <row r="13278" ht="16.5" spans="1:9">
      <c r="A13278" s="29" t="s">
        <v>13582</v>
      </c>
      <c r="B13278" s="30">
        <v>100051015621</v>
      </c>
      <c r="C13278" s="31" t="s">
        <v>11924</v>
      </c>
      <c r="D13278" s="29" t="s">
        <v>9366</v>
      </c>
      <c r="E13278" s="29">
        <v>8999</v>
      </c>
      <c r="F13278" s="29" t="str">
        <f>_xlfn.XLOOKUP($G13278,[1]类目转化数据!$B:$B,[1]类目转化数据!$A:$A)</f>
        <v>烟消洗设备</v>
      </c>
      <c r="G13278" s="29" t="s">
        <v>2136</v>
      </c>
      <c r="H13278" s="29" t="str">
        <f>_xlfn.XLOOKUP(G13278,[1]类目转化数据!B:B,[1]类目转化数据!C:C)</f>
        <v>大锅灶组</v>
      </c>
      <c r="I13278" s="29"/>
    </row>
    <row r="13279" ht="16.5" spans="1:9">
      <c r="A13279" s="29" t="s">
        <v>13582</v>
      </c>
      <c r="B13279" s="30">
        <v>100040961146</v>
      </c>
      <c r="C13279" s="31" t="s">
        <v>14186</v>
      </c>
      <c r="D13279" s="29" t="s">
        <v>14187</v>
      </c>
      <c r="E13279" s="29">
        <v>4079</v>
      </c>
      <c r="F13279" s="29" t="str">
        <f>_xlfn.XLOOKUP($G13279,[1]类目转化数据!$B:$B,[1]类目转化数据!$A:$A)</f>
        <v>白钢设备</v>
      </c>
      <c r="G13279" s="29" t="s">
        <v>1828</v>
      </c>
      <c r="H13279" s="29" t="str">
        <f>_xlfn.XLOOKUP(G13279,[1]类目转化数据!B:B,[1]类目转化数据!C:C)</f>
        <v>机械设备</v>
      </c>
      <c r="I13279" s="29"/>
    </row>
    <row r="13280" ht="16.5" spans="1:9">
      <c r="A13280" s="29" t="s">
        <v>13582</v>
      </c>
      <c r="B13280" s="30">
        <v>100041064092</v>
      </c>
      <c r="C13280" s="31" t="s">
        <v>14188</v>
      </c>
      <c r="D13280" s="29" t="s">
        <v>14187</v>
      </c>
      <c r="E13280" s="29">
        <v>5279</v>
      </c>
      <c r="F13280" s="29" t="str">
        <f>_xlfn.XLOOKUP($G13280,[1]类目转化数据!$B:$B,[1]类目转化数据!$A:$A)</f>
        <v>白钢设备</v>
      </c>
      <c r="G13280" s="29" t="s">
        <v>1828</v>
      </c>
      <c r="H13280" s="29" t="str">
        <f>_xlfn.XLOOKUP(G13280,[1]类目转化数据!B:B,[1]类目转化数据!C:C)</f>
        <v>机械设备</v>
      </c>
      <c r="I13280" s="29"/>
    </row>
    <row r="13281" ht="16.5" spans="1:9">
      <c r="A13281" s="29" t="s">
        <v>13582</v>
      </c>
      <c r="B13281" s="30">
        <v>100051200455</v>
      </c>
      <c r="C13281" s="31" t="s">
        <v>14189</v>
      </c>
      <c r="D13281" s="29" t="s">
        <v>14187</v>
      </c>
      <c r="E13281" s="29">
        <v>5279</v>
      </c>
      <c r="F13281" s="29" t="str">
        <f>_xlfn.XLOOKUP($G13281,[1]类目转化数据!$B:$B,[1]类目转化数据!$A:$A)</f>
        <v>白钢设备</v>
      </c>
      <c r="G13281" s="29" t="s">
        <v>1828</v>
      </c>
      <c r="H13281" s="29" t="str">
        <f>_xlfn.XLOOKUP(G13281,[1]类目转化数据!B:B,[1]类目转化数据!C:C)</f>
        <v>机械设备</v>
      </c>
      <c r="I13281" s="29"/>
    </row>
    <row r="13282" ht="16.5" spans="1:9">
      <c r="A13282" s="29" t="s">
        <v>13582</v>
      </c>
      <c r="B13282" s="30">
        <v>100041064108</v>
      </c>
      <c r="C13282" s="31" t="s">
        <v>14190</v>
      </c>
      <c r="D13282" s="29" t="s">
        <v>14187</v>
      </c>
      <c r="E13282" s="29">
        <v>4079</v>
      </c>
      <c r="F13282" s="29" t="str">
        <f>_xlfn.XLOOKUP($G13282,[1]类目转化数据!$B:$B,[1]类目转化数据!$A:$A)</f>
        <v>白钢设备</v>
      </c>
      <c r="G13282" s="29" t="s">
        <v>1828</v>
      </c>
      <c r="H13282" s="29" t="str">
        <f>_xlfn.XLOOKUP(G13282,[1]类目转化数据!B:B,[1]类目转化数据!C:C)</f>
        <v>机械设备</v>
      </c>
      <c r="I13282" s="29"/>
    </row>
    <row r="13283" ht="16.5" spans="1:9">
      <c r="A13283" s="29" t="s">
        <v>13582</v>
      </c>
      <c r="B13283" s="30">
        <v>100041064110</v>
      </c>
      <c r="C13283" s="31" t="s">
        <v>14191</v>
      </c>
      <c r="D13283" s="29" t="s">
        <v>14187</v>
      </c>
      <c r="E13283" s="29">
        <v>5279</v>
      </c>
      <c r="F13283" s="29" t="str">
        <f>_xlfn.XLOOKUP($G13283,[1]类目转化数据!$B:$B,[1]类目转化数据!$A:$A)</f>
        <v>白钢设备</v>
      </c>
      <c r="G13283" s="29" t="s">
        <v>1828</v>
      </c>
      <c r="H13283" s="29" t="str">
        <f>_xlfn.XLOOKUP(G13283,[1]类目转化数据!B:B,[1]类目转化数据!C:C)</f>
        <v>机械设备</v>
      </c>
      <c r="I13283" s="29"/>
    </row>
    <row r="13284" ht="16.5" spans="1:9">
      <c r="A13284" s="29" t="s">
        <v>13582</v>
      </c>
      <c r="B13284" s="30">
        <v>100051200475</v>
      </c>
      <c r="C13284" s="31" t="s">
        <v>14192</v>
      </c>
      <c r="D13284" s="29" t="s">
        <v>14187</v>
      </c>
      <c r="E13284" s="29">
        <v>4799</v>
      </c>
      <c r="F13284" s="29" t="str">
        <f>_xlfn.XLOOKUP($G13284,[1]类目转化数据!$B:$B,[1]类目转化数据!$A:$A)</f>
        <v>白钢设备</v>
      </c>
      <c r="G13284" s="29" t="s">
        <v>1828</v>
      </c>
      <c r="H13284" s="29" t="str">
        <f>_xlfn.XLOOKUP(G13284,[1]类目转化数据!B:B,[1]类目转化数据!C:C)</f>
        <v>机械设备</v>
      </c>
      <c r="I13284" s="29"/>
    </row>
    <row r="13285" ht="16.5" spans="1:9">
      <c r="A13285" s="29" t="s">
        <v>13582</v>
      </c>
      <c r="B13285" s="30">
        <v>100051200477</v>
      </c>
      <c r="C13285" s="31" t="s">
        <v>14193</v>
      </c>
      <c r="D13285" s="29" t="s">
        <v>8456</v>
      </c>
      <c r="E13285" s="29">
        <v>11499</v>
      </c>
      <c r="F13285" s="29" t="str">
        <f>_xlfn.XLOOKUP($G13285,[1]类目转化数据!$B:$B,[1]类目转化数据!$A:$A)</f>
        <v>制热设备</v>
      </c>
      <c r="G13285" s="29" t="s">
        <v>1807</v>
      </c>
      <c r="H13285" s="29" t="str">
        <f>_xlfn.XLOOKUP(G13285,[1]类目转化数据!B:B,[1]类目转化数据!C:C)</f>
        <v>大锅灶组</v>
      </c>
      <c r="I13285" s="29"/>
    </row>
    <row r="13286" ht="16.5" spans="1:9">
      <c r="A13286" s="29" t="s">
        <v>13582</v>
      </c>
      <c r="B13286" s="30">
        <v>100051200491</v>
      </c>
      <c r="C13286" s="31" t="s">
        <v>14194</v>
      </c>
      <c r="D13286" s="29" t="s">
        <v>14187</v>
      </c>
      <c r="E13286" s="29">
        <v>4799</v>
      </c>
      <c r="F13286" s="29" t="str">
        <f>_xlfn.XLOOKUP($G13286,[1]类目转化数据!$B:$B,[1]类目转化数据!$A:$A)</f>
        <v>白钢设备</v>
      </c>
      <c r="G13286" s="29" t="s">
        <v>1828</v>
      </c>
      <c r="H13286" s="29" t="str">
        <f>_xlfn.XLOOKUP(G13286,[1]类目转化数据!B:B,[1]类目转化数据!C:C)</f>
        <v>机械设备</v>
      </c>
      <c r="I13286" s="29"/>
    </row>
    <row r="13287" ht="16.5" spans="1:9">
      <c r="A13287" s="29" t="s">
        <v>13582</v>
      </c>
      <c r="B13287" s="30">
        <v>100041089828</v>
      </c>
      <c r="C13287" s="31" t="s">
        <v>14195</v>
      </c>
      <c r="D13287" s="29" t="s">
        <v>8326</v>
      </c>
      <c r="E13287" s="29">
        <v>1780</v>
      </c>
      <c r="F13287" s="29" t="str">
        <f>_xlfn.XLOOKUP($G13287,[1]类目转化数据!$B:$B,[1]类目转化数据!$A:$A)</f>
        <v>制热设备</v>
      </c>
      <c r="G13287" s="29" t="s">
        <v>2058</v>
      </c>
      <c r="H13287" s="29" t="str">
        <f>_xlfn.XLOOKUP(G13287,[1]类目转化数据!B:B,[1]类目转化数据!C:C)</f>
        <v>机械设备</v>
      </c>
      <c r="I13287" s="29"/>
    </row>
    <row r="13288" ht="16.5" spans="1:9">
      <c r="A13288" s="29" t="s">
        <v>13582</v>
      </c>
      <c r="B13288" s="30">
        <v>100041608048</v>
      </c>
      <c r="C13288" s="31" t="s">
        <v>14196</v>
      </c>
      <c r="D13288" s="29" t="s">
        <v>14197</v>
      </c>
      <c r="E13288" s="29">
        <v>34990</v>
      </c>
      <c r="F13288" s="29" t="e">
        <f>_xlfn.XLOOKUP($G13288,[1]类目转化数据!$B:$B,[1]类目转化数据!$A:$A)</f>
        <v>#N/A</v>
      </c>
      <c r="G13288" s="29" t="s">
        <v>1459</v>
      </c>
      <c r="H13288" s="29" t="e">
        <f>_xlfn.XLOOKUP(G13288,[1]类目转化数据!B:B,[1]类目转化数据!C:C)</f>
        <v>#N/A</v>
      </c>
      <c r="I13288" s="29"/>
    </row>
    <row r="13289" ht="16.5" spans="1:9">
      <c r="A13289" s="29" t="s">
        <v>13582</v>
      </c>
      <c r="B13289" s="30">
        <v>100051562239</v>
      </c>
      <c r="C13289" s="31" t="s">
        <v>14198</v>
      </c>
      <c r="D13289" s="29" t="s">
        <v>12480</v>
      </c>
      <c r="E13289" s="29">
        <v>23990</v>
      </c>
      <c r="F13289" s="29" t="e">
        <f>_xlfn.XLOOKUP($G13289,[1]类目转化数据!$B:$B,[1]类目转化数据!$A:$A)</f>
        <v>#N/A</v>
      </c>
      <c r="G13289" s="29" t="s">
        <v>1459</v>
      </c>
      <c r="H13289" s="29" t="e">
        <f>_xlfn.XLOOKUP(G13289,[1]类目转化数据!B:B,[1]类目转化数据!C:C)</f>
        <v>#N/A</v>
      </c>
      <c r="I13289" s="29"/>
    </row>
    <row r="13290" ht="16.5" spans="1:9">
      <c r="A13290" s="29" t="s">
        <v>13582</v>
      </c>
      <c r="B13290" s="30">
        <v>100051562249</v>
      </c>
      <c r="C13290" s="31" t="s">
        <v>14199</v>
      </c>
      <c r="D13290" s="29" t="s">
        <v>8681</v>
      </c>
      <c r="E13290" s="29">
        <v>15990</v>
      </c>
      <c r="F13290" s="29" t="e">
        <f>_xlfn.XLOOKUP($G13290,[1]类目转化数据!$B:$B,[1]类目转化数据!$A:$A)</f>
        <v>#N/A</v>
      </c>
      <c r="G13290" s="29" t="s">
        <v>1459</v>
      </c>
      <c r="H13290" s="29" t="e">
        <f>_xlfn.XLOOKUP(G13290,[1]类目转化数据!B:B,[1]类目转化数据!C:C)</f>
        <v>#N/A</v>
      </c>
      <c r="I13290" s="29"/>
    </row>
    <row r="13291" ht="16.5" spans="1:9">
      <c r="A13291" s="29" t="s">
        <v>13582</v>
      </c>
      <c r="B13291" s="30">
        <v>100041851390</v>
      </c>
      <c r="C13291" s="31" t="s">
        <v>14200</v>
      </c>
      <c r="D13291" s="29" t="s">
        <v>11595</v>
      </c>
      <c r="E13291" s="29">
        <v>4880</v>
      </c>
      <c r="F13291" s="29" t="str">
        <f>_xlfn.XLOOKUP($G13291,[1]类目转化数据!$B:$B,[1]类目转化数据!$A:$A)</f>
        <v>制热设备</v>
      </c>
      <c r="G13291" s="29" t="s">
        <v>241</v>
      </c>
      <c r="H13291" s="29" t="str">
        <f>_xlfn.XLOOKUP(G13291,[1]类目转化数据!B:B,[1]类目转化数据!C:C)</f>
        <v>后厨组</v>
      </c>
      <c r="I13291" s="29"/>
    </row>
    <row r="13292" ht="16.5" spans="1:9">
      <c r="A13292" s="29" t="s">
        <v>13582</v>
      </c>
      <c r="B13292" s="30">
        <v>100051724343</v>
      </c>
      <c r="C13292" s="31" t="s">
        <v>14201</v>
      </c>
      <c r="D13292" s="29" t="s">
        <v>8893</v>
      </c>
      <c r="E13292" s="29">
        <v>4380</v>
      </c>
      <c r="F13292" s="29" t="str">
        <f>_xlfn.XLOOKUP($G13292,[1]类目转化数据!$B:$B,[1]类目转化数据!$A:$A)</f>
        <v>制热设备</v>
      </c>
      <c r="G13292" s="29" t="s">
        <v>241</v>
      </c>
      <c r="H13292" s="29" t="str">
        <f>_xlfn.XLOOKUP(G13292,[1]类目转化数据!B:B,[1]类目转化数据!C:C)</f>
        <v>后厨组</v>
      </c>
      <c r="I13292" s="29"/>
    </row>
    <row r="13293" ht="16.5" spans="1:9">
      <c r="A13293" s="29" t="s">
        <v>13582</v>
      </c>
      <c r="B13293" s="30">
        <v>100042049682</v>
      </c>
      <c r="C13293" s="31" t="s">
        <v>14202</v>
      </c>
      <c r="D13293" s="29" t="s">
        <v>12490</v>
      </c>
      <c r="E13293" s="29">
        <v>34900</v>
      </c>
      <c r="F13293" s="29" t="e">
        <f>_xlfn.XLOOKUP($G13293,[1]类目转化数据!$B:$B,[1]类目转化数据!$A:$A)</f>
        <v>#N/A</v>
      </c>
      <c r="G13293" s="29" t="s">
        <v>1459</v>
      </c>
      <c r="H13293" s="29" t="e">
        <f>_xlfn.XLOOKUP(G13293,[1]类目转化数据!B:B,[1]类目转化数据!C:C)</f>
        <v>#N/A</v>
      </c>
      <c r="I13293" s="29"/>
    </row>
    <row r="13294" ht="16.5" spans="1:9">
      <c r="A13294" s="29" t="s">
        <v>13582</v>
      </c>
      <c r="B13294" s="30">
        <v>100051947677</v>
      </c>
      <c r="C13294" s="31" t="s">
        <v>14203</v>
      </c>
      <c r="D13294" s="29" t="s">
        <v>9276</v>
      </c>
      <c r="E13294" s="29">
        <v>4599</v>
      </c>
      <c r="F13294" s="29" t="str">
        <f>_xlfn.XLOOKUP($G13294,[1]类目转化数据!$B:$B,[1]类目转化数据!$A:$A)</f>
        <v>制冷设备</v>
      </c>
      <c r="G13294" s="29" t="s">
        <v>293</v>
      </c>
      <c r="H13294" s="29" t="str">
        <f>_xlfn.XLOOKUP(G13294,[1]类目转化数据!B:B,[1]类目转化数据!C:C)</f>
        <v>后厨组</v>
      </c>
      <c r="I13294" s="29"/>
    </row>
    <row r="13295" ht="16.5" spans="1:9">
      <c r="A13295" s="29" t="s">
        <v>13582</v>
      </c>
      <c r="B13295" s="30">
        <v>100042376738</v>
      </c>
      <c r="C13295" s="31" t="s">
        <v>14204</v>
      </c>
      <c r="D13295" s="29" t="s">
        <v>12015</v>
      </c>
      <c r="E13295" s="29">
        <v>3479</v>
      </c>
      <c r="F13295" s="29" t="str">
        <f>_xlfn.XLOOKUP($G13295,[1]类目转化数据!$B:$B,[1]类目转化数据!$A:$A)</f>
        <v>烟消洗设备</v>
      </c>
      <c r="G13295" s="29" t="s">
        <v>1959</v>
      </c>
      <c r="H13295" s="29" t="str">
        <f>_xlfn.XLOOKUP(G13295,[1]类目转化数据!B:B,[1]类目转化数据!C:C)</f>
        <v>后厨组</v>
      </c>
      <c r="I13295" s="29"/>
    </row>
    <row r="13296" ht="16.5" spans="1:9">
      <c r="A13296" s="29" t="s">
        <v>13582</v>
      </c>
      <c r="B13296" s="30">
        <v>100042762162</v>
      </c>
      <c r="C13296" s="31" t="s">
        <v>14205</v>
      </c>
      <c r="D13296" s="29" t="s">
        <v>14206</v>
      </c>
      <c r="E13296" s="29">
        <v>5519</v>
      </c>
      <c r="F13296" s="29" t="str">
        <f>_xlfn.XLOOKUP($G13296,[1]类目转化数据!$B:$B,[1]类目转化数据!$A:$A)</f>
        <v>白钢设备</v>
      </c>
      <c r="G13296" s="29" t="s">
        <v>1828</v>
      </c>
      <c r="H13296" s="29" t="str">
        <f>_xlfn.XLOOKUP(G13296,[1]类目转化数据!B:B,[1]类目转化数据!C:C)</f>
        <v>机械设备</v>
      </c>
      <c r="I13296" s="29"/>
    </row>
    <row r="13297" ht="16.5" spans="1:9">
      <c r="A13297" s="29" t="s">
        <v>13582</v>
      </c>
      <c r="B13297" s="30">
        <v>100042762182</v>
      </c>
      <c r="C13297" s="31" t="s">
        <v>14207</v>
      </c>
      <c r="D13297" s="29" t="s">
        <v>8689</v>
      </c>
      <c r="E13297" s="29">
        <v>27360</v>
      </c>
      <c r="F13297" s="29" t="str">
        <f>_xlfn.XLOOKUP($G13297,[1]类目转化数据!$B:$B,[1]类目转化数据!$A:$A)</f>
        <v>烟消洗设备</v>
      </c>
      <c r="G13297" s="29" t="s">
        <v>1372</v>
      </c>
      <c r="H13297" s="29" t="str">
        <f>_xlfn.XLOOKUP(G13297,[1]类目转化数据!B:B,[1]类目转化数据!C:C)</f>
        <v>大锅灶组</v>
      </c>
      <c r="I13297" s="29"/>
    </row>
    <row r="13298" ht="16.5" spans="1:9">
      <c r="A13298" s="29" t="s">
        <v>13582</v>
      </c>
      <c r="B13298" s="30">
        <v>100052332177</v>
      </c>
      <c r="C13298" s="31" t="s">
        <v>14208</v>
      </c>
      <c r="D13298" s="29" t="s">
        <v>13281</v>
      </c>
      <c r="E13298" s="29">
        <v>1799</v>
      </c>
      <c r="F13298" s="29" t="str">
        <f>_xlfn.XLOOKUP($G13298,[1]类目转化数据!$B:$B,[1]类目转化数据!$A:$A)</f>
        <v>白钢设备</v>
      </c>
      <c r="G13298" s="29" t="s">
        <v>1828</v>
      </c>
      <c r="H13298" s="29" t="str">
        <f>_xlfn.XLOOKUP(G13298,[1]类目转化数据!B:B,[1]类目转化数据!C:C)</f>
        <v>机械设备</v>
      </c>
      <c r="I13298" s="29"/>
    </row>
    <row r="13299" ht="16.5" spans="1:9">
      <c r="A13299" s="29" t="s">
        <v>13582</v>
      </c>
      <c r="B13299" s="30">
        <v>100052332201</v>
      </c>
      <c r="C13299" s="31" t="s">
        <v>14209</v>
      </c>
      <c r="D13299" s="29" t="s">
        <v>13281</v>
      </c>
      <c r="E13299" s="29">
        <v>2555</v>
      </c>
      <c r="F13299" s="29" t="str">
        <f>_xlfn.XLOOKUP($G13299,[1]类目转化数据!$B:$B,[1]类目转化数据!$A:$A)</f>
        <v>白钢设备</v>
      </c>
      <c r="G13299" s="29" t="s">
        <v>1828</v>
      </c>
      <c r="H13299" s="29" t="str">
        <f>_xlfn.XLOOKUP(G13299,[1]类目转化数据!B:B,[1]类目转化数据!C:C)</f>
        <v>机械设备</v>
      </c>
      <c r="I13299" s="29"/>
    </row>
    <row r="13300" ht="16.5" spans="1:9">
      <c r="A13300" s="29" t="s">
        <v>13582</v>
      </c>
      <c r="B13300" s="30">
        <v>100042959966</v>
      </c>
      <c r="C13300" s="31" t="s">
        <v>14210</v>
      </c>
      <c r="D13300" s="29" t="s">
        <v>14082</v>
      </c>
      <c r="E13300" s="29">
        <v>5519</v>
      </c>
      <c r="F13300" s="29" t="str">
        <f>_xlfn.XLOOKUP($G13300,[1]类目转化数据!$B:$B,[1]类目转化数据!$A:$A)</f>
        <v>制冷设备</v>
      </c>
      <c r="G13300" s="29" t="s">
        <v>918</v>
      </c>
      <c r="H13300" s="29" t="str">
        <f>_xlfn.XLOOKUP(G13300,[1]类目转化数据!B:B,[1]类目转化数据!C:C)</f>
        <v>后厨组</v>
      </c>
      <c r="I13300" s="29"/>
    </row>
    <row r="13301" ht="16.5" spans="1:9">
      <c r="A13301" s="29" t="s">
        <v>13582</v>
      </c>
      <c r="B13301" s="30">
        <v>100052442019</v>
      </c>
      <c r="C13301" s="31" t="s">
        <v>14211</v>
      </c>
      <c r="D13301" s="29" t="s">
        <v>8342</v>
      </c>
      <c r="E13301" s="29">
        <v>1919</v>
      </c>
      <c r="F13301" s="29" t="str">
        <f>_xlfn.XLOOKUP($G13301,[1]类目转化数据!$B:$B,[1]类目转化数据!$A:$A)</f>
        <v>制冷设备</v>
      </c>
      <c r="G13301" s="29" t="s">
        <v>918</v>
      </c>
      <c r="H13301" s="29" t="str">
        <f>_xlfn.XLOOKUP(G13301,[1]类目转化数据!B:B,[1]类目转化数据!C:C)</f>
        <v>后厨组</v>
      </c>
      <c r="I13301" s="29"/>
    </row>
    <row r="13302" ht="16.5" spans="1:9">
      <c r="A13302" s="29" t="s">
        <v>13582</v>
      </c>
      <c r="B13302" s="30">
        <v>100052464537</v>
      </c>
      <c r="C13302" s="31" t="s">
        <v>14212</v>
      </c>
      <c r="D13302" s="29" t="s">
        <v>11241</v>
      </c>
      <c r="E13302" s="29">
        <v>3959</v>
      </c>
      <c r="F13302" s="29" t="str">
        <f>_xlfn.XLOOKUP($G13302,[1]类目转化数据!$B:$B,[1]类目转化数据!$A:$A)</f>
        <v>制冷设备</v>
      </c>
      <c r="G13302" s="29" t="s">
        <v>918</v>
      </c>
      <c r="H13302" s="29" t="str">
        <f>_xlfn.XLOOKUP(G13302,[1]类目转化数据!B:B,[1]类目转化数据!C:C)</f>
        <v>后厨组</v>
      </c>
      <c r="I13302" s="29"/>
    </row>
    <row r="13303" ht="16.5" spans="1:9">
      <c r="A13303" s="29" t="s">
        <v>13582</v>
      </c>
      <c r="B13303" s="30">
        <v>100042926088</v>
      </c>
      <c r="C13303" s="31" t="s">
        <v>14213</v>
      </c>
      <c r="D13303" s="29" t="s">
        <v>8344</v>
      </c>
      <c r="E13303" s="29">
        <v>2159</v>
      </c>
      <c r="F13303" s="29" t="str">
        <f>_xlfn.XLOOKUP($G13303,[1]类目转化数据!$B:$B,[1]类目转化数据!$A:$A)</f>
        <v>制冷设备</v>
      </c>
      <c r="G13303" s="29" t="s">
        <v>918</v>
      </c>
      <c r="H13303" s="29" t="str">
        <f>_xlfn.XLOOKUP(G13303,[1]类目转化数据!B:B,[1]类目转化数据!C:C)</f>
        <v>后厨组</v>
      </c>
      <c r="I13303" s="29"/>
    </row>
    <row r="13304" ht="16.5" spans="1:9">
      <c r="A13304" s="29" t="s">
        <v>13582</v>
      </c>
      <c r="B13304" s="30">
        <v>100042926122</v>
      </c>
      <c r="C13304" s="31" t="s">
        <v>14214</v>
      </c>
      <c r="D13304" s="29" t="s">
        <v>8340</v>
      </c>
      <c r="E13304" s="29">
        <v>1679</v>
      </c>
      <c r="F13304" s="29" t="str">
        <f>_xlfn.XLOOKUP($G13304,[1]类目转化数据!$B:$B,[1]类目转化数据!$A:$A)</f>
        <v>制冷设备</v>
      </c>
      <c r="G13304" s="29" t="s">
        <v>918</v>
      </c>
      <c r="H13304" s="29" t="str">
        <f>_xlfn.XLOOKUP(G13304,[1]类目转化数据!B:B,[1]类目转化数据!C:C)</f>
        <v>后厨组</v>
      </c>
      <c r="I13304" s="29"/>
    </row>
    <row r="13305" ht="16.5" spans="1:9">
      <c r="A13305" s="29" t="s">
        <v>13582</v>
      </c>
      <c r="B13305" s="30">
        <v>100052442051</v>
      </c>
      <c r="C13305" s="31" t="s">
        <v>14215</v>
      </c>
      <c r="D13305" s="29" t="s">
        <v>14216</v>
      </c>
      <c r="E13305" s="29">
        <v>2999</v>
      </c>
      <c r="F13305" s="29" t="str">
        <f>_xlfn.XLOOKUP($G13305,[1]类目转化数据!$B:$B,[1]类目转化数据!$A:$A)</f>
        <v>白钢设备</v>
      </c>
      <c r="G13305" s="29" t="s">
        <v>1828</v>
      </c>
      <c r="H13305" s="29" t="str">
        <f>_xlfn.XLOOKUP(G13305,[1]类目转化数据!B:B,[1]类目转化数据!C:C)</f>
        <v>机械设备</v>
      </c>
      <c r="I13305" s="29"/>
    </row>
    <row r="13306" ht="16.5" spans="1:9">
      <c r="A13306" s="29" t="s">
        <v>13582</v>
      </c>
      <c r="B13306" s="30">
        <v>100052601995</v>
      </c>
      <c r="C13306" s="31" t="s">
        <v>14217</v>
      </c>
      <c r="D13306" s="29" t="s">
        <v>8799</v>
      </c>
      <c r="E13306" s="29">
        <v>3199</v>
      </c>
      <c r="F13306" s="29" t="str">
        <f>_xlfn.XLOOKUP($G13306,[1]类目转化数据!$B:$B,[1]类目转化数据!$A:$A)</f>
        <v>机械设备</v>
      </c>
      <c r="G13306" s="29" t="s">
        <v>431</v>
      </c>
      <c r="H13306" s="29" t="str">
        <f>_xlfn.XLOOKUP(G13306,[1]类目转化数据!B:B,[1]类目转化数据!C:C)</f>
        <v>机械设备</v>
      </c>
      <c r="I13306" s="29"/>
    </row>
    <row r="13307" ht="16.5" spans="1:9">
      <c r="A13307" s="29" t="s">
        <v>13582</v>
      </c>
      <c r="B13307" s="30">
        <v>100043237536</v>
      </c>
      <c r="C13307" s="31" t="s">
        <v>14218</v>
      </c>
      <c r="D13307" s="29" t="s">
        <v>14219</v>
      </c>
      <c r="E13307" s="29">
        <v>149</v>
      </c>
      <c r="F13307" s="29" t="str">
        <f>_xlfn.XLOOKUP($G13307,[1]类目转化数据!$B:$B,[1]类目转化数据!$A:$A)</f>
        <v>配件/赠品</v>
      </c>
      <c r="G13307" s="29" t="s">
        <v>613</v>
      </c>
      <c r="H13307" s="29" t="str">
        <f>_xlfn.XLOOKUP(G13307,[1]类目转化数据!B:B,[1]类目转化数据!C:C)</f>
        <v>直饮机组</v>
      </c>
      <c r="I13307" s="29"/>
    </row>
    <row r="13308" ht="16.5" spans="1:9">
      <c r="A13308" s="29" t="s">
        <v>13582</v>
      </c>
      <c r="B13308" s="30">
        <v>100052682749</v>
      </c>
      <c r="C13308" s="31" t="s">
        <v>14220</v>
      </c>
      <c r="D13308" s="29" t="s">
        <v>8236</v>
      </c>
      <c r="E13308" s="29">
        <v>2999</v>
      </c>
      <c r="F13308" s="29" t="str">
        <f>_xlfn.XLOOKUP($G13308,[1]类目转化数据!$B:$B,[1]类目转化数据!$A:$A)</f>
        <v>办公饮水设备</v>
      </c>
      <c r="G13308" s="29" t="s">
        <v>622</v>
      </c>
      <c r="H13308" s="29" t="str">
        <f>_xlfn.XLOOKUP(G13308,[1]类目转化数据!B:B,[1]类目转化数据!C:C)</f>
        <v>直饮机组</v>
      </c>
      <c r="I13308" s="29"/>
    </row>
    <row r="13309" ht="16.5" spans="1:9">
      <c r="A13309" s="29" t="s">
        <v>13582</v>
      </c>
      <c r="B13309" s="30">
        <v>100043395272</v>
      </c>
      <c r="C13309" s="31" t="s">
        <v>14221</v>
      </c>
      <c r="D13309" s="29" t="s">
        <v>8969</v>
      </c>
      <c r="E13309" s="29">
        <v>1299</v>
      </c>
      <c r="F13309" s="29" t="str">
        <f>_xlfn.XLOOKUP($G13309,[1]类目转化数据!$B:$B,[1]类目转化数据!$A:$A)</f>
        <v>社会餐饮设备</v>
      </c>
      <c r="G13309" s="29" t="s">
        <v>11</v>
      </c>
      <c r="H13309" s="29" t="str">
        <f>_xlfn.XLOOKUP(G13309,[1]类目转化数据!B:B,[1]类目转化数据!C:C)</f>
        <v>小客单</v>
      </c>
      <c r="I13309" s="29"/>
    </row>
    <row r="13310" ht="16.5" spans="1:9">
      <c r="A13310" s="29" t="s">
        <v>13582</v>
      </c>
      <c r="B13310" s="30">
        <v>100043395282</v>
      </c>
      <c r="C13310" s="31" t="s">
        <v>14222</v>
      </c>
      <c r="D13310" s="29" t="s">
        <v>8969</v>
      </c>
      <c r="E13310" s="29">
        <v>1299</v>
      </c>
      <c r="F13310" s="29" t="str">
        <f>_xlfn.XLOOKUP($G13310,[1]类目转化数据!$B:$B,[1]类目转化数据!$A:$A)</f>
        <v>社会餐饮设备</v>
      </c>
      <c r="G13310" s="29" t="s">
        <v>11</v>
      </c>
      <c r="H13310" s="29" t="str">
        <f>_xlfn.XLOOKUP(G13310,[1]类目转化数据!B:B,[1]类目转化数据!C:C)</f>
        <v>小客单</v>
      </c>
      <c r="I13310" s="29"/>
    </row>
    <row r="13311" ht="16.5" spans="1:9">
      <c r="A13311" s="29" t="s">
        <v>13582</v>
      </c>
      <c r="B13311" s="30">
        <v>100052754807</v>
      </c>
      <c r="C13311" s="31" t="s">
        <v>11374</v>
      </c>
      <c r="D13311" s="29" t="s">
        <v>11375</v>
      </c>
      <c r="E13311" s="29">
        <v>999</v>
      </c>
      <c r="F13311" s="29" t="str">
        <f>_xlfn.XLOOKUP($G13311,[1]类目转化数据!$B:$B,[1]类目转化数据!$A:$A)</f>
        <v>社会餐饮设备</v>
      </c>
      <c r="G13311" s="29" t="s">
        <v>11</v>
      </c>
      <c r="H13311" s="29" t="str">
        <f>_xlfn.XLOOKUP(G13311,[1]类目转化数据!B:B,[1]类目转化数据!C:C)</f>
        <v>小客单</v>
      </c>
      <c r="I13311" s="29"/>
    </row>
    <row r="13312" ht="16.5" spans="1:9">
      <c r="A13312" s="29" t="s">
        <v>13582</v>
      </c>
      <c r="B13312" s="30">
        <v>100043690566</v>
      </c>
      <c r="C13312" s="31" t="s">
        <v>13585</v>
      </c>
      <c r="D13312" s="29" t="s">
        <v>9438</v>
      </c>
      <c r="E13312" s="29">
        <v>2499</v>
      </c>
      <c r="F13312" s="29" t="str">
        <f>_xlfn.XLOOKUP($G13312,[1]类目转化数据!$B:$B,[1]类目转化数据!$A:$A)</f>
        <v>烟消洗设备</v>
      </c>
      <c r="G13312" s="29" t="s">
        <v>1959</v>
      </c>
      <c r="H13312" s="29" t="str">
        <f>_xlfn.XLOOKUP(G13312,[1]类目转化数据!B:B,[1]类目转化数据!C:C)</f>
        <v>后厨组</v>
      </c>
      <c r="I13312" s="29"/>
    </row>
    <row r="13313" ht="16.5" spans="1:9">
      <c r="A13313" s="29" t="s">
        <v>13582</v>
      </c>
      <c r="B13313" s="30">
        <v>100052951679</v>
      </c>
      <c r="C13313" s="31" t="s">
        <v>14223</v>
      </c>
      <c r="D13313" s="29" t="s">
        <v>12722</v>
      </c>
      <c r="E13313" s="29">
        <v>2399</v>
      </c>
      <c r="F13313" s="29" t="str">
        <f>_xlfn.XLOOKUP($G13313,[1]类目转化数据!$B:$B,[1]类目转化数据!$A:$A)</f>
        <v>烟消洗设备</v>
      </c>
      <c r="G13313" s="29" t="s">
        <v>1959</v>
      </c>
      <c r="H13313" s="29" t="str">
        <f>_xlfn.XLOOKUP(G13313,[1]类目转化数据!B:B,[1]类目转化数据!C:C)</f>
        <v>后厨组</v>
      </c>
      <c r="I13313" s="29"/>
    </row>
    <row r="13314" ht="16.5" spans="1:9">
      <c r="A13314" s="29" t="s">
        <v>13582</v>
      </c>
      <c r="B13314" s="30">
        <v>100052951691</v>
      </c>
      <c r="C13314" s="31" t="s">
        <v>14224</v>
      </c>
      <c r="D13314" s="29" t="s">
        <v>9874</v>
      </c>
      <c r="E13314" s="29">
        <v>5159</v>
      </c>
      <c r="F13314" s="29" t="str">
        <f>_xlfn.XLOOKUP($G13314,[1]类目转化数据!$B:$B,[1]类目转化数据!$A:$A)</f>
        <v>烟消洗设备</v>
      </c>
      <c r="G13314" s="29" t="s">
        <v>1959</v>
      </c>
      <c r="H13314" s="29" t="str">
        <f>_xlfn.XLOOKUP(G13314,[1]类目转化数据!B:B,[1]类目转化数据!C:C)</f>
        <v>后厨组</v>
      </c>
      <c r="I13314" s="29"/>
    </row>
    <row r="13315" ht="16.5" spans="1:9">
      <c r="A13315" s="29" t="s">
        <v>13582</v>
      </c>
      <c r="B13315" s="30">
        <v>100043872554</v>
      </c>
      <c r="C13315" s="31" t="s">
        <v>14225</v>
      </c>
      <c r="D13315" s="29" t="s">
        <v>8963</v>
      </c>
      <c r="E13315" s="29">
        <v>599</v>
      </c>
      <c r="F13315" s="29" t="str">
        <f>_xlfn.XLOOKUP($G13315,[1]类目转化数据!$B:$B,[1]类目转化数据!$A:$A)</f>
        <v>社会餐饮设备</v>
      </c>
      <c r="G13315" s="29" t="s">
        <v>11</v>
      </c>
      <c r="H13315" s="29" t="str">
        <f>_xlfn.XLOOKUP(G13315,[1]类目转化数据!B:B,[1]类目转化数据!C:C)</f>
        <v>小客单</v>
      </c>
      <c r="I13315" s="29"/>
    </row>
    <row r="13316" ht="16.5" spans="1:9">
      <c r="A13316" s="29" t="s">
        <v>13582</v>
      </c>
      <c r="B13316" s="30">
        <v>100043872582</v>
      </c>
      <c r="C13316" s="31" t="s">
        <v>14226</v>
      </c>
      <c r="D13316" s="29" t="s">
        <v>8959</v>
      </c>
      <c r="E13316" s="29">
        <v>899</v>
      </c>
      <c r="F13316" s="29" t="str">
        <f>_xlfn.XLOOKUP($G13316,[1]类目转化数据!$B:$B,[1]类目转化数据!$A:$A)</f>
        <v>社会餐饮设备</v>
      </c>
      <c r="G13316" s="29" t="s">
        <v>11</v>
      </c>
      <c r="H13316" s="29" t="str">
        <f>_xlfn.XLOOKUP(G13316,[1]类目转化数据!B:B,[1]类目转化数据!C:C)</f>
        <v>小客单</v>
      </c>
      <c r="I13316" s="29"/>
    </row>
    <row r="13317" ht="16.5" spans="1:9">
      <c r="A13317" s="29" t="s">
        <v>13582</v>
      </c>
      <c r="B13317" s="30">
        <v>100053072567</v>
      </c>
      <c r="C13317" s="31" t="s">
        <v>14227</v>
      </c>
      <c r="D13317" s="29" t="s">
        <v>8959</v>
      </c>
      <c r="E13317" s="29">
        <v>899</v>
      </c>
      <c r="F13317" s="29" t="str">
        <f>_xlfn.XLOOKUP($G13317,[1]类目转化数据!$B:$B,[1]类目转化数据!$A:$A)</f>
        <v>社会餐饮设备</v>
      </c>
      <c r="G13317" s="29" t="s">
        <v>11</v>
      </c>
      <c r="H13317" s="29" t="str">
        <f>_xlfn.XLOOKUP(G13317,[1]类目转化数据!B:B,[1]类目转化数据!C:C)</f>
        <v>小客单</v>
      </c>
      <c r="I13317" s="29"/>
    </row>
    <row r="13318" ht="16.5" spans="1:9">
      <c r="A13318" s="29" t="s">
        <v>13582</v>
      </c>
      <c r="B13318" s="30">
        <v>100043873898</v>
      </c>
      <c r="C13318" s="31" t="s">
        <v>11372</v>
      </c>
      <c r="D13318" s="29" t="s">
        <v>8507</v>
      </c>
      <c r="E13318" s="29">
        <v>2499</v>
      </c>
      <c r="F13318" s="29" t="str">
        <f>_xlfn.XLOOKUP($G13318,[1]类目转化数据!$B:$B,[1]类目转化数据!$A:$A)</f>
        <v>社会餐饮设备</v>
      </c>
      <c r="G13318" s="29" t="s">
        <v>11</v>
      </c>
      <c r="H13318" s="29" t="str">
        <f>_xlfn.XLOOKUP(G13318,[1]类目转化数据!B:B,[1]类目转化数据!C:C)</f>
        <v>小客单</v>
      </c>
      <c r="I13318" s="29"/>
    </row>
    <row r="13319" ht="16.5" spans="1:9">
      <c r="A13319" s="29" t="s">
        <v>13582</v>
      </c>
      <c r="B13319" s="30">
        <v>100053073419</v>
      </c>
      <c r="C13319" s="31" t="s">
        <v>11357</v>
      </c>
      <c r="D13319" s="29" t="s">
        <v>11358</v>
      </c>
      <c r="E13319" s="29">
        <v>2699</v>
      </c>
      <c r="F13319" s="29" t="str">
        <f>_xlfn.XLOOKUP($G13319,[1]类目转化数据!$B:$B,[1]类目转化数据!$A:$A)</f>
        <v>社会餐饮设备</v>
      </c>
      <c r="G13319" s="29" t="s">
        <v>11</v>
      </c>
      <c r="H13319" s="29" t="str">
        <f>_xlfn.XLOOKUP(G13319,[1]类目转化数据!B:B,[1]类目转化数据!C:C)</f>
        <v>小客单</v>
      </c>
      <c r="I13319" s="29"/>
    </row>
    <row r="13320" ht="16.5" spans="1:9">
      <c r="A13320" s="29" t="s">
        <v>13582</v>
      </c>
      <c r="B13320" s="30">
        <v>100053073425</v>
      </c>
      <c r="C13320" s="31" t="s">
        <v>14228</v>
      </c>
      <c r="D13320" s="29" t="s">
        <v>8509</v>
      </c>
      <c r="E13320" s="29">
        <v>1799</v>
      </c>
      <c r="F13320" s="29" t="str">
        <f>_xlfn.XLOOKUP($G13320,[1]类目转化数据!$B:$B,[1]类目转化数据!$A:$A)</f>
        <v>社会餐饮设备</v>
      </c>
      <c r="G13320" s="29" t="s">
        <v>11</v>
      </c>
      <c r="H13320" s="29" t="str">
        <f>_xlfn.XLOOKUP(G13320,[1]类目转化数据!B:B,[1]类目转化数据!C:C)</f>
        <v>小客单</v>
      </c>
      <c r="I13320" s="29"/>
    </row>
    <row r="13321" ht="16.5" spans="1:9">
      <c r="A13321" s="29" t="s">
        <v>13582</v>
      </c>
      <c r="B13321" s="30">
        <v>100043953738</v>
      </c>
      <c r="C13321" s="31" t="s">
        <v>14229</v>
      </c>
      <c r="D13321" s="29" t="s">
        <v>8168</v>
      </c>
      <c r="E13321" s="29">
        <v>359</v>
      </c>
      <c r="F13321" s="29" t="str">
        <f>_xlfn.XLOOKUP($G13321,[1]类目转化数据!$B:$B,[1]类目转化数据!$A:$A)</f>
        <v>社会餐饮设备</v>
      </c>
      <c r="G13321" s="29" t="s">
        <v>11</v>
      </c>
      <c r="H13321" s="29" t="str">
        <f>_xlfn.XLOOKUP(G13321,[1]类目转化数据!B:B,[1]类目转化数据!C:C)</f>
        <v>小客单</v>
      </c>
      <c r="I13321" s="29"/>
    </row>
    <row r="13322" ht="16.5" spans="1:9">
      <c r="A13322" s="29" t="s">
        <v>13582</v>
      </c>
      <c r="B13322" s="30">
        <v>100043953870</v>
      </c>
      <c r="C13322" s="31" t="s">
        <v>12943</v>
      </c>
      <c r="D13322" s="29" t="s">
        <v>11790</v>
      </c>
      <c r="E13322" s="29">
        <v>598</v>
      </c>
      <c r="F13322" s="29" t="str">
        <f>_xlfn.XLOOKUP($G13322,[1]类目转化数据!$B:$B,[1]类目转化数据!$A:$A)</f>
        <v>社会餐饮设备</v>
      </c>
      <c r="G13322" s="29" t="s">
        <v>11</v>
      </c>
      <c r="H13322" s="29" t="str">
        <f>_xlfn.XLOOKUP(G13322,[1]类目转化数据!B:B,[1]类目转化数据!C:C)</f>
        <v>小客单</v>
      </c>
      <c r="I13322" s="29"/>
    </row>
    <row r="13323" ht="16.5" spans="1:9">
      <c r="A13323" s="29" t="s">
        <v>13582</v>
      </c>
      <c r="B13323" s="30">
        <v>100044098638</v>
      </c>
      <c r="C13323" s="31" t="s">
        <v>14230</v>
      </c>
      <c r="D13323" s="29" t="s">
        <v>8733</v>
      </c>
      <c r="E13323" s="29">
        <v>5399</v>
      </c>
      <c r="F13323" s="29" t="str">
        <f>_xlfn.XLOOKUP($G13323,[1]类目转化数据!$B:$B,[1]类目转化数据!$A:$A)</f>
        <v>制冷设备</v>
      </c>
      <c r="G13323" s="29" t="s">
        <v>95</v>
      </c>
      <c r="H13323" s="29" t="str">
        <f>_xlfn.XLOOKUP(G13323,[1]类目转化数据!B:B,[1]类目转化数据!C:C)</f>
        <v>后厨组</v>
      </c>
      <c r="I13323" s="29"/>
    </row>
    <row r="13324" ht="16.5" spans="1:9">
      <c r="A13324" s="29" t="s">
        <v>13582</v>
      </c>
      <c r="B13324" s="30">
        <v>100044099088</v>
      </c>
      <c r="C13324" s="31" t="s">
        <v>14231</v>
      </c>
      <c r="D13324" s="29" t="s">
        <v>9409</v>
      </c>
      <c r="E13324" s="29">
        <v>26800</v>
      </c>
      <c r="F13324" s="29" t="str">
        <f>_xlfn.XLOOKUP($G13324,[1]类目转化数据!$B:$B,[1]类目转化数据!$A:$A)</f>
        <v>烟消洗设备</v>
      </c>
      <c r="G13324" s="29" t="s">
        <v>1372</v>
      </c>
      <c r="H13324" s="29" t="str">
        <f>_xlfn.XLOOKUP(G13324,[1]类目转化数据!B:B,[1]类目转化数据!C:C)</f>
        <v>大锅灶组</v>
      </c>
      <c r="I13324" s="29"/>
    </row>
    <row r="13325" ht="16.5" spans="1:9">
      <c r="A13325" s="29" t="s">
        <v>13582</v>
      </c>
      <c r="B13325" s="30">
        <v>100053223567</v>
      </c>
      <c r="C13325" s="31" t="s">
        <v>13837</v>
      </c>
      <c r="D13325" s="29" t="s">
        <v>9407</v>
      </c>
      <c r="E13325" s="29">
        <v>24900</v>
      </c>
      <c r="F13325" s="29" t="str">
        <f>_xlfn.XLOOKUP($G13325,[1]类目转化数据!$B:$B,[1]类目转化数据!$A:$A)</f>
        <v>烟消洗设备</v>
      </c>
      <c r="G13325" s="29" t="s">
        <v>1372</v>
      </c>
      <c r="H13325" s="29" t="str">
        <f>_xlfn.XLOOKUP(G13325,[1]类目转化数据!B:B,[1]类目转化数据!C:C)</f>
        <v>大锅灶组</v>
      </c>
      <c r="I13325" s="29"/>
    </row>
    <row r="13326" ht="16.5" spans="1:9">
      <c r="A13326" s="29" t="s">
        <v>13582</v>
      </c>
      <c r="B13326" s="30">
        <v>100044099126</v>
      </c>
      <c r="C13326" s="31" t="s">
        <v>13589</v>
      </c>
      <c r="D13326" s="29" t="s">
        <v>8691</v>
      </c>
      <c r="E13326" s="29">
        <v>15800</v>
      </c>
      <c r="F13326" s="29" t="str">
        <f>_xlfn.XLOOKUP($G13326,[1]类目转化数据!$B:$B,[1]类目转化数据!$A:$A)</f>
        <v>烟消洗设备</v>
      </c>
      <c r="G13326" s="29" t="s">
        <v>1372</v>
      </c>
      <c r="H13326" s="29" t="str">
        <f>_xlfn.XLOOKUP(G13326,[1]类目转化数据!B:B,[1]类目转化数据!C:C)</f>
        <v>大锅灶组</v>
      </c>
      <c r="I13326" s="29"/>
    </row>
    <row r="13327" ht="16.5" spans="1:9">
      <c r="A13327" s="29" t="s">
        <v>13582</v>
      </c>
      <c r="B13327" s="30">
        <v>100053223573</v>
      </c>
      <c r="C13327" s="31" t="s">
        <v>13835</v>
      </c>
      <c r="D13327" s="29" t="s">
        <v>9432</v>
      </c>
      <c r="E13327" s="29">
        <v>23800</v>
      </c>
      <c r="F13327" s="29" t="str">
        <f>_xlfn.XLOOKUP($G13327,[1]类目转化数据!$B:$B,[1]类目转化数据!$A:$A)</f>
        <v>烟消洗设备</v>
      </c>
      <c r="G13327" s="29" t="s">
        <v>1372</v>
      </c>
      <c r="H13327" s="29" t="str">
        <f>_xlfn.XLOOKUP(G13327,[1]类目转化数据!B:B,[1]类目转化数据!C:C)</f>
        <v>大锅灶组</v>
      </c>
      <c r="I13327" s="29"/>
    </row>
    <row r="13328" ht="16.5" spans="1:9">
      <c r="A13328" s="29" t="s">
        <v>13582</v>
      </c>
      <c r="B13328" s="30">
        <v>100053223585</v>
      </c>
      <c r="C13328" s="31" t="s">
        <v>13587</v>
      </c>
      <c r="D13328" s="29" t="s">
        <v>8689</v>
      </c>
      <c r="E13328" s="29">
        <v>20800</v>
      </c>
      <c r="F13328" s="29" t="str">
        <f>_xlfn.XLOOKUP($G13328,[1]类目转化数据!$B:$B,[1]类目转化数据!$A:$A)</f>
        <v>烟消洗设备</v>
      </c>
      <c r="G13328" s="29" t="s">
        <v>1372</v>
      </c>
      <c r="H13328" s="29" t="str">
        <f>_xlfn.XLOOKUP(G13328,[1]类目转化数据!B:B,[1]类目转化数据!C:C)</f>
        <v>大锅灶组</v>
      </c>
      <c r="I13328" s="29"/>
    </row>
    <row r="13329" ht="16.5" spans="1:9">
      <c r="A13329" s="29" t="s">
        <v>13582</v>
      </c>
      <c r="B13329" s="30">
        <v>100044099340</v>
      </c>
      <c r="C13329" s="31" t="s">
        <v>11918</v>
      </c>
      <c r="D13329" s="29" t="s">
        <v>11919</v>
      </c>
      <c r="E13329" s="29">
        <v>2598</v>
      </c>
      <c r="F13329" s="29" t="str">
        <f>_xlfn.XLOOKUP($G13329,[1]类目转化数据!$B:$B,[1]类目转化数据!$A:$A)</f>
        <v>制冷设备</v>
      </c>
      <c r="G13329" s="29" t="s">
        <v>293</v>
      </c>
      <c r="H13329" s="29" t="str">
        <f>_xlfn.XLOOKUP(G13329,[1]类目转化数据!B:B,[1]类目转化数据!C:C)</f>
        <v>后厨组</v>
      </c>
      <c r="I13329" s="29"/>
    </row>
    <row r="13330" ht="16.5" spans="1:9">
      <c r="A13330" s="29" t="s">
        <v>13582</v>
      </c>
      <c r="B13330" s="30">
        <v>100044232206</v>
      </c>
      <c r="C13330" s="31" t="s">
        <v>14232</v>
      </c>
      <c r="D13330" s="29" t="s">
        <v>9460</v>
      </c>
      <c r="E13330" s="29">
        <v>14398</v>
      </c>
      <c r="F13330" s="29" t="str">
        <f>_xlfn.XLOOKUP($G13330,[1]类目转化数据!$B:$B,[1]类目转化数据!$A:$A)</f>
        <v>制热设备</v>
      </c>
      <c r="G13330" s="29" t="s">
        <v>130</v>
      </c>
      <c r="H13330" s="29" t="str">
        <f>_xlfn.XLOOKUP(G13330,[1]类目转化数据!B:B,[1]类目转化数据!C:C)</f>
        <v>大锅灶组</v>
      </c>
      <c r="I13330" s="29"/>
    </row>
    <row r="13331" ht="16.5" spans="1:9">
      <c r="A13331" s="29" t="s">
        <v>13582</v>
      </c>
      <c r="B13331" s="30">
        <v>100044776812</v>
      </c>
      <c r="C13331" s="31" t="s">
        <v>14233</v>
      </c>
      <c r="D13331" s="29" t="s">
        <v>10104</v>
      </c>
      <c r="E13331" s="29">
        <v>9999</v>
      </c>
      <c r="F13331" s="29" t="str">
        <f>_xlfn.XLOOKUP($G13331,[1]类目转化数据!$B:$B,[1]类目转化数据!$A:$A)</f>
        <v>制热设备</v>
      </c>
      <c r="G13331" s="29" t="s">
        <v>130</v>
      </c>
      <c r="H13331" s="29" t="str">
        <f>_xlfn.XLOOKUP(G13331,[1]类目转化数据!B:B,[1]类目转化数据!C:C)</f>
        <v>大锅灶组</v>
      </c>
      <c r="I13331" s="29"/>
    </row>
    <row r="13332" ht="16.5" spans="1:9">
      <c r="A13332" s="29" t="s">
        <v>13582</v>
      </c>
      <c r="B13332" s="30">
        <v>100044232252</v>
      </c>
      <c r="C13332" s="31" t="s">
        <v>14234</v>
      </c>
      <c r="D13332" s="29" t="s">
        <v>9448</v>
      </c>
      <c r="E13332" s="29">
        <v>5998</v>
      </c>
      <c r="F13332" s="29" t="str">
        <f>_xlfn.XLOOKUP($G13332,[1]类目转化数据!$B:$B,[1]类目转化数据!$A:$A)</f>
        <v>制热设备</v>
      </c>
      <c r="G13332" s="29" t="s">
        <v>130</v>
      </c>
      <c r="H13332" s="29" t="str">
        <f>_xlfn.XLOOKUP(G13332,[1]类目转化数据!B:B,[1]类目转化数据!C:C)</f>
        <v>大锅灶组</v>
      </c>
      <c r="I13332" s="29"/>
    </row>
    <row r="13333" ht="16.5" spans="1:9">
      <c r="A13333" s="29" t="s">
        <v>13582</v>
      </c>
      <c r="B13333" s="30">
        <v>100044232394</v>
      </c>
      <c r="C13333" s="31" t="s">
        <v>14235</v>
      </c>
      <c r="D13333" s="29" t="s">
        <v>9462</v>
      </c>
      <c r="E13333" s="29">
        <v>3599</v>
      </c>
      <c r="F13333" s="29" t="str">
        <f>_xlfn.XLOOKUP($G13333,[1]类目转化数据!$B:$B,[1]类目转化数据!$A:$A)</f>
        <v>制热设备</v>
      </c>
      <c r="G13333" s="29" t="s">
        <v>130</v>
      </c>
      <c r="H13333" s="29" t="str">
        <f>_xlfn.XLOOKUP(G13333,[1]类目转化数据!B:B,[1]类目转化数据!C:C)</f>
        <v>大锅灶组</v>
      </c>
      <c r="I13333" s="29"/>
    </row>
    <row r="13334" ht="16.5" spans="1:9">
      <c r="A13334" s="29" t="s">
        <v>13582</v>
      </c>
      <c r="B13334" s="30">
        <v>100044232366</v>
      </c>
      <c r="C13334" s="31" t="s">
        <v>14236</v>
      </c>
      <c r="D13334" s="29" t="s">
        <v>9450</v>
      </c>
      <c r="E13334" s="29">
        <v>3999</v>
      </c>
      <c r="F13334" s="29" t="str">
        <f>_xlfn.XLOOKUP($G13334,[1]类目转化数据!$B:$B,[1]类目转化数据!$A:$A)</f>
        <v>制热设备</v>
      </c>
      <c r="G13334" s="29" t="s">
        <v>130</v>
      </c>
      <c r="H13334" s="29" t="str">
        <f>_xlfn.XLOOKUP(G13334,[1]类目转化数据!B:B,[1]类目转化数据!C:C)</f>
        <v>大锅灶组</v>
      </c>
      <c r="I13334" s="29"/>
    </row>
    <row r="13335" ht="16.5" spans="1:9">
      <c r="A13335" s="29" t="s">
        <v>13582</v>
      </c>
      <c r="B13335" s="30">
        <v>100044776816</v>
      </c>
      <c r="C13335" s="31" t="s">
        <v>14237</v>
      </c>
      <c r="D13335" s="29" t="s">
        <v>10108</v>
      </c>
      <c r="E13335" s="29">
        <v>8999</v>
      </c>
      <c r="F13335" s="29" t="str">
        <f>_xlfn.XLOOKUP($G13335,[1]类目转化数据!$B:$B,[1]类目转化数据!$A:$A)</f>
        <v>制热设备</v>
      </c>
      <c r="G13335" s="29" t="s">
        <v>130</v>
      </c>
      <c r="H13335" s="29" t="str">
        <f>_xlfn.XLOOKUP(G13335,[1]类目转化数据!B:B,[1]类目转化数据!C:C)</f>
        <v>大锅灶组</v>
      </c>
      <c r="I13335" s="29"/>
    </row>
    <row r="13336" ht="16.5" spans="1:9">
      <c r="A13336" s="29" t="s">
        <v>13582</v>
      </c>
      <c r="B13336" s="30">
        <v>100044776814</v>
      </c>
      <c r="C13336" s="31" t="s">
        <v>14238</v>
      </c>
      <c r="D13336" s="29" t="s">
        <v>14239</v>
      </c>
      <c r="E13336" s="29">
        <v>9288</v>
      </c>
      <c r="F13336" s="29" t="str">
        <f>_xlfn.XLOOKUP($G13336,[1]类目转化数据!$B:$B,[1]类目转化数据!$A:$A)</f>
        <v>制热设备</v>
      </c>
      <c r="G13336" s="29" t="s">
        <v>130</v>
      </c>
      <c r="H13336" s="29" t="str">
        <f>_xlfn.XLOOKUP(G13336,[1]类目转化数据!B:B,[1]类目转化数据!C:C)</f>
        <v>大锅灶组</v>
      </c>
      <c r="I13336" s="29"/>
    </row>
    <row r="13337" ht="16.5" spans="1:9">
      <c r="A13337" s="29" t="s">
        <v>13582</v>
      </c>
      <c r="B13337" s="30">
        <v>100047171387</v>
      </c>
      <c r="C13337" s="31" t="s">
        <v>14240</v>
      </c>
      <c r="D13337" s="29" t="s">
        <v>9470</v>
      </c>
      <c r="E13337" s="29">
        <v>4899</v>
      </c>
      <c r="F13337" s="29" t="str">
        <f>_xlfn.XLOOKUP($G13337,[1]类目转化数据!$B:$B,[1]类目转化数据!$A:$A)</f>
        <v>制热设备</v>
      </c>
      <c r="G13337" s="29" t="s">
        <v>130</v>
      </c>
      <c r="H13337" s="29" t="str">
        <f>_xlfn.XLOOKUP(G13337,[1]类目转化数据!B:B,[1]类目转化数据!C:C)</f>
        <v>大锅灶组</v>
      </c>
      <c r="I13337" s="29"/>
    </row>
    <row r="13338" ht="16.5" spans="1:9">
      <c r="A13338" s="29" t="s">
        <v>13582</v>
      </c>
      <c r="B13338" s="30">
        <v>100044232216</v>
      </c>
      <c r="C13338" s="31" t="s">
        <v>14241</v>
      </c>
      <c r="D13338" s="29" t="s">
        <v>9446</v>
      </c>
      <c r="E13338" s="29">
        <v>7198</v>
      </c>
      <c r="F13338" s="29" t="str">
        <f>_xlfn.XLOOKUP($G13338,[1]类目转化数据!$B:$B,[1]类目转化数据!$A:$A)</f>
        <v>制热设备</v>
      </c>
      <c r="G13338" s="29" t="s">
        <v>130</v>
      </c>
      <c r="H13338" s="29" t="str">
        <f>_xlfn.XLOOKUP(G13338,[1]类目转化数据!B:B,[1]类目转化数据!C:C)</f>
        <v>大锅灶组</v>
      </c>
      <c r="I13338" s="29"/>
    </row>
    <row r="13339" ht="16.5" spans="1:9">
      <c r="A13339" s="29" t="s">
        <v>13582</v>
      </c>
      <c r="B13339" s="30">
        <v>100044776828</v>
      </c>
      <c r="C13339" s="31" t="s">
        <v>14242</v>
      </c>
      <c r="D13339" s="29" t="s">
        <v>10108</v>
      </c>
      <c r="E13339" s="29">
        <v>8499</v>
      </c>
      <c r="F13339" s="29" t="str">
        <f>_xlfn.XLOOKUP($G13339,[1]类目转化数据!$B:$B,[1]类目转化数据!$A:$A)</f>
        <v>制热设备</v>
      </c>
      <c r="G13339" s="29" t="s">
        <v>130</v>
      </c>
      <c r="H13339" s="29" t="str">
        <f>_xlfn.XLOOKUP(G13339,[1]类目转化数据!B:B,[1]类目转化数据!C:C)</f>
        <v>大锅灶组</v>
      </c>
      <c r="I13339" s="29"/>
    </row>
    <row r="13340" ht="16.5" spans="1:9">
      <c r="A13340" s="29" t="s">
        <v>13582</v>
      </c>
      <c r="B13340" s="30">
        <v>100053312209</v>
      </c>
      <c r="C13340" s="31" t="s">
        <v>14243</v>
      </c>
      <c r="D13340" s="29" t="s">
        <v>9468</v>
      </c>
      <c r="E13340" s="29">
        <v>5999</v>
      </c>
      <c r="F13340" s="29" t="str">
        <f>_xlfn.XLOOKUP($G13340,[1]类目转化数据!$B:$B,[1]类目转化数据!$A:$A)</f>
        <v>制热设备</v>
      </c>
      <c r="G13340" s="29" t="s">
        <v>130</v>
      </c>
      <c r="H13340" s="29" t="str">
        <f>_xlfn.XLOOKUP(G13340,[1]类目转化数据!B:B,[1]类目转化数据!C:C)</f>
        <v>大锅灶组</v>
      </c>
      <c r="I13340" s="29"/>
    </row>
    <row r="13341" ht="16.5" spans="1:9">
      <c r="A13341" s="29" t="s">
        <v>13582</v>
      </c>
      <c r="B13341" s="30">
        <v>100044776844</v>
      </c>
      <c r="C13341" s="31" t="s">
        <v>14244</v>
      </c>
      <c r="D13341" s="29" t="s">
        <v>9456</v>
      </c>
      <c r="E13341" s="29">
        <v>9799</v>
      </c>
      <c r="F13341" s="29" t="str">
        <f>_xlfn.XLOOKUP($G13341,[1]类目转化数据!$B:$B,[1]类目转化数据!$A:$A)</f>
        <v>制热设备</v>
      </c>
      <c r="G13341" s="29" t="s">
        <v>130</v>
      </c>
      <c r="H13341" s="29" t="str">
        <f>_xlfn.XLOOKUP(G13341,[1]类目转化数据!B:B,[1]类目转化数据!C:C)</f>
        <v>大锅灶组</v>
      </c>
      <c r="I13341" s="29"/>
    </row>
    <row r="13342" ht="16.5" spans="1:9">
      <c r="A13342" s="29" t="s">
        <v>13582</v>
      </c>
      <c r="B13342" s="30">
        <v>100053312019</v>
      </c>
      <c r="C13342" s="31" t="s">
        <v>14245</v>
      </c>
      <c r="D13342" s="29" t="s">
        <v>9452</v>
      </c>
      <c r="E13342" s="29">
        <v>11798</v>
      </c>
      <c r="F13342" s="29" t="str">
        <f>_xlfn.XLOOKUP($G13342,[1]类目转化数据!$B:$B,[1]类目转化数据!$A:$A)</f>
        <v>制热设备</v>
      </c>
      <c r="G13342" s="29" t="s">
        <v>130</v>
      </c>
      <c r="H13342" s="29" t="str">
        <f>_xlfn.XLOOKUP(G13342,[1]类目转化数据!B:B,[1]类目转化数据!C:C)</f>
        <v>大锅灶组</v>
      </c>
      <c r="I13342" s="29"/>
    </row>
    <row r="13343" ht="16.5" spans="1:9">
      <c r="A13343" s="29" t="s">
        <v>13582</v>
      </c>
      <c r="B13343" s="30">
        <v>100056812449</v>
      </c>
      <c r="C13343" s="31" t="s">
        <v>14246</v>
      </c>
      <c r="D13343" s="29" t="s">
        <v>9466</v>
      </c>
      <c r="E13343" s="29">
        <v>5899</v>
      </c>
      <c r="F13343" s="29" t="str">
        <f>_xlfn.XLOOKUP($G13343,[1]类目转化数据!$B:$B,[1]类目转化数据!$A:$A)</f>
        <v>制热设备</v>
      </c>
      <c r="G13343" s="29" t="s">
        <v>130</v>
      </c>
      <c r="H13343" s="29" t="str">
        <f>_xlfn.XLOOKUP(G13343,[1]类目转化数据!B:B,[1]类目转化数据!C:C)</f>
        <v>大锅灶组</v>
      </c>
      <c r="I13343" s="29"/>
    </row>
    <row r="13344" ht="16.5" spans="1:9">
      <c r="A13344" s="29" t="s">
        <v>13582</v>
      </c>
      <c r="B13344" s="30">
        <v>100053312017</v>
      </c>
      <c r="C13344" s="31" t="s">
        <v>14247</v>
      </c>
      <c r="D13344" s="29" t="s">
        <v>9444</v>
      </c>
      <c r="E13344" s="29">
        <v>9798</v>
      </c>
      <c r="F13344" s="29" t="str">
        <f>_xlfn.XLOOKUP($G13344,[1]类目转化数据!$B:$B,[1]类目转化数据!$A:$A)</f>
        <v>制热设备</v>
      </c>
      <c r="G13344" s="29" t="s">
        <v>130</v>
      </c>
      <c r="H13344" s="29" t="str">
        <f>_xlfn.XLOOKUP(G13344,[1]类目转化数据!B:B,[1]类目转化数据!C:C)</f>
        <v>大锅灶组</v>
      </c>
      <c r="I13344" s="29"/>
    </row>
    <row r="13345" ht="16.5" spans="1:9">
      <c r="A13345" s="29" t="s">
        <v>13582</v>
      </c>
      <c r="B13345" s="30">
        <v>100053407217</v>
      </c>
      <c r="C13345" s="31" t="s">
        <v>14248</v>
      </c>
      <c r="D13345" s="29" t="s">
        <v>9242</v>
      </c>
      <c r="E13345" s="29">
        <v>30980</v>
      </c>
      <c r="F13345" s="29" t="str">
        <f>_xlfn.XLOOKUP($G13345,[1]类目转化数据!$B:$B,[1]类目转化数据!$A:$A)</f>
        <v>制冷设备</v>
      </c>
      <c r="G13345" s="29" t="s">
        <v>254</v>
      </c>
      <c r="H13345" s="29" t="str">
        <f>_xlfn.XLOOKUP(G13345,[1]类目转化数据!B:B,[1]类目转化数据!C:C)</f>
        <v>后厨组</v>
      </c>
      <c r="I13345" s="29"/>
    </row>
    <row r="13346" ht="16.5" spans="1:9">
      <c r="A13346" s="29" t="s">
        <v>13582</v>
      </c>
      <c r="B13346" s="30">
        <v>100053485211</v>
      </c>
      <c r="C13346" s="31" t="s">
        <v>14249</v>
      </c>
      <c r="D13346" s="29" t="s">
        <v>8446</v>
      </c>
      <c r="E13346" s="29">
        <v>17999</v>
      </c>
      <c r="F13346" s="29" t="str">
        <f>_xlfn.XLOOKUP($G13346,[1]类目转化数据!$B:$B,[1]类目转化数据!$A:$A)</f>
        <v>制热设备</v>
      </c>
      <c r="G13346" s="29" t="s">
        <v>1807</v>
      </c>
      <c r="H13346" s="29" t="str">
        <f>_xlfn.XLOOKUP(G13346,[1]类目转化数据!B:B,[1]类目转化数据!C:C)</f>
        <v>大锅灶组</v>
      </c>
      <c r="I13346" s="29"/>
    </row>
    <row r="13347" ht="16.5" spans="1:9">
      <c r="A13347" s="29" t="s">
        <v>13582</v>
      </c>
      <c r="B13347" s="30">
        <v>100053528613</v>
      </c>
      <c r="C13347" s="31" t="s">
        <v>14250</v>
      </c>
      <c r="D13347" s="29" t="s">
        <v>8861</v>
      </c>
      <c r="E13347" s="29">
        <v>1999</v>
      </c>
      <c r="F13347" s="29" t="str">
        <f>_xlfn.XLOOKUP($G13347,[1]类目转化数据!$B:$B,[1]类目转化数据!$A:$A)</f>
        <v>社会餐饮设备</v>
      </c>
      <c r="G13347" s="29" t="s">
        <v>11</v>
      </c>
      <c r="H13347" s="29" t="str">
        <f>_xlfn.XLOOKUP(G13347,[1]类目转化数据!B:B,[1]类目转化数据!C:C)</f>
        <v>小客单</v>
      </c>
      <c r="I13347" s="29"/>
    </row>
    <row r="13348" ht="16.5" spans="1:9">
      <c r="A13348" s="29" t="s">
        <v>13582</v>
      </c>
      <c r="B13348" s="30">
        <v>100053528689</v>
      </c>
      <c r="C13348" s="31" t="s">
        <v>14251</v>
      </c>
      <c r="D13348" s="29" t="s">
        <v>9438</v>
      </c>
      <c r="E13348" s="29">
        <v>6599</v>
      </c>
      <c r="F13348" s="29" t="str">
        <f>_xlfn.XLOOKUP($G13348,[1]类目转化数据!$B:$B,[1]类目转化数据!$A:$A)</f>
        <v>烟消洗设备</v>
      </c>
      <c r="G13348" s="29" t="s">
        <v>1959</v>
      </c>
      <c r="H13348" s="29" t="str">
        <f>_xlfn.XLOOKUP(G13348,[1]类目转化数据!B:B,[1]类目转化数据!C:C)</f>
        <v>后厨组</v>
      </c>
      <c r="I13348" s="29"/>
    </row>
    <row r="13349" ht="16.5" spans="1:9">
      <c r="A13349" s="29" t="s">
        <v>13582</v>
      </c>
      <c r="B13349" s="30">
        <v>100044557458</v>
      </c>
      <c r="C13349" s="31" t="s">
        <v>14172</v>
      </c>
      <c r="D13349" s="29" t="s">
        <v>12015</v>
      </c>
      <c r="E13349" s="29">
        <v>1999</v>
      </c>
      <c r="F13349" s="29" t="str">
        <f>_xlfn.XLOOKUP($G13349,[1]类目转化数据!$B:$B,[1]类目转化数据!$A:$A)</f>
        <v>烟消洗设备</v>
      </c>
      <c r="G13349" s="29" t="s">
        <v>1959</v>
      </c>
      <c r="H13349" s="29" t="str">
        <f>_xlfn.XLOOKUP(G13349,[1]类目转化数据!B:B,[1]类目转化数据!C:C)</f>
        <v>后厨组</v>
      </c>
      <c r="I13349" s="29"/>
    </row>
    <row r="13350" ht="16.5" spans="1:9">
      <c r="A13350" s="29" t="s">
        <v>13582</v>
      </c>
      <c r="B13350" s="30">
        <v>100044704030</v>
      </c>
      <c r="C13350" s="31" t="s">
        <v>14210</v>
      </c>
      <c r="D13350" s="29" t="s">
        <v>14082</v>
      </c>
      <c r="E13350" s="29">
        <v>4899</v>
      </c>
      <c r="F13350" s="29" t="str">
        <f>_xlfn.XLOOKUP($G13350,[1]类目转化数据!$B:$B,[1]类目转化数据!$A:$A)</f>
        <v>制冷设备</v>
      </c>
      <c r="G13350" s="29" t="s">
        <v>918</v>
      </c>
      <c r="H13350" s="29" t="str">
        <f>_xlfn.XLOOKUP(G13350,[1]类目转化数据!B:B,[1]类目转化数据!C:C)</f>
        <v>后厨组</v>
      </c>
      <c r="I13350" s="29"/>
    </row>
    <row r="13351" ht="16.5" spans="1:9">
      <c r="A13351" s="29" t="s">
        <v>13582</v>
      </c>
      <c r="B13351" s="30">
        <v>100044704062</v>
      </c>
      <c r="C13351" s="31" t="s">
        <v>14212</v>
      </c>
      <c r="D13351" s="29" t="s">
        <v>11241</v>
      </c>
      <c r="E13351" s="29">
        <v>3999</v>
      </c>
      <c r="F13351" s="29" t="str">
        <f>_xlfn.XLOOKUP($G13351,[1]类目转化数据!$B:$B,[1]类目转化数据!$A:$A)</f>
        <v>制冷设备</v>
      </c>
      <c r="G13351" s="29" t="s">
        <v>918</v>
      </c>
      <c r="H13351" s="29" t="str">
        <f>_xlfn.XLOOKUP(G13351,[1]类目转化数据!B:B,[1]类目转化数据!C:C)</f>
        <v>后厨组</v>
      </c>
      <c r="I13351" s="29"/>
    </row>
    <row r="13352" ht="16.5" spans="1:9">
      <c r="A13352" s="29" t="s">
        <v>13582</v>
      </c>
      <c r="B13352" s="30">
        <v>100053625751</v>
      </c>
      <c r="C13352" s="31" t="s">
        <v>14252</v>
      </c>
      <c r="D13352" s="29" t="s">
        <v>11239</v>
      </c>
      <c r="E13352" s="29">
        <v>4999</v>
      </c>
      <c r="F13352" s="29" t="str">
        <f>_xlfn.XLOOKUP($G13352,[1]类目转化数据!$B:$B,[1]类目转化数据!$A:$A)</f>
        <v>制冷设备</v>
      </c>
      <c r="G13352" s="29" t="s">
        <v>918</v>
      </c>
      <c r="H13352" s="29" t="str">
        <f>_xlfn.XLOOKUP(G13352,[1]类目转化数据!B:B,[1]类目转化数据!C:C)</f>
        <v>后厨组</v>
      </c>
      <c r="I13352" s="29"/>
    </row>
    <row r="13353" ht="16.5" spans="1:9">
      <c r="A13353" s="29" t="s">
        <v>13582</v>
      </c>
      <c r="B13353" s="30">
        <v>100053625893</v>
      </c>
      <c r="C13353" s="31" t="s">
        <v>14253</v>
      </c>
      <c r="D13353" s="29" t="s">
        <v>8340</v>
      </c>
      <c r="E13353" s="29">
        <v>1499</v>
      </c>
      <c r="F13353" s="29" t="str">
        <f>_xlfn.XLOOKUP($G13353,[1]类目转化数据!$B:$B,[1]类目转化数据!$A:$A)</f>
        <v>制冷设备</v>
      </c>
      <c r="G13353" s="29" t="s">
        <v>918</v>
      </c>
      <c r="H13353" s="29" t="str">
        <f>_xlfn.XLOOKUP(G13353,[1]类目转化数据!B:B,[1]类目转化数据!C:C)</f>
        <v>后厨组</v>
      </c>
      <c r="I13353" s="29"/>
    </row>
    <row r="13354" ht="16.5" spans="1:9">
      <c r="A13354" s="29" t="s">
        <v>13582</v>
      </c>
      <c r="B13354" s="30">
        <v>100053625853</v>
      </c>
      <c r="C13354" s="31" t="s">
        <v>14254</v>
      </c>
      <c r="D13354" s="29" t="s">
        <v>8344</v>
      </c>
      <c r="E13354" s="29">
        <v>1899</v>
      </c>
      <c r="F13354" s="29" t="str">
        <f>_xlfn.XLOOKUP($G13354,[1]类目转化数据!$B:$B,[1]类目转化数据!$A:$A)</f>
        <v>制冷设备</v>
      </c>
      <c r="G13354" s="29" t="s">
        <v>918</v>
      </c>
      <c r="H13354" s="29" t="str">
        <f>_xlfn.XLOOKUP(G13354,[1]类目转化数据!B:B,[1]类目转化数据!C:C)</f>
        <v>后厨组</v>
      </c>
      <c r="I13354" s="29"/>
    </row>
    <row r="13355" ht="16.5" spans="1:9">
      <c r="A13355" s="29" t="s">
        <v>13582</v>
      </c>
      <c r="B13355" s="30">
        <v>100044704294</v>
      </c>
      <c r="C13355" s="31" t="s">
        <v>14211</v>
      </c>
      <c r="D13355" s="29" t="s">
        <v>8342</v>
      </c>
      <c r="E13355" s="29">
        <v>1699</v>
      </c>
      <c r="F13355" s="29" t="str">
        <f>_xlfn.XLOOKUP($G13355,[1]类目转化数据!$B:$B,[1]类目转化数据!$A:$A)</f>
        <v>制冷设备</v>
      </c>
      <c r="G13355" s="29" t="s">
        <v>918</v>
      </c>
      <c r="H13355" s="29" t="str">
        <f>_xlfn.XLOOKUP(G13355,[1]类目转化数据!B:B,[1]类目转化数据!C:C)</f>
        <v>后厨组</v>
      </c>
      <c r="I13355" s="29"/>
    </row>
    <row r="13356" ht="16.5" spans="1:9">
      <c r="A13356" s="29" t="s">
        <v>13582</v>
      </c>
      <c r="B13356" s="30">
        <v>100044704686</v>
      </c>
      <c r="C13356" s="31" t="s">
        <v>14255</v>
      </c>
      <c r="D13356" s="29" t="s">
        <v>9193</v>
      </c>
      <c r="E13356" s="29">
        <v>5399</v>
      </c>
      <c r="F13356" s="29" t="str">
        <f>_xlfn.XLOOKUP($G13356,[1]类目转化数据!$B:$B,[1]类目转化数据!$A:$A)</f>
        <v>制冷设备</v>
      </c>
      <c r="G13356" s="29" t="s">
        <v>95</v>
      </c>
      <c r="H13356" s="29" t="str">
        <f>_xlfn.XLOOKUP(G13356,[1]类目转化数据!B:B,[1]类目转化数据!C:C)</f>
        <v>后厨组</v>
      </c>
      <c r="I13356" s="29"/>
    </row>
    <row r="13357" ht="16.5" spans="1:9">
      <c r="A13357" s="29" t="s">
        <v>13582</v>
      </c>
      <c r="B13357" s="30">
        <v>100044848176</v>
      </c>
      <c r="C13357" s="31" t="s">
        <v>14256</v>
      </c>
      <c r="D13357" s="29" t="s">
        <v>9511</v>
      </c>
      <c r="E13357" s="29">
        <v>9399</v>
      </c>
      <c r="F13357" s="29" t="str">
        <f>_xlfn.XLOOKUP($G13357,[1]类目转化数据!$B:$B,[1]类目转化数据!$A:$A)</f>
        <v>制热设备</v>
      </c>
      <c r="G13357" s="29" t="s">
        <v>130</v>
      </c>
      <c r="H13357" s="29" t="str">
        <f>_xlfn.XLOOKUP(G13357,[1]类目转化数据!B:B,[1]类目转化数据!C:C)</f>
        <v>大锅灶组</v>
      </c>
      <c r="I13357" s="29"/>
    </row>
    <row r="13358" ht="16.5" spans="1:9">
      <c r="A13358" s="29" t="s">
        <v>13582</v>
      </c>
      <c r="B13358" s="30">
        <v>100055142588</v>
      </c>
      <c r="C13358" s="31" t="s">
        <v>14257</v>
      </c>
      <c r="D13358" s="29" t="s">
        <v>9529</v>
      </c>
      <c r="E13358" s="29">
        <v>18999</v>
      </c>
      <c r="F13358" s="29" t="str">
        <f>_xlfn.XLOOKUP($G13358,[1]类目转化数据!$B:$B,[1]类目转化数据!$A:$A)</f>
        <v>制热设备</v>
      </c>
      <c r="G13358" s="29" t="s">
        <v>130</v>
      </c>
      <c r="H13358" s="29" t="str">
        <f>_xlfn.XLOOKUP(G13358,[1]类目转化数据!B:B,[1]类目转化数据!C:C)</f>
        <v>大锅灶组</v>
      </c>
      <c r="I13358" s="29"/>
    </row>
    <row r="13359" ht="16.5" spans="1:9">
      <c r="A13359" s="29" t="s">
        <v>13582</v>
      </c>
      <c r="B13359" s="30">
        <v>100061745847</v>
      </c>
      <c r="C13359" s="31" t="s">
        <v>14258</v>
      </c>
      <c r="D13359" s="29" t="s">
        <v>9513</v>
      </c>
      <c r="E13359" s="29">
        <v>8999</v>
      </c>
      <c r="F13359" s="29" t="str">
        <f>_xlfn.XLOOKUP($G13359,[1]类目转化数据!$B:$B,[1]类目转化数据!$A:$A)</f>
        <v>制热设备</v>
      </c>
      <c r="G13359" s="29" t="s">
        <v>130</v>
      </c>
      <c r="H13359" s="29" t="str">
        <f>_xlfn.XLOOKUP(G13359,[1]类目转化数据!B:B,[1]类目转化数据!C:C)</f>
        <v>大锅灶组</v>
      </c>
      <c r="I13359" s="29"/>
    </row>
    <row r="13360" ht="16.5" spans="1:9">
      <c r="A13360" s="29" t="s">
        <v>13582</v>
      </c>
      <c r="B13360" s="30">
        <v>100058456352</v>
      </c>
      <c r="C13360" s="31" t="s">
        <v>14259</v>
      </c>
      <c r="D13360" s="29" t="s">
        <v>9527</v>
      </c>
      <c r="E13360" s="29">
        <v>5880</v>
      </c>
      <c r="F13360" s="29" t="str">
        <f>_xlfn.XLOOKUP($G13360,[1]类目转化数据!$B:$B,[1]类目转化数据!$A:$A)</f>
        <v>制热设备</v>
      </c>
      <c r="G13360" s="29" t="s">
        <v>130</v>
      </c>
      <c r="H13360" s="29" t="str">
        <f>_xlfn.XLOOKUP(G13360,[1]类目转化数据!B:B,[1]类目转化数据!C:C)</f>
        <v>大锅灶组</v>
      </c>
      <c r="I13360" s="29"/>
    </row>
    <row r="13361" ht="16.5" spans="1:9">
      <c r="A13361" s="29" t="s">
        <v>13582</v>
      </c>
      <c r="B13361" s="30">
        <v>100061745863</v>
      </c>
      <c r="C13361" s="31" t="s">
        <v>14260</v>
      </c>
      <c r="D13361" s="29" t="s">
        <v>9523</v>
      </c>
      <c r="E13361" s="29">
        <v>17999</v>
      </c>
      <c r="F13361" s="29" t="str">
        <f>_xlfn.XLOOKUP($G13361,[1]类目转化数据!$B:$B,[1]类目转化数据!$A:$A)</f>
        <v>制热设备</v>
      </c>
      <c r="G13361" s="29" t="s">
        <v>130</v>
      </c>
      <c r="H13361" s="29" t="str">
        <f>_xlfn.XLOOKUP(G13361,[1]类目转化数据!B:B,[1]类目转化数据!C:C)</f>
        <v>大锅灶组</v>
      </c>
      <c r="I13361" s="29"/>
    </row>
    <row r="13362" ht="16.5" spans="1:9">
      <c r="A13362" s="29" t="s">
        <v>13582</v>
      </c>
      <c r="B13362" s="30">
        <v>100063023473</v>
      </c>
      <c r="C13362" s="31" t="s">
        <v>14261</v>
      </c>
      <c r="D13362" s="29" t="s">
        <v>9519</v>
      </c>
      <c r="E13362" s="29">
        <v>4580</v>
      </c>
      <c r="F13362" s="29" t="str">
        <f>_xlfn.XLOOKUP($G13362,[1]类目转化数据!$B:$B,[1]类目转化数据!$A:$A)</f>
        <v>制热设备</v>
      </c>
      <c r="G13362" s="29" t="s">
        <v>130</v>
      </c>
      <c r="H13362" s="29" t="str">
        <f>_xlfn.XLOOKUP(G13362,[1]类目转化数据!B:B,[1]类目转化数据!C:C)</f>
        <v>大锅灶组</v>
      </c>
      <c r="I13362" s="29"/>
    </row>
    <row r="13363" ht="16.5" spans="1:9">
      <c r="A13363" s="29" t="s">
        <v>13582</v>
      </c>
      <c r="B13363" s="30">
        <v>100060975733</v>
      </c>
      <c r="C13363" s="31" t="s">
        <v>14262</v>
      </c>
      <c r="D13363" s="29" t="s">
        <v>9525</v>
      </c>
      <c r="E13363" s="29">
        <v>6299</v>
      </c>
      <c r="F13363" s="29" t="str">
        <f>_xlfn.XLOOKUP($G13363,[1]类目转化数据!$B:$B,[1]类目转化数据!$A:$A)</f>
        <v>制热设备</v>
      </c>
      <c r="G13363" s="29" t="s">
        <v>130</v>
      </c>
      <c r="H13363" s="29" t="str">
        <f>_xlfn.XLOOKUP(G13363,[1]类目转化数据!B:B,[1]类目转化数据!C:C)</f>
        <v>大锅灶组</v>
      </c>
      <c r="I13363" s="29"/>
    </row>
    <row r="13364" ht="16.5" spans="1:9">
      <c r="A13364" s="29" t="s">
        <v>13582</v>
      </c>
      <c r="B13364" s="30">
        <v>100063023579</v>
      </c>
      <c r="C13364" s="31" t="s">
        <v>14263</v>
      </c>
      <c r="D13364" s="29" t="s">
        <v>9531</v>
      </c>
      <c r="E13364" s="29">
        <v>11999</v>
      </c>
      <c r="F13364" s="29" t="str">
        <f>_xlfn.XLOOKUP($G13364,[1]类目转化数据!$B:$B,[1]类目转化数据!$A:$A)</f>
        <v>制热设备</v>
      </c>
      <c r="G13364" s="29" t="s">
        <v>130</v>
      </c>
      <c r="H13364" s="29" t="str">
        <f>_xlfn.XLOOKUP(G13364,[1]类目转化数据!B:B,[1]类目转化数据!C:C)</f>
        <v>大锅灶组</v>
      </c>
      <c r="I13364" s="29"/>
    </row>
    <row r="13365" ht="16.5" spans="1:9">
      <c r="A13365" s="29" t="s">
        <v>13582</v>
      </c>
      <c r="B13365" s="30">
        <v>100069034429</v>
      </c>
      <c r="C13365" s="31" t="s">
        <v>14264</v>
      </c>
      <c r="D13365" s="29" t="s">
        <v>9820</v>
      </c>
      <c r="E13365" s="29">
        <v>18999</v>
      </c>
      <c r="F13365" s="29" t="str">
        <f>_xlfn.XLOOKUP($G13365,[1]类目转化数据!$B:$B,[1]类目转化数据!$A:$A)</f>
        <v>制热设备</v>
      </c>
      <c r="G13365" s="29" t="s">
        <v>130</v>
      </c>
      <c r="H13365" s="29" t="str">
        <f>_xlfn.XLOOKUP(G13365,[1]类目转化数据!B:B,[1]类目转化数据!C:C)</f>
        <v>大锅灶组</v>
      </c>
      <c r="I13365" s="29"/>
    </row>
    <row r="13366" ht="16.5" spans="1:9">
      <c r="A13366" s="29" t="s">
        <v>13582</v>
      </c>
      <c r="B13366" s="30">
        <v>100068549792</v>
      </c>
      <c r="C13366" s="31" t="s">
        <v>14265</v>
      </c>
      <c r="D13366" s="29" t="s">
        <v>8330</v>
      </c>
      <c r="E13366" s="29">
        <v>11999</v>
      </c>
      <c r="F13366" s="29" t="str">
        <f>_xlfn.XLOOKUP($G13366,[1]类目转化数据!$B:$B,[1]类目转化数据!$A:$A)</f>
        <v>制热设备</v>
      </c>
      <c r="G13366" s="29" t="s">
        <v>2060</v>
      </c>
      <c r="H13366" s="29" t="str">
        <f>_xlfn.XLOOKUP(G13366,[1]类目转化数据!B:B,[1]类目转化数据!C:C)</f>
        <v>大锅灶组</v>
      </c>
      <c r="I13366" s="29"/>
    </row>
    <row r="13367" ht="16.5" spans="1:9">
      <c r="A13367" s="29" t="s">
        <v>13582</v>
      </c>
      <c r="B13367" s="30">
        <v>100076738453</v>
      </c>
      <c r="C13367" s="31" t="s">
        <v>14266</v>
      </c>
      <c r="D13367" s="29" t="s">
        <v>9517</v>
      </c>
      <c r="E13367" s="29">
        <v>15999</v>
      </c>
      <c r="F13367" s="29" t="str">
        <f>_xlfn.XLOOKUP($G13367,[1]类目转化数据!$B:$B,[1]类目转化数据!$A:$A)</f>
        <v>制热设备</v>
      </c>
      <c r="G13367" s="29" t="s">
        <v>130</v>
      </c>
      <c r="H13367" s="29" t="str">
        <f>_xlfn.XLOOKUP(G13367,[1]类目转化数据!B:B,[1]类目转化数据!C:C)</f>
        <v>大锅灶组</v>
      </c>
      <c r="I13367" s="29"/>
    </row>
    <row r="13368" ht="16.5" spans="1:9">
      <c r="A13368" s="29" t="s">
        <v>13582</v>
      </c>
      <c r="B13368" s="30">
        <v>100063023577</v>
      </c>
      <c r="C13368" s="31" t="s">
        <v>14267</v>
      </c>
      <c r="D13368" s="29" t="s">
        <v>9521</v>
      </c>
      <c r="E13368" s="29">
        <v>8680</v>
      </c>
      <c r="F13368" s="29" t="str">
        <f>_xlfn.XLOOKUP($G13368,[1]类目转化数据!$B:$B,[1]类目转化数据!$A:$A)</f>
        <v>制热设备</v>
      </c>
      <c r="G13368" s="29" t="s">
        <v>2060</v>
      </c>
      <c r="H13368" s="29" t="str">
        <f>_xlfn.XLOOKUP(G13368,[1]类目转化数据!B:B,[1]类目转化数据!C:C)</f>
        <v>大锅灶组</v>
      </c>
      <c r="I13368" s="29"/>
    </row>
    <row r="13369" ht="16.5" spans="1:9">
      <c r="A13369" s="29" t="s">
        <v>13582</v>
      </c>
      <c r="B13369" s="30">
        <v>100078542264</v>
      </c>
      <c r="C13369" s="31" t="s">
        <v>14268</v>
      </c>
      <c r="D13369" s="29" t="s">
        <v>9515</v>
      </c>
      <c r="E13369" s="29">
        <v>17999</v>
      </c>
      <c r="F13369" s="29" t="str">
        <f>_xlfn.XLOOKUP($G13369,[1]类目转化数据!$B:$B,[1]类目转化数据!$A:$A)</f>
        <v>制热设备</v>
      </c>
      <c r="G13369" s="29" t="s">
        <v>130</v>
      </c>
      <c r="H13369" s="29" t="str">
        <f>_xlfn.XLOOKUP(G13369,[1]类目转化数据!B:B,[1]类目转化数据!C:C)</f>
        <v>大锅灶组</v>
      </c>
      <c r="I13369" s="29"/>
    </row>
    <row r="13370" ht="16.5" spans="1:9">
      <c r="A13370" s="29" t="s">
        <v>13582</v>
      </c>
      <c r="B13370" s="30">
        <v>100069034491</v>
      </c>
      <c r="C13370" s="31" t="s">
        <v>14269</v>
      </c>
      <c r="D13370" s="29" t="s">
        <v>9822</v>
      </c>
      <c r="E13370" s="29">
        <v>9599</v>
      </c>
      <c r="F13370" s="29" t="str">
        <f>_xlfn.XLOOKUP($G13370,[1]类目转化数据!$B:$B,[1]类目转化数据!$A:$A)</f>
        <v>制热设备</v>
      </c>
      <c r="G13370" s="29" t="s">
        <v>130</v>
      </c>
      <c r="H13370" s="29" t="str">
        <f>_xlfn.XLOOKUP(G13370,[1]类目转化数据!B:B,[1]类目转化数据!C:C)</f>
        <v>大锅灶组</v>
      </c>
      <c r="I13370" s="29"/>
    </row>
    <row r="13371" ht="16.5" spans="1:9">
      <c r="A13371" s="29" t="s">
        <v>13582</v>
      </c>
      <c r="B13371" s="30">
        <v>100051332752</v>
      </c>
      <c r="C13371" s="31" t="s">
        <v>11214</v>
      </c>
      <c r="D13371" s="29" t="s">
        <v>11215</v>
      </c>
      <c r="E13371" s="29">
        <v>419</v>
      </c>
      <c r="F13371" s="29" t="str">
        <f>_xlfn.XLOOKUP($G13371,[1]类目转化数据!$B:$B,[1]类目转化数据!$A:$A)</f>
        <v>烟消洗设备</v>
      </c>
      <c r="G13371" s="29" t="s">
        <v>289</v>
      </c>
      <c r="H13371" s="29" t="str">
        <f>_xlfn.XLOOKUP(G13371,[1]类目转化数据!B:B,[1]类目转化数据!C:C)</f>
        <v>小客单</v>
      </c>
      <c r="I13371" s="29"/>
    </row>
    <row r="13372" ht="16.5" spans="1:9">
      <c r="A13372" s="29" t="s">
        <v>13582</v>
      </c>
      <c r="B13372" s="30">
        <v>100053795399</v>
      </c>
      <c r="C13372" s="31" t="s">
        <v>14270</v>
      </c>
      <c r="D13372" s="29" t="s">
        <v>8478</v>
      </c>
      <c r="E13372" s="29">
        <v>749</v>
      </c>
      <c r="F13372" s="29" t="str">
        <f>_xlfn.XLOOKUP($G13372,[1]类目转化数据!$B:$B,[1]类目转化数据!$A:$A)</f>
        <v>烟消洗设备</v>
      </c>
      <c r="G13372" s="29" t="s">
        <v>289</v>
      </c>
      <c r="H13372" s="29" t="str">
        <f>_xlfn.XLOOKUP(G13372,[1]类目转化数据!B:B,[1]类目转化数据!C:C)</f>
        <v>小客单</v>
      </c>
      <c r="I13372" s="29"/>
    </row>
    <row r="13373" ht="16.5" spans="1:9">
      <c r="A13373" s="29" t="s">
        <v>13582</v>
      </c>
      <c r="B13373" s="30">
        <v>100055523920</v>
      </c>
      <c r="C13373" s="31" t="s">
        <v>14271</v>
      </c>
      <c r="D13373" s="29" t="s">
        <v>11219</v>
      </c>
      <c r="E13373" s="29">
        <v>499</v>
      </c>
      <c r="F13373" s="29" t="str">
        <f>_xlfn.XLOOKUP($G13373,[1]类目转化数据!$B:$B,[1]类目转化数据!$A:$A)</f>
        <v>烟消洗设备</v>
      </c>
      <c r="G13373" s="29" t="s">
        <v>289</v>
      </c>
      <c r="H13373" s="29" t="str">
        <f>_xlfn.XLOOKUP(G13373,[1]类目转化数据!B:B,[1]类目转化数据!C:C)</f>
        <v>小客单</v>
      </c>
      <c r="I13373" s="29"/>
    </row>
    <row r="13374" ht="16.5" spans="1:9">
      <c r="A13374" s="29" t="s">
        <v>13582</v>
      </c>
      <c r="B13374" s="30">
        <v>100055523940</v>
      </c>
      <c r="C13374" s="31" t="s">
        <v>11225</v>
      </c>
      <c r="D13374" s="29" t="s">
        <v>8472</v>
      </c>
      <c r="E13374" s="29">
        <v>319</v>
      </c>
      <c r="F13374" s="29" t="str">
        <f>_xlfn.XLOOKUP($G13374,[1]类目转化数据!$B:$B,[1]类目转化数据!$A:$A)</f>
        <v>烟消洗设备</v>
      </c>
      <c r="G13374" s="29" t="s">
        <v>289</v>
      </c>
      <c r="H13374" s="29" t="str">
        <f>_xlfn.XLOOKUP(G13374,[1]类目转化数据!B:B,[1]类目转化数据!C:C)</f>
        <v>小客单</v>
      </c>
      <c r="I13374" s="29"/>
    </row>
    <row r="13375" ht="16.5" spans="1:9">
      <c r="A13375" s="29" t="s">
        <v>13582</v>
      </c>
      <c r="B13375" s="30">
        <v>100063894568</v>
      </c>
      <c r="C13375" s="31" t="s">
        <v>14272</v>
      </c>
      <c r="D13375" s="29" t="s">
        <v>14273</v>
      </c>
      <c r="E13375" s="29">
        <v>239</v>
      </c>
      <c r="F13375" s="29" t="str">
        <f>_xlfn.XLOOKUP($G13375,[1]类目转化数据!$B:$B,[1]类目转化数据!$A:$A)</f>
        <v>烟消洗设备</v>
      </c>
      <c r="G13375" s="29" t="s">
        <v>289</v>
      </c>
      <c r="H13375" s="29" t="str">
        <f>_xlfn.XLOOKUP(G13375,[1]类目转化数据!B:B,[1]类目转化数据!C:C)</f>
        <v>小客单</v>
      </c>
      <c r="I13375" s="29"/>
    </row>
    <row r="13376" ht="16.5" spans="1:9">
      <c r="A13376" s="29" t="s">
        <v>13582</v>
      </c>
      <c r="B13376" s="30">
        <v>100064539281</v>
      </c>
      <c r="C13376" s="31" t="s">
        <v>13566</v>
      </c>
      <c r="D13376" s="29" t="s">
        <v>14274</v>
      </c>
      <c r="E13376" s="29">
        <v>419</v>
      </c>
      <c r="F13376" s="29" t="str">
        <f>_xlfn.XLOOKUP($G13376,[1]类目转化数据!$B:$B,[1]类目转化数据!$A:$A)</f>
        <v>烟消洗设备</v>
      </c>
      <c r="G13376" s="29" t="s">
        <v>289</v>
      </c>
      <c r="H13376" s="29" t="str">
        <f>_xlfn.XLOOKUP(G13376,[1]类目转化数据!B:B,[1]类目转化数据!C:C)</f>
        <v>小客单</v>
      </c>
      <c r="I13376" s="29"/>
    </row>
    <row r="13377" ht="16.5" spans="1:9">
      <c r="A13377" s="29" t="s">
        <v>13582</v>
      </c>
      <c r="B13377" s="30">
        <v>100055523984</v>
      </c>
      <c r="C13377" s="31" t="s">
        <v>14275</v>
      </c>
      <c r="D13377" s="29" t="s">
        <v>8484</v>
      </c>
      <c r="E13377" s="29">
        <v>399</v>
      </c>
      <c r="F13377" s="29" t="str">
        <f>_xlfn.XLOOKUP($G13377,[1]类目转化数据!$B:$B,[1]类目转化数据!$A:$A)</f>
        <v>烟消洗设备</v>
      </c>
      <c r="G13377" s="29" t="s">
        <v>289</v>
      </c>
      <c r="H13377" s="29" t="str">
        <f>_xlfn.XLOOKUP(G13377,[1]类目转化数据!B:B,[1]类目转化数据!C:C)</f>
        <v>小客单</v>
      </c>
      <c r="I13377" s="29"/>
    </row>
    <row r="13378" ht="16.5" spans="1:9">
      <c r="A13378" s="29" t="s">
        <v>13582</v>
      </c>
      <c r="B13378" s="30">
        <v>100058308451</v>
      </c>
      <c r="C13378" s="31" t="s">
        <v>14276</v>
      </c>
      <c r="D13378" s="29" t="s">
        <v>8482</v>
      </c>
      <c r="E13378" s="29">
        <v>799</v>
      </c>
      <c r="F13378" s="29" t="str">
        <f>_xlfn.XLOOKUP($G13378,[1]类目转化数据!$B:$B,[1]类目转化数据!$A:$A)</f>
        <v>烟消洗设备</v>
      </c>
      <c r="G13378" s="29" t="s">
        <v>50</v>
      </c>
      <c r="H13378" s="29" t="str">
        <f>_xlfn.XLOOKUP(G13378,[1]类目转化数据!B:B,[1]类目转化数据!C:C)</f>
        <v>小客单</v>
      </c>
      <c r="I13378" s="29"/>
    </row>
    <row r="13379" ht="16.5" spans="1:9">
      <c r="A13379" s="29" t="s">
        <v>13582</v>
      </c>
      <c r="B13379" s="30">
        <v>100064539303</v>
      </c>
      <c r="C13379" s="31" t="s">
        <v>14277</v>
      </c>
      <c r="D13379" s="29" t="s">
        <v>11153</v>
      </c>
      <c r="E13379" s="29">
        <v>699</v>
      </c>
      <c r="F13379" s="29" t="str">
        <f>_xlfn.XLOOKUP($G13379,[1]类目转化数据!$B:$B,[1]类目转化数据!$A:$A)</f>
        <v>烟消洗设备</v>
      </c>
      <c r="G13379" s="29" t="s">
        <v>289</v>
      </c>
      <c r="H13379" s="29" t="str">
        <f>_xlfn.XLOOKUP(G13379,[1]类目转化数据!B:B,[1]类目转化数据!C:C)</f>
        <v>小客单</v>
      </c>
      <c r="I13379" s="29"/>
    </row>
    <row r="13380" ht="16.5" spans="1:9">
      <c r="A13380" s="29" t="s">
        <v>13582</v>
      </c>
      <c r="B13380" s="30">
        <v>100064539283</v>
      </c>
      <c r="C13380" s="31" t="s">
        <v>11232</v>
      </c>
      <c r="D13380" s="29" t="s">
        <v>8480</v>
      </c>
      <c r="E13380" s="29">
        <v>799</v>
      </c>
      <c r="F13380" s="29" t="str">
        <f>_xlfn.XLOOKUP($G13380,[1]类目转化数据!$B:$B,[1]类目转化数据!$A:$A)</f>
        <v>烟消洗设备</v>
      </c>
      <c r="G13380" s="29" t="s">
        <v>289</v>
      </c>
      <c r="H13380" s="29" t="str">
        <f>_xlfn.XLOOKUP(G13380,[1]类目转化数据!B:B,[1]类目转化数据!C:C)</f>
        <v>小客单</v>
      </c>
      <c r="I13380" s="29"/>
    </row>
    <row r="13381" ht="16.5" spans="1:9">
      <c r="A13381" s="29" t="s">
        <v>13582</v>
      </c>
      <c r="B13381" s="30">
        <v>100067865238</v>
      </c>
      <c r="C13381" s="31" t="s">
        <v>14278</v>
      </c>
      <c r="D13381" s="29" t="s">
        <v>14279</v>
      </c>
      <c r="E13381" s="29">
        <v>599</v>
      </c>
      <c r="F13381" s="29" t="str">
        <f>_xlfn.XLOOKUP($G13381,[1]类目转化数据!$B:$B,[1]类目转化数据!$A:$A)</f>
        <v>烟消洗设备</v>
      </c>
      <c r="G13381" s="29" t="s">
        <v>289</v>
      </c>
      <c r="H13381" s="29" t="str">
        <f>_xlfn.XLOOKUP(G13381,[1]类目转化数据!B:B,[1]类目转化数据!C:C)</f>
        <v>小客单</v>
      </c>
      <c r="I13381" s="29"/>
    </row>
    <row r="13382" ht="16.5" spans="1:9">
      <c r="A13382" s="29" t="s">
        <v>13582</v>
      </c>
      <c r="B13382" s="30">
        <v>100064539307</v>
      </c>
      <c r="C13382" s="31" t="s">
        <v>14280</v>
      </c>
      <c r="D13382" s="29" t="s">
        <v>8474</v>
      </c>
      <c r="E13382" s="29">
        <v>549</v>
      </c>
      <c r="F13382" s="29" t="str">
        <f>_xlfn.XLOOKUP($G13382,[1]类目转化数据!$B:$B,[1]类目转化数据!$A:$A)</f>
        <v>烟消洗设备</v>
      </c>
      <c r="G13382" s="29" t="s">
        <v>289</v>
      </c>
      <c r="H13382" s="29" t="str">
        <f>_xlfn.XLOOKUP(G13382,[1]类目转化数据!B:B,[1]类目转化数据!C:C)</f>
        <v>小客单</v>
      </c>
      <c r="I13382" s="29"/>
    </row>
    <row r="13383" ht="16.5" spans="1:9">
      <c r="A13383" s="29" t="s">
        <v>13582</v>
      </c>
      <c r="B13383" s="30">
        <v>100067865258</v>
      </c>
      <c r="C13383" s="31" t="s">
        <v>14281</v>
      </c>
      <c r="D13383" s="29" t="s">
        <v>9830</v>
      </c>
      <c r="E13383" s="29">
        <v>469</v>
      </c>
      <c r="F13383" s="29" t="str">
        <f>_xlfn.XLOOKUP($G13383,[1]类目转化数据!$B:$B,[1]类目转化数据!$A:$A)</f>
        <v>烟消洗设备</v>
      </c>
      <c r="G13383" s="29" t="s">
        <v>289</v>
      </c>
      <c r="H13383" s="29" t="str">
        <f>_xlfn.XLOOKUP(G13383,[1]类目转化数据!B:B,[1]类目转化数据!C:C)</f>
        <v>小客单</v>
      </c>
      <c r="I13383" s="29"/>
    </row>
    <row r="13384" ht="16.5" spans="1:9">
      <c r="A13384" s="29" t="s">
        <v>13582</v>
      </c>
      <c r="B13384" s="30">
        <v>100045811076</v>
      </c>
      <c r="C13384" s="31" t="s">
        <v>14282</v>
      </c>
      <c r="D13384" s="29" t="s">
        <v>11769</v>
      </c>
      <c r="E13384" s="29">
        <v>118560</v>
      </c>
      <c r="F13384" s="29" t="str">
        <f>_xlfn.XLOOKUP($G13384,[1]类目转化数据!$B:$B,[1]类目转化数据!$A:$A)</f>
        <v>制热设备</v>
      </c>
      <c r="G13384" s="29" t="s">
        <v>1358</v>
      </c>
      <c r="H13384" s="29" t="str">
        <f>_xlfn.XLOOKUP(G13384,[1]类目转化数据!B:B,[1]类目转化数据!C:C)</f>
        <v>大锅灶组</v>
      </c>
      <c r="I13384" s="29"/>
    </row>
    <row r="13385" ht="16.5" spans="1:9">
      <c r="A13385" s="29" t="s">
        <v>13582</v>
      </c>
      <c r="B13385" s="30">
        <v>100045974690</v>
      </c>
      <c r="C13385" s="31" t="s">
        <v>14283</v>
      </c>
      <c r="D13385" s="29" t="s">
        <v>9106</v>
      </c>
      <c r="E13385" s="29">
        <v>10999</v>
      </c>
      <c r="F13385" s="29" t="str">
        <f>_xlfn.XLOOKUP($G13385,[1]类目转化数据!$B:$B,[1]类目转化数据!$A:$A)</f>
        <v>烟消洗设备</v>
      </c>
      <c r="G13385" s="29" t="s">
        <v>2136</v>
      </c>
      <c r="H13385" s="29" t="str">
        <f>_xlfn.XLOOKUP(G13385,[1]类目转化数据!B:B,[1]类目转化数据!C:C)</f>
        <v>大锅灶组</v>
      </c>
      <c r="I13385" s="29"/>
    </row>
    <row r="13386" ht="16.5" spans="1:9">
      <c r="A13386" s="29" t="s">
        <v>13582</v>
      </c>
      <c r="B13386" s="30">
        <v>100045974706</v>
      </c>
      <c r="C13386" s="31" t="s">
        <v>14284</v>
      </c>
      <c r="D13386" s="29" t="s">
        <v>9104</v>
      </c>
      <c r="E13386" s="29">
        <v>9999</v>
      </c>
      <c r="F13386" s="29" t="str">
        <f>_xlfn.XLOOKUP($G13386,[1]类目转化数据!$B:$B,[1]类目转化数据!$A:$A)</f>
        <v>烟消洗设备</v>
      </c>
      <c r="G13386" s="29" t="s">
        <v>2136</v>
      </c>
      <c r="H13386" s="29" t="str">
        <f>_xlfn.XLOOKUP(G13386,[1]类目转化数据!B:B,[1]类目转化数据!C:C)</f>
        <v>大锅灶组</v>
      </c>
      <c r="I13386" s="29"/>
    </row>
    <row r="13387" ht="16.5" spans="1:9">
      <c r="A13387" s="29" t="s">
        <v>13582</v>
      </c>
      <c r="B13387" s="30">
        <v>100054469869</v>
      </c>
      <c r="C13387" s="31" t="s">
        <v>14285</v>
      </c>
      <c r="D13387" s="29" t="s">
        <v>9110</v>
      </c>
      <c r="E13387" s="29">
        <v>7999</v>
      </c>
      <c r="F13387" s="29" t="str">
        <f>_xlfn.XLOOKUP($G13387,[1]类目转化数据!$B:$B,[1]类目转化数据!$A:$A)</f>
        <v>烟消洗设备</v>
      </c>
      <c r="G13387" s="29" t="s">
        <v>2136</v>
      </c>
      <c r="H13387" s="29" t="str">
        <f>_xlfn.XLOOKUP(G13387,[1]类目转化数据!B:B,[1]类目转化数据!C:C)</f>
        <v>大锅灶组</v>
      </c>
      <c r="I13387" s="29"/>
    </row>
    <row r="13388" ht="16.5" spans="1:9">
      <c r="A13388" s="29" t="s">
        <v>13582</v>
      </c>
      <c r="B13388" s="30">
        <v>100046021356</v>
      </c>
      <c r="C13388" s="31" t="s">
        <v>14286</v>
      </c>
      <c r="D13388" s="29" t="s">
        <v>8909</v>
      </c>
      <c r="E13388" s="29">
        <v>5999</v>
      </c>
      <c r="F13388" s="29" t="str">
        <f>_xlfn.XLOOKUP($G13388,[1]类目转化数据!$B:$B,[1]类目转化数据!$A:$A)</f>
        <v>办公饮水设备</v>
      </c>
      <c r="G13388" s="29" t="s">
        <v>622</v>
      </c>
      <c r="H13388" s="29" t="str">
        <f>_xlfn.XLOOKUP(G13388,[1]类目转化数据!B:B,[1]类目转化数据!C:C)</f>
        <v>直饮机组</v>
      </c>
      <c r="I13388" s="29"/>
    </row>
    <row r="13389" ht="16.5" spans="1:9">
      <c r="A13389" s="29" t="s">
        <v>13582</v>
      </c>
      <c r="B13389" s="30">
        <v>100046126522</v>
      </c>
      <c r="C13389" s="31" t="s">
        <v>14287</v>
      </c>
      <c r="D13389" s="29" t="s">
        <v>14288</v>
      </c>
      <c r="E13389" s="29">
        <v>119</v>
      </c>
      <c r="F13389" s="29" t="str">
        <f>_xlfn.XLOOKUP($G13389,[1]类目转化数据!$B:$B,[1]类目转化数据!$A:$A)</f>
        <v>其他</v>
      </c>
      <c r="G13389" s="29" t="s">
        <v>38</v>
      </c>
      <c r="H13389" s="29" t="str">
        <f>_xlfn.XLOOKUP(G13389,[1]类目转化数据!B:B,[1]类目转化数据!C:C)</f>
        <v>/</v>
      </c>
      <c r="I13389" s="29"/>
    </row>
    <row r="13390" ht="16.5" spans="1:9">
      <c r="A13390" s="29" t="s">
        <v>13582</v>
      </c>
      <c r="B13390" s="30">
        <v>100054570859</v>
      </c>
      <c r="C13390" s="31" t="s">
        <v>14289</v>
      </c>
      <c r="D13390" s="29" t="s">
        <v>14290</v>
      </c>
      <c r="E13390" s="29">
        <v>83</v>
      </c>
      <c r="F13390" s="29" t="str">
        <f>_xlfn.XLOOKUP($G13390,[1]类目转化数据!$B:$B,[1]类目转化数据!$A:$A)</f>
        <v>其他</v>
      </c>
      <c r="G13390" s="29" t="s">
        <v>38</v>
      </c>
      <c r="H13390" s="29" t="str">
        <f>_xlfn.XLOOKUP(G13390,[1]类目转化数据!B:B,[1]类目转化数据!C:C)</f>
        <v>/</v>
      </c>
      <c r="I13390" s="29"/>
    </row>
    <row r="13391" ht="16.5" spans="1:9">
      <c r="A13391" s="29" t="s">
        <v>13582</v>
      </c>
      <c r="B13391" s="30">
        <v>100046641422</v>
      </c>
      <c r="C13391" s="31" t="s">
        <v>14291</v>
      </c>
      <c r="D13391" s="29" t="s">
        <v>8725</v>
      </c>
      <c r="E13391" s="29">
        <v>2599</v>
      </c>
      <c r="F13391" s="29" t="str">
        <f>_xlfn.XLOOKUP($G13391,[1]类目转化数据!$B:$B,[1]类目转化数据!$A:$A)</f>
        <v>制冷设备</v>
      </c>
      <c r="G13391" s="29" t="s">
        <v>918</v>
      </c>
      <c r="H13391" s="29" t="str">
        <f>_xlfn.XLOOKUP(G13391,[1]类目转化数据!B:B,[1]类目转化数据!C:C)</f>
        <v>后厨组</v>
      </c>
      <c r="I13391" s="29"/>
    </row>
    <row r="13392" ht="16.5" spans="1:9">
      <c r="A13392" s="29" t="s">
        <v>13582</v>
      </c>
      <c r="B13392" s="30">
        <v>100054913057</v>
      </c>
      <c r="C13392" s="31" t="s">
        <v>14292</v>
      </c>
      <c r="D13392" s="29" t="s">
        <v>14293</v>
      </c>
      <c r="E13392" s="29">
        <v>7268</v>
      </c>
      <c r="F13392" s="29" t="str">
        <f>_xlfn.XLOOKUP($G13392,[1]类目转化数据!$B:$B,[1]类目转化数据!$A:$A)</f>
        <v>白钢设备</v>
      </c>
      <c r="G13392" s="29" t="s">
        <v>1828</v>
      </c>
      <c r="H13392" s="29" t="str">
        <f>_xlfn.XLOOKUP(G13392,[1]类目转化数据!B:B,[1]类目转化数据!C:C)</f>
        <v>机械设备</v>
      </c>
      <c r="I13392" s="29"/>
    </row>
    <row r="13393" ht="16.5" spans="1:9">
      <c r="A13393" s="29" t="s">
        <v>13582</v>
      </c>
      <c r="B13393" s="30">
        <v>100047170162</v>
      </c>
      <c r="C13393" s="31" t="s">
        <v>14294</v>
      </c>
      <c r="D13393" s="29" t="s">
        <v>8733</v>
      </c>
      <c r="E13393" s="29">
        <v>5399</v>
      </c>
      <c r="F13393" s="29" t="str">
        <f>_xlfn.XLOOKUP($G13393,[1]类目转化数据!$B:$B,[1]类目转化数据!$A:$A)</f>
        <v>制冷设备</v>
      </c>
      <c r="G13393" s="29" t="s">
        <v>95</v>
      </c>
      <c r="H13393" s="29" t="str">
        <f>_xlfn.XLOOKUP(G13393,[1]类目转化数据!B:B,[1]类目转化数据!C:C)</f>
        <v>后厨组</v>
      </c>
      <c r="I13393" s="29"/>
    </row>
    <row r="13394" ht="16.5" spans="1:9">
      <c r="A13394" s="29" t="s">
        <v>13582</v>
      </c>
      <c r="B13394" s="30">
        <v>100055265223</v>
      </c>
      <c r="C13394" s="31" t="s">
        <v>14295</v>
      </c>
      <c r="D13394" s="29" t="s">
        <v>9196</v>
      </c>
      <c r="E13394" s="29">
        <v>5499</v>
      </c>
      <c r="F13394" s="29" t="str">
        <f>_xlfn.XLOOKUP($G13394,[1]类目转化数据!$B:$B,[1]类目转化数据!$A:$A)</f>
        <v>制冷设备</v>
      </c>
      <c r="G13394" s="29" t="s">
        <v>95</v>
      </c>
      <c r="H13394" s="29" t="str">
        <f>_xlfn.XLOOKUP(G13394,[1]类目转化数据!B:B,[1]类目转化数据!C:C)</f>
        <v>后厨组</v>
      </c>
      <c r="I13394" s="29"/>
    </row>
    <row r="13395" ht="16.5" spans="1:9">
      <c r="A13395" s="29" t="s">
        <v>13582</v>
      </c>
      <c r="B13395" s="30">
        <v>100055265243</v>
      </c>
      <c r="C13395" s="31" t="s">
        <v>14296</v>
      </c>
      <c r="D13395" s="29" t="s">
        <v>8525</v>
      </c>
      <c r="E13395" s="29">
        <v>5999</v>
      </c>
      <c r="F13395" s="29" t="str">
        <f>_xlfn.XLOOKUP($G13395,[1]类目转化数据!$B:$B,[1]类目转化数据!$A:$A)</f>
        <v>办公饮水设备</v>
      </c>
      <c r="G13395" s="29" t="s">
        <v>622</v>
      </c>
      <c r="H13395" s="29" t="str">
        <f>_xlfn.XLOOKUP(G13395,[1]类目转化数据!B:B,[1]类目转化数据!C:C)</f>
        <v>直饮机组</v>
      </c>
      <c r="I13395" s="29"/>
    </row>
    <row r="13396" ht="16.5" spans="1:9">
      <c r="A13396" s="29" t="s">
        <v>13582</v>
      </c>
      <c r="B13396" s="30">
        <v>100055402699</v>
      </c>
      <c r="C13396" s="31" t="s">
        <v>14297</v>
      </c>
      <c r="D13396" s="29" t="s">
        <v>14298</v>
      </c>
      <c r="E13396" s="29">
        <v>3999</v>
      </c>
      <c r="F13396" s="29" t="str">
        <f>_xlfn.XLOOKUP($G13396,[1]类目转化数据!$B:$B,[1]类目转化数据!$A:$A)</f>
        <v>制冷设备</v>
      </c>
      <c r="G13396" s="29" t="s">
        <v>95</v>
      </c>
      <c r="H13396" s="29" t="str">
        <f>_xlfn.XLOOKUP(G13396,[1]类目转化数据!B:B,[1]类目转化数据!C:C)</f>
        <v>后厨组</v>
      </c>
      <c r="I13396" s="29"/>
    </row>
    <row r="13397" ht="16.5" spans="1:9">
      <c r="A13397" s="29" t="s">
        <v>13582</v>
      </c>
      <c r="B13397" s="30">
        <v>100047061274</v>
      </c>
      <c r="C13397" s="31" t="s">
        <v>14299</v>
      </c>
      <c r="D13397" s="29" t="s">
        <v>9550</v>
      </c>
      <c r="E13397" s="29">
        <v>9299</v>
      </c>
      <c r="F13397" s="29" t="str">
        <f>_xlfn.XLOOKUP($G13397,[1]类目转化数据!$B:$B,[1]类目转化数据!$A:$A)</f>
        <v>制热设备</v>
      </c>
      <c r="G13397" s="29" t="s">
        <v>1807</v>
      </c>
      <c r="H13397" s="29" t="str">
        <f>_xlfn.XLOOKUP(G13397,[1]类目转化数据!B:B,[1]类目转化数据!C:C)</f>
        <v>大锅灶组</v>
      </c>
      <c r="I13397" s="29"/>
    </row>
    <row r="13398" ht="16.5" spans="1:9">
      <c r="A13398" s="29" t="s">
        <v>13582</v>
      </c>
      <c r="B13398" s="30">
        <v>100047061284</v>
      </c>
      <c r="C13398" s="31" t="s">
        <v>14299</v>
      </c>
      <c r="D13398" s="29" t="s">
        <v>9550</v>
      </c>
      <c r="E13398" s="29">
        <v>9299</v>
      </c>
      <c r="F13398" s="29" t="str">
        <f>_xlfn.XLOOKUP($G13398,[1]类目转化数据!$B:$B,[1]类目转化数据!$A:$A)</f>
        <v>制热设备</v>
      </c>
      <c r="G13398" s="29" t="s">
        <v>1807</v>
      </c>
      <c r="H13398" s="29" t="str">
        <f>_xlfn.XLOOKUP(G13398,[1]类目转化数据!B:B,[1]类目转化数据!C:C)</f>
        <v>大锅灶组</v>
      </c>
      <c r="I13398" s="29"/>
    </row>
    <row r="13399" ht="16.5" spans="1:9">
      <c r="A13399" s="29" t="s">
        <v>13582</v>
      </c>
      <c r="B13399" s="30">
        <v>100047061292</v>
      </c>
      <c r="C13399" s="31" t="s">
        <v>14300</v>
      </c>
      <c r="D13399" s="29" t="s">
        <v>9550</v>
      </c>
      <c r="E13399" s="29">
        <v>7999</v>
      </c>
      <c r="F13399" s="29" t="str">
        <f>_xlfn.XLOOKUP($G13399,[1]类目转化数据!$B:$B,[1]类目转化数据!$A:$A)</f>
        <v>制热设备</v>
      </c>
      <c r="G13399" s="29" t="s">
        <v>1807</v>
      </c>
      <c r="H13399" s="29" t="str">
        <f>_xlfn.XLOOKUP(G13399,[1]类目转化数据!B:B,[1]类目转化数据!C:C)</f>
        <v>大锅灶组</v>
      </c>
      <c r="I13399" s="29"/>
    </row>
    <row r="13400" ht="16.5" spans="1:9">
      <c r="A13400" s="29" t="s">
        <v>13582</v>
      </c>
      <c r="B13400" s="30">
        <v>100047400922</v>
      </c>
      <c r="C13400" s="31" t="s">
        <v>14301</v>
      </c>
      <c r="D13400" s="29" t="s">
        <v>9553</v>
      </c>
      <c r="E13400" s="29">
        <v>4999</v>
      </c>
      <c r="F13400" s="29" t="str">
        <f>_xlfn.XLOOKUP($G13400,[1]类目转化数据!$B:$B,[1]类目转化数据!$A:$A)</f>
        <v>制热设备</v>
      </c>
      <c r="G13400" s="29" t="s">
        <v>1807</v>
      </c>
      <c r="H13400" s="29" t="str">
        <f>_xlfn.XLOOKUP(G13400,[1]类目转化数据!B:B,[1]类目转化数据!C:C)</f>
        <v>大锅灶组</v>
      </c>
      <c r="I13400" s="29"/>
    </row>
    <row r="13401" ht="16.5" spans="1:9">
      <c r="A13401" s="29" t="s">
        <v>13582</v>
      </c>
      <c r="B13401" s="30">
        <v>100047061314</v>
      </c>
      <c r="C13401" s="31" t="s">
        <v>14302</v>
      </c>
      <c r="D13401" s="29" t="s">
        <v>9553</v>
      </c>
      <c r="E13401" s="29">
        <v>6099</v>
      </c>
      <c r="F13401" s="29" t="str">
        <f>_xlfn.XLOOKUP($G13401,[1]类目转化数据!$B:$B,[1]类目转化数据!$A:$A)</f>
        <v>制热设备</v>
      </c>
      <c r="G13401" s="29" t="s">
        <v>1807</v>
      </c>
      <c r="H13401" s="29" t="str">
        <f>_xlfn.XLOOKUP(G13401,[1]类目转化数据!B:B,[1]类目转化数据!C:C)</f>
        <v>大锅灶组</v>
      </c>
      <c r="I13401" s="29"/>
    </row>
    <row r="13402" ht="16.5" spans="1:9">
      <c r="A13402" s="29" t="s">
        <v>13582</v>
      </c>
      <c r="B13402" s="30">
        <v>100055501689</v>
      </c>
      <c r="C13402" s="31" t="s">
        <v>14303</v>
      </c>
      <c r="D13402" s="29" t="s">
        <v>9706</v>
      </c>
      <c r="E13402" s="29">
        <v>1698</v>
      </c>
      <c r="F13402" s="29" t="str">
        <f>_xlfn.XLOOKUP($G13402,[1]类目转化数据!$B:$B,[1]类目转化数据!$A:$A)</f>
        <v>烟消洗设备</v>
      </c>
      <c r="G13402" s="29" t="s">
        <v>50</v>
      </c>
      <c r="H13402" s="29" t="str">
        <f>_xlfn.XLOOKUP(G13402,[1]类目转化数据!B:B,[1]类目转化数据!C:C)</f>
        <v>小客单</v>
      </c>
      <c r="I13402" s="29"/>
    </row>
    <row r="13403" ht="16.5" spans="1:9">
      <c r="A13403" s="29" t="s">
        <v>13582</v>
      </c>
      <c r="B13403" s="30">
        <v>100048002266</v>
      </c>
      <c r="C13403" s="31" t="s">
        <v>14304</v>
      </c>
      <c r="D13403" s="29" t="s">
        <v>8742</v>
      </c>
      <c r="E13403" s="29">
        <v>29622</v>
      </c>
      <c r="F13403" s="29" t="str">
        <f>_xlfn.XLOOKUP($G13403,[1]类目转化数据!$B:$B,[1]类目转化数据!$A:$A)</f>
        <v>制热设备</v>
      </c>
      <c r="G13403" s="29" t="s">
        <v>241</v>
      </c>
      <c r="H13403" s="29" t="str">
        <f>_xlfn.XLOOKUP(G13403,[1]类目转化数据!B:B,[1]类目转化数据!C:C)</f>
        <v>后厨组</v>
      </c>
      <c r="I13403" s="29"/>
    </row>
    <row r="13404" ht="16.5" spans="1:9">
      <c r="A13404" s="29" t="s">
        <v>13582</v>
      </c>
      <c r="B13404" s="30">
        <v>100055818959</v>
      </c>
      <c r="C13404" s="31" t="s">
        <v>14305</v>
      </c>
      <c r="D13404" s="29" t="s">
        <v>8755</v>
      </c>
      <c r="E13404" s="29">
        <v>4880</v>
      </c>
      <c r="F13404" s="29" t="str">
        <f>_xlfn.XLOOKUP($G13404,[1]类目转化数据!$B:$B,[1]类目转化数据!$A:$A)</f>
        <v>制热设备</v>
      </c>
      <c r="G13404" s="29" t="s">
        <v>241</v>
      </c>
      <c r="H13404" s="29" t="str">
        <f>_xlfn.XLOOKUP(G13404,[1]类目转化数据!B:B,[1]类目转化数据!C:C)</f>
        <v>后厨组</v>
      </c>
      <c r="I13404" s="29"/>
    </row>
    <row r="13405" ht="16.5" spans="1:9">
      <c r="A13405" s="29" t="s">
        <v>13582</v>
      </c>
      <c r="B13405" s="30">
        <v>100048002270</v>
      </c>
      <c r="C13405" s="31" t="s">
        <v>14306</v>
      </c>
      <c r="D13405" s="29" t="s">
        <v>8426</v>
      </c>
      <c r="E13405" s="29">
        <v>16999</v>
      </c>
      <c r="F13405" s="29" t="str">
        <f>_xlfn.XLOOKUP($G13405,[1]类目转化数据!$B:$B,[1]类目转化数据!$A:$A)</f>
        <v>制热设备</v>
      </c>
      <c r="G13405" s="29" t="s">
        <v>130</v>
      </c>
      <c r="H13405" s="29" t="str">
        <f>_xlfn.XLOOKUP(G13405,[1]类目转化数据!B:B,[1]类目转化数据!C:C)</f>
        <v>大锅灶组</v>
      </c>
      <c r="I13405" s="29"/>
    </row>
    <row r="13406" ht="16.5" spans="1:9">
      <c r="A13406" s="29" t="s">
        <v>13582</v>
      </c>
      <c r="B13406" s="30">
        <v>100056101313</v>
      </c>
      <c r="C13406" s="31" t="s">
        <v>9560</v>
      </c>
      <c r="D13406" s="29" t="s">
        <v>9561</v>
      </c>
      <c r="E13406" s="29">
        <v>2699</v>
      </c>
      <c r="F13406" s="29" t="str">
        <f>_xlfn.XLOOKUP($G13406,[1]类目转化数据!$B:$B,[1]类目转化数据!$A:$A)</f>
        <v>白钢设备</v>
      </c>
      <c r="G13406" s="29" t="s">
        <v>1828</v>
      </c>
      <c r="H13406" s="29" t="str">
        <f>_xlfn.XLOOKUP(G13406,[1]类目转化数据!B:B,[1]类目转化数据!C:C)</f>
        <v>机械设备</v>
      </c>
      <c r="I13406" s="29"/>
    </row>
    <row r="13407" ht="16.5" spans="1:9">
      <c r="A13407" s="29" t="s">
        <v>13582</v>
      </c>
      <c r="B13407" s="30">
        <v>100048470016</v>
      </c>
      <c r="C13407" s="31" t="s">
        <v>9562</v>
      </c>
      <c r="D13407" s="29" t="s">
        <v>9563</v>
      </c>
      <c r="E13407" s="29">
        <v>2999</v>
      </c>
      <c r="F13407" s="29" t="str">
        <f>_xlfn.XLOOKUP($G13407,[1]类目转化数据!$B:$B,[1]类目转化数据!$A:$A)</f>
        <v>白钢设备</v>
      </c>
      <c r="G13407" s="29" t="s">
        <v>1828</v>
      </c>
      <c r="H13407" s="29" t="str">
        <f>_xlfn.XLOOKUP(G13407,[1]类目转化数据!B:B,[1]类目转化数据!C:C)</f>
        <v>机械设备</v>
      </c>
      <c r="I13407" s="29"/>
    </row>
    <row r="13408" ht="16.5" spans="1:9">
      <c r="A13408" s="29" t="s">
        <v>13582</v>
      </c>
      <c r="B13408" s="30">
        <v>100049454470</v>
      </c>
      <c r="C13408" s="31" t="s">
        <v>14307</v>
      </c>
      <c r="D13408" s="29" t="s">
        <v>9078</v>
      </c>
      <c r="E13408" s="29">
        <v>2758</v>
      </c>
      <c r="F13408" s="29" t="str">
        <f>_xlfn.XLOOKUP($G13408,[1]类目转化数据!$B:$B,[1]类目转化数据!$A:$A)</f>
        <v>机械设备</v>
      </c>
      <c r="G13408" s="29" t="s">
        <v>431</v>
      </c>
      <c r="H13408" s="29" t="str">
        <f>_xlfn.XLOOKUP(G13408,[1]类目转化数据!B:B,[1]类目转化数据!C:C)</f>
        <v>机械设备</v>
      </c>
      <c r="I13408" s="29"/>
    </row>
    <row r="13409" ht="16.5" spans="1:9">
      <c r="A13409" s="29" t="s">
        <v>13582</v>
      </c>
      <c r="B13409" s="30">
        <v>100049891494</v>
      </c>
      <c r="C13409" s="31" t="s">
        <v>14308</v>
      </c>
      <c r="D13409" s="29" t="s">
        <v>9464</v>
      </c>
      <c r="E13409" s="29">
        <v>7880</v>
      </c>
      <c r="F13409" s="29" t="str">
        <f>_xlfn.XLOOKUP($G13409,[1]类目转化数据!$B:$B,[1]类目转化数据!$A:$A)</f>
        <v>制热设备</v>
      </c>
      <c r="G13409" s="29" t="s">
        <v>130</v>
      </c>
      <c r="H13409" s="29" t="str">
        <f>_xlfn.XLOOKUP(G13409,[1]类目转化数据!B:B,[1]类目转化数据!C:C)</f>
        <v>大锅灶组</v>
      </c>
      <c r="I13409" s="29"/>
    </row>
    <row r="13410" ht="16.5" spans="1:9">
      <c r="A13410" s="29" t="s">
        <v>13582</v>
      </c>
      <c r="B13410" s="30">
        <v>100058807439</v>
      </c>
      <c r="C13410" s="31" t="s">
        <v>14309</v>
      </c>
      <c r="D13410" s="29" t="s">
        <v>14310</v>
      </c>
      <c r="E13410" s="29">
        <v>3479</v>
      </c>
      <c r="F13410" s="29" t="str">
        <f>_xlfn.XLOOKUP($G13410,[1]类目转化数据!$B:$B,[1]类目转化数据!$A:$A)</f>
        <v>烟消洗设备</v>
      </c>
      <c r="G13410" s="29" t="s">
        <v>54</v>
      </c>
      <c r="H13410" s="29" t="str">
        <f>_xlfn.XLOOKUP(G13410,[1]类目转化数据!B:B,[1]类目转化数据!C:C)</f>
        <v>后厨组</v>
      </c>
      <c r="I13410" s="29"/>
    </row>
    <row r="13411" ht="16.5" spans="1:9">
      <c r="A13411" s="29" t="s">
        <v>13582</v>
      </c>
      <c r="B13411" s="30">
        <v>100058308495</v>
      </c>
      <c r="C13411" s="31" t="s">
        <v>14311</v>
      </c>
      <c r="D13411" s="29" t="s">
        <v>9572</v>
      </c>
      <c r="E13411" s="29">
        <v>2879</v>
      </c>
      <c r="F13411" s="29" t="str">
        <f>_xlfn.XLOOKUP($G13411,[1]类目转化数据!$B:$B,[1]类目转化数据!$A:$A)</f>
        <v>烟消洗设备</v>
      </c>
      <c r="G13411" s="29" t="s">
        <v>54</v>
      </c>
      <c r="H13411" s="29" t="str">
        <f>_xlfn.XLOOKUP(G13411,[1]类目转化数据!B:B,[1]类目转化数据!C:C)</f>
        <v>后厨组</v>
      </c>
      <c r="I13411" s="29"/>
    </row>
    <row r="13412" ht="16.5" spans="1:9">
      <c r="A13412" s="29" t="s">
        <v>13582</v>
      </c>
      <c r="B13412" s="30">
        <v>100054082034</v>
      </c>
      <c r="C13412" s="31" t="s">
        <v>14312</v>
      </c>
      <c r="D13412" s="29" t="s">
        <v>14313</v>
      </c>
      <c r="E13412" s="29">
        <v>2399</v>
      </c>
      <c r="F13412" s="29" t="str">
        <f>_xlfn.XLOOKUP($G13412,[1]类目转化数据!$B:$B,[1]类目转化数据!$A:$A)</f>
        <v>烟消洗设备</v>
      </c>
      <c r="G13412" s="29" t="s">
        <v>54</v>
      </c>
      <c r="H13412" s="29" t="str">
        <f>_xlfn.XLOOKUP(G13412,[1]类目转化数据!B:B,[1]类目转化数据!C:C)</f>
        <v>后厨组</v>
      </c>
      <c r="I13412" s="29"/>
    </row>
    <row r="13413" ht="16.5" spans="1:9">
      <c r="A13413" s="29" t="s">
        <v>13582</v>
      </c>
      <c r="B13413" s="30">
        <v>100050071432</v>
      </c>
      <c r="C13413" s="31" t="s">
        <v>14314</v>
      </c>
      <c r="D13413" s="29" t="s">
        <v>14315</v>
      </c>
      <c r="E13413" s="29">
        <v>4799</v>
      </c>
      <c r="F13413" s="29" t="str">
        <f>_xlfn.XLOOKUP($G13413,[1]类目转化数据!$B:$B,[1]类目转化数据!$A:$A)</f>
        <v>办公饮水设备</v>
      </c>
      <c r="G13413" s="29" t="s">
        <v>622</v>
      </c>
      <c r="H13413" s="29" t="str">
        <f>_xlfn.XLOOKUP(G13413,[1]类目转化数据!B:B,[1]类目转化数据!C:C)</f>
        <v>直饮机组</v>
      </c>
      <c r="I13413" s="29"/>
    </row>
    <row r="13414" ht="16.5" spans="1:9">
      <c r="A13414" s="29" t="s">
        <v>13582</v>
      </c>
      <c r="B13414" s="30">
        <v>100050535344</v>
      </c>
      <c r="C13414" s="31" t="s">
        <v>14316</v>
      </c>
      <c r="D13414" s="29" t="s">
        <v>12063</v>
      </c>
      <c r="E13414" s="29">
        <v>4899</v>
      </c>
      <c r="F13414" s="29" t="str">
        <f>_xlfn.XLOOKUP($G13414,[1]类目转化数据!$B:$B,[1]类目转化数据!$A:$A)</f>
        <v>制热设备</v>
      </c>
      <c r="G13414" s="29" t="s">
        <v>130</v>
      </c>
      <c r="H13414" s="29" t="str">
        <f>_xlfn.XLOOKUP(G13414,[1]类目转化数据!B:B,[1]类目转化数据!C:C)</f>
        <v>大锅灶组</v>
      </c>
      <c r="I13414" s="29"/>
    </row>
    <row r="13415" ht="16.5" spans="1:9">
      <c r="A13415" s="29" t="s">
        <v>13582</v>
      </c>
      <c r="B13415" s="30">
        <v>100050794552</v>
      </c>
      <c r="C13415" s="31" t="s">
        <v>14317</v>
      </c>
      <c r="D13415" s="29" t="s">
        <v>9448</v>
      </c>
      <c r="E13415" s="29">
        <v>5998</v>
      </c>
      <c r="F13415" s="29" t="str">
        <f>_xlfn.XLOOKUP($G13415,[1]类目转化数据!$B:$B,[1]类目转化数据!$A:$A)</f>
        <v>制热设备</v>
      </c>
      <c r="G13415" s="29" t="s">
        <v>130</v>
      </c>
      <c r="H13415" s="29" t="str">
        <f>_xlfn.XLOOKUP(G13415,[1]类目转化数据!B:B,[1]类目转化数据!C:C)</f>
        <v>大锅灶组</v>
      </c>
      <c r="I13415" s="29"/>
    </row>
    <row r="13416" ht="16.5" spans="1:9">
      <c r="A13416" s="29" t="s">
        <v>13582</v>
      </c>
      <c r="B13416" s="30">
        <v>100050915914</v>
      </c>
      <c r="C13416" s="31" t="s">
        <v>14318</v>
      </c>
      <c r="D13416" s="29" t="s">
        <v>10108</v>
      </c>
      <c r="E13416" s="29">
        <v>8499</v>
      </c>
      <c r="F13416" s="29" t="str">
        <f>_xlfn.XLOOKUP($G13416,[1]类目转化数据!$B:$B,[1]类目转化数据!$A:$A)</f>
        <v>制热设备</v>
      </c>
      <c r="G13416" s="29" t="s">
        <v>130</v>
      </c>
      <c r="H13416" s="29" t="str">
        <f>_xlfn.XLOOKUP(G13416,[1]类目转化数据!B:B,[1]类目转化数据!C:C)</f>
        <v>大锅灶组</v>
      </c>
      <c r="I13416" s="29"/>
    </row>
    <row r="13417" ht="16.5" spans="1:9">
      <c r="A13417" s="29" t="s">
        <v>13582</v>
      </c>
      <c r="B13417" s="30">
        <v>100050941846</v>
      </c>
      <c r="C13417" s="31" t="s">
        <v>14319</v>
      </c>
      <c r="D13417" s="29" t="s">
        <v>10104</v>
      </c>
      <c r="E13417" s="29">
        <v>9999</v>
      </c>
      <c r="F13417" s="29" t="str">
        <f>_xlfn.XLOOKUP($G13417,[1]类目转化数据!$B:$B,[1]类目转化数据!$A:$A)</f>
        <v>制热设备</v>
      </c>
      <c r="G13417" s="29" t="s">
        <v>130</v>
      </c>
      <c r="H13417" s="29" t="str">
        <f>_xlfn.XLOOKUP(G13417,[1]类目转化数据!B:B,[1]类目转化数据!C:C)</f>
        <v>大锅灶组</v>
      </c>
      <c r="I13417" s="29"/>
    </row>
    <row r="13418" ht="16.5" spans="1:9">
      <c r="A13418" s="29" t="s">
        <v>13582</v>
      </c>
      <c r="B13418" s="30">
        <v>100050941844</v>
      </c>
      <c r="C13418" s="31" t="s">
        <v>14320</v>
      </c>
      <c r="D13418" s="29" t="s">
        <v>9456</v>
      </c>
      <c r="E13418" s="29">
        <v>9799</v>
      </c>
      <c r="F13418" s="29" t="str">
        <f>_xlfn.XLOOKUP($G13418,[1]类目转化数据!$B:$B,[1]类目转化数据!$A:$A)</f>
        <v>制热设备</v>
      </c>
      <c r="G13418" s="29" t="s">
        <v>130</v>
      </c>
      <c r="H13418" s="29" t="str">
        <f>_xlfn.XLOOKUP(G13418,[1]类目转化数据!B:B,[1]类目转化数据!C:C)</f>
        <v>大锅灶组</v>
      </c>
      <c r="I13418" s="29"/>
    </row>
    <row r="13419" ht="16.5" spans="1:9">
      <c r="A13419" s="29" t="s">
        <v>13582</v>
      </c>
      <c r="B13419" s="30">
        <v>100050794560</v>
      </c>
      <c r="C13419" s="31" t="s">
        <v>14236</v>
      </c>
      <c r="D13419" s="29" t="s">
        <v>12063</v>
      </c>
      <c r="E13419" s="29">
        <v>3999</v>
      </c>
      <c r="F13419" s="29" t="str">
        <f>_xlfn.XLOOKUP($G13419,[1]类目转化数据!$B:$B,[1]类目转化数据!$A:$A)</f>
        <v>制热设备</v>
      </c>
      <c r="G13419" s="29" t="s">
        <v>130</v>
      </c>
      <c r="H13419" s="29" t="str">
        <f>_xlfn.XLOOKUP(G13419,[1]类目转化数据!B:B,[1]类目转化数据!C:C)</f>
        <v>大锅灶组</v>
      </c>
      <c r="I13419" s="29"/>
    </row>
    <row r="13420" ht="16.5" spans="1:9">
      <c r="A13420" s="29" t="s">
        <v>13582</v>
      </c>
      <c r="B13420" s="30">
        <v>100057676895</v>
      </c>
      <c r="C13420" s="31" t="s">
        <v>14321</v>
      </c>
      <c r="D13420" s="29" t="s">
        <v>9462</v>
      </c>
      <c r="E13420" s="29">
        <v>3599</v>
      </c>
      <c r="F13420" s="29" t="str">
        <f>_xlfn.XLOOKUP($G13420,[1]类目转化数据!$B:$B,[1]类目转化数据!$A:$A)</f>
        <v>制热设备</v>
      </c>
      <c r="G13420" s="29" t="s">
        <v>130</v>
      </c>
      <c r="H13420" s="29" t="str">
        <f>_xlfn.XLOOKUP(G13420,[1]类目转化数据!B:B,[1]类目转化数据!C:C)</f>
        <v>大锅灶组</v>
      </c>
      <c r="I13420" s="29"/>
    </row>
    <row r="13421" ht="16.5" spans="1:9">
      <c r="A13421" s="29" t="s">
        <v>13582</v>
      </c>
      <c r="B13421" s="30">
        <v>100050915984</v>
      </c>
      <c r="C13421" s="31" t="s">
        <v>14322</v>
      </c>
      <c r="D13421" s="29" t="s">
        <v>9446</v>
      </c>
      <c r="E13421" s="29">
        <v>7198</v>
      </c>
      <c r="F13421" s="29" t="str">
        <f>_xlfn.XLOOKUP($G13421,[1]类目转化数据!$B:$B,[1]类目转化数据!$A:$A)</f>
        <v>制热设备</v>
      </c>
      <c r="G13421" s="29" t="s">
        <v>130</v>
      </c>
      <c r="H13421" s="29" t="str">
        <f>_xlfn.XLOOKUP(G13421,[1]类目转化数据!B:B,[1]类目转化数据!C:C)</f>
        <v>大锅灶组</v>
      </c>
      <c r="I13421" s="29"/>
    </row>
    <row r="13422" ht="16.5" spans="1:9">
      <c r="A13422" s="29" t="s">
        <v>13582</v>
      </c>
      <c r="B13422" s="30">
        <v>100057757603</v>
      </c>
      <c r="C13422" s="31" t="s">
        <v>14323</v>
      </c>
      <c r="D13422" s="29" t="s">
        <v>9452</v>
      </c>
      <c r="E13422" s="29">
        <v>11798</v>
      </c>
      <c r="F13422" s="29" t="str">
        <f>_xlfn.XLOOKUP($G13422,[1]类目转化数据!$B:$B,[1]类目转化数据!$A:$A)</f>
        <v>制热设备</v>
      </c>
      <c r="G13422" s="29" t="s">
        <v>130</v>
      </c>
      <c r="H13422" s="29" t="str">
        <f>_xlfn.XLOOKUP(G13422,[1]类目转化数据!B:B,[1]类目转化数据!C:C)</f>
        <v>大锅灶组</v>
      </c>
      <c r="I13422" s="29"/>
    </row>
    <row r="13423" ht="16.5" spans="1:9">
      <c r="A13423" s="29" t="s">
        <v>13582</v>
      </c>
      <c r="B13423" s="30">
        <v>100057757599</v>
      </c>
      <c r="C13423" s="31" t="s">
        <v>14324</v>
      </c>
      <c r="D13423" s="29" t="s">
        <v>9444</v>
      </c>
      <c r="E13423" s="29">
        <v>9798</v>
      </c>
      <c r="F13423" s="29" t="str">
        <f>_xlfn.XLOOKUP($G13423,[1]类目转化数据!$B:$B,[1]类目转化数据!$A:$A)</f>
        <v>制热设备</v>
      </c>
      <c r="G13423" s="29" t="s">
        <v>130</v>
      </c>
      <c r="H13423" s="29" t="str">
        <f>_xlfn.XLOOKUP(G13423,[1]类目转化数据!B:B,[1]类目转化数据!C:C)</f>
        <v>大锅灶组</v>
      </c>
      <c r="I13423" s="29"/>
    </row>
    <row r="13424" ht="16.5" spans="1:9">
      <c r="A13424" s="29" t="s">
        <v>13582</v>
      </c>
      <c r="B13424" s="30">
        <v>100057676903</v>
      </c>
      <c r="C13424" s="31" t="s">
        <v>14325</v>
      </c>
      <c r="D13424" s="29" t="s">
        <v>12063</v>
      </c>
      <c r="E13424" s="29">
        <v>5899</v>
      </c>
      <c r="F13424" s="29" t="str">
        <f>_xlfn.XLOOKUP($G13424,[1]类目转化数据!$B:$B,[1]类目转化数据!$A:$A)</f>
        <v>制热设备</v>
      </c>
      <c r="G13424" s="29" t="s">
        <v>130</v>
      </c>
      <c r="H13424" s="29" t="str">
        <f>_xlfn.XLOOKUP(G13424,[1]类目转化数据!B:B,[1]类目转化数据!C:C)</f>
        <v>大锅灶组</v>
      </c>
      <c r="I13424" s="29"/>
    </row>
    <row r="13425" ht="16.5" spans="1:9">
      <c r="A13425" s="29" t="s">
        <v>13582</v>
      </c>
      <c r="B13425" s="30">
        <v>100057676907</v>
      </c>
      <c r="C13425" s="31" t="s">
        <v>14326</v>
      </c>
      <c r="D13425" s="29" t="s">
        <v>12063</v>
      </c>
      <c r="E13425" s="29">
        <v>2999</v>
      </c>
      <c r="F13425" s="29" t="str">
        <f>_xlfn.XLOOKUP($G13425,[1]类目转化数据!$B:$B,[1]类目转化数据!$A:$A)</f>
        <v>制热设备</v>
      </c>
      <c r="G13425" s="29" t="s">
        <v>130</v>
      </c>
      <c r="H13425" s="29" t="str">
        <f>_xlfn.XLOOKUP(G13425,[1]类目转化数据!B:B,[1]类目转化数据!C:C)</f>
        <v>大锅灶组</v>
      </c>
      <c r="I13425" s="29"/>
    </row>
    <row r="13426" ht="16.5" spans="1:9">
      <c r="A13426" s="29" t="s">
        <v>13582</v>
      </c>
      <c r="B13426" s="30">
        <v>100057774809</v>
      </c>
      <c r="C13426" s="31" t="s">
        <v>14327</v>
      </c>
      <c r="D13426" s="29" t="s">
        <v>9458</v>
      </c>
      <c r="E13426" s="29">
        <v>9288</v>
      </c>
      <c r="F13426" s="29" t="str">
        <f>_xlfn.XLOOKUP($G13426,[1]类目转化数据!$B:$B,[1]类目转化数据!$A:$A)</f>
        <v>制热设备</v>
      </c>
      <c r="G13426" s="29" t="s">
        <v>130</v>
      </c>
      <c r="H13426" s="29" t="str">
        <f>_xlfn.XLOOKUP(G13426,[1]类目转化数据!B:B,[1]类目转化数据!C:C)</f>
        <v>大锅灶组</v>
      </c>
      <c r="I13426" s="29"/>
    </row>
    <row r="13427" ht="16.5" spans="1:9">
      <c r="A13427" s="29" t="s">
        <v>13582</v>
      </c>
      <c r="B13427" s="30">
        <v>100057757615</v>
      </c>
      <c r="C13427" s="31" t="s">
        <v>14328</v>
      </c>
      <c r="D13427" s="29" t="s">
        <v>9460</v>
      </c>
      <c r="E13427" s="29">
        <v>7998</v>
      </c>
      <c r="F13427" s="29" t="str">
        <f>_xlfn.XLOOKUP($G13427,[1]类目转化数据!$B:$B,[1]类目转化数据!$A:$A)</f>
        <v>制热设备</v>
      </c>
      <c r="G13427" s="29" t="s">
        <v>130</v>
      </c>
      <c r="H13427" s="29" t="str">
        <f>_xlfn.XLOOKUP(G13427,[1]类目转化数据!B:B,[1]类目转化数据!C:C)</f>
        <v>大锅灶组</v>
      </c>
      <c r="I13427" s="29"/>
    </row>
    <row r="13428" ht="16.5" spans="1:9">
      <c r="A13428" s="29" t="s">
        <v>13582</v>
      </c>
      <c r="B13428" s="30">
        <v>100057774835</v>
      </c>
      <c r="C13428" s="31" t="s">
        <v>14329</v>
      </c>
      <c r="D13428" s="29" t="s">
        <v>9454</v>
      </c>
      <c r="E13428" s="29">
        <v>8999</v>
      </c>
      <c r="F13428" s="29" t="str">
        <f>_xlfn.XLOOKUP($G13428,[1]类目转化数据!$B:$B,[1]类目转化数据!$A:$A)</f>
        <v>制热设备</v>
      </c>
      <c r="G13428" s="29" t="s">
        <v>130</v>
      </c>
      <c r="H13428" s="29" t="str">
        <f>_xlfn.XLOOKUP(G13428,[1]类目转化数据!B:B,[1]类目转化数据!C:C)</f>
        <v>大锅灶组</v>
      </c>
      <c r="I13428" s="29"/>
    </row>
    <row r="13429" ht="16.5" spans="1:9">
      <c r="A13429" s="29" t="s">
        <v>13582</v>
      </c>
      <c r="B13429" s="30">
        <v>100051741498</v>
      </c>
      <c r="C13429" s="31" t="s">
        <v>14330</v>
      </c>
      <c r="D13429" s="29" t="s">
        <v>14331</v>
      </c>
      <c r="E13429" s="29">
        <v>3848</v>
      </c>
      <c r="F13429" s="29" t="str">
        <f>_xlfn.XLOOKUP($G13429,[1]类目转化数据!$B:$B,[1]类目转化数据!$A:$A)</f>
        <v>白钢设备</v>
      </c>
      <c r="G13429" s="29" t="s">
        <v>1828</v>
      </c>
      <c r="H13429" s="29" t="str">
        <f>_xlfn.XLOOKUP(G13429,[1]类目转化数据!B:B,[1]类目转化数据!C:C)</f>
        <v>机械设备</v>
      </c>
      <c r="I13429" s="29"/>
    </row>
    <row r="13430" ht="16.5" spans="1:9">
      <c r="A13430" s="29" t="s">
        <v>13582</v>
      </c>
      <c r="B13430" s="30">
        <v>100051741500</v>
      </c>
      <c r="C13430" s="31" t="s">
        <v>14332</v>
      </c>
      <c r="D13430" s="29" t="s">
        <v>9486</v>
      </c>
      <c r="E13430" s="29">
        <v>599</v>
      </c>
      <c r="F13430" s="29" t="str">
        <f>_xlfn.XLOOKUP($G13430,[1]类目转化数据!$B:$B,[1]类目转化数据!$A:$A)</f>
        <v>社会餐饮设备</v>
      </c>
      <c r="G13430" s="29" t="s">
        <v>46</v>
      </c>
      <c r="H13430" s="29" t="str">
        <f>_xlfn.XLOOKUP(G13430,[1]类目转化数据!B:B,[1]类目转化数据!C:C)</f>
        <v>小客单</v>
      </c>
      <c r="I13430" s="29"/>
    </row>
    <row r="13431" ht="16.5" spans="1:9">
      <c r="A13431" s="29" t="s">
        <v>13582</v>
      </c>
      <c r="B13431" s="30">
        <v>100051741528</v>
      </c>
      <c r="C13431" s="31" t="s">
        <v>14333</v>
      </c>
      <c r="D13431" s="29" t="s">
        <v>11865</v>
      </c>
      <c r="E13431" s="29">
        <v>499</v>
      </c>
      <c r="F13431" s="29" t="str">
        <f>_xlfn.XLOOKUP($G13431,[1]类目转化数据!$B:$B,[1]类目转化数据!$A:$A)</f>
        <v>社会餐饮设备</v>
      </c>
      <c r="G13431" s="29" t="s">
        <v>46</v>
      </c>
      <c r="H13431" s="29" t="str">
        <f>_xlfn.XLOOKUP(G13431,[1]类目转化数据!B:B,[1]类目转化数据!C:C)</f>
        <v>小客单</v>
      </c>
      <c r="I13431" s="29"/>
    </row>
    <row r="13432" ht="16.5" spans="1:9">
      <c r="A13432" s="29" t="s">
        <v>13582</v>
      </c>
      <c r="B13432" s="30">
        <v>100051741542</v>
      </c>
      <c r="C13432" s="31" t="s">
        <v>14334</v>
      </c>
      <c r="D13432" s="29" t="s">
        <v>13281</v>
      </c>
      <c r="E13432" s="29">
        <v>1308</v>
      </c>
      <c r="F13432" s="29" t="str">
        <f>_xlfn.XLOOKUP($G13432,[1]类目转化数据!$B:$B,[1]类目转化数据!$A:$A)</f>
        <v>白钢设备</v>
      </c>
      <c r="G13432" s="29" t="s">
        <v>1828</v>
      </c>
      <c r="H13432" s="29" t="str">
        <f>_xlfn.XLOOKUP(G13432,[1]类目转化数据!B:B,[1]类目转化数据!C:C)</f>
        <v>机械设备</v>
      </c>
      <c r="I13432" s="29"/>
    </row>
    <row r="13433" ht="16.5" spans="1:9">
      <c r="A13433" s="29" t="s">
        <v>13582</v>
      </c>
      <c r="B13433" s="30">
        <v>100058308459</v>
      </c>
      <c r="C13433" s="31" t="s">
        <v>14335</v>
      </c>
      <c r="D13433" s="29" t="s">
        <v>8868</v>
      </c>
      <c r="E13433" s="29">
        <v>998</v>
      </c>
      <c r="F13433" s="29" t="str">
        <f>_xlfn.XLOOKUP($G13433,[1]类目转化数据!$B:$B,[1]类目转化数据!$A:$A)</f>
        <v>社会餐饮设备</v>
      </c>
      <c r="G13433" s="29" t="s">
        <v>11</v>
      </c>
      <c r="H13433" s="29" t="str">
        <f>_xlfn.XLOOKUP(G13433,[1]类目转化数据!B:B,[1]类目转化数据!C:C)</f>
        <v>小客单</v>
      </c>
      <c r="I13433" s="29"/>
    </row>
    <row r="13434" ht="16.5" spans="1:9">
      <c r="A13434" s="29" t="s">
        <v>13582</v>
      </c>
      <c r="B13434" s="30">
        <v>100052665492</v>
      </c>
      <c r="C13434" s="31" t="s">
        <v>14336</v>
      </c>
      <c r="D13434" s="29" t="s">
        <v>8863</v>
      </c>
      <c r="E13434" s="29">
        <v>459</v>
      </c>
      <c r="F13434" s="29" t="str">
        <f>_xlfn.XLOOKUP($G13434,[1]类目转化数据!$B:$B,[1]类目转化数据!$A:$A)</f>
        <v>社会餐饮设备</v>
      </c>
      <c r="G13434" s="29" t="s">
        <v>11</v>
      </c>
      <c r="H13434" s="29" t="str">
        <f>_xlfn.XLOOKUP(G13434,[1]类目转化数据!B:B,[1]类目转化数据!C:C)</f>
        <v>小客单</v>
      </c>
      <c r="I13434" s="29"/>
    </row>
    <row r="13435" ht="16.5" spans="1:9">
      <c r="A13435" s="29" t="s">
        <v>13582</v>
      </c>
      <c r="B13435" s="30">
        <v>100052665530</v>
      </c>
      <c r="C13435" s="31" t="s">
        <v>14337</v>
      </c>
      <c r="D13435" s="29" t="s">
        <v>8868</v>
      </c>
      <c r="E13435" s="29">
        <v>699</v>
      </c>
      <c r="F13435" s="29" t="str">
        <f>_xlfn.XLOOKUP($G13435,[1]类目转化数据!$B:$B,[1]类目转化数据!$A:$A)</f>
        <v>社会餐饮设备</v>
      </c>
      <c r="G13435" s="29" t="s">
        <v>11</v>
      </c>
      <c r="H13435" s="29" t="str">
        <f>_xlfn.XLOOKUP(G13435,[1]类目转化数据!B:B,[1]类目转化数据!C:C)</f>
        <v>小客单</v>
      </c>
      <c r="I13435" s="29"/>
    </row>
    <row r="13436" ht="16.5" spans="1:9">
      <c r="A13436" s="29" t="s">
        <v>13582</v>
      </c>
      <c r="B13436" s="30">
        <v>100053040958</v>
      </c>
      <c r="C13436" s="31" t="s">
        <v>14338</v>
      </c>
      <c r="D13436" s="29" t="s">
        <v>8470</v>
      </c>
      <c r="E13436" s="29">
        <v>17499</v>
      </c>
      <c r="F13436" s="29" t="str">
        <f>_xlfn.XLOOKUP($G13436,[1]类目转化数据!$B:$B,[1]类目转化数据!$A:$A)</f>
        <v>制热设备</v>
      </c>
      <c r="G13436" s="29" t="s">
        <v>1807</v>
      </c>
      <c r="H13436" s="29" t="str">
        <f>_xlfn.XLOOKUP(G13436,[1]类目转化数据!B:B,[1]类目转化数据!C:C)</f>
        <v>大锅灶组</v>
      </c>
      <c r="I13436" s="29"/>
    </row>
    <row r="13437" ht="16.5" spans="1:9">
      <c r="A13437" s="29" t="s">
        <v>13582</v>
      </c>
      <c r="B13437" s="30">
        <v>100053040950</v>
      </c>
      <c r="C13437" s="31" t="s">
        <v>14339</v>
      </c>
      <c r="D13437" s="29" t="s">
        <v>8456</v>
      </c>
      <c r="E13437" s="29">
        <v>16999</v>
      </c>
      <c r="F13437" s="29" t="str">
        <f>_xlfn.XLOOKUP($G13437,[1]类目转化数据!$B:$B,[1]类目转化数据!$A:$A)</f>
        <v>制热设备</v>
      </c>
      <c r="G13437" s="29" t="s">
        <v>1807</v>
      </c>
      <c r="H13437" s="29" t="str">
        <f>_xlfn.XLOOKUP(G13437,[1]类目转化数据!B:B,[1]类目转化数据!C:C)</f>
        <v>大锅灶组</v>
      </c>
      <c r="I13437" s="29"/>
    </row>
    <row r="13438" ht="16.5" spans="1:9">
      <c r="A13438" s="29" t="s">
        <v>13582</v>
      </c>
      <c r="B13438" s="30">
        <v>100053040984</v>
      </c>
      <c r="C13438" s="31" t="s">
        <v>14340</v>
      </c>
      <c r="D13438" s="29" t="s">
        <v>8458</v>
      </c>
      <c r="E13438" s="29">
        <v>17999</v>
      </c>
      <c r="F13438" s="29" t="str">
        <f>_xlfn.XLOOKUP($G13438,[1]类目转化数据!$B:$B,[1]类目转化数据!$A:$A)</f>
        <v>制热设备</v>
      </c>
      <c r="G13438" s="29" t="s">
        <v>1807</v>
      </c>
      <c r="H13438" s="29" t="str">
        <f>_xlfn.XLOOKUP(G13438,[1]类目转化数据!B:B,[1]类目转化数据!C:C)</f>
        <v>大锅灶组</v>
      </c>
      <c r="I13438" s="29"/>
    </row>
    <row r="13439" ht="16.5" spans="1:9">
      <c r="A13439" s="29" t="s">
        <v>13582</v>
      </c>
      <c r="B13439" s="30">
        <v>100053040918</v>
      </c>
      <c r="C13439" s="31" t="s">
        <v>14341</v>
      </c>
      <c r="D13439" s="29" t="s">
        <v>9059</v>
      </c>
      <c r="E13439" s="29">
        <v>15999</v>
      </c>
      <c r="F13439" s="29" t="str">
        <f>_xlfn.XLOOKUP($G13439,[1]类目转化数据!$B:$B,[1]类目转化数据!$A:$A)</f>
        <v>制热设备</v>
      </c>
      <c r="G13439" s="29" t="s">
        <v>1807</v>
      </c>
      <c r="H13439" s="29" t="str">
        <f>_xlfn.XLOOKUP(G13439,[1]类目转化数据!B:B,[1]类目转化数据!C:C)</f>
        <v>大锅灶组</v>
      </c>
      <c r="I13439" s="29"/>
    </row>
    <row r="13440" ht="16.5" spans="1:9">
      <c r="A13440" s="29" t="s">
        <v>13582</v>
      </c>
      <c r="B13440" s="30">
        <v>100053040920</v>
      </c>
      <c r="C13440" s="31" t="s">
        <v>14342</v>
      </c>
      <c r="D13440" s="29" t="s">
        <v>14106</v>
      </c>
      <c r="E13440" s="29">
        <v>14999</v>
      </c>
      <c r="F13440" s="29" t="str">
        <f>_xlfn.XLOOKUP($G13440,[1]类目转化数据!$B:$B,[1]类目转化数据!$A:$A)</f>
        <v>制热设备</v>
      </c>
      <c r="G13440" s="29" t="s">
        <v>1807</v>
      </c>
      <c r="H13440" s="29" t="str">
        <f>_xlfn.XLOOKUP(G13440,[1]类目转化数据!B:B,[1]类目转化数据!C:C)</f>
        <v>大锅灶组</v>
      </c>
      <c r="I13440" s="29"/>
    </row>
    <row r="13441" ht="16.5" spans="1:9">
      <c r="A13441" s="29" t="s">
        <v>13582</v>
      </c>
      <c r="B13441" s="30">
        <v>100053040944</v>
      </c>
      <c r="C13441" s="31" t="s">
        <v>14343</v>
      </c>
      <c r="D13441" s="29" t="s">
        <v>9053</v>
      </c>
      <c r="E13441" s="29">
        <v>9999</v>
      </c>
      <c r="F13441" s="29" t="str">
        <f>_xlfn.XLOOKUP($G13441,[1]类目转化数据!$B:$B,[1]类目转化数据!$A:$A)</f>
        <v>制热设备</v>
      </c>
      <c r="G13441" s="29" t="s">
        <v>1807</v>
      </c>
      <c r="H13441" s="29" t="str">
        <f>_xlfn.XLOOKUP(G13441,[1]类目转化数据!B:B,[1]类目转化数据!C:C)</f>
        <v>大锅灶组</v>
      </c>
      <c r="I13441" s="29"/>
    </row>
    <row r="13442" ht="16.5" spans="1:9">
      <c r="A13442" s="29" t="s">
        <v>13582</v>
      </c>
      <c r="B13442" s="30">
        <v>100059171419</v>
      </c>
      <c r="C13442" s="31" t="s">
        <v>14344</v>
      </c>
      <c r="D13442" s="29" t="s">
        <v>9050</v>
      </c>
      <c r="E13442" s="29">
        <v>14999</v>
      </c>
      <c r="F13442" s="29" t="str">
        <f>_xlfn.XLOOKUP($G13442,[1]类目转化数据!$B:$B,[1]类目转化数据!$A:$A)</f>
        <v>制热设备</v>
      </c>
      <c r="G13442" s="29" t="s">
        <v>1807</v>
      </c>
      <c r="H13442" s="29" t="str">
        <f>_xlfn.XLOOKUP(G13442,[1]类目转化数据!B:B,[1]类目转化数据!C:C)</f>
        <v>大锅灶组</v>
      </c>
      <c r="I13442" s="29"/>
    </row>
    <row r="13443" ht="16.5" spans="1:9">
      <c r="A13443" s="29" t="s">
        <v>13582</v>
      </c>
      <c r="B13443" s="30">
        <v>100059171421</v>
      </c>
      <c r="C13443" s="31" t="s">
        <v>14345</v>
      </c>
      <c r="D13443" s="29" t="s">
        <v>9050</v>
      </c>
      <c r="E13443" s="29">
        <v>13999</v>
      </c>
      <c r="F13443" s="29" t="str">
        <f>_xlfn.XLOOKUP($G13443,[1]类目转化数据!$B:$B,[1]类目转化数据!$A:$A)</f>
        <v>制热设备</v>
      </c>
      <c r="G13443" s="29" t="s">
        <v>1807</v>
      </c>
      <c r="H13443" s="29" t="str">
        <f>_xlfn.XLOOKUP(G13443,[1]类目转化数据!B:B,[1]类目转化数据!C:C)</f>
        <v>大锅灶组</v>
      </c>
      <c r="I13443" s="29"/>
    </row>
    <row r="13444" ht="16.5" spans="1:9">
      <c r="A13444" s="29" t="s">
        <v>13582</v>
      </c>
      <c r="B13444" s="30">
        <v>100053040946</v>
      </c>
      <c r="C13444" s="31" t="s">
        <v>14338</v>
      </c>
      <c r="D13444" s="29" t="s">
        <v>8470</v>
      </c>
      <c r="E13444" s="29">
        <v>17499</v>
      </c>
      <c r="F13444" s="29" t="str">
        <f>_xlfn.XLOOKUP($G13444,[1]类目转化数据!$B:$B,[1]类目转化数据!$A:$A)</f>
        <v>制热设备</v>
      </c>
      <c r="G13444" s="29" t="s">
        <v>1807</v>
      </c>
      <c r="H13444" s="29" t="str">
        <f>_xlfn.XLOOKUP(G13444,[1]类目转化数据!B:B,[1]类目转化数据!C:C)</f>
        <v>大锅灶组</v>
      </c>
      <c r="I13444" s="29"/>
    </row>
    <row r="13445" ht="16.5" spans="1:9">
      <c r="A13445" s="29" t="s">
        <v>13582</v>
      </c>
      <c r="B13445" s="30">
        <v>100059171443</v>
      </c>
      <c r="C13445" s="31" t="s">
        <v>14346</v>
      </c>
      <c r="D13445" s="29" t="s">
        <v>8456</v>
      </c>
      <c r="E13445" s="29">
        <v>16999</v>
      </c>
      <c r="F13445" s="29" t="str">
        <f>_xlfn.XLOOKUP($G13445,[1]类目转化数据!$B:$B,[1]类目转化数据!$A:$A)</f>
        <v>制热设备</v>
      </c>
      <c r="G13445" s="29" t="s">
        <v>1807</v>
      </c>
      <c r="H13445" s="29" t="str">
        <f>_xlfn.XLOOKUP(G13445,[1]类目转化数据!B:B,[1]类目转化数据!C:C)</f>
        <v>大锅灶组</v>
      </c>
      <c r="I13445" s="29"/>
    </row>
    <row r="13446" ht="16.5" spans="1:9">
      <c r="A13446" s="29" t="s">
        <v>13582</v>
      </c>
      <c r="B13446" s="30">
        <v>100053040964</v>
      </c>
      <c r="C13446" s="31" t="s">
        <v>14347</v>
      </c>
      <c r="D13446" s="29" t="s">
        <v>8458</v>
      </c>
      <c r="E13446" s="29">
        <v>17999</v>
      </c>
      <c r="F13446" s="29" t="str">
        <f>_xlfn.XLOOKUP($G13446,[1]类目转化数据!$B:$B,[1]类目转化数据!$A:$A)</f>
        <v>制热设备</v>
      </c>
      <c r="G13446" s="29" t="s">
        <v>1807</v>
      </c>
      <c r="H13446" s="29" t="str">
        <f>_xlfn.XLOOKUP(G13446,[1]类目转化数据!B:B,[1]类目转化数据!C:C)</f>
        <v>大锅灶组</v>
      </c>
      <c r="I13446" s="29"/>
    </row>
    <row r="13447" ht="16.5" spans="1:9">
      <c r="A13447" s="29" t="s">
        <v>13582</v>
      </c>
      <c r="B13447" s="30">
        <v>100053041052</v>
      </c>
      <c r="C13447" s="31" t="s">
        <v>14348</v>
      </c>
      <c r="D13447" s="29" t="s">
        <v>8448</v>
      </c>
      <c r="E13447" s="29">
        <v>22999</v>
      </c>
      <c r="F13447" s="29" t="str">
        <f>_xlfn.XLOOKUP($G13447,[1]类目转化数据!$B:$B,[1]类目转化数据!$A:$A)</f>
        <v>制热设备</v>
      </c>
      <c r="G13447" s="29" t="s">
        <v>1807</v>
      </c>
      <c r="H13447" s="29" t="str">
        <f>_xlfn.XLOOKUP(G13447,[1]类目转化数据!B:B,[1]类目转化数据!C:C)</f>
        <v>大锅灶组</v>
      </c>
      <c r="I13447" s="29"/>
    </row>
    <row r="13448" ht="16.5" spans="1:9">
      <c r="A13448" s="29" t="s">
        <v>13582</v>
      </c>
      <c r="B13448" s="30">
        <v>100053041112</v>
      </c>
      <c r="C13448" s="31" t="s">
        <v>14349</v>
      </c>
      <c r="D13448" s="29" t="s">
        <v>8450</v>
      </c>
      <c r="E13448" s="29">
        <v>19999</v>
      </c>
      <c r="F13448" s="29" t="str">
        <f>_xlfn.XLOOKUP($G13448,[1]类目转化数据!$B:$B,[1]类目转化数据!$A:$A)</f>
        <v>制热设备</v>
      </c>
      <c r="G13448" s="29" t="s">
        <v>1807</v>
      </c>
      <c r="H13448" s="29" t="str">
        <f>_xlfn.XLOOKUP(G13448,[1]类目转化数据!B:B,[1]类目转化数据!C:C)</f>
        <v>大锅灶组</v>
      </c>
      <c r="I13448" s="29"/>
    </row>
    <row r="13449" ht="16.5" spans="1:9">
      <c r="A13449" s="29" t="s">
        <v>13582</v>
      </c>
      <c r="B13449" s="30">
        <v>100053041054</v>
      </c>
      <c r="C13449" s="31" t="s">
        <v>14350</v>
      </c>
      <c r="D13449" s="29" t="s">
        <v>8446</v>
      </c>
      <c r="E13449" s="29">
        <v>17999</v>
      </c>
      <c r="F13449" s="29" t="str">
        <f>_xlfn.XLOOKUP($G13449,[1]类目转化数据!$B:$B,[1]类目转化数据!$A:$A)</f>
        <v>制热设备</v>
      </c>
      <c r="G13449" s="29" t="s">
        <v>1807</v>
      </c>
      <c r="H13449" s="29" t="str">
        <f>_xlfn.XLOOKUP(G13449,[1]类目转化数据!B:B,[1]类目转化数据!C:C)</f>
        <v>大锅灶组</v>
      </c>
      <c r="I13449" s="29"/>
    </row>
    <row r="13450" ht="16.5" spans="1:9">
      <c r="A13450" s="29" t="s">
        <v>13582</v>
      </c>
      <c r="B13450" s="30">
        <v>100053041056</v>
      </c>
      <c r="C13450" s="31" t="s">
        <v>14351</v>
      </c>
      <c r="D13450" s="29" t="s">
        <v>8450</v>
      </c>
      <c r="E13450" s="29">
        <v>19999</v>
      </c>
      <c r="F13450" s="29" t="str">
        <f>_xlfn.XLOOKUP($G13450,[1]类目转化数据!$B:$B,[1]类目转化数据!$A:$A)</f>
        <v>制热设备</v>
      </c>
      <c r="G13450" s="29" t="s">
        <v>1807</v>
      </c>
      <c r="H13450" s="29" t="str">
        <f>_xlfn.XLOOKUP(G13450,[1]类目转化数据!B:B,[1]类目转化数据!C:C)</f>
        <v>大锅灶组</v>
      </c>
      <c r="I13450" s="29"/>
    </row>
    <row r="13451" ht="16.5" spans="1:9">
      <c r="A13451" s="29" t="s">
        <v>13582</v>
      </c>
      <c r="B13451" s="30">
        <v>100053041132</v>
      </c>
      <c r="C13451" s="31" t="s">
        <v>14352</v>
      </c>
      <c r="D13451" s="29" t="s">
        <v>8452</v>
      </c>
      <c r="E13451" s="29">
        <v>16999</v>
      </c>
      <c r="F13451" s="29" t="str">
        <f>_xlfn.XLOOKUP($G13451,[1]类目转化数据!$B:$B,[1]类目转化数据!$A:$A)</f>
        <v>制热设备</v>
      </c>
      <c r="G13451" s="29" t="s">
        <v>1807</v>
      </c>
      <c r="H13451" s="29" t="str">
        <f>_xlfn.XLOOKUP(G13451,[1]类目转化数据!B:B,[1]类目转化数据!C:C)</f>
        <v>大锅灶组</v>
      </c>
      <c r="I13451" s="29"/>
    </row>
    <row r="13452" ht="16.5" spans="1:9">
      <c r="A13452" s="29" t="s">
        <v>13582</v>
      </c>
      <c r="B13452" s="30">
        <v>100053041134</v>
      </c>
      <c r="C13452" s="31" t="s">
        <v>14353</v>
      </c>
      <c r="D13452" s="29" t="s">
        <v>8460</v>
      </c>
      <c r="E13452" s="29">
        <v>11999</v>
      </c>
      <c r="F13452" s="29" t="str">
        <f>_xlfn.XLOOKUP($G13452,[1]类目转化数据!$B:$B,[1]类目转化数据!$A:$A)</f>
        <v>制热设备</v>
      </c>
      <c r="G13452" s="29" t="s">
        <v>1807</v>
      </c>
      <c r="H13452" s="29" t="str">
        <f>_xlfn.XLOOKUP(G13452,[1]类目转化数据!B:B,[1]类目转化数据!C:C)</f>
        <v>大锅灶组</v>
      </c>
      <c r="I13452" s="29"/>
    </row>
    <row r="13453" ht="16.5" spans="1:9">
      <c r="A13453" s="29" t="s">
        <v>13582</v>
      </c>
      <c r="B13453" s="30">
        <v>100053041140</v>
      </c>
      <c r="C13453" s="31" t="s">
        <v>14354</v>
      </c>
      <c r="D13453" s="29" t="s">
        <v>8460</v>
      </c>
      <c r="E13453" s="29">
        <v>11999</v>
      </c>
      <c r="F13453" s="29" t="str">
        <f>_xlfn.XLOOKUP($G13453,[1]类目转化数据!$B:$B,[1]类目转化数据!$A:$A)</f>
        <v>制热设备</v>
      </c>
      <c r="G13453" s="29" t="s">
        <v>1807</v>
      </c>
      <c r="H13453" s="29" t="str">
        <f>_xlfn.XLOOKUP(G13453,[1]类目转化数据!B:B,[1]类目转化数据!C:C)</f>
        <v>大锅灶组</v>
      </c>
      <c r="I13453" s="29"/>
    </row>
    <row r="13454" ht="16.5" spans="1:9">
      <c r="A13454" s="29" t="s">
        <v>13582</v>
      </c>
      <c r="B13454" s="30">
        <v>100053041148</v>
      </c>
      <c r="C13454" s="31" t="s">
        <v>14355</v>
      </c>
      <c r="D13454" s="29" t="s">
        <v>8466</v>
      </c>
      <c r="E13454" s="29">
        <v>9999</v>
      </c>
      <c r="F13454" s="29" t="str">
        <f>_xlfn.XLOOKUP($G13454,[1]类目转化数据!$B:$B,[1]类目转化数据!$A:$A)</f>
        <v>制热设备</v>
      </c>
      <c r="G13454" s="29" t="s">
        <v>1807</v>
      </c>
      <c r="H13454" s="29" t="str">
        <f>_xlfn.XLOOKUP(G13454,[1]类目转化数据!B:B,[1]类目转化数据!C:C)</f>
        <v>大锅灶组</v>
      </c>
      <c r="I13454" s="29"/>
    </row>
    <row r="13455" ht="16.5" spans="1:9">
      <c r="A13455" s="29" t="s">
        <v>13582</v>
      </c>
      <c r="B13455" s="30">
        <v>100053041142</v>
      </c>
      <c r="C13455" s="31" t="s">
        <v>14356</v>
      </c>
      <c r="D13455" s="29" t="s">
        <v>8446</v>
      </c>
      <c r="E13455" s="29">
        <v>17999</v>
      </c>
      <c r="F13455" s="29" t="str">
        <f>_xlfn.XLOOKUP($G13455,[1]类目转化数据!$B:$B,[1]类目转化数据!$A:$A)</f>
        <v>制热设备</v>
      </c>
      <c r="G13455" s="29" t="s">
        <v>1807</v>
      </c>
      <c r="H13455" s="29" t="str">
        <f>_xlfn.XLOOKUP(G13455,[1]类目转化数据!B:B,[1]类目转化数据!C:C)</f>
        <v>大锅灶组</v>
      </c>
      <c r="I13455" s="29"/>
    </row>
    <row r="13456" ht="16.5" spans="1:9">
      <c r="A13456" s="29" t="s">
        <v>13582</v>
      </c>
      <c r="B13456" s="30">
        <v>100053041158</v>
      </c>
      <c r="C13456" s="31" t="s">
        <v>14357</v>
      </c>
      <c r="D13456" s="29" t="s">
        <v>8468</v>
      </c>
      <c r="E13456" s="29">
        <v>9899</v>
      </c>
      <c r="F13456" s="29" t="str">
        <f>_xlfn.XLOOKUP($G13456,[1]类目转化数据!$B:$B,[1]类目转化数据!$A:$A)</f>
        <v>制热设备</v>
      </c>
      <c r="G13456" s="29" t="s">
        <v>1807</v>
      </c>
      <c r="H13456" s="29" t="str">
        <f>_xlfn.XLOOKUP(G13456,[1]类目转化数据!B:B,[1]类目转化数据!C:C)</f>
        <v>大锅灶组</v>
      </c>
      <c r="I13456" s="29"/>
    </row>
    <row r="13457" ht="16.5" spans="1:9">
      <c r="A13457" s="29" t="s">
        <v>13582</v>
      </c>
      <c r="B13457" s="30">
        <v>100053041170</v>
      </c>
      <c r="C13457" s="31" t="s">
        <v>14358</v>
      </c>
      <c r="D13457" s="29" t="s">
        <v>8464</v>
      </c>
      <c r="E13457" s="29">
        <v>10999</v>
      </c>
      <c r="F13457" s="29" t="str">
        <f>_xlfn.XLOOKUP($G13457,[1]类目转化数据!$B:$B,[1]类目转化数据!$A:$A)</f>
        <v>制热设备</v>
      </c>
      <c r="G13457" s="29" t="s">
        <v>1807</v>
      </c>
      <c r="H13457" s="29" t="str">
        <f>_xlfn.XLOOKUP(G13457,[1]类目转化数据!B:B,[1]类目转化数据!C:C)</f>
        <v>大锅灶组</v>
      </c>
      <c r="I13457" s="29"/>
    </row>
    <row r="13458" ht="16.5" spans="1:9">
      <c r="A13458" s="29" t="s">
        <v>13582</v>
      </c>
      <c r="B13458" s="30">
        <v>100053041168</v>
      </c>
      <c r="C13458" s="31" t="s">
        <v>14359</v>
      </c>
      <c r="D13458" s="29" t="s">
        <v>8462</v>
      </c>
      <c r="E13458" s="29">
        <v>12999</v>
      </c>
      <c r="F13458" s="29" t="str">
        <f>_xlfn.XLOOKUP($G13458,[1]类目转化数据!$B:$B,[1]类目转化数据!$A:$A)</f>
        <v>制热设备</v>
      </c>
      <c r="G13458" s="29" t="s">
        <v>1807</v>
      </c>
      <c r="H13458" s="29" t="str">
        <f>_xlfn.XLOOKUP(G13458,[1]类目转化数据!B:B,[1]类目转化数据!C:C)</f>
        <v>大锅灶组</v>
      </c>
      <c r="I13458" s="29"/>
    </row>
    <row r="13459" ht="16.5" spans="1:9">
      <c r="A13459" s="29" t="s">
        <v>13582</v>
      </c>
      <c r="B13459" s="30">
        <v>100059171509</v>
      </c>
      <c r="C13459" s="31" t="s">
        <v>14360</v>
      </c>
      <c r="D13459" s="29" t="s">
        <v>8452</v>
      </c>
      <c r="E13459" s="29">
        <v>16999</v>
      </c>
      <c r="F13459" s="29" t="str">
        <f>_xlfn.XLOOKUP($G13459,[1]类目转化数据!$B:$B,[1]类目转化数据!$A:$A)</f>
        <v>制热设备</v>
      </c>
      <c r="G13459" s="29" t="s">
        <v>1807</v>
      </c>
      <c r="H13459" s="29" t="str">
        <f>_xlfn.XLOOKUP(G13459,[1]类目转化数据!B:B,[1]类目转化数据!C:C)</f>
        <v>大锅灶组</v>
      </c>
      <c r="I13459" s="29"/>
    </row>
    <row r="13460" ht="16.5" spans="1:9">
      <c r="A13460" s="29" t="s">
        <v>13582</v>
      </c>
      <c r="B13460" s="30">
        <v>100053041172</v>
      </c>
      <c r="C13460" s="31" t="s">
        <v>14361</v>
      </c>
      <c r="D13460" s="29" t="s">
        <v>8466</v>
      </c>
      <c r="E13460" s="29">
        <v>9999</v>
      </c>
      <c r="F13460" s="29" t="str">
        <f>_xlfn.XLOOKUP($G13460,[1]类目转化数据!$B:$B,[1]类目转化数据!$A:$A)</f>
        <v>制热设备</v>
      </c>
      <c r="G13460" s="29" t="s">
        <v>1807</v>
      </c>
      <c r="H13460" s="29" t="str">
        <f>_xlfn.XLOOKUP(G13460,[1]类目转化数据!B:B,[1]类目转化数据!C:C)</f>
        <v>大锅灶组</v>
      </c>
      <c r="I13460" s="29"/>
    </row>
    <row r="13461" ht="16.5" spans="1:9">
      <c r="A13461" s="29" t="s">
        <v>13582</v>
      </c>
      <c r="B13461" s="30">
        <v>100059171569</v>
      </c>
      <c r="C13461" s="31" t="s">
        <v>14362</v>
      </c>
      <c r="D13461" s="29" t="s">
        <v>8454</v>
      </c>
      <c r="E13461" s="29">
        <v>16899</v>
      </c>
      <c r="F13461" s="29" t="str">
        <f>_xlfn.XLOOKUP($G13461,[1]类目转化数据!$B:$B,[1]类目转化数据!$A:$A)</f>
        <v>制热设备</v>
      </c>
      <c r="G13461" s="29" t="s">
        <v>1807</v>
      </c>
      <c r="H13461" s="29" t="str">
        <f>_xlfn.XLOOKUP(G13461,[1]类目转化数据!B:B,[1]类目转化数据!C:C)</f>
        <v>大锅灶组</v>
      </c>
      <c r="I13461" s="29"/>
    </row>
    <row r="13462" ht="16.5" spans="1:9">
      <c r="A13462" s="29" t="s">
        <v>13582</v>
      </c>
      <c r="B13462" s="30">
        <v>100059171549</v>
      </c>
      <c r="C13462" s="31" t="s">
        <v>14348</v>
      </c>
      <c r="D13462" s="29" t="s">
        <v>8448</v>
      </c>
      <c r="E13462" s="29">
        <v>22999</v>
      </c>
      <c r="F13462" s="29" t="str">
        <f>_xlfn.XLOOKUP($G13462,[1]类目转化数据!$B:$B,[1]类目转化数据!$A:$A)</f>
        <v>制热设备</v>
      </c>
      <c r="G13462" s="29" t="s">
        <v>1807</v>
      </c>
      <c r="H13462" s="29" t="str">
        <f>_xlfn.XLOOKUP(G13462,[1]类目转化数据!B:B,[1]类目转化数据!C:C)</f>
        <v>大锅灶组</v>
      </c>
      <c r="I13462" s="29"/>
    </row>
    <row r="13463" ht="16.5" spans="1:9">
      <c r="A13463" s="29" t="s">
        <v>13582</v>
      </c>
      <c r="B13463" s="30">
        <v>100053041116</v>
      </c>
      <c r="C13463" s="31" t="s">
        <v>14363</v>
      </c>
      <c r="D13463" s="29" t="s">
        <v>8454</v>
      </c>
      <c r="E13463" s="29">
        <v>16899</v>
      </c>
      <c r="F13463" s="29" t="str">
        <f>_xlfn.XLOOKUP($G13463,[1]类目转化数据!$B:$B,[1]类目转化数据!$A:$A)</f>
        <v>制热设备</v>
      </c>
      <c r="G13463" s="29" t="s">
        <v>1807</v>
      </c>
      <c r="H13463" s="29" t="str">
        <f>_xlfn.XLOOKUP(G13463,[1]类目转化数据!B:B,[1]类目转化数据!C:C)</f>
        <v>大锅灶组</v>
      </c>
      <c r="I13463" s="29"/>
    </row>
    <row r="13464" ht="16.5" spans="1:9">
      <c r="A13464" s="29" t="s">
        <v>13582</v>
      </c>
      <c r="B13464" s="30">
        <v>100053041174</v>
      </c>
      <c r="C13464" s="31" t="s">
        <v>14364</v>
      </c>
      <c r="D13464" s="29" t="s">
        <v>8468</v>
      </c>
      <c r="E13464" s="29">
        <v>9899</v>
      </c>
      <c r="F13464" s="29" t="str">
        <f>_xlfn.XLOOKUP($G13464,[1]类目转化数据!$B:$B,[1]类目转化数据!$A:$A)</f>
        <v>制热设备</v>
      </c>
      <c r="G13464" s="29" t="s">
        <v>1807</v>
      </c>
      <c r="H13464" s="29" t="str">
        <f>_xlfn.XLOOKUP(G13464,[1]类目转化数据!B:B,[1]类目转化数据!C:C)</f>
        <v>大锅灶组</v>
      </c>
      <c r="I13464" s="29"/>
    </row>
    <row r="13465" ht="16.5" spans="1:9">
      <c r="A13465" s="29" t="s">
        <v>13582</v>
      </c>
      <c r="B13465" s="30">
        <v>100050303196</v>
      </c>
      <c r="C13465" s="31" t="s">
        <v>14365</v>
      </c>
      <c r="D13465" s="29" t="s">
        <v>11268</v>
      </c>
      <c r="E13465" s="29">
        <v>559</v>
      </c>
      <c r="F13465" s="29" t="str">
        <f>_xlfn.XLOOKUP($G13465,[1]类目转化数据!$B:$B,[1]类目转化数据!$A:$A)</f>
        <v>社会餐饮设备</v>
      </c>
      <c r="G13465" s="29" t="s">
        <v>11</v>
      </c>
      <c r="H13465" s="29" t="str">
        <f>_xlfn.XLOOKUP(G13465,[1]类目转化数据!B:B,[1]类目转化数据!C:C)</f>
        <v>小客单</v>
      </c>
      <c r="I13465" s="29"/>
    </row>
    <row r="13466" ht="16.5" spans="1:9">
      <c r="A13466" s="29" t="s">
        <v>13582</v>
      </c>
      <c r="B13466" s="30">
        <v>100044454097</v>
      </c>
      <c r="C13466" s="31" t="s">
        <v>11270</v>
      </c>
      <c r="D13466" s="29" t="s">
        <v>11271</v>
      </c>
      <c r="E13466" s="29">
        <v>459</v>
      </c>
      <c r="F13466" s="29" t="str">
        <f>_xlfn.XLOOKUP($G13466,[1]类目转化数据!$B:$B,[1]类目转化数据!$A:$A)</f>
        <v>社会餐饮设备</v>
      </c>
      <c r="G13466" s="29" t="s">
        <v>11</v>
      </c>
      <c r="H13466" s="29" t="str">
        <f>_xlfn.XLOOKUP(G13466,[1]类目转化数据!B:B,[1]类目转化数据!C:C)</f>
        <v>小客单</v>
      </c>
      <c r="I13466" s="29"/>
    </row>
    <row r="13467" ht="16.5" spans="1:9">
      <c r="A13467" s="29" t="s">
        <v>13582</v>
      </c>
      <c r="B13467" s="30">
        <v>100053701158</v>
      </c>
      <c r="C13467" s="31" t="s">
        <v>14366</v>
      </c>
      <c r="D13467" s="29" t="s">
        <v>8037</v>
      </c>
      <c r="E13467" s="29">
        <v>438</v>
      </c>
      <c r="F13467" s="29" t="str">
        <f>_xlfn.XLOOKUP($G13467,[1]类目转化数据!$B:$B,[1]类目转化数据!$A:$A)</f>
        <v>社会餐饮设备</v>
      </c>
      <c r="G13467" s="29" t="s">
        <v>11</v>
      </c>
      <c r="H13467" s="29" t="str">
        <f>_xlfn.XLOOKUP(G13467,[1]类目转化数据!B:B,[1]类目转化数据!C:C)</f>
        <v>小客单</v>
      </c>
      <c r="I13467" s="29"/>
    </row>
    <row r="13468" ht="16.5" spans="1:9">
      <c r="A13468" s="29" t="s">
        <v>13582</v>
      </c>
      <c r="B13468" s="30">
        <v>100053701160</v>
      </c>
      <c r="C13468" s="31" t="s">
        <v>14367</v>
      </c>
      <c r="D13468" s="29" t="s">
        <v>11259</v>
      </c>
      <c r="E13468" s="29">
        <v>298</v>
      </c>
      <c r="F13468" s="29" t="str">
        <f>_xlfn.XLOOKUP($G13468,[1]类目转化数据!$B:$B,[1]类目转化数据!$A:$A)</f>
        <v>社会餐饮设备</v>
      </c>
      <c r="G13468" s="29" t="s">
        <v>11</v>
      </c>
      <c r="H13468" s="29" t="str">
        <f>_xlfn.XLOOKUP(G13468,[1]类目转化数据!B:B,[1]类目转化数据!C:C)</f>
        <v>小客单</v>
      </c>
      <c r="I13468" s="29"/>
    </row>
    <row r="13469" ht="16.5" spans="1:9">
      <c r="A13469" s="29" t="s">
        <v>13582</v>
      </c>
      <c r="B13469" s="30">
        <v>100053701174</v>
      </c>
      <c r="C13469" s="31" t="s">
        <v>14368</v>
      </c>
      <c r="D13469" s="29" t="s">
        <v>11261</v>
      </c>
      <c r="E13469" s="29">
        <v>338</v>
      </c>
      <c r="F13469" s="29" t="str">
        <f>_xlfn.XLOOKUP($G13469,[1]类目转化数据!$B:$B,[1]类目转化数据!$A:$A)</f>
        <v>社会餐饮设备</v>
      </c>
      <c r="G13469" s="29" t="s">
        <v>11</v>
      </c>
      <c r="H13469" s="29" t="str">
        <f>_xlfn.XLOOKUP(G13469,[1]类目转化数据!B:B,[1]类目转化数据!C:C)</f>
        <v>小客单</v>
      </c>
      <c r="I13469" s="29"/>
    </row>
    <row r="13470" ht="16.5" spans="1:9">
      <c r="A13470" s="29" t="s">
        <v>13582</v>
      </c>
      <c r="B13470" s="30">
        <v>100057504715</v>
      </c>
      <c r="C13470" s="31" t="s">
        <v>14369</v>
      </c>
      <c r="D13470" s="29" t="s">
        <v>9565</v>
      </c>
      <c r="E13470" s="29">
        <v>599</v>
      </c>
      <c r="F13470" s="29" t="str">
        <f>_xlfn.XLOOKUP($G13470,[1]类目转化数据!$B:$B,[1]类目转化数据!$A:$A)</f>
        <v>社会餐饮设备</v>
      </c>
      <c r="G13470" s="29" t="s">
        <v>11</v>
      </c>
      <c r="H13470" s="29" t="str">
        <f>_xlfn.XLOOKUP(G13470,[1]类目转化数据!B:B,[1]类目转化数据!C:C)</f>
        <v>小客单</v>
      </c>
      <c r="I13470" s="29"/>
    </row>
    <row r="13471" ht="16.5" spans="1:9">
      <c r="A13471" s="29" t="s">
        <v>13582</v>
      </c>
      <c r="B13471" s="30">
        <v>100058841502</v>
      </c>
      <c r="C13471" s="31" t="s">
        <v>14369</v>
      </c>
      <c r="D13471" s="29" t="s">
        <v>9565</v>
      </c>
      <c r="E13471" s="29">
        <v>599</v>
      </c>
      <c r="F13471" s="29" t="str">
        <f>_xlfn.XLOOKUP($G13471,[1]类目转化数据!$B:$B,[1]类目转化数据!$A:$A)</f>
        <v>社会餐饮设备</v>
      </c>
      <c r="G13471" s="29" t="s">
        <v>11</v>
      </c>
      <c r="H13471" s="29" t="str">
        <f>_xlfn.XLOOKUP(G13471,[1]类目转化数据!B:B,[1]类目转化数据!C:C)</f>
        <v>小客单</v>
      </c>
      <c r="I13471" s="29"/>
    </row>
    <row r="13472" ht="16.5" spans="1:9">
      <c r="A13472" s="29" t="s">
        <v>13582</v>
      </c>
      <c r="B13472" s="30">
        <v>100128572993</v>
      </c>
      <c r="C13472" s="31" t="s">
        <v>14368</v>
      </c>
      <c r="D13472" s="29" t="s">
        <v>11261</v>
      </c>
      <c r="E13472" s="29">
        <v>338</v>
      </c>
      <c r="F13472" s="29" t="str">
        <f>_xlfn.XLOOKUP($G13472,[1]类目转化数据!$B:$B,[1]类目转化数据!$A:$A)</f>
        <v>社会餐饮设备</v>
      </c>
      <c r="G13472" s="29" t="s">
        <v>11</v>
      </c>
      <c r="H13472" s="29" t="str">
        <f>_xlfn.XLOOKUP(G13472,[1]类目转化数据!B:B,[1]类目转化数据!C:C)</f>
        <v>小客单</v>
      </c>
      <c r="I13472" s="29"/>
    </row>
    <row r="13473" ht="16.5" spans="1:9">
      <c r="A13473" s="29" t="s">
        <v>13582</v>
      </c>
      <c r="B13473" s="30">
        <v>100053701016</v>
      </c>
      <c r="C13473" s="31" t="s">
        <v>14370</v>
      </c>
      <c r="D13473" s="29" t="s">
        <v>11266</v>
      </c>
      <c r="E13473" s="29">
        <v>499</v>
      </c>
      <c r="F13473" s="29" t="str">
        <f>_xlfn.XLOOKUP($G13473,[1]类目转化数据!$B:$B,[1]类目转化数据!$A:$A)</f>
        <v>社会餐饮设备</v>
      </c>
      <c r="G13473" s="29" t="s">
        <v>11</v>
      </c>
      <c r="H13473" s="29" t="str">
        <f>_xlfn.XLOOKUP(G13473,[1]类目转化数据!B:B,[1]类目转化数据!C:C)</f>
        <v>小客单</v>
      </c>
      <c r="I13473" s="29"/>
    </row>
    <row r="13474" ht="16.5" spans="1:9">
      <c r="A13474" s="29" t="s">
        <v>13582</v>
      </c>
      <c r="B13474" s="30">
        <v>100128573005</v>
      </c>
      <c r="C13474" s="31" t="s">
        <v>14367</v>
      </c>
      <c r="D13474" s="29" t="s">
        <v>11259</v>
      </c>
      <c r="E13474" s="29">
        <v>298</v>
      </c>
      <c r="F13474" s="29" t="str">
        <f>_xlfn.XLOOKUP($G13474,[1]类目转化数据!$B:$B,[1]类目转化数据!$A:$A)</f>
        <v>社会餐饮设备</v>
      </c>
      <c r="G13474" s="29" t="s">
        <v>11</v>
      </c>
      <c r="H13474" s="29" t="str">
        <f>_xlfn.XLOOKUP(G13474,[1]类目转化数据!B:B,[1]类目转化数据!C:C)</f>
        <v>小客单</v>
      </c>
      <c r="I13474" s="29"/>
    </row>
    <row r="13475" ht="16.5" spans="1:9">
      <c r="A13475" s="29" t="s">
        <v>13582</v>
      </c>
      <c r="B13475" s="30">
        <v>100157166194</v>
      </c>
      <c r="C13475" s="31" t="s">
        <v>14370</v>
      </c>
      <c r="D13475" s="29" t="s">
        <v>11266</v>
      </c>
      <c r="E13475" s="29">
        <v>499</v>
      </c>
      <c r="F13475" s="29" t="str">
        <f>_xlfn.XLOOKUP($G13475,[1]类目转化数据!$B:$B,[1]类目转化数据!$A:$A)</f>
        <v>社会餐饮设备</v>
      </c>
      <c r="G13475" s="29" t="s">
        <v>11</v>
      </c>
      <c r="H13475" s="29" t="str">
        <f>_xlfn.XLOOKUP(G13475,[1]类目转化数据!B:B,[1]类目转化数据!C:C)</f>
        <v>小客单</v>
      </c>
      <c r="I13475" s="29"/>
    </row>
    <row r="13476" ht="16.5" spans="1:9">
      <c r="A13476" s="29" t="s">
        <v>13582</v>
      </c>
      <c r="B13476" s="30">
        <v>100157166312</v>
      </c>
      <c r="C13476" s="31" t="s">
        <v>11270</v>
      </c>
      <c r="D13476" s="29" t="s">
        <v>11271</v>
      </c>
      <c r="E13476" s="29">
        <v>459</v>
      </c>
      <c r="F13476" s="29" t="str">
        <f>_xlfn.XLOOKUP($G13476,[1]类目转化数据!$B:$B,[1]类目转化数据!$A:$A)</f>
        <v>社会餐饮设备</v>
      </c>
      <c r="G13476" s="29" t="s">
        <v>11</v>
      </c>
      <c r="H13476" s="29" t="str">
        <f>_xlfn.XLOOKUP(G13476,[1]类目转化数据!B:B,[1]类目转化数据!C:C)</f>
        <v>小客单</v>
      </c>
      <c r="I13476" s="29"/>
    </row>
    <row r="13477" ht="16.5" spans="1:9">
      <c r="A13477" s="29" t="s">
        <v>13582</v>
      </c>
      <c r="B13477" s="30">
        <v>100157166318</v>
      </c>
      <c r="C13477" s="31" t="s">
        <v>14371</v>
      </c>
      <c r="D13477" s="29" t="s">
        <v>11264</v>
      </c>
      <c r="E13477" s="29">
        <v>388</v>
      </c>
      <c r="F13477" s="29" t="str">
        <f>_xlfn.XLOOKUP($G13477,[1]类目转化数据!$B:$B,[1]类目转化数据!$A:$A)</f>
        <v>社会餐饮设备</v>
      </c>
      <c r="G13477" s="29" t="s">
        <v>11</v>
      </c>
      <c r="H13477" s="29" t="str">
        <f>_xlfn.XLOOKUP(G13477,[1]类目转化数据!B:B,[1]类目转化数据!C:C)</f>
        <v>小客单</v>
      </c>
      <c r="I13477" s="29"/>
    </row>
    <row r="13478" ht="16.5" spans="1:9">
      <c r="A13478" s="29" t="s">
        <v>13582</v>
      </c>
      <c r="B13478" s="30">
        <v>100204402691</v>
      </c>
      <c r="C13478" s="31" t="s">
        <v>14372</v>
      </c>
      <c r="D13478" s="29" t="s">
        <v>14373</v>
      </c>
      <c r="E13478" s="29">
        <v>439</v>
      </c>
      <c r="F13478" s="29" t="str">
        <f>_xlfn.XLOOKUP($G13478,[1]类目转化数据!$B:$B,[1]类目转化数据!$A:$A)</f>
        <v>社会餐饮设备</v>
      </c>
      <c r="G13478" s="29" t="s">
        <v>638</v>
      </c>
      <c r="H13478" s="29" t="str">
        <f>_xlfn.XLOOKUP(G13478,[1]类目转化数据!B:B,[1]类目转化数据!C:C)</f>
        <v>小客单</v>
      </c>
      <c r="I13478" s="29"/>
    </row>
    <row r="13479" ht="16.5" spans="1:9">
      <c r="A13479" s="29" t="s">
        <v>13582</v>
      </c>
      <c r="B13479" s="30">
        <v>100204402645</v>
      </c>
      <c r="C13479" s="31" t="s">
        <v>14374</v>
      </c>
      <c r="D13479" s="29" t="s">
        <v>14373</v>
      </c>
      <c r="E13479" s="29">
        <v>379</v>
      </c>
      <c r="F13479" s="29" t="str">
        <f>_xlfn.XLOOKUP($G13479,[1]类目转化数据!$B:$B,[1]类目转化数据!$A:$A)</f>
        <v>社会餐饮设备</v>
      </c>
      <c r="G13479" s="29" t="s">
        <v>11</v>
      </c>
      <c r="H13479" s="29" t="str">
        <f>_xlfn.XLOOKUP(G13479,[1]类目转化数据!B:B,[1]类目转化数据!C:C)</f>
        <v>小客单</v>
      </c>
      <c r="I13479" s="29"/>
    </row>
    <row r="13480" ht="16.5" spans="1:9">
      <c r="A13480" s="29" t="s">
        <v>13582</v>
      </c>
      <c r="B13480" s="30">
        <v>100270925006</v>
      </c>
      <c r="C13480" s="31" t="s">
        <v>14375</v>
      </c>
      <c r="D13480" s="29" t="s">
        <v>14373</v>
      </c>
      <c r="E13480" s="29">
        <v>279</v>
      </c>
      <c r="F13480" s="29" t="str">
        <f>_xlfn.XLOOKUP($G13480,[1]类目转化数据!$B:$B,[1]类目转化数据!$A:$A)</f>
        <v>社会餐饮设备</v>
      </c>
      <c r="G13480" s="29" t="s">
        <v>11</v>
      </c>
      <c r="H13480" s="29" t="str">
        <f>_xlfn.XLOOKUP(G13480,[1]类目转化数据!B:B,[1]类目转化数据!C:C)</f>
        <v>小客单</v>
      </c>
      <c r="I13480" s="29"/>
    </row>
    <row r="13481" ht="16.5" spans="1:9">
      <c r="A13481" s="29" t="s">
        <v>13582</v>
      </c>
      <c r="B13481" s="30">
        <v>100204402695</v>
      </c>
      <c r="C13481" s="31" t="s">
        <v>14376</v>
      </c>
      <c r="D13481" s="29" t="s">
        <v>14373</v>
      </c>
      <c r="E13481" s="29">
        <v>339</v>
      </c>
      <c r="F13481" s="29" t="str">
        <f>_xlfn.XLOOKUP($G13481,[1]类目转化数据!$B:$B,[1]类目转化数据!$A:$A)</f>
        <v>社会餐饮设备</v>
      </c>
      <c r="G13481" s="29" t="s">
        <v>11</v>
      </c>
      <c r="H13481" s="29" t="str">
        <f>_xlfn.XLOOKUP(G13481,[1]类目转化数据!B:B,[1]类目转化数据!C:C)</f>
        <v>小客单</v>
      </c>
      <c r="I13481" s="29"/>
    </row>
    <row r="13482" ht="16.5" spans="1:9">
      <c r="A13482" s="29" t="s">
        <v>13582</v>
      </c>
      <c r="B13482" s="30">
        <v>100204403009</v>
      </c>
      <c r="C13482" s="31" t="s">
        <v>14377</v>
      </c>
      <c r="D13482" s="29" t="s">
        <v>14373</v>
      </c>
      <c r="E13482" s="29">
        <v>249</v>
      </c>
      <c r="F13482" s="29" t="str">
        <f>_xlfn.XLOOKUP($G13482,[1]类目转化数据!$B:$B,[1]类目转化数据!$A:$A)</f>
        <v>社会餐饮设备</v>
      </c>
      <c r="G13482" s="29" t="s">
        <v>11</v>
      </c>
      <c r="H13482" s="29" t="str">
        <f>_xlfn.XLOOKUP(G13482,[1]类目转化数据!B:B,[1]类目转化数据!C:C)</f>
        <v>小客单</v>
      </c>
      <c r="I13482" s="29"/>
    </row>
    <row r="13483" ht="16.5" spans="1:9">
      <c r="A13483" s="29" t="s">
        <v>13582</v>
      </c>
      <c r="B13483" s="30">
        <v>100059611365</v>
      </c>
      <c r="C13483" s="31" t="s">
        <v>14371</v>
      </c>
      <c r="D13483" s="29" t="s">
        <v>11264</v>
      </c>
      <c r="E13483" s="29">
        <v>388</v>
      </c>
      <c r="F13483" s="29" t="str">
        <f>_xlfn.XLOOKUP($G13483,[1]类目转化数据!$B:$B,[1]类目转化数据!$A:$A)</f>
        <v>社会餐饮设备</v>
      </c>
      <c r="G13483" s="29" t="s">
        <v>11</v>
      </c>
      <c r="H13483" s="29" t="str">
        <f>_xlfn.XLOOKUP(G13483,[1]类目转化数据!B:B,[1]类目转化数据!C:C)</f>
        <v>小客单</v>
      </c>
      <c r="I13483" s="29"/>
    </row>
    <row r="13484" ht="16.5" spans="1:9">
      <c r="A13484" s="29" t="s">
        <v>13582</v>
      </c>
      <c r="B13484" s="30">
        <v>100157166174</v>
      </c>
      <c r="C13484" s="31" t="s">
        <v>14366</v>
      </c>
      <c r="D13484" s="29" t="s">
        <v>8037</v>
      </c>
      <c r="E13484" s="29">
        <v>438</v>
      </c>
      <c r="F13484" s="29" t="str">
        <f>_xlfn.XLOOKUP($G13484,[1]类目转化数据!$B:$B,[1]类目转化数据!$A:$A)</f>
        <v>社会餐饮设备</v>
      </c>
      <c r="G13484" s="29" t="s">
        <v>11</v>
      </c>
      <c r="H13484" s="29" t="str">
        <f>_xlfn.XLOOKUP(G13484,[1]类目转化数据!B:B,[1]类目转化数据!C:C)</f>
        <v>小客单</v>
      </c>
      <c r="I13484" s="29"/>
    </row>
    <row r="13485" ht="16.5" spans="1:9">
      <c r="A13485" s="29" t="s">
        <v>13582</v>
      </c>
      <c r="B13485" s="30">
        <v>100053798828</v>
      </c>
      <c r="C13485" s="31" t="s">
        <v>14378</v>
      </c>
      <c r="D13485" s="29" t="s">
        <v>12288</v>
      </c>
      <c r="E13485" s="29">
        <v>3880</v>
      </c>
      <c r="F13485" s="29" t="str">
        <f>_xlfn.XLOOKUP($G13485,[1]类目转化数据!$B:$B,[1]类目转化数据!$A:$A)</f>
        <v>制冷设备</v>
      </c>
      <c r="G13485" s="29" t="s">
        <v>95</v>
      </c>
      <c r="H13485" s="29" t="str">
        <f>_xlfn.XLOOKUP(G13485,[1]类目转化数据!B:B,[1]类目转化数据!C:C)</f>
        <v>后厨组</v>
      </c>
      <c r="I13485" s="29"/>
    </row>
    <row r="13486" ht="16.5" spans="1:9">
      <c r="A13486" s="29" t="s">
        <v>13582</v>
      </c>
      <c r="B13486" s="30">
        <v>100053798860</v>
      </c>
      <c r="C13486" s="31" t="s">
        <v>14379</v>
      </c>
      <c r="D13486" s="29" t="s">
        <v>8689</v>
      </c>
      <c r="E13486" s="29">
        <v>27360</v>
      </c>
      <c r="F13486" s="29" t="str">
        <f>_xlfn.XLOOKUP($G13486,[1]类目转化数据!$B:$B,[1]类目转化数据!$A:$A)</f>
        <v>烟消洗设备</v>
      </c>
      <c r="G13486" s="29" t="s">
        <v>1372</v>
      </c>
      <c r="H13486" s="29" t="str">
        <f>_xlfn.XLOOKUP(G13486,[1]类目转化数据!B:B,[1]类目转化数据!C:C)</f>
        <v>大锅灶组</v>
      </c>
      <c r="I13486" s="29"/>
    </row>
    <row r="13487" ht="16.5" spans="1:9">
      <c r="A13487" s="29" t="s">
        <v>13582</v>
      </c>
      <c r="B13487" s="30">
        <v>100059675835</v>
      </c>
      <c r="C13487" s="31" t="s">
        <v>14380</v>
      </c>
      <c r="D13487" s="29" t="s">
        <v>13281</v>
      </c>
      <c r="E13487" s="29">
        <v>1972</v>
      </c>
      <c r="F13487" s="29" t="str">
        <f>_xlfn.XLOOKUP($G13487,[1]类目转化数据!$B:$B,[1]类目转化数据!$A:$A)</f>
        <v>白钢设备</v>
      </c>
      <c r="G13487" s="29" t="s">
        <v>1828</v>
      </c>
      <c r="H13487" s="29" t="str">
        <f>_xlfn.XLOOKUP(G13487,[1]类目转化数据!B:B,[1]类目转化数据!C:C)</f>
        <v>机械设备</v>
      </c>
      <c r="I13487" s="29"/>
    </row>
    <row r="13488" ht="16.5" spans="1:9">
      <c r="A13488" s="29" t="s">
        <v>13582</v>
      </c>
      <c r="B13488" s="30">
        <v>100054081932</v>
      </c>
      <c r="C13488" s="31" t="s">
        <v>14381</v>
      </c>
      <c r="D13488" s="29" t="s">
        <v>11817</v>
      </c>
      <c r="E13488" s="29">
        <v>15990</v>
      </c>
      <c r="F13488" s="29" t="str">
        <f>_xlfn.XLOOKUP($G13488,[1]类目转化数据!$B:$B,[1]类目转化数据!$A:$A)</f>
        <v>制热设备</v>
      </c>
      <c r="G13488" s="29" t="s">
        <v>241</v>
      </c>
      <c r="H13488" s="29" t="str">
        <f>_xlfn.XLOOKUP(G13488,[1]类目转化数据!B:B,[1]类目转化数据!C:C)</f>
        <v>后厨组</v>
      </c>
      <c r="I13488" s="29"/>
    </row>
    <row r="13489" ht="16.5" spans="1:9">
      <c r="A13489" s="29" t="s">
        <v>13582</v>
      </c>
      <c r="B13489" s="30">
        <v>100054082004</v>
      </c>
      <c r="C13489" s="31" t="s">
        <v>14382</v>
      </c>
      <c r="D13489" s="29" t="s">
        <v>11821</v>
      </c>
      <c r="E13489" s="29">
        <v>12990</v>
      </c>
      <c r="F13489" s="29" t="str">
        <f>_xlfn.XLOOKUP($G13489,[1]类目转化数据!$B:$B,[1]类目转化数据!$A:$A)</f>
        <v>制热设备</v>
      </c>
      <c r="G13489" s="29" t="s">
        <v>241</v>
      </c>
      <c r="H13489" s="29" t="str">
        <f>_xlfn.XLOOKUP(G13489,[1]类目转化数据!B:B,[1]类目转化数据!C:C)</f>
        <v>后厨组</v>
      </c>
      <c r="I13489" s="29"/>
    </row>
    <row r="13490" ht="16.5" spans="1:9">
      <c r="A13490" s="29" t="s">
        <v>13582</v>
      </c>
      <c r="B13490" s="30">
        <v>100059864203</v>
      </c>
      <c r="C13490" s="31" t="s">
        <v>14383</v>
      </c>
      <c r="D13490" s="29" t="s">
        <v>11815</v>
      </c>
      <c r="E13490" s="29">
        <v>13990</v>
      </c>
      <c r="F13490" s="29" t="str">
        <f>_xlfn.XLOOKUP($G13490,[1]类目转化数据!$B:$B,[1]类目转化数据!$A:$A)</f>
        <v>制热设备</v>
      </c>
      <c r="G13490" s="29" t="s">
        <v>241</v>
      </c>
      <c r="H13490" s="29" t="str">
        <f>_xlfn.XLOOKUP(G13490,[1]类目转化数据!B:B,[1]类目转化数据!C:C)</f>
        <v>后厨组</v>
      </c>
      <c r="I13490" s="29"/>
    </row>
    <row r="13491" ht="16.5" spans="1:9">
      <c r="A13491" s="29" t="s">
        <v>13582</v>
      </c>
      <c r="B13491" s="30">
        <v>100054402900</v>
      </c>
      <c r="C13491" s="31" t="s">
        <v>14384</v>
      </c>
      <c r="D13491" s="29" t="s">
        <v>9409</v>
      </c>
      <c r="E13491" s="29">
        <v>24950</v>
      </c>
      <c r="F13491" s="29" t="str">
        <f>_xlfn.XLOOKUP($G13491,[1]类目转化数据!$B:$B,[1]类目转化数据!$A:$A)</f>
        <v>烟消洗设备</v>
      </c>
      <c r="G13491" s="29" t="s">
        <v>1372</v>
      </c>
      <c r="H13491" s="29" t="str">
        <f>_xlfn.XLOOKUP(G13491,[1]类目转化数据!B:B,[1]类目转化数据!C:C)</f>
        <v>大锅灶组</v>
      </c>
      <c r="I13491" s="29"/>
    </row>
    <row r="13492" ht="16.5" spans="1:9">
      <c r="A13492" s="29" t="s">
        <v>13582</v>
      </c>
      <c r="B13492" s="30">
        <v>100060077191</v>
      </c>
      <c r="C13492" s="31" t="s">
        <v>8672</v>
      </c>
      <c r="D13492" s="29" t="s">
        <v>12492</v>
      </c>
      <c r="E13492" s="29">
        <v>39900</v>
      </c>
      <c r="F13492" s="29" t="e">
        <f>_xlfn.XLOOKUP($G13492,[1]类目转化数据!$B:$B,[1]类目转化数据!$A:$A)</f>
        <v>#N/A</v>
      </c>
      <c r="G13492" s="29" t="s">
        <v>1459</v>
      </c>
      <c r="H13492" s="29" t="e">
        <f>_xlfn.XLOOKUP(G13492,[1]类目转化数据!B:B,[1]类目转化数据!C:C)</f>
        <v>#N/A</v>
      </c>
      <c r="I13492" s="29"/>
    </row>
    <row r="13493" ht="16.5" spans="1:9">
      <c r="A13493" s="29" t="s">
        <v>13582</v>
      </c>
      <c r="B13493" s="30">
        <v>100060120983</v>
      </c>
      <c r="C13493" s="31" t="s">
        <v>14385</v>
      </c>
      <c r="D13493" s="29" t="s">
        <v>12488</v>
      </c>
      <c r="E13493" s="29">
        <v>99900</v>
      </c>
      <c r="F13493" s="29" t="e">
        <f>_xlfn.XLOOKUP($G13493,[1]类目转化数据!$B:$B,[1]类目转化数据!$A:$A)</f>
        <v>#N/A</v>
      </c>
      <c r="G13493" s="29" t="s">
        <v>1459</v>
      </c>
      <c r="H13493" s="29" t="e">
        <f>_xlfn.XLOOKUP(G13493,[1]类目转化数据!B:B,[1]类目转化数据!C:C)</f>
        <v>#N/A</v>
      </c>
      <c r="I13493" s="29"/>
    </row>
    <row r="13494" ht="16.5" spans="1:9">
      <c r="A13494" s="29" t="s">
        <v>13582</v>
      </c>
      <c r="B13494" s="30">
        <v>100054659986</v>
      </c>
      <c r="C13494" s="31" t="s">
        <v>14386</v>
      </c>
      <c r="D13494" s="29" t="s">
        <v>11324</v>
      </c>
      <c r="E13494" s="29">
        <v>358</v>
      </c>
      <c r="F13494" s="29" t="str">
        <f>_xlfn.XLOOKUP($G13494,[1]类目转化数据!$B:$B,[1]类目转化数据!$A:$A)</f>
        <v>社会餐饮设备</v>
      </c>
      <c r="G13494" s="29" t="s">
        <v>46</v>
      </c>
      <c r="H13494" s="29" t="str">
        <f>_xlfn.XLOOKUP(G13494,[1]类目转化数据!B:B,[1]类目转化数据!C:C)</f>
        <v>小客单</v>
      </c>
      <c r="I13494" s="29"/>
    </row>
    <row r="13495" ht="16.5" spans="1:9">
      <c r="A13495" s="29" t="s">
        <v>13582</v>
      </c>
      <c r="B13495" s="30">
        <v>100054659994</v>
      </c>
      <c r="C13495" s="31" t="s">
        <v>14387</v>
      </c>
      <c r="D13495" s="29" t="s">
        <v>11440</v>
      </c>
      <c r="E13495" s="29">
        <v>2498</v>
      </c>
      <c r="F13495" s="29" t="str">
        <f>_xlfn.XLOOKUP($G13495,[1]类目转化数据!$B:$B,[1]类目转化数据!$A:$A)</f>
        <v>制热设备</v>
      </c>
      <c r="G13495" s="29" t="s">
        <v>241</v>
      </c>
      <c r="H13495" s="29" t="str">
        <f>_xlfn.XLOOKUP(G13495,[1]类目转化数据!B:B,[1]类目转化数据!C:C)</f>
        <v>后厨组</v>
      </c>
      <c r="I13495" s="29"/>
    </row>
    <row r="13496" ht="16.5" spans="1:9">
      <c r="A13496" s="29" t="s">
        <v>13582</v>
      </c>
      <c r="B13496" s="30">
        <v>100054660154</v>
      </c>
      <c r="C13496" s="31" t="s">
        <v>14388</v>
      </c>
      <c r="D13496" s="29" t="s">
        <v>9618</v>
      </c>
      <c r="E13496" s="29">
        <v>2198</v>
      </c>
      <c r="F13496" s="29" t="str">
        <f>_xlfn.XLOOKUP($G13496,[1]类目转化数据!$B:$B,[1]类目转化数据!$A:$A)</f>
        <v>制热设备</v>
      </c>
      <c r="G13496" s="29" t="s">
        <v>241</v>
      </c>
      <c r="H13496" s="29" t="str">
        <f>_xlfn.XLOOKUP(G13496,[1]类目转化数据!B:B,[1]类目转化数据!C:C)</f>
        <v>后厨组</v>
      </c>
      <c r="I13496" s="29"/>
    </row>
    <row r="13497" ht="16.5" spans="1:9">
      <c r="A13497" s="29" t="s">
        <v>13582</v>
      </c>
      <c r="B13497" s="30">
        <v>100054660156</v>
      </c>
      <c r="C13497" s="31" t="s">
        <v>14389</v>
      </c>
      <c r="D13497" s="29" t="s">
        <v>14390</v>
      </c>
      <c r="E13497" s="29">
        <v>1998</v>
      </c>
      <c r="F13497" s="29" t="str">
        <f>_xlfn.XLOOKUP($G13497,[1]类目转化数据!$B:$B,[1]类目转化数据!$A:$A)</f>
        <v>制热设备</v>
      </c>
      <c r="G13497" s="29" t="s">
        <v>241</v>
      </c>
      <c r="H13497" s="29" t="str">
        <f>_xlfn.XLOOKUP(G13497,[1]类目转化数据!B:B,[1]类目转化数据!C:C)</f>
        <v>后厨组</v>
      </c>
      <c r="I13497" s="29"/>
    </row>
    <row r="13498" ht="16.5" spans="1:9">
      <c r="A13498" s="29" t="s">
        <v>13582</v>
      </c>
      <c r="B13498" s="30">
        <v>100054660166</v>
      </c>
      <c r="C13498" s="31" t="s">
        <v>14391</v>
      </c>
      <c r="D13498" s="29" t="s">
        <v>14392</v>
      </c>
      <c r="E13498" s="29">
        <v>1698</v>
      </c>
      <c r="F13498" s="29" t="str">
        <f>_xlfn.XLOOKUP($G13498,[1]类目转化数据!$B:$B,[1]类目转化数据!$A:$A)</f>
        <v>制热设备</v>
      </c>
      <c r="G13498" s="29" t="s">
        <v>241</v>
      </c>
      <c r="H13498" s="29" t="str">
        <f>_xlfn.XLOOKUP(G13498,[1]类目转化数据!B:B,[1]类目转化数据!C:C)</f>
        <v>后厨组</v>
      </c>
      <c r="I13498" s="29"/>
    </row>
    <row r="13499" ht="16.5" spans="1:9">
      <c r="A13499" s="29" t="s">
        <v>13582</v>
      </c>
      <c r="B13499" s="30">
        <v>100060249775</v>
      </c>
      <c r="C13499" s="31" t="s">
        <v>14393</v>
      </c>
      <c r="D13499" s="29" t="s">
        <v>11434</v>
      </c>
      <c r="E13499" s="29">
        <v>1799</v>
      </c>
      <c r="F13499" s="29" t="str">
        <f>_xlfn.XLOOKUP($G13499,[1]类目转化数据!$B:$B,[1]类目转化数据!$A:$A)</f>
        <v>制热设备</v>
      </c>
      <c r="G13499" s="29" t="s">
        <v>241</v>
      </c>
      <c r="H13499" s="29" t="str">
        <f>_xlfn.XLOOKUP(G13499,[1]类目转化数据!B:B,[1]类目转化数据!C:C)</f>
        <v>后厨组</v>
      </c>
      <c r="I13499" s="29"/>
    </row>
    <row r="13500" ht="16.5" spans="1:9">
      <c r="A13500" s="29" t="s">
        <v>13582</v>
      </c>
      <c r="B13500" s="30">
        <v>100054660242</v>
      </c>
      <c r="C13500" s="31" t="s">
        <v>14394</v>
      </c>
      <c r="D13500" s="29" t="s">
        <v>11899</v>
      </c>
      <c r="E13500" s="29">
        <v>2998</v>
      </c>
      <c r="F13500" s="29" t="str">
        <f>_xlfn.XLOOKUP($G13500,[1]类目转化数据!$B:$B,[1]类目转化数据!$A:$A)</f>
        <v>制冷设备</v>
      </c>
      <c r="G13500" s="29" t="s">
        <v>293</v>
      </c>
      <c r="H13500" s="29" t="str">
        <f>_xlfn.XLOOKUP(G13500,[1]类目转化数据!B:B,[1]类目转化数据!C:C)</f>
        <v>后厨组</v>
      </c>
      <c r="I13500" s="29"/>
    </row>
    <row r="13501" ht="16.5" spans="1:9">
      <c r="A13501" s="29" t="s">
        <v>13582</v>
      </c>
      <c r="B13501" s="30">
        <v>100060249761</v>
      </c>
      <c r="C13501" s="31" t="s">
        <v>14395</v>
      </c>
      <c r="D13501" s="29" t="s">
        <v>11897</v>
      </c>
      <c r="E13501" s="29">
        <v>2898</v>
      </c>
      <c r="F13501" s="29" t="str">
        <f>_xlfn.XLOOKUP($G13501,[1]类目转化数据!$B:$B,[1]类目转化数据!$A:$A)</f>
        <v>制冷设备</v>
      </c>
      <c r="G13501" s="29" t="s">
        <v>293</v>
      </c>
      <c r="H13501" s="29" t="str">
        <f>_xlfn.XLOOKUP(G13501,[1]类目转化数据!B:B,[1]类目转化数据!C:C)</f>
        <v>后厨组</v>
      </c>
      <c r="I13501" s="29"/>
    </row>
    <row r="13502" ht="16.5" spans="1:9">
      <c r="A13502" s="29" t="s">
        <v>13582</v>
      </c>
      <c r="B13502" s="30">
        <v>100060249787</v>
      </c>
      <c r="C13502" s="31" t="s">
        <v>8717</v>
      </c>
      <c r="D13502" s="29" t="s">
        <v>11895</v>
      </c>
      <c r="E13502" s="29">
        <v>2698</v>
      </c>
      <c r="F13502" s="29" t="str">
        <f>_xlfn.XLOOKUP($G13502,[1]类目转化数据!$B:$B,[1]类目转化数据!$A:$A)</f>
        <v>制冷设备</v>
      </c>
      <c r="G13502" s="29" t="s">
        <v>293</v>
      </c>
      <c r="H13502" s="29" t="str">
        <f>_xlfn.XLOOKUP(G13502,[1]类目转化数据!B:B,[1]类目转化数据!C:C)</f>
        <v>后厨组</v>
      </c>
      <c r="I13502" s="29"/>
    </row>
    <row r="13503" ht="16.5" spans="1:9">
      <c r="A13503" s="29" t="s">
        <v>13582</v>
      </c>
      <c r="B13503" s="30">
        <v>100060249805</v>
      </c>
      <c r="C13503" s="31" t="s">
        <v>14396</v>
      </c>
      <c r="D13503" s="29" t="s">
        <v>11893</v>
      </c>
      <c r="E13503" s="29">
        <v>2898</v>
      </c>
      <c r="F13503" s="29" t="str">
        <f>_xlfn.XLOOKUP($G13503,[1]类目转化数据!$B:$B,[1]类目转化数据!$A:$A)</f>
        <v>制冷设备</v>
      </c>
      <c r="G13503" s="29" t="s">
        <v>293</v>
      </c>
      <c r="H13503" s="29" t="str">
        <f>_xlfn.XLOOKUP(G13503,[1]类目转化数据!B:B,[1]类目转化数据!C:C)</f>
        <v>后厨组</v>
      </c>
      <c r="I13503" s="29"/>
    </row>
    <row r="13504" ht="16.5" spans="1:9">
      <c r="A13504" s="29" t="s">
        <v>13582</v>
      </c>
      <c r="B13504" s="30">
        <v>100054660182</v>
      </c>
      <c r="C13504" s="31" t="s">
        <v>14397</v>
      </c>
      <c r="D13504" s="29" t="s">
        <v>9618</v>
      </c>
      <c r="E13504" s="29">
        <v>2198</v>
      </c>
      <c r="F13504" s="29" t="str">
        <f>_xlfn.XLOOKUP($G13504,[1]类目转化数据!$B:$B,[1]类目转化数据!$A:$A)</f>
        <v>制热设备</v>
      </c>
      <c r="G13504" s="29" t="s">
        <v>241</v>
      </c>
      <c r="H13504" s="29" t="str">
        <f>_xlfn.XLOOKUP(G13504,[1]类目转化数据!B:B,[1]类目转化数据!C:C)</f>
        <v>后厨组</v>
      </c>
      <c r="I13504" s="29"/>
    </row>
    <row r="13505" ht="16.5" spans="1:9">
      <c r="A13505" s="29" t="s">
        <v>13582</v>
      </c>
      <c r="B13505" s="30">
        <v>100054660186</v>
      </c>
      <c r="C13505" s="31" t="s">
        <v>14398</v>
      </c>
      <c r="D13505" s="29" t="s">
        <v>11862</v>
      </c>
      <c r="E13505" s="29">
        <v>309</v>
      </c>
      <c r="F13505" s="29" t="str">
        <f>_xlfn.XLOOKUP($G13505,[1]类目转化数据!$B:$B,[1]类目转化数据!$A:$A)</f>
        <v>社会餐饮设备</v>
      </c>
      <c r="G13505" s="29" t="s">
        <v>46</v>
      </c>
      <c r="H13505" s="29" t="str">
        <f>_xlfn.XLOOKUP(G13505,[1]类目转化数据!B:B,[1]类目转化数据!C:C)</f>
        <v>小客单</v>
      </c>
      <c r="I13505" s="29"/>
    </row>
    <row r="13506" ht="16.5" spans="1:9">
      <c r="A13506" s="29" t="s">
        <v>13582</v>
      </c>
      <c r="B13506" s="30">
        <v>100060249735</v>
      </c>
      <c r="C13506" s="31" t="s">
        <v>14399</v>
      </c>
      <c r="D13506" s="29" t="s">
        <v>14400</v>
      </c>
      <c r="E13506" s="29">
        <v>2398</v>
      </c>
      <c r="F13506" s="29" t="str">
        <f>_xlfn.XLOOKUP($G13506,[1]类目转化数据!$B:$B,[1]类目转化数据!$A:$A)</f>
        <v>制热设备</v>
      </c>
      <c r="G13506" s="29" t="s">
        <v>241</v>
      </c>
      <c r="H13506" s="29" t="str">
        <f>_xlfn.XLOOKUP(G13506,[1]类目转化数据!B:B,[1]类目转化数据!C:C)</f>
        <v>后厨组</v>
      </c>
      <c r="I13506" s="29"/>
    </row>
    <row r="13507" ht="16.5" spans="1:9">
      <c r="A13507" s="29" t="s">
        <v>13582</v>
      </c>
      <c r="B13507" s="30">
        <v>100060249739</v>
      </c>
      <c r="C13507" s="31" t="s">
        <v>14401</v>
      </c>
      <c r="D13507" s="29" t="s">
        <v>14390</v>
      </c>
      <c r="E13507" s="29">
        <v>1998</v>
      </c>
      <c r="F13507" s="29" t="str">
        <f>_xlfn.XLOOKUP($G13507,[1]类目转化数据!$B:$B,[1]类目转化数据!$A:$A)</f>
        <v>制热设备</v>
      </c>
      <c r="G13507" s="29" t="s">
        <v>241</v>
      </c>
      <c r="H13507" s="29" t="str">
        <f>_xlfn.XLOOKUP(G13507,[1]类目转化数据!B:B,[1]类目转化数据!C:C)</f>
        <v>后厨组</v>
      </c>
      <c r="I13507" s="29"/>
    </row>
    <row r="13508" ht="16.5" spans="1:9">
      <c r="A13508" s="29" t="s">
        <v>13582</v>
      </c>
      <c r="B13508" s="30">
        <v>100037754881</v>
      </c>
      <c r="C13508" s="31" t="s">
        <v>14402</v>
      </c>
      <c r="D13508" s="29" t="s">
        <v>9933</v>
      </c>
      <c r="E13508" s="29">
        <v>1068</v>
      </c>
      <c r="F13508" s="29" t="str">
        <f>_xlfn.XLOOKUP($G13508,[1]类目转化数据!$B:$B,[1]类目转化数据!$A:$A)</f>
        <v>社会餐饮设备</v>
      </c>
      <c r="G13508" s="29" t="s">
        <v>46</v>
      </c>
      <c r="H13508" s="29" t="str">
        <f>_xlfn.XLOOKUP(G13508,[1]类目转化数据!B:B,[1]类目转化数据!C:C)</f>
        <v>小客单</v>
      </c>
      <c r="I13508" s="29"/>
    </row>
    <row r="13509" ht="16.5" spans="1:9">
      <c r="A13509" s="29" t="s">
        <v>13582</v>
      </c>
      <c r="B13509" s="30">
        <v>100037775091</v>
      </c>
      <c r="C13509" s="31" t="s">
        <v>14403</v>
      </c>
      <c r="D13509" s="29" t="s">
        <v>9933</v>
      </c>
      <c r="E13509" s="29">
        <v>1499</v>
      </c>
      <c r="F13509" s="29" t="str">
        <f>_xlfn.XLOOKUP($G13509,[1]类目转化数据!$B:$B,[1]类目转化数据!$A:$A)</f>
        <v>社会餐饮设备</v>
      </c>
      <c r="G13509" s="29" t="s">
        <v>46</v>
      </c>
      <c r="H13509" s="29" t="str">
        <f>_xlfn.XLOOKUP(G13509,[1]类目转化数据!B:B,[1]类目转化数据!C:C)</f>
        <v>小客单</v>
      </c>
      <c r="I13509" s="29"/>
    </row>
    <row r="13510" ht="16.5" spans="1:9">
      <c r="A13510" s="29" t="s">
        <v>13582</v>
      </c>
      <c r="B13510" s="30">
        <v>100037841685</v>
      </c>
      <c r="C13510" s="31" t="s">
        <v>14404</v>
      </c>
      <c r="D13510" s="29" t="s">
        <v>9947</v>
      </c>
      <c r="E13510" s="29">
        <v>1199</v>
      </c>
      <c r="F13510" s="29" t="str">
        <f>_xlfn.XLOOKUP($G13510,[1]类目转化数据!$B:$B,[1]类目转化数据!$A:$A)</f>
        <v>社会餐饮设备</v>
      </c>
      <c r="G13510" s="29" t="s">
        <v>46</v>
      </c>
      <c r="H13510" s="29" t="str">
        <f>_xlfn.XLOOKUP(G13510,[1]类目转化数据!B:B,[1]类目转化数据!C:C)</f>
        <v>小客单</v>
      </c>
      <c r="I13510" s="29"/>
    </row>
    <row r="13511" ht="16.5" spans="1:9">
      <c r="A13511" s="29" t="s">
        <v>13582</v>
      </c>
      <c r="B13511" s="30">
        <v>100037841683</v>
      </c>
      <c r="C13511" s="31" t="s">
        <v>14405</v>
      </c>
      <c r="D13511" s="29" t="s">
        <v>9935</v>
      </c>
      <c r="E13511" s="29">
        <v>3698</v>
      </c>
      <c r="F13511" s="29" t="str">
        <f>_xlfn.XLOOKUP($G13511,[1]类目转化数据!$B:$B,[1]类目转化数据!$A:$A)</f>
        <v>社会餐饮设备</v>
      </c>
      <c r="G13511" s="29" t="s">
        <v>46</v>
      </c>
      <c r="H13511" s="29" t="str">
        <f>_xlfn.XLOOKUP(G13511,[1]类目转化数据!B:B,[1]类目转化数据!C:C)</f>
        <v>小客单</v>
      </c>
      <c r="I13511" s="29"/>
    </row>
    <row r="13512" ht="16.5" spans="1:9">
      <c r="A13512" s="29" t="s">
        <v>13582</v>
      </c>
      <c r="B13512" s="30">
        <v>100059197756</v>
      </c>
      <c r="C13512" s="31" t="s">
        <v>14406</v>
      </c>
      <c r="D13512" s="29" t="s">
        <v>10134</v>
      </c>
      <c r="E13512" s="29">
        <v>699</v>
      </c>
      <c r="F13512" s="29" t="str">
        <f>_xlfn.XLOOKUP($G13512,[1]类目转化数据!$B:$B,[1]类目转化数据!$A:$A)</f>
        <v>社会餐饮设备</v>
      </c>
      <c r="G13512" s="29" t="s">
        <v>46</v>
      </c>
      <c r="H13512" s="29" t="str">
        <f>_xlfn.XLOOKUP(G13512,[1]类目转化数据!B:B,[1]类目转化数据!C:C)</f>
        <v>小客单</v>
      </c>
      <c r="I13512" s="29"/>
    </row>
    <row r="13513" ht="16.5" spans="1:9">
      <c r="A13513" s="29" t="s">
        <v>13582</v>
      </c>
      <c r="B13513" s="30">
        <v>100125433213</v>
      </c>
      <c r="C13513" s="31" t="s">
        <v>14407</v>
      </c>
      <c r="D13513" s="29" t="s">
        <v>14408</v>
      </c>
      <c r="E13513" s="29">
        <v>428.9</v>
      </c>
      <c r="F13513" s="29" t="str">
        <f>_xlfn.XLOOKUP($G13513,[1]类目转化数据!$B:$B,[1]类目转化数据!$A:$A)</f>
        <v>社会餐饮设备</v>
      </c>
      <c r="G13513" s="29" t="s">
        <v>46</v>
      </c>
      <c r="H13513" s="29" t="str">
        <f>_xlfn.XLOOKUP(G13513,[1]类目转化数据!B:B,[1]类目转化数据!C:C)</f>
        <v>小客单</v>
      </c>
      <c r="I13513" s="29"/>
    </row>
    <row r="13514" ht="16.5" spans="1:9">
      <c r="A13514" s="29" t="s">
        <v>13582</v>
      </c>
      <c r="B13514" s="30">
        <v>100051339512</v>
      </c>
      <c r="C13514" s="31" t="s">
        <v>14398</v>
      </c>
      <c r="D13514" s="29" t="s">
        <v>11862</v>
      </c>
      <c r="E13514" s="29">
        <v>369</v>
      </c>
      <c r="F13514" s="29" t="str">
        <f>_xlfn.XLOOKUP($G13514,[1]类目转化数据!$B:$B,[1]类目转化数据!$A:$A)</f>
        <v>社会餐饮设备</v>
      </c>
      <c r="G13514" s="29" t="s">
        <v>46</v>
      </c>
      <c r="H13514" s="29" t="str">
        <f>_xlfn.XLOOKUP(G13514,[1]类目转化数据!B:B,[1]类目转化数据!C:C)</f>
        <v>小客单</v>
      </c>
      <c r="I13514" s="29"/>
    </row>
    <row r="13515" ht="16.5" spans="1:9">
      <c r="A13515" s="29" t="s">
        <v>13582</v>
      </c>
      <c r="B13515" s="30">
        <v>100060249757</v>
      </c>
      <c r="C13515" s="31" t="s">
        <v>14409</v>
      </c>
      <c r="D13515" s="29" t="s">
        <v>14410</v>
      </c>
      <c r="E13515" s="29">
        <v>399</v>
      </c>
      <c r="F13515" s="29" t="str">
        <f>_xlfn.XLOOKUP($G13515,[1]类目转化数据!$B:$B,[1]类目转化数据!$A:$A)</f>
        <v>社会餐饮设备</v>
      </c>
      <c r="G13515" s="29" t="s">
        <v>46</v>
      </c>
      <c r="H13515" s="29" t="str">
        <f>_xlfn.XLOOKUP(G13515,[1]类目转化数据!B:B,[1]类目转化数据!C:C)</f>
        <v>小客单</v>
      </c>
      <c r="I13515" s="29"/>
    </row>
    <row r="13516" ht="16.5" spans="1:9">
      <c r="A13516" s="29" t="s">
        <v>13582</v>
      </c>
      <c r="B13516" s="30">
        <v>100046653237</v>
      </c>
      <c r="C13516" s="31" t="s">
        <v>14411</v>
      </c>
      <c r="D13516" s="29" t="s">
        <v>9482</v>
      </c>
      <c r="E13516" s="29">
        <v>799</v>
      </c>
      <c r="F13516" s="29" t="str">
        <f>_xlfn.XLOOKUP($G13516,[1]类目转化数据!$B:$B,[1]类目转化数据!$A:$A)</f>
        <v>社会餐饮设备</v>
      </c>
      <c r="G13516" s="29" t="s">
        <v>46</v>
      </c>
      <c r="H13516" s="29" t="str">
        <f>_xlfn.XLOOKUP(G13516,[1]类目转化数据!B:B,[1]类目转化数据!C:C)</f>
        <v>小客单</v>
      </c>
      <c r="I13516" s="29"/>
    </row>
    <row r="13517" ht="16.5" spans="1:9">
      <c r="A13517" s="29" t="s">
        <v>13582</v>
      </c>
      <c r="B13517" s="30">
        <v>100054811102</v>
      </c>
      <c r="C13517" s="31" t="s">
        <v>14412</v>
      </c>
      <c r="D13517" s="29" t="s">
        <v>11190</v>
      </c>
      <c r="E13517" s="29">
        <v>36999</v>
      </c>
      <c r="F13517" s="29" t="str">
        <f>_xlfn.XLOOKUP($G13517,[1]类目转化数据!$B:$B,[1]类目转化数据!$A:$A)</f>
        <v>机械设备</v>
      </c>
      <c r="G13517" s="29" t="s">
        <v>1230</v>
      </c>
      <c r="H13517" s="29" t="str">
        <f>_xlfn.XLOOKUP(G13517,[1]类目转化数据!B:B,[1]类目转化数据!C:C)</f>
        <v>机械设备</v>
      </c>
      <c r="I13517" s="29"/>
    </row>
    <row r="13518" ht="16.5" spans="1:9">
      <c r="A13518" s="29" t="s">
        <v>13582</v>
      </c>
      <c r="B13518" s="30">
        <v>100054888180</v>
      </c>
      <c r="C13518" s="31" t="s">
        <v>14413</v>
      </c>
      <c r="D13518" s="29" t="s">
        <v>9214</v>
      </c>
      <c r="E13518" s="29">
        <v>3468</v>
      </c>
      <c r="F13518" s="29" t="str">
        <f>_xlfn.XLOOKUP($G13518,[1]类目转化数据!$B:$B,[1]类目转化数据!$A:$A)</f>
        <v>办公饮水设备</v>
      </c>
      <c r="G13518" s="29" t="s">
        <v>622</v>
      </c>
      <c r="H13518" s="29" t="str">
        <f>_xlfn.XLOOKUP(G13518,[1]类目转化数据!B:B,[1]类目转化数据!C:C)</f>
        <v>直饮机组</v>
      </c>
      <c r="I13518" s="29"/>
    </row>
    <row r="13519" ht="16.5" spans="1:9">
      <c r="A13519" s="29" t="s">
        <v>13582</v>
      </c>
      <c r="B13519" s="30">
        <v>100054888210</v>
      </c>
      <c r="C13519" s="31" t="s">
        <v>14414</v>
      </c>
      <c r="D13519" s="29" t="s">
        <v>14415</v>
      </c>
      <c r="E13519" s="29">
        <v>3096</v>
      </c>
      <c r="F13519" s="29" t="str">
        <f>_xlfn.XLOOKUP($G13519,[1]类目转化数据!$B:$B,[1]类目转化数据!$A:$A)</f>
        <v>办公饮水设备</v>
      </c>
      <c r="G13519" s="29" t="s">
        <v>784</v>
      </c>
      <c r="H13519" s="29" t="str">
        <f>_xlfn.XLOOKUP(G13519,[1]类目转化数据!B:B,[1]类目转化数据!C:C)</f>
        <v>直饮机组</v>
      </c>
      <c r="I13519" s="29"/>
    </row>
    <row r="13520" ht="16.5" spans="1:9">
      <c r="A13520" s="29" t="s">
        <v>13582</v>
      </c>
      <c r="B13520" s="30">
        <v>100054888208</v>
      </c>
      <c r="C13520" s="31" t="s">
        <v>14005</v>
      </c>
      <c r="D13520" s="29" t="s">
        <v>14416</v>
      </c>
      <c r="E13520" s="29">
        <v>2399</v>
      </c>
      <c r="F13520" s="29" t="str">
        <f>_xlfn.XLOOKUP($G13520,[1]类目转化数据!$B:$B,[1]类目转化数据!$A:$A)</f>
        <v>办公饮水设备</v>
      </c>
      <c r="G13520" s="29" t="s">
        <v>622</v>
      </c>
      <c r="H13520" s="29" t="str">
        <f>_xlfn.XLOOKUP(G13520,[1]类目转化数据!B:B,[1]类目转化数据!C:C)</f>
        <v>直饮机组</v>
      </c>
      <c r="I13520" s="29"/>
    </row>
    <row r="13521" ht="16.5" spans="1:9">
      <c r="A13521" s="29" t="s">
        <v>13582</v>
      </c>
      <c r="B13521" s="30">
        <v>100060572559</v>
      </c>
      <c r="C13521" s="31" t="s">
        <v>14417</v>
      </c>
      <c r="D13521" s="29" t="s">
        <v>9422</v>
      </c>
      <c r="E13521" s="29">
        <v>1699</v>
      </c>
      <c r="F13521" s="29" t="str">
        <f>_xlfn.XLOOKUP($G13521,[1]类目转化数据!$B:$B,[1]类目转化数据!$A:$A)</f>
        <v>机械设备</v>
      </c>
      <c r="G13521" s="29" t="s">
        <v>73</v>
      </c>
      <c r="H13521" s="29" t="str">
        <f>_xlfn.XLOOKUP(G13521,[1]类目转化数据!B:B,[1]类目转化数据!C:C)</f>
        <v>机械设备</v>
      </c>
      <c r="I13521" s="29"/>
    </row>
    <row r="13522" ht="16.5" spans="1:9">
      <c r="A13522" s="29" t="s">
        <v>13582</v>
      </c>
      <c r="B13522" s="30">
        <v>100060572571</v>
      </c>
      <c r="C13522" s="31" t="s">
        <v>14418</v>
      </c>
      <c r="D13522" s="29" t="s">
        <v>12132</v>
      </c>
      <c r="E13522" s="29">
        <v>1899</v>
      </c>
      <c r="F13522" s="29" t="str">
        <f>_xlfn.XLOOKUP($G13522,[1]类目转化数据!$B:$B,[1]类目转化数据!$A:$A)</f>
        <v>机械设备</v>
      </c>
      <c r="G13522" s="29" t="s">
        <v>73</v>
      </c>
      <c r="H13522" s="29" t="str">
        <f>_xlfn.XLOOKUP(G13522,[1]类目转化数据!B:B,[1]类目转化数据!C:C)</f>
        <v>机械设备</v>
      </c>
      <c r="I13522" s="29"/>
    </row>
    <row r="13523" ht="16.5" spans="1:9">
      <c r="A13523" s="29" t="s">
        <v>13582</v>
      </c>
      <c r="B13523" s="30">
        <v>100055142512</v>
      </c>
      <c r="C13523" s="31" t="s">
        <v>14419</v>
      </c>
      <c r="D13523" s="29" t="s">
        <v>8057</v>
      </c>
      <c r="E13523" s="29">
        <v>2758</v>
      </c>
      <c r="F13523" s="29" t="str">
        <f>_xlfn.XLOOKUP($G13523,[1]类目转化数据!$B:$B,[1]类目转化数据!$A:$A)</f>
        <v>机械设备</v>
      </c>
      <c r="G13523" s="29" t="s">
        <v>73</v>
      </c>
      <c r="H13523" s="29" t="str">
        <f>_xlfn.XLOOKUP(G13523,[1]类目转化数据!B:B,[1]类目转化数据!C:C)</f>
        <v>机械设备</v>
      </c>
      <c r="I13523" s="29"/>
    </row>
    <row r="13524" ht="16.5" spans="1:9">
      <c r="A13524" s="29" t="s">
        <v>13582</v>
      </c>
      <c r="B13524" s="30">
        <v>100055142534</v>
      </c>
      <c r="C13524" s="31" t="s">
        <v>14420</v>
      </c>
      <c r="D13524" s="29" t="s">
        <v>8055</v>
      </c>
      <c r="E13524" s="29">
        <v>3699</v>
      </c>
      <c r="F13524" s="29" t="str">
        <f>_xlfn.XLOOKUP($G13524,[1]类目转化数据!$B:$B,[1]类目转化数据!$A:$A)</f>
        <v>机械设备</v>
      </c>
      <c r="G13524" s="29" t="s">
        <v>73</v>
      </c>
      <c r="H13524" s="29" t="str">
        <f>_xlfn.XLOOKUP(G13524,[1]类目转化数据!B:B,[1]类目转化数据!C:C)</f>
        <v>机械设备</v>
      </c>
      <c r="I13524" s="29"/>
    </row>
    <row r="13525" ht="16.5" spans="1:9">
      <c r="A13525" s="29" t="s">
        <v>13582</v>
      </c>
      <c r="B13525" s="30">
        <v>100060572665</v>
      </c>
      <c r="C13525" s="31" t="s">
        <v>14421</v>
      </c>
      <c r="D13525" s="29" t="s">
        <v>9015</v>
      </c>
      <c r="E13525" s="29">
        <v>6650</v>
      </c>
      <c r="F13525" s="29" t="str">
        <f>_xlfn.XLOOKUP($G13525,[1]类目转化数据!$B:$B,[1]类目转化数据!$A:$A)</f>
        <v>机械设备</v>
      </c>
      <c r="G13525" s="29" t="s">
        <v>73</v>
      </c>
      <c r="H13525" s="29" t="str">
        <f>_xlfn.XLOOKUP(G13525,[1]类目转化数据!B:B,[1]类目转化数据!C:C)</f>
        <v>机械设备</v>
      </c>
      <c r="I13525" s="29"/>
    </row>
    <row r="13526" ht="16.5" spans="1:9">
      <c r="A13526" s="29" t="s">
        <v>13582</v>
      </c>
      <c r="B13526" s="30">
        <v>100055142612</v>
      </c>
      <c r="C13526" s="31" t="s">
        <v>14422</v>
      </c>
      <c r="D13526" s="29" t="s">
        <v>8051</v>
      </c>
      <c r="E13526" s="29">
        <v>19999</v>
      </c>
      <c r="F13526" s="29" t="str">
        <f>_xlfn.XLOOKUP($G13526,[1]类目转化数据!$B:$B,[1]类目转化数据!$A:$A)</f>
        <v>机械设备</v>
      </c>
      <c r="G13526" s="29" t="s">
        <v>73</v>
      </c>
      <c r="H13526" s="29" t="str">
        <f>_xlfn.XLOOKUP(G13526,[1]类目转化数据!B:B,[1]类目转化数据!C:C)</f>
        <v>机械设备</v>
      </c>
      <c r="I13526" s="29"/>
    </row>
    <row r="13527" ht="16.5" spans="1:9">
      <c r="A13527" s="29" t="s">
        <v>13582</v>
      </c>
      <c r="B13527" s="30">
        <v>100055142656</v>
      </c>
      <c r="C13527" s="31" t="s">
        <v>14423</v>
      </c>
      <c r="D13527" s="29" t="s">
        <v>9013</v>
      </c>
      <c r="E13527" s="29">
        <v>12999</v>
      </c>
      <c r="F13527" s="29" t="str">
        <f>_xlfn.XLOOKUP($G13527,[1]类目转化数据!$B:$B,[1]类目转化数据!$A:$A)</f>
        <v>机械设备</v>
      </c>
      <c r="G13527" s="29" t="s">
        <v>73</v>
      </c>
      <c r="H13527" s="29" t="str">
        <f>_xlfn.XLOOKUP(G13527,[1]类目转化数据!B:B,[1]类目转化数据!C:C)</f>
        <v>机械设备</v>
      </c>
      <c r="I13527" s="29"/>
    </row>
    <row r="13528" ht="16.5" spans="1:9">
      <c r="A13528" s="29" t="s">
        <v>13582</v>
      </c>
      <c r="B13528" s="30">
        <v>100055142684</v>
      </c>
      <c r="C13528" s="31" t="s">
        <v>14424</v>
      </c>
      <c r="D13528" s="29" t="s">
        <v>9698</v>
      </c>
      <c r="E13528" s="29">
        <v>3398</v>
      </c>
      <c r="F13528" s="29" t="str">
        <f>_xlfn.XLOOKUP($G13528,[1]类目转化数据!$B:$B,[1]类目转化数据!$A:$A)</f>
        <v>机械设备</v>
      </c>
      <c r="G13528" s="29" t="s">
        <v>73</v>
      </c>
      <c r="H13528" s="29" t="str">
        <f>_xlfn.XLOOKUP(G13528,[1]类目转化数据!B:B,[1]类目转化数据!C:C)</f>
        <v>机械设备</v>
      </c>
      <c r="I13528" s="29"/>
    </row>
    <row r="13529" ht="16.5" spans="1:9">
      <c r="A13529" s="29" t="s">
        <v>13582</v>
      </c>
      <c r="B13529" s="30">
        <v>100060572725</v>
      </c>
      <c r="C13529" s="31" t="s">
        <v>14425</v>
      </c>
      <c r="D13529" s="29" t="s">
        <v>8053</v>
      </c>
      <c r="E13529" s="29">
        <v>23999</v>
      </c>
      <c r="F13529" s="29" t="str">
        <f>_xlfn.XLOOKUP($G13529,[1]类目转化数据!$B:$B,[1]类目转化数据!$A:$A)</f>
        <v>机械设备</v>
      </c>
      <c r="G13529" s="29" t="s">
        <v>73</v>
      </c>
      <c r="H13529" s="29" t="str">
        <f>_xlfn.XLOOKUP(G13529,[1]类目转化数据!B:B,[1]类目转化数据!C:C)</f>
        <v>机械设备</v>
      </c>
      <c r="I13529" s="29"/>
    </row>
    <row r="13530" ht="16.5" spans="1:9">
      <c r="A13530" s="29" t="s">
        <v>13582</v>
      </c>
      <c r="B13530" s="30">
        <v>100055265668</v>
      </c>
      <c r="C13530" s="31" t="s">
        <v>14426</v>
      </c>
      <c r="D13530" s="29" t="s">
        <v>10191</v>
      </c>
      <c r="E13530" s="29">
        <v>13999</v>
      </c>
      <c r="F13530" s="29" t="str">
        <f>_xlfn.XLOOKUP($G13530,[1]类目转化数据!$B:$B,[1]类目转化数据!$A:$A)</f>
        <v>机械设备</v>
      </c>
      <c r="G13530" s="29" t="s">
        <v>73</v>
      </c>
      <c r="H13530" s="29" t="str">
        <f>_xlfn.XLOOKUP(G13530,[1]类目转化数据!B:B,[1]类目转化数据!C:C)</f>
        <v>机械设备</v>
      </c>
      <c r="I13530" s="29"/>
    </row>
    <row r="13531" ht="16.5" spans="1:9">
      <c r="A13531" s="29" t="s">
        <v>13582</v>
      </c>
      <c r="B13531" s="30">
        <v>100060653955</v>
      </c>
      <c r="C13531" s="31" t="s">
        <v>14427</v>
      </c>
      <c r="D13531" s="29" t="s">
        <v>10039</v>
      </c>
      <c r="E13531" s="29">
        <v>1499</v>
      </c>
      <c r="F13531" s="29" t="str">
        <f>_xlfn.XLOOKUP($G13531,[1]类目转化数据!$B:$B,[1]类目转化数据!$A:$A)</f>
        <v>机械设备</v>
      </c>
      <c r="G13531" s="29" t="s">
        <v>73</v>
      </c>
      <c r="H13531" s="29" t="str">
        <f>_xlfn.XLOOKUP(G13531,[1]类目转化数据!B:B,[1]类目转化数据!C:C)</f>
        <v>机械设备</v>
      </c>
      <c r="I13531" s="29"/>
    </row>
    <row r="13532" ht="16.5" spans="1:9">
      <c r="A13532" s="29" t="s">
        <v>13582</v>
      </c>
      <c r="B13532" s="30">
        <v>100046485723</v>
      </c>
      <c r="C13532" s="31" t="s">
        <v>14428</v>
      </c>
      <c r="D13532" s="29" t="s">
        <v>8110</v>
      </c>
      <c r="E13532" s="29">
        <v>1899</v>
      </c>
      <c r="F13532" s="29" t="str">
        <f>_xlfn.XLOOKUP($G13532,[1]类目转化数据!$B:$B,[1]类目转化数据!$A:$A)</f>
        <v>烟消洗设备</v>
      </c>
      <c r="G13532" s="29" t="s">
        <v>50</v>
      </c>
      <c r="H13532" s="29" t="str">
        <f>_xlfn.XLOOKUP(G13532,[1]类目转化数据!B:B,[1]类目转化数据!C:C)</f>
        <v>小客单</v>
      </c>
      <c r="I13532" s="29"/>
    </row>
    <row r="13533" ht="16.5" spans="1:9">
      <c r="A13533" s="29" t="s">
        <v>13582</v>
      </c>
      <c r="B13533" s="30">
        <v>100042818811</v>
      </c>
      <c r="C13533" s="31" t="s">
        <v>14429</v>
      </c>
      <c r="D13533" s="29" t="s">
        <v>8375</v>
      </c>
      <c r="E13533" s="29">
        <v>2299</v>
      </c>
      <c r="F13533" s="29" t="str">
        <f>_xlfn.XLOOKUP($G13533,[1]类目转化数据!$B:$B,[1]类目转化数据!$A:$A)</f>
        <v>烟消洗设备</v>
      </c>
      <c r="G13533" s="29" t="s">
        <v>54</v>
      </c>
      <c r="H13533" s="29" t="str">
        <f>_xlfn.XLOOKUP(G13533,[1]类目转化数据!B:B,[1]类目转化数据!C:C)</f>
        <v>后厨组</v>
      </c>
      <c r="I13533" s="29"/>
    </row>
    <row r="13534" ht="16.5" spans="1:9">
      <c r="A13534" s="29" t="s">
        <v>13582</v>
      </c>
      <c r="B13534" s="30">
        <v>100048454539</v>
      </c>
      <c r="C13534" s="31" t="s">
        <v>14430</v>
      </c>
      <c r="D13534" s="29" t="s">
        <v>11059</v>
      </c>
      <c r="E13534" s="29">
        <v>1199</v>
      </c>
      <c r="F13534" s="29" t="str">
        <f>_xlfn.XLOOKUP($G13534,[1]类目转化数据!$B:$B,[1]类目转化数据!$A:$A)</f>
        <v>烟消洗设备</v>
      </c>
      <c r="G13534" s="29" t="s">
        <v>50</v>
      </c>
      <c r="H13534" s="29" t="str">
        <f>_xlfn.XLOOKUP(G13534,[1]类目转化数据!B:B,[1]类目转化数据!C:C)</f>
        <v>小客单</v>
      </c>
      <c r="I13534" s="29"/>
    </row>
    <row r="13535" ht="16.5" spans="1:9">
      <c r="A13535" s="29" t="s">
        <v>13582</v>
      </c>
      <c r="B13535" s="30">
        <v>100055523986</v>
      </c>
      <c r="C13535" s="31" t="s">
        <v>14431</v>
      </c>
      <c r="D13535" s="29" t="s">
        <v>9706</v>
      </c>
      <c r="E13535" s="29">
        <v>1698</v>
      </c>
      <c r="F13535" s="29" t="str">
        <f>_xlfn.XLOOKUP($G13535,[1]类目转化数据!$B:$B,[1]类目转化数据!$A:$A)</f>
        <v>烟消洗设备</v>
      </c>
      <c r="G13535" s="29" t="s">
        <v>50</v>
      </c>
      <c r="H13535" s="29" t="str">
        <f>_xlfn.XLOOKUP(G13535,[1]类目转化数据!B:B,[1]类目转化数据!C:C)</f>
        <v>小客单</v>
      </c>
      <c r="I13535" s="29"/>
    </row>
    <row r="13536" ht="16.5" spans="1:9">
      <c r="A13536" s="29" t="s">
        <v>13582</v>
      </c>
      <c r="B13536" s="30">
        <v>100055523992</v>
      </c>
      <c r="C13536" s="31" t="s">
        <v>14432</v>
      </c>
      <c r="D13536" s="29" t="s">
        <v>10735</v>
      </c>
      <c r="E13536" s="29">
        <v>999</v>
      </c>
      <c r="F13536" s="29" t="str">
        <f>_xlfn.XLOOKUP($G13536,[1]类目转化数据!$B:$B,[1]类目转化数据!$A:$A)</f>
        <v>烟消洗设备</v>
      </c>
      <c r="G13536" s="29" t="s">
        <v>50</v>
      </c>
      <c r="H13536" s="29" t="str">
        <f>_xlfn.XLOOKUP(G13536,[1]类目转化数据!B:B,[1]类目转化数据!C:C)</f>
        <v>小客单</v>
      </c>
      <c r="I13536" s="29" t="s">
        <v>167</v>
      </c>
    </row>
    <row r="13537" ht="16.5" spans="1:9">
      <c r="A13537" s="29" t="s">
        <v>13582</v>
      </c>
      <c r="B13537" s="30">
        <v>100048454483</v>
      </c>
      <c r="C13537" s="31" t="s">
        <v>14433</v>
      </c>
      <c r="D13537" s="29" t="s">
        <v>14434</v>
      </c>
      <c r="E13537" s="29">
        <v>1498</v>
      </c>
      <c r="F13537" s="29" t="str">
        <f>_xlfn.XLOOKUP($G13537,[1]类目转化数据!$B:$B,[1]类目转化数据!$A:$A)</f>
        <v>烟消洗设备</v>
      </c>
      <c r="G13537" s="29" t="s">
        <v>50</v>
      </c>
      <c r="H13537" s="29" t="str">
        <f>_xlfn.XLOOKUP(G13537,[1]类目转化数据!B:B,[1]类目转化数据!C:C)</f>
        <v>小客单</v>
      </c>
      <c r="I13537" s="29"/>
    </row>
    <row r="13538" ht="16.5" spans="1:9">
      <c r="A13538" s="29" t="s">
        <v>13582</v>
      </c>
      <c r="B13538" s="30">
        <v>100060825087</v>
      </c>
      <c r="C13538" s="31" t="s">
        <v>14435</v>
      </c>
      <c r="D13538" s="29" t="s">
        <v>9089</v>
      </c>
      <c r="E13538" s="29">
        <v>1599</v>
      </c>
      <c r="F13538" s="29" t="str">
        <f>_xlfn.XLOOKUP($G13538,[1]类目转化数据!$B:$B,[1]类目转化数据!$A:$A)</f>
        <v>烟消洗设备</v>
      </c>
      <c r="G13538" s="29" t="s">
        <v>50</v>
      </c>
      <c r="H13538" s="29" t="str">
        <f>_xlfn.XLOOKUP(G13538,[1]类目转化数据!B:B,[1]类目转化数据!C:C)</f>
        <v>小客单</v>
      </c>
      <c r="I13538" s="29"/>
    </row>
    <row r="13539" ht="16.5" spans="1:9">
      <c r="A13539" s="29" t="s">
        <v>13582</v>
      </c>
      <c r="B13539" s="30">
        <v>100055523976</v>
      </c>
      <c r="C13539" s="31" t="s">
        <v>14436</v>
      </c>
      <c r="D13539" s="29" t="s">
        <v>8895</v>
      </c>
      <c r="E13539" s="29">
        <v>1399</v>
      </c>
      <c r="F13539" s="29" t="str">
        <f>_xlfn.XLOOKUP($G13539,[1]类目转化数据!$B:$B,[1]类目转化数据!$A:$A)</f>
        <v>烟消洗设备</v>
      </c>
      <c r="G13539" s="29" t="s">
        <v>50</v>
      </c>
      <c r="H13539" s="29" t="str">
        <f>_xlfn.XLOOKUP(G13539,[1]类目转化数据!B:B,[1]类目转化数据!C:C)</f>
        <v>小客单</v>
      </c>
      <c r="I13539" s="29"/>
    </row>
    <row r="13540" ht="16.5" spans="1:9">
      <c r="A13540" s="29" t="s">
        <v>13582</v>
      </c>
      <c r="B13540" s="30">
        <v>100047979481</v>
      </c>
      <c r="C13540" s="31" t="s">
        <v>14437</v>
      </c>
      <c r="D13540" s="29" t="s">
        <v>8377</v>
      </c>
      <c r="E13540" s="29">
        <v>1099</v>
      </c>
      <c r="F13540" s="29" t="str">
        <f>_xlfn.XLOOKUP($G13540,[1]类目转化数据!$B:$B,[1]类目转化数据!$A:$A)</f>
        <v>烟消洗设备</v>
      </c>
      <c r="G13540" s="29" t="s">
        <v>50</v>
      </c>
      <c r="H13540" s="29" t="str">
        <f>_xlfn.XLOOKUP(G13540,[1]类目转化数据!B:B,[1]类目转化数据!C:C)</f>
        <v>小客单</v>
      </c>
      <c r="I13540" s="29"/>
    </row>
    <row r="13541" ht="16.5" spans="1:9">
      <c r="A13541" s="29" t="s">
        <v>13582</v>
      </c>
      <c r="B13541" s="30">
        <v>100066135785</v>
      </c>
      <c r="C13541" s="31" t="s">
        <v>14438</v>
      </c>
      <c r="D13541" s="29" t="s">
        <v>10742</v>
      </c>
      <c r="E13541" s="29">
        <v>4699</v>
      </c>
      <c r="F13541" s="29" t="str">
        <f>_xlfn.XLOOKUP($G13541,[1]类目转化数据!$B:$B,[1]类目转化数据!$A:$A)</f>
        <v>烟消洗设备</v>
      </c>
      <c r="G13541" s="29" t="s">
        <v>54</v>
      </c>
      <c r="H13541" s="29" t="str">
        <f>_xlfn.XLOOKUP(G13541,[1]类目转化数据!B:B,[1]类目转化数据!C:C)</f>
        <v>后厨组</v>
      </c>
      <c r="I13541" s="29"/>
    </row>
    <row r="13542" ht="16.5" spans="1:9">
      <c r="A13542" s="29" t="s">
        <v>13582</v>
      </c>
      <c r="B13542" s="30">
        <v>100088900916</v>
      </c>
      <c r="C13542" s="31" t="s">
        <v>14439</v>
      </c>
      <c r="D13542" s="29" t="s">
        <v>12624</v>
      </c>
      <c r="E13542" s="29">
        <v>699</v>
      </c>
      <c r="F13542" s="29" t="str">
        <f>_xlfn.XLOOKUP($G13542,[1]类目转化数据!$B:$B,[1]类目转化数据!$A:$A)</f>
        <v>烟消洗设备</v>
      </c>
      <c r="G13542" s="29" t="s">
        <v>50</v>
      </c>
      <c r="H13542" s="29" t="str">
        <f>_xlfn.XLOOKUP(G13542,[1]类目转化数据!B:B,[1]类目转化数据!C:C)</f>
        <v>小客单</v>
      </c>
      <c r="I13542" s="29"/>
    </row>
    <row r="13543" ht="16.5" spans="1:9">
      <c r="A13543" s="29" t="s">
        <v>13582</v>
      </c>
      <c r="B13543" s="30">
        <v>100223301447</v>
      </c>
      <c r="C13543" s="31" t="s">
        <v>13662</v>
      </c>
      <c r="D13543" s="29" t="s">
        <v>8124</v>
      </c>
      <c r="E13543" s="29">
        <v>4680</v>
      </c>
      <c r="F13543" s="29" t="str">
        <f>_xlfn.XLOOKUP($G13543,[1]类目转化数据!$B:$B,[1]类目转化数据!$A:$A)</f>
        <v>其他</v>
      </c>
      <c r="G13543" s="29" t="s">
        <v>78</v>
      </c>
      <c r="H13543" s="29" t="str">
        <f>_xlfn.XLOOKUP(G13543,[1]类目转化数据!B:B,[1]类目转化数据!C:C)</f>
        <v>智慧厨房</v>
      </c>
      <c r="I13543" s="29"/>
    </row>
    <row r="13544" ht="16.5" spans="1:9">
      <c r="A13544" s="29" t="s">
        <v>13582</v>
      </c>
      <c r="B13544" s="30">
        <v>100223301479</v>
      </c>
      <c r="C13544" s="31" t="s">
        <v>10272</v>
      </c>
      <c r="D13544" s="29" t="s">
        <v>14440</v>
      </c>
      <c r="E13544" s="29">
        <v>9990</v>
      </c>
      <c r="F13544" s="29" t="str">
        <f>_xlfn.XLOOKUP($G13544,[1]类目转化数据!$B:$B,[1]类目转化数据!$A:$A)</f>
        <v>其他</v>
      </c>
      <c r="G13544" s="29" t="s">
        <v>78</v>
      </c>
      <c r="H13544" s="29" t="str">
        <f>_xlfn.XLOOKUP(G13544,[1]类目转化数据!B:B,[1]类目转化数据!C:C)</f>
        <v>智慧厨房</v>
      </c>
      <c r="I13544" s="29"/>
    </row>
    <row r="13545" ht="16.5" spans="1:9">
      <c r="A13545" s="29" t="s">
        <v>13582</v>
      </c>
      <c r="B13545" s="30">
        <v>100060825115</v>
      </c>
      <c r="C13545" s="31" t="s">
        <v>14441</v>
      </c>
      <c r="D13545" s="29" t="s">
        <v>10961</v>
      </c>
      <c r="E13545" s="29">
        <v>999</v>
      </c>
      <c r="F13545" s="29" t="str">
        <f>_xlfn.XLOOKUP($G13545,[1]类目转化数据!$B:$B,[1]类目转化数据!$A:$A)</f>
        <v>烟消洗设备</v>
      </c>
      <c r="G13545" s="29" t="s">
        <v>50</v>
      </c>
      <c r="H13545" s="29" t="str">
        <f>_xlfn.XLOOKUP(G13545,[1]类目转化数据!B:B,[1]类目转化数据!C:C)</f>
        <v>小客单</v>
      </c>
      <c r="I13545" s="29"/>
    </row>
    <row r="13546" ht="16.5" spans="1:9">
      <c r="A13546" s="29" t="s">
        <v>13582</v>
      </c>
      <c r="B13546" s="30">
        <v>100055524172</v>
      </c>
      <c r="C13546" s="31" t="s">
        <v>14442</v>
      </c>
      <c r="D13546" s="29" t="s">
        <v>8049</v>
      </c>
      <c r="E13546" s="29">
        <v>999</v>
      </c>
      <c r="F13546" s="29" t="str">
        <f>_xlfn.XLOOKUP($G13546,[1]类目转化数据!$B:$B,[1]类目转化数据!$A:$A)</f>
        <v>机械设备</v>
      </c>
      <c r="G13546" s="29" t="s">
        <v>73</v>
      </c>
      <c r="H13546" s="29" t="str">
        <f>_xlfn.XLOOKUP(G13546,[1]类目转化数据!B:B,[1]类目转化数据!C:C)</f>
        <v>机械设备</v>
      </c>
      <c r="I13546" s="29"/>
    </row>
    <row r="13547" ht="16.5" spans="1:9">
      <c r="A13547" s="29" t="s">
        <v>13582</v>
      </c>
      <c r="B13547" s="30">
        <v>100055524222</v>
      </c>
      <c r="C13547" s="31" t="s">
        <v>14443</v>
      </c>
      <c r="D13547" s="29" t="s">
        <v>9690</v>
      </c>
      <c r="E13547" s="29">
        <v>3599</v>
      </c>
      <c r="F13547" s="29" t="str">
        <f>_xlfn.XLOOKUP($G13547,[1]类目转化数据!$B:$B,[1]类目转化数据!$A:$A)</f>
        <v>机械设备</v>
      </c>
      <c r="G13547" s="29" t="s">
        <v>73</v>
      </c>
      <c r="H13547" s="29" t="str">
        <f>_xlfn.XLOOKUP(G13547,[1]类目转化数据!B:B,[1]类目转化数据!C:C)</f>
        <v>机械设备</v>
      </c>
      <c r="I13547" s="29"/>
    </row>
    <row r="13548" ht="16.5" spans="1:9">
      <c r="A13548" s="29" t="s">
        <v>13582</v>
      </c>
      <c r="B13548" s="30">
        <v>100055524240</v>
      </c>
      <c r="C13548" s="31" t="s">
        <v>14444</v>
      </c>
      <c r="D13548" s="29" t="s">
        <v>9694</v>
      </c>
      <c r="E13548" s="29">
        <v>4799</v>
      </c>
      <c r="F13548" s="29" t="str">
        <f>_xlfn.XLOOKUP($G13548,[1]类目转化数据!$B:$B,[1]类目转化数据!$A:$A)</f>
        <v>机械设备</v>
      </c>
      <c r="G13548" s="29" t="s">
        <v>73</v>
      </c>
      <c r="H13548" s="29" t="str">
        <f>_xlfn.XLOOKUP(G13548,[1]类目转化数据!B:B,[1]类目转化数据!C:C)</f>
        <v>机械设备</v>
      </c>
      <c r="I13548" s="29"/>
    </row>
    <row r="13549" ht="16.5" spans="1:9">
      <c r="A13549" s="29" t="s">
        <v>13582</v>
      </c>
      <c r="B13549" s="30">
        <v>100060825275</v>
      </c>
      <c r="C13549" s="31" t="s">
        <v>14445</v>
      </c>
      <c r="D13549" s="29" t="s">
        <v>9206</v>
      </c>
      <c r="E13549" s="29">
        <v>3899</v>
      </c>
      <c r="F13549" s="29" t="str">
        <f>_xlfn.XLOOKUP($G13549,[1]类目转化数据!$B:$B,[1]类目转化数据!$A:$A)</f>
        <v>机械设备</v>
      </c>
      <c r="G13549" s="29" t="s">
        <v>73</v>
      </c>
      <c r="H13549" s="29" t="str">
        <f>_xlfn.XLOOKUP(G13549,[1]类目转化数据!B:B,[1]类目转化数据!C:C)</f>
        <v>机械设备</v>
      </c>
      <c r="I13549" s="29"/>
    </row>
    <row r="13550" ht="16.5" spans="1:9">
      <c r="A13550" s="29" t="s">
        <v>13582</v>
      </c>
      <c r="B13550" s="30">
        <v>100061219275</v>
      </c>
      <c r="C13550" s="31" t="s">
        <v>14446</v>
      </c>
      <c r="D13550" s="29" t="s">
        <v>14447</v>
      </c>
      <c r="E13550" s="29">
        <v>839</v>
      </c>
      <c r="F13550" s="29" t="str">
        <f>_xlfn.XLOOKUP($G13550,[1]类目转化数据!$B:$B,[1]类目转化数据!$A:$A)</f>
        <v>社会餐饮设备</v>
      </c>
      <c r="G13550" s="29" t="s">
        <v>278</v>
      </c>
      <c r="H13550" s="29" t="str">
        <f>_xlfn.XLOOKUP(G13550,[1]类目转化数据!B:B,[1]类目转化数据!C:C)</f>
        <v>小客单</v>
      </c>
      <c r="I13550" s="29" t="s">
        <v>167</v>
      </c>
    </row>
    <row r="13551" ht="16.5" spans="1:9">
      <c r="A13551" s="29" t="s">
        <v>13582</v>
      </c>
      <c r="B13551" s="30">
        <v>100056150904</v>
      </c>
      <c r="C13551" s="31" t="s">
        <v>10729</v>
      </c>
      <c r="D13551" s="29" t="s">
        <v>8108</v>
      </c>
      <c r="E13551" s="29">
        <v>1199</v>
      </c>
      <c r="F13551" s="29" t="str">
        <f>_xlfn.XLOOKUP($G13551,[1]类目转化数据!$B:$B,[1]类目转化数据!$A:$A)</f>
        <v>烟消洗设备</v>
      </c>
      <c r="G13551" s="29" t="s">
        <v>50</v>
      </c>
      <c r="H13551" s="29" t="str">
        <f>_xlfn.XLOOKUP(G13551,[1]类目转化数据!B:B,[1]类目转化数据!C:C)</f>
        <v>小客单</v>
      </c>
      <c r="I13551" s="29"/>
    </row>
    <row r="13552" ht="16.5" spans="1:9">
      <c r="A13552" s="29" t="s">
        <v>13582</v>
      </c>
      <c r="B13552" s="30">
        <v>100060825109</v>
      </c>
      <c r="C13552" s="31" t="s">
        <v>14448</v>
      </c>
      <c r="D13552" s="29" t="s">
        <v>8210</v>
      </c>
      <c r="E13552" s="29">
        <v>499</v>
      </c>
      <c r="F13552" s="29" t="str">
        <f>_xlfn.XLOOKUP($G13552,[1]类目转化数据!$B:$B,[1]类目转化数据!$A:$A)</f>
        <v>烟消洗设备</v>
      </c>
      <c r="G13552" s="29" t="s">
        <v>50</v>
      </c>
      <c r="H13552" s="29" t="str">
        <f>_xlfn.XLOOKUP(G13552,[1]类目转化数据!B:B,[1]类目转化数据!C:C)</f>
        <v>小客单</v>
      </c>
      <c r="I13552" s="29"/>
    </row>
    <row r="13553" ht="16.5" spans="1:9">
      <c r="A13553" s="29" t="s">
        <v>13582</v>
      </c>
      <c r="B13553" s="30">
        <v>100061115390</v>
      </c>
      <c r="C13553" s="31" t="s">
        <v>14449</v>
      </c>
      <c r="D13553" s="29" t="s">
        <v>8206</v>
      </c>
      <c r="E13553" s="29">
        <v>399</v>
      </c>
      <c r="F13553" s="29" t="str">
        <f>_xlfn.XLOOKUP($G13553,[1]类目转化数据!$B:$B,[1]类目转化数据!$A:$A)</f>
        <v>烟消洗设备</v>
      </c>
      <c r="G13553" s="29" t="s">
        <v>50</v>
      </c>
      <c r="H13553" s="29" t="str">
        <f>_xlfn.XLOOKUP(G13553,[1]类目转化数据!B:B,[1]类目转化数据!C:C)</f>
        <v>小客单</v>
      </c>
      <c r="I13553" s="29"/>
    </row>
    <row r="13554" ht="16.5" spans="1:9">
      <c r="A13554" s="29" t="s">
        <v>13582</v>
      </c>
      <c r="B13554" s="30">
        <v>100061115426</v>
      </c>
      <c r="C13554" s="31" t="s">
        <v>14450</v>
      </c>
      <c r="D13554" s="29" t="s">
        <v>11118</v>
      </c>
      <c r="E13554" s="29">
        <v>359</v>
      </c>
      <c r="F13554" s="29" t="str">
        <f>_xlfn.XLOOKUP($G13554,[1]类目转化数据!$B:$B,[1]类目转化数据!$A:$A)</f>
        <v>烟消洗设备</v>
      </c>
      <c r="G13554" s="29" t="s">
        <v>50</v>
      </c>
      <c r="H13554" s="29" t="str">
        <f>_xlfn.XLOOKUP(G13554,[1]类目转化数据!B:B,[1]类目转化数据!C:C)</f>
        <v>小客单</v>
      </c>
      <c r="I13554" s="29"/>
    </row>
    <row r="13555" ht="16.5" spans="1:9">
      <c r="A13555" s="29" t="s">
        <v>13582</v>
      </c>
      <c r="B13555" s="30">
        <v>100061241523</v>
      </c>
      <c r="C13555" s="31" t="s">
        <v>14451</v>
      </c>
      <c r="D13555" s="29" t="s">
        <v>8208</v>
      </c>
      <c r="E13555" s="29">
        <v>2599</v>
      </c>
      <c r="F13555" s="29" t="str">
        <f>_xlfn.XLOOKUP($G13555,[1]类目转化数据!$B:$B,[1]类目转化数据!$A:$A)</f>
        <v>烟消洗设备</v>
      </c>
      <c r="G13555" s="29" t="s">
        <v>50</v>
      </c>
      <c r="H13555" s="29" t="str">
        <f>_xlfn.XLOOKUP(G13555,[1]类目转化数据!B:B,[1]类目转化数据!C:C)</f>
        <v>小客单</v>
      </c>
      <c r="I13555" s="29"/>
    </row>
    <row r="13556" ht="16.5" spans="1:9">
      <c r="A13556" s="29" t="s">
        <v>13582</v>
      </c>
      <c r="B13556" s="30">
        <v>100061241529</v>
      </c>
      <c r="C13556" s="31" t="s">
        <v>11115</v>
      </c>
      <c r="D13556" s="29" t="s">
        <v>11116</v>
      </c>
      <c r="E13556" s="29">
        <v>599</v>
      </c>
      <c r="F13556" s="29" t="str">
        <f>_xlfn.XLOOKUP($G13556,[1]类目转化数据!$B:$B,[1]类目转化数据!$A:$A)</f>
        <v>烟消洗设备</v>
      </c>
      <c r="G13556" s="29" t="s">
        <v>50</v>
      </c>
      <c r="H13556" s="29" t="str">
        <f>_xlfn.XLOOKUP(G13556,[1]类目转化数据!B:B,[1]类目转化数据!C:C)</f>
        <v>小客单</v>
      </c>
      <c r="I13556" s="29"/>
    </row>
    <row r="13557" ht="16.5" spans="1:9">
      <c r="A13557" s="29" t="s">
        <v>13582</v>
      </c>
      <c r="B13557" s="30">
        <v>100056150906</v>
      </c>
      <c r="C13557" s="31" t="s">
        <v>14452</v>
      </c>
      <c r="D13557" s="29" t="s">
        <v>9050</v>
      </c>
      <c r="E13557" s="29">
        <v>23638</v>
      </c>
      <c r="F13557" s="29" t="str">
        <f>_xlfn.XLOOKUP($G13557,[1]类目转化数据!$B:$B,[1]类目转化数据!$A:$A)</f>
        <v>制热设备</v>
      </c>
      <c r="G13557" s="29" t="s">
        <v>1807</v>
      </c>
      <c r="H13557" s="29" t="str">
        <f>_xlfn.XLOOKUP(G13557,[1]类目转化数据!B:B,[1]类目转化数据!C:C)</f>
        <v>大锅灶组</v>
      </c>
      <c r="I13557" s="29"/>
    </row>
    <row r="13558" ht="16.5" spans="1:9">
      <c r="A13558" s="29" t="s">
        <v>13582</v>
      </c>
      <c r="B13558" s="30">
        <v>100056150926</v>
      </c>
      <c r="C13558" s="31" t="s">
        <v>14453</v>
      </c>
      <c r="D13558" s="29" t="s">
        <v>14454</v>
      </c>
      <c r="E13558" s="29">
        <v>9299</v>
      </c>
      <c r="F13558" s="29" t="str">
        <f>_xlfn.XLOOKUP($G13558,[1]类目转化数据!$B:$B,[1]类目转化数据!$A:$A)</f>
        <v>制热设备</v>
      </c>
      <c r="G13558" s="29" t="s">
        <v>1807</v>
      </c>
      <c r="H13558" s="29" t="str">
        <f>_xlfn.XLOOKUP(G13558,[1]类目转化数据!B:B,[1]类目转化数据!C:C)</f>
        <v>大锅灶组</v>
      </c>
      <c r="I13558" s="29"/>
    </row>
    <row r="13559" ht="16.5" spans="1:9">
      <c r="A13559" s="29" t="s">
        <v>13582</v>
      </c>
      <c r="B13559" s="30">
        <v>100056502434</v>
      </c>
      <c r="C13559" s="31" t="s">
        <v>14455</v>
      </c>
      <c r="D13559" s="29" t="s">
        <v>8880</v>
      </c>
      <c r="E13559" s="29">
        <v>499</v>
      </c>
      <c r="F13559" s="29" t="str">
        <f>_xlfn.XLOOKUP($G13559,[1]类目转化数据!$B:$B,[1]类目转化数据!$A:$A)</f>
        <v>社会餐饮设备</v>
      </c>
      <c r="G13559" s="29" t="s">
        <v>278</v>
      </c>
      <c r="H13559" s="29" t="str">
        <f>_xlfn.XLOOKUP(G13559,[1]类目转化数据!B:B,[1]类目转化数据!C:C)</f>
        <v>小客单</v>
      </c>
      <c r="I13559" s="29"/>
    </row>
    <row r="13560" ht="16.5" spans="1:9">
      <c r="A13560" s="29" t="s">
        <v>13582</v>
      </c>
      <c r="B13560" s="30">
        <v>100050071428</v>
      </c>
      <c r="C13560" s="31" t="s">
        <v>14456</v>
      </c>
      <c r="D13560" s="29" t="s">
        <v>11743</v>
      </c>
      <c r="E13560" s="29">
        <v>5180</v>
      </c>
      <c r="F13560" s="29" t="str">
        <f>_xlfn.XLOOKUP($G13560,[1]类目转化数据!$B:$B,[1]类目转化数据!$A:$A)</f>
        <v>制冷设备</v>
      </c>
      <c r="G13560" s="29" t="s">
        <v>95</v>
      </c>
      <c r="H13560" s="29" t="str">
        <f>_xlfn.XLOOKUP(G13560,[1]类目转化数据!B:B,[1]类目转化数据!C:C)</f>
        <v>后厨组</v>
      </c>
      <c r="I13560" s="29"/>
    </row>
    <row r="13561" ht="16.5" spans="1:9">
      <c r="A13561" s="29" t="s">
        <v>13582</v>
      </c>
      <c r="B13561" s="30">
        <v>100057326694</v>
      </c>
      <c r="C13561" s="31" t="s">
        <v>14457</v>
      </c>
      <c r="D13561" s="29" t="s">
        <v>9276</v>
      </c>
      <c r="E13561" s="29">
        <v>4599</v>
      </c>
      <c r="F13561" s="29" t="str">
        <f>_xlfn.XLOOKUP($G13561,[1]类目转化数据!$B:$B,[1]类目转化数据!$A:$A)</f>
        <v>制冷设备</v>
      </c>
      <c r="G13561" s="29" t="s">
        <v>293</v>
      </c>
      <c r="H13561" s="29" t="str">
        <f>_xlfn.XLOOKUP(G13561,[1]类目转化数据!B:B,[1]类目转化数据!C:C)</f>
        <v>后厨组</v>
      </c>
      <c r="I13561" s="29"/>
    </row>
    <row r="13562" ht="16.5" spans="1:9">
      <c r="A13562" s="29" t="s">
        <v>13582</v>
      </c>
      <c r="B13562" s="30">
        <v>100057326696</v>
      </c>
      <c r="C13562" s="31" t="s">
        <v>14458</v>
      </c>
      <c r="D13562" s="29" t="s">
        <v>9276</v>
      </c>
      <c r="E13562" s="29">
        <v>4599</v>
      </c>
      <c r="F13562" s="29" t="str">
        <f>_xlfn.XLOOKUP($G13562,[1]类目转化数据!$B:$B,[1]类目转化数据!$A:$A)</f>
        <v>制冷设备</v>
      </c>
      <c r="G13562" s="29" t="s">
        <v>293</v>
      </c>
      <c r="H13562" s="29" t="str">
        <f>_xlfn.XLOOKUP(G13562,[1]类目转化数据!B:B,[1]类目转化数据!C:C)</f>
        <v>后厨组</v>
      </c>
      <c r="I13562" s="29"/>
    </row>
    <row r="13563" ht="16.5" spans="1:9">
      <c r="A13563" s="29" t="s">
        <v>13582</v>
      </c>
      <c r="B13563" s="30">
        <v>100057650638</v>
      </c>
      <c r="C13563" s="31" t="s">
        <v>14459</v>
      </c>
      <c r="D13563" s="29" t="s">
        <v>12280</v>
      </c>
      <c r="E13563" s="29">
        <v>4999</v>
      </c>
      <c r="F13563" s="29" t="str">
        <f>_xlfn.XLOOKUP($G13563,[1]类目转化数据!$B:$B,[1]类目转化数据!$A:$A)</f>
        <v>制冷设备</v>
      </c>
      <c r="G13563" s="29" t="s">
        <v>293</v>
      </c>
      <c r="H13563" s="29" t="str">
        <f>_xlfn.XLOOKUP(G13563,[1]类目转化数据!B:B,[1]类目转化数据!C:C)</f>
        <v>后厨组</v>
      </c>
      <c r="I13563" s="29"/>
    </row>
    <row r="13564" ht="16.5" spans="1:9">
      <c r="A13564" s="29" t="s">
        <v>13582</v>
      </c>
      <c r="B13564" s="30">
        <v>100061475889</v>
      </c>
      <c r="C13564" s="31" t="s">
        <v>14460</v>
      </c>
      <c r="D13564" s="29" t="s">
        <v>11741</v>
      </c>
      <c r="E13564" s="29">
        <v>4399</v>
      </c>
      <c r="F13564" s="29" t="str">
        <f>_xlfn.XLOOKUP($G13564,[1]类目转化数据!$B:$B,[1]类目转化数据!$A:$A)</f>
        <v>制冷设备</v>
      </c>
      <c r="G13564" s="29" t="s">
        <v>293</v>
      </c>
      <c r="H13564" s="29" t="str">
        <f>_xlfn.XLOOKUP(G13564,[1]类目转化数据!B:B,[1]类目转化数据!C:C)</f>
        <v>后厨组</v>
      </c>
      <c r="I13564" s="29"/>
    </row>
    <row r="13565" ht="16.5" spans="1:9">
      <c r="A13565" s="29" t="s">
        <v>13582</v>
      </c>
      <c r="B13565" s="30">
        <v>100062009203</v>
      </c>
      <c r="C13565" s="31" t="s">
        <v>14461</v>
      </c>
      <c r="D13565" s="29" t="s">
        <v>12280</v>
      </c>
      <c r="E13565" s="29">
        <v>4999</v>
      </c>
      <c r="F13565" s="29" t="str">
        <f>_xlfn.XLOOKUP($G13565,[1]类目转化数据!$B:$B,[1]类目转化数据!$A:$A)</f>
        <v>制冷设备</v>
      </c>
      <c r="G13565" s="29" t="s">
        <v>293</v>
      </c>
      <c r="H13565" s="29" t="str">
        <f>_xlfn.XLOOKUP(G13565,[1]类目转化数据!B:B,[1]类目转化数据!C:C)</f>
        <v>后厨组</v>
      </c>
      <c r="I13565" s="29"/>
    </row>
    <row r="13566" ht="16.5" spans="1:9">
      <c r="A13566" s="29" t="s">
        <v>13582</v>
      </c>
      <c r="B13566" s="30">
        <v>100060249899</v>
      </c>
      <c r="C13566" s="31" t="s">
        <v>14462</v>
      </c>
      <c r="D13566" s="29" t="s">
        <v>11736</v>
      </c>
      <c r="E13566" s="29">
        <v>4699</v>
      </c>
      <c r="F13566" s="29" t="str">
        <f>_xlfn.XLOOKUP($G13566,[1]类目转化数据!$B:$B,[1]类目转化数据!$A:$A)</f>
        <v>制冷设备</v>
      </c>
      <c r="G13566" s="29" t="s">
        <v>293</v>
      </c>
      <c r="H13566" s="29" t="str">
        <f>_xlfn.XLOOKUP(G13566,[1]类目转化数据!B:B,[1]类目转化数据!C:C)</f>
        <v>后厨组</v>
      </c>
      <c r="I13566" s="29"/>
    </row>
    <row r="13567" ht="16.5" spans="1:9">
      <c r="A13567" s="29" t="s">
        <v>13582</v>
      </c>
      <c r="B13567" s="30">
        <v>100056502550</v>
      </c>
      <c r="C13567" s="31" t="s">
        <v>14463</v>
      </c>
      <c r="D13567" s="29" t="s">
        <v>8882</v>
      </c>
      <c r="E13567" s="29">
        <v>699</v>
      </c>
      <c r="F13567" s="29" t="str">
        <f>_xlfn.XLOOKUP($G13567,[1]类目转化数据!$B:$B,[1]类目转化数据!$A:$A)</f>
        <v>社会餐饮设备</v>
      </c>
      <c r="G13567" s="29" t="s">
        <v>278</v>
      </c>
      <c r="H13567" s="29" t="str">
        <f>_xlfn.XLOOKUP(G13567,[1]类目转化数据!B:B,[1]类目转化数据!C:C)</f>
        <v>小客单</v>
      </c>
      <c r="I13567" s="29"/>
    </row>
    <row r="13568" ht="16.5" spans="1:9">
      <c r="A13568" s="29" t="s">
        <v>13582</v>
      </c>
      <c r="B13568" s="30">
        <v>100061475901</v>
      </c>
      <c r="C13568" s="31" t="s">
        <v>14464</v>
      </c>
      <c r="D13568" s="29" t="s">
        <v>14465</v>
      </c>
      <c r="E13568" s="29">
        <v>4999</v>
      </c>
      <c r="F13568" s="29" t="str">
        <f>_xlfn.XLOOKUP($G13568,[1]类目转化数据!$B:$B,[1]类目转化数据!$A:$A)</f>
        <v>制冷设备</v>
      </c>
      <c r="G13568" s="29" t="s">
        <v>95</v>
      </c>
      <c r="H13568" s="29" t="str">
        <f>_xlfn.XLOOKUP(G13568,[1]类目转化数据!B:B,[1]类目转化数据!C:C)</f>
        <v>后厨组</v>
      </c>
      <c r="I13568" s="29"/>
    </row>
    <row r="13569" ht="16.5" spans="1:9">
      <c r="A13569" s="29" t="s">
        <v>13582</v>
      </c>
      <c r="B13569" s="30">
        <v>100061622049</v>
      </c>
      <c r="C13569" s="31" t="s">
        <v>14466</v>
      </c>
      <c r="D13569" s="29" t="s">
        <v>14171</v>
      </c>
      <c r="E13569" s="29">
        <v>91960</v>
      </c>
      <c r="F13569" s="29" t="str">
        <f>_xlfn.XLOOKUP($G13569,[1]类目转化数据!$B:$B,[1]类目转化数据!$A:$A)</f>
        <v>烟消洗设备</v>
      </c>
      <c r="G13569" s="29" t="s">
        <v>1372</v>
      </c>
      <c r="H13569" s="29" t="str">
        <f>_xlfn.XLOOKUP(G13569,[1]类目转化数据!B:B,[1]类目转化数据!C:C)</f>
        <v>大锅灶组</v>
      </c>
      <c r="I13569" s="29"/>
    </row>
    <row r="13570" ht="16.5" spans="1:9">
      <c r="A13570" s="29" t="s">
        <v>13582</v>
      </c>
      <c r="B13570" s="30">
        <v>100056931464</v>
      </c>
      <c r="C13570" s="31" t="s">
        <v>14467</v>
      </c>
      <c r="D13570" s="29" t="s">
        <v>12223</v>
      </c>
      <c r="E13570" s="29">
        <v>8999</v>
      </c>
      <c r="F13570" s="29" t="str">
        <f>_xlfn.XLOOKUP($G13570,[1]类目转化数据!$B:$B,[1]类目转化数据!$A:$A)</f>
        <v>烟消洗设备</v>
      </c>
      <c r="G13570" s="29" t="s">
        <v>1579</v>
      </c>
      <c r="H13570" s="29" t="str">
        <f>_xlfn.XLOOKUP(G13570,[1]类目转化数据!B:B,[1]类目转化数据!C:C)</f>
        <v>后厨组</v>
      </c>
      <c r="I13570" s="29"/>
    </row>
    <row r="13571" ht="16.5" spans="1:9">
      <c r="A13571" s="29" t="s">
        <v>13582</v>
      </c>
      <c r="B13571" s="30">
        <v>100057770462</v>
      </c>
      <c r="C13571" s="31" t="s">
        <v>14468</v>
      </c>
      <c r="D13571" s="29" t="s">
        <v>8501</v>
      </c>
      <c r="E13571" s="29">
        <v>1999</v>
      </c>
      <c r="F13571" s="29" t="str">
        <f>_xlfn.XLOOKUP($G13571,[1]类目转化数据!$B:$B,[1]类目转化数据!$A:$A)</f>
        <v>社会餐饮设备</v>
      </c>
      <c r="G13571" s="29" t="s">
        <v>278</v>
      </c>
      <c r="H13571" s="29" t="str">
        <f>_xlfn.XLOOKUP(G13571,[1]类目转化数据!B:B,[1]类目转化数据!C:C)</f>
        <v>小客单</v>
      </c>
      <c r="I13571" s="29"/>
    </row>
    <row r="13572" ht="16.5" spans="1:9">
      <c r="A13572" s="29" t="s">
        <v>13582</v>
      </c>
      <c r="B13572" s="30">
        <v>100062439653</v>
      </c>
      <c r="C13572" s="31" t="s">
        <v>14469</v>
      </c>
      <c r="D13572" s="29" t="s">
        <v>8625</v>
      </c>
      <c r="E13572" s="29">
        <v>1999</v>
      </c>
      <c r="F13572" s="29" t="str">
        <f>_xlfn.XLOOKUP($G13572,[1]类目转化数据!$B:$B,[1]类目转化数据!$A:$A)</f>
        <v>制冷设备</v>
      </c>
      <c r="G13572" s="29" t="s">
        <v>918</v>
      </c>
      <c r="H13572" s="29" t="str">
        <f>_xlfn.XLOOKUP(G13572,[1]类目转化数据!B:B,[1]类目转化数据!C:C)</f>
        <v>后厨组</v>
      </c>
      <c r="I13572" s="29"/>
    </row>
    <row r="13573" ht="16.5" spans="1:9">
      <c r="A13573" s="29" t="s">
        <v>13582</v>
      </c>
      <c r="B13573" s="30">
        <v>100042801395</v>
      </c>
      <c r="C13573" s="31" t="s">
        <v>14470</v>
      </c>
      <c r="D13573" s="29" t="s">
        <v>8346</v>
      </c>
      <c r="E13573" s="29">
        <v>3799</v>
      </c>
      <c r="F13573" s="29" t="str">
        <f>_xlfn.XLOOKUP($G13573,[1]类目转化数据!$B:$B,[1]类目转化数据!$A:$A)</f>
        <v>烟消洗设备</v>
      </c>
      <c r="G13573" s="29" t="s">
        <v>54</v>
      </c>
      <c r="H13573" s="29" t="str">
        <f>_xlfn.XLOOKUP(G13573,[1]类目转化数据!B:B,[1]类目转化数据!C:C)</f>
        <v>后厨组</v>
      </c>
      <c r="I13573" s="29"/>
    </row>
    <row r="13574" ht="16.5" spans="1:9">
      <c r="A13574" s="29" t="s">
        <v>13582</v>
      </c>
      <c r="B13574" s="30">
        <v>100032366235</v>
      </c>
      <c r="C13574" s="31" t="s">
        <v>14471</v>
      </c>
      <c r="D13574" s="29" t="s">
        <v>8256</v>
      </c>
      <c r="E13574" s="29">
        <v>2580</v>
      </c>
      <c r="F13574" s="29" t="str">
        <f>_xlfn.XLOOKUP($G13574,[1]类目转化数据!$B:$B,[1]类目转化数据!$A:$A)</f>
        <v>烟消洗设备</v>
      </c>
      <c r="G13574" s="29" t="s">
        <v>54</v>
      </c>
      <c r="H13574" s="29" t="str">
        <f>_xlfn.XLOOKUP(G13574,[1]类目转化数据!B:B,[1]类目转化数据!C:C)</f>
        <v>后厨组</v>
      </c>
      <c r="I13574" s="29"/>
    </row>
    <row r="13575" ht="16.5" spans="1:9">
      <c r="A13575" s="29" t="s">
        <v>13582</v>
      </c>
      <c r="B13575" s="30">
        <v>100032366091</v>
      </c>
      <c r="C13575" s="31" t="s">
        <v>14472</v>
      </c>
      <c r="D13575" s="29" t="s">
        <v>8346</v>
      </c>
      <c r="E13575" s="29">
        <v>3799</v>
      </c>
      <c r="F13575" s="29" t="str">
        <f>_xlfn.XLOOKUP($G13575,[1]类目转化数据!$B:$B,[1]类目转化数据!$A:$A)</f>
        <v>烟消洗设备</v>
      </c>
      <c r="G13575" s="29" t="s">
        <v>54</v>
      </c>
      <c r="H13575" s="29" t="str">
        <f>_xlfn.XLOOKUP(G13575,[1]类目转化数据!B:B,[1]类目转化数据!C:C)</f>
        <v>后厨组</v>
      </c>
      <c r="I13575" s="29"/>
    </row>
    <row r="13576" ht="16.5" spans="1:9">
      <c r="A13576" s="29" t="s">
        <v>13582</v>
      </c>
      <c r="B13576" s="30">
        <v>100048454383</v>
      </c>
      <c r="C13576" s="31" t="s">
        <v>12225</v>
      </c>
      <c r="D13576" s="29" t="s">
        <v>8349</v>
      </c>
      <c r="E13576" s="29">
        <v>1999</v>
      </c>
      <c r="F13576" s="29" t="str">
        <f>_xlfn.XLOOKUP($G13576,[1]类目转化数据!$B:$B,[1]类目转化数据!$A:$A)</f>
        <v>烟消洗设备</v>
      </c>
      <c r="G13576" s="29" t="s">
        <v>50</v>
      </c>
      <c r="H13576" s="29" t="str">
        <f>_xlfn.XLOOKUP(G13576,[1]类目转化数据!B:B,[1]类目转化数据!C:C)</f>
        <v>小客单</v>
      </c>
      <c r="I13576" s="29"/>
    </row>
    <row r="13577" ht="16.5" spans="1:9">
      <c r="A13577" s="29" t="s">
        <v>13582</v>
      </c>
      <c r="B13577" s="30">
        <v>100048847524</v>
      </c>
      <c r="C13577" s="31" t="s">
        <v>14473</v>
      </c>
      <c r="D13577" s="29" t="s">
        <v>8260</v>
      </c>
      <c r="E13577" s="29">
        <v>2580</v>
      </c>
      <c r="F13577" s="29" t="str">
        <f>_xlfn.XLOOKUP($G13577,[1]类目转化数据!$B:$B,[1]类目转化数据!$A:$A)</f>
        <v>烟消洗设备</v>
      </c>
      <c r="G13577" s="29" t="s">
        <v>54</v>
      </c>
      <c r="H13577" s="29" t="str">
        <f>_xlfn.XLOOKUP(G13577,[1]类目转化数据!B:B,[1]类目转化数据!C:C)</f>
        <v>后厨组</v>
      </c>
      <c r="I13577" s="29"/>
    </row>
    <row r="13578" ht="16.5" spans="1:9">
      <c r="A13578" s="29" t="s">
        <v>13582</v>
      </c>
      <c r="B13578" s="30">
        <v>100058388232</v>
      </c>
      <c r="C13578" s="31" t="s">
        <v>8352</v>
      </c>
      <c r="D13578" s="29" t="s">
        <v>8353</v>
      </c>
      <c r="E13578" s="29">
        <v>649</v>
      </c>
      <c r="F13578" s="29" t="str">
        <f>_xlfn.XLOOKUP($G13578,[1]类目转化数据!$B:$B,[1]类目转化数据!$A:$A)</f>
        <v>烟消洗设备</v>
      </c>
      <c r="G13578" s="29" t="s">
        <v>50</v>
      </c>
      <c r="H13578" s="29" t="str">
        <f>_xlfn.XLOOKUP(G13578,[1]类目转化数据!B:B,[1]类目转化数据!C:C)</f>
        <v>小客单</v>
      </c>
      <c r="I13578" s="29"/>
    </row>
    <row r="13579" ht="16.5" spans="1:9">
      <c r="A13579" s="29" t="s">
        <v>13582</v>
      </c>
      <c r="B13579" s="30">
        <v>100058638705</v>
      </c>
      <c r="C13579" s="31" t="s">
        <v>14474</v>
      </c>
      <c r="D13579" s="29" t="s">
        <v>8254</v>
      </c>
      <c r="E13579" s="29">
        <v>3680</v>
      </c>
      <c r="F13579" s="29" t="str">
        <f>_xlfn.XLOOKUP($G13579,[1]类目转化数据!$B:$B,[1]类目转化数据!$A:$A)</f>
        <v>烟消洗设备</v>
      </c>
      <c r="G13579" s="29" t="s">
        <v>54</v>
      </c>
      <c r="H13579" s="29" t="str">
        <f>_xlfn.XLOOKUP(G13579,[1]类目转化数据!B:B,[1]类目转化数据!C:C)</f>
        <v>后厨组</v>
      </c>
      <c r="I13579" s="29"/>
    </row>
    <row r="13580" ht="16.5" spans="1:9">
      <c r="A13580" s="29" t="s">
        <v>13582</v>
      </c>
      <c r="B13580" s="30">
        <v>100069170429</v>
      </c>
      <c r="C13580" s="31" t="s">
        <v>14475</v>
      </c>
      <c r="D13580" s="29" t="s">
        <v>8260</v>
      </c>
      <c r="E13580" s="29">
        <v>2580</v>
      </c>
      <c r="F13580" s="29" t="str">
        <f>_xlfn.XLOOKUP($G13580,[1]类目转化数据!$B:$B,[1]类目转化数据!$A:$A)</f>
        <v>烟消洗设备</v>
      </c>
      <c r="G13580" s="29" t="s">
        <v>54</v>
      </c>
      <c r="H13580" s="29" t="str">
        <f>_xlfn.XLOOKUP(G13580,[1]类目转化数据!B:B,[1]类目转化数据!C:C)</f>
        <v>后厨组</v>
      </c>
      <c r="I13580" s="29"/>
    </row>
    <row r="13581" ht="16.5" spans="1:9">
      <c r="A13581" s="29" t="s">
        <v>13582</v>
      </c>
      <c r="B13581" s="30">
        <v>100068069918</v>
      </c>
      <c r="C13581" s="31" t="s">
        <v>14476</v>
      </c>
      <c r="D13581" s="29" t="s">
        <v>8260</v>
      </c>
      <c r="E13581" s="29">
        <v>2580</v>
      </c>
      <c r="F13581" s="29" t="str">
        <f>_xlfn.XLOOKUP($G13581,[1]类目转化数据!$B:$B,[1]类目转化数据!$A:$A)</f>
        <v>烟消洗设备</v>
      </c>
      <c r="G13581" s="29" t="s">
        <v>50</v>
      </c>
      <c r="H13581" s="29" t="str">
        <f>_xlfn.XLOOKUP(G13581,[1]类目转化数据!B:B,[1]类目转化数据!C:C)</f>
        <v>小客单</v>
      </c>
      <c r="I13581" s="29"/>
    </row>
    <row r="13582" ht="16.5" spans="1:9">
      <c r="A13582" s="29" t="s">
        <v>13582</v>
      </c>
      <c r="B13582" s="30">
        <v>100069170447</v>
      </c>
      <c r="C13582" s="31" t="s">
        <v>12227</v>
      </c>
      <c r="D13582" s="29" t="s">
        <v>8260</v>
      </c>
      <c r="E13582" s="29">
        <v>2580</v>
      </c>
      <c r="F13582" s="29" t="str">
        <f>_xlfn.XLOOKUP($G13582,[1]类目转化数据!$B:$B,[1]类目转化数据!$A:$A)</f>
        <v>烟消洗设备</v>
      </c>
      <c r="G13582" s="29" t="s">
        <v>54</v>
      </c>
      <c r="H13582" s="29" t="str">
        <f>_xlfn.XLOOKUP(G13582,[1]类目转化数据!B:B,[1]类目转化数据!C:C)</f>
        <v>后厨组</v>
      </c>
      <c r="I13582" s="29"/>
    </row>
    <row r="13583" ht="16.5" spans="1:9">
      <c r="A13583" s="29" t="s">
        <v>13582</v>
      </c>
      <c r="B13583" s="30">
        <v>100065961815</v>
      </c>
      <c r="C13583" s="31" t="s">
        <v>14477</v>
      </c>
      <c r="D13583" s="29" t="s">
        <v>9770</v>
      </c>
      <c r="E13583" s="29">
        <v>799</v>
      </c>
      <c r="F13583" s="29" t="str">
        <f>_xlfn.XLOOKUP($G13583,[1]类目转化数据!$B:$B,[1]类目转化数据!$A:$A)</f>
        <v>烟消洗设备</v>
      </c>
      <c r="G13583" s="29" t="s">
        <v>50</v>
      </c>
      <c r="H13583" s="29" t="str">
        <f>_xlfn.XLOOKUP(G13583,[1]类目转化数据!B:B,[1]类目转化数据!C:C)</f>
        <v>小客单</v>
      </c>
      <c r="I13583" s="29"/>
    </row>
    <row r="13584" ht="16.5" spans="1:9">
      <c r="A13584" s="29" t="s">
        <v>13582</v>
      </c>
      <c r="B13584" s="30">
        <v>100110147772</v>
      </c>
      <c r="C13584" s="31" t="s">
        <v>8257</v>
      </c>
      <c r="D13584" s="29" t="s">
        <v>8258</v>
      </c>
      <c r="E13584" s="29">
        <v>4999</v>
      </c>
      <c r="F13584" s="29" t="str">
        <f>_xlfn.XLOOKUP($G13584,[1]类目转化数据!$B:$B,[1]类目转化数据!$A:$A)</f>
        <v>烟消洗设备</v>
      </c>
      <c r="G13584" s="29" t="s">
        <v>54</v>
      </c>
      <c r="H13584" s="29" t="str">
        <f>_xlfn.XLOOKUP(G13584,[1]类目转化数据!B:B,[1]类目转化数据!C:C)</f>
        <v>后厨组</v>
      </c>
      <c r="I13584" s="29"/>
    </row>
    <row r="13585" ht="16.5" spans="1:9">
      <c r="A13585" s="29" t="s">
        <v>13582</v>
      </c>
      <c r="B13585" s="30">
        <v>100058388178</v>
      </c>
      <c r="C13585" s="31" t="s">
        <v>14478</v>
      </c>
      <c r="D13585" s="29" t="s">
        <v>8252</v>
      </c>
      <c r="E13585" s="29">
        <v>599</v>
      </c>
      <c r="F13585" s="29" t="str">
        <f>_xlfn.XLOOKUP($G13585,[1]类目转化数据!$B:$B,[1]类目转化数据!$A:$A)</f>
        <v>烟消洗设备</v>
      </c>
      <c r="G13585" s="29" t="s">
        <v>50</v>
      </c>
      <c r="H13585" s="29" t="str">
        <f>_xlfn.XLOOKUP(G13585,[1]类目转化数据!B:B,[1]类目转化数据!C:C)</f>
        <v>小客单</v>
      </c>
      <c r="I13585" s="29"/>
    </row>
    <row r="13586" ht="16.5" spans="1:9">
      <c r="A13586" s="29" t="s">
        <v>13582</v>
      </c>
      <c r="B13586" s="30">
        <v>100061976460</v>
      </c>
      <c r="C13586" s="31" t="s">
        <v>14479</v>
      </c>
      <c r="D13586" s="29" t="s">
        <v>8351</v>
      </c>
      <c r="E13586" s="29">
        <v>3999</v>
      </c>
      <c r="F13586" s="29" t="str">
        <f>_xlfn.XLOOKUP($G13586,[1]类目转化数据!$B:$B,[1]类目转化数据!$A:$A)</f>
        <v>烟消洗设备</v>
      </c>
      <c r="G13586" s="29" t="s">
        <v>54</v>
      </c>
      <c r="H13586" s="29" t="str">
        <f>_xlfn.XLOOKUP(G13586,[1]类目转化数据!B:B,[1]类目转化数据!C:C)</f>
        <v>后厨组</v>
      </c>
      <c r="I13586" s="29"/>
    </row>
    <row r="13587" ht="16.5" spans="1:9">
      <c r="A13587" s="29" t="s">
        <v>13582</v>
      </c>
      <c r="B13587" s="30">
        <v>100063023551</v>
      </c>
      <c r="C13587" s="31" t="s">
        <v>14480</v>
      </c>
      <c r="D13587" s="29" t="s">
        <v>9678</v>
      </c>
      <c r="E13587" s="29">
        <v>7199</v>
      </c>
      <c r="F13587" s="29" t="str">
        <f>_xlfn.XLOOKUP($G13587,[1]类目转化数据!$B:$B,[1]类目转化数据!$A:$A)</f>
        <v>办公饮水设备</v>
      </c>
      <c r="G13587" s="29" t="s">
        <v>622</v>
      </c>
      <c r="H13587" s="29" t="str">
        <f>_xlfn.XLOOKUP(G13587,[1]类目转化数据!B:B,[1]类目转化数据!C:C)</f>
        <v>直饮机组</v>
      </c>
      <c r="I13587" s="29"/>
    </row>
    <row r="13588" ht="16.5" spans="1:9">
      <c r="A13588" s="29" t="s">
        <v>13582</v>
      </c>
      <c r="B13588" s="30">
        <v>100058841828</v>
      </c>
      <c r="C13588" s="31" t="s">
        <v>14481</v>
      </c>
      <c r="D13588" s="29" t="s">
        <v>9682</v>
      </c>
      <c r="E13588" s="29">
        <v>5399</v>
      </c>
      <c r="F13588" s="29" t="str">
        <f>_xlfn.XLOOKUP($G13588,[1]类目转化数据!$B:$B,[1]类目转化数据!$A:$A)</f>
        <v>办公饮水设备</v>
      </c>
      <c r="G13588" s="29" t="s">
        <v>622</v>
      </c>
      <c r="H13588" s="29" t="str">
        <f>_xlfn.XLOOKUP(G13588,[1]类目转化数据!B:B,[1]类目转化数据!C:C)</f>
        <v>直饮机组</v>
      </c>
      <c r="I13588" s="29"/>
    </row>
    <row r="13589" ht="16.5" spans="1:9">
      <c r="A13589" s="29" t="s">
        <v>13582</v>
      </c>
      <c r="B13589" s="30">
        <v>100074230308</v>
      </c>
      <c r="C13589" s="31" t="s">
        <v>14482</v>
      </c>
      <c r="D13589" s="29" t="s">
        <v>9817</v>
      </c>
      <c r="E13589" s="29">
        <v>31900</v>
      </c>
      <c r="F13589" s="29" t="str">
        <f>_xlfn.XLOOKUP($G13589,[1]类目转化数据!$B:$B,[1]类目转化数据!$A:$A)</f>
        <v>办公饮水设备</v>
      </c>
      <c r="G13589" s="29" t="s">
        <v>2516</v>
      </c>
      <c r="H13589" s="29" t="str">
        <f>_xlfn.XLOOKUP(G13589,[1]类目转化数据!B:B,[1]类目转化数据!C:C)</f>
        <v>大锅灶组</v>
      </c>
      <c r="I13589" s="29"/>
    </row>
    <row r="13590" ht="16.5" spans="1:9">
      <c r="A13590" s="29" t="s">
        <v>13582</v>
      </c>
      <c r="B13590" s="30">
        <v>100073275225</v>
      </c>
      <c r="C13590" s="31" t="s">
        <v>14483</v>
      </c>
      <c r="D13590" s="29" t="s">
        <v>9811</v>
      </c>
      <c r="E13590" s="29">
        <v>39900</v>
      </c>
      <c r="F13590" s="29" t="str">
        <f>_xlfn.XLOOKUP($G13590,[1]类目转化数据!$B:$B,[1]类目转化数据!$A:$A)</f>
        <v>办公饮水设备</v>
      </c>
      <c r="G13590" s="29" t="s">
        <v>2516</v>
      </c>
      <c r="H13590" s="29" t="str">
        <f>_xlfn.XLOOKUP(G13590,[1]类目转化数据!B:B,[1]类目转化数据!C:C)</f>
        <v>大锅灶组</v>
      </c>
      <c r="I13590" s="29"/>
    </row>
    <row r="13591" ht="16.5" spans="1:9">
      <c r="A13591" s="29" t="s">
        <v>13582</v>
      </c>
      <c r="B13591" s="30">
        <v>100063023535</v>
      </c>
      <c r="C13591" s="31" t="s">
        <v>14484</v>
      </c>
      <c r="D13591" s="29" t="s">
        <v>9676</v>
      </c>
      <c r="E13591" s="29">
        <v>8999</v>
      </c>
      <c r="F13591" s="29" t="str">
        <f>_xlfn.XLOOKUP($G13591,[1]类目转化数据!$B:$B,[1]类目转化数据!$A:$A)</f>
        <v>办公饮水设备</v>
      </c>
      <c r="G13591" s="29" t="s">
        <v>622</v>
      </c>
      <c r="H13591" s="29" t="str">
        <f>_xlfn.XLOOKUP(G13591,[1]类目转化数据!B:B,[1]类目转化数据!C:C)</f>
        <v>直饮机组</v>
      </c>
      <c r="I13591" s="29"/>
    </row>
    <row r="13592" ht="16.5" spans="1:9">
      <c r="A13592" s="29" t="s">
        <v>13582</v>
      </c>
      <c r="B13592" s="30">
        <v>100063260335</v>
      </c>
      <c r="C13592" s="31" t="s">
        <v>14485</v>
      </c>
      <c r="D13592" s="29" t="s">
        <v>9686</v>
      </c>
      <c r="E13592" s="29">
        <v>3599</v>
      </c>
      <c r="F13592" s="29" t="str">
        <f>_xlfn.XLOOKUP($G13592,[1]类目转化数据!$B:$B,[1]类目转化数据!$A:$A)</f>
        <v>办公饮水设备</v>
      </c>
      <c r="G13592" s="29" t="s">
        <v>622</v>
      </c>
      <c r="H13592" s="29" t="str">
        <f>_xlfn.XLOOKUP(G13592,[1]类目转化数据!B:B,[1]类目转化数据!C:C)</f>
        <v>直饮机组</v>
      </c>
      <c r="I13592" s="29"/>
    </row>
    <row r="13593" ht="16.5" spans="1:9">
      <c r="A13593" s="29" t="s">
        <v>13582</v>
      </c>
      <c r="B13593" s="30">
        <v>100074230280</v>
      </c>
      <c r="C13593" s="31" t="s">
        <v>14486</v>
      </c>
      <c r="D13593" s="29" t="s">
        <v>9815</v>
      </c>
      <c r="E13593" s="29">
        <v>25900</v>
      </c>
      <c r="F13593" s="29" t="str">
        <f>_xlfn.XLOOKUP($G13593,[1]类目转化数据!$B:$B,[1]类目转化数据!$A:$A)</f>
        <v>办公饮水设备</v>
      </c>
      <c r="G13593" s="29" t="s">
        <v>622</v>
      </c>
      <c r="H13593" s="29" t="str">
        <f>_xlfn.XLOOKUP(G13593,[1]类目转化数据!B:B,[1]类目转化数据!C:C)</f>
        <v>直饮机组</v>
      </c>
      <c r="I13593" s="29"/>
    </row>
    <row r="13594" ht="16.5" spans="1:9">
      <c r="A13594" s="29" t="s">
        <v>13582</v>
      </c>
      <c r="B13594" s="30">
        <v>100059351688</v>
      </c>
      <c r="C13594" s="31" t="s">
        <v>14487</v>
      </c>
      <c r="D13594" s="29" t="s">
        <v>14171</v>
      </c>
      <c r="E13594" s="29">
        <v>38160</v>
      </c>
      <c r="F13594" s="29" t="str">
        <f>_xlfn.XLOOKUP($G13594,[1]类目转化数据!$B:$B,[1]类目转化数据!$A:$A)</f>
        <v>烟消洗设备</v>
      </c>
      <c r="G13594" s="29" t="s">
        <v>1372</v>
      </c>
      <c r="H13594" s="29" t="str">
        <f>_xlfn.XLOOKUP(G13594,[1]类目转化数据!B:B,[1]类目转化数据!C:C)</f>
        <v>大锅灶组</v>
      </c>
      <c r="I13594" s="29"/>
    </row>
    <row r="13595" ht="16.5" spans="1:9">
      <c r="A13595" s="29" t="s">
        <v>13582</v>
      </c>
      <c r="B13595" s="30">
        <v>100063363519</v>
      </c>
      <c r="C13595" s="31" t="s">
        <v>14488</v>
      </c>
      <c r="D13595" s="29" t="s">
        <v>14171</v>
      </c>
      <c r="E13595" s="29">
        <v>34800</v>
      </c>
      <c r="F13595" s="29" t="str">
        <f>_xlfn.XLOOKUP($G13595,[1]类目转化数据!$B:$B,[1]类目转化数据!$A:$A)</f>
        <v>烟消洗设备</v>
      </c>
      <c r="G13595" s="29" t="s">
        <v>1372</v>
      </c>
      <c r="H13595" s="29" t="str">
        <f>_xlfn.XLOOKUP(G13595,[1]类目转化数据!B:B,[1]类目转化数据!C:C)</f>
        <v>大锅灶组</v>
      </c>
      <c r="I13595" s="29"/>
    </row>
    <row r="13596" ht="16.5" spans="1:9">
      <c r="A13596" s="29" t="s">
        <v>13582</v>
      </c>
      <c r="B13596" s="30">
        <v>100063459401</v>
      </c>
      <c r="C13596" s="31" t="s">
        <v>14489</v>
      </c>
      <c r="D13596" s="29" t="s">
        <v>8967</v>
      </c>
      <c r="E13596" s="29">
        <v>298</v>
      </c>
      <c r="F13596" s="29" t="str">
        <f>_xlfn.XLOOKUP($G13596,[1]类目转化数据!$B:$B,[1]类目转化数据!$A:$A)</f>
        <v>社会餐饮设备</v>
      </c>
      <c r="G13596" s="29" t="s">
        <v>11</v>
      </c>
      <c r="H13596" s="29" t="str">
        <f>_xlfn.XLOOKUP(G13596,[1]类目转化数据!B:B,[1]类目转化数据!C:C)</f>
        <v>小客单</v>
      </c>
      <c r="I13596" s="29"/>
    </row>
    <row r="13597" ht="16.5" spans="1:9">
      <c r="A13597" s="29" t="s">
        <v>13582</v>
      </c>
      <c r="B13597" s="30">
        <v>100059796372</v>
      </c>
      <c r="C13597" s="31" t="s">
        <v>14490</v>
      </c>
      <c r="D13597" s="29" t="s">
        <v>11050</v>
      </c>
      <c r="E13597" s="29">
        <v>3999</v>
      </c>
      <c r="F13597" s="29" t="str">
        <f>_xlfn.XLOOKUP($G13597,[1]类目转化数据!$B:$B,[1]类目转化数据!$A:$A)</f>
        <v>制热设备</v>
      </c>
      <c r="G13597" s="29" t="s">
        <v>836</v>
      </c>
      <c r="H13597" s="29" t="str">
        <f>_xlfn.XLOOKUP(G13597,[1]类目转化数据!B:B,[1]类目转化数据!C:C)</f>
        <v>后厨组</v>
      </c>
      <c r="I13597" s="29"/>
    </row>
    <row r="13598" ht="16.5" spans="1:9">
      <c r="A13598" s="29" t="s">
        <v>13582</v>
      </c>
      <c r="B13598" s="30">
        <v>100064200861</v>
      </c>
      <c r="C13598" s="31" t="s">
        <v>11053</v>
      </c>
      <c r="D13598" s="29" t="s">
        <v>9098</v>
      </c>
      <c r="E13598" s="29">
        <v>2399</v>
      </c>
      <c r="F13598" s="29" t="str">
        <f>_xlfn.XLOOKUP($G13598,[1]类目转化数据!$B:$B,[1]类目转化数据!$A:$A)</f>
        <v>制热设备</v>
      </c>
      <c r="G13598" s="29" t="s">
        <v>836</v>
      </c>
      <c r="H13598" s="29" t="str">
        <f>_xlfn.XLOOKUP(G13598,[1]类目转化数据!B:B,[1]类目转化数据!C:C)</f>
        <v>后厨组</v>
      </c>
      <c r="I13598" s="29"/>
    </row>
    <row r="13599" ht="16.5" spans="1:9">
      <c r="A13599" s="29" t="s">
        <v>13582</v>
      </c>
      <c r="B13599" s="30">
        <v>100078540875</v>
      </c>
      <c r="C13599" s="31" t="s">
        <v>14491</v>
      </c>
      <c r="D13599" s="29" t="s">
        <v>9096</v>
      </c>
      <c r="E13599" s="29">
        <v>4799</v>
      </c>
      <c r="F13599" s="29" t="str">
        <f>_xlfn.XLOOKUP($G13599,[1]类目转化数据!$B:$B,[1]类目转化数据!$A:$A)</f>
        <v>制热设备</v>
      </c>
      <c r="G13599" s="29" t="s">
        <v>836</v>
      </c>
      <c r="H13599" s="29" t="str">
        <f>_xlfn.XLOOKUP(G13599,[1]类目转化数据!B:B,[1]类目转化数据!C:C)</f>
        <v>后厨组</v>
      </c>
      <c r="I13599" s="29"/>
    </row>
    <row r="13600" ht="16.5" spans="1:9">
      <c r="A13600" s="29" t="s">
        <v>13582</v>
      </c>
      <c r="B13600" s="30">
        <v>100078540933</v>
      </c>
      <c r="C13600" s="31" t="s">
        <v>14492</v>
      </c>
      <c r="D13600" s="29" t="s">
        <v>9096</v>
      </c>
      <c r="E13600" s="29">
        <v>3599</v>
      </c>
      <c r="F13600" s="29" t="str">
        <f>_xlfn.XLOOKUP($G13600,[1]类目转化数据!$B:$B,[1]类目转化数据!$A:$A)</f>
        <v>制热设备</v>
      </c>
      <c r="G13600" s="29" t="s">
        <v>836</v>
      </c>
      <c r="H13600" s="29" t="str">
        <f>_xlfn.XLOOKUP(G13600,[1]类目转化数据!B:B,[1]类目转化数据!C:C)</f>
        <v>后厨组</v>
      </c>
      <c r="I13600" s="29"/>
    </row>
    <row r="13601" ht="16.5" spans="1:9">
      <c r="A13601" s="29" t="s">
        <v>13582</v>
      </c>
      <c r="B13601" s="30">
        <v>100078540939</v>
      </c>
      <c r="C13601" s="31" t="s">
        <v>14493</v>
      </c>
      <c r="D13601" s="29" t="s">
        <v>9093</v>
      </c>
      <c r="E13601" s="29">
        <v>2099</v>
      </c>
      <c r="F13601" s="29" t="str">
        <f>_xlfn.XLOOKUP($G13601,[1]类目转化数据!$B:$B,[1]类目转化数据!$A:$A)</f>
        <v>制热设备</v>
      </c>
      <c r="G13601" s="29" t="s">
        <v>836</v>
      </c>
      <c r="H13601" s="29" t="str">
        <f>_xlfn.XLOOKUP(G13601,[1]类目转化数据!B:B,[1]类目转化数据!C:C)</f>
        <v>后厨组</v>
      </c>
      <c r="I13601" s="29"/>
    </row>
    <row r="13602" ht="16.5" spans="1:9">
      <c r="A13602" s="29" t="s">
        <v>13582</v>
      </c>
      <c r="B13602" s="30">
        <v>100078540975</v>
      </c>
      <c r="C13602" s="31" t="s">
        <v>14494</v>
      </c>
      <c r="D13602" s="29" t="s">
        <v>8489</v>
      </c>
      <c r="E13602" s="29">
        <v>1599</v>
      </c>
      <c r="F13602" s="29" t="str">
        <f>_xlfn.XLOOKUP($G13602,[1]类目转化数据!$B:$B,[1]类目转化数据!$A:$A)</f>
        <v>制热设备</v>
      </c>
      <c r="G13602" s="29" t="s">
        <v>836</v>
      </c>
      <c r="H13602" s="29" t="str">
        <f>_xlfn.XLOOKUP(G13602,[1]类目转化数据!B:B,[1]类目转化数据!C:C)</f>
        <v>后厨组</v>
      </c>
      <c r="I13602" s="29"/>
    </row>
    <row r="13603" ht="16.5" spans="1:9">
      <c r="A13603" s="29" t="s">
        <v>13582</v>
      </c>
      <c r="B13603" s="30">
        <v>100082135836</v>
      </c>
      <c r="C13603" s="31" t="s">
        <v>14495</v>
      </c>
      <c r="D13603" s="29" t="s">
        <v>9091</v>
      </c>
      <c r="E13603" s="29">
        <v>3799</v>
      </c>
      <c r="F13603" s="29" t="str">
        <f>_xlfn.XLOOKUP($G13603,[1]类目转化数据!$B:$B,[1]类目转化数据!$A:$A)</f>
        <v>制热设备</v>
      </c>
      <c r="G13603" s="29" t="s">
        <v>836</v>
      </c>
      <c r="H13603" s="29" t="str">
        <f>_xlfn.XLOOKUP(G13603,[1]类目转化数据!B:B,[1]类目转化数据!C:C)</f>
        <v>后厨组</v>
      </c>
      <c r="I13603" s="29"/>
    </row>
    <row r="13604" ht="16.5" spans="1:9">
      <c r="A13604" s="29" t="s">
        <v>13582</v>
      </c>
      <c r="B13604" s="30">
        <v>100078540973</v>
      </c>
      <c r="C13604" s="31" t="s">
        <v>14496</v>
      </c>
      <c r="D13604" s="29" t="s">
        <v>9091</v>
      </c>
      <c r="E13604" s="29">
        <v>2799</v>
      </c>
      <c r="F13604" s="29" t="str">
        <f>_xlfn.XLOOKUP($G13604,[1]类目转化数据!$B:$B,[1]类目转化数据!$A:$A)</f>
        <v>制热设备</v>
      </c>
      <c r="G13604" s="29" t="s">
        <v>836</v>
      </c>
      <c r="H13604" s="29" t="str">
        <f>_xlfn.XLOOKUP(G13604,[1]类目转化数据!B:B,[1]类目转化数据!C:C)</f>
        <v>后厨组</v>
      </c>
      <c r="I13604" s="29"/>
    </row>
    <row r="13605" ht="16.5" spans="1:9">
      <c r="A13605" s="29" t="s">
        <v>13582</v>
      </c>
      <c r="B13605" s="30">
        <v>100082135868</v>
      </c>
      <c r="C13605" s="31" t="s">
        <v>14497</v>
      </c>
      <c r="D13605" s="29" t="s">
        <v>9093</v>
      </c>
      <c r="E13605" s="29">
        <v>2699</v>
      </c>
      <c r="F13605" s="29" t="str">
        <f>_xlfn.XLOOKUP($G13605,[1]类目转化数据!$B:$B,[1]类目转化数据!$A:$A)</f>
        <v>制热设备</v>
      </c>
      <c r="G13605" s="29" t="s">
        <v>836</v>
      </c>
      <c r="H13605" s="29" t="str">
        <f>_xlfn.XLOOKUP(G13605,[1]类目转化数据!B:B,[1]类目转化数据!C:C)</f>
        <v>后厨组</v>
      </c>
      <c r="I13605" s="29"/>
    </row>
    <row r="13606" ht="16.5" spans="1:9">
      <c r="A13606" s="29" t="s">
        <v>13582</v>
      </c>
      <c r="B13606" s="30">
        <v>100082135908</v>
      </c>
      <c r="C13606" s="31" t="s">
        <v>13659</v>
      </c>
      <c r="D13606" s="29" t="s">
        <v>8489</v>
      </c>
      <c r="E13606" s="29">
        <v>2099</v>
      </c>
      <c r="F13606" s="29" t="str">
        <f>_xlfn.XLOOKUP($G13606,[1]类目转化数据!$B:$B,[1]类目转化数据!$A:$A)</f>
        <v>制热设备</v>
      </c>
      <c r="G13606" s="29" t="s">
        <v>836</v>
      </c>
      <c r="H13606" s="29" t="str">
        <f>_xlfn.XLOOKUP(G13606,[1]类目转化数据!B:B,[1]类目转化数据!C:C)</f>
        <v>后厨组</v>
      </c>
      <c r="I13606" s="29"/>
    </row>
    <row r="13607" ht="16.5" spans="1:9">
      <c r="A13607" s="29" t="s">
        <v>13582</v>
      </c>
      <c r="B13607" s="30">
        <v>100044375576</v>
      </c>
      <c r="C13607" s="31" t="s">
        <v>14498</v>
      </c>
      <c r="D13607" s="29" t="s">
        <v>14499</v>
      </c>
      <c r="E13607" s="29">
        <v>26980</v>
      </c>
      <c r="F13607" s="29" t="str">
        <f>_xlfn.XLOOKUP($G13607,[1]类目转化数据!$B:$B,[1]类目转化数据!$A:$A)</f>
        <v>制冷设备</v>
      </c>
      <c r="G13607" s="29" t="s">
        <v>254</v>
      </c>
      <c r="H13607" s="29" t="str">
        <f>_xlfn.XLOOKUP(G13607,[1]类目转化数据!B:B,[1]类目转化数据!C:C)</f>
        <v>后厨组</v>
      </c>
      <c r="I13607" s="29"/>
    </row>
    <row r="13608" ht="16.5" spans="1:9">
      <c r="A13608" s="29" t="s">
        <v>13582</v>
      </c>
      <c r="B13608" s="30">
        <v>100044375590</v>
      </c>
      <c r="C13608" s="31" t="s">
        <v>14500</v>
      </c>
      <c r="D13608" s="29" t="s">
        <v>9260</v>
      </c>
      <c r="E13608" s="29">
        <v>20980</v>
      </c>
      <c r="F13608" s="29" t="str">
        <f>_xlfn.XLOOKUP($G13608,[1]类目转化数据!$B:$B,[1]类目转化数据!$A:$A)</f>
        <v>制冷设备</v>
      </c>
      <c r="G13608" s="29" t="s">
        <v>254</v>
      </c>
      <c r="H13608" s="29" t="str">
        <f>_xlfn.XLOOKUP(G13608,[1]类目转化数据!B:B,[1]类目转化数据!C:C)</f>
        <v>后厨组</v>
      </c>
      <c r="I13608" s="29"/>
    </row>
    <row r="13609" ht="16.5" spans="1:9">
      <c r="A13609" s="29" t="s">
        <v>13582</v>
      </c>
      <c r="B13609" s="30">
        <v>100044375588</v>
      </c>
      <c r="C13609" s="31" t="s">
        <v>14501</v>
      </c>
      <c r="D13609" s="29" t="s">
        <v>9230</v>
      </c>
      <c r="E13609" s="29">
        <v>16980</v>
      </c>
      <c r="F13609" s="29" t="str">
        <f>_xlfn.XLOOKUP($G13609,[1]类目转化数据!$B:$B,[1]类目转化数据!$A:$A)</f>
        <v>制冷设备</v>
      </c>
      <c r="G13609" s="29" t="s">
        <v>254</v>
      </c>
      <c r="H13609" s="29" t="str">
        <f>_xlfn.XLOOKUP(G13609,[1]类目转化数据!B:B,[1]类目转化数据!C:C)</f>
        <v>后厨组</v>
      </c>
      <c r="I13609" s="29"/>
    </row>
    <row r="13610" ht="16.5" spans="1:9">
      <c r="A13610" s="29" t="s">
        <v>13582</v>
      </c>
      <c r="B13610" s="30">
        <v>100044375614</v>
      </c>
      <c r="C13610" s="31" t="s">
        <v>14502</v>
      </c>
      <c r="D13610" s="29" t="s">
        <v>9228</v>
      </c>
      <c r="E13610" s="29">
        <v>14980</v>
      </c>
      <c r="F13610" s="29" t="str">
        <f>_xlfn.XLOOKUP($G13610,[1]类目转化数据!$B:$B,[1]类目转化数据!$A:$A)</f>
        <v>制冷设备</v>
      </c>
      <c r="G13610" s="29" t="s">
        <v>254</v>
      </c>
      <c r="H13610" s="29" t="str">
        <f>_xlfn.XLOOKUP(G13610,[1]类目转化数据!B:B,[1]类目转化数据!C:C)</f>
        <v>后厨组</v>
      </c>
      <c r="I13610" s="29"/>
    </row>
    <row r="13611" ht="16.5" spans="1:9">
      <c r="A13611" s="29" t="s">
        <v>13582</v>
      </c>
      <c r="B13611" s="30">
        <v>100053407283</v>
      </c>
      <c r="C13611" s="31" t="s">
        <v>14503</v>
      </c>
      <c r="D13611" s="29" t="s">
        <v>9258</v>
      </c>
      <c r="E13611" s="29">
        <v>5399</v>
      </c>
      <c r="F13611" s="29" t="str">
        <f>_xlfn.XLOOKUP($G13611,[1]类目转化数据!$B:$B,[1]类目转化数据!$A:$A)</f>
        <v>制冷设备</v>
      </c>
      <c r="G13611" s="29" t="s">
        <v>254</v>
      </c>
      <c r="H13611" s="29" t="str">
        <f>_xlfn.XLOOKUP(G13611,[1]类目转化数据!B:B,[1]类目转化数据!C:C)</f>
        <v>后厨组</v>
      </c>
      <c r="I13611" s="29"/>
    </row>
    <row r="13612" ht="16.5" spans="1:9">
      <c r="A13612" s="29" t="s">
        <v>13582</v>
      </c>
      <c r="B13612" s="30">
        <v>100059796378</v>
      </c>
      <c r="C13612" s="31" t="s">
        <v>14504</v>
      </c>
      <c r="D13612" s="29" t="s">
        <v>8043</v>
      </c>
      <c r="E13612" s="29">
        <v>1799</v>
      </c>
      <c r="F13612" s="29" t="str">
        <f>_xlfn.XLOOKUP($G13612,[1]类目转化数据!$B:$B,[1]类目转化数据!$A:$A)</f>
        <v>制冷设备</v>
      </c>
      <c r="G13612" s="29" t="s">
        <v>254</v>
      </c>
      <c r="H13612" s="29" t="str">
        <f>_xlfn.XLOOKUP(G13612,[1]类目转化数据!B:B,[1]类目转化数据!C:C)</f>
        <v>后厨组</v>
      </c>
      <c r="I13612" s="29"/>
    </row>
    <row r="13613" ht="16.5" spans="1:9">
      <c r="A13613" s="29" t="s">
        <v>13582</v>
      </c>
      <c r="B13613" s="30">
        <v>100059796542</v>
      </c>
      <c r="C13613" s="31" t="s">
        <v>14505</v>
      </c>
      <c r="D13613" s="29" t="s">
        <v>9246</v>
      </c>
      <c r="E13613" s="29">
        <v>2799</v>
      </c>
      <c r="F13613" s="29" t="str">
        <f>_xlfn.XLOOKUP($G13613,[1]类目转化数据!$B:$B,[1]类目转化数据!$A:$A)</f>
        <v>制冷设备</v>
      </c>
      <c r="G13613" s="29" t="s">
        <v>254</v>
      </c>
      <c r="H13613" s="29" t="str">
        <f>_xlfn.XLOOKUP(G13613,[1]类目转化数据!B:B,[1]类目转化数据!C:C)</f>
        <v>后厨组</v>
      </c>
      <c r="I13613" s="29"/>
    </row>
    <row r="13614" ht="16.5" spans="1:9">
      <c r="A13614" s="29" t="s">
        <v>13582</v>
      </c>
      <c r="B13614" s="30">
        <v>100059796380</v>
      </c>
      <c r="C13614" s="31" t="s">
        <v>14506</v>
      </c>
      <c r="D13614" s="29" t="s">
        <v>8041</v>
      </c>
      <c r="E13614" s="29">
        <v>2099</v>
      </c>
      <c r="F13614" s="29" t="str">
        <f>_xlfn.XLOOKUP($G13614,[1]类目转化数据!$B:$B,[1]类目转化数据!$A:$A)</f>
        <v>制冷设备</v>
      </c>
      <c r="G13614" s="29" t="s">
        <v>254</v>
      </c>
      <c r="H13614" s="29" t="str">
        <f>_xlfn.XLOOKUP(G13614,[1]类目转化数据!B:B,[1]类目转化数据!C:C)</f>
        <v>后厨组</v>
      </c>
      <c r="I13614" s="29"/>
    </row>
    <row r="13615" ht="16.5" spans="1:9">
      <c r="A13615" s="29" t="s">
        <v>13582</v>
      </c>
      <c r="B13615" s="30">
        <v>100059796518</v>
      </c>
      <c r="C13615" s="31" t="s">
        <v>14507</v>
      </c>
      <c r="D13615" s="29" t="s">
        <v>14508</v>
      </c>
      <c r="E13615" s="29">
        <v>1599</v>
      </c>
      <c r="F13615" s="29" t="str">
        <f>_xlfn.XLOOKUP($G13615,[1]类目转化数据!$B:$B,[1]类目转化数据!$A:$A)</f>
        <v>制冷设备</v>
      </c>
      <c r="G13615" s="29" t="s">
        <v>254</v>
      </c>
      <c r="H13615" s="29" t="str">
        <f>_xlfn.XLOOKUP(G13615,[1]类目转化数据!B:B,[1]类目转化数据!C:C)</f>
        <v>后厨组</v>
      </c>
      <c r="I13615" s="29"/>
    </row>
    <row r="13616" ht="16.5" spans="1:9">
      <c r="A13616" s="29" t="s">
        <v>13582</v>
      </c>
      <c r="B13616" s="30">
        <v>100063660141</v>
      </c>
      <c r="C13616" s="31" t="s">
        <v>14509</v>
      </c>
      <c r="D13616" s="29" t="s">
        <v>9236</v>
      </c>
      <c r="E13616" s="29">
        <v>3699</v>
      </c>
      <c r="F13616" s="29" t="str">
        <f>_xlfn.XLOOKUP($G13616,[1]类目转化数据!$B:$B,[1]类目转化数据!$A:$A)</f>
        <v>制冷设备</v>
      </c>
      <c r="G13616" s="29" t="s">
        <v>254</v>
      </c>
      <c r="H13616" s="29" t="str">
        <f>_xlfn.XLOOKUP(G13616,[1]类目转化数据!B:B,[1]类目转化数据!C:C)</f>
        <v>后厨组</v>
      </c>
      <c r="I13616" s="29"/>
    </row>
    <row r="13617" ht="16.5" spans="1:9">
      <c r="A13617" s="29" t="s">
        <v>13582</v>
      </c>
      <c r="B13617" s="30">
        <v>100063660227</v>
      </c>
      <c r="C13617" s="31" t="s">
        <v>14510</v>
      </c>
      <c r="D13617" s="29" t="s">
        <v>14511</v>
      </c>
      <c r="E13617" s="29">
        <v>1999</v>
      </c>
      <c r="F13617" s="29" t="str">
        <f>_xlfn.XLOOKUP($G13617,[1]类目转化数据!$B:$B,[1]类目转化数据!$A:$A)</f>
        <v>制冷设备</v>
      </c>
      <c r="G13617" s="29" t="s">
        <v>254</v>
      </c>
      <c r="H13617" s="29" t="str">
        <f>_xlfn.XLOOKUP(G13617,[1]类目转化数据!B:B,[1]类目转化数据!C:C)</f>
        <v>后厨组</v>
      </c>
      <c r="I13617" s="29"/>
    </row>
    <row r="13618" ht="16.5" spans="1:9">
      <c r="A13618" s="29" t="s">
        <v>13582</v>
      </c>
      <c r="B13618" s="30">
        <v>100044375680</v>
      </c>
      <c r="C13618" s="31" t="s">
        <v>14512</v>
      </c>
      <c r="D13618" s="29" t="s">
        <v>9254</v>
      </c>
      <c r="E13618" s="29">
        <v>4899</v>
      </c>
      <c r="F13618" s="29" t="str">
        <f>_xlfn.XLOOKUP($G13618,[1]类目转化数据!$B:$B,[1]类目转化数据!$A:$A)</f>
        <v>制冷设备</v>
      </c>
      <c r="G13618" s="29" t="s">
        <v>254</v>
      </c>
      <c r="H13618" s="29" t="str">
        <f>_xlfn.XLOOKUP(G13618,[1]类目转化数据!B:B,[1]类目转化数据!C:C)</f>
        <v>后厨组</v>
      </c>
      <c r="I13618" s="29"/>
    </row>
    <row r="13619" ht="16.5" spans="1:9">
      <c r="A13619" s="29" t="s">
        <v>13582</v>
      </c>
      <c r="B13619" s="30">
        <v>100042248468</v>
      </c>
      <c r="C13619" s="31" t="s">
        <v>14513</v>
      </c>
      <c r="D13619" s="29" t="s">
        <v>11383</v>
      </c>
      <c r="E13619" s="29">
        <v>8999</v>
      </c>
      <c r="F13619" s="29" t="str">
        <f>_xlfn.XLOOKUP($G13619,[1]类目转化数据!$B:$B,[1]类目转化数据!$A:$A)</f>
        <v>制冷设备</v>
      </c>
      <c r="G13619" s="29" t="s">
        <v>254</v>
      </c>
      <c r="H13619" s="29" t="str">
        <f>_xlfn.XLOOKUP(G13619,[1]类目转化数据!B:B,[1]类目转化数据!C:C)</f>
        <v>后厨组</v>
      </c>
      <c r="I13619" s="29"/>
    </row>
    <row r="13620" ht="16.5" spans="1:9">
      <c r="A13620" s="29" t="s">
        <v>13582</v>
      </c>
      <c r="B13620" s="30">
        <v>100043872658</v>
      </c>
      <c r="C13620" s="31" t="s">
        <v>14514</v>
      </c>
      <c r="D13620" s="29" t="s">
        <v>9256</v>
      </c>
      <c r="E13620" s="29">
        <v>4699</v>
      </c>
      <c r="F13620" s="29" t="str">
        <f>_xlfn.XLOOKUP($G13620,[1]类目转化数据!$B:$B,[1]类目转化数据!$A:$A)</f>
        <v>制冷设备</v>
      </c>
      <c r="G13620" s="29" t="s">
        <v>254</v>
      </c>
      <c r="H13620" s="29" t="str">
        <f>_xlfn.XLOOKUP(G13620,[1]类目转化数据!B:B,[1]类目转化数据!C:C)</f>
        <v>后厨组</v>
      </c>
      <c r="I13620" s="29"/>
    </row>
    <row r="13621" ht="16.5" spans="1:9">
      <c r="A13621" s="29" t="s">
        <v>13582</v>
      </c>
      <c r="B13621" s="30">
        <v>100044375356</v>
      </c>
      <c r="C13621" s="31" t="s">
        <v>14515</v>
      </c>
      <c r="D13621" s="29" t="s">
        <v>9232</v>
      </c>
      <c r="E13621" s="29">
        <v>12800</v>
      </c>
      <c r="F13621" s="29" t="str">
        <f>_xlfn.XLOOKUP($G13621,[1]类目转化数据!$B:$B,[1]类目转化数据!$A:$A)</f>
        <v>制冷设备</v>
      </c>
      <c r="G13621" s="29" t="s">
        <v>254</v>
      </c>
      <c r="H13621" s="29" t="str">
        <f>_xlfn.XLOOKUP(G13621,[1]类目转化数据!B:B,[1]类目转化数据!C:C)</f>
        <v>后厨组</v>
      </c>
      <c r="I13621" s="29"/>
    </row>
    <row r="13622" ht="16.5" spans="1:9">
      <c r="A13622" s="29" t="s">
        <v>13582</v>
      </c>
      <c r="B13622" s="30">
        <v>100053407067</v>
      </c>
      <c r="C13622" s="31" t="s">
        <v>14516</v>
      </c>
      <c r="D13622" s="29" t="s">
        <v>9252</v>
      </c>
      <c r="E13622" s="29">
        <v>23800</v>
      </c>
      <c r="F13622" s="29" t="str">
        <f>_xlfn.XLOOKUP($G13622,[1]类目转化数据!$B:$B,[1]类目转化数据!$A:$A)</f>
        <v>制冷设备</v>
      </c>
      <c r="G13622" s="29" t="s">
        <v>254</v>
      </c>
      <c r="H13622" s="29" t="str">
        <f>_xlfn.XLOOKUP(G13622,[1]类目转化数据!B:B,[1]类目转化数据!C:C)</f>
        <v>后厨组</v>
      </c>
      <c r="I13622" s="29"/>
    </row>
    <row r="13623" ht="16.5" spans="1:9">
      <c r="A13623" s="29" t="s">
        <v>13582</v>
      </c>
      <c r="B13623" s="30">
        <v>100046099038</v>
      </c>
      <c r="C13623" s="31" t="s">
        <v>8038</v>
      </c>
      <c r="D13623" s="29" t="s">
        <v>8039</v>
      </c>
      <c r="E13623" s="29">
        <v>1999</v>
      </c>
      <c r="F13623" s="29" t="str">
        <f>_xlfn.XLOOKUP($G13623,[1]类目转化数据!$B:$B,[1]类目转化数据!$A:$A)</f>
        <v>制冷设备</v>
      </c>
      <c r="G13623" s="29" t="s">
        <v>254</v>
      </c>
      <c r="H13623" s="29" t="str">
        <f>_xlfn.XLOOKUP(G13623,[1]类目转化数据!B:B,[1]类目转化数据!C:C)</f>
        <v>后厨组</v>
      </c>
      <c r="I13623" s="29"/>
    </row>
    <row r="13624" ht="16.5" spans="1:9">
      <c r="A13624" s="29" t="s">
        <v>13582</v>
      </c>
      <c r="B13624" s="30">
        <v>100053407085</v>
      </c>
      <c r="C13624" s="31" t="s">
        <v>14517</v>
      </c>
      <c r="D13624" s="29" t="s">
        <v>9234</v>
      </c>
      <c r="E13624" s="29">
        <v>15800</v>
      </c>
      <c r="F13624" s="29" t="str">
        <f>_xlfn.XLOOKUP($G13624,[1]类目转化数据!$B:$B,[1]类目转化数据!$A:$A)</f>
        <v>制冷设备</v>
      </c>
      <c r="G13624" s="29" t="s">
        <v>254</v>
      </c>
      <c r="H13624" s="29" t="str">
        <f>_xlfn.XLOOKUP(G13624,[1]类目转化数据!B:B,[1]类目转化数据!C:C)</f>
        <v>后厨组</v>
      </c>
      <c r="I13624" s="29"/>
    </row>
    <row r="13625" ht="16.5" spans="1:9">
      <c r="A13625" s="29" t="s">
        <v>13582</v>
      </c>
      <c r="B13625" s="30">
        <v>100053407083</v>
      </c>
      <c r="C13625" s="31" t="s">
        <v>14518</v>
      </c>
      <c r="D13625" s="29" t="s">
        <v>9248</v>
      </c>
      <c r="E13625" s="29">
        <v>19800</v>
      </c>
      <c r="F13625" s="29" t="str">
        <f>_xlfn.XLOOKUP($G13625,[1]类目转化数据!$B:$B,[1]类目转化数据!$A:$A)</f>
        <v>制冷设备</v>
      </c>
      <c r="G13625" s="29" t="s">
        <v>254</v>
      </c>
      <c r="H13625" s="29" t="str">
        <f>_xlfn.XLOOKUP(G13625,[1]类目转化数据!B:B,[1]类目转化数据!C:C)</f>
        <v>后厨组</v>
      </c>
      <c r="I13625" s="29"/>
    </row>
    <row r="13626" ht="16.5" spans="1:9">
      <c r="A13626" s="29" t="s">
        <v>13582</v>
      </c>
      <c r="B13626" s="30">
        <v>100053407177</v>
      </c>
      <c r="C13626" s="31" t="s">
        <v>14519</v>
      </c>
      <c r="D13626" s="29" t="s">
        <v>9240</v>
      </c>
      <c r="E13626" s="29">
        <v>6999</v>
      </c>
      <c r="F13626" s="29" t="str">
        <f>_xlfn.XLOOKUP($G13626,[1]类目转化数据!$B:$B,[1]类目转化数据!$A:$A)</f>
        <v>制冷设备</v>
      </c>
      <c r="G13626" s="29" t="s">
        <v>254</v>
      </c>
      <c r="H13626" s="29" t="str">
        <f>_xlfn.XLOOKUP(G13626,[1]类目转化数据!B:B,[1]类目转化数据!C:C)</f>
        <v>后厨组</v>
      </c>
      <c r="I13626" s="29"/>
    </row>
    <row r="13627" ht="16.5" spans="1:9">
      <c r="A13627" s="29" t="s">
        <v>13582</v>
      </c>
      <c r="B13627" s="30">
        <v>100042248484</v>
      </c>
      <c r="C13627" s="31" t="s">
        <v>12990</v>
      </c>
      <c r="D13627" s="29" t="s">
        <v>12781</v>
      </c>
      <c r="E13627" s="29">
        <v>4299</v>
      </c>
      <c r="F13627" s="29" t="str">
        <f>_xlfn.XLOOKUP($G13627,[1]类目转化数据!$B:$B,[1]类目转化数据!$A:$A)</f>
        <v>制冷设备</v>
      </c>
      <c r="G13627" s="29" t="s">
        <v>254</v>
      </c>
      <c r="H13627" s="29" t="str">
        <f>_xlfn.XLOOKUP(G13627,[1]类目转化数据!B:B,[1]类目转化数据!C:C)</f>
        <v>后厨组</v>
      </c>
      <c r="I13627" s="29"/>
    </row>
    <row r="13628" ht="16.5" spans="1:9">
      <c r="A13628" s="29" t="s">
        <v>13582</v>
      </c>
      <c r="B13628" s="30">
        <v>100059796546</v>
      </c>
      <c r="C13628" s="31" t="s">
        <v>14520</v>
      </c>
      <c r="D13628" s="29" t="s">
        <v>14521</v>
      </c>
      <c r="E13628" s="29">
        <v>1699</v>
      </c>
      <c r="F13628" s="29" t="str">
        <f>_xlfn.XLOOKUP($G13628,[1]类目转化数据!$B:$B,[1]类目转化数据!$A:$A)</f>
        <v>制冷设备</v>
      </c>
      <c r="G13628" s="29" t="s">
        <v>254</v>
      </c>
      <c r="H13628" s="29" t="str">
        <f>_xlfn.XLOOKUP(G13628,[1]类目转化数据!B:B,[1]类目转化数据!C:C)</f>
        <v>后厨组</v>
      </c>
      <c r="I13628" s="29"/>
    </row>
    <row r="13629" ht="16.5" spans="1:9">
      <c r="A13629" s="29" t="s">
        <v>13582</v>
      </c>
      <c r="B13629" s="30">
        <v>100063023355</v>
      </c>
      <c r="C13629" s="31" t="s">
        <v>14522</v>
      </c>
      <c r="D13629" s="29" t="s">
        <v>9250</v>
      </c>
      <c r="E13629" s="29">
        <v>4999</v>
      </c>
      <c r="F13629" s="29" t="str">
        <f>_xlfn.XLOOKUP($G13629,[1]类目转化数据!$B:$B,[1]类目转化数据!$A:$A)</f>
        <v>制冷设备</v>
      </c>
      <c r="G13629" s="29" t="s">
        <v>254</v>
      </c>
      <c r="H13629" s="29" t="str">
        <f>_xlfn.XLOOKUP(G13629,[1]类目转化数据!B:B,[1]类目转化数据!C:C)</f>
        <v>后厨组</v>
      </c>
      <c r="I13629" s="29"/>
    </row>
    <row r="13630" ht="16.5" spans="1:9">
      <c r="A13630" s="29" t="s">
        <v>13582</v>
      </c>
      <c r="B13630" s="30">
        <v>100051989577</v>
      </c>
      <c r="C13630" s="31" t="s">
        <v>14523</v>
      </c>
      <c r="D13630" s="29" t="s">
        <v>11395</v>
      </c>
      <c r="E13630" s="29">
        <v>5299</v>
      </c>
      <c r="F13630" s="29" t="str">
        <f>_xlfn.XLOOKUP($G13630,[1]类目转化数据!$B:$B,[1]类目转化数据!$A:$A)</f>
        <v>制冷设备</v>
      </c>
      <c r="G13630" s="29" t="s">
        <v>254</v>
      </c>
      <c r="H13630" s="29" t="str">
        <f>_xlfn.XLOOKUP(G13630,[1]类目转化数据!B:B,[1]类目转化数据!C:C)</f>
        <v>后厨组</v>
      </c>
      <c r="I13630" s="29"/>
    </row>
    <row r="13631" ht="16.5" spans="1:9">
      <c r="A13631" s="29" t="s">
        <v>13582</v>
      </c>
      <c r="B13631" s="30">
        <v>100053407185</v>
      </c>
      <c r="C13631" s="31" t="s">
        <v>14524</v>
      </c>
      <c r="D13631" s="29" t="s">
        <v>9238</v>
      </c>
      <c r="E13631" s="29">
        <v>10800</v>
      </c>
      <c r="F13631" s="29" t="str">
        <f>_xlfn.XLOOKUP($G13631,[1]类目转化数据!$B:$B,[1]类目转化数据!$A:$A)</f>
        <v>制冷设备</v>
      </c>
      <c r="G13631" s="29" t="s">
        <v>254</v>
      </c>
      <c r="H13631" s="29" t="str">
        <f>_xlfn.XLOOKUP(G13631,[1]类目转化数据!B:B,[1]类目转化数据!C:C)</f>
        <v>后厨组</v>
      </c>
      <c r="I13631" s="29"/>
    </row>
    <row r="13632" ht="16.5" spans="1:9">
      <c r="A13632" s="29" t="s">
        <v>13582</v>
      </c>
      <c r="B13632" s="30">
        <v>100060773054</v>
      </c>
      <c r="C13632" s="31" t="s">
        <v>14525</v>
      </c>
      <c r="D13632" s="29" t="s">
        <v>8085</v>
      </c>
      <c r="E13632" s="29">
        <v>2499</v>
      </c>
      <c r="F13632" s="29" t="str">
        <f>_xlfn.XLOOKUP($G13632,[1]类目转化数据!$B:$B,[1]类目转化数据!$A:$A)</f>
        <v>制热设备</v>
      </c>
      <c r="G13632" s="29" t="s">
        <v>792</v>
      </c>
      <c r="H13632" s="29" t="str">
        <f>_xlfn.XLOOKUP(G13632,[1]类目转化数据!B:B,[1]类目转化数据!C:C)</f>
        <v>后厨组</v>
      </c>
      <c r="I13632" s="29"/>
    </row>
    <row r="13633" ht="16.5" spans="1:9">
      <c r="A13633" s="29" t="s">
        <v>13582</v>
      </c>
      <c r="B13633" s="30">
        <v>100064307785</v>
      </c>
      <c r="C13633" s="31" t="s">
        <v>14526</v>
      </c>
      <c r="D13633" s="29" t="s">
        <v>8085</v>
      </c>
      <c r="E13633" s="29">
        <v>2499</v>
      </c>
      <c r="F13633" s="29" t="str">
        <f>_xlfn.XLOOKUP($G13633,[1]类目转化数据!$B:$B,[1]类目转化数据!$A:$A)</f>
        <v>制热设备</v>
      </c>
      <c r="G13633" s="29" t="s">
        <v>792</v>
      </c>
      <c r="H13633" s="29" t="str">
        <f>_xlfn.XLOOKUP(G13633,[1]类目转化数据!B:B,[1]类目转化数据!C:C)</f>
        <v>后厨组</v>
      </c>
      <c r="I13633" s="29"/>
    </row>
    <row r="13634" ht="16.5" spans="1:9">
      <c r="A13634" s="29" t="s">
        <v>13582</v>
      </c>
      <c r="B13634" s="30">
        <v>100064345755</v>
      </c>
      <c r="C13634" s="31" t="s">
        <v>14527</v>
      </c>
      <c r="D13634" s="29" t="s">
        <v>9945</v>
      </c>
      <c r="E13634" s="29">
        <v>1099</v>
      </c>
      <c r="F13634" s="29" t="str">
        <f>_xlfn.XLOOKUP($G13634,[1]类目转化数据!$B:$B,[1]类目转化数据!$A:$A)</f>
        <v>社会餐饮设备</v>
      </c>
      <c r="G13634" s="29" t="s">
        <v>46</v>
      </c>
      <c r="H13634" s="29" t="str">
        <f>_xlfn.XLOOKUP(G13634,[1]类目转化数据!B:B,[1]类目转化数据!C:C)</f>
        <v>小客单</v>
      </c>
      <c r="I13634" s="29"/>
    </row>
    <row r="13635" ht="16.5" spans="1:9">
      <c r="A13635" s="29" t="s">
        <v>13582</v>
      </c>
      <c r="B13635" s="30">
        <v>100064345917</v>
      </c>
      <c r="C13635" s="31" t="s">
        <v>14528</v>
      </c>
      <c r="D13635" s="29" t="s">
        <v>14529</v>
      </c>
      <c r="E13635" s="29">
        <v>999</v>
      </c>
      <c r="F13635" s="29" t="str">
        <f>_xlfn.XLOOKUP($G13635,[1]类目转化数据!$B:$B,[1]类目转化数据!$A:$A)</f>
        <v>社会餐饮设备</v>
      </c>
      <c r="G13635" s="29" t="s">
        <v>46</v>
      </c>
      <c r="H13635" s="29" t="str">
        <f>_xlfn.XLOOKUP(G13635,[1]类目转化数据!B:B,[1]类目转化数据!C:C)</f>
        <v>小客单</v>
      </c>
      <c r="I13635" s="29"/>
    </row>
    <row r="13636" ht="16.5" spans="1:9">
      <c r="A13636" s="29" t="s">
        <v>13582</v>
      </c>
      <c r="B13636" s="30">
        <v>100060830160</v>
      </c>
      <c r="C13636" s="31" t="s">
        <v>14530</v>
      </c>
      <c r="D13636" s="29" t="s">
        <v>9931</v>
      </c>
      <c r="E13636" s="29">
        <v>969</v>
      </c>
      <c r="F13636" s="29" t="str">
        <f>_xlfn.XLOOKUP($G13636,[1]类目转化数据!$B:$B,[1]类目转化数据!$A:$A)</f>
        <v>社会餐饮设备</v>
      </c>
      <c r="G13636" s="29" t="s">
        <v>46</v>
      </c>
      <c r="H13636" s="29" t="str">
        <f>_xlfn.XLOOKUP(G13636,[1]类目转化数据!B:B,[1]类目转化数据!C:C)</f>
        <v>小客单</v>
      </c>
      <c r="I13636" s="29"/>
    </row>
    <row r="13637" ht="16.5" spans="1:9">
      <c r="A13637" s="29" t="s">
        <v>13582</v>
      </c>
      <c r="B13637" s="30">
        <v>100060924216</v>
      </c>
      <c r="C13637" s="31" t="s">
        <v>14531</v>
      </c>
      <c r="D13637" s="29" t="s">
        <v>8100</v>
      </c>
      <c r="E13637" s="29">
        <v>799</v>
      </c>
      <c r="F13637" s="29" t="str">
        <f>_xlfn.XLOOKUP($G13637,[1]类目转化数据!$B:$B,[1]类目转化数据!$A:$A)</f>
        <v>社会餐饮设备</v>
      </c>
      <c r="G13637" s="29" t="s">
        <v>11</v>
      </c>
      <c r="H13637" s="29" t="str">
        <f>_xlfn.XLOOKUP(G13637,[1]类目转化数据!B:B,[1]类目转化数据!C:C)</f>
        <v>小客单</v>
      </c>
      <c r="I13637" s="29"/>
    </row>
    <row r="13638" ht="16.5" spans="1:9">
      <c r="A13638" s="29" t="s">
        <v>13582</v>
      </c>
      <c r="B13638" s="30">
        <v>100064409137</v>
      </c>
      <c r="C13638" s="31" t="s">
        <v>11233</v>
      </c>
      <c r="D13638" s="29" t="s">
        <v>8482</v>
      </c>
      <c r="E13638" s="29">
        <v>799</v>
      </c>
      <c r="F13638" s="29" t="str">
        <f>_xlfn.XLOOKUP($G13638,[1]类目转化数据!$B:$B,[1]类目转化数据!$A:$A)</f>
        <v>烟消洗设备</v>
      </c>
      <c r="G13638" s="29" t="s">
        <v>50</v>
      </c>
      <c r="H13638" s="29" t="str">
        <f>_xlfn.XLOOKUP(G13638,[1]类目转化数据!B:B,[1]类目转化数据!C:C)</f>
        <v>小客单</v>
      </c>
      <c r="I13638" s="29"/>
    </row>
    <row r="13639" ht="16.5" spans="1:9">
      <c r="A13639" s="29" t="s">
        <v>13582</v>
      </c>
      <c r="B13639" s="30">
        <v>100064535769</v>
      </c>
      <c r="C13639" s="31" t="s">
        <v>12940</v>
      </c>
      <c r="D13639" s="29" t="s">
        <v>8965</v>
      </c>
      <c r="E13639" s="29">
        <v>1699</v>
      </c>
      <c r="F13639" s="29" t="str">
        <f>_xlfn.XLOOKUP($G13639,[1]类目转化数据!$B:$B,[1]类目转化数据!$A:$A)</f>
        <v>社会餐饮设备</v>
      </c>
      <c r="G13639" s="29" t="s">
        <v>11</v>
      </c>
      <c r="H13639" s="29" t="str">
        <f>_xlfn.XLOOKUP(G13639,[1]类目转化数据!B:B,[1]类目转化数据!C:C)</f>
        <v>小客单</v>
      </c>
      <c r="I13639" s="29"/>
    </row>
    <row r="13640" ht="16.5" spans="1:9">
      <c r="A13640" s="29" t="s">
        <v>13582</v>
      </c>
      <c r="B13640" s="30">
        <v>100061114336</v>
      </c>
      <c r="C13640" s="31" t="s">
        <v>14532</v>
      </c>
      <c r="D13640" s="29" t="s">
        <v>8961</v>
      </c>
      <c r="E13640" s="29">
        <v>999</v>
      </c>
      <c r="F13640" s="29" t="str">
        <f>_xlfn.XLOOKUP($G13640,[1]类目转化数据!$B:$B,[1]类目转化数据!$A:$A)</f>
        <v>社会餐饮设备</v>
      </c>
      <c r="G13640" s="29" t="s">
        <v>11</v>
      </c>
      <c r="H13640" s="29" t="str">
        <f>_xlfn.XLOOKUP(G13640,[1]类目转化数据!B:B,[1]类目转化数据!C:C)</f>
        <v>小客单</v>
      </c>
      <c r="I13640" s="29"/>
    </row>
    <row r="13641" ht="16.5" spans="1:9">
      <c r="A13641" s="29" t="s">
        <v>13582</v>
      </c>
      <c r="B13641" s="30">
        <v>100061114398</v>
      </c>
      <c r="C13641" s="31" t="s">
        <v>12939</v>
      </c>
      <c r="D13641" s="29" t="s">
        <v>8641</v>
      </c>
      <c r="E13641" s="29">
        <v>699</v>
      </c>
      <c r="F13641" s="29" t="str">
        <f>_xlfn.XLOOKUP($G13641,[1]类目转化数据!$B:$B,[1]类目转化数据!$A:$A)</f>
        <v>社会餐饮设备</v>
      </c>
      <c r="G13641" s="29" t="s">
        <v>11</v>
      </c>
      <c r="H13641" s="29" t="str">
        <f>_xlfn.XLOOKUP(G13641,[1]类目转化数据!B:B,[1]类目转化数据!C:C)</f>
        <v>小客单</v>
      </c>
      <c r="I13641" s="29"/>
    </row>
    <row r="13642" ht="16.5" spans="1:9">
      <c r="A13642" s="29" t="s">
        <v>13582</v>
      </c>
      <c r="B13642" s="30">
        <v>100061114400</v>
      </c>
      <c r="C13642" s="31" t="s">
        <v>12935</v>
      </c>
      <c r="D13642" s="29" t="s">
        <v>14533</v>
      </c>
      <c r="E13642" s="29">
        <v>959</v>
      </c>
      <c r="F13642" s="29" t="str">
        <f>_xlfn.XLOOKUP($G13642,[1]类目转化数据!$B:$B,[1]类目转化数据!$A:$A)</f>
        <v>社会餐饮设备</v>
      </c>
      <c r="G13642" s="29" t="s">
        <v>11</v>
      </c>
      <c r="H13642" s="29" t="str">
        <f>_xlfn.XLOOKUP(G13642,[1]类目转化数据!B:B,[1]类目转化数据!C:C)</f>
        <v>小客单</v>
      </c>
      <c r="I13642" s="29"/>
    </row>
    <row r="13643" ht="16.5" spans="1:9">
      <c r="A13643" s="29" t="s">
        <v>13582</v>
      </c>
      <c r="B13643" s="30">
        <v>100061114406</v>
      </c>
      <c r="C13643" s="31" t="s">
        <v>14534</v>
      </c>
      <c r="D13643" s="29" t="s">
        <v>11800</v>
      </c>
      <c r="E13643" s="29">
        <v>499</v>
      </c>
      <c r="F13643" s="29" t="str">
        <f>_xlfn.XLOOKUP($G13643,[1]类目转化数据!$B:$B,[1]类目转化数据!$A:$A)</f>
        <v>社会餐饮设备</v>
      </c>
      <c r="G13643" s="29" t="s">
        <v>11</v>
      </c>
      <c r="H13643" s="29" t="str">
        <f>_xlfn.XLOOKUP(G13643,[1]类目转化数据!B:B,[1]类目转化数据!C:C)</f>
        <v>小客单</v>
      </c>
      <c r="I13643" s="29"/>
    </row>
    <row r="13644" ht="16.5" spans="1:9">
      <c r="A13644" s="29" t="s">
        <v>13582</v>
      </c>
      <c r="B13644" s="30">
        <v>100064535757</v>
      </c>
      <c r="C13644" s="31" t="s">
        <v>14535</v>
      </c>
      <c r="D13644" s="29" t="s">
        <v>8163</v>
      </c>
      <c r="E13644" s="29">
        <v>1099</v>
      </c>
      <c r="F13644" s="29" t="str">
        <f>_xlfn.XLOOKUP($G13644,[1]类目转化数据!$B:$B,[1]类目转化数据!$A:$A)</f>
        <v>社会餐饮设备</v>
      </c>
      <c r="G13644" s="29" t="s">
        <v>11</v>
      </c>
      <c r="H13644" s="29" t="str">
        <f>_xlfn.XLOOKUP(G13644,[1]类目转化数据!B:B,[1]类目转化数据!C:C)</f>
        <v>小客单</v>
      </c>
      <c r="I13644" s="29"/>
    </row>
    <row r="13645" ht="16.5" spans="1:9">
      <c r="A13645" s="29" t="s">
        <v>13582</v>
      </c>
      <c r="B13645" s="30">
        <v>100061114436</v>
      </c>
      <c r="C13645" s="31" t="s">
        <v>11795</v>
      </c>
      <c r="D13645" s="29" t="s">
        <v>8158</v>
      </c>
      <c r="E13645" s="29">
        <v>799</v>
      </c>
      <c r="F13645" s="29" t="str">
        <f>_xlfn.XLOOKUP($G13645,[1]类目转化数据!$B:$B,[1]类目转化数据!$A:$A)</f>
        <v>社会餐饮设备</v>
      </c>
      <c r="G13645" s="29" t="s">
        <v>11</v>
      </c>
      <c r="H13645" s="29" t="str">
        <f>_xlfn.XLOOKUP(G13645,[1]类目转化数据!B:B,[1]类目转化数据!C:C)</f>
        <v>小客单</v>
      </c>
      <c r="I13645" s="29"/>
    </row>
    <row r="13646" ht="16.5" spans="1:9">
      <c r="A13646" s="29" t="s">
        <v>13582</v>
      </c>
      <c r="B13646" s="30">
        <v>100061114454</v>
      </c>
      <c r="C13646" s="31" t="s">
        <v>14536</v>
      </c>
      <c r="D13646" s="29" t="s">
        <v>8694</v>
      </c>
      <c r="E13646" s="29">
        <v>899</v>
      </c>
      <c r="F13646" s="29" t="str">
        <f>_xlfn.XLOOKUP($G13646,[1]类目转化数据!$B:$B,[1]类目转化数据!$A:$A)</f>
        <v>社会餐饮设备</v>
      </c>
      <c r="G13646" s="29" t="s">
        <v>11</v>
      </c>
      <c r="H13646" s="29" t="str">
        <f>_xlfn.XLOOKUP(G13646,[1]类目转化数据!B:B,[1]类目转化数据!C:C)</f>
        <v>小客单</v>
      </c>
      <c r="I13646" s="29"/>
    </row>
    <row r="13647" ht="16.5" spans="1:9">
      <c r="A13647" s="29" t="s">
        <v>13582</v>
      </c>
      <c r="B13647" s="30">
        <v>100061114476</v>
      </c>
      <c r="C13647" s="31" t="s">
        <v>11794</v>
      </c>
      <c r="D13647" s="29" t="s">
        <v>8158</v>
      </c>
      <c r="E13647" s="29">
        <v>799</v>
      </c>
      <c r="F13647" s="29" t="str">
        <f>_xlfn.XLOOKUP($G13647,[1]类目转化数据!$B:$B,[1]类目转化数据!$A:$A)</f>
        <v>社会餐饮设备</v>
      </c>
      <c r="G13647" s="29" t="s">
        <v>11</v>
      </c>
      <c r="H13647" s="29" t="str">
        <f>_xlfn.XLOOKUP(G13647,[1]类目转化数据!B:B,[1]类目转化数据!C:C)</f>
        <v>小客单</v>
      </c>
      <c r="I13647" s="29"/>
    </row>
    <row r="13648" ht="16.5" spans="1:9">
      <c r="A13648" s="29" t="s">
        <v>13582</v>
      </c>
      <c r="B13648" s="30">
        <v>100061114440</v>
      </c>
      <c r="C13648" s="31" t="s">
        <v>14537</v>
      </c>
      <c r="D13648" s="29" t="s">
        <v>8875</v>
      </c>
      <c r="E13648" s="29">
        <v>499</v>
      </c>
      <c r="F13648" s="29" t="str">
        <f>_xlfn.XLOOKUP($G13648,[1]类目转化数据!$B:$B,[1]类目转化数据!$A:$A)</f>
        <v>社会餐饮设备</v>
      </c>
      <c r="G13648" s="29" t="s">
        <v>11</v>
      </c>
      <c r="H13648" s="29" t="str">
        <f>_xlfn.XLOOKUP(G13648,[1]类目转化数据!B:B,[1]类目转化数据!C:C)</f>
        <v>小客单</v>
      </c>
      <c r="I13648" s="29"/>
    </row>
    <row r="13649" ht="16.5" spans="1:9">
      <c r="A13649" s="29" t="s">
        <v>13582</v>
      </c>
      <c r="B13649" s="30">
        <v>100061114732</v>
      </c>
      <c r="C13649" s="31" t="s">
        <v>14538</v>
      </c>
      <c r="D13649" s="29" t="s">
        <v>8161</v>
      </c>
      <c r="E13649" s="29">
        <v>1599</v>
      </c>
      <c r="F13649" s="29" t="str">
        <f>_xlfn.XLOOKUP($G13649,[1]类目转化数据!$B:$B,[1]类目转化数据!$A:$A)</f>
        <v>社会餐饮设备</v>
      </c>
      <c r="G13649" s="29" t="s">
        <v>11</v>
      </c>
      <c r="H13649" s="29" t="str">
        <f>_xlfn.XLOOKUP(G13649,[1]类目转化数据!B:B,[1]类目转化数据!C:C)</f>
        <v>小客单</v>
      </c>
      <c r="I13649" s="29"/>
    </row>
    <row r="13650" ht="16.5" spans="1:9">
      <c r="A13650" s="29" t="s">
        <v>13582</v>
      </c>
      <c r="B13650" s="30">
        <v>100061114768</v>
      </c>
      <c r="C13650" s="31" t="s">
        <v>14539</v>
      </c>
      <c r="D13650" s="29" t="s">
        <v>8165</v>
      </c>
      <c r="E13650" s="29">
        <v>1999</v>
      </c>
      <c r="F13650" s="29" t="str">
        <f>_xlfn.XLOOKUP($G13650,[1]类目转化数据!$B:$B,[1]类目转化数据!$A:$A)</f>
        <v>社会餐饮设备</v>
      </c>
      <c r="G13650" s="29" t="s">
        <v>11</v>
      </c>
      <c r="H13650" s="29" t="str">
        <f>_xlfn.XLOOKUP(G13650,[1]类目转化数据!B:B,[1]类目转化数据!C:C)</f>
        <v>小客单</v>
      </c>
      <c r="I13650" s="29"/>
    </row>
    <row r="13651" ht="16.5" spans="1:9">
      <c r="A13651" s="29" t="s">
        <v>13582</v>
      </c>
      <c r="B13651" s="30">
        <v>100064536021</v>
      </c>
      <c r="C13651" s="31" t="s">
        <v>10787</v>
      </c>
      <c r="D13651" s="29" t="s">
        <v>8170</v>
      </c>
      <c r="E13651" s="29">
        <v>1799</v>
      </c>
      <c r="F13651" s="29" t="str">
        <f>_xlfn.XLOOKUP($G13651,[1]类目转化数据!$B:$B,[1]类目转化数据!$A:$A)</f>
        <v>社会餐饮设备</v>
      </c>
      <c r="G13651" s="29" t="s">
        <v>11</v>
      </c>
      <c r="H13651" s="29" t="str">
        <f>_xlfn.XLOOKUP(G13651,[1]类目转化数据!B:B,[1]类目转化数据!C:C)</f>
        <v>小客单</v>
      </c>
      <c r="I13651" s="29"/>
    </row>
    <row r="13652" ht="16.5" spans="1:9">
      <c r="A13652" s="29" t="s">
        <v>13582</v>
      </c>
      <c r="B13652" s="30">
        <v>100061114802</v>
      </c>
      <c r="C13652" s="31" t="s">
        <v>14540</v>
      </c>
      <c r="D13652" s="29" t="s">
        <v>9590</v>
      </c>
      <c r="E13652" s="29">
        <v>7999</v>
      </c>
      <c r="F13652" s="29" t="str">
        <f>_xlfn.XLOOKUP($G13652,[1]类目转化数据!$B:$B,[1]类目转化数据!$A:$A)</f>
        <v>制热设备</v>
      </c>
      <c r="G13652" s="29" t="s">
        <v>130</v>
      </c>
      <c r="H13652" s="29" t="str">
        <f>_xlfn.XLOOKUP(G13652,[1]类目转化数据!B:B,[1]类目转化数据!C:C)</f>
        <v>大锅灶组</v>
      </c>
      <c r="I13652" s="29"/>
    </row>
    <row r="13653" ht="16.5" spans="1:9">
      <c r="A13653" s="29" t="s">
        <v>13582</v>
      </c>
      <c r="B13653" s="30">
        <v>100064536049</v>
      </c>
      <c r="C13653" s="31" t="s">
        <v>14541</v>
      </c>
      <c r="D13653" s="29" t="s">
        <v>8861</v>
      </c>
      <c r="E13653" s="29">
        <v>1199</v>
      </c>
      <c r="F13653" s="29" t="str">
        <f>_xlfn.XLOOKUP($G13653,[1]类目转化数据!$B:$B,[1]类目转化数据!$A:$A)</f>
        <v>社会餐饮设备</v>
      </c>
      <c r="G13653" s="29" t="s">
        <v>11</v>
      </c>
      <c r="H13653" s="29" t="str">
        <f>_xlfn.XLOOKUP(G13653,[1]类目转化数据!B:B,[1]类目转化数据!C:C)</f>
        <v>小客单</v>
      </c>
      <c r="I13653" s="29"/>
    </row>
    <row r="13654" ht="16.5" spans="1:9">
      <c r="A13654" s="29" t="s">
        <v>13582</v>
      </c>
      <c r="B13654" s="30">
        <v>100061114856</v>
      </c>
      <c r="C13654" s="31" t="s">
        <v>14542</v>
      </c>
      <c r="D13654" s="29" t="s">
        <v>14543</v>
      </c>
      <c r="E13654" s="29">
        <v>399</v>
      </c>
      <c r="F13654" s="29" t="str">
        <f>_xlfn.XLOOKUP($G13654,[1]类目转化数据!$B:$B,[1]类目转化数据!$A:$A)</f>
        <v>社会餐饮设备</v>
      </c>
      <c r="G13654" s="29" t="s">
        <v>278</v>
      </c>
      <c r="H13654" s="29" t="str">
        <f>_xlfn.XLOOKUP(G13654,[1]类目转化数据!B:B,[1]类目转化数据!C:C)</f>
        <v>小客单</v>
      </c>
      <c r="I13654" s="29"/>
    </row>
    <row r="13655" ht="16.5" spans="1:9">
      <c r="A13655" s="29" t="s">
        <v>13582</v>
      </c>
      <c r="B13655" s="30">
        <v>100061114862</v>
      </c>
      <c r="C13655" s="31" t="s">
        <v>14544</v>
      </c>
      <c r="D13655" s="29" t="s">
        <v>9592</v>
      </c>
      <c r="E13655" s="29">
        <v>3699</v>
      </c>
      <c r="F13655" s="29" t="str">
        <f>_xlfn.XLOOKUP($G13655,[1]类目转化数据!$B:$B,[1]类目转化数据!$A:$A)</f>
        <v>制热设备</v>
      </c>
      <c r="G13655" s="29" t="s">
        <v>130</v>
      </c>
      <c r="H13655" s="29" t="str">
        <f>_xlfn.XLOOKUP(G13655,[1]类目转化数据!B:B,[1]类目转化数据!C:C)</f>
        <v>大锅灶组</v>
      </c>
      <c r="I13655" s="29"/>
    </row>
    <row r="13656" ht="16.5" spans="1:9">
      <c r="A13656" s="29" t="s">
        <v>13582</v>
      </c>
      <c r="B13656" s="30">
        <v>100061114868</v>
      </c>
      <c r="C13656" s="31" t="s">
        <v>14545</v>
      </c>
      <c r="D13656" s="29" t="s">
        <v>8126</v>
      </c>
      <c r="E13656" s="29">
        <v>499</v>
      </c>
      <c r="F13656" s="29" t="str">
        <f>_xlfn.XLOOKUP($G13656,[1]类目转化数据!$B:$B,[1]类目转化数据!$A:$A)</f>
        <v>社会餐饮设备</v>
      </c>
      <c r="G13656" s="29" t="s">
        <v>278</v>
      </c>
      <c r="H13656" s="29" t="str">
        <f>_xlfn.XLOOKUP(G13656,[1]类目转化数据!B:B,[1]类目转化数据!C:C)</f>
        <v>小客单</v>
      </c>
      <c r="I13656" s="29"/>
    </row>
    <row r="13657" ht="16.5" spans="1:9">
      <c r="A13657" s="29" t="s">
        <v>13582</v>
      </c>
      <c r="B13657" s="30">
        <v>100061114882</v>
      </c>
      <c r="C13657" s="31" t="s">
        <v>10788</v>
      </c>
      <c r="D13657" s="29" t="s">
        <v>8156</v>
      </c>
      <c r="E13657" s="29">
        <v>1099</v>
      </c>
      <c r="F13657" s="29" t="str">
        <f>_xlfn.XLOOKUP($G13657,[1]类目转化数据!$B:$B,[1]类目转化数据!$A:$A)</f>
        <v>社会餐饮设备</v>
      </c>
      <c r="G13657" s="29" t="s">
        <v>11</v>
      </c>
      <c r="H13657" s="29" t="str">
        <f>_xlfn.XLOOKUP(G13657,[1]类目转化数据!B:B,[1]类目转化数据!C:C)</f>
        <v>小客单</v>
      </c>
      <c r="I13657" s="29"/>
    </row>
    <row r="13658" ht="16.5" spans="1:9">
      <c r="A13658" s="29" t="s">
        <v>13582</v>
      </c>
      <c r="B13658" s="30">
        <v>100061114884</v>
      </c>
      <c r="C13658" s="31" t="s">
        <v>14546</v>
      </c>
      <c r="D13658" s="29" t="s">
        <v>8154</v>
      </c>
      <c r="E13658" s="29">
        <v>719</v>
      </c>
      <c r="F13658" s="29" t="str">
        <f>_xlfn.XLOOKUP($G13658,[1]类目转化数据!$B:$B,[1]类目转化数据!$A:$A)</f>
        <v>社会餐饮设备</v>
      </c>
      <c r="G13658" s="29" t="s">
        <v>11</v>
      </c>
      <c r="H13658" s="29" t="str">
        <f>_xlfn.XLOOKUP(G13658,[1]类目转化数据!B:B,[1]类目转化数据!C:C)</f>
        <v>小客单</v>
      </c>
      <c r="I13658" s="29"/>
    </row>
    <row r="13659" ht="16.5" spans="1:9">
      <c r="A13659" s="29" t="s">
        <v>13582</v>
      </c>
      <c r="B13659" s="30">
        <v>100064536069</v>
      </c>
      <c r="C13659" s="31" t="s">
        <v>14547</v>
      </c>
      <c r="D13659" s="29" t="s">
        <v>8148</v>
      </c>
      <c r="E13659" s="29">
        <v>1099</v>
      </c>
      <c r="F13659" s="29" t="str">
        <f>_xlfn.XLOOKUP($G13659,[1]类目转化数据!$B:$B,[1]类目转化数据!$A:$A)</f>
        <v>社会餐饮设备</v>
      </c>
      <c r="G13659" s="29" t="s">
        <v>11</v>
      </c>
      <c r="H13659" s="29" t="str">
        <f>_xlfn.XLOOKUP(G13659,[1]类目转化数据!B:B,[1]类目转化数据!C:C)</f>
        <v>小客单</v>
      </c>
      <c r="I13659" s="29"/>
    </row>
    <row r="13660" ht="16.5" spans="1:9">
      <c r="A13660" s="29" t="s">
        <v>13582</v>
      </c>
      <c r="B13660" s="30">
        <v>100064536075</v>
      </c>
      <c r="C13660" s="31" t="s">
        <v>10778</v>
      </c>
      <c r="D13660" s="29" t="s">
        <v>8154</v>
      </c>
      <c r="E13660" s="29">
        <v>719</v>
      </c>
      <c r="F13660" s="29" t="str">
        <f>_xlfn.XLOOKUP($G13660,[1]类目转化数据!$B:$B,[1]类目转化数据!$A:$A)</f>
        <v>社会餐饮设备</v>
      </c>
      <c r="G13660" s="29" t="s">
        <v>11</v>
      </c>
      <c r="H13660" s="29" t="str">
        <f>_xlfn.XLOOKUP(G13660,[1]类目转化数据!B:B,[1]类目转化数据!C:C)</f>
        <v>小客单</v>
      </c>
      <c r="I13660" s="29"/>
    </row>
    <row r="13661" ht="16.5" spans="1:9">
      <c r="A13661" s="29" t="s">
        <v>13582</v>
      </c>
      <c r="B13661" s="30">
        <v>100064536083</v>
      </c>
      <c r="C13661" s="31" t="s">
        <v>12133</v>
      </c>
      <c r="D13661" s="29" t="s">
        <v>8150</v>
      </c>
      <c r="E13661" s="29">
        <v>899</v>
      </c>
      <c r="F13661" s="29" t="str">
        <f>_xlfn.XLOOKUP($G13661,[1]类目转化数据!$B:$B,[1]类目转化数据!$A:$A)</f>
        <v>社会餐饮设备</v>
      </c>
      <c r="G13661" s="29" t="s">
        <v>11</v>
      </c>
      <c r="H13661" s="29" t="str">
        <f>_xlfn.XLOOKUP(G13661,[1]类目转化数据!B:B,[1]类目转化数据!C:C)</f>
        <v>小客单</v>
      </c>
      <c r="I13661" s="29"/>
    </row>
    <row r="13662" ht="16.5" spans="1:9">
      <c r="A13662" s="29" t="s">
        <v>13582</v>
      </c>
      <c r="B13662" s="30">
        <v>100061114858</v>
      </c>
      <c r="C13662" s="31" t="s">
        <v>14548</v>
      </c>
      <c r="D13662" s="29" t="s">
        <v>14549</v>
      </c>
      <c r="E13662" s="29">
        <v>268</v>
      </c>
      <c r="F13662" s="29" t="str">
        <f>_xlfn.XLOOKUP($G13662,[1]类目转化数据!$B:$B,[1]类目转化数据!$A:$A)</f>
        <v>社会餐饮设备</v>
      </c>
      <c r="G13662" s="29" t="s">
        <v>278</v>
      </c>
      <c r="H13662" s="29" t="str">
        <f>_xlfn.XLOOKUP(G13662,[1]类目转化数据!B:B,[1]类目转化数据!C:C)</f>
        <v>小客单</v>
      </c>
      <c r="I13662" s="29"/>
    </row>
    <row r="13663" ht="16.5" spans="1:9">
      <c r="A13663" s="29" t="s">
        <v>13582</v>
      </c>
      <c r="B13663" s="30">
        <v>100061114876</v>
      </c>
      <c r="C13663" s="31" t="s">
        <v>14550</v>
      </c>
      <c r="D13663" s="29" t="s">
        <v>8491</v>
      </c>
      <c r="E13663" s="29">
        <v>2299</v>
      </c>
      <c r="F13663" s="29" t="str">
        <f>_xlfn.XLOOKUP($G13663,[1]类目转化数据!$B:$B,[1]类目转化数据!$A:$A)</f>
        <v>社会餐饮设备</v>
      </c>
      <c r="G13663" s="29" t="s">
        <v>278</v>
      </c>
      <c r="H13663" s="29" t="str">
        <f>_xlfn.XLOOKUP(G13663,[1]类目转化数据!B:B,[1]类目转化数据!C:C)</f>
        <v>小客单</v>
      </c>
      <c r="I13663" s="29"/>
    </row>
    <row r="13664" ht="16.5" spans="1:9">
      <c r="A13664" s="29" t="s">
        <v>13582</v>
      </c>
      <c r="B13664" s="30">
        <v>100061114922</v>
      </c>
      <c r="C13664" s="31" t="s">
        <v>14551</v>
      </c>
      <c r="D13664" s="29" t="s">
        <v>11487</v>
      </c>
      <c r="E13664" s="29">
        <v>799</v>
      </c>
      <c r="F13664" s="29" t="str">
        <f>_xlfn.XLOOKUP($G13664,[1]类目转化数据!$B:$B,[1]类目转化数据!$A:$A)</f>
        <v>社会餐饮设备</v>
      </c>
      <c r="G13664" s="29" t="s">
        <v>278</v>
      </c>
      <c r="H13664" s="29" t="str">
        <f>_xlfn.XLOOKUP(G13664,[1]类目转化数据!B:B,[1]类目转化数据!C:C)</f>
        <v>小客单</v>
      </c>
      <c r="I13664" s="29"/>
    </row>
    <row r="13665" ht="16.5" spans="1:9">
      <c r="A13665" s="29" t="s">
        <v>13582</v>
      </c>
      <c r="B13665" s="30">
        <v>100061114924</v>
      </c>
      <c r="C13665" s="31" t="s">
        <v>14552</v>
      </c>
      <c r="D13665" s="29" t="s">
        <v>8310</v>
      </c>
      <c r="E13665" s="29">
        <v>2498</v>
      </c>
      <c r="F13665" s="29" t="str">
        <f>_xlfn.XLOOKUP($G13665,[1]类目转化数据!$B:$B,[1]类目转化数据!$A:$A)</f>
        <v>社会餐饮设备</v>
      </c>
      <c r="G13665" s="29" t="s">
        <v>278</v>
      </c>
      <c r="H13665" s="29" t="str">
        <f>_xlfn.XLOOKUP(G13665,[1]类目转化数据!B:B,[1]类目转化数据!C:C)</f>
        <v>小客单</v>
      </c>
      <c r="I13665" s="29"/>
    </row>
    <row r="13666" ht="16.5" spans="1:9">
      <c r="A13666" s="29" t="s">
        <v>13582</v>
      </c>
      <c r="B13666" s="30">
        <v>100061114944</v>
      </c>
      <c r="C13666" s="31" t="s">
        <v>14553</v>
      </c>
      <c r="D13666" s="29" t="s">
        <v>8312</v>
      </c>
      <c r="E13666" s="29">
        <v>8999</v>
      </c>
      <c r="F13666" s="29" t="str">
        <f>_xlfn.XLOOKUP($G13666,[1]类目转化数据!$B:$B,[1]类目转化数据!$A:$A)</f>
        <v>社会餐饮设备</v>
      </c>
      <c r="G13666" s="29" t="s">
        <v>278</v>
      </c>
      <c r="H13666" s="29" t="str">
        <f>_xlfn.XLOOKUP(G13666,[1]类目转化数据!B:B,[1]类目转化数据!C:C)</f>
        <v>小客单</v>
      </c>
      <c r="I13666" s="29"/>
    </row>
    <row r="13667" ht="16.5" spans="1:9">
      <c r="A13667" s="29" t="s">
        <v>13582</v>
      </c>
      <c r="B13667" s="30">
        <v>100061114946</v>
      </c>
      <c r="C13667" s="31" t="s">
        <v>14554</v>
      </c>
      <c r="D13667" s="29" t="s">
        <v>9146</v>
      </c>
      <c r="E13667" s="29">
        <v>2180</v>
      </c>
      <c r="F13667" s="29" t="str">
        <f>_xlfn.XLOOKUP($G13667,[1]类目转化数据!$B:$B,[1]类目转化数据!$A:$A)</f>
        <v>社会餐饮设备</v>
      </c>
      <c r="G13667" s="29" t="s">
        <v>278</v>
      </c>
      <c r="H13667" s="29" t="str">
        <f>_xlfn.XLOOKUP(G13667,[1]类目转化数据!B:B,[1]类目转化数据!C:C)</f>
        <v>小客单</v>
      </c>
      <c r="I13667" s="29"/>
    </row>
    <row r="13668" ht="16.5" spans="1:9">
      <c r="A13668" s="29" t="s">
        <v>13582</v>
      </c>
      <c r="B13668" s="30">
        <v>100061114952</v>
      </c>
      <c r="C13668" s="31" t="s">
        <v>14555</v>
      </c>
      <c r="D13668" s="29" t="s">
        <v>8316</v>
      </c>
      <c r="E13668" s="29">
        <v>1998</v>
      </c>
      <c r="F13668" s="29" t="str">
        <f>_xlfn.XLOOKUP($G13668,[1]类目转化数据!$B:$B,[1]类目转化数据!$A:$A)</f>
        <v>社会餐饮设备</v>
      </c>
      <c r="G13668" s="29" t="s">
        <v>278</v>
      </c>
      <c r="H13668" s="29" t="str">
        <f>_xlfn.XLOOKUP(G13668,[1]类目转化数据!B:B,[1]类目转化数据!C:C)</f>
        <v>小客单</v>
      </c>
      <c r="I13668" s="29"/>
    </row>
    <row r="13669" ht="16.5" spans="1:9">
      <c r="A13669" s="29" t="s">
        <v>13582</v>
      </c>
      <c r="B13669" s="30">
        <v>100064536113</v>
      </c>
      <c r="C13669" s="31" t="s">
        <v>14556</v>
      </c>
      <c r="D13669" s="29" t="s">
        <v>8495</v>
      </c>
      <c r="E13669" s="29">
        <v>899</v>
      </c>
      <c r="F13669" s="29" t="str">
        <f>_xlfn.XLOOKUP($G13669,[1]类目转化数据!$B:$B,[1]类目转化数据!$A:$A)</f>
        <v>社会餐饮设备</v>
      </c>
      <c r="G13669" s="29" t="s">
        <v>278</v>
      </c>
      <c r="H13669" s="29" t="str">
        <f>_xlfn.XLOOKUP(G13669,[1]类目转化数据!B:B,[1]类目转化数据!C:C)</f>
        <v>小客单</v>
      </c>
      <c r="I13669" s="29"/>
    </row>
    <row r="13670" ht="16.5" spans="1:9">
      <c r="A13670" s="29" t="s">
        <v>13582</v>
      </c>
      <c r="B13670" s="30">
        <v>100064536123</v>
      </c>
      <c r="C13670" s="31" t="s">
        <v>14557</v>
      </c>
      <c r="D13670" s="29" t="s">
        <v>9156</v>
      </c>
      <c r="E13670" s="29">
        <v>1880</v>
      </c>
      <c r="F13670" s="29" t="str">
        <f>_xlfn.XLOOKUP($G13670,[1]类目转化数据!$B:$B,[1]类目转化数据!$A:$A)</f>
        <v>社会餐饮设备</v>
      </c>
      <c r="G13670" s="29" t="s">
        <v>278</v>
      </c>
      <c r="H13670" s="29" t="str">
        <f>_xlfn.XLOOKUP(G13670,[1]类目转化数据!B:B,[1]类目转化数据!C:C)</f>
        <v>小客单</v>
      </c>
      <c r="I13670" s="29"/>
    </row>
    <row r="13671" ht="16.5" spans="1:9">
      <c r="A13671" s="29" t="s">
        <v>13582</v>
      </c>
      <c r="B13671" s="30">
        <v>100064536145</v>
      </c>
      <c r="C13671" s="31" t="s">
        <v>14558</v>
      </c>
      <c r="D13671" s="29" t="s">
        <v>9152</v>
      </c>
      <c r="E13671" s="29">
        <v>1480</v>
      </c>
      <c r="F13671" s="29" t="str">
        <f>_xlfn.XLOOKUP($G13671,[1]类目转化数据!$B:$B,[1]类目转化数据!$A:$A)</f>
        <v>社会餐饮设备</v>
      </c>
      <c r="G13671" s="29" t="s">
        <v>278</v>
      </c>
      <c r="H13671" s="29" t="str">
        <f>_xlfn.XLOOKUP(G13671,[1]类目转化数据!B:B,[1]类目转化数据!C:C)</f>
        <v>小客单</v>
      </c>
      <c r="I13671" s="29"/>
    </row>
    <row r="13672" ht="16.5" spans="1:9">
      <c r="A13672" s="29" t="s">
        <v>13582</v>
      </c>
      <c r="B13672" s="30">
        <v>100064536147</v>
      </c>
      <c r="C13672" s="31" t="s">
        <v>14559</v>
      </c>
      <c r="D13672" s="29" t="s">
        <v>8318</v>
      </c>
      <c r="E13672" s="29">
        <v>1399</v>
      </c>
      <c r="F13672" s="29" t="str">
        <f>_xlfn.XLOOKUP($G13672,[1]类目转化数据!$B:$B,[1]类目转化数据!$A:$A)</f>
        <v>社会餐饮设备</v>
      </c>
      <c r="G13672" s="29" t="s">
        <v>278</v>
      </c>
      <c r="H13672" s="29" t="str">
        <f>_xlfn.XLOOKUP(G13672,[1]类目转化数据!B:B,[1]类目转化数据!C:C)</f>
        <v>小客单</v>
      </c>
      <c r="I13672" s="29"/>
    </row>
    <row r="13673" ht="16.5" spans="1:9">
      <c r="A13673" s="29" t="s">
        <v>13582</v>
      </c>
      <c r="B13673" s="30">
        <v>100061114984</v>
      </c>
      <c r="C13673" s="31" t="s">
        <v>14560</v>
      </c>
      <c r="D13673" s="29" t="s">
        <v>8499</v>
      </c>
      <c r="E13673" s="29">
        <v>32999</v>
      </c>
      <c r="F13673" s="29" t="str">
        <f>_xlfn.XLOOKUP($G13673,[1]类目转化数据!$B:$B,[1]类目转化数据!$A:$A)</f>
        <v>社会餐饮设备</v>
      </c>
      <c r="G13673" s="29" t="s">
        <v>278</v>
      </c>
      <c r="H13673" s="29" t="str">
        <f>_xlfn.XLOOKUP(G13673,[1]类目转化数据!B:B,[1]类目转化数据!C:C)</f>
        <v>小客单</v>
      </c>
      <c r="I13673" s="29"/>
    </row>
    <row r="13674" ht="16.5" spans="1:9">
      <c r="A13674" s="29" t="s">
        <v>13582</v>
      </c>
      <c r="B13674" s="30">
        <v>100064536151</v>
      </c>
      <c r="C13674" s="31" t="s">
        <v>14561</v>
      </c>
      <c r="D13674" s="29" t="s">
        <v>14562</v>
      </c>
      <c r="E13674" s="29">
        <v>998</v>
      </c>
      <c r="F13674" s="29" t="str">
        <f>_xlfn.XLOOKUP($G13674,[1]类目转化数据!$B:$B,[1]类目转化数据!$A:$A)</f>
        <v>社会餐饮设备</v>
      </c>
      <c r="G13674" s="29" t="s">
        <v>278</v>
      </c>
      <c r="H13674" s="29" t="str">
        <f>_xlfn.XLOOKUP(G13674,[1]类目转化数据!B:B,[1]类目转化数据!C:C)</f>
        <v>小客单</v>
      </c>
      <c r="I13674" s="29"/>
    </row>
    <row r="13675" ht="16.5" spans="1:9">
      <c r="A13675" s="29" t="s">
        <v>13582</v>
      </c>
      <c r="B13675" s="30">
        <v>100061114992</v>
      </c>
      <c r="C13675" s="31" t="s">
        <v>14563</v>
      </c>
      <c r="D13675" s="29" t="s">
        <v>8142</v>
      </c>
      <c r="E13675" s="29">
        <v>819</v>
      </c>
      <c r="F13675" s="29" t="str">
        <f>_xlfn.XLOOKUP($G13675,[1]类目转化数据!$B:$B,[1]类目转化数据!$A:$A)</f>
        <v>社会餐饮设备</v>
      </c>
      <c r="G13675" s="29" t="s">
        <v>871</v>
      </c>
      <c r="H13675" s="29" t="str">
        <f>_xlfn.XLOOKUP(G13675,[1]类目转化数据!B:B,[1]类目转化数据!C:C)</f>
        <v>小客单</v>
      </c>
      <c r="I13675" s="29"/>
    </row>
    <row r="13676" ht="16.5" spans="1:9">
      <c r="A13676" s="29" t="s">
        <v>13582</v>
      </c>
      <c r="B13676" s="30">
        <v>100061115010</v>
      </c>
      <c r="C13676" s="31" t="s">
        <v>14564</v>
      </c>
      <c r="D13676" s="29" t="s">
        <v>8497</v>
      </c>
      <c r="E13676" s="29">
        <v>26999</v>
      </c>
      <c r="F13676" s="29" t="str">
        <f>_xlfn.XLOOKUP($G13676,[1]类目转化数据!$B:$B,[1]类目转化数据!$A:$A)</f>
        <v>社会餐饮设备</v>
      </c>
      <c r="G13676" s="29" t="s">
        <v>278</v>
      </c>
      <c r="H13676" s="29" t="str">
        <f>_xlfn.XLOOKUP(G13676,[1]类目转化数据!B:B,[1]类目转化数据!C:C)</f>
        <v>小客单</v>
      </c>
      <c r="I13676" s="29"/>
    </row>
    <row r="13677" ht="16.5" spans="1:9">
      <c r="A13677" s="29" t="s">
        <v>13582</v>
      </c>
      <c r="B13677" s="30">
        <v>100064536193</v>
      </c>
      <c r="C13677" s="31" t="s">
        <v>12620</v>
      </c>
      <c r="D13677" s="29" t="s">
        <v>8132</v>
      </c>
      <c r="E13677" s="29">
        <v>438</v>
      </c>
      <c r="F13677" s="29" t="str">
        <f>_xlfn.XLOOKUP($G13677,[1]类目转化数据!$B:$B,[1]类目转化数据!$A:$A)</f>
        <v>社会餐饮设备</v>
      </c>
      <c r="G13677" s="29" t="s">
        <v>871</v>
      </c>
      <c r="H13677" s="29" t="str">
        <f>_xlfn.XLOOKUP(G13677,[1]类目转化数据!B:B,[1]类目转化数据!C:C)</f>
        <v>小客单</v>
      </c>
      <c r="I13677" s="29"/>
    </row>
    <row r="13678" ht="16.5" spans="1:9">
      <c r="A13678" s="29" t="s">
        <v>13582</v>
      </c>
      <c r="B13678" s="30">
        <v>100064536197</v>
      </c>
      <c r="C13678" s="31" t="s">
        <v>14565</v>
      </c>
      <c r="D13678" s="29" t="s">
        <v>8144</v>
      </c>
      <c r="E13678" s="29">
        <v>478</v>
      </c>
      <c r="F13678" s="29" t="str">
        <f>_xlfn.XLOOKUP($G13678,[1]类目转化数据!$B:$B,[1]类目转化数据!$A:$A)</f>
        <v>社会餐饮设备</v>
      </c>
      <c r="G13678" s="29" t="s">
        <v>871</v>
      </c>
      <c r="H13678" s="29" t="str">
        <f>_xlfn.XLOOKUP(G13678,[1]类目转化数据!B:B,[1]类目转化数据!C:C)</f>
        <v>小客单</v>
      </c>
      <c r="I13678" s="29"/>
    </row>
    <row r="13679" ht="16.5" spans="1:9">
      <c r="A13679" s="29" t="s">
        <v>13582</v>
      </c>
      <c r="B13679" s="30">
        <v>100064536219</v>
      </c>
      <c r="C13679" s="31" t="s">
        <v>14566</v>
      </c>
      <c r="D13679" s="29" t="s">
        <v>9376</v>
      </c>
      <c r="E13679" s="29">
        <v>628</v>
      </c>
      <c r="F13679" s="29" t="str">
        <f>_xlfn.XLOOKUP($G13679,[1]类目转化数据!$B:$B,[1]类目转化数据!$A:$A)</f>
        <v>社会餐饮设备</v>
      </c>
      <c r="G13679" s="29" t="s">
        <v>630</v>
      </c>
      <c r="H13679" s="29" t="str">
        <f>_xlfn.XLOOKUP(G13679,[1]类目转化数据!B:B,[1]类目转化数据!C:C)</f>
        <v>小客单</v>
      </c>
      <c r="I13679" s="29"/>
    </row>
    <row r="13680" ht="16.5" spans="1:9">
      <c r="A13680" s="29" t="s">
        <v>13582</v>
      </c>
      <c r="B13680" s="30">
        <v>100049494708</v>
      </c>
      <c r="C13680" s="31" t="s">
        <v>11100</v>
      </c>
      <c r="D13680" s="29" t="s">
        <v>10931</v>
      </c>
      <c r="E13680" s="29">
        <v>899</v>
      </c>
      <c r="F13680" s="29" t="str">
        <f>_xlfn.XLOOKUP($G13680,[1]类目转化数据!$B:$B,[1]类目转化数据!$A:$A)</f>
        <v>社会餐饮设备</v>
      </c>
      <c r="G13680" s="29" t="s">
        <v>630</v>
      </c>
      <c r="H13680" s="29" t="str">
        <f>_xlfn.XLOOKUP(G13680,[1]类目转化数据!B:B,[1]类目转化数据!C:C)</f>
        <v>小客单</v>
      </c>
      <c r="I13680" s="29"/>
    </row>
    <row r="13681" ht="16.5" spans="1:9">
      <c r="A13681" s="29" t="s">
        <v>13582</v>
      </c>
      <c r="B13681" s="30">
        <v>100061115060</v>
      </c>
      <c r="C13681" s="31" t="s">
        <v>14567</v>
      </c>
      <c r="D13681" s="29" t="s">
        <v>9380</v>
      </c>
      <c r="E13681" s="29">
        <v>369</v>
      </c>
      <c r="F13681" s="29" t="str">
        <f>_xlfn.XLOOKUP($G13681,[1]类目转化数据!$B:$B,[1]类目转化数据!$A:$A)</f>
        <v>社会餐饮设备</v>
      </c>
      <c r="G13681" s="29" t="s">
        <v>630</v>
      </c>
      <c r="H13681" s="29" t="str">
        <f>_xlfn.XLOOKUP(G13681,[1]类目转化数据!B:B,[1]类目转化数据!C:C)</f>
        <v>小客单</v>
      </c>
      <c r="I13681" s="29"/>
    </row>
    <row r="13682" ht="16.5" spans="1:9">
      <c r="A13682" s="29" t="s">
        <v>13582</v>
      </c>
      <c r="B13682" s="30">
        <v>100054082812</v>
      </c>
      <c r="C13682" s="31" t="s">
        <v>11101</v>
      </c>
      <c r="D13682" s="29" t="s">
        <v>8146</v>
      </c>
      <c r="E13682" s="29">
        <v>999</v>
      </c>
      <c r="F13682" s="29" t="str">
        <f>_xlfn.XLOOKUP($G13682,[1]类目转化数据!$B:$B,[1]类目转化数据!$A:$A)</f>
        <v>社会餐饮设备</v>
      </c>
      <c r="G13682" s="29" t="s">
        <v>630</v>
      </c>
      <c r="H13682" s="29" t="str">
        <f>_xlfn.XLOOKUP(G13682,[1]类目转化数据!B:B,[1]类目转化数据!C:C)</f>
        <v>小客单</v>
      </c>
      <c r="I13682" s="29"/>
    </row>
    <row r="13683" ht="16.5" spans="1:9">
      <c r="A13683" s="29" t="s">
        <v>13582</v>
      </c>
      <c r="B13683" s="30">
        <v>100064536227</v>
      </c>
      <c r="C13683" s="31" t="s">
        <v>14568</v>
      </c>
      <c r="D13683" s="29" t="s">
        <v>9384</v>
      </c>
      <c r="E13683" s="29">
        <v>429</v>
      </c>
      <c r="F13683" s="29" t="str">
        <f>_xlfn.XLOOKUP($G13683,[1]类目转化数据!$B:$B,[1]类目转化数据!$A:$A)</f>
        <v>社会餐饮设备</v>
      </c>
      <c r="G13683" s="29" t="s">
        <v>630</v>
      </c>
      <c r="H13683" s="29" t="str">
        <f>_xlfn.XLOOKUP(G13683,[1]类目转化数据!B:B,[1]类目转化数据!C:C)</f>
        <v>小客单</v>
      </c>
      <c r="I13683" s="29"/>
    </row>
    <row r="13684" ht="16.5" spans="1:9">
      <c r="A13684" s="29" t="s">
        <v>13582</v>
      </c>
      <c r="B13684" s="30">
        <v>100061115096</v>
      </c>
      <c r="C13684" s="31" t="s">
        <v>14569</v>
      </c>
      <c r="D13684" s="29" t="s">
        <v>9533</v>
      </c>
      <c r="E13684" s="29">
        <v>7999</v>
      </c>
      <c r="F13684" s="29" t="str">
        <f>_xlfn.XLOOKUP($G13684,[1]类目转化数据!$B:$B,[1]类目转化数据!$A:$A)</f>
        <v>制冷设备</v>
      </c>
      <c r="G13684" s="29" t="s">
        <v>95</v>
      </c>
      <c r="H13684" s="29" t="str">
        <f>_xlfn.XLOOKUP(G13684,[1]类目转化数据!B:B,[1]类目转化数据!C:C)</f>
        <v>后厨组</v>
      </c>
      <c r="I13684" s="29"/>
    </row>
    <row r="13685" ht="16.5" spans="1:9">
      <c r="A13685" s="29" t="s">
        <v>13582</v>
      </c>
      <c r="B13685" s="30">
        <v>100064536233</v>
      </c>
      <c r="C13685" s="31" t="s">
        <v>14570</v>
      </c>
      <c r="D13685" s="29" t="s">
        <v>9166</v>
      </c>
      <c r="E13685" s="29">
        <v>6999</v>
      </c>
      <c r="F13685" s="29" t="str">
        <f>_xlfn.XLOOKUP($G13685,[1]类目转化数据!$B:$B,[1]类目转化数据!$A:$A)</f>
        <v>制冷设备</v>
      </c>
      <c r="G13685" s="29" t="s">
        <v>95</v>
      </c>
      <c r="H13685" s="29" t="str">
        <f>_xlfn.XLOOKUP(G13685,[1]类目转化数据!B:B,[1]类目转化数据!C:C)</f>
        <v>后厨组</v>
      </c>
      <c r="I13685" s="29"/>
    </row>
    <row r="13686" ht="16.5" spans="1:9">
      <c r="A13686" s="29" t="s">
        <v>13582</v>
      </c>
      <c r="B13686" s="30">
        <v>100061115340</v>
      </c>
      <c r="C13686" s="31" t="s">
        <v>14571</v>
      </c>
      <c r="D13686" s="29" t="s">
        <v>8104</v>
      </c>
      <c r="E13686" s="29">
        <v>899</v>
      </c>
      <c r="F13686" s="29" t="str">
        <f>_xlfn.XLOOKUP($G13686,[1]类目转化数据!$B:$B,[1]类目转化数据!$A:$A)</f>
        <v>社会餐饮设备</v>
      </c>
      <c r="G13686" s="29" t="s">
        <v>11</v>
      </c>
      <c r="H13686" s="29" t="str">
        <f>_xlfn.XLOOKUP(G13686,[1]类目转化数据!B:B,[1]类目转化数据!C:C)</f>
        <v>小客单</v>
      </c>
      <c r="I13686" s="29"/>
    </row>
    <row r="13687" ht="16.5" spans="1:9">
      <c r="A13687" s="29" t="s">
        <v>13582</v>
      </c>
      <c r="B13687" s="30">
        <v>100064536433</v>
      </c>
      <c r="C13687" s="31" t="s">
        <v>14572</v>
      </c>
      <c r="D13687" s="29" t="s">
        <v>14573</v>
      </c>
      <c r="E13687" s="29">
        <v>4072</v>
      </c>
      <c r="F13687" s="29" t="str">
        <f>_xlfn.XLOOKUP($G13687,[1]类目转化数据!$B:$B,[1]类目转化数据!$A:$A)</f>
        <v>制冷设备</v>
      </c>
      <c r="G13687" s="29" t="s">
        <v>95</v>
      </c>
      <c r="H13687" s="29" t="str">
        <f>_xlfn.XLOOKUP(G13687,[1]类目转化数据!B:B,[1]类目转化数据!C:C)</f>
        <v>后厨组</v>
      </c>
      <c r="I13687" s="29"/>
    </row>
    <row r="13688" ht="16.5" spans="1:9">
      <c r="A13688" s="29" t="s">
        <v>13582</v>
      </c>
      <c r="B13688" s="30">
        <v>100064536503</v>
      </c>
      <c r="C13688" s="31" t="s">
        <v>14574</v>
      </c>
      <c r="D13688" s="29" t="s">
        <v>11215</v>
      </c>
      <c r="E13688" s="29">
        <v>479</v>
      </c>
      <c r="F13688" s="29" t="str">
        <f>_xlfn.XLOOKUP($G13688,[1]类目转化数据!$B:$B,[1]类目转化数据!$A:$A)</f>
        <v>烟消洗设备</v>
      </c>
      <c r="G13688" s="29" t="s">
        <v>289</v>
      </c>
      <c r="H13688" s="29" t="str">
        <f>_xlfn.XLOOKUP(G13688,[1]类目转化数据!B:B,[1]类目转化数据!C:C)</f>
        <v>小客单</v>
      </c>
      <c r="I13688" s="29"/>
    </row>
    <row r="13689" ht="16.5" spans="1:9">
      <c r="A13689" s="29" t="s">
        <v>13582</v>
      </c>
      <c r="B13689" s="30">
        <v>100061119872</v>
      </c>
      <c r="C13689" s="31" t="s">
        <v>11226</v>
      </c>
      <c r="D13689" s="29" t="s">
        <v>11227</v>
      </c>
      <c r="E13689" s="29">
        <v>599</v>
      </c>
      <c r="F13689" s="29" t="str">
        <f>_xlfn.XLOOKUP($G13689,[1]类目转化数据!$B:$B,[1]类目转化数据!$A:$A)</f>
        <v>烟消洗设备</v>
      </c>
      <c r="G13689" s="29" t="s">
        <v>289</v>
      </c>
      <c r="H13689" s="29" t="str">
        <f>_xlfn.XLOOKUP(G13689,[1]类目转化数据!B:B,[1]类目转化数据!C:C)</f>
        <v>小客单</v>
      </c>
      <c r="I13689" s="29"/>
    </row>
    <row r="13690" ht="16.5" spans="1:9">
      <c r="A13690" s="29" t="s">
        <v>13582</v>
      </c>
      <c r="B13690" s="30">
        <v>100061119890</v>
      </c>
      <c r="C13690" s="31" t="s">
        <v>14575</v>
      </c>
      <c r="D13690" s="29" t="s">
        <v>11222</v>
      </c>
      <c r="E13690" s="29">
        <v>359</v>
      </c>
      <c r="F13690" s="29" t="str">
        <f>_xlfn.XLOOKUP($G13690,[1]类目转化数据!$B:$B,[1]类目转化数据!$A:$A)</f>
        <v>烟消洗设备</v>
      </c>
      <c r="G13690" s="29" t="s">
        <v>289</v>
      </c>
      <c r="H13690" s="29" t="str">
        <f>_xlfn.XLOOKUP(G13690,[1]类目转化数据!B:B,[1]类目转化数据!C:C)</f>
        <v>小客单</v>
      </c>
      <c r="I13690" s="29"/>
    </row>
    <row r="13691" ht="16.5" spans="1:9">
      <c r="A13691" s="29" t="s">
        <v>13582</v>
      </c>
      <c r="B13691" s="30">
        <v>100061119898</v>
      </c>
      <c r="C13691" s="31" t="s">
        <v>14576</v>
      </c>
      <c r="D13691" s="29" t="s">
        <v>8486</v>
      </c>
      <c r="E13691" s="29">
        <v>599</v>
      </c>
      <c r="F13691" s="29" t="str">
        <f>_xlfn.XLOOKUP($G13691,[1]类目转化数据!$B:$B,[1]类目转化数据!$A:$A)</f>
        <v>烟消洗设备</v>
      </c>
      <c r="G13691" s="29" t="s">
        <v>50</v>
      </c>
      <c r="H13691" s="29" t="str">
        <f>_xlfn.XLOOKUP(G13691,[1]类目转化数据!B:B,[1]类目转化数据!C:C)</f>
        <v>小客单</v>
      </c>
      <c r="I13691" s="29"/>
    </row>
    <row r="13692" ht="16.5" spans="1:9">
      <c r="A13692" s="29" t="s">
        <v>13582</v>
      </c>
      <c r="B13692" s="30">
        <v>100061318560</v>
      </c>
      <c r="C13692" s="31" t="s">
        <v>14577</v>
      </c>
      <c r="D13692" s="29" t="s">
        <v>11361</v>
      </c>
      <c r="E13692" s="29">
        <v>399</v>
      </c>
      <c r="F13692" s="29" t="str">
        <f>_xlfn.XLOOKUP($G13692,[1]类目转化数据!$B:$B,[1]类目转化数据!$A:$A)</f>
        <v>社会餐饮设备</v>
      </c>
      <c r="G13692" s="29" t="s">
        <v>11</v>
      </c>
      <c r="H13692" s="29" t="str">
        <f>_xlfn.XLOOKUP(G13692,[1]类目转化数据!B:B,[1]类目转化数据!C:C)</f>
        <v>小客单</v>
      </c>
      <c r="I13692" s="29"/>
    </row>
    <row r="13693" ht="16.5" spans="1:9">
      <c r="A13693" s="29" t="s">
        <v>13582</v>
      </c>
      <c r="B13693" s="30">
        <v>100064670447</v>
      </c>
      <c r="C13693" s="31" t="s">
        <v>14578</v>
      </c>
      <c r="D13693" s="29" t="s">
        <v>14579</v>
      </c>
      <c r="E13693" s="29">
        <v>299</v>
      </c>
      <c r="F13693" s="29" t="str">
        <f>_xlfn.XLOOKUP($G13693,[1]类目转化数据!$B:$B,[1]类目转化数据!$A:$A)</f>
        <v>社会餐饮设备</v>
      </c>
      <c r="G13693" s="29" t="s">
        <v>11</v>
      </c>
      <c r="H13693" s="29" t="str">
        <f>_xlfn.XLOOKUP(G13693,[1]类目转化数据!B:B,[1]类目转化数据!C:C)</f>
        <v>小客单</v>
      </c>
      <c r="I13693" s="29"/>
    </row>
    <row r="13694" ht="16.5" spans="1:9">
      <c r="A13694" s="29" t="s">
        <v>13582</v>
      </c>
      <c r="B13694" s="30">
        <v>100064852969</v>
      </c>
      <c r="C13694" s="31" t="s">
        <v>14580</v>
      </c>
      <c r="D13694" s="29" t="s">
        <v>9801</v>
      </c>
      <c r="E13694" s="29">
        <v>5998</v>
      </c>
      <c r="F13694" s="29" t="str">
        <f>_xlfn.XLOOKUP($G13694,[1]类目转化数据!$B:$B,[1]类目转化数据!$A:$A)</f>
        <v>制热设备</v>
      </c>
      <c r="G13694" s="29" t="s">
        <v>130</v>
      </c>
      <c r="H13694" s="29" t="str">
        <f>_xlfn.XLOOKUP(G13694,[1]类目转化数据!B:B,[1]类目转化数据!C:C)</f>
        <v>大锅灶组</v>
      </c>
      <c r="I13694" s="29"/>
    </row>
    <row r="13695" ht="16.5" spans="1:9">
      <c r="A13695" s="29" t="s">
        <v>13582</v>
      </c>
      <c r="B13695" s="30">
        <v>100061594060</v>
      </c>
      <c r="C13695" s="31" t="s">
        <v>14581</v>
      </c>
      <c r="D13695" s="29" t="s">
        <v>9550</v>
      </c>
      <c r="E13695" s="29">
        <v>9599</v>
      </c>
      <c r="F13695" s="29" t="str">
        <f>_xlfn.XLOOKUP($G13695,[1]类目转化数据!$B:$B,[1]类目转化数据!$A:$A)</f>
        <v>制热设备</v>
      </c>
      <c r="G13695" s="29" t="s">
        <v>1807</v>
      </c>
      <c r="H13695" s="29" t="str">
        <f>_xlfn.XLOOKUP(G13695,[1]类目转化数据!B:B,[1]类目转化数据!C:C)</f>
        <v>大锅灶组</v>
      </c>
      <c r="I13695" s="29"/>
    </row>
    <row r="13696" ht="16.5" spans="1:9">
      <c r="A13696" s="29" t="s">
        <v>13582</v>
      </c>
      <c r="B13696" s="30">
        <v>100061594100</v>
      </c>
      <c r="C13696" s="31" t="s">
        <v>14582</v>
      </c>
      <c r="D13696" s="29" t="s">
        <v>9663</v>
      </c>
      <c r="E13696" s="29">
        <v>2999</v>
      </c>
      <c r="F13696" s="29" t="str">
        <f>_xlfn.XLOOKUP($G13696,[1]类目转化数据!$B:$B,[1]类目转化数据!$A:$A)</f>
        <v>制热设备</v>
      </c>
      <c r="G13696" s="29" t="s">
        <v>130</v>
      </c>
      <c r="H13696" s="29" t="str">
        <f>_xlfn.XLOOKUP(G13696,[1]类目转化数据!B:B,[1]类目转化数据!C:C)</f>
        <v>大锅灶组</v>
      </c>
      <c r="I13696" s="29"/>
    </row>
    <row r="13697" ht="16.5" spans="1:9">
      <c r="A13697" s="29" t="s">
        <v>13582</v>
      </c>
      <c r="B13697" s="30">
        <v>100061594110</v>
      </c>
      <c r="C13697" s="31" t="s">
        <v>14583</v>
      </c>
      <c r="D13697" s="29" t="s">
        <v>9672</v>
      </c>
      <c r="E13697" s="29">
        <v>6999</v>
      </c>
      <c r="F13697" s="29" t="str">
        <f>_xlfn.XLOOKUP($G13697,[1]类目转化数据!$B:$B,[1]类目转化数据!$A:$A)</f>
        <v>制热设备</v>
      </c>
      <c r="G13697" s="29" t="s">
        <v>130</v>
      </c>
      <c r="H13697" s="29" t="str">
        <f>_xlfn.XLOOKUP(G13697,[1]类目转化数据!B:B,[1]类目转化数据!C:C)</f>
        <v>大锅灶组</v>
      </c>
      <c r="I13697" s="29"/>
    </row>
    <row r="13698" ht="16.5" spans="1:9">
      <c r="A13698" s="29" t="s">
        <v>13582</v>
      </c>
      <c r="B13698" s="30">
        <v>100061594128</v>
      </c>
      <c r="C13698" s="31" t="s">
        <v>14584</v>
      </c>
      <c r="D13698" s="29" t="s">
        <v>9669</v>
      </c>
      <c r="E13698" s="29">
        <v>9999</v>
      </c>
      <c r="F13698" s="29" t="str">
        <f>_xlfn.XLOOKUP($G13698,[1]类目转化数据!$B:$B,[1]类目转化数据!$A:$A)</f>
        <v>制热设备</v>
      </c>
      <c r="G13698" s="29" t="s">
        <v>130</v>
      </c>
      <c r="H13698" s="29" t="str">
        <f>_xlfn.XLOOKUP(G13698,[1]类目转化数据!B:B,[1]类目转化数据!C:C)</f>
        <v>大锅灶组</v>
      </c>
      <c r="I13698" s="29"/>
    </row>
    <row r="13699" ht="16.5" spans="1:9">
      <c r="A13699" s="29" t="s">
        <v>13582</v>
      </c>
      <c r="B13699" s="30">
        <v>100061594112</v>
      </c>
      <c r="C13699" s="31" t="s">
        <v>14585</v>
      </c>
      <c r="D13699" s="29" t="s">
        <v>9663</v>
      </c>
      <c r="E13699" s="29">
        <v>3599</v>
      </c>
      <c r="F13699" s="29" t="str">
        <f>_xlfn.XLOOKUP($G13699,[1]类目转化数据!$B:$B,[1]类目转化数据!$A:$A)</f>
        <v>制热设备</v>
      </c>
      <c r="G13699" s="29" t="s">
        <v>130</v>
      </c>
      <c r="H13699" s="29" t="str">
        <f>_xlfn.XLOOKUP(G13699,[1]类目转化数据!B:B,[1]类目转化数据!C:C)</f>
        <v>大锅灶组</v>
      </c>
      <c r="I13699" s="29"/>
    </row>
    <row r="13700" ht="16.5" spans="1:9">
      <c r="A13700" s="29" t="s">
        <v>13582</v>
      </c>
      <c r="B13700" s="30">
        <v>100061594114</v>
      </c>
      <c r="C13700" s="31" t="s">
        <v>14586</v>
      </c>
      <c r="D13700" s="29" t="s">
        <v>9663</v>
      </c>
      <c r="E13700" s="29">
        <v>4399</v>
      </c>
      <c r="F13700" s="29" t="str">
        <f>_xlfn.XLOOKUP($G13700,[1]类目转化数据!$B:$B,[1]类目转化数据!$A:$A)</f>
        <v>制热设备</v>
      </c>
      <c r="G13700" s="29" t="s">
        <v>130</v>
      </c>
      <c r="H13700" s="29" t="str">
        <f>_xlfn.XLOOKUP(G13700,[1]类目转化数据!B:B,[1]类目转化数据!C:C)</f>
        <v>大锅灶组</v>
      </c>
      <c r="I13700" s="29"/>
    </row>
    <row r="13701" ht="16.5" spans="1:9">
      <c r="A13701" s="29" t="s">
        <v>13582</v>
      </c>
      <c r="B13701" s="30">
        <v>100061594130</v>
      </c>
      <c r="C13701" s="31" t="s">
        <v>14587</v>
      </c>
      <c r="D13701" s="29" t="s">
        <v>9663</v>
      </c>
      <c r="E13701" s="29">
        <v>5199</v>
      </c>
      <c r="F13701" s="29" t="str">
        <f>_xlfn.XLOOKUP($G13701,[1]类目转化数据!$B:$B,[1]类目转化数据!$A:$A)</f>
        <v>制热设备</v>
      </c>
      <c r="G13701" s="29" t="s">
        <v>130</v>
      </c>
      <c r="H13701" s="29" t="str">
        <f>_xlfn.XLOOKUP(G13701,[1]类目转化数据!B:B,[1]类目转化数据!C:C)</f>
        <v>大锅灶组</v>
      </c>
      <c r="I13701" s="29"/>
    </row>
    <row r="13702" ht="16.5" spans="1:9">
      <c r="A13702" s="29" t="s">
        <v>13582</v>
      </c>
      <c r="B13702" s="30">
        <v>100064852991</v>
      </c>
      <c r="C13702" s="31" t="s">
        <v>14588</v>
      </c>
      <c r="D13702" s="29" t="s">
        <v>9665</v>
      </c>
      <c r="E13702" s="29">
        <v>9999</v>
      </c>
      <c r="F13702" s="29" t="str">
        <f>_xlfn.XLOOKUP($G13702,[1]类目转化数据!$B:$B,[1]类目转化数据!$A:$A)</f>
        <v>制热设备</v>
      </c>
      <c r="G13702" s="29" t="s">
        <v>130</v>
      </c>
      <c r="H13702" s="29" t="str">
        <f>_xlfn.XLOOKUP(G13702,[1]类目转化数据!B:B,[1]类目转化数据!C:C)</f>
        <v>大锅灶组</v>
      </c>
      <c r="I13702" s="29"/>
    </row>
    <row r="13703" ht="16.5" spans="1:9">
      <c r="A13703" s="29" t="s">
        <v>13582</v>
      </c>
      <c r="B13703" s="30">
        <v>100061594136</v>
      </c>
      <c r="C13703" s="31" t="s">
        <v>14589</v>
      </c>
      <c r="D13703" s="29" t="s">
        <v>9663</v>
      </c>
      <c r="E13703" s="29">
        <v>4399</v>
      </c>
      <c r="F13703" s="29" t="str">
        <f>_xlfn.XLOOKUP($G13703,[1]类目转化数据!$B:$B,[1]类目转化数据!$A:$A)</f>
        <v>制热设备</v>
      </c>
      <c r="G13703" s="29" t="s">
        <v>130</v>
      </c>
      <c r="H13703" s="29" t="str">
        <f>_xlfn.XLOOKUP(G13703,[1]类目转化数据!B:B,[1]类目转化数据!C:C)</f>
        <v>大锅灶组</v>
      </c>
      <c r="I13703" s="29"/>
    </row>
    <row r="13704" ht="16.5" spans="1:9">
      <c r="A13704" s="29" t="s">
        <v>13582</v>
      </c>
      <c r="B13704" s="30">
        <v>100064852993</v>
      </c>
      <c r="C13704" s="31" t="s">
        <v>14590</v>
      </c>
      <c r="D13704" s="29" t="s">
        <v>9665</v>
      </c>
      <c r="E13704" s="29">
        <v>7999</v>
      </c>
      <c r="F13704" s="29" t="str">
        <f>_xlfn.XLOOKUP($G13704,[1]类目转化数据!$B:$B,[1]类目转化数据!$A:$A)</f>
        <v>制热设备</v>
      </c>
      <c r="G13704" s="29" t="s">
        <v>130</v>
      </c>
      <c r="H13704" s="29" t="str">
        <f>_xlfn.XLOOKUP(G13704,[1]类目转化数据!B:B,[1]类目转化数据!C:C)</f>
        <v>大锅灶组</v>
      </c>
      <c r="I13704" s="29"/>
    </row>
    <row r="13705" ht="16.5" spans="1:9">
      <c r="A13705" s="29" t="s">
        <v>13582</v>
      </c>
      <c r="B13705" s="30">
        <v>100064852995</v>
      </c>
      <c r="C13705" s="31" t="s">
        <v>14591</v>
      </c>
      <c r="D13705" s="29" t="s">
        <v>9669</v>
      </c>
      <c r="E13705" s="29">
        <v>7999</v>
      </c>
      <c r="F13705" s="29" t="str">
        <f>_xlfn.XLOOKUP($G13705,[1]类目转化数据!$B:$B,[1]类目转化数据!$A:$A)</f>
        <v>制热设备</v>
      </c>
      <c r="G13705" s="29" t="s">
        <v>130</v>
      </c>
      <c r="H13705" s="29" t="str">
        <f>_xlfn.XLOOKUP(G13705,[1]类目转化数据!B:B,[1]类目转化数据!C:C)</f>
        <v>大锅灶组</v>
      </c>
      <c r="I13705" s="29"/>
    </row>
    <row r="13706" ht="16.5" spans="1:9">
      <c r="A13706" s="29" t="s">
        <v>13582</v>
      </c>
      <c r="B13706" s="30">
        <v>100064852997</v>
      </c>
      <c r="C13706" s="31" t="s">
        <v>14592</v>
      </c>
      <c r="D13706" s="29" t="s">
        <v>9663</v>
      </c>
      <c r="E13706" s="29">
        <v>3599</v>
      </c>
      <c r="F13706" s="29" t="str">
        <f>_xlfn.XLOOKUP($G13706,[1]类目转化数据!$B:$B,[1]类目转化数据!$A:$A)</f>
        <v>制热设备</v>
      </c>
      <c r="G13706" s="29" t="s">
        <v>130</v>
      </c>
      <c r="H13706" s="29" t="str">
        <f>_xlfn.XLOOKUP(G13706,[1]类目转化数据!B:B,[1]类目转化数据!C:C)</f>
        <v>大锅灶组</v>
      </c>
      <c r="I13706" s="29"/>
    </row>
    <row r="13707" ht="16.5" spans="1:9">
      <c r="A13707" s="29" t="s">
        <v>13582</v>
      </c>
      <c r="B13707" s="30">
        <v>100064853019</v>
      </c>
      <c r="C13707" s="31" t="s">
        <v>14593</v>
      </c>
      <c r="D13707" s="29" t="s">
        <v>9672</v>
      </c>
      <c r="E13707" s="29">
        <v>8999</v>
      </c>
      <c r="F13707" s="29" t="str">
        <f>_xlfn.XLOOKUP($G13707,[1]类目转化数据!$B:$B,[1]类目转化数据!$A:$A)</f>
        <v>制热设备</v>
      </c>
      <c r="G13707" s="29" t="s">
        <v>130</v>
      </c>
      <c r="H13707" s="29" t="str">
        <f>_xlfn.XLOOKUP(G13707,[1]类目转化数据!B:B,[1]类目转化数据!C:C)</f>
        <v>大锅灶组</v>
      </c>
      <c r="I13707" s="29"/>
    </row>
    <row r="13708" ht="16.5" spans="1:9">
      <c r="A13708" s="29" t="s">
        <v>13582</v>
      </c>
      <c r="B13708" s="30">
        <v>100061594126</v>
      </c>
      <c r="C13708" s="31" t="s">
        <v>14594</v>
      </c>
      <c r="D13708" s="29" t="s">
        <v>9553</v>
      </c>
      <c r="E13708" s="29">
        <v>6199</v>
      </c>
      <c r="F13708" s="29" t="str">
        <f>_xlfn.XLOOKUP($G13708,[1]类目转化数据!$B:$B,[1]类目转化数据!$A:$A)</f>
        <v>制热设备</v>
      </c>
      <c r="G13708" s="29" t="s">
        <v>1807</v>
      </c>
      <c r="H13708" s="29" t="str">
        <f>_xlfn.XLOOKUP(G13708,[1]类目转化数据!B:B,[1]类目转化数据!C:C)</f>
        <v>大锅灶组</v>
      </c>
      <c r="I13708" s="29"/>
    </row>
    <row r="13709" ht="16.5" spans="1:9">
      <c r="A13709" s="29" t="s">
        <v>13582</v>
      </c>
      <c r="B13709" s="30">
        <v>100061594026</v>
      </c>
      <c r="C13709" s="31" t="s">
        <v>14595</v>
      </c>
      <c r="D13709" s="29" t="s">
        <v>12060</v>
      </c>
      <c r="E13709" s="29">
        <v>15999</v>
      </c>
      <c r="F13709" s="29" t="str">
        <f>_xlfn.XLOOKUP($G13709,[1]类目转化数据!$B:$B,[1]类目转化数据!$A:$A)</f>
        <v>制热设备</v>
      </c>
      <c r="G13709" s="29" t="s">
        <v>130</v>
      </c>
      <c r="H13709" s="29" t="str">
        <f>_xlfn.XLOOKUP(G13709,[1]类目转化数据!B:B,[1]类目转化数据!C:C)</f>
        <v>大锅灶组</v>
      </c>
      <c r="I13709" s="29"/>
    </row>
    <row r="13710" ht="16.5" spans="1:9">
      <c r="A13710" s="29" t="s">
        <v>13582</v>
      </c>
      <c r="B13710" s="30">
        <v>100061594158</v>
      </c>
      <c r="C13710" s="31" t="s">
        <v>14596</v>
      </c>
      <c r="D13710" s="29" t="s">
        <v>12060</v>
      </c>
      <c r="E13710" s="29">
        <v>8599</v>
      </c>
      <c r="F13710" s="29" t="str">
        <f>_xlfn.XLOOKUP($G13710,[1]类目转化数据!$B:$B,[1]类目转化数据!$A:$A)</f>
        <v>制热设备</v>
      </c>
      <c r="G13710" s="29" t="s">
        <v>130</v>
      </c>
      <c r="H13710" s="29" t="str">
        <f>_xlfn.XLOOKUP(G13710,[1]类目转化数据!B:B,[1]类目转化数据!C:C)</f>
        <v>大锅灶组</v>
      </c>
      <c r="I13710" s="29"/>
    </row>
    <row r="13711" ht="16.5" spans="1:9">
      <c r="A13711" s="29" t="s">
        <v>13582</v>
      </c>
      <c r="B13711" s="30">
        <v>100064852971</v>
      </c>
      <c r="C13711" s="31" t="s">
        <v>14597</v>
      </c>
      <c r="D13711" s="29" t="s">
        <v>12060</v>
      </c>
      <c r="E13711" s="29">
        <v>10999</v>
      </c>
      <c r="F13711" s="29" t="str">
        <f>_xlfn.XLOOKUP($G13711,[1]类目转化数据!$B:$B,[1]类目转化数据!$A:$A)</f>
        <v>制热设备</v>
      </c>
      <c r="G13711" s="29" t="s">
        <v>130</v>
      </c>
      <c r="H13711" s="29" t="str">
        <f>_xlfn.XLOOKUP(G13711,[1]类目转化数据!B:B,[1]类目转化数据!C:C)</f>
        <v>大锅灶组</v>
      </c>
      <c r="I13711" s="29"/>
    </row>
    <row r="13712" ht="16.5" spans="1:9">
      <c r="A13712" s="29" t="s">
        <v>13582</v>
      </c>
      <c r="B13712" s="30">
        <v>100064853021</v>
      </c>
      <c r="C13712" s="31" t="s">
        <v>14598</v>
      </c>
      <c r="D13712" s="29" t="s">
        <v>12060</v>
      </c>
      <c r="E13712" s="29">
        <v>13999</v>
      </c>
      <c r="F13712" s="29" t="str">
        <f>_xlfn.XLOOKUP($G13712,[1]类目转化数据!$B:$B,[1]类目转化数据!$A:$A)</f>
        <v>制热设备</v>
      </c>
      <c r="G13712" s="29" t="s">
        <v>130</v>
      </c>
      <c r="H13712" s="29" t="str">
        <f>_xlfn.XLOOKUP(G13712,[1]类目转化数据!B:B,[1]类目转化数据!C:C)</f>
        <v>大锅灶组</v>
      </c>
      <c r="I13712" s="29"/>
    </row>
    <row r="13713" ht="16.5" spans="1:9">
      <c r="A13713" s="29" t="s">
        <v>13582</v>
      </c>
      <c r="B13713" s="30">
        <v>100064853001</v>
      </c>
      <c r="C13713" s="31" t="s">
        <v>14599</v>
      </c>
      <c r="D13713" s="29" t="s">
        <v>12060</v>
      </c>
      <c r="E13713" s="29">
        <v>13999</v>
      </c>
      <c r="F13713" s="29" t="str">
        <f>_xlfn.XLOOKUP($G13713,[1]类目转化数据!$B:$B,[1]类目转化数据!$A:$A)</f>
        <v>制热设备</v>
      </c>
      <c r="G13713" s="29" t="s">
        <v>130</v>
      </c>
      <c r="H13713" s="29" t="str">
        <f>_xlfn.XLOOKUP(G13713,[1]类目转化数据!B:B,[1]类目转化数据!C:C)</f>
        <v>大锅灶组</v>
      </c>
      <c r="I13713" s="29"/>
    </row>
    <row r="13714" ht="16.5" spans="1:9">
      <c r="A13714" s="29" t="s">
        <v>13582</v>
      </c>
      <c r="B13714" s="30">
        <v>100061594138</v>
      </c>
      <c r="C13714" s="31" t="s">
        <v>14600</v>
      </c>
      <c r="D13714" s="29" t="s">
        <v>11840</v>
      </c>
      <c r="E13714" s="29">
        <v>5799</v>
      </c>
      <c r="F13714" s="29" t="str">
        <f>_xlfn.XLOOKUP($G13714,[1]类目转化数据!$B:$B,[1]类目转化数据!$A:$A)</f>
        <v>制热设备</v>
      </c>
      <c r="G13714" s="29" t="s">
        <v>130</v>
      </c>
      <c r="H13714" s="29" t="str">
        <f>_xlfn.XLOOKUP(G13714,[1]类目转化数据!B:B,[1]类目转化数据!C:C)</f>
        <v>大锅灶组</v>
      </c>
      <c r="I13714" s="29"/>
    </row>
    <row r="13715" ht="16.5" spans="1:9">
      <c r="A13715" s="29" t="s">
        <v>13582</v>
      </c>
      <c r="B13715" s="30">
        <v>100061594166</v>
      </c>
      <c r="C13715" s="31" t="s">
        <v>14601</v>
      </c>
      <c r="D13715" s="29" t="s">
        <v>11835</v>
      </c>
      <c r="E13715" s="29">
        <v>3599</v>
      </c>
      <c r="F13715" s="29" t="str">
        <f>_xlfn.XLOOKUP($G13715,[1]类目转化数据!$B:$B,[1]类目转化数据!$A:$A)</f>
        <v>制热设备</v>
      </c>
      <c r="G13715" s="29" t="s">
        <v>130</v>
      </c>
      <c r="H13715" s="29" t="str">
        <f>_xlfn.XLOOKUP(G13715,[1]类目转化数据!B:B,[1]类目转化数据!C:C)</f>
        <v>大锅灶组</v>
      </c>
      <c r="I13715" s="29"/>
    </row>
    <row r="13716" ht="16.5" spans="1:9">
      <c r="A13716" s="29" t="s">
        <v>13582</v>
      </c>
      <c r="B13716" s="30">
        <v>100052602037</v>
      </c>
      <c r="C13716" s="31" t="s">
        <v>14602</v>
      </c>
      <c r="D13716" s="29" t="s">
        <v>9584</v>
      </c>
      <c r="E13716" s="29">
        <v>3899</v>
      </c>
      <c r="F13716" s="29" t="str">
        <f>_xlfn.XLOOKUP($G13716,[1]类目转化数据!$B:$B,[1]类目转化数据!$A:$A)</f>
        <v>制热设备</v>
      </c>
      <c r="G13716" s="29" t="s">
        <v>130</v>
      </c>
      <c r="H13716" s="29" t="str">
        <f>_xlfn.XLOOKUP(G13716,[1]类目转化数据!B:B,[1]类目转化数据!C:C)</f>
        <v>大锅灶组</v>
      </c>
      <c r="I13716" s="29"/>
    </row>
    <row r="13717" ht="16.5" spans="1:9">
      <c r="A13717" s="29" t="s">
        <v>13582</v>
      </c>
      <c r="B13717" s="30">
        <v>100061788004</v>
      </c>
      <c r="C13717" s="31" t="s">
        <v>14603</v>
      </c>
      <c r="D13717" s="29" t="s">
        <v>9580</v>
      </c>
      <c r="E13717" s="29">
        <v>9999</v>
      </c>
      <c r="F13717" s="29" t="str">
        <f>_xlfn.XLOOKUP($G13717,[1]类目转化数据!$B:$B,[1]类目转化数据!$A:$A)</f>
        <v>制热设备</v>
      </c>
      <c r="G13717" s="29" t="s">
        <v>130</v>
      </c>
      <c r="H13717" s="29" t="str">
        <f>_xlfn.XLOOKUP(G13717,[1]类目转化数据!B:B,[1]类目转化数据!C:C)</f>
        <v>大锅灶组</v>
      </c>
      <c r="I13717" s="29"/>
    </row>
    <row r="13718" ht="16.5" spans="1:9">
      <c r="A13718" s="29" t="s">
        <v>13582</v>
      </c>
      <c r="B13718" s="30">
        <v>100061788002</v>
      </c>
      <c r="C13718" s="31" t="s">
        <v>14604</v>
      </c>
      <c r="D13718" s="29" t="s">
        <v>9590</v>
      </c>
      <c r="E13718" s="29">
        <v>9999</v>
      </c>
      <c r="F13718" s="29" t="str">
        <f>_xlfn.XLOOKUP($G13718,[1]类目转化数据!$B:$B,[1]类目转化数据!$A:$A)</f>
        <v>制热设备</v>
      </c>
      <c r="G13718" s="29" t="s">
        <v>130</v>
      </c>
      <c r="H13718" s="29" t="str">
        <f>_xlfn.XLOOKUP(G13718,[1]类目转化数据!B:B,[1]类目转化数据!C:C)</f>
        <v>大锅灶组</v>
      </c>
      <c r="I13718" s="29"/>
    </row>
    <row r="13719" ht="16.5" spans="1:9">
      <c r="A13719" s="29" t="s">
        <v>13582</v>
      </c>
      <c r="B13719" s="30">
        <v>100061594152</v>
      </c>
      <c r="C13719" s="31" t="s">
        <v>14605</v>
      </c>
      <c r="D13719" s="29" t="s">
        <v>9586</v>
      </c>
      <c r="E13719" s="29">
        <v>3899</v>
      </c>
      <c r="F13719" s="29" t="str">
        <f>_xlfn.XLOOKUP($G13719,[1]类目转化数据!$B:$B,[1]类目转化数据!$A:$A)</f>
        <v>制热设备</v>
      </c>
      <c r="G13719" s="29" t="s">
        <v>130</v>
      </c>
      <c r="H13719" s="29" t="str">
        <f>_xlfn.XLOOKUP(G13719,[1]类目转化数据!B:B,[1]类目转化数据!C:C)</f>
        <v>大锅灶组</v>
      </c>
      <c r="I13719" s="29"/>
    </row>
    <row r="13720" ht="16.5" spans="1:9">
      <c r="A13720" s="29" t="s">
        <v>13582</v>
      </c>
      <c r="B13720" s="30">
        <v>100061594162</v>
      </c>
      <c r="C13720" s="31" t="s">
        <v>14606</v>
      </c>
      <c r="D13720" s="29" t="s">
        <v>11832</v>
      </c>
      <c r="E13720" s="29">
        <v>5799</v>
      </c>
      <c r="F13720" s="29" t="str">
        <f>_xlfn.XLOOKUP($G13720,[1]类目转化数据!$B:$B,[1]类目转化数据!$A:$A)</f>
        <v>制热设备</v>
      </c>
      <c r="G13720" s="29" t="s">
        <v>130</v>
      </c>
      <c r="H13720" s="29" t="str">
        <f>_xlfn.XLOOKUP(G13720,[1]类目转化数据!B:B,[1]类目转化数据!C:C)</f>
        <v>大锅灶组</v>
      </c>
      <c r="I13720" s="29"/>
    </row>
    <row r="13721" ht="16.5" spans="1:9">
      <c r="A13721" s="29" t="s">
        <v>13582</v>
      </c>
      <c r="B13721" s="30">
        <v>100061594198</v>
      </c>
      <c r="C13721" s="31" t="s">
        <v>14607</v>
      </c>
      <c r="D13721" s="29" t="s">
        <v>9586</v>
      </c>
      <c r="E13721" s="29">
        <v>5599</v>
      </c>
      <c r="F13721" s="29" t="str">
        <f>_xlfn.XLOOKUP($G13721,[1]类目转化数据!$B:$B,[1]类目转化数据!$A:$A)</f>
        <v>制热设备</v>
      </c>
      <c r="G13721" s="29" t="s">
        <v>130</v>
      </c>
      <c r="H13721" s="29" t="str">
        <f>_xlfn.XLOOKUP(G13721,[1]类目转化数据!B:B,[1]类目转化数据!C:C)</f>
        <v>大锅灶组</v>
      </c>
      <c r="I13721" s="29"/>
    </row>
    <row r="13722" ht="16.5" spans="1:9">
      <c r="A13722" s="29" t="s">
        <v>13582</v>
      </c>
      <c r="B13722" s="30">
        <v>100061594204</v>
      </c>
      <c r="C13722" s="31" t="s">
        <v>14608</v>
      </c>
      <c r="D13722" s="29" t="s">
        <v>9592</v>
      </c>
      <c r="E13722" s="29">
        <v>3699</v>
      </c>
      <c r="F13722" s="29" t="str">
        <f>_xlfn.XLOOKUP($G13722,[1]类目转化数据!$B:$B,[1]类目转化数据!$A:$A)</f>
        <v>制热设备</v>
      </c>
      <c r="G13722" s="29" t="s">
        <v>130</v>
      </c>
      <c r="H13722" s="29" t="str">
        <f>_xlfn.XLOOKUP(G13722,[1]类目转化数据!B:B,[1]类目转化数据!C:C)</f>
        <v>大锅灶组</v>
      </c>
      <c r="I13722" s="29"/>
    </row>
    <row r="13723" ht="16.5" spans="1:9">
      <c r="A13723" s="29" t="s">
        <v>13582</v>
      </c>
      <c r="B13723" s="30">
        <v>100061976982</v>
      </c>
      <c r="C13723" s="31" t="s">
        <v>14609</v>
      </c>
      <c r="D13723" s="29" t="s">
        <v>9590</v>
      </c>
      <c r="E13723" s="29">
        <v>7999</v>
      </c>
      <c r="F13723" s="29" t="str">
        <f>_xlfn.XLOOKUP($G13723,[1]类目转化数据!$B:$B,[1]类目转化数据!$A:$A)</f>
        <v>制热设备</v>
      </c>
      <c r="G13723" s="29" t="s">
        <v>130</v>
      </c>
      <c r="H13723" s="29" t="str">
        <f>_xlfn.XLOOKUP(G13723,[1]类目转化数据!B:B,[1]类目转化数据!C:C)</f>
        <v>大锅灶组</v>
      </c>
      <c r="I13723" s="29"/>
    </row>
    <row r="13724" ht="16.5" spans="1:9">
      <c r="A13724" s="29" t="s">
        <v>13582</v>
      </c>
      <c r="B13724" s="30">
        <v>100062923090</v>
      </c>
      <c r="C13724" s="31" t="s">
        <v>14610</v>
      </c>
      <c r="D13724" s="29" t="s">
        <v>9588</v>
      </c>
      <c r="E13724" s="29">
        <v>8499</v>
      </c>
      <c r="F13724" s="29" t="str">
        <f>_xlfn.XLOOKUP($G13724,[1]类目转化数据!$B:$B,[1]类目转化数据!$A:$A)</f>
        <v>制热设备</v>
      </c>
      <c r="G13724" s="29" t="s">
        <v>130</v>
      </c>
      <c r="H13724" s="29" t="str">
        <f>_xlfn.XLOOKUP(G13724,[1]类目转化数据!B:B,[1]类目转化数据!C:C)</f>
        <v>大锅灶组</v>
      </c>
      <c r="I13724" s="29"/>
    </row>
    <row r="13725" ht="16.5" spans="1:9">
      <c r="A13725" s="29" t="s">
        <v>13582</v>
      </c>
      <c r="B13725" s="30">
        <v>100061976962</v>
      </c>
      <c r="C13725" s="31" t="s">
        <v>14611</v>
      </c>
      <c r="D13725" s="29" t="s">
        <v>9580</v>
      </c>
      <c r="E13725" s="29">
        <v>7999</v>
      </c>
      <c r="F13725" s="29" t="str">
        <f>_xlfn.XLOOKUP($G13725,[1]类目转化数据!$B:$B,[1]类目转化数据!$A:$A)</f>
        <v>制热设备</v>
      </c>
      <c r="G13725" s="29" t="s">
        <v>130</v>
      </c>
      <c r="H13725" s="29" t="str">
        <f>_xlfn.XLOOKUP(G13725,[1]类目转化数据!B:B,[1]类目转化数据!C:C)</f>
        <v>大锅灶组</v>
      </c>
      <c r="I13725" s="29"/>
    </row>
    <row r="13726" ht="16.5" spans="1:9">
      <c r="A13726" s="29" t="s">
        <v>13582</v>
      </c>
      <c r="B13726" s="30">
        <v>100064853027</v>
      </c>
      <c r="C13726" s="31" t="s">
        <v>14612</v>
      </c>
      <c r="D13726" s="29" t="s">
        <v>11840</v>
      </c>
      <c r="E13726" s="29">
        <v>3899</v>
      </c>
      <c r="F13726" s="29" t="str">
        <f>_xlfn.XLOOKUP($G13726,[1]类目转化数据!$B:$B,[1]类目转化数据!$A:$A)</f>
        <v>制热设备</v>
      </c>
      <c r="G13726" s="29" t="s">
        <v>130</v>
      </c>
      <c r="H13726" s="29" t="str">
        <f>_xlfn.XLOOKUP(G13726,[1]类目转化数据!B:B,[1]类目转化数据!C:C)</f>
        <v>大锅灶组</v>
      </c>
      <c r="I13726" s="29"/>
    </row>
    <row r="13727" ht="16.5" spans="1:9">
      <c r="A13727" s="29" t="s">
        <v>13582</v>
      </c>
      <c r="B13727" s="30">
        <v>100064853055</v>
      </c>
      <c r="C13727" s="31" t="s">
        <v>14613</v>
      </c>
      <c r="D13727" s="29" t="s">
        <v>9584</v>
      </c>
      <c r="E13727" s="29">
        <v>5599</v>
      </c>
      <c r="F13727" s="29" t="str">
        <f>_xlfn.XLOOKUP($G13727,[1]类目转化数据!$B:$B,[1]类目转化数据!$A:$A)</f>
        <v>制热设备</v>
      </c>
      <c r="G13727" s="29" t="s">
        <v>130</v>
      </c>
      <c r="H13727" s="29" t="str">
        <f>_xlfn.XLOOKUP(G13727,[1]类目转化数据!B:B,[1]类目转化数据!C:C)</f>
        <v>大锅灶组</v>
      </c>
      <c r="I13727" s="29"/>
    </row>
    <row r="13728" ht="16.5" spans="1:9">
      <c r="A13728" s="29" t="s">
        <v>13582</v>
      </c>
      <c r="B13728" s="30">
        <v>100064853043</v>
      </c>
      <c r="C13728" s="31" t="s">
        <v>14614</v>
      </c>
      <c r="D13728" s="29" t="s">
        <v>11832</v>
      </c>
      <c r="E13728" s="29">
        <v>3899</v>
      </c>
      <c r="F13728" s="29" t="str">
        <f>_xlfn.XLOOKUP($G13728,[1]类目转化数据!$B:$B,[1]类目转化数据!$A:$A)</f>
        <v>制热设备</v>
      </c>
      <c r="G13728" s="29" t="s">
        <v>130</v>
      </c>
      <c r="H13728" s="29" t="str">
        <f>_xlfn.XLOOKUP(G13728,[1]类目转化数据!B:B,[1]类目转化数据!C:C)</f>
        <v>大锅灶组</v>
      </c>
      <c r="I13728" s="29"/>
    </row>
    <row r="13729" ht="16.5" spans="1:9">
      <c r="A13729" s="29" t="s">
        <v>13582</v>
      </c>
      <c r="B13729" s="30">
        <v>100064981849</v>
      </c>
      <c r="C13729" s="31" t="s">
        <v>14615</v>
      </c>
      <c r="D13729" s="29" t="s">
        <v>9588</v>
      </c>
      <c r="E13729" s="29">
        <v>11499</v>
      </c>
      <c r="F13729" s="29" t="str">
        <f>_xlfn.XLOOKUP($G13729,[1]类目转化数据!$B:$B,[1]类目转化数据!$A:$A)</f>
        <v>制热设备</v>
      </c>
      <c r="G13729" s="29" t="s">
        <v>130</v>
      </c>
      <c r="H13729" s="29" t="str">
        <f>_xlfn.XLOOKUP(G13729,[1]类目转化数据!B:B,[1]类目转化数据!C:C)</f>
        <v>大锅灶组</v>
      </c>
      <c r="I13729" s="29"/>
    </row>
    <row r="13730" ht="16.5" spans="1:9">
      <c r="A13730" s="29" t="s">
        <v>13582</v>
      </c>
      <c r="B13730" s="30">
        <v>100064853025</v>
      </c>
      <c r="C13730" s="31" t="s">
        <v>14616</v>
      </c>
      <c r="D13730" s="29" t="s">
        <v>11835</v>
      </c>
      <c r="E13730" s="29">
        <v>5299</v>
      </c>
      <c r="F13730" s="29" t="str">
        <f>_xlfn.XLOOKUP($G13730,[1]类目转化数据!$B:$B,[1]类目转化数据!$A:$A)</f>
        <v>制热设备</v>
      </c>
      <c r="G13730" s="29" t="s">
        <v>130</v>
      </c>
      <c r="H13730" s="29" t="str">
        <f>_xlfn.XLOOKUP(G13730,[1]类目转化数据!B:B,[1]类目转化数据!C:C)</f>
        <v>大锅灶组</v>
      </c>
      <c r="I13730" s="29"/>
    </row>
    <row r="13731" ht="16.5" spans="1:9">
      <c r="A13731" s="29" t="s">
        <v>13582</v>
      </c>
      <c r="B13731" s="30">
        <v>100064853059</v>
      </c>
      <c r="C13731" s="31" t="s">
        <v>14617</v>
      </c>
      <c r="D13731" s="29" t="s">
        <v>9592</v>
      </c>
      <c r="E13731" s="29">
        <v>5299</v>
      </c>
      <c r="F13731" s="29" t="str">
        <f>_xlfn.XLOOKUP($G13731,[1]类目转化数据!$B:$B,[1]类目转化数据!$A:$A)</f>
        <v>制热设备</v>
      </c>
      <c r="G13731" s="29" t="s">
        <v>130</v>
      </c>
      <c r="H13731" s="29" t="str">
        <f>_xlfn.XLOOKUP(G13731,[1]类目转化数据!B:B,[1]类目转化数据!C:C)</f>
        <v>大锅灶组</v>
      </c>
      <c r="I13731" s="29"/>
    </row>
    <row r="13732" ht="16.5" spans="1:9">
      <c r="A13732" s="29" t="s">
        <v>13582</v>
      </c>
      <c r="B13732" s="30">
        <v>100065107997</v>
      </c>
      <c r="C13732" s="31" t="s">
        <v>14618</v>
      </c>
      <c r="D13732" s="29" t="s">
        <v>9578</v>
      </c>
      <c r="E13732" s="29">
        <v>8499</v>
      </c>
      <c r="F13732" s="29" t="str">
        <f>_xlfn.XLOOKUP($G13732,[1]类目转化数据!$B:$B,[1]类目转化数据!$A:$A)</f>
        <v>制热设备</v>
      </c>
      <c r="G13732" s="29" t="s">
        <v>130</v>
      </c>
      <c r="H13732" s="29" t="str">
        <f>_xlfn.XLOOKUP(G13732,[1]类目转化数据!B:B,[1]类目转化数据!C:C)</f>
        <v>大锅灶组</v>
      </c>
      <c r="I13732" s="29"/>
    </row>
    <row r="13733" ht="16.5" spans="1:9">
      <c r="A13733" s="29" t="s">
        <v>13582</v>
      </c>
      <c r="B13733" s="30">
        <v>100065107975</v>
      </c>
      <c r="C13733" s="31" t="s">
        <v>14619</v>
      </c>
      <c r="D13733" s="29" t="s">
        <v>9578</v>
      </c>
      <c r="E13733" s="29">
        <v>11499</v>
      </c>
      <c r="F13733" s="29" t="str">
        <f>_xlfn.XLOOKUP($G13733,[1]类目转化数据!$B:$B,[1]类目转化数据!$A:$A)</f>
        <v>制热设备</v>
      </c>
      <c r="G13733" s="29" t="s">
        <v>130</v>
      </c>
      <c r="H13733" s="29" t="str">
        <f>_xlfn.XLOOKUP(G13733,[1]类目转化数据!B:B,[1]类目转化数据!C:C)</f>
        <v>大锅灶组</v>
      </c>
      <c r="I13733" s="29"/>
    </row>
    <row r="13734" ht="16.5" spans="1:9">
      <c r="A13734" s="29" t="s">
        <v>13582</v>
      </c>
      <c r="B13734" s="30">
        <v>100061594140</v>
      </c>
      <c r="C13734" s="31" t="s">
        <v>14620</v>
      </c>
      <c r="D13734" s="29" t="s">
        <v>9454</v>
      </c>
      <c r="E13734" s="29">
        <v>9999</v>
      </c>
      <c r="F13734" s="29" t="str">
        <f>_xlfn.XLOOKUP($G13734,[1]类目转化数据!$B:$B,[1]类目转化数据!$A:$A)</f>
        <v>制热设备</v>
      </c>
      <c r="G13734" s="29" t="s">
        <v>130</v>
      </c>
      <c r="H13734" s="29" t="str">
        <f>_xlfn.XLOOKUP(G13734,[1]类目转化数据!B:B,[1]类目转化数据!C:C)</f>
        <v>大锅灶组</v>
      </c>
      <c r="I13734" s="29"/>
    </row>
    <row r="13735" ht="16.5" spans="1:9">
      <c r="A13735" s="29" t="s">
        <v>13582</v>
      </c>
      <c r="B13735" s="30">
        <v>100061594164</v>
      </c>
      <c r="C13735" s="31" t="s">
        <v>14621</v>
      </c>
      <c r="D13735" s="29" t="s">
        <v>9472</v>
      </c>
      <c r="E13735" s="29">
        <v>9599</v>
      </c>
      <c r="F13735" s="29" t="str">
        <f>_xlfn.XLOOKUP($G13735,[1]类目转化数据!$B:$B,[1]类目转化数据!$A:$A)</f>
        <v>制热设备</v>
      </c>
      <c r="G13735" s="29" t="s">
        <v>130</v>
      </c>
      <c r="H13735" s="29" t="str">
        <f>_xlfn.XLOOKUP(G13735,[1]类目转化数据!B:B,[1]类目转化数据!C:C)</f>
        <v>大锅灶组</v>
      </c>
      <c r="I13735" s="29"/>
    </row>
    <row r="13736" ht="16.5" spans="1:9">
      <c r="A13736" s="29" t="s">
        <v>13582</v>
      </c>
      <c r="B13736" s="30">
        <v>100061594156</v>
      </c>
      <c r="C13736" s="31" t="s">
        <v>14622</v>
      </c>
      <c r="D13736" s="29" t="s">
        <v>9456</v>
      </c>
      <c r="E13736" s="29">
        <v>12999</v>
      </c>
      <c r="F13736" s="29" t="str">
        <f>_xlfn.XLOOKUP($G13736,[1]类目转化数据!$B:$B,[1]类目转化数据!$A:$A)</f>
        <v>制热设备</v>
      </c>
      <c r="G13736" s="29" t="s">
        <v>130</v>
      </c>
      <c r="H13736" s="29" t="str">
        <f>_xlfn.XLOOKUP(G13736,[1]类目转化数据!B:B,[1]类目转化数据!C:C)</f>
        <v>大锅灶组</v>
      </c>
      <c r="I13736" s="29"/>
    </row>
    <row r="13737" ht="16.5" spans="1:9">
      <c r="A13737" s="29" t="s">
        <v>13582</v>
      </c>
      <c r="B13737" s="30">
        <v>100061594146</v>
      </c>
      <c r="C13737" s="31" t="s">
        <v>14623</v>
      </c>
      <c r="D13737" s="29" t="s">
        <v>10104</v>
      </c>
      <c r="E13737" s="29">
        <v>13999</v>
      </c>
      <c r="F13737" s="29" t="str">
        <f>_xlfn.XLOOKUP($G13737,[1]类目转化数据!$B:$B,[1]类目转化数据!$A:$A)</f>
        <v>制热设备</v>
      </c>
      <c r="G13737" s="29" t="s">
        <v>130</v>
      </c>
      <c r="H13737" s="29" t="str">
        <f>_xlfn.XLOOKUP(G13737,[1]类目转化数据!B:B,[1]类目转化数据!C:C)</f>
        <v>大锅灶组</v>
      </c>
      <c r="I13737" s="29"/>
    </row>
    <row r="13738" ht="16.5" spans="1:9">
      <c r="A13738" s="29" t="s">
        <v>13582</v>
      </c>
      <c r="B13738" s="30">
        <v>100064853029</v>
      </c>
      <c r="C13738" s="31" t="s">
        <v>14624</v>
      </c>
      <c r="D13738" s="29" t="s">
        <v>9458</v>
      </c>
      <c r="E13738" s="29">
        <v>11999</v>
      </c>
      <c r="F13738" s="29" t="str">
        <f>_xlfn.XLOOKUP($G13738,[1]类目转化数据!$B:$B,[1]类目转化数据!$A:$A)</f>
        <v>制热设备</v>
      </c>
      <c r="G13738" s="29" t="s">
        <v>130</v>
      </c>
      <c r="H13738" s="29" t="str">
        <f>_xlfn.XLOOKUP(G13738,[1]类目转化数据!B:B,[1]类目转化数据!C:C)</f>
        <v>大锅灶组</v>
      </c>
      <c r="I13738" s="29"/>
    </row>
    <row r="13739" ht="16.5" spans="1:9">
      <c r="A13739" s="29" t="s">
        <v>13582</v>
      </c>
      <c r="B13739" s="30">
        <v>100061594226</v>
      </c>
      <c r="C13739" s="31" t="s">
        <v>14625</v>
      </c>
      <c r="D13739" s="29" t="s">
        <v>14626</v>
      </c>
      <c r="E13739" s="29">
        <v>869</v>
      </c>
      <c r="F13739" s="29" t="str">
        <f>_xlfn.XLOOKUP($G13739,[1]类目转化数据!$B:$B,[1]类目转化数据!$A:$A)</f>
        <v>社会餐饮设备</v>
      </c>
      <c r="G13739" s="29" t="s">
        <v>46</v>
      </c>
      <c r="H13739" s="29" t="str">
        <f>_xlfn.XLOOKUP(G13739,[1]类目转化数据!B:B,[1]类目转化数据!C:C)</f>
        <v>小客单</v>
      </c>
      <c r="I13739" s="29"/>
    </row>
    <row r="13740" ht="16.5" spans="1:9">
      <c r="A13740" s="29" t="s">
        <v>13582</v>
      </c>
      <c r="B13740" s="30">
        <v>100061787986</v>
      </c>
      <c r="C13740" s="31" t="s">
        <v>14627</v>
      </c>
      <c r="D13740" s="29" t="s">
        <v>9799</v>
      </c>
      <c r="E13740" s="29">
        <v>8398</v>
      </c>
      <c r="F13740" s="29" t="str">
        <f>_xlfn.XLOOKUP($G13740,[1]类目转化数据!$B:$B,[1]类目转化数据!$A:$A)</f>
        <v>制热设备</v>
      </c>
      <c r="G13740" s="29" t="s">
        <v>130</v>
      </c>
      <c r="H13740" s="29" t="str">
        <f>_xlfn.XLOOKUP(G13740,[1]类目转化数据!B:B,[1]类目转化数据!C:C)</f>
        <v>大锅灶组</v>
      </c>
      <c r="I13740" s="29"/>
    </row>
    <row r="13741" ht="16.5" spans="1:9">
      <c r="A13741" s="29" t="s">
        <v>13582</v>
      </c>
      <c r="B13741" s="30">
        <v>100061976938</v>
      </c>
      <c r="C13741" s="31" t="s">
        <v>14628</v>
      </c>
      <c r="D13741" s="29" t="s">
        <v>8385</v>
      </c>
      <c r="E13741" s="29">
        <v>11399</v>
      </c>
      <c r="F13741" s="29" t="str">
        <f>_xlfn.XLOOKUP($G13741,[1]类目转化数据!$B:$B,[1]类目转化数据!$A:$A)</f>
        <v>制热设备</v>
      </c>
      <c r="G13741" s="29" t="s">
        <v>130</v>
      </c>
      <c r="H13741" s="29" t="str">
        <f>_xlfn.XLOOKUP(G13741,[1]类目转化数据!B:B,[1]类目转化数据!C:C)</f>
        <v>大锅灶组</v>
      </c>
      <c r="I13741" s="29"/>
    </row>
    <row r="13742" ht="16.5" spans="1:9">
      <c r="A13742" s="29" t="s">
        <v>13582</v>
      </c>
      <c r="B13742" s="30">
        <v>100061976948</v>
      </c>
      <c r="C13742" s="31" t="s">
        <v>14629</v>
      </c>
      <c r="D13742" s="29" t="s">
        <v>8394</v>
      </c>
      <c r="E13742" s="29">
        <v>19999</v>
      </c>
      <c r="F13742" s="29" t="str">
        <f>_xlfn.XLOOKUP($G13742,[1]类目转化数据!$B:$B,[1]类目转化数据!$A:$A)</f>
        <v>制热设备</v>
      </c>
      <c r="G13742" s="29" t="s">
        <v>130</v>
      </c>
      <c r="H13742" s="29" t="str">
        <f>_xlfn.XLOOKUP(G13742,[1]类目转化数据!B:B,[1]类目转化数据!C:C)</f>
        <v>大锅灶组</v>
      </c>
      <c r="I13742" s="29"/>
    </row>
    <row r="13743" ht="16.5" spans="1:9">
      <c r="A13743" s="29" t="s">
        <v>13582</v>
      </c>
      <c r="B13743" s="30">
        <v>100061594132</v>
      </c>
      <c r="C13743" s="31" t="s">
        <v>14630</v>
      </c>
      <c r="D13743" s="29" t="s">
        <v>12063</v>
      </c>
      <c r="E13743" s="29">
        <v>4299</v>
      </c>
      <c r="F13743" s="29" t="str">
        <f>_xlfn.XLOOKUP($G13743,[1]类目转化数据!$B:$B,[1]类目转化数据!$A:$A)</f>
        <v>制热设备</v>
      </c>
      <c r="G13743" s="29" t="s">
        <v>130</v>
      </c>
      <c r="H13743" s="29" t="str">
        <f>_xlfn.XLOOKUP(G13743,[1]类目转化数据!B:B,[1]类目转化数据!C:C)</f>
        <v>大锅灶组</v>
      </c>
      <c r="I13743" s="29"/>
    </row>
    <row r="13744" ht="16.5" spans="1:9">
      <c r="A13744" s="29" t="s">
        <v>13582</v>
      </c>
      <c r="B13744" s="30">
        <v>100061594094</v>
      </c>
      <c r="C13744" s="31" t="s">
        <v>14631</v>
      </c>
      <c r="D13744" s="29" t="s">
        <v>12063</v>
      </c>
      <c r="E13744" s="29">
        <v>5199</v>
      </c>
      <c r="F13744" s="29" t="str">
        <f>_xlfn.XLOOKUP($G13744,[1]类目转化数据!$B:$B,[1]类目转化数据!$A:$A)</f>
        <v>制热设备</v>
      </c>
      <c r="G13744" s="29" t="s">
        <v>130</v>
      </c>
      <c r="H13744" s="29" t="str">
        <f>_xlfn.XLOOKUP(G13744,[1]类目转化数据!B:B,[1]类目转化数据!C:C)</f>
        <v>大锅灶组</v>
      </c>
      <c r="I13744" s="29"/>
    </row>
    <row r="13745" ht="16.5" spans="1:9">
      <c r="A13745" s="29" t="s">
        <v>13582</v>
      </c>
      <c r="B13745" s="30">
        <v>100061976964</v>
      </c>
      <c r="C13745" s="31" t="s">
        <v>14632</v>
      </c>
      <c r="D13745" s="29" t="s">
        <v>12063</v>
      </c>
      <c r="E13745" s="29">
        <v>8499</v>
      </c>
      <c r="F13745" s="29" t="str">
        <f>_xlfn.XLOOKUP($G13745,[1]类目转化数据!$B:$B,[1]类目转化数据!$A:$A)</f>
        <v>制热设备</v>
      </c>
      <c r="G13745" s="29" t="s">
        <v>130</v>
      </c>
      <c r="H13745" s="29" t="str">
        <f>_xlfn.XLOOKUP(G13745,[1]类目转化数据!B:B,[1]类目转化数据!C:C)</f>
        <v>大锅灶组</v>
      </c>
      <c r="I13745" s="29"/>
    </row>
    <row r="13746" ht="16.5" spans="1:9">
      <c r="A13746" s="29" t="s">
        <v>13582</v>
      </c>
      <c r="B13746" s="30">
        <v>100061976954</v>
      </c>
      <c r="C13746" s="31" t="s">
        <v>14633</v>
      </c>
      <c r="D13746" s="29" t="s">
        <v>12063</v>
      </c>
      <c r="E13746" s="29">
        <v>11999</v>
      </c>
      <c r="F13746" s="29" t="str">
        <f>_xlfn.XLOOKUP($G13746,[1]类目转化数据!$B:$B,[1]类目转化数据!$A:$A)</f>
        <v>制热设备</v>
      </c>
      <c r="G13746" s="29" t="s">
        <v>130</v>
      </c>
      <c r="H13746" s="29" t="str">
        <f>_xlfn.XLOOKUP(G13746,[1]类目转化数据!B:B,[1]类目转化数据!C:C)</f>
        <v>大锅灶组</v>
      </c>
      <c r="I13746" s="29"/>
    </row>
    <row r="13747" ht="16.5" spans="1:9">
      <c r="A13747" s="29" t="s">
        <v>13582</v>
      </c>
      <c r="B13747" s="30">
        <v>100061594092</v>
      </c>
      <c r="C13747" s="31" t="s">
        <v>14634</v>
      </c>
      <c r="D13747" s="29" t="s">
        <v>12063</v>
      </c>
      <c r="E13747" s="29">
        <v>5799</v>
      </c>
      <c r="F13747" s="29" t="str">
        <f>_xlfn.XLOOKUP($G13747,[1]类目转化数据!$B:$B,[1]类目转化数据!$A:$A)</f>
        <v>制热设备</v>
      </c>
      <c r="G13747" s="29" t="s">
        <v>130</v>
      </c>
      <c r="H13747" s="29" t="str">
        <f>_xlfn.XLOOKUP(G13747,[1]类目转化数据!B:B,[1]类目转化数据!C:C)</f>
        <v>大锅灶组</v>
      </c>
      <c r="I13747" s="29"/>
    </row>
    <row r="13748" ht="16.5" spans="1:9">
      <c r="A13748" s="29" t="s">
        <v>13582</v>
      </c>
      <c r="B13748" s="30">
        <v>100061976984</v>
      </c>
      <c r="C13748" s="31" t="s">
        <v>14635</v>
      </c>
      <c r="D13748" s="29" t="s">
        <v>12063</v>
      </c>
      <c r="E13748" s="29">
        <v>6999</v>
      </c>
      <c r="F13748" s="29" t="str">
        <f>_xlfn.XLOOKUP($G13748,[1]类目转化数据!$B:$B,[1]类目转化数据!$A:$A)</f>
        <v>制热设备</v>
      </c>
      <c r="G13748" s="29" t="s">
        <v>130</v>
      </c>
      <c r="H13748" s="29" t="str">
        <f>_xlfn.XLOOKUP(G13748,[1]类目转化数据!B:B,[1]类目转化数据!C:C)</f>
        <v>大锅灶组</v>
      </c>
      <c r="I13748" s="29"/>
    </row>
    <row r="13749" ht="16.5" spans="1:9">
      <c r="A13749" s="29" t="s">
        <v>13582</v>
      </c>
      <c r="B13749" s="30">
        <v>100065107977</v>
      </c>
      <c r="C13749" s="31" t="s">
        <v>14636</v>
      </c>
      <c r="D13749" s="29" t="s">
        <v>9797</v>
      </c>
      <c r="E13749" s="29">
        <v>6598</v>
      </c>
      <c r="F13749" s="29" t="str">
        <f>_xlfn.XLOOKUP($G13749,[1]类目转化数据!$B:$B,[1]类目转化数据!$A:$A)</f>
        <v>制热设备</v>
      </c>
      <c r="G13749" s="29" t="s">
        <v>130</v>
      </c>
      <c r="H13749" s="29" t="str">
        <f>_xlfn.XLOOKUP(G13749,[1]类目转化数据!B:B,[1]类目转化数据!C:C)</f>
        <v>大锅灶组</v>
      </c>
      <c r="I13749" s="29"/>
    </row>
    <row r="13750" ht="16.5" spans="1:9">
      <c r="A13750" s="29" t="s">
        <v>13582</v>
      </c>
      <c r="B13750" s="30">
        <v>100062525282</v>
      </c>
      <c r="C13750" s="31" t="s">
        <v>14637</v>
      </c>
      <c r="D13750" s="29" t="s">
        <v>14638</v>
      </c>
      <c r="E13750" s="29">
        <v>4859</v>
      </c>
      <c r="F13750" s="29" t="str">
        <f>_xlfn.XLOOKUP($G13750,[1]类目转化数据!$B:$B,[1]类目转化数据!$A:$A)</f>
        <v>白钢设备</v>
      </c>
      <c r="G13750" s="29" t="s">
        <v>1828</v>
      </c>
      <c r="H13750" s="29" t="str">
        <f>_xlfn.XLOOKUP(G13750,[1]类目转化数据!B:B,[1]类目转化数据!C:C)</f>
        <v>机械设备</v>
      </c>
      <c r="I13750" s="29"/>
    </row>
    <row r="13751" ht="16.5" spans="1:9">
      <c r="A13751" s="29" t="s">
        <v>13582</v>
      </c>
      <c r="B13751" s="30">
        <v>100065472839</v>
      </c>
      <c r="C13751" s="31" t="s">
        <v>14639</v>
      </c>
      <c r="D13751" s="29" t="s">
        <v>14640</v>
      </c>
      <c r="E13751" s="29">
        <v>3515</v>
      </c>
      <c r="F13751" s="29" t="str">
        <f>_xlfn.XLOOKUP($G13751,[1]类目转化数据!$B:$B,[1]类目转化数据!$A:$A)</f>
        <v>白钢设备</v>
      </c>
      <c r="G13751" s="29" t="s">
        <v>1828</v>
      </c>
      <c r="H13751" s="29" t="str">
        <f>_xlfn.XLOOKUP(G13751,[1]类目转化数据!B:B,[1]类目转化数据!C:C)</f>
        <v>机械设备</v>
      </c>
      <c r="I13751" s="29"/>
    </row>
    <row r="13752" ht="16.5" spans="1:9">
      <c r="A13752" s="29" t="s">
        <v>13582</v>
      </c>
      <c r="B13752" s="30">
        <v>100062525264</v>
      </c>
      <c r="C13752" s="31" t="s">
        <v>14641</v>
      </c>
      <c r="D13752" s="29" t="s">
        <v>14642</v>
      </c>
      <c r="E13752" s="29">
        <v>1979</v>
      </c>
      <c r="F13752" s="29" t="str">
        <f>_xlfn.XLOOKUP($G13752,[1]类目转化数据!$B:$B,[1]类目转化数据!$A:$A)</f>
        <v>白钢设备</v>
      </c>
      <c r="G13752" s="29" t="s">
        <v>1828</v>
      </c>
      <c r="H13752" s="29" t="str">
        <f>_xlfn.XLOOKUP(G13752,[1]类目转化数据!B:B,[1]类目转化数据!C:C)</f>
        <v>机械设备</v>
      </c>
      <c r="I13752" s="29"/>
    </row>
    <row r="13753" ht="16.5" spans="1:9">
      <c r="A13753" s="29" t="s">
        <v>13582</v>
      </c>
      <c r="B13753" s="30">
        <v>100065472863</v>
      </c>
      <c r="C13753" s="31" t="s">
        <v>14643</v>
      </c>
      <c r="D13753" s="29" t="s">
        <v>14640</v>
      </c>
      <c r="E13753" s="29">
        <v>3599</v>
      </c>
      <c r="F13753" s="29" t="str">
        <f>_xlfn.XLOOKUP($G13753,[1]类目转化数据!$B:$B,[1]类目转化数据!$A:$A)</f>
        <v>白钢设备</v>
      </c>
      <c r="G13753" s="29" t="s">
        <v>1828</v>
      </c>
      <c r="H13753" s="29" t="str">
        <f>_xlfn.XLOOKUP(G13753,[1]类目转化数据!B:B,[1]类目转化数据!C:C)</f>
        <v>机械设备</v>
      </c>
      <c r="I13753" s="29"/>
    </row>
    <row r="13754" ht="16.5" spans="1:9">
      <c r="A13754" s="29" t="s">
        <v>13582</v>
      </c>
      <c r="B13754" s="30">
        <v>100065478875</v>
      </c>
      <c r="C13754" s="31" t="s">
        <v>14644</v>
      </c>
      <c r="D13754" s="29" t="s">
        <v>8606</v>
      </c>
      <c r="E13754" s="29">
        <v>9999</v>
      </c>
      <c r="F13754" s="29" t="str">
        <f>_xlfn.XLOOKUP($G13754,[1]类目转化数据!$B:$B,[1]类目转化数据!$A:$A)</f>
        <v>制热设备</v>
      </c>
      <c r="G13754" s="29" t="s">
        <v>792</v>
      </c>
      <c r="H13754" s="29" t="str">
        <f>_xlfn.XLOOKUP(G13754,[1]类目转化数据!B:B,[1]类目转化数据!C:C)</f>
        <v>后厨组</v>
      </c>
      <c r="I13754" s="29"/>
    </row>
    <row r="13755" ht="16.5" spans="1:9">
      <c r="A13755" s="29" t="s">
        <v>13582</v>
      </c>
      <c r="B13755" s="30">
        <v>100062737196</v>
      </c>
      <c r="C13755" s="31" t="s">
        <v>14645</v>
      </c>
      <c r="D13755" s="29" t="s">
        <v>8106</v>
      </c>
      <c r="E13755" s="29">
        <v>499</v>
      </c>
      <c r="F13755" s="29" t="str">
        <f>_xlfn.XLOOKUP($G13755,[1]类目转化数据!$B:$B,[1]类目转化数据!$A:$A)</f>
        <v>社会餐饮设备</v>
      </c>
      <c r="G13755" s="29" t="s">
        <v>11</v>
      </c>
      <c r="H13755" s="29" t="str">
        <f>_xlfn.XLOOKUP(G13755,[1]类目转化数据!B:B,[1]类目转化数据!C:C)</f>
        <v>小客单</v>
      </c>
      <c r="I13755" s="29"/>
    </row>
    <row r="13756" ht="16.5" spans="1:9">
      <c r="A13756" s="29" t="s">
        <v>13582</v>
      </c>
      <c r="B13756" s="30">
        <v>100065844679</v>
      </c>
      <c r="C13756" s="31" t="s">
        <v>14646</v>
      </c>
      <c r="D13756" s="29" t="s">
        <v>9472</v>
      </c>
      <c r="E13756" s="29">
        <v>8499</v>
      </c>
      <c r="F13756" s="29" t="str">
        <f>_xlfn.XLOOKUP($G13756,[1]类目转化数据!$B:$B,[1]类目转化数据!$A:$A)</f>
        <v>制热设备</v>
      </c>
      <c r="G13756" s="29" t="s">
        <v>130</v>
      </c>
      <c r="H13756" s="29" t="str">
        <f>_xlfn.XLOOKUP(G13756,[1]类目转化数据!B:B,[1]类目转化数据!C:C)</f>
        <v>大锅灶组</v>
      </c>
      <c r="I13756" s="29"/>
    </row>
    <row r="13757" ht="16.5" spans="1:9">
      <c r="A13757" s="29" t="s">
        <v>13582</v>
      </c>
      <c r="B13757" s="30">
        <v>100065961835</v>
      </c>
      <c r="C13757" s="31" t="s">
        <v>14647</v>
      </c>
      <c r="D13757" s="29" t="s">
        <v>8112</v>
      </c>
      <c r="E13757" s="29">
        <v>269</v>
      </c>
      <c r="F13757" s="29" t="str">
        <f>_xlfn.XLOOKUP($G13757,[1]类目转化数据!$B:$B,[1]类目转化数据!$A:$A)</f>
        <v>社会餐饮设备</v>
      </c>
      <c r="G13757" s="29" t="s">
        <v>452</v>
      </c>
      <c r="H13757" s="29" t="str">
        <f>_xlfn.XLOOKUP(G13757,[1]类目转化数据!B:B,[1]类目转化数据!C:C)</f>
        <v>小客单</v>
      </c>
      <c r="I13757" s="29"/>
    </row>
    <row r="13758" ht="16.5" spans="1:9">
      <c r="A13758" s="29" t="s">
        <v>13582</v>
      </c>
      <c r="B13758" s="30">
        <v>100062535980</v>
      </c>
      <c r="C13758" s="31" t="s">
        <v>14648</v>
      </c>
      <c r="D13758" s="29" t="s">
        <v>14649</v>
      </c>
      <c r="E13758" s="29">
        <v>17800</v>
      </c>
      <c r="F13758" s="29" t="str">
        <f>_xlfn.XLOOKUP($G13758,[1]类目转化数据!$B:$B,[1]类目转化数据!$A:$A)</f>
        <v>烟消洗设备</v>
      </c>
      <c r="G13758" s="29" t="s">
        <v>1372</v>
      </c>
      <c r="H13758" s="29" t="str">
        <f>_xlfn.XLOOKUP(G13758,[1]类目转化数据!B:B,[1]类目转化数据!C:C)</f>
        <v>大锅灶组</v>
      </c>
      <c r="I13758" s="29"/>
    </row>
    <row r="13759" ht="16.5" spans="1:9">
      <c r="A13759" s="29" t="s">
        <v>13582</v>
      </c>
      <c r="B13759" s="30">
        <v>100062536014</v>
      </c>
      <c r="C13759" s="31" t="s">
        <v>14650</v>
      </c>
      <c r="D13759" s="29" t="s">
        <v>14651</v>
      </c>
      <c r="E13759" s="29">
        <v>17800</v>
      </c>
      <c r="F13759" s="29" t="str">
        <f>_xlfn.XLOOKUP($G13759,[1]类目转化数据!$B:$B,[1]类目转化数据!$A:$A)</f>
        <v>烟消洗设备</v>
      </c>
      <c r="G13759" s="29" t="s">
        <v>1372</v>
      </c>
      <c r="H13759" s="29" t="str">
        <f>_xlfn.XLOOKUP(G13759,[1]类目转化数据!B:B,[1]类目转化数据!C:C)</f>
        <v>大锅灶组</v>
      </c>
      <c r="I13759" s="29"/>
    </row>
    <row r="13760" ht="16.5" spans="1:9">
      <c r="A13760" s="29" t="s">
        <v>13582</v>
      </c>
      <c r="B13760" s="30">
        <v>100063518416</v>
      </c>
      <c r="C13760" s="31" t="s">
        <v>14652</v>
      </c>
      <c r="D13760" s="29" t="s">
        <v>14653</v>
      </c>
      <c r="E13760" s="29">
        <v>23800</v>
      </c>
      <c r="F13760" s="29" t="str">
        <f>_xlfn.XLOOKUP($G13760,[1]类目转化数据!$B:$B,[1]类目转化数据!$A:$A)</f>
        <v>烟消洗设备</v>
      </c>
      <c r="G13760" s="29" t="s">
        <v>1372</v>
      </c>
      <c r="H13760" s="29" t="str">
        <f>_xlfn.XLOOKUP(G13760,[1]类目转化数据!B:B,[1]类目转化数据!C:C)</f>
        <v>大锅灶组</v>
      </c>
      <c r="I13760" s="29"/>
    </row>
    <row r="13761" ht="16.5" spans="1:9">
      <c r="A13761" s="29" t="s">
        <v>13582</v>
      </c>
      <c r="B13761" s="30">
        <v>100063518430</v>
      </c>
      <c r="C13761" s="31" t="s">
        <v>14654</v>
      </c>
      <c r="D13761" s="29" t="s">
        <v>14655</v>
      </c>
      <c r="E13761" s="29">
        <v>21800</v>
      </c>
      <c r="F13761" s="29" t="str">
        <f>_xlfn.XLOOKUP($G13761,[1]类目转化数据!$B:$B,[1]类目转化数据!$A:$A)</f>
        <v>烟消洗设备</v>
      </c>
      <c r="G13761" s="29" t="s">
        <v>1372</v>
      </c>
      <c r="H13761" s="29" t="str">
        <f>_xlfn.XLOOKUP(G13761,[1]类目转化数据!B:B,[1]类目转化数据!C:C)</f>
        <v>大锅灶组</v>
      </c>
      <c r="I13761" s="29"/>
    </row>
    <row r="13762" ht="16.5" spans="1:9">
      <c r="A13762" s="29" t="s">
        <v>13582</v>
      </c>
      <c r="B13762" s="30">
        <v>100063518450</v>
      </c>
      <c r="C13762" s="31" t="s">
        <v>14656</v>
      </c>
      <c r="D13762" s="29" t="s">
        <v>14657</v>
      </c>
      <c r="E13762" s="29">
        <v>15800</v>
      </c>
      <c r="F13762" s="29" t="str">
        <f>_xlfn.XLOOKUP($G13762,[1]类目转化数据!$B:$B,[1]类目转化数据!$A:$A)</f>
        <v>烟消洗设备</v>
      </c>
      <c r="G13762" s="29" t="s">
        <v>1372</v>
      </c>
      <c r="H13762" s="29" t="str">
        <f>_xlfn.XLOOKUP(G13762,[1]类目转化数据!B:B,[1]类目转化数据!C:C)</f>
        <v>大锅灶组</v>
      </c>
      <c r="I13762" s="29"/>
    </row>
    <row r="13763" ht="16.5" spans="1:9">
      <c r="A13763" s="29" t="s">
        <v>13582</v>
      </c>
      <c r="B13763" s="30">
        <v>100066136123</v>
      </c>
      <c r="C13763" s="31" t="s">
        <v>14656</v>
      </c>
      <c r="D13763" s="29" t="s">
        <v>14658</v>
      </c>
      <c r="E13763" s="29">
        <v>15800</v>
      </c>
      <c r="F13763" s="29" t="str">
        <f>_xlfn.XLOOKUP($G13763,[1]类目转化数据!$B:$B,[1]类目转化数据!$A:$A)</f>
        <v>烟消洗设备</v>
      </c>
      <c r="G13763" s="29" t="s">
        <v>1372</v>
      </c>
      <c r="H13763" s="29" t="str">
        <f>_xlfn.XLOOKUP(G13763,[1]类目转化数据!B:B,[1]类目转化数据!C:C)</f>
        <v>大锅灶组</v>
      </c>
      <c r="I13763" s="29"/>
    </row>
    <row r="13764" ht="16.5" spans="1:9">
      <c r="A13764" s="29" t="s">
        <v>13582</v>
      </c>
      <c r="B13764" s="30">
        <v>100063518418</v>
      </c>
      <c r="C13764" s="31" t="s">
        <v>14659</v>
      </c>
      <c r="D13764" s="29" t="s">
        <v>14660</v>
      </c>
      <c r="E13764" s="29">
        <v>19800</v>
      </c>
      <c r="F13764" s="29" t="str">
        <f>_xlfn.XLOOKUP($G13764,[1]类目转化数据!$B:$B,[1]类目转化数据!$A:$A)</f>
        <v>烟消洗设备</v>
      </c>
      <c r="G13764" s="29" t="s">
        <v>1372</v>
      </c>
      <c r="H13764" s="29" t="str">
        <f>_xlfn.XLOOKUP(G13764,[1]类目转化数据!B:B,[1]类目转化数据!C:C)</f>
        <v>大锅灶组</v>
      </c>
      <c r="I13764" s="29"/>
    </row>
    <row r="13765" ht="16.5" spans="1:9">
      <c r="A13765" s="29" t="s">
        <v>13582</v>
      </c>
      <c r="B13765" s="30">
        <v>100063702032</v>
      </c>
      <c r="C13765" s="31" t="s">
        <v>14661</v>
      </c>
      <c r="D13765" s="29" t="s">
        <v>14662</v>
      </c>
      <c r="E13765" s="29">
        <v>8784</v>
      </c>
      <c r="F13765" s="29" t="str">
        <f>_xlfn.XLOOKUP($G13765,[1]类目转化数据!$B:$B,[1]类目转化数据!$A:$A)</f>
        <v>白钢设备</v>
      </c>
      <c r="G13765" s="29" t="s">
        <v>1828</v>
      </c>
      <c r="H13765" s="29" t="str">
        <f>_xlfn.XLOOKUP(G13765,[1]类目转化数据!B:B,[1]类目转化数据!C:C)</f>
        <v>机械设备</v>
      </c>
      <c r="I13765" s="29"/>
    </row>
    <row r="13766" ht="16.5" spans="1:9">
      <c r="A13766" s="29" t="s">
        <v>13582</v>
      </c>
      <c r="B13766" s="30">
        <v>100066385963</v>
      </c>
      <c r="C13766" s="31" t="s">
        <v>10744</v>
      </c>
      <c r="D13766" s="29" t="s">
        <v>8282</v>
      </c>
      <c r="E13766" s="29">
        <v>2698</v>
      </c>
      <c r="F13766" s="29" t="str">
        <f>_xlfn.XLOOKUP($G13766,[1]类目转化数据!$B:$B,[1]类目转化数据!$A:$A)</f>
        <v>烟消洗设备</v>
      </c>
      <c r="G13766" s="29" t="s">
        <v>54</v>
      </c>
      <c r="H13766" s="29" t="str">
        <f>_xlfn.XLOOKUP(G13766,[1]类目转化数据!B:B,[1]类目转化数据!C:C)</f>
        <v>后厨组</v>
      </c>
      <c r="I13766" s="29"/>
    </row>
    <row r="13767" ht="16.5" spans="1:9">
      <c r="A13767" s="29" t="s">
        <v>13582</v>
      </c>
      <c r="B13767" s="30">
        <v>100065840354</v>
      </c>
      <c r="C13767" s="31" t="s">
        <v>14663</v>
      </c>
      <c r="D13767" s="29" t="s">
        <v>11438</v>
      </c>
      <c r="E13767" s="29">
        <v>1299</v>
      </c>
      <c r="F13767" s="29" t="str">
        <f>_xlfn.XLOOKUP($G13767,[1]类目转化数据!$B:$B,[1]类目转化数据!$A:$A)</f>
        <v>制热设备</v>
      </c>
      <c r="G13767" s="29" t="s">
        <v>241</v>
      </c>
      <c r="H13767" s="29" t="str">
        <f>_xlfn.XLOOKUP(G13767,[1]类目转化数据!B:B,[1]类目转化数据!C:C)</f>
        <v>后厨组</v>
      </c>
      <c r="I13767" s="29"/>
    </row>
    <row r="13768" ht="16.5" spans="1:9">
      <c r="A13768" s="29" t="s">
        <v>13582</v>
      </c>
      <c r="B13768" s="30">
        <v>100067686131</v>
      </c>
      <c r="C13768" s="31" t="s">
        <v>14664</v>
      </c>
      <c r="D13768" s="29" t="s">
        <v>9596</v>
      </c>
      <c r="E13768" s="29">
        <v>1399</v>
      </c>
      <c r="F13768" s="29" t="str">
        <f>_xlfn.XLOOKUP($G13768,[1]类目转化数据!$B:$B,[1]类目转化数据!$A:$A)</f>
        <v>制热设备</v>
      </c>
      <c r="G13768" s="29" t="s">
        <v>241</v>
      </c>
      <c r="H13768" s="29" t="str">
        <f>_xlfn.XLOOKUP(G13768,[1]类目转化数据!B:B,[1]类目转化数据!C:C)</f>
        <v>后厨组</v>
      </c>
      <c r="I13768" s="29"/>
    </row>
    <row r="13769" ht="16.5" spans="1:9">
      <c r="A13769" s="29" t="s">
        <v>13582</v>
      </c>
      <c r="B13769" s="30">
        <v>100067686229</v>
      </c>
      <c r="C13769" s="31" t="s">
        <v>14665</v>
      </c>
      <c r="D13769" s="29" t="s">
        <v>9674</v>
      </c>
      <c r="E13769" s="29">
        <v>22980</v>
      </c>
      <c r="F13769" s="29" t="str">
        <f>_xlfn.XLOOKUP($G13769,[1]类目转化数据!$B:$B,[1]类目转化数据!$A:$A)</f>
        <v>制热设备</v>
      </c>
      <c r="G13769" s="29" t="s">
        <v>241</v>
      </c>
      <c r="H13769" s="29" t="str">
        <f>_xlfn.XLOOKUP(G13769,[1]类目转化数据!B:B,[1]类目转化数据!C:C)</f>
        <v>后厨组</v>
      </c>
      <c r="I13769" s="29"/>
    </row>
    <row r="13770" ht="16.5" spans="1:9">
      <c r="A13770" s="29" t="s">
        <v>13582</v>
      </c>
      <c r="B13770" s="30">
        <v>100067686539</v>
      </c>
      <c r="C13770" s="31" t="s">
        <v>13799</v>
      </c>
      <c r="D13770" s="29" t="s">
        <v>8462</v>
      </c>
      <c r="E13770" s="29">
        <v>9299</v>
      </c>
      <c r="F13770" s="29" t="str">
        <f>_xlfn.XLOOKUP($G13770,[1]类目转化数据!$B:$B,[1]类目转化数据!$A:$A)</f>
        <v>制热设备</v>
      </c>
      <c r="G13770" s="29" t="s">
        <v>1807</v>
      </c>
      <c r="H13770" s="29" t="str">
        <f>_xlfn.XLOOKUP(G13770,[1]类目转化数据!B:B,[1]类目转化数据!C:C)</f>
        <v>大锅灶组</v>
      </c>
      <c r="I13770" s="29"/>
    </row>
    <row r="13771" ht="16.5" spans="1:9">
      <c r="A13771" s="29" t="s">
        <v>13582</v>
      </c>
      <c r="B13771" s="30">
        <v>100067833816</v>
      </c>
      <c r="C13771" s="31" t="s">
        <v>14666</v>
      </c>
      <c r="D13771" s="29" t="s">
        <v>8302</v>
      </c>
      <c r="E13771" s="29">
        <v>79999</v>
      </c>
      <c r="F13771" s="29" t="str">
        <f>_xlfn.XLOOKUP($G13771,[1]类目转化数据!$B:$B,[1]类目转化数据!$A:$A)</f>
        <v>制热设备</v>
      </c>
      <c r="G13771" s="29" t="s">
        <v>24</v>
      </c>
      <c r="H13771" s="29" t="str">
        <f>_xlfn.XLOOKUP(G13771,[1]类目转化数据!B:B,[1]类目转化数据!C:C)</f>
        <v>后厨组</v>
      </c>
      <c r="I13771" s="29"/>
    </row>
    <row r="13772" ht="16.5" spans="1:9">
      <c r="A13772" s="29" t="s">
        <v>13582</v>
      </c>
      <c r="B13772" s="30">
        <v>100067864520</v>
      </c>
      <c r="C13772" s="31" t="s">
        <v>9107</v>
      </c>
      <c r="D13772" s="29" t="s">
        <v>9108</v>
      </c>
      <c r="E13772" s="29">
        <v>58800</v>
      </c>
      <c r="F13772" s="29" t="str">
        <f>_xlfn.XLOOKUP($G13772,[1]类目转化数据!$B:$B,[1]类目转化数据!$A:$A)</f>
        <v>烟消洗设备</v>
      </c>
      <c r="G13772" s="37" t="s">
        <v>2136</v>
      </c>
      <c r="H13772" s="29" t="str">
        <f>_xlfn.XLOOKUP(G13772,[1]类目转化数据!B:B,[1]类目转化数据!C:C)</f>
        <v>大锅灶组</v>
      </c>
      <c r="I13772" s="29"/>
    </row>
    <row r="13773" ht="16.5" spans="1:9">
      <c r="A13773" s="29" t="s">
        <v>13582</v>
      </c>
      <c r="B13773" s="30">
        <v>100067864618</v>
      </c>
      <c r="C13773" s="31" t="s">
        <v>14667</v>
      </c>
      <c r="D13773" s="29" t="s">
        <v>9982</v>
      </c>
      <c r="E13773" s="29">
        <v>9999</v>
      </c>
      <c r="F13773" s="29" t="str">
        <f>_xlfn.XLOOKUP($G13773,[1]类目转化数据!$B:$B,[1]类目转化数据!$A:$A)</f>
        <v>制热设备</v>
      </c>
      <c r="G13773" s="29" t="s">
        <v>1807</v>
      </c>
      <c r="H13773" s="29" t="str">
        <f>_xlfn.XLOOKUP(G13773,[1]类目转化数据!B:B,[1]类目转化数据!C:C)</f>
        <v>大锅灶组</v>
      </c>
      <c r="I13773" s="29"/>
    </row>
    <row r="13774" ht="16.5" spans="1:9">
      <c r="A13774" s="29" t="s">
        <v>13582</v>
      </c>
      <c r="B13774" s="30">
        <v>100067864620</v>
      </c>
      <c r="C13774" s="31" t="s">
        <v>14668</v>
      </c>
      <c r="D13774" s="29" t="s">
        <v>9956</v>
      </c>
      <c r="E13774" s="29">
        <v>10999</v>
      </c>
      <c r="F13774" s="29" t="str">
        <f>_xlfn.XLOOKUP($G13774,[1]类目转化数据!$B:$B,[1]类目转化数据!$A:$A)</f>
        <v>制热设备</v>
      </c>
      <c r="G13774" s="29" t="s">
        <v>1807</v>
      </c>
      <c r="H13774" s="29" t="str">
        <f>_xlfn.XLOOKUP(G13774,[1]类目转化数据!B:B,[1]类目转化数据!C:C)</f>
        <v>大锅灶组</v>
      </c>
      <c r="I13774" s="29"/>
    </row>
    <row r="13775" ht="16.5" spans="1:9">
      <c r="A13775" s="29" t="s">
        <v>13582</v>
      </c>
      <c r="B13775" s="30">
        <v>100067864642</v>
      </c>
      <c r="C13775" s="31" t="s">
        <v>14669</v>
      </c>
      <c r="D13775" s="29" t="s">
        <v>9964</v>
      </c>
      <c r="E13775" s="29">
        <v>10999</v>
      </c>
      <c r="F13775" s="29" t="str">
        <f>_xlfn.XLOOKUP($G13775,[1]类目转化数据!$B:$B,[1]类目转化数据!$A:$A)</f>
        <v>制热设备</v>
      </c>
      <c r="G13775" s="29" t="s">
        <v>1807</v>
      </c>
      <c r="H13775" s="29" t="str">
        <f>_xlfn.XLOOKUP(G13775,[1]类目转化数据!B:B,[1]类目转化数据!C:C)</f>
        <v>大锅灶组</v>
      </c>
      <c r="I13775" s="29"/>
    </row>
    <row r="13776" ht="16.5" spans="1:9">
      <c r="A13776" s="29" t="s">
        <v>13582</v>
      </c>
      <c r="B13776" s="30">
        <v>100067864644</v>
      </c>
      <c r="C13776" s="31" t="s">
        <v>14670</v>
      </c>
      <c r="D13776" s="29" t="s">
        <v>9960</v>
      </c>
      <c r="E13776" s="29">
        <v>8999</v>
      </c>
      <c r="F13776" s="29" t="str">
        <f>_xlfn.XLOOKUP($G13776,[1]类目转化数据!$B:$B,[1]类目转化数据!$A:$A)</f>
        <v>制热设备</v>
      </c>
      <c r="G13776" s="29" t="s">
        <v>1807</v>
      </c>
      <c r="H13776" s="29" t="str">
        <f>_xlfn.XLOOKUP(G13776,[1]类目转化数据!B:B,[1]类目转化数据!C:C)</f>
        <v>大锅灶组</v>
      </c>
      <c r="I13776" s="29"/>
    </row>
    <row r="13777" ht="16.5" spans="1:9">
      <c r="A13777" s="29" t="s">
        <v>13582</v>
      </c>
      <c r="B13777" s="30">
        <v>100069034451</v>
      </c>
      <c r="C13777" s="31" t="s">
        <v>14671</v>
      </c>
      <c r="D13777" s="29" t="s">
        <v>9968</v>
      </c>
      <c r="E13777" s="29">
        <v>9999</v>
      </c>
      <c r="F13777" s="29" t="str">
        <f>_xlfn.XLOOKUP($G13777,[1]类目转化数据!$B:$B,[1]类目转化数据!$A:$A)</f>
        <v>制热设备</v>
      </c>
      <c r="G13777" s="29" t="s">
        <v>1807</v>
      </c>
      <c r="H13777" s="29" t="str">
        <f>_xlfn.XLOOKUP(G13777,[1]类目转化数据!B:B,[1]类目转化数据!C:C)</f>
        <v>大锅灶组</v>
      </c>
      <c r="I13777" s="29"/>
    </row>
    <row r="13778" ht="16.5" spans="1:9">
      <c r="A13778" s="29" t="s">
        <v>13582</v>
      </c>
      <c r="B13778" s="30">
        <v>100070805300</v>
      </c>
      <c r="C13778" s="31" t="s">
        <v>14672</v>
      </c>
      <c r="D13778" s="29" t="s">
        <v>9979</v>
      </c>
      <c r="E13778" s="29">
        <v>9999</v>
      </c>
      <c r="F13778" s="29" t="str">
        <f>_xlfn.XLOOKUP($G13778,[1]类目转化数据!$B:$B,[1]类目转化数据!$A:$A)</f>
        <v>制热设备</v>
      </c>
      <c r="G13778" s="29" t="s">
        <v>1807</v>
      </c>
      <c r="H13778" s="29" t="str">
        <f>_xlfn.XLOOKUP(G13778,[1]类目转化数据!B:B,[1]类目转化数据!C:C)</f>
        <v>大锅灶组</v>
      </c>
      <c r="I13778" s="29"/>
    </row>
    <row r="13779" ht="16.5" spans="1:9">
      <c r="A13779" s="29" t="s">
        <v>13582</v>
      </c>
      <c r="B13779" s="30">
        <v>100070992013</v>
      </c>
      <c r="C13779" s="31" t="s">
        <v>14673</v>
      </c>
      <c r="D13779" s="29" t="s">
        <v>9966</v>
      </c>
      <c r="E13779" s="29">
        <v>7699</v>
      </c>
      <c r="F13779" s="29" t="str">
        <f>_xlfn.XLOOKUP($G13779,[1]类目转化数据!$B:$B,[1]类目转化数据!$A:$A)</f>
        <v>制热设备</v>
      </c>
      <c r="G13779" s="29" t="s">
        <v>1807</v>
      </c>
      <c r="H13779" s="29" t="str">
        <f>_xlfn.XLOOKUP(G13779,[1]类目转化数据!B:B,[1]类目转化数据!C:C)</f>
        <v>大锅灶组</v>
      </c>
      <c r="I13779" s="29"/>
    </row>
    <row r="13780" ht="16.5" spans="1:9">
      <c r="A13780" s="29" t="s">
        <v>13582</v>
      </c>
      <c r="B13780" s="30">
        <v>100067864630</v>
      </c>
      <c r="C13780" s="31" t="s">
        <v>14674</v>
      </c>
      <c r="D13780" s="29" t="s">
        <v>9958</v>
      </c>
      <c r="E13780" s="29">
        <v>8999</v>
      </c>
      <c r="F13780" s="29" t="str">
        <f>_xlfn.XLOOKUP($G13780,[1]类目转化数据!$B:$B,[1]类目转化数据!$A:$A)</f>
        <v>制热设备</v>
      </c>
      <c r="G13780" s="29" t="s">
        <v>1807</v>
      </c>
      <c r="H13780" s="29" t="str">
        <f>_xlfn.XLOOKUP(G13780,[1]类目转化数据!B:B,[1]类目转化数据!C:C)</f>
        <v>大锅灶组</v>
      </c>
      <c r="I13780" s="29"/>
    </row>
    <row r="13781" ht="16.5" spans="1:9">
      <c r="A13781" s="29" t="s">
        <v>13582</v>
      </c>
      <c r="B13781" s="30">
        <v>100070991959</v>
      </c>
      <c r="C13781" s="31" t="s">
        <v>14675</v>
      </c>
      <c r="D13781" s="29" t="s">
        <v>9966</v>
      </c>
      <c r="E13781" s="29">
        <v>8599</v>
      </c>
      <c r="F13781" s="29" t="str">
        <f>_xlfn.XLOOKUP($G13781,[1]类目转化数据!$B:$B,[1]类目转化数据!$A:$A)</f>
        <v>制热设备</v>
      </c>
      <c r="G13781" s="29" t="s">
        <v>1807</v>
      </c>
      <c r="H13781" s="29" t="str">
        <f>_xlfn.XLOOKUP(G13781,[1]类目转化数据!B:B,[1]类目转化数据!C:C)</f>
        <v>大锅灶组</v>
      </c>
      <c r="I13781" s="29"/>
    </row>
    <row r="13782" ht="16.5" spans="1:9">
      <c r="A13782" s="29" t="s">
        <v>13582</v>
      </c>
      <c r="B13782" s="30">
        <v>100067864270</v>
      </c>
      <c r="C13782" s="31" t="s">
        <v>12320</v>
      </c>
      <c r="D13782" s="29" t="s">
        <v>9739</v>
      </c>
      <c r="E13782" s="29">
        <v>3999</v>
      </c>
      <c r="F13782" s="29" t="str">
        <f>_xlfn.XLOOKUP($G13782,[1]类目转化数据!$B:$B,[1]类目转化数据!$A:$A)</f>
        <v>制热设备</v>
      </c>
      <c r="G13782" s="29" t="s">
        <v>1807</v>
      </c>
      <c r="H13782" s="29" t="str">
        <f>_xlfn.XLOOKUP(G13782,[1]类目转化数据!B:B,[1]类目转化数据!C:C)</f>
        <v>大锅灶组</v>
      </c>
      <c r="I13782" s="29"/>
    </row>
    <row r="13783" ht="16.5" spans="1:9">
      <c r="A13783" s="29" t="s">
        <v>13582</v>
      </c>
      <c r="B13783" s="30">
        <v>100067864632</v>
      </c>
      <c r="C13783" s="31" t="s">
        <v>9740</v>
      </c>
      <c r="D13783" s="29" t="s">
        <v>9741</v>
      </c>
      <c r="E13783" s="29">
        <v>12999</v>
      </c>
      <c r="F13783" s="29" t="str">
        <f>_xlfn.XLOOKUP($G13783,[1]类目转化数据!$B:$B,[1]类目转化数据!$A:$A)</f>
        <v>制热设备</v>
      </c>
      <c r="G13783" s="29" t="s">
        <v>1807</v>
      </c>
      <c r="H13783" s="29" t="str">
        <f>_xlfn.XLOOKUP(G13783,[1]类目转化数据!B:B,[1]类目转化数据!C:C)</f>
        <v>大锅灶组</v>
      </c>
      <c r="I13783" s="29"/>
    </row>
    <row r="13784" ht="16.5" spans="1:9">
      <c r="A13784" s="29" t="s">
        <v>13582</v>
      </c>
      <c r="B13784" s="30">
        <v>100067864646</v>
      </c>
      <c r="C13784" s="31" t="s">
        <v>14676</v>
      </c>
      <c r="D13784" s="29" t="s">
        <v>9729</v>
      </c>
      <c r="E13784" s="29">
        <v>13999</v>
      </c>
      <c r="F13784" s="29" t="str">
        <f>_xlfn.XLOOKUP($G13784,[1]类目转化数据!$B:$B,[1]类目转化数据!$A:$A)</f>
        <v>制热设备</v>
      </c>
      <c r="G13784" s="29" t="s">
        <v>1807</v>
      </c>
      <c r="H13784" s="29" t="str">
        <f>_xlfn.XLOOKUP(G13784,[1]类目转化数据!B:B,[1]类目转化数据!C:C)</f>
        <v>大锅灶组</v>
      </c>
      <c r="I13784" s="29"/>
    </row>
    <row r="13785" ht="16.5" spans="1:9">
      <c r="A13785" s="29" t="s">
        <v>13582</v>
      </c>
      <c r="B13785" s="30">
        <v>100067864634</v>
      </c>
      <c r="C13785" s="31" t="s">
        <v>14677</v>
      </c>
      <c r="D13785" s="29" t="s">
        <v>9731</v>
      </c>
      <c r="E13785" s="29">
        <v>8599</v>
      </c>
      <c r="F13785" s="29" t="str">
        <f>_xlfn.XLOOKUP($G13785,[1]类目转化数据!$B:$B,[1]类目转化数据!$A:$A)</f>
        <v>制热设备</v>
      </c>
      <c r="G13785" s="29" t="s">
        <v>1807</v>
      </c>
      <c r="H13785" s="29" t="str">
        <f>_xlfn.XLOOKUP(G13785,[1]类目转化数据!B:B,[1]类目转化数据!C:C)</f>
        <v>大锅灶组</v>
      </c>
      <c r="I13785" s="29"/>
    </row>
    <row r="13786" ht="16.5" spans="1:9">
      <c r="A13786" s="29" t="s">
        <v>13582</v>
      </c>
      <c r="B13786" s="30">
        <v>100067864648</v>
      </c>
      <c r="C13786" s="31" t="s">
        <v>14678</v>
      </c>
      <c r="D13786" s="29" t="s">
        <v>9737</v>
      </c>
      <c r="E13786" s="29">
        <v>12999</v>
      </c>
      <c r="F13786" s="29" t="str">
        <f>_xlfn.XLOOKUP($G13786,[1]类目转化数据!$B:$B,[1]类目转化数据!$A:$A)</f>
        <v>制热设备</v>
      </c>
      <c r="G13786" s="29" t="s">
        <v>1807</v>
      </c>
      <c r="H13786" s="29" t="str">
        <f>_xlfn.XLOOKUP(G13786,[1]类目转化数据!B:B,[1]类目转化数据!C:C)</f>
        <v>大锅灶组</v>
      </c>
      <c r="I13786" s="29"/>
    </row>
    <row r="13787" ht="16.5" spans="1:9">
      <c r="A13787" s="29" t="s">
        <v>13582</v>
      </c>
      <c r="B13787" s="30">
        <v>100067864636</v>
      </c>
      <c r="C13787" s="31" t="s">
        <v>14679</v>
      </c>
      <c r="D13787" s="29" t="s">
        <v>9733</v>
      </c>
      <c r="E13787" s="29">
        <v>5599</v>
      </c>
      <c r="F13787" s="29" t="str">
        <f>_xlfn.XLOOKUP($G13787,[1]类目转化数据!$B:$B,[1]类目转化数据!$A:$A)</f>
        <v>制热设备</v>
      </c>
      <c r="G13787" s="29" t="s">
        <v>1807</v>
      </c>
      <c r="H13787" s="29" t="str">
        <f>_xlfn.XLOOKUP(G13787,[1]类目转化数据!B:B,[1]类目转化数据!C:C)</f>
        <v>大锅灶组</v>
      </c>
      <c r="I13787" s="29"/>
    </row>
    <row r="13788" ht="16.5" spans="1:9">
      <c r="A13788" s="29" t="s">
        <v>13582</v>
      </c>
      <c r="B13788" s="30">
        <v>100067864168</v>
      </c>
      <c r="C13788" s="31" t="s">
        <v>9716</v>
      </c>
      <c r="D13788" s="29" t="s">
        <v>9717</v>
      </c>
      <c r="E13788" s="29">
        <v>5599</v>
      </c>
      <c r="F13788" s="29" t="str">
        <f>_xlfn.XLOOKUP($G13788,[1]类目转化数据!$B:$B,[1]类目转化数据!$A:$A)</f>
        <v>制热设备</v>
      </c>
      <c r="G13788" s="29" t="s">
        <v>1807</v>
      </c>
      <c r="H13788" s="29" t="str">
        <f>_xlfn.XLOOKUP(G13788,[1]类目转化数据!B:B,[1]类目转化数据!C:C)</f>
        <v>大锅灶组</v>
      </c>
      <c r="I13788" s="29"/>
    </row>
    <row r="13789" ht="16.5" spans="1:9">
      <c r="A13789" s="29" t="s">
        <v>13582</v>
      </c>
      <c r="B13789" s="30">
        <v>100067864650</v>
      </c>
      <c r="C13789" s="31" t="s">
        <v>14680</v>
      </c>
      <c r="D13789" s="29" t="s">
        <v>9745</v>
      </c>
      <c r="E13789" s="29">
        <v>7899</v>
      </c>
      <c r="F13789" s="29" t="str">
        <f>_xlfn.XLOOKUP($G13789,[1]类目转化数据!$B:$B,[1]类目转化数据!$A:$A)</f>
        <v>制热设备</v>
      </c>
      <c r="G13789" s="29" t="s">
        <v>1807</v>
      </c>
      <c r="H13789" s="29" t="str">
        <f>_xlfn.XLOOKUP(G13789,[1]类目转化数据!B:B,[1]类目转化数据!C:C)</f>
        <v>大锅灶组</v>
      </c>
      <c r="I13789" s="29"/>
    </row>
    <row r="13790" ht="16.5" spans="1:9">
      <c r="A13790" s="29" t="s">
        <v>13582</v>
      </c>
      <c r="B13790" s="30">
        <v>100067864654</v>
      </c>
      <c r="C13790" s="31" t="s">
        <v>14681</v>
      </c>
      <c r="D13790" s="29" t="s">
        <v>9725</v>
      </c>
      <c r="E13790" s="29">
        <v>4599</v>
      </c>
      <c r="F13790" s="29" t="str">
        <f>_xlfn.XLOOKUP($G13790,[1]类目转化数据!$B:$B,[1]类目转化数据!$A:$A)</f>
        <v>制热设备</v>
      </c>
      <c r="G13790" s="29" t="s">
        <v>1807</v>
      </c>
      <c r="H13790" s="29" t="str">
        <f>_xlfn.XLOOKUP(G13790,[1]类目转化数据!B:B,[1]类目转化数据!C:C)</f>
        <v>大锅灶组</v>
      </c>
      <c r="I13790" s="29"/>
    </row>
    <row r="13791" ht="16.5" spans="1:9">
      <c r="A13791" s="29" t="s">
        <v>13582</v>
      </c>
      <c r="B13791" s="30">
        <v>100067864656</v>
      </c>
      <c r="C13791" s="31" t="s">
        <v>14682</v>
      </c>
      <c r="D13791" s="29" t="s">
        <v>9719</v>
      </c>
      <c r="E13791" s="29">
        <v>3999</v>
      </c>
      <c r="F13791" s="29" t="str">
        <f>_xlfn.XLOOKUP($G13791,[1]类目转化数据!$B:$B,[1]类目转化数据!$A:$A)</f>
        <v>制热设备</v>
      </c>
      <c r="G13791" s="29" t="s">
        <v>1807</v>
      </c>
      <c r="H13791" s="29" t="str">
        <f>_xlfn.XLOOKUP(G13791,[1]类目转化数据!B:B,[1]类目转化数据!C:C)</f>
        <v>大锅灶组</v>
      </c>
      <c r="I13791" s="29"/>
    </row>
    <row r="13792" ht="16.5" spans="1:9">
      <c r="A13792" s="29" t="s">
        <v>13582</v>
      </c>
      <c r="B13792" s="30">
        <v>100067864664</v>
      </c>
      <c r="C13792" s="31" t="s">
        <v>9752</v>
      </c>
      <c r="D13792" s="29" t="s">
        <v>9753</v>
      </c>
      <c r="E13792" s="29">
        <v>9699</v>
      </c>
      <c r="F13792" s="29" t="str">
        <f>_xlfn.XLOOKUP($G13792,[1]类目转化数据!$B:$B,[1]类目转化数据!$A:$A)</f>
        <v>制热设备</v>
      </c>
      <c r="G13792" s="29" t="s">
        <v>1807</v>
      </c>
      <c r="H13792" s="29" t="str">
        <f>_xlfn.XLOOKUP(G13792,[1]类目转化数据!B:B,[1]类目转化数据!C:C)</f>
        <v>大锅灶组</v>
      </c>
      <c r="I13792" s="29"/>
    </row>
    <row r="13793" ht="16.5" spans="1:9">
      <c r="A13793" s="29" t="s">
        <v>13582</v>
      </c>
      <c r="B13793" s="30">
        <v>100067864652</v>
      </c>
      <c r="C13793" s="31" t="s">
        <v>14683</v>
      </c>
      <c r="D13793" s="29" t="s">
        <v>9749</v>
      </c>
      <c r="E13793" s="29">
        <v>8599</v>
      </c>
      <c r="F13793" s="29" t="str">
        <f>_xlfn.XLOOKUP($G13793,[1]类目转化数据!$B:$B,[1]类目转化数据!$A:$A)</f>
        <v>制热设备</v>
      </c>
      <c r="G13793" s="29" t="s">
        <v>1807</v>
      </c>
      <c r="H13793" s="29" t="str">
        <f>_xlfn.XLOOKUP(G13793,[1]类目转化数据!B:B,[1]类目转化数据!C:C)</f>
        <v>大锅灶组</v>
      </c>
      <c r="I13793" s="29"/>
    </row>
    <row r="13794" ht="16.5" spans="1:9">
      <c r="A13794" s="29" t="s">
        <v>13582</v>
      </c>
      <c r="B13794" s="30">
        <v>100069034155</v>
      </c>
      <c r="C13794" s="31" t="s">
        <v>9726</v>
      </c>
      <c r="D13794" s="29" t="s">
        <v>9727</v>
      </c>
      <c r="E13794" s="29">
        <v>4999</v>
      </c>
      <c r="F13794" s="29" t="str">
        <f>_xlfn.XLOOKUP($G13794,[1]类目转化数据!$B:$B,[1]类目转化数据!$A:$A)</f>
        <v>制热设备</v>
      </c>
      <c r="G13794" s="29" t="s">
        <v>1807</v>
      </c>
      <c r="H13794" s="29" t="str">
        <f>_xlfn.XLOOKUP(G13794,[1]类目转化数据!B:B,[1]类目转化数据!C:C)</f>
        <v>大锅灶组</v>
      </c>
      <c r="I13794" s="29"/>
    </row>
    <row r="13795" ht="16.5" spans="1:9">
      <c r="A13795" s="29" t="s">
        <v>13582</v>
      </c>
      <c r="B13795" s="30">
        <v>100069034157</v>
      </c>
      <c r="C13795" s="31" t="s">
        <v>14684</v>
      </c>
      <c r="D13795" s="29" t="s">
        <v>9723</v>
      </c>
      <c r="E13795" s="29">
        <v>5999</v>
      </c>
      <c r="F13795" s="29" t="str">
        <f>_xlfn.XLOOKUP($G13795,[1]类目转化数据!$B:$B,[1]类目转化数据!$A:$A)</f>
        <v>制热设备</v>
      </c>
      <c r="G13795" s="29" t="s">
        <v>1807</v>
      </c>
      <c r="H13795" s="29" t="str">
        <f>_xlfn.XLOOKUP(G13795,[1]类目转化数据!B:B,[1]类目转化数据!C:C)</f>
        <v>大锅灶组</v>
      </c>
      <c r="I13795" s="29"/>
    </row>
    <row r="13796" ht="16.5" spans="1:9">
      <c r="A13796" s="29" t="s">
        <v>13582</v>
      </c>
      <c r="B13796" s="30">
        <v>100069034453</v>
      </c>
      <c r="C13796" s="31" t="s">
        <v>14685</v>
      </c>
      <c r="D13796" s="29" t="s">
        <v>9721</v>
      </c>
      <c r="E13796" s="29">
        <v>9699</v>
      </c>
      <c r="F13796" s="29" t="str">
        <f>_xlfn.XLOOKUP($G13796,[1]类目转化数据!$B:$B,[1]类目转化数据!$A:$A)</f>
        <v>制热设备</v>
      </c>
      <c r="G13796" s="29" t="s">
        <v>1807</v>
      </c>
      <c r="H13796" s="29" t="str">
        <f>_xlfn.XLOOKUP(G13796,[1]类目转化数据!B:B,[1]类目转化数据!C:C)</f>
        <v>大锅灶组</v>
      </c>
      <c r="I13796" s="29"/>
    </row>
    <row r="13797" ht="16.5" spans="1:9">
      <c r="A13797" s="29" t="s">
        <v>13582</v>
      </c>
      <c r="B13797" s="30">
        <v>100069034439</v>
      </c>
      <c r="C13797" s="31" t="s">
        <v>14686</v>
      </c>
      <c r="D13797" s="29" t="s">
        <v>9755</v>
      </c>
      <c r="E13797" s="29">
        <v>7899</v>
      </c>
      <c r="F13797" s="29" t="str">
        <f>_xlfn.XLOOKUP($G13797,[1]类目转化数据!$B:$B,[1]类目转化数据!$A:$A)</f>
        <v>制热设备</v>
      </c>
      <c r="G13797" s="29" t="s">
        <v>1807</v>
      </c>
      <c r="H13797" s="29" t="str">
        <f>_xlfn.XLOOKUP(G13797,[1]类目转化数据!B:B,[1]类目转化数据!C:C)</f>
        <v>大锅灶组</v>
      </c>
      <c r="I13797" s="29"/>
    </row>
    <row r="13798" ht="16.5" spans="1:9">
      <c r="A13798" s="29" t="s">
        <v>13582</v>
      </c>
      <c r="B13798" s="30">
        <v>100067864662</v>
      </c>
      <c r="C13798" s="31" t="s">
        <v>14687</v>
      </c>
      <c r="D13798" s="29" t="s">
        <v>9747</v>
      </c>
      <c r="E13798" s="29">
        <v>13999</v>
      </c>
      <c r="F13798" s="29" t="str">
        <f>_xlfn.XLOOKUP($G13798,[1]类目转化数据!$B:$B,[1]类目转化数据!$A:$A)</f>
        <v>制热设备</v>
      </c>
      <c r="G13798" s="29" t="s">
        <v>1807</v>
      </c>
      <c r="H13798" s="29" t="str">
        <f>_xlfn.XLOOKUP(G13798,[1]类目转化数据!B:B,[1]类目转化数据!C:C)</f>
        <v>大锅灶组</v>
      </c>
      <c r="I13798" s="29"/>
    </row>
    <row r="13799" ht="16.5" spans="1:9">
      <c r="A13799" s="29" t="s">
        <v>13582</v>
      </c>
      <c r="B13799" s="30">
        <v>100069034457</v>
      </c>
      <c r="C13799" s="31" t="s">
        <v>9734</v>
      </c>
      <c r="D13799" s="29" t="s">
        <v>9735</v>
      </c>
      <c r="E13799" s="29">
        <v>5999</v>
      </c>
      <c r="F13799" s="29" t="str">
        <f>_xlfn.XLOOKUP($G13799,[1]类目转化数据!$B:$B,[1]类目转化数据!$A:$A)</f>
        <v>制热设备</v>
      </c>
      <c r="G13799" s="29" t="s">
        <v>1807</v>
      </c>
      <c r="H13799" s="29" t="str">
        <f>_xlfn.XLOOKUP(G13799,[1]类目转化数据!B:B,[1]类目转化数据!C:C)</f>
        <v>大锅灶组</v>
      </c>
      <c r="I13799" s="29"/>
    </row>
    <row r="13800" ht="16.5" spans="1:9">
      <c r="A13800" s="29" t="s">
        <v>13582</v>
      </c>
      <c r="B13800" s="30">
        <v>100069034245</v>
      </c>
      <c r="C13800" s="31" t="s">
        <v>9750</v>
      </c>
      <c r="D13800" s="29" t="s">
        <v>9751</v>
      </c>
      <c r="E13800" s="29">
        <v>4599</v>
      </c>
      <c r="F13800" s="29" t="str">
        <f>_xlfn.XLOOKUP($G13800,[1]类目转化数据!$B:$B,[1]类目转化数据!$A:$A)</f>
        <v>制热设备</v>
      </c>
      <c r="G13800" s="29" t="s">
        <v>1807</v>
      </c>
      <c r="H13800" s="29" t="str">
        <f>_xlfn.XLOOKUP(G13800,[1]类目转化数据!B:B,[1]类目转化数据!C:C)</f>
        <v>大锅灶组</v>
      </c>
      <c r="I13800" s="29"/>
    </row>
    <row r="13801" ht="16.5" spans="1:9">
      <c r="A13801" s="29" t="s">
        <v>13582</v>
      </c>
      <c r="B13801" s="30">
        <v>100069034455</v>
      </c>
      <c r="C13801" s="31" t="s">
        <v>9742</v>
      </c>
      <c r="D13801" s="29" t="s">
        <v>9743</v>
      </c>
      <c r="E13801" s="29">
        <v>4999</v>
      </c>
      <c r="F13801" s="29" t="str">
        <f>_xlfn.XLOOKUP($G13801,[1]类目转化数据!$B:$B,[1]类目转化数据!$A:$A)</f>
        <v>制热设备</v>
      </c>
      <c r="G13801" s="29" t="s">
        <v>1807</v>
      </c>
      <c r="H13801" s="29" t="str">
        <f>_xlfn.XLOOKUP(G13801,[1]类目转化数据!B:B,[1]类目转化数据!C:C)</f>
        <v>大锅灶组</v>
      </c>
      <c r="I13801" s="29"/>
    </row>
    <row r="13802" ht="16.5" spans="1:9">
      <c r="A13802" s="29" t="s">
        <v>13582</v>
      </c>
      <c r="B13802" s="30">
        <v>100067864616</v>
      </c>
      <c r="C13802" s="31" t="s">
        <v>14673</v>
      </c>
      <c r="D13802" s="29" t="s">
        <v>9966</v>
      </c>
      <c r="E13802" s="29">
        <v>7699</v>
      </c>
      <c r="F13802" s="29" t="str">
        <f>_xlfn.XLOOKUP($G13802,[1]类目转化数据!$B:$B,[1]类目转化数据!$A:$A)</f>
        <v>制热设备</v>
      </c>
      <c r="G13802" s="29" t="s">
        <v>1807</v>
      </c>
      <c r="H13802" s="29" t="str">
        <f>_xlfn.XLOOKUP(G13802,[1]类目转化数据!B:B,[1]类目转化数据!C:C)</f>
        <v>大锅灶组</v>
      </c>
      <c r="I13802" s="29"/>
    </row>
    <row r="13803" ht="16.5" spans="1:9">
      <c r="A13803" s="29" t="s">
        <v>13582</v>
      </c>
      <c r="B13803" s="30">
        <v>100067864600</v>
      </c>
      <c r="C13803" s="31" t="s">
        <v>14688</v>
      </c>
      <c r="D13803" s="29" t="s">
        <v>9970</v>
      </c>
      <c r="E13803" s="29">
        <v>4999</v>
      </c>
      <c r="F13803" s="29" t="str">
        <f>_xlfn.XLOOKUP($G13803,[1]类目转化数据!$B:$B,[1]类目转化数据!$A:$A)</f>
        <v>制热设备</v>
      </c>
      <c r="G13803" s="29" t="s">
        <v>1807</v>
      </c>
      <c r="H13803" s="29" t="str">
        <f>_xlfn.XLOOKUP(G13803,[1]类目转化数据!B:B,[1]类目转化数据!C:C)</f>
        <v>大锅灶组</v>
      </c>
      <c r="I13803" s="29"/>
    </row>
    <row r="13804" ht="16.5" spans="1:9">
      <c r="A13804" s="29" t="s">
        <v>13582</v>
      </c>
      <c r="B13804" s="30">
        <v>100067864628</v>
      </c>
      <c r="C13804" s="31" t="s">
        <v>14672</v>
      </c>
      <c r="D13804" s="29" t="s">
        <v>9979</v>
      </c>
      <c r="E13804" s="29">
        <v>9999</v>
      </c>
      <c r="F13804" s="29" t="str">
        <f>_xlfn.XLOOKUP($G13804,[1]类目转化数据!$B:$B,[1]类目转化数据!$A:$A)</f>
        <v>制热设备</v>
      </c>
      <c r="G13804" s="29" t="s">
        <v>1807</v>
      </c>
      <c r="H13804" s="29" t="str">
        <f>_xlfn.XLOOKUP(G13804,[1]类目转化数据!B:B,[1]类目转化数据!C:C)</f>
        <v>大锅灶组</v>
      </c>
      <c r="I13804" s="29"/>
    </row>
    <row r="13805" ht="16.5" spans="1:9">
      <c r="A13805" s="29" t="s">
        <v>13582</v>
      </c>
      <c r="B13805" s="30">
        <v>100069034431</v>
      </c>
      <c r="C13805" s="31" t="s">
        <v>14689</v>
      </c>
      <c r="D13805" s="29" t="s">
        <v>9962</v>
      </c>
      <c r="E13805" s="29">
        <v>8599</v>
      </c>
      <c r="F13805" s="29" t="str">
        <f>_xlfn.XLOOKUP($G13805,[1]类目转化数据!$B:$B,[1]类目转化数据!$A:$A)</f>
        <v>制热设备</v>
      </c>
      <c r="G13805" s="29" t="s">
        <v>1807</v>
      </c>
      <c r="H13805" s="29" t="str">
        <f>_xlfn.XLOOKUP(G13805,[1]类目转化数据!B:B,[1]类目转化数据!C:C)</f>
        <v>大锅灶组</v>
      </c>
      <c r="I13805" s="29"/>
    </row>
    <row r="13806" ht="16.5" spans="1:9">
      <c r="A13806" s="29" t="s">
        <v>13582</v>
      </c>
      <c r="B13806" s="30">
        <v>100069034433</v>
      </c>
      <c r="C13806" s="31" t="s">
        <v>14690</v>
      </c>
      <c r="D13806" s="29" t="s">
        <v>9977</v>
      </c>
      <c r="E13806" s="29">
        <v>4999</v>
      </c>
      <c r="F13806" s="29" t="str">
        <f>_xlfn.XLOOKUP($G13806,[1]类目转化数据!$B:$B,[1]类目转化数据!$A:$A)</f>
        <v>制热设备</v>
      </c>
      <c r="G13806" s="29" t="s">
        <v>1807</v>
      </c>
      <c r="H13806" s="29" t="str">
        <f>_xlfn.XLOOKUP(G13806,[1]类目转化数据!B:B,[1]类目转化数据!C:C)</f>
        <v>大锅灶组</v>
      </c>
      <c r="I13806" s="29"/>
    </row>
    <row r="13807" ht="16.5" spans="1:9">
      <c r="A13807" s="29" t="s">
        <v>13582</v>
      </c>
      <c r="B13807" s="30">
        <v>100069034449</v>
      </c>
      <c r="C13807" s="31" t="s">
        <v>14691</v>
      </c>
      <c r="D13807" s="29" t="s">
        <v>9974</v>
      </c>
      <c r="E13807" s="29">
        <v>7699</v>
      </c>
      <c r="F13807" s="29" t="str">
        <f>_xlfn.XLOOKUP($G13807,[1]类目转化数据!$B:$B,[1]类目转化数据!$A:$A)</f>
        <v>制热设备</v>
      </c>
      <c r="G13807" s="29" t="s">
        <v>1807</v>
      </c>
      <c r="H13807" s="29" t="str">
        <f>_xlfn.XLOOKUP(G13807,[1]类目转化数据!B:B,[1]类目转化数据!C:C)</f>
        <v>大锅灶组</v>
      </c>
      <c r="I13807" s="29"/>
    </row>
    <row r="13808" ht="16.5" spans="1:9">
      <c r="A13808" s="29" t="s">
        <v>13582</v>
      </c>
      <c r="B13808" s="30">
        <v>100069034467</v>
      </c>
      <c r="C13808" s="31" t="s">
        <v>14675</v>
      </c>
      <c r="D13808" s="29" t="s">
        <v>9966</v>
      </c>
      <c r="E13808" s="29">
        <v>8599</v>
      </c>
      <c r="F13808" s="29" t="str">
        <f>_xlfn.XLOOKUP($G13808,[1]类目转化数据!$B:$B,[1]类目转化数据!$A:$A)</f>
        <v>制热设备</v>
      </c>
      <c r="G13808" s="29" t="s">
        <v>1807</v>
      </c>
      <c r="H13808" s="29" t="str">
        <f>_xlfn.XLOOKUP(G13808,[1]类目转化数据!B:B,[1]类目转化数据!C:C)</f>
        <v>大锅灶组</v>
      </c>
      <c r="I13808" s="29"/>
    </row>
    <row r="13809" ht="16.5" spans="1:9">
      <c r="A13809" s="29" t="s">
        <v>13582</v>
      </c>
      <c r="B13809" s="30">
        <v>100069034447</v>
      </c>
      <c r="C13809" s="31" t="s">
        <v>14692</v>
      </c>
      <c r="D13809" s="29" t="s">
        <v>9972</v>
      </c>
      <c r="E13809" s="29">
        <v>9999</v>
      </c>
      <c r="F13809" s="29" t="str">
        <f>_xlfn.XLOOKUP($G13809,[1]类目转化数据!$B:$B,[1]类目转化数据!$A:$A)</f>
        <v>制热设备</v>
      </c>
      <c r="G13809" s="29" t="s">
        <v>1807</v>
      </c>
      <c r="H13809" s="29" t="str">
        <f>_xlfn.XLOOKUP(G13809,[1]类目转化数据!B:B,[1]类目转化数据!C:C)</f>
        <v>大锅灶组</v>
      </c>
      <c r="I13809" s="29"/>
    </row>
    <row r="13810" ht="16.5" spans="1:9">
      <c r="A13810" s="29" t="s">
        <v>13582</v>
      </c>
      <c r="B13810" s="30">
        <v>100067864922</v>
      </c>
      <c r="C13810" s="31" t="s">
        <v>14693</v>
      </c>
      <c r="D13810" s="29" t="s">
        <v>9160</v>
      </c>
      <c r="E13810" s="29">
        <v>999</v>
      </c>
      <c r="F13810" s="29" t="str">
        <f>_xlfn.XLOOKUP($G13810,[1]类目转化数据!$B:$B,[1]类目转化数据!$A:$A)</f>
        <v>社会餐饮设备</v>
      </c>
      <c r="G13810" s="29" t="s">
        <v>278</v>
      </c>
      <c r="H13810" s="29" t="str">
        <f>_xlfn.XLOOKUP(G13810,[1]类目转化数据!B:B,[1]类目转化数据!C:C)</f>
        <v>小客单</v>
      </c>
      <c r="I13810" s="29"/>
    </row>
    <row r="13811" ht="16.5" spans="1:9">
      <c r="A13811" s="29" t="s">
        <v>13582</v>
      </c>
      <c r="B13811" s="30">
        <v>100067864944</v>
      </c>
      <c r="C13811" s="31" t="s">
        <v>14694</v>
      </c>
      <c r="D13811" s="29" t="s">
        <v>9158</v>
      </c>
      <c r="E13811" s="29">
        <v>1099</v>
      </c>
      <c r="F13811" s="29" t="str">
        <f>_xlfn.XLOOKUP($G13811,[1]类目转化数据!$B:$B,[1]类目转化数据!$A:$A)</f>
        <v>社会餐饮设备</v>
      </c>
      <c r="G13811" s="29" t="s">
        <v>278</v>
      </c>
      <c r="H13811" s="29" t="str">
        <f>_xlfn.XLOOKUP(G13811,[1]类目转化数据!B:B,[1]类目转化数据!C:C)</f>
        <v>小客单</v>
      </c>
      <c r="I13811" s="29"/>
    </row>
    <row r="13812" ht="16.5" spans="1:9">
      <c r="A13812" s="29" t="s">
        <v>13582</v>
      </c>
      <c r="B13812" s="30">
        <v>100069171279</v>
      </c>
      <c r="C13812" s="31" t="s">
        <v>14695</v>
      </c>
      <c r="D13812" s="29" t="s">
        <v>14696</v>
      </c>
      <c r="E13812" s="29">
        <v>19760</v>
      </c>
      <c r="F13812" s="29" t="str">
        <f>_xlfn.XLOOKUP($G13812,[1]类目转化数据!$B:$B,[1]类目转化数据!$A:$A)</f>
        <v>其他</v>
      </c>
      <c r="G13812" s="29" t="s">
        <v>38</v>
      </c>
      <c r="H13812" s="29" t="str">
        <f>_xlfn.XLOOKUP(G13812,[1]类目转化数据!B:B,[1]类目转化数据!C:C)</f>
        <v>/</v>
      </c>
      <c r="I13812" s="29"/>
    </row>
    <row r="13813" ht="16.5" spans="1:9">
      <c r="A13813" s="29" t="s">
        <v>13582</v>
      </c>
      <c r="B13813" s="30">
        <v>100041608202</v>
      </c>
      <c r="C13813" s="31" t="s">
        <v>14697</v>
      </c>
      <c r="D13813" s="29" t="s">
        <v>9069</v>
      </c>
      <c r="E13813" s="29">
        <v>8999</v>
      </c>
      <c r="F13813" s="29" t="str">
        <f>_xlfn.XLOOKUP($G13813,[1]类目转化数据!$B:$B,[1]类目转化数据!$A:$A)</f>
        <v>机械设备</v>
      </c>
      <c r="G13813" s="29" t="s">
        <v>431</v>
      </c>
      <c r="H13813" s="29" t="str">
        <f>_xlfn.XLOOKUP(G13813,[1]类目转化数据!B:B,[1]类目转化数据!C:C)</f>
        <v>机械设备</v>
      </c>
      <c r="I13813" s="29"/>
    </row>
    <row r="13814" ht="16.5" spans="1:9">
      <c r="A13814" s="29" t="s">
        <v>13582</v>
      </c>
      <c r="B13814" s="30">
        <v>100068071280</v>
      </c>
      <c r="C13814" s="31" t="s">
        <v>14698</v>
      </c>
      <c r="D13814" s="29" t="s">
        <v>8823</v>
      </c>
      <c r="E13814" s="29">
        <v>3999</v>
      </c>
      <c r="F13814" s="29" t="str">
        <f>_xlfn.XLOOKUP($G13814,[1]类目转化数据!$B:$B,[1]类目转化数据!$A:$A)</f>
        <v>机械设备</v>
      </c>
      <c r="G13814" s="29" t="s">
        <v>431</v>
      </c>
      <c r="H13814" s="29" t="str">
        <f>_xlfn.XLOOKUP(G13814,[1]类目转化数据!B:B,[1]类目转化数据!C:C)</f>
        <v>机械设备</v>
      </c>
      <c r="I13814" s="29"/>
    </row>
    <row r="13815" ht="16.5" spans="1:9">
      <c r="A13815" s="29" t="s">
        <v>13582</v>
      </c>
      <c r="B13815" s="30">
        <v>100051562309</v>
      </c>
      <c r="C13815" s="31" t="s">
        <v>13665</v>
      </c>
      <c r="D13815" s="29" t="s">
        <v>9073</v>
      </c>
      <c r="E13815" s="29">
        <v>3999</v>
      </c>
      <c r="F13815" s="29" t="str">
        <f>_xlfn.XLOOKUP($G13815,[1]类目转化数据!$B:$B,[1]类目转化数据!$A:$A)</f>
        <v>机械设备</v>
      </c>
      <c r="G13815" s="29" t="s">
        <v>431</v>
      </c>
      <c r="H13815" s="29" t="str">
        <f>_xlfn.XLOOKUP(G13815,[1]类目转化数据!B:B,[1]类目转化数据!C:C)</f>
        <v>机械设备</v>
      </c>
      <c r="I13815" s="29"/>
    </row>
    <row r="13816" ht="16.5" spans="1:9">
      <c r="A13816" s="29" t="s">
        <v>13582</v>
      </c>
      <c r="B13816" s="30">
        <v>100041608160</v>
      </c>
      <c r="C13816" s="31" t="s">
        <v>14699</v>
      </c>
      <c r="D13816" s="29" t="s">
        <v>9067</v>
      </c>
      <c r="E13816" s="29">
        <v>3229</v>
      </c>
      <c r="F13816" s="29" t="str">
        <f>_xlfn.XLOOKUP($G13816,[1]类目转化数据!$B:$B,[1]类目转化数据!$A:$A)</f>
        <v>机械设备</v>
      </c>
      <c r="G13816" s="29" t="s">
        <v>431</v>
      </c>
      <c r="H13816" s="29" t="str">
        <f>_xlfn.XLOOKUP(G13816,[1]类目转化数据!B:B,[1]类目转化数据!C:C)</f>
        <v>机械设备</v>
      </c>
      <c r="I13816" s="29"/>
    </row>
    <row r="13817" ht="16.5" spans="1:9">
      <c r="A13817" s="29" t="s">
        <v>13582</v>
      </c>
      <c r="B13817" s="30">
        <v>100068078092</v>
      </c>
      <c r="C13817" s="31" t="s">
        <v>14700</v>
      </c>
      <c r="D13817" s="29" t="s">
        <v>8821</v>
      </c>
      <c r="E13817" s="29">
        <v>2399</v>
      </c>
      <c r="F13817" s="29" t="str">
        <f>_xlfn.XLOOKUP($G13817,[1]类目转化数据!$B:$B,[1]类目转化数据!$A:$A)</f>
        <v>机械设备</v>
      </c>
      <c r="G13817" s="29" t="s">
        <v>431</v>
      </c>
      <c r="H13817" s="29" t="str">
        <f>_xlfn.XLOOKUP(G13817,[1]类目转化数据!B:B,[1]类目转化数据!C:C)</f>
        <v>机械设备</v>
      </c>
      <c r="I13817" s="29"/>
    </row>
    <row r="13818" ht="16.5" spans="1:9">
      <c r="A13818" s="29" t="s">
        <v>13582</v>
      </c>
      <c r="B13818" s="30">
        <v>100249306438</v>
      </c>
      <c r="C13818" s="31" t="s">
        <v>14701</v>
      </c>
      <c r="D13818" s="29" t="s">
        <v>8823</v>
      </c>
      <c r="E13818" s="29">
        <v>3999</v>
      </c>
      <c r="F13818" s="29" t="str">
        <f>_xlfn.XLOOKUP($G13818,[1]类目转化数据!$B:$B,[1]类目转化数据!$A:$A)</f>
        <v>机械设备</v>
      </c>
      <c r="G13818" s="29" t="s">
        <v>431</v>
      </c>
      <c r="H13818" s="29" t="str">
        <f>_xlfn.XLOOKUP(G13818,[1]类目转化数据!B:B,[1]类目转化数据!C:C)</f>
        <v>机械设备</v>
      </c>
      <c r="I13818" s="29"/>
    </row>
    <row r="13819" ht="16.5" spans="1:9">
      <c r="A13819" s="29" t="s">
        <v>13582</v>
      </c>
      <c r="B13819" s="30">
        <v>100068071324</v>
      </c>
      <c r="C13819" s="31" t="s">
        <v>14702</v>
      </c>
      <c r="D13819" s="29" t="s">
        <v>8830</v>
      </c>
      <c r="E13819" s="29">
        <v>2999</v>
      </c>
      <c r="F13819" s="29" t="str">
        <f>_xlfn.XLOOKUP($G13819,[1]类目转化数据!$B:$B,[1]类目转化数据!$A:$A)</f>
        <v>机械设备</v>
      </c>
      <c r="G13819" s="29" t="s">
        <v>431</v>
      </c>
      <c r="H13819" s="29" t="str">
        <f>_xlfn.XLOOKUP(G13819,[1]类目转化数据!B:B,[1]类目转化数据!C:C)</f>
        <v>机械设备</v>
      </c>
      <c r="I13819" s="29"/>
    </row>
    <row r="13820" ht="16.5" spans="1:9">
      <c r="A13820" s="29" t="s">
        <v>13582</v>
      </c>
      <c r="B13820" s="30">
        <v>100041608186</v>
      </c>
      <c r="C13820" s="31" t="s">
        <v>14703</v>
      </c>
      <c r="D13820" s="29" t="s">
        <v>9063</v>
      </c>
      <c r="E13820" s="29">
        <v>4999</v>
      </c>
      <c r="F13820" s="29" t="str">
        <f>_xlfn.XLOOKUP($G13820,[1]类目转化数据!$B:$B,[1]类目转化数据!$A:$A)</f>
        <v>机械设备</v>
      </c>
      <c r="G13820" s="29" t="s">
        <v>431</v>
      </c>
      <c r="H13820" s="29" t="str">
        <f>_xlfn.XLOOKUP(G13820,[1]类目转化数据!B:B,[1]类目转化数据!C:C)</f>
        <v>机械设备</v>
      </c>
      <c r="I13820" s="29"/>
    </row>
    <row r="13821" ht="16.5" spans="1:9">
      <c r="A13821" s="29" t="s">
        <v>13582</v>
      </c>
      <c r="B13821" s="30">
        <v>100249306556</v>
      </c>
      <c r="C13821" s="31" t="s">
        <v>14704</v>
      </c>
      <c r="D13821" s="29" t="s">
        <v>8830</v>
      </c>
      <c r="E13821" s="29">
        <v>2999</v>
      </c>
      <c r="F13821" s="29" t="str">
        <f>_xlfn.XLOOKUP($G13821,[1]类目转化数据!$B:$B,[1]类目转化数据!$A:$A)</f>
        <v>机械设备</v>
      </c>
      <c r="G13821" s="29" t="s">
        <v>431</v>
      </c>
      <c r="H13821" s="29" t="str">
        <f>_xlfn.XLOOKUP(G13821,[1]类目转化数据!B:B,[1]类目转化数据!C:C)</f>
        <v>机械设备</v>
      </c>
      <c r="I13821" s="29"/>
    </row>
    <row r="13822" ht="16.5" spans="1:9">
      <c r="A13822" s="29" t="s">
        <v>13582</v>
      </c>
      <c r="B13822" s="30">
        <v>100079798234</v>
      </c>
      <c r="C13822" s="31" t="s">
        <v>14705</v>
      </c>
      <c r="D13822" s="29" t="s">
        <v>8823</v>
      </c>
      <c r="E13822" s="29">
        <v>3999</v>
      </c>
      <c r="F13822" s="29" t="str">
        <f>_xlfn.XLOOKUP($G13822,[1]类目转化数据!$B:$B,[1]类目转化数据!$A:$A)</f>
        <v>机械设备</v>
      </c>
      <c r="G13822" s="29" t="s">
        <v>431</v>
      </c>
      <c r="H13822" s="29" t="str">
        <f>_xlfn.XLOOKUP(G13822,[1]类目转化数据!B:B,[1]类目转化数据!C:C)</f>
        <v>机械设备</v>
      </c>
      <c r="I13822" s="29"/>
    </row>
    <row r="13823" ht="16.5" spans="1:9">
      <c r="A13823" s="29" t="s">
        <v>13582</v>
      </c>
      <c r="B13823" s="30">
        <v>100297998812</v>
      </c>
      <c r="C13823" s="31" t="s">
        <v>13662</v>
      </c>
      <c r="D13823" s="29" t="s">
        <v>8821</v>
      </c>
      <c r="E13823" s="29">
        <v>4680</v>
      </c>
      <c r="F13823" s="29" t="str">
        <f>_xlfn.XLOOKUP($G13823,[1]类目转化数据!$B:$B,[1]类目转化数据!$A:$A)</f>
        <v>其他</v>
      </c>
      <c r="G13823" s="29" t="s">
        <v>78</v>
      </c>
      <c r="H13823" s="29" t="str">
        <f>_xlfn.XLOOKUP(G13823,[1]类目转化数据!B:B,[1]类目转化数据!C:C)</f>
        <v>智慧厨房</v>
      </c>
      <c r="I13823" s="29"/>
    </row>
    <row r="13824" ht="16.5" spans="1:9">
      <c r="A13824" s="29" t="s">
        <v>13582</v>
      </c>
      <c r="B13824" s="30">
        <v>100069077084</v>
      </c>
      <c r="C13824" s="31" t="s">
        <v>14706</v>
      </c>
      <c r="D13824" s="29" t="s">
        <v>14707</v>
      </c>
      <c r="E13824" s="29">
        <v>1824</v>
      </c>
      <c r="F13824" s="29" t="str">
        <f>_xlfn.XLOOKUP($G13824,[1]类目转化数据!$B:$B,[1]类目转化数据!$A:$A)</f>
        <v>其他</v>
      </c>
      <c r="G13824" s="29" t="s">
        <v>38</v>
      </c>
      <c r="H13824" s="29" t="str">
        <f>_xlfn.XLOOKUP(G13824,[1]类目转化数据!B:B,[1]类目转化数据!C:C)</f>
        <v>/</v>
      </c>
      <c r="I13824" s="29"/>
    </row>
    <row r="13825" ht="16.5" spans="1:9">
      <c r="A13825" s="29" t="s">
        <v>13582</v>
      </c>
      <c r="B13825" s="30">
        <v>100069274620</v>
      </c>
      <c r="C13825" s="31" t="s">
        <v>14708</v>
      </c>
      <c r="D13825" s="29" t="s">
        <v>8651</v>
      </c>
      <c r="E13825" s="29">
        <v>2888</v>
      </c>
      <c r="F13825" s="29" t="str">
        <f>_xlfn.XLOOKUP($G13825,[1]类目转化数据!$B:$B,[1]类目转化数据!$A:$A)</f>
        <v>办公饮水设备</v>
      </c>
      <c r="G13825" s="29" t="s">
        <v>622</v>
      </c>
      <c r="H13825" s="29" t="str">
        <f>_xlfn.XLOOKUP(G13825,[1]类目转化数据!B:B,[1]类目转化数据!C:C)</f>
        <v>直饮机组</v>
      </c>
      <c r="I13825" s="29"/>
    </row>
    <row r="13826" ht="16.5" spans="1:9">
      <c r="A13826" s="29" t="s">
        <v>13582</v>
      </c>
      <c r="B13826" s="30">
        <v>100069357794</v>
      </c>
      <c r="C13826" s="31" t="s">
        <v>14709</v>
      </c>
      <c r="D13826" s="29" t="s">
        <v>8651</v>
      </c>
      <c r="E13826" s="29">
        <v>2888</v>
      </c>
      <c r="F13826" s="29" t="str">
        <f>_xlfn.XLOOKUP($G13826,[1]类目转化数据!$B:$B,[1]类目转化数据!$A:$A)</f>
        <v>办公饮水设备</v>
      </c>
      <c r="G13826" s="29" t="s">
        <v>622</v>
      </c>
      <c r="H13826" s="29" t="str">
        <f>_xlfn.XLOOKUP(G13826,[1]类目转化数据!B:B,[1]类目转化数据!C:C)</f>
        <v>直饮机组</v>
      </c>
      <c r="I13826" s="29"/>
    </row>
    <row r="13827" ht="16.5" spans="1:9">
      <c r="A13827" s="29" t="s">
        <v>13582</v>
      </c>
      <c r="B13827" s="30">
        <v>100069590710</v>
      </c>
      <c r="C13827" s="31" t="s">
        <v>14710</v>
      </c>
      <c r="D13827" s="29" t="s">
        <v>8913</v>
      </c>
      <c r="E13827" s="29">
        <v>2999</v>
      </c>
      <c r="F13827" s="29" t="str">
        <f>_xlfn.XLOOKUP($G13827,[1]类目转化数据!$B:$B,[1]类目转化数据!$A:$A)</f>
        <v>办公饮水设备</v>
      </c>
      <c r="G13827" s="29" t="s">
        <v>622</v>
      </c>
      <c r="H13827" s="29" t="str">
        <f>_xlfn.XLOOKUP(G13827,[1]类目转化数据!B:B,[1]类目转化数据!C:C)</f>
        <v>直饮机组</v>
      </c>
      <c r="I13827" s="29"/>
    </row>
    <row r="13828" ht="16.5" spans="1:9">
      <c r="A13828" s="29" t="s">
        <v>13582</v>
      </c>
      <c r="B13828" s="30">
        <v>100070688079</v>
      </c>
      <c r="C13828" s="31" t="s">
        <v>14710</v>
      </c>
      <c r="D13828" s="29" t="s">
        <v>8236</v>
      </c>
      <c r="E13828" s="29">
        <v>3299</v>
      </c>
      <c r="F13828" s="29" t="str">
        <f>_xlfn.XLOOKUP($G13828,[1]类目转化数据!$B:$B,[1]类目转化数据!$A:$A)</f>
        <v>办公饮水设备</v>
      </c>
      <c r="G13828" s="29" t="s">
        <v>622</v>
      </c>
      <c r="H13828" s="29" t="str">
        <f>_xlfn.XLOOKUP(G13828,[1]类目转化数据!B:B,[1]类目转化数据!C:C)</f>
        <v>直饮机组</v>
      </c>
      <c r="I13828" s="29"/>
    </row>
    <row r="13829" ht="16.5" spans="1:9">
      <c r="A13829" s="29" t="s">
        <v>13582</v>
      </c>
      <c r="B13829" s="30">
        <v>100070351080</v>
      </c>
      <c r="C13829" s="31" t="s">
        <v>14711</v>
      </c>
      <c r="D13829" s="29" t="s">
        <v>14696</v>
      </c>
      <c r="E13829" s="29">
        <v>24480</v>
      </c>
      <c r="F13829" s="29" t="str">
        <f>_xlfn.XLOOKUP($G13829,[1]类目转化数据!$B:$B,[1]类目转化数据!$A:$A)</f>
        <v>烟消洗设备</v>
      </c>
      <c r="G13829" s="29" t="s">
        <v>1372</v>
      </c>
      <c r="H13829" s="29" t="str">
        <f>_xlfn.XLOOKUP(G13829,[1]类目转化数据!B:B,[1]类目转化数据!C:C)</f>
        <v>大锅灶组</v>
      </c>
      <c r="I13829" s="29"/>
    </row>
    <row r="13830" ht="16.5" spans="1:9">
      <c r="A13830" s="29" t="s">
        <v>13582</v>
      </c>
      <c r="B13830" s="30">
        <v>100070351102</v>
      </c>
      <c r="C13830" s="31" t="s">
        <v>14712</v>
      </c>
      <c r="D13830" s="29" t="s">
        <v>14713</v>
      </c>
      <c r="E13830" s="29">
        <v>23800</v>
      </c>
      <c r="F13830" s="29" t="str">
        <f>_xlfn.XLOOKUP($G13830,[1]类目转化数据!$B:$B,[1]类目转化数据!$A:$A)</f>
        <v>烟消洗设备</v>
      </c>
      <c r="G13830" s="29" t="s">
        <v>1372</v>
      </c>
      <c r="H13830" s="29" t="str">
        <f>_xlfn.XLOOKUP(G13830,[1]类目转化数据!B:B,[1]类目转化数据!C:C)</f>
        <v>大锅灶组</v>
      </c>
      <c r="I13830" s="29"/>
    </row>
    <row r="13831" ht="16.5" spans="1:9">
      <c r="A13831" s="29" t="s">
        <v>13582</v>
      </c>
      <c r="B13831" s="30">
        <v>100070351122</v>
      </c>
      <c r="C13831" s="31" t="s">
        <v>14714</v>
      </c>
      <c r="D13831" s="29" t="s">
        <v>14715</v>
      </c>
      <c r="E13831" s="29">
        <v>24900</v>
      </c>
      <c r="F13831" s="29" t="str">
        <f>_xlfn.XLOOKUP($G13831,[1]类目转化数据!$B:$B,[1]类目转化数据!$A:$A)</f>
        <v>烟消洗设备</v>
      </c>
      <c r="G13831" s="29" t="s">
        <v>1372</v>
      </c>
      <c r="H13831" s="29" t="str">
        <f>_xlfn.XLOOKUP(G13831,[1]类目转化数据!B:B,[1]类目转化数据!C:C)</f>
        <v>大锅灶组</v>
      </c>
      <c r="I13831" s="29"/>
    </row>
    <row r="13832" ht="16.5" spans="1:9">
      <c r="A13832" s="29" t="s">
        <v>13582</v>
      </c>
      <c r="B13832" s="30">
        <v>100042296312</v>
      </c>
      <c r="C13832" s="31" t="s">
        <v>14716</v>
      </c>
      <c r="D13832" s="29" t="s">
        <v>9224</v>
      </c>
      <c r="E13832" s="29">
        <v>5499</v>
      </c>
      <c r="F13832" s="29" t="str">
        <f>_xlfn.XLOOKUP($G13832,[1]类目转化数据!$B:$B,[1]类目转化数据!$A:$A)</f>
        <v>制热设备</v>
      </c>
      <c r="G13832" s="29" t="s">
        <v>130</v>
      </c>
      <c r="H13832" s="29" t="str">
        <f>_xlfn.XLOOKUP(G13832,[1]类目转化数据!B:B,[1]类目转化数据!C:C)</f>
        <v>大锅灶组</v>
      </c>
      <c r="I13832" s="29"/>
    </row>
    <row r="13833" ht="16.5" spans="1:9">
      <c r="A13833" s="29" t="s">
        <v>13582</v>
      </c>
      <c r="B13833" s="30">
        <v>100061976986</v>
      </c>
      <c r="C13833" s="31" t="s">
        <v>14717</v>
      </c>
      <c r="D13833" s="29" t="s">
        <v>9224</v>
      </c>
      <c r="E13833" s="29">
        <v>4499</v>
      </c>
      <c r="F13833" s="29" t="str">
        <f>_xlfn.XLOOKUP($G13833,[1]类目转化数据!$B:$B,[1]类目转化数据!$A:$A)</f>
        <v>制热设备</v>
      </c>
      <c r="G13833" s="29" t="s">
        <v>130</v>
      </c>
      <c r="H13833" s="29" t="str">
        <f>_xlfn.XLOOKUP(G13833,[1]类目转化数据!B:B,[1]类目转化数据!C:C)</f>
        <v>大锅灶组</v>
      </c>
      <c r="I13833" s="29"/>
    </row>
    <row r="13834" ht="16.5" spans="1:9">
      <c r="A13834" s="29" t="s">
        <v>13582</v>
      </c>
      <c r="B13834" s="30">
        <v>100070688387</v>
      </c>
      <c r="C13834" s="31" t="s">
        <v>14718</v>
      </c>
      <c r="D13834" s="29" t="s">
        <v>9399</v>
      </c>
      <c r="E13834" s="29">
        <v>9999</v>
      </c>
      <c r="F13834" s="29" t="str">
        <f>_xlfn.XLOOKUP($G13834,[1]类目转化数据!$B:$B,[1]类目转化数据!$A:$A)</f>
        <v>制热设备</v>
      </c>
      <c r="G13834" s="29" t="s">
        <v>130</v>
      </c>
      <c r="H13834" s="29" t="str">
        <f>_xlfn.XLOOKUP(G13834,[1]类目转化数据!B:B,[1]类目转化数据!C:C)</f>
        <v>大锅灶组</v>
      </c>
      <c r="I13834" s="29"/>
    </row>
    <row r="13835" ht="16.5" spans="1:9">
      <c r="A13835" s="29" t="s">
        <v>13582</v>
      </c>
      <c r="B13835" s="30">
        <v>100070689539</v>
      </c>
      <c r="C13835" s="31" t="s">
        <v>14719</v>
      </c>
      <c r="D13835" s="29" t="s">
        <v>8174</v>
      </c>
      <c r="E13835" s="29">
        <v>3599</v>
      </c>
      <c r="F13835" s="29" t="str">
        <f>_xlfn.XLOOKUP($G13835,[1]类目转化数据!$B:$B,[1]类目转化数据!$A:$A)</f>
        <v>制热设备</v>
      </c>
      <c r="G13835" s="29" t="s">
        <v>24</v>
      </c>
      <c r="H13835" s="29" t="str">
        <f>_xlfn.XLOOKUP(G13835,[1]类目转化数据!B:B,[1]类目转化数据!C:C)</f>
        <v>后厨组</v>
      </c>
      <c r="I13835" s="29"/>
    </row>
    <row r="13836" ht="16.5" spans="1:9">
      <c r="A13836" s="29" t="s">
        <v>13582</v>
      </c>
      <c r="B13836" s="30">
        <v>100070805580</v>
      </c>
      <c r="C13836" s="31" t="s">
        <v>14690</v>
      </c>
      <c r="D13836" s="29" t="s">
        <v>9977</v>
      </c>
      <c r="E13836" s="29">
        <v>4999</v>
      </c>
      <c r="F13836" s="29" t="str">
        <f>_xlfn.XLOOKUP($G13836,[1]类目转化数据!$B:$B,[1]类目转化数据!$A:$A)</f>
        <v>制热设备</v>
      </c>
      <c r="G13836" s="29" t="s">
        <v>1807</v>
      </c>
      <c r="H13836" s="29" t="str">
        <f>_xlfn.XLOOKUP(G13836,[1]类目转化数据!B:B,[1]类目转化数据!C:C)</f>
        <v>大锅灶组</v>
      </c>
      <c r="I13836" s="29"/>
    </row>
    <row r="13837" ht="16.5" spans="1:9">
      <c r="A13837" s="29" t="s">
        <v>13582</v>
      </c>
      <c r="B13837" s="30">
        <v>100070805260</v>
      </c>
      <c r="C13837" s="31" t="s">
        <v>14720</v>
      </c>
      <c r="D13837" s="29" t="s">
        <v>9972</v>
      </c>
      <c r="E13837" s="29">
        <v>9999</v>
      </c>
      <c r="F13837" s="29" t="str">
        <f>_xlfn.XLOOKUP($G13837,[1]类目转化数据!$B:$B,[1]类目转化数据!$A:$A)</f>
        <v>制热设备</v>
      </c>
      <c r="G13837" s="29" t="s">
        <v>1807</v>
      </c>
      <c r="H13837" s="29" t="str">
        <f>_xlfn.XLOOKUP(G13837,[1]类目转化数据!B:B,[1]类目转化数据!C:C)</f>
        <v>大锅灶组</v>
      </c>
      <c r="I13837" s="29"/>
    </row>
    <row r="13838" ht="16.5" spans="1:9">
      <c r="A13838" s="29" t="s">
        <v>13582</v>
      </c>
      <c r="B13838" s="30">
        <v>100070805332</v>
      </c>
      <c r="C13838" s="31" t="s">
        <v>14721</v>
      </c>
      <c r="D13838" s="29" t="s">
        <v>9974</v>
      </c>
      <c r="E13838" s="29">
        <v>7699</v>
      </c>
      <c r="F13838" s="29" t="str">
        <f>_xlfn.XLOOKUP($G13838,[1]类目转化数据!$B:$B,[1]类目转化数据!$A:$A)</f>
        <v>制热设备</v>
      </c>
      <c r="G13838" s="29" t="s">
        <v>1807</v>
      </c>
      <c r="H13838" s="29" t="str">
        <f>_xlfn.XLOOKUP(G13838,[1]类目转化数据!B:B,[1]类目转化数据!C:C)</f>
        <v>大锅灶组</v>
      </c>
      <c r="I13838" s="29"/>
    </row>
    <row r="13839" ht="16.5" spans="1:9">
      <c r="A13839" s="29" t="s">
        <v>13582</v>
      </c>
      <c r="B13839" s="30">
        <v>100070805326</v>
      </c>
      <c r="C13839" s="31" t="s">
        <v>14722</v>
      </c>
      <c r="D13839" s="29" t="s">
        <v>9962</v>
      </c>
      <c r="E13839" s="29">
        <v>8599</v>
      </c>
      <c r="F13839" s="29" t="str">
        <f>_xlfn.XLOOKUP($G13839,[1]类目转化数据!$B:$B,[1]类目转化数据!$A:$A)</f>
        <v>制热设备</v>
      </c>
      <c r="G13839" s="29" t="s">
        <v>1807</v>
      </c>
      <c r="H13839" s="29" t="str">
        <f>_xlfn.XLOOKUP(G13839,[1]类目转化数据!B:B,[1]类目转化数据!C:C)</f>
        <v>大锅灶组</v>
      </c>
      <c r="I13839" s="29"/>
    </row>
    <row r="13840" ht="16.5" spans="1:9">
      <c r="A13840" s="29" t="s">
        <v>13582</v>
      </c>
      <c r="B13840" s="30">
        <v>100070805630</v>
      </c>
      <c r="C13840" s="31" t="s">
        <v>14669</v>
      </c>
      <c r="D13840" s="29" t="s">
        <v>9964</v>
      </c>
      <c r="E13840" s="29">
        <v>10999</v>
      </c>
      <c r="F13840" s="29" t="str">
        <f>_xlfn.XLOOKUP($G13840,[1]类目转化数据!$B:$B,[1]类目转化数据!$A:$A)</f>
        <v>制热设备</v>
      </c>
      <c r="G13840" s="29" t="s">
        <v>1807</v>
      </c>
      <c r="H13840" s="29" t="str">
        <f>_xlfn.XLOOKUP(G13840,[1]类目转化数据!B:B,[1]类目转化数据!C:C)</f>
        <v>大锅灶组</v>
      </c>
      <c r="I13840" s="29"/>
    </row>
    <row r="13841" ht="16.5" spans="1:9">
      <c r="A13841" s="29" t="s">
        <v>13582</v>
      </c>
      <c r="B13841" s="30">
        <v>100070805616</v>
      </c>
      <c r="C13841" s="31" t="s">
        <v>14688</v>
      </c>
      <c r="D13841" s="29" t="s">
        <v>9970</v>
      </c>
      <c r="E13841" s="29">
        <v>4999</v>
      </c>
      <c r="F13841" s="29" t="str">
        <f>_xlfn.XLOOKUP($G13841,[1]类目转化数据!$B:$B,[1]类目转化数据!$A:$A)</f>
        <v>制热设备</v>
      </c>
      <c r="G13841" s="29" t="s">
        <v>1807</v>
      </c>
      <c r="H13841" s="29" t="str">
        <f>_xlfn.XLOOKUP(G13841,[1]类目转化数据!B:B,[1]类目转化数据!C:C)</f>
        <v>大锅灶组</v>
      </c>
      <c r="I13841" s="29"/>
    </row>
    <row r="13842" ht="16.5" spans="1:9">
      <c r="A13842" s="29" t="s">
        <v>13582</v>
      </c>
      <c r="B13842" s="30">
        <v>100070805640</v>
      </c>
      <c r="C13842" s="31" t="s">
        <v>14667</v>
      </c>
      <c r="D13842" s="29" t="s">
        <v>9982</v>
      </c>
      <c r="E13842" s="29">
        <v>9999</v>
      </c>
      <c r="F13842" s="29" t="str">
        <f>_xlfn.XLOOKUP($G13842,[1]类目转化数据!$B:$B,[1]类目转化数据!$A:$A)</f>
        <v>制热设备</v>
      </c>
      <c r="G13842" s="29" t="s">
        <v>1807</v>
      </c>
      <c r="H13842" s="29" t="str">
        <f>_xlfn.XLOOKUP(G13842,[1]类目转化数据!B:B,[1]类目转化数据!C:C)</f>
        <v>大锅灶组</v>
      </c>
      <c r="I13842" s="29"/>
    </row>
    <row r="13843" ht="16.5" spans="1:9">
      <c r="A13843" s="29" t="s">
        <v>13582</v>
      </c>
      <c r="B13843" s="30">
        <v>100070805656</v>
      </c>
      <c r="C13843" s="31" t="s">
        <v>14670</v>
      </c>
      <c r="D13843" s="29" t="s">
        <v>9960</v>
      </c>
      <c r="E13843" s="29">
        <v>8999</v>
      </c>
      <c r="F13843" s="29" t="str">
        <f>_xlfn.XLOOKUP($G13843,[1]类目转化数据!$B:$B,[1]类目转化数据!$A:$A)</f>
        <v>制热设备</v>
      </c>
      <c r="G13843" s="29" t="s">
        <v>1807</v>
      </c>
      <c r="H13843" s="29" t="str">
        <f>_xlfn.XLOOKUP(G13843,[1]类目转化数据!B:B,[1]类目转化数据!C:C)</f>
        <v>大锅灶组</v>
      </c>
      <c r="I13843" s="29"/>
    </row>
    <row r="13844" ht="16.5" spans="1:9">
      <c r="A13844" s="29" t="s">
        <v>13582</v>
      </c>
      <c r="B13844" s="30">
        <v>100070805802</v>
      </c>
      <c r="C13844" s="31" t="s">
        <v>14687</v>
      </c>
      <c r="D13844" s="29" t="s">
        <v>9747</v>
      </c>
      <c r="E13844" s="29">
        <v>13999</v>
      </c>
      <c r="F13844" s="29" t="str">
        <f>_xlfn.XLOOKUP($G13844,[1]类目转化数据!$B:$B,[1]类目转化数据!$A:$A)</f>
        <v>制热设备</v>
      </c>
      <c r="G13844" s="29" t="s">
        <v>1807</v>
      </c>
      <c r="H13844" s="29" t="str">
        <f>_xlfn.XLOOKUP(G13844,[1]类目转化数据!B:B,[1]类目转化数据!C:C)</f>
        <v>大锅灶组</v>
      </c>
      <c r="I13844" s="29"/>
    </row>
    <row r="13845" ht="16.5" spans="1:9">
      <c r="A13845" s="29" t="s">
        <v>13582</v>
      </c>
      <c r="B13845" s="30">
        <v>100070805826</v>
      </c>
      <c r="C13845" s="31" t="s">
        <v>14677</v>
      </c>
      <c r="D13845" s="29" t="s">
        <v>9731</v>
      </c>
      <c r="E13845" s="29">
        <v>8599</v>
      </c>
      <c r="F13845" s="29" t="str">
        <f>_xlfn.XLOOKUP($G13845,[1]类目转化数据!$B:$B,[1]类目转化数据!$A:$A)</f>
        <v>制热设备</v>
      </c>
      <c r="G13845" s="29" t="s">
        <v>1807</v>
      </c>
      <c r="H13845" s="29" t="str">
        <f>_xlfn.XLOOKUP(G13845,[1]类目转化数据!B:B,[1]类目转化数据!C:C)</f>
        <v>大锅灶组</v>
      </c>
      <c r="I13845" s="29"/>
    </row>
    <row r="13846" ht="16.5" spans="1:9">
      <c r="A13846" s="29" t="s">
        <v>13582</v>
      </c>
      <c r="B13846" s="30">
        <v>100070805812</v>
      </c>
      <c r="C13846" s="31" t="s">
        <v>14723</v>
      </c>
      <c r="D13846" s="29" t="s">
        <v>9741</v>
      </c>
      <c r="E13846" s="29">
        <v>12999</v>
      </c>
      <c r="F13846" s="29" t="str">
        <f>_xlfn.XLOOKUP($G13846,[1]类目转化数据!$B:$B,[1]类目转化数据!$A:$A)</f>
        <v>制热设备</v>
      </c>
      <c r="G13846" s="29" t="s">
        <v>1807</v>
      </c>
      <c r="H13846" s="29" t="str">
        <f>_xlfn.XLOOKUP(G13846,[1]类目转化数据!B:B,[1]类目转化数据!C:C)</f>
        <v>大锅灶组</v>
      </c>
      <c r="I13846" s="29"/>
    </row>
    <row r="13847" ht="16.5" spans="1:9">
      <c r="A13847" s="29" t="s">
        <v>13582</v>
      </c>
      <c r="B13847" s="30">
        <v>100070806498</v>
      </c>
      <c r="C13847" s="31" t="s">
        <v>14724</v>
      </c>
      <c r="D13847" s="29" t="s">
        <v>9739</v>
      </c>
      <c r="E13847" s="29">
        <v>3999</v>
      </c>
      <c r="F13847" s="29" t="str">
        <f>_xlfn.XLOOKUP($G13847,[1]类目转化数据!$B:$B,[1]类目转化数据!$A:$A)</f>
        <v>制热设备</v>
      </c>
      <c r="G13847" s="29" t="s">
        <v>1807</v>
      </c>
      <c r="H13847" s="29" t="str">
        <f>_xlfn.XLOOKUP(G13847,[1]类目转化数据!B:B,[1]类目转化数据!C:C)</f>
        <v>大锅灶组</v>
      </c>
      <c r="I13847" s="29"/>
    </row>
    <row r="13848" ht="16.5" spans="1:9">
      <c r="A13848" s="29" t="s">
        <v>13582</v>
      </c>
      <c r="B13848" s="30">
        <v>100070992281</v>
      </c>
      <c r="C13848" s="31" t="s">
        <v>14725</v>
      </c>
      <c r="D13848" s="29" t="s">
        <v>9753</v>
      </c>
      <c r="E13848" s="29">
        <v>9699</v>
      </c>
      <c r="F13848" s="29" t="str">
        <f>_xlfn.XLOOKUP($G13848,[1]类目转化数据!$B:$B,[1]类目转化数据!$A:$A)</f>
        <v>制热设备</v>
      </c>
      <c r="G13848" s="29" t="s">
        <v>1807</v>
      </c>
      <c r="H13848" s="29" t="str">
        <f>_xlfn.XLOOKUP(G13848,[1]类目转化数据!B:B,[1]类目转化数据!C:C)</f>
        <v>大锅灶组</v>
      </c>
      <c r="I13848" s="29"/>
    </row>
    <row r="13849" ht="16.5" spans="1:9">
      <c r="A13849" s="29" t="s">
        <v>13582</v>
      </c>
      <c r="B13849" s="30">
        <v>100070806482</v>
      </c>
      <c r="C13849" s="31" t="s">
        <v>14726</v>
      </c>
      <c r="D13849" s="29" t="s">
        <v>9723</v>
      </c>
      <c r="E13849" s="29">
        <v>5999</v>
      </c>
      <c r="F13849" s="29" t="str">
        <f>_xlfn.XLOOKUP($G13849,[1]类目转化数据!$B:$B,[1]类目转化数据!$A:$A)</f>
        <v>制热设备</v>
      </c>
      <c r="G13849" s="29" t="s">
        <v>1807</v>
      </c>
      <c r="H13849" s="29" t="str">
        <f>_xlfn.XLOOKUP(G13849,[1]类目转化数据!B:B,[1]类目转化数据!C:C)</f>
        <v>大锅灶组</v>
      </c>
      <c r="I13849" s="29"/>
    </row>
    <row r="13850" ht="16.5" spans="1:9">
      <c r="A13850" s="29" t="s">
        <v>13582</v>
      </c>
      <c r="B13850" s="30">
        <v>100070992307</v>
      </c>
      <c r="C13850" s="31" t="s">
        <v>14727</v>
      </c>
      <c r="D13850" s="29" t="s">
        <v>9755</v>
      </c>
      <c r="E13850" s="29">
        <v>7899</v>
      </c>
      <c r="F13850" s="29" t="str">
        <f>_xlfn.XLOOKUP($G13850,[1]类目转化数据!$B:$B,[1]类目转化数据!$A:$A)</f>
        <v>制热设备</v>
      </c>
      <c r="G13850" s="29" t="s">
        <v>1807</v>
      </c>
      <c r="H13850" s="29" t="str">
        <f>_xlfn.XLOOKUP(G13850,[1]类目转化数据!B:B,[1]类目转化数据!C:C)</f>
        <v>大锅灶组</v>
      </c>
      <c r="I13850" s="29"/>
    </row>
    <row r="13851" ht="16.5" spans="1:9">
      <c r="A13851" s="29" t="s">
        <v>13582</v>
      </c>
      <c r="B13851" s="30">
        <v>100070992755</v>
      </c>
      <c r="C13851" s="31" t="s">
        <v>14728</v>
      </c>
      <c r="D13851" s="29" t="s">
        <v>9751</v>
      </c>
      <c r="E13851" s="29">
        <v>4599</v>
      </c>
      <c r="F13851" s="29" t="str">
        <f>_xlfn.XLOOKUP($G13851,[1]类目转化数据!$B:$B,[1]类目转化数据!$A:$A)</f>
        <v>制热设备</v>
      </c>
      <c r="G13851" s="29" t="s">
        <v>1807</v>
      </c>
      <c r="H13851" s="29" t="str">
        <f>_xlfn.XLOOKUP(G13851,[1]类目转化数据!B:B,[1]类目转化数据!C:C)</f>
        <v>大锅灶组</v>
      </c>
      <c r="I13851" s="29"/>
    </row>
    <row r="13852" ht="16.5" spans="1:9">
      <c r="A13852" s="29" t="s">
        <v>13582</v>
      </c>
      <c r="B13852" s="30">
        <v>100070992751</v>
      </c>
      <c r="C13852" s="31" t="s">
        <v>14729</v>
      </c>
      <c r="D13852" s="29" t="s">
        <v>9727</v>
      </c>
      <c r="E13852" s="29">
        <v>4999</v>
      </c>
      <c r="F13852" s="29" t="str">
        <f>_xlfn.XLOOKUP($G13852,[1]类目转化数据!$B:$B,[1]类目转化数据!$A:$A)</f>
        <v>制热设备</v>
      </c>
      <c r="G13852" s="29" t="s">
        <v>1807</v>
      </c>
      <c r="H13852" s="29" t="str">
        <f>_xlfn.XLOOKUP(G13852,[1]类目转化数据!B:B,[1]类目转化数据!C:C)</f>
        <v>大锅灶组</v>
      </c>
      <c r="I13852" s="29"/>
    </row>
    <row r="13853" ht="16.5" spans="1:9">
      <c r="A13853" s="29" t="s">
        <v>13582</v>
      </c>
      <c r="B13853" s="30">
        <v>100070992743</v>
      </c>
      <c r="C13853" s="31" t="s">
        <v>14730</v>
      </c>
      <c r="D13853" s="29" t="s">
        <v>9717</v>
      </c>
      <c r="E13853" s="29">
        <v>5599</v>
      </c>
      <c r="F13853" s="29" t="str">
        <f>_xlfn.XLOOKUP($G13853,[1]类目转化数据!$B:$B,[1]类目转化数据!$A:$A)</f>
        <v>制热设备</v>
      </c>
      <c r="G13853" s="29" t="s">
        <v>1807</v>
      </c>
      <c r="H13853" s="29" t="str">
        <f>_xlfn.XLOOKUP(G13853,[1]类目转化数据!B:B,[1]类目转化数据!C:C)</f>
        <v>大锅灶组</v>
      </c>
      <c r="I13853" s="29"/>
    </row>
    <row r="13854" ht="16.5" spans="1:9">
      <c r="A13854" s="29" t="s">
        <v>13582</v>
      </c>
      <c r="B13854" s="30">
        <v>100070805778</v>
      </c>
      <c r="C13854" s="31" t="s">
        <v>14731</v>
      </c>
      <c r="D13854" s="29" t="s">
        <v>9729</v>
      </c>
      <c r="E13854" s="29">
        <v>13999</v>
      </c>
      <c r="F13854" s="29" t="str">
        <f>_xlfn.XLOOKUP($G13854,[1]类目转化数据!$B:$B,[1]类目转化数据!$A:$A)</f>
        <v>制热设备</v>
      </c>
      <c r="G13854" s="29" t="s">
        <v>1807</v>
      </c>
      <c r="H13854" s="29" t="str">
        <f>_xlfn.XLOOKUP(G13854,[1]类目转化数据!B:B,[1]类目转化数据!C:C)</f>
        <v>大锅灶组</v>
      </c>
      <c r="I13854" s="29"/>
    </row>
    <row r="13855" ht="16.5" spans="1:9">
      <c r="A13855" s="29" t="s">
        <v>13582</v>
      </c>
      <c r="B13855" s="30">
        <v>100070805864</v>
      </c>
      <c r="C13855" s="31" t="s">
        <v>14732</v>
      </c>
      <c r="D13855" s="29" t="s">
        <v>9737</v>
      </c>
      <c r="E13855" s="29">
        <v>12999</v>
      </c>
      <c r="F13855" s="29" t="str">
        <f>_xlfn.XLOOKUP($G13855,[1]类目转化数据!$B:$B,[1]类目转化数据!$A:$A)</f>
        <v>制热设备</v>
      </c>
      <c r="G13855" s="29" t="s">
        <v>1807</v>
      </c>
      <c r="H13855" s="29" t="str">
        <f>_xlfn.XLOOKUP(G13855,[1]类目转化数据!B:B,[1]类目转化数据!C:C)</f>
        <v>大锅灶组</v>
      </c>
      <c r="I13855" s="29"/>
    </row>
    <row r="13856" ht="16.5" spans="1:9">
      <c r="A13856" s="29" t="s">
        <v>13582</v>
      </c>
      <c r="B13856" s="30">
        <v>100070806292</v>
      </c>
      <c r="C13856" s="31" t="s">
        <v>14733</v>
      </c>
      <c r="D13856" s="29" t="s">
        <v>9749</v>
      </c>
      <c r="E13856" s="29">
        <v>8599</v>
      </c>
      <c r="F13856" s="29" t="str">
        <f>_xlfn.XLOOKUP($G13856,[1]类目转化数据!$B:$B,[1]类目转化数据!$A:$A)</f>
        <v>制热设备</v>
      </c>
      <c r="G13856" s="29" t="s">
        <v>1807</v>
      </c>
      <c r="H13856" s="29" t="str">
        <f>_xlfn.XLOOKUP(G13856,[1]类目转化数据!B:B,[1]类目转化数据!C:C)</f>
        <v>大锅灶组</v>
      </c>
      <c r="I13856" s="29"/>
    </row>
    <row r="13857" ht="16.5" spans="1:9">
      <c r="A13857" s="29" t="s">
        <v>13582</v>
      </c>
      <c r="B13857" s="30">
        <v>100070806298</v>
      </c>
      <c r="C13857" s="31" t="s">
        <v>14734</v>
      </c>
      <c r="D13857" s="29" t="s">
        <v>9721</v>
      </c>
      <c r="E13857" s="29">
        <v>9699</v>
      </c>
      <c r="F13857" s="29" t="str">
        <f>_xlfn.XLOOKUP($G13857,[1]类目转化数据!$B:$B,[1]类目转化数据!$A:$A)</f>
        <v>制热设备</v>
      </c>
      <c r="G13857" s="29" t="s">
        <v>1807</v>
      </c>
      <c r="H13857" s="29" t="str">
        <f>_xlfn.XLOOKUP(G13857,[1]类目转化数据!B:B,[1]类目转化数据!C:C)</f>
        <v>大锅灶组</v>
      </c>
      <c r="I13857" s="29"/>
    </row>
    <row r="13858" ht="16.5" spans="1:9">
      <c r="A13858" s="29" t="s">
        <v>13582</v>
      </c>
      <c r="B13858" s="30">
        <v>100070806380</v>
      </c>
      <c r="C13858" s="31" t="s">
        <v>14735</v>
      </c>
      <c r="D13858" s="29" t="s">
        <v>9745</v>
      </c>
      <c r="E13858" s="29">
        <v>7899</v>
      </c>
      <c r="F13858" s="29" t="str">
        <f>_xlfn.XLOOKUP($G13858,[1]类目转化数据!$B:$B,[1]类目转化数据!$A:$A)</f>
        <v>制热设备</v>
      </c>
      <c r="G13858" s="29" t="s">
        <v>1807</v>
      </c>
      <c r="H13858" s="29" t="str">
        <f>_xlfn.XLOOKUP(G13858,[1]类目转化数据!B:B,[1]类目转化数据!C:C)</f>
        <v>大锅灶组</v>
      </c>
      <c r="I13858" s="29"/>
    </row>
    <row r="13859" ht="16.5" spans="1:9">
      <c r="A13859" s="29" t="s">
        <v>13582</v>
      </c>
      <c r="B13859" s="30">
        <v>100070806842</v>
      </c>
      <c r="C13859" s="31" t="s">
        <v>14736</v>
      </c>
      <c r="D13859" s="29" t="s">
        <v>9733</v>
      </c>
      <c r="E13859" s="29">
        <v>5599</v>
      </c>
      <c r="F13859" s="29" t="str">
        <f>_xlfn.XLOOKUP($G13859,[1]类目转化数据!$B:$B,[1]类目转化数据!$A:$A)</f>
        <v>制热设备</v>
      </c>
      <c r="G13859" s="29" t="s">
        <v>1807</v>
      </c>
      <c r="H13859" s="29" t="str">
        <f>_xlfn.XLOOKUP(G13859,[1]类目转化数据!B:B,[1]类目转化数据!C:C)</f>
        <v>大锅灶组</v>
      </c>
      <c r="I13859" s="29"/>
    </row>
    <row r="13860" ht="16.5" spans="1:9">
      <c r="A13860" s="29" t="s">
        <v>13582</v>
      </c>
      <c r="B13860" s="30">
        <v>100070806570</v>
      </c>
      <c r="C13860" s="31" t="s">
        <v>14737</v>
      </c>
      <c r="D13860" s="29" t="s">
        <v>9735</v>
      </c>
      <c r="E13860" s="29">
        <v>5999</v>
      </c>
      <c r="F13860" s="29" t="str">
        <f>_xlfn.XLOOKUP($G13860,[1]类目转化数据!$B:$B,[1]类目转化数据!$A:$A)</f>
        <v>制热设备</v>
      </c>
      <c r="G13860" s="29" t="s">
        <v>1807</v>
      </c>
      <c r="H13860" s="29" t="str">
        <f>_xlfn.XLOOKUP(G13860,[1]类目转化数据!B:B,[1]类目转化数据!C:C)</f>
        <v>大锅灶组</v>
      </c>
      <c r="I13860" s="29"/>
    </row>
    <row r="13861" ht="16.5" spans="1:9">
      <c r="A13861" s="29" t="s">
        <v>13582</v>
      </c>
      <c r="B13861" s="30">
        <v>100070992229</v>
      </c>
      <c r="C13861" s="31" t="s">
        <v>14668</v>
      </c>
      <c r="D13861" s="29" t="s">
        <v>9956</v>
      </c>
      <c r="E13861" s="29">
        <v>10999</v>
      </c>
      <c r="F13861" s="29" t="str">
        <f>_xlfn.XLOOKUP($G13861,[1]类目转化数据!$B:$B,[1]类目转化数据!$A:$A)</f>
        <v>制热设备</v>
      </c>
      <c r="G13861" s="29" t="s">
        <v>1807</v>
      </c>
      <c r="H13861" s="29" t="str">
        <f>_xlfn.XLOOKUP(G13861,[1]类目转化数据!B:B,[1]类目转化数据!C:C)</f>
        <v>大锅灶组</v>
      </c>
      <c r="I13861" s="29"/>
    </row>
    <row r="13862" ht="16.5" spans="1:9">
      <c r="A13862" s="29" t="s">
        <v>13582</v>
      </c>
      <c r="B13862" s="30">
        <v>100070806798</v>
      </c>
      <c r="C13862" s="31" t="s">
        <v>14738</v>
      </c>
      <c r="D13862" s="29" t="s">
        <v>9719</v>
      </c>
      <c r="E13862" s="29">
        <v>3999</v>
      </c>
      <c r="F13862" s="29" t="str">
        <f>_xlfn.XLOOKUP($G13862,[1]类目转化数据!$B:$B,[1]类目转化数据!$A:$A)</f>
        <v>制热设备</v>
      </c>
      <c r="G13862" s="29" t="s">
        <v>1807</v>
      </c>
      <c r="H13862" s="29" t="str">
        <f>_xlfn.XLOOKUP(G13862,[1]类目转化数据!B:B,[1]类目转化数据!C:C)</f>
        <v>大锅灶组</v>
      </c>
      <c r="I13862" s="29"/>
    </row>
    <row r="13863" ht="16.5" spans="1:9">
      <c r="A13863" s="29" t="s">
        <v>13582</v>
      </c>
      <c r="B13863" s="30">
        <v>100070992235</v>
      </c>
      <c r="C13863" s="31" t="s">
        <v>14671</v>
      </c>
      <c r="D13863" s="29" t="s">
        <v>9968</v>
      </c>
      <c r="E13863" s="29">
        <v>9999</v>
      </c>
      <c r="F13863" s="29" t="str">
        <f>_xlfn.XLOOKUP($G13863,[1]类目转化数据!$B:$B,[1]类目转化数据!$A:$A)</f>
        <v>制热设备</v>
      </c>
      <c r="G13863" s="29" t="s">
        <v>1807</v>
      </c>
      <c r="H13863" s="29" t="str">
        <f>_xlfn.XLOOKUP(G13863,[1]类目转化数据!B:B,[1]类目转化数据!C:C)</f>
        <v>大锅灶组</v>
      </c>
      <c r="I13863" s="29"/>
    </row>
    <row r="13864" ht="16.5" spans="1:9">
      <c r="A13864" s="29" t="s">
        <v>13582</v>
      </c>
      <c r="B13864" s="30">
        <v>100070992781</v>
      </c>
      <c r="C13864" s="31" t="s">
        <v>14739</v>
      </c>
      <c r="D13864" s="29" t="s">
        <v>9725</v>
      </c>
      <c r="E13864" s="29">
        <v>4599</v>
      </c>
      <c r="F13864" s="29" t="str">
        <f>_xlfn.XLOOKUP($G13864,[1]类目转化数据!$B:$B,[1]类目转化数据!$A:$A)</f>
        <v>制热设备</v>
      </c>
      <c r="G13864" s="29" t="s">
        <v>1807</v>
      </c>
      <c r="H13864" s="29" t="str">
        <f>_xlfn.XLOOKUP(G13864,[1]类目转化数据!B:B,[1]类目转化数据!C:C)</f>
        <v>大锅灶组</v>
      </c>
      <c r="I13864" s="29"/>
    </row>
    <row r="13865" ht="16.5" spans="1:9">
      <c r="A13865" s="29" t="s">
        <v>13582</v>
      </c>
      <c r="B13865" s="30">
        <v>100070992255</v>
      </c>
      <c r="C13865" s="31" t="s">
        <v>14674</v>
      </c>
      <c r="D13865" s="29" t="s">
        <v>9958</v>
      </c>
      <c r="E13865" s="29">
        <v>8999</v>
      </c>
      <c r="F13865" s="29" t="str">
        <f>_xlfn.XLOOKUP($G13865,[1]类目转化数据!$B:$B,[1]类目转化数据!$A:$A)</f>
        <v>制热设备</v>
      </c>
      <c r="G13865" s="29" t="s">
        <v>1807</v>
      </c>
      <c r="H13865" s="29" t="str">
        <f>_xlfn.XLOOKUP(G13865,[1]类目转化数据!B:B,[1]类目转化数据!C:C)</f>
        <v>大锅灶组</v>
      </c>
      <c r="I13865" s="29"/>
    </row>
    <row r="13866" ht="16.5" spans="1:9">
      <c r="A13866" s="29" t="s">
        <v>13582</v>
      </c>
      <c r="B13866" s="30">
        <v>100070992779</v>
      </c>
      <c r="C13866" s="31" t="s">
        <v>14740</v>
      </c>
      <c r="D13866" s="29" t="s">
        <v>9743</v>
      </c>
      <c r="E13866" s="29">
        <v>4999</v>
      </c>
      <c r="F13866" s="29" t="str">
        <f>_xlfn.XLOOKUP($G13866,[1]类目转化数据!$B:$B,[1]类目转化数据!$A:$A)</f>
        <v>制热设备</v>
      </c>
      <c r="G13866" s="29" t="s">
        <v>1807</v>
      </c>
      <c r="H13866" s="29" t="str">
        <f>_xlfn.XLOOKUP(G13866,[1]类目转化数据!B:B,[1]类目转化数据!C:C)</f>
        <v>大锅灶组</v>
      </c>
      <c r="I13866" s="29"/>
    </row>
    <row r="13867" ht="16.5" spans="1:9">
      <c r="A13867" s="29" t="s">
        <v>13582</v>
      </c>
      <c r="B13867" s="30">
        <v>100071448049</v>
      </c>
      <c r="C13867" s="31" t="s">
        <v>14741</v>
      </c>
      <c r="D13867" s="29" t="s">
        <v>8282</v>
      </c>
      <c r="E13867" s="29">
        <v>2698</v>
      </c>
      <c r="F13867" s="29" t="str">
        <f>_xlfn.XLOOKUP($G13867,[1]类目转化数据!$B:$B,[1]类目转化数据!$A:$A)</f>
        <v>烟消洗设备</v>
      </c>
      <c r="G13867" s="29" t="s">
        <v>54</v>
      </c>
      <c r="H13867" s="29" t="str">
        <f>_xlfn.XLOOKUP(G13867,[1]类目转化数据!B:B,[1]类目转化数据!C:C)</f>
        <v>后厨组</v>
      </c>
      <c r="I13867" s="29"/>
    </row>
    <row r="13868" ht="16.5" spans="1:9">
      <c r="A13868" s="29" t="s">
        <v>13582</v>
      </c>
      <c r="B13868" s="30">
        <v>100071489416</v>
      </c>
      <c r="C13868" s="31" t="s">
        <v>14742</v>
      </c>
      <c r="D13868" s="29" t="s">
        <v>12009</v>
      </c>
      <c r="E13868" s="29">
        <v>8599</v>
      </c>
      <c r="F13868" s="29" t="str">
        <f>_xlfn.XLOOKUP($G13868,[1]类目转化数据!$B:$B,[1]类目转化数据!$A:$A)</f>
        <v>制热设备</v>
      </c>
      <c r="G13868" s="29" t="s">
        <v>130</v>
      </c>
      <c r="H13868" s="29" t="str">
        <f>_xlfn.XLOOKUP(G13868,[1]类目转化数据!B:B,[1]类目转化数据!C:C)</f>
        <v>大锅灶组</v>
      </c>
      <c r="I13868" s="29"/>
    </row>
    <row r="13869" ht="16.5" spans="1:9">
      <c r="A13869" s="29" t="s">
        <v>13582</v>
      </c>
      <c r="B13869" s="30">
        <v>100071448635</v>
      </c>
      <c r="C13869" s="31" t="s">
        <v>11368</v>
      </c>
      <c r="D13869" s="29" t="s">
        <v>8509</v>
      </c>
      <c r="E13869" s="29">
        <v>2897</v>
      </c>
      <c r="F13869" s="29" t="str">
        <f>_xlfn.XLOOKUP($G13869,[1]类目转化数据!$B:$B,[1]类目转化数据!$A:$A)</f>
        <v>社会餐饮设备</v>
      </c>
      <c r="G13869" s="29" t="s">
        <v>11</v>
      </c>
      <c r="H13869" s="29" t="str">
        <f>_xlfn.XLOOKUP(G13869,[1]类目转化数据!B:B,[1]类目转化数据!C:C)</f>
        <v>小客单</v>
      </c>
      <c r="I13869" s="29"/>
    </row>
    <row r="13870" ht="16.5" spans="1:9">
      <c r="A13870" s="29" t="s">
        <v>13582</v>
      </c>
      <c r="B13870" s="30">
        <v>100073729046</v>
      </c>
      <c r="C13870" s="31" t="s">
        <v>13586</v>
      </c>
      <c r="D13870" s="29" t="s">
        <v>12341</v>
      </c>
      <c r="E13870" s="29">
        <v>2879</v>
      </c>
      <c r="F13870" s="29" t="str">
        <f>_xlfn.XLOOKUP($G13870,[1]类目转化数据!$B:$B,[1]类目转化数据!$A:$A)</f>
        <v>烟消洗设备</v>
      </c>
      <c r="G13870" s="29" t="s">
        <v>1959</v>
      </c>
      <c r="H13870" s="29" t="str">
        <f>_xlfn.XLOOKUP(G13870,[1]类目转化数据!B:B,[1]类目转化数据!C:C)</f>
        <v>后厨组</v>
      </c>
      <c r="I13870" s="29"/>
    </row>
    <row r="13871" ht="16.5" spans="1:9">
      <c r="A13871" s="29" t="s">
        <v>13582</v>
      </c>
      <c r="B13871" s="30">
        <v>100072477860</v>
      </c>
      <c r="C13871" s="31" t="s">
        <v>14743</v>
      </c>
      <c r="D13871" s="29" t="s">
        <v>9870</v>
      </c>
      <c r="E13871" s="29">
        <v>5999</v>
      </c>
      <c r="F13871" s="29" t="str">
        <f>_xlfn.XLOOKUP($G13871,[1]类目转化数据!$B:$B,[1]类目转化数据!$A:$A)</f>
        <v>烟消洗设备</v>
      </c>
      <c r="G13871" s="29" t="s">
        <v>1959</v>
      </c>
      <c r="H13871" s="29" t="str">
        <f>_xlfn.XLOOKUP(G13871,[1]类目转化数据!B:B,[1]类目转化数据!C:C)</f>
        <v>后厨组</v>
      </c>
      <c r="I13871" s="29"/>
    </row>
    <row r="13872" ht="16.5" spans="1:9">
      <c r="A13872" s="29" t="s">
        <v>13582</v>
      </c>
      <c r="B13872" s="30">
        <v>100130522129</v>
      </c>
      <c r="C13872" s="31" t="s">
        <v>14744</v>
      </c>
      <c r="D13872" s="29" t="s">
        <v>10167</v>
      </c>
      <c r="E13872" s="29">
        <v>1899</v>
      </c>
      <c r="F13872" s="29" t="str">
        <f>_xlfn.XLOOKUP($G13872,[1]类目转化数据!$B:$B,[1]类目转化数据!$A:$A)</f>
        <v>烟消洗设备</v>
      </c>
      <c r="G13872" s="29" t="s">
        <v>1959</v>
      </c>
      <c r="H13872" s="29" t="str">
        <f>_xlfn.XLOOKUP(G13872,[1]类目转化数据!B:B,[1]类目转化数据!C:C)</f>
        <v>后厨组</v>
      </c>
      <c r="I13872" s="29"/>
    </row>
    <row r="13873" ht="16.5" spans="1:9">
      <c r="A13873" s="29" t="s">
        <v>13582</v>
      </c>
      <c r="B13873" s="30">
        <v>100085564363</v>
      </c>
      <c r="C13873" s="31" t="s">
        <v>14745</v>
      </c>
      <c r="D13873" s="29" t="s">
        <v>12786</v>
      </c>
      <c r="E13873" s="29">
        <v>3999</v>
      </c>
      <c r="F13873" s="29" t="str">
        <f>_xlfn.XLOOKUP($G13873,[1]类目转化数据!$B:$B,[1]类目转化数据!$A:$A)</f>
        <v>烟消洗设备</v>
      </c>
      <c r="G13873" s="29" t="s">
        <v>1959</v>
      </c>
      <c r="H13873" s="29" t="str">
        <f>_xlfn.XLOOKUP(G13873,[1]类目转化数据!B:B,[1]类目转化数据!C:C)</f>
        <v>后厨组</v>
      </c>
      <c r="I13873" s="29"/>
    </row>
    <row r="13874" ht="16.5" spans="1:9">
      <c r="A13874" s="29" t="s">
        <v>13582</v>
      </c>
      <c r="B13874" s="30">
        <v>100130522153</v>
      </c>
      <c r="C13874" s="31" t="s">
        <v>14746</v>
      </c>
      <c r="D13874" s="29" t="s">
        <v>10165</v>
      </c>
      <c r="E13874" s="29">
        <v>1499</v>
      </c>
      <c r="F13874" s="29" t="str">
        <f>_xlfn.XLOOKUP($G13874,[1]类目转化数据!$B:$B,[1]类目转化数据!$A:$A)</f>
        <v>烟消洗设备</v>
      </c>
      <c r="G13874" s="29" t="s">
        <v>1959</v>
      </c>
      <c r="H13874" s="29" t="str">
        <f>_xlfn.XLOOKUP(G13874,[1]类目转化数据!B:B,[1]类目转化数据!C:C)</f>
        <v>后厨组</v>
      </c>
      <c r="I13874" s="29"/>
    </row>
    <row r="13875" ht="16.5" spans="1:9">
      <c r="A13875" s="29" t="s">
        <v>13582</v>
      </c>
      <c r="B13875" s="30">
        <v>100073728966</v>
      </c>
      <c r="C13875" s="31" t="s">
        <v>14747</v>
      </c>
      <c r="D13875" s="29" t="s">
        <v>12722</v>
      </c>
      <c r="E13875" s="29">
        <v>2399</v>
      </c>
      <c r="F13875" s="29" t="str">
        <f>_xlfn.XLOOKUP($G13875,[1]类目转化数据!$B:$B,[1]类目转化数据!$A:$A)</f>
        <v>烟消洗设备</v>
      </c>
      <c r="G13875" s="29" t="s">
        <v>1959</v>
      </c>
      <c r="H13875" s="29" t="str">
        <f>_xlfn.XLOOKUP(G13875,[1]类目转化数据!B:B,[1]类目转化数据!C:C)</f>
        <v>后厨组</v>
      </c>
      <c r="I13875" s="29"/>
    </row>
    <row r="13876" ht="16.5" spans="1:9">
      <c r="A13876" s="29" t="s">
        <v>13582</v>
      </c>
      <c r="B13876" s="30">
        <v>100071937421</v>
      </c>
      <c r="C13876" s="31" t="s">
        <v>14748</v>
      </c>
      <c r="D13876" s="29" t="s">
        <v>9865</v>
      </c>
      <c r="E13876" s="29">
        <v>4599</v>
      </c>
      <c r="F13876" s="29" t="str">
        <f>_xlfn.XLOOKUP($G13876,[1]类目转化数据!$B:$B,[1]类目转化数据!$A:$A)</f>
        <v>烟消洗设备</v>
      </c>
      <c r="G13876" s="29" t="s">
        <v>1959</v>
      </c>
      <c r="H13876" s="29" t="str">
        <f>_xlfn.XLOOKUP(G13876,[1]类目转化数据!B:B,[1]类目转化数据!C:C)</f>
        <v>后厨组</v>
      </c>
      <c r="I13876" s="29"/>
    </row>
    <row r="13877" ht="16.5" spans="1:9">
      <c r="A13877" s="29" t="s">
        <v>13582</v>
      </c>
      <c r="B13877" s="30">
        <v>100073728880</v>
      </c>
      <c r="C13877" s="31" t="s">
        <v>13590</v>
      </c>
      <c r="D13877" s="29" t="s">
        <v>12712</v>
      </c>
      <c r="E13877" s="29">
        <v>2699</v>
      </c>
      <c r="F13877" s="29" t="str">
        <f>_xlfn.XLOOKUP($G13877,[1]类目转化数据!$B:$B,[1]类目转化数据!$A:$A)</f>
        <v>烟消洗设备</v>
      </c>
      <c r="G13877" s="29" t="s">
        <v>1959</v>
      </c>
      <c r="H13877" s="29" t="str">
        <f>_xlfn.XLOOKUP(G13877,[1]类目转化数据!B:B,[1]类目转化数据!C:C)</f>
        <v>后厨组</v>
      </c>
      <c r="I13877" s="29"/>
    </row>
    <row r="13878" ht="16.5" spans="1:9">
      <c r="A13878" s="29" t="s">
        <v>13582</v>
      </c>
      <c r="B13878" s="30">
        <v>100160091718</v>
      </c>
      <c r="C13878" s="31" t="s">
        <v>14749</v>
      </c>
      <c r="D13878" s="29" t="s">
        <v>10163</v>
      </c>
      <c r="E13878" s="29">
        <v>1199</v>
      </c>
      <c r="F13878" s="29" t="str">
        <f>_xlfn.XLOOKUP($G13878,[1]类目转化数据!$B:$B,[1]类目转化数据!$A:$A)</f>
        <v>烟消洗设备</v>
      </c>
      <c r="G13878" s="29" t="s">
        <v>1959</v>
      </c>
      <c r="H13878" s="29" t="str">
        <f>_xlfn.XLOOKUP(G13878,[1]类目转化数据!B:B,[1]类目转化数据!C:C)</f>
        <v>后厨组</v>
      </c>
      <c r="I13878" s="29"/>
    </row>
    <row r="13879" ht="16.5" spans="1:9">
      <c r="A13879" s="29" t="s">
        <v>13582</v>
      </c>
      <c r="B13879" s="30">
        <v>100072107887</v>
      </c>
      <c r="C13879" s="31" t="s">
        <v>14750</v>
      </c>
      <c r="D13879" s="29" t="s">
        <v>9867</v>
      </c>
      <c r="E13879" s="29">
        <v>5399</v>
      </c>
      <c r="F13879" s="29" t="str">
        <f>_xlfn.XLOOKUP($G13879,[1]类目转化数据!$B:$B,[1]类目转化数据!$A:$A)</f>
        <v>烟消洗设备</v>
      </c>
      <c r="G13879" s="29" t="s">
        <v>1959</v>
      </c>
      <c r="H13879" s="29" t="str">
        <f>_xlfn.XLOOKUP(G13879,[1]类目转化数据!B:B,[1]类目转化数据!C:C)</f>
        <v>后厨组</v>
      </c>
      <c r="I13879" s="29"/>
    </row>
    <row r="13880" ht="16.5" spans="1:9">
      <c r="A13880" s="29" t="s">
        <v>13582</v>
      </c>
      <c r="B13880" s="30">
        <v>100160091636</v>
      </c>
      <c r="C13880" s="31" t="s">
        <v>14751</v>
      </c>
      <c r="D13880" s="29" t="s">
        <v>10169</v>
      </c>
      <c r="E13880" s="29">
        <v>2149</v>
      </c>
      <c r="F13880" s="29" t="str">
        <f>_xlfn.XLOOKUP($G13880,[1]类目转化数据!$B:$B,[1]类目转化数据!$A:$A)</f>
        <v>烟消洗设备</v>
      </c>
      <c r="G13880" s="29" t="s">
        <v>1959</v>
      </c>
      <c r="H13880" s="29" t="str">
        <f>_xlfn.XLOOKUP(G13880,[1]类目转化数据!B:B,[1]类目转化数据!C:C)</f>
        <v>后厨组</v>
      </c>
      <c r="I13880" s="29"/>
    </row>
    <row r="13881" ht="16.5" spans="1:9">
      <c r="A13881" s="29" t="s">
        <v>13582</v>
      </c>
      <c r="B13881" s="30">
        <v>100072222554</v>
      </c>
      <c r="C13881" s="31" t="s">
        <v>14752</v>
      </c>
      <c r="D13881" s="29" t="s">
        <v>14753</v>
      </c>
      <c r="E13881" s="29">
        <v>4476</v>
      </c>
      <c r="F13881" s="29" t="str">
        <f>_xlfn.XLOOKUP($G13881,[1]类目转化数据!$B:$B,[1]类目转化数据!$A:$A)</f>
        <v>白钢设备</v>
      </c>
      <c r="G13881" s="29" t="s">
        <v>1828</v>
      </c>
      <c r="H13881" s="29" t="str">
        <f>_xlfn.XLOOKUP(G13881,[1]类目转化数据!B:B,[1]类目转化数据!C:C)</f>
        <v>机械设备</v>
      </c>
      <c r="I13881" s="29"/>
    </row>
    <row r="13882" ht="16.5" spans="1:9">
      <c r="A13882" s="29" t="s">
        <v>13582</v>
      </c>
      <c r="B13882" s="30">
        <v>100072222570</v>
      </c>
      <c r="C13882" s="31" t="s">
        <v>14754</v>
      </c>
      <c r="D13882" s="29" t="s">
        <v>13255</v>
      </c>
      <c r="E13882" s="29">
        <v>5160</v>
      </c>
      <c r="F13882" s="29" t="str">
        <f>_xlfn.XLOOKUP($G13882,[1]类目转化数据!$B:$B,[1]类目转化数据!$A:$A)</f>
        <v>白钢设备</v>
      </c>
      <c r="G13882" s="29" t="s">
        <v>1828</v>
      </c>
      <c r="H13882" s="29" t="str">
        <f>_xlfn.XLOOKUP(G13882,[1]类目转化数据!B:B,[1]类目转化数据!C:C)</f>
        <v>机械设备</v>
      </c>
      <c r="I13882" s="29"/>
    </row>
    <row r="13883" ht="16.5" spans="1:9">
      <c r="A13883" s="29" t="s">
        <v>13582</v>
      </c>
      <c r="B13883" s="30">
        <v>100072106975</v>
      </c>
      <c r="C13883" s="31" t="s">
        <v>14755</v>
      </c>
      <c r="D13883" s="29" t="s">
        <v>8462</v>
      </c>
      <c r="E13883" s="29">
        <v>14399</v>
      </c>
      <c r="F13883" s="29" t="str">
        <f>_xlfn.XLOOKUP($G13883,[1]类目转化数据!$B:$B,[1]类目转化数据!$A:$A)</f>
        <v>制热设备</v>
      </c>
      <c r="G13883" s="29" t="s">
        <v>1807</v>
      </c>
      <c r="H13883" s="29" t="str">
        <f>_xlfn.XLOOKUP(G13883,[1]类目转化数据!B:B,[1]类目转化数据!C:C)</f>
        <v>大锅灶组</v>
      </c>
      <c r="I13883" s="29"/>
    </row>
    <row r="13884" ht="16.5" spans="1:9">
      <c r="A13884" s="29" t="s">
        <v>13582</v>
      </c>
      <c r="B13884" s="30">
        <v>100072820921</v>
      </c>
      <c r="C13884" s="31" t="s">
        <v>14756</v>
      </c>
      <c r="D13884" s="29" t="s">
        <v>9407</v>
      </c>
      <c r="E13884" s="29">
        <v>41279</v>
      </c>
      <c r="F13884" s="29" t="str">
        <f>_xlfn.XLOOKUP($G13884,[1]类目转化数据!$B:$B,[1]类目转化数据!$A:$A)</f>
        <v>烟消洗设备</v>
      </c>
      <c r="G13884" s="29" t="s">
        <v>1372</v>
      </c>
      <c r="H13884" s="29" t="str">
        <f>_xlfn.XLOOKUP(G13884,[1]类目转化数据!B:B,[1]类目转化数据!C:C)</f>
        <v>大锅灶组</v>
      </c>
      <c r="I13884" s="29"/>
    </row>
    <row r="13885" ht="16.5" spans="1:9">
      <c r="A13885" s="29" t="s">
        <v>13582</v>
      </c>
      <c r="B13885" s="30">
        <v>100072820931</v>
      </c>
      <c r="C13885" s="31" t="s">
        <v>14757</v>
      </c>
      <c r="D13885" s="29" t="s">
        <v>9409</v>
      </c>
      <c r="E13885" s="29">
        <v>43679</v>
      </c>
      <c r="F13885" s="29" t="str">
        <f>_xlfn.XLOOKUP($G13885,[1]类目转化数据!$B:$B,[1]类目转化数据!$A:$A)</f>
        <v>烟消洗设备</v>
      </c>
      <c r="G13885" s="29" t="s">
        <v>1372</v>
      </c>
      <c r="H13885" s="29" t="str">
        <f>_xlfn.XLOOKUP(G13885,[1]类目转化数据!B:B,[1]类目转化数据!C:C)</f>
        <v>大锅灶组</v>
      </c>
      <c r="I13885" s="29"/>
    </row>
    <row r="13886" ht="16.5" spans="1:9">
      <c r="A13886" s="29" t="s">
        <v>13582</v>
      </c>
      <c r="B13886" s="30">
        <v>100072820957</v>
      </c>
      <c r="C13886" s="31" t="s">
        <v>14758</v>
      </c>
      <c r="D13886" s="29" t="s">
        <v>8689</v>
      </c>
      <c r="E13886" s="29">
        <v>36479</v>
      </c>
      <c r="F13886" s="29" t="str">
        <f>_xlfn.XLOOKUP($G13886,[1]类目转化数据!$B:$B,[1]类目转化数据!$A:$A)</f>
        <v>烟消洗设备</v>
      </c>
      <c r="G13886" s="29" t="s">
        <v>1372</v>
      </c>
      <c r="H13886" s="29" t="str">
        <f>_xlfn.XLOOKUP(G13886,[1]类目转化数据!B:B,[1]类目转化数据!C:C)</f>
        <v>大锅灶组</v>
      </c>
      <c r="I13886" s="29"/>
    </row>
    <row r="13887" ht="16.5" spans="1:9">
      <c r="A13887" s="29" t="s">
        <v>13582</v>
      </c>
      <c r="B13887" s="30">
        <v>100073547786</v>
      </c>
      <c r="C13887" s="31" t="s">
        <v>14759</v>
      </c>
      <c r="D13887" s="29" t="s">
        <v>9432</v>
      </c>
      <c r="E13887" s="29">
        <v>40079</v>
      </c>
      <c r="F13887" s="29" t="str">
        <f>_xlfn.XLOOKUP($G13887,[1]类目转化数据!$B:$B,[1]类目转化数据!$A:$A)</f>
        <v>烟消洗设备</v>
      </c>
      <c r="G13887" s="29" t="s">
        <v>1372</v>
      </c>
      <c r="H13887" s="29" t="str">
        <f>_xlfn.XLOOKUP(G13887,[1]类目转化数据!B:B,[1]类目转化数据!C:C)</f>
        <v>大锅灶组</v>
      </c>
      <c r="I13887" s="29"/>
    </row>
    <row r="13888" ht="16.5" spans="1:9">
      <c r="A13888" s="29" t="s">
        <v>13582</v>
      </c>
      <c r="B13888" s="30">
        <v>100073548170</v>
      </c>
      <c r="C13888" s="31" t="s">
        <v>14760</v>
      </c>
      <c r="D13888" s="29" t="s">
        <v>8691</v>
      </c>
      <c r="E13888" s="29">
        <v>25399</v>
      </c>
      <c r="F13888" s="29" t="str">
        <f>_xlfn.XLOOKUP($G13888,[1]类目转化数据!$B:$B,[1]类目转化数据!$A:$A)</f>
        <v>烟消洗设备</v>
      </c>
      <c r="G13888" s="29" t="s">
        <v>1372</v>
      </c>
      <c r="H13888" s="29" t="str">
        <f>_xlfn.XLOOKUP(G13888,[1]类目转化数据!B:B,[1]类目转化数据!C:C)</f>
        <v>大锅灶组</v>
      </c>
      <c r="I13888" s="29"/>
    </row>
    <row r="13889" ht="16.5" spans="1:9">
      <c r="A13889" s="29" t="s">
        <v>13582</v>
      </c>
      <c r="B13889" s="30">
        <v>100073548694</v>
      </c>
      <c r="C13889" s="31" t="s">
        <v>14758</v>
      </c>
      <c r="D13889" s="29" t="s">
        <v>8689</v>
      </c>
      <c r="E13889" s="29">
        <v>22800</v>
      </c>
      <c r="F13889" s="29" t="str">
        <f>_xlfn.XLOOKUP($G13889,[1]类目转化数据!$B:$B,[1]类目转化数据!$A:$A)</f>
        <v>烟消洗设备</v>
      </c>
      <c r="G13889" s="29" t="s">
        <v>1372</v>
      </c>
      <c r="H13889" s="29" t="str">
        <f>_xlfn.XLOOKUP(G13889,[1]类目转化数据!B:B,[1]类目转化数据!C:C)</f>
        <v>大锅灶组</v>
      </c>
      <c r="I13889" s="29"/>
    </row>
    <row r="13890" ht="16.5" spans="1:9">
      <c r="A13890" s="29" t="s">
        <v>13582</v>
      </c>
      <c r="B13890" s="30">
        <v>100073728976</v>
      </c>
      <c r="C13890" s="31" t="s">
        <v>14761</v>
      </c>
      <c r="D13890" s="29" t="s">
        <v>12705</v>
      </c>
      <c r="E13890" s="29">
        <v>2099</v>
      </c>
      <c r="F13890" s="29" t="str">
        <f>_xlfn.XLOOKUP($G13890,[1]类目转化数据!$B:$B,[1]类目转化数据!$A:$A)</f>
        <v>烟消洗设备</v>
      </c>
      <c r="G13890" s="29" t="s">
        <v>1959</v>
      </c>
      <c r="H13890" s="29" t="str">
        <f>_xlfn.XLOOKUP(G13890,[1]类目转化数据!B:B,[1]类目转化数据!C:C)</f>
        <v>后厨组</v>
      </c>
      <c r="I13890" s="29"/>
    </row>
    <row r="13891" ht="16.5" spans="1:9">
      <c r="A13891" s="29" t="s">
        <v>13582</v>
      </c>
      <c r="B13891" s="30">
        <v>100074064410</v>
      </c>
      <c r="C13891" s="31" t="s">
        <v>14762</v>
      </c>
      <c r="D13891" s="29" t="s">
        <v>9890</v>
      </c>
      <c r="E13891" s="29">
        <v>3099</v>
      </c>
      <c r="F13891" s="29" t="str">
        <f>_xlfn.XLOOKUP($G13891,[1]类目转化数据!$B:$B,[1]类目转化数据!$A:$A)</f>
        <v>制冷设备</v>
      </c>
      <c r="G13891" s="29" t="s">
        <v>95</v>
      </c>
      <c r="H13891" s="29" t="str">
        <f>_xlfn.XLOOKUP(G13891,[1]类目转化数据!B:B,[1]类目转化数据!C:C)</f>
        <v>后厨组</v>
      </c>
      <c r="I13891" s="29"/>
    </row>
    <row r="13892" ht="16.5" spans="1:9">
      <c r="A13892" s="29" t="s">
        <v>13582</v>
      </c>
      <c r="B13892" s="30">
        <v>100073225199</v>
      </c>
      <c r="C13892" s="31" t="s">
        <v>14763</v>
      </c>
      <c r="D13892" s="29" t="s">
        <v>14764</v>
      </c>
      <c r="E13892" s="29">
        <v>2159</v>
      </c>
      <c r="F13892" s="29" t="str">
        <f>_xlfn.XLOOKUP($G13892,[1]类目转化数据!$B:$B,[1]类目转化数据!$A:$A)</f>
        <v>白钢设备</v>
      </c>
      <c r="G13892" s="29" t="s">
        <v>1828</v>
      </c>
      <c r="H13892" s="29" t="str">
        <f>_xlfn.XLOOKUP(G13892,[1]类目转化数据!B:B,[1]类目转化数据!C:C)</f>
        <v>机械设备</v>
      </c>
      <c r="I13892" s="29"/>
    </row>
    <row r="13893" ht="16.5" spans="1:9">
      <c r="A13893" s="29" t="s">
        <v>13582</v>
      </c>
      <c r="B13893" s="30">
        <v>100073225201</v>
      </c>
      <c r="C13893" s="31" t="s">
        <v>14765</v>
      </c>
      <c r="D13893" s="29" t="s">
        <v>14766</v>
      </c>
      <c r="E13893" s="29">
        <v>2075</v>
      </c>
      <c r="F13893" s="29" t="str">
        <f>_xlfn.XLOOKUP($G13893,[1]类目转化数据!$B:$B,[1]类目转化数据!$A:$A)</f>
        <v>白钢设备</v>
      </c>
      <c r="G13893" s="29" t="s">
        <v>1828</v>
      </c>
      <c r="H13893" s="29" t="str">
        <f>_xlfn.XLOOKUP(G13893,[1]类目转化数据!B:B,[1]类目转化数据!C:C)</f>
        <v>机械设备</v>
      </c>
      <c r="I13893" s="29"/>
    </row>
    <row r="13894" ht="16.5" spans="1:9">
      <c r="A13894" s="29" t="s">
        <v>13582</v>
      </c>
      <c r="B13894" s="30">
        <v>100073225225</v>
      </c>
      <c r="C13894" s="31" t="s">
        <v>14767</v>
      </c>
      <c r="D13894" s="29" t="s">
        <v>14768</v>
      </c>
      <c r="E13894" s="29">
        <v>1799</v>
      </c>
      <c r="F13894" s="29" t="str">
        <f>_xlfn.XLOOKUP($G13894,[1]类目转化数据!$B:$B,[1]类目转化数据!$A:$A)</f>
        <v>白钢设备</v>
      </c>
      <c r="G13894" s="29" t="s">
        <v>1828</v>
      </c>
      <c r="H13894" s="29" t="str">
        <f>_xlfn.XLOOKUP(G13894,[1]类目转化数据!B:B,[1]类目转化数据!C:C)</f>
        <v>机械设备</v>
      </c>
      <c r="I13894" s="29"/>
    </row>
    <row r="13895" ht="16.5" spans="1:9">
      <c r="A13895" s="29" t="s">
        <v>13582</v>
      </c>
      <c r="B13895" s="30">
        <v>100073225243</v>
      </c>
      <c r="C13895" s="31" t="s">
        <v>14769</v>
      </c>
      <c r="D13895" s="29" t="s">
        <v>14770</v>
      </c>
      <c r="E13895" s="29">
        <v>2159</v>
      </c>
      <c r="F13895" s="29" t="str">
        <f>_xlfn.XLOOKUP($G13895,[1]类目转化数据!$B:$B,[1]类目转化数据!$A:$A)</f>
        <v>白钢设备</v>
      </c>
      <c r="G13895" s="29" t="s">
        <v>1828</v>
      </c>
      <c r="H13895" s="29" t="str">
        <f>_xlfn.XLOOKUP(G13895,[1]类目转化数据!B:B,[1]类目转化数据!C:C)</f>
        <v>机械设备</v>
      </c>
      <c r="I13895" s="29"/>
    </row>
    <row r="13896" ht="16.5" spans="1:9">
      <c r="A13896" s="29" t="s">
        <v>13582</v>
      </c>
      <c r="B13896" s="30">
        <v>100074156074</v>
      </c>
      <c r="C13896" s="31" t="s">
        <v>14771</v>
      </c>
      <c r="D13896" s="29" t="s">
        <v>14772</v>
      </c>
      <c r="E13896" s="29">
        <v>2075</v>
      </c>
      <c r="F13896" s="29" t="str">
        <f>_xlfn.XLOOKUP($G13896,[1]类目转化数据!$B:$B,[1]类目转化数据!$A:$A)</f>
        <v>白钢设备</v>
      </c>
      <c r="G13896" s="29" t="s">
        <v>1828</v>
      </c>
      <c r="H13896" s="29" t="str">
        <f>_xlfn.XLOOKUP(G13896,[1]类目转化数据!B:B,[1]类目转化数据!C:C)</f>
        <v>机械设备</v>
      </c>
      <c r="I13896" s="29"/>
    </row>
    <row r="13897" ht="16.5" spans="1:9">
      <c r="A13897" s="29" t="s">
        <v>13582</v>
      </c>
      <c r="B13897" s="30">
        <v>100073225267</v>
      </c>
      <c r="C13897" s="31" t="s">
        <v>14773</v>
      </c>
      <c r="D13897" s="29" t="s">
        <v>9333</v>
      </c>
      <c r="E13897" s="29">
        <v>2299</v>
      </c>
      <c r="F13897" s="29" t="str">
        <f>_xlfn.XLOOKUP($G13897,[1]类目转化数据!$B:$B,[1]类目转化数据!$A:$A)</f>
        <v>白钢设备</v>
      </c>
      <c r="G13897" s="29" t="s">
        <v>2503</v>
      </c>
      <c r="H13897" s="29" t="str">
        <f>_xlfn.XLOOKUP(G13897,[1]类目转化数据!B:B,[1]类目转化数据!C:C)</f>
        <v>机械设备</v>
      </c>
      <c r="I13897" s="29"/>
    </row>
    <row r="13898" ht="16.5" spans="1:9">
      <c r="A13898" s="29" t="s">
        <v>13582</v>
      </c>
      <c r="B13898" s="30">
        <v>100074156052</v>
      </c>
      <c r="C13898" s="31" t="s">
        <v>14774</v>
      </c>
      <c r="D13898" s="29" t="s">
        <v>14775</v>
      </c>
      <c r="E13898" s="29">
        <v>1979</v>
      </c>
      <c r="F13898" s="29" t="str">
        <f>_xlfn.XLOOKUP($G13898,[1]类目转化数据!$B:$B,[1]类目转化数据!$A:$A)</f>
        <v>白钢设备</v>
      </c>
      <c r="G13898" s="29" t="s">
        <v>1828</v>
      </c>
      <c r="H13898" s="29" t="str">
        <f>_xlfn.XLOOKUP(G13898,[1]类目转化数据!B:B,[1]类目转化数据!C:C)</f>
        <v>机械设备</v>
      </c>
      <c r="I13898" s="29"/>
    </row>
    <row r="13899" ht="16.5" spans="1:9">
      <c r="A13899" s="29" t="s">
        <v>13582</v>
      </c>
      <c r="B13899" s="30">
        <v>100074156100</v>
      </c>
      <c r="C13899" s="31" t="s">
        <v>14776</v>
      </c>
      <c r="D13899" s="29" t="s">
        <v>14777</v>
      </c>
      <c r="E13899" s="29">
        <v>1895</v>
      </c>
      <c r="F13899" s="29" t="str">
        <f>_xlfn.XLOOKUP($G13899,[1]类目转化数据!$B:$B,[1]类目转化数据!$A:$A)</f>
        <v>白钢设备</v>
      </c>
      <c r="G13899" s="29" t="s">
        <v>1828</v>
      </c>
      <c r="H13899" s="29" t="str">
        <f>_xlfn.XLOOKUP(G13899,[1]类目转化数据!B:B,[1]类目转化数据!C:C)</f>
        <v>机械设备</v>
      </c>
      <c r="I13899" s="29"/>
    </row>
    <row r="13900" ht="16.5" spans="1:9">
      <c r="A13900" s="29" t="s">
        <v>13582</v>
      </c>
      <c r="B13900" s="30">
        <v>100073225239</v>
      </c>
      <c r="C13900" s="31" t="s">
        <v>14778</v>
      </c>
      <c r="D13900" s="29" t="s">
        <v>14779</v>
      </c>
      <c r="E13900" s="29">
        <v>1895</v>
      </c>
      <c r="F13900" s="29" t="str">
        <f>_xlfn.XLOOKUP($G13900,[1]类目转化数据!$B:$B,[1]类目转化数据!$A:$A)</f>
        <v>白钢设备</v>
      </c>
      <c r="G13900" s="29" t="s">
        <v>1828</v>
      </c>
      <c r="H13900" s="29" t="str">
        <f>_xlfn.XLOOKUP(G13900,[1]类目转化数据!B:B,[1]类目转化数据!C:C)</f>
        <v>机械设备</v>
      </c>
      <c r="I13900" s="29"/>
    </row>
    <row r="13901" ht="16.5" spans="1:9">
      <c r="A13901" s="29" t="s">
        <v>13582</v>
      </c>
      <c r="B13901" s="30">
        <v>100074156142</v>
      </c>
      <c r="C13901" s="31" t="s">
        <v>14780</v>
      </c>
      <c r="D13901" s="29" t="s">
        <v>14781</v>
      </c>
      <c r="E13901" s="29">
        <v>1895</v>
      </c>
      <c r="F13901" s="29" t="str">
        <f>_xlfn.XLOOKUP($G13901,[1]类目转化数据!$B:$B,[1]类目转化数据!$A:$A)</f>
        <v>白钢设备</v>
      </c>
      <c r="G13901" s="29" t="s">
        <v>1828</v>
      </c>
      <c r="H13901" s="29" t="str">
        <f>_xlfn.XLOOKUP(G13901,[1]类目转化数据!B:B,[1]类目转化数据!C:C)</f>
        <v>机械设备</v>
      </c>
      <c r="I13901" s="29"/>
    </row>
    <row r="13902" ht="16.5" spans="1:9">
      <c r="A13902" s="29" t="s">
        <v>13582</v>
      </c>
      <c r="B13902" s="30">
        <v>100074156060</v>
      </c>
      <c r="C13902" s="31" t="s">
        <v>14782</v>
      </c>
      <c r="D13902" s="29" t="s">
        <v>14783</v>
      </c>
      <c r="E13902" s="29">
        <v>1799</v>
      </c>
      <c r="F13902" s="29" t="str">
        <f>_xlfn.XLOOKUP($G13902,[1]类目转化数据!$B:$B,[1]类目转化数据!$A:$A)</f>
        <v>白钢设备</v>
      </c>
      <c r="G13902" s="29" t="s">
        <v>1828</v>
      </c>
      <c r="H13902" s="29" t="str">
        <f>_xlfn.XLOOKUP(G13902,[1]类目转化数据!B:B,[1]类目转化数据!C:C)</f>
        <v>机械设备</v>
      </c>
      <c r="I13902" s="29"/>
    </row>
    <row r="13903" ht="16.5" spans="1:9">
      <c r="A13903" s="29" t="s">
        <v>13582</v>
      </c>
      <c r="B13903" s="30">
        <v>100074156148</v>
      </c>
      <c r="C13903" s="31" t="s">
        <v>14784</v>
      </c>
      <c r="D13903" s="29" t="s">
        <v>14785</v>
      </c>
      <c r="E13903" s="29">
        <v>1799</v>
      </c>
      <c r="F13903" s="29" t="str">
        <f>_xlfn.XLOOKUP($G13903,[1]类目转化数据!$B:$B,[1]类目转化数据!$A:$A)</f>
        <v>白钢设备</v>
      </c>
      <c r="G13903" s="29" t="s">
        <v>1828</v>
      </c>
      <c r="H13903" s="29" t="str">
        <f>_xlfn.XLOOKUP(G13903,[1]类目转化数据!B:B,[1]类目转化数据!C:C)</f>
        <v>机械设备</v>
      </c>
      <c r="I13903" s="29"/>
    </row>
    <row r="13904" ht="16.5" spans="1:9">
      <c r="A13904" s="29" t="s">
        <v>13582</v>
      </c>
      <c r="B13904" s="30">
        <v>100073225269</v>
      </c>
      <c r="C13904" s="31" t="s">
        <v>14786</v>
      </c>
      <c r="D13904" s="29" t="s">
        <v>14787</v>
      </c>
      <c r="E13904" s="29">
        <v>1799</v>
      </c>
      <c r="F13904" s="29" t="str">
        <f>_xlfn.XLOOKUP($G13904,[1]类目转化数据!$B:$B,[1]类目转化数据!$A:$A)</f>
        <v>白钢设备</v>
      </c>
      <c r="G13904" s="29" t="s">
        <v>1828</v>
      </c>
      <c r="H13904" s="29" t="str">
        <f>_xlfn.XLOOKUP(G13904,[1]类目转化数据!B:B,[1]类目转化数据!C:C)</f>
        <v>机械设备</v>
      </c>
      <c r="I13904" s="29"/>
    </row>
    <row r="13905" ht="16.5" spans="1:9">
      <c r="A13905" s="29" t="s">
        <v>13582</v>
      </c>
      <c r="B13905" s="30">
        <v>100074156128</v>
      </c>
      <c r="C13905" s="31" t="s">
        <v>14788</v>
      </c>
      <c r="D13905" s="29" t="s">
        <v>12147</v>
      </c>
      <c r="E13905" s="29">
        <v>1999</v>
      </c>
      <c r="F13905" s="29" t="str">
        <f>_xlfn.XLOOKUP($G13905,[1]类目转化数据!$B:$B,[1]类目转化数据!$A:$A)</f>
        <v>白钢设备</v>
      </c>
      <c r="G13905" s="29" t="s">
        <v>2503</v>
      </c>
      <c r="H13905" s="29" t="str">
        <f>_xlfn.XLOOKUP(G13905,[1]类目转化数据!B:B,[1]类目转化数据!C:C)</f>
        <v>机械设备</v>
      </c>
      <c r="I13905" s="29"/>
    </row>
    <row r="13906" ht="16.5" spans="1:9">
      <c r="A13906" s="29" t="s">
        <v>13582</v>
      </c>
      <c r="B13906" s="30">
        <v>100073225327</v>
      </c>
      <c r="C13906" s="31" t="s">
        <v>14789</v>
      </c>
      <c r="D13906" s="29" t="s">
        <v>14768</v>
      </c>
      <c r="E13906" s="29">
        <v>2339</v>
      </c>
      <c r="F13906" s="29" t="str">
        <f>_xlfn.XLOOKUP($G13906,[1]类目转化数据!$B:$B,[1]类目转化数据!$A:$A)</f>
        <v>白钢设备</v>
      </c>
      <c r="G13906" s="29" t="s">
        <v>1828</v>
      </c>
      <c r="H13906" s="29" t="str">
        <f>_xlfn.XLOOKUP(G13906,[1]类目转化数据!B:B,[1]类目转化数据!C:C)</f>
        <v>机械设备</v>
      </c>
      <c r="I13906" s="29"/>
    </row>
    <row r="13907" ht="16.5" spans="1:9">
      <c r="A13907" s="29" t="s">
        <v>13582</v>
      </c>
      <c r="B13907" s="30">
        <v>100073225349</v>
      </c>
      <c r="C13907" s="31" t="s">
        <v>14790</v>
      </c>
      <c r="D13907" s="29" t="s">
        <v>14764</v>
      </c>
      <c r="E13907" s="29">
        <v>3335</v>
      </c>
      <c r="F13907" s="29" t="str">
        <f>_xlfn.XLOOKUP($G13907,[1]类目转化数据!$B:$B,[1]类目转化数据!$A:$A)</f>
        <v>白钢设备</v>
      </c>
      <c r="G13907" s="29" t="s">
        <v>1828</v>
      </c>
      <c r="H13907" s="29" t="str">
        <f>_xlfn.XLOOKUP(G13907,[1]类目转化数据!B:B,[1]类目转化数据!C:C)</f>
        <v>机械设备</v>
      </c>
      <c r="I13907" s="29"/>
    </row>
    <row r="13908" ht="16.5" spans="1:9">
      <c r="A13908" s="29" t="s">
        <v>13582</v>
      </c>
      <c r="B13908" s="30">
        <v>100073225329</v>
      </c>
      <c r="C13908" s="31" t="s">
        <v>14791</v>
      </c>
      <c r="D13908" s="29" t="s">
        <v>14792</v>
      </c>
      <c r="E13908" s="29">
        <v>2519</v>
      </c>
      <c r="F13908" s="29" t="str">
        <f>_xlfn.XLOOKUP($G13908,[1]类目转化数据!$B:$B,[1]类目转化数据!$A:$A)</f>
        <v>白钢设备</v>
      </c>
      <c r="G13908" s="29" t="s">
        <v>1828</v>
      </c>
      <c r="H13908" s="29" t="str">
        <f>_xlfn.XLOOKUP(G13908,[1]类目转化数据!B:B,[1]类目转化数据!C:C)</f>
        <v>机械设备</v>
      </c>
      <c r="I13908" s="29"/>
    </row>
    <row r="13909" ht="16.5" spans="1:9">
      <c r="A13909" s="29" t="s">
        <v>13582</v>
      </c>
      <c r="B13909" s="30">
        <v>100074156116</v>
      </c>
      <c r="C13909" s="31" t="s">
        <v>14793</v>
      </c>
      <c r="D13909" s="29" t="s">
        <v>14766</v>
      </c>
      <c r="E13909" s="29">
        <v>3059</v>
      </c>
      <c r="F13909" s="29" t="str">
        <f>_xlfn.XLOOKUP($G13909,[1]类目转化数据!$B:$B,[1]类目转化数据!$A:$A)</f>
        <v>白钢设备</v>
      </c>
      <c r="G13909" s="29" t="s">
        <v>1828</v>
      </c>
      <c r="H13909" s="29" t="str">
        <f>_xlfn.XLOOKUP(G13909,[1]类目转化数据!B:B,[1]类目转化数据!C:C)</f>
        <v>机械设备</v>
      </c>
      <c r="I13909" s="29"/>
    </row>
    <row r="13910" ht="16.5" spans="1:9">
      <c r="A13910" s="29" t="s">
        <v>13582</v>
      </c>
      <c r="B13910" s="30">
        <v>100074156136</v>
      </c>
      <c r="C13910" s="31" t="s">
        <v>14794</v>
      </c>
      <c r="D13910" s="29" t="s">
        <v>14772</v>
      </c>
      <c r="E13910" s="29">
        <v>3059</v>
      </c>
      <c r="F13910" s="29" t="str">
        <f>_xlfn.XLOOKUP($G13910,[1]类目转化数据!$B:$B,[1]类目转化数据!$A:$A)</f>
        <v>白钢设备</v>
      </c>
      <c r="G13910" s="29" t="s">
        <v>1828</v>
      </c>
      <c r="H13910" s="29" t="str">
        <f>_xlfn.XLOOKUP(G13910,[1]类目转化数据!B:B,[1]类目转化数据!C:C)</f>
        <v>机械设备</v>
      </c>
      <c r="I13910" s="29"/>
    </row>
    <row r="13911" ht="16.5" spans="1:9">
      <c r="A13911" s="29" t="s">
        <v>13582</v>
      </c>
      <c r="B13911" s="30">
        <v>100074156200</v>
      </c>
      <c r="C13911" s="31" t="s">
        <v>14795</v>
      </c>
      <c r="D13911" s="29" t="s">
        <v>14770</v>
      </c>
      <c r="E13911" s="29">
        <v>3335</v>
      </c>
      <c r="F13911" s="29" t="str">
        <f>_xlfn.XLOOKUP($G13911,[1]类目转化数据!$B:$B,[1]类目转化数据!$A:$A)</f>
        <v>白钢设备</v>
      </c>
      <c r="G13911" s="29" t="s">
        <v>1828</v>
      </c>
      <c r="H13911" s="29" t="str">
        <f>_xlfn.XLOOKUP(G13911,[1]类目转化数据!B:B,[1]类目转化数据!C:C)</f>
        <v>机械设备</v>
      </c>
      <c r="I13911" s="29"/>
    </row>
    <row r="13912" ht="16.5" spans="1:9">
      <c r="A13912" s="29" t="s">
        <v>13582</v>
      </c>
      <c r="B13912" s="30">
        <v>100073225319</v>
      </c>
      <c r="C13912" s="31" t="s">
        <v>14796</v>
      </c>
      <c r="D13912" s="29" t="s">
        <v>9325</v>
      </c>
      <c r="E13912" s="29">
        <v>6699</v>
      </c>
      <c r="F13912" s="29" t="str">
        <f>_xlfn.XLOOKUP($G13912,[1]类目转化数据!$B:$B,[1]类目转化数据!$A:$A)</f>
        <v>白钢设备</v>
      </c>
      <c r="G13912" s="29" t="s">
        <v>2503</v>
      </c>
      <c r="H13912" s="29" t="str">
        <f>_xlfn.XLOOKUP(G13912,[1]类目转化数据!B:B,[1]类目转化数据!C:C)</f>
        <v>机械设备</v>
      </c>
      <c r="I13912" s="29"/>
    </row>
    <row r="13913" ht="16.5" spans="1:9">
      <c r="A13913" s="29" t="s">
        <v>13582</v>
      </c>
      <c r="B13913" s="30">
        <v>100073225305</v>
      </c>
      <c r="C13913" s="31" t="s">
        <v>14797</v>
      </c>
      <c r="D13913" s="29" t="s">
        <v>14781</v>
      </c>
      <c r="E13913" s="29">
        <v>2699</v>
      </c>
      <c r="F13913" s="29" t="str">
        <f>_xlfn.XLOOKUP($G13913,[1]类目转化数据!$B:$B,[1]类目转化数据!$A:$A)</f>
        <v>白钢设备</v>
      </c>
      <c r="G13913" s="29" t="s">
        <v>1828</v>
      </c>
      <c r="H13913" s="29" t="str">
        <f>_xlfn.XLOOKUP(G13913,[1]类目转化数据!B:B,[1]类目转化数据!C:C)</f>
        <v>机械设备</v>
      </c>
      <c r="I13913" s="29"/>
    </row>
    <row r="13914" ht="16.5" spans="1:9">
      <c r="A13914" s="29" t="s">
        <v>13582</v>
      </c>
      <c r="B13914" s="30">
        <v>100073225287</v>
      </c>
      <c r="C13914" s="31" t="s">
        <v>14798</v>
      </c>
      <c r="D13914" s="29" t="s">
        <v>14775</v>
      </c>
      <c r="E13914" s="29">
        <v>2879</v>
      </c>
      <c r="F13914" s="29" t="str">
        <f>_xlfn.XLOOKUP($G13914,[1]类目转化数据!$B:$B,[1]类目转化数据!$A:$A)</f>
        <v>白钢设备</v>
      </c>
      <c r="G13914" s="29" t="s">
        <v>1828</v>
      </c>
      <c r="H13914" s="29" t="str">
        <f>_xlfn.XLOOKUP(G13914,[1]类目转化数据!B:B,[1]类目转化数据!C:C)</f>
        <v>机械设备</v>
      </c>
      <c r="I13914" s="29"/>
    </row>
    <row r="13915" ht="16.5" spans="1:9">
      <c r="A13915" s="29" t="s">
        <v>13582</v>
      </c>
      <c r="B13915" s="30">
        <v>100073225309</v>
      </c>
      <c r="C13915" s="31" t="s">
        <v>14799</v>
      </c>
      <c r="D13915" s="29" t="s">
        <v>14777</v>
      </c>
      <c r="E13915" s="29">
        <v>2699</v>
      </c>
      <c r="F13915" s="29" t="str">
        <f>_xlfn.XLOOKUP($G13915,[1]类目转化数据!$B:$B,[1]类目转化数据!$A:$A)</f>
        <v>白钢设备</v>
      </c>
      <c r="G13915" s="29" t="s">
        <v>1828</v>
      </c>
      <c r="H13915" s="29" t="str">
        <f>_xlfn.XLOOKUP(G13915,[1]类目转化数据!B:B,[1]类目转化数据!C:C)</f>
        <v>机械设备</v>
      </c>
      <c r="I13915" s="29"/>
    </row>
    <row r="13916" ht="16.5" spans="1:9">
      <c r="A13916" s="29" t="s">
        <v>13582</v>
      </c>
      <c r="B13916" s="30">
        <v>100073225315</v>
      </c>
      <c r="C13916" s="31" t="s">
        <v>14800</v>
      </c>
      <c r="D13916" s="29" t="s">
        <v>14783</v>
      </c>
      <c r="E13916" s="29">
        <v>2339</v>
      </c>
      <c r="F13916" s="29" t="str">
        <f>_xlfn.XLOOKUP($G13916,[1]类目转化数据!$B:$B,[1]类目转化数据!$A:$A)</f>
        <v>白钢设备</v>
      </c>
      <c r="G13916" s="29" t="s">
        <v>1828</v>
      </c>
      <c r="H13916" s="29" t="str">
        <f>_xlfn.XLOOKUP(G13916,[1]类目转化数据!B:B,[1]类目转化数据!C:C)</f>
        <v>机械设备</v>
      </c>
      <c r="I13916" s="29"/>
    </row>
    <row r="13917" ht="16.5" spans="1:9">
      <c r="A13917" s="29" t="s">
        <v>13582</v>
      </c>
      <c r="B13917" s="30">
        <v>100074156154</v>
      </c>
      <c r="C13917" s="31" t="s">
        <v>14801</v>
      </c>
      <c r="D13917" s="29" t="s">
        <v>14802</v>
      </c>
      <c r="E13917" s="29">
        <v>2879</v>
      </c>
      <c r="F13917" s="29" t="str">
        <f>_xlfn.XLOOKUP($G13917,[1]类目转化数据!$B:$B,[1]类目转化数据!$A:$A)</f>
        <v>白钢设备</v>
      </c>
      <c r="G13917" s="29" t="s">
        <v>1828</v>
      </c>
      <c r="H13917" s="29" t="str">
        <f>_xlfn.XLOOKUP(G13917,[1]类目转化数据!B:B,[1]类目转化数据!C:C)</f>
        <v>机械设备</v>
      </c>
      <c r="I13917" s="29"/>
    </row>
    <row r="13918" ht="16.5" spans="1:9">
      <c r="A13918" s="29" t="s">
        <v>13582</v>
      </c>
      <c r="B13918" s="30">
        <v>100074156182</v>
      </c>
      <c r="C13918" s="31" t="s">
        <v>14803</v>
      </c>
      <c r="D13918" s="29" t="s">
        <v>14779</v>
      </c>
      <c r="E13918" s="29">
        <v>2699</v>
      </c>
      <c r="F13918" s="29" t="str">
        <f>_xlfn.XLOOKUP($G13918,[1]类目转化数据!$B:$B,[1]类目转化数据!$A:$A)</f>
        <v>白钢设备</v>
      </c>
      <c r="G13918" s="29" t="s">
        <v>1828</v>
      </c>
      <c r="H13918" s="29" t="str">
        <f>_xlfn.XLOOKUP(G13918,[1]类目转化数据!B:B,[1]类目转化数据!C:C)</f>
        <v>机械设备</v>
      </c>
      <c r="I13918" s="29"/>
    </row>
    <row r="13919" ht="16.5" spans="1:9">
      <c r="A13919" s="29" t="s">
        <v>13582</v>
      </c>
      <c r="B13919" s="30">
        <v>100074156172</v>
      </c>
      <c r="C13919" s="31" t="s">
        <v>14804</v>
      </c>
      <c r="D13919" s="29" t="s">
        <v>9323</v>
      </c>
      <c r="E13919" s="29">
        <v>7699</v>
      </c>
      <c r="F13919" s="29" t="str">
        <f>_xlfn.XLOOKUP($G13919,[1]类目转化数据!$B:$B,[1]类目转化数据!$A:$A)</f>
        <v>白钢设备</v>
      </c>
      <c r="G13919" s="29" t="s">
        <v>2503</v>
      </c>
      <c r="H13919" s="29" t="str">
        <f>_xlfn.XLOOKUP(G13919,[1]类目转化数据!B:B,[1]类目转化数据!C:C)</f>
        <v>机械设备</v>
      </c>
      <c r="I13919" s="29"/>
    </row>
    <row r="13920" ht="16.5" spans="1:9">
      <c r="A13920" s="29" t="s">
        <v>13582</v>
      </c>
      <c r="B13920" s="30">
        <v>100073572891</v>
      </c>
      <c r="C13920" s="31" t="s">
        <v>14805</v>
      </c>
      <c r="D13920" s="29" t="s">
        <v>14806</v>
      </c>
      <c r="E13920" s="29">
        <v>2075</v>
      </c>
      <c r="F13920" s="29" t="str">
        <f>_xlfn.XLOOKUP($G13920,[1]类目转化数据!$B:$B,[1]类目转化数据!$A:$A)</f>
        <v>白钢设备</v>
      </c>
      <c r="G13920" s="29" t="s">
        <v>1828</v>
      </c>
      <c r="H13920" s="29" t="str">
        <f>_xlfn.XLOOKUP(G13920,[1]类目转化数据!B:B,[1]类目转化数据!C:C)</f>
        <v>机械设备</v>
      </c>
      <c r="I13920" s="29"/>
    </row>
    <row r="13921" ht="16.5" spans="1:9">
      <c r="A13921" s="29" t="s">
        <v>13582</v>
      </c>
      <c r="B13921" s="30">
        <v>100073574071</v>
      </c>
      <c r="C13921" s="31" t="s">
        <v>14807</v>
      </c>
      <c r="D13921" s="29" t="s">
        <v>14808</v>
      </c>
      <c r="E13921" s="29">
        <v>1979</v>
      </c>
      <c r="F13921" s="29" t="str">
        <f>_xlfn.XLOOKUP($G13921,[1]类目转化数据!$B:$B,[1]类目转化数据!$A:$A)</f>
        <v>白钢设备</v>
      </c>
      <c r="G13921" s="29" t="s">
        <v>1828</v>
      </c>
      <c r="H13921" s="29" t="str">
        <f>_xlfn.XLOOKUP(G13921,[1]类目转化数据!B:B,[1]类目转化数据!C:C)</f>
        <v>机械设备</v>
      </c>
      <c r="I13921" s="29"/>
    </row>
    <row r="13922" ht="16.5" spans="1:9">
      <c r="A13922" s="29" t="s">
        <v>13582</v>
      </c>
      <c r="B13922" s="30">
        <v>100074064652</v>
      </c>
      <c r="C13922" s="31" t="s">
        <v>14809</v>
      </c>
      <c r="D13922" s="29" t="s">
        <v>14810</v>
      </c>
      <c r="E13922" s="29">
        <v>1895</v>
      </c>
      <c r="F13922" s="29" t="str">
        <f>_xlfn.XLOOKUP($G13922,[1]类目转化数据!$B:$B,[1]类目转化数据!$A:$A)</f>
        <v>白钢设备</v>
      </c>
      <c r="G13922" s="29" t="s">
        <v>1828</v>
      </c>
      <c r="H13922" s="29" t="str">
        <f>_xlfn.XLOOKUP(G13922,[1]类目转化数据!B:B,[1]类目转化数据!C:C)</f>
        <v>机械设备</v>
      </c>
      <c r="I13922" s="29"/>
    </row>
    <row r="13923" ht="16.5" spans="1:9">
      <c r="A13923" s="29" t="s">
        <v>13582</v>
      </c>
      <c r="B13923" s="30">
        <v>100074679096</v>
      </c>
      <c r="C13923" s="31" t="s">
        <v>14811</v>
      </c>
      <c r="D13923" s="29" t="s">
        <v>14812</v>
      </c>
      <c r="E13923" s="29">
        <v>1895</v>
      </c>
      <c r="F13923" s="29" t="str">
        <f>_xlfn.XLOOKUP($G13923,[1]类目转化数据!$B:$B,[1]类目转化数据!$A:$A)</f>
        <v>白钢设备</v>
      </c>
      <c r="G13923" s="29" t="s">
        <v>1828</v>
      </c>
      <c r="H13923" s="29" t="str">
        <f>_xlfn.XLOOKUP(G13923,[1]类目转化数据!B:B,[1]类目转化数据!C:C)</f>
        <v>机械设备</v>
      </c>
      <c r="I13923" s="29"/>
    </row>
    <row r="13924" ht="16.5" spans="1:9">
      <c r="A13924" s="29" t="s">
        <v>13582</v>
      </c>
      <c r="B13924" s="30">
        <v>100074677252</v>
      </c>
      <c r="C13924" s="31" t="s">
        <v>14813</v>
      </c>
      <c r="D13924" s="29" t="s">
        <v>14814</v>
      </c>
      <c r="E13924" s="29">
        <v>2159</v>
      </c>
      <c r="F13924" s="29" t="str">
        <f>_xlfn.XLOOKUP($G13924,[1]类目转化数据!$B:$B,[1]类目转化数据!$A:$A)</f>
        <v>白钢设备</v>
      </c>
      <c r="G13924" s="29" t="s">
        <v>1828</v>
      </c>
      <c r="H13924" s="29" t="str">
        <f>_xlfn.XLOOKUP(G13924,[1]类目转化数据!B:B,[1]类目转化数据!C:C)</f>
        <v>机械设备</v>
      </c>
      <c r="I13924" s="29"/>
    </row>
    <row r="13925" ht="16.5" spans="1:9">
      <c r="A13925" s="29" t="s">
        <v>13582</v>
      </c>
      <c r="B13925" s="30">
        <v>100073225357</v>
      </c>
      <c r="C13925" s="31" t="s">
        <v>14815</v>
      </c>
      <c r="D13925" s="29" t="s">
        <v>9330</v>
      </c>
      <c r="E13925" s="29">
        <v>6299</v>
      </c>
      <c r="F13925" s="29" t="str">
        <f>_xlfn.XLOOKUP($G13925,[1]类目转化数据!$B:$B,[1]类目转化数据!$A:$A)</f>
        <v>白钢设备</v>
      </c>
      <c r="G13925" s="29" t="s">
        <v>2503</v>
      </c>
      <c r="H13925" s="29" t="str">
        <f>_xlfn.XLOOKUP(G13925,[1]类目转化数据!B:B,[1]类目转化数据!C:C)</f>
        <v>机械设备</v>
      </c>
      <c r="I13925" s="29"/>
    </row>
    <row r="13926" ht="16.5" spans="1:9">
      <c r="A13926" s="29" t="s">
        <v>13582</v>
      </c>
      <c r="B13926" s="30">
        <v>100074156208</v>
      </c>
      <c r="C13926" s="31" t="s">
        <v>14816</v>
      </c>
      <c r="D13926" s="29" t="s">
        <v>9333</v>
      </c>
      <c r="E13926" s="29">
        <v>5999</v>
      </c>
      <c r="F13926" s="29" t="str">
        <f>_xlfn.XLOOKUP($G13926,[1]类目转化数据!$B:$B,[1]类目转化数据!$A:$A)</f>
        <v>白钢设备</v>
      </c>
      <c r="G13926" s="29" t="s">
        <v>2503</v>
      </c>
      <c r="H13926" s="29" t="str">
        <f>_xlfn.XLOOKUP(G13926,[1]类目转化数据!B:B,[1]类目转化数据!C:C)</f>
        <v>机械设备</v>
      </c>
      <c r="I13926" s="29"/>
    </row>
    <row r="13927" ht="16.5" spans="1:9">
      <c r="A13927" s="29" t="s">
        <v>13582</v>
      </c>
      <c r="B13927" s="30">
        <v>100074157274</v>
      </c>
      <c r="C13927" s="31" t="s">
        <v>14015</v>
      </c>
      <c r="D13927" s="29" t="s">
        <v>9214</v>
      </c>
      <c r="E13927" s="29">
        <v>2890</v>
      </c>
      <c r="F13927" s="29" t="str">
        <f>_xlfn.XLOOKUP($G13927,[1]类目转化数据!$B:$B,[1]类目转化数据!$A:$A)</f>
        <v>办公饮水设备</v>
      </c>
      <c r="G13927" s="29" t="s">
        <v>622</v>
      </c>
      <c r="H13927" s="29" t="str">
        <f>_xlfn.XLOOKUP(G13927,[1]类目转化数据!B:B,[1]类目转化数据!C:C)</f>
        <v>直饮机组</v>
      </c>
      <c r="I13927" s="29"/>
    </row>
    <row r="13928" ht="16.5" spans="1:9">
      <c r="A13928" s="29" t="s">
        <v>13582</v>
      </c>
      <c r="B13928" s="30">
        <v>100073572847</v>
      </c>
      <c r="C13928" s="31" t="s">
        <v>14817</v>
      </c>
      <c r="D13928" s="29" t="s">
        <v>14818</v>
      </c>
      <c r="E13928" s="29">
        <v>2159</v>
      </c>
      <c r="F13928" s="29" t="str">
        <f>_xlfn.XLOOKUP($G13928,[1]类目转化数据!$B:$B,[1]类目转化数据!$A:$A)</f>
        <v>白钢设备</v>
      </c>
      <c r="G13928" s="29" t="s">
        <v>1828</v>
      </c>
      <c r="H13928" s="29" t="str">
        <f>_xlfn.XLOOKUP(G13928,[1]类目转化数据!B:B,[1]类目转化数据!C:C)</f>
        <v>机械设备</v>
      </c>
      <c r="I13928" s="29"/>
    </row>
    <row r="13929" ht="16.5" spans="1:9">
      <c r="A13929" s="29" t="s">
        <v>13582</v>
      </c>
      <c r="B13929" s="30">
        <v>100073572785</v>
      </c>
      <c r="C13929" s="31" t="s">
        <v>14819</v>
      </c>
      <c r="D13929" s="29" t="s">
        <v>14820</v>
      </c>
      <c r="E13929" s="29">
        <v>2255</v>
      </c>
      <c r="F13929" s="29" t="str">
        <f>_xlfn.XLOOKUP($G13929,[1]类目转化数据!$B:$B,[1]类目转化数据!$A:$A)</f>
        <v>白钢设备</v>
      </c>
      <c r="G13929" s="29" t="s">
        <v>1828</v>
      </c>
      <c r="H13929" s="29" t="str">
        <f>_xlfn.XLOOKUP(G13929,[1]类目转化数据!B:B,[1]类目转化数据!C:C)</f>
        <v>机械设备</v>
      </c>
      <c r="I13929" s="29"/>
    </row>
    <row r="13930" ht="16.5" spans="1:9">
      <c r="A13930" s="29" t="s">
        <v>13582</v>
      </c>
      <c r="B13930" s="30">
        <v>100074677214</v>
      </c>
      <c r="C13930" s="31" t="s">
        <v>14821</v>
      </c>
      <c r="D13930" s="29" t="s">
        <v>10851</v>
      </c>
      <c r="E13930" s="29">
        <v>2159</v>
      </c>
      <c r="F13930" s="29" t="str">
        <f>_xlfn.XLOOKUP($G13930,[1]类目转化数据!$B:$B,[1]类目转化数据!$A:$A)</f>
        <v>白钢设备</v>
      </c>
      <c r="G13930" s="29" t="s">
        <v>1828</v>
      </c>
      <c r="H13930" s="29" t="str">
        <f>_xlfn.XLOOKUP(G13930,[1]类目转化数据!B:B,[1]类目转化数据!C:C)</f>
        <v>机械设备</v>
      </c>
      <c r="I13930" s="29"/>
    </row>
    <row r="13931" ht="16.5" spans="1:9">
      <c r="A13931" s="29" t="s">
        <v>13582</v>
      </c>
      <c r="B13931" s="30">
        <v>100074677170</v>
      </c>
      <c r="C13931" s="31" t="s">
        <v>14822</v>
      </c>
      <c r="D13931" s="29" t="s">
        <v>14823</v>
      </c>
      <c r="E13931" s="29">
        <v>2255</v>
      </c>
      <c r="F13931" s="29" t="str">
        <f>_xlfn.XLOOKUP($G13931,[1]类目转化数据!$B:$B,[1]类目转化数据!$A:$A)</f>
        <v>白钢设备</v>
      </c>
      <c r="G13931" s="29" t="s">
        <v>1828</v>
      </c>
      <c r="H13931" s="29" t="str">
        <f>_xlfn.XLOOKUP(G13931,[1]类目转化数据!B:B,[1]类目转化数据!C:C)</f>
        <v>机械设备</v>
      </c>
      <c r="I13931" s="29"/>
    </row>
    <row r="13932" ht="16.5" spans="1:9">
      <c r="A13932" s="29" t="s">
        <v>13582</v>
      </c>
      <c r="B13932" s="30">
        <v>100074221347</v>
      </c>
      <c r="C13932" s="31" t="s">
        <v>14824</v>
      </c>
      <c r="D13932" s="29" t="s">
        <v>14825</v>
      </c>
      <c r="E13932" s="29">
        <v>2339</v>
      </c>
      <c r="F13932" s="29" t="str">
        <f>_xlfn.XLOOKUP($G13932,[1]类目转化数据!$B:$B,[1]类目转化数据!$A:$A)</f>
        <v>白钢设备</v>
      </c>
      <c r="G13932" s="29" t="s">
        <v>1828</v>
      </c>
      <c r="H13932" s="29" t="str">
        <f>_xlfn.XLOOKUP(G13932,[1]类目转化数据!B:B,[1]类目转化数据!C:C)</f>
        <v>机械设备</v>
      </c>
      <c r="I13932" s="29"/>
    </row>
    <row r="13933" ht="16.5" spans="1:9">
      <c r="A13933" s="29" t="s">
        <v>13582</v>
      </c>
      <c r="B13933" s="30">
        <v>100074677190</v>
      </c>
      <c r="C13933" s="31" t="s">
        <v>14826</v>
      </c>
      <c r="D13933" s="29" t="s">
        <v>14827</v>
      </c>
      <c r="E13933" s="29">
        <v>2255</v>
      </c>
      <c r="F13933" s="29" t="str">
        <f>_xlfn.XLOOKUP($G13933,[1]类目转化数据!$B:$B,[1]类目转化数据!$A:$A)</f>
        <v>白钢设备</v>
      </c>
      <c r="G13933" s="29" t="s">
        <v>1828</v>
      </c>
      <c r="H13933" s="29" t="str">
        <f>_xlfn.XLOOKUP(G13933,[1]类目转化数据!B:B,[1]类目转化数据!C:C)</f>
        <v>机械设备</v>
      </c>
      <c r="I13933" s="29"/>
    </row>
    <row r="13934" ht="16.5" spans="1:9">
      <c r="A13934" s="29" t="s">
        <v>13582</v>
      </c>
      <c r="B13934" s="30">
        <v>100074219801</v>
      </c>
      <c r="C13934" s="31" t="s">
        <v>14828</v>
      </c>
      <c r="D13934" s="29" t="s">
        <v>14823</v>
      </c>
      <c r="E13934" s="29">
        <v>3419</v>
      </c>
      <c r="F13934" s="29" t="str">
        <f>_xlfn.XLOOKUP($G13934,[1]类目转化数据!$B:$B,[1]类目转化数据!$A:$A)</f>
        <v>白钢设备</v>
      </c>
      <c r="G13934" s="29" t="s">
        <v>1828</v>
      </c>
      <c r="H13934" s="29" t="str">
        <f>_xlfn.XLOOKUP(G13934,[1]类目转化数据!B:B,[1]类目转化数据!C:C)</f>
        <v>机械设备</v>
      </c>
      <c r="I13934" s="29"/>
    </row>
    <row r="13935" ht="16.5" spans="1:9">
      <c r="A13935" s="29" t="s">
        <v>13582</v>
      </c>
      <c r="B13935" s="30">
        <v>100074219833</v>
      </c>
      <c r="C13935" s="31" t="s">
        <v>14829</v>
      </c>
      <c r="D13935" s="29" t="s">
        <v>14818</v>
      </c>
      <c r="E13935" s="29">
        <v>3155</v>
      </c>
      <c r="F13935" s="29" t="str">
        <f>_xlfn.XLOOKUP($G13935,[1]类目转化数据!$B:$B,[1]类目转化数据!$A:$A)</f>
        <v>白钢设备</v>
      </c>
      <c r="G13935" s="29" t="s">
        <v>1828</v>
      </c>
      <c r="H13935" s="29" t="str">
        <f>_xlfn.XLOOKUP(G13935,[1]类目转化数据!B:B,[1]类目转化数据!C:C)</f>
        <v>机械设备</v>
      </c>
      <c r="I13935" s="29"/>
    </row>
    <row r="13936" ht="16.5" spans="1:9">
      <c r="A13936" s="29" t="s">
        <v>13582</v>
      </c>
      <c r="B13936" s="30">
        <v>100075649078</v>
      </c>
      <c r="C13936" s="31" t="s">
        <v>14830</v>
      </c>
      <c r="D13936" s="29" t="s">
        <v>14825</v>
      </c>
      <c r="E13936" s="29">
        <v>3695</v>
      </c>
      <c r="F13936" s="29" t="str">
        <f>_xlfn.XLOOKUP($G13936,[1]类目转化数据!$B:$B,[1]类目转化数据!$A:$A)</f>
        <v>白钢设备</v>
      </c>
      <c r="G13936" s="29" t="s">
        <v>1828</v>
      </c>
      <c r="H13936" s="29" t="str">
        <f>_xlfn.XLOOKUP(G13936,[1]类目转化数据!B:B,[1]类目转化数据!C:C)</f>
        <v>机械设备</v>
      </c>
      <c r="I13936" s="29"/>
    </row>
    <row r="13937" ht="16.5" spans="1:9">
      <c r="A13937" s="29" t="s">
        <v>13582</v>
      </c>
      <c r="B13937" s="30">
        <v>100075649142</v>
      </c>
      <c r="C13937" s="31" t="s">
        <v>14831</v>
      </c>
      <c r="D13937" s="29" t="s">
        <v>14820</v>
      </c>
      <c r="E13937" s="29">
        <v>3419</v>
      </c>
      <c r="F13937" s="29" t="str">
        <f>_xlfn.XLOOKUP($G13937,[1]类目转化数据!$B:$B,[1]类目转化数据!$A:$A)</f>
        <v>白钢设备</v>
      </c>
      <c r="G13937" s="29" t="s">
        <v>1828</v>
      </c>
      <c r="H13937" s="29" t="str">
        <f>_xlfn.XLOOKUP(G13937,[1]类目转化数据!B:B,[1]类目转化数据!C:C)</f>
        <v>机械设备</v>
      </c>
      <c r="I13937" s="29"/>
    </row>
    <row r="13938" ht="16.5" spans="1:9">
      <c r="A13938" s="29" t="s">
        <v>13582</v>
      </c>
      <c r="B13938" s="30">
        <v>100075649166</v>
      </c>
      <c r="C13938" s="31" t="s">
        <v>14832</v>
      </c>
      <c r="D13938" s="29" t="s">
        <v>10851</v>
      </c>
      <c r="E13938" s="29">
        <v>3155</v>
      </c>
      <c r="F13938" s="29" t="str">
        <f>_xlfn.XLOOKUP($G13938,[1]类目转化数据!$B:$B,[1]类目转化数据!$A:$A)</f>
        <v>白钢设备</v>
      </c>
      <c r="G13938" s="29" t="s">
        <v>1828</v>
      </c>
      <c r="H13938" s="29" t="str">
        <f>_xlfn.XLOOKUP(G13938,[1]类目转化数据!B:B,[1]类目转化数据!C:C)</f>
        <v>机械设备</v>
      </c>
      <c r="I13938" s="29"/>
    </row>
    <row r="13939" ht="16.5" spans="1:9">
      <c r="A13939" s="29" t="s">
        <v>13582</v>
      </c>
      <c r="B13939" s="30">
        <v>100074219809</v>
      </c>
      <c r="C13939" s="31" t="s">
        <v>14833</v>
      </c>
      <c r="D13939" s="29" t="s">
        <v>14834</v>
      </c>
      <c r="E13939" s="29">
        <v>3695</v>
      </c>
      <c r="F13939" s="29" t="str">
        <f>_xlfn.XLOOKUP($G13939,[1]类目转化数据!$B:$B,[1]类目转化数据!$A:$A)</f>
        <v>白钢设备</v>
      </c>
      <c r="G13939" s="29" t="s">
        <v>1828</v>
      </c>
      <c r="H13939" s="29" t="str">
        <f>_xlfn.XLOOKUP(G13939,[1]类目转化数据!B:B,[1]类目转化数据!C:C)</f>
        <v>机械设备</v>
      </c>
      <c r="I13939" s="29"/>
    </row>
    <row r="13940" ht="16.5" spans="1:9">
      <c r="A13940" s="29" t="s">
        <v>13582</v>
      </c>
      <c r="B13940" s="30">
        <v>100075649112</v>
      </c>
      <c r="C13940" s="31" t="s">
        <v>14835</v>
      </c>
      <c r="D13940" s="29" t="s">
        <v>12652</v>
      </c>
      <c r="E13940" s="29">
        <v>3419</v>
      </c>
      <c r="F13940" s="29" t="str">
        <f>_xlfn.XLOOKUP($G13940,[1]类目转化数据!$B:$B,[1]类目转化数据!$A:$A)</f>
        <v>白钢设备</v>
      </c>
      <c r="G13940" s="29" t="s">
        <v>1828</v>
      </c>
      <c r="H13940" s="29" t="str">
        <f>_xlfn.XLOOKUP(G13940,[1]类目转化数据!B:B,[1]类目转化数据!C:C)</f>
        <v>机械设备</v>
      </c>
      <c r="I13940" s="29"/>
    </row>
    <row r="13941" ht="16.5" spans="1:9">
      <c r="A13941" s="29" t="s">
        <v>13582</v>
      </c>
      <c r="B13941" s="30">
        <v>100075649136</v>
      </c>
      <c r="C13941" s="31" t="s">
        <v>14836</v>
      </c>
      <c r="D13941" s="29" t="s">
        <v>12654</v>
      </c>
      <c r="E13941" s="29">
        <v>2975</v>
      </c>
      <c r="F13941" s="29" t="str">
        <f>_xlfn.XLOOKUP($G13941,[1]类目转化数据!$B:$B,[1]类目转化数据!$A:$A)</f>
        <v>白钢设备</v>
      </c>
      <c r="G13941" s="29" t="s">
        <v>1828</v>
      </c>
      <c r="H13941" s="29" t="str">
        <f>_xlfn.XLOOKUP(G13941,[1]类目转化数据!B:B,[1]类目转化数据!C:C)</f>
        <v>机械设备</v>
      </c>
      <c r="I13941" s="29"/>
    </row>
    <row r="13942" ht="16.5" spans="1:9">
      <c r="A13942" s="29" t="s">
        <v>13582</v>
      </c>
      <c r="B13942" s="30">
        <v>100074219847</v>
      </c>
      <c r="C13942" s="31" t="s">
        <v>14837</v>
      </c>
      <c r="D13942" s="29" t="s">
        <v>14814</v>
      </c>
      <c r="E13942" s="29">
        <v>3155</v>
      </c>
      <c r="F13942" s="29" t="str">
        <f>_xlfn.XLOOKUP($G13942,[1]类目转化数据!$B:$B,[1]类目转化数据!$A:$A)</f>
        <v>白钢设备</v>
      </c>
      <c r="G13942" s="29" t="s">
        <v>1828</v>
      </c>
      <c r="H13942" s="29" t="str">
        <f>_xlfn.XLOOKUP(G13942,[1]类目转化数据!B:B,[1]类目转化数据!C:C)</f>
        <v>机械设备</v>
      </c>
      <c r="I13942" s="29"/>
    </row>
    <row r="13943" ht="16.5" spans="1:9">
      <c r="A13943" s="29" t="s">
        <v>13582</v>
      </c>
      <c r="B13943" s="30">
        <v>100074219861</v>
      </c>
      <c r="C13943" s="31" t="s">
        <v>14838</v>
      </c>
      <c r="D13943" s="29" t="s">
        <v>14812</v>
      </c>
      <c r="E13943" s="29">
        <v>2435</v>
      </c>
      <c r="F13943" s="29" t="str">
        <f>_xlfn.XLOOKUP($G13943,[1]类目转化数据!$B:$B,[1]类目转化数据!$A:$A)</f>
        <v>白钢设备</v>
      </c>
      <c r="G13943" s="29" t="s">
        <v>1828</v>
      </c>
      <c r="H13943" s="29" t="str">
        <f>_xlfn.XLOOKUP(G13943,[1]类目转化数据!B:B,[1]类目转化数据!C:C)</f>
        <v>机械设备</v>
      </c>
      <c r="I13943" s="29"/>
    </row>
    <row r="13944" ht="16.5" spans="1:9">
      <c r="A13944" s="29" t="s">
        <v>13582</v>
      </c>
      <c r="B13944" s="30">
        <v>100075649170</v>
      </c>
      <c r="C13944" s="31" t="s">
        <v>14839</v>
      </c>
      <c r="D13944" s="29" t="s">
        <v>14840</v>
      </c>
      <c r="E13944" s="29">
        <v>2975</v>
      </c>
      <c r="F13944" s="29" t="str">
        <f>_xlfn.XLOOKUP($G13944,[1]类目转化数据!$B:$B,[1]类目转化数据!$A:$A)</f>
        <v>白钢设备</v>
      </c>
      <c r="G13944" s="29" t="s">
        <v>1828</v>
      </c>
      <c r="H13944" s="29" t="str">
        <f>_xlfn.XLOOKUP(G13944,[1]类目转化数据!B:B,[1]类目转化数据!C:C)</f>
        <v>机械设备</v>
      </c>
      <c r="I13944" s="29"/>
    </row>
    <row r="13945" ht="16.5" spans="1:9">
      <c r="A13945" s="29" t="s">
        <v>13582</v>
      </c>
      <c r="B13945" s="30">
        <v>100074219841</v>
      </c>
      <c r="C13945" s="31" t="s">
        <v>14841</v>
      </c>
      <c r="D13945" s="29" t="s">
        <v>14806</v>
      </c>
      <c r="E13945" s="29">
        <v>2975</v>
      </c>
      <c r="F13945" s="29" t="str">
        <f>_xlfn.XLOOKUP($G13945,[1]类目转化数据!$B:$B,[1]类目转化数据!$A:$A)</f>
        <v>白钢设备</v>
      </c>
      <c r="G13945" s="29" t="s">
        <v>1828</v>
      </c>
      <c r="H13945" s="29" t="str">
        <f>_xlfn.XLOOKUP(G13945,[1]类目转化数据!B:B,[1]类目转化数据!C:C)</f>
        <v>机械设备</v>
      </c>
      <c r="I13945" s="29"/>
    </row>
    <row r="13946" ht="16.5" spans="1:9">
      <c r="A13946" s="29" t="s">
        <v>13582</v>
      </c>
      <c r="B13946" s="30">
        <v>100075649178</v>
      </c>
      <c r="C13946" s="31" t="s">
        <v>14842</v>
      </c>
      <c r="D13946" s="29" t="s">
        <v>14843</v>
      </c>
      <c r="E13946" s="29">
        <v>2795</v>
      </c>
      <c r="F13946" s="29" t="str">
        <f>_xlfn.XLOOKUP($G13946,[1]类目转化数据!$B:$B,[1]类目转化数据!$A:$A)</f>
        <v>白钢设备</v>
      </c>
      <c r="G13946" s="29" t="s">
        <v>1828</v>
      </c>
      <c r="H13946" s="29" t="str">
        <f>_xlfn.XLOOKUP(G13946,[1]类目转化数据!B:B,[1]类目转化数据!C:C)</f>
        <v>机械设备</v>
      </c>
      <c r="I13946" s="29"/>
    </row>
    <row r="13947" ht="16.5" spans="1:9">
      <c r="A13947" s="29" t="s">
        <v>13582</v>
      </c>
      <c r="B13947" s="30">
        <v>100074219883</v>
      </c>
      <c r="C13947" s="31" t="s">
        <v>14844</v>
      </c>
      <c r="D13947" s="29" t="s">
        <v>14810</v>
      </c>
      <c r="E13947" s="29">
        <v>2435</v>
      </c>
      <c r="F13947" s="29" t="str">
        <f>_xlfn.XLOOKUP($G13947,[1]类目转化数据!$B:$B,[1]类目转化数据!$A:$A)</f>
        <v>白钢设备</v>
      </c>
      <c r="G13947" s="29" t="s">
        <v>1828</v>
      </c>
      <c r="H13947" s="29" t="str">
        <f>_xlfn.XLOOKUP(G13947,[1]类目转化数据!B:B,[1]类目转化数据!C:C)</f>
        <v>机械设备</v>
      </c>
      <c r="I13947" s="29"/>
    </row>
    <row r="13948" ht="16.5" spans="1:9">
      <c r="A13948" s="29" t="s">
        <v>13582</v>
      </c>
      <c r="B13948" s="30">
        <v>100075649176</v>
      </c>
      <c r="C13948" s="31" t="s">
        <v>14845</v>
      </c>
      <c r="D13948" s="29" t="s">
        <v>14808</v>
      </c>
      <c r="E13948" s="29">
        <v>2795</v>
      </c>
      <c r="F13948" s="29" t="str">
        <f>_xlfn.XLOOKUP($G13948,[1]类目转化数据!$B:$B,[1]类目转化数据!$A:$A)</f>
        <v>白钢设备</v>
      </c>
      <c r="G13948" s="29" t="s">
        <v>1828</v>
      </c>
      <c r="H13948" s="29" t="str">
        <f>_xlfn.XLOOKUP(G13948,[1]类目转化数据!B:B,[1]类目转化数据!C:C)</f>
        <v>机械设备</v>
      </c>
      <c r="I13948" s="29"/>
    </row>
    <row r="13949" ht="16.5" spans="1:9">
      <c r="A13949" s="29" t="s">
        <v>13582</v>
      </c>
      <c r="B13949" s="30">
        <v>100074220087</v>
      </c>
      <c r="C13949" s="31" t="s">
        <v>14846</v>
      </c>
      <c r="D13949" s="29" t="s">
        <v>9325</v>
      </c>
      <c r="E13949" s="29">
        <v>2769</v>
      </c>
      <c r="F13949" s="29" t="str">
        <f>_xlfn.XLOOKUP($G13949,[1]类目转化数据!$B:$B,[1]类目转化数据!$A:$A)</f>
        <v>白钢设备</v>
      </c>
      <c r="G13949" s="29" t="s">
        <v>2503</v>
      </c>
      <c r="H13949" s="29" t="str">
        <f>_xlfn.XLOOKUP(G13949,[1]类目转化数据!B:B,[1]类目转化数据!C:C)</f>
        <v>机械设备</v>
      </c>
      <c r="I13949" s="29"/>
    </row>
    <row r="13950" ht="16.5" spans="1:9">
      <c r="A13950" s="29" t="s">
        <v>13582</v>
      </c>
      <c r="B13950" s="30">
        <v>100074220123</v>
      </c>
      <c r="C13950" s="31" t="s">
        <v>14847</v>
      </c>
      <c r="D13950" s="29" t="s">
        <v>9330</v>
      </c>
      <c r="E13950" s="29">
        <v>2499</v>
      </c>
      <c r="F13950" s="29" t="str">
        <f>_xlfn.XLOOKUP($G13950,[1]类目转化数据!$B:$B,[1]类目转化数据!$A:$A)</f>
        <v>白钢设备</v>
      </c>
      <c r="G13950" s="29" t="s">
        <v>2503</v>
      </c>
      <c r="H13950" s="29" t="str">
        <f>_xlfn.XLOOKUP(G13950,[1]类目转化数据!B:B,[1]类目转化数据!C:C)</f>
        <v>机械设备</v>
      </c>
      <c r="I13950" s="29"/>
    </row>
    <row r="13951" ht="16.5" spans="1:9">
      <c r="A13951" s="29" t="s">
        <v>13582</v>
      </c>
      <c r="B13951" s="30">
        <v>100075650198</v>
      </c>
      <c r="C13951" s="31" t="s">
        <v>8692</v>
      </c>
      <c r="D13951" s="29" t="s">
        <v>8689</v>
      </c>
      <c r="E13951" s="29">
        <v>36399</v>
      </c>
      <c r="F13951" s="29" t="str">
        <f>_xlfn.XLOOKUP($G13951,[1]类目转化数据!$B:$B,[1]类目转化数据!$A:$A)</f>
        <v>烟消洗设备</v>
      </c>
      <c r="G13951" s="29" t="s">
        <v>1372</v>
      </c>
      <c r="H13951" s="29" t="str">
        <f>_xlfn.XLOOKUP(G13951,[1]类目转化数据!B:B,[1]类目转化数据!C:C)</f>
        <v>大锅灶组</v>
      </c>
      <c r="I13951" s="29"/>
    </row>
    <row r="13952" ht="16.5" spans="1:9">
      <c r="A13952" s="29" t="s">
        <v>13582</v>
      </c>
      <c r="B13952" s="30">
        <v>100075650208</v>
      </c>
      <c r="C13952" s="31" t="s">
        <v>14848</v>
      </c>
      <c r="D13952" s="29" t="s">
        <v>9407</v>
      </c>
      <c r="E13952" s="29">
        <v>41279</v>
      </c>
      <c r="F13952" s="29" t="str">
        <f>_xlfn.XLOOKUP($G13952,[1]类目转化数据!$B:$B,[1]类目转化数据!$A:$A)</f>
        <v>烟消洗设备</v>
      </c>
      <c r="G13952" s="29" t="s">
        <v>1372</v>
      </c>
      <c r="H13952" s="29" t="str">
        <f>_xlfn.XLOOKUP(G13952,[1]类目转化数据!B:B,[1]类目转化数据!C:C)</f>
        <v>大锅灶组</v>
      </c>
      <c r="I13952" s="29"/>
    </row>
    <row r="13953" ht="16.5" spans="1:9">
      <c r="A13953" s="29" t="s">
        <v>13582</v>
      </c>
      <c r="B13953" s="30">
        <v>100075650210</v>
      </c>
      <c r="C13953" s="31" t="s">
        <v>14849</v>
      </c>
      <c r="D13953" s="29" t="s">
        <v>9432</v>
      </c>
      <c r="E13953" s="29">
        <v>40079</v>
      </c>
      <c r="F13953" s="29" t="str">
        <f>_xlfn.XLOOKUP($G13953,[1]类目转化数据!$B:$B,[1]类目转化数据!$A:$A)</f>
        <v>烟消洗设备</v>
      </c>
      <c r="G13953" s="29" t="s">
        <v>1372</v>
      </c>
      <c r="H13953" s="29" t="str">
        <f>_xlfn.XLOOKUP(G13953,[1]类目转化数据!B:B,[1]类目转化数据!C:C)</f>
        <v>大锅灶组</v>
      </c>
      <c r="I13953" s="29"/>
    </row>
    <row r="13954" ht="16.5" spans="1:9">
      <c r="A13954" s="29" t="s">
        <v>13582</v>
      </c>
      <c r="B13954" s="30">
        <v>100075650220</v>
      </c>
      <c r="C13954" s="31" t="s">
        <v>14850</v>
      </c>
      <c r="D13954" s="29" t="s">
        <v>8689</v>
      </c>
      <c r="E13954" s="29">
        <v>30399</v>
      </c>
      <c r="F13954" s="29" t="str">
        <f>_xlfn.XLOOKUP($G13954,[1]类目转化数据!$B:$B,[1]类目转化数据!$A:$A)</f>
        <v>烟消洗设备</v>
      </c>
      <c r="G13954" s="29" t="s">
        <v>1372</v>
      </c>
      <c r="H13954" s="29" t="str">
        <f>_xlfn.XLOOKUP(G13954,[1]类目转化数据!B:B,[1]类目转化数据!C:C)</f>
        <v>大锅灶组</v>
      </c>
      <c r="I13954" s="29"/>
    </row>
    <row r="13955" ht="16.5" spans="1:9">
      <c r="A13955" s="29" t="s">
        <v>13582</v>
      </c>
      <c r="B13955" s="30">
        <v>100075650266</v>
      </c>
      <c r="C13955" s="31" t="s">
        <v>14851</v>
      </c>
      <c r="D13955" s="29" t="s">
        <v>8691</v>
      </c>
      <c r="E13955" s="29">
        <v>25399</v>
      </c>
      <c r="F13955" s="29" t="str">
        <f>_xlfn.XLOOKUP($G13955,[1]类目转化数据!$B:$B,[1]类目转化数据!$A:$A)</f>
        <v>烟消洗设备</v>
      </c>
      <c r="G13955" s="29" t="s">
        <v>1372</v>
      </c>
      <c r="H13955" s="29" t="str">
        <f>_xlfn.XLOOKUP(G13955,[1]类目转化数据!B:B,[1]类目转化数据!C:C)</f>
        <v>大锅灶组</v>
      </c>
      <c r="I13955" s="29"/>
    </row>
    <row r="13956" ht="16.5" spans="1:9">
      <c r="A13956" s="29" t="s">
        <v>13582</v>
      </c>
      <c r="B13956" s="30">
        <v>100074304391</v>
      </c>
      <c r="C13956" s="31" t="s">
        <v>14852</v>
      </c>
      <c r="D13956" s="29" t="s">
        <v>14853</v>
      </c>
      <c r="E13956" s="29">
        <v>3515</v>
      </c>
      <c r="F13956" s="29" t="str">
        <f>_xlfn.XLOOKUP($G13956,[1]类目转化数据!$B:$B,[1]类目转化数据!$A:$A)</f>
        <v>白钢设备</v>
      </c>
      <c r="G13956" s="29" t="s">
        <v>1828</v>
      </c>
      <c r="H13956" s="29" t="str">
        <f>_xlfn.XLOOKUP(G13956,[1]类目转化数据!B:B,[1]类目转化数据!C:C)</f>
        <v>机械设备</v>
      </c>
      <c r="I13956" s="29"/>
    </row>
    <row r="13957" ht="16.5" spans="1:9">
      <c r="A13957" s="29" t="s">
        <v>13582</v>
      </c>
      <c r="B13957" s="30">
        <v>100075776242</v>
      </c>
      <c r="C13957" s="31" t="s">
        <v>14854</v>
      </c>
      <c r="D13957" s="29" t="s">
        <v>14855</v>
      </c>
      <c r="E13957" s="29">
        <v>3875</v>
      </c>
      <c r="F13957" s="29" t="str">
        <f>_xlfn.XLOOKUP($G13957,[1]类目转化数据!$B:$B,[1]类目转化数据!$A:$A)</f>
        <v>白钢设备</v>
      </c>
      <c r="G13957" s="29" t="s">
        <v>1828</v>
      </c>
      <c r="H13957" s="29" t="str">
        <f>_xlfn.XLOOKUP(G13957,[1]类目转化数据!B:B,[1]类目转化数据!C:C)</f>
        <v>机械设备</v>
      </c>
      <c r="I13957" s="29"/>
    </row>
    <row r="13958" ht="16.5" spans="1:9">
      <c r="A13958" s="29" t="s">
        <v>13582</v>
      </c>
      <c r="B13958" s="30">
        <v>100075776264</v>
      </c>
      <c r="C13958" s="31" t="s">
        <v>14856</v>
      </c>
      <c r="D13958" s="29" t="s">
        <v>14857</v>
      </c>
      <c r="E13958" s="29">
        <v>3515</v>
      </c>
      <c r="F13958" s="29" t="str">
        <f>_xlfn.XLOOKUP($G13958,[1]类目转化数据!$B:$B,[1]类目转化数据!$A:$A)</f>
        <v>白钢设备</v>
      </c>
      <c r="G13958" s="29" t="s">
        <v>1828</v>
      </c>
      <c r="H13958" s="29" t="str">
        <f>_xlfn.XLOOKUP(G13958,[1]类目转化数据!B:B,[1]类目转化数据!C:C)</f>
        <v>机械设备</v>
      </c>
      <c r="I13958" s="29"/>
    </row>
    <row r="13959" ht="16.5" spans="1:9">
      <c r="A13959" s="29" t="s">
        <v>13582</v>
      </c>
      <c r="B13959" s="30">
        <v>100075776306</v>
      </c>
      <c r="C13959" s="31" t="s">
        <v>14858</v>
      </c>
      <c r="D13959" s="29" t="s">
        <v>14859</v>
      </c>
      <c r="E13959" s="29">
        <v>3335</v>
      </c>
      <c r="F13959" s="29" t="str">
        <f>_xlfn.XLOOKUP($G13959,[1]类目转化数据!$B:$B,[1]类目转化数据!$A:$A)</f>
        <v>白钢设备</v>
      </c>
      <c r="G13959" s="29" t="s">
        <v>1828</v>
      </c>
      <c r="H13959" s="29" t="str">
        <f>_xlfn.XLOOKUP(G13959,[1]类目转化数据!B:B,[1]类目转化数据!C:C)</f>
        <v>机械设备</v>
      </c>
      <c r="I13959" s="29"/>
    </row>
    <row r="13960" ht="16.5" spans="1:9">
      <c r="A13960" s="29" t="s">
        <v>13582</v>
      </c>
      <c r="B13960" s="30">
        <v>100074304443</v>
      </c>
      <c r="C13960" s="31" t="s">
        <v>14860</v>
      </c>
      <c r="D13960" s="29" t="s">
        <v>14861</v>
      </c>
      <c r="E13960" s="29">
        <v>3239</v>
      </c>
      <c r="F13960" s="29" t="str">
        <f>_xlfn.XLOOKUP($G13960,[1]类目转化数据!$B:$B,[1]类目转化数据!$A:$A)</f>
        <v>白钢设备</v>
      </c>
      <c r="G13960" s="29" t="s">
        <v>1828</v>
      </c>
      <c r="H13960" s="29" t="str">
        <f>_xlfn.XLOOKUP(G13960,[1]类目转化数据!B:B,[1]类目转化数据!C:C)</f>
        <v>机械设备</v>
      </c>
      <c r="I13960" s="29"/>
    </row>
    <row r="13961" ht="16.5" spans="1:9">
      <c r="A13961" s="29" t="s">
        <v>13582</v>
      </c>
      <c r="B13961" s="30">
        <v>100075776602</v>
      </c>
      <c r="C13961" s="31" t="s">
        <v>14862</v>
      </c>
      <c r="D13961" s="29" t="s">
        <v>14863</v>
      </c>
      <c r="E13961" s="29">
        <v>3059</v>
      </c>
      <c r="F13961" s="29" t="str">
        <f>_xlfn.XLOOKUP($G13961,[1]类目转化数据!$B:$B,[1]类目转化数据!$A:$A)</f>
        <v>白钢设备</v>
      </c>
      <c r="G13961" s="29" t="s">
        <v>1828</v>
      </c>
      <c r="H13961" s="29" t="str">
        <f>_xlfn.XLOOKUP(G13961,[1]类目转化数据!B:B,[1]类目转化数据!C:C)</f>
        <v>机械设备</v>
      </c>
      <c r="I13961" s="29"/>
    </row>
    <row r="13962" ht="16.5" spans="1:9">
      <c r="A13962" s="29" t="s">
        <v>13582</v>
      </c>
      <c r="B13962" s="30">
        <v>100074304595</v>
      </c>
      <c r="C13962" s="31" t="s">
        <v>14864</v>
      </c>
      <c r="D13962" s="29" t="s">
        <v>14865</v>
      </c>
      <c r="E13962" s="29">
        <v>3059</v>
      </c>
      <c r="F13962" s="29" t="str">
        <f>_xlfn.XLOOKUP($G13962,[1]类目转化数据!$B:$B,[1]类目转化数据!$A:$A)</f>
        <v>白钢设备</v>
      </c>
      <c r="G13962" s="29" t="s">
        <v>1828</v>
      </c>
      <c r="H13962" s="29" t="str">
        <f>_xlfn.XLOOKUP(G13962,[1]类目转化数据!B:B,[1]类目转化数据!C:C)</f>
        <v>机械设备</v>
      </c>
      <c r="I13962" s="29"/>
    </row>
    <row r="13963" ht="16.5" spans="1:9">
      <c r="A13963" s="29" t="s">
        <v>13582</v>
      </c>
      <c r="B13963" s="30">
        <v>100074304875</v>
      </c>
      <c r="C13963" s="31" t="s">
        <v>14866</v>
      </c>
      <c r="D13963" s="29" t="s">
        <v>14867</v>
      </c>
      <c r="E13963" s="29">
        <v>2879</v>
      </c>
      <c r="F13963" s="29" t="str">
        <f>_xlfn.XLOOKUP($G13963,[1]类目转化数据!$B:$B,[1]类目转化数据!$A:$A)</f>
        <v>白钢设备</v>
      </c>
      <c r="G13963" s="29" t="s">
        <v>1828</v>
      </c>
      <c r="H13963" s="29" t="str">
        <f>_xlfn.XLOOKUP(G13963,[1]类目转化数据!B:B,[1]类目转化数据!C:C)</f>
        <v>机械设备</v>
      </c>
      <c r="I13963" s="29"/>
    </row>
    <row r="13964" ht="16.5" spans="1:9">
      <c r="A13964" s="29" t="s">
        <v>13582</v>
      </c>
      <c r="B13964" s="30">
        <v>100075776670</v>
      </c>
      <c r="C13964" s="31" t="s">
        <v>14868</v>
      </c>
      <c r="D13964" s="29" t="s">
        <v>14863</v>
      </c>
      <c r="E13964" s="29">
        <v>2615</v>
      </c>
      <c r="F13964" s="29" t="str">
        <f>_xlfn.XLOOKUP($G13964,[1]类目转化数据!$B:$B,[1]类目转化数据!$A:$A)</f>
        <v>白钢设备</v>
      </c>
      <c r="G13964" s="29" t="s">
        <v>1828</v>
      </c>
      <c r="H13964" s="29" t="str">
        <f>_xlfn.XLOOKUP(G13964,[1]类目转化数据!B:B,[1]类目转化数据!C:C)</f>
        <v>机械设备</v>
      </c>
      <c r="I13964" s="29"/>
    </row>
    <row r="13965" ht="16.5" spans="1:9">
      <c r="A13965" s="29" t="s">
        <v>13582</v>
      </c>
      <c r="B13965" s="30">
        <v>100074304879</v>
      </c>
      <c r="C13965" s="31" t="s">
        <v>14869</v>
      </c>
      <c r="D13965" s="29" t="s">
        <v>14870</v>
      </c>
      <c r="E13965" s="29">
        <v>2879</v>
      </c>
      <c r="F13965" s="29" t="str">
        <f>_xlfn.XLOOKUP($G13965,[1]类目转化数据!$B:$B,[1]类目转化数据!$A:$A)</f>
        <v>白钢设备</v>
      </c>
      <c r="G13965" s="29" t="s">
        <v>1828</v>
      </c>
      <c r="H13965" s="29" t="str">
        <f>_xlfn.XLOOKUP(G13965,[1]类目转化数据!B:B,[1]类目转化数据!C:C)</f>
        <v>机械设备</v>
      </c>
      <c r="I13965" s="29"/>
    </row>
    <row r="13966" ht="16.5" spans="1:9">
      <c r="A13966" s="29" t="s">
        <v>13582</v>
      </c>
      <c r="B13966" s="30">
        <v>100074304881</v>
      </c>
      <c r="C13966" s="31" t="s">
        <v>14871</v>
      </c>
      <c r="D13966" s="29" t="s">
        <v>14861</v>
      </c>
      <c r="E13966" s="29">
        <v>2879</v>
      </c>
      <c r="F13966" s="29" t="str">
        <f>_xlfn.XLOOKUP($G13966,[1]类目转化数据!$B:$B,[1]类目转化数据!$A:$A)</f>
        <v>白钢设备</v>
      </c>
      <c r="G13966" s="29" t="s">
        <v>1828</v>
      </c>
      <c r="H13966" s="29" t="str">
        <f>_xlfn.XLOOKUP(G13966,[1]类目转化数据!B:B,[1]类目转化数据!C:C)</f>
        <v>机械设备</v>
      </c>
      <c r="I13966" s="29"/>
    </row>
    <row r="13967" ht="16.5" spans="1:9">
      <c r="A13967" s="29" t="s">
        <v>13582</v>
      </c>
      <c r="B13967" s="30">
        <v>100074305259</v>
      </c>
      <c r="C13967" s="31" t="s">
        <v>14872</v>
      </c>
      <c r="D13967" s="29" t="s">
        <v>14873</v>
      </c>
      <c r="E13967" s="29">
        <v>2615</v>
      </c>
      <c r="F13967" s="29" t="str">
        <f>_xlfn.XLOOKUP($G13967,[1]类目转化数据!$B:$B,[1]类目转化数据!$A:$A)</f>
        <v>白钢设备</v>
      </c>
      <c r="G13967" s="29" t="s">
        <v>1828</v>
      </c>
      <c r="H13967" s="29" t="str">
        <f>_xlfn.XLOOKUP(G13967,[1]类目转化数据!B:B,[1]类目转化数据!C:C)</f>
        <v>机械设备</v>
      </c>
      <c r="I13967" s="29"/>
    </row>
    <row r="13968" ht="16.5" spans="1:9">
      <c r="A13968" s="29" t="s">
        <v>13582</v>
      </c>
      <c r="B13968" s="30">
        <v>100074305095</v>
      </c>
      <c r="C13968" s="31" t="s">
        <v>14874</v>
      </c>
      <c r="D13968" s="29" t="s">
        <v>14875</v>
      </c>
      <c r="E13968" s="29">
        <v>2699</v>
      </c>
      <c r="F13968" s="29" t="str">
        <f>_xlfn.XLOOKUP($G13968,[1]类目转化数据!$B:$B,[1]类目转化数据!$A:$A)</f>
        <v>白钢设备</v>
      </c>
      <c r="G13968" s="29" t="s">
        <v>1828</v>
      </c>
      <c r="H13968" s="29" t="str">
        <f>_xlfn.XLOOKUP(G13968,[1]类目转化数据!B:B,[1]类目转化数据!C:C)</f>
        <v>机械设备</v>
      </c>
      <c r="I13968" s="29"/>
    </row>
    <row r="13969" ht="16.5" spans="1:9">
      <c r="A13969" s="29" t="s">
        <v>13582</v>
      </c>
      <c r="B13969" s="30">
        <v>100075777370</v>
      </c>
      <c r="C13969" s="31" t="s">
        <v>14876</v>
      </c>
      <c r="D13969" s="29" t="s">
        <v>14877</v>
      </c>
      <c r="E13969" s="29">
        <v>2699</v>
      </c>
      <c r="F13969" s="29" t="str">
        <f>_xlfn.XLOOKUP($G13969,[1]类目转化数据!$B:$B,[1]类目转化数据!$A:$A)</f>
        <v>白钢设备</v>
      </c>
      <c r="G13969" s="29" t="s">
        <v>1828</v>
      </c>
      <c r="H13969" s="29" t="str">
        <f>_xlfn.XLOOKUP(G13969,[1]类目转化数据!B:B,[1]类目转化数据!C:C)</f>
        <v>机械设备</v>
      </c>
      <c r="I13969" s="29"/>
    </row>
    <row r="13970" ht="16.5" spans="1:9">
      <c r="A13970" s="29" t="s">
        <v>13582</v>
      </c>
      <c r="B13970" s="30">
        <v>100075777366</v>
      </c>
      <c r="C13970" s="31" t="s">
        <v>14878</v>
      </c>
      <c r="D13970" s="29" t="s">
        <v>14879</v>
      </c>
      <c r="E13970" s="29">
        <v>2699</v>
      </c>
      <c r="F13970" s="29" t="str">
        <f>_xlfn.XLOOKUP($G13970,[1]类目转化数据!$B:$B,[1]类目转化数据!$A:$A)</f>
        <v>白钢设备</v>
      </c>
      <c r="G13970" s="29" t="s">
        <v>1828</v>
      </c>
      <c r="H13970" s="29" t="str">
        <f>_xlfn.XLOOKUP(G13970,[1]类目转化数据!B:B,[1]类目转化数据!C:C)</f>
        <v>机械设备</v>
      </c>
      <c r="I13970" s="29"/>
    </row>
    <row r="13971" ht="16.5" spans="1:9">
      <c r="A13971" s="29" t="s">
        <v>13582</v>
      </c>
      <c r="B13971" s="30">
        <v>100074304611</v>
      </c>
      <c r="C13971" s="31" t="s">
        <v>14880</v>
      </c>
      <c r="D13971" s="29" t="s">
        <v>14853</v>
      </c>
      <c r="E13971" s="29">
        <v>3059</v>
      </c>
      <c r="F13971" s="29" t="str">
        <f>_xlfn.XLOOKUP($G13971,[1]类目转化数据!$B:$B,[1]类目转化数据!$A:$A)</f>
        <v>白钢设备</v>
      </c>
      <c r="G13971" s="29" t="s">
        <v>1828</v>
      </c>
      <c r="H13971" s="29" t="str">
        <f>_xlfn.XLOOKUP(G13971,[1]类目转化数据!B:B,[1]类目转化数据!C:C)</f>
        <v>机械设备</v>
      </c>
      <c r="I13971" s="29"/>
    </row>
    <row r="13972" ht="16.5" spans="1:9">
      <c r="A13972" s="29" t="s">
        <v>13582</v>
      </c>
      <c r="B13972" s="30">
        <v>100074304623</v>
      </c>
      <c r="C13972" s="31" t="s">
        <v>14881</v>
      </c>
      <c r="D13972" s="29" t="s">
        <v>14882</v>
      </c>
      <c r="E13972" s="29">
        <v>3239</v>
      </c>
      <c r="F13972" s="29" t="str">
        <f>_xlfn.XLOOKUP($G13972,[1]类目转化数据!$B:$B,[1]类目转化数据!$A:$A)</f>
        <v>白钢设备</v>
      </c>
      <c r="G13972" s="29" t="s">
        <v>1828</v>
      </c>
      <c r="H13972" s="29" t="str">
        <f>_xlfn.XLOOKUP(G13972,[1]类目转化数据!B:B,[1]类目转化数据!C:C)</f>
        <v>机械设备</v>
      </c>
      <c r="I13972" s="29"/>
    </row>
    <row r="13973" ht="16.5" spans="1:9">
      <c r="A13973" s="29" t="s">
        <v>13582</v>
      </c>
      <c r="B13973" s="30">
        <v>100074304615</v>
      </c>
      <c r="C13973" s="31" t="s">
        <v>14883</v>
      </c>
      <c r="D13973" s="29" t="s">
        <v>14857</v>
      </c>
      <c r="E13973" s="29">
        <v>3059</v>
      </c>
      <c r="F13973" s="29" t="str">
        <f>_xlfn.XLOOKUP($G13973,[1]类目转化数据!$B:$B,[1]类目转化数据!$A:$A)</f>
        <v>白钢设备</v>
      </c>
      <c r="G13973" s="29" t="s">
        <v>1828</v>
      </c>
      <c r="H13973" s="29" t="str">
        <f>_xlfn.XLOOKUP(G13973,[1]类目转化数据!B:B,[1]类目转化数据!C:C)</f>
        <v>机械设备</v>
      </c>
      <c r="I13973" s="29"/>
    </row>
    <row r="13974" ht="16.5" spans="1:9">
      <c r="A13974" s="29" t="s">
        <v>13582</v>
      </c>
      <c r="B13974" s="30">
        <v>100075776622</v>
      </c>
      <c r="C13974" s="31" t="s">
        <v>14884</v>
      </c>
      <c r="D13974" s="29" t="s">
        <v>14885</v>
      </c>
      <c r="E13974" s="29">
        <v>3059</v>
      </c>
      <c r="F13974" s="29" t="str">
        <f>_xlfn.XLOOKUP($G13974,[1]类目转化数据!$B:$B,[1]类目转化数据!$A:$A)</f>
        <v>白钢设备</v>
      </c>
      <c r="G13974" s="29" t="s">
        <v>1828</v>
      </c>
      <c r="H13974" s="29" t="str">
        <f>_xlfn.XLOOKUP(G13974,[1]类目转化数据!B:B,[1]类目转化数据!C:C)</f>
        <v>机械设备</v>
      </c>
      <c r="I13974" s="29"/>
    </row>
    <row r="13975" ht="16.5" spans="1:9">
      <c r="A13975" s="29" t="s">
        <v>13582</v>
      </c>
      <c r="B13975" s="30">
        <v>100074304605</v>
      </c>
      <c r="C13975" s="31" t="s">
        <v>14886</v>
      </c>
      <c r="D13975" s="29" t="s">
        <v>14887</v>
      </c>
      <c r="E13975" s="29">
        <v>3239</v>
      </c>
      <c r="F13975" s="29" t="str">
        <f>_xlfn.XLOOKUP($G13975,[1]类目转化数据!$B:$B,[1]类目转化数据!$A:$A)</f>
        <v>白钢设备</v>
      </c>
      <c r="G13975" s="29" t="s">
        <v>1828</v>
      </c>
      <c r="H13975" s="29" t="str">
        <f>_xlfn.XLOOKUP(G13975,[1]类目转化数据!B:B,[1]类目转化数据!C:C)</f>
        <v>机械设备</v>
      </c>
      <c r="I13975" s="29"/>
    </row>
    <row r="13976" ht="16.5" spans="1:9">
      <c r="A13976" s="29" t="s">
        <v>13582</v>
      </c>
      <c r="B13976" s="30">
        <v>100075776626</v>
      </c>
      <c r="C13976" s="31" t="s">
        <v>14888</v>
      </c>
      <c r="D13976" s="29" t="s">
        <v>14889</v>
      </c>
      <c r="E13976" s="29">
        <v>3059</v>
      </c>
      <c r="F13976" s="29" t="str">
        <f>_xlfn.XLOOKUP($G13976,[1]类目转化数据!$B:$B,[1]类目转化数据!$A:$A)</f>
        <v>白钢设备</v>
      </c>
      <c r="G13976" s="29" t="s">
        <v>1828</v>
      </c>
      <c r="H13976" s="29" t="str">
        <f>_xlfn.XLOOKUP(G13976,[1]类目转化数据!B:B,[1]类目转化数据!C:C)</f>
        <v>机械设备</v>
      </c>
      <c r="I13976" s="29"/>
    </row>
    <row r="13977" ht="16.5" spans="1:9">
      <c r="A13977" s="29" t="s">
        <v>13582</v>
      </c>
      <c r="B13977" s="30">
        <v>100075776992</v>
      </c>
      <c r="C13977" s="31" t="s">
        <v>14890</v>
      </c>
      <c r="D13977" s="29" t="s">
        <v>14859</v>
      </c>
      <c r="E13977" s="29">
        <v>2975</v>
      </c>
      <c r="F13977" s="29" t="str">
        <f>_xlfn.XLOOKUP($G13977,[1]类目转化数据!$B:$B,[1]类目转化数据!$A:$A)</f>
        <v>白钢设备</v>
      </c>
      <c r="G13977" s="29" t="s">
        <v>1828</v>
      </c>
      <c r="H13977" s="29" t="str">
        <f>_xlfn.XLOOKUP(G13977,[1]类目转化数据!B:B,[1]类目转化数据!C:C)</f>
        <v>机械设备</v>
      </c>
      <c r="I13977" s="29"/>
    </row>
    <row r="13978" ht="16.5" spans="1:9">
      <c r="A13978" s="29" t="s">
        <v>13582</v>
      </c>
      <c r="B13978" s="30">
        <v>100074304649</v>
      </c>
      <c r="C13978" s="31" t="s">
        <v>14891</v>
      </c>
      <c r="D13978" s="29" t="s">
        <v>14892</v>
      </c>
      <c r="E13978" s="29">
        <v>2975</v>
      </c>
      <c r="F13978" s="29" t="str">
        <f>_xlfn.XLOOKUP($G13978,[1]类目转化数据!$B:$B,[1]类目转化数据!$A:$A)</f>
        <v>白钢设备</v>
      </c>
      <c r="G13978" s="29" t="s">
        <v>1828</v>
      </c>
      <c r="H13978" s="29" t="str">
        <f>_xlfn.XLOOKUP(G13978,[1]类目转化数据!B:B,[1]类目转化数据!C:C)</f>
        <v>机械设备</v>
      </c>
      <c r="I13978" s="29"/>
    </row>
    <row r="13979" ht="16.5" spans="1:9">
      <c r="A13979" s="29" t="s">
        <v>13582</v>
      </c>
      <c r="B13979" s="30">
        <v>100074658497</v>
      </c>
      <c r="C13979" s="31" t="s">
        <v>14893</v>
      </c>
      <c r="D13979" s="29" t="s">
        <v>9313</v>
      </c>
      <c r="E13979" s="29">
        <v>2599</v>
      </c>
      <c r="F13979" s="29" t="str">
        <f>_xlfn.XLOOKUP($G13979,[1]类目转化数据!$B:$B,[1]类目转化数据!$A:$A)</f>
        <v>白钢设备</v>
      </c>
      <c r="G13979" s="29" t="s">
        <v>2503</v>
      </c>
      <c r="H13979" s="29" t="str">
        <f>_xlfn.XLOOKUP(G13979,[1]类目转化数据!B:B,[1]类目转化数据!C:C)</f>
        <v>机械设备</v>
      </c>
      <c r="I13979" s="29"/>
    </row>
    <row r="13980" ht="16.5" spans="1:9">
      <c r="A13980" s="29" t="s">
        <v>13582</v>
      </c>
      <c r="B13980" s="30">
        <v>100074658527</v>
      </c>
      <c r="C13980" s="31" t="s">
        <v>14894</v>
      </c>
      <c r="D13980" s="29" t="s">
        <v>9323</v>
      </c>
      <c r="E13980" s="29">
        <v>2999</v>
      </c>
      <c r="F13980" s="29" t="str">
        <f>_xlfn.XLOOKUP($G13980,[1]类目转化数据!$B:$B,[1]类目转化数据!$A:$A)</f>
        <v>白钢设备</v>
      </c>
      <c r="G13980" s="29" t="s">
        <v>2503</v>
      </c>
      <c r="H13980" s="29" t="str">
        <f>_xlfn.XLOOKUP(G13980,[1]类目转化数据!B:B,[1]类目转化数据!C:C)</f>
        <v>机械设备</v>
      </c>
      <c r="I13980" s="29"/>
    </row>
    <row r="13981" ht="16.5" spans="1:9">
      <c r="A13981" s="29" t="s">
        <v>13582</v>
      </c>
      <c r="B13981" s="30">
        <v>100076309506</v>
      </c>
      <c r="C13981" s="31" t="s">
        <v>14895</v>
      </c>
      <c r="D13981" s="29" t="s">
        <v>9328</v>
      </c>
      <c r="E13981" s="29">
        <v>2899</v>
      </c>
      <c r="F13981" s="29" t="str">
        <f>_xlfn.XLOOKUP($G13981,[1]类目转化数据!$B:$B,[1]类目转化数据!$A:$A)</f>
        <v>白钢设备</v>
      </c>
      <c r="G13981" s="29" t="s">
        <v>2503</v>
      </c>
      <c r="H13981" s="29" t="str">
        <f>_xlfn.XLOOKUP(G13981,[1]类目转化数据!B:B,[1]类目转化数据!C:C)</f>
        <v>机械设备</v>
      </c>
      <c r="I13981" s="29"/>
    </row>
    <row r="13982" ht="16.5" spans="1:9">
      <c r="A13982" s="29" t="s">
        <v>13582</v>
      </c>
      <c r="B13982" s="30">
        <v>100074761389</v>
      </c>
      <c r="C13982" s="31" t="s">
        <v>14896</v>
      </c>
      <c r="D13982" s="29" t="s">
        <v>9323</v>
      </c>
      <c r="E13982" s="29">
        <v>3899</v>
      </c>
      <c r="F13982" s="29" t="str">
        <f>_xlfn.XLOOKUP($G13982,[1]类目转化数据!$B:$B,[1]类目转化数据!$A:$A)</f>
        <v>白钢设备</v>
      </c>
      <c r="G13982" s="29" t="s">
        <v>2503</v>
      </c>
      <c r="H13982" s="29" t="str">
        <f>_xlfn.XLOOKUP(G13982,[1]类目转化数据!B:B,[1]类目转化数据!C:C)</f>
        <v>机械设备</v>
      </c>
      <c r="I13982" s="29"/>
    </row>
    <row r="13983" ht="16.5" spans="1:9">
      <c r="A13983" s="29" t="s">
        <v>13582</v>
      </c>
      <c r="B13983" s="30">
        <v>100074761431</v>
      </c>
      <c r="C13983" s="31" t="s">
        <v>14897</v>
      </c>
      <c r="D13983" s="29" t="s">
        <v>9333</v>
      </c>
      <c r="E13983" s="29">
        <v>3299</v>
      </c>
      <c r="F13983" s="29" t="str">
        <f>_xlfn.XLOOKUP($G13983,[1]类目转化数据!$B:$B,[1]类目转化数据!$A:$A)</f>
        <v>白钢设备</v>
      </c>
      <c r="G13983" s="29" t="s">
        <v>2503</v>
      </c>
      <c r="H13983" s="29" t="str">
        <f>_xlfn.XLOOKUP(G13983,[1]类目转化数据!B:B,[1]类目转化数据!C:C)</f>
        <v>机械设备</v>
      </c>
      <c r="I13983" s="29"/>
    </row>
    <row r="13984" ht="16.5" spans="1:9">
      <c r="A13984" s="29" t="s">
        <v>13582</v>
      </c>
      <c r="B13984" s="30">
        <v>100076464778</v>
      </c>
      <c r="C13984" s="31" t="s">
        <v>14898</v>
      </c>
      <c r="D13984" s="29" t="s">
        <v>9328</v>
      </c>
      <c r="E13984" s="29">
        <v>3799</v>
      </c>
      <c r="F13984" s="29" t="str">
        <f>_xlfn.XLOOKUP($G13984,[1]类目转化数据!$B:$B,[1]类目转化数据!$A:$A)</f>
        <v>白钢设备</v>
      </c>
      <c r="G13984" s="29" t="s">
        <v>2503</v>
      </c>
      <c r="H13984" s="29" t="str">
        <f>_xlfn.XLOOKUP(G13984,[1]类目转化数据!B:B,[1]类目转化数据!C:C)</f>
        <v>机械设备</v>
      </c>
      <c r="I13984" s="29"/>
    </row>
    <row r="13985" ht="16.5" spans="1:9">
      <c r="A13985" s="29" t="s">
        <v>13582</v>
      </c>
      <c r="B13985" s="30">
        <v>100074761409</v>
      </c>
      <c r="C13985" s="31" t="s">
        <v>14899</v>
      </c>
      <c r="D13985" s="29" t="s">
        <v>9333</v>
      </c>
      <c r="E13985" s="29">
        <v>3699</v>
      </c>
      <c r="F13985" s="29" t="str">
        <f>_xlfn.XLOOKUP($G13985,[1]类目转化数据!$B:$B,[1]类目转化数据!$A:$A)</f>
        <v>白钢设备</v>
      </c>
      <c r="G13985" s="29" t="s">
        <v>2503</v>
      </c>
      <c r="H13985" s="29" t="str">
        <f>_xlfn.XLOOKUP(G13985,[1]类目转化数据!B:B,[1]类目转化数据!C:C)</f>
        <v>机械设备</v>
      </c>
      <c r="I13985" s="29"/>
    </row>
    <row r="13986" ht="16.5" spans="1:9">
      <c r="A13986" s="29" t="s">
        <v>13582</v>
      </c>
      <c r="B13986" s="30">
        <v>100076702356</v>
      </c>
      <c r="C13986" s="31" t="s">
        <v>14900</v>
      </c>
      <c r="D13986" s="29" t="s">
        <v>9317</v>
      </c>
      <c r="E13986" s="29">
        <v>3899</v>
      </c>
      <c r="F13986" s="29" t="str">
        <f>_xlfn.XLOOKUP($G13986,[1]类目转化数据!$B:$B,[1]类目转化数据!$A:$A)</f>
        <v>白钢设备</v>
      </c>
      <c r="G13986" s="29" t="s">
        <v>2503</v>
      </c>
      <c r="H13986" s="29" t="str">
        <f>_xlfn.XLOOKUP(G13986,[1]类目转化数据!B:B,[1]类目转化数据!C:C)</f>
        <v>机械设备</v>
      </c>
      <c r="I13986" s="29"/>
    </row>
    <row r="13987" ht="16.5" spans="1:9">
      <c r="A13987" s="29" t="s">
        <v>13582</v>
      </c>
      <c r="B13987" s="30">
        <v>100076464706</v>
      </c>
      <c r="C13987" s="31" t="s">
        <v>14901</v>
      </c>
      <c r="D13987" s="29" t="s">
        <v>9315</v>
      </c>
      <c r="E13987" s="29">
        <v>3399</v>
      </c>
      <c r="F13987" s="29" t="str">
        <f>_xlfn.XLOOKUP($G13987,[1]类目转化数据!$B:$B,[1]类目转化数据!$A:$A)</f>
        <v>白钢设备</v>
      </c>
      <c r="G13987" s="29" t="s">
        <v>2503</v>
      </c>
      <c r="H13987" s="29" t="str">
        <f>_xlfn.XLOOKUP(G13987,[1]类目转化数据!B:B,[1]类目转化数据!C:C)</f>
        <v>机械设备</v>
      </c>
      <c r="I13987" s="29"/>
    </row>
    <row r="13988" ht="16.5" spans="1:9">
      <c r="A13988" s="29" t="s">
        <v>13582</v>
      </c>
      <c r="B13988" s="30">
        <v>100076381570</v>
      </c>
      <c r="C13988" s="31" t="s">
        <v>14902</v>
      </c>
      <c r="D13988" s="29" t="s">
        <v>12147</v>
      </c>
      <c r="E13988" s="29">
        <v>3099</v>
      </c>
      <c r="F13988" s="29" t="str">
        <f>_xlfn.XLOOKUP($G13988,[1]类目转化数据!$B:$B,[1]类目转化数据!$A:$A)</f>
        <v>白钢设备</v>
      </c>
      <c r="G13988" s="29" t="s">
        <v>2503</v>
      </c>
      <c r="H13988" s="29" t="str">
        <f>_xlfn.XLOOKUP(G13988,[1]类目转化数据!B:B,[1]类目转化数据!C:C)</f>
        <v>机械设备</v>
      </c>
      <c r="I13988" s="29"/>
    </row>
    <row r="13989" ht="16.5" spans="1:9">
      <c r="A13989" s="29" t="s">
        <v>13582</v>
      </c>
      <c r="B13989" s="30">
        <v>100076702404</v>
      </c>
      <c r="C13989" s="31" t="s">
        <v>14903</v>
      </c>
      <c r="D13989" s="29" t="s">
        <v>9321</v>
      </c>
      <c r="E13989" s="29">
        <v>3799</v>
      </c>
      <c r="F13989" s="29" t="str">
        <f>_xlfn.XLOOKUP($G13989,[1]类目转化数据!$B:$B,[1]类目转化数据!$A:$A)</f>
        <v>白钢设备</v>
      </c>
      <c r="G13989" s="29" t="s">
        <v>2503</v>
      </c>
      <c r="H13989" s="29" t="str">
        <f>_xlfn.XLOOKUP(G13989,[1]类目转化数据!B:B,[1]类目转化数据!C:C)</f>
        <v>机械设备</v>
      </c>
      <c r="I13989" s="29"/>
    </row>
    <row r="13990" ht="16.5" spans="1:9">
      <c r="A13990" s="29" t="s">
        <v>13582</v>
      </c>
      <c r="B13990" s="30">
        <v>100076702372</v>
      </c>
      <c r="C13990" s="31" t="s">
        <v>14904</v>
      </c>
      <c r="D13990" s="29" t="s">
        <v>9313</v>
      </c>
      <c r="E13990" s="29">
        <v>3599</v>
      </c>
      <c r="F13990" s="29" t="str">
        <f>_xlfn.XLOOKUP($G13990,[1]类目转化数据!$B:$B,[1]类目转化数据!$A:$A)</f>
        <v>白钢设备</v>
      </c>
      <c r="G13990" s="29" t="s">
        <v>2503</v>
      </c>
      <c r="H13990" s="29" t="str">
        <f>_xlfn.XLOOKUP(G13990,[1]类目转化数据!B:B,[1]类目转化数据!C:C)</f>
        <v>机械设备</v>
      </c>
      <c r="I13990" s="29"/>
    </row>
    <row r="13991" ht="16.5" spans="1:9">
      <c r="A13991" s="29" t="s">
        <v>13582</v>
      </c>
      <c r="B13991" s="30">
        <v>100076464804</v>
      </c>
      <c r="C13991" s="31" t="s">
        <v>14905</v>
      </c>
      <c r="D13991" s="29" t="s">
        <v>9330</v>
      </c>
      <c r="E13991" s="29">
        <v>3499</v>
      </c>
      <c r="F13991" s="29" t="str">
        <f>_xlfn.XLOOKUP($G13991,[1]类目转化数据!$B:$B,[1]类目转化数据!$A:$A)</f>
        <v>白钢设备</v>
      </c>
      <c r="G13991" s="29" t="s">
        <v>2503</v>
      </c>
      <c r="H13991" s="29" t="str">
        <f>_xlfn.XLOOKUP(G13991,[1]类目转化数据!B:B,[1]类目转化数据!C:C)</f>
        <v>机械设备</v>
      </c>
      <c r="I13991" s="29"/>
    </row>
    <row r="13992" ht="16.5" spans="1:9">
      <c r="A13992" s="29" t="s">
        <v>13582</v>
      </c>
      <c r="B13992" s="30">
        <v>100076381610</v>
      </c>
      <c r="C13992" s="31" t="s">
        <v>14906</v>
      </c>
      <c r="D13992" s="29" t="s">
        <v>9330</v>
      </c>
      <c r="E13992" s="29">
        <v>8599</v>
      </c>
      <c r="F13992" s="29" t="str">
        <f>_xlfn.XLOOKUP($G13992,[1]类目转化数据!$B:$B,[1]类目转化数据!$A:$A)</f>
        <v>白钢设备</v>
      </c>
      <c r="G13992" s="29" t="s">
        <v>2503</v>
      </c>
      <c r="H13992" s="29" t="str">
        <f>_xlfn.XLOOKUP(G13992,[1]类目转化数据!B:B,[1]类目转化数据!C:C)</f>
        <v>机械设备</v>
      </c>
      <c r="I13992" s="29"/>
    </row>
    <row r="13993" ht="16.5" spans="1:9">
      <c r="A13993" s="29" t="s">
        <v>13582</v>
      </c>
      <c r="B13993" s="30">
        <v>100074705789</v>
      </c>
      <c r="C13993" s="31" t="s">
        <v>14907</v>
      </c>
      <c r="D13993" s="29" t="s">
        <v>9317</v>
      </c>
      <c r="E13993" s="29">
        <v>9599</v>
      </c>
      <c r="F13993" s="29" t="str">
        <f>_xlfn.XLOOKUP($G13993,[1]类目转化数据!$B:$B,[1]类目转化数据!$A:$A)</f>
        <v>白钢设备</v>
      </c>
      <c r="G13993" s="29" t="s">
        <v>2503</v>
      </c>
      <c r="H13993" s="29" t="str">
        <f>_xlfn.XLOOKUP(G13993,[1]类目转化数据!B:B,[1]类目转化数据!C:C)</f>
        <v>机械设备</v>
      </c>
      <c r="I13993" s="29"/>
    </row>
    <row r="13994" ht="16.5" spans="1:9">
      <c r="A13994" s="29" t="s">
        <v>13582</v>
      </c>
      <c r="B13994" s="30">
        <v>100074705791</v>
      </c>
      <c r="C13994" s="31" t="s">
        <v>14908</v>
      </c>
      <c r="D13994" s="29" t="s">
        <v>9325</v>
      </c>
      <c r="E13994" s="29">
        <v>8999</v>
      </c>
      <c r="F13994" s="29" t="str">
        <f>_xlfn.XLOOKUP($G13994,[1]类目转化数据!$B:$B,[1]类目转化数据!$A:$A)</f>
        <v>白钢设备</v>
      </c>
      <c r="G13994" s="29" t="s">
        <v>2503</v>
      </c>
      <c r="H13994" s="29" t="str">
        <f>_xlfn.XLOOKUP(G13994,[1]类目转化数据!B:B,[1]类目转化数据!C:C)</f>
        <v>机械设备</v>
      </c>
      <c r="I13994" s="29"/>
    </row>
    <row r="13995" ht="16.5" spans="1:9">
      <c r="A13995" s="29" t="s">
        <v>13582</v>
      </c>
      <c r="B13995" s="30">
        <v>100076381604</v>
      </c>
      <c r="C13995" s="31" t="s">
        <v>14909</v>
      </c>
      <c r="D13995" s="29" t="s">
        <v>9319</v>
      </c>
      <c r="E13995" s="29">
        <v>3099</v>
      </c>
      <c r="F13995" s="29" t="str">
        <f>_xlfn.XLOOKUP($G13995,[1]类目转化数据!$B:$B,[1]类目转化数据!$A:$A)</f>
        <v>白钢设备</v>
      </c>
      <c r="G13995" s="29" t="s">
        <v>2503</v>
      </c>
      <c r="H13995" s="29" t="str">
        <f>_xlfn.XLOOKUP(G13995,[1]类目转化数据!B:B,[1]类目转化数据!C:C)</f>
        <v>机械设备</v>
      </c>
      <c r="I13995" s="29"/>
    </row>
    <row r="13996" ht="16.5" spans="1:9">
      <c r="A13996" s="29" t="s">
        <v>13582</v>
      </c>
      <c r="B13996" s="30">
        <v>100074705821</v>
      </c>
      <c r="C13996" s="31" t="s">
        <v>14910</v>
      </c>
      <c r="D13996" s="29" t="s">
        <v>9317</v>
      </c>
      <c r="E13996" s="29">
        <v>2999</v>
      </c>
      <c r="F13996" s="29" t="str">
        <f>_xlfn.XLOOKUP($G13996,[1]类目转化数据!$B:$B,[1]类目转化数据!$A:$A)</f>
        <v>白钢设备</v>
      </c>
      <c r="G13996" s="29" t="s">
        <v>2503</v>
      </c>
      <c r="H13996" s="29" t="str">
        <f>_xlfn.XLOOKUP(G13996,[1]类目转化数据!B:B,[1]类目转化数据!C:C)</f>
        <v>机械设备</v>
      </c>
      <c r="I13996" s="29"/>
    </row>
    <row r="13997" ht="16.5" spans="1:9">
      <c r="A13997" s="29" t="s">
        <v>13582</v>
      </c>
      <c r="B13997" s="30">
        <v>100076381640</v>
      </c>
      <c r="C13997" s="31" t="s">
        <v>14911</v>
      </c>
      <c r="D13997" s="29" t="s">
        <v>9321</v>
      </c>
      <c r="E13997" s="29">
        <v>2899</v>
      </c>
      <c r="F13997" s="29" t="str">
        <f>_xlfn.XLOOKUP($G13997,[1]类目转化数据!$B:$B,[1]类目转化数据!$A:$A)</f>
        <v>白钢设备</v>
      </c>
      <c r="G13997" s="29" t="s">
        <v>2503</v>
      </c>
      <c r="H13997" s="29" t="str">
        <f>_xlfn.XLOOKUP(G13997,[1]类目转化数据!B:B,[1]类目转化数据!C:C)</f>
        <v>机械设备</v>
      </c>
      <c r="I13997" s="29"/>
    </row>
    <row r="13998" ht="16.5" spans="1:9">
      <c r="A13998" s="29" t="s">
        <v>13582</v>
      </c>
      <c r="B13998" s="30">
        <v>100076464806</v>
      </c>
      <c r="C13998" s="31" t="s">
        <v>14912</v>
      </c>
      <c r="D13998" s="29" t="s">
        <v>8346</v>
      </c>
      <c r="E13998" s="29">
        <v>3799</v>
      </c>
      <c r="F13998" s="29" t="str">
        <f>_xlfn.XLOOKUP($G13998,[1]类目转化数据!$B:$B,[1]类目转化数据!$A:$A)</f>
        <v>烟消洗设备</v>
      </c>
      <c r="G13998" s="29" t="s">
        <v>54</v>
      </c>
      <c r="H13998" s="29" t="str">
        <f>_xlfn.XLOOKUP(G13998,[1]类目转化数据!B:B,[1]类目转化数据!C:C)</f>
        <v>后厨组</v>
      </c>
      <c r="I13998" s="29"/>
    </row>
    <row r="13999" ht="16.5" spans="1:9">
      <c r="A13999" s="29" t="s">
        <v>13582</v>
      </c>
      <c r="B13999" s="30">
        <v>100074919597</v>
      </c>
      <c r="C13999" s="31" t="s">
        <v>14913</v>
      </c>
      <c r="D13999" s="29" t="s">
        <v>12147</v>
      </c>
      <c r="E13999" s="29">
        <v>4649</v>
      </c>
      <c r="F13999" s="29" t="str">
        <f>_xlfn.XLOOKUP($G13999,[1]类目转化数据!$B:$B,[1]类目转化数据!$A:$A)</f>
        <v>白钢设备</v>
      </c>
      <c r="G13999" s="29" t="s">
        <v>2503</v>
      </c>
      <c r="H13999" s="29" t="str">
        <f>_xlfn.XLOOKUP(G13999,[1]类目转化数据!B:B,[1]类目转化数据!C:C)</f>
        <v>机械设备</v>
      </c>
      <c r="I13999" s="29"/>
    </row>
    <row r="14000" ht="16.5" spans="1:9">
      <c r="A14000" s="29" t="s">
        <v>13582</v>
      </c>
      <c r="B14000" s="30">
        <v>100077072398</v>
      </c>
      <c r="C14000" s="31" t="s">
        <v>14914</v>
      </c>
      <c r="D14000" s="29" t="s">
        <v>9330</v>
      </c>
      <c r="E14000" s="29">
        <v>5249</v>
      </c>
      <c r="F14000" s="29" t="str">
        <f>_xlfn.XLOOKUP($G14000,[1]类目转化数据!$B:$B,[1]类目转化数据!$A:$A)</f>
        <v>白钢设备</v>
      </c>
      <c r="G14000" s="29" t="s">
        <v>2503</v>
      </c>
      <c r="H14000" s="29" t="str">
        <f>_xlfn.XLOOKUP(G14000,[1]类目转化数据!B:B,[1]类目转化数据!C:C)</f>
        <v>机械设备</v>
      </c>
      <c r="I14000" s="29"/>
    </row>
    <row r="14001" ht="16.5" spans="1:9">
      <c r="A14001" s="29" t="s">
        <v>13582</v>
      </c>
      <c r="B14001" s="30">
        <v>100075166689</v>
      </c>
      <c r="C14001" s="31" t="s">
        <v>14915</v>
      </c>
      <c r="D14001" s="29" t="s">
        <v>9323</v>
      </c>
      <c r="E14001" s="29">
        <v>5849</v>
      </c>
      <c r="F14001" s="29" t="str">
        <f>_xlfn.XLOOKUP($G14001,[1]类目转化数据!$B:$B,[1]类目转化数据!$A:$A)</f>
        <v>白钢设备</v>
      </c>
      <c r="G14001" s="29" t="s">
        <v>2503</v>
      </c>
      <c r="H14001" s="29" t="str">
        <f>_xlfn.XLOOKUP(G14001,[1]类目转化数据!B:B,[1]类目转化数据!C:C)</f>
        <v>机械设备</v>
      </c>
      <c r="I14001" s="29"/>
    </row>
    <row r="14002" ht="16.5" spans="1:9">
      <c r="A14002" s="29" t="s">
        <v>13582</v>
      </c>
      <c r="B14002" s="30">
        <v>100075166681</v>
      </c>
      <c r="C14002" s="31" t="s">
        <v>14916</v>
      </c>
      <c r="D14002" s="29" t="s">
        <v>9325</v>
      </c>
      <c r="E14002" s="29">
        <v>5549</v>
      </c>
      <c r="F14002" s="29" t="str">
        <f>_xlfn.XLOOKUP($G14002,[1]类目转化数据!$B:$B,[1]类目转化数据!$A:$A)</f>
        <v>白钢设备</v>
      </c>
      <c r="G14002" s="29" t="s">
        <v>2503</v>
      </c>
      <c r="H14002" s="29" t="str">
        <f>_xlfn.XLOOKUP(G14002,[1]类目转化数据!B:B,[1]类目转化数据!C:C)</f>
        <v>机械设备</v>
      </c>
      <c r="I14002" s="29"/>
    </row>
    <row r="14003" ht="16.5" spans="1:9">
      <c r="A14003" s="29" t="s">
        <v>13582</v>
      </c>
      <c r="B14003" s="30">
        <v>100077072418</v>
      </c>
      <c r="C14003" s="31" t="s">
        <v>14917</v>
      </c>
      <c r="D14003" s="29" t="s">
        <v>9333</v>
      </c>
      <c r="E14003" s="29">
        <v>4949</v>
      </c>
      <c r="F14003" s="29" t="str">
        <f>_xlfn.XLOOKUP($G14003,[1]类目转化数据!$B:$B,[1]类目转化数据!$A:$A)</f>
        <v>白钢设备</v>
      </c>
      <c r="G14003" s="29" t="s">
        <v>2503</v>
      </c>
      <c r="H14003" s="29" t="str">
        <f>_xlfn.XLOOKUP(G14003,[1]类目转化数据!B:B,[1]类目转化数据!C:C)</f>
        <v>机械设备</v>
      </c>
      <c r="I14003" s="29"/>
    </row>
    <row r="14004" ht="16.5" spans="1:9">
      <c r="A14004" s="29" t="s">
        <v>13582</v>
      </c>
      <c r="B14004" s="30">
        <v>100077072422</v>
      </c>
      <c r="C14004" s="31" t="s">
        <v>14918</v>
      </c>
      <c r="D14004" s="29" t="s">
        <v>9328</v>
      </c>
      <c r="E14004" s="29">
        <v>5699</v>
      </c>
      <c r="F14004" s="29" t="str">
        <f>_xlfn.XLOOKUP($G14004,[1]类目转化数据!$B:$B,[1]类目转化数据!$A:$A)</f>
        <v>白钢设备</v>
      </c>
      <c r="G14004" s="29" t="s">
        <v>2503</v>
      </c>
      <c r="H14004" s="29" t="str">
        <f>_xlfn.XLOOKUP(G14004,[1]类目转化数据!B:B,[1]类目转化数据!C:C)</f>
        <v>机械设备</v>
      </c>
      <c r="I14004" s="29"/>
    </row>
    <row r="14005" ht="16.5" spans="1:9">
      <c r="A14005" s="29" t="s">
        <v>13582</v>
      </c>
      <c r="B14005" s="30">
        <v>100074919639</v>
      </c>
      <c r="C14005" s="31" t="s">
        <v>14919</v>
      </c>
      <c r="D14005" s="29" t="s">
        <v>9317</v>
      </c>
      <c r="E14005" s="29">
        <v>2999</v>
      </c>
      <c r="F14005" s="29" t="str">
        <f>_xlfn.XLOOKUP($G14005,[1]类目转化数据!$B:$B,[1]类目转化数据!$A:$A)</f>
        <v>白钢设备</v>
      </c>
      <c r="G14005" s="29" t="s">
        <v>2503</v>
      </c>
      <c r="H14005" s="29" t="str">
        <f>_xlfn.XLOOKUP(G14005,[1]类目转化数据!B:B,[1]类目转化数据!C:C)</f>
        <v>机械设备</v>
      </c>
      <c r="I14005" s="29"/>
    </row>
    <row r="14006" ht="16.5" spans="1:9">
      <c r="A14006" s="29" t="s">
        <v>13582</v>
      </c>
      <c r="B14006" s="30">
        <v>100076702076</v>
      </c>
      <c r="C14006" s="31" t="s">
        <v>14920</v>
      </c>
      <c r="D14006" s="29" t="s">
        <v>9321</v>
      </c>
      <c r="E14006" s="29">
        <v>2899</v>
      </c>
      <c r="F14006" s="29" t="str">
        <f>_xlfn.XLOOKUP($G14006,[1]类目转化数据!$B:$B,[1]类目转化数据!$A:$A)</f>
        <v>白钢设备</v>
      </c>
      <c r="G14006" s="29" t="s">
        <v>2503</v>
      </c>
      <c r="H14006" s="29" t="str">
        <f>_xlfn.XLOOKUP(G14006,[1]类目转化数据!B:B,[1]类目转化数据!C:C)</f>
        <v>机械设备</v>
      </c>
      <c r="I14006" s="29"/>
    </row>
    <row r="14007" ht="16.5" spans="1:9">
      <c r="A14007" s="29" t="s">
        <v>13582</v>
      </c>
      <c r="B14007" s="30">
        <v>100076702100</v>
      </c>
      <c r="C14007" s="31" t="s">
        <v>14921</v>
      </c>
      <c r="D14007" s="29" t="s">
        <v>9313</v>
      </c>
      <c r="E14007" s="29">
        <v>2599</v>
      </c>
      <c r="F14007" s="29" t="str">
        <f>_xlfn.XLOOKUP($G14007,[1]类目转化数据!$B:$B,[1]类目转化数据!$A:$A)</f>
        <v>白钢设备</v>
      </c>
      <c r="G14007" s="29" t="s">
        <v>2503</v>
      </c>
      <c r="H14007" s="29" t="str">
        <f>_xlfn.XLOOKUP(G14007,[1]类目转化数据!B:B,[1]类目转化数据!C:C)</f>
        <v>机械设备</v>
      </c>
      <c r="I14007" s="29"/>
    </row>
    <row r="14008" ht="16.5" spans="1:9">
      <c r="A14008" s="29" t="s">
        <v>13582</v>
      </c>
      <c r="B14008" s="30">
        <v>100076702162</v>
      </c>
      <c r="C14008" s="31" t="s">
        <v>14922</v>
      </c>
      <c r="D14008" s="29" t="s">
        <v>9315</v>
      </c>
      <c r="E14008" s="29">
        <v>2399</v>
      </c>
      <c r="F14008" s="29" t="str">
        <f>_xlfn.XLOOKUP($G14008,[1]类目转化数据!$B:$B,[1]类目转化数据!$A:$A)</f>
        <v>白钢设备</v>
      </c>
      <c r="G14008" s="29" t="s">
        <v>2503</v>
      </c>
      <c r="H14008" s="29" t="str">
        <f>_xlfn.XLOOKUP(G14008,[1]类目转化数据!B:B,[1]类目转化数据!C:C)</f>
        <v>机械设备</v>
      </c>
      <c r="I14008" s="29"/>
    </row>
    <row r="14009" ht="16.5" spans="1:9">
      <c r="A14009" s="29" t="s">
        <v>13582</v>
      </c>
      <c r="B14009" s="30">
        <v>100074919661</v>
      </c>
      <c r="C14009" s="31" t="s">
        <v>14923</v>
      </c>
      <c r="D14009" s="29" t="s">
        <v>9323</v>
      </c>
      <c r="E14009" s="29">
        <v>2999</v>
      </c>
      <c r="F14009" s="29" t="str">
        <f>_xlfn.XLOOKUP($G14009,[1]类目转化数据!$B:$B,[1]类目转化数据!$A:$A)</f>
        <v>白钢设备</v>
      </c>
      <c r="G14009" s="29" t="s">
        <v>2503</v>
      </c>
      <c r="H14009" s="29" t="str">
        <f>_xlfn.XLOOKUP(G14009,[1]类目转化数据!B:B,[1]类目转化数据!C:C)</f>
        <v>机械设备</v>
      </c>
      <c r="I14009" s="29"/>
    </row>
    <row r="14010" ht="16.5" spans="1:9">
      <c r="A14010" s="29" t="s">
        <v>13582</v>
      </c>
      <c r="B14010" s="30">
        <v>100076702188</v>
      </c>
      <c r="C14010" s="31" t="s">
        <v>14924</v>
      </c>
      <c r="D14010" s="29" t="s">
        <v>9315</v>
      </c>
      <c r="E14010" s="29">
        <v>5699</v>
      </c>
      <c r="F14010" s="29" t="str">
        <f>_xlfn.XLOOKUP($G14010,[1]类目转化数据!$B:$B,[1]类目转化数据!$A:$A)</f>
        <v>白钢设备</v>
      </c>
      <c r="G14010" s="29" t="s">
        <v>2503</v>
      </c>
      <c r="H14010" s="29" t="str">
        <f>_xlfn.XLOOKUP(G14010,[1]类目转化数据!B:B,[1]类目转化数据!C:C)</f>
        <v>机械设备</v>
      </c>
      <c r="I14010" s="29"/>
    </row>
    <row r="14011" ht="16.5" spans="1:9">
      <c r="A14011" s="29" t="s">
        <v>13582</v>
      </c>
      <c r="B14011" s="30">
        <v>100076702168</v>
      </c>
      <c r="C14011" s="31" t="s">
        <v>14925</v>
      </c>
      <c r="D14011" s="29" t="s">
        <v>9321</v>
      </c>
      <c r="E14011" s="29">
        <v>6399</v>
      </c>
      <c r="F14011" s="29" t="str">
        <f>_xlfn.XLOOKUP($G14011,[1]类目转化数据!$B:$B,[1]类目转化数据!$A:$A)</f>
        <v>白钢设备</v>
      </c>
      <c r="G14011" s="29" t="s">
        <v>2503</v>
      </c>
      <c r="H14011" s="29" t="str">
        <f>_xlfn.XLOOKUP(G14011,[1]类目转化数据!B:B,[1]类目转化数据!C:C)</f>
        <v>机械设备</v>
      </c>
      <c r="I14011" s="29"/>
    </row>
    <row r="14012" ht="16.5" spans="1:9">
      <c r="A14012" s="29" t="s">
        <v>13582</v>
      </c>
      <c r="B14012" s="30">
        <v>100076702142</v>
      </c>
      <c r="C14012" s="31" t="s">
        <v>14926</v>
      </c>
      <c r="D14012" s="29" t="s">
        <v>9319</v>
      </c>
      <c r="E14012" s="29">
        <v>7999</v>
      </c>
      <c r="F14012" s="29" t="str">
        <f>_xlfn.XLOOKUP($G14012,[1]类目转化数据!$B:$B,[1]类目转化数据!$A:$A)</f>
        <v>白钢设备</v>
      </c>
      <c r="G14012" s="29" t="s">
        <v>2503</v>
      </c>
      <c r="H14012" s="29" t="str">
        <f>_xlfn.XLOOKUP(G14012,[1]类目转化数据!B:B,[1]类目转化数据!C:C)</f>
        <v>机械设备</v>
      </c>
      <c r="I14012" s="29"/>
    </row>
    <row r="14013" ht="16.5" spans="1:9">
      <c r="A14013" s="29" t="s">
        <v>13582</v>
      </c>
      <c r="B14013" s="30">
        <v>100075166555</v>
      </c>
      <c r="C14013" s="31" t="s">
        <v>14927</v>
      </c>
      <c r="D14013" s="29" t="s">
        <v>9321</v>
      </c>
      <c r="E14013" s="29">
        <v>8599</v>
      </c>
      <c r="F14013" s="29" t="str">
        <f>_xlfn.XLOOKUP($G14013,[1]类目转化数据!$B:$B,[1]类目转化数据!$A:$A)</f>
        <v>白钢设备</v>
      </c>
      <c r="G14013" s="29" t="s">
        <v>2503</v>
      </c>
      <c r="H14013" s="29" t="str">
        <f>_xlfn.XLOOKUP(G14013,[1]类目转化数据!B:B,[1]类目转化数据!C:C)</f>
        <v>机械设备</v>
      </c>
      <c r="I14013" s="29"/>
    </row>
    <row r="14014" ht="16.5" spans="1:9">
      <c r="A14014" s="29" t="s">
        <v>13582</v>
      </c>
      <c r="B14014" s="30">
        <v>100077072100</v>
      </c>
      <c r="C14014" s="31" t="s">
        <v>14928</v>
      </c>
      <c r="D14014" s="29" t="s">
        <v>2503</v>
      </c>
      <c r="E14014" s="29">
        <v>9999</v>
      </c>
      <c r="F14014" s="29" t="str">
        <f>_xlfn.XLOOKUP($G14014,[1]类目转化数据!$B:$B,[1]类目转化数据!$A:$A)</f>
        <v>白钢设备</v>
      </c>
      <c r="G14014" s="29" t="s">
        <v>2503</v>
      </c>
      <c r="H14014" s="29" t="str">
        <f>_xlfn.XLOOKUP(G14014,[1]类目转化数据!B:B,[1]类目转化数据!C:C)</f>
        <v>机械设备</v>
      </c>
      <c r="I14014" s="29"/>
    </row>
    <row r="14015" ht="16.5" spans="1:9">
      <c r="A14015" s="29" t="s">
        <v>13582</v>
      </c>
      <c r="B14015" s="30">
        <v>100076702202</v>
      </c>
      <c r="C14015" s="31" t="s">
        <v>14929</v>
      </c>
      <c r="D14015" s="29" t="s">
        <v>9313</v>
      </c>
      <c r="E14015" s="29">
        <v>6099</v>
      </c>
      <c r="F14015" s="29" t="str">
        <f>_xlfn.XLOOKUP($G14015,[1]类目转化数据!$B:$B,[1]类目转化数据!$A:$A)</f>
        <v>白钢设备</v>
      </c>
      <c r="G14015" s="29" t="s">
        <v>2503</v>
      </c>
      <c r="H14015" s="29" t="str">
        <f>_xlfn.XLOOKUP(G14015,[1]类目转化数据!B:B,[1]类目转化数据!C:C)</f>
        <v>机械设备</v>
      </c>
      <c r="I14015" s="29"/>
    </row>
    <row r="14016" ht="16.5" spans="1:9">
      <c r="A14016" s="29" t="s">
        <v>13582</v>
      </c>
      <c r="B14016" s="30">
        <v>100077072164</v>
      </c>
      <c r="C14016" s="31" t="s">
        <v>14930</v>
      </c>
      <c r="D14016" s="29" t="s">
        <v>9317</v>
      </c>
      <c r="E14016" s="29">
        <v>8699</v>
      </c>
      <c r="F14016" s="29" t="str">
        <f>_xlfn.XLOOKUP($G14016,[1]类目转化数据!$B:$B,[1]类目转化数据!$A:$A)</f>
        <v>白钢设备</v>
      </c>
      <c r="G14016" s="29" t="s">
        <v>2503</v>
      </c>
      <c r="H14016" s="29" t="str">
        <f>_xlfn.XLOOKUP(G14016,[1]类目转化数据!B:B,[1]类目转化数据!C:C)</f>
        <v>机械设备</v>
      </c>
      <c r="I14016" s="29"/>
    </row>
    <row r="14017" ht="16.5" spans="1:9">
      <c r="A14017" s="29" t="s">
        <v>13582</v>
      </c>
      <c r="B14017" s="30">
        <v>100075165131</v>
      </c>
      <c r="C14017" s="31" t="s">
        <v>14931</v>
      </c>
      <c r="D14017" s="29" t="s">
        <v>9313</v>
      </c>
      <c r="E14017" s="29">
        <v>8099</v>
      </c>
      <c r="F14017" s="29" t="str">
        <f>_xlfn.XLOOKUP($G14017,[1]类目转化数据!$B:$B,[1]类目转化数据!$A:$A)</f>
        <v>白钢设备</v>
      </c>
      <c r="G14017" s="29" t="s">
        <v>2503</v>
      </c>
      <c r="H14017" s="29" t="str">
        <f>_xlfn.XLOOKUP(G14017,[1]类目转化数据!B:B,[1]类目转化数据!C:C)</f>
        <v>机械设备</v>
      </c>
      <c r="I14017" s="29"/>
    </row>
    <row r="14018" ht="16.5" spans="1:9">
      <c r="A14018" s="29" t="s">
        <v>13582</v>
      </c>
      <c r="B14018" s="30">
        <v>100076702148</v>
      </c>
      <c r="C14018" s="31" t="s">
        <v>14932</v>
      </c>
      <c r="D14018" s="29" t="s">
        <v>9317</v>
      </c>
      <c r="E14018" s="29">
        <v>7399</v>
      </c>
      <c r="F14018" s="29" t="str">
        <f>_xlfn.XLOOKUP($G14018,[1]类目转化数据!$B:$B,[1]类目转化数据!$A:$A)</f>
        <v>白钢设备</v>
      </c>
      <c r="G14018" s="29" t="s">
        <v>2503</v>
      </c>
      <c r="H14018" s="29" t="str">
        <f>_xlfn.XLOOKUP(G14018,[1]类目转化数据!B:B,[1]类目转化数据!C:C)</f>
        <v>机械设备</v>
      </c>
      <c r="I14018" s="29"/>
    </row>
    <row r="14019" ht="16.5" spans="1:9">
      <c r="A14019" s="29" t="s">
        <v>13582</v>
      </c>
      <c r="B14019" s="30">
        <v>100077072154</v>
      </c>
      <c r="C14019" s="31" t="s">
        <v>14933</v>
      </c>
      <c r="D14019" s="29" t="s">
        <v>2503</v>
      </c>
      <c r="E14019" s="29">
        <v>7599</v>
      </c>
      <c r="F14019" s="29" t="str">
        <f>_xlfn.XLOOKUP($G14019,[1]类目转化数据!$B:$B,[1]类目转化数据!$A:$A)</f>
        <v>白钢设备</v>
      </c>
      <c r="G14019" s="29" t="s">
        <v>2503</v>
      </c>
      <c r="H14019" s="29" t="str">
        <f>_xlfn.XLOOKUP(G14019,[1]类目转化数据!B:B,[1]类目转化数据!C:C)</f>
        <v>机械设备</v>
      </c>
      <c r="I14019" s="29"/>
    </row>
    <row r="14020" ht="16.5" spans="1:9">
      <c r="A14020" s="29" t="s">
        <v>13582</v>
      </c>
      <c r="B14020" s="30">
        <v>100076702204</v>
      </c>
      <c r="C14020" s="31" t="s">
        <v>14934</v>
      </c>
      <c r="D14020" s="29" t="s">
        <v>9330</v>
      </c>
      <c r="E14020" s="29">
        <v>2499</v>
      </c>
      <c r="F14020" s="29" t="str">
        <f>_xlfn.XLOOKUP($G14020,[1]类目转化数据!$B:$B,[1]类目转化数据!$A:$A)</f>
        <v>白钢设备</v>
      </c>
      <c r="G14020" s="29" t="s">
        <v>2503</v>
      </c>
      <c r="H14020" s="29" t="str">
        <f>_xlfn.XLOOKUP(G14020,[1]类目转化数据!B:B,[1]类目转化数据!C:C)</f>
        <v>机械设备</v>
      </c>
      <c r="I14020" s="29"/>
    </row>
    <row r="14021" ht="16.5" spans="1:9">
      <c r="A14021" s="29" t="s">
        <v>13582</v>
      </c>
      <c r="B14021" s="30">
        <v>100074919695</v>
      </c>
      <c r="C14021" s="31" t="s">
        <v>14935</v>
      </c>
      <c r="D14021" s="29" t="s">
        <v>9328</v>
      </c>
      <c r="E14021" s="29">
        <v>2899</v>
      </c>
      <c r="F14021" s="29" t="str">
        <f>_xlfn.XLOOKUP($G14021,[1]类目转化数据!$B:$B,[1]类目转化数据!$A:$A)</f>
        <v>白钢设备</v>
      </c>
      <c r="G14021" s="29" t="s">
        <v>2503</v>
      </c>
      <c r="H14021" s="29" t="str">
        <f>_xlfn.XLOOKUP(G14021,[1]类目转化数据!B:B,[1]类目转化数据!C:C)</f>
        <v>机械设备</v>
      </c>
      <c r="I14021" s="29"/>
    </row>
    <row r="14022" ht="16.5" spans="1:9">
      <c r="A14022" s="29" t="s">
        <v>13582</v>
      </c>
      <c r="B14022" s="30">
        <v>100074919705</v>
      </c>
      <c r="C14022" s="31" t="s">
        <v>14936</v>
      </c>
      <c r="D14022" s="29" t="s">
        <v>9325</v>
      </c>
      <c r="E14022" s="29">
        <v>2769</v>
      </c>
      <c r="F14022" s="29" t="str">
        <f>_xlfn.XLOOKUP($G14022,[1]类目转化数据!$B:$B,[1]类目转化数据!$A:$A)</f>
        <v>白钢设备</v>
      </c>
      <c r="G14022" s="29" t="s">
        <v>2503</v>
      </c>
      <c r="H14022" s="29" t="str">
        <f>_xlfn.XLOOKUP(G14022,[1]类目转化数据!B:B,[1]类目转化数据!C:C)</f>
        <v>机械设备</v>
      </c>
      <c r="I14022" s="29"/>
    </row>
    <row r="14023" ht="16.5" spans="1:9">
      <c r="A14023" s="29" t="s">
        <v>13582</v>
      </c>
      <c r="B14023" s="30">
        <v>100074919713</v>
      </c>
      <c r="C14023" s="31" t="s">
        <v>14937</v>
      </c>
      <c r="D14023" s="29" t="s">
        <v>9333</v>
      </c>
      <c r="E14023" s="29">
        <v>2299</v>
      </c>
      <c r="F14023" s="29" t="str">
        <f>_xlfn.XLOOKUP($G14023,[1]类目转化数据!$B:$B,[1]类目转化数据!$A:$A)</f>
        <v>白钢设备</v>
      </c>
      <c r="G14023" s="29" t="s">
        <v>2503</v>
      </c>
      <c r="H14023" s="29" t="str">
        <f>_xlfn.XLOOKUP(G14023,[1]类目转化数据!B:B,[1]类目转化数据!C:C)</f>
        <v>机械设备</v>
      </c>
      <c r="I14023" s="29"/>
    </row>
    <row r="14024" ht="16.5" spans="1:9">
      <c r="A14024" s="29" t="s">
        <v>13582</v>
      </c>
      <c r="B14024" s="30">
        <v>100074919681</v>
      </c>
      <c r="C14024" s="31" t="s">
        <v>14938</v>
      </c>
      <c r="D14024" s="29" t="s">
        <v>9328</v>
      </c>
      <c r="E14024" s="29">
        <v>6999</v>
      </c>
      <c r="F14024" s="29" t="str">
        <f>_xlfn.XLOOKUP($G14024,[1]类目转化数据!$B:$B,[1]类目转化数据!$A:$A)</f>
        <v>白钢设备</v>
      </c>
      <c r="G14024" s="29" t="s">
        <v>2503</v>
      </c>
      <c r="H14024" s="29" t="str">
        <f>_xlfn.XLOOKUP(G14024,[1]类目转化数据!B:B,[1]类目转化数据!C:C)</f>
        <v>机械设备</v>
      </c>
      <c r="I14024" s="29"/>
    </row>
    <row r="14025" ht="16.5" spans="1:9">
      <c r="A14025" s="29" t="s">
        <v>13582</v>
      </c>
      <c r="B14025" s="30">
        <v>100076702084</v>
      </c>
      <c r="C14025" s="31" t="s">
        <v>14939</v>
      </c>
      <c r="D14025" s="29" t="s">
        <v>9333</v>
      </c>
      <c r="E14025" s="29">
        <v>11999</v>
      </c>
      <c r="F14025" s="29" t="str">
        <f>_xlfn.XLOOKUP($G14025,[1]类目转化数据!$B:$B,[1]类目转化数据!$A:$A)</f>
        <v>白钢设备</v>
      </c>
      <c r="G14025" s="29" t="s">
        <v>2503</v>
      </c>
      <c r="H14025" s="29" t="str">
        <f>_xlfn.XLOOKUP(G14025,[1]类目转化数据!B:B,[1]类目转化数据!C:C)</f>
        <v>机械设备</v>
      </c>
      <c r="I14025" s="29"/>
    </row>
    <row r="14026" ht="16.5" spans="1:9">
      <c r="A14026" s="29" t="s">
        <v>13582</v>
      </c>
      <c r="B14026" s="30">
        <v>100076702010</v>
      </c>
      <c r="C14026" s="31" t="s">
        <v>14940</v>
      </c>
      <c r="D14026" s="29" t="s">
        <v>9323</v>
      </c>
      <c r="E14026" s="29">
        <v>14999</v>
      </c>
      <c r="F14026" s="29" t="str">
        <f>_xlfn.XLOOKUP($G14026,[1]类目转化数据!$B:$B,[1]类目转化数据!$A:$A)</f>
        <v>白钢设备</v>
      </c>
      <c r="G14026" s="29" t="s">
        <v>2503</v>
      </c>
      <c r="H14026" s="29" t="str">
        <f>_xlfn.XLOOKUP(G14026,[1]类目转化数据!B:B,[1]类目转化数据!C:C)</f>
        <v>机械设备</v>
      </c>
      <c r="I14026" s="29"/>
    </row>
    <row r="14027" ht="16.5" spans="1:9">
      <c r="A14027" s="29" t="s">
        <v>13582</v>
      </c>
      <c r="B14027" s="30">
        <v>100076702048</v>
      </c>
      <c r="C14027" s="31" t="s">
        <v>14941</v>
      </c>
      <c r="D14027" s="29" t="s">
        <v>9325</v>
      </c>
      <c r="E14027" s="29">
        <v>13999</v>
      </c>
      <c r="F14027" s="29" t="str">
        <f>_xlfn.XLOOKUP($G14027,[1]类目转化数据!$B:$B,[1]类目转化数据!$A:$A)</f>
        <v>白钢设备</v>
      </c>
      <c r="G14027" s="29" t="s">
        <v>2503</v>
      </c>
      <c r="H14027" s="29" t="str">
        <f>_xlfn.XLOOKUP(G14027,[1]类目转化数据!B:B,[1]类目转化数据!C:C)</f>
        <v>机械设备</v>
      </c>
      <c r="I14027" s="29"/>
    </row>
    <row r="14028" ht="16.5" spans="1:9">
      <c r="A14028" s="29" t="s">
        <v>13582</v>
      </c>
      <c r="B14028" s="30">
        <v>100076702196</v>
      </c>
      <c r="C14028" s="31" t="s">
        <v>14942</v>
      </c>
      <c r="D14028" s="29" t="s">
        <v>9323</v>
      </c>
      <c r="E14028" s="29">
        <v>7699</v>
      </c>
      <c r="F14028" s="29" t="str">
        <f>_xlfn.XLOOKUP($G14028,[1]类目转化数据!$B:$B,[1]类目转化数据!$A:$A)</f>
        <v>白钢设备</v>
      </c>
      <c r="G14028" s="29" t="s">
        <v>2503</v>
      </c>
      <c r="H14028" s="29" t="str">
        <f>_xlfn.XLOOKUP(G14028,[1]类目转化数据!B:B,[1]类目转化数据!C:C)</f>
        <v>机械设备</v>
      </c>
      <c r="I14028" s="29"/>
    </row>
    <row r="14029" ht="16.5" spans="1:9">
      <c r="A14029" s="29" t="s">
        <v>13582</v>
      </c>
      <c r="B14029" s="30">
        <v>100076702242</v>
      </c>
      <c r="C14029" s="31" t="s">
        <v>14943</v>
      </c>
      <c r="D14029" s="29" t="s">
        <v>9325</v>
      </c>
      <c r="E14029" s="29">
        <v>6599</v>
      </c>
      <c r="F14029" s="29" t="str">
        <f>_xlfn.XLOOKUP($G14029,[1]类目转化数据!$B:$B,[1]类目转化数据!$A:$A)</f>
        <v>白钢设备</v>
      </c>
      <c r="G14029" s="29" t="s">
        <v>2503</v>
      </c>
      <c r="H14029" s="29" t="str">
        <f>_xlfn.XLOOKUP(G14029,[1]类目转化数据!B:B,[1]类目转化数据!C:C)</f>
        <v>机械设备</v>
      </c>
      <c r="I14029" s="29"/>
    </row>
    <row r="14030" ht="16.5" spans="1:9">
      <c r="A14030" s="29" t="s">
        <v>13582</v>
      </c>
      <c r="B14030" s="30">
        <v>100076702070</v>
      </c>
      <c r="C14030" s="31" t="s">
        <v>14944</v>
      </c>
      <c r="D14030" s="29" t="s">
        <v>9330</v>
      </c>
      <c r="E14030" s="29">
        <v>12999</v>
      </c>
      <c r="F14030" s="29" t="str">
        <f>_xlfn.XLOOKUP($G14030,[1]类目转化数据!$B:$B,[1]类目转化数据!$A:$A)</f>
        <v>白钢设备</v>
      </c>
      <c r="G14030" s="29" t="s">
        <v>2503</v>
      </c>
      <c r="H14030" s="29" t="str">
        <f>_xlfn.XLOOKUP(G14030,[1]类目转化数据!B:B,[1]类目转化数据!C:C)</f>
        <v>机械设备</v>
      </c>
      <c r="I14030" s="29"/>
    </row>
    <row r="14031" ht="16.5" spans="1:9">
      <c r="A14031" s="29" t="s">
        <v>13582</v>
      </c>
      <c r="B14031" s="30">
        <v>100076702272</v>
      </c>
      <c r="C14031" s="31" t="s">
        <v>14945</v>
      </c>
      <c r="D14031" s="29" t="s">
        <v>12147</v>
      </c>
      <c r="E14031" s="29">
        <v>1999</v>
      </c>
      <c r="F14031" s="29" t="str">
        <f>_xlfn.XLOOKUP($G14031,[1]类目转化数据!$B:$B,[1]类目转化数据!$A:$A)</f>
        <v>白钢设备</v>
      </c>
      <c r="G14031" s="29" t="s">
        <v>2503</v>
      </c>
      <c r="H14031" s="29" t="str">
        <f>_xlfn.XLOOKUP(G14031,[1]类目转化数据!B:B,[1]类目转化数据!C:C)</f>
        <v>机械设备</v>
      </c>
      <c r="I14031" s="29"/>
    </row>
    <row r="14032" ht="16.5" spans="1:9">
      <c r="A14032" s="29" t="s">
        <v>13582</v>
      </c>
      <c r="B14032" s="30">
        <v>100075165335</v>
      </c>
      <c r="C14032" s="31" t="s">
        <v>14946</v>
      </c>
      <c r="D14032" s="29" t="s">
        <v>9328</v>
      </c>
      <c r="E14032" s="29">
        <v>10299</v>
      </c>
      <c r="F14032" s="29" t="str">
        <f>_xlfn.XLOOKUP($G14032,[1]类目转化数据!$B:$B,[1]类目转化数据!$A:$A)</f>
        <v>白钢设备</v>
      </c>
      <c r="G14032" s="29" t="s">
        <v>2503</v>
      </c>
      <c r="H14032" s="29" t="str">
        <f>_xlfn.XLOOKUP(G14032,[1]类目转化数据!B:B,[1]类目转化数据!C:C)</f>
        <v>机械设备</v>
      </c>
      <c r="I14032" s="29"/>
    </row>
    <row r="14033" ht="16.5" spans="1:9">
      <c r="A14033" s="29" t="s">
        <v>13582</v>
      </c>
      <c r="B14033" s="30">
        <v>100077070820</v>
      </c>
      <c r="C14033" s="31" t="s">
        <v>14947</v>
      </c>
      <c r="D14033" s="29" t="s">
        <v>9325</v>
      </c>
      <c r="E14033" s="29">
        <v>9499</v>
      </c>
      <c r="F14033" s="29" t="str">
        <f>_xlfn.XLOOKUP($G14033,[1]类目转化数据!$B:$B,[1]类目转化数据!$A:$A)</f>
        <v>白钢设备</v>
      </c>
      <c r="G14033" s="29" t="s">
        <v>2503</v>
      </c>
      <c r="H14033" s="29" t="str">
        <f>_xlfn.XLOOKUP(G14033,[1]类目转化数据!B:B,[1]类目转化数据!C:C)</f>
        <v>机械设备</v>
      </c>
      <c r="I14033" s="29"/>
    </row>
    <row r="14034" ht="16.5" spans="1:9">
      <c r="A14034" s="29" t="s">
        <v>13582</v>
      </c>
      <c r="B14034" s="30">
        <v>100077070840</v>
      </c>
      <c r="C14034" s="31" t="s">
        <v>14948</v>
      </c>
      <c r="D14034" s="29" t="s">
        <v>9330</v>
      </c>
      <c r="E14034" s="29">
        <v>8799</v>
      </c>
      <c r="F14034" s="29" t="str">
        <f>_xlfn.XLOOKUP($G14034,[1]类目转化数据!$B:$B,[1]类目转化数据!$A:$A)</f>
        <v>白钢设备</v>
      </c>
      <c r="G14034" s="29" t="s">
        <v>2503</v>
      </c>
      <c r="H14034" s="29" t="str">
        <f>_xlfn.XLOOKUP(G14034,[1]类目转化数据!B:B,[1]类目转化数据!C:C)</f>
        <v>机械设备</v>
      </c>
      <c r="I14034" s="29"/>
    </row>
    <row r="14035" ht="16.5" spans="1:9">
      <c r="A14035" s="29" t="s">
        <v>13582</v>
      </c>
      <c r="B14035" s="30">
        <v>100077070222</v>
      </c>
      <c r="C14035" s="31" t="s">
        <v>14949</v>
      </c>
      <c r="D14035" s="29" t="s">
        <v>9328</v>
      </c>
      <c r="E14035" s="29">
        <v>9699</v>
      </c>
      <c r="F14035" s="29" t="str">
        <f>_xlfn.XLOOKUP($G14035,[1]类目转化数据!$B:$B,[1]类目转化数据!$A:$A)</f>
        <v>白钢设备</v>
      </c>
      <c r="G14035" s="29" t="s">
        <v>2503</v>
      </c>
      <c r="H14035" s="29" t="str">
        <f>_xlfn.XLOOKUP(G14035,[1]类目转化数据!B:B,[1]类目转化数据!C:C)</f>
        <v>机械设备</v>
      </c>
      <c r="I14035" s="29"/>
    </row>
    <row r="14036" ht="16.5" spans="1:9">
      <c r="A14036" s="29" t="s">
        <v>13582</v>
      </c>
      <c r="B14036" s="30">
        <v>100077071240</v>
      </c>
      <c r="C14036" s="31" t="s">
        <v>14950</v>
      </c>
      <c r="D14036" s="29" t="s">
        <v>9333</v>
      </c>
      <c r="E14036" s="29">
        <v>8099</v>
      </c>
      <c r="F14036" s="29" t="str">
        <f>_xlfn.XLOOKUP($G14036,[1]类目转化数据!$B:$B,[1]类目转化数据!$A:$A)</f>
        <v>白钢设备</v>
      </c>
      <c r="G14036" s="29" t="s">
        <v>2503</v>
      </c>
      <c r="H14036" s="29" t="str">
        <f>_xlfn.XLOOKUP(G14036,[1]类目转化数据!B:B,[1]类目转化数据!C:C)</f>
        <v>机械设备</v>
      </c>
      <c r="I14036" s="29"/>
    </row>
    <row r="14037" ht="16.5" spans="1:9">
      <c r="A14037" s="29" t="s">
        <v>13582</v>
      </c>
      <c r="B14037" s="30">
        <v>100077069956</v>
      </c>
      <c r="C14037" s="31" t="s">
        <v>14951</v>
      </c>
      <c r="D14037" s="29" t="s">
        <v>9333</v>
      </c>
      <c r="E14037" s="29">
        <v>3899</v>
      </c>
      <c r="F14037" s="29" t="str">
        <f>_xlfn.XLOOKUP($G14037,[1]类目转化数据!$B:$B,[1]类目转化数据!$A:$A)</f>
        <v>白钢设备</v>
      </c>
      <c r="G14037" s="29" t="s">
        <v>2503</v>
      </c>
      <c r="H14037" s="29" t="str">
        <f>_xlfn.XLOOKUP(G14037,[1]类目转化数据!B:B,[1]类目转化数据!C:C)</f>
        <v>机械设备</v>
      </c>
      <c r="I14037" s="29"/>
    </row>
    <row r="14038" ht="16.5" spans="1:9">
      <c r="A14038" s="29" t="s">
        <v>13582</v>
      </c>
      <c r="B14038" s="30">
        <v>100075165165</v>
      </c>
      <c r="C14038" s="31" t="s">
        <v>14952</v>
      </c>
      <c r="D14038" s="29" t="s">
        <v>8067</v>
      </c>
      <c r="E14038" s="29">
        <v>2699</v>
      </c>
      <c r="F14038" s="29" t="str">
        <f>_xlfn.XLOOKUP($G14038,[1]类目转化数据!$B:$B,[1]类目转化数据!$A:$A)</f>
        <v>机械设备</v>
      </c>
      <c r="G14038" s="29" t="s">
        <v>305</v>
      </c>
      <c r="H14038" s="29" t="str">
        <f>_xlfn.XLOOKUP(G14038,[1]类目转化数据!B:B,[1]类目转化数据!C:C)</f>
        <v>机械设备</v>
      </c>
      <c r="I14038" s="29"/>
    </row>
    <row r="14039" ht="16.5" spans="1:9">
      <c r="A14039" s="29" t="s">
        <v>13582</v>
      </c>
      <c r="B14039" s="30">
        <v>100075165115</v>
      </c>
      <c r="C14039" s="31" t="s">
        <v>14953</v>
      </c>
      <c r="D14039" s="29" t="s">
        <v>9328</v>
      </c>
      <c r="E14039" s="29">
        <v>8699</v>
      </c>
      <c r="F14039" s="29" t="str">
        <f>_xlfn.XLOOKUP($G14039,[1]类目转化数据!$B:$B,[1]类目转化数据!$A:$A)</f>
        <v>白钢设备</v>
      </c>
      <c r="G14039" s="29" t="s">
        <v>2503</v>
      </c>
      <c r="H14039" s="29" t="str">
        <f>_xlfn.XLOOKUP(G14039,[1]类目转化数据!B:B,[1]类目转化数据!C:C)</f>
        <v>机械设备</v>
      </c>
      <c r="I14039" s="29"/>
    </row>
    <row r="14040" ht="16.5" spans="1:9">
      <c r="A14040" s="29" t="s">
        <v>13582</v>
      </c>
      <c r="B14040" s="30">
        <v>100075165171</v>
      </c>
      <c r="C14040" s="31" t="s">
        <v>14954</v>
      </c>
      <c r="D14040" s="29" t="s">
        <v>12147</v>
      </c>
      <c r="E14040" s="29">
        <v>6999</v>
      </c>
      <c r="F14040" s="29" t="str">
        <f>_xlfn.XLOOKUP($G14040,[1]类目转化数据!$B:$B,[1]类目转化数据!$A:$A)</f>
        <v>白钢设备</v>
      </c>
      <c r="G14040" s="29" t="s">
        <v>2503</v>
      </c>
      <c r="H14040" s="29" t="str">
        <f>_xlfn.XLOOKUP(G14040,[1]类目转化数据!B:B,[1]类目转化数据!C:C)</f>
        <v>机械设备</v>
      </c>
      <c r="I14040" s="29"/>
    </row>
    <row r="14041" ht="16.5" spans="1:9">
      <c r="A14041" s="29" t="s">
        <v>13582</v>
      </c>
      <c r="B14041" s="30">
        <v>100075165163</v>
      </c>
      <c r="C14041" s="31" t="s">
        <v>14955</v>
      </c>
      <c r="D14041" s="29" t="s">
        <v>9323</v>
      </c>
      <c r="E14041" s="29">
        <v>8999</v>
      </c>
      <c r="F14041" s="29" t="str">
        <f>_xlfn.XLOOKUP($G14041,[1]类目转化数据!$B:$B,[1]类目转化数据!$A:$A)</f>
        <v>白钢设备</v>
      </c>
      <c r="G14041" s="29" t="s">
        <v>2503</v>
      </c>
      <c r="H14041" s="29" t="str">
        <f>_xlfn.XLOOKUP(G14041,[1]类目转化数据!B:B,[1]类目转化数据!C:C)</f>
        <v>机械设备</v>
      </c>
      <c r="I14041" s="29"/>
    </row>
    <row r="14042" ht="16.5" spans="1:9">
      <c r="A14042" s="29" t="s">
        <v>13582</v>
      </c>
      <c r="B14042" s="30">
        <v>100075165173</v>
      </c>
      <c r="C14042" s="31" t="s">
        <v>14956</v>
      </c>
      <c r="D14042" s="29" t="s">
        <v>9333</v>
      </c>
      <c r="E14042" s="29">
        <v>7499</v>
      </c>
      <c r="F14042" s="29" t="str">
        <f>_xlfn.XLOOKUP($G14042,[1]类目转化数据!$B:$B,[1]类目转化数据!$A:$A)</f>
        <v>白钢设备</v>
      </c>
      <c r="G14042" s="29" t="s">
        <v>2503</v>
      </c>
      <c r="H14042" s="29" t="str">
        <f>_xlfn.XLOOKUP(G14042,[1]类目转化数据!B:B,[1]类目转化数据!C:C)</f>
        <v>机械设备</v>
      </c>
      <c r="I14042" s="29"/>
    </row>
    <row r="14043" ht="16.5" spans="1:9">
      <c r="A14043" s="29" t="s">
        <v>13582</v>
      </c>
      <c r="B14043" s="30">
        <v>100077072184</v>
      </c>
      <c r="C14043" s="31" t="s">
        <v>14957</v>
      </c>
      <c r="D14043" s="29" t="s">
        <v>9330</v>
      </c>
      <c r="E14043" s="29">
        <v>7999</v>
      </c>
      <c r="F14043" s="29" t="str">
        <f>_xlfn.XLOOKUP($G14043,[1]类目转化数据!$B:$B,[1]类目转化数据!$A:$A)</f>
        <v>白钢设备</v>
      </c>
      <c r="G14043" s="29" t="s">
        <v>2503</v>
      </c>
      <c r="H14043" s="29" t="str">
        <f>_xlfn.XLOOKUP(G14043,[1]类目转化数据!B:B,[1]类目转化数据!C:C)</f>
        <v>机械设备</v>
      </c>
      <c r="I14043" s="29"/>
    </row>
    <row r="14044" ht="16.5" spans="1:9">
      <c r="A14044" s="29" t="s">
        <v>13582</v>
      </c>
      <c r="B14044" s="30">
        <v>100077072180</v>
      </c>
      <c r="C14044" s="31" t="s">
        <v>14958</v>
      </c>
      <c r="D14044" s="29" t="s">
        <v>9325</v>
      </c>
      <c r="E14044" s="29">
        <v>8499</v>
      </c>
      <c r="F14044" s="29" t="str">
        <f>_xlfn.XLOOKUP($G14044,[1]类目转化数据!$B:$B,[1]类目转化数据!$A:$A)</f>
        <v>白钢设备</v>
      </c>
      <c r="G14044" s="29" t="s">
        <v>2503</v>
      </c>
      <c r="H14044" s="29" t="str">
        <f>_xlfn.XLOOKUP(G14044,[1]类目转化数据!B:B,[1]类目转化数据!C:C)</f>
        <v>机械设备</v>
      </c>
      <c r="I14044" s="29"/>
    </row>
    <row r="14045" ht="16.5" spans="1:9">
      <c r="A14045" s="29" t="s">
        <v>13582</v>
      </c>
      <c r="B14045" s="30">
        <v>100075165183</v>
      </c>
      <c r="C14045" s="31" t="s">
        <v>14959</v>
      </c>
      <c r="D14045" s="29" t="s">
        <v>9317</v>
      </c>
      <c r="E14045" s="29">
        <v>4699</v>
      </c>
      <c r="F14045" s="29" t="str">
        <f>_xlfn.XLOOKUP($G14045,[1]类目转化数据!$B:$B,[1]类目转化数据!$A:$A)</f>
        <v>白钢设备</v>
      </c>
      <c r="G14045" s="29" t="s">
        <v>2503</v>
      </c>
      <c r="H14045" s="29" t="str">
        <f>_xlfn.XLOOKUP(G14045,[1]类目转化数据!B:B,[1]类目转化数据!C:C)</f>
        <v>机械设备</v>
      </c>
      <c r="I14045" s="29"/>
    </row>
    <row r="14046" ht="16.5" spans="1:9">
      <c r="A14046" s="29" t="s">
        <v>13582</v>
      </c>
      <c r="B14046" s="30">
        <v>100077071172</v>
      </c>
      <c r="C14046" s="31" t="s">
        <v>14960</v>
      </c>
      <c r="D14046" s="29" t="s">
        <v>9325</v>
      </c>
      <c r="E14046" s="29">
        <v>3599</v>
      </c>
      <c r="F14046" s="29" t="str">
        <f>_xlfn.XLOOKUP($G14046,[1]类目转化数据!$B:$B,[1]类目转化数据!$A:$A)</f>
        <v>白钢设备</v>
      </c>
      <c r="G14046" s="29" t="s">
        <v>2503</v>
      </c>
      <c r="H14046" s="29" t="str">
        <f>_xlfn.XLOOKUP(G14046,[1]类目转化数据!B:B,[1]类目转化数据!C:C)</f>
        <v>机械设备</v>
      </c>
      <c r="I14046" s="29"/>
    </row>
    <row r="14047" ht="16.5" spans="1:9">
      <c r="A14047" s="29" t="s">
        <v>13582</v>
      </c>
      <c r="B14047" s="30">
        <v>100077071268</v>
      </c>
      <c r="C14047" s="31" t="s">
        <v>14961</v>
      </c>
      <c r="D14047" s="29" t="s">
        <v>9328</v>
      </c>
      <c r="E14047" s="29">
        <v>6699</v>
      </c>
      <c r="F14047" s="29" t="str">
        <f>_xlfn.XLOOKUP($G14047,[1]类目转化数据!$B:$B,[1]类目转化数据!$A:$A)</f>
        <v>白钢设备</v>
      </c>
      <c r="G14047" s="29" t="s">
        <v>2503</v>
      </c>
      <c r="H14047" s="29" t="str">
        <f>_xlfn.XLOOKUP(G14047,[1]类目转化数据!B:B,[1]类目转化数据!C:C)</f>
        <v>机械设备</v>
      </c>
      <c r="I14047" s="29"/>
    </row>
    <row r="14048" ht="16.5" spans="1:9">
      <c r="A14048" s="29" t="s">
        <v>13582</v>
      </c>
      <c r="B14048" s="30">
        <v>100077071272</v>
      </c>
      <c r="C14048" s="31" t="s">
        <v>14962</v>
      </c>
      <c r="D14048" s="29" t="s">
        <v>9325</v>
      </c>
      <c r="E14048" s="29">
        <v>6599</v>
      </c>
      <c r="F14048" s="29" t="str">
        <f>_xlfn.XLOOKUP($G14048,[1]类目转化数据!$B:$B,[1]类目转化数据!$A:$A)</f>
        <v>白钢设备</v>
      </c>
      <c r="G14048" s="29" t="s">
        <v>2503</v>
      </c>
      <c r="H14048" s="29" t="str">
        <f>_xlfn.XLOOKUP(G14048,[1]类目转化数据!B:B,[1]类目转化数据!C:C)</f>
        <v>机械设备</v>
      </c>
      <c r="I14048" s="29"/>
    </row>
    <row r="14049" ht="16.5" spans="1:9">
      <c r="A14049" s="29" t="s">
        <v>13582</v>
      </c>
      <c r="B14049" s="30">
        <v>100075165977</v>
      </c>
      <c r="C14049" s="31" t="s">
        <v>14963</v>
      </c>
      <c r="D14049" s="29" t="s">
        <v>9323</v>
      </c>
      <c r="E14049" s="29">
        <v>7099</v>
      </c>
      <c r="F14049" s="29" t="str">
        <f>_xlfn.XLOOKUP($G14049,[1]类目转化数据!$B:$B,[1]类目转化数据!$A:$A)</f>
        <v>白钢设备</v>
      </c>
      <c r="G14049" s="29" t="s">
        <v>2503</v>
      </c>
      <c r="H14049" s="29" t="str">
        <f>_xlfn.XLOOKUP(G14049,[1]类目转化数据!B:B,[1]类目转化数据!C:C)</f>
        <v>机械设备</v>
      </c>
      <c r="I14049" s="29"/>
    </row>
    <row r="14050" ht="16.5" spans="1:9">
      <c r="A14050" s="29" t="s">
        <v>13582</v>
      </c>
      <c r="B14050" s="30">
        <v>100077071274</v>
      </c>
      <c r="C14050" s="31" t="s">
        <v>14964</v>
      </c>
      <c r="D14050" s="29" t="s">
        <v>9330</v>
      </c>
      <c r="E14050" s="29">
        <v>6099</v>
      </c>
      <c r="F14050" s="29" t="str">
        <f>_xlfn.XLOOKUP($G14050,[1]类目转化数据!$B:$B,[1]类目转化数据!$A:$A)</f>
        <v>白钢设备</v>
      </c>
      <c r="G14050" s="29" t="s">
        <v>2503</v>
      </c>
      <c r="H14050" s="29" t="str">
        <f>_xlfn.XLOOKUP(G14050,[1]类目转化数据!B:B,[1]类目转化数据!C:C)</f>
        <v>机械设备</v>
      </c>
      <c r="I14050" s="29"/>
    </row>
    <row r="14051" ht="16.5" spans="1:9">
      <c r="A14051" s="29" t="s">
        <v>13582</v>
      </c>
      <c r="B14051" s="30">
        <v>100077071306</v>
      </c>
      <c r="C14051" s="31" t="s">
        <v>14965</v>
      </c>
      <c r="D14051" s="29" t="s">
        <v>12147</v>
      </c>
      <c r="E14051" s="29">
        <v>4999</v>
      </c>
      <c r="F14051" s="29" t="str">
        <f>_xlfn.XLOOKUP($G14051,[1]类目转化数据!$B:$B,[1]类目转化数据!$A:$A)</f>
        <v>白钢设备</v>
      </c>
      <c r="G14051" s="29" t="s">
        <v>2503</v>
      </c>
      <c r="H14051" s="29" t="str">
        <f>_xlfn.XLOOKUP(G14051,[1]类目转化数据!B:B,[1]类目转化数据!C:C)</f>
        <v>机械设备</v>
      </c>
      <c r="I14051" s="29"/>
    </row>
    <row r="14052" ht="16.5" spans="1:9">
      <c r="A14052" s="29" t="s">
        <v>13582</v>
      </c>
      <c r="B14052" s="30">
        <v>100075165989</v>
      </c>
      <c r="C14052" s="31" t="s">
        <v>14966</v>
      </c>
      <c r="D14052" s="29" t="s">
        <v>9333</v>
      </c>
      <c r="E14052" s="29">
        <v>5599</v>
      </c>
      <c r="F14052" s="29" t="str">
        <f>_xlfn.XLOOKUP($G14052,[1]类目转化数据!$B:$B,[1]类目转化数据!$A:$A)</f>
        <v>白钢设备</v>
      </c>
      <c r="G14052" s="29" t="s">
        <v>2503</v>
      </c>
      <c r="H14052" s="29" t="str">
        <f>_xlfn.XLOOKUP(G14052,[1]类目转化数据!B:B,[1]类目转化数据!C:C)</f>
        <v>机械设备</v>
      </c>
      <c r="I14052" s="29"/>
    </row>
    <row r="14053" ht="16.5" spans="1:9">
      <c r="A14053" s="29" t="s">
        <v>13582</v>
      </c>
      <c r="B14053" s="30">
        <v>100075166037</v>
      </c>
      <c r="C14053" s="31" t="s">
        <v>14967</v>
      </c>
      <c r="D14053" s="29" t="s">
        <v>9317</v>
      </c>
      <c r="E14053" s="29">
        <v>8399</v>
      </c>
      <c r="F14053" s="29" t="str">
        <f>_xlfn.XLOOKUP($G14053,[1]类目转化数据!$B:$B,[1]类目转化数据!$A:$A)</f>
        <v>白钢设备</v>
      </c>
      <c r="G14053" s="29" t="s">
        <v>2503</v>
      </c>
      <c r="H14053" s="29" t="str">
        <f>_xlfn.XLOOKUP(G14053,[1]类目转化数据!B:B,[1]类目转化数据!C:C)</f>
        <v>机械设备</v>
      </c>
      <c r="I14053" s="29"/>
    </row>
    <row r="14054" ht="16.5" spans="1:9">
      <c r="A14054" s="29" t="s">
        <v>13582</v>
      </c>
      <c r="B14054" s="30">
        <v>100075165271</v>
      </c>
      <c r="C14054" s="31" t="s">
        <v>14968</v>
      </c>
      <c r="D14054" s="29" t="s">
        <v>9317</v>
      </c>
      <c r="E14054" s="29">
        <v>9699</v>
      </c>
      <c r="F14054" s="29" t="str">
        <f>_xlfn.XLOOKUP($G14054,[1]类目转化数据!$B:$B,[1]类目转化数据!$A:$A)</f>
        <v>白钢设备</v>
      </c>
      <c r="G14054" s="29" t="s">
        <v>2503</v>
      </c>
      <c r="H14054" s="29" t="str">
        <f>_xlfn.XLOOKUP(G14054,[1]类目转化数据!B:B,[1]类目转化数据!C:C)</f>
        <v>机械设备</v>
      </c>
      <c r="I14054" s="29"/>
    </row>
    <row r="14055" ht="16.5" spans="1:9">
      <c r="A14055" s="29" t="s">
        <v>13582</v>
      </c>
      <c r="B14055" s="30">
        <v>100075165327</v>
      </c>
      <c r="C14055" s="31" t="s">
        <v>14969</v>
      </c>
      <c r="D14055" s="29" t="s">
        <v>9321</v>
      </c>
      <c r="E14055" s="29">
        <v>9599</v>
      </c>
      <c r="F14055" s="29" t="str">
        <f>_xlfn.XLOOKUP($G14055,[1]类目转化数据!$B:$B,[1]类目转化数据!$A:$A)</f>
        <v>白钢设备</v>
      </c>
      <c r="G14055" s="29" t="s">
        <v>2503</v>
      </c>
      <c r="H14055" s="29" t="str">
        <f>_xlfn.XLOOKUP(G14055,[1]类目转化数据!B:B,[1]类目转化数据!C:C)</f>
        <v>机械设备</v>
      </c>
      <c r="I14055" s="29"/>
    </row>
    <row r="14056" ht="16.5" spans="1:9">
      <c r="A14056" s="29" t="s">
        <v>13582</v>
      </c>
      <c r="B14056" s="30">
        <v>100075166087</v>
      </c>
      <c r="C14056" s="31" t="s">
        <v>14970</v>
      </c>
      <c r="D14056" s="29" t="s">
        <v>9313</v>
      </c>
      <c r="E14056" s="29">
        <v>6899</v>
      </c>
      <c r="F14056" s="29" t="str">
        <f>_xlfn.XLOOKUP($G14056,[1]类目转化数据!$B:$B,[1]类目转化数据!$A:$A)</f>
        <v>白钢设备</v>
      </c>
      <c r="G14056" s="29" t="s">
        <v>2503</v>
      </c>
      <c r="H14056" s="29" t="str">
        <f>_xlfn.XLOOKUP(G14056,[1]类目转化数据!B:B,[1]类目转化数据!C:C)</f>
        <v>机械设备</v>
      </c>
      <c r="I14056" s="29"/>
    </row>
    <row r="14057" ht="16.5" spans="1:9">
      <c r="A14057" s="29" t="s">
        <v>13582</v>
      </c>
      <c r="B14057" s="30">
        <v>100075166055</v>
      </c>
      <c r="C14057" s="31" t="s">
        <v>14971</v>
      </c>
      <c r="D14057" s="29" t="s">
        <v>9319</v>
      </c>
      <c r="E14057" s="29">
        <v>9299</v>
      </c>
      <c r="F14057" s="29" t="str">
        <f>_xlfn.XLOOKUP($G14057,[1]类目转化数据!$B:$B,[1]类目转化数据!$A:$A)</f>
        <v>白钢设备</v>
      </c>
      <c r="G14057" s="29" t="s">
        <v>2503</v>
      </c>
      <c r="H14057" s="29" t="str">
        <f>_xlfn.XLOOKUP(G14057,[1]类目转化数据!B:B,[1]类目转化数据!C:C)</f>
        <v>机械设备</v>
      </c>
      <c r="I14057" s="29"/>
    </row>
    <row r="14058" ht="16.5" spans="1:9">
      <c r="A14058" s="29" t="s">
        <v>13582</v>
      </c>
      <c r="B14058" s="30">
        <v>100077070154</v>
      </c>
      <c r="C14058" s="31" t="s">
        <v>14972</v>
      </c>
      <c r="D14058" s="29" t="s">
        <v>9319</v>
      </c>
      <c r="E14058" s="29">
        <v>11299</v>
      </c>
      <c r="F14058" s="29" t="str">
        <f>_xlfn.XLOOKUP($G14058,[1]类目转化数据!$B:$B,[1]类目转化数据!$A:$A)</f>
        <v>白钢设备</v>
      </c>
      <c r="G14058" s="29" t="s">
        <v>2503</v>
      </c>
      <c r="H14058" s="29" t="str">
        <f>_xlfn.XLOOKUP(G14058,[1]类目转化数据!B:B,[1]类目转化数据!C:C)</f>
        <v>机械设备</v>
      </c>
      <c r="I14058" s="29"/>
    </row>
    <row r="14059" ht="16.5" spans="1:9">
      <c r="A14059" s="29" t="s">
        <v>13582</v>
      </c>
      <c r="B14059" s="30">
        <v>100077070192</v>
      </c>
      <c r="C14059" s="31" t="s">
        <v>14973</v>
      </c>
      <c r="D14059" s="29" t="s">
        <v>9313</v>
      </c>
      <c r="E14059" s="29">
        <v>8899</v>
      </c>
      <c r="F14059" s="29" t="str">
        <f>_xlfn.XLOOKUP($G14059,[1]类目转化数据!$B:$B,[1]类目转化数据!$A:$A)</f>
        <v>白钢设备</v>
      </c>
      <c r="G14059" s="29" t="s">
        <v>2503</v>
      </c>
      <c r="H14059" s="29" t="str">
        <f>_xlfn.XLOOKUP(G14059,[1]类目转化数据!B:B,[1]类目转化数据!C:C)</f>
        <v>机械设备</v>
      </c>
      <c r="I14059" s="29"/>
    </row>
    <row r="14060" ht="16.5" spans="1:9">
      <c r="A14060" s="29" t="s">
        <v>13582</v>
      </c>
      <c r="B14060" s="30">
        <v>100077071366</v>
      </c>
      <c r="C14060" s="31" t="s">
        <v>14974</v>
      </c>
      <c r="D14060" s="29" t="s">
        <v>9321</v>
      </c>
      <c r="E14060" s="29">
        <v>7399</v>
      </c>
      <c r="F14060" s="29" t="str">
        <f>_xlfn.XLOOKUP($G14060,[1]类目转化数据!$B:$B,[1]类目转化数据!$A:$A)</f>
        <v>白钢设备</v>
      </c>
      <c r="G14060" s="29" t="s">
        <v>2503</v>
      </c>
      <c r="H14060" s="29" t="str">
        <f>_xlfn.XLOOKUP(G14060,[1]类目转化数据!B:B,[1]类目转化数据!C:C)</f>
        <v>机械设备</v>
      </c>
      <c r="I14060" s="29"/>
    </row>
    <row r="14061" ht="16.5" spans="1:9">
      <c r="A14061" s="29" t="s">
        <v>13582</v>
      </c>
      <c r="B14061" s="30">
        <v>100077071334</v>
      </c>
      <c r="C14061" s="31" t="s">
        <v>14975</v>
      </c>
      <c r="D14061" s="29" t="s">
        <v>9315</v>
      </c>
      <c r="E14061" s="29">
        <v>6299</v>
      </c>
      <c r="F14061" s="29" t="str">
        <f>_xlfn.XLOOKUP($G14061,[1]类目转化数据!$B:$B,[1]类目转化数据!$A:$A)</f>
        <v>白钢设备</v>
      </c>
      <c r="G14061" s="29" t="s">
        <v>2503</v>
      </c>
      <c r="H14061" s="29" t="str">
        <f>_xlfn.XLOOKUP(G14061,[1]类目转化数据!B:B,[1]类目转化数据!C:C)</f>
        <v>机械设备</v>
      </c>
      <c r="I14061" s="29"/>
    </row>
    <row r="14062" ht="16.5" spans="1:9">
      <c r="A14062" s="29" t="s">
        <v>13582</v>
      </c>
      <c r="B14062" s="30">
        <v>100077070210</v>
      </c>
      <c r="C14062" s="31" t="s">
        <v>14976</v>
      </c>
      <c r="D14062" s="29" t="s">
        <v>9315</v>
      </c>
      <c r="E14062" s="29">
        <v>8199</v>
      </c>
      <c r="F14062" s="29" t="str">
        <f>_xlfn.XLOOKUP($G14062,[1]类目转化数据!$B:$B,[1]类目转化数据!$A:$A)</f>
        <v>白钢设备</v>
      </c>
      <c r="G14062" s="29" t="s">
        <v>2503</v>
      </c>
      <c r="H14062" s="29" t="str">
        <f>_xlfn.XLOOKUP(G14062,[1]类目转化数据!B:B,[1]类目转化数据!C:C)</f>
        <v>机械设备</v>
      </c>
      <c r="I14062" s="29"/>
    </row>
    <row r="14063" ht="16.5" spans="1:9">
      <c r="A14063" s="29" t="s">
        <v>13582</v>
      </c>
      <c r="B14063" s="30">
        <v>100077071480</v>
      </c>
      <c r="C14063" s="31" t="s">
        <v>14977</v>
      </c>
      <c r="D14063" s="29" t="s">
        <v>9325</v>
      </c>
      <c r="E14063" s="29">
        <v>7599</v>
      </c>
      <c r="F14063" s="29" t="str">
        <f>_xlfn.XLOOKUP($G14063,[1]类目转化数据!$B:$B,[1]类目转化数据!$A:$A)</f>
        <v>白钢设备</v>
      </c>
      <c r="G14063" s="29" t="s">
        <v>2503</v>
      </c>
      <c r="H14063" s="29" t="str">
        <f>_xlfn.XLOOKUP(G14063,[1]类目转化数据!B:B,[1]类目转化数据!C:C)</f>
        <v>机械设备</v>
      </c>
      <c r="I14063" s="29"/>
    </row>
    <row r="14064" ht="16.5" spans="1:9">
      <c r="A14064" s="29" t="s">
        <v>13582</v>
      </c>
      <c r="B14064" s="30">
        <v>100075166155</v>
      </c>
      <c r="C14064" s="31" t="s">
        <v>14978</v>
      </c>
      <c r="D14064" s="29" t="s">
        <v>9328</v>
      </c>
      <c r="E14064" s="29">
        <v>7999</v>
      </c>
      <c r="F14064" s="29" t="str">
        <f>_xlfn.XLOOKUP($G14064,[1]类目转化数据!$B:$B,[1]类目转化数据!$A:$A)</f>
        <v>白钢设备</v>
      </c>
      <c r="G14064" s="29" t="s">
        <v>2503</v>
      </c>
      <c r="H14064" s="29" t="str">
        <f>_xlfn.XLOOKUP(G14064,[1]类目转化数据!B:B,[1]类目转化数据!C:C)</f>
        <v>机械设备</v>
      </c>
      <c r="I14064" s="29"/>
    </row>
    <row r="14065" ht="16.5" spans="1:9">
      <c r="A14065" s="29" t="s">
        <v>13582</v>
      </c>
      <c r="B14065" s="30">
        <v>100075166165</v>
      </c>
      <c r="C14065" s="31" t="s">
        <v>14979</v>
      </c>
      <c r="D14065" s="29" t="s">
        <v>9330</v>
      </c>
      <c r="E14065" s="29">
        <v>8519</v>
      </c>
      <c r="F14065" s="29" t="str">
        <f>_xlfn.XLOOKUP($G14065,[1]类目转化数据!$B:$B,[1]类目转化数据!$A:$A)</f>
        <v>白钢设备</v>
      </c>
      <c r="G14065" s="29" t="s">
        <v>2503</v>
      </c>
      <c r="H14065" s="29" t="str">
        <f>_xlfn.XLOOKUP(G14065,[1]类目转化数据!B:B,[1]类目转化数据!C:C)</f>
        <v>机械设备</v>
      </c>
      <c r="I14065" s="29"/>
    </row>
    <row r="14066" ht="16.5" spans="1:9">
      <c r="A14066" s="29" t="s">
        <v>13582</v>
      </c>
      <c r="B14066" s="30">
        <v>100077071610</v>
      </c>
      <c r="C14066" s="31" t="s">
        <v>14980</v>
      </c>
      <c r="D14066" s="29" t="s">
        <v>2503</v>
      </c>
      <c r="E14066" s="29">
        <v>5999</v>
      </c>
      <c r="F14066" s="29" t="str">
        <f>_xlfn.XLOOKUP($G14066,[1]类目转化数据!$B:$B,[1]类目转化数据!$A:$A)</f>
        <v>白钢设备</v>
      </c>
      <c r="G14066" s="29" t="s">
        <v>2503</v>
      </c>
      <c r="H14066" s="29" t="str">
        <f>_xlfn.XLOOKUP(G14066,[1]类目转化数据!B:B,[1]类目转化数据!C:C)</f>
        <v>机械设备</v>
      </c>
      <c r="I14066" s="29"/>
    </row>
    <row r="14067" ht="16.5" spans="1:9">
      <c r="A14067" s="29" t="s">
        <v>13582</v>
      </c>
      <c r="B14067" s="30">
        <v>100077071474</v>
      </c>
      <c r="C14067" s="31" t="s">
        <v>14981</v>
      </c>
      <c r="D14067" s="29" t="s">
        <v>9323</v>
      </c>
      <c r="E14067" s="29">
        <v>8999</v>
      </c>
      <c r="F14067" s="29" t="str">
        <f>_xlfn.XLOOKUP($G14067,[1]类目转化数据!$B:$B,[1]类目转化数据!$A:$A)</f>
        <v>白钢设备</v>
      </c>
      <c r="G14067" s="29" t="s">
        <v>2503</v>
      </c>
      <c r="H14067" s="29" t="str">
        <f>_xlfn.XLOOKUP(G14067,[1]类目转化数据!B:B,[1]类目转化数据!C:C)</f>
        <v>机械设备</v>
      </c>
      <c r="I14067" s="29"/>
    </row>
    <row r="14068" ht="16.5" spans="1:9">
      <c r="A14068" s="29" t="s">
        <v>13582</v>
      </c>
      <c r="B14068" s="30">
        <v>100077071630</v>
      </c>
      <c r="C14068" s="31" t="s">
        <v>14982</v>
      </c>
      <c r="D14068" s="29" t="s">
        <v>9333</v>
      </c>
      <c r="E14068" s="29">
        <v>6599</v>
      </c>
      <c r="F14068" s="29" t="str">
        <f>_xlfn.XLOOKUP($G14068,[1]类目转化数据!$B:$B,[1]类目转化数据!$A:$A)</f>
        <v>白钢设备</v>
      </c>
      <c r="G14068" s="29" t="s">
        <v>2503</v>
      </c>
      <c r="H14068" s="29" t="str">
        <f>_xlfn.XLOOKUP(G14068,[1]类目转化数据!B:B,[1]类目转化数据!C:C)</f>
        <v>机械设备</v>
      </c>
      <c r="I14068" s="29"/>
    </row>
    <row r="14069" ht="16.5" spans="1:9">
      <c r="A14069" s="29" t="s">
        <v>13582</v>
      </c>
      <c r="B14069" s="30">
        <v>100075165957</v>
      </c>
      <c r="C14069" s="31" t="s">
        <v>14968</v>
      </c>
      <c r="D14069" s="29" t="s">
        <v>9317</v>
      </c>
      <c r="E14069" s="29">
        <v>6899</v>
      </c>
      <c r="F14069" s="29" t="str">
        <f>_xlfn.XLOOKUP($G14069,[1]类目转化数据!$B:$B,[1]类目转化数据!$A:$A)</f>
        <v>白钢设备</v>
      </c>
      <c r="G14069" s="29" t="s">
        <v>2503</v>
      </c>
      <c r="H14069" s="29" t="str">
        <f>_xlfn.XLOOKUP(G14069,[1]类目转化数据!B:B,[1]类目转化数据!C:C)</f>
        <v>机械设备</v>
      </c>
      <c r="I14069" s="29"/>
    </row>
    <row r="14070" ht="16.5" spans="1:9">
      <c r="A14070" s="29" t="s">
        <v>13582</v>
      </c>
      <c r="B14070" s="30">
        <v>100075165961</v>
      </c>
      <c r="C14070" s="31" t="s">
        <v>14983</v>
      </c>
      <c r="D14070" s="29" t="s">
        <v>9315</v>
      </c>
      <c r="E14070" s="29">
        <v>5699</v>
      </c>
      <c r="F14070" s="29" t="str">
        <f>_xlfn.XLOOKUP($G14070,[1]类目转化数据!$B:$B,[1]类目转化数据!$A:$A)</f>
        <v>白钢设备</v>
      </c>
      <c r="G14070" s="29" t="s">
        <v>2503</v>
      </c>
      <c r="H14070" s="29" t="str">
        <f>_xlfn.XLOOKUP(G14070,[1]类目转化数据!B:B,[1]类目转化数据!C:C)</f>
        <v>机械设备</v>
      </c>
      <c r="I14070" s="29"/>
    </row>
    <row r="14071" ht="16.5" spans="1:9">
      <c r="A14071" s="29" t="s">
        <v>13582</v>
      </c>
      <c r="B14071" s="30">
        <v>100075166251</v>
      </c>
      <c r="C14071" s="31" t="s">
        <v>14984</v>
      </c>
      <c r="D14071" s="29" t="s">
        <v>9317</v>
      </c>
      <c r="E14071" s="29">
        <v>4899</v>
      </c>
      <c r="F14071" s="29" t="str">
        <f>_xlfn.XLOOKUP($G14071,[1]类目转化数据!$B:$B,[1]类目转化数据!$A:$A)</f>
        <v>白钢设备</v>
      </c>
      <c r="G14071" s="29" t="s">
        <v>2503</v>
      </c>
      <c r="H14071" s="29" t="str">
        <f>_xlfn.XLOOKUP(G14071,[1]类目转化数据!B:B,[1]类目转化数据!C:C)</f>
        <v>机械设备</v>
      </c>
      <c r="I14071" s="29"/>
    </row>
    <row r="14072" ht="16.5" spans="1:9">
      <c r="A14072" s="29" t="s">
        <v>13582</v>
      </c>
      <c r="B14072" s="30">
        <v>100077071644</v>
      </c>
      <c r="C14072" s="31" t="s">
        <v>14974</v>
      </c>
      <c r="D14072" s="29" t="s">
        <v>9321</v>
      </c>
      <c r="E14072" s="29">
        <v>4799</v>
      </c>
      <c r="F14072" s="29" t="str">
        <f>_xlfn.XLOOKUP($G14072,[1]类目转化数据!$B:$B,[1]类目转化数据!$A:$A)</f>
        <v>白钢设备</v>
      </c>
      <c r="G14072" s="29" t="s">
        <v>2503</v>
      </c>
      <c r="H14072" s="29" t="str">
        <f>_xlfn.XLOOKUP(G14072,[1]类目转化数据!B:B,[1]类目转化数据!C:C)</f>
        <v>机械设备</v>
      </c>
      <c r="I14072" s="29"/>
    </row>
    <row r="14073" ht="16.5" spans="1:9">
      <c r="A14073" s="29" t="s">
        <v>13582</v>
      </c>
      <c r="B14073" s="30">
        <v>100077071264</v>
      </c>
      <c r="C14073" s="31" t="s">
        <v>14985</v>
      </c>
      <c r="D14073" s="29" t="s">
        <v>9313</v>
      </c>
      <c r="E14073" s="29">
        <v>6199</v>
      </c>
      <c r="F14073" s="29" t="str">
        <f>_xlfn.XLOOKUP($G14073,[1]类目转化数据!$B:$B,[1]类目转化数据!$A:$A)</f>
        <v>白钢设备</v>
      </c>
      <c r="G14073" s="29" t="s">
        <v>2503</v>
      </c>
      <c r="H14073" s="29" t="str">
        <f>_xlfn.XLOOKUP(G14073,[1]类目转化数据!B:B,[1]类目转化数据!C:C)</f>
        <v>机械设备</v>
      </c>
      <c r="I14073" s="29"/>
    </row>
    <row r="14074" ht="16.5" spans="1:9">
      <c r="A14074" s="29" t="s">
        <v>13582</v>
      </c>
      <c r="B14074" s="30">
        <v>100077071650</v>
      </c>
      <c r="C14074" s="31" t="s">
        <v>14975</v>
      </c>
      <c r="D14074" s="29" t="s">
        <v>9315</v>
      </c>
      <c r="E14074" s="29">
        <v>3999</v>
      </c>
      <c r="F14074" s="29" t="str">
        <f>_xlfn.XLOOKUP($G14074,[1]类目转化数据!$B:$B,[1]类目转化数据!$A:$A)</f>
        <v>白钢设备</v>
      </c>
      <c r="G14074" s="29" t="s">
        <v>2503</v>
      </c>
      <c r="H14074" s="29" t="str">
        <f>_xlfn.XLOOKUP(G14074,[1]类目转化数据!B:B,[1]类目转化数据!C:C)</f>
        <v>机械设备</v>
      </c>
      <c r="I14074" s="29"/>
    </row>
    <row r="14075" ht="16.5" spans="1:9">
      <c r="A14075" s="29" t="s">
        <v>13582</v>
      </c>
      <c r="B14075" s="30">
        <v>100077071686</v>
      </c>
      <c r="C14075" s="31" t="s">
        <v>14970</v>
      </c>
      <c r="D14075" s="29" t="s">
        <v>9313</v>
      </c>
      <c r="E14075" s="29">
        <v>4399</v>
      </c>
      <c r="F14075" s="29" t="str">
        <f>_xlfn.XLOOKUP($G14075,[1]类目转化数据!$B:$B,[1]类目转化数据!$A:$A)</f>
        <v>白钢设备</v>
      </c>
      <c r="G14075" s="29" t="s">
        <v>2503</v>
      </c>
      <c r="H14075" s="29" t="str">
        <f>_xlfn.XLOOKUP(G14075,[1]类目转化数据!B:B,[1]类目转化数据!C:C)</f>
        <v>机械设备</v>
      </c>
      <c r="I14075" s="29"/>
    </row>
    <row r="14076" ht="16.5" spans="1:9">
      <c r="A14076" s="29" t="s">
        <v>13582</v>
      </c>
      <c r="B14076" s="30">
        <v>100077071662</v>
      </c>
      <c r="C14076" s="31" t="s">
        <v>14971</v>
      </c>
      <c r="D14076" s="29" t="s">
        <v>9319</v>
      </c>
      <c r="E14076" s="29">
        <v>5399</v>
      </c>
      <c r="F14076" s="29" t="str">
        <f>_xlfn.XLOOKUP($G14076,[1]类目转化数据!$B:$B,[1]类目转化数据!$A:$A)</f>
        <v>白钢设备</v>
      </c>
      <c r="G14076" s="29" t="s">
        <v>2503</v>
      </c>
      <c r="H14076" s="29" t="str">
        <f>_xlfn.XLOOKUP(G14076,[1]类目转化数据!B:B,[1]类目转化数据!C:C)</f>
        <v>机械设备</v>
      </c>
      <c r="I14076" s="29"/>
    </row>
    <row r="14077" ht="16.5" spans="1:9">
      <c r="A14077" s="29" t="s">
        <v>13582</v>
      </c>
      <c r="B14077" s="30">
        <v>100077069998</v>
      </c>
      <c r="C14077" s="31" t="s">
        <v>14972</v>
      </c>
      <c r="D14077" s="29" t="s">
        <v>9319</v>
      </c>
      <c r="E14077" s="29">
        <v>7399</v>
      </c>
      <c r="F14077" s="29" t="str">
        <f>_xlfn.XLOOKUP($G14077,[1]类目转化数据!$B:$B,[1]类目转化数据!$A:$A)</f>
        <v>白钢设备</v>
      </c>
      <c r="G14077" s="29" t="s">
        <v>2503</v>
      </c>
      <c r="H14077" s="29" t="str">
        <f>_xlfn.XLOOKUP(G14077,[1]类目转化数据!B:B,[1]类目转化数据!C:C)</f>
        <v>机械设备</v>
      </c>
      <c r="I14077" s="29"/>
    </row>
    <row r="14078" ht="16.5" spans="1:9">
      <c r="A14078" s="29" t="s">
        <v>13582</v>
      </c>
      <c r="B14078" s="30">
        <v>100075165959</v>
      </c>
      <c r="C14078" s="31" t="s">
        <v>14986</v>
      </c>
      <c r="D14078" s="29" t="s">
        <v>9321</v>
      </c>
      <c r="E14078" s="29">
        <v>6699</v>
      </c>
      <c r="F14078" s="29" t="str">
        <f>_xlfn.XLOOKUP($G14078,[1]类目转化数据!$B:$B,[1]类目转化数据!$A:$A)</f>
        <v>白钢设备</v>
      </c>
      <c r="G14078" s="29" t="s">
        <v>2503</v>
      </c>
      <c r="H14078" s="29" t="str">
        <f>_xlfn.XLOOKUP(G14078,[1]类目转化数据!B:B,[1]类目转化数据!C:C)</f>
        <v>机械设备</v>
      </c>
      <c r="I14078" s="29"/>
    </row>
    <row r="14079" ht="16.5" spans="1:9">
      <c r="A14079" s="29" t="s">
        <v>13582</v>
      </c>
      <c r="B14079" s="30">
        <v>100075165101</v>
      </c>
      <c r="C14079" s="31" t="s">
        <v>14982</v>
      </c>
      <c r="D14079" s="29" t="s">
        <v>9333</v>
      </c>
      <c r="E14079" s="29">
        <v>3899</v>
      </c>
      <c r="F14079" s="29" t="str">
        <f>_xlfn.XLOOKUP($G14079,[1]类目转化数据!$B:$B,[1]类目转化数据!$A:$A)</f>
        <v>白钢设备</v>
      </c>
      <c r="G14079" s="29" t="s">
        <v>2503</v>
      </c>
      <c r="H14079" s="29" t="str">
        <f>_xlfn.XLOOKUP(G14079,[1]类目转化数据!B:B,[1]类目转化数据!C:C)</f>
        <v>机械设备</v>
      </c>
      <c r="I14079" s="29"/>
    </row>
    <row r="14080" ht="16.5" spans="1:9">
      <c r="A14080" s="29" t="s">
        <v>13582</v>
      </c>
      <c r="B14080" s="30">
        <v>100075166261</v>
      </c>
      <c r="C14080" s="31" t="s">
        <v>14987</v>
      </c>
      <c r="D14080" s="29" t="s">
        <v>9328</v>
      </c>
      <c r="E14080" s="29">
        <v>4799</v>
      </c>
      <c r="F14080" s="29" t="str">
        <f>_xlfn.XLOOKUP($G14080,[1]类目转化数据!$B:$B,[1]类目转化数据!$A:$A)</f>
        <v>白钢设备</v>
      </c>
      <c r="G14080" s="29" t="s">
        <v>2503</v>
      </c>
      <c r="H14080" s="29" t="str">
        <f>_xlfn.XLOOKUP(G14080,[1]类目转化数据!B:B,[1]类目转化数据!C:C)</f>
        <v>机械设备</v>
      </c>
      <c r="I14080" s="29"/>
    </row>
    <row r="14081" ht="16.5" spans="1:9">
      <c r="A14081" s="29" t="s">
        <v>13582</v>
      </c>
      <c r="B14081" s="30">
        <v>100075166283</v>
      </c>
      <c r="C14081" s="31" t="s">
        <v>14981</v>
      </c>
      <c r="D14081" s="29" t="s">
        <v>9323</v>
      </c>
      <c r="E14081" s="29">
        <v>5199</v>
      </c>
      <c r="F14081" s="29" t="str">
        <f>_xlfn.XLOOKUP($G14081,[1]类目转化数据!$B:$B,[1]类目转化数据!$A:$A)</f>
        <v>白钢设备</v>
      </c>
      <c r="G14081" s="29" t="s">
        <v>2503</v>
      </c>
      <c r="H14081" s="29" t="str">
        <f>_xlfn.XLOOKUP(G14081,[1]类目转化数据!B:B,[1]类目转化数据!C:C)</f>
        <v>机械设备</v>
      </c>
      <c r="I14081" s="29"/>
    </row>
    <row r="14082" ht="16.5" spans="1:9">
      <c r="A14082" s="29" t="s">
        <v>13582</v>
      </c>
      <c r="B14082" s="30">
        <v>100077071658</v>
      </c>
      <c r="C14082" s="31" t="s">
        <v>14988</v>
      </c>
      <c r="D14082" s="29" t="s">
        <v>9325</v>
      </c>
      <c r="E14082" s="29">
        <v>4699</v>
      </c>
      <c r="F14082" s="29" t="str">
        <f>_xlfn.XLOOKUP($G14082,[1]类目转化数据!$B:$B,[1]类目转化数据!$A:$A)</f>
        <v>白钢设备</v>
      </c>
      <c r="G14082" s="29" t="s">
        <v>2503</v>
      </c>
      <c r="H14082" s="29" t="str">
        <f>_xlfn.XLOOKUP(G14082,[1]类目转化数据!B:B,[1]类目转化数据!C:C)</f>
        <v>机械设备</v>
      </c>
      <c r="I14082" s="29"/>
    </row>
    <row r="14083" ht="16.5" spans="1:9">
      <c r="A14083" s="29" t="s">
        <v>13582</v>
      </c>
      <c r="B14083" s="30">
        <v>100077071726</v>
      </c>
      <c r="C14083" s="31" t="s">
        <v>14989</v>
      </c>
      <c r="D14083" s="29" t="s">
        <v>12147</v>
      </c>
      <c r="E14083" s="29">
        <v>3499</v>
      </c>
      <c r="F14083" s="29" t="str">
        <f>_xlfn.XLOOKUP($G14083,[1]类目转化数据!$B:$B,[1]类目转化数据!$A:$A)</f>
        <v>白钢设备</v>
      </c>
      <c r="G14083" s="29" t="s">
        <v>2503</v>
      </c>
      <c r="H14083" s="29" t="str">
        <f>_xlfn.XLOOKUP(G14083,[1]类目转化数据!B:B,[1]类目转化数据!C:C)</f>
        <v>机械设备</v>
      </c>
      <c r="I14083" s="29"/>
    </row>
    <row r="14084" ht="16.5" spans="1:9">
      <c r="A14084" s="29" t="s">
        <v>13582</v>
      </c>
      <c r="B14084" s="30">
        <v>100077071704</v>
      </c>
      <c r="C14084" s="31" t="s">
        <v>14990</v>
      </c>
      <c r="D14084" s="29" t="s">
        <v>9330</v>
      </c>
      <c r="E14084" s="29">
        <v>4299</v>
      </c>
      <c r="F14084" s="29" t="str">
        <f>_xlfn.XLOOKUP($G14084,[1]类目转化数据!$B:$B,[1]类目转化数据!$A:$A)</f>
        <v>白钢设备</v>
      </c>
      <c r="G14084" s="29" t="s">
        <v>2503</v>
      </c>
      <c r="H14084" s="29" t="str">
        <f>_xlfn.XLOOKUP(G14084,[1]类目转化数据!B:B,[1]类目转化数据!C:C)</f>
        <v>机械设备</v>
      </c>
      <c r="I14084" s="29"/>
    </row>
    <row r="14085" ht="16.5" spans="1:9">
      <c r="A14085" s="29" t="s">
        <v>13582</v>
      </c>
      <c r="B14085" s="30">
        <v>100075165119</v>
      </c>
      <c r="C14085" s="31" t="s">
        <v>14991</v>
      </c>
      <c r="D14085" s="29" t="s">
        <v>9323</v>
      </c>
      <c r="E14085" s="29">
        <v>15999</v>
      </c>
      <c r="F14085" s="29" t="str">
        <f>_xlfn.XLOOKUP($G14085,[1]类目转化数据!$B:$B,[1]类目转化数据!$A:$A)</f>
        <v>白钢设备</v>
      </c>
      <c r="G14085" s="29" t="s">
        <v>2503</v>
      </c>
      <c r="H14085" s="29" t="str">
        <f>_xlfn.XLOOKUP(G14085,[1]类目转化数据!B:B,[1]类目转化数据!C:C)</f>
        <v>机械设备</v>
      </c>
      <c r="I14085" s="29"/>
    </row>
    <row r="14086" ht="16.5" spans="1:9">
      <c r="A14086" s="29" t="s">
        <v>13582</v>
      </c>
      <c r="B14086" s="30">
        <v>100075166531</v>
      </c>
      <c r="C14086" s="31" t="s">
        <v>14992</v>
      </c>
      <c r="D14086" s="29" t="s">
        <v>13038</v>
      </c>
      <c r="E14086" s="29">
        <v>9999</v>
      </c>
      <c r="F14086" s="29" t="str">
        <f>_xlfn.XLOOKUP($G14086,[1]类目转化数据!$B:$B,[1]类目转化数据!$A:$A)</f>
        <v>白钢设备</v>
      </c>
      <c r="G14086" s="29" t="s">
        <v>2503</v>
      </c>
      <c r="H14086" s="29" t="str">
        <f>_xlfn.XLOOKUP(G14086,[1]类目转化数据!B:B,[1]类目转化数据!C:C)</f>
        <v>机械设备</v>
      </c>
      <c r="I14086" s="29"/>
    </row>
    <row r="14087" ht="16.5" spans="1:9">
      <c r="A14087" s="29" t="s">
        <v>13582</v>
      </c>
      <c r="B14087" s="30">
        <v>100077071312</v>
      </c>
      <c r="C14087" s="31" t="s">
        <v>14993</v>
      </c>
      <c r="D14087" s="29" t="s">
        <v>9325</v>
      </c>
      <c r="E14087" s="29">
        <v>17999</v>
      </c>
      <c r="F14087" s="29" t="str">
        <f>_xlfn.XLOOKUP($G14087,[1]类目转化数据!$B:$B,[1]类目转化数据!$A:$A)</f>
        <v>白钢设备</v>
      </c>
      <c r="G14087" s="29" t="s">
        <v>2503</v>
      </c>
      <c r="H14087" s="29" t="str">
        <f>_xlfn.XLOOKUP(G14087,[1]类目转化数据!B:B,[1]类目转化数据!C:C)</f>
        <v>机械设备</v>
      </c>
      <c r="I14087" s="29"/>
    </row>
    <row r="14088" ht="16.5" spans="1:9">
      <c r="A14088" s="29" t="s">
        <v>13582</v>
      </c>
      <c r="B14088" s="30">
        <v>100075166043</v>
      </c>
      <c r="C14088" s="31" t="s">
        <v>14994</v>
      </c>
      <c r="D14088" s="29" t="s">
        <v>9330</v>
      </c>
      <c r="E14088" s="29">
        <v>13799</v>
      </c>
      <c r="F14088" s="29" t="str">
        <f>_xlfn.XLOOKUP($G14088,[1]类目转化数据!$B:$B,[1]类目转化数据!$A:$A)</f>
        <v>白钢设备</v>
      </c>
      <c r="G14088" s="29" t="s">
        <v>2503</v>
      </c>
      <c r="H14088" s="29" t="str">
        <f>_xlfn.XLOOKUP(G14088,[1]类目转化数据!B:B,[1]类目转化数据!C:C)</f>
        <v>机械设备</v>
      </c>
      <c r="I14088" s="29"/>
    </row>
    <row r="14089" ht="16.5" spans="1:9">
      <c r="A14089" s="29" t="s">
        <v>13582</v>
      </c>
      <c r="B14089" s="30">
        <v>100077072140</v>
      </c>
      <c r="C14089" s="31" t="s">
        <v>14995</v>
      </c>
      <c r="D14089" s="29" t="s">
        <v>2503</v>
      </c>
      <c r="E14089" s="29">
        <v>8599</v>
      </c>
      <c r="F14089" s="29" t="str">
        <f>_xlfn.XLOOKUP($G14089,[1]类目转化数据!$B:$B,[1]类目转化数据!$A:$A)</f>
        <v>白钢设备</v>
      </c>
      <c r="G14089" s="29" t="s">
        <v>2503</v>
      </c>
      <c r="H14089" s="29" t="str">
        <f>_xlfn.XLOOKUP(G14089,[1]类目转化数据!B:B,[1]类目转化数据!C:C)</f>
        <v>机械设备</v>
      </c>
      <c r="I14089" s="29"/>
    </row>
    <row r="14090" ht="16.5" spans="1:9">
      <c r="A14090" s="29" t="s">
        <v>13582</v>
      </c>
      <c r="B14090" s="30">
        <v>100077072098</v>
      </c>
      <c r="C14090" s="31" t="s">
        <v>14996</v>
      </c>
      <c r="D14090" s="29" t="s">
        <v>2503</v>
      </c>
      <c r="E14090" s="29">
        <v>10899</v>
      </c>
      <c r="F14090" s="29" t="str">
        <f>_xlfn.XLOOKUP($G14090,[1]类目转化数据!$B:$B,[1]类目转化数据!$A:$A)</f>
        <v>白钢设备</v>
      </c>
      <c r="G14090" s="29" t="s">
        <v>2503</v>
      </c>
      <c r="H14090" s="29" t="str">
        <f>_xlfn.XLOOKUP(G14090,[1]类目转化数据!B:B,[1]类目转化数据!C:C)</f>
        <v>机械设备</v>
      </c>
      <c r="I14090" s="29"/>
    </row>
    <row r="14091" ht="16.5" spans="1:9">
      <c r="A14091" s="29" t="s">
        <v>13582</v>
      </c>
      <c r="B14091" s="30">
        <v>100075166669</v>
      </c>
      <c r="C14091" s="31" t="s">
        <v>14997</v>
      </c>
      <c r="D14091" s="29" t="s">
        <v>9313</v>
      </c>
      <c r="E14091" s="29">
        <v>5399</v>
      </c>
      <c r="F14091" s="29" t="str">
        <f>_xlfn.XLOOKUP($G14091,[1]类目转化数据!$B:$B,[1]类目转化数据!$A:$A)</f>
        <v>白钢设备</v>
      </c>
      <c r="G14091" s="29" t="s">
        <v>2503</v>
      </c>
      <c r="H14091" s="29" t="str">
        <f>_xlfn.XLOOKUP(G14091,[1]类目转化数据!B:B,[1]类目转化数据!C:C)</f>
        <v>机械设备</v>
      </c>
      <c r="I14091" s="29"/>
    </row>
    <row r="14092" ht="16.5" spans="1:9">
      <c r="A14092" s="29" t="s">
        <v>13582</v>
      </c>
      <c r="B14092" s="30">
        <v>100075166675</v>
      </c>
      <c r="C14092" s="31" t="s">
        <v>14998</v>
      </c>
      <c r="D14092" s="29" t="s">
        <v>9315</v>
      </c>
      <c r="E14092" s="29">
        <v>5099</v>
      </c>
      <c r="F14092" s="29" t="str">
        <f>_xlfn.XLOOKUP($G14092,[1]类目转化数据!$B:$B,[1]类目转化数据!$A:$A)</f>
        <v>白钢设备</v>
      </c>
      <c r="G14092" s="29" t="s">
        <v>2503</v>
      </c>
      <c r="H14092" s="29" t="str">
        <f>_xlfn.XLOOKUP(G14092,[1]类目转化数据!B:B,[1]类目转化数据!C:C)</f>
        <v>机械设备</v>
      </c>
      <c r="I14092" s="29"/>
    </row>
    <row r="14093" ht="16.5" spans="1:9">
      <c r="A14093" s="29" t="s">
        <v>13582</v>
      </c>
      <c r="B14093" s="30">
        <v>100077072218</v>
      </c>
      <c r="C14093" s="31" t="s">
        <v>14999</v>
      </c>
      <c r="D14093" s="29" t="s">
        <v>9319</v>
      </c>
      <c r="E14093" s="29">
        <v>6149</v>
      </c>
      <c r="F14093" s="29" t="str">
        <f>_xlfn.XLOOKUP($G14093,[1]类目转化数据!$B:$B,[1]类目转化数据!$A:$A)</f>
        <v>白钢设备</v>
      </c>
      <c r="G14093" s="29" t="s">
        <v>2503</v>
      </c>
      <c r="H14093" s="29" t="str">
        <f>_xlfn.XLOOKUP(G14093,[1]类目转化数据!B:B,[1]类目转化数据!C:C)</f>
        <v>机械设备</v>
      </c>
      <c r="I14093" s="29"/>
    </row>
    <row r="14094" ht="16.5" spans="1:9">
      <c r="A14094" s="29" t="s">
        <v>13582</v>
      </c>
      <c r="B14094" s="30">
        <v>100076702320</v>
      </c>
      <c r="C14094" s="31" t="s">
        <v>15000</v>
      </c>
      <c r="D14094" s="29" t="s">
        <v>9319</v>
      </c>
      <c r="E14094" s="29">
        <v>4099</v>
      </c>
      <c r="F14094" s="29" t="str">
        <f>_xlfn.XLOOKUP($G14094,[1]类目转化数据!$B:$B,[1]类目转化数据!$A:$A)</f>
        <v>白钢设备</v>
      </c>
      <c r="G14094" s="29" t="s">
        <v>2503</v>
      </c>
      <c r="H14094" s="29" t="str">
        <f>_xlfn.XLOOKUP(G14094,[1]类目转化数据!B:B,[1]类目转化数据!C:C)</f>
        <v>机械设备</v>
      </c>
      <c r="I14094" s="29"/>
    </row>
    <row r="14095" ht="16.5" spans="1:9">
      <c r="A14095" s="29" t="s">
        <v>13582</v>
      </c>
      <c r="B14095" s="30">
        <v>100077072244</v>
      </c>
      <c r="C14095" s="31" t="s">
        <v>15001</v>
      </c>
      <c r="D14095" s="29" t="s">
        <v>9317</v>
      </c>
      <c r="E14095" s="29">
        <v>5849</v>
      </c>
      <c r="F14095" s="29" t="str">
        <f>_xlfn.XLOOKUP($G14095,[1]类目转化数据!$B:$B,[1]类目转化数据!$A:$A)</f>
        <v>白钢设备</v>
      </c>
      <c r="G14095" s="29" t="s">
        <v>2503</v>
      </c>
      <c r="H14095" s="29" t="str">
        <f>_xlfn.XLOOKUP(G14095,[1]类目转化数据!B:B,[1]类目转化数据!C:C)</f>
        <v>机械设备</v>
      </c>
      <c r="I14095" s="29"/>
    </row>
    <row r="14096" ht="16.5" spans="1:9">
      <c r="A14096" s="29" t="s">
        <v>13582</v>
      </c>
      <c r="B14096" s="30">
        <v>100077072404</v>
      </c>
      <c r="C14096" s="31" t="s">
        <v>15002</v>
      </c>
      <c r="D14096" s="29" t="s">
        <v>9321</v>
      </c>
      <c r="E14096" s="29">
        <v>5699</v>
      </c>
      <c r="F14096" s="29" t="str">
        <f>_xlfn.XLOOKUP($G14096,[1]类目转化数据!$B:$B,[1]类目转化数据!$A:$A)</f>
        <v>白钢设备</v>
      </c>
      <c r="G14096" s="29" t="s">
        <v>2503</v>
      </c>
      <c r="H14096" s="29" t="str">
        <f>_xlfn.XLOOKUP(G14096,[1]类目转化数据!B:B,[1]类目转化数据!C:C)</f>
        <v>机械设备</v>
      </c>
      <c r="I14096" s="29"/>
    </row>
    <row r="14097" ht="16.5" spans="1:9">
      <c r="A14097" s="29" t="s">
        <v>13582</v>
      </c>
      <c r="B14097" s="30">
        <v>100075167049</v>
      </c>
      <c r="C14097" s="31" t="s">
        <v>15003</v>
      </c>
      <c r="D14097" s="29" t="s">
        <v>9321</v>
      </c>
      <c r="E14097" s="29">
        <v>4299</v>
      </c>
      <c r="F14097" s="29" t="str">
        <f>_xlfn.XLOOKUP($G14097,[1]类目转化数据!$B:$B,[1]类目转化数据!$A:$A)</f>
        <v>白钢设备</v>
      </c>
      <c r="G14097" s="29" t="s">
        <v>2503</v>
      </c>
      <c r="H14097" s="29" t="str">
        <f>_xlfn.XLOOKUP(G14097,[1]类目转化数据!B:B,[1]类目转化数据!C:C)</f>
        <v>机械设备</v>
      </c>
      <c r="I14097" s="29"/>
    </row>
    <row r="14098" ht="16.5" spans="1:9">
      <c r="A14098" s="29" t="s">
        <v>13582</v>
      </c>
      <c r="B14098" s="30">
        <v>100077072794</v>
      </c>
      <c r="C14098" s="31" t="s">
        <v>15004</v>
      </c>
      <c r="D14098" s="29" t="s">
        <v>9319</v>
      </c>
      <c r="E14098" s="29">
        <v>4999</v>
      </c>
      <c r="F14098" s="29" t="str">
        <f>_xlfn.XLOOKUP($G14098,[1]类目转化数据!$B:$B,[1]类目转化数据!$A:$A)</f>
        <v>白钢设备</v>
      </c>
      <c r="G14098" s="29" t="s">
        <v>2503</v>
      </c>
      <c r="H14098" s="29" t="str">
        <f>_xlfn.XLOOKUP(G14098,[1]类目转化数据!B:B,[1]类目转化数据!C:C)</f>
        <v>机械设备</v>
      </c>
      <c r="I14098" s="29"/>
    </row>
    <row r="14099" ht="16.5" spans="1:9">
      <c r="A14099" s="29" t="s">
        <v>13582</v>
      </c>
      <c r="B14099" s="30">
        <v>100077072800</v>
      </c>
      <c r="C14099" s="31" t="s">
        <v>15005</v>
      </c>
      <c r="D14099" s="29" t="s">
        <v>9315</v>
      </c>
      <c r="E14099" s="29">
        <v>3999</v>
      </c>
      <c r="F14099" s="29" t="str">
        <f>_xlfn.XLOOKUP($G14099,[1]类目转化数据!$B:$B,[1]类目转化数据!$A:$A)</f>
        <v>白钢设备</v>
      </c>
      <c r="G14099" s="29" t="s">
        <v>2503</v>
      </c>
      <c r="H14099" s="29" t="str">
        <f>_xlfn.XLOOKUP(G14099,[1]类目转化数据!B:B,[1]类目转化数据!C:C)</f>
        <v>机械设备</v>
      </c>
      <c r="I14099" s="29"/>
    </row>
    <row r="14100" ht="16.5" spans="1:9">
      <c r="A14100" s="29" t="s">
        <v>13582</v>
      </c>
      <c r="B14100" s="30">
        <v>100077072864</v>
      </c>
      <c r="C14100" s="31" t="s">
        <v>15006</v>
      </c>
      <c r="D14100" s="29" t="s">
        <v>9313</v>
      </c>
      <c r="E14100" s="29">
        <v>4099</v>
      </c>
      <c r="F14100" s="29" t="str">
        <f>_xlfn.XLOOKUP($G14100,[1]类目转化数据!$B:$B,[1]类目转化数据!$A:$A)</f>
        <v>白钢设备</v>
      </c>
      <c r="G14100" s="29" t="s">
        <v>2503</v>
      </c>
      <c r="H14100" s="29" t="str">
        <f>_xlfn.XLOOKUP(G14100,[1]类目转化数据!B:B,[1]类目转化数据!C:C)</f>
        <v>机械设备</v>
      </c>
      <c r="I14100" s="29"/>
    </row>
    <row r="14101" ht="16.5" spans="1:9">
      <c r="A14101" s="29" t="s">
        <v>13582</v>
      </c>
      <c r="B14101" s="30">
        <v>100075438305</v>
      </c>
      <c r="C14101" s="31" t="s">
        <v>15007</v>
      </c>
      <c r="D14101" s="29" t="s">
        <v>14638</v>
      </c>
      <c r="E14101" s="29">
        <v>3515</v>
      </c>
      <c r="F14101" s="29" t="str">
        <f>_xlfn.XLOOKUP($G14101,[1]类目转化数据!$B:$B,[1]类目转化数据!$A:$A)</f>
        <v>白钢设备</v>
      </c>
      <c r="G14101" s="29" t="s">
        <v>1828</v>
      </c>
      <c r="H14101" s="29" t="str">
        <f>_xlfn.XLOOKUP(G14101,[1]类目转化数据!B:B,[1]类目转化数据!C:C)</f>
        <v>机械设备</v>
      </c>
      <c r="I14101" s="29"/>
    </row>
    <row r="14102" ht="16.5" spans="1:9">
      <c r="A14102" s="29" t="s">
        <v>13582</v>
      </c>
      <c r="B14102" s="30">
        <v>100077069938</v>
      </c>
      <c r="C14102" s="31" t="s">
        <v>15008</v>
      </c>
      <c r="D14102" s="29" t="s">
        <v>14638</v>
      </c>
      <c r="E14102" s="29">
        <v>3155</v>
      </c>
      <c r="F14102" s="29" t="str">
        <f>_xlfn.XLOOKUP($G14102,[1]类目转化数据!$B:$B,[1]类目转化数据!$A:$A)</f>
        <v>白钢设备</v>
      </c>
      <c r="G14102" s="29" t="s">
        <v>1828</v>
      </c>
      <c r="H14102" s="29" t="str">
        <f>_xlfn.XLOOKUP(G14102,[1]类目转化数据!B:B,[1]类目转化数据!C:C)</f>
        <v>机械设备</v>
      </c>
      <c r="I14102" s="29"/>
    </row>
    <row r="14103" ht="16.5" spans="1:9">
      <c r="A14103" s="29" t="s">
        <v>13582</v>
      </c>
      <c r="B14103" s="30">
        <v>100077072888</v>
      </c>
      <c r="C14103" s="31" t="s">
        <v>15009</v>
      </c>
      <c r="D14103" s="29" t="s">
        <v>14638</v>
      </c>
      <c r="E14103" s="29">
        <v>3155</v>
      </c>
      <c r="F14103" s="29" t="str">
        <f>_xlfn.XLOOKUP($G14103,[1]类目转化数据!$B:$B,[1]类目转化数据!$A:$A)</f>
        <v>白钢设备</v>
      </c>
      <c r="G14103" s="29" t="s">
        <v>1828</v>
      </c>
      <c r="H14103" s="29" t="str">
        <f>_xlfn.XLOOKUP(G14103,[1]类目转化数据!B:B,[1]类目转化数据!C:C)</f>
        <v>机械设备</v>
      </c>
      <c r="I14103" s="29"/>
    </row>
    <row r="14104" ht="16.5" spans="1:9">
      <c r="A14104" s="29" t="s">
        <v>13582</v>
      </c>
      <c r="B14104" s="30">
        <v>100077072882</v>
      </c>
      <c r="C14104" s="31" t="s">
        <v>15010</v>
      </c>
      <c r="D14104" s="29" t="s">
        <v>14638</v>
      </c>
      <c r="E14104" s="29">
        <v>3155</v>
      </c>
      <c r="F14104" s="29" t="str">
        <f>_xlfn.XLOOKUP($G14104,[1]类目转化数据!$B:$B,[1]类目转化数据!$A:$A)</f>
        <v>白钢设备</v>
      </c>
      <c r="G14104" s="29" t="s">
        <v>1828</v>
      </c>
      <c r="H14104" s="29" t="str">
        <f>_xlfn.XLOOKUP(G14104,[1]类目转化数据!B:B,[1]类目转化数据!C:C)</f>
        <v>机械设备</v>
      </c>
      <c r="I14104" s="29"/>
    </row>
    <row r="14105" ht="16.5" spans="1:9">
      <c r="A14105" s="29" t="s">
        <v>13582</v>
      </c>
      <c r="B14105" s="30">
        <v>100077478294</v>
      </c>
      <c r="C14105" s="31" t="s">
        <v>15011</v>
      </c>
      <c r="D14105" s="29" t="s">
        <v>14638</v>
      </c>
      <c r="E14105" s="29">
        <v>3515</v>
      </c>
      <c r="F14105" s="29" t="str">
        <f>_xlfn.XLOOKUP($G14105,[1]类目转化数据!$B:$B,[1]类目转化数据!$A:$A)</f>
        <v>白钢设备</v>
      </c>
      <c r="G14105" s="29" t="s">
        <v>1828</v>
      </c>
      <c r="H14105" s="29" t="str">
        <f>_xlfn.XLOOKUP(G14105,[1]类目转化数据!B:B,[1]类目转化数据!C:C)</f>
        <v>机械设备</v>
      </c>
      <c r="I14105" s="29"/>
    </row>
    <row r="14106" ht="16.5" spans="1:9">
      <c r="A14106" s="29" t="s">
        <v>13582</v>
      </c>
      <c r="B14106" s="30">
        <v>100075438317</v>
      </c>
      <c r="C14106" s="31" t="s">
        <v>15012</v>
      </c>
      <c r="D14106" s="29" t="s">
        <v>14638</v>
      </c>
      <c r="E14106" s="29">
        <v>3335</v>
      </c>
      <c r="F14106" s="29" t="str">
        <f>_xlfn.XLOOKUP($G14106,[1]类目转化数据!$B:$B,[1]类目转化数据!$A:$A)</f>
        <v>白钢设备</v>
      </c>
      <c r="G14106" s="29" t="s">
        <v>1828</v>
      </c>
      <c r="H14106" s="29" t="str">
        <f>_xlfn.XLOOKUP(G14106,[1]类目转化数据!B:B,[1]类目转化数据!C:C)</f>
        <v>机械设备</v>
      </c>
      <c r="I14106" s="29"/>
    </row>
    <row r="14107" ht="16.5" spans="1:9">
      <c r="A14107" s="29" t="s">
        <v>13582</v>
      </c>
      <c r="B14107" s="30">
        <v>100075167041</v>
      </c>
      <c r="C14107" s="31" t="s">
        <v>15013</v>
      </c>
      <c r="D14107" s="29" t="s">
        <v>12147</v>
      </c>
      <c r="E14107" s="29">
        <v>3599</v>
      </c>
      <c r="F14107" s="29" t="str">
        <f>_xlfn.XLOOKUP($G14107,[1]类目转化数据!$B:$B,[1]类目转化数据!$A:$A)</f>
        <v>白钢设备</v>
      </c>
      <c r="G14107" s="29" t="s">
        <v>2503</v>
      </c>
      <c r="H14107" s="29" t="str">
        <f>_xlfn.XLOOKUP(G14107,[1]类目转化数据!B:B,[1]类目转化数据!C:C)</f>
        <v>机械设备</v>
      </c>
      <c r="I14107" s="29"/>
    </row>
    <row r="14108" ht="16.5" spans="1:9">
      <c r="A14108" s="29" t="s">
        <v>13582</v>
      </c>
      <c r="B14108" s="30">
        <v>100075167057</v>
      </c>
      <c r="C14108" s="31" t="s">
        <v>15014</v>
      </c>
      <c r="D14108" s="29" t="s">
        <v>9323</v>
      </c>
      <c r="E14108" s="29">
        <v>4899</v>
      </c>
      <c r="F14108" s="29" t="str">
        <f>_xlfn.XLOOKUP($G14108,[1]类目转化数据!$B:$B,[1]类目转化数据!$A:$A)</f>
        <v>白钢设备</v>
      </c>
      <c r="G14108" s="29" t="s">
        <v>2503</v>
      </c>
      <c r="H14108" s="29" t="str">
        <f>_xlfn.XLOOKUP(G14108,[1]类目转化数据!B:B,[1]类目转化数据!C:C)</f>
        <v>机械设备</v>
      </c>
      <c r="I14108" s="29"/>
    </row>
    <row r="14109" ht="16.5" spans="1:9">
      <c r="A14109" s="29" t="s">
        <v>13582</v>
      </c>
      <c r="B14109" s="30">
        <v>100075167063</v>
      </c>
      <c r="C14109" s="31" t="s">
        <v>15015</v>
      </c>
      <c r="D14109" s="29" t="s">
        <v>9325</v>
      </c>
      <c r="E14109" s="29">
        <v>4299</v>
      </c>
      <c r="F14109" s="29" t="str">
        <f>_xlfn.XLOOKUP($G14109,[1]类目转化数据!$B:$B,[1]类目转化数据!$A:$A)</f>
        <v>白钢设备</v>
      </c>
      <c r="G14109" s="29" t="s">
        <v>2503</v>
      </c>
      <c r="H14109" s="29" t="str">
        <f>_xlfn.XLOOKUP(G14109,[1]类目转化数据!B:B,[1]类目转化数据!C:C)</f>
        <v>机械设备</v>
      </c>
      <c r="I14109" s="29"/>
    </row>
    <row r="14110" ht="16.5" spans="1:9">
      <c r="A14110" s="29" t="s">
        <v>13582</v>
      </c>
      <c r="B14110" s="30">
        <v>100077072890</v>
      </c>
      <c r="C14110" s="31" t="s">
        <v>15016</v>
      </c>
      <c r="D14110" s="29" t="s">
        <v>9328</v>
      </c>
      <c r="E14110" s="29">
        <v>4599</v>
      </c>
      <c r="F14110" s="29" t="str">
        <f>_xlfn.XLOOKUP($G14110,[1]类目转化数据!$B:$B,[1]类目转化数据!$A:$A)</f>
        <v>白钢设备</v>
      </c>
      <c r="G14110" s="29" t="s">
        <v>2503</v>
      </c>
      <c r="H14110" s="29" t="str">
        <f>_xlfn.XLOOKUP(G14110,[1]类目转化数据!B:B,[1]类目转化数据!C:C)</f>
        <v>机械设备</v>
      </c>
      <c r="I14110" s="29"/>
    </row>
    <row r="14111" ht="16.5" spans="1:9">
      <c r="A14111" s="29" t="s">
        <v>13582</v>
      </c>
      <c r="B14111" s="30">
        <v>100077072942</v>
      </c>
      <c r="C14111" s="31" t="s">
        <v>15017</v>
      </c>
      <c r="D14111" s="29" t="s">
        <v>9330</v>
      </c>
      <c r="E14111" s="29">
        <v>4099</v>
      </c>
      <c r="F14111" s="29" t="str">
        <f>_xlfn.XLOOKUP($G14111,[1]类目转化数据!$B:$B,[1]类目转化数据!$A:$A)</f>
        <v>白钢设备</v>
      </c>
      <c r="G14111" s="29" t="s">
        <v>2503</v>
      </c>
      <c r="H14111" s="29" t="str">
        <f>_xlfn.XLOOKUP(G14111,[1]类目转化数据!B:B,[1]类目转化数据!C:C)</f>
        <v>机械设备</v>
      </c>
      <c r="I14111" s="29"/>
    </row>
    <row r="14112" ht="16.5" spans="1:9">
      <c r="A14112" s="29" t="s">
        <v>13582</v>
      </c>
      <c r="B14112" s="30">
        <v>100077256388</v>
      </c>
      <c r="C14112" s="31" t="s">
        <v>15018</v>
      </c>
      <c r="D14112" s="29" t="s">
        <v>9333</v>
      </c>
      <c r="E14112" s="29">
        <v>2999</v>
      </c>
      <c r="F14112" s="29" t="str">
        <f>_xlfn.XLOOKUP($G14112,[1]类目转化数据!$B:$B,[1]类目转化数据!$A:$A)</f>
        <v>白钢设备</v>
      </c>
      <c r="G14112" s="29" t="s">
        <v>2503</v>
      </c>
      <c r="H14112" s="29" t="str">
        <f>_xlfn.XLOOKUP(G14112,[1]类目转化数据!B:B,[1]类目转化数据!C:C)</f>
        <v>机械设备</v>
      </c>
      <c r="I14112" s="29"/>
    </row>
    <row r="14113" ht="16.5" spans="1:9">
      <c r="A14113" s="29" t="s">
        <v>13582</v>
      </c>
      <c r="B14113" s="30">
        <v>100075289777</v>
      </c>
      <c r="C14113" s="31" t="s">
        <v>15019</v>
      </c>
      <c r="D14113" s="29" t="s">
        <v>9323</v>
      </c>
      <c r="E14113" s="29">
        <v>9999</v>
      </c>
      <c r="F14113" s="29" t="str">
        <f>_xlfn.XLOOKUP($G14113,[1]类目转化数据!$B:$B,[1]类目转化数据!$A:$A)</f>
        <v>白钢设备</v>
      </c>
      <c r="G14113" s="29" t="s">
        <v>2503</v>
      </c>
      <c r="H14113" s="29" t="str">
        <f>_xlfn.XLOOKUP(G14113,[1]类目转化数据!B:B,[1]类目转化数据!C:C)</f>
        <v>机械设备</v>
      </c>
      <c r="I14113" s="29"/>
    </row>
    <row r="14114" ht="16.5" spans="1:9">
      <c r="A14114" s="29" t="s">
        <v>13582</v>
      </c>
      <c r="B14114" s="30">
        <v>100075289779</v>
      </c>
      <c r="C14114" s="31" t="s">
        <v>15020</v>
      </c>
      <c r="D14114" s="29" t="s">
        <v>9333</v>
      </c>
      <c r="E14114" s="29">
        <v>8399</v>
      </c>
      <c r="F14114" s="29" t="str">
        <f>_xlfn.XLOOKUP($G14114,[1]类目转化数据!$B:$B,[1]类目转化数据!$A:$A)</f>
        <v>白钢设备</v>
      </c>
      <c r="G14114" s="29" t="s">
        <v>2503</v>
      </c>
      <c r="H14114" s="29" t="str">
        <f>_xlfn.XLOOKUP(G14114,[1]类目转化数据!B:B,[1]类目转化数据!C:C)</f>
        <v>机械设备</v>
      </c>
      <c r="I14114" s="29"/>
    </row>
    <row r="14115" ht="16.5" spans="1:9">
      <c r="A14115" s="29" t="s">
        <v>13582</v>
      </c>
      <c r="B14115" s="30">
        <v>100075289783</v>
      </c>
      <c r="C14115" s="31" t="s">
        <v>15021</v>
      </c>
      <c r="D14115" s="29" t="s">
        <v>9325</v>
      </c>
      <c r="E14115" s="29">
        <v>8999</v>
      </c>
      <c r="F14115" s="29" t="str">
        <f>_xlfn.XLOOKUP($G14115,[1]类目转化数据!$B:$B,[1]类目转化数据!$A:$A)</f>
        <v>白钢设备</v>
      </c>
      <c r="G14115" s="29" t="s">
        <v>2503</v>
      </c>
      <c r="H14115" s="29" t="str">
        <f>_xlfn.XLOOKUP(G14115,[1]类目转化数据!B:B,[1]类目转化数据!C:C)</f>
        <v>机械设备</v>
      </c>
      <c r="I14115" s="29"/>
    </row>
    <row r="14116" ht="16.5" spans="1:9">
      <c r="A14116" s="29" t="s">
        <v>13582</v>
      </c>
      <c r="B14116" s="30">
        <v>100077256400</v>
      </c>
      <c r="C14116" s="31" t="s">
        <v>15022</v>
      </c>
      <c r="D14116" s="29" t="s">
        <v>15023</v>
      </c>
      <c r="E14116" s="29">
        <v>192</v>
      </c>
      <c r="F14116" s="29" t="str">
        <f>_xlfn.XLOOKUP($G14116,[1]类目转化数据!$B:$B,[1]类目转化数据!$A:$A)</f>
        <v>白钢设备</v>
      </c>
      <c r="G14116" s="29" t="s">
        <v>2503</v>
      </c>
      <c r="H14116" s="29" t="str">
        <f>_xlfn.XLOOKUP(G14116,[1]类目转化数据!B:B,[1]类目转化数据!C:C)</f>
        <v>机械设备</v>
      </c>
      <c r="I14116" s="29"/>
    </row>
    <row r="14117" ht="16.5" spans="1:9">
      <c r="A14117" s="29" t="s">
        <v>13582</v>
      </c>
      <c r="B14117" s="30">
        <v>100075289803</v>
      </c>
      <c r="C14117" s="31" t="s">
        <v>15024</v>
      </c>
      <c r="D14117" s="29" t="s">
        <v>15023</v>
      </c>
      <c r="E14117" s="29">
        <v>228</v>
      </c>
      <c r="F14117" s="29" t="str">
        <f>_xlfn.XLOOKUP($G14117,[1]类目转化数据!$B:$B,[1]类目转化数据!$A:$A)</f>
        <v>白钢设备</v>
      </c>
      <c r="G14117" s="29" t="s">
        <v>2503</v>
      </c>
      <c r="H14117" s="29" t="str">
        <f>_xlfn.XLOOKUP(G14117,[1]类目转化数据!B:B,[1]类目转化数据!C:C)</f>
        <v>机械设备</v>
      </c>
      <c r="I14117" s="29"/>
    </row>
    <row r="14118" ht="16.5" spans="1:9">
      <c r="A14118" s="29" t="s">
        <v>13582</v>
      </c>
      <c r="B14118" s="30">
        <v>100077256406</v>
      </c>
      <c r="C14118" s="31" t="s">
        <v>15025</v>
      </c>
      <c r="D14118" s="29" t="s">
        <v>12147</v>
      </c>
      <c r="E14118" s="29">
        <v>2699</v>
      </c>
      <c r="F14118" s="29" t="str">
        <f>_xlfn.XLOOKUP($G14118,[1]类目转化数据!$B:$B,[1]类目转化数据!$A:$A)</f>
        <v>白钢设备</v>
      </c>
      <c r="G14118" s="29" t="s">
        <v>2503</v>
      </c>
      <c r="H14118" s="29" t="str">
        <f>_xlfn.XLOOKUP(G14118,[1]类目转化数据!B:B,[1]类目转化数据!C:C)</f>
        <v>机械设备</v>
      </c>
      <c r="I14118" s="29"/>
    </row>
    <row r="14119" ht="16.5" spans="1:9">
      <c r="A14119" s="29" t="s">
        <v>13582</v>
      </c>
      <c r="B14119" s="30">
        <v>100077256434</v>
      </c>
      <c r="C14119" s="31" t="s">
        <v>15026</v>
      </c>
      <c r="D14119" s="29" t="s">
        <v>9330</v>
      </c>
      <c r="E14119" s="29">
        <v>8799</v>
      </c>
      <c r="F14119" s="29" t="str">
        <f>_xlfn.XLOOKUP($G14119,[1]类目转化数据!$B:$B,[1]类目转化数据!$A:$A)</f>
        <v>白钢设备</v>
      </c>
      <c r="G14119" s="29" t="s">
        <v>2503</v>
      </c>
      <c r="H14119" s="29" t="str">
        <f>_xlfn.XLOOKUP(G14119,[1]类目转化数据!B:B,[1]类目转化数据!C:C)</f>
        <v>机械设备</v>
      </c>
      <c r="I14119" s="29"/>
    </row>
    <row r="14120" ht="16.5" spans="1:9">
      <c r="A14120" s="29" t="s">
        <v>13582</v>
      </c>
      <c r="B14120" s="30">
        <v>100077322412</v>
      </c>
      <c r="C14120" s="31" t="s">
        <v>15027</v>
      </c>
      <c r="D14120" s="29" t="s">
        <v>9317</v>
      </c>
      <c r="E14120" s="29">
        <v>3799</v>
      </c>
      <c r="F14120" s="29" t="str">
        <f>_xlfn.XLOOKUP($G14120,[1]类目转化数据!$B:$B,[1]类目转化数据!$A:$A)</f>
        <v>白钢设备</v>
      </c>
      <c r="G14120" s="29" t="s">
        <v>2503</v>
      </c>
      <c r="H14120" s="29" t="str">
        <f>_xlfn.XLOOKUP(G14120,[1]类目转化数据!B:B,[1]类目转化数据!C:C)</f>
        <v>机械设备</v>
      </c>
      <c r="I14120" s="29"/>
    </row>
    <row r="14121" ht="16.5" spans="1:9">
      <c r="A14121" s="29" t="s">
        <v>13582</v>
      </c>
      <c r="B14121" s="30">
        <v>100077322424</v>
      </c>
      <c r="C14121" s="31" t="s">
        <v>15028</v>
      </c>
      <c r="D14121" s="29" t="s">
        <v>9319</v>
      </c>
      <c r="E14121" s="29">
        <v>3899</v>
      </c>
      <c r="F14121" s="29" t="str">
        <f>_xlfn.XLOOKUP($G14121,[1]类目转化数据!$B:$B,[1]类目转化数据!$A:$A)</f>
        <v>白钢设备</v>
      </c>
      <c r="G14121" s="29" t="s">
        <v>2503</v>
      </c>
      <c r="H14121" s="29" t="str">
        <f>_xlfn.XLOOKUP(G14121,[1]类目转化数据!B:B,[1]类目转化数据!C:C)</f>
        <v>机械设备</v>
      </c>
      <c r="I14121" s="29"/>
    </row>
    <row r="14122" ht="16.5" spans="1:9">
      <c r="A14122" s="29" t="s">
        <v>13582</v>
      </c>
      <c r="B14122" s="30">
        <v>100077322432</v>
      </c>
      <c r="C14122" s="31" t="s">
        <v>15029</v>
      </c>
      <c r="D14122" s="29" t="s">
        <v>9313</v>
      </c>
      <c r="E14122" s="29">
        <v>3399</v>
      </c>
      <c r="F14122" s="29" t="str">
        <f>_xlfn.XLOOKUP($G14122,[1]类目转化数据!$B:$B,[1]类目转化数据!$A:$A)</f>
        <v>白钢设备</v>
      </c>
      <c r="G14122" s="29" t="s">
        <v>2503</v>
      </c>
      <c r="H14122" s="29" t="str">
        <f>_xlfn.XLOOKUP(G14122,[1]类目转化数据!B:B,[1]类目转化数据!C:C)</f>
        <v>机械设备</v>
      </c>
      <c r="I14122" s="29"/>
    </row>
    <row r="14123" ht="16.5" spans="1:9">
      <c r="A14123" s="29" t="s">
        <v>13582</v>
      </c>
      <c r="B14123" s="30">
        <v>100077322456</v>
      </c>
      <c r="C14123" s="31" t="s">
        <v>15030</v>
      </c>
      <c r="D14123" s="29" t="s">
        <v>9321</v>
      </c>
      <c r="E14123" s="29">
        <v>3699</v>
      </c>
      <c r="F14123" s="29" t="str">
        <f>_xlfn.XLOOKUP($G14123,[1]类目转化数据!$B:$B,[1]类目转化数据!$A:$A)</f>
        <v>白钢设备</v>
      </c>
      <c r="G14123" s="29" t="s">
        <v>2503</v>
      </c>
      <c r="H14123" s="29" t="str">
        <f>_xlfn.XLOOKUP(G14123,[1]类目转化数据!B:B,[1]类目转化数据!C:C)</f>
        <v>机械设备</v>
      </c>
      <c r="I14123" s="29"/>
    </row>
    <row r="14124" ht="16.5" spans="1:9">
      <c r="A14124" s="29" t="s">
        <v>13582</v>
      </c>
      <c r="B14124" s="30">
        <v>100077322460</v>
      </c>
      <c r="C14124" s="31" t="s">
        <v>15031</v>
      </c>
      <c r="D14124" s="29" t="s">
        <v>9315</v>
      </c>
      <c r="E14124" s="29">
        <v>3099</v>
      </c>
      <c r="F14124" s="29" t="str">
        <f>_xlfn.XLOOKUP($G14124,[1]类目转化数据!$B:$B,[1]类目转化数据!$A:$A)</f>
        <v>白钢设备</v>
      </c>
      <c r="G14124" s="29" t="s">
        <v>2503</v>
      </c>
      <c r="H14124" s="29" t="str">
        <f>_xlfn.XLOOKUP(G14124,[1]类目转化数据!B:B,[1]类目转化数据!C:C)</f>
        <v>机械设备</v>
      </c>
      <c r="I14124" s="29"/>
    </row>
    <row r="14125" ht="16.5" spans="1:9">
      <c r="A14125" s="29" t="s">
        <v>13582</v>
      </c>
      <c r="B14125" s="30">
        <v>100077322492</v>
      </c>
      <c r="C14125" s="31" t="s">
        <v>15032</v>
      </c>
      <c r="D14125" s="29" t="s">
        <v>9323</v>
      </c>
      <c r="E14125" s="29">
        <v>3799</v>
      </c>
      <c r="F14125" s="29" t="str">
        <f>_xlfn.XLOOKUP($G14125,[1]类目转化数据!$B:$B,[1]类目转化数据!$A:$A)</f>
        <v>白钢设备</v>
      </c>
      <c r="G14125" s="29" t="s">
        <v>2503</v>
      </c>
      <c r="H14125" s="29" t="str">
        <f>_xlfn.XLOOKUP(G14125,[1]类目转化数据!B:B,[1]类目转化数据!C:C)</f>
        <v>机械设备</v>
      </c>
      <c r="I14125" s="29"/>
    </row>
    <row r="14126" ht="16.5" spans="1:9">
      <c r="A14126" s="29" t="s">
        <v>13582</v>
      </c>
      <c r="B14126" s="30">
        <v>100077322524</v>
      </c>
      <c r="C14126" s="31" t="s">
        <v>15033</v>
      </c>
      <c r="D14126" s="29" t="s">
        <v>9328</v>
      </c>
      <c r="E14126" s="29">
        <v>3699</v>
      </c>
      <c r="F14126" s="29" t="str">
        <f>_xlfn.XLOOKUP($G14126,[1]类目转化数据!$B:$B,[1]类目转化数据!$A:$A)</f>
        <v>白钢设备</v>
      </c>
      <c r="G14126" s="29" t="s">
        <v>2503</v>
      </c>
      <c r="H14126" s="29" t="str">
        <f>_xlfn.XLOOKUP(G14126,[1]类目转化数据!B:B,[1]类目转化数据!C:C)</f>
        <v>机械设备</v>
      </c>
      <c r="I14126" s="29"/>
    </row>
    <row r="14127" ht="16.5" spans="1:9">
      <c r="A14127" s="29" t="s">
        <v>13582</v>
      </c>
      <c r="B14127" s="30">
        <v>100077322526</v>
      </c>
      <c r="C14127" s="31" t="s">
        <v>15034</v>
      </c>
      <c r="D14127" s="29" t="s">
        <v>9325</v>
      </c>
      <c r="E14127" s="29">
        <v>3599</v>
      </c>
      <c r="F14127" s="29" t="str">
        <f>_xlfn.XLOOKUP($G14127,[1]类目转化数据!$B:$B,[1]类目转化数据!$A:$A)</f>
        <v>白钢设备</v>
      </c>
      <c r="G14127" s="29" t="s">
        <v>2503</v>
      </c>
      <c r="H14127" s="29" t="str">
        <f>_xlfn.XLOOKUP(G14127,[1]类目转化数据!B:B,[1]类目转化数据!C:C)</f>
        <v>机械设备</v>
      </c>
      <c r="I14127" s="29"/>
    </row>
    <row r="14128" ht="16.5" spans="1:9">
      <c r="A14128" s="29" t="s">
        <v>13582</v>
      </c>
      <c r="B14128" s="30">
        <v>100077322544</v>
      </c>
      <c r="C14128" s="31" t="s">
        <v>15035</v>
      </c>
      <c r="D14128" s="29" t="s">
        <v>9330</v>
      </c>
      <c r="E14128" s="29">
        <v>3299</v>
      </c>
      <c r="F14128" s="29" t="str">
        <f>_xlfn.XLOOKUP($G14128,[1]类目转化数据!$B:$B,[1]类目转化数据!$A:$A)</f>
        <v>白钢设备</v>
      </c>
      <c r="G14128" s="29" t="s">
        <v>2503</v>
      </c>
      <c r="H14128" s="29" t="str">
        <f>_xlfn.XLOOKUP(G14128,[1]类目转化数据!B:B,[1]类目转化数据!C:C)</f>
        <v>机械设备</v>
      </c>
      <c r="I14128" s="29"/>
    </row>
    <row r="14129" ht="16.5" spans="1:9">
      <c r="A14129" s="29" t="s">
        <v>13582</v>
      </c>
      <c r="B14129" s="30">
        <v>100075438481</v>
      </c>
      <c r="C14129" s="31" t="s">
        <v>15036</v>
      </c>
      <c r="D14129" s="29" t="s">
        <v>9319</v>
      </c>
      <c r="E14129" s="29">
        <v>6299</v>
      </c>
      <c r="F14129" s="29" t="str">
        <f>_xlfn.XLOOKUP($G14129,[1]类目转化数据!$B:$B,[1]类目转化数据!$A:$A)</f>
        <v>白钢设备</v>
      </c>
      <c r="G14129" s="29" t="s">
        <v>2503</v>
      </c>
      <c r="H14129" s="29" t="str">
        <f>_xlfn.XLOOKUP(G14129,[1]类目转化数据!B:B,[1]类目转化数据!C:C)</f>
        <v>机械设备</v>
      </c>
      <c r="I14129" s="29"/>
    </row>
    <row r="14130" ht="16.5" spans="1:9">
      <c r="A14130" s="29" t="s">
        <v>13582</v>
      </c>
      <c r="B14130" s="30">
        <v>100075438485</v>
      </c>
      <c r="C14130" s="31" t="s">
        <v>15037</v>
      </c>
      <c r="D14130" s="29" t="s">
        <v>9313</v>
      </c>
      <c r="E14130" s="29">
        <v>5399</v>
      </c>
      <c r="F14130" s="29" t="str">
        <f>_xlfn.XLOOKUP($G14130,[1]类目转化数据!$B:$B,[1]类目转化数据!$A:$A)</f>
        <v>白钢设备</v>
      </c>
      <c r="G14130" s="29" t="s">
        <v>2503</v>
      </c>
      <c r="H14130" s="29" t="str">
        <f>_xlfn.XLOOKUP(G14130,[1]类目转化数据!B:B,[1]类目转化数据!C:C)</f>
        <v>机械设备</v>
      </c>
      <c r="I14130" s="29"/>
    </row>
    <row r="14131" ht="16.5" spans="1:9">
      <c r="A14131" s="29" t="s">
        <v>13582</v>
      </c>
      <c r="B14131" s="30">
        <v>100075438487</v>
      </c>
      <c r="C14131" s="31" t="s">
        <v>15038</v>
      </c>
      <c r="D14131" s="29" t="s">
        <v>9315</v>
      </c>
      <c r="E14131" s="29">
        <v>5099</v>
      </c>
      <c r="F14131" s="29" t="str">
        <f>_xlfn.XLOOKUP($G14131,[1]类目转化数据!$B:$B,[1]类目转化数据!$A:$A)</f>
        <v>白钢设备</v>
      </c>
      <c r="G14131" s="29" t="s">
        <v>2503</v>
      </c>
      <c r="H14131" s="29" t="str">
        <f>_xlfn.XLOOKUP(G14131,[1]类目转化数据!B:B,[1]类目转化数据!C:C)</f>
        <v>机械设备</v>
      </c>
      <c r="I14131" s="29"/>
    </row>
    <row r="14132" ht="16.5" spans="1:9">
      <c r="A14132" s="29" t="s">
        <v>13582</v>
      </c>
      <c r="B14132" s="30">
        <v>100075438489</v>
      </c>
      <c r="C14132" s="31" t="s">
        <v>15039</v>
      </c>
      <c r="D14132" s="29" t="s">
        <v>9328</v>
      </c>
      <c r="E14132" s="29">
        <v>5999</v>
      </c>
      <c r="F14132" s="29" t="str">
        <f>_xlfn.XLOOKUP($G14132,[1]类目转化数据!$B:$B,[1]类目转化数据!$A:$A)</f>
        <v>白钢设备</v>
      </c>
      <c r="G14132" s="29" t="s">
        <v>2503</v>
      </c>
      <c r="H14132" s="29" t="str">
        <f>_xlfn.XLOOKUP(G14132,[1]类目转化数据!B:B,[1]类目转化数据!C:C)</f>
        <v>机械设备</v>
      </c>
      <c r="I14132" s="29"/>
    </row>
    <row r="14133" ht="16.5" spans="1:9">
      <c r="A14133" s="29" t="s">
        <v>13582</v>
      </c>
      <c r="B14133" s="30">
        <v>100075438503</v>
      </c>
      <c r="C14133" s="31" t="s">
        <v>15040</v>
      </c>
      <c r="D14133" s="29" t="s">
        <v>9325</v>
      </c>
      <c r="E14133" s="29">
        <v>5299</v>
      </c>
      <c r="F14133" s="29" t="str">
        <f>_xlfn.XLOOKUP($G14133,[1]类目转化数据!$B:$B,[1]类目转化数据!$A:$A)</f>
        <v>白钢设备</v>
      </c>
      <c r="G14133" s="29" t="s">
        <v>2503</v>
      </c>
      <c r="H14133" s="29" t="str">
        <f>_xlfn.XLOOKUP(G14133,[1]类目转化数据!B:B,[1]类目转化数据!C:C)</f>
        <v>机械设备</v>
      </c>
      <c r="I14133" s="29"/>
    </row>
    <row r="14134" ht="16.5" spans="1:9">
      <c r="A14134" s="29" t="s">
        <v>13582</v>
      </c>
      <c r="B14134" s="30">
        <v>100075438505</v>
      </c>
      <c r="C14134" s="31" t="s">
        <v>15041</v>
      </c>
      <c r="D14134" s="29" t="s">
        <v>15042</v>
      </c>
      <c r="E14134" s="29">
        <v>5599</v>
      </c>
      <c r="F14134" s="29" t="str">
        <f>_xlfn.XLOOKUP($G14134,[1]类目转化数据!$B:$B,[1]类目转化数据!$A:$A)</f>
        <v>白钢设备</v>
      </c>
      <c r="G14134" s="29" t="s">
        <v>2503</v>
      </c>
      <c r="H14134" s="29" t="str">
        <f>_xlfn.XLOOKUP(G14134,[1]类目转化数据!B:B,[1]类目转化数据!C:C)</f>
        <v>机械设备</v>
      </c>
      <c r="I14134" s="29"/>
    </row>
    <row r="14135" ht="16.5" spans="1:9">
      <c r="A14135" s="29" t="s">
        <v>13582</v>
      </c>
      <c r="B14135" s="30">
        <v>100075438507</v>
      </c>
      <c r="C14135" s="31" t="s">
        <v>15043</v>
      </c>
      <c r="D14135" s="29" t="s">
        <v>9330</v>
      </c>
      <c r="E14135" s="29">
        <v>5299</v>
      </c>
      <c r="F14135" s="29" t="str">
        <f>_xlfn.XLOOKUP($G14135,[1]类目转化数据!$B:$B,[1]类目转化数据!$A:$A)</f>
        <v>白钢设备</v>
      </c>
      <c r="G14135" s="29" t="s">
        <v>2503</v>
      </c>
      <c r="H14135" s="29" t="str">
        <f>_xlfn.XLOOKUP(G14135,[1]类目转化数据!B:B,[1]类目转化数据!C:C)</f>
        <v>机械设备</v>
      </c>
      <c r="I14135" s="29"/>
    </row>
    <row r="14136" ht="16.5" spans="1:9">
      <c r="A14136" s="29" t="s">
        <v>13582</v>
      </c>
      <c r="B14136" s="30">
        <v>100077478514</v>
      </c>
      <c r="C14136" s="31" t="s">
        <v>15044</v>
      </c>
      <c r="D14136" s="29" t="s">
        <v>9330</v>
      </c>
      <c r="E14136" s="29">
        <v>4899</v>
      </c>
      <c r="F14136" s="29" t="str">
        <f>_xlfn.XLOOKUP($G14136,[1]类目转化数据!$B:$B,[1]类目转化数据!$A:$A)</f>
        <v>白钢设备</v>
      </c>
      <c r="G14136" s="29" t="s">
        <v>2503</v>
      </c>
      <c r="H14136" s="29" t="str">
        <f>_xlfn.XLOOKUP(G14136,[1]类目转化数据!B:B,[1]类目转化数据!C:C)</f>
        <v>机械设备</v>
      </c>
      <c r="I14136" s="29"/>
    </row>
    <row r="14137" ht="16.5" spans="1:9">
      <c r="A14137" s="29" t="s">
        <v>13582</v>
      </c>
      <c r="B14137" s="30">
        <v>100077478518</v>
      </c>
      <c r="C14137" s="31" t="s">
        <v>15045</v>
      </c>
      <c r="D14137" s="29" t="s">
        <v>9323</v>
      </c>
      <c r="E14137" s="29">
        <v>11299</v>
      </c>
      <c r="F14137" s="29" t="str">
        <f>_xlfn.XLOOKUP($G14137,[1]类目转化数据!$B:$B,[1]类目转化数据!$A:$A)</f>
        <v>白钢设备</v>
      </c>
      <c r="G14137" s="29" t="s">
        <v>2503</v>
      </c>
      <c r="H14137" s="29" t="str">
        <f>_xlfn.XLOOKUP(G14137,[1]类目转化数据!B:B,[1]类目转化数据!C:C)</f>
        <v>机械设备</v>
      </c>
      <c r="I14137" s="29"/>
    </row>
    <row r="14138" ht="16.5" spans="1:9">
      <c r="A14138" s="29" t="s">
        <v>13582</v>
      </c>
      <c r="B14138" s="30">
        <v>100077478530</v>
      </c>
      <c r="C14138" s="31" t="s">
        <v>15046</v>
      </c>
      <c r="D14138" s="29" t="s">
        <v>9321</v>
      </c>
      <c r="E14138" s="29">
        <v>5299</v>
      </c>
      <c r="F14138" s="29" t="str">
        <f>_xlfn.XLOOKUP($G14138,[1]类目转化数据!$B:$B,[1]类目转化数据!$A:$A)</f>
        <v>白钢设备</v>
      </c>
      <c r="G14138" s="29" t="s">
        <v>2503</v>
      </c>
      <c r="H14138" s="29" t="str">
        <f>_xlfn.XLOOKUP(G14138,[1]类目转化数据!B:B,[1]类目转化数据!C:C)</f>
        <v>机械设备</v>
      </c>
      <c r="I14138" s="29"/>
    </row>
    <row r="14139" ht="16.5" spans="1:9">
      <c r="A14139" s="29" t="s">
        <v>13582</v>
      </c>
      <c r="B14139" s="30">
        <v>100077478532</v>
      </c>
      <c r="C14139" s="31" t="s">
        <v>15047</v>
      </c>
      <c r="D14139" s="29" t="s">
        <v>9315</v>
      </c>
      <c r="E14139" s="29">
        <v>4599</v>
      </c>
      <c r="F14139" s="29" t="str">
        <f>_xlfn.XLOOKUP($G14139,[1]类目转化数据!$B:$B,[1]类目转化数据!$A:$A)</f>
        <v>白钢设备</v>
      </c>
      <c r="G14139" s="29" t="s">
        <v>2503</v>
      </c>
      <c r="H14139" s="29" t="str">
        <f>_xlfn.XLOOKUP(G14139,[1]类目转化数据!B:B,[1]类目转化数据!C:C)</f>
        <v>机械设备</v>
      </c>
      <c r="I14139" s="29"/>
    </row>
    <row r="14140" ht="16.5" spans="1:9">
      <c r="A14140" s="29" t="s">
        <v>13582</v>
      </c>
      <c r="B14140" s="30">
        <v>100077478534</v>
      </c>
      <c r="C14140" s="31" t="s">
        <v>15048</v>
      </c>
      <c r="D14140" s="29" t="s">
        <v>9328</v>
      </c>
      <c r="E14140" s="29">
        <v>5599</v>
      </c>
      <c r="F14140" s="29" t="str">
        <f>_xlfn.XLOOKUP($G14140,[1]类目转化数据!$B:$B,[1]类目转化数据!$A:$A)</f>
        <v>白钢设备</v>
      </c>
      <c r="G14140" s="29" t="s">
        <v>2503</v>
      </c>
      <c r="H14140" s="29" t="str">
        <f>_xlfn.XLOOKUP(G14140,[1]类目转化数据!B:B,[1]类目转化数据!C:C)</f>
        <v>机械设备</v>
      </c>
      <c r="I14140" s="29"/>
    </row>
    <row r="14141" ht="16.5" spans="1:9">
      <c r="A14141" s="29" t="s">
        <v>13582</v>
      </c>
      <c r="B14141" s="30">
        <v>100077478536</v>
      </c>
      <c r="C14141" s="31" t="s">
        <v>15049</v>
      </c>
      <c r="D14141" s="29" t="s">
        <v>9313</v>
      </c>
      <c r="E14141" s="29">
        <v>4899</v>
      </c>
      <c r="F14141" s="29" t="str">
        <f>_xlfn.XLOOKUP($G14141,[1]类目转化数据!$B:$B,[1]类目转化数据!$A:$A)</f>
        <v>白钢设备</v>
      </c>
      <c r="G14141" s="29" t="s">
        <v>2503</v>
      </c>
      <c r="H14141" s="29" t="str">
        <f>_xlfn.XLOOKUP(G14141,[1]类目转化数据!B:B,[1]类目转化数据!C:C)</f>
        <v>机械设备</v>
      </c>
      <c r="I14141" s="29"/>
    </row>
    <row r="14142" ht="16.5" spans="1:9">
      <c r="A14142" s="29" t="s">
        <v>13582</v>
      </c>
      <c r="B14142" s="30">
        <v>100077478538</v>
      </c>
      <c r="C14142" s="31" t="s">
        <v>15050</v>
      </c>
      <c r="D14142" s="29" t="s">
        <v>9323</v>
      </c>
      <c r="E14142" s="29">
        <v>9599</v>
      </c>
      <c r="F14142" s="29" t="str">
        <f>_xlfn.XLOOKUP($G14142,[1]类目转化数据!$B:$B,[1]类目转化数据!$A:$A)</f>
        <v>白钢设备</v>
      </c>
      <c r="G14142" s="29" t="s">
        <v>2503</v>
      </c>
      <c r="H14142" s="29" t="str">
        <f>_xlfn.XLOOKUP(G14142,[1]类目转化数据!B:B,[1]类目转化数据!C:C)</f>
        <v>机械设备</v>
      </c>
      <c r="I14142" s="29"/>
    </row>
    <row r="14143" ht="16.5" spans="1:9">
      <c r="A14143" s="29" t="s">
        <v>13582</v>
      </c>
      <c r="B14143" s="30">
        <v>100077478540</v>
      </c>
      <c r="C14143" s="31" t="s">
        <v>15051</v>
      </c>
      <c r="D14143" s="29" t="s">
        <v>9321</v>
      </c>
      <c r="E14143" s="29">
        <v>5699</v>
      </c>
      <c r="F14143" s="29" t="str">
        <f>_xlfn.XLOOKUP($G14143,[1]类目转化数据!$B:$B,[1]类目转化数据!$A:$A)</f>
        <v>白钢设备</v>
      </c>
      <c r="G14143" s="29" t="s">
        <v>2503</v>
      </c>
      <c r="H14143" s="29" t="str">
        <f>_xlfn.XLOOKUP(G14143,[1]类目转化数据!B:B,[1]类目转化数据!C:C)</f>
        <v>机械设备</v>
      </c>
      <c r="I14143" s="29"/>
    </row>
    <row r="14144" ht="16.5" spans="1:9">
      <c r="A14144" s="29" t="s">
        <v>13582</v>
      </c>
      <c r="B14144" s="30">
        <v>100077478554</v>
      </c>
      <c r="C14144" s="31" t="s">
        <v>15052</v>
      </c>
      <c r="D14144" s="29" t="s">
        <v>9323</v>
      </c>
      <c r="E14144" s="29">
        <v>6199</v>
      </c>
      <c r="F14144" s="29" t="str">
        <f>_xlfn.XLOOKUP($G14144,[1]类目转化数据!$B:$B,[1]类目转化数据!$A:$A)</f>
        <v>白钢设备</v>
      </c>
      <c r="G14144" s="29" t="s">
        <v>2503</v>
      </c>
      <c r="H14144" s="29" t="str">
        <f>_xlfn.XLOOKUP(G14144,[1]类目转化数据!B:B,[1]类目转化数据!C:C)</f>
        <v>机械设备</v>
      </c>
      <c r="I14144" s="29"/>
    </row>
    <row r="14145" ht="16.5" spans="1:9">
      <c r="A14145" s="29" t="s">
        <v>13582</v>
      </c>
      <c r="B14145" s="30">
        <v>100077478556</v>
      </c>
      <c r="C14145" s="31" t="s">
        <v>15053</v>
      </c>
      <c r="D14145" s="29" t="s">
        <v>9333</v>
      </c>
      <c r="E14145" s="29">
        <v>4499</v>
      </c>
      <c r="F14145" s="29" t="str">
        <f>_xlfn.XLOOKUP($G14145,[1]类目转化数据!$B:$B,[1]类目转化数据!$A:$A)</f>
        <v>白钢设备</v>
      </c>
      <c r="G14145" s="29" t="s">
        <v>2503</v>
      </c>
      <c r="H14145" s="29" t="str">
        <f>_xlfn.XLOOKUP(G14145,[1]类目转化数据!B:B,[1]类目转化数据!C:C)</f>
        <v>机械设备</v>
      </c>
      <c r="I14145" s="29"/>
    </row>
    <row r="14146" ht="16.5" spans="1:9">
      <c r="A14146" s="29" t="s">
        <v>13582</v>
      </c>
      <c r="B14146" s="30">
        <v>100077478560</v>
      </c>
      <c r="C14146" s="31" t="s">
        <v>15054</v>
      </c>
      <c r="D14146" s="29" t="s">
        <v>9323</v>
      </c>
      <c r="E14146" s="29">
        <v>8999</v>
      </c>
      <c r="F14146" s="29" t="str">
        <f>_xlfn.XLOOKUP($G14146,[1]类目转化数据!$B:$B,[1]类目转化数据!$A:$A)</f>
        <v>白钢设备</v>
      </c>
      <c r="G14146" s="29" t="s">
        <v>2503</v>
      </c>
      <c r="H14146" s="29" t="str">
        <f>_xlfn.XLOOKUP(G14146,[1]类目转化数据!B:B,[1]类目转化数据!C:C)</f>
        <v>机械设备</v>
      </c>
      <c r="I14146" s="29"/>
    </row>
    <row r="14147" ht="16.5" spans="1:9">
      <c r="A14147" s="29" t="s">
        <v>13582</v>
      </c>
      <c r="B14147" s="30">
        <v>100077478564</v>
      </c>
      <c r="C14147" s="31" t="s">
        <v>15055</v>
      </c>
      <c r="D14147" s="29" t="s">
        <v>9323</v>
      </c>
      <c r="E14147" s="29">
        <v>6399</v>
      </c>
      <c r="F14147" s="29" t="str">
        <f>_xlfn.XLOOKUP($G14147,[1]类目转化数据!$B:$B,[1]类目转化数据!$A:$A)</f>
        <v>白钢设备</v>
      </c>
      <c r="G14147" s="29" t="s">
        <v>2503</v>
      </c>
      <c r="H14147" s="29" t="str">
        <f>_xlfn.XLOOKUP(G14147,[1]类目转化数据!B:B,[1]类目转化数据!C:C)</f>
        <v>机械设备</v>
      </c>
      <c r="I14147" s="29"/>
    </row>
    <row r="14148" ht="16.5" spans="1:9">
      <c r="A14148" s="29" t="s">
        <v>13582</v>
      </c>
      <c r="B14148" s="30">
        <v>100077478582</v>
      </c>
      <c r="C14148" s="31" t="s">
        <v>15056</v>
      </c>
      <c r="D14148" s="29" t="s">
        <v>9317</v>
      </c>
      <c r="E14148" s="29">
        <v>6099</v>
      </c>
      <c r="F14148" s="29" t="str">
        <f>_xlfn.XLOOKUP($G14148,[1]类目转化数据!$B:$B,[1]类目转化数据!$A:$A)</f>
        <v>白钢设备</v>
      </c>
      <c r="G14148" s="29" t="s">
        <v>2503</v>
      </c>
      <c r="H14148" s="29" t="str">
        <f>_xlfn.XLOOKUP(G14148,[1]类目转化数据!B:B,[1]类目转化数据!C:C)</f>
        <v>机械设备</v>
      </c>
      <c r="I14148" s="29"/>
    </row>
    <row r="14149" ht="16.5" spans="1:9">
      <c r="A14149" s="29" t="s">
        <v>13582</v>
      </c>
      <c r="B14149" s="30">
        <v>100075438525</v>
      </c>
      <c r="C14149" s="31" t="s">
        <v>15057</v>
      </c>
      <c r="D14149" s="29" t="s">
        <v>13038</v>
      </c>
      <c r="E14149" s="29">
        <v>7699</v>
      </c>
      <c r="F14149" s="29" t="str">
        <f>_xlfn.XLOOKUP($G14149,[1]类目转化数据!$B:$B,[1]类目转化数据!$A:$A)</f>
        <v>白钢设备</v>
      </c>
      <c r="G14149" s="29" t="s">
        <v>2503</v>
      </c>
      <c r="H14149" s="29" t="str">
        <f>_xlfn.XLOOKUP(G14149,[1]类目转化数据!B:B,[1]类目转化数据!C:C)</f>
        <v>机械设备</v>
      </c>
      <c r="I14149" s="29"/>
    </row>
    <row r="14150" ht="16.5" spans="1:9">
      <c r="A14150" s="29" t="s">
        <v>13582</v>
      </c>
      <c r="B14150" s="30">
        <v>100077478622</v>
      </c>
      <c r="C14150" s="31" t="s">
        <v>15058</v>
      </c>
      <c r="D14150" s="29" t="s">
        <v>9323</v>
      </c>
      <c r="E14150" s="29">
        <v>8999</v>
      </c>
      <c r="F14150" s="29" t="str">
        <f>_xlfn.XLOOKUP($G14150,[1]类目转化数据!$B:$B,[1]类目转化数据!$A:$A)</f>
        <v>白钢设备</v>
      </c>
      <c r="G14150" s="29" t="s">
        <v>2503</v>
      </c>
      <c r="H14150" s="29" t="str">
        <f>_xlfn.XLOOKUP(G14150,[1]类目转化数据!B:B,[1]类目转化数据!C:C)</f>
        <v>机械设备</v>
      </c>
      <c r="I14150" s="29"/>
    </row>
    <row r="14151" ht="16.5" spans="1:9">
      <c r="A14151" s="29" t="s">
        <v>13582</v>
      </c>
      <c r="B14151" s="30">
        <v>100077478630</v>
      </c>
      <c r="C14151" s="31" t="s">
        <v>15059</v>
      </c>
      <c r="D14151" s="29" t="s">
        <v>9333</v>
      </c>
      <c r="E14151" s="29">
        <v>4999</v>
      </c>
      <c r="F14151" s="29" t="str">
        <f>_xlfn.XLOOKUP($G14151,[1]类目转化数据!$B:$B,[1]类目转化数据!$A:$A)</f>
        <v>白钢设备</v>
      </c>
      <c r="G14151" s="29" t="s">
        <v>2503</v>
      </c>
      <c r="H14151" s="29" t="str">
        <f>_xlfn.XLOOKUP(G14151,[1]类目转化数据!B:B,[1]类目转化数据!C:C)</f>
        <v>机械设备</v>
      </c>
      <c r="I14151" s="29"/>
    </row>
    <row r="14152" ht="16.5" spans="1:9">
      <c r="A14152" s="29" t="s">
        <v>13582</v>
      </c>
      <c r="B14152" s="30">
        <v>100075438575</v>
      </c>
      <c r="C14152" s="31" t="s">
        <v>15060</v>
      </c>
      <c r="D14152" s="29" t="s">
        <v>12147</v>
      </c>
      <c r="E14152" s="29">
        <v>4699</v>
      </c>
      <c r="F14152" s="29" t="str">
        <f>_xlfn.XLOOKUP($G14152,[1]类目转化数据!$B:$B,[1]类目转化数据!$A:$A)</f>
        <v>白钢设备</v>
      </c>
      <c r="G14152" s="29" t="s">
        <v>2503</v>
      </c>
      <c r="H14152" s="29" t="str">
        <f>_xlfn.XLOOKUP(G14152,[1]类目转化数据!B:B,[1]类目转化数据!C:C)</f>
        <v>机械设备</v>
      </c>
      <c r="I14152" s="29"/>
    </row>
    <row r="14153" ht="16.5" spans="1:9">
      <c r="A14153" s="29" t="s">
        <v>13582</v>
      </c>
      <c r="B14153" s="30">
        <v>100077478776</v>
      </c>
      <c r="C14153" s="31" t="s">
        <v>15061</v>
      </c>
      <c r="D14153" s="29" t="s">
        <v>9319</v>
      </c>
      <c r="E14153" s="29">
        <v>3899</v>
      </c>
      <c r="F14153" s="29" t="str">
        <f>_xlfn.XLOOKUP($G14153,[1]类目转化数据!$B:$B,[1]类目转化数据!$A:$A)</f>
        <v>白钢设备</v>
      </c>
      <c r="G14153" s="29" t="s">
        <v>2503</v>
      </c>
      <c r="H14153" s="29" t="str">
        <f>_xlfn.XLOOKUP(G14153,[1]类目转化数据!B:B,[1]类目转化数据!C:C)</f>
        <v>机械设备</v>
      </c>
      <c r="I14153" s="29"/>
    </row>
    <row r="14154" ht="16.5" spans="1:9">
      <c r="A14154" s="29" t="s">
        <v>13582</v>
      </c>
      <c r="B14154" s="30">
        <v>100075438633</v>
      </c>
      <c r="C14154" s="31" t="s">
        <v>15062</v>
      </c>
      <c r="D14154" s="29" t="s">
        <v>9317</v>
      </c>
      <c r="E14154" s="29">
        <v>3799</v>
      </c>
      <c r="F14154" s="29" t="str">
        <f>_xlfn.XLOOKUP($G14154,[1]类目转化数据!$B:$B,[1]类目转化数据!$A:$A)</f>
        <v>白钢设备</v>
      </c>
      <c r="G14154" s="29" t="s">
        <v>2503</v>
      </c>
      <c r="H14154" s="29" t="str">
        <f>_xlfn.XLOOKUP(G14154,[1]类目转化数据!B:B,[1]类目转化数据!C:C)</f>
        <v>机械设备</v>
      </c>
      <c r="I14154" s="29"/>
    </row>
    <row r="14155" ht="16.5" spans="1:9">
      <c r="A14155" s="29" t="s">
        <v>13582</v>
      </c>
      <c r="B14155" s="30">
        <v>100075438643</v>
      </c>
      <c r="C14155" s="31" t="s">
        <v>15063</v>
      </c>
      <c r="D14155" s="29" t="s">
        <v>9323</v>
      </c>
      <c r="E14155" s="29">
        <v>3799</v>
      </c>
      <c r="F14155" s="29" t="str">
        <f>_xlfn.XLOOKUP($G14155,[1]类目转化数据!$B:$B,[1]类目转化数据!$A:$A)</f>
        <v>白钢设备</v>
      </c>
      <c r="G14155" s="29" t="s">
        <v>2503</v>
      </c>
      <c r="H14155" s="29" t="str">
        <f>_xlfn.XLOOKUP(G14155,[1]类目转化数据!B:B,[1]类目转化数据!C:C)</f>
        <v>机械设备</v>
      </c>
      <c r="I14155" s="29"/>
    </row>
    <row r="14156" ht="16.5" spans="1:9">
      <c r="A14156" s="29" t="s">
        <v>13582</v>
      </c>
      <c r="B14156" s="30">
        <v>100075438671</v>
      </c>
      <c r="C14156" s="31" t="s">
        <v>15064</v>
      </c>
      <c r="D14156" s="29" t="s">
        <v>9325</v>
      </c>
      <c r="E14156" s="29">
        <v>3599</v>
      </c>
      <c r="F14156" s="29" t="str">
        <f>_xlfn.XLOOKUP($G14156,[1]类目转化数据!$B:$B,[1]类目转化数据!$A:$A)</f>
        <v>白钢设备</v>
      </c>
      <c r="G14156" s="29" t="s">
        <v>2503</v>
      </c>
      <c r="H14156" s="29" t="str">
        <f>_xlfn.XLOOKUP(G14156,[1]类目转化数据!B:B,[1]类目转化数据!C:C)</f>
        <v>机械设备</v>
      </c>
      <c r="I14156" s="29"/>
    </row>
    <row r="14157" ht="16.5" spans="1:9">
      <c r="A14157" s="29" t="s">
        <v>13582</v>
      </c>
      <c r="B14157" s="30">
        <v>100075438673</v>
      </c>
      <c r="C14157" s="31" t="s">
        <v>15065</v>
      </c>
      <c r="D14157" s="29" t="s">
        <v>9330</v>
      </c>
      <c r="E14157" s="29">
        <v>3299</v>
      </c>
      <c r="F14157" s="29" t="str">
        <f>_xlfn.XLOOKUP($G14157,[1]类目转化数据!$B:$B,[1]类目转化数据!$A:$A)</f>
        <v>白钢设备</v>
      </c>
      <c r="G14157" s="29" t="s">
        <v>2503</v>
      </c>
      <c r="H14157" s="29" t="str">
        <f>_xlfn.XLOOKUP(G14157,[1]类目转化数据!B:B,[1]类目转化数据!C:C)</f>
        <v>机械设备</v>
      </c>
      <c r="I14157" s="29"/>
    </row>
    <row r="14158" ht="16.5" spans="1:9">
      <c r="A14158" s="29" t="s">
        <v>13582</v>
      </c>
      <c r="B14158" s="30">
        <v>100075438675</v>
      </c>
      <c r="C14158" s="31" t="s">
        <v>15066</v>
      </c>
      <c r="D14158" s="29" t="s">
        <v>12147</v>
      </c>
      <c r="E14158" s="29">
        <v>2699</v>
      </c>
      <c r="F14158" s="29" t="str">
        <f>_xlfn.XLOOKUP($G14158,[1]类目转化数据!$B:$B,[1]类目转化数据!$A:$A)</f>
        <v>白钢设备</v>
      </c>
      <c r="G14158" s="29" t="s">
        <v>2503</v>
      </c>
      <c r="H14158" s="29" t="str">
        <f>_xlfn.XLOOKUP(G14158,[1]类目转化数据!B:B,[1]类目转化数据!C:C)</f>
        <v>机械设备</v>
      </c>
      <c r="I14158" s="29"/>
    </row>
    <row r="14159" ht="16.5" spans="1:9">
      <c r="A14159" s="29" t="s">
        <v>13582</v>
      </c>
      <c r="B14159" s="30">
        <v>100077478788</v>
      </c>
      <c r="C14159" s="31" t="s">
        <v>15067</v>
      </c>
      <c r="D14159" s="29" t="s">
        <v>9321</v>
      </c>
      <c r="E14159" s="29">
        <v>3699</v>
      </c>
      <c r="F14159" s="29" t="str">
        <f>_xlfn.XLOOKUP($G14159,[1]类目转化数据!$B:$B,[1]类目转化数据!$A:$A)</f>
        <v>白钢设备</v>
      </c>
      <c r="G14159" s="29" t="s">
        <v>2503</v>
      </c>
      <c r="H14159" s="29" t="str">
        <f>_xlfn.XLOOKUP(G14159,[1]类目转化数据!B:B,[1]类目转化数据!C:C)</f>
        <v>机械设备</v>
      </c>
      <c r="I14159" s="29"/>
    </row>
    <row r="14160" ht="16.5" spans="1:9">
      <c r="A14160" s="29" t="s">
        <v>13582</v>
      </c>
      <c r="B14160" s="30">
        <v>100077478808</v>
      </c>
      <c r="C14160" s="31" t="s">
        <v>15068</v>
      </c>
      <c r="D14160" s="29" t="s">
        <v>9313</v>
      </c>
      <c r="E14160" s="29">
        <v>3399</v>
      </c>
      <c r="F14160" s="29" t="str">
        <f>_xlfn.XLOOKUP($G14160,[1]类目转化数据!$B:$B,[1]类目转化数据!$A:$A)</f>
        <v>白钢设备</v>
      </c>
      <c r="G14160" s="29" t="s">
        <v>2503</v>
      </c>
      <c r="H14160" s="29" t="str">
        <f>_xlfn.XLOOKUP(G14160,[1]类目转化数据!B:B,[1]类目转化数据!C:C)</f>
        <v>机械设备</v>
      </c>
      <c r="I14160" s="29"/>
    </row>
    <row r="14161" ht="16.5" spans="1:9">
      <c r="A14161" s="29" t="s">
        <v>13582</v>
      </c>
      <c r="B14161" s="30">
        <v>100077478810</v>
      </c>
      <c r="C14161" s="31" t="s">
        <v>15069</v>
      </c>
      <c r="D14161" s="29" t="s">
        <v>9315</v>
      </c>
      <c r="E14161" s="29">
        <v>3099</v>
      </c>
      <c r="F14161" s="29" t="str">
        <f>_xlfn.XLOOKUP($G14161,[1]类目转化数据!$B:$B,[1]类目转化数据!$A:$A)</f>
        <v>白钢设备</v>
      </c>
      <c r="G14161" s="29" t="s">
        <v>2503</v>
      </c>
      <c r="H14161" s="29" t="str">
        <f>_xlfn.XLOOKUP(G14161,[1]类目转化数据!B:B,[1]类目转化数据!C:C)</f>
        <v>机械设备</v>
      </c>
      <c r="I14161" s="29"/>
    </row>
    <row r="14162" ht="16.5" spans="1:9">
      <c r="A14162" s="29" t="s">
        <v>13582</v>
      </c>
      <c r="B14162" s="30">
        <v>100077478816</v>
      </c>
      <c r="C14162" s="31" t="s">
        <v>15070</v>
      </c>
      <c r="D14162" s="29" t="s">
        <v>9328</v>
      </c>
      <c r="E14162" s="29">
        <v>3699</v>
      </c>
      <c r="F14162" s="29" t="str">
        <f>_xlfn.XLOOKUP($G14162,[1]类目转化数据!$B:$B,[1]类目转化数据!$A:$A)</f>
        <v>白钢设备</v>
      </c>
      <c r="G14162" s="29" t="s">
        <v>2503</v>
      </c>
      <c r="H14162" s="29" t="str">
        <f>_xlfn.XLOOKUP(G14162,[1]类目转化数据!B:B,[1]类目转化数据!C:C)</f>
        <v>机械设备</v>
      </c>
      <c r="I14162" s="29"/>
    </row>
    <row r="14163" ht="16.5" spans="1:9">
      <c r="A14163" s="29" t="s">
        <v>13582</v>
      </c>
      <c r="B14163" s="30">
        <v>100077478834</v>
      </c>
      <c r="C14163" s="31" t="s">
        <v>15071</v>
      </c>
      <c r="D14163" s="29" t="s">
        <v>9333</v>
      </c>
      <c r="E14163" s="29">
        <v>2999</v>
      </c>
      <c r="F14163" s="29" t="str">
        <f>_xlfn.XLOOKUP($G14163,[1]类目转化数据!$B:$B,[1]类目转化数据!$A:$A)</f>
        <v>白钢设备</v>
      </c>
      <c r="G14163" s="29" t="s">
        <v>2503</v>
      </c>
      <c r="H14163" s="29" t="str">
        <f>_xlfn.XLOOKUP(G14163,[1]类目转化数据!B:B,[1]类目转化数据!C:C)</f>
        <v>机械设备</v>
      </c>
      <c r="I14163" s="29"/>
    </row>
    <row r="14164" ht="16.5" spans="1:9">
      <c r="A14164" s="29" t="s">
        <v>13582</v>
      </c>
      <c r="B14164" s="30">
        <v>100077813014</v>
      </c>
      <c r="C14164" s="31" t="s">
        <v>15072</v>
      </c>
      <c r="D14164" s="29" t="s">
        <v>9333</v>
      </c>
      <c r="E14164" s="29">
        <v>2799</v>
      </c>
      <c r="F14164" s="29" t="str">
        <f>_xlfn.XLOOKUP($G14164,[1]类目转化数据!$B:$B,[1]类目转化数据!$A:$A)</f>
        <v>白钢设备</v>
      </c>
      <c r="G14164" s="29" t="s">
        <v>2503</v>
      </c>
      <c r="H14164" s="29" t="str">
        <f>_xlfn.XLOOKUP(G14164,[1]类目转化数据!B:B,[1]类目转化数据!C:C)</f>
        <v>机械设备</v>
      </c>
      <c r="I14164" s="29"/>
    </row>
    <row r="14165" ht="16.5" spans="1:9">
      <c r="A14165" s="29" t="s">
        <v>13582</v>
      </c>
      <c r="B14165" s="30">
        <v>100075660849</v>
      </c>
      <c r="C14165" s="31" t="s">
        <v>15073</v>
      </c>
      <c r="D14165" s="29" t="s">
        <v>14640</v>
      </c>
      <c r="E14165" s="29">
        <v>3515</v>
      </c>
      <c r="F14165" s="29" t="str">
        <f>_xlfn.XLOOKUP($G14165,[1]类目转化数据!$B:$B,[1]类目转化数据!$A:$A)</f>
        <v>白钢设备</v>
      </c>
      <c r="G14165" s="29" t="s">
        <v>1828</v>
      </c>
      <c r="H14165" s="29" t="str">
        <f>_xlfn.XLOOKUP(G14165,[1]类目转化数据!B:B,[1]类目转化数据!C:C)</f>
        <v>机械设备</v>
      </c>
      <c r="I14165" s="29"/>
    </row>
    <row r="14166" ht="16.5" spans="1:9">
      <c r="A14166" s="29" t="s">
        <v>13582</v>
      </c>
      <c r="B14166" s="30">
        <v>100075660895</v>
      </c>
      <c r="C14166" s="31" t="s">
        <v>15074</v>
      </c>
      <c r="D14166" s="29" t="s">
        <v>14640</v>
      </c>
      <c r="E14166" s="29">
        <v>3335</v>
      </c>
      <c r="F14166" s="29" t="str">
        <f>_xlfn.XLOOKUP($G14166,[1]类目转化数据!$B:$B,[1]类目转化数据!$A:$A)</f>
        <v>白钢设备</v>
      </c>
      <c r="G14166" s="29" t="s">
        <v>1828</v>
      </c>
      <c r="H14166" s="29" t="str">
        <f>_xlfn.XLOOKUP(G14166,[1]类目转化数据!B:B,[1]类目转化数据!C:C)</f>
        <v>机械设备</v>
      </c>
      <c r="I14166" s="29"/>
    </row>
    <row r="14167" ht="16.5" spans="1:9">
      <c r="A14167" s="29" t="s">
        <v>13582</v>
      </c>
      <c r="B14167" s="30">
        <v>100077813030</v>
      </c>
      <c r="C14167" s="31" t="s">
        <v>15075</v>
      </c>
      <c r="D14167" s="29" t="s">
        <v>14640</v>
      </c>
      <c r="E14167" s="29">
        <v>3335</v>
      </c>
      <c r="F14167" s="29" t="str">
        <f>_xlfn.XLOOKUP($G14167,[1]类目转化数据!$B:$B,[1]类目转化数据!$A:$A)</f>
        <v>白钢设备</v>
      </c>
      <c r="G14167" s="29" t="s">
        <v>1828</v>
      </c>
      <c r="H14167" s="29" t="str">
        <f>_xlfn.XLOOKUP(G14167,[1]类目转化数据!B:B,[1]类目转化数据!C:C)</f>
        <v>机械设备</v>
      </c>
      <c r="I14167" s="29"/>
    </row>
    <row r="14168" ht="16.5" spans="1:9">
      <c r="A14168" s="29" t="s">
        <v>13582</v>
      </c>
      <c r="B14168" s="30">
        <v>100077813050</v>
      </c>
      <c r="C14168" s="31" t="s">
        <v>15076</v>
      </c>
      <c r="D14168" s="29" t="s">
        <v>14640</v>
      </c>
      <c r="E14168" s="29">
        <v>3155</v>
      </c>
      <c r="F14168" s="29" t="str">
        <f>_xlfn.XLOOKUP($G14168,[1]类目转化数据!$B:$B,[1]类目转化数据!$A:$A)</f>
        <v>白钢设备</v>
      </c>
      <c r="G14168" s="29" t="s">
        <v>1828</v>
      </c>
      <c r="H14168" s="29" t="str">
        <f>_xlfn.XLOOKUP(G14168,[1]类目转化数据!B:B,[1]类目转化数据!C:C)</f>
        <v>机械设备</v>
      </c>
      <c r="I14168" s="29"/>
    </row>
    <row r="14169" ht="16.5" spans="1:9">
      <c r="A14169" s="29" t="s">
        <v>13582</v>
      </c>
      <c r="B14169" s="30">
        <v>100077813086</v>
      </c>
      <c r="C14169" s="31" t="s">
        <v>15077</v>
      </c>
      <c r="D14169" s="29" t="s">
        <v>14640</v>
      </c>
      <c r="E14169" s="29">
        <v>3155</v>
      </c>
      <c r="F14169" s="29" t="str">
        <f>_xlfn.XLOOKUP($G14169,[1]类目转化数据!$B:$B,[1]类目转化数据!$A:$A)</f>
        <v>白钢设备</v>
      </c>
      <c r="G14169" s="29" t="s">
        <v>1828</v>
      </c>
      <c r="H14169" s="29" t="str">
        <f>_xlfn.XLOOKUP(G14169,[1]类目转化数据!B:B,[1]类目转化数据!C:C)</f>
        <v>机械设备</v>
      </c>
      <c r="I14169" s="29"/>
    </row>
    <row r="14170" ht="16.5" spans="1:9">
      <c r="A14170" s="29" t="s">
        <v>13582</v>
      </c>
      <c r="B14170" s="30">
        <v>100077813090</v>
      </c>
      <c r="C14170" s="31" t="s">
        <v>15078</v>
      </c>
      <c r="D14170" s="29" t="s">
        <v>14640</v>
      </c>
      <c r="E14170" s="29">
        <v>3515</v>
      </c>
      <c r="F14170" s="29" t="str">
        <f>_xlfn.XLOOKUP($G14170,[1]类目转化数据!$B:$B,[1]类目转化数据!$A:$A)</f>
        <v>白钢设备</v>
      </c>
      <c r="G14170" s="29" t="s">
        <v>1828</v>
      </c>
      <c r="H14170" s="29" t="str">
        <f>_xlfn.XLOOKUP(G14170,[1]类目转化数据!B:B,[1]类目转化数据!C:C)</f>
        <v>机械设备</v>
      </c>
      <c r="I14170" s="29"/>
    </row>
    <row r="14171" ht="16.5" spans="1:9">
      <c r="A14171" s="29" t="s">
        <v>13582</v>
      </c>
      <c r="B14171" s="30">
        <v>100075660853</v>
      </c>
      <c r="C14171" s="31" t="s">
        <v>15079</v>
      </c>
      <c r="D14171" s="29" t="s">
        <v>14640</v>
      </c>
      <c r="E14171" s="29">
        <v>3599</v>
      </c>
      <c r="F14171" s="29" t="str">
        <f>_xlfn.XLOOKUP($G14171,[1]类目转化数据!$B:$B,[1]类目转化数据!$A:$A)</f>
        <v>白钢设备</v>
      </c>
      <c r="G14171" s="29" t="s">
        <v>1828</v>
      </c>
      <c r="H14171" s="29" t="str">
        <f>_xlfn.XLOOKUP(G14171,[1]类目转化数据!B:B,[1]类目转化数据!C:C)</f>
        <v>机械设备</v>
      </c>
      <c r="I14171" s="29"/>
    </row>
    <row r="14172" ht="16.5" spans="1:9">
      <c r="A14172" s="29" t="s">
        <v>13582</v>
      </c>
      <c r="B14172" s="30">
        <v>100075812951</v>
      </c>
      <c r="C14172" s="31" t="s">
        <v>15080</v>
      </c>
      <c r="D14172" s="29" t="s">
        <v>14640</v>
      </c>
      <c r="E14172" s="29">
        <v>3959</v>
      </c>
      <c r="F14172" s="29" t="str">
        <f>_xlfn.XLOOKUP($G14172,[1]类目转化数据!$B:$B,[1]类目转化数据!$A:$A)</f>
        <v>白钢设备</v>
      </c>
      <c r="G14172" s="29" t="s">
        <v>1828</v>
      </c>
      <c r="H14172" s="29" t="str">
        <f>_xlfn.XLOOKUP(G14172,[1]类目转化数据!B:B,[1]类目转化数据!C:C)</f>
        <v>机械设备</v>
      </c>
      <c r="I14172" s="29"/>
    </row>
    <row r="14173" ht="16.5" spans="1:9">
      <c r="A14173" s="29" t="s">
        <v>13582</v>
      </c>
      <c r="B14173" s="30">
        <v>100075812939</v>
      </c>
      <c r="C14173" s="31" t="s">
        <v>15081</v>
      </c>
      <c r="D14173" s="29" t="s">
        <v>14640</v>
      </c>
      <c r="E14173" s="29">
        <v>3959</v>
      </c>
      <c r="F14173" s="29" t="str">
        <f>_xlfn.XLOOKUP($G14173,[1]类目转化数据!$B:$B,[1]类目转化数据!$A:$A)</f>
        <v>白钢设备</v>
      </c>
      <c r="G14173" s="29" t="s">
        <v>1828</v>
      </c>
      <c r="H14173" s="29" t="str">
        <f>_xlfn.XLOOKUP(G14173,[1]类目转化数据!B:B,[1]类目转化数据!C:C)</f>
        <v>机械设备</v>
      </c>
      <c r="I14173" s="29"/>
    </row>
    <row r="14174" ht="16.5" spans="1:9">
      <c r="A14174" s="29" t="s">
        <v>13582</v>
      </c>
      <c r="B14174" s="30">
        <v>100077813038</v>
      </c>
      <c r="C14174" s="31" t="s">
        <v>15082</v>
      </c>
      <c r="D14174" s="29" t="s">
        <v>14640</v>
      </c>
      <c r="E14174" s="29">
        <v>3599</v>
      </c>
      <c r="F14174" s="29" t="str">
        <f>_xlfn.XLOOKUP($G14174,[1]类目转化数据!$B:$B,[1]类目转化数据!$A:$A)</f>
        <v>白钢设备</v>
      </c>
      <c r="G14174" s="29" t="s">
        <v>1828</v>
      </c>
      <c r="H14174" s="29" t="str">
        <f>_xlfn.XLOOKUP(G14174,[1]类目转化数据!B:B,[1]类目转化数据!C:C)</f>
        <v>机械设备</v>
      </c>
      <c r="I14174" s="29"/>
    </row>
    <row r="14175" ht="16.5" spans="1:9">
      <c r="A14175" s="29" t="s">
        <v>13582</v>
      </c>
      <c r="B14175" s="30">
        <v>100078039750</v>
      </c>
      <c r="C14175" s="31" t="s">
        <v>15083</v>
      </c>
      <c r="D14175" s="29" t="s">
        <v>14640</v>
      </c>
      <c r="E14175" s="29">
        <v>4859</v>
      </c>
      <c r="F14175" s="29" t="str">
        <f>_xlfn.XLOOKUP($G14175,[1]类目转化数据!$B:$B,[1]类目转化数据!$A:$A)</f>
        <v>白钢设备</v>
      </c>
      <c r="G14175" s="29" t="s">
        <v>1828</v>
      </c>
      <c r="H14175" s="29" t="str">
        <f>_xlfn.XLOOKUP(G14175,[1]类目转化数据!B:B,[1]类目转化数据!C:C)</f>
        <v>机械设备</v>
      </c>
      <c r="I14175" s="29"/>
    </row>
    <row r="14176" ht="16.5" spans="1:9">
      <c r="A14176" s="29" t="s">
        <v>13582</v>
      </c>
      <c r="B14176" s="30">
        <v>100078039756</v>
      </c>
      <c r="C14176" s="31" t="s">
        <v>15084</v>
      </c>
      <c r="D14176" s="29" t="s">
        <v>14640</v>
      </c>
      <c r="E14176" s="29">
        <v>4859</v>
      </c>
      <c r="F14176" s="29" t="str">
        <f>_xlfn.XLOOKUP($G14176,[1]类目转化数据!$B:$B,[1]类目转化数据!$A:$A)</f>
        <v>白钢设备</v>
      </c>
      <c r="G14176" s="29" t="s">
        <v>1828</v>
      </c>
      <c r="H14176" s="29" t="str">
        <f>_xlfn.XLOOKUP(G14176,[1]类目转化数据!B:B,[1]类目转化数据!C:C)</f>
        <v>机械设备</v>
      </c>
      <c r="I14176" s="29"/>
    </row>
    <row r="14177" ht="16.5" spans="1:9">
      <c r="A14177" s="29" t="s">
        <v>13582</v>
      </c>
      <c r="B14177" s="30">
        <v>100078039806</v>
      </c>
      <c r="C14177" s="31" t="s">
        <v>15085</v>
      </c>
      <c r="D14177" s="29" t="s">
        <v>14640</v>
      </c>
      <c r="E14177" s="29">
        <v>3959</v>
      </c>
      <c r="F14177" s="29" t="str">
        <f>_xlfn.XLOOKUP($G14177,[1]类目转化数据!$B:$B,[1]类目转化数据!$A:$A)</f>
        <v>白钢设备</v>
      </c>
      <c r="G14177" s="29" t="s">
        <v>1828</v>
      </c>
      <c r="H14177" s="29" t="str">
        <f>_xlfn.XLOOKUP(G14177,[1]类目转化数据!B:B,[1]类目转化数据!C:C)</f>
        <v>机械设备</v>
      </c>
      <c r="I14177" s="29"/>
    </row>
    <row r="14178" ht="16.5" spans="1:9">
      <c r="A14178" s="29" t="s">
        <v>13582</v>
      </c>
      <c r="B14178" s="30">
        <v>100075812921</v>
      </c>
      <c r="C14178" s="31" t="s">
        <v>15086</v>
      </c>
      <c r="D14178" s="29" t="s">
        <v>14640</v>
      </c>
      <c r="E14178" s="29">
        <v>4415</v>
      </c>
      <c r="F14178" s="29" t="str">
        <f>_xlfn.XLOOKUP($G14178,[1]类目转化数据!$B:$B,[1]类目转化数据!$A:$A)</f>
        <v>白钢设备</v>
      </c>
      <c r="G14178" s="29" t="s">
        <v>1828</v>
      </c>
      <c r="H14178" s="29" t="str">
        <f>_xlfn.XLOOKUP(G14178,[1]类目转化数据!B:B,[1]类目转化数据!C:C)</f>
        <v>机械设备</v>
      </c>
      <c r="I14178" s="29"/>
    </row>
    <row r="14179" ht="16.5" spans="1:9">
      <c r="A14179" s="29" t="s">
        <v>13582</v>
      </c>
      <c r="B14179" s="30">
        <v>100075661011</v>
      </c>
      <c r="C14179" s="31" t="s">
        <v>15087</v>
      </c>
      <c r="D14179" s="29" t="s">
        <v>8926</v>
      </c>
      <c r="E14179" s="29">
        <v>6498</v>
      </c>
      <c r="F14179" s="29" t="str">
        <f>_xlfn.XLOOKUP($G14179,[1]类目转化数据!$B:$B,[1]类目转化数据!$A:$A)</f>
        <v>制热设备</v>
      </c>
      <c r="G14179" s="29" t="s">
        <v>241</v>
      </c>
      <c r="H14179" s="29" t="str">
        <f>_xlfn.XLOOKUP(G14179,[1]类目转化数据!B:B,[1]类目转化数据!C:C)</f>
        <v>后厨组</v>
      </c>
      <c r="I14179" s="29"/>
    </row>
    <row r="14180" ht="16.5" spans="1:9">
      <c r="A14180" s="29" t="s">
        <v>13582</v>
      </c>
      <c r="B14180" s="30">
        <v>100077813294</v>
      </c>
      <c r="C14180" s="31" t="s">
        <v>15088</v>
      </c>
      <c r="D14180" s="29" t="s">
        <v>14638</v>
      </c>
      <c r="E14180" s="29">
        <v>7199</v>
      </c>
      <c r="F14180" s="29" t="str">
        <f>_xlfn.XLOOKUP($G14180,[1]类目转化数据!$B:$B,[1]类目转化数据!$A:$A)</f>
        <v>白钢设备</v>
      </c>
      <c r="G14180" s="29" t="s">
        <v>1828</v>
      </c>
      <c r="H14180" s="29" t="str">
        <f>_xlfn.XLOOKUP(G14180,[1]类目转化数据!B:B,[1]类目转化数据!C:C)</f>
        <v>机械设备</v>
      </c>
      <c r="I14180" s="29"/>
    </row>
    <row r="14181" ht="16.5" spans="1:9">
      <c r="A14181" s="29" t="s">
        <v>13582</v>
      </c>
      <c r="B14181" s="30">
        <v>100077813240</v>
      </c>
      <c r="C14181" s="31" t="s">
        <v>15089</v>
      </c>
      <c r="D14181" s="29" t="s">
        <v>14638</v>
      </c>
      <c r="E14181" s="29">
        <v>7199</v>
      </c>
      <c r="F14181" s="29" t="str">
        <f>_xlfn.XLOOKUP($G14181,[1]类目转化数据!$B:$B,[1]类目转化数据!$A:$A)</f>
        <v>白钢设备</v>
      </c>
      <c r="G14181" s="29" t="s">
        <v>1828</v>
      </c>
      <c r="H14181" s="29" t="str">
        <f>_xlfn.XLOOKUP(G14181,[1]类目转化数据!B:B,[1]类目转化数据!C:C)</f>
        <v>机械设备</v>
      </c>
      <c r="I14181" s="29"/>
    </row>
    <row r="14182" ht="16.5" spans="1:9">
      <c r="A14182" s="29" t="s">
        <v>13582</v>
      </c>
      <c r="B14182" s="30">
        <v>100077813296</v>
      </c>
      <c r="C14182" s="31" t="s">
        <v>15090</v>
      </c>
      <c r="D14182" s="29" t="s">
        <v>14638</v>
      </c>
      <c r="E14182" s="29">
        <v>6299</v>
      </c>
      <c r="F14182" s="29" t="str">
        <f>_xlfn.XLOOKUP($G14182,[1]类目转化数据!$B:$B,[1]类目转化数据!$A:$A)</f>
        <v>白钢设备</v>
      </c>
      <c r="G14182" s="29" t="s">
        <v>1828</v>
      </c>
      <c r="H14182" s="29" t="str">
        <f>_xlfn.XLOOKUP(G14182,[1]类目转化数据!B:B,[1]类目转化数据!C:C)</f>
        <v>机械设备</v>
      </c>
      <c r="I14182" s="29"/>
    </row>
    <row r="14183" ht="16.5" spans="1:9">
      <c r="A14183" s="29" t="s">
        <v>13582</v>
      </c>
      <c r="B14183" s="30">
        <v>100077813316</v>
      </c>
      <c r="C14183" s="31" t="s">
        <v>15091</v>
      </c>
      <c r="D14183" s="29" t="s">
        <v>14638</v>
      </c>
      <c r="E14183" s="29">
        <v>6299</v>
      </c>
      <c r="F14183" s="29" t="str">
        <f>_xlfn.XLOOKUP($G14183,[1]类目转化数据!$B:$B,[1]类目转化数据!$A:$A)</f>
        <v>白钢设备</v>
      </c>
      <c r="G14183" s="29" t="s">
        <v>1828</v>
      </c>
      <c r="H14183" s="29" t="str">
        <f>_xlfn.XLOOKUP(G14183,[1]类目转化数据!B:B,[1]类目转化数据!C:C)</f>
        <v>机械设备</v>
      </c>
      <c r="I14183" s="29"/>
    </row>
    <row r="14184" ht="16.5" spans="1:9">
      <c r="A14184" s="29" t="s">
        <v>13582</v>
      </c>
      <c r="B14184" s="30">
        <v>100077813298</v>
      </c>
      <c r="C14184" s="31" t="s">
        <v>15092</v>
      </c>
      <c r="D14184" s="29" t="s">
        <v>14638</v>
      </c>
      <c r="E14184" s="29">
        <v>6659</v>
      </c>
      <c r="F14184" s="29" t="str">
        <f>_xlfn.XLOOKUP($G14184,[1]类目转化数据!$B:$B,[1]类目转化数据!$A:$A)</f>
        <v>白钢设备</v>
      </c>
      <c r="G14184" s="29" t="s">
        <v>1828</v>
      </c>
      <c r="H14184" s="29" t="str">
        <f>_xlfn.XLOOKUP(G14184,[1]类目转化数据!B:B,[1]类目转化数据!C:C)</f>
        <v>机械设备</v>
      </c>
      <c r="I14184" s="29"/>
    </row>
    <row r="14185" ht="16.5" spans="1:9">
      <c r="A14185" s="29" t="s">
        <v>13582</v>
      </c>
      <c r="B14185" s="30">
        <v>100077813600</v>
      </c>
      <c r="C14185" s="31" t="s">
        <v>15093</v>
      </c>
      <c r="D14185" s="29" t="s">
        <v>10079</v>
      </c>
      <c r="E14185" s="29">
        <v>2499</v>
      </c>
      <c r="F14185" s="29" t="str">
        <f>_xlfn.XLOOKUP($G14185,[1]类目转化数据!$B:$B,[1]类目转化数据!$A:$A)</f>
        <v>办公饮水设备</v>
      </c>
      <c r="G14185" s="29" t="s">
        <v>622</v>
      </c>
      <c r="H14185" s="29" t="str">
        <f>_xlfn.XLOOKUP(G14185,[1]类目转化数据!B:B,[1]类目转化数据!C:C)</f>
        <v>直饮机组</v>
      </c>
      <c r="I14185" s="29"/>
    </row>
    <row r="14186" ht="16.5" spans="1:9">
      <c r="A14186" s="29" t="s">
        <v>13582</v>
      </c>
      <c r="B14186" s="30">
        <v>100075661039</v>
      </c>
      <c r="C14186" s="31" t="s">
        <v>15094</v>
      </c>
      <c r="D14186" s="29" t="s">
        <v>14638</v>
      </c>
      <c r="E14186" s="29">
        <v>5495</v>
      </c>
      <c r="F14186" s="29" t="str">
        <f>_xlfn.XLOOKUP($G14186,[1]类目转化数据!$B:$B,[1]类目转化数据!$A:$A)</f>
        <v>白钢设备</v>
      </c>
      <c r="G14186" s="29" t="s">
        <v>1828</v>
      </c>
      <c r="H14186" s="29" t="str">
        <f>_xlfn.XLOOKUP(G14186,[1]类目转化数据!B:B,[1]类目转化数据!C:C)</f>
        <v>机械设备</v>
      </c>
      <c r="I14186" s="29"/>
    </row>
    <row r="14187" ht="16.5" spans="1:9">
      <c r="A14187" s="29" t="s">
        <v>13582</v>
      </c>
      <c r="B14187" s="30">
        <v>100075661043</v>
      </c>
      <c r="C14187" s="31" t="s">
        <v>15095</v>
      </c>
      <c r="D14187" s="29" t="s">
        <v>14638</v>
      </c>
      <c r="E14187" s="29">
        <v>5939</v>
      </c>
      <c r="F14187" s="29" t="str">
        <f>_xlfn.XLOOKUP($G14187,[1]类目转化数据!$B:$B,[1]类目转化数据!$A:$A)</f>
        <v>白钢设备</v>
      </c>
      <c r="G14187" s="29" t="s">
        <v>1828</v>
      </c>
      <c r="H14187" s="29" t="str">
        <f>_xlfn.XLOOKUP(G14187,[1]类目转化数据!B:B,[1]类目转化数据!C:C)</f>
        <v>机械设备</v>
      </c>
      <c r="I14187" s="29"/>
    </row>
    <row r="14188" ht="16.5" spans="1:9">
      <c r="A14188" s="29" t="s">
        <v>13582</v>
      </c>
      <c r="B14188" s="30">
        <v>100077813318</v>
      </c>
      <c r="C14188" s="31" t="s">
        <v>15096</v>
      </c>
      <c r="D14188" s="29" t="s">
        <v>14638</v>
      </c>
      <c r="E14188" s="29">
        <v>5939</v>
      </c>
      <c r="F14188" s="29" t="str">
        <f>_xlfn.XLOOKUP($G14188,[1]类目转化数据!$B:$B,[1]类目转化数据!$A:$A)</f>
        <v>白钢设备</v>
      </c>
      <c r="G14188" s="29" t="s">
        <v>1828</v>
      </c>
      <c r="H14188" s="29" t="str">
        <f>_xlfn.XLOOKUP(G14188,[1]类目转化数据!B:B,[1]类目转化数据!C:C)</f>
        <v>机械设备</v>
      </c>
      <c r="I14188" s="29"/>
    </row>
    <row r="14189" ht="16.5" spans="1:9">
      <c r="A14189" s="29" t="s">
        <v>13582</v>
      </c>
      <c r="B14189" s="30">
        <v>100075661047</v>
      </c>
      <c r="C14189" s="31" t="s">
        <v>15097</v>
      </c>
      <c r="D14189" s="29" t="s">
        <v>14638</v>
      </c>
      <c r="E14189" s="29">
        <v>5495</v>
      </c>
      <c r="F14189" s="29" t="str">
        <f>_xlfn.XLOOKUP($G14189,[1]类目转化数据!$B:$B,[1]类目转化数据!$A:$A)</f>
        <v>白钢设备</v>
      </c>
      <c r="G14189" s="29" t="s">
        <v>1828</v>
      </c>
      <c r="H14189" s="29" t="str">
        <f>_xlfn.XLOOKUP(G14189,[1]类目转化数据!B:B,[1]类目转化数据!C:C)</f>
        <v>机械设备</v>
      </c>
      <c r="I14189" s="29"/>
    </row>
    <row r="14190" ht="16.5" spans="1:9">
      <c r="A14190" s="29" t="s">
        <v>13582</v>
      </c>
      <c r="B14190" s="30">
        <v>100077813320</v>
      </c>
      <c r="C14190" s="31" t="s">
        <v>15098</v>
      </c>
      <c r="D14190" s="29" t="s">
        <v>14638</v>
      </c>
      <c r="E14190" s="29">
        <v>5495</v>
      </c>
      <c r="F14190" s="29" t="str">
        <f>_xlfn.XLOOKUP($G14190,[1]类目转化数据!$B:$B,[1]类目转化数据!$A:$A)</f>
        <v>白钢设备</v>
      </c>
      <c r="G14190" s="29" t="s">
        <v>1828</v>
      </c>
      <c r="H14190" s="29" t="str">
        <f>_xlfn.XLOOKUP(G14190,[1]类目转化数据!B:B,[1]类目转化数据!C:C)</f>
        <v>机械设备</v>
      </c>
      <c r="I14190" s="29"/>
    </row>
    <row r="14191" ht="16.5" spans="1:9">
      <c r="A14191" s="29" t="s">
        <v>13582</v>
      </c>
      <c r="B14191" s="30">
        <v>100077814692</v>
      </c>
      <c r="C14191" s="31" t="s">
        <v>15099</v>
      </c>
      <c r="D14191" s="29" t="s">
        <v>14638</v>
      </c>
      <c r="E14191" s="29">
        <v>4859</v>
      </c>
      <c r="F14191" s="29" t="str">
        <f>_xlfn.XLOOKUP($G14191,[1]类目转化数据!$B:$B,[1]类目转化数据!$A:$A)</f>
        <v>白钢设备</v>
      </c>
      <c r="G14191" s="29" t="s">
        <v>1828</v>
      </c>
      <c r="H14191" s="29" t="str">
        <f>_xlfn.XLOOKUP(G14191,[1]类目转化数据!B:B,[1]类目转化数据!C:C)</f>
        <v>机械设备</v>
      </c>
      <c r="I14191" s="29"/>
    </row>
    <row r="14192" ht="16.5" spans="1:9">
      <c r="A14192" s="29" t="s">
        <v>13582</v>
      </c>
      <c r="B14192" s="30">
        <v>100077814676</v>
      </c>
      <c r="C14192" s="31" t="s">
        <v>15100</v>
      </c>
      <c r="D14192" s="29" t="s">
        <v>14638</v>
      </c>
      <c r="E14192" s="29">
        <v>4859</v>
      </c>
      <c r="F14192" s="29" t="str">
        <f>_xlfn.XLOOKUP($G14192,[1]类目转化数据!$B:$B,[1]类目转化数据!$A:$A)</f>
        <v>白钢设备</v>
      </c>
      <c r="G14192" s="29" t="s">
        <v>1828</v>
      </c>
      <c r="H14192" s="29" t="str">
        <f>_xlfn.XLOOKUP(G14192,[1]类目转化数据!B:B,[1]类目转化数据!C:C)</f>
        <v>机械设备</v>
      </c>
      <c r="I14192" s="29"/>
    </row>
    <row r="14193" ht="16.5" spans="1:9">
      <c r="A14193" s="29" t="s">
        <v>13582</v>
      </c>
      <c r="B14193" s="30">
        <v>100075662055</v>
      </c>
      <c r="C14193" s="31" t="s">
        <v>15101</v>
      </c>
      <c r="D14193" s="29" t="s">
        <v>14638</v>
      </c>
      <c r="E14193" s="29">
        <v>4859</v>
      </c>
      <c r="F14193" s="29" t="str">
        <f>_xlfn.XLOOKUP($G14193,[1]类目转化数据!$B:$B,[1]类目转化数据!$A:$A)</f>
        <v>白钢设备</v>
      </c>
      <c r="G14193" s="29" t="s">
        <v>1828</v>
      </c>
      <c r="H14193" s="29" t="str">
        <f>_xlfn.XLOOKUP(G14193,[1]类目转化数据!B:B,[1]类目转化数据!C:C)</f>
        <v>机械设备</v>
      </c>
      <c r="I14193" s="29"/>
    </row>
    <row r="14194" ht="16.5" spans="1:9">
      <c r="A14194" s="29" t="s">
        <v>13582</v>
      </c>
      <c r="B14194" s="30">
        <v>100077814680</v>
      </c>
      <c r="C14194" s="31" t="s">
        <v>15102</v>
      </c>
      <c r="D14194" s="29" t="s">
        <v>14638</v>
      </c>
      <c r="E14194" s="29">
        <v>4859</v>
      </c>
      <c r="F14194" s="29" t="str">
        <f>_xlfn.XLOOKUP($G14194,[1]类目转化数据!$B:$B,[1]类目转化数据!$A:$A)</f>
        <v>白钢设备</v>
      </c>
      <c r="G14194" s="29" t="s">
        <v>1828</v>
      </c>
      <c r="H14194" s="29" t="str">
        <f>_xlfn.XLOOKUP(G14194,[1]类目转化数据!B:B,[1]类目转化数据!C:C)</f>
        <v>机械设备</v>
      </c>
      <c r="I14194" s="29"/>
    </row>
    <row r="14195" ht="16.5" spans="1:9">
      <c r="A14195" s="29" t="s">
        <v>13582</v>
      </c>
      <c r="B14195" s="30">
        <v>100077814754</v>
      </c>
      <c r="C14195" s="31" t="s">
        <v>15103</v>
      </c>
      <c r="D14195" s="29" t="s">
        <v>14638</v>
      </c>
      <c r="E14195" s="29">
        <v>3959</v>
      </c>
      <c r="F14195" s="29" t="str">
        <f>_xlfn.XLOOKUP($G14195,[1]类目转化数据!$B:$B,[1]类目转化数据!$A:$A)</f>
        <v>白钢设备</v>
      </c>
      <c r="G14195" s="29" t="s">
        <v>1828</v>
      </c>
      <c r="H14195" s="29" t="str">
        <f>_xlfn.XLOOKUP(G14195,[1]类目转化数据!B:B,[1]类目转化数据!C:C)</f>
        <v>机械设备</v>
      </c>
      <c r="I14195" s="29"/>
    </row>
    <row r="14196" ht="16.5" spans="1:9">
      <c r="A14196" s="29" t="s">
        <v>13582</v>
      </c>
      <c r="B14196" s="30">
        <v>100077814768</v>
      </c>
      <c r="C14196" s="31" t="s">
        <v>15104</v>
      </c>
      <c r="D14196" s="29" t="s">
        <v>14638</v>
      </c>
      <c r="E14196" s="29">
        <v>3959</v>
      </c>
      <c r="F14196" s="29" t="str">
        <f>_xlfn.XLOOKUP($G14196,[1]类目转化数据!$B:$B,[1]类目转化数据!$A:$A)</f>
        <v>白钢设备</v>
      </c>
      <c r="G14196" s="29" t="s">
        <v>1828</v>
      </c>
      <c r="H14196" s="29" t="str">
        <f>_xlfn.XLOOKUP(G14196,[1]类目转化数据!B:B,[1]类目转化数据!C:C)</f>
        <v>机械设备</v>
      </c>
      <c r="I14196" s="29"/>
    </row>
    <row r="14197" ht="16.5" spans="1:9">
      <c r="A14197" s="29" t="s">
        <v>13582</v>
      </c>
      <c r="B14197" s="30">
        <v>100077816298</v>
      </c>
      <c r="C14197" s="31" t="s">
        <v>15105</v>
      </c>
      <c r="D14197" s="29" t="s">
        <v>14638</v>
      </c>
      <c r="E14197" s="29">
        <v>3599</v>
      </c>
      <c r="F14197" s="29" t="str">
        <f>_xlfn.XLOOKUP($G14197,[1]类目转化数据!$B:$B,[1]类目转化数据!$A:$A)</f>
        <v>白钢设备</v>
      </c>
      <c r="G14197" s="29" t="s">
        <v>1828</v>
      </c>
      <c r="H14197" s="29" t="str">
        <f>_xlfn.XLOOKUP(G14197,[1]类目转化数据!B:B,[1]类目转化数据!C:C)</f>
        <v>机械设备</v>
      </c>
      <c r="I14197" s="29"/>
    </row>
    <row r="14198" ht="16.5" spans="1:9">
      <c r="A14198" s="29" t="s">
        <v>13582</v>
      </c>
      <c r="B14198" s="30">
        <v>100077816310</v>
      </c>
      <c r="C14198" s="31" t="s">
        <v>15106</v>
      </c>
      <c r="D14198" s="29" t="s">
        <v>14638</v>
      </c>
      <c r="E14198" s="29">
        <v>3599</v>
      </c>
      <c r="F14198" s="29" t="str">
        <f>_xlfn.XLOOKUP($G14198,[1]类目转化数据!$B:$B,[1]类目转化数据!$A:$A)</f>
        <v>白钢设备</v>
      </c>
      <c r="G14198" s="29" t="s">
        <v>1828</v>
      </c>
      <c r="H14198" s="29" t="str">
        <f>_xlfn.XLOOKUP(G14198,[1]类目转化数据!B:B,[1]类目转化数据!C:C)</f>
        <v>机械设备</v>
      </c>
      <c r="I14198" s="29"/>
    </row>
    <row r="14199" ht="16.5" spans="1:9">
      <c r="A14199" s="29" t="s">
        <v>13582</v>
      </c>
      <c r="B14199" s="30">
        <v>100077816348</v>
      </c>
      <c r="C14199" s="31" t="s">
        <v>15107</v>
      </c>
      <c r="D14199" s="29" t="s">
        <v>14638</v>
      </c>
      <c r="E14199" s="29">
        <v>3599</v>
      </c>
      <c r="F14199" s="29" t="str">
        <f>_xlfn.XLOOKUP($G14199,[1]类目转化数据!$B:$B,[1]类目转化数据!$A:$A)</f>
        <v>白钢设备</v>
      </c>
      <c r="G14199" s="29" t="s">
        <v>1828</v>
      </c>
      <c r="H14199" s="29" t="str">
        <f>_xlfn.XLOOKUP(G14199,[1]类目转化数据!B:B,[1]类目转化数据!C:C)</f>
        <v>机械设备</v>
      </c>
      <c r="I14199" s="29"/>
    </row>
    <row r="14200" ht="16.5" spans="1:9">
      <c r="A14200" s="29" t="s">
        <v>13582</v>
      </c>
      <c r="B14200" s="30">
        <v>100075667989</v>
      </c>
      <c r="C14200" s="31" t="s">
        <v>15108</v>
      </c>
      <c r="D14200" s="29" t="s">
        <v>9956</v>
      </c>
      <c r="E14200" s="29">
        <v>10999</v>
      </c>
      <c r="F14200" s="29" t="str">
        <f>_xlfn.XLOOKUP($G14200,[1]类目转化数据!$B:$B,[1]类目转化数据!$A:$A)</f>
        <v>制热设备</v>
      </c>
      <c r="G14200" s="29" t="s">
        <v>1807</v>
      </c>
      <c r="H14200" s="29" t="str">
        <f>_xlfn.XLOOKUP(G14200,[1]类目转化数据!B:B,[1]类目转化数据!C:C)</f>
        <v>大锅灶组</v>
      </c>
      <c r="I14200" s="29"/>
    </row>
    <row r="14201" ht="16.5" spans="1:9">
      <c r="A14201" s="29" t="s">
        <v>13582</v>
      </c>
      <c r="B14201" s="30">
        <v>100075668023</v>
      </c>
      <c r="C14201" s="31" t="s">
        <v>15109</v>
      </c>
      <c r="D14201" s="29" t="s">
        <v>9964</v>
      </c>
      <c r="E14201" s="29">
        <v>10999</v>
      </c>
      <c r="F14201" s="29" t="str">
        <f>_xlfn.XLOOKUP($G14201,[1]类目转化数据!$B:$B,[1]类目转化数据!$A:$A)</f>
        <v>制热设备</v>
      </c>
      <c r="G14201" s="29" t="s">
        <v>1807</v>
      </c>
      <c r="H14201" s="29" t="str">
        <f>_xlfn.XLOOKUP(G14201,[1]类目转化数据!B:B,[1]类目转化数据!C:C)</f>
        <v>大锅灶组</v>
      </c>
      <c r="I14201" s="29"/>
    </row>
    <row r="14202" ht="16.5" spans="1:9">
      <c r="A14202" s="29" t="s">
        <v>13582</v>
      </c>
      <c r="B14202" s="30">
        <v>100075668031</v>
      </c>
      <c r="C14202" s="31" t="s">
        <v>15110</v>
      </c>
      <c r="D14202" s="29" t="s">
        <v>9982</v>
      </c>
      <c r="E14202" s="29">
        <v>9999</v>
      </c>
      <c r="F14202" s="29" t="str">
        <f>_xlfn.XLOOKUP($G14202,[1]类目转化数据!$B:$B,[1]类目转化数据!$A:$A)</f>
        <v>制热设备</v>
      </c>
      <c r="G14202" s="29" t="s">
        <v>1807</v>
      </c>
      <c r="H14202" s="29" t="str">
        <f>_xlfn.XLOOKUP(G14202,[1]类目转化数据!B:B,[1]类目转化数据!C:C)</f>
        <v>大锅灶组</v>
      </c>
      <c r="I14202" s="29"/>
    </row>
    <row r="14203" ht="16.5" spans="1:9">
      <c r="A14203" s="29" t="s">
        <v>13582</v>
      </c>
      <c r="B14203" s="30">
        <v>100077823756</v>
      </c>
      <c r="C14203" s="31" t="s">
        <v>15111</v>
      </c>
      <c r="D14203" s="29" t="s">
        <v>9968</v>
      </c>
      <c r="E14203" s="29">
        <v>9999</v>
      </c>
      <c r="F14203" s="29" t="str">
        <f>_xlfn.XLOOKUP($G14203,[1]类目转化数据!$B:$B,[1]类目转化数据!$A:$A)</f>
        <v>制热设备</v>
      </c>
      <c r="G14203" s="29" t="s">
        <v>1807</v>
      </c>
      <c r="H14203" s="29" t="str">
        <f>_xlfn.XLOOKUP(G14203,[1]类目转化数据!B:B,[1]类目转化数据!C:C)</f>
        <v>大锅灶组</v>
      </c>
      <c r="I14203" s="29"/>
    </row>
    <row r="14204" ht="16.5" spans="1:9">
      <c r="A14204" s="29" t="s">
        <v>13582</v>
      </c>
      <c r="B14204" s="30">
        <v>100077823772</v>
      </c>
      <c r="C14204" s="31" t="s">
        <v>15112</v>
      </c>
      <c r="D14204" s="29" t="s">
        <v>9960</v>
      </c>
      <c r="E14204" s="29">
        <v>8999</v>
      </c>
      <c r="F14204" s="29" t="str">
        <f>_xlfn.XLOOKUP($G14204,[1]类目转化数据!$B:$B,[1]类目转化数据!$A:$A)</f>
        <v>制热设备</v>
      </c>
      <c r="G14204" s="29" t="s">
        <v>1807</v>
      </c>
      <c r="H14204" s="29" t="str">
        <f>_xlfn.XLOOKUP(G14204,[1]类目转化数据!B:B,[1]类目转化数据!C:C)</f>
        <v>大锅灶组</v>
      </c>
      <c r="I14204" s="29"/>
    </row>
    <row r="14205" ht="16.5" spans="1:9">
      <c r="A14205" s="29" t="s">
        <v>13582</v>
      </c>
      <c r="B14205" s="30">
        <v>100077823778</v>
      </c>
      <c r="C14205" s="31" t="s">
        <v>15113</v>
      </c>
      <c r="D14205" s="29" t="s">
        <v>9958</v>
      </c>
      <c r="E14205" s="29">
        <v>8999</v>
      </c>
      <c r="F14205" s="29" t="str">
        <f>_xlfn.XLOOKUP($G14205,[1]类目转化数据!$B:$B,[1]类目转化数据!$A:$A)</f>
        <v>制热设备</v>
      </c>
      <c r="G14205" s="29" t="s">
        <v>1807</v>
      </c>
      <c r="H14205" s="29" t="str">
        <f>_xlfn.XLOOKUP(G14205,[1]类目转化数据!B:B,[1]类目转化数据!C:C)</f>
        <v>大锅灶组</v>
      </c>
      <c r="I14205" s="29"/>
    </row>
    <row r="14206" ht="16.5" spans="1:9">
      <c r="A14206" s="29" t="s">
        <v>13582</v>
      </c>
      <c r="B14206" s="30">
        <v>100075812923</v>
      </c>
      <c r="C14206" s="31" t="s">
        <v>15114</v>
      </c>
      <c r="D14206" s="29" t="s">
        <v>14640</v>
      </c>
      <c r="E14206" s="29">
        <v>6299</v>
      </c>
      <c r="F14206" s="29" t="str">
        <f>_xlfn.XLOOKUP($G14206,[1]类目转化数据!$B:$B,[1]类目转化数据!$A:$A)</f>
        <v>白钢设备</v>
      </c>
      <c r="G14206" s="29" t="s">
        <v>1828</v>
      </c>
      <c r="H14206" s="29" t="str">
        <f>_xlfn.XLOOKUP(G14206,[1]类目转化数据!B:B,[1]类目转化数据!C:C)</f>
        <v>机械设备</v>
      </c>
      <c r="I14206" s="29"/>
    </row>
    <row r="14207" ht="16.5" spans="1:9">
      <c r="A14207" s="29" t="s">
        <v>13582</v>
      </c>
      <c r="B14207" s="30">
        <v>100078191046</v>
      </c>
      <c r="C14207" s="31" t="s">
        <v>15115</v>
      </c>
      <c r="D14207" s="29" t="s">
        <v>14640</v>
      </c>
      <c r="E14207" s="29">
        <v>7199</v>
      </c>
      <c r="F14207" s="29" t="str">
        <f>_xlfn.XLOOKUP($G14207,[1]类目转化数据!$B:$B,[1]类目转化数据!$A:$A)</f>
        <v>白钢设备</v>
      </c>
      <c r="G14207" s="29" t="s">
        <v>1828</v>
      </c>
      <c r="H14207" s="29" t="str">
        <f>_xlfn.XLOOKUP(G14207,[1]类目转化数据!B:B,[1]类目转化数据!C:C)</f>
        <v>机械设备</v>
      </c>
      <c r="I14207" s="29"/>
    </row>
    <row r="14208" ht="16.5" spans="1:9">
      <c r="A14208" s="29" t="s">
        <v>13582</v>
      </c>
      <c r="B14208" s="30">
        <v>100078191084</v>
      </c>
      <c r="C14208" s="31" t="s">
        <v>15116</v>
      </c>
      <c r="D14208" s="29" t="s">
        <v>14640</v>
      </c>
      <c r="E14208" s="29">
        <v>7199</v>
      </c>
      <c r="F14208" s="29" t="str">
        <f>_xlfn.XLOOKUP($G14208,[1]类目转化数据!$B:$B,[1]类目转化数据!$A:$A)</f>
        <v>白钢设备</v>
      </c>
      <c r="G14208" s="29" t="s">
        <v>1828</v>
      </c>
      <c r="H14208" s="29" t="str">
        <f>_xlfn.XLOOKUP(G14208,[1]类目转化数据!B:B,[1]类目转化数据!C:C)</f>
        <v>机械设备</v>
      </c>
      <c r="I14208" s="29"/>
    </row>
    <row r="14209" ht="16.5" spans="1:9">
      <c r="A14209" s="29" t="s">
        <v>13582</v>
      </c>
      <c r="B14209" s="30">
        <v>100078191070</v>
      </c>
      <c r="C14209" s="31" t="s">
        <v>15117</v>
      </c>
      <c r="D14209" s="29" t="s">
        <v>14640</v>
      </c>
      <c r="E14209" s="29">
        <v>7199</v>
      </c>
      <c r="F14209" s="29" t="str">
        <f>_xlfn.XLOOKUP($G14209,[1]类目转化数据!$B:$B,[1]类目转化数据!$A:$A)</f>
        <v>白钢设备</v>
      </c>
      <c r="G14209" s="29" t="s">
        <v>1828</v>
      </c>
      <c r="H14209" s="29" t="str">
        <f>_xlfn.XLOOKUP(G14209,[1]类目转化数据!B:B,[1]类目转化数据!C:C)</f>
        <v>机械设备</v>
      </c>
      <c r="I14209" s="29"/>
    </row>
    <row r="14210" ht="16.5" spans="1:9">
      <c r="A14210" s="29" t="s">
        <v>13582</v>
      </c>
      <c r="B14210" s="30">
        <v>100075812881</v>
      </c>
      <c r="C14210" s="31" t="s">
        <v>15118</v>
      </c>
      <c r="D14210" s="29" t="s">
        <v>14640</v>
      </c>
      <c r="E14210" s="29">
        <v>6659</v>
      </c>
      <c r="F14210" s="29" t="str">
        <f>_xlfn.XLOOKUP($G14210,[1]类目转化数据!$B:$B,[1]类目转化数据!$A:$A)</f>
        <v>白钢设备</v>
      </c>
      <c r="G14210" s="29" t="s">
        <v>1828</v>
      </c>
      <c r="H14210" s="29" t="str">
        <f>_xlfn.XLOOKUP(G14210,[1]类目转化数据!B:B,[1]类目转化数据!C:C)</f>
        <v>机械设备</v>
      </c>
      <c r="I14210" s="29"/>
    </row>
    <row r="14211" ht="16.5" spans="1:9">
      <c r="A14211" s="29" t="s">
        <v>13582</v>
      </c>
      <c r="B14211" s="30">
        <v>100078191090</v>
      </c>
      <c r="C14211" s="31" t="s">
        <v>15119</v>
      </c>
      <c r="D14211" s="29" t="s">
        <v>14640</v>
      </c>
      <c r="E14211" s="29">
        <v>6659</v>
      </c>
      <c r="F14211" s="29" t="str">
        <f>_xlfn.XLOOKUP($G14211,[1]类目转化数据!$B:$B,[1]类目转化数据!$A:$A)</f>
        <v>白钢设备</v>
      </c>
      <c r="G14211" s="29" t="s">
        <v>1828</v>
      </c>
      <c r="H14211" s="29" t="str">
        <f>_xlfn.XLOOKUP(G14211,[1]类目转化数据!B:B,[1]类目转化数据!C:C)</f>
        <v>机械设备</v>
      </c>
      <c r="I14211" s="29"/>
    </row>
    <row r="14212" ht="16.5" spans="1:9">
      <c r="A14212" s="29" t="s">
        <v>13582</v>
      </c>
      <c r="B14212" s="30">
        <v>100075812909</v>
      </c>
      <c r="C14212" s="31" t="s">
        <v>15120</v>
      </c>
      <c r="D14212" s="29" t="s">
        <v>14640</v>
      </c>
      <c r="E14212" s="29">
        <v>5939</v>
      </c>
      <c r="F14212" s="29" t="str">
        <f>_xlfn.XLOOKUP($G14212,[1]类目转化数据!$B:$B,[1]类目转化数据!$A:$A)</f>
        <v>白钢设备</v>
      </c>
      <c r="G14212" s="29" t="s">
        <v>1828</v>
      </c>
      <c r="H14212" s="29" t="str">
        <f>_xlfn.XLOOKUP(G14212,[1]类目转化数据!B:B,[1]类目转化数据!C:C)</f>
        <v>机械设备</v>
      </c>
      <c r="I14212" s="29"/>
    </row>
    <row r="14213" ht="16.5" spans="1:9">
      <c r="A14213" s="29" t="s">
        <v>13582</v>
      </c>
      <c r="B14213" s="30">
        <v>100075812919</v>
      </c>
      <c r="C14213" s="31" t="s">
        <v>15121</v>
      </c>
      <c r="D14213" s="29" t="s">
        <v>14640</v>
      </c>
      <c r="E14213" s="29">
        <v>4859</v>
      </c>
      <c r="F14213" s="29" t="str">
        <f>_xlfn.XLOOKUP($G14213,[1]类目转化数据!$B:$B,[1]类目转化数据!$A:$A)</f>
        <v>白钢设备</v>
      </c>
      <c r="G14213" s="29" t="s">
        <v>1828</v>
      </c>
      <c r="H14213" s="29" t="str">
        <f>_xlfn.XLOOKUP(G14213,[1]类目转化数据!B:B,[1]类目转化数据!C:C)</f>
        <v>机械设备</v>
      </c>
      <c r="I14213" s="29"/>
    </row>
    <row r="14214" ht="16.5" spans="1:9">
      <c r="A14214" s="29" t="s">
        <v>13582</v>
      </c>
      <c r="B14214" s="30">
        <v>100075812933</v>
      </c>
      <c r="C14214" s="31" t="s">
        <v>15122</v>
      </c>
      <c r="D14214" s="29" t="s">
        <v>14640</v>
      </c>
      <c r="E14214" s="29">
        <v>5495</v>
      </c>
      <c r="F14214" s="29" t="str">
        <f>_xlfn.XLOOKUP($G14214,[1]类目转化数据!$B:$B,[1]类目转化数据!$A:$A)</f>
        <v>白钢设备</v>
      </c>
      <c r="G14214" s="29" t="s">
        <v>1828</v>
      </c>
      <c r="H14214" s="29" t="str">
        <f>_xlfn.XLOOKUP(G14214,[1]类目转化数据!B:B,[1]类目转化数据!C:C)</f>
        <v>机械设备</v>
      </c>
      <c r="I14214" s="29"/>
    </row>
    <row r="14215" ht="16.5" spans="1:9">
      <c r="A14215" s="29" t="s">
        <v>13582</v>
      </c>
      <c r="B14215" s="30">
        <v>100075812929</v>
      </c>
      <c r="C14215" s="31" t="s">
        <v>15123</v>
      </c>
      <c r="D14215" s="29" t="s">
        <v>14640</v>
      </c>
      <c r="E14215" s="29">
        <v>5495</v>
      </c>
      <c r="F14215" s="29" t="str">
        <f>_xlfn.XLOOKUP($G14215,[1]类目转化数据!$B:$B,[1]类目转化数据!$A:$A)</f>
        <v>白钢设备</v>
      </c>
      <c r="G14215" s="29" t="s">
        <v>1828</v>
      </c>
      <c r="H14215" s="29" t="str">
        <f>_xlfn.XLOOKUP(G14215,[1]类目转化数据!B:B,[1]类目转化数据!C:C)</f>
        <v>机械设备</v>
      </c>
      <c r="I14215" s="29"/>
    </row>
    <row r="14216" ht="16.5" spans="1:9">
      <c r="A14216" s="29" t="s">
        <v>13582</v>
      </c>
      <c r="B14216" s="30">
        <v>100078039782</v>
      </c>
      <c r="C14216" s="31" t="s">
        <v>15124</v>
      </c>
      <c r="D14216" s="29" t="s">
        <v>14640</v>
      </c>
      <c r="E14216" s="29">
        <v>6299</v>
      </c>
      <c r="F14216" s="29" t="str">
        <f>_xlfn.XLOOKUP($G14216,[1]类目转化数据!$B:$B,[1]类目转化数据!$A:$A)</f>
        <v>白钢设备</v>
      </c>
      <c r="G14216" s="29" t="s">
        <v>1828</v>
      </c>
      <c r="H14216" s="29" t="str">
        <f>_xlfn.XLOOKUP(G14216,[1]类目转化数据!B:B,[1]类目转化数据!C:C)</f>
        <v>机械设备</v>
      </c>
      <c r="I14216" s="29"/>
    </row>
    <row r="14217" ht="16.5" spans="1:9">
      <c r="A14217" s="29" t="s">
        <v>13582</v>
      </c>
      <c r="B14217" s="30">
        <v>100078039744</v>
      </c>
      <c r="C14217" s="31" t="s">
        <v>15125</v>
      </c>
      <c r="D14217" s="29" t="s">
        <v>14640</v>
      </c>
      <c r="E14217" s="29">
        <v>5939</v>
      </c>
      <c r="F14217" s="29" t="str">
        <f>_xlfn.XLOOKUP($G14217,[1]类目转化数据!$B:$B,[1]类目转化数据!$A:$A)</f>
        <v>白钢设备</v>
      </c>
      <c r="G14217" s="29" t="s">
        <v>1828</v>
      </c>
      <c r="H14217" s="29" t="str">
        <f>_xlfn.XLOOKUP(G14217,[1]类目转化数据!B:B,[1]类目转化数据!C:C)</f>
        <v>机械设备</v>
      </c>
      <c r="I14217" s="29"/>
    </row>
    <row r="14218" ht="16.5" spans="1:9">
      <c r="A14218" s="29" t="s">
        <v>13582</v>
      </c>
      <c r="B14218" s="30">
        <v>100078039788</v>
      </c>
      <c r="C14218" s="31" t="s">
        <v>15126</v>
      </c>
      <c r="D14218" s="29" t="s">
        <v>14640</v>
      </c>
      <c r="E14218" s="29">
        <v>4859</v>
      </c>
      <c r="F14218" s="29" t="str">
        <f>_xlfn.XLOOKUP($G14218,[1]类目转化数据!$B:$B,[1]类目转化数据!$A:$A)</f>
        <v>白钢设备</v>
      </c>
      <c r="G14218" s="29" t="s">
        <v>1828</v>
      </c>
      <c r="H14218" s="29" t="str">
        <f>_xlfn.XLOOKUP(G14218,[1]类目转化数据!B:B,[1]类目转化数据!C:C)</f>
        <v>机械设备</v>
      </c>
      <c r="I14218" s="29"/>
    </row>
    <row r="14219" ht="16.5" spans="1:9">
      <c r="A14219" s="29" t="s">
        <v>13582</v>
      </c>
      <c r="B14219" s="30">
        <v>100076146049</v>
      </c>
      <c r="C14219" s="31" t="s">
        <v>15127</v>
      </c>
      <c r="D14219" s="29" t="s">
        <v>11187</v>
      </c>
      <c r="E14219" s="29">
        <v>6399</v>
      </c>
      <c r="F14219" s="29" t="str">
        <f>_xlfn.XLOOKUP($G14219,[1]类目转化数据!$B:$B,[1]类目转化数据!$A:$A)</f>
        <v>机械设备</v>
      </c>
      <c r="G14219" s="29" t="s">
        <v>73</v>
      </c>
      <c r="H14219" s="29" t="str">
        <f>_xlfn.XLOOKUP(G14219,[1]类目转化数据!B:B,[1]类目转化数据!C:C)</f>
        <v>机械设备</v>
      </c>
      <c r="I14219" s="29"/>
    </row>
    <row r="14220" ht="16.5" spans="1:9">
      <c r="A14220" s="29" t="s">
        <v>13582</v>
      </c>
      <c r="B14220" s="30">
        <v>100078542136</v>
      </c>
      <c r="C14220" s="31" t="s">
        <v>15128</v>
      </c>
      <c r="D14220" s="29" t="s">
        <v>8733</v>
      </c>
      <c r="E14220" s="29">
        <v>5399</v>
      </c>
      <c r="F14220" s="29" t="str">
        <f>_xlfn.XLOOKUP($G14220,[1]类目转化数据!$B:$B,[1]类目转化数据!$A:$A)</f>
        <v>制冷设备</v>
      </c>
      <c r="G14220" s="29" t="s">
        <v>95</v>
      </c>
      <c r="H14220" s="29" t="str">
        <f>_xlfn.XLOOKUP(G14220,[1]类目转化数据!B:B,[1]类目转化数据!C:C)</f>
        <v>后厨组</v>
      </c>
      <c r="I14220" s="29"/>
    </row>
    <row r="14221" ht="16.5" spans="1:9">
      <c r="A14221" s="29" t="s">
        <v>13582</v>
      </c>
      <c r="B14221" s="30">
        <v>100078542276</v>
      </c>
      <c r="C14221" s="31" t="s">
        <v>15129</v>
      </c>
      <c r="D14221" s="29" t="s">
        <v>9523</v>
      </c>
      <c r="E14221" s="29">
        <v>17999</v>
      </c>
      <c r="F14221" s="29" t="str">
        <f>_xlfn.XLOOKUP($G14221,[1]类目转化数据!$B:$B,[1]类目转化数据!$A:$A)</f>
        <v>制热设备</v>
      </c>
      <c r="G14221" s="29" t="s">
        <v>130</v>
      </c>
      <c r="H14221" s="29" t="str">
        <f>_xlfn.XLOOKUP(G14221,[1]类目转化数据!B:B,[1]类目转化数据!C:C)</f>
        <v>大锅灶组</v>
      </c>
      <c r="I14221" s="29"/>
    </row>
    <row r="14222" ht="16.5" spans="1:9">
      <c r="A14222" s="29" t="s">
        <v>13582</v>
      </c>
      <c r="B14222" s="30">
        <v>100078814154</v>
      </c>
      <c r="C14222" s="31" t="s">
        <v>15130</v>
      </c>
      <c r="D14222" s="29" t="s">
        <v>15131</v>
      </c>
      <c r="E14222" s="29">
        <v>7999</v>
      </c>
      <c r="F14222" s="29" t="str">
        <f>_xlfn.XLOOKUP($G14222,[1]类目转化数据!$B:$B,[1]类目转化数据!$A:$A)</f>
        <v>制冷设备</v>
      </c>
      <c r="G14222" s="29" t="s">
        <v>293</v>
      </c>
      <c r="H14222" s="29" t="str">
        <f>_xlfn.XLOOKUP(G14222,[1]类目转化数据!B:B,[1]类目转化数据!C:C)</f>
        <v>后厨组</v>
      </c>
      <c r="I14222" s="29"/>
    </row>
    <row r="14223" ht="16.5" spans="1:9">
      <c r="A14223" s="29" t="s">
        <v>13582</v>
      </c>
      <c r="B14223" s="30">
        <v>100076516011</v>
      </c>
      <c r="C14223" s="31" t="s">
        <v>15132</v>
      </c>
      <c r="D14223" s="29" t="s">
        <v>15133</v>
      </c>
      <c r="E14223" s="29">
        <v>3335</v>
      </c>
      <c r="F14223" s="29" t="str">
        <f>_xlfn.XLOOKUP($G14223,[1]类目转化数据!$B:$B,[1]类目转化数据!$A:$A)</f>
        <v>白钢设备</v>
      </c>
      <c r="G14223" s="29" t="s">
        <v>1828</v>
      </c>
      <c r="H14223" s="29" t="str">
        <f>_xlfn.XLOOKUP(G14223,[1]类目转化数据!B:B,[1]类目转化数据!C:C)</f>
        <v>机械设备</v>
      </c>
      <c r="I14223" s="29"/>
    </row>
    <row r="14224" ht="16.5" spans="1:9">
      <c r="A14224" s="29" t="s">
        <v>13582</v>
      </c>
      <c r="B14224" s="30">
        <v>100079092198</v>
      </c>
      <c r="C14224" s="31" t="s">
        <v>15134</v>
      </c>
      <c r="D14224" s="29" t="s">
        <v>15133</v>
      </c>
      <c r="E14224" s="29">
        <v>3239</v>
      </c>
      <c r="F14224" s="29" t="str">
        <f>_xlfn.XLOOKUP($G14224,[1]类目转化数据!$B:$B,[1]类目转化数据!$A:$A)</f>
        <v>白钢设备</v>
      </c>
      <c r="G14224" s="29" t="s">
        <v>1828</v>
      </c>
      <c r="H14224" s="29" t="str">
        <f>_xlfn.XLOOKUP(G14224,[1]类目转化数据!B:B,[1]类目转化数据!C:C)</f>
        <v>机械设备</v>
      </c>
      <c r="I14224" s="29"/>
    </row>
    <row r="14225" ht="16.5" spans="1:9">
      <c r="A14225" s="29" t="s">
        <v>13582</v>
      </c>
      <c r="B14225" s="30">
        <v>100079092226</v>
      </c>
      <c r="C14225" s="31" t="s">
        <v>15135</v>
      </c>
      <c r="D14225" s="29" t="s">
        <v>15133</v>
      </c>
      <c r="E14225" s="29">
        <v>2795</v>
      </c>
      <c r="F14225" s="29" t="str">
        <f>_xlfn.XLOOKUP($G14225,[1]类目转化数据!$B:$B,[1]类目转化数据!$A:$A)</f>
        <v>白钢设备</v>
      </c>
      <c r="G14225" s="29" t="s">
        <v>1828</v>
      </c>
      <c r="H14225" s="29" t="str">
        <f>_xlfn.XLOOKUP(G14225,[1]类目转化数据!B:B,[1]类目转化数据!C:C)</f>
        <v>机械设备</v>
      </c>
      <c r="I14225" s="29"/>
    </row>
    <row r="14226" ht="16.5" spans="1:9">
      <c r="A14226" s="29" t="s">
        <v>13582</v>
      </c>
      <c r="B14226" s="30">
        <v>100079092220</v>
      </c>
      <c r="C14226" s="31" t="s">
        <v>15136</v>
      </c>
      <c r="D14226" s="29" t="s">
        <v>15133</v>
      </c>
      <c r="E14226" s="29">
        <v>3239</v>
      </c>
      <c r="F14226" s="29" t="str">
        <f>_xlfn.XLOOKUP($G14226,[1]类目转化数据!$B:$B,[1]类目转化数据!$A:$A)</f>
        <v>白钢设备</v>
      </c>
      <c r="G14226" s="29" t="s">
        <v>1828</v>
      </c>
      <c r="H14226" s="29" t="str">
        <f>_xlfn.XLOOKUP(G14226,[1]类目转化数据!B:B,[1]类目转化数据!C:C)</f>
        <v>机械设备</v>
      </c>
      <c r="I14226" s="29"/>
    </row>
    <row r="14227" ht="16.5" spans="1:9">
      <c r="A14227" s="29" t="s">
        <v>13582</v>
      </c>
      <c r="B14227" s="30">
        <v>100079092250</v>
      </c>
      <c r="C14227" s="31" t="s">
        <v>15137</v>
      </c>
      <c r="D14227" s="29" t="s">
        <v>15133</v>
      </c>
      <c r="E14227" s="29">
        <v>3779</v>
      </c>
      <c r="F14227" s="29" t="str">
        <f>_xlfn.XLOOKUP($G14227,[1]类目转化数据!$B:$B,[1]类目转化数据!$A:$A)</f>
        <v>白钢设备</v>
      </c>
      <c r="G14227" s="29" t="s">
        <v>1828</v>
      </c>
      <c r="H14227" s="29" t="str">
        <f>_xlfn.XLOOKUP(G14227,[1]类目转化数据!B:B,[1]类目转化数据!C:C)</f>
        <v>机械设备</v>
      </c>
      <c r="I14227" s="29"/>
    </row>
    <row r="14228" ht="16.5" spans="1:9">
      <c r="A14228" s="29" t="s">
        <v>13582</v>
      </c>
      <c r="B14228" s="30">
        <v>100076516039</v>
      </c>
      <c r="C14228" s="31" t="s">
        <v>15138</v>
      </c>
      <c r="D14228" s="29" t="s">
        <v>15133</v>
      </c>
      <c r="E14228" s="29">
        <v>3599</v>
      </c>
      <c r="F14228" s="29" t="str">
        <f>_xlfn.XLOOKUP($G14228,[1]类目转化数据!$B:$B,[1]类目转化数据!$A:$A)</f>
        <v>白钢设备</v>
      </c>
      <c r="G14228" s="29" t="s">
        <v>1828</v>
      </c>
      <c r="H14228" s="29" t="str">
        <f>_xlfn.XLOOKUP(G14228,[1]类目转化数据!B:B,[1]类目转化数据!C:C)</f>
        <v>机械设备</v>
      </c>
      <c r="I14228" s="29"/>
    </row>
    <row r="14229" ht="16.5" spans="1:9">
      <c r="A14229" s="29" t="s">
        <v>13582</v>
      </c>
      <c r="B14229" s="30">
        <v>100076516063</v>
      </c>
      <c r="C14229" s="31" t="s">
        <v>15139</v>
      </c>
      <c r="D14229" s="29" t="s">
        <v>15133</v>
      </c>
      <c r="E14229" s="29">
        <v>2795</v>
      </c>
      <c r="F14229" s="29" t="str">
        <f>_xlfn.XLOOKUP($G14229,[1]类目转化数据!$B:$B,[1]类目转化数据!$A:$A)</f>
        <v>白钢设备</v>
      </c>
      <c r="G14229" s="29" t="s">
        <v>1828</v>
      </c>
      <c r="H14229" s="29" t="str">
        <f>_xlfn.XLOOKUP(G14229,[1]类目转化数据!B:B,[1]类目转化数据!C:C)</f>
        <v>机械设备</v>
      </c>
      <c r="I14229" s="29"/>
    </row>
    <row r="14230" ht="16.5" spans="1:9">
      <c r="A14230" s="29" t="s">
        <v>13582</v>
      </c>
      <c r="B14230" s="30">
        <v>100079092012</v>
      </c>
      <c r="C14230" s="31" t="s">
        <v>15140</v>
      </c>
      <c r="D14230" s="29" t="s">
        <v>15133</v>
      </c>
      <c r="E14230" s="29">
        <v>3779</v>
      </c>
      <c r="F14230" s="29" t="str">
        <f>_xlfn.XLOOKUP($G14230,[1]类目转化数据!$B:$B,[1]类目转化数据!$A:$A)</f>
        <v>白钢设备</v>
      </c>
      <c r="G14230" s="29" t="s">
        <v>1828</v>
      </c>
      <c r="H14230" s="29" t="str">
        <f>_xlfn.XLOOKUP(G14230,[1]类目转化数据!B:B,[1]类目转化数据!C:C)</f>
        <v>机械设备</v>
      </c>
      <c r="I14230" s="29"/>
    </row>
    <row r="14231" ht="16.5" spans="1:9">
      <c r="A14231" s="29" t="s">
        <v>13582</v>
      </c>
      <c r="B14231" s="30">
        <v>100076518047</v>
      </c>
      <c r="C14231" s="31" t="s">
        <v>15141</v>
      </c>
      <c r="D14231" s="29" t="s">
        <v>15142</v>
      </c>
      <c r="E14231" s="29">
        <v>1799</v>
      </c>
      <c r="F14231" s="29" t="str">
        <f>_xlfn.XLOOKUP($G14231,[1]类目转化数据!$B:$B,[1]类目转化数据!$A:$A)</f>
        <v>白钢设备</v>
      </c>
      <c r="G14231" s="29" t="s">
        <v>1828</v>
      </c>
      <c r="H14231" s="29" t="str">
        <f>_xlfn.XLOOKUP(G14231,[1]类目转化数据!B:B,[1]类目转化数据!C:C)</f>
        <v>机械设备</v>
      </c>
      <c r="I14231" s="29"/>
    </row>
    <row r="14232" ht="16.5" spans="1:9">
      <c r="A14232" s="29" t="s">
        <v>13582</v>
      </c>
      <c r="B14232" s="30">
        <v>100079095456</v>
      </c>
      <c r="C14232" s="31" t="s">
        <v>15143</v>
      </c>
      <c r="D14232" s="29" t="s">
        <v>15142</v>
      </c>
      <c r="E14232" s="29">
        <v>1175</v>
      </c>
      <c r="F14232" s="29" t="str">
        <f>_xlfn.XLOOKUP($G14232,[1]类目转化数据!$B:$B,[1]类目转化数据!$A:$A)</f>
        <v>白钢设备</v>
      </c>
      <c r="G14232" s="29" t="s">
        <v>1828</v>
      </c>
      <c r="H14232" s="29" t="str">
        <f>_xlfn.XLOOKUP(G14232,[1]类目转化数据!B:B,[1]类目转化数据!C:C)</f>
        <v>机械设备</v>
      </c>
      <c r="I14232" s="29"/>
    </row>
    <row r="14233" ht="16.5" spans="1:9">
      <c r="A14233" s="29" t="s">
        <v>13582</v>
      </c>
      <c r="B14233" s="30">
        <v>100079095484</v>
      </c>
      <c r="C14233" s="31" t="s">
        <v>15144</v>
      </c>
      <c r="D14233" s="29" t="s">
        <v>15142</v>
      </c>
      <c r="E14233" s="29">
        <v>1259</v>
      </c>
      <c r="F14233" s="29" t="str">
        <f>_xlfn.XLOOKUP($G14233,[1]类目转化数据!$B:$B,[1]类目转化数据!$A:$A)</f>
        <v>白钢设备</v>
      </c>
      <c r="G14233" s="29" t="s">
        <v>1828</v>
      </c>
      <c r="H14233" s="29" t="str">
        <f>_xlfn.XLOOKUP(G14233,[1]类目转化数据!B:B,[1]类目转化数据!C:C)</f>
        <v>机械设备</v>
      </c>
      <c r="I14233" s="29"/>
    </row>
    <row r="14234" ht="16.5" spans="1:9">
      <c r="A14234" s="29" t="s">
        <v>13582</v>
      </c>
      <c r="B14234" s="30">
        <v>100079095470</v>
      </c>
      <c r="C14234" s="31" t="s">
        <v>15145</v>
      </c>
      <c r="D14234" s="29" t="s">
        <v>15142</v>
      </c>
      <c r="E14234" s="29">
        <v>1715</v>
      </c>
      <c r="F14234" s="29" t="str">
        <f>_xlfn.XLOOKUP($G14234,[1]类目转化数据!$B:$B,[1]类目转化数据!$A:$A)</f>
        <v>白钢设备</v>
      </c>
      <c r="G14234" s="29" t="s">
        <v>1828</v>
      </c>
      <c r="H14234" s="29" t="str">
        <f>_xlfn.XLOOKUP(G14234,[1]类目转化数据!B:B,[1]类目转化数据!C:C)</f>
        <v>机械设备</v>
      </c>
      <c r="I14234" s="29"/>
    </row>
    <row r="14235" ht="16.5" spans="1:9">
      <c r="A14235" s="29" t="s">
        <v>13582</v>
      </c>
      <c r="B14235" s="30">
        <v>100079095454</v>
      </c>
      <c r="C14235" s="31" t="s">
        <v>15146</v>
      </c>
      <c r="D14235" s="29" t="s">
        <v>15142</v>
      </c>
      <c r="E14235" s="29">
        <v>1079</v>
      </c>
      <c r="F14235" s="29" t="str">
        <f>_xlfn.XLOOKUP($G14235,[1]类目转化数据!$B:$B,[1]类目转化数据!$A:$A)</f>
        <v>白钢设备</v>
      </c>
      <c r="G14235" s="29" t="s">
        <v>1828</v>
      </c>
      <c r="H14235" s="29" t="str">
        <f>_xlfn.XLOOKUP(G14235,[1]类目转化数据!B:B,[1]类目转化数据!C:C)</f>
        <v>机械设备</v>
      </c>
      <c r="I14235" s="29"/>
    </row>
    <row r="14236" ht="16.5" spans="1:9">
      <c r="A14236" s="29" t="s">
        <v>13582</v>
      </c>
      <c r="B14236" s="30">
        <v>100076517943</v>
      </c>
      <c r="C14236" s="31" t="s">
        <v>15147</v>
      </c>
      <c r="D14236" s="29" t="s">
        <v>15133</v>
      </c>
      <c r="E14236" s="29">
        <v>1895</v>
      </c>
      <c r="F14236" s="29" t="str">
        <f>_xlfn.XLOOKUP($G14236,[1]类目转化数据!$B:$B,[1]类目转化数据!$A:$A)</f>
        <v>白钢设备</v>
      </c>
      <c r="G14236" s="29" t="s">
        <v>1828</v>
      </c>
      <c r="H14236" s="29" t="str">
        <f>_xlfn.XLOOKUP(G14236,[1]类目转化数据!B:B,[1]类目转化数据!C:C)</f>
        <v>机械设备</v>
      </c>
      <c r="I14236" s="29"/>
    </row>
    <row r="14237" ht="16.5" spans="1:9">
      <c r="A14237" s="29" t="s">
        <v>13582</v>
      </c>
      <c r="B14237" s="30">
        <v>100076517987</v>
      </c>
      <c r="C14237" s="31" t="s">
        <v>15148</v>
      </c>
      <c r="D14237" s="29" t="s">
        <v>15133</v>
      </c>
      <c r="E14237" s="29">
        <v>2075</v>
      </c>
      <c r="F14237" s="29" t="str">
        <f>_xlfn.XLOOKUP($G14237,[1]类目转化数据!$B:$B,[1]类目转化数据!$A:$A)</f>
        <v>白钢设备</v>
      </c>
      <c r="G14237" s="29" t="s">
        <v>1828</v>
      </c>
      <c r="H14237" s="29" t="str">
        <f>_xlfn.XLOOKUP(G14237,[1]类目转化数据!B:B,[1]类目转化数据!C:C)</f>
        <v>机械设备</v>
      </c>
      <c r="I14237" s="29"/>
    </row>
    <row r="14238" ht="16.5" spans="1:9">
      <c r="A14238" s="29" t="s">
        <v>13582</v>
      </c>
      <c r="B14238" s="30">
        <v>100079092284</v>
      </c>
      <c r="C14238" s="31" t="s">
        <v>15149</v>
      </c>
      <c r="D14238" s="29" t="s">
        <v>15133</v>
      </c>
      <c r="E14238" s="29">
        <v>2615</v>
      </c>
      <c r="F14238" s="29" t="str">
        <f>_xlfn.XLOOKUP($G14238,[1]类目转化数据!$B:$B,[1]类目转化数据!$A:$A)</f>
        <v>白钢设备</v>
      </c>
      <c r="G14238" s="29" t="s">
        <v>1828</v>
      </c>
      <c r="H14238" s="29" t="str">
        <f>_xlfn.XLOOKUP(G14238,[1]类目转化数据!B:B,[1]类目转化数据!C:C)</f>
        <v>机械设备</v>
      </c>
      <c r="I14238" s="29"/>
    </row>
    <row r="14239" ht="16.5" spans="1:9">
      <c r="A14239" s="29" t="s">
        <v>13582</v>
      </c>
      <c r="B14239" s="30">
        <v>100079095298</v>
      </c>
      <c r="C14239" s="31" t="s">
        <v>15150</v>
      </c>
      <c r="D14239" s="29" t="s">
        <v>15133</v>
      </c>
      <c r="E14239" s="29">
        <v>2075</v>
      </c>
      <c r="F14239" s="29" t="str">
        <f>_xlfn.XLOOKUP($G14239,[1]类目转化数据!$B:$B,[1]类目转化数据!$A:$A)</f>
        <v>白钢设备</v>
      </c>
      <c r="G14239" s="29" t="s">
        <v>1828</v>
      </c>
      <c r="H14239" s="29" t="str">
        <f>_xlfn.XLOOKUP(G14239,[1]类目转化数据!B:B,[1]类目转化数据!C:C)</f>
        <v>机械设备</v>
      </c>
      <c r="I14239" s="29"/>
    </row>
    <row r="14240" ht="16.5" spans="1:9">
      <c r="A14240" s="29" t="s">
        <v>13582</v>
      </c>
      <c r="B14240" s="30">
        <v>100079095344</v>
      </c>
      <c r="C14240" s="31" t="s">
        <v>15151</v>
      </c>
      <c r="D14240" s="29" t="s">
        <v>15133</v>
      </c>
      <c r="E14240" s="29">
        <v>2339</v>
      </c>
      <c r="F14240" s="29" t="str">
        <f>_xlfn.XLOOKUP($G14240,[1]类目转化数据!$B:$B,[1]类目转化数据!$A:$A)</f>
        <v>白钢设备</v>
      </c>
      <c r="G14240" s="29" t="s">
        <v>1828</v>
      </c>
      <c r="H14240" s="29" t="str">
        <f>_xlfn.XLOOKUP(G14240,[1]类目转化数据!B:B,[1]类目转化数据!C:C)</f>
        <v>机械设备</v>
      </c>
      <c r="I14240" s="29"/>
    </row>
    <row r="14241" ht="16.5" spans="1:9">
      <c r="A14241" s="29" t="s">
        <v>13582</v>
      </c>
      <c r="B14241" s="30">
        <v>100076517999</v>
      </c>
      <c r="C14241" s="31" t="s">
        <v>15152</v>
      </c>
      <c r="D14241" s="29" t="s">
        <v>15133</v>
      </c>
      <c r="E14241" s="29">
        <v>1895</v>
      </c>
      <c r="F14241" s="29" t="str">
        <f>_xlfn.XLOOKUP($G14241,[1]类目转化数据!$B:$B,[1]类目转化数据!$A:$A)</f>
        <v>白钢设备</v>
      </c>
      <c r="G14241" s="29" t="s">
        <v>1828</v>
      </c>
      <c r="H14241" s="29" t="str">
        <f>_xlfn.XLOOKUP(G14241,[1]类目转化数据!B:B,[1]类目转化数据!C:C)</f>
        <v>机械设备</v>
      </c>
      <c r="I14241" s="29"/>
    </row>
    <row r="14242" ht="16.5" spans="1:9">
      <c r="A14242" s="29" t="s">
        <v>13582</v>
      </c>
      <c r="B14242" s="30">
        <v>100079095424</v>
      </c>
      <c r="C14242" s="31" t="s">
        <v>15153</v>
      </c>
      <c r="D14242" s="29" t="s">
        <v>15133</v>
      </c>
      <c r="E14242" s="29">
        <v>1979</v>
      </c>
      <c r="F14242" s="29" t="str">
        <f>_xlfn.XLOOKUP($G14242,[1]类目转化数据!$B:$B,[1]类目转化数据!$A:$A)</f>
        <v>白钢设备</v>
      </c>
      <c r="G14242" s="29" t="s">
        <v>1828</v>
      </c>
      <c r="H14242" s="29" t="str">
        <f>_xlfn.XLOOKUP(G14242,[1]类目转化数据!B:B,[1]类目转化数据!C:C)</f>
        <v>机械设备</v>
      </c>
      <c r="I14242" s="29"/>
    </row>
    <row r="14243" ht="16.5" spans="1:9">
      <c r="A14243" s="29" t="s">
        <v>13582</v>
      </c>
      <c r="B14243" s="30">
        <v>100079095290</v>
      </c>
      <c r="C14243" s="31" t="s">
        <v>15154</v>
      </c>
      <c r="D14243" s="29" t="s">
        <v>15133</v>
      </c>
      <c r="E14243" s="29">
        <v>2338</v>
      </c>
      <c r="F14243" s="29" t="str">
        <f>_xlfn.XLOOKUP($G14243,[1]类目转化数据!$B:$B,[1]类目转化数据!$A:$A)</f>
        <v>白钢设备</v>
      </c>
      <c r="G14243" s="29" t="s">
        <v>1828</v>
      </c>
      <c r="H14243" s="29" t="str">
        <f>_xlfn.XLOOKUP(G14243,[1]类目转化数据!B:B,[1]类目转化数据!C:C)</f>
        <v>机械设备</v>
      </c>
      <c r="I14243" s="29"/>
    </row>
    <row r="14244" ht="16.5" spans="1:9">
      <c r="A14244" s="29" t="s">
        <v>13582</v>
      </c>
      <c r="B14244" s="30">
        <v>100079095418</v>
      </c>
      <c r="C14244" s="31" t="s">
        <v>15155</v>
      </c>
      <c r="D14244" s="29" t="s">
        <v>15133</v>
      </c>
      <c r="E14244" s="29">
        <v>1799</v>
      </c>
      <c r="F14244" s="29" t="str">
        <f>_xlfn.XLOOKUP($G14244,[1]类目转化数据!$B:$B,[1]类目转化数据!$A:$A)</f>
        <v>白钢设备</v>
      </c>
      <c r="G14244" s="29" t="s">
        <v>1828</v>
      </c>
      <c r="H14244" s="29" t="str">
        <f>_xlfn.XLOOKUP(G14244,[1]类目转化数据!B:B,[1]类目转化数据!C:C)</f>
        <v>机械设备</v>
      </c>
      <c r="I14244" s="29"/>
    </row>
    <row r="14245" ht="16.5" spans="1:9">
      <c r="A14245" s="29" t="s">
        <v>13582</v>
      </c>
      <c r="B14245" s="30">
        <v>100079095530</v>
      </c>
      <c r="C14245" s="31" t="s">
        <v>15156</v>
      </c>
      <c r="D14245" s="29" t="s">
        <v>15157</v>
      </c>
      <c r="E14245" s="29">
        <v>3059</v>
      </c>
      <c r="F14245" s="29" t="str">
        <f>_xlfn.XLOOKUP($G14245,[1]类目转化数据!$B:$B,[1]类目转化数据!$A:$A)</f>
        <v>白钢设备</v>
      </c>
      <c r="G14245" s="29" t="s">
        <v>1828</v>
      </c>
      <c r="H14245" s="29" t="str">
        <f>_xlfn.XLOOKUP(G14245,[1]类目转化数据!B:B,[1]类目转化数据!C:C)</f>
        <v>机械设备</v>
      </c>
      <c r="I14245" s="29"/>
    </row>
    <row r="14246" ht="16.5" spans="1:9">
      <c r="A14246" s="29" t="s">
        <v>13582</v>
      </c>
      <c r="B14246" s="30">
        <v>100079095512</v>
      </c>
      <c r="C14246" s="31" t="s">
        <v>15158</v>
      </c>
      <c r="D14246" s="29" t="s">
        <v>15157</v>
      </c>
      <c r="E14246" s="29">
        <v>4499</v>
      </c>
      <c r="F14246" s="29" t="str">
        <f>_xlfn.XLOOKUP($G14246,[1]类目转化数据!$B:$B,[1]类目转化数据!$A:$A)</f>
        <v>白钢设备</v>
      </c>
      <c r="G14246" s="29" t="s">
        <v>1828</v>
      </c>
      <c r="H14246" s="29" t="str">
        <f>_xlfn.XLOOKUP(G14246,[1]类目转化数据!B:B,[1]类目转化数据!C:C)</f>
        <v>机械设备</v>
      </c>
      <c r="I14246" s="29"/>
    </row>
    <row r="14247" ht="16.5" spans="1:9">
      <c r="A14247" s="29" t="s">
        <v>13582</v>
      </c>
      <c r="B14247" s="30">
        <v>100079095566</v>
      </c>
      <c r="C14247" s="31" t="s">
        <v>15159</v>
      </c>
      <c r="D14247" s="29" t="s">
        <v>15157</v>
      </c>
      <c r="E14247" s="29">
        <v>2699</v>
      </c>
      <c r="F14247" s="29" t="str">
        <f>_xlfn.XLOOKUP($G14247,[1]类目转化数据!$B:$B,[1]类目转化数据!$A:$A)</f>
        <v>白钢设备</v>
      </c>
      <c r="G14247" s="29" t="s">
        <v>1828</v>
      </c>
      <c r="H14247" s="29" t="str">
        <f>_xlfn.XLOOKUP(G14247,[1]类目转化数据!B:B,[1]类目转化数据!C:C)</f>
        <v>机械设备</v>
      </c>
      <c r="I14247" s="29"/>
    </row>
    <row r="14248" ht="16.5" spans="1:9">
      <c r="A14248" s="29" t="s">
        <v>13582</v>
      </c>
      <c r="B14248" s="30">
        <v>100079095518</v>
      </c>
      <c r="C14248" s="31" t="s">
        <v>15160</v>
      </c>
      <c r="D14248" s="29" t="s">
        <v>15157</v>
      </c>
      <c r="E14248" s="29">
        <v>3959</v>
      </c>
      <c r="F14248" s="29" t="str">
        <f>_xlfn.XLOOKUP($G14248,[1]类目转化数据!$B:$B,[1]类目转化数据!$A:$A)</f>
        <v>白钢设备</v>
      </c>
      <c r="G14248" s="29" t="s">
        <v>1828</v>
      </c>
      <c r="H14248" s="29" t="str">
        <f>_xlfn.XLOOKUP(G14248,[1]类目转化数据!B:B,[1]类目转化数据!C:C)</f>
        <v>机械设备</v>
      </c>
      <c r="I14248" s="29"/>
    </row>
    <row r="14249" ht="16.5" spans="1:9">
      <c r="A14249" s="29" t="s">
        <v>13582</v>
      </c>
      <c r="B14249" s="30">
        <v>100079095528</v>
      </c>
      <c r="C14249" s="31" t="s">
        <v>15161</v>
      </c>
      <c r="D14249" s="29" t="s">
        <v>15157</v>
      </c>
      <c r="E14249" s="29">
        <v>4235</v>
      </c>
      <c r="F14249" s="29" t="str">
        <f>_xlfn.XLOOKUP($G14249,[1]类目转化数据!$B:$B,[1]类目转化数据!$A:$A)</f>
        <v>白钢设备</v>
      </c>
      <c r="G14249" s="29" t="s">
        <v>1828</v>
      </c>
      <c r="H14249" s="29" t="str">
        <f>_xlfn.XLOOKUP(G14249,[1]类目转化数据!B:B,[1]类目转化数据!C:C)</f>
        <v>机械设备</v>
      </c>
      <c r="I14249" s="29"/>
    </row>
    <row r="14250" ht="16.5" spans="1:9">
      <c r="A14250" s="29" t="s">
        <v>13582</v>
      </c>
      <c r="B14250" s="30">
        <v>100076518097</v>
      </c>
      <c r="C14250" s="31" t="s">
        <v>15162</v>
      </c>
      <c r="D14250" s="29" t="s">
        <v>15157</v>
      </c>
      <c r="E14250" s="29">
        <v>2795</v>
      </c>
      <c r="F14250" s="29" t="str">
        <f>_xlfn.XLOOKUP($G14250,[1]类目转化数据!$B:$B,[1]类目转化数据!$A:$A)</f>
        <v>白钢设备</v>
      </c>
      <c r="G14250" s="29" t="s">
        <v>1828</v>
      </c>
      <c r="H14250" s="29" t="str">
        <f>_xlfn.XLOOKUP(G14250,[1]类目转化数据!B:B,[1]类目转化数据!C:C)</f>
        <v>机械设备</v>
      </c>
      <c r="I14250" s="29"/>
    </row>
    <row r="14251" ht="16.5" spans="1:9">
      <c r="A14251" s="29" t="s">
        <v>13582</v>
      </c>
      <c r="B14251" s="30">
        <v>100079095760</v>
      </c>
      <c r="C14251" s="31" t="s">
        <v>15163</v>
      </c>
      <c r="D14251" s="29" t="s">
        <v>9328</v>
      </c>
      <c r="E14251" s="29">
        <v>8399</v>
      </c>
      <c r="F14251" s="29" t="str">
        <f>_xlfn.XLOOKUP($G14251,[1]类目转化数据!$B:$B,[1]类目转化数据!$A:$A)</f>
        <v>白钢设备</v>
      </c>
      <c r="G14251" s="29" t="s">
        <v>2503</v>
      </c>
      <c r="H14251" s="29" t="str">
        <f>_xlfn.XLOOKUP(G14251,[1]类目转化数据!B:B,[1]类目转化数据!C:C)</f>
        <v>机械设备</v>
      </c>
      <c r="I14251" s="29"/>
    </row>
    <row r="14252" ht="16.5" spans="1:9">
      <c r="A14252" s="29" t="s">
        <v>13582</v>
      </c>
      <c r="B14252" s="30">
        <v>100076518249</v>
      </c>
      <c r="C14252" s="31" t="s">
        <v>15164</v>
      </c>
      <c r="D14252" s="29" t="s">
        <v>9990</v>
      </c>
      <c r="E14252" s="29">
        <v>3099</v>
      </c>
      <c r="F14252" s="29" t="str">
        <f>_xlfn.XLOOKUP($G14252,[1]类目转化数据!$B:$B,[1]类目转化数据!$A:$A)</f>
        <v>制冷设备</v>
      </c>
      <c r="G14252" s="29" t="s">
        <v>95</v>
      </c>
      <c r="H14252" s="29" t="str">
        <f>_xlfn.XLOOKUP(G14252,[1]类目转化数据!B:B,[1]类目转化数据!C:C)</f>
        <v>后厨组</v>
      </c>
      <c r="I14252" s="29"/>
    </row>
    <row r="14253" ht="16.5" spans="1:9">
      <c r="A14253" s="29" t="s">
        <v>13582</v>
      </c>
      <c r="B14253" s="30">
        <v>100079095818</v>
      </c>
      <c r="C14253" s="31" t="s">
        <v>15165</v>
      </c>
      <c r="D14253" s="29" t="s">
        <v>15166</v>
      </c>
      <c r="E14253" s="29">
        <v>1895</v>
      </c>
      <c r="F14253" s="29" t="str">
        <f>_xlfn.XLOOKUP($G14253,[1]类目转化数据!$B:$B,[1]类目转化数据!$A:$A)</f>
        <v>白钢设备</v>
      </c>
      <c r="G14253" s="29" t="s">
        <v>1828</v>
      </c>
      <c r="H14253" s="29" t="str">
        <f>_xlfn.XLOOKUP(G14253,[1]类目转化数据!B:B,[1]类目转化数据!C:C)</f>
        <v>机械设备</v>
      </c>
      <c r="I14253" s="29"/>
    </row>
    <row r="14254" ht="16.5" spans="1:9">
      <c r="A14254" s="29" t="s">
        <v>13582</v>
      </c>
      <c r="B14254" s="30">
        <v>100079095922</v>
      </c>
      <c r="C14254" s="31" t="s">
        <v>15167</v>
      </c>
      <c r="D14254" s="29" t="s">
        <v>12341</v>
      </c>
      <c r="E14254" s="29">
        <v>3839</v>
      </c>
      <c r="F14254" s="29" t="str">
        <f>_xlfn.XLOOKUP($G14254,[1]类目转化数据!$B:$B,[1]类目转化数据!$A:$A)</f>
        <v>烟消洗设备</v>
      </c>
      <c r="G14254" s="29" t="s">
        <v>1959</v>
      </c>
      <c r="H14254" s="29" t="str">
        <f>_xlfn.XLOOKUP(G14254,[1]类目转化数据!B:B,[1]类目转化数据!C:C)</f>
        <v>后厨组</v>
      </c>
      <c r="I14254" s="29"/>
    </row>
    <row r="14255" ht="16.5" spans="1:9">
      <c r="A14255" s="29" t="s">
        <v>13582</v>
      </c>
      <c r="B14255" s="30">
        <v>100076518323</v>
      </c>
      <c r="C14255" s="31" t="s">
        <v>15168</v>
      </c>
      <c r="D14255" s="29" t="s">
        <v>15169</v>
      </c>
      <c r="E14255" s="29">
        <v>6575</v>
      </c>
      <c r="F14255" s="29" t="str">
        <f>_xlfn.XLOOKUP($G14255,[1]类目转化数据!$B:$B,[1]类目转化数据!$A:$A)</f>
        <v>白钢设备</v>
      </c>
      <c r="G14255" s="29" t="s">
        <v>1828</v>
      </c>
      <c r="H14255" s="29" t="str">
        <f>_xlfn.XLOOKUP(G14255,[1]类目转化数据!B:B,[1]类目转化数据!C:C)</f>
        <v>机械设备</v>
      </c>
      <c r="I14255" s="29"/>
    </row>
    <row r="14256" ht="16.5" spans="1:9">
      <c r="A14256" s="29" t="s">
        <v>13582</v>
      </c>
      <c r="B14256" s="30">
        <v>100079095978</v>
      </c>
      <c r="C14256" s="31" t="s">
        <v>15170</v>
      </c>
      <c r="D14256" s="29" t="s">
        <v>15169</v>
      </c>
      <c r="E14256" s="29">
        <v>4235</v>
      </c>
      <c r="F14256" s="29" t="str">
        <f>_xlfn.XLOOKUP($G14256,[1]类目转化数据!$B:$B,[1]类目转化数据!$A:$A)</f>
        <v>白钢设备</v>
      </c>
      <c r="G14256" s="29" t="s">
        <v>1828</v>
      </c>
      <c r="H14256" s="29" t="str">
        <f>_xlfn.XLOOKUP(G14256,[1]类目转化数据!B:B,[1]类目转化数据!C:C)</f>
        <v>机械设备</v>
      </c>
      <c r="I14256" s="29"/>
    </row>
    <row r="14257" ht="16.5" spans="1:9">
      <c r="A14257" s="29" t="s">
        <v>13582</v>
      </c>
      <c r="B14257" s="30">
        <v>100079095982</v>
      </c>
      <c r="C14257" s="31" t="s">
        <v>15171</v>
      </c>
      <c r="D14257" s="29" t="s">
        <v>15169</v>
      </c>
      <c r="E14257" s="29">
        <v>6575</v>
      </c>
      <c r="F14257" s="29" t="str">
        <f>_xlfn.XLOOKUP($G14257,[1]类目转化数据!$B:$B,[1]类目转化数据!$A:$A)</f>
        <v>白钢设备</v>
      </c>
      <c r="G14257" s="29" t="s">
        <v>1828</v>
      </c>
      <c r="H14257" s="29" t="str">
        <f>_xlfn.XLOOKUP(G14257,[1]类目转化数据!B:B,[1]类目转化数据!C:C)</f>
        <v>机械设备</v>
      </c>
      <c r="I14257" s="29"/>
    </row>
    <row r="14258" ht="16.5" spans="1:9">
      <c r="A14258" s="29" t="s">
        <v>13582</v>
      </c>
      <c r="B14258" s="30">
        <v>100079095992</v>
      </c>
      <c r="C14258" s="31" t="s">
        <v>15172</v>
      </c>
      <c r="D14258" s="29" t="s">
        <v>15169</v>
      </c>
      <c r="E14258" s="29">
        <v>3875</v>
      </c>
      <c r="F14258" s="29" t="str">
        <f>_xlfn.XLOOKUP($G14258,[1]类目转化数据!$B:$B,[1]类目转化数据!$A:$A)</f>
        <v>白钢设备</v>
      </c>
      <c r="G14258" s="29" t="s">
        <v>1828</v>
      </c>
      <c r="H14258" s="29" t="str">
        <f>_xlfn.XLOOKUP(G14258,[1]类目转化数据!B:B,[1]类目转化数据!C:C)</f>
        <v>机械设备</v>
      </c>
      <c r="I14258" s="29"/>
    </row>
    <row r="14259" ht="16.5" spans="1:9">
      <c r="A14259" s="29" t="s">
        <v>13582</v>
      </c>
      <c r="B14259" s="30">
        <v>100079095994</v>
      </c>
      <c r="C14259" s="31" t="s">
        <v>15173</v>
      </c>
      <c r="D14259" s="29" t="s">
        <v>15169</v>
      </c>
      <c r="E14259" s="29">
        <v>3779</v>
      </c>
      <c r="F14259" s="29" t="str">
        <f>_xlfn.XLOOKUP($G14259,[1]类目转化数据!$B:$B,[1]类目转化数据!$A:$A)</f>
        <v>白钢设备</v>
      </c>
      <c r="G14259" s="29" t="s">
        <v>1828</v>
      </c>
      <c r="H14259" s="29" t="str">
        <f>_xlfn.XLOOKUP(G14259,[1]类目转化数据!B:B,[1]类目转化数据!C:C)</f>
        <v>机械设备</v>
      </c>
      <c r="I14259" s="29"/>
    </row>
    <row r="14260" ht="16.5" spans="1:9">
      <c r="A14260" s="29" t="s">
        <v>13582</v>
      </c>
      <c r="B14260" s="30">
        <v>100076609719</v>
      </c>
      <c r="C14260" s="31" t="s">
        <v>15174</v>
      </c>
      <c r="D14260" s="29" t="s">
        <v>15175</v>
      </c>
      <c r="E14260" s="29">
        <v>7599</v>
      </c>
      <c r="F14260" s="29" t="str">
        <f>_xlfn.XLOOKUP($G14260,[1]类目转化数据!$B:$B,[1]类目转化数据!$A:$A)</f>
        <v>烟消洗设备</v>
      </c>
      <c r="G14260" s="29" t="s">
        <v>54</v>
      </c>
      <c r="H14260" s="29" t="str">
        <f>_xlfn.XLOOKUP(G14260,[1]类目转化数据!B:B,[1]类目转化数据!C:C)</f>
        <v>后厨组</v>
      </c>
      <c r="I14260" s="29"/>
    </row>
    <row r="14261" ht="16.5" spans="1:9">
      <c r="A14261" s="29" t="s">
        <v>13582</v>
      </c>
      <c r="B14261" s="30">
        <v>100079233260</v>
      </c>
      <c r="C14261" s="31" t="s">
        <v>15176</v>
      </c>
      <c r="D14261" s="29" t="s">
        <v>15177</v>
      </c>
      <c r="E14261" s="29">
        <v>12990</v>
      </c>
      <c r="F14261" s="29" t="str">
        <f>_xlfn.XLOOKUP($G14261,[1]类目转化数据!$B:$B,[1]类目转化数据!$A:$A)</f>
        <v>烟消洗设备</v>
      </c>
      <c r="G14261" s="29" t="s">
        <v>54</v>
      </c>
      <c r="H14261" s="29" t="str">
        <f>_xlfn.XLOOKUP(G14261,[1]类目转化数据!B:B,[1]类目转化数据!C:C)</f>
        <v>后厨组</v>
      </c>
      <c r="I14261" s="29"/>
    </row>
    <row r="14262" ht="16.5" spans="1:9">
      <c r="A14262" s="29" t="s">
        <v>13582</v>
      </c>
      <c r="B14262" s="30">
        <v>100079233298</v>
      </c>
      <c r="C14262" s="31" t="s">
        <v>15178</v>
      </c>
      <c r="D14262" s="29" t="s">
        <v>8265</v>
      </c>
      <c r="E14262" s="29">
        <v>10999</v>
      </c>
      <c r="F14262" s="29" t="str">
        <f>_xlfn.XLOOKUP($G14262,[1]类目转化数据!$B:$B,[1]类目转化数据!$A:$A)</f>
        <v>烟消洗设备</v>
      </c>
      <c r="G14262" s="29" t="s">
        <v>54</v>
      </c>
      <c r="H14262" s="29" t="str">
        <f>_xlfn.XLOOKUP(G14262,[1]类目转化数据!B:B,[1]类目转化数据!C:C)</f>
        <v>后厨组</v>
      </c>
      <c r="I14262" s="29"/>
    </row>
    <row r="14263" ht="16.5" spans="1:9">
      <c r="A14263" s="29" t="s">
        <v>13582</v>
      </c>
      <c r="B14263" s="30">
        <v>100079233306</v>
      </c>
      <c r="C14263" s="31" t="s">
        <v>15179</v>
      </c>
      <c r="D14263" s="29" t="s">
        <v>8269</v>
      </c>
      <c r="E14263" s="29">
        <v>7999</v>
      </c>
      <c r="F14263" s="29" t="str">
        <f>_xlfn.XLOOKUP($G14263,[1]类目转化数据!$B:$B,[1]类目转化数据!$A:$A)</f>
        <v>烟消洗设备</v>
      </c>
      <c r="G14263" s="29" t="s">
        <v>54</v>
      </c>
      <c r="H14263" s="29" t="str">
        <f>_xlfn.XLOOKUP(G14263,[1]类目转化数据!B:B,[1]类目转化数据!C:C)</f>
        <v>后厨组</v>
      </c>
      <c r="I14263" s="29"/>
    </row>
    <row r="14264" ht="16.5" spans="1:9">
      <c r="A14264" s="29" t="s">
        <v>13582</v>
      </c>
      <c r="B14264" s="30">
        <v>100079233344</v>
      </c>
      <c r="C14264" s="31" t="s">
        <v>15180</v>
      </c>
      <c r="D14264" s="29" t="s">
        <v>8274</v>
      </c>
      <c r="E14264" s="29">
        <v>6890</v>
      </c>
      <c r="F14264" s="29" t="str">
        <f>_xlfn.XLOOKUP($G14264,[1]类目转化数据!$B:$B,[1]类目转化数据!$A:$A)</f>
        <v>烟消洗设备</v>
      </c>
      <c r="G14264" s="29" t="s">
        <v>54</v>
      </c>
      <c r="H14264" s="29" t="str">
        <f>_xlfn.XLOOKUP(G14264,[1]类目转化数据!B:B,[1]类目转化数据!C:C)</f>
        <v>后厨组</v>
      </c>
      <c r="I14264" s="29"/>
    </row>
    <row r="14265" ht="16.5" spans="1:9">
      <c r="A14265" s="29" t="s">
        <v>13582</v>
      </c>
      <c r="B14265" s="30">
        <v>100079233316</v>
      </c>
      <c r="C14265" s="31" t="s">
        <v>15181</v>
      </c>
      <c r="D14265" s="29" t="s">
        <v>8296</v>
      </c>
      <c r="E14265" s="29">
        <v>3999</v>
      </c>
      <c r="F14265" s="29" t="str">
        <f>_xlfn.XLOOKUP($G14265,[1]类目转化数据!$B:$B,[1]类目转化数据!$A:$A)</f>
        <v>烟消洗设备</v>
      </c>
      <c r="G14265" s="29" t="s">
        <v>54</v>
      </c>
      <c r="H14265" s="29" t="str">
        <f>_xlfn.XLOOKUP(G14265,[1]类目转化数据!B:B,[1]类目转化数据!C:C)</f>
        <v>后厨组</v>
      </c>
      <c r="I14265" s="29"/>
    </row>
    <row r="14266" ht="16.5" spans="1:9">
      <c r="A14266" s="29" t="s">
        <v>13582</v>
      </c>
      <c r="B14266" s="30">
        <v>100079233332</v>
      </c>
      <c r="C14266" s="31" t="s">
        <v>15182</v>
      </c>
      <c r="D14266" s="29" t="s">
        <v>8976</v>
      </c>
      <c r="E14266" s="29">
        <v>4999</v>
      </c>
      <c r="F14266" s="29" t="str">
        <f>_xlfn.XLOOKUP($G14266,[1]类目转化数据!$B:$B,[1]类目转化数据!$A:$A)</f>
        <v>烟消洗设备</v>
      </c>
      <c r="G14266" s="29" t="s">
        <v>54</v>
      </c>
      <c r="H14266" s="29" t="str">
        <f>_xlfn.XLOOKUP(G14266,[1]类目转化数据!B:B,[1]类目转化数据!C:C)</f>
        <v>后厨组</v>
      </c>
      <c r="I14266" s="29"/>
    </row>
    <row r="14267" ht="16.5" spans="1:9">
      <c r="A14267" s="29" t="s">
        <v>13582</v>
      </c>
      <c r="B14267" s="30">
        <v>100076986575</v>
      </c>
      <c r="C14267" s="31" t="s">
        <v>15183</v>
      </c>
      <c r="D14267" s="29" t="s">
        <v>8806</v>
      </c>
      <c r="E14267" s="29">
        <v>3598</v>
      </c>
      <c r="F14267" s="29" t="str">
        <f>_xlfn.XLOOKUP($G14267,[1]类目转化数据!$B:$B,[1]类目转化数据!$A:$A)</f>
        <v>机械设备</v>
      </c>
      <c r="G14267" s="29" t="s">
        <v>431</v>
      </c>
      <c r="H14267" s="29" t="str">
        <f>_xlfn.XLOOKUP(G14267,[1]类目转化数据!B:B,[1]类目转化数据!C:C)</f>
        <v>机械设备</v>
      </c>
      <c r="I14267" s="29"/>
    </row>
    <row r="14268" ht="16.5" spans="1:9">
      <c r="A14268" s="29" t="s">
        <v>13582</v>
      </c>
      <c r="B14268" s="30">
        <v>100079796714</v>
      </c>
      <c r="C14268" s="31" t="s">
        <v>11454</v>
      </c>
      <c r="D14268" s="29" t="s">
        <v>8817</v>
      </c>
      <c r="E14268" s="29">
        <v>5998</v>
      </c>
      <c r="F14268" s="29" t="str">
        <f>_xlfn.XLOOKUP($G14268,[1]类目转化数据!$B:$B,[1]类目转化数据!$A:$A)</f>
        <v>机械设备</v>
      </c>
      <c r="G14268" s="29" t="s">
        <v>431</v>
      </c>
      <c r="H14268" s="29" t="str">
        <f>_xlfn.XLOOKUP(G14268,[1]类目转化数据!B:B,[1]类目转化数据!C:C)</f>
        <v>机械设备</v>
      </c>
      <c r="I14268" s="29"/>
    </row>
    <row r="14269" ht="16.5" spans="1:9">
      <c r="A14269" s="29" t="s">
        <v>13582</v>
      </c>
      <c r="B14269" s="30">
        <v>100079796718</v>
      </c>
      <c r="C14269" s="31" t="s">
        <v>11455</v>
      </c>
      <c r="D14269" s="29" t="s">
        <v>8813</v>
      </c>
      <c r="E14269" s="29">
        <v>3998</v>
      </c>
      <c r="F14269" s="29" t="str">
        <f>_xlfn.XLOOKUP($G14269,[1]类目转化数据!$B:$B,[1]类目转化数据!$A:$A)</f>
        <v>机械设备</v>
      </c>
      <c r="G14269" s="29" t="s">
        <v>431</v>
      </c>
      <c r="H14269" s="29" t="str">
        <f>_xlfn.XLOOKUP(G14269,[1]类目转化数据!B:B,[1]类目转化数据!C:C)</f>
        <v>机械设备</v>
      </c>
      <c r="I14269" s="29"/>
    </row>
    <row r="14270" ht="16.5" spans="1:9">
      <c r="A14270" s="29" t="s">
        <v>13582</v>
      </c>
      <c r="B14270" s="30">
        <v>100079796736</v>
      </c>
      <c r="C14270" s="31" t="s">
        <v>15184</v>
      </c>
      <c r="D14270" s="29" t="s">
        <v>8813</v>
      </c>
      <c r="E14270" s="29">
        <v>3998</v>
      </c>
      <c r="F14270" s="29" t="str">
        <f>_xlfn.XLOOKUP($G14270,[1]类目转化数据!$B:$B,[1]类目转化数据!$A:$A)</f>
        <v>机械设备</v>
      </c>
      <c r="G14270" s="29" t="s">
        <v>431</v>
      </c>
      <c r="H14270" s="29" t="str">
        <f>_xlfn.XLOOKUP(G14270,[1]类目转化数据!B:B,[1]类目转化数据!C:C)</f>
        <v>机械设备</v>
      </c>
      <c r="I14270" s="29"/>
    </row>
    <row r="14271" ht="16.5" spans="1:9">
      <c r="A14271" s="29" t="s">
        <v>13582</v>
      </c>
      <c r="B14271" s="30">
        <v>100079796730</v>
      </c>
      <c r="C14271" s="31" t="s">
        <v>15185</v>
      </c>
      <c r="D14271" s="29" t="s">
        <v>8817</v>
      </c>
      <c r="E14271" s="29">
        <v>5998</v>
      </c>
      <c r="F14271" s="29" t="str">
        <f>_xlfn.XLOOKUP($G14271,[1]类目转化数据!$B:$B,[1]类目转化数据!$A:$A)</f>
        <v>机械设备</v>
      </c>
      <c r="G14271" s="29" t="s">
        <v>431</v>
      </c>
      <c r="H14271" s="29" t="str">
        <f>_xlfn.XLOOKUP(G14271,[1]类目转化数据!B:B,[1]类目转化数据!C:C)</f>
        <v>机械设备</v>
      </c>
      <c r="I14271" s="29"/>
    </row>
    <row r="14272" ht="16.5" spans="1:9">
      <c r="A14272" s="29" t="s">
        <v>13582</v>
      </c>
      <c r="B14272" s="30">
        <v>100079796748</v>
      </c>
      <c r="C14272" s="31" t="s">
        <v>15186</v>
      </c>
      <c r="D14272" s="29" t="s">
        <v>8819</v>
      </c>
      <c r="E14272" s="29">
        <v>4998</v>
      </c>
      <c r="F14272" s="29" t="str">
        <f>_xlfn.XLOOKUP($G14272,[1]类目转化数据!$B:$B,[1]类目转化数据!$A:$A)</f>
        <v>机械设备</v>
      </c>
      <c r="G14272" s="29" t="s">
        <v>431</v>
      </c>
      <c r="H14272" s="29" t="str">
        <f>_xlfn.XLOOKUP(G14272,[1]类目转化数据!B:B,[1]类目转化数据!C:C)</f>
        <v>机械设备</v>
      </c>
      <c r="I14272" s="29"/>
    </row>
    <row r="14273" ht="16.5" spans="1:9">
      <c r="A14273" s="29" t="s">
        <v>13582</v>
      </c>
      <c r="B14273" s="30">
        <v>100079796744</v>
      </c>
      <c r="C14273" s="31" t="s">
        <v>10954</v>
      </c>
      <c r="D14273" s="29" t="s">
        <v>8819</v>
      </c>
      <c r="E14273" s="29">
        <v>4998</v>
      </c>
      <c r="F14273" s="29" t="str">
        <f>_xlfn.XLOOKUP($G14273,[1]类目转化数据!$B:$B,[1]类目转化数据!$A:$A)</f>
        <v>机械设备</v>
      </c>
      <c r="G14273" s="29" t="s">
        <v>431</v>
      </c>
      <c r="H14273" s="29" t="str">
        <f>_xlfn.XLOOKUP(G14273,[1]类目转化数据!B:B,[1]类目转化数据!C:C)</f>
        <v>机械设备</v>
      </c>
      <c r="I14273" s="29"/>
    </row>
    <row r="14274" ht="16.5" spans="1:9">
      <c r="A14274" s="29" t="s">
        <v>13582</v>
      </c>
      <c r="B14274" s="30">
        <v>100079796762</v>
      </c>
      <c r="C14274" s="31" t="s">
        <v>15187</v>
      </c>
      <c r="D14274" s="29" t="s">
        <v>8803</v>
      </c>
      <c r="E14274" s="29">
        <v>4698</v>
      </c>
      <c r="F14274" s="29" t="str">
        <f>_xlfn.XLOOKUP($G14274,[1]类目转化数据!$B:$B,[1]类目转化数据!$A:$A)</f>
        <v>机械设备</v>
      </c>
      <c r="G14274" s="29" t="s">
        <v>431</v>
      </c>
      <c r="H14274" s="29" t="str">
        <f>_xlfn.XLOOKUP(G14274,[1]类目转化数据!B:B,[1]类目转化数据!C:C)</f>
        <v>机械设备</v>
      </c>
      <c r="I14274" s="29"/>
    </row>
    <row r="14275" ht="16.5" spans="1:9">
      <c r="A14275" s="29" t="s">
        <v>13582</v>
      </c>
      <c r="B14275" s="30">
        <v>100079796782</v>
      </c>
      <c r="C14275" s="31" t="s">
        <v>15188</v>
      </c>
      <c r="D14275" s="29" t="s">
        <v>8811</v>
      </c>
      <c r="E14275" s="29">
        <v>2998</v>
      </c>
      <c r="F14275" s="29" t="str">
        <f>_xlfn.XLOOKUP($G14275,[1]类目转化数据!$B:$B,[1]类目转化数据!$A:$A)</f>
        <v>机械设备</v>
      </c>
      <c r="G14275" s="29" t="s">
        <v>431</v>
      </c>
      <c r="H14275" s="29" t="str">
        <f>_xlfn.XLOOKUP(G14275,[1]类目转化数据!B:B,[1]类目转化数据!C:C)</f>
        <v>机械设备</v>
      </c>
      <c r="I14275" s="29"/>
    </row>
    <row r="14276" ht="16.5" spans="1:9">
      <c r="A14276" s="29" t="s">
        <v>13582</v>
      </c>
      <c r="B14276" s="30">
        <v>100076986561</v>
      </c>
      <c r="C14276" s="31" t="s">
        <v>10949</v>
      </c>
      <c r="D14276" s="29" t="s">
        <v>8806</v>
      </c>
      <c r="E14276" s="29">
        <v>3598</v>
      </c>
      <c r="F14276" s="29" t="str">
        <f>_xlfn.XLOOKUP($G14276,[1]类目转化数据!$B:$B,[1]类目转化数据!$A:$A)</f>
        <v>机械设备</v>
      </c>
      <c r="G14276" s="29" t="s">
        <v>431</v>
      </c>
      <c r="H14276" s="29" t="str">
        <f>_xlfn.XLOOKUP(G14276,[1]类目转化数据!B:B,[1]类目转化数据!C:C)</f>
        <v>机械设备</v>
      </c>
      <c r="I14276" s="29"/>
    </row>
    <row r="14277" ht="16.5" spans="1:9">
      <c r="A14277" s="29" t="s">
        <v>13582</v>
      </c>
      <c r="B14277" s="30">
        <v>100079796752</v>
      </c>
      <c r="C14277" s="31" t="s">
        <v>11680</v>
      </c>
      <c r="D14277" s="29" t="s">
        <v>8811</v>
      </c>
      <c r="E14277" s="29">
        <v>2998</v>
      </c>
      <c r="F14277" s="29" t="str">
        <f>_xlfn.XLOOKUP($G14277,[1]类目转化数据!$B:$B,[1]类目转化数据!$A:$A)</f>
        <v>机械设备</v>
      </c>
      <c r="G14277" s="29" t="s">
        <v>431</v>
      </c>
      <c r="H14277" s="29" t="str">
        <f>_xlfn.XLOOKUP(G14277,[1]类目转化数据!B:B,[1]类目转化数据!C:C)</f>
        <v>机械设备</v>
      </c>
      <c r="I14277" s="29"/>
    </row>
    <row r="14278" ht="16.5" spans="1:9">
      <c r="A14278" s="29" t="s">
        <v>13582</v>
      </c>
      <c r="B14278" s="30">
        <v>100079796788</v>
      </c>
      <c r="C14278" s="31" t="s">
        <v>11457</v>
      </c>
      <c r="D14278" s="29" t="s">
        <v>8803</v>
      </c>
      <c r="E14278" s="29">
        <v>4698</v>
      </c>
      <c r="F14278" s="29" t="str">
        <f>_xlfn.XLOOKUP($G14278,[1]类目转化数据!$B:$B,[1]类目转化数据!$A:$A)</f>
        <v>机械设备</v>
      </c>
      <c r="G14278" s="29" t="s">
        <v>431</v>
      </c>
      <c r="H14278" s="29" t="str">
        <f>_xlfn.XLOOKUP(G14278,[1]类目转化数据!B:B,[1]类目转化数据!C:C)</f>
        <v>机械设备</v>
      </c>
      <c r="I14278" s="29"/>
    </row>
    <row r="14279" ht="16.5" spans="1:9">
      <c r="A14279" s="29" t="s">
        <v>13582</v>
      </c>
      <c r="B14279" s="30">
        <v>100079798174</v>
      </c>
      <c r="C14279" s="31" t="s">
        <v>15189</v>
      </c>
      <c r="D14279" s="29" t="s">
        <v>9067</v>
      </c>
      <c r="E14279" s="29">
        <v>3229</v>
      </c>
      <c r="F14279" s="29" t="str">
        <f>_xlfn.XLOOKUP($G14279,[1]类目转化数据!$B:$B,[1]类目转化数据!$A:$A)</f>
        <v>机械设备</v>
      </c>
      <c r="G14279" s="29" t="s">
        <v>431</v>
      </c>
      <c r="H14279" s="29" t="str">
        <f>_xlfn.XLOOKUP(G14279,[1]类目转化数据!B:B,[1]类目转化数据!C:C)</f>
        <v>机械设备</v>
      </c>
      <c r="I14279" s="29"/>
    </row>
    <row r="14280" ht="16.5" spans="1:9">
      <c r="A14280" s="29" t="s">
        <v>13582</v>
      </c>
      <c r="B14280" s="30">
        <v>100076986579</v>
      </c>
      <c r="C14280" s="31" t="s">
        <v>15190</v>
      </c>
      <c r="D14280" s="29" t="s">
        <v>9063</v>
      </c>
      <c r="E14280" s="29">
        <v>4999</v>
      </c>
      <c r="F14280" s="29" t="str">
        <f>_xlfn.XLOOKUP($G14280,[1]类目转化数据!$B:$B,[1]类目转化数据!$A:$A)</f>
        <v>机械设备</v>
      </c>
      <c r="G14280" s="29" t="s">
        <v>431</v>
      </c>
      <c r="H14280" s="29" t="str">
        <f>_xlfn.XLOOKUP(G14280,[1]类目转化数据!B:B,[1]类目转化数据!C:C)</f>
        <v>机械设备</v>
      </c>
      <c r="I14280" s="29"/>
    </row>
    <row r="14281" ht="16.5" spans="1:9">
      <c r="A14281" s="29" t="s">
        <v>13582</v>
      </c>
      <c r="B14281" s="30">
        <v>100076986585</v>
      </c>
      <c r="C14281" s="31" t="s">
        <v>15191</v>
      </c>
      <c r="D14281" s="29" t="s">
        <v>9069</v>
      </c>
      <c r="E14281" s="29">
        <v>8999</v>
      </c>
      <c r="F14281" s="29" t="str">
        <f>_xlfn.XLOOKUP($G14281,[1]类目转化数据!$B:$B,[1]类目转化数据!$A:$A)</f>
        <v>机械设备</v>
      </c>
      <c r="G14281" s="29" t="s">
        <v>431</v>
      </c>
      <c r="H14281" s="29" t="str">
        <f>_xlfn.XLOOKUP(G14281,[1]类目转化数据!B:B,[1]类目转化数据!C:C)</f>
        <v>机械设备</v>
      </c>
      <c r="I14281" s="29"/>
    </row>
    <row r="14282" ht="16.5" spans="1:9">
      <c r="A14282" s="29" t="s">
        <v>13582</v>
      </c>
      <c r="B14282" s="30">
        <v>100076986581</v>
      </c>
      <c r="C14282" s="31" t="s">
        <v>15192</v>
      </c>
      <c r="D14282" s="29" t="s">
        <v>9073</v>
      </c>
      <c r="E14282" s="29">
        <v>3999</v>
      </c>
      <c r="F14282" s="29" t="str">
        <f>_xlfn.XLOOKUP($G14282,[1]类目转化数据!$B:$B,[1]类目转化数据!$A:$A)</f>
        <v>机械设备</v>
      </c>
      <c r="G14282" s="29" t="s">
        <v>431</v>
      </c>
      <c r="H14282" s="29" t="str">
        <f>_xlfn.XLOOKUP(G14282,[1]类目转化数据!B:B,[1]类目转化数据!C:C)</f>
        <v>机械设备</v>
      </c>
      <c r="I14282" s="29"/>
    </row>
    <row r="14283" ht="16.5" spans="1:9">
      <c r="A14283" s="29" t="s">
        <v>13582</v>
      </c>
      <c r="B14283" s="30">
        <v>100077173933</v>
      </c>
      <c r="C14283" s="31" t="s">
        <v>15193</v>
      </c>
      <c r="D14283" s="29" t="s">
        <v>15194</v>
      </c>
      <c r="E14283" s="29">
        <v>3335</v>
      </c>
      <c r="F14283" s="29" t="str">
        <f>_xlfn.XLOOKUP($G14283,[1]类目转化数据!$B:$B,[1]类目转化数据!$A:$A)</f>
        <v>白钢设备</v>
      </c>
      <c r="G14283" s="29" t="s">
        <v>1828</v>
      </c>
      <c r="H14283" s="29" t="str">
        <f>_xlfn.XLOOKUP(G14283,[1]类目转化数据!B:B,[1]类目转化数据!C:C)</f>
        <v>机械设备</v>
      </c>
      <c r="I14283" s="29"/>
    </row>
    <row r="14284" ht="16.5" spans="1:9">
      <c r="A14284" s="29" t="s">
        <v>13582</v>
      </c>
      <c r="B14284" s="30">
        <v>100080078958</v>
      </c>
      <c r="C14284" s="31" t="s">
        <v>15195</v>
      </c>
      <c r="D14284" s="29" t="s">
        <v>15194</v>
      </c>
      <c r="E14284" s="29">
        <v>3059</v>
      </c>
      <c r="F14284" s="29" t="str">
        <f>_xlfn.XLOOKUP($G14284,[1]类目转化数据!$B:$B,[1]类目转化数据!$A:$A)</f>
        <v>白钢设备</v>
      </c>
      <c r="G14284" s="29" t="s">
        <v>1828</v>
      </c>
      <c r="H14284" s="29" t="str">
        <f>_xlfn.XLOOKUP(G14284,[1]类目转化数据!B:B,[1]类目转化数据!C:C)</f>
        <v>机械设备</v>
      </c>
      <c r="I14284" s="29"/>
    </row>
    <row r="14285" ht="16.5" spans="1:9">
      <c r="A14285" s="29" t="s">
        <v>13582</v>
      </c>
      <c r="B14285" s="30">
        <v>100077173971</v>
      </c>
      <c r="C14285" s="31" t="s">
        <v>15196</v>
      </c>
      <c r="D14285" s="29" t="s">
        <v>15194</v>
      </c>
      <c r="E14285" s="29">
        <v>3239</v>
      </c>
      <c r="F14285" s="29" t="str">
        <f>_xlfn.XLOOKUP($G14285,[1]类目转化数据!$B:$B,[1]类目转化数据!$A:$A)</f>
        <v>白钢设备</v>
      </c>
      <c r="G14285" s="29" t="s">
        <v>1828</v>
      </c>
      <c r="H14285" s="29" t="str">
        <f>_xlfn.XLOOKUP(G14285,[1]类目转化数据!B:B,[1]类目转化数据!C:C)</f>
        <v>机械设备</v>
      </c>
      <c r="I14285" s="29"/>
    </row>
    <row r="14286" ht="16.5" spans="1:9">
      <c r="A14286" s="29" t="s">
        <v>13582</v>
      </c>
      <c r="B14286" s="30">
        <v>100077173967</v>
      </c>
      <c r="C14286" s="31" t="s">
        <v>15197</v>
      </c>
      <c r="D14286" s="29" t="s">
        <v>15194</v>
      </c>
      <c r="E14286" s="29">
        <v>3335</v>
      </c>
      <c r="F14286" s="29" t="str">
        <f>_xlfn.XLOOKUP($G14286,[1]类目转化数据!$B:$B,[1]类目转化数据!$A:$A)</f>
        <v>白钢设备</v>
      </c>
      <c r="G14286" s="29" t="s">
        <v>1828</v>
      </c>
      <c r="H14286" s="29" t="str">
        <f>_xlfn.XLOOKUP(G14286,[1]类目转化数据!B:B,[1]类目转化数据!C:C)</f>
        <v>机械设备</v>
      </c>
      <c r="I14286" s="29"/>
    </row>
    <row r="14287" ht="16.5" spans="1:9">
      <c r="A14287" s="29" t="s">
        <v>13582</v>
      </c>
      <c r="B14287" s="30">
        <v>100077174187</v>
      </c>
      <c r="C14287" s="31" t="s">
        <v>15198</v>
      </c>
      <c r="D14287" s="29" t="s">
        <v>15194</v>
      </c>
      <c r="E14287" s="29">
        <v>2879</v>
      </c>
      <c r="F14287" s="29" t="str">
        <f>_xlfn.XLOOKUP($G14287,[1]类目转化数据!$B:$B,[1]类目转化数据!$A:$A)</f>
        <v>白钢设备</v>
      </c>
      <c r="G14287" s="29" t="s">
        <v>1828</v>
      </c>
      <c r="H14287" s="29" t="str">
        <f>_xlfn.XLOOKUP(G14287,[1]类目转化数据!B:B,[1]类目转化数据!C:C)</f>
        <v>机械设备</v>
      </c>
      <c r="I14287" s="29"/>
    </row>
    <row r="14288" ht="16.5" spans="1:9">
      <c r="A14288" s="29" t="s">
        <v>13582</v>
      </c>
      <c r="B14288" s="30">
        <v>100080079086</v>
      </c>
      <c r="C14288" s="31" t="s">
        <v>15199</v>
      </c>
      <c r="D14288" s="29" t="s">
        <v>15194</v>
      </c>
      <c r="E14288" s="29">
        <v>3059</v>
      </c>
      <c r="F14288" s="29" t="str">
        <f>_xlfn.XLOOKUP($G14288,[1]类目转化数据!$B:$B,[1]类目转化数据!$A:$A)</f>
        <v>白钢设备</v>
      </c>
      <c r="G14288" s="29" t="s">
        <v>1828</v>
      </c>
      <c r="H14288" s="29" t="str">
        <f>_xlfn.XLOOKUP(G14288,[1]类目转化数据!B:B,[1]类目转化数据!C:C)</f>
        <v>机械设备</v>
      </c>
      <c r="I14288" s="29"/>
    </row>
    <row r="14289" ht="16.5" spans="1:9">
      <c r="A14289" s="29" t="s">
        <v>13582</v>
      </c>
      <c r="B14289" s="30">
        <v>100080079298</v>
      </c>
      <c r="C14289" s="31" t="s">
        <v>15200</v>
      </c>
      <c r="D14289" s="29" t="s">
        <v>14114</v>
      </c>
      <c r="E14289" s="29">
        <v>4319</v>
      </c>
      <c r="F14289" s="29" t="str">
        <f>_xlfn.XLOOKUP($G14289,[1]类目转化数据!$B:$B,[1]类目转化数据!$A:$A)</f>
        <v>白钢设备</v>
      </c>
      <c r="G14289" s="29" t="s">
        <v>1828</v>
      </c>
      <c r="H14289" s="29" t="str">
        <f>_xlfn.XLOOKUP(G14289,[1]类目转化数据!B:B,[1]类目转化数据!C:C)</f>
        <v>机械设备</v>
      </c>
      <c r="I14289" s="29"/>
    </row>
    <row r="14290" ht="16.5" spans="1:9">
      <c r="A14290" s="29" t="s">
        <v>13582</v>
      </c>
      <c r="B14290" s="30">
        <v>100080079318</v>
      </c>
      <c r="C14290" s="31" t="s">
        <v>15201</v>
      </c>
      <c r="D14290" s="29" t="s">
        <v>14114</v>
      </c>
      <c r="E14290" s="29">
        <v>4055</v>
      </c>
      <c r="F14290" s="29" t="str">
        <f>_xlfn.XLOOKUP($G14290,[1]类目转化数据!$B:$B,[1]类目转化数据!$A:$A)</f>
        <v>白钢设备</v>
      </c>
      <c r="G14290" s="29" t="s">
        <v>1828</v>
      </c>
      <c r="H14290" s="29" t="str">
        <f>_xlfn.XLOOKUP(G14290,[1]类目转化数据!B:B,[1]类目转化数据!C:C)</f>
        <v>机械设备</v>
      </c>
      <c r="I14290" s="29"/>
    </row>
    <row r="14291" ht="16.5" spans="1:9">
      <c r="A14291" s="29" t="s">
        <v>13582</v>
      </c>
      <c r="B14291" s="30">
        <v>100080079336</v>
      </c>
      <c r="C14291" s="31" t="s">
        <v>15202</v>
      </c>
      <c r="D14291" s="29" t="s">
        <v>14114</v>
      </c>
      <c r="E14291" s="29">
        <v>4319</v>
      </c>
      <c r="F14291" s="29" t="str">
        <f>_xlfn.XLOOKUP($G14291,[1]类目转化数据!$B:$B,[1]类目转化数据!$A:$A)</f>
        <v>白钢设备</v>
      </c>
      <c r="G14291" s="29" t="s">
        <v>1828</v>
      </c>
      <c r="H14291" s="29" t="str">
        <f>_xlfn.XLOOKUP(G14291,[1]类目转化数据!B:B,[1]类目转化数据!C:C)</f>
        <v>机械设备</v>
      </c>
      <c r="I14291" s="29"/>
    </row>
    <row r="14292" ht="16.5" spans="1:9">
      <c r="A14292" s="29" t="s">
        <v>13582</v>
      </c>
      <c r="B14292" s="30">
        <v>100080079340</v>
      </c>
      <c r="C14292" s="31" t="s">
        <v>15203</v>
      </c>
      <c r="D14292" s="29" t="s">
        <v>14114</v>
      </c>
      <c r="E14292" s="29">
        <v>3959</v>
      </c>
      <c r="F14292" s="29" t="str">
        <f>_xlfn.XLOOKUP($G14292,[1]类目转化数据!$B:$B,[1]类目转化数据!$A:$A)</f>
        <v>白钢设备</v>
      </c>
      <c r="G14292" s="29" t="s">
        <v>1828</v>
      </c>
      <c r="H14292" s="29" t="str">
        <f>_xlfn.XLOOKUP(G14292,[1]类目转化数据!B:B,[1]类目转化数据!C:C)</f>
        <v>机械设备</v>
      </c>
      <c r="I14292" s="29"/>
    </row>
    <row r="14293" ht="16.5" spans="1:9">
      <c r="A14293" s="29" t="s">
        <v>13582</v>
      </c>
      <c r="B14293" s="30">
        <v>100080079382</v>
      </c>
      <c r="C14293" s="31" t="s">
        <v>15204</v>
      </c>
      <c r="D14293" s="29" t="s">
        <v>14114</v>
      </c>
      <c r="E14293" s="29">
        <v>3599</v>
      </c>
      <c r="F14293" s="29" t="str">
        <f>_xlfn.XLOOKUP($G14293,[1]类目转化数据!$B:$B,[1]类目转化数据!$A:$A)</f>
        <v>白钢设备</v>
      </c>
      <c r="G14293" s="29" t="s">
        <v>1828</v>
      </c>
      <c r="H14293" s="29" t="str">
        <f>_xlfn.XLOOKUP(G14293,[1]类目转化数据!B:B,[1]类目转化数据!C:C)</f>
        <v>机械设备</v>
      </c>
      <c r="I14293" s="29"/>
    </row>
    <row r="14294" ht="16.5" spans="1:9">
      <c r="A14294" s="29" t="s">
        <v>13582</v>
      </c>
      <c r="B14294" s="30">
        <v>100080079388</v>
      </c>
      <c r="C14294" s="31" t="s">
        <v>15205</v>
      </c>
      <c r="D14294" s="29" t="s">
        <v>14114</v>
      </c>
      <c r="E14294" s="29">
        <v>4055</v>
      </c>
      <c r="F14294" s="29" t="str">
        <f>_xlfn.XLOOKUP($G14294,[1]类目转化数据!$B:$B,[1]类目转化数据!$A:$A)</f>
        <v>白钢设备</v>
      </c>
      <c r="G14294" s="29" t="s">
        <v>1828</v>
      </c>
      <c r="H14294" s="29" t="str">
        <f>_xlfn.XLOOKUP(G14294,[1]类目转化数据!B:B,[1]类目转化数据!C:C)</f>
        <v>机械设备</v>
      </c>
      <c r="I14294" s="29"/>
    </row>
    <row r="14295" ht="16.5" spans="1:9">
      <c r="A14295" s="29" t="s">
        <v>13582</v>
      </c>
      <c r="B14295" s="30">
        <v>100080079356</v>
      </c>
      <c r="C14295" s="31" t="s">
        <v>15206</v>
      </c>
      <c r="D14295" s="29" t="s">
        <v>14114</v>
      </c>
      <c r="E14295" s="29">
        <v>3695</v>
      </c>
      <c r="F14295" s="29" t="str">
        <f>_xlfn.XLOOKUP($G14295,[1]类目转化数据!$B:$B,[1]类目转化数据!$A:$A)</f>
        <v>白钢设备</v>
      </c>
      <c r="G14295" s="29" t="s">
        <v>1828</v>
      </c>
      <c r="H14295" s="29" t="str">
        <f>_xlfn.XLOOKUP(G14295,[1]类目转化数据!B:B,[1]类目转化数据!C:C)</f>
        <v>机械设备</v>
      </c>
      <c r="I14295" s="29"/>
    </row>
    <row r="14296" ht="16.5" spans="1:9">
      <c r="A14296" s="29" t="s">
        <v>13582</v>
      </c>
      <c r="B14296" s="30">
        <v>100080079396</v>
      </c>
      <c r="C14296" s="31" t="s">
        <v>15207</v>
      </c>
      <c r="D14296" s="29" t="s">
        <v>14114</v>
      </c>
      <c r="E14296" s="29">
        <v>3599</v>
      </c>
      <c r="F14296" s="29" t="str">
        <f>_xlfn.XLOOKUP($G14296,[1]类目转化数据!$B:$B,[1]类目转化数据!$A:$A)</f>
        <v>白钢设备</v>
      </c>
      <c r="G14296" s="29" t="s">
        <v>1828</v>
      </c>
      <c r="H14296" s="29" t="str">
        <f>_xlfn.XLOOKUP(G14296,[1]类目转化数据!B:B,[1]类目转化数据!C:C)</f>
        <v>机械设备</v>
      </c>
      <c r="I14296" s="29"/>
    </row>
    <row r="14297" ht="16.5" spans="1:9">
      <c r="A14297" s="29" t="s">
        <v>13582</v>
      </c>
      <c r="B14297" s="30">
        <v>100080079390</v>
      </c>
      <c r="C14297" s="31" t="s">
        <v>15208</v>
      </c>
      <c r="D14297" s="29" t="s">
        <v>14114</v>
      </c>
      <c r="E14297" s="29">
        <v>3695</v>
      </c>
      <c r="F14297" s="29" t="str">
        <f>_xlfn.XLOOKUP($G14297,[1]类目转化数据!$B:$B,[1]类目转化数据!$A:$A)</f>
        <v>白钢设备</v>
      </c>
      <c r="G14297" s="29" t="s">
        <v>1828</v>
      </c>
      <c r="H14297" s="29" t="str">
        <f>_xlfn.XLOOKUP(G14297,[1]类目转化数据!B:B,[1]类目转化数据!C:C)</f>
        <v>机械设备</v>
      </c>
      <c r="I14297" s="29"/>
    </row>
    <row r="14298" ht="16.5" spans="1:9">
      <c r="A14298" s="29" t="s">
        <v>13582</v>
      </c>
      <c r="B14298" s="30">
        <v>100077174267</v>
      </c>
      <c r="C14298" s="31" t="s">
        <v>15209</v>
      </c>
      <c r="D14298" s="29" t="s">
        <v>14114</v>
      </c>
      <c r="E14298" s="29">
        <v>4139</v>
      </c>
      <c r="F14298" s="29" t="str">
        <f>_xlfn.XLOOKUP($G14298,[1]类目转化数据!$B:$B,[1]类目转化数据!$A:$A)</f>
        <v>白钢设备</v>
      </c>
      <c r="G14298" s="29" t="s">
        <v>1828</v>
      </c>
      <c r="H14298" s="29" t="str">
        <f>_xlfn.XLOOKUP(G14298,[1]类目转化数据!B:B,[1]类目转化数据!C:C)</f>
        <v>机械设备</v>
      </c>
      <c r="I14298" s="29"/>
    </row>
    <row r="14299" ht="16.5" spans="1:9">
      <c r="A14299" s="29" t="s">
        <v>13582</v>
      </c>
      <c r="B14299" s="30">
        <v>100080079400</v>
      </c>
      <c r="C14299" s="31" t="s">
        <v>15210</v>
      </c>
      <c r="D14299" s="29" t="s">
        <v>14114</v>
      </c>
      <c r="E14299" s="29">
        <v>4235</v>
      </c>
      <c r="F14299" s="29" t="str">
        <f>_xlfn.XLOOKUP($G14299,[1]类目转化数据!$B:$B,[1]类目转化数据!$A:$A)</f>
        <v>白钢设备</v>
      </c>
      <c r="G14299" s="29" t="s">
        <v>1828</v>
      </c>
      <c r="H14299" s="29" t="str">
        <f>_xlfn.XLOOKUP(G14299,[1]类目转化数据!B:B,[1]类目转化数据!C:C)</f>
        <v>机械设备</v>
      </c>
      <c r="I14299" s="29"/>
    </row>
    <row r="14300" ht="16.5" spans="1:9">
      <c r="A14300" s="29" t="s">
        <v>13582</v>
      </c>
      <c r="B14300" s="30">
        <v>100080079442</v>
      </c>
      <c r="C14300" s="31" t="s">
        <v>15211</v>
      </c>
      <c r="D14300" s="29" t="s">
        <v>14114</v>
      </c>
      <c r="E14300" s="29">
        <v>3959</v>
      </c>
      <c r="F14300" s="29" t="str">
        <f>_xlfn.XLOOKUP($G14300,[1]类目转化数据!$B:$B,[1]类目转化数据!$A:$A)</f>
        <v>白钢设备</v>
      </c>
      <c r="G14300" s="29" t="s">
        <v>1828</v>
      </c>
      <c r="H14300" s="29" t="str">
        <f>_xlfn.XLOOKUP(G14300,[1]类目转化数据!B:B,[1]类目转化数据!C:C)</f>
        <v>机械设备</v>
      </c>
      <c r="I14300" s="29"/>
    </row>
    <row r="14301" ht="16.5" spans="1:9">
      <c r="A14301" s="29" t="s">
        <v>13582</v>
      </c>
      <c r="B14301" s="30">
        <v>100080079446</v>
      </c>
      <c r="C14301" s="31" t="s">
        <v>15212</v>
      </c>
      <c r="D14301" s="29" t="s">
        <v>14114</v>
      </c>
      <c r="E14301" s="29">
        <v>3875</v>
      </c>
      <c r="F14301" s="29" t="str">
        <f>_xlfn.XLOOKUP($G14301,[1]类目转化数据!$B:$B,[1]类目转化数据!$A:$A)</f>
        <v>白钢设备</v>
      </c>
      <c r="G14301" s="29" t="s">
        <v>1828</v>
      </c>
      <c r="H14301" s="29" t="str">
        <f>_xlfn.XLOOKUP(G14301,[1]类目转化数据!B:B,[1]类目转化数据!C:C)</f>
        <v>机械设备</v>
      </c>
      <c r="I14301" s="29"/>
    </row>
    <row r="14302" ht="16.5" spans="1:9">
      <c r="A14302" s="29" t="s">
        <v>13582</v>
      </c>
      <c r="B14302" s="30">
        <v>100080079448</v>
      </c>
      <c r="C14302" s="31" t="s">
        <v>15213</v>
      </c>
      <c r="D14302" s="29" t="s">
        <v>14114</v>
      </c>
      <c r="E14302" s="29">
        <v>3599</v>
      </c>
      <c r="F14302" s="29" t="str">
        <f>_xlfn.XLOOKUP($G14302,[1]类目转化数据!$B:$B,[1]类目转化数据!$A:$A)</f>
        <v>白钢设备</v>
      </c>
      <c r="G14302" s="29" t="s">
        <v>1828</v>
      </c>
      <c r="H14302" s="29" t="str">
        <f>_xlfn.XLOOKUP(G14302,[1]类目转化数据!B:B,[1]类目转化数据!C:C)</f>
        <v>机械设备</v>
      </c>
      <c r="I14302" s="29"/>
    </row>
    <row r="14303" ht="16.5" spans="1:9">
      <c r="A14303" s="29" t="s">
        <v>13582</v>
      </c>
      <c r="B14303" s="30">
        <v>100080079434</v>
      </c>
      <c r="C14303" s="31" t="s">
        <v>15214</v>
      </c>
      <c r="D14303" s="29" t="s">
        <v>14114</v>
      </c>
      <c r="E14303" s="29">
        <v>3779</v>
      </c>
      <c r="F14303" s="29" t="str">
        <f>_xlfn.XLOOKUP($G14303,[1]类目转化数据!$B:$B,[1]类目转化数据!$A:$A)</f>
        <v>白钢设备</v>
      </c>
      <c r="G14303" s="29" t="s">
        <v>1828</v>
      </c>
      <c r="H14303" s="29" t="str">
        <f>_xlfn.XLOOKUP(G14303,[1]类目转化数据!B:B,[1]类目转化数据!C:C)</f>
        <v>机械设备</v>
      </c>
      <c r="I14303" s="29"/>
    </row>
    <row r="14304" ht="16.5" spans="1:9">
      <c r="A14304" s="29" t="s">
        <v>13582</v>
      </c>
      <c r="B14304" s="30">
        <v>100077174281</v>
      </c>
      <c r="C14304" s="31" t="s">
        <v>15215</v>
      </c>
      <c r="D14304" s="29" t="s">
        <v>14114</v>
      </c>
      <c r="E14304" s="29">
        <v>3059</v>
      </c>
      <c r="F14304" s="29" t="str">
        <f>_xlfn.XLOOKUP($G14304,[1]类目转化数据!$B:$B,[1]类目转化数据!$A:$A)</f>
        <v>白钢设备</v>
      </c>
      <c r="G14304" s="29" t="s">
        <v>1828</v>
      </c>
      <c r="H14304" s="29" t="str">
        <f>_xlfn.XLOOKUP(G14304,[1]类目转化数据!B:B,[1]类目转化数据!C:C)</f>
        <v>机械设备</v>
      </c>
      <c r="I14304" s="29"/>
    </row>
    <row r="14305" ht="16.5" spans="1:9">
      <c r="A14305" s="29" t="s">
        <v>13582</v>
      </c>
      <c r="B14305" s="30">
        <v>100080079454</v>
      </c>
      <c r="C14305" s="31" t="s">
        <v>15216</v>
      </c>
      <c r="D14305" s="29" t="s">
        <v>14114</v>
      </c>
      <c r="E14305" s="29">
        <v>2795</v>
      </c>
      <c r="F14305" s="29" t="str">
        <f>_xlfn.XLOOKUP($G14305,[1]类目转化数据!$B:$B,[1]类目转化数据!$A:$A)</f>
        <v>白钢设备</v>
      </c>
      <c r="G14305" s="29" t="s">
        <v>1828</v>
      </c>
      <c r="H14305" s="29" t="str">
        <f>_xlfn.XLOOKUP(G14305,[1]类目转化数据!B:B,[1]类目转化数据!C:C)</f>
        <v>机械设备</v>
      </c>
      <c r="I14305" s="29"/>
    </row>
    <row r="14306" ht="16.5" spans="1:9">
      <c r="A14306" s="29" t="s">
        <v>13582</v>
      </c>
      <c r="B14306" s="30">
        <v>100080079490</v>
      </c>
      <c r="C14306" s="31" t="s">
        <v>15217</v>
      </c>
      <c r="D14306" s="29" t="s">
        <v>14114</v>
      </c>
      <c r="E14306" s="29">
        <v>3059</v>
      </c>
      <c r="F14306" s="29" t="str">
        <f>_xlfn.XLOOKUP($G14306,[1]类目转化数据!$B:$B,[1]类目转化数据!$A:$A)</f>
        <v>白钢设备</v>
      </c>
      <c r="G14306" s="29" t="s">
        <v>1828</v>
      </c>
      <c r="H14306" s="29" t="str">
        <f>_xlfn.XLOOKUP(G14306,[1]类目转化数据!B:B,[1]类目转化数据!C:C)</f>
        <v>机械设备</v>
      </c>
      <c r="I14306" s="29"/>
    </row>
    <row r="14307" ht="16.5" spans="1:9">
      <c r="A14307" s="29" t="s">
        <v>13582</v>
      </c>
      <c r="B14307" s="30">
        <v>100077174261</v>
      </c>
      <c r="C14307" s="31" t="s">
        <v>15218</v>
      </c>
      <c r="D14307" s="29" t="s">
        <v>14114</v>
      </c>
      <c r="E14307" s="29">
        <v>2699</v>
      </c>
      <c r="F14307" s="29" t="str">
        <f>_xlfn.XLOOKUP($G14307,[1]类目转化数据!$B:$B,[1]类目转化数据!$A:$A)</f>
        <v>白钢设备</v>
      </c>
      <c r="G14307" s="29" t="s">
        <v>1828</v>
      </c>
      <c r="H14307" s="29" t="str">
        <f>_xlfn.XLOOKUP(G14307,[1]类目转化数据!B:B,[1]类目转化数据!C:C)</f>
        <v>机械设备</v>
      </c>
      <c r="I14307" s="29"/>
    </row>
    <row r="14308" ht="16.5" spans="1:9">
      <c r="A14308" s="29" t="s">
        <v>13582</v>
      </c>
      <c r="B14308" s="30">
        <v>100080079506</v>
      </c>
      <c r="C14308" s="31" t="s">
        <v>15219</v>
      </c>
      <c r="D14308" s="29" t="s">
        <v>14114</v>
      </c>
      <c r="E14308" s="29">
        <v>2795</v>
      </c>
      <c r="F14308" s="29" t="str">
        <f>_xlfn.XLOOKUP($G14308,[1]类目转化数据!$B:$B,[1]类目转化数据!$A:$A)</f>
        <v>白钢设备</v>
      </c>
      <c r="G14308" s="29" t="s">
        <v>1828</v>
      </c>
      <c r="H14308" s="29" t="str">
        <f>_xlfn.XLOOKUP(G14308,[1]类目转化数据!B:B,[1]类目转化数据!C:C)</f>
        <v>机械设备</v>
      </c>
      <c r="I14308" s="29"/>
    </row>
    <row r="14309" ht="16.5" spans="1:9">
      <c r="A14309" s="29" t="s">
        <v>13582</v>
      </c>
      <c r="B14309" s="30">
        <v>100080079482</v>
      </c>
      <c r="C14309" s="31" t="s">
        <v>15220</v>
      </c>
      <c r="D14309" s="29" t="s">
        <v>14114</v>
      </c>
      <c r="E14309" s="29">
        <v>2615</v>
      </c>
      <c r="F14309" s="29" t="str">
        <f>_xlfn.XLOOKUP($G14309,[1]类目转化数据!$B:$B,[1]类目转化数据!$A:$A)</f>
        <v>白钢设备</v>
      </c>
      <c r="G14309" s="29" t="s">
        <v>1828</v>
      </c>
      <c r="H14309" s="29" t="str">
        <f>_xlfn.XLOOKUP(G14309,[1]类目转化数据!B:B,[1]类目转化数据!C:C)</f>
        <v>机械设备</v>
      </c>
      <c r="I14309" s="29"/>
    </row>
    <row r="14310" ht="16.5" spans="1:9">
      <c r="A14310" s="29" t="s">
        <v>13582</v>
      </c>
      <c r="B14310" s="30">
        <v>100077174385</v>
      </c>
      <c r="C14310" s="31" t="s">
        <v>15221</v>
      </c>
      <c r="D14310" s="29" t="s">
        <v>14114</v>
      </c>
      <c r="E14310" s="29">
        <v>2519</v>
      </c>
      <c r="F14310" s="29" t="str">
        <f>_xlfn.XLOOKUP($G14310,[1]类目转化数据!$B:$B,[1]类目转化数据!$A:$A)</f>
        <v>白钢设备</v>
      </c>
      <c r="G14310" s="29" t="s">
        <v>1828</v>
      </c>
      <c r="H14310" s="29" t="str">
        <f>_xlfn.XLOOKUP(G14310,[1]类目转化数据!B:B,[1]类目转化数据!C:C)</f>
        <v>机械设备</v>
      </c>
      <c r="I14310" s="29"/>
    </row>
    <row r="14311" ht="16.5" spans="1:9">
      <c r="A14311" s="29" t="s">
        <v>13582</v>
      </c>
      <c r="B14311" s="30">
        <v>100080079624</v>
      </c>
      <c r="C14311" s="31" t="s">
        <v>15222</v>
      </c>
      <c r="D14311" s="29" t="s">
        <v>14114</v>
      </c>
      <c r="E14311" s="29">
        <v>2255</v>
      </c>
      <c r="F14311" s="29" t="str">
        <f>_xlfn.XLOOKUP($G14311,[1]类目转化数据!$B:$B,[1]类目转化数据!$A:$A)</f>
        <v>白钢设备</v>
      </c>
      <c r="G14311" s="29" t="s">
        <v>1828</v>
      </c>
      <c r="H14311" s="29" t="str">
        <f>_xlfn.XLOOKUP(G14311,[1]类目转化数据!B:B,[1]类目转化数据!C:C)</f>
        <v>机械设备</v>
      </c>
      <c r="I14311" s="29"/>
    </row>
    <row r="14312" ht="16.5" spans="1:9">
      <c r="A14312" s="29" t="s">
        <v>13582</v>
      </c>
      <c r="B14312" s="30">
        <v>100080079576</v>
      </c>
      <c r="C14312" s="31" t="s">
        <v>15223</v>
      </c>
      <c r="D14312" s="29" t="s">
        <v>14114</v>
      </c>
      <c r="E14312" s="29">
        <v>2699</v>
      </c>
      <c r="F14312" s="29" t="str">
        <f>_xlfn.XLOOKUP($G14312,[1]类目转化数据!$B:$B,[1]类目转化数据!$A:$A)</f>
        <v>白钢设备</v>
      </c>
      <c r="G14312" s="29" t="s">
        <v>1828</v>
      </c>
      <c r="H14312" s="29" t="str">
        <f>_xlfn.XLOOKUP(G14312,[1]类目转化数据!B:B,[1]类目转化数据!C:C)</f>
        <v>机械设备</v>
      </c>
      <c r="I14312" s="29"/>
    </row>
    <row r="14313" ht="16.5" spans="1:9">
      <c r="A14313" s="29" t="s">
        <v>13582</v>
      </c>
      <c r="B14313" s="30">
        <v>100080079470</v>
      </c>
      <c r="C14313" s="31" t="s">
        <v>15224</v>
      </c>
      <c r="D14313" s="29" t="s">
        <v>14114</v>
      </c>
      <c r="E14313" s="29">
        <v>2699</v>
      </c>
      <c r="F14313" s="29" t="str">
        <f>_xlfn.XLOOKUP($G14313,[1]类目转化数据!$B:$B,[1]类目转化数据!$A:$A)</f>
        <v>白钢设备</v>
      </c>
      <c r="G14313" s="29" t="s">
        <v>1828</v>
      </c>
      <c r="H14313" s="29" t="str">
        <f>_xlfn.XLOOKUP(G14313,[1]类目转化数据!B:B,[1]类目转化数据!C:C)</f>
        <v>机械设备</v>
      </c>
      <c r="I14313" s="29"/>
    </row>
    <row r="14314" ht="16.5" spans="1:9">
      <c r="A14314" s="29" t="s">
        <v>13582</v>
      </c>
      <c r="B14314" s="30">
        <v>100080079520</v>
      </c>
      <c r="C14314" s="31" t="s">
        <v>15225</v>
      </c>
      <c r="D14314" s="29" t="s">
        <v>14114</v>
      </c>
      <c r="E14314" s="29">
        <v>2795</v>
      </c>
      <c r="F14314" s="29" t="str">
        <f>_xlfn.XLOOKUP($G14314,[1]类目转化数据!$B:$B,[1]类目转化数据!$A:$A)</f>
        <v>白钢设备</v>
      </c>
      <c r="G14314" s="29" t="s">
        <v>1828</v>
      </c>
      <c r="H14314" s="29" t="str">
        <f>_xlfn.XLOOKUP(G14314,[1]类目转化数据!B:B,[1]类目转化数据!C:C)</f>
        <v>机械设备</v>
      </c>
      <c r="I14314" s="29"/>
    </row>
    <row r="14315" ht="16.5" spans="1:9">
      <c r="A14315" s="29" t="s">
        <v>13582</v>
      </c>
      <c r="B14315" s="30">
        <v>100080079512</v>
      </c>
      <c r="C14315" s="31" t="s">
        <v>15226</v>
      </c>
      <c r="D14315" s="29" t="s">
        <v>14114</v>
      </c>
      <c r="E14315" s="29">
        <v>2615</v>
      </c>
      <c r="F14315" s="29" t="str">
        <f>_xlfn.XLOOKUP($G14315,[1]类目转化数据!$B:$B,[1]类目转化数据!$A:$A)</f>
        <v>白钢设备</v>
      </c>
      <c r="G14315" s="29" t="s">
        <v>1828</v>
      </c>
      <c r="H14315" s="29" t="str">
        <f>_xlfn.XLOOKUP(G14315,[1]类目转化数据!B:B,[1]类目转化数据!C:C)</f>
        <v>机械设备</v>
      </c>
      <c r="I14315" s="29"/>
    </row>
    <row r="14316" ht="16.5" spans="1:9">
      <c r="A14316" s="29" t="s">
        <v>13582</v>
      </c>
      <c r="B14316" s="30">
        <v>100077174497</v>
      </c>
      <c r="C14316" s="31" t="s">
        <v>15227</v>
      </c>
      <c r="D14316" s="29" t="s">
        <v>13457</v>
      </c>
      <c r="E14316" s="29">
        <v>2615</v>
      </c>
      <c r="F14316" s="29" t="str">
        <f>_xlfn.XLOOKUP($G14316,[1]类目转化数据!$B:$B,[1]类目转化数据!$A:$A)</f>
        <v>白钢设备</v>
      </c>
      <c r="G14316" s="29" t="s">
        <v>1828</v>
      </c>
      <c r="H14316" s="29" t="str">
        <f>_xlfn.XLOOKUP(G14316,[1]类目转化数据!B:B,[1]类目转化数据!C:C)</f>
        <v>机械设备</v>
      </c>
      <c r="I14316" s="29"/>
    </row>
    <row r="14317" ht="16.5" spans="1:9">
      <c r="A14317" s="29" t="s">
        <v>13582</v>
      </c>
      <c r="B14317" s="30">
        <v>100077174479</v>
      </c>
      <c r="C14317" s="31" t="s">
        <v>15228</v>
      </c>
      <c r="D14317" s="29" t="s">
        <v>13457</v>
      </c>
      <c r="E14317" s="29">
        <v>3059</v>
      </c>
      <c r="F14317" s="29" t="str">
        <f>_xlfn.XLOOKUP($G14317,[1]类目转化数据!$B:$B,[1]类目转化数据!$A:$A)</f>
        <v>白钢设备</v>
      </c>
      <c r="G14317" s="29" t="s">
        <v>1828</v>
      </c>
      <c r="H14317" s="29" t="str">
        <f>_xlfn.XLOOKUP(G14317,[1]类目转化数据!B:B,[1]类目转化数据!C:C)</f>
        <v>机械设备</v>
      </c>
      <c r="I14317" s="29"/>
    </row>
    <row r="14318" ht="16.5" spans="1:9">
      <c r="A14318" s="29" t="s">
        <v>13582</v>
      </c>
      <c r="B14318" s="30">
        <v>100080079794</v>
      </c>
      <c r="C14318" s="31" t="s">
        <v>15229</v>
      </c>
      <c r="D14318" s="29" t="s">
        <v>13457</v>
      </c>
      <c r="E14318" s="29">
        <v>3779</v>
      </c>
      <c r="F14318" s="29" t="str">
        <f>_xlfn.XLOOKUP($G14318,[1]类目转化数据!$B:$B,[1]类目转化数据!$A:$A)</f>
        <v>白钢设备</v>
      </c>
      <c r="G14318" s="29" t="s">
        <v>1828</v>
      </c>
      <c r="H14318" s="29" t="str">
        <f>_xlfn.XLOOKUP(G14318,[1]类目转化数据!B:B,[1]类目转化数据!C:C)</f>
        <v>机械设备</v>
      </c>
      <c r="I14318" s="29"/>
    </row>
    <row r="14319" ht="16.5" spans="1:9">
      <c r="A14319" s="29" t="s">
        <v>13582</v>
      </c>
      <c r="B14319" s="30">
        <v>100080079756</v>
      </c>
      <c r="C14319" s="31" t="s">
        <v>15230</v>
      </c>
      <c r="D14319" s="29" t="s">
        <v>13457</v>
      </c>
      <c r="E14319" s="29">
        <v>3695</v>
      </c>
      <c r="F14319" s="29" t="str">
        <f>_xlfn.XLOOKUP($G14319,[1]类目转化数据!$B:$B,[1]类目转化数据!$A:$A)</f>
        <v>白钢设备</v>
      </c>
      <c r="G14319" s="29" t="s">
        <v>1828</v>
      </c>
      <c r="H14319" s="29" t="str">
        <f>_xlfn.XLOOKUP(G14319,[1]类目转化数据!B:B,[1]类目转化数据!C:C)</f>
        <v>机械设备</v>
      </c>
      <c r="I14319" s="29"/>
    </row>
    <row r="14320" ht="16.5" spans="1:9">
      <c r="A14320" s="29" t="s">
        <v>13582</v>
      </c>
      <c r="B14320" s="30">
        <v>100077174695</v>
      </c>
      <c r="C14320" s="31" t="s">
        <v>15231</v>
      </c>
      <c r="D14320" s="29" t="s">
        <v>13457</v>
      </c>
      <c r="E14320" s="29">
        <v>2519</v>
      </c>
      <c r="F14320" s="29" t="str">
        <f>_xlfn.XLOOKUP($G14320,[1]类目转化数据!$B:$B,[1]类目转化数据!$A:$A)</f>
        <v>白钢设备</v>
      </c>
      <c r="G14320" s="29" t="s">
        <v>1828</v>
      </c>
      <c r="H14320" s="29" t="str">
        <f>_xlfn.XLOOKUP(G14320,[1]类目转化数据!B:B,[1]类目转化数据!C:C)</f>
        <v>机械设备</v>
      </c>
      <c r="I14320" s="29"/>
    </row>
    <row r="14321" ht="16.5" spans="1:9">
      <c r="A14321" s="29" t="s">
        <v>13582</v>
      </c>
      <c r="B14321" s="30">
        <v>100080080136</v>
      </c>
      <c r="C14321" s="31" t="s">
        <v>15232</v>
      </c>
      <c r="D14321" s="29" t="s">
        <v>13457</v>
      </c>
      <c r="E14321" s="29">
        <v>2255</v>
      </c>
      <c r="F14321" s="29" t="str">
        <f>_xlfn.XLOOKUP($G14321,[1]类目转化数据!$B:$B,[1]类目转化数据!$A:$A)</f>
        <v>白钢设备</v>
      </c>
      <c r="G14321" s="29" t="s">
        <v>1828</v>
      </c>
      <c r="H14321" s="29" t="str">
        <f>_xlfn.XLOOKUP(G14321,[1]类目转化数据!B:B,[1]类目转化数据!C:C)</f>
        <v>机械设备</v>
      </c>
      <c r="I14321" s="29"/>
    </row>
    <row r="14322" ht="16.5" spans="1:9">
      <c r="A14322" s="29" t="s">
        <v>13582</v>
      </c>
      <c r="B14322" s="30">
        <v>100080080134</v>
      </c>
      <c r="C14322" s="31" t="s">
        <v>15233</v>
      </c>
      <c r="D14322" s="29" t="s">
        <v>13457</v>
      </c>
      <c r="E14322" s="29">
        <v>1799</v>
      </c>
      <c r="F14322" s="29" t="str">
        <f>_xlfn.XLOOKUP($G14322,[1]类目转化数据!$B:$B,[1]类目转化数据!$A:$A)</f>
        <v>白钢设备</v>
      </c>
      <c r="G14322" s="29" t="s">
        <v>1828</v>
      </c>
      <c r="H14322" s="29" t="str">
        <f>_xlfn.XLOOKUP(G14322,[1]类目转化数据!B:B,[1]类目转化数据!C:C)</f>
        <v>机械设备</v>
      </c>
      <c r="I14322" s="29"/>
    </row>
    <row r="14323" ht="16.5" spans="1:9">
      <c r="A14323" s="29" t="s">
        <v>13582</v>
      </c>
      <c r="B14323" s="30">
        <v>100080080144</v>
      </c>
      <c r="C14323" s="31" t="s">
        <v>15234</v>
      </c>
      <c r="D14323" s="29" t="s">
        <v>13457</v>
      </c>
      <c r="E14323" s="29">
        <v>2159</v>
      </c>
      <c r="F14323" s="29" t="str">
        <f>_xlfn.XLOOKUP($G14323,[1]类目转化数据!$B:$B,[1]类目转化数据!$A:$A)</f>
        <v>白钢设备</v>
      </c>
      <c r="G14323" s="29" t="s">
        <v>1828</v>
      </c>
      <c r="H14323" s="29" t="str">
        <f>_xlfn.XLOOKUP(G14323,[1]类目转化数据!B:B,[1]类目转化数据!C:C)</f>
        <v>机械设备</v>
      </c>
      <c r="I14323" s="29"/>
    </row>
    <row r="14324" ht="16.5" spans="1:9">
      <c r="A14324" s="29" t="s">
        <v>13582</v>
      </c>
      <c r="B14324" s="30">
        <v>100077174523</v>
      </c>
      <c r="C14324" s="31" t="s">
        <v>15235</v>
      </c>
      <c r="D14324" s="29" t="s">
        <v>13457</v>
      </c>
      <c r="E14324" s="29">
        <v>3059</v>
      </c>
      <c r="F14324" s="29" t="str">
        <f>_xlfn.XLOOKUP($G14324,[1]类目转化数据!$B:$B,[1]类目转化数据!$A:$A)</f>
        <v>白钢设备</v>
      </c>
      <c r="G14324" s="29" t="s">
        <v>1828</v>
      </c>
      <c r="H14324" s="29" t="str">
        <f>_xlfn.XLOOKUP(G14324,[1]类目转化数据!B:B,[1]类目转化数据!C:C)</f>
        <v>机械设备</v>
      </c>
      <c r="I14324" s="29"/>
    </row>
    <row r="14325" ht="16.5" spans="1:9">
      <c r="A14325" s="29" t="s">
        <v>13582</v>
      </c>
      <c r="B14325" s="30">
        <v>100080080094</v>
      </c>
      <c r="C14325" s="31" t="s">
        <v>15236</v>
      </c>
      <c r="D14325" s="29" t="s">
        <v>13457</v>
      </c>
      <c r="E14325" s="29">
        <v>2339</v>
      </c>
      <c r="F14325" s="29" t="str">
        <f>_xlfn.XLOOKUP($G14325,[1]类目转化数据!$B:$B,[1]类目转化数据!$A:$A)</f>
        <v>白钢设备</v>
      </c>
      <c r="G14325" s="29" t="s">
        <v>1828</v>
      </c>
      <c r="H14325" s="29" t="str">
        <f>_xlfn.XLOOKUP(G14325,[1]类目转化数据!B:B,[1]类目转化数据!C:C)</f>
        <v>机械设备</v>
      </c>
      <c r="I14325" s="29"/>
    </row>
    <row r="14326" ht="16.5" spans="1:9">
      <c r="A14326" s="29" t="s">
        <v>13582</v>
      </c>
      <c r="B14326" s="30">
        <v>100080080116</v>
      </c>
      <c r="C14326" s="31" t="s">
        <v>15237</v>
      </c>
      <c r="D14326" s="29" t="s">
        <v>13457</v>
      </c>
      <c r="E14326" s="29">
        <v>2339</v>
      </c>
      <c r="F14326" s="29" t="str">
        <f>_xlfn.XLOOKUP($G14326,[1]类目转化数据!$B:$B,[1]类目转化数据!$A:$A)</f>
        <v>白钢设备</v>
      </c>
      <c r="G14326" s="29" t="s">
        <v>1828</v>
      </c>
      <c r="H14326" s="29" t="str">
        <f>_xlfn.XLOOKUP(G14326,[1]类目转化数据!B:B,[1]类目转化数据!C:C)</f>
        <v>机械设备</v>
      </c>
      <c r="I14326" s="29"/>
    </row>
    <row r="14327" ht="16.5" spans="1:9">
      <c r="A14327" s="29" t="s">
        <v>13582</v>
      </c>
      <c r="B14327" s="30">
        <v>100080080090</v>
      </c>
      <c r="C14327" s="31" t="s">
        <v>15238</v>
      </c>
      <c r="D14327" s="29" t="s">
        <v>13457</v>
      </c>
      <c r="E14327" s="29">
        <v>2435</v>
      </c>
      <c r="F14327" s="29" t="str">
        <f>_xlfn.XLOOKUP($G14327,[1]类目转化数据!$B:$B,[1]类目转化数据!$A:$A)</f>
        <v>白钢设备</v>
      </c>
      <c r="G14327" s="29" t="s">
        <v>1828</v>
      </c>
      <c r="H14327" s="29" t="str">
        <f>_xlfn.XLOOKUP(G14327,[1]类目转化数据!B:B,[1]类目转化数据!C:C)</f>
        <v>机械设备</v>
      </c>
      <c r="I14327" s="29"/>
    </row>
    <row r="14328" ht="16.5" spans="1:9">
      <c r="A14328" s="29" t="s">
        <v>13582</v>
      </c>
      <c r="B14328" s="30">
        <v>100080080126</v>
      </c>
      <c r="C14328" s="31" t="s">
        <v>15239</v>
      </c>
      <c r="D14328" s="29" t="s">
        <v>13457</v>
      </c>
      <c r="E14328" s="29">
        <v>3695</v>
      </c>
      <c r="F14328" s="29" t="str">
        <f>_xlfn.XLOOKUP($G14328,[1]类目转化数据!$B:$B,[1]类目转化数据!$A:$A)</f>
        <v>白钢设备</v>
      </c>
      <c r="G14328" s="29" t="s">
        <v>1828</v>
      </c>
      <c r="H14328" s="29" t="str">
        <f>_xlfn.XLOOKUP(G14328,[1]类目转化数据!B:B,[1]类目转化数据!C:C)</f>
        <v>机械设备</v>
      </c>
      <c r="I14328" s="29"/>
    </row>
    <row r="14329" ht="16.5" spans="1:9">
      <c r="A14329" s="29" t="s">
        <v>13582</v>
      </c>
      <c r="B14329" s="30">
        <v>100080080142</v>
      </c>
      <c r="C14329" s="31" t="s">
        <v>15240</v>
      </c>
      <c r="D14329" s="29" t="s">
        <v>13457</v>
      </c>
      <c r="E14329" s="29">
        <v>2255</v>
      </c>
      <c r="F14329" s="29" t="str">
        <f>_xlfn.XLOOKUP($G14329,[1]类目转化数据!$B:$B,[1]类目转化数据!$A:$A)</f>
        <v>白钢设备</v>
      </c>
      <c r="G14329" s="29" t="s">
        <v>1828</v>
      </c>
      <c r="H14329" s="29" t="str">
        <f>_xlfn.XLOOKUP(G14329,[1]类目转化数据!B:B,[1]类目转化数据!C:C)</f>
        <v>机械设备</v>
      </c>
      <c r="I14329" s="29"/>
    </row>
    <row r="14330" ht="16.5" spans="1:9">
      <c r="A14330" s="29" t="s">
        <v>13582</v>
      </c>
      <c r="B14330" s="30">
        <v>100077174723</v>
      </c>
      <c r="C14330" s="31" t="s">
        <v>15241</v>
      </c>
      <c r="D14330" s="29" t="s">
        <v>15242</v>
      </c>
      <c r="E14330" s="29">
        <v>2339</v>
      </c>
      <c r="F14330" s="29" t="str">
        <f>_xlfn.XLOOKUP($G14330,[1]类目转化数据!$B:$B,[1]类目转化数据!$A:$A)</f>
        <v>白钢设备</v>
      </c>
      <c r="G14330" s="29" t="s">
        <v>1828</v>
      </c>
      <c r="H14330" s="29" t="str">
        <f>_xlfn.XLOOKUP(G14330,[1]类目转化数据!B:B,[1]类目转化数据!C:C)</f>
        <v>机械设备</v>
      </c>
      <c r="I14330" s="29"/>
    </row>
    <row r="14331" ht="16.5" spans="1:9">
      <c r="A14331" s="29" t="s">
        <v>13582</v>
      </c>
      <c r="B14331" s="30">
        <v>100080080156</v>
      </c>
      <c r="C14331" s="31" t="s">
        <v>15243</v>
      </c>
      <c r="D14331" s="29" t="s">
        <v>15242</v>
      </c>
      <c r="E14331" s="29">
        <v>2339</v>
      </c>
      <c r="F14331" s="29" t="str">
        <f>_xlfn.XLOOKUP($G14331,[1]类目转化数据!$B:$B,[1]类目转化数据!$A:$A)</f>
        <v>白钢设备</v>
      </c>
      <c r="G14331" s="29" t="s">
        <v>1828</v>
      </c>
      <c r="H14331" s="29" t="str">
        <f>_xlfn.XLOOKUP(G14331,[1]类目转化数据!B:B,[1]类目转化数据!C:C)</f>
        <v>机械设备</v>
      </c>
      <c r="I14331" s="29"/>
    </row>
    <row r="14332" ht="16.5" spans="1:9">
      <c r="A14332" s="29" t="s">
        <v>13582</v>
      </c>
      <c r="B14332" s="30">
        <v>100077174725</v>
      </c>
      <c r="C14332" s="31" t="s">
        <v>15244</v>
      </c>
      <c r="D14332" s="29" t="s">
        <v>15242</v>
      </c>
      <c r="E14332" s="29">
        <v>1979</v>
      </c>
      <c r="F14332" s="29" t="str">
        <f>_xlfn.XLOOKUP($G14332,[1]类目转化数据!$B:$B,[1]类目转化数据!$A:$A)</f>
        <v>白钢设备</v>
      </c>
      <c r="G14332" s="29" t="s">
        <v>1828</v>
      </c>
      <c r="H14332" s="29" t="str">
        <f>_xlfn.XLOOKUP(G14332,[1]类目转化数据!B:B,[1]类目转化数据!C:C)</f>
        <v>机械设备</v>
      </c>
      <c r="I14332" s="29"/>
    </row>
    <row r="14333" ht="16.5" spans="1:9">
      <c r="A14333" s="29" t="s">
        <v>13582</v>
      </c>
      <c r="B14333" s="30">
        <v>100080080204</v>
      </c>
      <c r="C14333" s="31" t="s">
        <v>15245</v>
      </c>
      <c r="D14333" s="29" t="s">
        <v>15242</v>
      </c>
      <c r="E14333" s="29">
        <v>2159</v>
      </c>
      <c r="F14333" s="29" t="str">
        <f>_xlfn.XLOOKUP($G14333,[1]类目转化数据!$B:$B,[1]类目转化数据!$A:$A)</f>
        <v>白钢设备</v>
      </c>
      <c r="G14333" s="29" t="s">
        <v>1828</v>
      </c>
      <c r="H14333" s="29" t="str">
        <f>_xlfn.XLOOKUP(G14333,[1]类目转化数据!B:B,[1]类目转化数据!C:C)</f>
        <v>机械设备</v>
      </c>
      <c r="I14333" s="29"/>
    </row>
    <row r="14334" ht="16.5" spans="1:9">
      <c r="A14334" s="29" t="s">
        <v>13582</v>
      </c>
      <c r="B14334" s="30">
        <v>100080080210</v>
      </c>
      <c r="C14334" s="31" t="s">
        <v>15246</v>
      </c>
      <c r="D14334" s="29" t="s">
        <v>15242</v>
      </c>
      <c r="E14334" s="29">
        <v>2159</v>
      </c>
      <c r="F14334" s="29" t="str">
        <f>_xlfn.XLOOKUP($G14334,[1]类目转化数据!$B:$B,[1]类目转化数据!$A:$A)</f>
        <v>白钢设备</v>
      </c>
      <c r="G14334" s="29" t="s">
        <v>1828</v>
      </c>
      <c r="H14334" s="29" t="str">
        <f>_xlfn.XLOOKUP(G14334,[1]类目转化数据!B:B,[1]类目转化数据!C:C)</f>
        <v>机械设备</v>
      </c>
      <c r="I14334" s="29"/>
    </row>
    <row r="14335" ht="16.5" spans="1:9">
      <c r="A14335" s="29" t="s">
        <v>13582</v>
      </c>
      <c r="B14335" s="30">
        <v>100080080186</v>
      </c>
      <c r="C14335" s="31" t="s">
        <v>15247</v>
      </c>
      <c r="D14335" s="29" t="s">
        <v>15242</v>
      </c>
      <c r="E14335" s="29">
        <v>2255</v>
      </c>
      <c r="F14335" s="29" t="str">
        <f>_xlfn.XLOOKUP($G14335,[1]类目转化数据!$B:$B,[1]类目转化数据!$A:$A)</f>
        <v>白钢设备</v>
      </c>
      <c r="G14335" s="29" t="s">
        <v>1828</v>
      </c>
      <c r="H14335" s="29" t="str">
        <f>_xlfn.XLOOKUP(G14335,[1]类目转化数据!B:B,[1]类目转化数据!C:C)</f>
        <v>机械设备</v>
      </c>
      <c r="I14335" s="29"/>
    </row>
    <row r="14336" ht="16.5" spans="1:9">
      <c r="A14336" s="29" t="s">
        <v>13582</v>
      </c>
      <c r="B14336" s="30">
        <v>100080080172</v>
      </c>
      <c r="C14336" s="31" t="s">
        <v>15248</v>
      </c>
      <c r="D14336" s="29" t="s">
        <v>15242</v>
      </c>
      <c r="E14336" s="29">
        <v>2075</v>
      </c>
      <c r="F14336" s="29" t="str">
        <f>_xlfn.XLOOKUP($G14336,[1]类目转化数据!$B:$B,[1]类目转化数据!$A:$A)</f>
        <v>白钢设备</v>
      </c>
      <c r="G14336" s="29" t="s">
        <v>1828</v>
      </c>
      <c r="H14336" s="29" t="str">
        <f>_xlfn.XLOOKUP(G14336,[1]类目转化数据!B:B,[1]类目转化数据!C:C)</f>
        <v>机械设备</v>
      </c>
      <c r="I14336" s="29"/>
    </row>
    <row r="14337" ht="16.5" spans="1:9">
      <c r="A14337" s="29" t="s">
        <v>13582</v>
      </c>
      <c r="B14337" s="30">
        <v>100080080150</v>
      </c>
      <c r="C14337" s="31" t="s">
        <v>15249</v>
      </c>
      <c r="D14337" s="29" t="s">
        <v>13457</v>
      </c>
      <c r="E14337" s="29">
        <v>2435</v>
      </c>
      <c r="F14337" s="29" t="str">
        <f>_xlfn.XLOOKUP($G14337,[1]类目转化数据!$B:$B,[1]类目转化数据!$A:$A)</f>
        <v>白钢设备</v>
      </c>
      <c r="G14337" s="29" t="s">
        <v>1828</v>
      </c>
      <c r="H14337" s="29" t="str">
        <f>_xlfn.XLOOKUP(G14337,[1]类目转化数据!B:B,[1]类目转化数据!C:C)</f>
        <v>机械设备</v>
      </c>
      <c r="I14337" s="29"/>
    </row>
    <row r="14338" ht="16.5" spans="1:9">
      <c r="A14338" s="29" t="s">
        <v>13582</v>
      </c>
      <c r="B14338" s="30">
        <v>100080080152</v>
      </c>
      <c r="C14338" s="31" t="s">
        <v>15250</v>
      </c>
      <c r="D14338" s="29" t="s">
        <v>13457</v>
      </c>
      <c r="E14338" s="29">
        <v>1439</v>
      </c>
      <c r="F14338" s="29" t="str">
        <f>_xlfn.XLOOKUP($G14338,[1]类目转化数据!$B:$B,[1]类目转化数据!$A:$A)</f>
        <v>白钢设备</v>
      </c>
      <c r="G14338" s="29" t="s">
        <v>1828</v>
      </c>
      <c r="H14338" s="29" t="str">
        <f>_xlfn.XLOOKUP(G14338,[1]类目转化数据!B:B,[1]类目转化数据!C:C)</f>
        <v>机械设备</v>
      </c>
      <c r="I14338" s="29"/>
    </row>
    <row r="14339" ht="16.5" spans="1:9">
      <c r="A14339" s="29" t="s">
        <v>13582</v>
      </c>
      <c r="B14339" s="30">
        <v>100080080162</v>
      </c>
      <c r="C14339" s="31" t="s">
        <v>15251</v>
      </c>
      <c r="D14339" s="29" t="s">
        <v>13457</v>
      </c>
      <c r="E14339" s="29">
        <v>1439</v>
      </c>
      <c r="F14339" s="29" t="str">
        <f>_xlfn.XLOOKUP($G14339,[1]类目转化数据!$B:$B,[1]类目转化数据!$A:$A)</f>
        <v>白钢设备</v>
      </c>
      <c r="G14339" s="29" t="s">
        <v>1828</v>
      </c>
      <c r="H14339" s="29" t="str">
        <f>_xlfn.XLOOKUP(G14339,[1]类目转化数据!B:B,[1]类目转化数据!C:C)</f>
        <v>机械设备</v>
      </c>
      <c r="I14339" s="29"/>
    </row>
    <row r="14340" ht="16.5" spans="1:9">
      <c r="A14340" s="29" t="s">
        <v>13582</v>
      </c>
      <c r="B14340" s="30">
        <v>100077174699</v>
      </c>
      <c r="C14340" s="31" t="s">
        <v>15252</v>
      </c>
      <c r="D14340" s="29" t="s">
        <v>13457</v>
      </c>
      <c r="E14340" s="29">
        <v>2075</v>
      </c>
      <c r="F14340" s="29" t="str">
        <f>_xlfn.XLOOKUP($G14340,[1]类目转化数据!$B:$B,[1]类目转化数据!$A:$A)</f>
        <v>白钢设备</v>
      </c>
      <c r="G14340" s="29" t="s">
        <v>1828</v>
      </c>
      <c r="H14340" s="29" t="str">
        <f>_xlfn.XLOOKUP(G14340,[1]类目转化数据!B:B,[1]类目转化数据!C:C)</f>
        <v>机械设备</v>
      </c>
      <c r="I14340" s="29"/>
    </row>
    <row r="14341" ht="16.5" spans="1:9">
      <c r="A14341" s="29" t="s">
        <v>13582</v>
      </c>
      <c r="B14341" s="30">
        <v>100080080168</v>
      </c>
      <c r="C14341" s="31" t="s">
        <v>15253</v>
      </c>
      <c r="D14341" s="29" t="s">
        <v>13457</v>
      </c>
      <c r="E14341" s="29">
        <v>1979</v>
      </c>
      <c r="F14341" s="29" t="str">
        <f>_xlfn.XLOOKUP($G14341,[1]类目转化数据!$B:$B,[1]类目转化数据!$A:$A)</f>
        <v>白钢设备</v>
      </c>
      <c r="G14341" s="29" t="s">
        <v>1828</v>
      </c>
      <c r="H14341" s="29" t="str">
        <f>_xlfn.XLOOKUP(G14341,[1]类目转化数据!B:B,[1]类目转化数据!C:C)</f>
        <v>机械设备</v>
      </c>
      <c r="I14341" s="29"/>
    </row>
    <row r="14342" ht="16.5" spans="1:9">
      <c r="A14342" s="29" t="s">
        <v>13582</v>
      </c>
      <c r="B14342" s="30">
        <v>100080080184</v>
      </c>
      <c r="C14342" s="31" t="s">
        <v>15254</v>
      </c>
      <c r="D14342" s="29" t="s">
        <v>13457</v>
      </c>
      <c r="E14342" s="29">
        <v>1535</v>
      </c>
      <c r="F14342" s="29" t="str">
        <f>_xlfn.XLOOKUP($G14342,[1]类目转化数据!$B:$B,[1]类目转化数据!$A:$A)</f>
        <v>白钢设备</v>
      </c>
      <c r="G14342" s="29" t="s">
        <v>1828</v>
      </c>
      <c r="H14342" s="29" t="str">
        <f>_xlfn.XLOOKUP(G14342,[1]类目转化数据!B:B,[1]类目转化数据!C:C)</f>
        <v>机械设备</v>
      </c>
      <c r="I14342" s="29"/>
    </row>
    <row r="14343" ht="16.5" spans="1:9">
      <c r="A14343" s="29" t="s">
        <v>13582</v>
      </c>
      <c r="B14343" s="30">
        <v>100080080232</v>
      </c>
      <c r="C14343" s="31" t="s">
        <v>9107</v>
      </c>
      <c r="D14343" s="29" t="s">
        <v>9108</v>
      </c>
      <c r="E14343" s="29">
        <v>58800</v>
      </c>
      <c r="F14343" s="29" t="str">
        <f>_xlfn.XLOOKUP($G14343,[1]类目转化数据!$B:$B,[1]类目转化数据!$A:$A)</f>
        <v>烟消洗设备</v>
      </c>
      <c r="G14343" s="37" t="s">
        <v>2136</v>
      </c>
      <c r="H14343" s="29" t="str">
        <f>_xlfn.XLOOKUP(G14343,[1]类目转化数据!B:B,[1]类目转化数据!C:C)</f>
        <v>大锅灶组</v>
      </c>
      <c r="I14343" s="29"/>
    </row>
    <row r="14344" ht="16.5" spans="1:9">
      <c r="A14344" s="29" t="s">
        <v>13582</v>
      </c>
      <c r="B14344" s="30">
        <v>100077174757</v>
      </c>
      <c r="C14344" s="31" t="s">
        <v>15255</v>
      </c>
      <c r="D14344" s="29" t="s">
        <v>15256</v>
      </c>
      <c r="E14344" s="29">
        <v>3779</v>
      </c>
      <c r="F14344" s="29" t="str">
        <f>_xlfn.XLOOKUP($G14344,[1]类目转化数据!$B:$B,[1]类目转化数据!$A:$A)</f>
        <v>白钢设备</v>
      </c>
      <c r="G14344" s="29" t="s">
        <v>1828</v>
      </c>
      <c r="H14344" s="29" t="str">
        <f>_xlfn.XLOOKUP(G14344,[1]类目转化数据!B:B,[1]类目转化数据!C:C)</f>
        <v>机械设备</v>
      </c>
      <c r="I14344" s="29"/>
    </row>
    <row r="14345" ht="16.5" spans="1:9">
      <c r="A14345" s="29" t="s">
        <v>13582</v>
      </c>
      <c r="B14345" s="30">
        <v>100077174761</v>
      </c>
      <c r="C14345" s="31" t="s">
        <v>15257</v>
      </c>
      <c r="D14345" s="29" t="s">
        <v>15256</v>
      </c>
      <c r="E14345" s="29">
        <v>3239</v>
      </c>
      <c r="F14345" s="29" t="str">
        <f>_xlfn.XLOOKUP($G14345,[1]类目转化数据!$B:$B,[1]类目转化数据!$A:$A)</f>
        <v>白钢设备</v>
      </c>
      <c r="G14345" s="29" t="s">
        <v>1828</v>
      </c>
      <c r="H14345" s="29" t="str">
        <f>_xlfn.XLOOKUP(G14345,[1]类目转化数据!B:B,[1]类目转化数据!C:C)</f>
        <v>机械设备</v>
      </c>
      <c r="I14345" s="29"/>
    </row>
    <row r="14346" ht="16.5" spans="1:9">
      <c r="A14346" s="29" t="s">
        <v>13582</v>
      </c>
      <c r="B14346" s="30">
        <v>100077174765</v>
      </c>
      <c r="C14346" s="31" t="s">
        <v>15258</v>
      </c>
      <c r="D14346" s="29" t="s">
        <v>15242</v>
      </c>
      <c r="E14346" s="29">
        <v>1535</v>
      </c>
      <c r="F14346" s="29" t="str">
        <f>_xlfn.XLOOKUP($G14346,[1]类目转化数据!$B:$B,[1]类目转化数据!$A:$A)</f>
        <v>白钢设备</v>
      </c>
      <c r="G14346" s="29" t="s">
        <v>1828</v>
      </c>
      <c r="H14346" s="29" t="str">
        <f>_xlfn.XLOOKUP(G14346,[1]类目转化数据!B:B,[1]类目转化数据!C:C)</f>
        <v>机械设备</v>
      </c>
      <c r="I14346" s="29"/>
    </row>
    <row r="14347" ht="16.5" spans="1:9">
      <c r="A14347" s="29" t="s">
        <v>13582</v>
      </c>
      <c r="B14347" s="30">
        <v>100080080220</v>
      </c>
      <c r="C14347" s="31" t="s">
        <v>15259</v>
      </c>
      <c r="D14347" s="29" t="s">
        <v>15242</v>
      </c>
      <c r="E14347" s="29">
        <v>1355</v>
      </c>
      <c r="F14347" s="29" t="str">
        <f>_xlfn.XLOOKUP($G14347,[1]类目转化数据!$B:$B,[1]类目转化数据!$A:$A)</f>
        <v>白钢设备</v>
      </c>
      <c r="G14347" s="29" t="s">
        <v>1828</v>
      </c>
      <c r="H14347" s="29" t="str">
        <f>_xlfn.XLOOKUP(G14347,[1]类目转化数据!B:B,[1]类目转化数据!C:C)</f>
        <v>机械设备</v>
      </c>
      <c r="I14347" s="29"/>
    </row>
    <row r="14348" ht="16.5" spans="1:9">
      <c r="A14348" s="29" t="s">
        <v>13582</v>
      </c>
      <c r="B14348" s="30">
        <v>100077174767</v>
      </c>
      <c r="C14348" s="31" t="s">
        <v>15260</v>
      </c>
      <c r="D14348" s="29" t="s">
        <v>15242</v>
      </c>
      <c r="E14348" s="29">
        <v>1439</v>
      </c>
      <c r="F14348" s="29" t="str">
        <f>_xlfn.XLOOKUP($G14348,[1]类目转化数据!$B:$B,[1]类目转化数据!$A:$A)</f>
        <v>白钢设备</v>
      </c>
      <c r="G14348" s="29" t="s">
        <v>1828</v>
      </c>
      <c r="H14348" s="29" t="str">
        <f>_xlfn.XLOOKUP(G14348,[1]类目转化数据!B:B,[1]类目转化数据!C:C)</f>
        <v>机械设备</v>
      </c>
      <c r="I14348" s="29"/>
    </row>
    <row r="14349" ht="16.5" spans="1:9">
      <c r="A14349" s="29" t="s">
        <v>13582</v>
      </c>
      <c r="B14349" s="30">
        <v>100077174741</v>
      </c>
      <c r="C14349" s="31" t="s">
        <v>15261</v>
      </c>
      <c r="D14349" s="29" t="s">
        <v>15242</v>
      </c>
      <c r="E14349" s="29">
        <v>1799</v>
      </c>
      <c r="F14349" s="29" t="str">
        <f>_xlfn.XLOOKUP($G14349,[1]类目转化数据!$B:$B,[1]类目转化数据!$A:$A)</f>
        <v>白钢设备</v>
      </c>
      <c r="G14349" s="29" t="s">
        <v>1828</v>
      </c>
      <c r="H14349" s="29" t="str">
        <f>_xlfn.XLOOKUP(G14349,[1]类目转化数据!B:B,[1]类目转化数据!C:C)</f>
        <v>机械设备</v>
      </c>
      <c r="I14349" s="29"/>
    </row>
    <row r="14350" ht="16.5" spans="1:9">
      <c r="A14350" s="29" t="s">
        <v>13582</v>
      </c>
      <c r="B14350" s="30">
        <v>100077174717</v>
      </c>
      <c r="C14350" s="31" t="s">
        <v>15262</v>
      </c>
      <c r="D14350" s="29" t="s">
        <v>15242</v>
      </c>
      <c r="E14350" s="29">
        <v>1799</v>
      </c>
      <c r="F14350" s="29" t="str">
        <f>_xlfn.XLOOKUP($G14350,[1]类目转化数据!$B:$B,[1]类目转化数据!$A:$A)</f>
        <v>白钢设备</v>
      </c>
      <c r="G14350" s="29" t="s">
        <v>1828</v>
      </c>
      <c r="H14350" s="29" t="str">
        <f>_xlfn.XLOOKUP(G14350,[1]类目转化数据!B:B,[1]类目转化数据!C:C)</f>
        <v>机械设备</v>
      </c>
      <c r="I14350" s="29"/>
    </row>
    <row r="14351" ht="16.5" spans="1:9">
      <c r="A14351" s="29" t="s">
        <v>13582</v>
      </c>
      <c r="B14351" s="30">
        <v>100080080236</v>
      </c>
      <c r="C14351" s="31" t="s">
        <v>15263</v>
      </c>
      <c r="D14351" s="29" t="s">
        <v>15242</v>
      </c>
      <c r="E14351" s="29">
        <v>1799</v>
      </c>
      <c r="F14351" s="29" t="str">
        <f>_xlfn.XLOOKUP($G14351,[1]类目转化数据!$B:$B,[1]类目转化数据!$A:$A)</f>
        <v>白钢设备</v>
      </c>
      <c r="G14351" s="29" t="s">
        <v>1828</v>
      </c>
      <c r="H14351" s="29" t="str">
        <f>_xlfn.XLOOKUP(G14351,[1]类目转化数据!B:B,[1]类目转化数据!C:C)</f>
        <v>机械设备</v>
      </c>
      <c r="I14351" s="29"/>
    </row>
    <row r="14352" ht="16.5" spans="1:9">
      <c r="A14352" s="29" t="s">
        <v>13582</v>
      </c>
      <c r="B14352" s="30">
        <v>100077174773</v>
      </c>
      <c r="C14352" s="31" t="s">
        <v>15264</v>
      </c>
      <c r="D14352" s="29" t="s">
        <v>15256</v>
      </c>
      <c r="E14352" s="29">
        <v>3239</v>
      </c>
      <c r="F14352" s="29" t="str">
        <f>_xlfn.XLOOKUP($G14352,[1]类目转化数据!$B:$B,[1]类目转化数据!$A:$A)</f>
        <v>白钢设备</v>
      </c>
      <c r="G14352" s="29" t="s">
        <v>1828</v>
      </c>
      <c r="H14352" s="29" t="str">
        <f>_xlfn.XLOOKUP(G14352,[1]类目转化数据!B:B,[1]类目转化数据!C:C)</f>
        <v>机械设备</v>
      </c>
      <c r="I14352" s="29"/>
    </row>
    <row r="14353" ht="16.5" spans="1:9">
      <c r="A14353" s="29" t="s">
        <v>13582</v>
      </c>
      <c r="B14353" s="30">
        <v>100077174775</v>
      </c>
      <c r="C14353" s="31" t="s">
        <v>15265</v>
      </c>
      <c r="D14353" s="29" t="s">
        <v>15256</v>
      </c>
      <c r="E14353" s="29">
        <v>2615</v>
      </c>
      <c r="F14353" s="29" t="str">
        <f>_xlfn.XLOOKUP($G14353,[1]类目转化数据!$B:$B,[1]类目转化数据!$A:$A)</f>
        <v>白钢设备</v>
      </c>
      <c r="G14353" s="29" t="s">
        <v>1828</v>
      </c>
      <c r="H14353" s="29" t="str">
        <f>_xlfn.XLOOKUP(G14353,[1]类目转化数据!B:B,[1]类目转化数据!C:C)</f>
        <v>机械设备</v>
      </c>
      <c r="I14353" s="29"/>
    </row>
    <row r="14354" ht="16.5" spans="1:9">
      <c r="A14354" s="29" t="s">
        <v>13582</v>
      </c>
      <c r="B14354" s="30">
        <v>100077174777</v>
      </c>
      <c r="C14354" s="31" t="s">
        <v>15266</v>
      </c>
      <c r="D14354" s="29" t="s">
        <v>15256</v>
      </c>
      <c r="E14354" s="29">
        <v>1895</v>
      </c>
      <c r="F14354" s="29" t="str">
        <f>_xlfn.XLOOKUP($G14354,[1]类目转化数据!$B:$B,[1]类目转化数据!$A:$A)</f>
        <v>白钢设备</v>
      </c>
      <c r="G14354" s="29" t="s">
        <v>1828</v>
      </c>
      <c r="H14354" s="29" t="str">
        <f>_xlfn.XLOOKUP(G14354,[1]类目转化数据!B:B,[1]类目转化数据!C:C)</f>
        <v>机械设备</v>
      </c>
      <c r="I14354" s="29"/>
    </row>
    <row r="14355" ht="16.5" spans="1:9">
      <c r="A14355" s="29" t="s">
        <v>13582</v>
      </c>
      <c r="B14355" s="30">
        <v>100077174779</v>
      </c>
      <c r="C14355" s="31" t="s">
        <v>15267</v>
      </c>
      <c r="D14355" s="29" t="s">
        <v>15256</v>
      </c>
      <c r="E14355" s="29">
        <v>2075</v>
      </c>
      <c r="F14355" s="29" t="str">
        <f>_xlfn.XLOOKUP($G14355,[1]类目转化数据!$B:$B,[1]类目转化数据!$A:$A)</f>
        <v>白钢设备</v>
      </c>
      <c r="G14355" s="29" t="s">
        <v>1828</v>
      </c>
      <c r="H14355" s="29" t="str">
        <f>_xlfn.XLOOKUP(G14355,[1]类目转化数据!B:B,[1]类目转化数据!C:C)</f>
        <v>机械设备</v>
      </c>
      <c r="I14355" s="29"/>
    </row>
    <row r="14356" ht="16.5" spans="1:9">
      <c r="A14356" s="29" t="s">
        <v>13582</v>
      </c>
      <c r="B14356" s="30">
        <v>100077174787</v>
      </c>
      <c r="C14356" s="31" t="s">
        <v>15268</v>
      </c>
      <c r="D14356" s="29" t="s">
        <v>15256</v>
      </c>
      <c r="E14356" s="29">
        <v>2339</v>
      </c>
      <c r="F14356" s="29" t="str">
        <f>_xlfn.XLOOKUP($G14356,[1]类目转化数据!$B:$B,[1]类目转化数据!$A:$A)</f>
        <v>白钢设备</v>
      </c>
      <c r="G14356" s="29" t="s">
        <v>1828</v>
      </c>
      <c r="H14356" s="29" t="str">
        <f>_xlfn.XLOOKUP(G14356,[1]类目转化数据!B:B,[1]类目转化数据!C:C)</f>
        <v>机械设备</v>
      </c>
      <c r="I14356" s="29"/>
    </row>
    <row r="14357" ht="16.5" spans="1:9">
      <c r="A14357" s="29" t="s">
        <v>13582</v>
      </c>
      <c r="B14357" s="30">
        <v>100077174789</v>
      </c>
      <c r="C14357" s="31" t="s">
        <v>15269</v>
      </c>
      <c r="D14357" s="29" t="s">
        <v>15256</v>
      </c>
      <c r="E14357" s="29">
        <v>1979</v>
      </c>
      <c r="F14357" s="29" t="str">
        <f>_xlfn.XLOOKUP($G14357,[1]类目转化数据!$B:$B,[1]类目转化数据!$A:$A)</f>
        <v>白钢设备</v>
      </c>
      <c r="G14357" s="29" t="s">
        <v>1828</v>
      </c>
      <c r="H14357" s="29" t="str">
        <f>_xlfn.XLOOKUP(G14357,[1]类目转化数据!B:B,[1]类目转化数据!C:C)</f>
        <v>机械设备</v>
      </c>
      <c r="I14357" s="29"/>
    </row>
    <row r="14358" ht="16.5" spans="1:9">
      <c r="A14358" s="29" t="s">
        <v>13582</v>
      </c>
      <c r="B14358" s="30">
        <v>100080080272</v>
      </c>
      <c r="C14358" s="31" t="s">
        <v>15270</v>
      </c>
      <c r="D14358" s="29" t="s">
        <v>15256</v>
      </c>
      <c r="E14358" s="29">
        <v>3599</v>
      </c>
      <c r="F14358" s="29" t="str">
        <f>_xlfn.XLOOKUP($G14358,[1]类目转化数据!$B:$B,[1]类目转化数据!$A:$A)</f>
        <v>白钢设备</v>
      </c>
      <c r="G14358" s="29" t="s">
        <v>1828</v>
      </c>
      <c r="H14358" s="29" t="str">
        <f>_xlfn.XLOOKUP(G14358,[1]类目转化数据!B:B,[1]类目转化数据!C:C)</f>
        <v>机械设备</v>
      </c>
      <c r="I14358" s="29"/>
    </row>
    <row r="14359" ht="16.5" spans="1:9">
      <c r="A14359" s="29" t="s">
        <v>13582</v>
      </c>
      <c r="B14359" s="30">
        <v>100080080274</v>
      </c>
      <c r="C14359" s="31" t="s">
        <v>15271</v>
      </c>
      <c r="D14359" s="29" t="s">
        <v>15256</v>
      </c>
      <c r="E14359" s="29">
        <v>3335</v>
      </c>
      <c r="F14359" s="29" t="str">
        <f>_xlfn.XLOOKUP($G14359,[1]类目转化数据!$B:$B,[1]类目转化数据!$A:$A)</f>
        <v>白钢设备</v>
      </c>
      <c r="G14359" s="29" t="s">
        <v>1828</v>
      </c>
      <c r="H14359" s="29" t="str">
        <f>_xlfn.XLOOKUP(G14359,[1]类目转化数据!B:B,[1]类目转化数据!C:C)</f>
        <v>机械设备</v>
      </c>
      <c r="I14359" s="29"/>
    </row>
    <row r="14360" ht="16.5" spans="1:9">
      <c r="A14360" s="29" t="s">
        <v>13582</v>
      </c>
      <c r="B14360" s="30">
        <v>100080080278</v>
      </c>
      <c r="C14360" s="31" t="s">
        <v>15272</v>
      </c>
      <c r="D14360" s="29" t="s">
        <v>15256</v>
      </c>
      <c r="E14360" s="29">
        <v>2795</v>
      </c>
      <c r="F14360" s="29" t="str">
        <f>_xlfn.XLOOKUP($G14360,[1]类目转化数据!$B:$B,[1]类目转化数据!$A:$A)</f>
        <v>白钢设备</v>
      </c>
      <c r="G14360" s="29" t="s">
        <v>1828</v>
      </c>
      <c r="H14360" s="29" t="str">
        <f>_xlfn.XLOOKUP(G14360,[1]类目转化数据!B:B,[1]类目转化数据!C:C)</f>
        <v>机械设备</v>
      </c>
      <c r="I14360" s="29"/>
    </row>
    <row r="14361" ht="16.5" spans="1:9">
      <c r="A14361" s="29" t="s">
        <v>13582</v>
      </c>
      <c r="B14361" s="30">
        <v>100080080284</v>
      </c>
      <c r="C14361" s="31" t="s">
        <v>15273</v>
      </c>
      <c r="D14361" s="29" t="s">
        <v>15256</v>
      </c>
      <c r="E14361" s="29">
        <v>3599</v>
      </c>
      <c r="F14361" s="29" t="str">
        <f>_xlfn.XLOOKUP($G14361,[1]类目转化数据!$B:$B,[1]类目转化数据!$A:$A)</f>
        <v>白钢设备</v>
      </c>
      <c r="G14361" s="29" t="s">
        <v>1828</v>
      </c>
      <c r="H14361" s="29" t="str">
        <f>_xlfn.XLOOKUP(G14361,[1]类目转化数据!B:B,[1]类目转化数据!C:C)</f>
        <v>机械设备</v>
      </c>
      <c r="I14361" s="29"/>
    </row>
    <row r="14362" ht="16.5" spans="1:9">
      <c r="A14362" s="29" t="s">
        <v>13582</v>
      </c>
      <c r="B14362" s="30">
        <v>100080080288</v>
      </c>
      <c r="C14362" s="31" t="s">
        <v>15274</v>
      </c>
      <c r="D14362" s="29" t="s">
        <v>15256</v>
      </c>
      <c r="E14362" s="29">
        <v>2338</v>
      </c>
      <c r="F14362" s="29" t="str">
        <f>_xlfn.XLOOKUP($G14362,[1]类目转化数据!$B:$B,[1]类目转化数据!$A:$A)</f>
        <v>白钢设备</v>
      </c>
      <c r="G14362" s="29" t="s">
        <v>1828</v>
      </c>
      <c r="H14362" s="29" t="str">
        <f>_xlfn.XLOOKUP(G14362,[1]类目转化数据!B:B,[1]类目转化数据!C:C)</f>
        <v>机械设备</v>
      </c>
      <c r="I14362" s="29"/>
    </row>
    <row r="14363" ht="16.5" spans="1:9">
      <c r="A14363" s="29" t="s">
        <v>13582</v>
      </c>
      <c r="B14363" s="30">
        <v>100077799189</v>
      </c>
      <c r="C14363" s="31" t="s">
        <v>14688</v>
      </c>
      <c r="D14363" s="29" t="s">
        <v>9970</v>
      </c>
      <c r="E14363" s="29">
        <v>4999</v>
      </c>
      <c r="F14363" s="29" t="str">
        <f>_xlfn.XLOOKUP($G14363,[1]类目转化数据!$B:$B,[1]类目转化数据!$A:$A)</f>
        <v>制热设备</v>
      </c>
      <c r="G14363" s="29" t="s">
        <v>1807</v>
      </c>
      <c r="H14363" s="29" t="str">
        <f>_xlfn.XLOOKUP(G14363,[1]类目转化数据!B:B,[1]类目转化数据!C:C)</f>
        <v>大锅灶组</v>
      </c>
      <c r="I14363" s="29"/>
    </row>
    <row r="14364" ht="16.5" spans="1:9">
      <c r="A14364" s="29" t="s">
        <v>13582</v>
      </c>
      <c r="B14364" s="30">
        <v>100081020362</v>
      </c>
      <c r="C14364" s="31" t="s">
        <v>15275</v>
      </c>
      <c r="D14364" s="29" t="s">
        <v>9977</v>
      </c>
      <c r="E14364" s="29">
        <v>4999</v>
      </c>
      <c r="F14364" s="29" t="str">
        <f>_xlfn.XLOOKUP($G14364,[1]类目转化数据!$B:$B,[1]类目转化数据!$A:$A)</f>
        <v>制热设备</v>
      </c>
      <c r="G14364" s="29" t="s">
        <v>1807</v>
      </c>
      <c r="H14364" s="29" t="str">
        <f>_xlfn.XLOOKUP(G14364,[1]类目转化数据!B:B,[1]类目转化数据!C:C)</f>
        <v>大锅灶组</v>
      </c>
      <c r="I14364" s="29"/>
    </row>
    <row r="14365" ht="16.5" spans="1:9">
      <c r="A14365" s="29" t="s">
        <v>13582</v>
      </c>
      <c r="B14365" s="30">
        <v>100077799341</v>
      </c>
      <c r="C14365" s="31" t="s">
        <v>15276</v>
      </c>
      <c r="D14365" s="29" t="s">
        <v>15277</v>
      </c>
      <c r="E14365" s="29">
        <v>3515</v>
      </c>
      <c r="F14365" s="29" t="str">
        <f>_xlfn.XLOOKUP($G14365,[1]类目转化数据!$B:$B,[1]类目转化数据!$A:$A)</f>
        <v>烟消洗设备</v>
      </c>
      <c r="G14365" s="29" t="s">
        <v>1490</v>
      </c>
      <c r="H14365" s="29" t="str">
        <f>_xlfn.XLOOKUP(G14365,[1]类目转化数据!B:B,[1]类目转化数据!C:C)</f>
        <v>大锅灶组</v>
      </c>
      <c r="I14365" s="29"/>
    </row>
    <row r="14366" ht="16.5" spans="1:9">
      <c r="A14366" s="29" t="s">
        <v>13582</v>
      </c>
      <c r="B14366" s="30">
        <v>100081020616</v>
      </c>
      <c r="C14366" s="31" t="s">
        <v>15278</v>
      </c>
      <c r="D14366" s="29" t="s">
        <v>15277</v>
      </c>
      <c r="E14366" s="29">
        <v>3059</v>
      </c>
      <c r="F14366" s="29" t="str">
        <f>_xlfn.XLOOKUP($G14366,[1]类目转化数据!$B:$B,[1]类目转化数据!$A:$A)</f>
        <v>烟消洗设备</v>
      </c>
      <c r="G14366" s="29" t="s">
        <v>1490</v>
      </c>
      <c r="H14366" s="29" t="str">
        <f>_xlfn.XLOOKUP(G14366,[1]类目转化数据!B:B,[1]类目转化数据!C:C)</f>
        <v>大锅灶组</v>
      </c>
      <c r="I14366" s="29"/>
    </row>
    <row r="14367" ht="16.5" spans="1:9">
      <c r="A14367" s="29" t="s">
        <v>13582</v>
      </c>
      <c r="B14367" s="30">
        <v>100077799467</v>
      </c>
      <c r="C14367" s="31" t="s">
        <v>15279</v>
      </c>
      <c r="D14367" s="29" t="s">
        <v>15277</v>
      </c>
      <c r="E14367" s="29">
        <v>3239</v>
      </c>
      <c r="F14367" s="29" t="str">
        <f>_xlfn.XLOOKUP($G14367,[1]类目转化数据!$B:$B,[1]类目转化数据!$A:$A)</f>
        <v>烟消洗设备</v>
      </c>
      <c r="G14367" s="29" t="s">
        <v>1490</v>
      </c>
      <c r="H14367" s="29" t="str">
        <f>_xlfn.XLOOKUP(G14367,[1]类目转化数据!B:B,[1]类目转化数据!C:C)</f>
        <v>大锅灶组</v>
      </c>
      <c r="I14367" s="29"/>
    </row>
    <row r="14368" ht="16.5" spans="1:9">
      <c r="A14368" s="29" t="s">
        <v>13582</v>
      </c>
      <c r="B14368" s="30">
        <v>100081020656</v>
      </c>
      <c r="C14368" s="31" t="s">
        <v>15280</v>
      </c>
      <c r="D14368" s="29" t="s">
        <v>15277</v>
      </c>
      <c r="E14368" s="29">
        <v>3599</v>
      </c>
      <c r="F14368" s="29" t="str">
        <f>_xlfn.XLOOKUP($G14368,[1]类目转化数据!$B:$B,[1]类目转化数据!$A:$A)</f>
        <v>烟消洗设备</v>
      </c>
      <c r="G14368" s="29" t="s">
        <v>1490</v>
      </c>
      <c r="H14368" s="29" t="str">
        <f>_xlfn.XLOOKUP(G14368,[1]类目转化数据!B:B,[1]类目转化数据!C:C)</f>
        <v>大锅灶组</v>
      </c>
      <c r="I14368" s="29"/>
    </row>
    <row r="14369" ht="16.5" spans="1:9">
      <c r="A14369" s="29" t="s">
        <v>13582</v>
      </c>
      <c r="B14369" s="30">
        <v>100081020724</v>
      </c>
      <c r="C14369" s="31" t="s">
        <v>15281</v>
      </c>
      <c r="D14369" s="29" t="s">
        <v>15277</v>
      </c>
      <c r="E14369" s="29">
        <v>3419</v>
      </c>
      <c r="F14369" s="29" t="str">
        <f>_xlfn.XLOOKUP($G14369,[1]类目转化数据!$B:$B,[1]类目转化数据!$A:$A)</f>
        <v>烟消洗设备</v>
      </c>
      <c r="G14369" s="29" t="s">
        <v>1490</v>
      </c>
      <c r="H14369" s="29" t="str">
        <f>_xlfn.XLOOKUP(G14369,[1]类目转化数据!B:B,[1]类目转化数据!C:C)</f>
        <v>大锅灶组</v>
      </c>
      <c r="I14369" s="29"/>
    </row>
    <row r="14370" ht="16.5" spans="1:9">
      <c r="A14370" s="29" t="s">
        <v>13582</v>
      </c>
      <c r="B14370" s="30">
        <v>100081020798</v>
      </c>
      <c r="C14370" s="31" t="s">
        <v>15282</v>
      </c>
      <c r="D14370" s="29" t="s">
        <v>15277</v>
      </c>
      <c r="E14370" s="29">
        <v>2879</v>
      </c>
      <c r="F14370" s="29" t="str">
        <f>_xlfn.XLOOKUP($G14370,[1]类目转化数据!$B:$B,[1]类目转化数据!$A:$A)</f>
        <v>烟消洗设备</v>
      </c>
      <c r="G14370" s="29" t="s">
        <v>1490</v>
      </c>
      <c r="H14370" s="29" t="str">
        <f>_xlfn.XLOOKUP(G14370,[1]类目转化数据!B:B,[1]类目转化数据!C:C)</f>
        <v>大锅灶组</v>
      </c>
      <c r="I14370" s="29"/>
    </row>
    <row r="14371" ht="16.5" spans="1:9">
      <c r="A14371" s="29" t="s">
        <v>13582</v>
      </c>
      <c r="B14371" s="30">
        <v>100081020756</v>
      </c>
      <c r="C14371" s="31" t="s">
        <v>15283</v>
      </c>
      <c r="D14371" s="29" t="s">
        <v>15277</v>
      </c>
      <c r="E14371" s="29">
        <v>3515</v>
      </c>
      <c r="F14371" s="29" t="str">
        <f>_xlfn.XLOOKUP($G14371,[1]类目转化数据!$B:$B,[1]类目转化数据!$A:$A)</f>
        <v>烟消洗设备</v>
      </c>
      <c r="G14371" s="29" t="s">
        <v>1490</v>
      </c>
      <c r="H14371" s="29" t="str">
        <f>_xlfn.XLOOKUP(G14371,[1]类目转化数据!B:B,[1]类目转化数据!C:C)</f>
        <v>大锅灶组</v>
      </c>
      <c r="I14371" s="29"/>
    </row>
    <row r="14372" ht="16.5" spans="1:9">
      <c r="A14372" s="29" t="s">
        <v>13582</v>
      </c>
      <c r="B14372" s="30">
        <v>100077799495</v>
      </c>
      <c r="C14372" s="31" t="s">
        <v>15284</v>
      </c>
      <c r="D14372" s="29" t="s">
        <v>15277</v>
      </c>
      <c r="E14372" s="29">
        <v>2339</v>
      </c>
      <c r="F14372" s="29" t="str">
        <f>_xlfn.XLOOKUP($G14372,[1]类目转化数据!$B:$B,[1]类目转化数据!$A:$A)</f>
        <v>烟消洗设备</v>
      </c>
      <c r="G14372" s="29" t="s">
        <v>1490</v>
      </c>
      <c r="H14372" s="29" t="str">
        <f>_xlfn.XLOOKUP(G14372,[1]类目转化数据!B:B,[1]类目转化数据!C:C)</f>
        <v>大锅灶组</v>
      </c>
      <c r="I14372" s="29"/>
    </row>
    <row r="14373" ht="16.5" spans="1:9">
      <c r="A14373" s="29" t="s">
        <v>13582</v>
      </c>
      <c r="B14373" s="30">
        <v>100077799543</v>
      </c>
      <c r="C14373" s="31" t="s">
        <v>15285</v>
      </c>
      <c r="D14373" s="29" t="s">
        <v>15277</v>
      </c>
      <c r="E14373" s="29">
        <v>2159</v>
      </c>
      <c r="F14373" s="29" t="str">
        <f>_xlfn.XLOOKUP($G14373,[1]类目转化数据!$B:$B,[1]类目转化数据!$A:$A)</f>
        <v>烟消洗设备</v>
      </c>
      <c r="G14373" s="29" t="s">
        <v>1490</v>
      </c>
      <c r="H14373" s="29" t="str">
        <f>_xlfn.XLOOKUP(G14373,[1]类目转化数据!B:B,[1]类目转化数据!C:C)</f>
        <v>大锅灶组</v>
      </c>
      <c r="I14373" s="29"/>
    </row>
    <row r="14374" ht="16.5" spans="1:9">
      <c r="A14374" s="29" t="s">
        <v>13582</v>
      </c>
      <c r="B14374" s="30">
        <v>100081020954</v>
      </c>
      <c r="C14374" s="31" t="s">
        <v>15286</v>
      </c>
      <c r="D14374" s="29" t="s">
        <v>15277</v>
      </c>
      <c r="E14374" s="29">
        <v>2159</v>
      </c>
      <c r="F14374" s="29" t="str">
        <f>_xlfn.XLOOKUP($G14374,[1]类目转化数据!$B:$B,[1]类目转化数据!$A:$A)</f>
        <v>烟消洗设备</v>
      </c>
      <c r="G14374" s="29" t="s">
        <v>1490</v>
      </c>
      <c r="H14374" s="29" t="str">
        <f>_xlfn.XLOOKUP(G14374,[1]类目转化数据!B:B,[1]类目转化数据!C:C)</f>
        <v>大锅灶组</v>
      </c>
      <c r="I14374" s="29"/>
    </row>
    <row r="14375" ht="16.5" spans="1:9">
      <c r="A14375" s="29" t="s">
        <v>13582</v>
      </c>
      <c r="B14375" s="30">
        <v>100081020826</v>
      </c>
      <c r="C14375" s="31" t="s">
        <v>15287</v>
      </c>
      <c r="D14375" s="29" t="s">
        <v>15277</v>
      </c>
      <c r="E14375" s="29">
        <v>2435</v>
      </c>
      <c r="F14375" s="29" t="str">
        <f>_xlfn.XLOOKUP($G14375,[1]类目转化数据!$B:$B,[1]类目转化数据!$A:$A)</f>
        <v>烟消洗设备</v>
      </c>
      <c r="G14375" s="29" t="s">
        <v>1490</v>
      </c>
      <c r="H14375" s="29" t="str">
        <f>_xlfn.XLOOKUP(G14375,[1]类目转化数据!B:B,[1]类目转化数据!C:C)</f>
        <v>大锅灶组</v>
      </c>
      <c r="I14375" s="29"/>
    </row>
    <row r="14376" ht="16.5" spans="1:9">
      <c r="A14376" s="29" t="s">
        <v>13582</v>
      </c>
      <c r="B14376" s="30">
        <v>100077799599</v>
      </c>
      <c r="C14376" s="31" t="s">
        <v>15288</v>
      </c>
      <c r="D14376" s="29" t="s">
        <v>15277</v>
      </c>
      <c r="E14376" s="29">
        <v>2339</v>
      </c>
      <c r="F14376" s="29" t="str">
        <f>_xlfn.XLOOKUP($G14376,[1]类目转化数据!$B:$B,[1]类目转化数据!$A:$A)</f>
        <v>烟消洗设备</v>
      </c>
      <c r="G14376" s="29" t="s">
        <v>1490</v>
      </c>
      <c r="H14376" s="29" t="str">
        <f>_xlfn.XLOOKUP(G14376,[1]类目转化数据!B:B,[1]类目转化数据!C:C)</f>
        <v>大锅灶组</v>
      </c>
      <c r="I14376" s="29"/>
    </row>
    <row r="14377" ht="16.5" spans="1:9">
      <c r="A14377" s="29" t="s">
        <v>13582</v>
      </c>
      <c r="B14377" s="30">
        <v>100081021014</v>
      </c>
      <c r="C14377" s="31" t="s">
        <v>15289</v>
      </c>
      <c r="D14377" s="29" t="s">
        <v>15277</v>
      </c>
      <c r="E14377" s="29">
        <v>2255</v>
      </c>
      <c r="F14377" s="29" t="str">
        <f>_xlfn.XLOOKUP($G14377,[1]类目转化数据!$B:$B,[1]类目转化数据!$A:$A)</f>
        <v>烟消洗设备</v>
      </c>
      <c r="G14377" s="29" t="s">
        <v>1490</v>
      </c>
      <c r="H14377" s="29" t="str">
        <f>_xlfn.XLOOKUP(G14377,[1]类目转化数据!B:B,[1]类目转化数据!C:C)</f>
        <v>大锅灶组</v>
      </c>
      <c r="I14377" s="29"/>
    </row>
    <row r="14378" ht="16.5" spans="1:9">
      <c r="A14378" s="29" t="s">
        <v>13582</v>
      </c>
      <c r="B14378" s="30">
        <v>100081021020</v>
      </c>
      <c r="C14378" s="31" t="s">
        <v>15290</v>
      </c>
      <c r="D14378" s="29" t="s">
        <v>15277</v>
      </c>
      <c r="E14378" s="29">
        <v>2075</v>
      </c>
      <c r="F14378" s="29" t="str">
        <f>_xlfn.XLOOKUP($G14378,[1]类目转化数据!$B:$B,[1]类目转化数据!$A:$A)</f>
        <v>烟消洗设备</v>
      </c>
      <c r="G14378" s="29" t="s">
        <v>1490</v>
      </c>
      <c r="H14378" s="29" t="str">
        <f>_xlfn.XLOOKUP(G14378,[1]类目转化数据!B:B,[1]类目转化数据!C:C)</f>
        <v>大锅灶组</v>
      </c>
      <c r="I14378" s="29"/>
    </row>
    <row r="14379" ht="16.5" spans="1:9">
      <c r="A14379" s="29" t="s">
        <v>13582</v>
      </c>
      <c r="B14379" s="30">
        <v>100077799627</v>
      </c>
      <c r="C14379" s="31" t="s">
        <v>15291</v>
      </c>
      <c r="D14379" s="29" t="s">
        <v>15277</v>
      </c>
      <c r="E14379" s="29">
        <v>2159</v>
      </c>
      <c r="F14379" s="29" t="str">
        <f>_xlfn.XLOOKUP($G14379,[1]类目转化数据!$B:$B,[1]类目转化数据!$A:$A)</f>
        <v>烟消洗设备</v>
      </c>
      <c r="G14379" s="29" t="s">
        <v>1490</v>
      </c>
      <c r="H14379" s="29" t="str">
        <f>_xlfn.XLOOKUP(G14379,[1]类目转化数据!B:B,[1]类目转化数据!C:C)</f>
        <v>大锅灶组</v>
      </c>
      <c r="I14379" s="29"/>
    </row>
    <row r="14380" ht="16.5" spans="1:9">
      <c r="A14380" s="29" t="s">
        <v>13582</v>
      </c>
      <c r="B14380" s="30">
        <v>100081021050</v>
      </c>
      <c r="C14380" s="31" t="s">
        <v>15292</v>
      </c>
      <c r="D14380" s="29" t="s">
        <v>15277</v>
      </c>
      <c r="E14380" s="29">
        <v>2075</v>
      </c>
      <c r="F14380" s="29" t="str">
        <f>_xlfn.XLOOKUP($G14380,[1]类目转化数据!$B:$B,[1]类目转化数据!$A:$A)</f>
        <v>烟消洗设备</v>
      </c>
      <c r="G14380" s="29" t="s">
        <v>1490</v>
      </c>
      <c r="H14380" s="29" t="str">
        <f>_xlfn.XLOOKUP(G14380,[1]类目转化数据!B:B,[1]类目转化数据!C:C)</f>
        <v>大锅灶组</v>
      </c>
      <c r="I14380" s="29"/>
    </row>
    <row r="14381" ht="16.5" spans="1:9">
      <c r="A14381" s="29" t="s">
        <v>13582</v>
      </c>
      <c r="B14381" s="30">
        <v>100081021220</v>
      </c>
      <c r="C14381" s="31" t="s">
        <v>15293</v>
      </c>
      <c r="D14381" s="29" t="s">
        <v>11074</v>
      </c>
      <c r="E14381" s="29">
        <v>19800</v>
      </c>
      <c r="F14381" s="29" t="str">
        <f>_xlfn.XLOOKUP($G14381,[1]类目转化数据!$B:$B,[1]类目转化数据!$A:$A)</f>
        <v>烟消洗设备</v>
      </c>
      <c r="G14381" s="29" t="s">
        <v>1579</v>
      </c>
      <c r="H14381" s="29" t="str">
        <f>_xlfn.XLOOKUP(G14381,[1]类目转化数据!B:B,[1]类目转化数据!C:C)</f>
        <v>后厨组</v>
      </c>
      <c r="I14381" s="29"/>
    </row>
    <row r="14382" ht="16.5" spans="1:9">
      <c r="A14382" s="29" t="s">
        <v>13582</v>
      </c>
      <c r="B14382" s="30">
        <v>100077800125</v>
      </c>
      <c r="C14382" s="31" t="s">
        <v>15294</v>
      </c>
      <c r="D14382" s="29" t="s">
        <v>11646</v>
      </c>
      <c r="E14382" s="29">
        <v>17760</v>
      </c>
      <c r="F14382" s="29" t="str">
        <f>_xlfn.XLOOKUP($G14382,[1]类目转化数据!$B:$B,[1]类目转化数据!$A:$A)</f>
        <v>烟消洗设备</v>
      </c>
      <c r="G14382" s="29" t="s">
        <v>1579</v>
      </c>
      <c r="H14382" s="29" t="str">
        <f>_xlfn.XLOOKUP(G14382,[1]类目转化数据!B:B,[1]类目转化数据!C:C)</f>
        <v>后厨组</v>
      </c>
      <c r="I14382" s="29"/>
    </row>
    <row r="14383" ht="16.5" spans="1:9">
      <c r="A14383" s="29" t="s">
        <v>13582</v>
      </c>
      <c r="B14383" s="30">
        <v>100081023334</v>
      </c>
      <c r="C14383" s="31" t="s">
        <v>15295</v>
      </c>
      <c r="D14383" s="29" t="s">
        <v>15194</v>
      </c>
      <c r="E14383" s="29">
        <v>4775</v>
      </c>
      <c r="F14383" s="29" t="str">
        <f>_xlfn.XLOOKUP($G14383,[1]类目转化数据!$B:$B,[1]类目转化数据!$A:$A)</f>
        <v>白钢设备</v>
      </c>
      <c r="G14383" s="29" t="s">
        <v>1828</v>
      </c>
      <c r="H14383" s="29" t="str">
        <f>_xlfn.XLOOKUP(G14383,[1]类目转化数据!B:B,[1]类目转化数据!C:C)</f>
        <v>机械设备</v>
      </c>
      <c r="I14383" s="29"/>
    </row>
    <row r="14384" ht="16.5" spans="1:9">
      <c r="A14384" s="29" t="s">
        <v>13582</v>
      </c>
      <c r="B14384" s="30">
        <v>100077801143</v>
      </c>
      <c r="C14384" s="31" t="s">
        <v>15296</v>
      </c>
      <c r="D14384" s="29" t="s">
        <v>15194</v>
      </c>
      <c r="E14384" s="29">
        <v>4139</v>
      </c>
      <c r="F14384" s="29" t="str">
        <f>_xlfn.XLOOKUP($G14384,[1]类目转化数据!$B:$B,[1]类目转化数据!$A:$A)</f>
        <v>白钢设备</v>
      </c>
      <c r="G14384" s="29" t="s">
        <v>1828</v>
      </c>
      <c r="H14384" s="29" t="str">
        <f>_xlfn.XLOOKUP(G14384,[1]类目转化数据!B:B,[1]类目转化数据!C:C)</f>
        <v>机械设备</v>
      </c>
      <c r="I14384" s="29"/>
    </row>
    <row r="14385" ht="16.5" spans="1:9">
      <c r="A14385" s="29" t="s">
        <v>13582</v>
      </c>
      <c r="B14385" s="30">
        <v>100077801097</v>
      </c>
      <c r="C14385" s="31" t="s">
        <v>15297</v>
      </c>
      <c r="D14385" s="29" t="s">
        <v>15194</v>
      </c>
      <c r="E14385" s="29">
        <v>4415</v>
      </c>
      <c r="F14385" s="29" t="str">
        <f>_xlfn.XLOOKUP($G14385,[1]类目转化数据!$B:$B,[1]类目转化数据!$A:$A)</f>
        <v>白钢设备</v>
      </c>
      <c r="G14385" s="29" t="s">
        <v>1828</v>
      </c>
      <c r="H14385" s="29" t="str">
        <f>_xlfn.XLOOKUP(G14385,[1]类目转化数据!B:B,[1]类目转化数据!C:C)</f>
        <v>机械设备</v>
      </c>
      <c r="I14385" s="29"/>
    </row>
    <row r="14386" ht="16.5" spans="1:9">
      <c r="A14386" s="29" t="s">
        <v>13582</v>
      </c>
      <c r="B14386" s="30">
        <v>100081023360</v>
      </c>
      <c r="C14386" s="31" t="s">
        <v>15298</v>
      </c>
      <c r="D14386" s="29" t="s">
        <v>15194</v>
      </c>
      <c r="E14386" s="29">
        <v>4415</v>
      </c>
      <c r="F14386" s="29" t="str">
        <f>_xlfn.XLOOKUP($G14386,[1]类目转化数据!$B:$B,[1]类目转化数据!$A:$A)</f>
        <v>白钢设备</v>
      </c>
      <c r="G14386" s="29" t="s">
        <v>1828</v>
      </c>
      <c r="H14386" s="29" t="str">
        <f>_xlfn.XLOOKUP(G14386,[1]类目转化数据!B:B,[1]类目转化数据!C:C)</f>
        <v>机械设备</v>
      </c>
      <c r="I14386" s="29"/>
    </row>
    <row r="14387" ht="16.5" spans="1:9">
      <c r="A14387" s="29" t="s">
        <v>13582</v>
      </c>
      <c r="B14387" s="30">
        <v>100081023380</v>
      </c>
      <c r="C14387" s="31" t="s">
        <v>15299</v>
      </c>
      <c r="D14387" s="29" t="s">
        <v>15194</v>
      </c>
      <c r="E14387" s="29">
        <v>4319</v>
      </c>
      <c r="F14387" s="29" t="str">
        <f>_xlfn.XLOOKUP($G14387,[1]类目转化数据!$B:$B,[1]类目转化数据!$A:$A)</f>
        <v>白钢设备</v>
      </c>
      <c r="G14387" s="29" t="s">
        <v>1828</v>
      </c>
      <c r="H14387" s="29" t="str">
        <f>_xlfn.XLOOKUP(G14387,[1]类目转化数据!B:B,[1]类目转化数据!C:C)</f>
        <v>机械设备</v>
      </c>
      <c r="I14387" s="29"/>
    </row>
    <row r="14388" ht="16.5" spans="1:9">
      <c r="A14388" s="29" t="s">
        <v>13582</v>
      </c>
      <c r="B14388" s="30">
        <v>100081023406</v>
      </c>
      <c r="C14388" s="31" t="s">
        <v>15300</v>
      </c>
      <c r="D14388" s="29" t="s">
        <v>15194</v>
      </c>
      <c r="E14388" s="29">
        <v>3959</v>
      </c>
      <c r="F14388" s="29" t="str">
        <f>_xlfn.XLOOKUP($G14388,[1]类目转化数据!$B:$B,[1]类目转化数据!$A:$A)</f>
        <v>白钢设备</v>
      </c>
      <c r="G14388" s="29" t="s">
        <v>1828</v>
      </c>
      <c r="H14388" s="29" t="str">
        <f>_xlfn.XLOOKUP(G14388,[1]类目转化数据!B:B,[1]类目转化数据!C:C)</f>
        <v>机械设备</v>
      </c>
      <c r="I14388" s="29"/>
    </row>
    <row r="14389" ht="16.5" spans="1:9">
      <c r="A14389" s="29" t="s">
        <v>13582</v>
      </c>
      <c r="B14389" s="30">
        <v>100077801111</v>
      </c>
      <c r="C14389" s="31" t="s">
        <v>15301</v>
      </c>
      <c r="D14389" s="29" t="s">
        <v>15194</v>
      </c>
      <c r="E14389" s="29">
        <v>4595</v>
      </c>
      <c r="F14389" s="29" t="str">
        <f>_xlfn.XLOOKUP($G14389,[1]类目转化数据!$B:$B,[1]类目转化数据!$A:$A)</f>
        <v>白钢设备</v>
      </c>
      <c r="G14389" s="29" t="s">
        <v>1828</v>
      </c>
      <c r="H14389" s="29" t="str">
        <f>_xlfn.XLOOKUP(G14389,[1]类目转化数据!B:B,[1]类目转化数据!C:C)</f>
        <v>机械设备</v>
      </c>
      <c r="I14389" s="29"/>
    </row>
    <row r="14390" ht="16.5" spans="1:9">
      <c r="A14390" s="29" t="s">
        <v>13582</v>
      </c>
      <c r="B14390" s="30">
        <v>100081148366</v>
      </c>
      <c r="C14390" s="31" t="s">
        <v>15302</v>
      </c>
      <c r="D14390" s="29" t="s">
        <v>9966</v>
      </c>
      <c r="E14390" s="29">
        <v>7699</v>
      </c>
      <c r="F14390" s="29" t="str">
        <f>_xlfn.XLOOKUP($G14390,[1]类目转化数据!$B:$B,[1]类目转化数据!$A:$A)</f>
        <v>制热设备</v>
      </c>
      <c r="G14390" s="29" t="s">
        <v>1807</v>
      </c>
      <c r="H14390" s="29" t="str">
        <f>_xlfn.XLOOKUP(G14390,[1]类目转化数据!B:B,[1]类目转化数据!C:C)</f>
        <v>大锅灶组</v>
      </c>
      <c r="I14390" s="29"/>
    </row>
    <row r="14391" ht="16.5" spans="1:9">
      <c r="A14391" s="29" t="s">
        <v>13582</v>
      </c>
      <c r="B14391" s="30">
        <v>100077884085</v>
      </c>
      <c r="C14391" s="31" t="s">
        <v>15303</v>
      </c>
      <c r="D14391" s="29" t="s">
        <v>9974</v>
      </c>
      <c r="E14391" s="29">
        <v>7699</v>
      </c>
      <c r="F14391" s="29" t="str">
        <f>_xlfn.XLOOKUP($G14391,[1]类目转化数据!$B:$B,[1]类目转化数据!$A:$A)</f>
        <v>制热设备</v>
      </c>
      <c r="G14391" s="29" t="s">
        <v>1807</v>
      </c>
      <c r="H14391" s="29" t="str">
        <f>_xlfn.XLOOKUP(G14391,[1]类目转化数据!B:B,[1]类目转化数据!C:C)</f>
        <v>大锅灶组</v>
      </c>
      <c r="I14391" s="29"/>
    </row>
    <row r="14392" ht="16.5" spans="1:9">
      <c r="A14392" s="29" t="s">
        <v>13582</v>
      </c>
      <c r="B14392" s="30">
        <v>100077884125</v>
      </c>
      <c r="C14392" s="31" t="s">
        <v>15304</v>
      </c>
      <c r="D14392" s="29" t="s">
        <v>9966</v>
      </c>
      <c r="E14392" s="29">
        <v>8599</v>
      </c>
      <c r="F14392" s="29" t="str">
        <f>_xlfn.XLOOKUP($G14392,[1]类目转化数据!$B:$B,[1]类目转化数据!$A:$A)</f>
        <v>制热设备</v>
      </c>
      <c r="G14392" s="29" t="s">
        <v>1807</v>
      </c>
      <c r="H14392" s="29" t="str">
        <f>_xlfn.XLOOKUP(G14392,[1]类目转化数据!B:B,[1]类目转化数据!C:C)</f>
        <v>大锅灶组</v>
      </c>
      <c r="I14392" s="29"/>
    </row>
    <row r="14393" ht="16.5" spans="1:9">
      <c r="A14393" s="29" t="s">
        <v>13582</v>
      </c>
      <c r="B14393" s="30">
        <v>100081148420</v>
      </c>
      <c r="C14393" s="31" t="s">
        <v>15305</v>
      </c>
      <c r="D14393" s="29" t="s">
        <v>9962</v>
      </c>
      <c r="E14393" s="29">
        <v>8599</v>
      </c>
      <c r="F14393" s="29" t="str">
        <f>_xlfn.XLOOKUP($G14393,[1]类目转化数据!$B:$B,[1]类目转化数据!$A:$A)</f>
        <v>制热设备</v>
      </c>
      <c r="G14393" s="29" t="s">
        <v>1807</v>
      </c>
      <c r="H14393" s="29" t="str">
        <f>_xlfn.XLOOKUP(G14393,[1]类目转化数据!B:B,[1]类目转化数据!C:C)</f>
        <v>大锅灶组</v>
      </c>
      <c r="I14393" s="29"/>
    </row>
    <row r="14394" ht="16.5" spans="1:9">
      <c r="A14394" s="29" t="s">
        <v>13582</v>
      </c>
      <c r="B14394" s="30">
        <v>100081148838</v>
      </c>
      <c r="C14394" s="31" t="s">
        <v>15306</v>
      </c>
      <c r="D14394" s="29" t="s">
        <v>9813</v>
      </c>
      <c r="E14394" s="29">
        <v>67900</v>
      </c>
      <c r="F14394" s="29" t="str">
        <f>_xlfn.XLOOKUP($G14394,[1]类目转化数据!$B:$B,[1]类目转化数据!$A:$A)</f>
        <v>办公饮水设备</v>
      </c>
      <c r="G14394" s="29" t="s">
        <v>2516</v>
      </c>
      <c r="H14394" s="29" t="str">
        <f>_xlfn.XLOOKUP(G14394,[1]类目转化数据!B:B,[1]类目转化数据!C:C)</f>
        <v>大锅灶组</v>
      </c>
      <c r="I14394" s="29"/>
    </row>
    <row r="14395" ht="16.5" spans="1:9">
      <c r="A14395" s="29" t="s">
        <v>13582</v>
      </c>
      <c r="B14395" s="30">
        <v>100030195849</v>
      </c>
      <c r="C14395" s="31" t="s">
        <v>15307</v>
      </c>
      <c r="D14395" s="29" t="s">
        <v>8404</v>
      </c>
      <c r="E14395" s="29">
        <v>15999</v>
      </c>
      <c r="F14395" s="29" t="str">
        <f>_xlfn.XLOOKUP($G14395,[1]类目转化数据!$B:$B,[1]类目转化数据!$A:$A)</f>
        <v>制热设备</v>
      </c>
      <c r="G14395" s="29" t="s">
        <v>130</v>
      </c>
      <c r="H14395" s="29" t="str">
        <f>_xlfn.XLOOKUP(G14395,[1]类目转化数据!B:B,[1]类目转化数据!C:C)</f>
        <v>大锅灶组</v>
      </c>
      <c r="I14395" s="29"/>
    </row>
    <row r="14396" ht="16.5" spans="1:9">
      <c r="A14396" s="29" t="s">
        <v>13582</v>
      </c>
      <c r="B14396" s="30">
        <v>100030195835</v>
      </c>
      <c r="C14396" s="31" t="s">
        <v>15308</v>
      </c>
      <c r="D14396" s="29" t="s">
        <v>8387</v>
      </c>
      <c r="E14396" s="29">
        <v>11199</v>
      </c>
      <c r="F14396" s="29" t="str">
        <f>_xlfn.XLOOKUP($G14396,[1]类目转化数据!$B:$B,[1]类目转化数据!$A:$A)</f>
        <v>制热设备</v>
      </c>
      <c r="G14396" s="29" t="s">
        <v>130</v>
      </c>
      <c r="H14396" s="29" t="str">
        <f>_xlfn.XLOOKUP(G14396,[1]类目转化数据!B:B,[1]类目转化数据!C:C)</f>
        <v>大锅灶组</v>
      </c>
      <c r="I14396" s="29"/>
    </row>
    <row r="14397" ht="16.5" spans="1:9">
      <c r="A14397" s="29" t="s">
        <v>13582</v>
      </c>
      <c r="B14397" s="30">
        <v>100030195953</v>
      </c>
      <c r="C14397" s="31" t="s">
        <v>13804</v>
      </c>
      <c r="D14397" s="29" t="s">
        <v>8385</v>
      </c>
      <c r="E14397" s="29">
        <v>11399</v>
      </c>
      <c r="F14397" s="29" t="str">
        <f>_xlfn.XLOOKUP($G14397,[1]类目转化数据!$B:$B,[1]类目转化数据!$A:$A)</f>
        <v>制热设备</v>
      </c>
      <c r="G14397" s="29" t="s">
        <v>130</v>
      </c>
      <c r="H14397" s="29" t="str">
        <f>_xlfn.XLOOKUP(G14397,[1]类目转化数据!B:B,[1]类目转化数据!C:C)</f>
        <v>大锅灶组</v>
      </c>
      <c r="I14397" s="29"/>
    </row>
    <row r="14398" ht="16.5" spans="1:9">
      <c r="A14398" s="29" t="s">
        <v>13582</v>
      </c>
      <c r="B14398" s="30">
        <v>100030195915</v>
      </c>
      <c r="C14398" s="31" t="s">
        <v>15309</v>
      </c>
      <c r="D14398" s="29" t="s">
        <v>8389</v>
      </c>
      <c r="E14398" s="29">
        <v>10999</v>
      </c>
      <c r="F14398" s="29" t="str">
        <f>_xlfn.XLOOKUP($G14398,[1]类目转化数据!$B:$B,[1]类目转化数据!$A:$A)</f>
        <v>制热设备</v>
      </c>
      <c r="G14398" s="29" t="s">
        <v>130</v>
      </c>
      <c r="H14398" s="29" t="str">
        <f>_xlfn.XLOOKUP(G14398,[1]类目转化数据!B:B,[1]类目转化数据!C:C)</f>
        <v>大锅灶组</v>
      </c>
      <c r="I14398" s="29"/>
    </row>
    <row r="14399" ht="16.5" spans="1:9">
      <c r="A14399" s="29" t="s">
        <v>13582</v>
      </c>
      <c r="B14399" s="30">
        <v>100044454077</v>
      </c>
      <c r="C14399" s="31" t="s">
        <v>15310</v>
      </c>
      <c r="D14399" s="29" t="s">
        <v>8420</v>
      </c>
      <c r="E14399" s="29">
        <v>11999</v>
      </c>
      <c r="F14399" s="29" t="str">
        <f>_xlfn.XLOOKUP($G14399,[1]类目转化数据!$B:$B,[1]类目转化数据!$A:$A)</f>
        <v>制热设备</v>
      </c>
      <c r="G14399" s="29" t="s">
        <v>130</v>
      </c>
      <c r="H14399" s="29" t="str">
        <f>_xlfn.XLOOKUP(G14399,[1]类目转化数据!B:B,[1]类目转化数据!C:C)</f>
        <v>大锅灶组</v>
      </c>
      <c r="I14399" s="29"/>
    </row>
    <row r="14400" ht="16.5" spans="1:9">
      <c r="A14400" s="29" t="s">
        <v>13582</v>
      </c>
      <c r="B14400" s="30">
        <v>100030195921</v>
      </c>
      <c r="C14400" s="31" t="s">
        <v>13802</v>
      </c>
      <c r="D14400" s="29" t="s">
        <v>8383</v>
      </c>
      <c r="E14400" s="29">
        <v>14999</v>
      </c>
      <c r="F14400" s="29" t="str">
        <f>_xlfn.XLOOKUP($G14400,[1]类目转化数据!$B:$B,[1]类目转化数据!$A:$A)</f>
        <v>制热设备</v>
      </c>
      <c r="G14400" s="29" t="s">
        <v>130</v>
      </c>
      <c r="H14400" s="29" t="str">
        <f>_xlfn.XLOOKUP(G14400,[1]类目转化数据!B:B,[1]类目转化数据!C:C)</f>
        <v>大锅灶组</v>
      </c>
      <c r="I14400" s="29"/>
    </row>
    <row r="14401" ht="16.5" spans="1:9">
      <c r="A14401" s="29" t="s">
        <v>13582</v>
      </c>
      <c r="B14401" s="30">
        <v>100081148848</v>
      </c>
      <c r="C14401" s="31" t="s">
        <v>13768</v>
      </c>
      <c r="D14401" s="29" t="s">
        <v>8383</v>
      </c>
      <c r="E14401" s="29">
        <v>8899</v>
      </c>
      <c r="F14401" s="29" t="str">
        <f>_xlfn.XLOOKUP($G14401,[1]类目转化数据!$B:$B,[1]类目转化数据!$A:$A)</f>
        <v>制热设备</v>
      </c>
      <c r="G14401" s="29" t="s">
        <v>130</v>
      </c>
      <c r="H14401" s="29" t="str">
        <f>_xlfn.XLOOKUP(G14401,[1]类目转化数据!B:B,[1]类目转化数据!C:C)</f>
        <v>大锅灶组</v>
      </c>
      <c r="I14401" s="29"/>
    </row>
    <row r="14402" ht="16.5" spans="1:9">
      <c r="A14402" s="29" t="s">
        <v>13582</v>
      </c>
      <c r="B14402" s="30">
        <v>100044403455</v>
      </c>
      <c r="C14402" s="31" t="s">
        <v>15311</v>
      </c>
      <c r="D14402" s="29" t="s">
        <v>8420</v>
      </c>
      <c r="E14402" s="29">
        <v>18899</v>
      </c>
      <c r="F14402" s="29" t="str">
        <f>_xlfn.XLOOKUP($G14402,[1]类目转化数据!$B:$B,[1]类目转化数据!$A:$A)</f>
        <v>制热设备</v>
      </c>
      <c r="G14402" s="29" t="s">
        <v>130</v>
      </c>
      <c r="H14402" s="29" t="str">
        <f>_xlfn.XLOOKUP(G14402,[1]类目转化数据!B:B,[1]类目转化数据!C:C)</f>
        <v>大锅灶组</v>
      </c>
      <c r="I14402" s="29"/>
    </row>
    <row r="14403" ht="16.5" spans="1:9">
      <c r="A14403" s="29" t="s">
        <v>13582</v>
      </c>
      <c r="B14403" s="30">
        <v>100081149066</v>
      </c>
      <c r="C14403" s="31" t="s">
        <v>15312</v>
      </c>
      <c r="D14403" s="29" t="s">
        <v>8389</v>
      </c>
      <c r="E14403" s="29">
        <v>7899</v>
      </c>
      <c r="F14403" s="29" t="str">
        <f>_xlfn.XLOOKUP($G14403,[1]类目转化数据!$B:$B,[1]类目转化数据!$A:$A)</f>
        <v>制热设备</v>
      </c>
      <c r="G14403" s="29" t="s">
        <v>130</v>
      </c>
      <c r="H14403" s="29" t="str">
        <f>_xlfn.XLOOKUP(G14403,[1]类目转化数据!B:B,[1]类目转化数据!C:C)</f>
        <v>大锅灶组</v>
      </c>
      <c r="I14403" s="29"/>
    </row>
    <row r="14404" ht="16.5" spans="1:9">
      <c r="A14404" s="29" t="s">
        <v>13582</v>
      </c>
      <c r="B14404" s="30">
        <v>100081485778</v>
      </c>
      <c r="C14404" s="31" t="s">
        <v>15313</v>
      </c>
      <c r="D14404" s="29" t="s">
        <v>8420</v>
      </c>
      <c r="E14404" s="29">
        <v>11999</v>
      </c>
      <c r="F14404" s="29" t="str">
        <f>_xlfn.XLOOKUP($G14404,[1]类目转化数据!$B:$B,[1]类目转化数据!$A:$A)</f>
        <v>制热设备</v>
      </c>
      <c r="G14404" s="29" t="s">
        <v>130</v>
      </c>
      <c r="H14404" s="29" t="str">
        <f>_xlfn.XLOOKUP(G14404,[1]类目转化数据!B:B,[1]类目转化数据!C:C)</f>
        <v>大锅灶组</v>
      </c>
      <c r="I14404" s="29"/>
    </row>
    <row r="14405" ht="16.5" spans="1:9">
      <c r="A14405" s="29" t="s">
        <v>13582</v>
      </c>
      <c r="B14405" s="30">
        <v>100077884385</v>
      </c>
      <c r="C14405" s="31" t="s">
        <v>13805</v>
      </c>
      <c r="D14405" s="29" t="s">
        <v>8385</v>
      </c>
      <c r="E14405" s="29">
        <v>8299</v>
      </c>
      <c r="F14405" s="29" t="str">
        <f>_xlfn.XLOOKUP($G14405,[1]类目转化数据!$B:$B,[1]类目转化数据!$A:$A)</f>
        <v>制热设备</v>
      </c>
      <c r="G14405" s="29" t="s">
        <v>130</v>
      </c>
      <c r="H14405" s="29" t="str">
        <f>_xlfn.XLOOKUP(G14405,[1]类目转化数据!B:B,[1]类目转化数据!C:C)</f>
        <v>大锅灶组</v>
      </c>
      <c r="I14405" s="29"/>
    </row>
    <row r="14406" ht="16.5" spans="1:9">
      <c r="A14406" s="29" t="s">
        <v>13582</v>
      </c>
      <c r="B14406" s="30">
        <v>100081149044</v>
      </c>
      <c r="C14406" s="31" t="s">
        <v>13776</v>
      </c>
      <c r="D14406" s="29" t="s">
        <v>8387</v>
      </c>
      <c r="E14406" s="29">
        <v>8099</v>
      </c>
      <c r="F14406" s="29" t="str">
        <f>_xlfn.XLOOKUP($G14406,[1]类目转化数据!$B:$B,[1]类目转化数据!$A:$A)</f>
        <v>制热设备</v>
      </c>
      <c r="G14406" s="29" t="s">
        <v>130</v>
      </c>
      <c r="H14406" s="29" t="str">
        <f>_xlfn.XLOOKUP(G14406,[1]类目转化数据!B:B,[1]类目转化数据!C:C)</f>
        <v>大锅灶组</v>
      </c>
      <c r="I14406" s="29"/>
    </row>
    <row r="14407" ht="16.5" spans="1:9">
      <c r="A14407" s="29" t="s">
        <v>13582</v>
      </c>
      <c r="B14407" s="30">
        <v>100081485810</v>
      </c>
      <c r="C14407" s="31" t="s">
        <v>13767</v>
      </c>
      <c r="D14407" s="29" t="s">
        <v>8404</v>
      </c>
      <c r="E14407" s="29">
        <v>9399</v>
      </c>
      <c r="F14407" s="29" t="str">
        <f>_xlfn.XLOOKUP($G14407,[1]类目转化数据!$B:$B,[1]类目转化数据!$A:$A)</f>
        <v>制热设备</v>
      </c>
      <c r="G14407" s="29" t="s">
        <v>130</v>
      </c>
      <c r="H14407" s="29" t="str">
        <f>_xlfn.XLOOKUP(G14407,[1]类目转化数据!B:B,[1]类目转化数据!C:C)</f>
        <v>大锅灶组</v>
      </c>
      <c r="I14407" s="29"/>
    </row>
    <row r="14408" ht="16.5" spans="1:9">
      <c r="A14408" s="29" t="s">
        <v>13582</v>
      </c>
      <c r="B14408" s="30">
        <v>100078106537</v>
      </c>
      <c r="C14408" s="31" t="s">
        <v>15314</v>
      </c>
      <c r="D14408" s="29" t="s">
        <v>8387</v>
      </c>
      <c r="E14408" s="29">
        <v>11199</v>
      </c>
      <c r="F14408" s="29" t="str">
        <f>_xlfn.XLOOKUP($G14408,[1]类目转化数据!$B:$B,[1]类目转化数据!$A:$A)</f>
        <v>制热设备</v>
      </c>
      <c r="G14408" s="29" t="s">
        <v>130</v>
      </c>
      <c r="H14408" s="29" t="str">
        <f>_xlfn.XLOOKUP(G14408,[1]类目转化数据!B:B,[1]类目转化数据!C:C)</f>
        <v>大锅灶组</v>
      </c>
      <c r="I14408" s="29"/>
    </row>
    <row r="14409" ht="16.5" spans="1:9">
      <c r="A14409" s="29" t="s">
        <v>13582</v>
      </c>
      <c r="B14409" s="30">
        <v>100078106553</v>
      </c>
      <c r="C14409" s="31" t="s">
        <v>15315</v>
      </c>
      <c r="D14409" s="29" t="s">
        <v>8389</v>
      </c>
      <c r="E14409" s="29">
        <v>10999</v>
      </c>
      <c r="F14409" s="29" t="str">
        <f>_xlfn.XLOOKUP($G14409,[1]类目转化数据!$B:$B,[1]类目转化数据!$A:$A)</f>
        <v>制热设备</v>
      </c>
      <c r="G14409" s="29" t="s">
        <v>130</v>
      </c>
      <c r="H14409" s="29" t="str">
        <f>_xlfn.XLOOKUP(G14409,[1]类目转化数据!B:B,[1]类目转化数据!C:C)</f>
        <v>大锅灶组</v>
      </c>
      <c r="I14409" s="29"/>
    </row>
    <row r="14410" ht="16.5" spans="1:9">
      <c r="A14410" s="29" t="s">
        <v>13582</v>
      </c>
      <c r="B14410" s="30">
        <v>100081485834</v>
      </c>
      <c r="C14410" s="31" t="s">
        <v>15316</v>
      </c>
      <c r="D14410" s="29" t="s">
        <v>15317</v>
      </c>
      <c r="E14410" s="29">
        <v>8499</v>
      </c>
      <c r="F14410" s="29" t="str">
        <f>_xlfn.XLOOKUP($G14410,[1]类目转化数据!$B:$B,[1]类目转化数据!$A:$A)</f>
        <v>烟消洗设备</v>
      </c>
      <c r="G14410" s="29" t="s">
        <v>1372</v>
      </c>
      <c r="H14410" s="29" t="str">
        <f>_xlfn.XLOOKUP(G14410,[1]类目转化数据!B:B,[1]类目转化数据!C:C)</f>
        <v>大锅灶组</v>
      </c>
      <c r="I14410" s="29"/>
    </row>
    <row r="14411" ht="16.5" spans="1:9">
      <c r="A14411" s="29" t="s">
        <v>13582</v>
      </c>
      <c r="B14411" s="30">
        <v>100081485820</v>
      </c>
      <c r="C14411" s="31" t="s">
        <v>8837</v>
      </c>
      <c r="D14411" s="29" t="s">
        <v>15317</v>
      </c>
      <c r="E14411" s="29">
        <v>29999</v>
      </c>
      <c r="F14411" s="29" t="str">
        <f>_xlfn.XLOOKUP($G14411,[1]类目转化数据!$B:$B,[1]类目转化数据!$A:$A)</f>
        <v>烟消洗设备</v>
      </c>
      <c r="G14411" s="29" t="s">
        <v>1372</v>
      </c>
      <c r="H14411" s="29" t="str">
        <f>_xlfn.XLOOKUP(G14411,[1]类目转化数据!B:B,[1]类目转化数据!C:C)</f>
        <v>大锅灶组</v>
      </c>
      <c r="I14411" s="29"/>
    </row>
    <row r="14412" ht="16.5" spans="1:9">
      <c r="A14412" s="29" t="s">
        <v>13582</v>
      </c>
      <c r="B14412" s="30">
        <v>100078107841</v>
      </c>
      <c r="C14412" s="31" t="s">
        <v>8838</v>
      </c>
      <c r="D14412" s="29" t="s">
        <v>15317</v>
      </c>
      <c r="E14412" s="29">
        <v>109999</v>
      </c>
      <c r="F14412" s="29" t="str">
        <f>_xlfn.XLOOKUP($G14412,[1]类目转化数据!$B:$B,[1]类目转化数据!$A:$A)</f>
        <v>烟消洗设备</v>
      </c>
      <c r="G14412" s="29" t="s">
        <v>1372</v>
      </c>
      <c r="H14412" s="29" t="str">
        <f>_xlfn.XLOOKUP(G14412,[1]类目转化数据!B:B,[1]类目转化数据!C:C)</f>
        <v>大锅灶组</v>
      </c>
      <c r="I14412" s="29"/>
    </row>
    <row r="14413" ht="16.5" spans="1:9">
      <c r="A14413" s="29" t="s">
        <v>13582</v>
      </c>
      <c r="B14413" s="30">
        <v>100081485828</v>
      </c>
      <c r="C14413" s="31" t="s">
        <v>9711</v>
      </c>
      <c r="D14413" s="29" t="s">
        <v>15317</v>
      </c>
      <c r="E14413" s="29">
        <v>89999</v>
      </c>
      <c r="F14413" s="29" t="str">
        <f>_xlfn.XLOOKUP($G14413,[1]类目转化数据!$B:$B,[1]类目转化数据!$A:$A)</f>
        <v>烟消洗设备</v>
      </c>
      <c r="G14413" s="29" t="s">
        <v>1372</v>
      </c>
      <c r="H14413" s="29" t="str">
        <f>_xlfn.XLOOKUP(G14413,[1]类目转化数据!B:B,[1]类目转化数据!C:C)</f>
        <v>大锅灶组</v>
      </c>
      <c r="I14413" s="29"/>
    </row>
    <row r="14414" ht="16.5" spans="1:9">
      <c r="A14414" s="29" t="s">
        <v>13582</v>
      </c>
      <c r="B14414" s="30">
        <v>100081485836</v>
      </c>
      <c r="C14414" s="31" t="s">
        <v>8839</v>
      </c>
      <c r="D14414" s="29" t="s">
        <v>15317</v>
      </c>
      <c r="E14414" s="29">
        <v>59999</v>
      </c>
      <c r="F14414" s="29" t="str">
        <f>_xlfn.XLOOKUP($G14414,[1]类目转化数据!$B:$B,[1]类目转化数据!$A:$A)</f>
        <v>烟消洗设备</v>
      </c>
      <c r="G14414" s="29" t="s">
        <v>1372</v>
      </c>
      <c r="H14414" s="29" t="str">
        <f>_xlfn.XLOOKUP(G14414,[1]类目转化数据!B:B,[1]类目转化数据!C:C)</f>
        <v>大锅灶组</v>
      </c>
      <c r="I14414" s="29"/>
    </row>
    <row r="14415" ht="16.5" spans="1:9">
      <c r="A14415" s="29" t="s">
        <v>13582</v>
      </c>
      <c r="B14415" s="30">
        <v>100081787546</v>
      </c>
      <c r="C14415" s="31" t="s">
        <v>12365</v>
      </c>
      <c r="D14415" s="29" t="s">
        <v>9979</v>
      </c>
      <c r="E14415" s="29">
        <v>9999</v>
      </c>
      <c r="F14415" s="29" t="str">
        <f>_xlfn.XLOOKUP($G14415,[1]类目转化数据!$B:$B,[1]类目转化数据!$A:$A)</f>
        <v>制热设备</v>
      </c>
      <c r="G14415" s="29" t="s">
        <v>1807</v>
      </c>
      <c r="H14415" s="29" t="str">
        <f>_xlfn.XLOOKUP(G14415,[1]类目转化数据!B:B,[1]类目转化数据!C:C)</f>
        <v>大锅灶组</v>
      </c>
      <c r="I14415" s="29"/>
    </row>
    <row r="14416" ht="16.5" spans="1:9">
      <c r="A14416" s="29" t="s">
        <v>13582</v>
      </c>
      <c r="B14416" s="30">
        <v>100078309725</v>
      </c>
      <c r="C14416" s="31" t="s">
        <v>15318</v>
      </c>
      <c r="D14416" s="29" t="s">
        <v>9972</v>
      </c>
      <c r="E14416" s="29">
        <v>9999</v>
      </c>
      <c r="F14416" s="29" t="str">
        <f>_xlfn.XLOOKUP($G14416,[1]类目转化数据!$B:$B,[1]类目转化数据!$A:$A)</f>
        <v>制热设备</v>
      </c>
      <c r="G14416" s="29" t="s">
        <v>1807</v>
      </c>
      <c r="H14416" s="29" t="str">
        <f>_xlfn.XLOOKUP(G14416,[1]类目转化数据!B:B,[1]类目转化数据!C:C)</f>
        <v>大锅灶组</v>
      </c>
      <c r="I14416" s="29"/>
    </row>
    <row r="14417" ht="16.5" spans="1:9">
      <c r="A14417" s="29" t="s">
        <v>13582</v>
      </c>
      <c r="B14417" s="30">
        <v>100081902296</v>
      </c>
      <c r="C14417" s="31" t="s">
        <v>15319</v>
      </c>
      <c r="D14417" s="29" t="s">
        <v>9665</v>
      </c>
      <c r="E14417" s="29">
        <v>9999</v>
      </c>
      <c r="F14417" s="29" t="str">
        <f>_xlfn.XLOOKUP($G14417,[1]类目转化数据!$B:$B,[1]类目转化数据!$A:$A)</f>
        <v>制热设备</v>
      </c>
      <c r="G14417" s="29" t="s">
        <v>130</v>
      </c>
      <c r="H14417" s="29" t="str">
        <f>_xlfn.XLOOKUP(G14417,[1]类目转化数据!B:B,[1]类目转化数据!C:C)</f>
        <v>大锅灶组</v>
      </c>
      <c r="I14417" s="29"/>
    </row>
    <row r="14418" ht="16.5" spans="1:9">
      <c r="A14418" s="29" t="s">
        <v>13582</v>
      </c>
      <c r="B14418" s="30">
        <v>100081902316</v>
      </c>
      <c r="C14418" s="31" t="s">
        <v>15320</v>
      </c>
      <c r="D14418" s="29" t="s">
        <v>9669</v>
      </c>
      <c r="E14418" s="29">
        <v>9999</v>
      </c>
      <c r="F14418" s="29" t="str">
        <f>_xlfn.XLOOKUP($G14418,[1]类目转化数据!$B:$B,[1]类目转化数据!$A:$A)</f>
        <v>制热设备</v>
      </c>
      <c r="G14418" s="29" t="s">
        <v>130</v>
      </c>
      <c r="H14418" s="29" t="str">
        <f>_xlfn.XLOOKUP(G14418,[1]类目转化数据!B:B,[1]类目转化数据!C:C)</f>
        <v>大锅灶组</v>
      </c>
      <c r="I14418" s="29"/>
    </row>
    <row r="14419" ht="16.5" spans="1:9">
      <c r="A14419" s="29" t="s">
        <v>13582</v>
      </c>
      <c r="B14419" s="30">
        <v>100081902330</v>
      </c>
      <c r="C14419" s="31" t="s">
        <v>15321</v>
      </c>
      <c r="D14419" s="29" t="s">
        <v>9672</v>
      </c>
      <c r="E14419" s="29">
        <v>8999</v>
      </c>
      <c r="F14419" s="29" t="str">
        <f>_xlfn.XLOOKUP($G14419,[1]类目转化数据!$B:$B,[1]类目转化数据!$A:$A)</f>
        <v>制热设备</v>
      </c>
      <c r="G14419" s="29" t="s">
        <v>130</v>
      </c>
      <c r="H14419" s="29" t="str">
        <f>_xlfn.XLOOKUP(G14419,[1]类目转化数据!B:B,[1]类目转化数据!C:C)</f>
        <v>大锅灶组</v>
      </c>
      <c r="I14419" s="29"/>
    </row>
    <row r="14420" ht="16.5" spans="1:9">
      <c r="A14420" s="29" t="s">
        <v>13582</v>
      </c>
      <c r="B14420" s="30">
        <v>100078387105</v>
      </c>
      <c r="C14420" s="31" t="s">
        <v>14591</v>
      </c>
      <c r="D14420" s="29" t="s">
        <v>9669</v>
      </c>
      <c r="E14420" s="29">
        <v>7999</v>
      </c>
      <c r="F14420" s="29" t="str">
        <f>_xlfn.XLOOKUP($G14420,[1]类目转化数据!$B:$B,[1]类目转化数据!$A:$A)</f>
        <v>制热设备</v>
      </c>
      <c r="G14420" s="29" t="s">
        <v>130</v>
      </c>
      <c r="H14420" s="29" t="str">
        <f>_xlfn.XLOOKUP(G14420,[1]类目转化数据!B:B,[1]类目转化数据!C:C)</f>
        <v>大锅灶组</v>
      </c>
      <c r="I14420" s="29"/>
    </row>
    <row r="14421" ht="16.5" spans="1:9">
      <c r="A14421" s="29" t="s">
        <v>13582</v>
      </c>
      <c r="B14421" s="30">
        <v>100078387121</v>
      </c>
      <c r="C14421" s="31" t="s">
        <v>15322</v>
      </c>
      <c r="D14421" s="29" t="s">
        <v>9663</v>
      </c>
      <c r="E14421" s="29">
        <v>2999</v>
      </c>
      <c r="F14421" s="29" t="str">
        <f>_xlfn.XLOOKUP($G14421,[1]类目转化数据!$B:$B,[1]类目转化数据!$A:$A)</f>
        <v>制热设备</v>
      </c>
      <c r="G14421" s="29" t="s">
        <v>130</v>
      </c>
      <c r="H14421" s="29" t="str">
        <f>_xlfn.XLOOKUP(G14421,[1]类目转化数据!B:B,[1]类目转化数据!C:C)</f>
        <v>大锅灶组</v>
      </c>
      <c r="I14421" s="29"/>
    </row>
    <row r="14422" ht="16.5" spans="1:9">
      <c r="A14422" s="29" t="s">
        <v>13582</v>
      </c>
      <c r="B14422" s="30">
        <v>100078387129</v>
      </c>
      <c r="C14422" s="31" t="s">
        <v>15323</v>
      </c>
      <c r="D14422" s="29" t="s">
        <v>9663</v>
      </c>
      <c r="E14422" s="29">
        <v>5199</v>
      </c>
      <c r="F14422" s="29" t="str">
        <f>_xlfn.XLOOKUP($G14422,[1]类目转化数据!$B:$B,[1]类目转化数据!$A:$A)</f>
        <v>制热设备</v>
      </c>
      <c r="G14422" s="29" t="s">
        <v>130</v>
      </c>
      <c r="H14422" s="29" t="str">
        <f>_xlfn.XLOOKUP(G14422,[1]类目转化数据!B:B,[1]类目转化数据!C:C)</f>
        <v>大锅灶组</v>
      </c>
      <c r="I14422" s="29"/>
    </row>
    <row r="14423" ht="16.5" spans="1:9">
      <c r="A14423" s="29" t="s">
        <v>13582</v>
      </c>
      <c r="B14423" s="30">
        <v>100081902348</v>
      </c>
      <c r="C14423" s="31" t="s">
        <v>14590</v>
      </c>
      <c r="D14423" s="29" t="s">
        <v>9665</v>
      </c>
      <c r="E14423" s="29">
        <v>11199</v>
      </c>
      <c r="F14423" s="29" t="str">
        <f>_xlfn.XLOOKUP($G14423,[1]类目转化数据!$B:$B,[1]类目转化数据!$A:$A)</f>
        <v>制热设备</v>
      </c>
      <c r="G14423" s="29" t="s">
        <v>130</v>
      </c>
      <c r="H14423" s="29" t="str">
        <f>_xlfn.XLOOKUP(G14423,[1]类目转化数据!B:B,[1]类目转化数据!C:C)</f>
        <v>大锅灶组</v>
      </c>
      <c r="I14423" s="29"/>
    </row>
    <row r="14424" ht="16.5" spans="1:9">
      <c r="A14424" s="29" t="s">
        <v>13582</v>
      </c>
      <c r="B14424" s="30">
        <v>100081902354</v>
      </c>
      <c r="C14424" s="31" t="s">
        <v>14583</v>
      </c>
      <c r="D14424" s="29" t="s">
        <v>9672</v>
      </c>
      <c r="E14424" s="29">
        <v>6999</v>
      </c>
      <c r="F14424" s="29" t="str">
        <f>_xlfn.XLOOKUP($G14424,[1]类目转化数据!$B:$B,[1]类目转化数据!$A:$A)</f>
        <v>制热设备</v>
      </c>
      <c r="G14424" s="29" t="s">
        <v>130</v>
      </c>
      <c r="H14424" s="29" t="str">
        <f>_xlfn.XLOOKUP(G14424,[1]类目转化数据!B:B,[1]类目转化数据!C:C)</f>
        <v>大锅灶组</v>
      </c>
      <c r="I14424" s="29"/>
    </row>
    <row r="14425" ht="16.5" spans="1:9">
      <c r="A14425" s="29" t="s">
        <v>13582</v>
      </c>
      <c r="B14425" s="30">
        <v>100081902360</v>
      </c>
      <c r="C14425" s="31" t="s">
        <v>15324</v>
      </c>
      <c r="D14425" s="29" t="s">
        <v>9663</v>
      </c>
      <c r="E14425" s="29">
        <v>5199</v>
      </c>
      <c r="F14425" s="29" t="str">
        <f>_xlfn.XLOOKUP($G14425,[1]类目转化数据!$B:$B,[1]类目转化数据!$A:$A)</f>
        <v>制热设备</v>
      </c>
      <c r="G14425" s="29" t="s">
        <v>130</v>
      </c>
      <c r="H14425" s="29" t="str">
        <f>_xlfn.XLOOKUP(G14425,[1]类目转化数据!B:B,[1]类目转化数据!C:C)</f>
        <v>大锅灶组</v>
      </c>
      <c r="I14425" s="29"/>
    </row>
    <row r="14426" ht="16.5" spans="1:9">
      <c r="A14426" s="29" t="s">
        <v>13582</v>
      </c>
      <c r="B14426" s="30">
        <v>100081902372</v>
      </c>
      <c r="C14426" s="31" t="s">
        <v>15325</v>
      </c>
      <c r="D14426" s="29" t="s">
        <v>9663</v>
      </c>
      <c r="E14426" s="29">
        <v>3599</v>
      </c>
      <c r="F14426" s="29" t="str">
        <f>_xlfn.XLOOKUP($G14426,[1]类目转化数据!$B:$B,[1]类目转化数据!$A:$A)</f>
        <v>制热设备</v>
      </c>
      <c r="G14426" s="29" t="s">
        <v>130</v>
      </c>
      <c r="H14426" s="29" t="str">
        <f>_xlfn.XLOOKUP(G14426,[1]类目转化数据!B:B,[1]类目转化数据!C:C)</f>
        <v>大锅灶组</v>
      </c>
      <c r="I14426" s="29"/>
    </row>
    <row r="14427" ht="16.5" spans="1:9">
      <c r="A14427" s="29" t="s">
        <v>13582</v>
      </c>
      <c r="B14427" s="30">
        <v>100081902396</v>
      </c>
      <c r="C14427" s="31" t="s">
        <v>15326</v>
      </c>
      <c r="D14427" s="29" t="s">
        <v>9663</v>
      </c>
      <c r="E14427" s="29">
        <v>4399</v>
      </c>
      <c r="F14427" s="29" t="str">
        <f>_xlfn.XLOOKUP($G14427,[1]类目转化数据!$B:$B,[1]类目转化数据!$A:$A)</f>
        <v>制热设备</v>
      </c>
      <c r="G14427" s="29" t="s">
        <v>130</v>
      </c>
      <c r="H14427" s="29" t="str">
        <f>_xlfn.XLOOKUP(G14427,[1]类目转化数据!B:B,[1]类目转化数据!C:C)</f>
        <v>大锅灶组</v>
      </c>
      <c r="I14427" s="29"/>
    </row>
    <row r="14428" ht="16.5" spans="1:9">
      <c r="A14428" s="29" t="s">
        <v>13582</v>
      </c>
      <c r="B14428" s="30">
        <v>100081902398</v>
      </c>
      <c r="C14428" s="31" t="s">
        <v>15327</v>
      </c>
      <c r="D14428" s="29" t="s">
        <v>9663</v>
      </c>
      <c r="E14428" s="29">
        <v>3599</v>
      </c>
      <c r="F14428" s="29" t="str">
        <f>_xlfn.XLOOKUP($G14428,[1]类目转化数据!$B:$B,[1]类目转化数据!$A:$A)</f>
        <v>制热设备</v>
      </c>
      <c r="G14428" s="29" t="s">
        <v>130</v>
      </c>
      <c r="H14428" s="29" t="str">
        <f>_xlfn.XLOOKUP(G14428,[1]类目转化数据!B:B,[1]类目转化数据!C:C)</f>
        <v>大锅灶组</v>
      </c>
      <c r="I14428" s="29"/>
    </row>
    <row r="14429" ht="16.5" spans="1:9">
      <c r="A14429" s="29" t="s">
        <v>13582</v>
      </c>
      <c r="B14429" s="30">
        <v>100078309407</v>
      </c>
      <c r="C14429" s="31" t="s">
        <v>15328</v>
      </c>
      <c r="D14429" s="29" t="s">
        <v>9580</v>
      </c>
      <c r="E14429" s="29">
        <v>7999</v>
      </c>
      <c r="F14429" s="29" t="str">
        <f>_xlfn.XLOOKUP($G14429,[1]类目转化数据!$B:$B,[1]类目转化数据!$A:$A)</f>
        <v>制热设备</v>
      </c>
      <c r="G14429" s="29" t="s">
        <v>130</v>
      </c>
      <c r="H14429" s="29" t="str">
        <f>_xlfn.XLOOKUP(G14429,[1]类目转化数据!B:B,[1]类目转化数据!C:C)</f>
        <v>大锅灶组</v>
      </c>
      <c r="I14429" s="29"/>
    </row>
    <row r="14430" ht="16.5" spans="1:9">
      <c r="A14430" s="29" t="s">
        <v>13582</v>
      </c>
      <c r="B14430" s="30">
        <v>100078387131</v>
      </c>
      <c r="C14430" s="31" t="s">
        <v>15329</v>
      </c>
      <c r="D14430" s="29" t="s">
        <v>11832</v>
      </c>
      <c r="E14430" s="29">
        <v>5799</v>
      </c>
      <c r="F14430" s="29" t="str">
        <f>_xlfn.XLOOKUP($G14430,[1]类目转化数据!$B:$B,[1]类目转化数据!$A:$A)</f>
        <v>制热设备</v>
      </c>
      <c r="G14430" s="29" t="s">
        <v>130</v>
      </c>
      <c r="H14430" s="29" t="str">
        <f>_xlfn.XLOOKUP(G14430,[1]类目转化数据!B:B,[1]类目转化数据!C:C)</f>
        <v>大锅灶组</v>
      </c>
      <c r="I14430" s="29"/>
    </row>
    <row r="14431" ht="16.5" spans="1:9">
      <c r="A14431" s="29" t="s">
        <v>13582</v>
      </c>
      <c r="B14431" s="30">
        <v>100078387143</v>
      </c>
      <c r="C14431" s="31" t="s">
        <v>14600</v>
      </c>
      <c r="D14431" s="29" t="s">
        <v>11840</v>
      </c>
      <c r="E14431" s="29">
        <v>5799</v>
      </c>
      <c r="F14431" s="29" t="str">
        <f>_xlfn.XLOOKUP($G14431,[1]类目转化数据!$B:$B,[1]类目转化数据!$A:$A)</f>
        <v>制热设备</v>
      </c>
      <c r="G14431" s="29" t="s">
        <v>130</v>
      </c>
      <c r="H14431" s="29" t="str">
        <f>_xlfn.XLOOKUP(G14431,[1]类目转化数据!B:B,[1]类目转化数据!C:C)</f>
        <v>大锅灶组</v>
      </c>
      <c r="I14431" s="29"/>
    </row>
    <row r="14432" ht="16.5" spans="1:9">
      <c r="A14432" s="29" t="s">
        <v>13582</v>
      </c>
      <c r="B14432" s="30">
        <v>100078387775</v>
      </c>
      <c r="C14432" s="31" t="s">
        <v>14601</v>
      </c>
      <c r="D14432" s="29" t="s">
        <v>11835</v>
      </c>
      <c r="E14432" s="29">
        <v>3599</v>
      </c>
      <c r="F14432" s="29" t="str">
        <f>_xlfn.XLOOKUP($G14432,[1]类目转化数据!$B:$B,[1]类目转化数据!$A:$A)</f>
        <v>制热设备</v>
      </c>
      <c r="G14432" s="29" t="s">
        <v>130</v>
      </c>
      <c r="H14432" s="29" t="str">
        <f>_xlfn.XLOOKUP(G14432,[1]类目转化数据!B:B,[1]类目转化数据!C:C)</f>
        <v>大锅灶组</v>
      </c>
      <c r="I14432" s="29"/>
    </row>
    <row r="14433" ht="16.5" spans="1:9">
      <c r="A14433" s="29" t="s">
        <v>13582</v>
      </c>
      <c r="B14433" s="30">
        <v>100078387851</v>
      </c>
      <c r="C14433" s="31" t="s">
        <v>15330</v>
      </c>
      <c r="D14433" s="29" t="s">
        <v>9592</v>
      </c>
      <c r="E14433" s="29">
        <v>5299</v>
      </c>
      <c r="F14433" s="29" t="str">
        <f>_xlfn.XLOOKUP($G14433,[1]类目转化数据!$B:$B,[1]类目转化数据!$A:$A)</f>
        <v>制热设备</v>
      </c>
      <c r="G14433" s="29" t="s">
        <v>130</v>
      </c>
      <c r="H14433" s="29" t="str">
        <f>_xlfn.XLOOKUP(G14433,[1]类目转化数据!B:B,[1]类目转化数据!C:C)</f>
        <v>大锅灶组</v>
      </c>
      <c r="I14433" s="29"/>
    </row>
    <row r="14434" ht="16.5" spans="1:9">
      <c r="A14434" s="29" t="s">
        <v>13582</v>
      </c>
      <c r="B14434" s="30">
        <v>100078387863</v>
      </c>
      <c r="C14434" s="31" t="s">
        <v>14608</v>
      </c>
      <c r="D14434" s="29" t="s">
        <v>9592</v>
      </c>
      <c r="E14434" s="29">
        <v>3699</v>
      </c>
      <c r="F14434" s="29" t="str">
        <f>_xlfn.XLOOKUP($G14434,[1]类目转化数据!$B:$B,[1]类目转化数据!$A:$A)</f>
        <v>制热设备</v>
      </c>
      <c r="G14434" s="29" t="s">
        <v>130</v>
      </c>
      <c r="H14434" s="29" t="str">
        <f>_xlfn.XLOOKUP(G14434,[1]类目转化数据!B:B,[1]类目转化数据!C:C)</f>
        <v>大锅灶组</v>
      </c>
      <c r="I14434" s="29"/>
    </row>
    <row r="14435" ht="16.5" spans="1:9">
      <c r="A14435" s="29" t="s">
        <v>13582</v>
      </c>
      <c r="B14435" s="30">
        <v>100078387831</v>
      </c>
      <c r="C14435" s="31" t="s">
        <v>14607</v>
      </c>
      <c r="D14435" s="29" t="s">
        <v>9586</v>
      </c>
      <c r="E14435" s="29">
        <v>5599</v>
      </c>
      <c r="F14435" s="29" t="str">
        <f>_xlfn.XLOOKUP($G14435,[1]类目转化数据!$B:$B,[1]类目转化数据!$A:$A)</f>
        <v>制热设备</v>
      </c>
      <c r="G14435" s="29" t="s">
        <v>130</v>
      </c>
      <c r="H14435" s="29" t="str">
        <f>_xlfn.XLOOKUP(G14435,[1]类目转化数据!B:B,[1]类目转化数据!C:C)</f>
        <v>大锅灶组</v>
      </c>
      <c r="I14435" s="29"/>
    </row>
    <row r="14436" ht="16.5" spans="1:9">
      <c r="A14436" s="29" t="s">
        <v>13582</v>
      </c>
      <c r="B14436" s="30">
        <v>100078387873</v>
      </c>
      <c r="C14436" s="31" t="s">
        <v>15331</v>
      </c>
      <c r="D14436" s="29" t="s">
        <v>9580</v>
      </c>
      <c r="E14436" s="29">
        <v>9999</v>
      </c>
      <c r="F14436" s="29" t="str">
        <f>_xlfn.XLOOKUP($G14436,[1]类目转化数据!$B:$B,[1]类目转化数据!$A:$A)</f>
        <v>制热设备</v>
      </c>
      <c r="G14436" s="29" t="s">
        <v>130</v>
      </c>
      <c r="H14436" s="29" t="str">
        <f>_xlfn.XLOOKUP(G14436,[1]类目转化数据!B:B,[1]类目转化数据!C:C)</f>
        <v>大锅灶组</v>
      </c>
      <c r="I14436" s="29"/>
    </row>
    <row r="14437" ht="16.5" spans="1:9">
      <c r="A14437" s="29" t="s">
        <v>13582</v>
      </c>
      <c r="B14437" s="30">
        <v>100078540693</v>
      </c>
      <c r="C14437" s="31" t="s">
        <v>15332</v>
      </c>
      <c r="D14437" s="29" t="s">
        <v>9588</v>
      </c>
      <c r="E14437" s="29">
        <v>11499</v>
      </c>
      <c r="F14437" s="29" t="str">
        <f>_xlfn.XLOOKUP($G14437,[1]类目转化数据!$B:$B,[1]类目转化数据!$A:$A)</f>
        <v>制热设备</v>
      </c>
      <c r="G14437" s="29" t="s">
        <v>130</v>
      </c>
      <c r="H14437" s="29" t="str">
        <f>_xlfn.XLOOKUP(G14437,[1]类目转化数据!B:B,[1]类目转化数据!C:C)</f>
        <v>大锅灶组</v>
      </c>
      <c r="I14437" s="29"/>
    </row>
    <row r="14438" ht="16.5" spans="1:9">
      <c r="A14438" s="29" t="s">
        <v>13582</v>
      </c>
      <c r="B14438" s="30">
        <v>100081903260</v>
      </c>
      <c r="C14438" s="31" t="s">
        <v>15333</v>
      </c>
      <c r="D14438" s="29" t="s">
        <v>11832</v>
      </c>
      <c r="E14438" s="29">
        <v>3999</v>
      </c>
      <c r="F14438" s="29" t="str">
        <f>_xlfn.XLOOKUP($G14438,[1]类目转化数据!$B:$B,[1]类目转化数据!$A:$A)</f>
        <v>制热设备</v>
      </c>
      <c r="G14438" s="29" t="s">
        <v>130</v>
      </c>
      <c r="H14438" s="29" t="str">
        <f>_xlfn.XLOOKUP(G14438,[1]类目转化数据!B:B,[1]类目转化数据!C:C)</f>
        <v>大锅灶组</v>
      </c>
      <c r="I14438" s="29"/>
    </row>
    <row r="14439" ht="16.5" spans="1:9">
      <c r="A14439" s="29" t="s">
        <v>13582</v>
      </c>
      <c r="B14439" s="30">
        <v>100081787074</v>
      </c>
      <c r="C14439" s="31" t="s">
        <v>15334</v>
      </c>
      <c r="D14439" s="29" t="s">
        <v>9590</v>
      </c>
      <c r="E14439" s="29">
        <v>7999</v>
      </c>
      <c r="F14439" s="29" t="str">
        <f>_xlfn.XLOOKUP($G14439,[1]类目转化数据!$B:$B,[1]类目转化数据!$A:$A)</f>
        <v>制热设备</v>
      </c>
      <c r="G14439" s="29" t="s">
        <v>130</v>
      </c>
      <c r="H14439" s="29" t="str">
        <f>_xlfn.XLOOKUP(G14439,[1]类目转化数据!B:B,[1]类目转化数据!C:C)</f>
        <v>大锅灶组</v>
      </c>
      <c r="I14439" s="29"/>
    </row>
    <row r="14440" ht="16.5" spans="1:9">
      <c r="A14440" s="29" t="s">
        <v>13582</v>
      </c>
      <c r="B14440" s="30">
        <v>100081903330</v>
      </c>
      <c r="C14440" s="31" t="s">
        <v>15335</v>
      </c>
      <c r="D14440" s="29" t="s">
        <v>11840</v>
      </c>
      <c r="E14440" s="29">
        <v>3899</v>
      </c>
      <c r="F14440" s="29" t="str">
        <f>_xlfn.XLOOKUP($G14440,[1]类目转化数据!$B:$B,[1]类目转化数据!$A:$A)</f>
        <v>制热设备</v>
      </c>
      <c r="G14440" s="29" t="s">
        <v>130</v>
      </c>
      <c r="H14440" s="29" t="str">
        <f>_xlfn.XLOOKUP(G14440,[1]类目转化数据!B:B,[1]类目转化数据!C:C)</f>
        <v>大锅灶组</v>
      </c>
      <c r="I14440" s="29"/>
    </row>
    <row r="14441" ht="16.5" spans="1:9">
      <c r="A14441" s="29" t="s">
        <v>13582</v>
      </c>
      <c r="B14441" s="30">
        <v>100081903406</v>
      </c>
      <c r="C14441" s="31" t="s">
        <v>14613</v>
      </c>
      <c r="D14441" s="29" t="s">
        <v>9584</v>
      </c>
      <c r="E14441" s="29">
        <v>5599</v>
      </c>
      <c r="F14441" s="29" t="str">
        <f>_xlfn.XLOOKUP($G14441,[1]类目转化数据!$B:$B,[1]类目转化数据!$A:$A)</f>
        <v>制热设备</v>
      </c>
      <c r="G14441" s="29" t="s">
        <v>130</v>
      </c>
      <c r="H14441" s="29" t="str">
        <f>_xlfn.XLOOKUP(G14441,[1]类目转化数据!B:B,[1]类目转化数据!C:C)</f>
        <v>大锅灶组</v>
      </c>
      <c r="I14441" s="29"/>
    </row>
    <row r="14442" ht="16.5" spans="1:9">
      <c r="A14442" s="29" t="s">
        <v>13582</v>
      </c>
      <c r="B14442" s="30">
        <v>100081903436</v>
      </c>
      <c r="C14442" s="31" t="s">
        <v>15336</v>
      </c>
      <c r="D14442" s="29" t="s">
        <v>9584</v>
      </c>
      <c r="E14442" s="29">
        <v>3899</v>
      </c>
      <c r="F14442" s="29" t="str">
        <f>_xlfn.XLOOKUP($G14442,[1]类目转化数据!$B:$B,[1]类目转化数据!$A:$A)</f>
        <v>制热设备</v>
      </c>
      <c r="G14442" s="29" t="s">
        <v>130</v>
      </c>
      <c r="H14442" s="29" t="str">
        <f>_xlfn.XLOOKUP(G14442,[1]类目转化数据!B:B,[1]类目转化数据!C:C)</f>
        <v>大锅灶组</v>
      </c>
      <c r="I14442" s="29"/>
    </row>
    <row r="14443" ht="16.5" spans="1:9">
      <c r="A14443" s="29" t="s">
        <v>13582</v>
      </c>
      <c r="B14443" s="30">
        <v>100081903324</v>
      </c>
      <c r="C14443" s="31" t="s">
        <v>14616</v>
      </c>
      <c r="D14443" s="29" t="s">
        <v>11835</v>
      </c>
      <c r="E14443" s="29">
        <v>5299</v>
      </c>
      <c r="F14443" s="29" t="str">
        <f>_xlfn.XLOOKUP($G14443,[1]类目转化数据!$B:$B,[1]类目转化数据!$A:$A)</f>
        <v>制热设备</v>
      </c>
      <c r="G14443" s="29" t="s">
        <v>130</v>
      </c>
      <c r="H14443" s="29" t="str">
        <f>_xlfn.XLOOKUP(G14443,[1]类目转化数据!B:B,[1]类目转化数据!C:C)</f>
        <v>大锅灶组</v>
      </c>
      <c r="I14443" s="29"/>
    </row>
    <row r="14444" ht="16.5" spans="1:9">
      <c r="A14444" s="29" t="s">
        <v>13582</v>
      </c>
      <c r="B14444" s="30">
        <v>100082135556</v>
      </c>
      <c r="C14444" s="31" t="s">
        <v>14618</v>
      </c>
      <c r="D14444" s="29" t="s">
        <v>9578</v>
      </c>
      <c r="E14444" s="29">
        <v>11499</v>
      </c>
      <c r="F14444" s="29" t="str">
        <f>_xlfn.XLOOKUP($G14444,[1]类目转化数据!$B:$B,[1]类目转化数据!$A:$A)</f>
        <v>制热设备</v>
      </c>
      <c r="G14444" s="29" t="s">
        <v>130</v>
      </c>
      <c r="H14444" s="29" t="str">
        <f>_xlfn.XLOOKUP(G14444,[1]类目转化数据!B:B,[1]类目转化数据!C:C)</f>
        <v>大锅灶组</v>
      </c>
      <c r="I14444" s="29"/>
    </row>
    <row r="14445" ht="16.5" spans="1:9">
      <c r="A14445" s="29" t="s">
        <v>13582</v>
      </c>
      <c r="B14445" s="30">
        <v>100081903484</v>
      </c>
      <c r="C14445" s="31" t="s">
        <v>15337</v>
      </c>
      <c r="D14445" s="29" t="s">
        <v>9586</v>
      </c>
      <c r="E14445" s="29">
        <v>3899</v>
      </c>
      <c r="F14445" s="29" t="str">
        <f>_xlfn.XLOOKUP($G14445,[1]类目转化数据!$B:$B,[1]类目转化数据!$A:$A)</f>
        <v>制热设备</v>
      </c>
      <c r="G14445" s="29" t="s">
        <v>130</v>
      </c>
      <c r="H14445" s="29" t="str">
        <f>_xlfn.XLOOKUP(G14445,[1]类目转化数据!B:B,[1]类目转化数据!C:C)</f>
        <v>大锅灶组</v>
      </c>
      <c r="I14445" s="29"/>
    </row>
    <row r="14446" ht="16.5" spans="1:9">
      <c r="A14446" s="29" t="s">
        <v>13582</v>
      </c>
      <c r="B14446" s="30">
        <v>100082135558</v>
      </c>
      <c r="C14446" s="31" t="s">
        <v>15338</v>
      </c>
      <c r="D14446" s="29" t="s">
        <v>9588</v>
      </c>
      <c r="E14446" s="29">
        <v>8499</v>
      </c>
      <c r="F14446" s="29" t="str">
        <f>_xlfn.XLOOKUP($G14446,[1]类目转化数据!$B:$B,[1]类目转化数据!$A:$A)</f>
        <v>制热设备</v>
      </c>
      <c r="G14446" s="29" t="s">
        <v>130</v>
      </c>
      <c r="H14446" s="29" t="str">
        <f>_xlfn.XLOOKUP(G14446,[1]类目转化数据!B:B,[1]类目转化数据!C:C)</f>
        <v>大锅灶组</v>
      </c>
      <c r="I14446" s="29"/>
    </row>
    <row r="14447" ht="16.5" spans="1:9">
      <c r="A14447" s="29" t="s">
        <v>13582</v>
      </c>
      <c r="B14447" s="30">
        <v>100081903480</v>
      </c>
      <c r="C14447" s="31" t="s">
        <v>15339</v>
      </c>
      <c r="D14447" s="29" t="s">
        <v>9590</v>
      </c>
      <c r="E14447" s="29">
        <v>9999</v>
      </c>
      <c r="F14447" s="29" t="str">
        <f>_xlfn.XLOOKUP($G14447,[1]类目转化数据!$B:$B,[1]类目转化数据!$A:$A)</f>
        <v>制热设备</v>
      </c>
      <c r="G14447" s="29" t="s">
        <v>130</v>
      </c>
      <c r="H14447" s="29" t="str">
        <f>_xlfn.XLOOKUP(G14447,[1]类目转化数据!B:B,[1]类目转化数据!C:C)</f>
        <v>大锅灶组</v>
      </c>
      <c r="I14447" s="29"/>
    </row>
    <row r="14448" ht="16.5" spans="1:9">
      <c r="A14448" s="29" t="s">
        <v>13582</v>
      </c>
      <c r="B14448" s="30">
        <v>100082135598</v>
      </c>
      <c r="C14448" s="31" t="s">
        <v>14618</v>
      </c>
      <c r="D14448" s="29" t="s">
        <v>9578</v>
      </c>
      <c r="E14448" s="29">
        <v>8499</v>
      </c>
      <c r="F14448" s="29" t="str">
        <f>_xlfn.XLOOKUP($G14448,[1]类目转化数据!$B:$B,[1]类目转化数据!$A:$A)</f>
        <v>制热设备</v>
      </c>
      <c r="G14448" s="29" t="s">
        <v>130</v>
      </c>
      <c r="H14448" s="29" t="str">
        <f>_xlfn.XLOOKUP(G14448,[1]类目转化数据!B:B,[1]类目转化数据!C:C)</f>
        <v>大锅灶组</v>
      </c>
      <c r="I14448" s="29"/>
    </row>
    <row r="14449" ht="16.5" spans="1:9">
      <c r="A14449" s="29" t="s">
        <v>13582</v>
      </c>
      <c r="B14449" s="30">
        <v>100078540707</v>
      </c>
      <c r="C14449" s="31" t="s">
        <v>14632</v>
      </c>
      <c r="D14449" s="29" t="s">
        <v>9466</v>
      </c>
      <c r="E14449" s="29">
        <v>8499</v>
      </c>
      <c r="F14449" s="29" t="str">
        <f>_xlfn.XLOOKUP($G14449,[1]类目转化数据!$B:$B,[1]类目转化数据!$A:$A)</f>
        <v>制热设备</v>
      </c>
      <c r="G14449" s="29" t="s">
        <v>130</v>
      </c>
      <c r="H14449" s="29" t="str">
        <f>_xlfn.XLOOKUP(G14449,[1]类目转化数据!B:B,[1]类目转化数据!C:C)</f>
        <v>大锅灶组</v>
      </c>
      <c r="I14449" s="29"/>
    </row>
    <row r="14450" ht="16.5" spans="1:9">
      <c r="A14450" s="29" t="s">
        <v>13582</v>
      </c>
      <c r="B14450" s="30">
        <v>100078540729</v>
      </c>
      <c r="C14450" s="31" t="s">
        <v>14635</v>
      </c>
      <c r="D14450" s="29" t="s">
        <v>9470</v>
      </c>
      <c r="E14450" s="29">
        <v>6999</v>
      </c>
      <c r="F14450" s="29" t="str">
        <f>_xlfn.XLOOKUP($G14450,[1]类目转化数据!$B:$B,[1]类目转化数据!$A:$A)</f>
        <v>制热设备</v>
      </c>
      <c r="G14450" s="29" t="s">
        <v>130</v>
      </c>
      <c r="H14450" s="29" t="str">
        <f>_xlfn.XLOOKUP(G14450,[1]类目转化数据!B:B,[1]类目转化数据!C:C)</f>
        <v>大锅灶组</v>
      </c>
      <c r="I14450" s="29"/>
    </row>
    <row r="14451" ht="16.5" spans="1:9">
      <c r="A14451" s="29" t="s">
        <v>13582</v>
      </c>
      <c r="B14451" s="30">
        <v>100078540737</v>
      </c>
      <c r="C14451" s="31" t="s">
        <v>14630</v>
      </c>
      <c r="D14451" s="29" t="s">
        <v>9468</v>
      </c>
      <c r="E14451" s="29">
        <v>4299</v>
      </c>
      <c r="F14451" s="29" t="str">
        <f>_xlfn.XLOOKUP($G14451,[1]类目转化数据!$B:$B,[1]类目转化数据!$A:$A)</f>
        <v>制热设备</v>
      </c>
      <c r="G14451" s="29" t="s">
        <v>130</v>
      </c>
      <c r="H14451" s="29" t="str">
        <f>_xlfn.XLOOKUP(G14451,[1]类目转化数据!B:B,[1]类目转化数据!C:C)</f>
        <v>大锅灶组</v>
      </c>
      <c r="I14451" s="29"/>
    </row>
    <row r="14452" ht="16.5" spans="1:9">
      <c r="A14452" s="29" t="s">
        <v>13582</v>
      </c>
      <c r="B14452" s="30">
        <v>100078540781</v>
      </c>
      <c r="C14452" s="31" t="s">
        <v>15340</v>
      </c>
      <c r="D14452" s="29" t="s">
        <v>9444</v>
      </c>
      <c r="E14452" s="29">
        <v>13999</v>
      </c>
      <c r="F14452" s="29" t="str">
        <f>_xlfn.XLOOKUP($G14452,[1]类目转化数据!$B:$B,[1]类目转化数据!$A:$A)</f>
        <v>制热设备</v>
      </c>
      <c r="G14452" s="29" t="s">
        <v>130</v>
      </c>
      <c r="H14452" s="29" t="str">
        <f>_xlfn.XLOOKUP(G14452,[1]类目转化数据!B:B,[1]类目转化数据!C:C)</f>
        <v>大锅灶组</v>
      </c>
      <c r="I14452" s="29"/>
    </row>
    <row r="14453" ht="16.5" spans="1:9">
      <c r="A14453" s="29" t="s">
        <v>13582</v>
      </c>
      <c r="B14453" s="30">
        <v>100078540789</v>
      </c>
      <c r="C14453" s="31" t="s">
        <v>14597</v>
      </c>
      <c r="D14453" s="29" t="s">
        <v>9460</v>
      </c>
      <c r="E14453" s="29">
        <v>10999</v>
      </c>
      <c r="F14453" s="29" t="str">
        <f>_xlfn.XLOOKUP($G14453,[1]类目转化数据!$B:$B,[1]类目转化数据!$A:$A)</f>
        <v>制热设备</v>
      </c>
      <c r="G14453" s="29" t="s">
        <v>130</v>
      </c>
      <c r="H14453" s="29" t="str">
        <f>_xlfn.XLOOKUP(G14453,[1]类目转化数据!B:B,[1]类目转化数据!C:C)</f>
        <v>大锅灶组</v>
      </c>
      <c r="I14453" s="29"/>
    </row>
    <row r="14454" ht="16.5" spans="1:9">
      <c r="A14454" s="29" t="s">
        <v>13582</v>
      </c>
      <c r="B14454" s="30">
        <v>100078540813</v>
      </c>
      <c r="C14454" s="31" t="s">
        <v>15341</v>
      </c>
      <c r="D14454" s="29" t="s">
        <v>15342</v>
      </c>
      <c r="E14454" s="29">
        <v>9999</v>
      </c>
      <c r="F14454" s="29" t="str">
        <f>_xlfn.XLOOKUP($G14454,[1]类目转化数据!$B:$B,[1]类目转化数据!$A:$A)</f>
        <v>制热设备</v>
      </c>
      <c r="G14454" s="29" t="s">
        <v>130</v>
      </c>
      <c r="H14454" s="29" t="str">
        <f>_xlfn.XLOOKUP(G14454,[1]类目转化数据!B:B,[1]类目转化数据!C:C)</f>
        <v>大锅灶组</v>
      </c>
      <c r="I14454" s="29"/>
    </row>
    <row r="14455" ht="16.5" spans="1:9">
      <c r="A14455" s="29" t="s">
        <v>13582</v>
      </c>
      <c r="B14455" s="30">
        <v>100078540903</v>
      </c>
      <c r="C14455" s="31" t="s">
        <v>15343</v>
      </c>
      <c r="D14455" s="29" t="s">
        <v>9472</v>
      </c>
      <c r="E14455" s="29">
        <v>9599</v>
      </c>
      <c r="F14455" s="29" t="str">
        <f>_xlfn.XLOOKUP($G14455,[1]类目转化数据!$B:$B,[1]类目转化数据!$A:$A)</f>
        <v>制热设备</v>
      </c>
      <c r="G14455" s="29" t="s">
        <v>130</v>
      </c>
      <c r="H14455" s="29" t="str">
        <f>_xlfn.XLOOKUP(G14455,[1]类目转化数据!B:B,[1]类目转化数据!C:C)</f>
        <v>大锅灶组</v>
      </c>
      <c r="I14455" s="29"/>
    </row>
    <row r="14456" ht="16.5" spans="1:9">
      <c r="A14456" s="29" t="s">
        <v>13582</v>
      </c>
      <c r="B14456" s="30">
        <v>100082135646</v>
      </c>
      <c r="C14456" s="31" t="s">
        <v>14634</v>
      </c>
      <c r="D14456" s="29" t="s">
        <v>9450</v>
      </c>
      <c r="E14456" s="29">
        <v>5799</v>
      </c>
      <c r="F14456" s="29" t="str">
        <f>_xlfn.XLOOKUP($G14456,[1]类目转化数据!$B:$B,[1]类目转化数据!$A:$A)</f>
        <v>制热设备</v>
      </c>
      <c r="G14456" s="29" t="s">
        <v>130</v>
      </c>
      <c r="H14456" s="29" t="str">
        <f>_xlfn.XLOOKUP(G14456,[1]类目转化数据!B:B,[1]类目转化数据!C:C)</f>
        <v>大锅灶组</v>
      </c>
      <c r="I14456" s="29"/>
    </row>
    <row r="14457" ht="16.5" spans="1:9">
      <c r="A14457" s="29" t="s">
        <v>13582</v>
      </c>
      <c r="B14457" s="30">
        <v>100082135672</v>
      </c>
      <c r="C14457" s="31" t="s">
        <v>15344</v>
      </c>
      <c r="D14457" s="29" t="s">
        <v>9462</v>
      </c>
      <c r="E14457" s="29">
        <v>5199</v>
      </c>
      <c r="F14457" s="29" t="str">
        <f>_xlfn.XLOOKUP($G14457,[1]类目转化数据!$B:$B,[1]类目转化数据!$A:$A)</f>
        <v>制热设备</v>
      </c>
      <c r="G14457" s="29" t="s">
        <v>130</v>
      </c>
      <c r="H14457" s="29" t="str">
        <f>_xlfn.XLOOKUP(G14457,[1]类目转化数据!B:B,[1]类目转化数据!C:C)</f>
        <v>大锅灶组</v>
      </c>
      <c r="I14457" s="29"/>
    </row>
    <row r="14458" ht="16.5" spans="1:9">
      <c r="A14458" s="29" t="s">
        <v>13582</v>
      </c>
      <c r="B14458" s="30">
        <v>100082135616</v>
      </c>
      <c r="C14458" s="31" t="s">
        <v>15345</v>
      </c>
      <c r="D14458" s="29" t="s">
        <v>9464</v>
      </c>
      <c r="E14458" s="29">
        <v>11999</v>
      </c>
      <c r="F14458" s="29" t="str">
        <f>_xlfn.XLOOKUP($G14458,[1]类目转化数据!$B:$B,[1]类目转化数据!$A:$A)</f>
        <v>制热设备</v>
      </c>
      <c r="G14458" s="29" t="s">
        <v>130</v>
      </c>
      <c r="H14458" s="29" t="str">
        <f>_xlfn.XLOOKUP(G14458,[1]类目转化数据!B:B,[1]类目转化数据!C:C)</f>
        <v>大锅灶组</v>
      </c>
      <c r="I14458" s="29"/>
    </row>
    <row r="14459" ht="16.5" spans="1:9">
      <c r="A14459" s="29" t="s">
        <v>13582</v>
      </c>
      <c r="B14459" s="30">
        <v>100082135720</v>
      </c>
      <c r="C14459" s="31" t="s">
        <v>15346</v>
      </c>
      <c r="D14459" s="29" t="s">
        <v>9456</v>
      </c>
      <c r="E14459" s="29">
        <v>12999</v>
      </c>
      <c r="F14459" s="29" t="str">
        <f>_xlfn.XLOOKUP($G14459,[1]类目转化数据!$B:$B,[1]类目转化数据!$A:$A)</f>
        <v>制热设备</v>
      </c>
      <c r="G14459" s="29" t="s">
        <v>130</v>
      </c>
      <c r="H14459" s="29" t="str">
        <f>_xlfn.XLOOKUP(G14459,[1]类目转化数据!B:B,[1]类目转化数据!C:C)</f>
        <v>大锅灶组</v>
      </c>
      <c r="I14459" s="29"/>
    </row>
    <row r="14460" ht="16.5" spans="1:9">
      <c r="A14460" s="29" t="s">
        <v>13582</v>
      </c>
      <c r="B14460" s="30">
        <v>100082135718</v>
      </c>
      <c r="C14460" s="31" t="s">
        <v>15347</v>
      </c>
      <c r="D14460" s="29" t="s">
        <v>10104</v>
      </c>
      <c r="E14460" s="29">
        <v>13999</v>
      </c>
      <c r="F14460" s="29" t="str">
        <f>_xlfn.XLOOKUP($G14460,[1]类目转化数据!$B:$B,[1]类目转化数据!$A:$A)</f>
        <v>制热设备</v>
      </c>
      <c r="G14460" s="29" t="s">
        <v>130</v>
      </c>
      <c r="H14460" s="29" t="str">
        <f>_xlfn.XLOOKUP(G14460,[1]类目转化数据!B:B,[1]类目转化数据!C:C)</f>
        <v>大锅灶组</v>
      </c>
      <c r="I14460" s="29"/>
    </row>
    <row r="14461" ht="16.5" spans="1:9">
      <c r="A14461" s="29" t="s">
        <v>13582</v>
      </c>
      <c r="B14461" s="30">
        <v>100082135754</v>
      </c>
      <c r="C14461" s="31" t="s">
        <v>15348</v>
      </c>
      <c r="D14461" s="29" t="s">
        <v>14239</v>
      </c>
      <c r="E14461" s="29">
        <v>11999</v>
      </c>
      <c r="F14461" s="29" t="str">
        <f>_xlfn.XLOOKUP($G14461,[1]类目转化数据!$B:$B,[1]类目转化数据!$A:$A)</f>
        <v>制热设备</v>
      </c>
      <c r="G14461" s="29" t="s">
        <v>130</v>
      </c>
      <c r="H14461" s="29" t="str">
        <f>_xlfn.XLOOKUP(G14461,[1]类目转化数据!B:B,[1]类目转化数据!C:C)</f>
        <v>大锅灶组</v>
      </c>
      <c r="I14461" s="29"/>
    </row>
    <row r="14462" ht="16.5" spans="1:9">
      <c r="A14462" s="29" t="s">
        <v>13582</v>
      </c>
      <c r="B14462" s="30">
        <v>100082135846</v>
      </c>
      <c r="C14462" s="31" t="s">
        <v>15349</v>
      </c>
      <c r="D14462" s="29" t="s">
        <v>9454</v>
      </c>
      <c r="E14462" s="29">
        <v>9999</v>
      </c>
      <c r="F14462" s="29" t="str">
        <f>_xlfn.XLOOKUP($G14462,[1]类目转化数据!$B:$B,[1]类目转化数据!$A:$A)</f>
        <v>制热设备</v>
      </c>
      <c r="G14462" s="29" t="s">
        <v>130</v>
      </c>
      <c r="H14462" s="29" t="str">
        <f>_xlfn.XLOOKUP(G14462,[1]类目转化数据!B:B,[1]类目转化数据!C:C)</f>
        <v>大锅灶组</v>
      </c>
      <c r="I14462" s="29"/>
    </row>
    <row r="14463" ht="16.5" spans="1:9">
      <c r="A14463" s="29" t="s">
        <v>13582</v>
      </c>
      <c r="B14463" s="30">
        <v>100082135738</v>
      </c>
      <c r="C14463" s="31" t="s">
        <v>15350</v>
      </c>
      <c r="D14463" s="29" t="s">
        <v>13729</v>
      </c>
      <c r="E14463" s="29">
        <v>8599</v>
      </c>
      <c r="F14463" s="29" t="str">
        <f>_xlfn.XLOOKUP($G14463,[1]类目转化数据!$B:$B,[1]类目转化数据!$A:$A)</f>
        <v>制热设备</v>
      </c>
      <c r="G14463" s="29" t="s">
        <v>130</v>
      </c>
      <c r="H14463" s="29" t="str">
        <f>_xlfn.XLOOKUP(G14463,[1]类目转化数据!B:B,[1]类目转化数据!C:C)</f>
        <v>大锅灶组</v>
      </c>
      <c r="I14463" s="29"/>
    </row>
    <row r="14464" ht="16.5" spans="1:9">
      <c r="A14464" s="29" t="s">
        <v>13582</v>
      </c>
      <c r="B14464" s="30">
        <v>100082135730</v>
      </c>
      <c r="C14464" s="31" t="s">
        <v>15351</v>
      </c>
      <c r="D14464" s="29" t="s">
        <v>9452</v>
      </c>
      <c r="E14464" s="29">
        <v>15999</v>
      </c>
      <c r="F14464" s="29" t="str">
        <f>_xlfn.XLOOKUP($G14464,[1]类目转化数据!$B:$B,[1]类目转化数据!$A:$A)</f>
        <v>制热设备</v>
      </c>
      <c r="G14464" s="29" t="s">
        <v>130</v>
      </c>
      <c r="H14464" s="29" t="str">
        <f>_xlfn.XLOOKUP(G14464,[1]类目转化数据!B:B,[1]类目转化数据!C:C)</f>
        <v>大锅灶组</v>
      </c>
      <c r="I14464" s="29"/>
    </row>
    <row r="14465" ht="16.5" spans="1:9">
      <c r="A14465" s="29" t="s">
        <v>13582</v>
      </c>
      <c r="B14465" s="30">
        <v>100082182170</v>
      </c>
      <c r="C14465" s="31" t="s">
        <v>15352</v>
      </c>
      <c r="D14465" s="29" t="s">
        <v>8552</v>
      </c>
      <c r="E14465" s="29">
        <v>10699</v>
      </c>
      <c r="F14465" s="29" t="str">
        <f>_xlfn.XLOOKUP($G14465,[1]类目转化数据!$B:$B,[1]类目转化数据!$A:$A)</f>
        <v>机械设备</v>
      </c>
      <c r="G14465" s="29" t="s">
        <v>1214</v>
      </c>
      <c r="H14465" s="29" t="str">
        <f>_xlfn.XLOOKUP(G14465,[1]类目转化数据!B:B,[1]类目转化数据!C:C)</f>
        <v>机械设备</v>
      </c>
      <c r="I14465" s="29"/>
    </row>
    <row r="14466" ht="16.5" spans="1:9">
      <c r="A14466" s="29" t="s">
        <v>13582</v>
      </c>
      <c r="B14466" s="30">
        <v>100078572387</v>
      </c>
      <c r="C14466" s="31" t="s">
        <v>15353</v>
      </c>
      <c r="D14466" s="29" t="s">
        <v>8533</v>
      </c>
      <c r="E14466" s="29">
        <v>26800</v>
      </c>
      <c r="F14466" s="29" t="str">
        <f>_xlfn.XLOOKUP($G14466,[1]类目转化数据!$B:$B,[1]类目转化数据!$A:$A)</f>
        <v>机械设备</v>
      </c>
      <c r="G14466" s="29" t="s">
        <v>1214</v>
      </c>
      <c r="H14466" s="29" t="str">
        <f>_xlfn.XLOOKUP(G14466,[1]类目转化数据!B:B,[1]类目转化数据!C:C)</f>
        <v>机械设备</v>
      </c>
      <c r="I14466" s="29"/>
    </row>
    <row r="14467" ht="16.5" spans="1:9">
      <c r="A14467" s="29" t="s">
        <v>13582</v>
      </c>
      <c r="B14467" s="30">
        <v>100078671823</v>
      </c>
      <c r="C14467" s="31" t="s">
        <v>15354</v>
      </c>
      <c r="D14467" s="29" t="s">
        <v>15355</v>
      </c>
      <c r="E14467" s="29">
        <v>2615</v>
      </c>
      <c r="F14467" s="29" t="str">
        <f>_xlfn.XLOOKUP($G14467,[1]类目转化数据!$B:$B,[1]类目转化数据!$A:$A)</f>
        <v>烟消洗设备</v>
      </c>
      <c r="G14467" s="29" t="s">
        <v>1490</v>
      </c>
      <c r="H14467" s="29" t="str">
        <f>_xlfn.XLOOKUP(G14467,[1]类目转化数据!B:B,[1]类目转化数据!C:C)</f>
        <v>大锅灶组</v>
      </c>
      <c r="I14467" s="29"/>
    </row>
    <row r="14468" ht="16.5" spans="1:9">
      <c r="A14468" s="29" t="s">
        <v>13582</v>
      </c>
      <c r="B14468" s="30">
        <v>100082330128</v>
      </c>
      <c r="C14468" s="31" t="s">
        <v>15356</v>
      </c>
      <c r="D14468" s="29" t="s">
        <v>15355</v>
      </c>
      <c r="E14468" s="29">
        <v>2255</v>
      </c>
      <c r="F14468" s="29" t="str">
        <f>_xlfn.XLOOKUP($G14468,[1]类目转化数据!$B:$B,[1]类目转化数据!$A:$A)</f>
        <v>烟消洗设备</v>
      </c>
      <c r="G14468" s="29" t="s">
        <v>1490</v>
      </c>
      <c r="H14468" s="29" t="str">
        <f>_xlfn.XLOOKUP(G14468,[1]类目转化数据!B:B,[1]类目转化数据!C:C)</f>
        <v>大锅灶组</v>
      </c>
      <c r="I14468" s="29"/>
    </row>
    <row r="14469" ht="16.5" spans="1:9">
      <c r="A14469" s="29" t="s">
        <v>13582</v>
      </c>
      <c r="B14469" s="30">
        <v>100082330120</v>
      </c>
      <c r="C14469" s="31" t="s">
        <v>15357</v>
      </c>
      <c r="D14469" s="29" t="s">
        <v>15355</v>
      </c>
      <c r="E14469" s="29">
        <v>2435</v>
      </c>
      <c r="F14469" s="29" t="str">
        <f>_xlfn.XLOOKUP($G14469,[1]类目转化数据!$B:$B,[1]类目转化数据!$A:$A)</f>
        <v>烟消洗设备</v>
      </c>
      <c r="G14469" s="29" t="s">
        <v>1490</v>
      </c>
      <c r="H14469" s="29" t="str">
        <f>_xlfn.XLOOKUP(G14469,[1]类目转化数据!B:B,[1]类目转化数据!C:C)</f>
        <v>大锅灶组</v>
      </c>
      <c r="I14469" s="29"/>
    </row>
    <row r="14470" ht="16.5" spans="1:9">
      <c r="A14470" s="29" t="s">
        <v>13582</v>
      </c>
      <c r="B14470" s="30">
        <v>100082330124</v>
      </c>
      <c r="C14470" s="31" t="s">
        <v>15358</v>
      </c>
      <c r="D14470" s="29" t="s">
        <v>15355</v>
      </c>
      <c r="E14470" s="29">
        <v>2615</v>
      </c>
      <c r="F14470" s="29" t="str">
        <f>_xlfn.XLOOKUP($G14470,[1]类目转化数据!$B:$B,[1]类目转化数据!$A:$A)</f>
        <v>烟消洗设备</v>
      </c>
      <c r="G14470" s="29" t="s">
        <v>1490</v>
      </c>
      <c r="H14470" s="29" t="str">
        <f>_xlfn.XLOOKUP(G14470,[1]类目转化数据!B:B,[1]类目转化数据!C:C)</f>
        <v>大锅灶组</v>
      </c>
      <c r="I14470" s="29"/>
    </row>
    <row r="14471" ht="16.5" spans="1:9">
      <c r="A14471" s="29" t="s">
        <v>13582</v>
      </c>
      <c r="B14471" s="30">
        <v>100078671633</v>
      </c>
      <c r="C14471" s="31" t="s">
        <v>15359</v>
      </c>
      <c r="D14471" s="29" t="s">
        <v>15355</v>
      </c>
      <c r="E14471" s="29">
        <v>2699</v>
      </c>
      <c r="F14471" s="29" t="str">
        <f>_xlfn.XLOOKUP($G14471,[1]类目转化数据!$B:$B,[1]类目转化数据!$A:$A)</f>
        <v>烟消洗设备</v>
      </c>
      <c r="G14471" s="29" t="s">
        <v>1490</v>
      </c>
      <c r="H14471" s="29" t="str">
        <f>_xlfn.XLOOKUP(G14471,[1]类目转化数据!B:B,[1]类目转化数据!C:C)</f>
        <v>大锅灶组</v>
      </c>
      <c r="I14471" s="29"/>
    </row>
    <row r="14472" ht="16.5" spans="1:9">
      <c r="A14472" s="29" t="s">
        <v>13582</v>
      </c>
      <c r="B14472" s="30">
        <v>100078671853</v>
      </c>
      <c r="C14472" s="31" t="s">
        <v>15360</v>
      </c>
      <c r="D14472" s="29" t="s">
        <v>15355</v>
      </c>
      <c r="E14472" s="29">
        <v>2519</v>
      </c>
      <c r="F14472" s="29" t="str">
        <f>_xlfn.XLOOKUP($G14472,[1]类目转化数据!$B:$B,[1]类目转化数据!$A:$A)</f>
        <v>烟消洗设备</v>
      </c>
      <c r="G14472" s="29" t="s">
        <v>1490</v>
      </c>
      <c r="H14472" s="29" t="str">
        <f>_xlfn.XLOOKUP(G14472,[1]类目转化数据!B:B,[1]类目转化数据!C:C)</f>
        <v>大锅灶组</v>
      </c>
      <c r="I14472" s="29"/>
    </row>
    <row r="14473" ht="16.5" spans="1:9">
      <c r="A14473" s="29" t="s">
        <v>13582</v>
      </c>
      <c r="B14473" s="30">
        <v>100078670361</v>
      </c>
      <c r="C14473" s="31" t="s">
        <v>15361</v>
      </c>
      <c r="D14473" s="29" t="s">
        <v>15355</v>
      </c>
      <c r="E14473" s="29">
        <v>3335</v>
      </c>
      <c r="F14473" s="29" t="str">
        <f>_xlfn.XLOOKUP($G14473,[1]类目转化数据!$B:$B,[1]类目转化数据!$A:$A)</f>
        <v>烟消洗设备</v>
      </c>
      <c r="G14473" s="29" t="s">
        <v>1490</v>
      </c>
      <c r="H14473" s="29" t="str">
        <f>_xlfn.XLOOKUP(G14473,[1]类目转化数据!B:B,[1]类目转化数据!C:C)</f>
        <v>大锅灶组</v>
      </c>
      <c r="I14473" s="29"/>
    </row>
    <row r="14474" ht="16.5" spans="1:9">
      <c r="A14474" s="29" t="s">
        <v>13582</v>
      </c>
      <c r="B14474" s="30">
        <v>100078694969</v>
      </c>
      <c r="C14474" s="31" t="s">
        <v>15362</v>
      </c>
      <c r="D14474" s="29" t="s">
        <v>15355</v>
      </c>
      <c r="E14474" s="29">
        <v>3779</v>
      </c>
      <c r="F14474" s="29" t="str">
        <f>_xlfn.XLOOKUP($G14474,[1]类目转化数据!$B:$B,[1]类目转化数据!$A:$A)</f>
        <v>烟消洗设备</v>
      </c>
      <c r="G14474" s="29" t="s">
        <v>1490</v>
      </c>
      <c r="H14474" s="29" t="str">
        <f>_xlfn.XLOOKUP(G14474,[1]类目转化数据!B:B,[1]类目转化数据!C:C)</f>
        <v>大锅灶组</v>
      </c>
      <c r="I14474" s="29"/>
    </row>
    <row r="14475" ht="16.5" spans="1:9">
      <c r="A14475" s="29" t="s">
        <v>13582</v>
      </c>
      <c r="B14475" s="30">
        <v>100078975895</v>
      </c>
      <c r="C14475" s="31" t="s">
        <v>15363</v>
      </c>
      <c r="D14475" s="29" t="s">
        <v>15355</v>
      </c>
      <c r="E14475" s="29">
        <v>3959</v>
      </c>
      <c r="F14475" s="29" t="str">
        <f>_xlfn.XLOOKUP($G14475,[1]类目转化数据!$B:$B,[1]类目转化数据!$A:$A)</f>
        <v>烟消洗设备</v>
      </c>
      <c r="G14475" s="29" t="s">
        <v>1490</v>
      </c>
      <c r="H14475" s="29" t="str">
        <f>_xlfn.XLOOKUP(G14475,[1]类目转化数据!B:B,[1]类目转化数据!C:C)</f>
        <v>大锅灶组</v>
      </c>
      <c r="I14475" s="29"/>
    </row>
    <row r="14476" ht="16.5" spans="1:9">
      <c r="A14476" s="29" t="s">
        <v>13582</v>
      </c>
      <c r="B14476" s="30">
        <v>100082365308</v>
      </c>
      <c r="C14476" s="31" t="s">
        <v>15364</v>
      </c>
      <c r="D14476" s="29" t="s">
        <v>15355</v>
      </c>
      <c r="E14476" s="29">
        <v>3599</v>
      </c>
      <c r="F14476" s="29" t="str">
        <f>_xlfn.XLOOKUP($G14476,[1]类目转化数据!$B:$B,[1]类目转化数据!$A:$A)</f>
        <v>烟消洗设备</v>
      </c>
      <c r="G14476" s="29" t="s">
        <v>1490</v>
      </c>
      <c r="H14476" s="29" t="str">
        <f>_xlfn.XLOOKUP(G14476,[1]类目转化数据!B:B,[1]类目转化数据!C:C)</f>
        <v>大锅灶组</v>
      </c>
      <c r="I14476" s="29"/>
    </row>
    <row r="14477" ht="16.5" spans="1:9">
      <c r="A14477" s="29" t="s">
        <v>13582</v>
      </c>
      <c r="B14477" s="30">
        <v>100078694965</v>
      </c>
      <c r="C14477" s="31" t="s">
        <v>15365</v>
      </c>
      <c r="D14477" s="29" t="s">
        <v>15355</v>
      </c>
      <c r="E14477" s="29">
        <v>3419</v>
      </c>
      <c r="F14477" s="29" t="str">
        <f>_xlfn.XLOOKUP($G14477,[1]类目转化数据!$B:$B,[1]类目转化数据!$A:$A)</f>
        <v>烟消洗设备</v>
      </c>
      <c r="G14477" s="29" t="s">
        <v>1490</v>
      </c>
      <c r="H14477" s="29" t="str">
        <f>_xlfn.XLOOKUP(G14477,[1]类目转化数据!B:B,[1]类目转化数据!C:C)</f>
        <v>大锅灶组</v>
      </c>
      <c r="I14477" s="29"/>
    </row>
    <row r="14478" ht="16.5" spans="1:9">
      <c r="A14478" s="29" t="s">
        <v>13582</v>
      </c>
      <c r="B14478" s="30">
        <v>100078671571</v>
      </c>
      <c r="C14478" s="31" t="s">
        <v>15366</v>
      </c>
      <c r="D14478" s="29" t="s">
        <v>15355</v>
      </c>
      <c r="E14478" s="29">
        <v>2519</v>
      </c>
      <c r="F14478" s="29" t="str">
        <f>_xlfn.XLOOKUP($G14478,[1]类目转化数据!$B:$B,[1]类目转化数据!$A:$A)</f>
        <v>烟消洗设备</v>
      </c>
      <c r="G14478" s="29" t="s">
        <v>1490</v>
      </c>
      <c r="H14478" s="29" t="str">
        <f>_xlfn.XLOOKUP(G14478,[1]类目转化数据!B:B,[1]类目转化数据!C:C)</f>
        <v>大锅灶组</v>
      </c>
      <c r="I14478" s="29"/>
    </row>
    <row r="14479" ht="16.5" spans="1:9">
      <c r="A14479" s="29" t="s">
        <v>13582</v>
      </c>
      <c r="B14479" s="30">
        <v>100082330100</v>
      </c>
      <c r="C14479" s="31" t="s">
        <v>15367</v>
      </c>
      <c r="D14479" s="29" t="s">
        <v>15355</v>
      </c>
      <c r="E14479" s="29">
        <v>2339</v>
      </c>
      <c r="F14479" s="29" t="str">
        <f>_xlfn.XLOOKUP($G14479,[1]类目转化数据!$B:$B,[1]类目转化数据!$A:$A)</f>
        <v>烟消洗设备</v>
      </c>
      <c r="G14479" s="29" t="s">
        <v>1490</v>
      </c>
      <c r="H14479" s="29" t="str">
        <f>_xlfn.XLOOKUP(G14479,[1]类目转化数据!B:B,[1]类目转化数据!C:C)</f>
        <v>大锅灶组</v>
      </c>
      <c r="I14479" s="29"/>
    </row>
    <row r="14480" ht="16.5" spans="1:9">
      <c r="A14480" s="29" t="s">
        <v>13582</v>
      </c>
      <c r="B14480" s="30">
        <v>100082330110</v>
      </c>
      <c r="C14480" s="31" t="s">
        <v>15368</v>
      </c>
      <c r="D14480" s="29" t="s">
        <v>15355</v>
      </c>
      <c r="E14480" s="29">
        <v>2339</v>
      </c>
      <c r="F14480" s="29" t="str">
        <f>_xlfn.XLOOKUP($G14480,[1]类目转化数据!$B:$B,[1]类目转化数据!$A:$A)</f>
        <v>烟消洗设备</v>
      </c>
      <c r="G14480" s="29" t="s">
        <v>1490</v>
      </c>
      <c r="H14480" s="29" t="str">
        <f>_xlfn.XLOOKUP(G14480,[1]类目转化数据!B:B,[1]类目转化数据!C:C)</f>
        <v>大锅灶组</v>
      </c>
      <c r="I14480" s="29"/>
    </row>
    <row r="14481" ht="16.5" spans="1:9">
      <c r="A14481" s="29" t="s">
        <v>13582</v>
      </c>
      <c r="B14481" s="30">
        <v>100082330102</v>
      </c>
      <c r="C14481" s="31" t="s">
        <v>15369</v>
      </c>
      <c r="D14481" s="29" t="s">
        <v>15355</v>
      </c>
      <c r="E14481" s="29">
        <v>2699</v>
      </c>
      <c r="F14481" s="29" t="str">
        <f>_xlfn.XLOOKUP($G14481,[1]类目转化数据!$B:$B,[1]类目转化数据!$A:$A)</f>
        <v>烟消洗设备</v>
      </c>
      <c r="G14481" s="29" t="s">
        <v>1490</v>
      </c>
      <c r="H14481" s="29" t="str">
        <f>_xlfn.XLOOKUP(G14481,[1]类目转化数据!B:B,[1]类目转化数据!C:C)</f>
        <v>大锅灶组</v>
      </c>
      <c r="I14481" s="29"/>
    </row>
    <row r="14482" ht="16.5" spans="1:9">
      <c r="A14482" s="29" t="s">
        <v>13582</v>
      </c>
      <c r="B14482" s="30">
        <v>100080145817</v>
      </c>
      <c r="C14482" s="31" t="s">
        <v>15370</v>
      </c>
      <c r="D14482" s="29" t="s">
        <v>15371</v>
      </c>
      <c r="E14482" s="29">
        <v>2795</v>
      </c>
      <c r="F14482" s="29" t="str">
        <f>_xlfn.XLOOKUP($G14482,[1]类目转化数据!$B:$B,[1]类目转化数据!$A:$A)</f>
        <v>白钢设备</v>
      </c>
      <c r="G14482" s="29" t="s">
        <v>1828</v>
      </c>
      <c r="H14482" s="29" t="str">
        <f>_xlfn.XLOOKUP(G14482,[1]类目转化数据!B:B,[1]类目转化数据!C:C)</f>
        <v>机械设备</v>
      </c>
      <c r="I14482" s="29"/>
    </row>
    <row r="14483" ht="16.5" spans="1:9">
      <c r="A14483" s="29" t="s">
        <v>13582</v>
      </c>
      <c r="B14483" s="30">
        <v>100080145847</v>
      </c>
      <c r="C14483" s="31" t="s">
        <v>15372</v>
      </c>
      <c r="D14483" s="29" t="s">
        <v>15371</v>
      </c>
      <c r="E14483" s="29">
        <v>2519</v>
      </c>
      <c r="F14483" s="29" t="str">
        <f>_xlfn.XLOOKUP($G14483,[1]类目转化数据!$B:$B,[1]类目转化数据!$A:$A)</f>
        <v>白钢设备</v>
      </c>
      <c r="G14483" s="29" t="s">
        <v>1828</v>
      </c>
      <c r="H14483" s="29" t="str">
        <f>_xlfn.XLOOKUP(G14483,[1]类目转化数据!B:B,[1]类目转化数据!C:C)</f>
        <v>机械设备</v>
      </c>
      <c r="I14483" s="29"/>
    </row>
    <row r="14484" ht="16.5" spans="1:9">
      <c r="A14484" s="29" t="s">
        <v>13582</v>
      </c>
      <c r="B14484" s="30">
        <v>100084512798</v>
      </c>
      <c r="C14484" s="31" t="s">
        <v>15373</v>
      </c>
      <c r="D14484" s="29" t="s">
        <v>15371</v>
      </c>
      <c r="E14484" s="29">
        <v>1715</v>
      </c>
      <c r="F14484" s="29" t="str">
        <f>_xlfn.XLOOKUP($G14484,[1]类目转化数据!$B:$B,[1]类目转化数据!$A:$A)</f>
        <v>白钢设备</v>
      </c>
      <c r="G14484" s="29" t="s">
        <v>1828</v>
      </c>
      <c r="H14484" s="29" t="str">
        <f>_xlfn.XLOOKUP(G14484,[1]类目转化数据!B:B,[1]类目转化数据!C:C)</f>
        <v>机械设备</v>
      </c>
      <c r="I14484" s="29"/>
    </row>
    <row r="14485" ht="16.5" spans="1:9">
      <c r="A14485" s="29" t="s">
        <v>13582</v>
      </c>
      <c r="B14485" s="30">
        <v>100084544218</v>
      </c>
      <c r="C14485" s="31" t="s">
        <v>15374</v>
      </c>
      <c r="D14485" s="29" t="s">
        <v>15371</v>
      </c>
      <c r="E14485" s="29">
        <v>2255</v>
      </c>
      <c r="F14485" s="29" t="str">
        <f>_xlfn.XLOOKUP($G14485,[1]类目转化数据!$B:$B,[1]类目转化数据!$A:$A)</f>
        <v>白钢设备</v>
      </c>
      <c r="G14485" s="29" t="s">
        <v>1828</v>
      </c>
      <c r="H14485" s="29" t="str">
        <f>_xlfn.XLOOKUP(G14485,[1]类目转化数据!B:B,[1]类目转化数据!C:C)</f>
        <v>机械设备</v>
      </c>
      <c r="I14485" s="29"/>
    </row>
    <row r="14486" ht="16.5" spans="1:9">
      <c r="A14486" s="29" t="s">
        <v>13582</v>
      </c>
      <c r="B14486" s="30">
        <v>100078975633</v>
      </c>
      <c r="C14486" s="31" t="s">
        <v>15375</v>
      </c>
      <c r="D14486" s="29" t="s">
        <v>15376</v>
      </c>
      <c r="E14486" s="29">
        <v>1979</v>
      </c>
      <c r="F14486" s="29" t="str">
        <f>_xlfn.XLOOKUP($G14486,[1]类目转化数据!$B:$B,[1]类目转化数据!$A:$A)</f>
        <v>白钢设备</v>
      </c>
      <c r="G14486" s="29" t="s">
        <v>1828</v>
      </c>
      <c r="H14486" s="29" t="str">
        <f>_xlfn.XLOOKUP(G14486,[1]类目转化数据!B:B,[1]类目转化数据!C:C)</f>
        <v>机械设备</v>
      </c>
      <c r="I14486" s="29"/>
    </row>
    <row r="14487" ht="16.5" spans="1:9">
      <c r="A14487" s="29" t="s">
        <v>13582</v>
      </c>
      <c r="B14487" s="30">
        <v>100082788732</v>
      </c>
      <c r="C14487" s="31" t="s">
        <v>15377</v>
      </c>
      <c r="D14487" s="29" t="s">
        <v>15376</v>
      </c>
      <c r="E14487" s="29">
        <v>2615</v>
      </c>
      <c r="F14487" s="29" t="str">
        <f>_xlfn.XLOOKUP($G14487,[1]类目转化数据!$B:$B,[1]类目转化数据!$A:$A)</f>
        <v>白钢设备</v>
      </c>
      <c r="G14487" s="29" t="s">
        <v>1828</v>
      </c>
      <c r="H14487" s="29" t="str">
        <f>_xlfn.XLOOKUP(G14487,[1]类目转化数据!B:B,[1]类目转化数据!C:C)</f>
        <v>机械设备</v>
      </c>
      <c r="I14487" s="29"/>
    </row>
    <row r="14488" ht="16.5" spans="1:9">
      <c r="A14488" s="29" t="s">
        <v>13582</v>
      </c>
      <c r="B14488" s="30">
        <v>100082788696</v>
      </c>
      <c r="C14488" s="31" t="s">
        <v>15378</v>
      </c>
      <c r="D14488" s="29" t="s">
        <v>15379</v>
      </c>
      <c r="E14488" s="29">
        <v>2435</v>
      </c>
      <c r="F14488" s="29" t="str">
        <f>_xlfn.XLOOKUP($G14488,[1]类目转化数据!$B:$B,[1]类目转化数据!$A:$A)</f>
        <v>白钢设备</v>
      </c>
      <c r="G14488" s="29" t="s">
        <v>1828</v>
      </c>
      <c r="H14488" s="29" t="str">
        <f>_xlfn.XLOOKUP(G14488,[1]类目转化数据!B:B,[1]类目转化数据!C:C)</f>
        <v>机械设备</v>
      </c>
      <c r="I14488" s="29"/>
    </row>
    <row r="14489" ht="16.5" spans="1:9">
      <c r="A14489" s="29" t="s">
        <v>13582</v>
      </c>
      <c r="B14489" s="30">
        <v>100082788686</v>
      </c>
      <c r="C14489" s="31" t="s">
        <v>15380</v>
      </c>
      <c r="D14489" s="29" t="s">
        <v>15379</v>
      </c>
      <c r="E14489" s="29">
        <v>3515</v>
      </c>
      <c r="F14489" s="29" t="str">
        <f>_xlfn.XLOOKUP($G14489,[1]类目转化数据!$B:$B,[1]类目转化数据!$A:$A)</f>
        <v>白钢设备</v>
      </c>
      <c r="G14489" s="29" t="s">
        <v>1828</v>
      </c>
      <c r="H14489" s="29" t="str">
        <f>_xlfn.XLOOKUP(G14489,[1]类目转化数据!B:B,[1]类目转化数据!C:C)</f>
        <v>机械设备</v>
      </c>
      <c r="I14489" s="29"/>
    </row>
    <row r="14490" ht="16.5" spans="1:9">
      <c r="A14490" s="29" t="s">
        <v>13582</v>
      </c>
      <c r="B14490" s="30">
        <v>100078975421</v>
      </c>
      <c r="C14490" s="31" t="s">
        <v>15381</v>
      </c>
      <c r="D14490" s="29" t="s">
        <v>15379</v>
      </c>
      <c r="E14490" s="29">
        <v>3059</v>
      </c>
      <c r="F14490" s="29" t="str">
        <f>_xlfn.XLOOKUP($G14490,[1]类目转化数据!$B:$B,[1]类目转化数据!$A:$A)</f>
        <v>白钢设备</v>
      </c>
      <c r="G14490" s="29" t="s">
        <v>1828</v>
      </c>
      <c r="H14490" s="29" t="str">
        <f>_xlfn.XLOOKUP(G14490,[1]类目转化数据!B:B,[1]类目转化数据!C:C)</f>
        <v>机械设备</v>
      </c>
      <c r="I14490" s="29"/>
    </row>
    <row r="14491" ht="16.5" spans="1:9">
      <c r="A14491" s="29" t="s">
        <v>13582</v>
      </c>
      <c r="B14491" s="30">
        <v>100078975641</v>
      </c>
      <c r="C14491" s="31" t="s">
        <v>15382</v>
      </c>
      <c r="D14491" s="29" t="s">
        <v>15355</v>
      </c>
      <c r="E14491" s="29">
        <v>4139</v>
      </c>
      <c r="F14491" s="29" t="str">
        <f>_xlfn.XLOOKUP($G14491,[1]类目转化数据!$B:$B,[1]类目转化数据!$A:$A)</f>
        <v>烟消洗设备</v>
      </c>
      <c r="G14491" s="29" t="s">
        <v>1490</v>
      </c>
      <c r="H14491" s="29" t="str">
        <f>_xlfn.XLOOKUP(G14491,[1]类目转化数据!B:B,[1]类目转化数据!C:C)</f>
        <v>大锅灶组</v>
      </c>
      <c r="I14491" s="29"/>
    </row>
    <row r="14492" ht="16.5" spans="1:9">
      <c r="A14492" s="29" t="s">
        <v>13582</v>
      </c>
      <c r="B14492" s="30">
        <v>100078975667</v>
      </c>
      <c r="C14492" s="31" t="s">
        <v>15383</v>
      </c>
      <c r="D14492" s="29" t="s">
        <v>15355</v>
      </c>
      <c r="E14492" s="29">
        <v>3695</v>
      </c>
      <c r="F14492" s="29" t="str">
        <f>_xlfn.XLOOKUP($G14492,[1]类目转化数据!$B:$B,[1]类目转化数据!$A:$A)</f>
        <v>烟消洗设备</v>
      </c>
      <c r="G14492" s="29" t="s">
        <v>1490</v>
      </c>
      <c r="H14492" s="29" t="str">
        <f>_xlfn.XLOOKUP(G14492,[1]类目转化数据!B:B,[1]类目转化数据!C:C)</f>
        <v>大锅灶组</v>
      </c>
      <c r="I14492" s="29"/>
    </row>
    <row r="14493" ht="16.5" spans="1:9">
      <c r="A14493" s="29" t="s">
        <v>13582</v>
      </c>
      <c r="B14493" s="30">
        <v>100078975777</v>
      </c>
      <c r="C14493" s="31" t="s">
        <v>15384</v>
      </c>
      <c r="D14493" s="29" t="s">
        <v>15355</v>
      </c>
      <c r="E14493" s="29">
        <v>4139</v>
      </c>
      <c r="F14493" s="29" t="str">
        <f>_xlfn.XLOOKUP($G14493,[1]类目转化数据!$B:$B,[1]类目转化数据!$A:$A)</f>
        <v>烟消洗设备</v>
      </c>
      <c r="G14493" s="29" t="s">
        <v>1490</v>
      </c>
      <c r="H14493" s="29" t="str">
        <f>_xlfn.XLOOKUP(G14493,[1]类目转化数据!B:B,[1]类目转化数据!C:C)</f>
        <v>大锅灶组</v>
      </c>
      <c r="I14493" s="29"/>
    </row>
    <row r="14494" ht="16.5" spans="1:9">
      <c r="A14494" s="29" t="s">
        <v>13582</v>
      </c>
      <c r="B14494" s="30">
        <v>100082789352</v>
      </c>
      <c r="C14494" s="31" t="s">
        <v>15385</v>
      </c>
      <c r="D14494" s="29" t="s">
        <v>15355</v>
      </c>
      <c r="E14494" s="29">
        <v>3515</v>
      </c>
      <c r="F14494" s="29" t="str">
        <f>_xlfn.XLOOKUP($G14494,[1]类目转化数据!$B:$B,[1]类目转化数据!$A:$A)</f>
        <v>烟消洗设备</v>
      </c>
      <c r="G14494" s="29" t="s">
        <v>1490</v>
      </c>
      <c r="H14494" s="29" t="str">
        <f>_xlfn.XLOOKUP(G14494,[1]类目转化数据!B:B,[1]类目转化数据!C:C)</f>
        <v>大锅灶组</v>
      </c>
      <c r="I14494" s="29"/>
    </row>
    <row r="14495" ht="16.5" spans="1:9">
      <c r="A14495" s="29" t="s">
        <v>13582</v>
      </c>
      <c r="B14495" s="30">
        <v>100082789368</v>
      </c>
      <c r="C14495" s="31" t="s">
        <v>15386</v>
      </c>
      <c r="D14495" s="29" t="s">
        <v>15355</v>
      </c>
      <c r="E14495" s="29">
        <v>3695</v>
      </c>
      <c r="F14495" s="29" t="str">
        <f>_xlfn.XLOOKUP($G14495,[1]类目转化数据!$B:$B,[1]类目转化数据!$A:$A)</f>
        <v>烟消洗设备</v>
      </c>
      <c r="G14495" s="29" t="s">
        <v>1490</v>
      </c>
      <c r="H14495" s="29" t="str">
        <f>_xlfn.XLOOKUP(G14495,[1]类目转化数据!B:B,[1]类目转化数据!C:C)</f>
        <v>大锅灶组</v>
      </c>
      <c r="I14495" s="29"/>
    </row>
    <row r="14496" ht="16.5" spans="1:9">
      <c r="A14496" s="29" t="s">
        <v>13582</v>
      </c>
      <c r="B14496" s="30">
        <v>100078975693</v>
      </c>
      <c r="C14496" s="31" t="s">
        <v>15387</v>
      </c>
      <c r="D14496" s="29" t="s">
        <v>15355</v>
      </c>
      <c r="E14496" s="29">
        <v>3515</v>
      </c>
      <c r="F14496" s="29" t="str">
        <f>_xlfn.XLOOKUP($G14496,[1]类目转化数据!$B:$B,[1]类目转化数据!$A:$A)</f>
        <v>烟消洗设备</v>
      </c>
      <c r="G14496" s="29" t="s">
        <v>1490</v>
      </c>
      <c r="H14496" s="29" t="str">
        <f>_xlfn.XLOOKUP(G14496,[1]类目转化数据!B:B,[1]类目转化数据!C:C)</f>
        <v>大锅灶组</v>
      </c>
      <c r="I14496" s="29"/>
    </row>
    <row r="14497" ht="16.5" spans="1:9">
      <c r="A14497" s="29" t="s">
        <v>13582</v>
      </c>
      <c r="B14497" s="30">
        <v>100082789054</v>
      </c>
      <c r="C14497" s="31" t="s">
        <v>15388</v>
      </c>
      <c r="D14497" s="29" t="s">
        <v>15355</v>
      </c>
      <c r="E14497" s="29">
        <v>3959</v>
      </c>
      <c r="F14497" s="29" t="str">
        <f>_xlfn.XLOOKUP($G14497,[1]类目转化数据!$B:$B,[1]类目转化数据!$A:$A)</f>
        <v>烟消洗设备</v>
      </c>
      <c r="G14497" s="29" t="s">
        <v>1490</v>
      </c>
      <c r="H14497" s="29" t="str">
        <f>_xlfn.XLOOKUP(G14497,[1]类目转化数据!B:B,[1]类目转化数据!C:C)</f>
        <v>大锅灶组</v>
      </c>
      <c r="I14497" s="29"/>
    </row>
    <row r="14498" ht="16.5" spans="1:9">
      <c r="A14498" s="29" t="s">
        <v>13582</v>
      </c>
      <c r="B14498" s="30">
        <v>100084543916</v>
      </c>
      <c r="C14498" s="31" t="s">
        <v>15389</v>
      </c>
      <c r="D14498" s="29" t="s">
        <v>8063</v>
      </c>
      <c r="E14498" s="29">
        <v>2999</v>
      </c>
      <c r="F14498" s="29" t="str">
        <f>_xlfn.XLOOKUP($G14498,[1]类目转化数据!$B:$B,[1]类目转化数据!$A:$A)</f>
        <v>机械设备</v>
      </c>
      <c r="G14498" s="29" t="s">
        <v>305</v>
      </c>
      <c r="H14498" s="29" t="str">
        <f>_xlfn.XLOOKUP(G14498,[1]类目转化数据!B:B,[1]类目转化数据!C:C)</f>
        <v>机械设备</v>
      </c>
      <c r="I14498" s="29"/>
    </row>
    <row r="14499" ht="16.5" spans="1:9">
      <c r="A14499" s="29" t="s">
        <v>13582</v>
      </c>
      <c r="B14499" s="30">
        <v>100084674084</v>
      </c>
      <c r="C14499" s="31" t="s">
        <v>15390</v>
      </c>
      <c r="D14499" s="29" t="s">
        <v>14187</v>
      </c>
      <c r="E14499" s="29">
        <v>3239</v>
      </c>
      <c r="F14499" s="29" t="str">
        <f>_xlfn.XLOOKUP($G14499,[1]类目转化数据!$B:$B,[1]类目转化数据!$A:$A)</f>
        <v>白钢设备</v>
      </c>
      <c r="G14499" s="29" t="s">
        <v>1828</v>
      </c>
      <c r="H14499" s="29" t="str">
        <f>_xlfn.XLOOKUP(G14499,[1]类目转化数据!B:B,[1]类目转化数据!C:C)</f>
        <v>机械设备</v>
      </c>
      <c r="I14499" s="29"/>
    </row>
    <row r="14500" ht="16.5" spans="1:9">
      <c r="A14500" s="29" t="s">
        <v>13582</v>
      </c>
      <c r="B14500" s="30">
        <v>100080232407</v>
      </c>
      <c r="C14500" s="31" t="s">
        <v>15391</v>
      </c>
      <c r="D14500" s="29" t="s">
        <v>8535</v>
      </c>
      <c r="E14500" s="29">
        <v>29999</v>
      </c>
      <c r="F14500" s="29" t="str">
        <f>_xlfn.XLOOKUP($G14500,[1]类目转化数据!$B:$B,[1]类目转化数据!$A:$A)</f>
        <v>机械设备</v>
      </c>
      <c r="G14500" s="29" t="s">
        <v>1214</v>
      </c>
      <c r="H14500" s="29" t="str">
        <f>_xlfn.XLOOKUP(G14500,[1]类目转化数据!B:B,[1]类目转化数据!C:C)</f>
        <v>机械设备</v>
      </c>
      <c r="I14500" s="29"/>
    </row>
    <row r="14501" ht="16.5" spans="1:9">
      <c r="A14501" s="29" t="s">
        <v>13582</v>
      </c>
      <c r="B14501" s="30">
        <v>100080232461</v>
      </c>
      <c r="C14501" s="31" t="s">
        <v>15392</v>
      </c>
      <c r="D14501" s="29" t="s">
        <v>11187</v>
      </c>
      <c r="E14501" s="29">
        <v>6399</v>
      </c>
      <c r="F14501" s="29" t="str">
        <f>_xlfn.XLOOKUP($G14501,[1]类目转化数据!$B:$B,[1]类目转化数据!$A:$A)</f>
        <v>机械设备</v>
      </c>
      <c r="G14501" s="29" t="s">
        <v>1214</v>
      </c>
      <c r="H14501" s="29" t="str">
        <f>_xlfn.XLOOKUP(G14501,[1]类目转化数据!B:B,[1]类目转化数据!C:C)</f>
        <v>机械设备</v>
      </c>
      <c r="I14501" s="29"/>
    </row>
    <row r="14502" ht="16.5" spans="1:9">
      <c r="A14502" s="29" t="s">
        <v>13582</v>
      </c>
      <c r="B14502" s="30">
        <v>100080232083</v>
      </c>
      <c r="C14502" s="31" t="s">
        <v>15393</v>
      </c>
      <c r="D14502" s="29" t="s">
        <v>13281</v>
      </c>
      <c r="E14502" s="29">
        <v>2255</v>
      </c>
      <c r="F14502" s="29" t="str">
        <f>_xlfn.XLOOKUP($G14502,[1]类目转化数据!$B:$B,[1]类目转化数据!$A:$A)</f>
        <v>白钢设备</v>
      </c>
      <c r="G14502" s="29" t="s">
        <v>1828</v>
      </c>
      <c r="H14502" s="29" t="str">
        <f>_xlfn.XLOOKUP(G14502,[1]类目转化数据!B:B,[1]类目转化数据!C:C)</f>
        <v>机械设备</v>
      </c>
      <c r="I14502" s="29"/>
    </row>
    <row r="14503" ht="16.5" spans="1:9">
      <c r="A14503" s="29" t="s">
        <v>13582</v>
      </c>
      <c r="B14503" s="30">
        <v>100084675922</v>
      </c>
      <c r="C14503" s="31" t="s">
        <v>15394</v>
      </c>
      <c r="D14503" s="29" t="s">
        <v>13281</v>
      </c>
      <c r="E14503" s="29">
        <v>1535</v>
      </c>
      <c r="F14503" s="29" t="str">
        <f>_xlfn.XLOOKUP($G14503,[1]类目转化数据!$B:$B,[1]类目转化数据!$A:$A)</f>
        <v>白钢设备</v>
      </c>
      <c r="G14503" s="29" t="s">
        <v>1828</v>
      </c>
      <c r="H14503" s="29" t="str">
        <f>_xlfn.XLOOKUP(G14503,[1]类目转化数据!B:B,[1]类目转化数据!C:C)</f>
        <v>机械设备</v>
      </c>
      <c r="I14503" s="29"/>
    </row>
    <row r="14504" ht="16.5" spans="1:9">
      <c r="A14504" s="29" t="s">
        <v>13582</v>
      </c>
      <c r="B14504" s="30">
        <v>100084675904</v>
      </c>
      <c r="C14504" s="31" t="s">
        <v>15395</v>
      </c>
      <c r="D14504" s="29" t="s">
        <v>13281</v>
      </c>
      <c r="E14504" s="29">
        <v>1355</v>
      </c>
      <c r="F14504" s="29" t="str">
        <f>_xlfn.XLOOKUP($G14504,[1]类目转化数据!$B:$B,[1]类目转化数据!$A:$A)</f>
        <v>白钢设备</v>
      </c>
      <c r="G14504" s="29" t="s">
        <v>1828</v>
      </c>
      <c r="H14504" s="29" t="str">
        <f>_xlfn.XLOOKUP(G14504,[1]类目转化数据!B:B,[1]类目转化数据!C:C)</f>
        <v>机械设备</v>
      </c>
      <c r="I14504" s="29"/>
    </row>
    <row r="14505" ht="16.5" spans="1:9">
      <c r="A14505" s="29" t="s">
        <v>13582</v>
      </c>
      <c r="B14505" s="30">
        <v>100080779543</v>
      </c>
      <c r="C14505" s="31" t="s">
        <v>15396</v>
      </c>
      <c r="D14505" s="29" t="s">
        <v>15397</v>
      </c>
      <c r="E14505" s="29">
        <v>299</v>
      </c>
      <c r="F14505" s="29" t="str">
        <f>_xlfn.XLOOKUP($G14505,[1]类目转化数据!$B:$B,[1]类目转化数据!$A:$A)</f>
        <v>社会餐饮设备</v>
      </c>
      <c r="G14505" s="29" t="s">
        <v>46</v>
      </c>
      <c r="H14505" s="29" t="str">
        <f>_xlfn.XLOOKUP(G14505,[1]类目转化数据!B:B,[1]类目转化数据!C:C)</f>
        <v>小客单</v>
      </c>
      <c r="I14505" s="29"/>
    </row>
    <row r="14506" ht="16.5" spans="1:9">
      <c r="A14506" s="29" t="s">
        <v>13582</v>
      </c>
      <c r="B14506" s="30">
        <v>100086065482</v>
      </c>
      <c r="C14506" s="31" t="s">
        <v>15398</v>
      </c>
      <c r="D14506" s="29" t="s">
        <v>10016</v>
      </c>
      <c r="E14506" s="29">
        <v>4199</v>
      </c>
      <c r="F14506" s="29" t="str">
        <f>_xlfn.XLOOKUP($G14506,[1]类目转化数据!$B:$B,[1]类目转化数据!$A:$A)</f>
        <v>制冷设备</v>
      </c>
      <c r="G14506" s="29" t="s">
        <v>95</v>
      </c>
      <c r="H14506" s="29" t="str">
        <f>_xlfn.XLOOKUP(G14506,[1]类目转化数据!B:B,[1]类目转化数据!C:C)</f>
        <v>后厨组</v>
      </c>
      <c r="I14506" s="29"/>
    </row>
    <row r="14507" ht="16.5" spans="1:9">
      <c r="A14507" s="29" t="s">
        <v>13582</v>
      </c>
      <c r="B14507" s="30">
        <v>100081462779</v>
      </c>
      <c r="C14507" s="31" t="s">
        <v>15399</v>
      </c>
      <c r="D14507" s="29" t="s">
        <v>8182</v>
      </c>
      <c r="E14507" s="29">
        <v>6698</v>
      </c>
      <c r="F14507" s="29" t="str">
        <f>_xlfn.XLOOKUP($G14507,[1]类目转化数据!$B:$B,[1]类目转化数据!$A:$A)</f>
        <v>制热设备</v>
      </c>
      <c r="G14507" s="29" t="s">
        <v>24</v>
      </c>
      <c r="H14507" s="29" t="str">
        <f>_xlfn.XLOOKUP(G14507,[1]类目转化数据!B:B,[1]类目转化数据!C:C)</f>
        <v>后厨组</v>
      </c>
      <c r="I14507" s="29"/>
    </row>
    <row r="14508" ht="16.5" spans="1:9">
      <c r="A14508" s="29" t="s">
        <v>13582</v>
      </c>
      <c r="B14508" s="30">
        <v>100081955995</v>
      </c>
      <c r="C14508" s="31" t="s">
        <v>15400</v>
      </c>
      <c r="D14508" s="29" t="s">
        <v>9655</v>
      </c>
      <c r="E14508" s="29">
        <v>1899</v>
      </c>
      <c r="F14508" s="29" t="str">
        <f>_xlfn.XLOOKUP($G14508,[1]类目转化数据!$B:$B,[1]类目转化数据!$A:$A)</f>
        <v>制热设备</v>
      </c>
      <c r="G14508" s="29" t="s">
        <v>24</v>
      </c>
      <c r="H14508" s="29" t="str">
        <f>_xlfn.XLOOKUP(G14508,[1]类目转化数据!B:B,[1]类目转化数据!C:C)</f>
        <v>后厨组</v>
      </c>
      <c r="I14508" s="29"/>
    </row>
    <row r="14509" ht="16.5" spans="1:9">
      <c r="A14509" s="29" t="s">
        <v>13582</v>
      </c>
      <c r="B14509" s="30">
        <v>100087261450</v>
      </c>
      <c r="C14509" s="31" t="s">
        <v>15401</v>
      </c>
      <c r="D14509" s="29" t="s">
        <v>9653</v>
      </c>
      <c r="E14509" s="29">
        <v>3599</v>
      </c>
      <c r="F14509" s="29" t="str">
        <f>_xlfn.XLOOKUP($G14509,[1]类目转化数据!$B:$B,[1]类目转化数据!$A:$A)</f>
        <v>制热设备</v>
      </c>
      <c r="G14509" s="29" t="s">
        <v>24</v>
      </c>
      <c r="H14509" s="29" t="str">
        <f>_xlfn.XLOOKUP(G14509,[1]类目转化数据!B:B,[1]类目转化数据!C:C)</f>
        <v>后厨组</v>
      </c>
      <c r="I14509" s="29"/>
    </row>
    <row r="14510" ht="16.5" spans="1:9">
      <c r="A14510" s="29" t="s">
        <v>13582</v>
      </c>
      <c r="B14510" s="30">
        <v>100088901744</v>
      </c>
      <c r="C14510" s="31" t="s">
        <v>15402</v>
      </c>
      <c r="D14510" s="29" t="s">
        <v>9490</v>
      </c>
      <c r="E14510" s="29">
        <v>499</v>
      </c>
      <c r="F14510" s="29" t="str">
        <f>_xlfn.XLOOKUP($G14510,[1]类目转化数据!$B:$B,[1]类目转化数据!$A:$A)</f>
        <v>社会餐饮设备</v>
      </c>
      <c r="G14510" s="29" t="s">
        <v>46</v>
      </c>
      <c r="H14510" s="29" t="str">
        <f>_xlfn.XLOOKUP(G14510,[1]类目转化数据!B:B,[1]类目转化数据!C:C)</f>
        <v>小客单</v>
      </c>
      <c r="I14510" s="29"/>
    </row>
    <row r="14511" ht="16.5" spans="1:9">
      <c r="A14511" s="29" t="s">
        <v>13582</v>
      </c>
      <c r="B14511" s="30">
        <v>100083246963</v>
      </c>
      <c r="C14511" s="31" t="s">
        <v>15403</v>
      </c>
      <c r="D14511" s="29" t="s">
        <v>15404</v>
      </c>
      <c r="E14511" s="29">
        <v>2699</v>
      </c>
      <c r="F14511" s="29" t="str">
        <f>_xlfn.XLOOKUP($G14511,[1]类目转化数据!$B:$B,[1]类目转化数据!$A:$A)</f>
        <v>白钢设备</v>
      </c>
      <c r="G14511" s="29" t="s">
        <v>1828</v>
      </c>
      <c r="H14511" s="29" t="str">
        <f>_xlfn.XLOOKUP(G14511,[1]类目转化数据!B:B,[1]类目转化数据!C:C)</f>
        <v>机械设备</v>
      </c>
      <c r="I14511" s="29"/>
    </row>
    <row r="14512" ht="16.5" spans="1:9">
      <c r="A14512" s="29" t="s">
        <v>13582</v>
      </c>
      <c r="B14512" s="30">
        <v>100083688529</v>
      </c>
      <c r="C14512" s="31" t="s">
        <v>15405</v>
      </c>
      <c r="D14512" s="29" t="s">
        <v>15406</v>
      </c>
      <c r="E14512" s="29">
        <v>1800</v>
      </c>
      <c r="F14512" s="29" t="str">
        <f>_xlfn.XLOOKUP($G14512,[1]类目转化数据!$B:$B,[1]类目转化数据!$A:$A)</f>
        <v>制热设备</v>
      </c>
      <c r="G14512" s="29" t="s">
        <v>1807</v>
      </c>
      <c r="H14512" s="29" t="str">
        <f>_xlfn.XLOOKUP(G14512,[1]类目转化数据!B:B,[1]类目转化数据!C:C)</f>
        <v>大锅灶组</v>
      </c>
      <c r="I14512" s="29"/>
    </row>
    <row r="14513" ht="16.5" spans="1:9">
      <c r="A14513" s="29" t="s">
        <v>13582</v>
      </c>
      <c r="B14513" s="30">
        <v>100083698701</v>
      </c>
      <c r="C14513" s="31" t="s">
        <v>15407</v>
      </c>
      <c r="D14513" s="29" t="s">
        <v>10020</v>
      </c>
      <c r="E14513" s="29">
        <v>7680</v>
      </c>
      <c r="F14513" s="29" t="str">
        <f>_xlfn.XLOOKUP($G14513,[1]类目转化数据!$B:$B,[1]类目转化数据!$A:$A)</f>
        <v>烟消洗设备</v>
      </c>
      <c r="G14513" s="29" t="s">
        <v>54</v>
      </c>
      <c r="H14513" s="29" t="str">
        <f>_xlfn.XLOOKUP(G14513,[1]类目转化数据!B:B,[1]类目转化数据!C:C)</f>
        <v>后厨组</v>
      </c>
      <c r="I14513" s="29"/>
    </row>
    <row r="14514" ht="16.5" spans="1:9">
      <c r="A14514" s="29" t="s">
        <v>13582</v>
      </c>
      <c r="B14514" s="30">
        <v>100083698715</v>
      </c>
      <c r="C14514" s="31" t="s">
        <v>15408</v>
      </c>
      <c r="D14514" s="29" t="s">
        <v>10018</v>
      </c>
      <c r="E14514" s="29">
        <v>3999</v>
      </c>
      <c r="F14514" s="29" t="str">
        <f>_xlfn.XLOOKUP($G14514,[1]类目转化数据!$B:$B,[1]类目转化数据!$A:$A)</f>
        <v>制冷设备</v>
      </c>
      <c r="G14514" s="29" t="s">
        <v>918</v>
      </c>
      <c r="H14514" s="29" t="str">
        <f>_xlfn.XLOOKUP(G14514,[1]类目转化数据!B:B,[1]类目转化数据!C:C)</f>
        <v>后厨组</v>
      </c>
      <c r="I14514" s="29"/>
    </row>
    <row r="14515" ht="16.5" spans="1:9">
      <c r="A14515" s="29" t="s">
        <v>13582</v>
      </c>
      <c r="B14515" s="30">
        <v>100091911952</v>
      </c>
      <c r="C14515" s="31" t="s">
        <v>15409</v>
      </c>
      <c r="D14515" s="29" t="s">
        <v>15410</v>
      </c>
      <c r="E14515" s="29">
        <v>8039</v>
      </c>
      <c r="F14515" s="29" t="str">
        <f>_xlfn.XLOOKUP($G14515,[1]类目转化数据!$B:$B,[1]类目转化数据!$A:$A)</f>
        <v>白钢设备</v>
      </c>
      <c r="G14515" s="29" t="s">
        <v>1828</v>
      </c>
      <c r="H14515" s="29" t="str">
        <f>_xlfn.XLOOKUP(G14515,[1]类目转化数据!B:B,[1]类目转化数据!C:C)</f>
        <v>机械设备</v>
      </c>
      <c r="I14515" s="29"/>
    </row>
    <row r="14516" ht="16.5" spans="1:9">
      <c r="A14516" s="29" t="s">
        <v>13582</v>
      </c>
      <c r="B14516" s="30">
        <v>100091912114</v>
      </c>
      <c r="C14516" s="31" t="s">
        <v>15411</v>
      </c>
      <c r="D14516" s="29" t="s">
        <v>15410</v>
      </c>
      <c r="E14516" s="29">
        <v>3668</v>
      </c>
      <c r="F14516" s="29" t="str">
        <f>_xlfn.XLOOKUP($G14516,[1]类目转化数据!$B:$B,[1]类目转化数据!$A:$A)</f>
        <v>白钢设备</v>
      </c>
      <c r="G14516" s="29" t="s">
        <v>1828</v>
      </c>
      <c r="H14516" s="29" t="str">
        <f>_xlfn.XLOOKUP(G14516,[1]类目转化数据!B:B,[1]类目转化数据!C:C)</f>
        <v>机械设备</v>
      </c>
      <c r="I14516" s="29"/>
    </row>
    <row r="14517" ht="16.5" spans="1:9">
      <c r="A14517" s="29" t="s">
        <v>13582</v>
      </c>
      <c r="B14517" s="30">
        <v>100092673122</v>
      </c>
      <c r="C14517" s="31" t="s">
        <v>14333</v>
      </c>
      <c r="D14517" s="29" t="s">
        <v>11865</v>
      </c>
      <c r="E14517" s="29">
        <v>459</v>
      </c>
      <c r="F14517" s="29" t="str">
        <f>_xlfn.XLOOKUP($G14517,[1]类目转化数据!$B:$B,[1]类目转化数据!$A:$A)</f>
        <v>社会餐饮设备</v>
      </c>
      <c r="G14517" s="29" t="s">
        <v>46</v>
      </c>
      <c r="H14517" s="29" t="str">
        <f>_xlfn.XLOOKUP(G14517,[1]类目转化数据!B:B,[1]类目转化数据!C:C)</f>
        <v>小客单</v>
      </c>
      <c r="I14517" s="29"/>
    </row>
    <row r="14518" ht="16.5" spans="1:9">
      <c r="A14518" s="29" t="s">
        <v>13582</v>
      </c>
      <c r="B14518" s="30">
        <v>100086039141</v>
      </c>
      <c r="C14518" s="31" t="s">
        <v>15412</v>
      </c>
      <c r="D14518" s="29" t="s">
        <v>10739</v>
      </c>
      <c r="E14518" s="29">
        <v>1199</v>
      </c>
      <c r="F14518" s="29" t="str">
        <f>_xlfn.XLOOKUP($G14518,[1]类目转化数据!$B:$B,[1]类目转化数据!$A:$A)</f>
        <v>烟消洗设备</v>
      </c>
      <c r="G14518" s="29" t="s">
        <v>50</v>
      </c>
      <c r="H14518" s="29" t="str">
        <f>_xlfn.XLOOKUP(G14518,[1]类目转化数据!B:B,[1]类目转化数据!C:C)</f>
        <v>小客单</v>
      </c>
      <c r="I14518" s="29"/>
    </row>
    <row r="14519" ht="16.5" spans="1:9">
      <c r="A14519" s="29" t="s">
        <v>13582</v>
      </c>
      <c r="B14519" s="30">
        <v>100099178404</v>
      </c>
      <c r="C14519" s="31" t="s">
        <v>15413</v>
      </c>
      <c r="D14519" s="29" t="s">
        <v>14696</v>
      </c>
      <c r="E14519" s="29">
        <v>8600</v>
      </c>
      <c r="F14519" s="29" t="str">
        <f>_xlfn.XLOOKUP($G14519,[1]类目转化数据!$B:$B,[1]类目转化数据!$A:$A)</f>
        <v>烟消洗设备</v>
      </c>
      <c r="G14519" s="29" t="s">
        <v>1372</v>
      </c>
      <c r="H14519" s="29" t="str">
        <f>_xlfn.XLOOKUP(G14519,[1]类目转化数据!B:B,[1]类目转化数据!C:C)</f>
        <v>大锅灶组</v>
      </c>
      <c r="I14519" s="29"/>
    </row>
    <row r="14520" ht="16.5" spans="1:9">
      <c r="A14520" s="29" t="s">
        <v>13582</v>
      </c>
      <c r="B14520" s="30">
        <v>100099178416</v>
      </c>
      <c r="C14520" s="31" t="s">
        <v>15414</v>
      </c>
      <c r="D14520" s="29" t="s">
        <v>14696</v>
      </c>
      <c r="E14520" s="29">
        <v>45600</v>
      </c>
      <c r="F14520" s="29" t="str">
        <f>_xlfn.XLOOKUP($G14520,[1]类目转化数据!$B:$B,[1]类目转化数据!$A:$A)</f>
        <v>烟消洗设备</v>
      </c>
      <c r="G14520" s="29" t="s">
        <v>1372</v>
      </c>
      <c r="H14520" s="29" t="str">
        <f>_xlfn.XLOOKUP(G14520,[1]类目转化数据!B:B,[1]类目转化数据!C:C)</f>
        <v>大锅灶组</v>
      </c>
      <c r="I14520" s="29"/>
    </row>
    <row r="14521" ht="16.5" spans="1:9">
      <c r="A14521" s="29" t="s">
        <v>13582</v>
      </c>
      <c r="B14521" s="30">
        <v>100101172996</v>
      </c>
      <c r="C14521" s="31" t="s">
        <v>15415</v>
      </c>
      <c r="D14521" s="29" t="s">
        <v>9078</v>
      </c>
      <c r="E14521" s="29">
        <v>2799</v>
      </c>
      <c r="F14521" s="29" t="str">
        <f>_xlfn.XLOOKUP($G14521,[1]类目转化数据!$B:$B,[1]类目转化数据!$A:$A)</f>
        <v>机械设备</v>
      </c>
      <c r="G14521" s="29" t="s">
        <v>431</v>
      </c>
      <c r="H14521" s="29" t="str">
        <f>_xlfn.XLOOKUP(G14521,[1]类目转化数据!B:B,[1]类目转化数据!C:C)</f>
        <v>机械设备</v>
      </c>
      <c r="I14521" s="29"/>
    </row>
    <row r="14522" ht="16.5" spans="1:9">
      <c r="A14522" s="29" t="s">
        <v>13582</v>
      </c>
      <c r="B14522" s="30">
        <v>100091221765</v>
      </c>
      <c r="C14522" s="31" t="s">
        <v>15416</v>
      </c>
      <c r="D14522" s="29" t="s">
        <v>10957</v>
      </c>
      <c r="E14522" s="29">
        <v>3199</v>
      </c>
      <c r="F14522" s="29" t="str">
        <f>_xlfn.XLOOKUP($G14522,[1]类目转化数据!$B:$B,[1]类目转化数据!$A:$A)</f>
        <v>机械设备</v>
      </c>
      <c r="G14522" s="29" t="s">
        <v>431</v>
      </c>
      <c r="H14522" s="29" t="str">
        <f>_xlfn.XLOOKUP(G14522,[1]类目转化数据!B:B,[1]类目转化数据!C:C)</f>
        <v>机械设备</v>
      </c>
      <c r="I14522" s="29"/>
    </row>
    <row r="14523" ht="16.5" spans="1:9">
      <c r="A14523" s="29" t="s">
        <v>13582</v>
      </c>
      <c r="B14523" s="30">
        <v>100101173048</v>
      </c>
      <c r="C14523" s="31" t="s">
        <v>15417</v>
      </c>
      <c r="D14523" s="29" t="s">
        <v>9077</v>
      </c>
      <c r="E14523" s="29">
        <v>5399</v>
      </c>
      <c r="F14523" s="29" t="str">
        <f>_xlfn.XLOOKUP($G14523,[1]类目转化数据!$B:$B,[1]类目转化数据!$A:$A)</f>
        <v>机械设备</v>
      </c>
      <c r="G14523" s="29" t="s">
        <v>431</v>
      </c>
      <c r="H14523" s="29" t="str">
        <f>_xlfn.XLOOKUP(G14523,[1]类目转化数据!B:B,[1]类目转化数据!C:C)</f>
        <v>机械设备</v>
      </c>
      <c r="I14523" s="29"/>
    </row>
    <row r="14524" ht="16.5" spans="1:9">
      <c r="A14524" s="29" t="s">
        <v>13582</v>
      </c>
      <c r="B14524" s="30">
        <v>100092858363</v>
      </c>
      <c r="C14524" s="31" t="s">
        <v>15418</v>
      </c>
      <c r="D14524" s="29" t="s">
        <v>10058</v>
      </c>
      <c r="E14524" s="29">
        <v>16500</v>
      </c>
      <c r="F14524" s="29" t="str">
        <f>_xlfn.XLOOKUP($G14524,[1]类目转化数据!$B:$B,[1]类目转化数据!$A:$A)</f>
        <v>办公饮水设备</v>
      </c>
      <c r="G14524" s="29" t="s">
        <v>622</v>
      </c>
      <c r="H14524" s="29" t="str">
        <f>_xlfn.XLOOKUP(G14524,[1]类目转化数据!B:B,[1]类目转化数据!C:C)</f>
        <v>直饮机组</v>
      </c>
      <c r="I14524" s="29"/>
    </row>
    <row r="14525" ht="16.5" spans="1:9">
      <c r="A14525" s="29" t="s">
        <v>13582</v>
      </c>
      <c r="B14525" s="30">
        <v>100104019094</v>
      </c>
      <c r="C14525" s="31" t="s">
        <v>15419</v>
      </c>
      <c r="D14525" s="29" t="s">
        <v>10034</v>
      </c>
      <c r="E14525" s="29">
        <v>26999</v>
      </c>
      <c r="F14525" s="29" t="str">
        <f>_xlfn.XLOOKUP($G14525,[1]类目转化数据!$B:$B,[1]类目转化数据!$A:$A)</f>
        <v>烟消洗设备</v>
      </c>
      <c r="G14525" s="29" t="s">
        <v>1372</v>
      </c>
      <c r="H14525" s="29" t="str">
        <f>_xlfn.XLOOKUP(G14525,[1]类目转化数据!B:B,[1]类目转化数据!C:C)</f>
        <v>大锅灶组</v>
      </c>
      <c r="I14525" s="29"/>
    </row>
    <row r="14526" ht="16.5" spans="1:9">
      <c r="A14526" s="29" t="s">
        <v>13582</v>
      </c>
      <c r="B14526" s="30">
        <v>100093275149</v>
      </c>
      <c r="C14526" s="31" t="s">
        <v>15420</v>
      </c>
      <c r="D14526" s="29" t="s">
        <v>8533</v>
      </c>
      <c r="E14526" s="29">
        <v>26800</v>
      </c>
      <c r="F14526" s="29" t="str">
        <f>_xlfn.XLOOKUP($G14526,[1]类目转化数据!$B:$B,[1]类目转化数据!$A:$A)</f>
        <v>机械设备</v>
      </c>
      <c r="G14526" s="29" t="s">
        <v>1214</v>
      </c>
      <c r="H14526" s="29" t="str">
        <f>_xlfn.XLOOKUP(G14526,[1]类目转化数据!B:B,[1]类目转化数据!C:C)</f>
        <v>机械设备</v>
      </c>
      <c r="I14526" s="29"/>
    </row>
    <row r="14527" ht="16.5" spans="1:9">
      <c r="A14527" s="29" t="s">
        <v>13582</v>
      </c>
      <c r="B14527" s="30">
        <v>100038224191</v>
      </c>
      <c r="C14527" s="31" t="s">
        <v>15421</v>
      </c>
      <c r="D14527" s="29" t="s">
        <v>14151</v>
      </c>
      <c r="E14527" s="29">
        <v>7990</v>
      </c>
      <c r="F14527" s="29" t="str">
        <f>_xlfn.XLOOKUP($G14527,[1]类目转化数据!$B:$B,[1]类目转化数据!$A:$A)</f>
        <v>办公饮水设备</v>
      </c>
      <c r="G14527" s="29" t="s">
        <v>622</v>
      </c>
      <c r="H14527" s="29" t="str">
        <f>_xlfn.XLOOKUP(G14527,[1]类目转化数据!B:B,[1]类目转化数据!C:C)</f>
        <v>直饮机组</v>
      </c>
      <c r="I14527" s="29"/>
    </row>
    <row r="14528" ht="16.5" spans="1:9">
      <c r="A14528" s="29" t="s">
        <v>13582</v>
      </c>
      <c r="B14528" s="30">
        <v>100122239343</v>
      </c>
      <c r="C14528" s="31" t="s">
        <v>15422</v>
      </c>
      <c r="D14528" s="29" t="s">
        <v>8234</v>
      </c>
      <c r="E14528" s="29">
        <v>3399</v>
      </c>
      <c r="F14528" s="29" t="str">
        <f>_xlfn.XLOOKUP($G14528,[1]类目转化数据!$B:$B,[1]类目转化数据!$A:$A)</f>
        <v>办公饮水设备</v>
      </c>
      <c r="G14528" s="29" t="s">
        <v>622</v>
      </c>
      <c r="H14528" s="29" t="str">
        <f>_xlfn.XLOOKUP(G14528,[1]类目转化数据!B:B,[1]类目转化数据!C:C)</f>
        <v>直饮机组</v>
      </c>
      <c r="I14528" s="29"/>
    </row>
    <row r="14529" ht="16.5" spans="1:9">
      <c r="A14529" s="29" t="s">
        <v>13582</v>
      </c>
      <c r="B14529" s="30">
        <v>100063023507</v>
      </c>
      <c r="C14529" s="31" t="s">
        <v>15423</v>
      </c>
      <c r="D14529" s="29" t="s">
        <v>14151</v>
      </c>
      <c r="E14529" s="29">
        <v>7990</v>
      </c>
      <c r="F14529" s="29" t="str">
        <f>_xlfn.XLOOKUP($G14529,[1]类目转化数据!$B:$B,[1]类目转化数据!$A:$A)</f>
        <v>办公饮水设备</v>
      </c>
      <c r="G14529" s="29" t="s">
        <v>622</v>
      </c>
      <c r="H14529" s="29" t="str">
        <f>_xlfn.XLOOKUP(G14529,[1]类目转化数据!B:B,[1]类目转化数据!C:C)</f>
        <v>直饮机组</v>
      </c>
      <c r="I14529" s="29"/>
    </row>
    <row r="14530" ht="16.5" spans="1:9">
      <c r="A14530" s="29" t="s">
        <v>13582</v>
      </c>
      <c r="B14530" s="30">
        <v>100119912279</v>
      </c>
      <c r="C14530" s="31" t="s">
        <v>15424</v>
      </c>
      <c r="D14530" s="29" t="s">
        <v>15425</v>
      </c>
      <c r="E14530" s="29">
        <v>2599</v>
      </c>
      <c r="F14530" s="29" t="str">
        <f>_xlfn.XLOOKUP($G14530,[1]类目转化数据!$B:$B,[1]类目转化数据!$A:$A)</f>
        <v>办公饮水设备</v>
      </c>
      <c r="G14530" s="29" t="s">
        <v>622</v>
      </c>
      <c r="H14530" s="29" t="str">
        <f>_xlfn.XLOOKUP(G14530,[1]类目转化数据!B:B,[1]类目转化数据!C:C)</f>
        <v>直饮机组</v>
      </c>
      <c r="I14530" s="29"/>
    </row>
    <row r="14531" ht="16.5" spans="1:9">
      <c r="A14531" s="29" t="s">
        <v>13582</v>
      </c>
      <c r="B14531" s="30">
        <v>100147673130</v>
      </c>
      <c r="C14531" s="31" t="s">
        <v>10145</v>
      </c>
      <c r="D14531" s="29" t="s">
        <v>10139</v>
      </c>
      <c r="E14531" s="29">
        <v>4899</v>
      </c>
      <c r="F14531" s="29" t="str">
        <f>_xlfn.XLOOKUP($G14531,[1]类目转化数据!$B:$B,[1]类目转化数据!$A:$A)</f>
        <v>办公饮水设备</v>
      </c>
      <c r="G14531" s="29" t="s">
        <v>622</v>
      </c>
      <c r="H14531" s="29" t="str">
        <f>_xlfn.XLOOKUP(G14531,[1]类目转化数据!B:B,[1]类目转化数据!C:C)</f>
        <v>直饮机组</v>
      </c>
      <c r="I14531" s="29"/>
    </row>
    <row r="14532" ht="16.5" spans="1:9">
      <c r="A14532" s="29" t="s">
        <v>13582</v>
      </c>
      <c r="B14532" s="30">
        <v>100147672582</v>
      </c>
      <c r="C14532" s="31" t="s">
        <v>15426</v>
      </c>
      <c r="D14532" s="29" t="s">
        <v>8240</v>
      </c>
      <c r="E14532" s="29">
        <v>2599</v>
      </c>
      <c r="F14532" s="29" t="str">
        <f>_xlfn.XLOOKUP($G14532,[1]类目转化数据!$B:$B,[1]类目转化数据!$A:$A)</f>
        <v>办公饮水设备</v>
      </c>
      <c r="G14532" s="29" t="s">
        <v>622</v>
      </c>
      <c r="H14532" s="29" t="str">
        <f>_xlfn.XLOOKUP(G14532,[1]类目转化数据!B:B,[1]类目转化数据!C:C)</f>
        <v>直饮机组</v>
      </c>
      <c r="I14532" s="29"/>
    </row>
    <row r="14533" ht="16.5" spans="1:9">
      <c r="A14533" s="29" t="s">
        <v>13582</v>
      </c>
      <c r="B14533" s="30">
        <v>100123224963</v>
      </c>
      <c r="C14533" s="31" t="s">
        <v>10138</v>
      </c>
      <c r="D14533" s="29" t="s">
        <v>10139</v>
      </c>
      <c r="E14533" s="29">
        <v>3899</v>
      </c>
      <c r="F14533" s="29" t="str">
        <f>_xlfn.XLOOKUP($G14533,[1]类目转化数据!$B:$B,[1]类目转化数据!$A:$A)</f>
        <v>办公饮水设备</v>
      </c>
      <c r="G14533" s="29" t="s">
        <v>622</v>
      </c>
      <c r="H14533" s="29" t="str">
        <f>_xlfn.XLOOKUP(G14533,[1]类目转化数据!B:B,[1]类目转化数据!C:C)</f>
        <v>直饮机组</v>
      </c>
      <c r="I14533" s="29"/>
    </row>
    <row r="14534" ht="16.5" spans="1:9">
      <c r="A14534" s="29" t="s">
        <v>13582</v>
      </c>
      <c r="B14534" s="30">
        <v>100094782907</v>
      </c>
      <c r="C14534" s="31" t="s">
        <v>15427</v>
      </c>
      <c r="D14534" s="29" t="s">
        <v>10047</v>
      </c>
      <c r="E14534" s="29">
        <v>28900</v>
      </c>
      <c r="F14534" s="29" t="str">
        <f>_xlfn.XLOOKUP($G14534,[1]类目转化数据!$B:$B,[1]类目转化数据!$A:$A)</f>
        <v>办公饮水设备</v>
      </c>
      <c r="G14534" s="29" t="s">
        <v>2516</v>
      </c>
      <c r="H14534" s="29" t="str">
        <f>_xlfn.XLOOKUP(G14534,[1]类目转化数据!B:B,[1]类目转化数据!C:C)</f>
        <v>大锅灶组</v>
      </c>
      <c r="I14534" s="29"/>
    </row>
    <row r="14535" ht="16.5" spans="1:9">
      <c r="A14535" s="29" t="s">
        <v>13582</v>
      </c>
      <c r="B14535" s="30">
        <v>100106517030</v>
      </c>
      <c r="C14535" s="31" t="s">
        <v>15428</v>
      </c>
      <c r="D14535" s="29" t="s">
        <v>10045</v>
      </c>
      <c r="E14535" s="29">
        <v>18900</v>
      </c>
      <c r="F14535" s="29" t="str">
        <f>_xlfn.XLOOKUP($G14535,[1]类目转化数据!$B:$B,[1]类目转化数据!$A:$A)</f>
        <v>办公饮水设备</v>
      </c>
      <c r="G14535" s="29" t="s">
        <v>2516</v>
      </c>
      <c r="H14535" s="29" t="str">
        <f>_xlfn.XLOOKUP(G14535,[1]类目转化数据!B:B,[1]类目转化数据!C:C)</f>
        <v>大锅灶组</v>
      </c>
      <c r="I14535" s="29"/>
    </row>
    <row r="14536" ht="16.5" spans="1:9">
      <c r="A14536" s="29" t="s">
        <v>13582</v>
      </c>
      <c r="B14536" s="30">
        <v>100106517064</v>
      </c>
      <c r="C14536" s="31" t="s">
        <v>15429</v>
      </c>
      <c r="D14536" s="29" t="s">
        <v>10043</v>
      </c>
      <c r="E14536" s="29">
        <v>15900</v>
      </c>
      <c r="F14536" s="29" t="str">
        <f>_xlfn.XLOOKUP($G14536,[1]类目转化数据!$B:$B,[1]类目转化数据!$A:$A)</f>
        <v>办公饮水设备</v>
      </c>
      <c r="G14536" s="29" t="s">
        <v>2516</v>
      </c>
      <c r="H14536" s="29" t="str">
        <f>_xlfn.XLOOKUP(G14536,[1]类目转化数据!B:B,[1]类目转化数据!C:C)</f>
        <v>大锅灶组</v>
      </c>
      <c r="I14536" s="29"/>
    </row>
    <row r="14537" ht="16.5" spans="1:9">
      <c r="A14537" s="29" t="s">
        <v>13582</v>
      </c>
      <c r="B14537" s="30">
        <v>100106517072</v>
      </c>
      <c r="C14537" s="31" t="s">
        <v>15430</v>
      </c>
      <c r="D14537" s="29" t="s">
        <v>10041</v>
      </c>
      <c r="E14537" s="29">
        <v>13900</v>
      </c>
      <c r="F14537" s="29" t="str">
        <f>_xlfn.XLOOKUP($G14537,[1]类目转化数据!$B:$B,[1]类目转化数据!$A:$A)</f>
        <v>办公饮水设备</v>
      </c>
      <c r="G14537" s="29" t="s">
        <v>2516</v>
      </c>
      <c r="H14537" s="29" t="str">
        <f>_xlfn.XLOOKUP(G14537,[1]类目转化数据!B:B,[1]类目转化数据!C:C)</f>
        <v>大锅灶组</v>
      </c>
      <c r="I14537" s="29"/>
    </row>
    <row r="14538" ht="16.5" spans="1:9">
      <c r="A14538" s="29" t="s">
        <v>13582</v>
      </c>
      <c r="B14538" s="30">
        <v>100107967926</v>
      </c>
      <c r="C14538" s="31" t="s">
        <v>15431</v>
      </c>
      <c r="D14538" s="29" t="s">
        <v>10049</v>
      </c>
      <c r="E14538" s="29">
        <v>3399</v>
      </c>
      <c r="F14538" s="29" t="str">
        <f>_xlfn.XLOOKUP($G14538,[1]类目转化数据!$B:$B,[1]类目转化数据!$A:$A)</f>
        <v>制冷设备</v>
      </c>
      <c r="G14538" s="29" t="s">
        <v>918</v>
      </c>
      <c r="H14538" s="29" t="str">
        <f>_xlfn.XLOOKUP(G14538,[1]类目转化数据!B:B,[1]类目转化数据!C:C)</f>
        <v>后厨组</v>
      </c>
      <c r="I14538" s="29"/>
    </row>
    <row r="14539" ht="16.5" spans="1:9">
      <c r="A14539" s="29" t="s">
        <v>13582</v>
      </c>
      <c r="B14539" s="30">
        <v>100098430123</v>
      </c>
      <c r="C14539" s="31" t="s">
        <v>11342</v>
      </c>
      <c r="D14539" s="29" t="s">
        <v>11343</v>
      </c>
      <c r="E14539" s="29">
        <v>439</v>
      </c>
      <c r="F14539" s="29" t="str">
        <f>_xlfn.XLOOKUP($G14539,[1]类目转化数据!$B:$B,[1]类目转化数据!$A:$A)</f>
        <v>社会餐饮设备</v>
      </c>
      <c r="G14539" s="29" t="s">
        <v>630</v>
      </c>
      <c r="H14539" s="29" t="str">
        <f>_xlfn.XLOOKUP(G14539,[1]类目转化数据!B:B,[1]类目转化数据!C:C)</f>
        <v>小客单</v>
      </c>
      <c r="I14539" s="29"/>
    </row>
    <row r="14540" ht="16.5" spans="1:9">
      <c r="A14540" s="29" t="s">
        <v>13582</v>
      </c>
      <c r="B14540" s="30">
        <v>100111979646</v>
      </c>
      <c r="C14540" s="31" t="s">
        <v>15432</v>
      </c>
      <c r="D14540" s="29" t="s">
        <v>11090</v>
      </c>
      <c r="E14540" s="29">
        <v>369</v>
      </c>
      <c r="F14540" s="29" t="str">
        <f>_xlfn.XLOOKUP($G14540,[1]类目转化数据!$B:$B,[1]类目转化数据!$A:$A)</f>
        <v>社会餐饮设备</v>
      </c>
      <c r="G14540" s="29" t="s">
        <v>630</v>
      </c>
      <c r="H14540" s="29" t="str">
        <f>_xlfn.XLOOKUP(G14540,[1]类目转化数据!B:B,[1]类目转化数据!C:C)</f>
        <v>小客单</v>
      </c>
      <c r="I14540" s="29"/>
    </row>
    <row r="14541" ht="16.5" spans="1:9">
      <c r="A14541" s="29" t="s">
        <v>13582</v>
      </c>
      <c r="B14541" s="30">
        <v>100098430159</v>
      </c>
      <c r="C14541" s="31" t="s">
        <v>11338</v>
      </c>
      <c r="D14541" s="29" t="s">
        <v>11339</v>
      </c>
      <c r="E14541" s="29">
        <v>269</v>
      </c>
      <c r="F14541" s="29" t="str">
        <f>_xlfn.XLOOKUP($G14541,[1]类目转化数据!$B:$B,[1]类目转化数据!$A:$A)</f>
        <v>社会餐饮设备</v>
      </c>
      <c r="G14541" s="29" t="s">
        <v>630</v>
      </c>
      <c r="H14541" s="29" t="str">
        <f>_xlfn.XLOOKUP(G14541,[1]类目转化数据!B:B,[1]类目转化数据!C:C)</f>
        <v>小客单</v>
      </c>
      <c r="I14541" s="29"/>
    </row>
    <row r="14542" ht="16.5" spans="1:9">
      <c r="A14542" s="29" t="s">
        <v>13582</v>
      </c>
      <c r="B14542" s="30">
        <v>100098430195</v>
      </c>
      <c r="C14542" s="31" t="s">
        <v>15433</v>
      </c>
      <c r="D14542" s="29" t="s">
        <v>11346</v>
      </c>
      <c r="E14542" s="29">
        <v>219</v>
      </c>
      <c r="F14542" s="29" t="str">
        <f>_xlfn.XLOOKUP($G14542,[1]类目转化数据!$B:$B,[1]类目转化数据!$A:$A)</f>
        <v>社会餐饮设备</v>
      </c>
      <c r="G14542" s="29" t="s">
        <v>630</v>
      </c>
      <c r="H14542" s="29" t="str">
        <f>_xlfn.XLOOKUP(G14542,[1]类目转化数据!B:B,[1]类目转化数据!C:C)</f>
        <v>小客单</v>
      </c>
      <c r="I14542" s="29"/>
    </row>
    <row r="14543" ht="16.5" spans="1:9">
      <c r="A14543" s="29" t="s">
        <v>13582</v>
      </c>
      <c r="B14543" s="30">
        <v>100111979908</v>
      </c>
      <c r="C14543" s="31" t="s">
        <v>15434</v>
      </c>
      <c r="D14543" s="29" t="s">
        <v>10935</v>
      </c>
      <c r="E14543" s="29">
        <v>408</v>
      </c>
      <c r="F14543" s="29" t="str">
        <f>_xlfn.XLOOKUP($G14543,[1]类目转化数据!$B:$B,[1]类目转化数据!$A:$A)</f>
        <v>社会餐饮设备</v>
      </c>
      <c r="G14543" s="29" t="s">
        <v>630</v>
      </c>
      <c r="H14543" s="29" t="str">
        <f>_xlfn.XLOOKUP(G14543,[1]类目转化数据!B:B,[1]类目转化数据!C:C)</f>
        <v>小客单</v>
      </c>
      <c r="I14543" s="29"/>
    </row>
    <row r="14544" ht="16.5" spans="1:9">
      <c r="A14544" s="29" t="s">
        <v>13582</v>
      </c>
      <c r="B14544" s="30">
        <v>100111979938</v>
      </c>
      <c r="C14544" s="31" t="s">
        <v>15435</v>
      </c>
      <c r="D14544" s="29" t="s">
        <v>10937</v>
      </c>
      <c r="E14544" s="29">
        <v>328</v>
      </c>
      <c r="F14544" s="29" t="str">
        <f>_xlfn.XLOOKUP($G14544,[1]类目转化数据!$B:$B,[1]类目转化数据!$A:$A)</f>
        <v>社会餐饮设备</v>
      </c>
      <c r="G14544" s="29" t="s">
        <v>630</v>
      </c>
      <c r="H14544" s="29" t="str">
        <f>_xlfn.XLOOKUP(G14544,[1]类目转化数据!B:B,[1]类目转化数据!C:C)</f>
        <v>小客单</v>
      </c>
      <c r="I14544" s="29"/>
    </row>
    <row r="14545" ht="16.5" spans="1:9">
      <c r="A14545" s="29" t="s">
        <v>13582</v>
      </c>
      <c r="B14545" s="30">
        <v>100098430413</v>
      </c>
      <c r="C14545" s="31" t="s">
        <v>15436</v>
      </c>
      <c r="D14545" s="29" t="s">
        <v>10933</v>
      </c>
      <c r="E14545" s="29">
        <v>248</v>
      </c>
      <c r="F14545" s="29" t="str">
        <f>_xlfn.XLOOKUP($G14545,[1]类目转化数据!$B:$B,[1]类目转化数据!$A:$A)</f>
        <v>社会餐饮设备</v>
      </c>
      <c r="G14545" s="29" t="s">
        <v>630</v>
      </c>
      <c r="H14545" s="29" t="str">
        <f>_xlfn.XLOOKUP(G14545,[1]类目转化数据!B:B,[1]类目转化数据!C:C)</f>
        <v>小客单</v>
      </c>
      <c r="I14545" s="29"/>
    </row>
    <row r="14546" ht="16.5" spans="1:9">
      <c r="A14546" s="29" t="s">
        <v>13582</v>
      </c>
      <c r="B14546" s="30">
        <v>100098431161</v>
      </c>
      <c r="C14546" s="31" t="s">
        <v>15437</v>
      </c>
      <c r="D14546" s="29" t="s">
        <v>9386</v>
      </c>
      <c r="E14546" s="29">
        <v>429</v>
      </c>
      <c r="F14546" s="29" t="str">
        <f>_xlfn.XLOOKUP($G14546,[1]类目转化数据!$B:$B,[1]类目转化数据!$A:$A)</f>
        <v>社会餐饮设备</v>
      </c>
      <c r="G14546" s="29" t="s">
        <v>630</v>
      </c>
      <c r="H14546" s="29" t="str">
        <f>_xlfn.XLOOKUP(G14546,[1]类目转化数据!B:B,[1]类目转化数据!C:C)</f>
        <v>小客单</v>
      </c>
      <c r="I14546" s="29"/>
    </row>
    <row r="14547" ht="16.5" spans="1:9">
      <c r="A14547" s="29" t="s">
        <v>13582</v>
      </c>
      <c r="B14547" s="30">
        <v>100111981268</v>
      </c>
      <c r="C14547" s="31" t="s">
        <v>15438</v>
      </c>
      <c r="D14547" s="29" t="s">
        <v>9382</v>
      </c>
      <c r="E14547" s="29">
        <v>509</v>
      </c>
      <c r="F14547" s="29" t="str">
        <f>_xlfn.XLOOKUP($G14547,[1]类目转化数据!$B:$B,[1]类目转化数据!$A:$A)</f>
        <v>社会餐饮设备</v>
      </c>
      <c r="G14547" s="29" t="s">
        <v>630</v>
      </c>
      <c r="H14547" s="29" t="str">
        <f>_xlfn.XLOOKUP(G14547,[1]类目转化数据!B:B,[1]类目转化数据!C:C)</f>
        <v>小客单</v>
      </c>
      <c r="I14547" s="29"/>
    </row>
    <row r="14548" ht="16.5" spans="1:9">
      <c r="A14548" s="29" t="s">
        <v>13582</v>
      </c>
      <c r="B14548" s="30">
        <v>100077456847</v>
      </c>
      <c r="C14548" s="31" t="s">
        <v>15439</v>
      </c>
      <c r="D14548" s="29" t="s">
        <v>15440</v>
      </c>
      <c r="E14548" s="29">
        <v>150</v>
      </c>
      <c r="F14548" s="29" t="str">
        <f>_xlfn.XLOOKUP($G14548,[1]类目转化数据!$B:$B,[1]类目转化数据!$A:$A)</f>
        <v>配件/赠品</v>
      </c>
      <c r="G14548" s="29" t="s">
        <v>613</v>
      </c>
      <c r="H14548" s="29" t="str">
        <f>_xlfn.XLOOKUP(G14548,[1]类目转化数据!B:B,[1]类目转化数据!C:C)</f>
        <v>直饮机组</v>
      </c>
      <c r="I14548" s="29"/>
    </row>
    <row r="14549" ht="16.5" spans="1:9">
      <c r="A14549" s="29" t="s">
        <v>13582</v>
      </c>
      <c r="B14549" s="30">
        <v>100098727635</v>
      </c>
      <c r="C14549" s="31" t="s">
        <v>15441</v>
      </c>
      <c r="D14549" s="29" t="s">
        <v>9643</v>
      </c>
      <c r="E14549" s="29">
        <v>300</v>
      </c>
      <c r="F14549" s="29" t="str">
        <f>_xlfn.XLOOKUP($G14549,[1]类目转化数据!$B:$B,[1]类目转化数据!$A:$A)</f>
        <v>配件/赠品</v>
      </c>
      <c r="G14549" s="29" t="s">
        <v>613</v>
      </c>
      <c r="H14549" s="29" t="str">
        <f>_xlfn.XLOOKUP(G14549,[1]类目转化数据!B:B,[1]类目转化数据!C:C)</f>
        <v>直饮机组</v>
      </c>
      <c r="I14549" s="29"/>
    </row>
    <row r="14550" ht="16.5" spans="1:9">
      <c r="A14550" s="29" t="s">
        <v>13582</v>
      </c>
      <c r="B14550" s="30">
        <v>100098727611</v>
      </c>
      <c r="C14550" s="31" t="s">
        <v>15442</v>
      </c>
      <c r="D14550" s="29" t="s">
        <v>9643</v>
      </c>
      <c r="E14550" s="29">
        <v>150</v>
      </c>
      <c r="F14550" s="29" t="str">
        <f>_xlfn.XLOOKUP($G14550,[1]类目转化数据!$B:$B,[1]类目转化数据!$A:$A)</f>
        <v>配件/赠品</v>
      </c>
      <c r="G14550" s="29" t="s">
        <v>613</v>
      </c>
      <c r="H14550" s="29" t="str">
        <f>_xlfn.XLOOKUP(G14550,[1]类目转化数据!B:B,[1]类目转化数据!C:C)</f>
        <v>直饮机组</v>
      </c>
      <c r="I14550" s="29"/>
    </row>
    <row r="14551" ht="16.5" spans="1:9">
      <c r="A14551" s="29" t="s">
        <v>13582</v>
      </c>
      <c r="B14551" s="30">
        <v>100042417082</v>
      </c>
      <c r="C14551" s="31" t="s">
        <v>15443</v>
      </c>
      <c r="D14551" s="29" t="s">
        <v>15444</v>
      </c>
      <c r="E14551" s="29">
        <v>150</v>
      </c>
      <c r="F14551" s="29" t="str">
        <f>_xlfn.XLOOKUP($G14551,[1]类目转化数据!$B:$B,[1]类目转化数据!$A:$A)</f>
        <v>配件/赠品</v>
      </c>
      <c r="G14551" s="29" t="s">
        <v>613</v>
      </c>
      <c r="H14551" s="29" t="str">
        <f>_xlfn.XLOOKUP(G14551,[1]类目转化数据!B:B,[1]类目转化数据!C:C)</f>
        <v>直饮机组</v>
      </c>
      <c r="I14551" s="29"/>
    </row>
    <row r="14552" ht="16.5" spans="1:9">
      <c r="A14552" s="29" t="s">
        <v>13582</v>
      </c>
      <c r="B14552" s="30">
        <v>100098727645</v>
      </c>
      <c r="C14552" s="31" t="s">
        <v>15445</v>
      </c>
      <c r="D14552" s="29" t="s">
        <v>9643</v>
      </c>
      <c r="E14552" s="29">
        <v>150</v>
      </c>
      <c r="F14552" s="29" t="str">
        <f>_xlfn.XLOOKUP($G14552,[1]类目转化数据!$B:$B,[1]类目转化数据!$A:$A)</f>
        <v>配件/赠品</v>
      </c>
      <c r="G14552" s="29" t="s">
        <v>613</v>
      </c>
      <c r="H14552" s="29" t="str">
        <f>_xlfn.XLOOKUP(G14552,[1]类目转化数据!B:B,[1]类目转化数据!C:C)</f>
        <v>直饮机组</v>
      </c>
      <c r="I14552" s="29"/>
    </row>
    <row r="14553" ht="16.5" spans="1:9">
      <c r="A14553" s="29" t="s">
        <v>13582</v>
      </c>
      <c r="B14553" s="30">
        <v>100041987196</v>
      </c>
      <c r="C14553" s="31" t="s">
        <v>15446</v>
      </c>
      <c r="D14553" s="29" t="s">
        <v>613</v>
      </c>
      <c r="E14553" s="29">
        <v>949</v>
      </c>
      <c r="F14553" s="29" t="str">
        <f>_xlfn.XLOOKUP($G14553,[1]类目转化数据!$B:$B,[1]类目转化数据!$A:$A)</f>
        <v>配件/赠品</v>
      </c>
      <c r="G14553" s="29" t="s">
        <v>613</v>
      </c>
      <c r="H14553" s="29" t="str">
        <f>_xlfn.XLOOKUP(G14553,[1]类目转化数据!B:B,[1]类目转化数据!C:C)</f>
        <v>直饮机组</v>
      </c>
      <c r="I14553" s="29"/>
    </row>
    <row r="14554" ht="16.5" spans="1:9">
      <c r="A14554" s="29" t="s">
        <v>13582</v>
      </c>
      <c r="B14554" s="30">
        <v>100083045911</v>
      </c>
      <c r="C14554" s="31" t="s">
        <v>15447</v>
      </c>
      <c r="D14554" s="29" t="s">
        <v>613</v>
      </c>
      <c r="E14554" s="29">
        <v>949</v>
      </c>
      <c r="F14554" s="29" t="str">
        <f>_xlfn.XLOOKUP($G14554,[1]类目转化数据!$B:$B,[1]类目转化数据!$A:$A)</f>
        <v>配件/赠品</v>
      </c>
      <c r="G14554" s="29" t="s">
        <v>613</v>
      </c>
      <c r="H14554" s="29" t="str">
        <f>_xlfn.XLOOKUP(G14554,[1]类目转化数据!B:B,[1]类目转化数据!C:C)</f>
        <v>直饮机组</v>
      </c>
      <c r="I14554" s="29"/>
    </row>
    <row r="14555" ht="16.5" spans="1:9">
      <c r="A14555" s="29" t="s">
        <v>13582</v>
      </c>
      <c r="B14555" s="30">
        <v>100098727811</v>
      </c>
      <c r="C14555" s="31" t="s">
        <v>15448</v>
      </c>
      <c r="D14555" s="29" t="s">
        <v>15449</v>
      </c>
      <c r="E14555" s="29">
        <v>499</v>
      </c>
      <c r="F14555" s="29" t="str">
        <f>_xlfn.XLOOKUP($G14555,[1]类目转化数据!$B:$B,[1]类目转化数据!$A:$A)</f>
        <v>配件/赠品</v>
      </c>
      <c r="G14555" s="29" t="s">
        <v>613</v>
      </c>
      <c r="H14555" s="29" t="str">
        <f>_xlfn.XLOOKUP(G14555,[1]类目转化数据!B:B,[1]类目转化数据!C:C)</f>
        <v>直饮机组</v>
      </c>
      <c r="I14555" s="29"/>
    </row>
    <row r="14556" ht="16.5" spans="1:9">
      <c r="A14556" s="29" t="s">
        <v>13582</v>
      </c>
      <c r="B14556" s="30">
        <v>100112425070</v>
      </c>
      <c r="C14556" s="31" t="s">
        <v>15450</v>
      </c>
      <c r="D14556" s="29" t="s">
        <v>15451</v>
      </c>
      <c r="E14556" s="29">
        <v>249</v>
      </c>
      <c r="F14556" s="29" t="str">
        <f>_xlfn.XLOOKUP($G14556,[1]类目转化数据!$B:$B,[1]类目转化数据!$A:$A)</f>
        <v>配件/赠品</v>
      </c>
      <c r="G14556" s="29" t="s">
        <v>613</v>
      </c>
      <c r="H14556" s="29" t="str">
        <f>_xlfn.XLOOKUP(G14556,[1]类目转化数据!B:B,[1]类目转化数据!C:C)</f>
        <v>直饮机组</v>
      </c>
      <c r="I14556" s="29"/>
    </row>
    <row r="14557" ht="16.5" spans="1:9">
      <c r="A14557" s="29" t="s">
        <v>13582</v>
      </c>
      <c r="B14557" s="30">
        <v>100067686603</v>
      </c>
      <c r="C14557" s="31" t="s">
        <v>15452</v>
      </c>
      <c r="D14557" s="29" t="s">
        <v>15453</v>
      </c>
      <c r="E14557" s="29">
        <v>599</v>
      </c>
      <c r="F14557" s="29" t="str">
        <f>_xlfn.XLOOKUP($G14557,[1]类目转化数据!$B:$B,[1]类目转化数据!$A:$A)</f>
        <v>配件/赠品</v>
      </c>
      <c r="G14557" s="29" t="s">
        <v>613</v>
      </c>
      <c r="H14557" s="29" t="str">
        <f>_xlfn.XLOOKUP(G14557,[1]类目转化数据!B:B,[1]类目转化数据!C:C)</f>
        <v>直饮机组</v>
      </c>
      <c r="I14557" s="29"/>
    </row>
    <row r="14558" ht="16.5" spans="1:9">
      <c r="A14558" s="29" t="s">
        <v>13582</v>
      </c>
      <c r="B14558" s="30">
        <v>100080511586</v>
      </c>
      <c r="C14558" s="31" t="s">
        <v>10383</v>
      </c>
      <c r="D14558" s="29" t="s">
        <v>15440</v>
      </c>
      <c r="E14558" s="29">
        <v>299</v>
      </c>
      <c r="F14558" s="29" t="str">
        <f>_xlfn.XLOOKUP($G14558,[1]类目转化数据!$B:$B,[1]类目转化数据!$A:$A)</f>
        <v>配件/赠品</v>
      </c>
      <c r="G14558" s="29" t="s">
        <v>613</v>
      </c>
      <c r="H14558" s="29" t="str">
        <f>_xlfn.XLOOKUP(G14558,[1]类目转化数据!B:B,[1]类目转化数据!C:C)</f>
        <v>直饮机组</v>
      </c>
      <c r="I14558" s="29"/>
    </row>
    <row r="14559" ht="16.5" spans="1:9">
      <c r="A14559" s="29" t="s">
        <v>13582</v>
      </c>
      <c r="B14559" s="30">
        <v>100076515833</v>
      </c>
      <c r="C14559" s="31" t="s">
        <v>15454</v>
      </c>
      <c r="D14559" s="29" t="s">
        <v>15440</v>
      </c>
      <c r="E14559" s="29">
        <v>699</v>
      </c>
      <c r="F14559" s="29" t="str">
        <f>_xlfn.XLOOKUP($G14559,[1]类目转化数据!$B:$B,[1]类目转化数据!$A:$A)</f>
        <v>配件/赠品</v>
      </c>
      <c r="G14559" s="29" t="s">
        <v>613</v>
      </c>
      <c r="H14559" s="29" t="str">
        <f>_xlfn.XLOOKUP(G14559,[1]类目转化数据!B:B,[1]类目转化数据!C:C)</f>
        <v>直饮机组</v>
      </c>
      <c r="I14559" s="29"/>
    </row>
    <row r="14560" ht="16.5" spans="1:9">
      <c r="A14560" s="29" t="s">
        <v>13582</v>
      </c>
      <c r="B14560" s="30">
        <v>100050618501</v>
      </c>
      <c r="C14560" s="31" t="s">
        <v>15455</v>
      </c>
      <c r="D14560" s="29" t="s">
        <v>15456</v>
      </c>
      <c r="E14560" s="29">
        <v>599</v>
      </c>
      <c r="F14560" s="29" t="str">
        <f>_xlfn.XLOOKUP($G14560,[1]类目转化数据!$B:$B,[1]类目转化数据!$A:$A)</f>
        <v>配件/赠品</v>
      </c>
      <c r="G14560" s="29" t="s">
        <v>613</v>
      </c>
      <c r="H14560" s="29" t="str">
        <f>_xlfn.XLOOKUP(G14560,[1]类目转化数据!B:B,[1]类目转化数据!C:C)</f>
        <v>直饮机组</v>
      </c>
      <c r="I14560" s="29"/>
    </row>
    <row r="14561" ht="16.5" spans="1:9">
      <c r="A14561" s="29" t="s">
        <v>13582</v>
      </c>
      <c r="B14561" s="30">
        <v>100099348851</v>
      </c>
      <c r="C14561" s="31" t="s">
        <v>13585</v>
      </c>
      <c r="D14561" s="29" t="s">
        <v>9438</v>
      </c>
      <c r="E14561" s="29">
        <v>3839</v>
      </c>
      <c r="F14561" s="29" t="str">
        <f>_xlfn.XLOOKUP($G14561,[1]类目转化数据!$B:$B,[1]类目转化数据!$A:$A)</f>
        <v>烟消洗设备</v>
      </c>
      <c r="G14561" s="29" t="s">
        <v>1959</v>
      </c>
      <c r="H14561" s="29" t="str">
        <f>_xlfn.XLOOKUP(G14561,[1]类目转化数据!B:B,[1]类目转化数据!C:C)</f>
        <v>后厨组</v>
      </c>
      <c r="I14561" s="29"/>
    </row>
    <row r="14562" ht="16.5" spans="1:9">
      <c r="A14562" s="29" t="s">
        <v>13582</v>
      </c>
      <c r="B14562" s="30">
        <v>100114551286</v>
      </c>
      <c r="C14562" s="31" t="s">
        <v>15457</v>
      </c>
      <c r="D14562" s="29" t="s">
        <v>9330</v>
      </c>
      <c r="E14562" s="29">
        <v>3199</v>
      </c>
      <c r="F14562" s="29" t="str">
        <f>_xlfn.XLOOKUP($G14562,[1]类目转化数据!$B:$B,[1]类目转化数据!$A:$A)</f>
        <v>白钢设备</v>
      </c>
      <c r="G14562" s="29" t="s">
        <v>2503</v>
      </c>
      <c r="H14562" s="29" t="str">
        <f>_xlfn.XLOOKUP(G14562,[1]类目转化数据!B:B,[1]类目转化数据!C:C)</f>
        <v>机械设备</v>
      </c>
      <c r="I14562" s="29"/>
    </row>
    <row r="14563" ht="16.5" spans="1:9">
      <c r="A14563" s="29" t="s">
        <v>13582</v>
      </c>
      <c r="B14563" s="30">
        <v>100114842384</v>
      </c>
      <c r="C14563" s="31" t="s">
        <v>15458</v>
      </c>
      <c r="D14563" s="29" t="s">
        <v>10060</v>
      </c>
      <c r="E14563" s="29">
        <v>12999</v>
      </c>
      <c r="F14563" s="29" t="str">
        <f>_xlfn.XLOOKUP($G14563,[1]类目转化数据!$B:$B,[1]类目转化数据!$A:$A)</f>
        <v>办公饮水设备</v>
      </c>
      <c r="G14563" s="29" t="s">
        <v>622</v>
      </c>
      <c r="H14563" s="29" t="str">
        <f>_xlfn.XLOOKUP(G14563,[1]类目转化数据!B:B,[1]类目转化数据!C:C)</f>
        <v>直饮机组</v>
      </c>
      <c r="I14563" s="29"/>
    </row>
    <row r="14564" ht="16.5" spans="1:9">
      <c r="A14564" s="29" t="s">
        <v>13582</v>
      </c>
      <c r="B14564" s="30">
        <v>100100345925</v>
      </c>
      <c r="C14564" s="31" t="s">
        <v>15459</v>
      </c>
      <c r="D14564" s="29" t="s">
        <v>10060</v>
      </c>
      <c r="E14564" s="29">
        <v>12999</v>
      </c>
      <c r="F14564" s="29" t="str">
        <f>_xlfn.XLOOKUP($G14564,[1]类目转化数据!$B:$B,[1]类目转化数据!$A:$A)</f>
        <v>办公饮水设备</v>
      </c>
      <c r="G14564" s="29" t="s">
        <v>622</v>
      </c>
      <c r="H14564" s="29" t="str">
        <f>_xlfn.XLOOKUP(G14564,[1]类目转化数据!B:B,[1]类目转化数据!C:C)</f>
        <v>直饮机组</v>
      </c>
      <c r="I14564" s="29"/>
    </row>
    <row r="14565" ht="16.5" spans="1:9">
      <c r="A14565" s="29" t="s">
        <v>13582</v>
      </c>
      <c r="B14565" s="30">
        <v>100115107742</v>
      </c>
      <c r="C14565" s="31" t="s">
        <v>15460</v>
      </c>
      <c r="D14565" s="29" t="s">
        <v>15461</v>
      </c>
      <c r="E14565" s="29">
        <v>4299</v>
      </c>
      <c r="F14565" s="29" t="str">
        <f>_xlfn.XLOOKUP($G14565,[1]类目转化数据!$B:$B,[1]类目转化数据!$A:$A)</f>
        <v>制冷设备</v>
      </c>
      <c r="G14565" s="29" t="s">
        <v>918</v>
      </c>
      <c r="H14565" s="29" t="str">
        <f>_xlfn.XLOOKUP(G14565,[1]类目转化数据!B:B,[1]类目转化数据!C:C)</f>
        <v>后厨组</v>
      </c>
      <c r="I14565" s="29"/>
    </row>
    <row r="14566" ht="16.5" spans="1:9">
      <c r="A14566" s="29" t="s">
        <v>13582</v>
      </c>
      <c r="B14566" s="30">
        <v>100100525391</v>
      </c>
      <c r="C14566" s="31" t="s">
        <v>15462</v>
      </c>
      <c r="D14566" s="29" t="s">
        <v>10070</v>
      </c>
      <c r="E14566" s="29">
        <v>5899</v>
      </c>
      <c r="F14566" s="29" t="str">
        <f>_xlfn.XLOOKUP($G14566,[1]类目转化数据!$B:$B,[1]类目转化数据!$A:$A)</f>
        <v>制冷设备</v>
      </c>
      <c r="G14566" s="29" t="s">
        <v>918</v>
      </c>
      <c r="H14566" s="29" t="str">
        <f>_xlfn.XLOOKUP(G14566,[1]类目转化数据!B:B,[1]类目转化数据!C:C)</f>
        <v>后厨组</v>
      </c>
      <c r="I14566" s="29"/>
    </row>
    <row r="14567" ht="16.5" spans="1:9">
      <c r="A14567" s="29" t="s">
        <v>13582</v>
      </c>
      <c r="B14567" s="30">
        <v>100115108096</v>
      </c>
      <c r="C14567" s="31" t="s">
        <v>15463</v>
      </c>
      <c r="D14567" s="29" t="s">
        <v>10072</v>
      </c>
      <c r="E14567" s="29">
        <v>4899</v>
      </c>
      <c r="F14567" s="29" t="str">
        <f>_xlfn.XLOOKUP($G14567,[1]类目转化数据!$B:$B,[1]类目转化数据!$A:$A)</f>
        <v>制冷设备</v>
      </c>
      <c r="G14567" s="29" t="s">
        <v>918</v>
      </c>
      <c r="H14567" s="29" t="str">
        <f>_xlfn.XLOOKUP(G14567,[1]类目转化数据!B:B,[1]类目转化数据!C:C)</f>
        <v>后厨组</v>
      </c>
      <c r="I14567" s="29"/>
    </row>
    <row r="14568" ht="16.5" spans="1:9">
      <c r="A14568" s="29" t="s">
        <v>13582</v>
      </c>
      <c r="B14568" s="30">
        <v>100120104690</v>
      </c>
      <c r="C14568" s="31" t="s">
        <v>15464</v>
      </c>
      <c r="D14568" s="29" t="s">
        <v>15465</v>
      </c>
      <c r="E14568" s="29">
        <v>6479</v>
      </c>
      <c r="F14568" s="29" t="str">
        <f>_xlfn.XLOOKUP($G14568,[1]类目转化数据!$B:$B,[1]类目转化数据!$A:$A)</f>
        <v>烟消洗设备</v>
      </c>
      <c r="G14568" s="29" t="s">
        <v>1959</v>
      </c>
      <c r="H14568" s="29" t="str">
        <f>_xlfn.XLOOKUP(G14568,[1]类目转化数据!B:B,[1]类目转化数据!C:C)</f>
        <v>后厨组</v>
      </c>
      <c r="I14568" s="29"/>
    </row>
    <row r="14569" ht="16.5" spans="1:9">
      <c r="A14569" s="29" t="s">
        <v>13582</v>
      </c>
      <c r="B14569" s="30">
        <v>100103859307</v>
      </c>
      <c r="C14569" s="31" t="s">
        <v>15466</v>
      </c>
      <c r="D14569" s="29" t="s">
        <v>12722</v>
      </c>
      <c r="E14569" s="29">
        <v>3839</v>
      </c>
      <c r="F14569" s="29" t="str">
        <f>_xlfn.XLOOKUP($G14569,[1]类目转化数据!$B:$B,[1]类目转化数据!$A:$A)</f>
        <v>烟消洗设备</v>
      </c>
      <c r="G14569" s="29" t="s">
        <v>1959</v>
      </c>
      <c r="H14569" s="29" t="str">
        <f>_xlfn.XLOOKUP(G14569,[1]类目转化数据!B:B,[1]类目转化数据!C:C)</f>
        <v>后厨组</v>
      </c>
      <c r="I14569" s="29"/>
    </row>
    <row r="14570" ht="16.5" spans="1:9">
      <c r="A14570" s="29" t="s">
        <v>13582</v>
      </c>
      <c r="B14570" s="30">
        <v>100120104228</v>
      </c>
      <c r="C14570" s="31" t="s">
        <v>15467</v>
      </c>
      <c r="D14570" s="29" t="s">
        <v>12786</v>
      </c>
      <c r="E14570" s="29">
        <v>5999</v>
      </c>
      <c r="F14570" s="29" t="str">
        <f>_xlfn.XLOOKUP($G14570,[1]类目转化数据!$B:$B,[1]类目转化数据!$A:$A)</f>
        <v>烟消洗设备</v>
      </c>
      <c r="G14570" s="29" t="s">
        <v>1959</v>
      </c>
      <c r="H14570" s="29" t="str">
        <f>_xlfn.XLOOKUP(G14570,[1]类目转化数据!B:B,[1]类目转化数据!C:C)</f>
        <v>后厨组</v>
      </c>
      <c r="I14570" s="29"/>
    </row>
    <row r="14571" ht="16.5" spans="1:9">
      <c r="A14571" s="29" t="s">
        <v>13582</v>
      </c>
      <c r="B14571" s="30">
        <v>100120104978</v>
      </c>
      <c r="C14571" s="31" t="s">
        <v>15468</v>
      </c>
      <c r="D14571" s="29" t="s">
        <v>9865</v>
      </c>
      <c r="E14571" s="29">
        <v>6719</v>
      </c>
      <c r="F14571" s="29" t="str">
        <f>_xlfn.XLOOKUP($G14571,[1]类目转化数据!$B:$B,[1]类目转化数据!$A:$A)</f>
        <v>烟消洗设备</v>
      </c>
      <c r="G14571" s="29" t="s">
        <v>1959</v>
      </c>
      <c r="H14571" s="29" t="str">
        <f>_xlfn.XLOOKUP(G14571,[1]类目转化数据!B:B,[1]类目转化数据!C:C)</f>
        <v>后厨组</v>
      </c>
      <c r="I14571" s="29"/>
    </row>
    <row r="14572" ht="16.5" spans="1:9">
      <c r="A14572" s="29" t="s">
        <v>13582</v>
      </c>
      <c r="B14572" s="30">
        <v>100120105024</v>
      </c>
      <c r="C14572" s="31" t="s">
        <v>15469</v>
      </c>
      <c r="D14572" s="29" t="s">
        <v>12341</v>
      </c>
      <c r="E14572" s="29">
        <v>2999</v>
      </c>
      <c r="F14572" s="29" t="str">
        <f>_xlfn.XLOOKUP($G14572,[1]类目转化数据!$B:$B,[1]类目转化数据!$A:$A)</f>
        <v>烟消洗设备</v>
      </c>
      <c r="G14572" s="29" t="s">
        <v>1959</v>
      </c>
      <c r="H14572" s="29" t="str">
        <f>_xlfn.XLOOKUP(G14572,[1]类目转化数据!B:B,[1]类目转化数据!C:C)</f>
        <v>后厨组</v>
      </c>
      <c r="I14572" s="29"/>
    </row>
    <row r="14573" ht="16.5" spans="1:9">
      <c r="A14573" s="29" t="s">
        <v>13582</v>
      </c>
      <c r="B14573" s="30">
        <v>100103859781</v>
      </c>
      <c r="C14573" s="31" t="s">
        <v>15470</v>
      </c>
      <c r="D14573" s="29" t="s">
        <v>9870</v>
      </c>
      <c r="E14573" s="29">
        <v>9959</v>
      </c>
      <c r="F14573" s="29" t="str">
        <f>_xlfn.XLOOKUP($G14573,[1]类目转化数据!$B:$B,[1]类目转化数据!$A:$A)</f>
        <v>烟消洗设备</v>
      </c>
      <c r="G14573" s="29" t="s">
        <v>1959</v>
      </c>
      <c r="H14573" s="29" t="str">
        <f>_xlfn.XLOOKUP(G14573,[1]类目转化数据!B:B,[1]类目转化数据!C:C)</f>
        <v>后厨组</v>
      </c>
      <c r="I14573" s="29"/>
    </row>
    <row r="14574" ht="16.5" spans="1:9">
      <c r="A14574" s="29" t="s">
        <v>13582</v>
      </c>
      <c r="B14574" s="30">
        <v>100120104244</v>
      </c>
      <c r="C14574" s="31" t="s">
        <v>15471</v>
      </c>
      <c r="D14574" s="29" t="s">
        <v>9867</v>
      </c>
      <c r="E14574" s="29">
        <v>9119</v>
      </c>
      <c r="F14574" s="29" t="str">
        <f>_xlfn.XLOOKUP($G14574,[1]类目转化数据!$B:$B,[1]类目转化数据!$A:$A)</f>
        <v>烟消洗设备</v>
      </c>
      <c r="G14574" s="29" t="s">
        <v>1959</v>
      </c>
      <c r="H14574" s="29" t="str">
        <f>_xlfn.XLOOKUP(G14574,[1]类目转化数据!B:B,[1]类目转化数据!C:C)</f>
        <v>后厨组</v>
      </c>
      <c r="I14574" s="29"/>
    </row>
    <row r="14575" ht="16.5" spans="1:9">
      <c r="A14575" s="29" t="s">
        <v>13582</v>
      </c>
      <c r="B14575" s="30">
        <v>100103859373</v>
      </c>
      <c r="C14575" s="31" t="s">
        <v>15472</v>
      </c>
      <c r="D14575" s="29" t="s">
        <v>12712</v>
      </c>
      <c r="E14575" s="29">
        <v>4199</v>
      </c>
      <c r="F14575" s="29" t="str">
        <f>_xlfn.XLOOKUP($G14575,[1]类目转化数据!$B:$B,[1]类目转化数据!$A:$A)</f>
        <v>烟消洗设备</v>
      </c>
      <c r="G14575" s="29" t="s">
        <v>1959</v>
      </c>
      <c r="H14575" s="29" t="str">
        <f>_xlfn.XLOOKUP(G14575,[1]类目转化数据!B:B,[1]类目转化数据!C:C)</f>
        <v>后厨组</v>
      </c>
      <c r="I14575" s="29"/>
    </row>
    <row r="14576" ht="16.5" spans="1:9">
      <c r="A14576" s="29" t="s">
        <v>13582</v>
      </c>
      <c r="B14576" s="30">
        <v>100103860403</v>
      </c>
      <c r="C14576" s="31" t="s">
        <v>15473</v>
      </c>
      <c r="D14576" s="29" t="s">
        <v>12705</v>
      </c>
      <c r="E14576" s="29">
        <v>3479</v>
      </c>
      <c r="F14576" s="29" t="str">
        <f>_xlfn.XLOOKUP($G14576,[1]类目转化数据!$B:$B,[1]类目转化数据!$A:$A)</f>
        <v>烟消洗设备</v>
      </c>
      <c r="G14576" s="29" t="s">
        <v>1959</v>
      </c>
      <c r="H14576" s="29" t="str">
        <f>_xlfn.XLOOKUP(G14576,[1]类目转化数据!B:B,[1]类目转化数据!C:C)</f>
        <v>后厨组</v>
      </c>
      <c r="I14576" s="29"/>
    </row>
    <row r="14577" ht="16.5" spans="1:9">
      <c r="A14577" s="29" t="s">
        <v>13582</v>
      </c>
      <c r="B14577" s="30">
        <v>100122714712</v>
      </c>
      <c r="C14577" s="31" t="s">
        <v>14747</v>
      </c>
      <c r="D14577" s="29" t="s">
        <v>12722</v>
      </c>
      <c r="E14577" s="29">
        <v>2399</v>
      </c>
      <c r="F14577" s="29" t="str">
        <f>_xlfn.XLOOKUP($G14577,[1]类目转化数据!$B:$B,[1]类目转化数据!$A:$A)</f>
        <v>烟消洗设备</v>
      </c>
      <c r="G14577" s="29" t="s">
        <v>1959</v>
      </c>
      <c r="H14577" s="29" t="str">
        <f>_xlfn.XLOOKUP(G14577,[1]类目转化数据!B:B,[1]类目转化数据!C:C)</f>
        <v>后厨组</v>
      </c>
      <c r="I14577" s="29"/>
    </row>
    <row r="14578" ht="16.5" spans="1:9">
      <c r="A14578" s="29" t="s">
        <v>13582</v>
      </c>
      <c r="B14578" s="30">
        <v>100123377448</v>
      </c>
      <c r="C14578" s="31" t="s">
        <v>15474</v>
      </c>
      <c r="D14578" s="29" t="s">
        <v>9807</v>
      </c>
      <c r="E14578" s="29">
        <v>2580</v>
      </c>
      <c r="F14578" s="29" t="str">
        <f>_xlfn.XLOOKUP($G14578,[1]类目转化数据!$B:$B,[1]类目转化数据!$A:$A)</f>
        <v>办公饮水设备</v>
      </c>
      <c r="G14578" s="29" t="s">
        <v>784</v>
      </c>
      <c r="H14578" s="29" t="str">
        <f>_xlfn.XLOOKUP(G14578,[1]类目转化数据!B:B,[1]类目转化数据!C:C)</f>
        <v>直饮机组</v>
      </c>
      <c r="I14578" s="29"/>
    </row>
    <row r="14579" ht="16.5" spans="1:9">
      <c r="A14579" s="29" t="s">
        <v>13582</v>
      </c>
      <c r="B14579" s="30">
        <v>100123377488</v>
      </c>
      <c r="C14579" s="31" t="s">
        <v>14008</v>
      </c>
      <c r="D14579" s="29" t="s">
        <v>9851</v>
      </c>
      <c r="E14579" s="29">
        <v>1980</v>
      </c>
      <c r="F14579" s="29" t="str">
        <f>_xlfn.XLOOKUP($G14579,[1]类目转化数据!$B:$B,[1]类目转化数据!$A:$A)</f>
        <v>办公饮水设备</v>
      </c>
      <c r="G14579" s="29" t="s">
        <v>622</v>
      </c>
      <c r="H14579" s="29" t="str">
        <f>_xlfn.XLOOKUP(G14579,[1]类目转化数据!B:B,[1]类目转化数据!C:C)</f>
        <v>直饮机组</v>
      </c>
      <c r="I14579" s="29"/>
    </row>
    <row r="14580" ht="16.5" spans="1:9">
      <c r="A14580" s="29" t="s">
        <v>13582</v>
      </c>
      <c r="B14580" s="30">
        <v>100108054087</v>
      </c>
      <c r="C14580" s="31" t="s">
        <v>15475</v>
      </c>
      <c r="D14580" s="29" t="s">
        <v>10118</v>
      </c>
      <c r="E14580" s="29">
        <v>899</v>
      </c>
      <c r="F14580" s="29" t="str">
        <f>_xlfn.XLOOKUP($G14580,[1]类目转化数据!$B:$B,[1]类目转化数据!$A:$A)</f>
        <v>制冷设备</v>
      </c>
      <c r="G14580" s="29" t="s">
        <v>918</v>
      </c>
      <c r="H14580" s="29" t="str">
        <f>_xlfn.XLOOKUP(G14580,[1]类目转化数据!B:B,[1]类目转化数据!C:C)</f>
        <v>后厨组</v>
      </c>
      <c r="I14580" s="29"/>
    </row>
    <row r="14581" ht="16.5" spans="1:9">
      <c r="A14581" s="29" t="s">
        <v>13582</v>
      </c>
      <c r="B14581" s="30">
        <v>100126398242</v>
      </c>
      <c r="C14581" s="31" t="s">
        <v>15476</v>
      </c>
      <c r="D14581" s="29" t="s">
        <v>10125</v>
      </c>
      <c r="E14581" s="29">
        <v>153600</v>
      </c>
      <c r="F14581" s="29" t="str">
        <f>_xlfn.XLOOKUP($G14581,[1]类目转化数据!$B:$B,[1]类目转化数据!$A:$A)</f>
        <v>制热设备</v>
      </c>
      <c r="G14581" s="29" t="s">
        <v>1358</v>
      </c>
      <c r="H14581" s="29" t="str">
        <f>_xlfn.XLOOKUP(G14581,[1]类目转化数据!B:B,[1]类目转化数据!C:C)</f>
        <v>大锅灶组</v>
      </c>
      <c r="I14581" s="29"/>
    </row>
    <row r="14582" ht="16.5" spans="1:9">
      <c r="A14582" s="29" t="s">
        <v>13582</v>
      </c>
      <c r="B14582" s="30">
        <v>100108054951</v>
      </c>
      <c r="C14582" s="31" t="s">
        <v>15477</v>
      </c>
      <c r="D14582" s="29" t="s">
        <v>10123</v>
      </c>
      <c r="E14582" s="29">
        <v>83760</v>
      </c>
      <c r="F14582" s="29" t="str">
        <f>_xlfn.XLOOKUP($G14582,[1]类目转化数据!$B:$B,[1]类目转化数据!$A:$A)</f>
        <v>制热设备</v>
      </c>
      <c r="G14582" s="29" t="s">
        <v>1358</v>
      </c>
      <c r="H14582" s="29" t="str">
        <f>_xlfn.XLOOKUP(G14582,[1]类目转化数据!B:B,[1]类目转化数据!C:C)</f>
        <v>大锅灶组</v>
      </c>
      <c r="I14582" s="29"/>
    </row>
    <row r="14583" ht="16.5" spans="1:9">
      <c r="A14583" s="29" t="s">
        <v>13582</v>
      </c>
      <c r="B14583" s="30">
        <v>100126399242</v>
      </c>
      <c r="C14583" s="31" t="s">
        <v>15478</v>
      </c>
      <c r="D14583" s="29" t="s">
        <v>10121</v>
      </c>
      <c r="E14583" s="29">
        <v>129600</v>
      </c>
      <c r="F14583" s="29" t="str">
        <f>_xlfn.XLOOKUP($G14583,[1]类目转化数据!$B:$B,[1]类目转化数据!$A:$A)</f>
        <v>制热设备</v>
      </c>
      <c r="G14583" s="29" t="s">
        <v>1358</v>
      </c>
      <c r="H14583" s="29" t="str">
        <f>_xlfn.XLOOKUP(G14583,[1]类目转化数据!B:B,[1]类目转化数据!C:C)</f>
        <v>大锅灶组</v>
      </c>
      <c r="I14583" s="29"/>
    </row>
    <row r="14584" ht="16.5" spans="1:9">
      <c r="A14584" s="29" t="s">
        <v>13582</v>
      </c>
      <c r="B14584" s="30">
        <v>100113379553</v>
      </c>
      <c r="C14584" s="31" t="s">
        <v>15479</v>
      </c>
      <c r="D14584" s="29" t="s">
        <v>9774</v>
      </c>
      <c r="E14584" s="29">
        <v>19800</v>
      </c>
      <c r="F14584" s="29" t="str">
        <f>_xlfn.XLOOKUP($G14584,[1]类目转化数据!$B:$B,[1]类目转化数据!$A:$A)</f>
        <v>烟消洗设备</v>
      </c>
      <c r="G14584" s="29" t="s">
        <v>1372</v>
      </c>
      <c r="H14584" s="29" t="str">
        <f>_xlfn.XLOOKUP(G14584,[1]类目转化数据!B:B,[1]类目转化数据!C:C)</f>
        <v>大锅灶组</v>
      </c>
      <c r="I14584" s="29"/>
    </row>
    <row r="14585" ht="16.5" spans="1:9">
      <c r="A14585" s="29" t="s">
        <v>13582</v>
      </c>
      <c r="B14585" s="30">
        <v>100134380412</v>
      </c>
      <c r="C14585" s="31" t="s">
        <v>15480</v>
      </c>
      <c r="D14585" s="29" t="s">
        <v>9783</v>
      </c>
      <c r="E14585" s="29">
        <v>23800</v>
      </c>
      <c r="F14585" s="29" t="str">
        <f>_xlfn.XLOOKUP($G14585,[1]类目转化数据!$B:$B,[1]类目转化数据!$A:$A)</f>
        <v>烟消洗设备</v>
      </c>
      <c r="G14585" s="29" t="s">
        <v>1372</v>
      </c>
      <c r="H14585" s="29" t="str">
        <f>_xlfn.XLOOKUP(G14585,[1]类目转化数据!B:B,[1]类目转化数据!C:C)</f>
        <v>大锅灶组</v>
      </c>
      <c r="I14585" s="29"/>
    </row>
    <row r="14586" ht="16.5" spans="1:9">
      <c r="A14586" s="29" t="s">
        <v>13582</v>
      </c>
      <c r="B14586" s="30">
        <v>100134380474</v>
      </c>
      <c r="C14586" s="31" t="s">
        <v>15481</v>
      </c>
      <c r="D14586" s="29" t="s">
        <v>9778</v>
      </c>
      <c r="E14586" s="29">
        <v>21800</v>
      </c>
      <c r="F14586" s="29" t="str">
        <f>_xlfn.XLOOKUP($G14586,[1]类目转化数据!$B:$B,[1]类目转化数据!$A:$A)</f>
        <v>烟消洗设备</v>
      </c>
      <c r="G14586" s="29" t="s">
        <v>1372</v>
      </c>
      <c r="H14586" s="29" t="str">
        <f>_xlfn.XLOOKUP(G14586,[1]类目转化数据!B:B,[1]类目转化数据!C:C)</f>
        <v>大锅灶组</v>
      </c>
      <c r="I14586" s="29"/>
    </row>
    <row r="14587" ht="16.5" spans="1:9">
      <c r="A14587" s="29" t="s">
        <v>13582</v>
      </c>
      <c r="B14587" s="30">
        <v>100113379763</v>
      </c>
      <c r="C14587" s="31" t="s">
        <v>14656</v>
      </c>
      <c r="D14587" s="29" t="s">
        <v>9780</v>
      </c>
      <c r="E14587" s="29">
        <v>15800</v>
      </c>
      <c r="F14587" s="29" t="str">
        <f>_xlfn.XLOOKUP($G14587,[1]类目转化数据!$B:$B,[1]类目转化数据!$A:$A)</f>
        <v>烟消洗设备</v>
      </c>
      <c r="G14587" s="29" t="s">
        <v>1372</v>
      </c>
      <c r="H14587" s="29" t="str">
        <f>_xlfn.XLOOKUP(G14587,[1]类目转化数据!B:B,[1]类目转化数据!C:C)</f>
        <v>大锅灶组</v>
      </c>
      <c r="I14587" s="29"/>
    </row>
    <row r="14588" ht="16.5" spans="1:9">
      <c r="A14588" s="29" t="s">
        <v>13582</v>
      </c>
      <c r="B14588" s="30">
        <v>100113379783</v>
      </c>
      <c r="C14588" s="31" t="s">
        <v>15482</v>
      </c>
      <c r="D14588" s="29" t="s">
        <v>9772</v>
      </c>
      <c r="E14588" s="29">
        <v>17800</v>
      </c>
      <c r="F14588" s="29" t="str">
        <f>_xlfn.XLOOKUP($G14588,[1]类目转化数据!$B:$B,[1]类目转化数据!$A:$A)</f>
        <v>烟消洗设备</v>
      </c>
      <c r="G14588" s="29" t="s">
        <v>1372</v>
      </c>
      <c r="H14588" s="29" t="str">
        <f>_xlfn.XLOOKUP(G14588,[1]类目转化数据!B:B,[1]类目转化数据!C:C)</f>
        <v>大锅灶组</v>
      </c>
      <c r="I14588" s="29"/>
    </row>
    <row r="14589" ht="16.5" spans="1:9">
      <c r="A14589" s="29" t="s">
        <v>13582</v>
      </c>
      <c r="B14589" s="30">
        <v>100138425220</v>
      </c>
      <c r="C14589" s="31" t="s">
        <v>15483</v>
      </c>
      <c r="D14589" s="29" t="s">
        <v>12577</v>
      </c>
      <c r="E14589" s="29">
        <v>1999</v>
      </c>
      <c r="F14589" s="29" t="str">
        <f>_xlfn.XLOOKUP($G14589,[1]类目转化数据!$B:$B,[1]类目转化数据!$A:$A)</f>
        <v>制冷设备</v>
      </c>
      <c r="G14589" s="29" t="s">
        <v>293</v>
      </c>
      <c r="H14589" s="29" t="str">
        <f>_xlfn.XLOOKUP(G14589,[1]类目转化数据!B:B,[1]类目转化数据!C:C)</f>
        <v>后厨组</v>
      </c>
      <c r="I14589" s="29"/>
    </row>
    <row r="14590" ht="16.5" spans="1:9">
      <c r="A14590" s="29" t="s">
        <v>13582</v>
      </c>
      <c r="B14590" s="30">
        <v>100138425222</v>
      </c>
      <c r="C14590" s="31" t="s">
        <v>15484</v>
      </c>
      <c r="D14590" s="29" t="s">
        <v>12571</v>
      </c>
      <c r="E14590" s="29">
        <v>1799</v>
      </c>
      <c r="F14590" s="29" t="str">
        <f>_xlfn.XLOOKUP($G14590,[1]类目转化数据!$B:$B,[1]类目转化数据!$A:$A)</f>
        <v>制冷设备</v>
      </c>
      <c r="G14590" s="29" t="s">
        <v>293</v>
      </c>
      <c r="H14590" s="29" t="str">
        <f>_xlfn.XLOOKUP(G14590,[1]类目转化数据!B:B,[1]类目转化数据!C:C)</f>
        <v>后厨组</v>
      </c>
      <c r="I14590" s="29"/>
    </row>
    <row r="14591" ht="16.5" spans="1:9">
      <c r="A14591" s="29" t="s">
        <v>13582</v>
      </c>
      <c r="B14591" s="30">
        <v>100116080435</v>
      </c>
      <c r="C14591" s="31" t="s">
        <v>15485</v>
      </c>
      <c r="D14591" s="29" t="s">
        <v>12581</v>
      </c>
      <c r="E14591" s="29">
        <v>1799</v>
      </c>
      <c r="F14591" s="29" t="str">
        <f>_xlfn.XLOOKUP($G14591,[1]类目转化数据!$B:$B,[1]类目转化数据!$A:$A)</f>
        <v>制冷设备</v>
      </c>
      <c r="G14591" s="29" t="s">
        <v>293</v>
      </c>
      <c r="H14591" s="29" t="str">
        <f>_xlfn.XLOOKUP(G14591,[1]类目转化数据!B:B,[1]类目转化数据!C:C)</f>
        <v>后厨组</v>
      </c>
      <c r="I14591" s="29"/>
    </row>
    <row r="14592" ht="16.5" spans="1:9">
      <c r="A14592" s="29" t="s">
        <v>13582</v>
      </c>
      <c r="B14592" s="30">
        <v>100138425512</v>
      </c>
      <c r="C14592" s="31" t="s">
        <v>15486</v>
      </c>
      <c r="D14592" s="29" t="s">
        <v>12291</v>
      </c>
      <c r="E14592" s="29">
        <v>2598</v>
      </c>
      <c r="F14592" s="29" t="str">
        <f>_xlfn.XLOOKUP($G14592,[1]类目转化数据!$B:$B,[1]类目转化数据!$A:$A)</f>
        <v>制冷设备</v>
      </c>
      <c r="G14592" s="29" t="s">
        <v>293</v>
      </c>
      <c r="H14592" s="29" t="str">
        <f>_xlfn.XLOOKUP(G14592,[1]类目转化数据!B:B,[1]类目转化数据!C:C)</f>
        <v>后厨组</v>
      </c>
      <c r="I14592" s="29"/>
    </row>
    <row r="14593" ht="16.5" spans="1:9">
      <c r="A14593" s="29" t="s">
        <v>13582</v>
      </c>
      <c r="B14593" s="30">
        <v>100138425532</v>
      </c>
      <c r="C14593" s="31" t="s">
        <v>15487</v>
      </c>
      <c r="D14593" s="29" t="s">
        <v>12278</v>
      </c>
      <c r="E14593" s="29">
        <v>2798</v>
      </c>
      <c r="F14593" s="29" t="str">
        <f>_xlfn.XLOOKUP($G14593,[1]类目转化数据!$B:$B,[1]类目转化数据!$A:$A)</f>
        <v>制冷设备</v>
      </c>
      <c r="G14593" s="29" t="s">
        <v>293</v>
      </c>
      <c r="H14593" s="29" t="str">
        <f>_xlfn.XLOOKUP(G14593,[1]类目转化数据!B:B,[1]类目转化数据!C:C)</f>
        <v>后厨组</v>
      </c>
      <c r="I14593" s="29"/>
    </row>
    <row r="14594" ht="16.5" spans="1:9">
      <c r="A14594" s="29" t="s">
        <v>13582</v>
      </c>
      <c r="B14594" s="30">
        <v>100138425554</v>
      </c>
      <c r="C14594" s="31" t="s">
        <v>15488</v>
      </c>
      <c r="D14594" s="29" t="s">
        <v>12282</v>
      </c>
      <c r="E14594" s="29">
        <v>2698</v>
      </c>
      <c r="F14594" s="29" t="str">
        <f>_xlfn.XLOOKUP($G14594,[1]类目转化数据!$B:$B,[1]类目转化数据!$A:$A)</f>
        <v>制冷设备</v>
      </c>
      <c r="G14594" s="29" t="s">
        <v>293</v>
      </c>
      <c r="H14594" s="29" t="str">
        <f>_xlfn.XLOOKUP(G14594,[1]类目转化数据!B:B,[1]类目转化数据!C:C)</f>
        <v>后厨组</v>
      </c>
      <c r="I14594" s="29"/>
    </row>
    <row r="14595" ht="16.5" spans="1:9">
      <c r="A14595" s="29" t="s">
        <v>13582</v>
      </c>
      <c r="B14595" s="30">
        <v>100138728188</v>
      </c>
      <c r="C14595" s="31" t="s">
        <v>15489</v>
      </c>
      <c r="D14595" s="29" t="s">
        <v>12575</v>
      </c>
      <c r="E14595" s="29">
        <v>1899</v>
      </c>
      <c r="F14595" s="29" t="str">
        <f>_xlfn.XLOOKUP($G14595,[1]类目转化数据!$B:$B,[1]类目转化数据!$A:$A)</f>
        <v>制冷设备</v>
      </c>
      <c r="G14595" s="29" t="s">
        <v>293</v>
      </c>
      <c r="H14595" s="29" t="str">
        <f>_xlfn.XLOOKUP(G14595,[1]类目转化数据!B:B,[1]类目转化数据!C:C)</f>
        <v>后厨组</v>
      </c>
      <c r="I14595" s="29"/>
    </row>
    <row r="14596" ht="16.5" spans="1:9">
      <c r="A14596" s="29" t="s">
        <v>13582</v>
      </c>
      <c r="B14596" s="30">
        <v>100138728208</v>
      </c>
      <c r="C14596" s="31" t="s">
        <v>15490</v>
      </c>
      <c r="D14596" s="29" t="s">
        <v>12567</v>
      </c>
      <c r="E14596" s="29">
        <v>1999</v>
      </c>
      <c r="F14596" s="29" t="str">
        <f>_xlfn.XLOOKUP($G14596,[1]类目转化数据!$B:$B,[1]类目转化数据!$A:$A)</f>
        <v>制冷设备</v>
      </c>
      <c r="G14596" s="29" t="s">
        <v>293</v>
      </c>
      <c r="H14596" s="29" t="str">
        <f>_xlfn.XLOOKUP(G14596,[1]类目转化数据!B:B,[1]类目转化数据!C:C)</f>
        <v>后厨组</v>
      </c>
      <c r="I14596" s="29"/>
    </row>
    <row r="14597" ht="16.5" spans="1:9">
      <c r="A14597" s="29" t="s">
        <v>13582</v>
      </c>
      <c r="B14597" s="30">
        <v>100138728422</v>
      </c>
      <c r="C14597" s="31" t="s">
        <v>15491</v>
      </c>
      <c r="D14597" s="29" t="s">
        <v>12573</v>
      </c>
      <c r="E14597" s="29">
        <v>1899</v>
      </c>
      <c r="F14597" s="29" t="str">
        <f>_xlfn.XLOOKUP($G14597,[1]类目转化数据!$B:$B,[1]类目转化数据!$A:$A)</f>
        <v>制冷设备</v>
      </c>
      <c r="G14597" s="29" t="s">
        <v>293</v>
      </c>
      <c r="H14597" s="29" t="str">
        <f>_xlfn.XLOOKUP(G14597,[1]类目转化数据!B:B,[1]类目转化数据!C:C)</f>
        <v>后厨组</v>
      </c>
      <c r="I14597" s="29"/>
    </row>
    <row r="14598" ht="16.5" spans="1:9">
      <c r="A14598" s="29" t="s">
        <v>13582</v>
      </c>
      <c r="B14598" s="30">
        <v>100117171951</v>
      </c>
      <c r="C14598" s="31" t="s">
        <v>15492</v>
      </c>
      <c r="D14598" s="29" t="s">
        <v>8949</v>
      </c>
      <c r="E14598" s="29">
        <v>9980</v>
      </c>
      <c r="F14598" s="29" t="str">
        <f>_xlfn.XLOOKUP($G14598,[1]类目转化数据!$B:$B,[1]类目转化数据!$A:$A)</f>
        <v>制热设备</v>
      </c>
      <c r="G14598" s="29" t="s">
        <v>241</v>
      </c>
      <c r="H14598" s="29" t="str">
        <f>_xlfn.XLOOKUP(G14598,[1]类目转化数据!B:B,[1]类目转化数据!C:C)</f>
        <v>后厨组</v>
      </c>
      <c r="I14598" s="29"/>
    </row>
    <row r="14599" ht="16.5" spans="1:9">
      <c r="A14599" s="29" t="s">
        <v>13582</v>
      </c>
      <c r="B14599" s="30">
        <v>100140066678</v>
      </c>
      <c r="C14599" s="31" t="s">
        <v>15493</v>
      </c>
      <c r="D14599" s="29" t="s">
        <v>10127</v>
      </c>
      <c r="E14599" s="29">
        <v>5898</v>
      </c>
      <c r="F14599" s="29" t="str">
        <f>_xlfn.XLOOKUP($G14599,[1]类目转化数据!$B:$B,[1]类目转化数据!$A:$A)</f>
        <v>制热设备</v>
      </c>
      <c r="G14599" s="29" t="s">
        <v>241</v>
      </c>
      <c r="H14599" s="29" t="str">
        <f>_xlfn.XLOOKUP(G14599,[1]类目转化数据!B:B,[1]类目转化数据!C:C)</f>
        <v>后厨组</v>
      </c>
      <c r="I14599" s="29"/>
    </row>
    <row r="14600" ht="16.5" spans="1:9">
      <c r="A14600" s="29" t="s">
        <v>13582</v>
      </c>
      <c r="B14600" s="30">
        <v>100140066776</v>
      </c>
      <c r="C14600" s="31" t="s">
        <v>15494</v>
      </c>
      <c r="D14600" s="29" t="s">
        <v>8949</v>
      </c>
      <c r="E14600" s="29">
        <v>12999</v>
      </c>
      <c r="F14600" s="29" t="str">
        <f>_xlfn.XLOOKUP($G14600,[1]类目转化数据!$B:$B,[1]类目转化数据!$A:$A)</f>
        <v>制热设备</v>
      </c>
      <c r="G14600" s="29" t="s">
        <v>241</v>
      </c>
      <c r="H14600" s="29" t="str">
        <f>_xlfn.XLOOKUP(G14600,[1]类目转化数据!B:B,[1]类目转化数据!C:C)</f>
        <v>后厨组</v>
      </c>
      <c r="I14600" s="29"/>
    </row>
    <row r="14601" ht="16.5" spans="1:9">
      <c r="A14601" s="29" t="s">
        <v>13582</v>
      </c>
      <c r="B14601" s="30">
        <v>100140066778</v>
      </c>
      <c r="C14601" s="31" t="s">
        <v>15495</v>
      </c>
      <c r="D14601" s="29" t="s">
        <v>8949</v>
      </c>
      <c r="E14601" s="29">
        <v>11999</v>
      </c>
      <c r="F14601" s="29" t="str">
        <f>_xlfn.XLOOKUP($G14601,[1]类目转化数据!$B:$B,[1]类目转化数据!$A:$A)</f>
        <v>制热设备</v>
      </c>
      <c r="G14601" s="29" t="s">
        <v>241</v>
      </c>
      <c r="H14601" s="29" t="str">
        <f>_xlfn.XLOOKUP(G14601,[1]类目转化数据!B:B,[1]类目转化数据!C:C)</f>
        <v>后厨组</v>
      </c>
      <c r="I14601" s="29"/>
    </row>
    <row r="14602" ht="16.5" spans="1:9">
      <c r="A14602" s="29" t="s">
        <v>13582</v>
      </c>
      <c r="B14602" s="30">
        <v>100140066808</v>
      </c>
      <c r="C14602" s="31" t="s">
        <v>15496</v>
      </c>
      <c r="D14602" s="29" t="s">
        <v>10127</v>
      </c>
      <c r="E14602" s="29">
        <v>6698</v>
      </c>
      <c r="F14602" s="29" t="str">
        <f>_xlfn.XLOOKUP($G14602,[1]类目转化数据!$B:$B,[1]类目转化数据!$A:$A)</f>
        <v>制热设备</v>
      </c>
      <c r="G14602" s="29" t="s">
        <v>241</v>
      </c>
      <c r="H14602" s="29" t="str">
        <f>_xlfn.XLOOKUP(G14602,[1]类目转化数据!B:B,[1]类目转化数据!C:C)</f>
        <v>后厨组</v>
      </c>
      <c r="I14602" s="29"/>
    </row>
    <row r="14603" ht="16.5" spans="1:9">
      <c r="A14603" s="29" t="s">
        <v>13582</v>
      </c>
      <c r="B14603" s="30">
        <v>100118965367</v>
      </c>
      <c r="C14603" s="31" t="s">
        <v>15497</v>
      </c>
      <c r="D14603" s="29" t="s">
        <v>8182</v>
      </c>
      <c r="E14603" s="29">
        <v>6698</v>
      </c>
      <c r="F14603" s="29" t="str">
        <f>_xlfn.XLOOKUP($G14603,[1]类目转化数据!$B:$B,[1]类目转化数据!$A:$A)</f>
        <v>制热设备</v>
      </c>
      <c r="G14603" s="29" t="s">
        <v>24</v>
      </c>
      <c r="H14603" s="29" t="str">
        <f>_xlfn.XLOOKUP(G14603,[1]类目转化数据!B:B,[1]类目转化数据!C:C)</f>
        <v>后厨组</v>
      </c>
      <c r="I14603" s="29"/>
    </row>
    <row r="14604" ht="16.5" spans="1:9">
      <c r="A14604" s="29" t="s">
        <v>13582</v>
      </c>
      <c r="B14604" s="30">
        <v>100142758760</v>
      </c>
      <c r="C14604" s="31" t="s">
        <v>15498</v>
      </c>
      <c r="D14604" s="29" t="s">
        <v>8952</v>
      </c>
      <c r="E14604" s="29">
        <v>5699</v>
      </c>
      <c r="F14604" s="29" t="str">
        <f>_xlfn.XLOOKUP($G14604,[1]类目转化数据!$B:$B,[1]类目转化数据!$A:$A)</f>
        <v>制热设备</v>
      </c>
      <c r="G14604" s="29" t="s">
        <v>241</v>
      </c>
      <c r="H14604" s="29" t="str">
        <f>_xlfn.XLOOKUP(G14604,[1]类目转化数据!B:B,[1]类目转化数据!C:C)</f>
        <v>后厨组</v>
      </c>
      <c r="I14604" s="29"/>
    </row>
    <row r="14605" ht="16.5" spans="1:9">
      <c r="A14605" s="29" t="s">
        <v>13582</v>
      </c>
      <c r="B14605" s="30">
        <v>100118965549</v>
      </c>
      <c r="C14605" s="31" t="s">
        <v>15499</v>
      </c>
      <c r="D14605" s="29" t="s">
        <v>8952</v>
      </c>
      <c r="E14605" s="29">
        <v>4899</v>
      </c>
      <c r="F14605" s="29" t="str">
        <f>_xlfn.XLOOKUP($G14605,[1]类目转化数据!$B:$B,[1]类目转化数据!$A:$A)</f>
        <v>制热设备</v>
      </c>
      <c r="G14605" s="29" t="s">
        <v>241</v>
      </c>
      <c r="H14605" s="29" t="str">
        <f>_xlfn.XLOOKUP(G14605,[1]类目转化数据!B:B,[1]类目转化数据!C:C)</f>
        <v>后厨组</v>
      </c>
      <c r="I14605" s="29"/>
    </row>
    <row r="14606" ht="16.5" spans="1:9">
      <c r="A14606" s="29" t="s">
        <v>13582</v>
      </c>
      <c r="B14606" s="30">
        <v>100142758938</v>
      </c>
      <c r="C14606" s="31" t="s">
        <v>13607</v>
      </c>
      <c r="D14606" s="29" t="s">
        <v>8172</v>
      </c>
      <c r="E14606" s="29">
        <v>4798</v>
      </c>
      <c r="F14606" s="29" t="str">
        <f>_xlfn.XLOOKUP($G14606,[1]类目转化数据!$B:$B,[1]类目转化数据!$A:$A)</f>
        <v>制热设备</v>
      </c>
      <c r="G14606" s="29" t="s">
        <v>24</v>
      </c>
      <c r="H14606" s="29" t="str">
        <f>_xlfn.XLOOKUP(G14606,[1]类目转化数据!B:B,[1]类目转化数据!C:C)</f>
        <v>后厨组</v>
      </c>
      <c r="I14606" s="29"/>
    </row>
    <row r="14607" ht="16.5" spans="1:9">
      <c r="A14607" s="29" t="s">
        <v>13582</v>
      </c>
      <c r="B14607" s="30">
        <v>100118965589</v>
      </c>
      <c r="C14607" s="31" t="s">
        <v>15500</v>
      </c>
      <c r="D14607" s="29" t="s">
        <v>8178</v>
      </c>
      <c r="E14607" s="29">
        <v>11999</v>
      </c>
      <c r="F14607" s="29" t="str">
        <f>_xlfn.XLOOKUP($G14607,[1]类目转化数据!$B:$B,[1]类目转化数据!$A:$A)</f>
        <v>制热设备</v>
      </c>
      <c r="G14607" s="29" t="s">
        <v>24</v>
      </c>
      <c r="H14607" s="29" t="str">
        <f>_xlfn.XLOOKUP(G14607,[1]类目转化数据!B:B,[1]类目转化数据!C:C)</f>
        <v>后厨组</v>
      </c>
      <c r="I14607" s="29"/>
    </row>
    <row r="14608" ht="16.5" spans="1:9">
      <c r="A14608" s="29" t="s">
        <v>13582</v>
      </c>
      <c r="B14608" s="30">
        <v>100142759110</v>
      </c>
      <c r="C14608" s="31" t="s">
        <v>15501</v>
      </c>
      <c r="D14608" s="29" t="s">
        <v>8503</v>
      </c>
      <c r="E14608" s="29">
        <v>9999</v>
      </c>
      <c r="F14608" s="29" t="str">
        <f>_xlfn.XLOOKUP($G14608,[1]类目转化数据!$B:$B,[1]类目转化数据!$A:$A)</f>
        <v>社会餐饮设备</v>
      </c>
      <c r="G14608" s="29" t="s">
        <v>278</v>
      </c>
      <c r="H14608" s="29" t="str">
        <f>_xlfn.XLOOKUP(G14608,[1]类目转化数据!B:B,[1]类目转化数据!C:C)</f>
        <v>小客单</v>
      </c>
      <c r="I14608" s="29"/>
    </row>
    <row r="14609" ht="16.5" spans="1:9">
      <c r="A14609" s="29" t="s">
        <v>13582</v>
      </c>
      <c r="B14609" s="30">
        <v>100143327942</v>
      </c>
      <c r="C14609" s="31" t="s">
        <v>15502</v>
      </c>
      <c r="D14609" s="29" t="s">
        <v>8081</v>
      </c>
      <c r="E14609" s="29">
        <v>1680</v>
      </c>
      <c r="F14609" s="29" t="str">
        <f>_xlfn.XLOOKUP($G14609,[1]类目转化数据!$B:$B,[1]类目转化数据!$A:$A)</f>
        <v>制热设备</v>
      </c>
      <c r="G14609" s="29" t="s">
        <v>792</v>
      </c>
      <c r="H14609" s="29" t="str">
        <f>_xlfn.XLOOKUP(G14609,[1]类目转化数据!B:B,[1]类目转化数据!C:C)</f>
        <v>后厨组</v>
      </c>
      <c r="I14609" s="29"/>
    </row>
    <row r="14610" ht="16.5" spans="1:9">
      <c r="A14610" s="29" t="s">
        <v>13582</v>
      </c>
      <c r="B14610" s="30">
        <v>100119345783</v>
      </c>
      <c r="C14610" s="31" t="s">
        <v>15503</v>
      </c>
      <c r="D14610" s="29" t="s">
        <v>10759</v>
      </c>
      <c r="E14610" s="29">
        <v>1599</v>
      </c>
      <c r="F14610" s="29" t="str">
        <f>_xlfn.XLOOKUP($G14610,[1]类目转化数据!$B:$B,[1]类目转化数据!$A:$A)</f>
        <v>制热设备</v>
      </c>
      <c r="G14610" s="29" t="s">
        <v>24</v>
      </c>
      <c r="H14610" s="29" t="str">
        <f>_xlfn.XLOOKUP(G14610,[1]类目转化数据!B:B,[1]类目转化数据!C:C)</f>
        <v>后厨组</v>
      </c>
      <c r="I14610" s="29"/>
    </row>
    <row r="14611" ht="16.5" spans="1:9">
      <c r="A14611" s="29" t="s">
        <v>13582</v>
      </c>
      <c r="B14611" s="30">
        <v>100143328144</v>
      </c>
      <c r="C14611" s="31" t="s">
        <v>15504</v>
      </c>
      <c r="D14611" s="29" t="s">
        <v>8184</v>
      </c>
      <c r="E14611" s="29">
        <v>12999</v>
      </c>
      <c r="F14611" s="29" t="str">
        <f>_xlfn.XLOOKUP($G14611,[1]类目转化数据!$B:$B,[1]类目转化数据!$A:$A)</f>
        <v>制热设备</v>
      </c>
      <c r="G14611" s="29" t="s">
        <v>24</v>
      </c>
      <c r="H14611" s="29" t="str">
        <f>_xlfn.XLOOKUP(G14611,[1]类目转化数据!B:B,[1]类目转化数据!C:C)</f>
        <v>后厨组</v>
      </c>
      <c r="I14611" s="29"/>
    </row>
    <row r="14612" ht="16.5" spans="1:9">
      <c r="A14612" s="29" t="s">
        <v>13582</v>
      </c>
      <c r="B14612" s="30">
        <v>100143328148</v>
      </c>
      <c r="C14612" s="31" t="s">
        <v>15505</v>
      </c>
      <c r="D14612" s="29" t="s">
        <v>15506</v>
      </c>
      <c r="E14612" s="29">
        <v>2999</v>
      </c>
      <c r="F14612" s="29" t="str">
        <f>_xlfn.XLOOKUP($G14612,[1]类目转化数据!$B:$B,[1]类目转化数据!$A:$A)</f>
        <v>制热设备</v>
      </c>
      <c r="G14612" s="29" t="s">
        <v>24</v>
      </c>
      <c r="H14612" s="29" t="str">
        <f>_xlfn.XLOOKUP(G14612,[1]类目转化数据!B:B,[1]类目转化数据!C:C)</f>
        <v>后厨组</v>
      </c>
      <c r="I14612" s="29"/>
    </row>
    <row r="14613" ht="16.5" spans="1:9">
      <c r="A14613" s="29" t="s">
        <v>13582</v>
      </c>
      <c r="B14613" s="30">
        <v>100119345845</v>
      </c>
      <c r="C14613" s="31" t="s">
        <v>14046</v>
      </c>
      <c r="D14613" s="29" t="s">
        <v>8188</v>
      </c>
      <c r="E14613" s="29">
        <v>3899</v>
      </c>
      <c r="F14613" s="29" t="str">
        <f>_xlfn.XLOOKUP($G14613,[1]类目转化数据!$B:$B,[1]类目转化数据!$A:$A)</f>
        <v>制热设备</v>
      </c>
      <c r="G14613" s="29" t="s">
        <v>24</v>
      </c>
      <c r="H14613" s="29" t="str">
        <f>_xlfn.XLOOKUP(G14613,[1]类目转化数据!B:B,[1]类目转化数据!C:C)</f>
        <v>后厨组</v>
      </c>
      <c r="I14613" s="29"/>
    </row>
    <row r="14614" ht="16.5" spans="1:9">
      <c r="A14614" s="29" t="s">
        <v>13582</v>
      </c>
      <c r="B14614" s="30">
        <v>100119345855</v>
      </c>
      <c r="C14614" s="31" t="s">
        <v>14028</v>
      </c>
      <c r="D14614" s="29" t="s">
        <v>8081</v>
      </c>
      <c r="E14614" s="29">
        <v>1680</v>
      </c>
      <c r="F14614" s="29" t="str">
        <f>_xlfn.XLOOKUP($G14614,[1]类目转化数据!$B:$B,[1]类目转化数据!$A:$A)</f>
        <v>制热设备</v>
      </c>
      <c r="G14614" s="29" t="s">
        <v>792</v>
      </c>
      <c r="H14614" s="29" t="str">
        <f>_xlfn.XLOOKUP(G14614,[1]类目转化数据!B:B,[1]类目转化数据!C:C)</f>
        <v>后厨组</v>
      </c>
      <c r="I14614" s="29"/>
    </row>
    <row r="14615" ht="16.5" spans="1:9">
      <c r="A14615" s="29" t="s">
        <v>13582</v>
      </c>
      <c r="B14615" s="30">
        <v>100143328206</v>
      </c>
      <c r="C14615" s="31" t="s">
        <v>13612</v>
      </c>
      <c r="D14615" s="29" t="s">
        <v>8204</v>
      </c>
      <c r="E14615" s="29">
        <v>9499</v>
      </c>
      <c r="F14615" s="29" t="str">
        <f>_xlfn.XLOOKUP($G14615,[1]类目转化数据!$B:$B,[1]类目转化数据!$A:$A)</f>
        <v>制热设备</v>
      </c>
      <c r="G14615" s="29" t="s">
        <v>836</v>
      </c>
      <c r="H14615" s="29" t="str">
        <f>_xlfn.XLOOKUP(G14615,[1]类目转化数据!B:B,[1]类目转化数据!C:C)</f>
        <v>后厨组</v>
      </c>
      <c r="I14615" s="29"/>
    </row>
    <row r="14616" ht="16.5" spans="1:9">
      <c r="A14616" s="29" t="s">
        <v>13582</v>
      </c>
      <c r="B14616" s="30">
        <v>100119345947</v>
      </c>
      <c r="C14616" s="31" t="s">
        <v>13622</v>
      </c>
      <c r="D14616" s="29" t="s">
        <v>8198</v>
      </c>
      <c r="E14616" s="29">
        <v>3999</v>
      </c>
      <c r="F14616" s="29" t="str">
        <f>_xlfn.XLOOKUP($G14616,[1]类目转化数据!$B:$B,[1]类目转化数据!$A:$A)</f>
        <v>制热设备</v>
      </c>
      <c r="G14616" s="29" t="s">
        <v>24</v>
      </c>
      <c r="H14616" s="29" t="str">
        <f>_xlfn.XLOOKUP(G14616,[1]类目转化数据!B:B,[1]类目转化数据!C:C)</f>
        <v>后厨组</v>
      </c>
      <c r="I14616" s="29"/>
    </row>
    <row r="14617" ht="16.5" spans="1:9">
      <c r="A14617" s="29" t="s">
        <v>13582</v>
      </c>
      <c r="B14617" s="30">
        <v>100144105900</v>
      </c>
      <c r="C14617" s="31" t="s">
        <v>13606</v>
      </c>
      <c r="D14617" s="29" t="s">
        <v>8182</v>
      </c>
      <c r="E14617" s="29">
        <v>6698</v>
      </c>
      <c r="F14617" s="29" t="str">
        <f>_xlfn.XLOOKUP($G14617,[1]类目转化数据!$B:$B,[1]类目转化数据!$A:$A)</f>
        <v>制热设备</v>
      </c>
      <c r="G14617" s="29" t="s">
        <v>24</v>
      </c>
      <c r="H14617" s="29" t="str">
        <f>_xlfn.XLOOKUP(G14617,[1]类目转化数据!B:B,[1]类目转化数据!C:C)</f>
        <v>后厨组</v>
      </c>
      <c r="I14617" s="29"/>
    </row>
    <row r="14618" ht="16.5" spans="1:9">
      <c r="A14618" s="29" t="s">
        <v>13582</v>
      </c>
      <c r="B14618" s="30">
        <v>100144105912</v>
      </c>
      <c r="C14618" s="31" t="s">
        <v>15507</v>
      </c>
      <c r="D14618" s="29" t="s">
        <v>8081</v>
      </c>
      <c r="E14618" s="29">
        <v>1680</v>
      </c>
      <c r="F14618" s="29" t="str">
        <f>_xlfn.XLOOKUP($G14618,[1]类目转化数据!$B:$B,[1]类目转化数据!$A:$A)</f>
        <v>制热设备</v>
      </c>
      <c r="G14618" s="29" t="s">
        <v>792</v>
      </c>
      <c r="H14618" s="29" t="str">
        <f>_xlfn.XLOOKUP(G14618,[1]类目转化数据!B:B,[1]类目转化数据!C:C)</f>
        <v>后厨组</v>
      </c>
      <c r="I14618" s="29"/>
    </row>
    <row r="14619" ht="16.5" spans="1:9">
      <c r="A14619" s="29" t="s">
        <v>13582</v>
      </c>
      <c r="B14619" s="30">
        <v>100144105944</v>
      </c>
      <c r="C14619" s="31" t="s">
        <v>13612</v>
      </c>
      <c r="D14619" s="29" t="s">
        <v>8204</v>
      </c>
      <c r="E14619" s="29">
        <v>9499</v>
      </c>
      <c r="F14619" s="29" t="str">
        <f>_xlfn.XLOOKUP($G14619,[1]类目转化数据!$B:$B,[1]类目转化数据!$A:$A)</f>
        <v>制热设备</v>
      </c>
      <c r="G14619" s="29" t="s">
        <v>836</v>
      </c>
      <c r="H14619" s="29" t="str">
        <f>_xlfn.XLOOKUP(G14619,[1]类目转化数据!B:B,[1]类目转化数据!C:C)</f>
        <v>后厨组</v>
      </c>
      <c r="I14619" s="29"/>
    </row>
    <row r="14620" ht="16.5" spans="1:9">
      <c r="A14620" s="29" t="s">
        <v>13582</v>
      </c>
      <c r="B14620" s="30">
        <v>100119861979</v>
      </c>
      <c r="C14620" s="31" t="s">
        <v>14031</v>
      </c>
      <c r="D14620" s="29" t="s">
        <v>8081</v>
      </c>
      <c r="E14620" s="29">
        <v>1680</v>
      </c>
      <c r="F14620" s="29" t="str">
        <f>_xlfn.XLOOKUP($G14620,[1]类目转化数据!$B:$B,[1]类目转化数据!$A:$A)</f>
        <v>制热设备</v>
      </c>
      <c r="G14620" s="29" t="s">
        <v>792</v>
      </c>
      <c r="H14620" s="29" t="str">
        <f>_xlfn.XLOOKUP(G14620,[1]类目转化数据!B:B,[1]类目转化数据!C:C)</f>
        <v>后厨组</v>
      </c>
      <c r="I14620" s="29"/>
    </row>
    <row r="14621" ht="16.5" spans="1:9">
      <c r="A14621" s="29" t="s">
        <v>13582</v>
      </c>
      <c r="B14621" s="30">
        <v>100119862009</v>
      </c>
      <c r="C14621" s="31" t="s">
        <v>14029</v>
      </c>
      <c r="D14621" s="29" t="s">
        <v>8071</v>
      </c>
      <c r="E14621" s="29">
        <v>2180</v>
      </c>
      <c r="F14621" s="29" t="str">
        <f>_xlfn.XLOOKUP($G14621,[1]类目转化数据!$B:$B,[1]类目转化数据!$A:$A)</f>
        <v>制热设备</v>
      </c>
      <c r="G14621" s="29" t="s">
        <v>792</v>
      </c>
      <c r="H14621" s="29" t="str">
        <f>_xlfn.XLOOKUP(G14621,[1]类目转化数据!B:B,[1]类目转化数据!C:C)</f>
        <v>后厨组</v>
      </c>
      <c r="I14621" s="29"/>
    </row>
    <row r="14622" ht="16.5" spans="1:9">
      <c r="A14622" s="29" t="s">
        <v>13582</v>
      </c>
      <c r="B14622" s="30">
        <v>100144105982</v>
      </c>
      <c r="C14622" s="31" t="s">
        <v>15508</v>
      </c>
      <c r="D14622" s="29" t="s">
        <v>8079</v>
      </c>
      <c r="E14622" s="29">
        <v>3799</v>
      </c>
      <c r="F14622" s="29" t="str">
        <f>_xlfn.XLOOKUP($G14622,[1]类目转化数据!$B:$B,[1]类目转化数据!$A:$A)</f>
        <v>制热设备</v>
      </c>
      <c r="G14622" s="29" t="s">
        <v>792</v>
      </c>
      <c r="H14622" s="29" t="str">
        <f>_xlfn.XLOOKUP(G14622,[1]类目转化数据!B:B,[1]类目转化数据!C:C)</f>
        <v>后厨组</v>
      </c>
      <c r="I14622" s="29"/>
    </row>
    <row r="14623" ht="16.5" spans="1:9">
      <c r="A14623" s="29" t="s">
        <v>13582</v>
      </c>
      <c r="B14623" s="30">
        <v>100144105986</v>
      </c>
      <c r="C14623" s="31" t="s">
        <v>13612</v>
      </c>
      <c r="D14623" s="29" t="s">
        <v>8204</v>
      </c>
      <c r="E14623" s="29">
        <v>9499</v>
      </c>
      <c r="F14623" s="29" t="str">
        <f>_xlfn.XLOOKUP($G14623,[1]类目转化数据!$B:$B,[1]类目转化数据!$A:$A)</f>
        <v>制热设备</v>
      </c>
      <c r="G14623" s="29" t="s">
        <v>836</v>
      </c>
      <c r="H14623" s="29" t="str">
        <f>_xlfn.XLOOKUP(G14623,[1]类目转化数据!B:B,[1]类目转化数据!C:C)</f>
        <v>后厨组</v>
      </c>
      <c r="I14623" s="29"/>
    </row>
    <row r="14624" ht="16.5" spans="1:9">
      <c r="A14624" s="29" t="s">
        <v>13582</v>
      </c>
      <c r="B14624" s="30">
        <v>100144106010</v>
      </c>
      <c r="C14624" s="31" t="s">
        <v>14525</v>
      </c>
      <c r="D14624" s="29" t="s">
        <v>8085</v>
      </c>
      <c r="E14624" s="29">
        <v>2499</v>
      </c>
      <c r="F14624" s="29" t="str">
        <f>_xlfn.XLOOKUP($G14624,[1]类目转化数据!$B:$B,[1]类目转化数据!$A:$A)</f>
        <v>制热设备</v>
      </c>
      <c r="G14624" s="29" t="s">
        <v>792</v>
      </c>
      <c r="H14624" s="29" t="str">
        <f>_xlfn.XLOOKUP(G14624,[1]类目转化数据!B:B,[1]类目转化数据!C:C)</f>
        <v>后厨组</v>
      </c>
      <c r="I14624" s="29"/>
    </row>
    <row r="14625" ht="16.5" spans="1:9">
      <c r="A14625" s="29" t="s">
        <v>13582</v>
      </c>
      <c r="B14625" s="30">
        <v>100144178932</v>
      </c>
      <c r="C14625" s="31" t="s">
        <v>14034</v>
      </c>
      <c r="D14625" s="29" t="s">
        <v>8076</v>
      </c>
      <c r="E14625" s="29">
        <v>3999</v>
      </c>
      <c r="F14625" s="29" t="str">
        <f>_xlfn.XLOOKUP($G14625,[1]类目转化数据!$B:$B,[1]类目转化数据!$A:$A)</f>
        <v>制热设备</v>
      </c>
      <c r="G14625" s="29" t="s">
        <v>792</v>
      </c>
      <c r="H14625" s="29" t="str">
        <f>_xlfn.XLOOKUP(G14625,[1]类目转化数据!B:B,[1]类目转化数据!C:C)</f>
        <v>后厨组</v>
      </c>
      <c r="I14625" s="29"/>
    </row>
    <row r="14626" ht="16.5" spans="1:9">
      <c r="A14626" s="29" t="s">
        <v>13582</v>
      </c>
      <c r="B14626" s="30">
        <v>100119910389</v>
      </c>
      <c r="C14626" s="31" t="s">
        <v>15509</v>
      </c>
      <c r="D14626" s="29" t="s">
        <v>8172</v>
      </c>
      <c r="E14626" s="29">
        <v>4798</v>
      </c>
      <c r="F14626" s="29" t="str">
        <f>_xlfn.XLOOKUP($G14626,[1]类目转化数据!$B:$B,[1]类目转化数据!$A:$A)</f>
        <v>制热设备</v>
      </c>
      <c r="G14626" s="29" t="s">
        <v>24</v>
      </c>
      <c r="H14626" s="29" t="str">
        <f>_xlfn.XLOOKUP(G14626,[1]类目转化数据!B:B,[1]类目转化数据!C:C)</f>
        <v>后厨组</v>
      </c>
      <c r="I14626" s="29"/>
    </row>
    <row r="14627" ht="16.5" spans="1:9">
      <c r="A14627" s="29" t="s">
        <v>13582</v>
      </c>
      <c r="B14627" s="30">
        <v>100144179132</v>
      </c>
      <c r="C14627" s="31" t="s">
        <v>11322</v>
      </c>
      <c r="D14627" s="29" t="s">
        <v>8083</v>
      </c>
      <c r="E14627" s="29">
        <v>4999</v>
      </c>
      <c r="F14627" s="29" t="str">
        <f>_xlfn.XLOOKUP($G14627,[1]类目转化数据!$B:$B,[1]类目转化数据!$A:$A)</f>
        <v>制热设备</v>
      </c>
      <c r="G14627" s="29" t="s">
        <v>792</v>
      </c>
      <c r="H14627" s="29" t="str">
        <f>_xlfn.XLOOKUP(G14627,[1]类目转化数据!B:B,[1]类目转化数据!C:C)</f>
        <v>后厨组</v>
      </c>
      <c r="I14627" s="29"/>
    </row>
    <row r="14628" ht="16.5" spans="1:9">
      <c r="A14628" s="29" t="s">
        <v>13582</v>
      </c>
      <c r="B14628" s="30">
        <v>100119911153</v>
      </c>
      <c r="C14628" s="31" t="s">
        <v>14030</v>
      </c>
      <c r="D14628" s="29" t="s">
        <v>8071</v>
      </c>
      <c r="E14628" s="29">
        <v>2180</v>
      </c>
      <c r="F14628" s="29" t="str">
        <f>_xlfn.XLOOKUP($G14628,[1]类目转化数据!$B:$B,[1]类目转化数据!$A:$A)</f>
        <v>制热设备</v>
      </c>
      <c r="G14628" s="29" t="s">
        <v>792</v>
      </c>
      <c r="H14628" s="29" t="str">
        <f>_xlfn.XLOOKUP(G14628,[1]类目转化数据!B:B,[1]类目转化数据!C:C)</f>
        <v>后厨组</v>
      </c>
      <c r="I14628" s="29"/>
    </row>
    <row r="14629" ht="16.5" spans="1:9">
      <c r="A14629" s="29" t="s">
        <v>13582</v>
      </c>
      <c r="B14629" s="30">
        <v>100119911193</v>
      </c>
      <c r="C14629" s="31" t="s">
        <v>15510</v>
      </c>
      <c r="D14629" s="29" t="s">
        <v>8079</v>
      </c>
      <c r="E14629" s="29">
        <v>3799</v>
      </c>
      <c r="F14629" s="29" t="str">
        <f>_xlfn.XLOOKUP($G14629,[1]类目转化数据!$B:$B,[1]类目转化数据!$A:$A)</f>
        <v>制热设备</v>
      </c>
      <c r="G14629" s="29" t="s">
        <v>792</v>
      </c>
      <c r="H14629" s="29" t="str">
        <f>_xlfn.XLOOKUP(G14629,[1]类目转化数据!B:B,[1]类目转化数据!C:C)</f>
        <v>后厨组</v>
      </c>
      <c r="I14629" s="29"/>
    </row>
    <row r="14630" ht="16.5" spans="1:9">
      <c r="A14630" s="29" t="s">
        <v>13582</v>
      </c>
      <c r="B14630" s="30">
        <v>100144180242</v>
      </c>
      <c r="C14630" s="31" t="s">
        <v>15510</v>
      </c>
      <c r="D14630" s="29" t="s">
        <v>8079</v>
      </c>
      <c r="E14630" s="29">
        <v>3799</v>
      </c>
      <c r="F14630" s="29" t="str">
        <f>_xlfn.XLOOKUP($G14630,[1]类目转化数据!$B:$B,[1]类目转化数据!$A:$A)</f>
        <v>制热设备</v>
      </c>
      <c r="G14630" s="29" t="s">
        <v>792</v>
      </c>
      <c r="H14630" s="29" t="str">
        <f>_xlfn.XLOOKUP(G14630,[1]类目转化数据!B:B,[1]类目转化数据!C:C)</f>
        <v>后厨组</v>
      </c>
      <c r="I14630" s="29"/>
    </row>
    <row r="14631" ht="16.5" spans="1:9">
      <c r="A14631" s="29" t="s">
        <v>13582</v>
      </c>
      <c r="B14631" s="30">
        <v>100119911207</v>
      </c>
      <c r="C14631" s="31" t="s">
        <v>15510</v>
      </c>
      <c r="D14631" s="29" t="s">
        <v>8079</v>
      </c>
      <c r="E14631" s="29">
        <v>3799</v>
      </c>
      <c r="F14631" s="29" t="str">
        <f>_xlfn.XLOOKUP($G14631,[1]类目转化数据!$B:$B,[1]类目转化数据!$A:$A)</f>
        <v>制热设备</v>
      </c>
      <c r="G14631" s="29" t="s">
        <v>792</v>
      </c>
      <c r="H14631" s="29" t="str">
        <f>_xlfn.XLOOKUP(G14631,[1]类目转化数据!B:B,[1]类目转化数据!C:C)</f>
        <v>后厨组</v>
      </c>
      <c r="I14631" s="29"/>
    </row>
    <row r="14632" ht="16.5" spans="1:9">
      <c r="A14632" s="29" t="s">
        <v>13582</v>
      </c>
      <c r="B14632" s="30">
        <v>100144180334</v>
      </c>
      <c r="C14632" s="31" t="s">
        <v>15504</v>
      </c>
      <c r="D14632" s="29" t="s">
        <v>8184</v>
      </c>
      <c r="E14632" s="29">
        <v>12999</v>
      </c>
      <c r="F14632" s="29" t="str">
        <f>_xlfn.XLOOKUP($G14632,[1]类目转化数据!$B:$B,[1]类目转化数据!$A:$A)</f>
        <v>制热设备</v>
      </c>
      <c r="G14632" s="29" t="s">
        <v>24</v>
      </c>
      <c r="H14632" s="29" t="str">
        <f>_xlfn.XLOOKUP(G14632,[1]类目转化数据!B:B,[1]类目转化数据!C:C)</f>
        <v>后厨组</v>
      </c>
      <c r="I14632" s="29"/>
    </row>
    <row r="14633" ht="16.5" spans="1:9">
      <c r="A14633" s="29" t="s">
        <v>13582</v>
      </c>
      <c r="B14633" s="30">
        <v>100144180336</v>
      </c>
      <c r="C14633" s="31" t="s">
        <v>15503</v>
      </c>
      <c r="D14633" s="29" t="s">
        <v>10759</v>
      </c>
      <c r="E14633" s="29">
        <v>1599</v>
      </c>
      <c r="F14633" s="29" t="str">
        <f>_xlfn.XLOOKUP($G14633,[1]类目转化数据!$B:$B,[1]类目转化数据!$A:$A)</f>
        <v>制热设备</v>
      </c>
      <c r="G14633" s="29" t="s">
        <v>24</v>
      </c>
      <c r="H14633" s="29" t="str">
        <f>_xlfn.XLOOKUP(G14633,[1]类目转化数据!B:B,[1]类目转化数据!C:C)</f>
        <v>后厨组</v>
      </c>
      <c r="I14633" s="29"/>
    </row>
    <row r="14634" ht="16.5" spans="1:9">
      <c r="A14634" s="29" t="s">
        <v>13582</v>
      </c>
      <c r="B14634" s="30">
        <v>100144180362</v>
      </c>
      <c r="C14634" s="31" t="s">
        <v>14046</v>
      </c>
      <c r="D14634" s="29" t="s">
        <v>8188</v>
      </c>
      <c r="E14634" s="29">
        <v>3899</v>
      </c>
      <c r="F14634" s="29" t="str">
        <f>_xlfn.XLOOKUP($G14634,[1]类目转化数据!$B:$B,[1]类目转化数据!$A:$A)</f>
        <v>制热设备</v>
      </c>
      <c r="G14634" s="29" t="s">
        <v>24</v>
      </c>
      <c r="H14634" s="29" t="str">
        <f>_xlfn.XLOOKUP(G14634,[1]类目转化数据!B:B,[1]类目转化数据!C:C)</f>
        <v>后厨组</v>
      </c>
      <c r="I14634" s="29"/>
    </row>
    <row r="14635" ht="16.5" spans="1:9">
      <c r="A14635" s="29" t="s">
        <v>13582</v>
      </c>
      <c r="B14635" s="30">
        <v>100144180434</v>
      </c>
      <c r="C14635" s="31" t="s">
        <v>15504</v>
      </c>
      <c r="D14635" s="29" t="s">
        <v>8184</v>
      </c>
      <c r="E14635" s="29">
        <v>12999</v>
      </c>
      <c r="F14635" s="29" t="str">
        <f>_xlfn.XLOOKUP($G14635,[1]类目转化数据!$B:$B,[1]类目转化数据!$A:$A)</f>
        <v>制热设备</v>
      </c>
      <c r="G14635" s="29" t="s">
        <v>24</v>
      </c>
      <c r="H14635" s="29" t="str">
        <f>_xlfn.XLOOKUP(G14635,[1]类目转化数据!B:B,[1]类目转化数据!C:C)</f>
        <v>后厨组</v>
      </c>
      <c r="I14635" s="29"/>
    </row>
    <row r="14636" ht="16.5" spans="1:9">
      <c r="A14636" s="29" t="s">
        <v>13582</v>
      </c>
      <c r="B14636" s="30">
        <v>100144180486</v>
      </c>
      <c r="C14636" s="31" t="s">
        <v>15511</v>
      </c>
      <c r="D14636" s="29" t="s">
        <v>8174</v>
      </c>
      <c r="E14636" s="29">
        <v>2999</v>
      </c>
      <c r="F14636" s="29" t="str">
        <f>_xlfn.XLOOKUP($G14636,[1]类目转化数据!$B:$B,[1]类目转化数据!$A:$A)</f>
        <v>制热设备</v>
      </c>
      <c r="G14636" s="29" t="s">
        <v>24</v>
      </c>
      <c r="H14636" s="29" t="str">
        <f>_xlfn.XLOOKUP(G14636,[1]类目转化数据!B:B,[1]类目转化数据!C:C)</f>
        <v>后厨组</v>
      </c>
      <c r="I14636" s="29"/>
    </row>
    <row r="14637" ht="16.5" spans="1:9">
      <c r="A14637" s="29" t="s">
        <v>13582</v>
      </c>
      <c r="B14637" s="30">
        <v>100119911453</v>
      </c>
      <c r="C14637" s="31" t="s">
        <v>14030</v>
      </c>
      <c r="D14637" s="29" t="s">
        <v>8071</v>
      </c>
      <c r="E14637" s="29">
        <v>2180</v>
      </c>
      <c r="F14637" s="29" t="str">
        <f>_xlfn.XLOOKUP($G14637,[1]类目转化数据!$B:$B,[1]类目转化数据!$A:$A)</f>
        <v>制热设备</v>
      </c>
      <c r="G14637" s="29" t="s">
        <v>792</v>
      </c>
      <c r="H14637" s="29" t="str">
        <f>_xlfn.XLOOKUP(G14637,[1]类目转化数据!B:B,[1]类目转化数据!C:C)</f>
        <v>后厨组</v>
      </c>
      <c r="I14637" s="29"/>
    </row>
    <row r="14638" ht="16.5" spans="1:9">
      <c r="A14638" s="29" t="s">
        <v>13582</v>
      </c>
      <c r="B14638" s="30">
        <v>100119911461</v>
      </c>
      <c r="C14638" s="31" t="s">
        <v>15500</v>
      </c>
      <c r="D14638" s="29" t="s">
        <v>8178</v>
      </c>
      <c r="E14638" s="29">
        <v>11999</v>
      </c>
      <c r="F14638" s="29" t="str">
        <f>_xlfn.XLOOKUP($G14638,[1]类目转化数据!$B:$B,[1]类目转化数据!$A:$A)</f>
        <v>制热设备</v>
      </c>
      <c r="G14638" s="29" t="s">
        <v>24</v>
      </c>
      <c r="H14638" s="29" t="str">
        <f>_xlfn.XLOOKUP(G14638,[1]类目转化数据!B:B,[1]类目转化数据!C:C)</f>
        <v>后厨组</v>
      </c>
      <c r="I14638" s="29"/>
    </row>
    <row r="14639" ht="16.5" spans="1:9">
      <c r="A14639" s="29" t="s">
        <v>13582</v>
      </c>
      <c r="B14639" s="30">
        <v>100144180734</v>
      </c>
      <c r="C14639" s="31" t="s">
        <v>14525</v>
      </c>
      <c r="D14639" s="29" t="s">
        <v>8085</v>
      </c>
      <c r="E14639" s="29">
        <v>2499</v>
      </c>
      <c r="F14639" s="29" t="str">
        <f>_xlfn.XLOOKUP($G14639,[1]类目转化数据!$B:$B,[1]类目转化数据!$A:$A)</f>
        <v>制热设备</v>
      </c>
      <c r="G14639" s="29" t="s">
        <v>792</v>
      </c>
      <c r="H14639" s="29" t="str">
        <f>_xlfn.XLOOKUP(G14639,[1]类目转化数据!B:B,[1]类目转化数据!C:C)</f>
        <v>后厨组</v>
      </c>
      <c r="I14639" s="29"/>
    </row>
    <row r="14640" ht="16.5" spans="1:9">
      <c r="A14640" s="29" t="s">
        <v>13582</v>
      </c>
      <c r="B14640" s="30">
        <v>100119911663</v>
      </c>
      <c r="C14640" s="31" t="s">
        <v>15512</v>
      </c>
      <c r="D14640" s="29" t="s">
        <v>8081</v>
      </c>
      <c r="E14640" s="29">
        <v>1680</v>
      </c>
      <c r="F14640" s="29" t="str">
        <f>_xlfn.XLOOKUP($G14640,[1]类目转化数据!$B:$B,[1]类目转化数据!$A:$A)</f>
        <v>制热设备</v>
      </c>
      <c r="G14640" s="29" t="s">
        <v>792</v>
      </c>
      <c r="H14640" s="29" t="str">
        <f>_xlfn.XLOOKUP(G14640,[1]类目转化数据!B:B,[1]类目转化数据!C:C)</f>
        <v>后厨组</v>
      </c>
      <c r="I14640" s="29"/>
    </row>
    <row r="14641" ht="16.5" spans="1:9">
      <c r="A14641" s="29" t="s">
        <v>13582</v>
      </c>
      <c r="B14641" s="30">
        <v>100144181116</v>
      </c>
      <c r="C14641" s="31" t="s">
        <v>13606</v>
      </c>
      <c r="D14641" s="29" t="s">
        <v>8182</v>
      </c>
      <c r="E14641" s="29">
        <v>6698</v>
      </c>
      <c r="F14641" s="29" t="str">
        <f>_xlfn.XLOOKUP($G14641,[1]类目转化数据!$B:$B,[1]类目转化数据!$A:$A)</f>
        <v>制热设备</v>
      </c>
      <c r="G14641" s="29" t="s">
        <v>24</v>
      </c>
      <c r="H14641" s="29" t="str">
        <f>_xlfn.XLOOKUP(G14641,[1]类目转化数据!B:B,[1]类目转化数据!C:C)</f>
        <v>后厨组</v>
      </c>
      <c r="I14641" s="29"/>
    </row>
    <row r="14642" ht="16.5" spans="1:9">
      <c r="A14642" s="29" t="s">
        <v>13582</v>
      </c>
      <c r="B14642" s="30">
        <v>100144181118</v>
      </c>
      <c r="C14642" s="31" t="s">
        <v>13607</v>
      </c>
      <c r="D14642" s="29" t="s">
        <v>8172</v>
      </c>
      <c r="E14642" s="29">
        <v>4798</v>
      </c>
      <c r="F14642" s="29" t="str">
        <f>_xlfn.XLOOKUP($G14642,[1]类目转化数据!$B:$B,[1]类目转化数据!$A:$A)</f>
        <v>制热设备</v>
      </c>
      <c r="G14642" s="29" t="s">
        <v>24</v>
      </c>
      <c r="H14642" s="29" t="str">
        <f>_xlfn.XLOOKUP(G14642,[1]类目转化数据!B:B,[1]类目转化数据!C:C)</f>
        <v>后厨组</v>
      </c>
      <c r="I14642" s="29"/>
    </row>
    <row r="14643" ht="16.5" spans="1:9">
      <c r="A14643" s="29" t="s">
        <v>13582</v>
      </c>
      <c r="B14643" s="30">
        <v>100119911747</v>
      </c>
      <c r="C14643" s="31" t="s">
        <v>13607</v>
      </c>
      <c r="D14643" s="29" t="s">
        <v>8172</v>
      </c>
      <c r="E14643" s="29">
        <v>4798</v>
      </c>
      <c r="F14643" s="29" t="str">
        <f>_xlfn.XLOOKUP($G14643,[1]类目转化数据!$B:$B,[1]类目转化数据!$A:$A)</f>
        <v>制热设备</v>
      </c>
      <c r="G14643" s="29" t="s">
        <v>24</v>
      </c>
      <c r="H14643" s="29" t="str">
        <f>_xlfn.XLOOKUP(G14643,[1]类目转化数据!B:B,[1]类目转化数据!C:C)</f>
        <v>后厨组</v>
      </c>
      <c r="I14643" s="29"/>
    </row>
    <row r="14644" ht="16.5" spans="1:9">
      <c r="A14644" s="29" t="s">
        <v>13582</v>
      </c>
      <c r="B14644" s="30">
        <v>100144181164</v>
      </c>
      <c r="C14644" s="31" t="s">
        <v>15500</v>
      </c>
      <c r="D14644" s="29" t="s">
        <v>8178</v>
      </c>
      <c r="E14644" s="29">
        <v>11999</v>
      </c>
      <c r="F14644" s="29" t="str">
        <f>_xlfn.XLOOKUP($G14644,[1]类目转化数据!$B:$B,[1]类目转化数据!$A:$A)</f>
        <v>制热设备</v>
      </c>
      <c r="G14644" s="29" t="s">
        <v>24</v>
      </c>
      <c r="H14644" s="29" t="str">
        <f>_xlfn.XLOOKUP(G14644,[1]类目转化数据!B:B,[1]类目转化数据!C:C)</f>
        <v>后厨组</v>
      </c>
      <c r="I14644" s="29"/>
    </row>
    <row r="14645" ht="16.5" spans="1:9">
      <c r="A14645" s="29" t="s">
        <v>13582</v>
      </c>
      <c r="B14645" s="30">
        <v>100144181190</v>
      </c>
      <c r="C14645" s="31" t="s">
        <v>14028</v>
      </c>
      <c r="D14645" s="29" t="s">
        <v>8081</v>
      </c>
      <c r="E14645" s="29">
        <v>1680</v>
      </c>
      <c r="F14645" s="29" t="str">
        <f>_xlfn.XLOOKUP($G14645,[1]类目转化数据!$B:$B,[1]类目转化数据!$A:$A)</f>
        <v>制热设备</v>
      </c>
      <c r="G14645" s="29" t="s">
        <v>792</v>
      </c>
      <c r="H14645" s="29" t="str">
        <f>_xlfn.XLOOKUP(G14645,[1]类目转化数据!B:B,[1]类目转化数据!C:C)</f>
        <v>后厨组</v>
      </c>
      <c r="I14645" s="29"/>
    </row>
    <row r="14646" ht="16.5" spans="1:9">
      <c r="A14646" s="29" t="s">
        <v>13582</v>
      </c>
      <c r="B14646" s="30">
        <v>100144181192</v>
      </c>
      <c r="C14646" s="31" t="s">
        <v>11322</v>
      </c>
      <c r="D14646" s="29" t="s">
        <v>8083</v>
      </c>
      <c r="E14646" s="29">
        <v>4999</v>
      </c>
      <c r="F14646" s="29" t="str">
        <f>_xlfn.XLOOKUP($G14646,[1]类目转化数据!$B:$B,[1]类目转化数据!$A:$A)</f>
        <v>制热设备</v>
      </c>
      <c r="G14646" s="29" t="s">
        <v>792</v>
      </c>
      <c r="H14646" s="29" t="str">
        <f>_xlfn.XLOOKUP(G14646,[1]类目转化数据!B:B,[1]类目转化数据!C:C)</f>
        <v>后厨组</v>
      </c>
      <c r="I14646" s="29"/>
    </row>
    <row r="14647" ht="16.5" spans="1:9">
      <c r="A14647" s="29" t="s">
        <v>13582</v>
      </c>
      <c r="B14647" s="30">
        <v>100119911937</v>
      </c>
      <c r="C14647" s="31" t="s">
        <v>15503</v>
      </c>
      <c r="D14647" s="29" t="s">
        <v>10759</v>
      </c>
      <c r="E14647" s="29">
        <v>1599</v>
      </c>
      <c r="F14647" s="29" t="str">
        <f>_xlfn.XLOOKUP($G14647,[1]类目转化数据!$B:$B,[1]类目转化数据!$A:$A)</f>
        <v>制热设备</v>
      </c>
      <c r="G14647" s="29" t="s">
        <v>24</v>
      </c>
      <c r="H14647" s="29" t="str">
        <f>_xlfn.XLOOKUP(G14647,[1]类目转化数据!B:B,[1]类目转化数据!C:C)</f>
        <v>后厨组</v>
      </c>
      <c r="I14647" s="29"/>
    </row>
    <row r="14648" ht="16.5" spans="1:9">
      <c r="A14648" s="29" t="s">
        <v>13582</v>
      </c>
      <c r="B14648" s="30">
        <v>100144181466</v>
      </c>
      <c r="C14648" s="31" t="s">
        <v>11322</v>
      </c>
      <c r="D14648" s="29" t="s">
        <v>8083</v>
      </c>
      <c r="E14648" s="29">
        <v>4999</v>
      </c>
      <c r="F14648" s="29" t="str">
        <f>_xlfn.XLOOKUP($G14648,[1]类目转化数据!$B:$B,[1]类目转化数据!$A:$A)</f>
        <v>制热设备</v>
      </c>
      <c r="G14648" s="29" t="s">
        <v>792</v>
      </c>
      <c r="H14648" s="29" t="str">
        <f>_xlfn.XLOOKUP(G14648,[1]类目转化数据!B:B,[1]类目转化数据!C:C)</f>
        <v>后厨组</v>
      </c>
      <c r="I14648" s="29"/>
    </row>
    <row r="14649" ht="16.5" spans="1:9">
      <c r="A14649" s="29" t="s">
        <v>13582</v>
      </c>
      <c r="B14649" s="30">
        <v>100119911945</v>
      </c>
      <c r="C14649" s="31" t="s">
        <v>14046</v>
      </c>
      <c r="D14649" s="29" t="s">
        <v>8188</v>
      </c>
      <c r="E14649" s="29">
        <v>3899</v>
      </c>
      <c r="F14649" s="29" t="str">
        <f>_xlfn.XLOOKUP($G14649,[1]类目转化数据!$B:$B,[1]类目转化数据!$A:$A)</f>
        <v>制热设备</v>
      </c>
      <c r="G14649" s="29" t="s">
        <v>24</v>
      </c>
      <c r="H14649" s="29" t="str">
        <f>_xlfn.XLOOKUP(G14649,[1]类目转化数据!B:B,[1]类目转化数据!C:C)</f>
        <v>后厨组</v>
      </c>
      <c r="I14649" s="29"/>
    </row>
    <row r="14650" ht="16.5" spans="1:9">
      <c r="A14650" s="29" t="s">
        <v>13582</v>
      </c>
      <c r="B14650" s="30">
        <v>100144181490</v>
      </c>
      <c r="C14650" s="31" t="s">
        <v>14030</v>
      </c>
      <c r="D14650" s="29" t="s">
        <v>8071</v>
      </c>
      <c r="E14650" s="29">
        <v>2180</v>
      </c>
      <c r="F14650" s="29" t="str">
        <f>_xlfn.XLOOKUP($G14650,[1]类目转化数据!$B:$B,[1]类目转化数据!$A:$A)</f>
        <v>制热设备</v>
      </c>
      <c r="G14650" s="29" t="s">
        <v>792</v>
      </c>
      <c r="H14650" s="29" t="str">
        <f>_xlfn.XLOOKUP(G14650,[1]类目转化数据!B:B,[1]类目转化数据!C:C)</f>
        <v>后厨组</v>
      </c>
      <c r="I14650" s="29"/>
    </row>
    <row r="14651" ht="16.5" spans="1:9">
      <c r="A14651" s="29" t="s">
        <v>13582</v>
      </c>
      <c r="B14651" s="30">
        <v>100119912033</v>
      </c>
      <c r="C14651" s="31" t="s">
        <v>13612</v>
      </c>
      <c r="D14651" s="29" t="s">
        <v>8204</v>
      </c>
      <c r="E14651" s="29">
        <v>9499</v>
      </c>
      <c r="F14651" s="29" t="str">
        <f>_xlfn.XLOOKUP($G14651,[1]类目转化数据!$B:$B,[1]类目转化数据!$A:$A)</f>
        <v>制热设备</v>
      </c>
      <c r="G14651" s="29" t="s">
        <v>836</v>
      </c>
      <c r="H14651" s="29" t="str">
        <f>_xlfn.XLOOKUP(G14651,[1]类目转化数据!B:B,[1]类目转化数据!C:C)</f>
        <v>后厨组</v>
      </c>
      <c r="I14651" s="29"/>
    </row>
    <row r="14652" ht="16.5" spans="1:9">
      <c r="A14652" s="29" t="s">
        <v>13582</v>
      </c>
      <c r="B14652" s="30">
        <v>100119912047</v>
      </c>
      <c r="C14652" s="31" t="s">
        <v>15505</v>
      </c>
      <c r="D14652" s="29" t="s">
        <v>15506</v>
      </c>
      <c r="E14652" s="29">
        <v>2999</v>
      </c>
      <c r="F14652" s="29" t="str">
        <f>_xlfn.XLOOKUP($G14652,[1]类目转化数据!$B:$B,[1]类目转化数据!$A:$A)</f>
        <v>制热设备</v>
      </c>
      <c r="G14652" s="29" t="s">
        <v>24</v>
      </c>
      <c r="H14652" s="29" t="str">
        <f>_xlfn.XLOOKUP(G14652,[1]类目转化数据!B:B,[1]类目转化数据!C:C)</f>
        <v>后厨组</v>
      </c>
      <c r="I14652" s="29"/>
    </row>
    <row r="14653" ht="16.5" spans="1:9">
      <c r="A14653" s="29" t="s">
        <v>13582</v>
      </c>
      <c r="B14653" s="30">
        <v>100144181650</v>
      </c>
      <c r="C14653" s="31" t="s">
        <v>11322</v>
      </c>
      <c r="D14653" s="29" t="s">
        <v>8083</v>
      </c>
      <c r="E14653" s="29">
        <v>4999</v>
      </c>
      <c r="F14653" s="29" t="str">
        <f>_xlfn.XLOOKUP($G14653,[1]类目转化数据!$B:$B,[1]类目转化数据!$A:$A)</f>
        <v>制热设备</v>
      </c>
      <c r="G14653" s="29" t="s">
        <v>792</v>
      </c>
      <c r="H14653" s="29" t="str">
        <f>_xlfn.XLOOKUP(G14653,[1]类目转化数据!B:B,[1]类目转化数据!C:C)</f>
        <v>后厨组</v>
      </c>
      <c r="I14653" s="29"/>
    </row>
    <row r="14654" ht="16.5" spans="1:9">
      <c r="A14654" s="29" t="s">
        <v>13582</v>
      </c>
      <c r="B14654" s="30">
        <v>100119912125</v>
      </c>
      <c r="C14654" s="31" t="s">
        <v>14525</v>
      </c>
      <c r="D14654" s="29" t="s">
        <v>8085</v>
      </c>
      <c r="E14654" s="29">
        <v>2499</v>
      </c>
      <c r="F14654" s="29" t="str">
        <f>_xlfn.XLOOKUP($G14654,[1]类目转化数据!$B:$B,[1]类目转化数据!$A:$A)</f>
        <v>制热设备</v>
      </c>
      <c r="G14654" s="29" t="s">
        <v>792</v>
      </c>
      <c r="H14654" s="29" t="str">
        <f>_xlfn.XLOOKUP(G14654,[1]类目转化数据!B:B,[1]类目转化数据!C:C)</f>
        <v>后厨组</v>
      </c>
      <c r="I14654" s="29"/>
    </row>
    <row r="14655" ht="16.5" spans="1:9">
      <c r="A14655" s="29" t="s">
        <v>13582</v>
      </c>
      <c r="B14655" s="30">
        <v>100144181698</v>
      </c>
      <c r="C14655" s="31" t="s">
        <v>14046</v>
      </c>
      <c r="D14655" s="29" t="s">
        <v>8188</v>
      </c>
      <c r="E14655" s="29">
        <v>3899</v>
      </c>
      <c r="F14655" s="29" t="str">
        <f>_xlfn.XLOOKUP($G14655,[1]类目转化数据!$B:$B,[1]类目转化数据!$A:$A)</f>
        <v>制热设备</v>
      </c>
      <c r="G14655" s="29" t="s">
        <v>24</v>
      </c>
      <c r="H14655" s="29" t="str">
        <f>_xlfn.XLOOKUP(G14655,[1]类目转化数据!B:B,[1]类目转化数据!C:C)</f>
        <v>后厨组</v>
      </c>
      <c r="I14655" s="29"/>
    </row>
    <row r="14656" ht="16.5" spans="1:9">
      <c r="A14656" s="29" t="s">
        <v>13582</v>
      </c>
      <c r="B14656" s="30">
        <v>100144181724</v>
      </c>
      <c r="C14656" s="31" t="s">
        <v>14029</v>
      </c>
      <c r="D14656" s="29" t="s">
        <v>8071</v>
      </c>
      <c r="E14656" s="29">
        <v>2180</v>
      </c>
      <c r="F14656" s="29" t="str">
        <f>_xlfn.XLOOKUP($G14656,[1]类目转化数据!$B:$B,[1]类目转化数据!$A:$A)</f>
        <v>制热设备</v>
      </c>
      <c r="G14656" s="29" t="s">
        <v>792</v>
      </c>
      <c r="H14656" s="29" t="str">
        <f>_xlfn.XLOOKUP(G14656,[1]类目转化数据!B:B,[1]类目转化数据!C:C)</f>
        <v>后厨组</v>
      </c>
      <c r="I14656" s="29"/>
    </row>
    <row r="14657" ht="16.5" spans="1:9">
      <c r="A14657" s="29" t="s">
        <v>13582</v>
      </c>
      <c r="B14657" s="30">
        <v>100144181774</v>
      </c>
      <c r="C14657" s="31" t="s">
        <v>13612</v>
      </c>
      <c r="D14657" s="29" t="s">
        <v>8204</v>
      </c>
      <c r="E14657" s="29">
        <v>9499</v>
      </c>
      <c r="F14657" s="29" t="str">
        <f>_xlfn.XLOOKUP($G14657,[1]类目转化数据!$B:$B,[1]类目转化数据!$A:$A)</f>
        <v>制热设备</v>
      </c>
      <c r="G14657" s="29" t="s">
        <v>836</v>
      </c>
      <c r="H14657" s="29" t="str">
        <f>_xlfn.XLOOKUP(G14657,[1]类目转化数据!B:B,[1]类目转化数据!C:C)</f>
        <v>后厨组</v>
      </c>
      <c r="I14657" s="29"/>
    </row>
    <row r="14658" ht="16.5" spans="1:9">
      <c r="A14658" s="29" t="s">
        <v>13582</v>
      </c>
      <c r="B14658" s="30">
        <v>100144181782</v>
      </c>
      <c r="C14658" s="31" t="s">
        <v>15513</v>
      </c>
      <c r="D14658" s="29" t="s">
        <v>10761</v>
      </c>
      <c r="E14658" s="29">
        <v>2999</v>
      </c>
      <c r="F14658" s="29" t="str">
        <f>_xlfn.XLOOKUP($G14658,[1]类目转化数据!$B:$B,[1]类目转化数据!$A:$A)</f>
        <v>制热设备</v>
      </c>
      <c r="G14658" s="29" t="s">
        <v>24</v>
      </c>
      <c r="H14658" s="29" t="str">
        <f>_xlfn.XLOOKUP(G14658,[1]类目转化数据!B:B,[1]类目转化数据!C:C)</f>
        <v>后厨组</v>
      </c>
      <c r="I14658" s="29"/>
    </row>
    <row r="14659" ht="16.5" spans="1:9">
      <c r="A14659" s="29" t="s">
        <v>13582</v>
      </c>
      <c r="B14659" s="30">
        <v>100144181852</v>
      </c>
      <c r="C14659" s="31" t="s">
        <v>14526</v>
      </c>
      <c r="D14659" s="29" t="s">
        <v>8085</v>
      </c>
      <c r="E14659" s="29">
        <v>2499</v>
      </c>
      <c r="F14659" s="29" t="str">
        <f>_xlfn.XLOOKUP($G14659,[1]类目转化数据!$B:$B,[1]类目转化数据!$A:$A)</f>
        <v>制热设备</v>
      </c>
      <c r="G14659" s="29" t="s">
        <v>792</v>
      </c>
      <c r="H14659" s="29" t="str">
        <f>_xlfn.XLOOKUP(G14659,[1]类目转化数据!B:B,[1]类目转化数据!C:C)</f>
        <v>后厨组</v>
      </c>
      <c r="I14659" s="29"/>
    </row>
    <row r="14660" ht="16.5" spans="1:9">
      <c r="A14660" s="29" t="s">
        <v>13582</v>
      </c>
      <c r="B14660" s="30">
        <v>100119912195</v>
      </c>
      <c r="C14660" s="31" t="s">
        <v>15504</v>
      </c>
      <c r="D14660" s="29" t="s">
        <v>8184</v>
      </c>
      <c r="E14660" s="29">
        <v>12999</v>
      </c>
      <c r="F14660" s="29" t="str">
        <f>_xlfn.XLOOKUP($G14660,[1]类目转化数据!$B:$B,[1]类目转化数据!$A:$A)</f>
        <v>制热设备</v>
      </c>
      <c r="G14660" s="29" t="s">
        <v>24</v>
      </c>
      <c r="H14660" s="29" t="str">
        <f>_xlfn.XLOOKUP(G14660,[1]类目转化数据!B:B,[1]类目转化数据!C:C)</f>
        <v>后厨组</v>
      </c>
      <c r="I14660" s="29"/>
    </row>
    <row r="14661" ht="16.5" spans="1:9">
      <c r="A14661" s="29" t="s">
        <v>13582</v>
      </c>
      <c r="B14661" s="30">
        <v>100119912213</v>
      </c>
      <c r="C14661" s="31" t="s">
        <v>13622</v>
      </c>
      <c r="D14661" s="29" t="s">
        <v>8198</v>
      </c>
      <c r="E14661" s="29">
        <v>3999</v>
      </c>
      <c r="F14661" s="29" t="str">
        <f>_xlfn.XLOOKUP($G14661,[1]类目转化数据!$B:$B,[1]类目转化数据!$A:$A)</f>
        <v>制热设备</v>
      </c>
      <c r="G14661" s="29" t="s">
        <v>24</v>
      </c>
      <c r="H14661" s="29" t="str">
        <f>_xlfn.XLOOKUP(G14661,[1]类目转化数据!B:B,[1]类目转化数据!C:C)</f>
        <v>后厨组</v>
      </c>
      <c r="I14661" s="29"/>
    </row>
    <row r="14662" ht="16.5" spans="1:9">
      <c r="A14662" s="29" t="s">
        <v>13582</v>
      </c>
      <c r="B14662" s="30">
        <v>100119912263</v>
      </c>
      <c r="C14662" s="31" t="s">
        <v>14526</v>
      </c>
      <c r="D14662" s="29" t="s">
        <v>8085</v>
      </c>
      <c r="E14662" s="29">
        <v>2499</v>
      </c>
      <c r="F14662" s="29" t="str">
        <f>_xlfn.XLOOKUP($G14662,[1]类目转化数据!$B:$B,[1]类目转化数据!$A:$A)</f>
        <v>制热设备</v>
      </c>
      <c r="G14662" s="29" t="s">
        <v>792</v>
      </c>
      <c r="H14662" s="29" t="str">
        <f>_xlfn.XLOOKUP(G14662,[1]类目转化数据!B:B,[1]类目转化数据!C:C)</f>
        <v>后厨组</v>
      </c>
      <c r="I14662" s="29"/>
    </row>
    <row r="14663" ht="16.5" spans="1:9">
      <c r="A14663" s="29" t="s">
        <v>13582</v>
      </c>
      <c r="B14663" s="30">
        <v>100144181930</v>
      </c>
      <c r="C14663" s="31" t="s">
        <v>14028</v>
      </c>
      <c r="D14663" s="29" t="s">
        <v>8081</v>
      </c>
      <c r="E14663" s="29">
        <v>1680</v>
      </c>
      <c r="F14663" s="29" t="str">
        <f>_xlfn.XLOOKUP($G14663,[1]类目转化数据!$B:$B,[1]类目转化数据!$A:$A)</f>
        <v>制热设备</v>
      </c>
      <c r="G14663" s="29" t="s">
        <v>792</v>
      </c>
      <c r="H14663" s="29" t="str">
        <f>_xlfn.XLOOKUP(G14663,[1]类目转化数据!B:B,[1]类目转化数据!C:C)</f>
        <v>后厨组</v>
      </c>
      <c r="I14663" s="29"/>
    </row>
    <row r="14664" ht="16.5" spans="1:9">
      <c r="A14664" s="29" t="s">
        <v>13582</v>
      </c>
      <c r="B14664" s="30">
        <v>100144181968</v>
      </c>
      <c r="C14664" s="31" t="s">
        <v>13620</v>
      </c>
      <c r="D14664" s="29" t="s">
        <v>8200</v>
      </c>
      <c r="E14664" s="29">
        <v>5799</v>
      </c>
      <c r="F14664" s="29" t="str">
        <f>_xlfn.XLOOKUP($G14664,[1]类目转化数据!$B:$B,[1]类目转化数据!$A:$A)</f>
        <v>制热设备</v>
      </c>
      <c r="G14664" s="29" t="s">
        <v>24</v>
      </c>
      <c r="H14664" s="29" t="str">
        <f>_xlfn.XLOOKUP(G14664,[1]类目转化数据!B:B,[1]类目转化数据!C:C)</f>
        <v>后厨组</v>
      </c>
      <c r="I14664" s="29"/>
    </row>
    <row r="14665" ht="16.5" spans="1:9">
      <c r="A14665" s="29" t="s">
        <v>13582</v>
      </c>
      <c r="B14665" s="30">
        <v>100144182006</v>
      </c>
      <c r="C14665" s="31" t="s">
        <v>14525</v>
      </c>
      <c r="D14665" s="29" t="s">
        <v>8085</v>
      </c>
      <c r="E14665" s="29">
        <v>2499</v>
      </c>
      <c r="F14665" s="29" t="str">
        <f>_xlfn.XLOOKUP($G14665,[1]类目转化数据!$B:$B,[1]类目转化数据!$A:$A)</f>
        <v>制热设备</v>
      </c>
      <c r="G14665" s="29" t="s">
        <v>792</v>
      </c>
      <c r="H14665" s="29" t="str">
        <f>_xlfn.XLOOKUP(G14665,[1]类目转化数据!B:B,[1]类目转化数据!C:C)</f>
        <v>后厨组</v>
      </c>
      <c r="I14665" s="29"/>
    </row>
    <row r="14666" ht="16.5" spans="1:9">
      <c r="A14666" s="29" t="s">
        <v>13582</v>
      </c>
      <c r="B14666" s="30">
        <v>100144182008</v>
      </c>
      <c r="C14666" s="31" t="s">
        <v>14031</v>
      </c>
      <c r="D14666" s="29" t="s">
        <v>8081</v>
      </c>
      <c r="E14666" s="29">
        <v>1680</v>
      </c>
      <c r="F14666" s="29" t="str">
        <f>_xlfn.XLOOKUP($G14666,[1]类目转化数据!$B:$B,[1]类目转化数据!$A:$A)</f>
        <v>制热设备</v>
      </c>
      <c r="G14666" s="29" t="s">
        <v>792</v>
      </c>
      <c r="H14666" s="29" t="str">
        <f>_xlfn.XLOOKUP(G14666,[1]类目转化数据!B:B,[1]类目转化数据!C:C)</f>
        <v>后厨组</v>
      </c>
      <c r="I14666" s="29"/>
    </row>
    <row r="14667" ht="16.5" spans="1:9">
      <c r="A14667" s="29" t="s">
        <v>13582</v>
      </c>
      <c r="B14667" s="30">
        <v>100144182034</v>
      </c>
      <c r="C14667" s="31" t="s">
        <v>15513</v>
      </c>
      <c r="D14667" s="29" t="s">
        <v>10761</v>
      </c>
      <c r="E14667" s="29">
        <v>2999</v>
      </c>
      <c r="F14667" s="29" t="str">
        <f>_xlfn.XLOOKUP($G14667,[1]类目转化数据!$B:$B,[1]类目转化数据!$A:$A)</f>
        <v>制热设备</v>
      </c>
      <c r="G14667" s="29" t="s">
        <v>24</v>
      </c>
      <c r="H14667" s="29" t="str">
        <f>_xlfn.XLOOKUP(G14667,[1]类目转化数据!B:B,[1]类目转化数据!C:C)</f>
        <v>后厨组</v>
      </c>
      <c r="I14667" s="29"/>
    </row>
    <row r="14668" ht="16.5" spans="1:9">
      <c r="A14668" s="29" t="s">
        <v>13582</v>
      </c>
      <c r="B14668" s="30">
        <v>100144182036</v>
      </c>
      <c r="C14668" s="31" t="s">
        <v>13622</v>
      </c>
      <c r="D14668" s="29" t="s">
        <v>8198</v>
      </c>
      <c r="E14668" s="29">
        <v>3999</v>
      </c>
      <c r="F14668" s="29" t="str">
        <f>_xlfn.XLOOKUP($G14668,[1]类目转化数据!$B:$B,[1]类目转化数据!$A:$A)</f>
        <v>制热设备</v>
      </c>
      <c r="G14668" s="29" t="s">
        <v>24</v>
      </c>
      <c r="H14668" s="29" t="str">
        <f>_xlfn.XLOOKUP(G14668,[1]类目转化数据!B:B,[1]类目转化数据!C:C)</f>
        <v>后厨组</v>
      </c>
      <c r="I14668" s="29"/>
    </row>
    <row r="14669" ht="16.5" spans="1:9">
      <c r="A14669" s="29" t="s">
        <v>13582</v>
      </c>
      <c r="B14669" s="30">
        <v>100144182046</v>
      </c>
      <c r="C14669" s="31" t="s">
        <v>15504</v>
      </c>
      <c r="D14669" s="29" t="s">
        <v>8184</v>
      </c>
      <c r="E14669" s="29">
        <v>12999</v>
      </c>
      <c r="F14669" s="29" t="str">
        <f>_xlfn.XLOOKUP($G14669,[1]类目转化数据!$B:$B,[1]类目转化数据!$A:$A)</f>
        <v>制热设备</v>
      </c>
      <c r="G14669" s="29" t="s">
        <v>24</v>
      </c>
      <c r="H14669" s="29" t="str">
        <f>_xlfn.XLOOKUP(G14669,[1]类目转化数据!B:B,[1]类目转化数据!C:C)</f>
        <v>后厨组</v>
      </c>
      <c r="I14669" s="29"/>
    </row>
    <row r="14670" ht="16.5" spans="1:9">
      <c r="A14670" s="29" t="s">
        <v>13582</v>
      </c>
      <c r="B14670" s="30">
        <v>100144182060</v>
      </c>
      <c r="C14670" s="31" t="s">
        <v>14029</v>
      </c>
      <c r="D14670" s="29" t="s">
        <v>8071</v>
      </c>
      <c r="E14670" s="29">
        <v>2180</v>
      </c>
      <c r="F14670" s="29" t="str">
        <f>_xlfn.XLOOKUP($G14670,[1]类目转化数据!$B:$B,[1]类目转化数据!$A:$A)</f>
        <v>制热设备</v>
      </c>
      <c r="G14670" s="29" t="s">
        <v>792</v>
      </c>
      <c r="H14670" s="29" t="str">
        <f>_xlfn.XLOOKUP(G14670,[1]类目转化数据!B:B,[1]类目转化数据!C:C)</f>
        <v>后厨组</v>
      </c>
      <c r="I14670" s="29"/>
    </row>
    <row r="14671" ht="16.5" spans="1:9">
      <c r="A14671" s="29" t="s">
        <v>13582</v>
      </c>
      <c r="B14671" s="30">
        <v>100144182082</v>
      </c>
      <c r="C14671" s="31" t="s">
        <v>14031</v>
      </c>
      <c r="D14671" s="29" t="s">
        <v>8081</v>
      </c>
      <c r="E14671" s="29">
        <v>1680</v>
      </c>
      <c r="F14671" s="29" t="str">
        <f>_xlfn.XLOOKUP($G14671,[1]类目转化数据!$B:$B,[1]类目转化数据!$A:$A)</f>
        <v>制热设备</v>
      </c>
      <c r="G14671" s="29" t="s">
        <v>792</v>
      </c>
      <c r="H14671" s="29" t="str">
        <f>_xlfn.XLOOKUP(G14671,[1]类目转化数据!B:B,[1]类目转化数据!C:C)</f>
        <v>后厨组</v>
      </c>
      <c r="I14671" s="29"/>
    </row>
    <row r="14672" ht="16.5" spans="1:9">
      <c r="A14672" s="29" t="s">
        <v>13582</v>
      </c>
      <c r="B14672" s="30">
        <v>100119912369</v>
      </c>
      <c r="C14672" s="31" t="s">
        <v>14034</v>
      </c>
      <c r="D14672" s="29" t="s">
        <v>8076</v>
      </c>
      <c r="E14672" s="29">
        <v>3999</v>
      </c>
      <c r="F14672" s="29" t="str">
        <f>_xlfn.XLOOKUP($G14672,[1]类目转化数据!$B:$B,[1]类目转化数据!$A:$A)</f>
        <v>制热设备</v>
      </c>
      <c r="G14672" s="29" t="s">
        <v>792</v>
      </c>
      <c r="H14672" s="29" t="str">
        <f>_xlfn.XLOOKUP(G14672,[1]类目转化数据!B:B,[1]类目转化数据!C:C)</f>
        <v>后厨组</v>
      </c>
      <c r="I14672" s="29"/>
    </row>
    <row r="14673" ht="16.5" spans="1:9">
      <c r="A14673" s="29" t="s">
        <v>13582</v>
      </c>
      <c r="B14673" s="30">
        <v>100119912387</v>
      </c>
      <c r="C14673" s="31" t="s">
        <v>13606</v>
      </c>
      <c r="D14673" s="29" t="s">
        <v>8182</v>
      </c>
      <c r="E14673" s="29">
        <v>6698</v>
      </c>
      <c r="F14673" s="29" t="str">
        <f>_xlfn.XLOOKUP($G14673,[1]类目转化数据!$B:$B,[1]类目转化数据!$A:$A)</f>
        <v>制热设备</v>
      </c>
      <c r="G14673" s="29" t="s">
        <v>24</v>
      </c>
      <c r="H14673" s="29" t="str">
        <f>_xlfn.XLOOKUP(G14673,[1]类目转化数据!B:B,[1]类目转化数据!C:C)</f>
        <v>后厨组</v>
      </c>
      <c r="I14673" s="29"/>
    </row>
    <row r="14674" ht="16.5" spans="1:9">
      <c r="A14674" s="29" t="s">
        <v>13582</v>
      </c>
      <c r="B14674" s="30">
        <v>100144182108</v>
      </c>
      <c r="C14674" s="31" t="s">
        <v>14034</v>
      </c>
      <c r="D14674" s="29" t="s">
        <v>8076</v>
      </c>
      <c r="E14674" s="29">
        <v>3999</v>
      </c>
      <c r="F14674" s="29" t="str">
        <f>_xlfn.XLOOKUP($G14674,[1]类目转化数据!$B:$B,[1]类目转化数据!$A:$A)</f>
        <v>制热设备</v>
      </c>
      <c r="G14674" s="29" t="s">
        <v>792</v>
      </c>
      <c r="H14674" s="29" t="str">
        <f>_xlfn.XLOOKUP(G14674,[1]类目转化数据!B:B,[1]类目转化数据!C:C)</f>
        <v>后厨组</v>
      </c>
      <c r="I14674" s="29"/>
    </row>
    <row r="14675" ht="16.5" spans="1:9">
      <c r="A14675" s="29" t="s">
        <v>13582</v>
      </c>
      <c r="B14675" s="30">
        <v>100144182110</v>
      </c>
      <c r="C14675" s="31" t="s">
        <v>15514</v>
      </c>
      <c r="D14675" s="29" t="s">
        <v>10759</v>
      </c>
      <c r="E14675" s="29">
        <v>1599</v>
      </c>
      <c r="F14675" s="29" t="str">
        <f>_xlfn.XLOOKUP($G14675,[1]类目转化数据!$B:$B,[1]类目转化数据!$A:$A)</f>
        <v>制热设备</v>
      </c>
      <c r="G14675" s="29" t="s">
        <v>24</v>
      </c>
      <c r="H14675" s="29" t="str">
        <f>_xlfn.XLOOKUP(G14675,[1]类目转化数据!B:B,[1]类目转化数据!C:C)</f>
        <v>后厨组</v>
      </c>
      <c r="I14675" s="29"/>
    </row>
    <row r="14676" ht="16.5" spans="1:9">
      <c r="A14676" s="29" t="s">
        <v>13582</v>
      </c>
      <c r="B14676" s="30">
        <v>100144182134</v>
      </c>
      <c r="C14676" s="31" t="s">
        <v>13620</v>
      </c>
      <c r="D14676" s="29" t="s">
        <v>8200</v>
      </c>
      <c r="E14676" s="29">
        <v>5799</v>
      </c>
      <c r="F14676" s="29" t="str">
        <f>_xlfn.XLOOKUP($G14676,[1]类目转化数据!$B:$B,[1]类目转化数据!$A:$A)</f>
        <v>制热设备</v>
      </c>
      <c r="G14676" s="29" t="s">
        <v>24</v>
      </c>
      <c r="H14676" s="29" t="str">
        <f>_xlfn.XLOOKUP(G14676,[1]类目转化数据!B:B,[1]类目转化数据!C:C)</f>
        <v>后厨组</v>
      </c>
      <c r="I14676" s="29"/>
    </row>
    <row r="14677" ht="16.5" spans="1:9">
      <c r="A14677" s="29" t="s">
        <v>13582</v>
      </c>
      <c r="B14677" s="30">
        <v>100119912423</v>
      </c>
      <c r="C14677" s="31" t="s">
        <v>14034</v>
      </c>
      <c r="D14677" s="29" t="s">
        <v>8076</v>
      </c>
      <c r="E14677" s="29">
        <v>3999</v>
      </c>
      <c r="F14677" s="29" t="str">
        <f>_xlfn.XLOOKUP($G14677,[1]类目转化数据!$B:$B,[1]类目转化数据!$A:$A)</f>
        <v>制热设备</v>
      </c>
      <c r="G14677" s="29" t="s">
        <v>792</v>
      </c>
      <c r="H14677" s="29" t="str">
        <f>_xlfn.XLOOKUP(G14677,[1]类目转化数据!B:B,[1]类目转化数据!C:C)</f>
        <v>后厨组</v>
      </c>
      <c r="I14677" s="29"/>
    </row>
    <row r="14678" ht="16.5" spans="1:9">
      <c r="A14678" s="29" t="s">
        <v>13582</v>
      </c>
      <c r="B14678" s="30">
        <v>100119912425</v>
      </c>
      <c r="C14678" s="31" t="s">
        <v>14030</v>
      </c>
      <c r="D14678" s="29" t="s">
        <v>8071</v>
      </c>
      <c r="E14678" s="29">
        <v>2180</v>
      </c>
      <c r="F14678" s="29" t="str">
        <f>_xlfn.XLOOKUP($G14678,[1]类目转化数据!$B:$B,[1]类目转化数据!$A:$A)</f>
        <v>制热设备</v>
      </c>
      <c r="G14678" s="29" t="s">
        <v>792</v>
      </c>
      <c r="H14678" s="29" t="str">
        <f>_xlfn.XLOOKUP(G14678,[1]类目转化数据!B:B,[1]类目转化数据!C:C)</f>
        <v>后厨组</v>
      </c>
      <c r="I14678" s="29"/>
    </row>
    <row r="14679" ht="16.5" spans="1:9">
      <c r="A14679" s="29" t="s">
        <v>13582</v>
      </c>
      <c r="B14679" s="30">
        <v>100144182148</v>
      </c>
      <c r="C14679" s="31" t="s">
        <v>14029</v>
      </c>
      <c r="D14679" s="29" t="s">
        <v>8071</v>
      </c>
      <c r="E14679" s="29">
        <v>2180</v>
      </c>
      <c r="F14679" s="29" t="str">
        <f>_xlfn.XLOOKUP($G14679,[1]类目转化数据!$B:$B,[1]类目转化数据!$A:$A)</f>
        <v>制热设备</v>
      </c>
      <c r="G14679" s="29" t="s">
        <v>792</v>
      </c>
      <c r="H14679" s="29" t="str">
        <f>_xlfn.XLOOKUP(G14679,[1]类目转化数据!B:B,[1]类目转化数据!C:C)</f>
        <v>后厨组</v>
      </c>
      <c r="I14679" s="29"/>
    </row>
    <row r="14680" ht="16.5" spans="1:9">
      <c r="A14680" s="29" t="s">
        <v>13582</v>
      </c>
      <c r="B14680" s="30">
        <v>100144182160</v>
      </c>
      <c r="C14680" s="31" t="s">
        <v>15515</v>
      </c>
      <c r="D14680" s="29" t="s">
        <v>10307</v>
      </c>
      <c r="E14680" s="29">
        <v>2380</v>
      </c>
      <c r="F14680" s="29" t="str">
        <f>_xlfn.XLOOKUP($G14680,[1]类目转化数据!$B:$B,[1]类目转化数据!$A:$A)</f>
        <v>社会餐饮设备</v>
      </c>
      <c r="G14680" s="29" t="s">
        <v>46</v>
      </c>
      <c r="H14680" s="29" t="str">
        <f>_xlfn.XLOOKUP(G14680,[1]类目转化数据!B:B,[1]类目转化数据!C:C)</f>
        <v>小客单</v>
      </c>
      <c r="I14680" s="29"/>
    </row>
    <row r="14681" ht="16.5" spans="1:9">
      <c r="A14681" s="29" t="s">
        <v>13582</v>
      </c>
      <c r="B14681" s="30">
        <v>100144182184</v>
      </c>
      <c r="C14681" s="31" t="s">
        <v>14525</v>
      </c>
      <c r="D14681" s="29" t="s">
        <v>8085</v>
      </c>
      <c r="E14681" s="29">
        <v>2499</v>
      </c>
      <c r="F14681" s="29" t="str">
        <f>_xlfn.XLOOKUP($G14681,[1]类目转化数据!$B:$B,[1]类目转化数据!$A:$A)</f>
        <v>制热设备</v>
      </c>
      <c r="G14681" s="29" t="s">
        <v>792</v>
      </c>
      <c r="H14681" s="29" t="str">
        <f>_xlfn.XLOOKUP(G14681,[1]类目转化数据!B:B,[1]类目转化数据!C:C)</f>
        <v>后厨组</v>
      </c>
      <c r="I14681" s="29"/>
    </row>
    <row r="14682" ht="16.5" spans="1:9">
      <c r="A14682" s="29" t="s">
        <v>13582</v>
      </c>
      <c r="B14682" s="30">
        <v>100144182188</v>
      </c>
      <c r="C14682" s="31" t="s">
        <v>14030</v>
      </c>
      <c r="D14682" s="29" t="s">
        <v>8071</v>
      </c>
      <c r="E14682" s="29">
        <v>2180</v>
      </c>
      <c r="F14682" s="29" t="str">
        <f>_xlfn.XLOOKUP($G14682,[1]类目转化数据!$B:$B,[1]类目转化数据!$A:$A)</f>
        <v>制热设备</v>
      </c>
      <c r="G14682" s="29" t="s">
        <v>792</v>
      </c>
      <c r="H14682" s="29" t="str">
        <f>_xlfn.XLOOKUP(G14682,[1]类目转化数据!B:B,[1]类目转化数据!C:C)</f>
        <v>后厨组</v>
      </c>
      <c r="I14682" s="29"/>
    </row>
    <row r="14683" ht="16.5" spans="1:9">
      <c r="A14683" s="29" t="s">
        <v>13582</v>
      </c>
      <c r="B14683" s="30">
        <v>100144182214</v>
      </c>
      <c r="C14683" s="31" t="s">
        <v>15516</v>
      </c>
      <c r="D14683" s="29" t="s">
        <v>8081</v>
      </c>
      <c r="E14683" s="29">
        <v>1680</v>
      </c>
      <c r="F14683" s="29" t="str">
        <f>_xlfn.XLOOKUP($G14683,[1]类目转化数据!$B:$B,[1]类目转化数据!$A:$A)</f>
        <v>制热设备</v>
      </c>
      <c r="G14683" s="29" t="s">
        <v>792</v>
      </c>
      <c r="H14683" s="29" t="str">
        <f>_xlfn.XLOOKUP(G14683,[1]类目转化数据!B:B,[1]类目转化数据!C:C)</f>
        <v>后厨组</v>
      </c>
      <c r="I14683" s="29"/>
    </row>
    <row r="14684" ht="16.5" spans="1:9">
      <c r="A14684" s="29" t="s">
        <v>13582</v>
      </c>
      <c r="B14684" s="30">
        <v>100119912467</v>
      </c>
      <c r="C14684" s="31" t="s">
        <v>14526</v>
      </c>
      <c r="D14684" s="29" t="s">
        <v>8085</v>
      </c>
      <c r="E14684" s="29">
        <v>2499</v>
      </c>
      <c r="F14684" s="29" t="str">
        <f>_xlfn.XLOOKUP($G14684,[1]类目转化数据!$B:$B,[1]类目转化数据!$A:$A)</f>
        <v>制热设备</v>
      </c>
      <c r="G14684" s="29" t="s">
        <v>792</v>
      </c>
      <c r="H14684" s="29" t="str">
        <f>_xlfn.XLOOKUP(G14684,[1]类目转化数据!B:B,[1]类目转化数据!C:C)</f>
        <v>后厨组</v>
      </c>
      <c r="I14684" s="29"/>
    </row>
    <row r="14685" ht="16.5" spans="1:9">
      <c r="A14685" s="29" t="s">
        <v>13582</v>
      </c>
      <c r="B14685" s="30">
        <v>100119912483</v>
      </c>
      <c r="C14685" s="31" t="s">
        <v>14526</v>
      </c>
      <c r="D14685" s="29" t="s">
        <v>8085</v>
      </c>
      <c r="E14685" s="29">
        <v>2499</v>
      </c>
      <c r="F14685" s="29" t="str">
        <f>_xlfn.XLOOKUP($G14685,[1]类目转化数据!$B:$B,[1]类目转化数据!$A:$A)</f>
        <v>制热设备</v>
      </c>
      <c r="G14685" s="29" t="s">
        <v>792</v>
      </c>
      <c r="H14685" s="29" t="str">
        <f>_xlfn.XLOOKUP(G14685,[1]类目转化数据!B:B,[1]类目转化数据!C:C)</f>
        <v>后厨组</v>
      </c>
      <c r="I14685" s="29"/>
    </row>
    <row r="14686" ht="16.5" spans="1:9">
      <c r="A14686" s="29" t="s">
        <v>13582</v>
      </c>
      <c r="B14686" s="30">
        <v>100119912489</v>
      </c>
      <c r="C14686" s="31" t="s">
        <v>15500</v>
      </c>
      <c r="D14686" s="29" t="s">
        <v>8178</v>
      </c>
      <c r="E14686" s="29">
        <v>11999</v>
      </c>
      <c r="F14686" s="29" t="str">
        <f>_xlfn.XLOOKUP($G14686,[1]类目转化数据!$B:$B,[1]类目转化数据!$A:$A)</f>
        <v>制热设备</v>
      </c>
      <c r="G14686" s="29" t="s">
        <v>24</v>
      </c>
      <c r="H14686" s="29" t="str">
        <f>_xlfn.XLOOKUP(G14686,[1]类目转化数据!B:B,[1]类目转化数据!C:C)</f>
        <v>后厨组</v>
      </c>
      <c r="I14686" s="29"/>
    </row>
    <row r="14687" ht="16.5" spans="1:9">
      <c r="A14687" s="29" t="s">
        <v>13582</v>
      </c>
      <c r="B14687" s="30">
        <v>100144182274</v>
      </c>
      <c r="C14687" s="31" t="s">
        <v>11322</v>
      </c>
      <c r="D14687" s="29" t="s">
        <v>8083</v>
      </c>
      <c r="E14687" s="29">
        <v>4999</v>
      </c>
      <c r="F14687" s="29" t="str">
        <f>_xlfn.XLOOKUP($G14687,[1]类目转化数据!$B:$B,[1]类目转化数据!$A:$A)</f>
        <v>制热设备</v>
      </c>
      <c r="G14687" s="29" t="s">
        <v>792</v>
      </c>
      <c r="H14687" s="29" t="str">
        <f>_xlfn.XLOOKUP(G14687,[1]类目转化数据!B:B,[1]类目转化数据!C:C)</f>
        <v>后厨组</v>
      </c>
      <c r="I14687" s="29"/>
    </row>
    <row r="14688" ht="16.5" spans="1:9">
      <c r="A14688" s="29" t="s">
        <v>13582</v>
      </c>
      <c r="B14688" s="30">
        <v>100045186249</v>
      </c>
      <c r="C14688" s="31" t="s">
        <v>15517</v>
      </c>
      <c r="D14688" s="29" t="s">
        <v>8186</v>
      </c>
      <c r="E14688" s="29">
        <v>1999</v>
      </c>
      <c r="F14688" s="29" t="str">
        <f>_xlfn.XLOOKUP($G14688,[1]类目转化数据!$B:$B,[1]类目转化数据!$A:$A)</f>
        <v>制热设备</v>
      </c>
      <c r="G14688" s="29" t="s">
        <v>24</v>
      </c>
      <c r="H14688" s="29" t="str">
        <f>_xlfn.XLOOKUP(G14688,[1]类目转化数据!B:B,[1]类目转化数据!C:C)</f>
        <v>后厨组</v>
      </c>
      <c r="I14688" s="29"/>
    </row>
    <row r="14689" ht="16.5" spans="1:9">
      <c r="A14689" s="29" t="s">
        <v>13582</v>
      </c>
      <c r="B14689" s="30">
        <v>100045186099</v>
      </c>
      <c r="C14689" s="31" t="s">
        <v>15505</v>
      </c>
      <c r="D14689" s="29" t="s">
        <v>15506</v>
      </c>
      <c r="E14689" s="29">
        <v>2999</v>
      </c>
      <c r="F14689" s="29" t="str">
        <f>_xlfn.XLOOKUP($G14689,[1]类目转化数据!$B:$B,[1]类目转化数据!$A:$A)</f>
        <v>制热设备</v>
      </c>
      <c r="G14689" s="29" t="s">
        <v>24</v>
      </c>
      <c r="H14689" s="29" t="str">
        <f>_xlfn.XLOOKUP(G14689,[1]类目转化数据!B:B,[1]类目转化数据!C:C)</f>
        <v>后厨组</v>
      </c>
      <c r="I14689" s="29"/>
    </row>
    <row r="14690" ht="16.5" spans="1:9">
      <c r="A14690" s="29" t="s">
        <v>13582</v>
      </c>
      <c r="B14690" s="30">
        <v>100046977283</v>
      </c>
      <c r="C14690" s="31" t="s">
        <v>15518</v>
      </c>
      <c r="D14690" s="29" t="s">
        <v>9426</v>
      </c>
      <c r="E14690" s="29">
        <v>1299</v>
      </c>
      <c r="F14690" s="29" t="str">
        <f>_xlfn.XLOOKUP($G14690,[1]类目转化数据!$B:$B,[1]类目转化数据!$A:$A)</f>
        <v>制热设备</v>
      </c>
      <c r="G14690" s="29" t="s">
        <v>24</v>
      </c>
      <c r="H14690" s="29" t="str">
        <f>_xlfn.XLOOKUP(G14690,[1]类目转化数据!B:B,[1]类目转化数据!C:C)</f>
        <v>后厨组</v>
      </c>
      <c r="I14690" s="29"/>
    </row>
    <row r="14691" ht="16.5" spans="1:9">
      <c r="A14691" s="29" t="s">
        <v>13582</v>
      </c>
      <c r="B14691" s="30">
        <v>100119911721</v>
      </c>
      <c r="C14691" s="31" t="s">
        <v>13622</v>
      </c>
      <c r="D14691" s="29" t="s">
        <v>8198</v>
      </c>
      <c r="E14691" s="29">
        <v>3999</v>
      </c>
      <c r="F14691" s="29" t="str">
        <f>_xlfn.XLOOKUP($G14691,[1]类目转化数据!$B:$B,[1]类目转化数据!$A:$A)</f>
        <v>制热设备</v>
      </c>
      <c r="G14691" s="29" t="s">
        <v>24</v>
      </c>
      <c r="H14691" s="29" t="str">
        <f>_xlfn.XLOOKUP(G14691,[1]类目转化数据!B:B,[1]类目转化数据!C:C)</f>
        <v>后厨组</v>
      </c>
      <c r="I14691" s="29"/>
    </row>
    <row r="14692" ht="16.5" spans="1:9">
      <c r="A14692" s="29" t="s">
        <v>13582</v>
      </c>
      <c r="B14692" s="30">
        <v>100143328096</v>
      </c>
      <c r="C14692" s="31" t="s">
        <v>13620</v>
      </c>
      <c r="D14692" s="29" t="s">
        <v>8200</v>
      </c>
      <c r="E14692" s="29">
        <v>5799</v>
      </c>
      <c r="F14692" s="29" t="str">
        <f>_xlfn.XLOOKUP($G14692,[1]类目转化数据!$B:$B,[1]类目转化数据!$A:$A)</f>
        <v>制热设备</v>
      </c>
      <c r="G14692" s="29" t="s">
        <v>24</v>
      </c>
      <c r="H14692" s="29" t="str">
        <f>_xlfn.XLOOKUP(G14692,[1]类目转化数据!B:B,[1]类目转化数据!C:C)</f>
        <v>后厨组</v>
      </c>
      <c r="I14692" s="29"/>
    </row>
    <row r="14693" ht="16.5" spans="1:9">
      <c r="A14693" s="29" t="s">
        <v>13582</v>
      </c>
      <c r="B14693" s="30">
        <v>100144181638</v>
      </c>
      <c r="C14693" s="31" t="s">
        <v>15519</v>
      </c>
      <c r="D14693" s="29" t="s">
        <v>15520</v>
      </c>
      <c r="E14693" s="29">
        <v>1599</v>
      </c>
      <c r="F14693" s="29" t="str">
        <f>_xlfn.XLOOKUP($G14693,[1]类目转化数据!$B:$B,[1]类目转化数据!$A:$A)</f>
        <v>制热设备</v>
      </c>
      <c r="G14693" s="29" t="s">
        <v>24</v>
      </c>
      <c r="H14693" s="29" t="str">
        <f>_xlfn.XLOOKUP(G14693,[1]类目转化数据!B:B,[1]类目转化数据!C:C)</f>
        <v>后厨组</v>
      </c>
      <c r="I14693" s="29"/>
    </row>
    <row r="14694" ht="16.5" spans="1:9">
      <c r="A14694" s="29" t="s">
        <v>13582</v>
      </c>
      <c r="B14694" s="30">
        <v>100144181992</v>
      </c>
      <c r="C14694" s="31" t="s">
        <v>14046</v>
      </c>
      <c r="D14694" s="29" t="s">
        <v>8188</v>
      </c>
      <c r="E14694" s="29">
        <v>3899</v>
      </c>
      <c r="F14694" s="29" t="str">
        <f>_xlfn.XLOOKUP($G14694,[1]类目转化数据!$B:$B,[1]类目转化数据!$A:$A)</f>
        <v>制热设备</v>
      </c>
      <c r="G14694" s="29" t="s">
        <v>24</v>
      </c>
      <c r="H14694" s="29" t="str">
        <f>_xlfn.XLOOKUP(G14694,[1]类目转化数据!B:B,[1]类目转化数据!C:C)</f>
        <v>后厨组</v>
      </c>
      <c r="I14694" s="29"/>
    </row>
    <row r="14695" ht="16.5" spans="1:9">
      <c r="A14695" s="29" t="s">
        <v>13582</v>
      </c>
      <c r="B14695" s="30">
        <v>100144182078</v>
      </c>
      <c r="C14695" s="31" t="s">
        <v>13606</v>
      </c>
      <c r="D14695" s="29" t="s">
        <v>8182</v>
      </c>
      <c r="E14695" s="29">
        <v>6698</v>
      </c>
      <c r="F14695" s="29" t="str">
        <f>_xlfn.XLOOKUP($G14695,[1]类目转化数据!$B:$B,[1]类目转化数据!$A:$A)</f>
        <v>制热设备</v>
      </c>
      <c r="G14695" s="29" t="s">
        <v>24</v>
      </c>
      <c r="H14695" s="29" t="str">
        <f>_xlfn.XLOOKUP(G14695,[1]类目转化数据!B:B,[1]类目转化数据!C:C)</f>
        <v>后厨组</v>
      </c>
      <c r="I14695" s="29"/>
    </row>
    <row r="14696" ht="16.5" spans="1:9">
      <c r="A14696" s="29" t="s">
        <v>13582</v>
      </c>
      <c r="B14696" s="30">
        <v>100144182280</v>
      </c>
      <c r="C14696" s="31" t="s">
        <v>13607</v>
      </c>
      <c r="D14696" s="29" t="s">
        <v>8172</v>
      </c>
      <c r="E14696" s="29">
        <v>4798</v>
      </c>
      <c r="F14696" s="29" t="str">
        <f>_xlfn.XLOOKUP($G14696,[1]类目转化数据!$B:$B,[1]类目转化数据!$A:$A)</f>
        <v>制热设备</v>
      </c>
      <c r="G14696" s="29" t="s">
        <v>24</v>
      </c>
      <c r="H14696" s="29" t="str">
        <f>_xlfn.XLOOKUP(G14696,[1]类目转化数据!B:B,[1]类目转化数据!C:C)</f>
        <v>后厨组</v>
      </c>
      <c r="I14696" s="29"/>
    </row>
    <row r="14697" ht="16.5" spans="1:9">
      <c r="A14697" s="29" t="s">
        <v>13582</v>
      </c>
      <c r="B14697" s="30">
        <v>100152577741</v>
      </c>
      <c r="C14697" s="31" t="s">
        <v>15521</v>
      </c>
      <c r="D14697" s="29" t="s">
        <v>11151</v>
      </c>
      <c r="E14697" s="29">
        <v>1399</v>
      </c>
      <c r="F14697" s="29" t="str">
        <f>_xlfn.XLOOKUP($G14697,[1]类目转化数据!$B:$B,[1]类目转化数据!$A:$A)</f>
        <v>制热设备</v>
      </c>
      <c r="G14697" s="29" t="s">
        <v>24</v>
      </c>
      <c r="H14697" s="29" t="str">
        <f>_xlfn.XLOOKUP(G14697,[1]类目转化数据!B:B,[1]类目转化数据!C:C)</f>
        <v>后厨组</v>
      </c>
      <c r="I14697" s="29"/>
    </row>
    <row r="14698" ht="16.5" spans="1:9">
      <c r="A14698" s="29" t="s">
        <v>13582</v>
      </c>
      <c r="B14698" s="30">
        <v>100144182282</v>
      </c>
      <c r="C14698" s="31" t="s">
        <v>15500</v>
      </c>
      <c r="D14698" s="29" t="s">
        <v>8178</v>
      </c>
      <c r="E14698" s="29">
        <v>11999</v>
      </c>
      <c r="F14698" s="29" t="str">
        <f>_xlfn.XLOOKUP($G14698,[1]类目转化数据!$B:$B,[1]类目转化数据!$A:$A)</f>
        <v>制热设备</v>
      </c>
      <c r="G14698" s="29" t="s">
        <v>24</v>
      </c>
      <c r="H14698" s="29" t="str">
        <f>_xlfn.XLOOKUP(G14698,[1]类目转化数据!B:B,[1]类目转化数据!C:C)</f>
        <v>后厨组</v>
      </c>
      <c r="I14698" s="29"/>
    </row>
    <row r="14699" ht="16.5" spans="1:9">
      <c r="A14699" s="29" t="s">
        <v>13582</v>
      </c>
      <c r="B14699" s="30">
        <v>100152577893</v>
      </c>
      <c r="C14699" s="31" t="s">
        <v>15522</v>
      </c>
      <c r="D14699" s="29" t="s">
        <v>11147</v>
      </c>
      <c r="E14699" s="29">
        <v>2399</v>
      </c>
      <c r="F14699" s="29" t="str">
        <f>_xlfn.XLOOKUP($G14699,[1]类目转化数据!$B:$B,[1]类目转化数据!$A:$A)</f>
        <v>制热设备</v>
      </c>
      <c r="G14699" s="29" t="s">
        <v>24</v>
      </c>
      <c r="H14699" s="29" t="str">
        <f>_xlfn.XLOOKUP(G14699,[1]类目转化数据!B:B,[1]类目转化数据!C:C)</f>
        <v>后厨组</v>
      </c>
      <c r="I14699" s="29"/>
    </row>
    <row r="14700" ht="16.5" spans="1:9">
      <c r="A14700" s="29" t="s">
        <v>13582</v>
      </c>
      <c r="B14700" s="30">
        <v>100119912513</v>
      </c>
      <c r="C14700" s="31" t="s">
        <v>14029</v>
      </c>
      <c r="D14700" s="29" t="s">
        <v>8071</v>
      </c>
      <c r="E14700" s="29">
        <v>2180</v>
      </c>
      <c r="F14700" s="29" t="str">
        <f>_xlfn.XLOOKUP($G14700,[1]类目转化数据!$B:$B,[1]类目转化数据!$A:$A)</f>
        <v>制热设备</v>
      </c>
      <c r="G14700" s="29" t="s">
        <v>792</v>
      </c>
      <c r="H14700" s="29" t="str">
        <f>_xlfn.XLOOKUP(G14700,[1]类目转化数据!B:B,[1]类目转化数据!C:C)</f>
        <v>后厨组</v>
      </c>
      <c r="I14700" s="29"/>
    </row>
    <row r="14701" ht="16.5" spans="1:9">
      <c r="A14701" s="29" t="s">
        <v>13582</v>
      </c>
      <c r="B14701" s="30">
        <v>100144182296</v>
      </c>
      <c r="C14701" s="31" t="s">
        <v>15510</v>
      </c>
      <c r="D14701" s="29" t="s">
        <v>8079</v>
      </c>
      <c r="E14701" s="29">
        <v>3799</v>
      </c>
      <c r="F14701" s="29" t="str">
        <f>_xlfn.XLOOKUP($G14701,[1]类目转化数据!$B:$B,[1]类目转化数据!$A:$A)</f>
        <v>制热设备</v>
      </c>
      <c r="G14701" s="29" t="s">
        <v>792</v>
      </c>
      <c r="H14701" s="29" t="str">
        <f>_xlfn.XLOOKUP(G14701,[1]类目转化数据!B:B,[1]类目转化数据!C:C)</f>
        <v>后厨组</v>
      </c>
      <c r="I14701" s="29"/>
    </row>
    <row r="14702" ht="16.5" spans="1:9">
      <c r="A14702" s="29" t="s">
        <v>13582</v>
      </c>
      <c r="B14702" s="30">
        <v>100119912555</v>
      </c>
      <c r="C14702" s="31" t="s">
        <v>13622</v>
      </c>
      <c r="D14702" s="29" t="s">
        <v>8198</v>
      </c>
      <c r="E14702" s="29">
        <v>3999</v>
      </c>
      <c r="F14702" s="29" t="str">
        <f>_xlfn.XLOOKUP($G14702,[1]类目转化数据!$B:$B,[1]类目转化数据!$A:$A)</f>
        <v>制热设备</v>
      </c>
      <c r="G14702" s="29" t="s">
        <v>24</v>
      </c>
      <c r="H14702" s="29" t="str">
        <f>_xlfn.XLOOKUP(G14702,[1]类目转化数据!B:B,[1]类目转化数据!C:C)</f>
        <v>后厨组</v>
      </c>
      <c r="I14702" s="29"/>
    </row>
    <row r="14703" ht="16.5" spans="1:9">
      <c r="A14703" s="29" t="s">
        <v>13582</v>
      </c>
      <c r="B14703" s="30">
        <v>100119912557</v>
      </c>
      <c r="C14703" s="31" t="s">
        <v>13620</v>
      </c>
      <c r="D14703" s="29" t="s">
        <v>8200</v>
      </c>
      <c r="E14703" s="29">
        <v>5799</v>
      </c>
      <c r="F14703" s="29" t="str">
        <f>_xlfn.XLOOKUP($G14703,[1]类目转化数据!$B:$B,[1]类目转化数据!$A:$A)</f>
        <v>制热设备</v>
      </c>
      <c r="G14703" s="29" t="s">
        <v>24</v>
      </c>
      <c r="H14703" s="29" t="str">
        <f>_xlfn.XLOOKUP(G14703,[1]类目转化数据!B:B,[1]类目转化数据!C:C)</f>
        <v>后厨组</v>
      </c>
      <c r="I14703" s="29"/>
    </row>
    <row r="14704" ht="16.5" spans="1:9">
      <c r="A14704" s="29" t="s">
        <v>13582</v>
      </c>
      <c r="B14704" s="30">
        <v>100144182398</v>
      </c>
      <c r="C14704" s="31" t="s">
        <v>14034</v>
      </c>
      <c r="D14704" s="29" t="s">
        <v>8076</v>
      </c>
      <c r="E14704" s="29">
        <v>3999</v>
      </c>
      <c r="F14704" s="29" t="str">
        <f>_xlfn.XLOOKUP($G14704,[1]类目转化数据!$B:$B,[1]类目转化数据!$A:$A)</f>
        <v>制热设备</v>
      </c>
      <c r="G14704" s="29" t="s">
        <v>792</v>
      </c>
      <c r="H14704" s="29" t="str">
        <f>_xlfn.XLOOKUP(G14704,[1]类目转化数据!B:B,[1]类目转化数据!C:C)</f>
        <v>后厨组</v>
      </c>
      <c r="I14704" s="29"/>
    </row>
    <row r="14705" ht="16.5" spans="1:9">
      <c r="A14705" s="29" t="s">
        <v>13582</v>
      </c>
      <c r="B14705" s="30">
        <v>100120610059</v>
      </c>
      <c r="C14705" s="31" t="s">
        <v>15523</v>
      </c>
      <c r="D14705" s="29" t="s">
        <v>9557</v>
      </c>
      <c r="E14705" s="29">
        <v>16980</v>
      </c>
      <c r="F14705" s="29" t="str">
        <f>_xlfn.XLOOKUP($G14705,[1]类目转化数据!$B:$B,[1]类目转化数据!$A:$A)</f>
        <v>制热设备</v>
      </c>
      <c r="G14705" s="29" t="s">
        <v>241</v>
      </c>
      <c r="H14705" s="29" t="str">
        <f>_xlfn.XLOOKUP(G14705,[1]类目转化数据!B:B,[1]类目转化数据!C:C)</f>
        <v>后厨组</v>
      </c>
      <c r="I14705" s="29"/>
    </row>
    <row r="14706" ht="16.5" spans="1:9">
      <c r="A14706" s="29" t="s">
        <v>13582</v>
      </c>
      <c r="B14706" s="30">
        <v>100145229284</v>
      </c>
      <c r="C14706" s="31" t="s">
        <v>15524</v>
      </c>
      <c r="D14706" s="29" t="s">
        <v>10137</v>
      </c>
      <c r="E14706" s="29">
        <v>1380</v>
      </c>
      <c r="F14706" s="29" t="str">
        <f>_xlfn.XLOOKUP($G14706,[1]类目转化数据!$B:$B,[1]类目转化数据!$A:$A)</f>
        <v>社会餐饮设备</v>
      </c>
      <c r="G14706" s="29" t="s">
        <v>46</v>
      </c>
      <c r="H14706" s="29" t="str">
        <f>_xlfn.XLOOKUP(G14706,[1]类目转化数据!B:B,[1]类目转化数据!C:C)</f>
        <v>小客单</v>
      </c>
      <c r="I14706" s="29"/>
    </row>
    <row r="14707" ht="16.5" spans="1:9">
      <c r="A14707" s="29" t="s">
        <v>13582</v>
      </c>
      <c r="B14707" s="30">
        <v>100120610089</v>
      </c>
      <c r="C14707" s="31" t="s">
        <v>14138</v>
      </c>
      <c r="D14707" s="29" t="s">
        <v>9557</v>
      </c>
      <c r="E14707" s="29">
        <v>16980</v>
      </c>
      <c r="F14707" s="29" t="str">
        <f>_xlfn.XLOOKUP($G14707,[1]类目转化数据!$B:$B,[1]类目转化数据!$A:$A)</f>
        <v>制热设备</v>
      </c>
      <c r="G14707" s="29" t="s">
        <v>241</v>
      </c>
      <c r="H14707" s="29" t="str">
        <f>_xlfn.XLOOKUP(G14707,[1]类目转化数据!B:B,[1]类目转化数据!C:C)</f>
        <v>后厨组</v>
      </c>
      <c r="I14707" s="29"/>
    </row>
    <row r="14708" ht="16.5" spans="1:9">
      <c r="A14708" s="29" t="s">
        <v>13582</v>
      </c>
      <c r="B14708" s="30">
        <v>100120610093</v>
      </c>
      <c r="C14708" s="31" t="s">
        <v>14035</v>
      </c>
      <c r="D14708" s="29" t="s">
        <v>8594</v>
      </c>
      <c r="E14708" s="29">
        <v>3599</v>
      </c>
      <c r="F14708" s="29" t="str">
        <f>_xlfn.XLOOKUP($G14708,[1]类目转化数据!$B:$B,[1]类目转化数据!$A:$A)</f>
        <v>制热设备</v>
      </c>
      <c r="G14708" s="29" t="s">
        <v>792</v>
      </c>
      <c r="H14708" s="29" t="str">
        <f>_xlfn.XLOOKUP(G14708,[1]类目转化数据!B:B,[1]类目转化数据!C:C)</f>
        <v>后厨组</v>
      </c>
      <c r="I14708" s="29"/>
    </row>
    <row r="14709" ht="16.5" spans="1:9">
      <c r="A14709" s="29" t="s">
        <v>13582</v>
      </c>
      <c r="B14709" s="30">
        <v>100120610097</v>
      </c>
      <c r="C14709" s="31" t="s">
        <v>14138</v>
      </c>
      <c r="D14709" s="29" t="s">
        <v>9557</v>
      </c>
      <c r="E14709" s="29">
        <v>16980</v>
      </c>
      <c r="F14709" s="29" t="str">
        <f>_xlfn.XLOOKUP($G14709,[1]类目转化数据!$B:$B,[1]类目转化数据!$A:$A)</f>
        <v>制热设备</v>
      </c>
      <c r="G14709" s="29" t="s">
        <v>241</v>
      </c>
      <c r="H14709" s="29" t="str">
        <f>_xlfn.XLOOKUP(G14709,[1]类目转化数据!B:B,[1]类目转化数据!C:C)</f>
        <v>后厨组</v>
      </c>
      <c r="I14709" s="29"/>
    </row>
    <row r="14710" ht="16.5" spans="1:9">
      <c r="A14710" s="29" t="s">
        <v>13582</v>
      </c>
      <c r="B14710" s="30">
        <v>100120610103</v>
      </c>
      <c r="C14710" s="31" t="s">
        <v>14027</v>
      </c>
      <c r="D14710" s="29" t="s">
        <v>8088</v>
      </c>
      <c r="E14710" s="29">
        <v>999</v>
      </c>
      <c r="F14710" s="29" t="str">
        <f>_xlfn.XLOOKUP($G14710,[1]类目转化数据!$B:$B,[1]类目转化数据!$A:$A)</f>
        <v>制热设备</v>
      </c>
      <c r="G14710" s="29" t="s">
        <v>792</v>
      </c>
      <c r="H14710" s="29" t="str">
        <f>_xlfn.XLOOKUP(G14710,[1]类目转化数据!B:B,[1]类目转化数据!C:C)</f>
        <v>后厨组</v>
      </c>
      <c r="I14710" s="29"/>
    </row>
    <row r="14711" ht="16.5" spans="1:9">
      <c r="A14711" s="29" t="s">
        <v>13582</v>
      </c>
      <c r="B14711" s="30">
        <v>100120610113</v>
      </c>
      <c r="C14711" s="31" t="s">
        <v>15525</v>
      </c>
      <c r="D14711" s="29" t="s">
        <v>8594</v>
      </c>
      <c r="E14711" s="29">
        <v>3599</v>
      </c>
      <c r="F14711" s="29" t="str">
        <f>_xlfn.XLOOKUP($G14711,[1]类目转化数据!$B:$B,[1]类目转化数据!$A:$A)</f>
        <v>制热设备</v>
      </c>
      <c r="G14711" s="29" t="s">
        <v>792</v>
      </c>
      <c r="H14711" s="29" t="str">
        <f>_xlfn.XLOOKUP(G14711,[1]类目转化数据!B:B,[1]类目转化数据!C:C)</f>
        <v>后厨组</v>
      </c>
      <c r="I14711" s="29"/>
    </row>
    <row r="14712" ht="16.5" spans="1:9">
      <c r="A14712" s="29" t="s">
        <v>13582</v>
      </c>
      <c r="B14712" s="30">
        <v>100120610121</v>
      </c>
      <c r="C14712" s="31" t="s">
        <v>14027</v>
      </c>
      <c r="D14712" s="29" t="s">
        <v>8088</v>
      </c>
      <c r="E14712" s="29">
        <v>999</v>
      </c>
      <c r="F14712" s="29" t="str">
        <f>_xlfn.XLOOKUP($G14712,[1]类目转化数据!$B:$B,[1]类目转化数据!$A:$A)</f>
        <v>制热设备</v>
      </c>
      <c r="G14712" s="29" t="s">
        <v>792</v>
      </c>
      <c r="H14712" s="29" t="str">
        <f>_xlfn.XLOOKUP(G14712,[1]类目转化数据!B:B,[1]类目转化数据!C:C)</f>
        <v>后厨组</v>
      </c>
      <c r="I14712" s="29"/>
    </row>
    <row r="14713" ht="16.5" spans="1:9">
      <c r="A14713" s="29" t="s">
        <v>13582</v>
      </c>
      <c r="B14713" s="30">
        <v>100120610125</v>
      </c>
      <c r="C14713" s="31" t="s">
        <v>14146</v>
      </c>
      <c r="D14713" s="29" t="s">
        <v>9559</v>
      </c>
      <c r="E14713" s="29">
        <v>15880</v>
      </c>
      <c r="F14713" s="29" t="str">
        <f>_xlfn.XLOOKUP($G14713,[1]类目转化数据!$B:$B,[1]类目转化数据!$A:$A)</f>
        <v>制热设备</v>
      </c>
      <c r="G14713" s="29" t="s">
        <v>241</v>
      </c>
      <c r="H14713" s="29" t="str">
        <f>_xlfn.XLOOKUP(G14713,[1]类目转化数据!B:B,[1]类目转化数据!C:C)</f>
        <v>后厨组</v>
      </c>
      <c r="I14713" s="29"/>
    </row>
    <row r="14714" ht="16.5" spans="1:9">
      <c r="A14714" s="29" t="s">
        <v>13582</v>
      </c>
      <c r="B14714" s="30">
        <v>100145229278</v>
      </c>
      <c r="C14714" s="31" t="s">
        <v>14027</v>
      </c>
      <c r="D14714" s="29" t="s">
        <v>8088</v>
      </c>
      <c r="E14714" s="29">
        <v>999</v>
      </c>
      <c r="F14714" s="29" t="str">
        <f>_xlfn.XLOOKUP($G14714,[1]类目转化数据!$B:$B,[1]类目转化数据!$A:$A)</f>
        <v>制热设备</v>
      </c>
      <c r="G14714" s="29" t="s">
        <v>792</v>
      </c>
      <c r="H14714" s="29" t="str">
        <f>_xlfn.XLOOKUP(G14714,[1]类目转化数据!B:B,[1]类目转化数据!C:C)</f>
        <v>后厨组</v>
      </c>
      <c r="I14714" s="29"/>
    </row>
    <row r="14715" ht="16.5" spans="1:9">
      <c r="A14715" s="29" t="s">
        <v>13582</v>
      </c>
      <c r="B14715" s="30">
        <v>100145229296</v>
      </c>
      <c r="C14715" s="31" t="s">
        <v>14038</v>
      </c>
      <c r="D14715" s="29" t="s">
        <v>8594</v>
      </c>
      <c r="E14715" s="29">
        <v>3599</v>
      </c>
      <c r="F14715" s="29" t="str">
        <f>_xlfn.XLOOKUP($G14715,[1]类目转化数据!$B:$B,[1]类目转化数据!$A:$A)</f>
        <v>制热设备</v>
      </c>
      <c r="G14715" s="29" t="s">
        <v>792</v>
      </c>
      <c r="H14715" s="29" t="str">
        <f>_xlfn.XLOOKUP(G14715,[1]类目转化数据!B:B,[1]类目转化数据!C:C)</f>
        <v>后厨组</v>
      </c>
      <c r="I14715" s="29"/>
    </row>
    <row r="14716" ht="16.5" spans="1:9">
      <c r="A14716" s="29" t="s">
        <v>13582</v>
      </c>
      <c r="B14716" s="30">
        <v>100145229306</v>
      </c>
      <c r="C14716" s="31" t="s">
        <v>15526</v>
      </c>
      <c r="D14716" s="29" t="s">
        <v>9557</v>
      </c>
      <c r="E14716" s="29">
        <v>16980</v>
      </c>
      <c r="F14716" s="29" t="str">
        <f>_xlfn.XLOOKUP($G14716,[1]类目转化数据!$B:$B,[1]类目转化数据!$A:$A)</f>
        <v>制热设备</v>
      </c>
      <c r="G14716" s="29" t="s">
        <v>241</v>
      </c>
      <c r="H14716" s="29" t="str">
        <f>_xlfn.XLOOKUP(G14716,[1]类目转化数据!B:B,[1]类目转化数据!C:C)</f>
        <v>后厨组</v>
      </c>
      <c r="I14716" s="29"/>
    </row>
    <row r="14717" ht="16.5" spans="1:9">
      <c r="A14717" s="29" t="s">
        <v>13582</v>
      </c>
      <c r="B14717" s="30">
        <v>100145229308</v>
      </c>
      <c r="C14717" s="31" t="s">
        <v>14035</v>
      </c>
      <c r="D14717" s="29" t="s">
        <v>8594</v>
      </c>
      <c r="E14717" s="29">
        <v>3599</v>
      </c>
      <c r="F14717" s="29" t="str">
        <f>_xlfn.XLOOKUP($G14717,[1]类目转化数据!$B:$B,[1]类目转化数据!$A:$A)</f>
        <v>制热设备</v>
      </c>
      <c r="G14717" s="29" t="s">
        <v>792</v>
      </c>
      <c r="H14717" s="29" t="str">
        <f>_xlfn.XLOOKUP(G14717,[1]类目转化数据!B:B,[1]类目转化数据!C:C)</f>
        <v>后厨组</v>
      </c>
      <c r="I14717" s="29"/>
    </row>
    <row r="14718" ht="16.5" spans="1:9">
      <c r="A14718" s="29" t="s">
        <v>13582</v>
      </c>
      <c r="B14718" s="30">
        <v>100145229322</v>
      </c>
      <c r="C14718" s="31" t="s">
        <v>14035</v>
      </c>
      <c r="D14718" s="29" t="s">
        <v>8594</v>
      </c>
      <c r="E14718" s="29">
        <v>3599</v>
      </c>
      <c r="F14718" s="29" t="str">
        <f>_xlfn.XLOOKUP($G14718,[1]类目转化数据!$B:$B,[1]类目转化数据!$A:$A)</f>
        <v>制热设备</v>
      </c>
      <c r="G14718" s="29" t="s">
        <v>792</v>
      </c>
      <c r="H14718" s="29" t="str">
        <f>_xlfn.XLOOKUP(G14718,[1]类目转化数据!B:B,[1]类目转化数据!C:C)</f>
        <v>后厨组</v>
      </c>
      <c r="I14718" s="29"/>
    </row>
    <row r="14719" ht="16.5" spans="1:9">
      <c r="A14719" s="29" t="s">
        <v>13582</v>
      </c>
      <c r="B14719" s="30">
        <v>100145229336</v>
      </c>
      <c r="C14719" s="31" t="s">
        <v>14146</v>
      </c>
      <c r="D14719" s="29" t="s">
        <v>9559</v>
      </c>
      <c r="E14719" s="29">
        <v>15880</v>
      </c>
      <c r="F14719" s="29" t="str">
        <f>_xlfn.XLOOKUP($G14719,[1]类目转化数据!$B:$B,[1]类目转化数据!$A:$A)</f>
        <v>制热设备</v>
      </c>
      <c r="G14719" s="29" t="s">
        <v>241</v>
      </c>
      <c r="H14719" s="29" t="str">
        <f>_xlfn.XLOOKUP(G14719,[1]类目转化数据!B:B,[1]类目转化数据!C:C)</f>
        <v>后厨组</v>
      </c>
      <c r="I14719" s="29"/>
    </row>
    <row r="14720" ht="16.5" spans="1:9">
      <c r="A14720" s="29" t="s">
        <v>13582</v>
      </c>
      <c r="B14720" s="30">
        <v>100145229366</v>
      </c>
      <c r="C14720" s="31" t="s">
        <v>14027</v>
      </c>
      <c r="D14720" s="29" t="s">
        <v>8088</v>
      </c>
      <c r="E14720" s="29">
        <v>999</v>
      </c>
      <c r="F14720" s="29" t="str">
        <f>_xlfn.XLOOKUP($G14720,[1]类目转化数据!$B:$B,[1]类目转化数据!$A:$A)</f>
        <v>制热设备</v>
      </c>
      <c r="G14720" s="29" t="s">
        <v>792</v>
      </c>
      <c r="H14720" s="29" t="str">
        <f>_xlfn.XLOOKUP(G14720,[1]类目转化数据!B:B,[1]类目转化数据!C:C)</f>
        <v>后厨组</v>
      </c>
      <c r="I14720" s="29"/>
    </row>
    <row r="14721" ht="16.5" spans="1:9">
      <c r="A14721" s="29" t="s">
        <v>13582</v>
      </c>
      <c r="B14721" s="30">
        <v>100120610157</v>
      </c>
      <c r="C14721" s="31" t="s">
        <v>14146</v>
      </c>
      <c r="D14721" s="29" t="s">
        <v>9559</v>
      </c>
      <c r="E14721" s="29">
        <v>15880</v>
      </c>
      <c r="F14721" s="29" t="str">
        <f>_xlfn.XLOOKUP($G14721,[1]类目转化数据!$B:$B,[1]类目转化数据!$A:$A)</f>
        <v>制热设备</v>
      </c>
      <c r="G14721" s="29" t="s">
        <v>241</v>
      </c>
      <c r="H14721" s="29" t="str">
        <f>_xlfn.XLOOKUP(G14721,[1]类目转化数据!B:B,[1]类目转化数据!C:C)</f>
        <v>后厨组</v>
      </c>
      <c r="I14721" s="29"/>
    </row>
    <row r="14722" ht="16.5" spans="1:9">
      <c r="A14722" s="29" t="s">
        <v>13582</v>
      </c>
      <c r="B14722" s="30">
        <v>100145229380</v>
      </c>
      <c r="C14722" s="31" t="s">
        <v>14146</v>
      </c>
      <c r="D14722" s="29" t="s">
        <v>9559</v>
      </c>
      <c r="E14722" s="29">
        <v>15880</v>
      </c>
      <c r="F14722" s="29" t="str">
        <f>_xlfn.XLOOKUP($G14722,[1]类目转化数据!$B:$B,[1]类目转化数据!$A:$A)</f>
        <v>制热设备</v>
      </c>
      <c r="G14722" s="29" t="s">
        <v>241</v>
      </c>
      <c r="H14722" s="29" t="str">
        <f>_xlfn.XLOOKUP(G14722,[1]类目转化数据!B:B,[1]类目转化数据!C:C)</f>
        <v>后厨组</v>
      </c>
      <c r="I14722" s="29"/>
    </row>
    <row r="14723" ht="16.5" spans="1:9">
      <c r="A14723" s="29" t="s">
        <v>13582</v>
      </c>
      <c r="B14723" s="30">
        <v>100145229382</v>
      </c>
      <c r="C14723" s="31" t="s">
        <v>14146</v>
      </c>
      <c r="D14723" s="29" t="s">
        <v>9559</v>
      </c>
      <c r="E14723" s="29">
        <v>15880</v>
      </c>
      <c r="F14723" s="29" t="str">
        <f>_xlfn.XLOOKUP($G14723,[1]类目转化数据!$B:$B,[1]类目转化数据!$A:$A)</f>
        <v>制热设备</v>
      </c>
      <c r="G14723" s="29" t="s">
        <v>241</v>
      </c>
      <c r="H14723" s="29" t="str">
        <f>_xlfn.XLOOKUP(G14723,[1]类目转化数据!B:B,[1]类目转化数据!C:C)</f>
        <v>后厨组</v>
      </c>
      <c r="I14723" s="29"/>
    </row>
    <row r="14724" ht="16.5" spans="1:9">
      <c r="A14724" s="29" t="s">
        <v>13582</v>
      </c>
      <c r="B14724" s="30">
        <v>100145229456</v>
      </c>
      <c r="C14724" s="31" t="s">
        <v>14038</v>
      </c>
      <c r="D14724" s="29" t="s">
        <v>8594</v>
      </c>
      <c r="E14724" s="29">
        <v>3599</v>
      </c>
      <c r="F14724" s="29" t="str">
        <f>_xlfn.XLOOKUP($G14724,[1]类目转化数据!$B:$B,[1]类目转化数据!$A:$A)</f>
        <v>制热设备</v>
      </c>
      <c r="G14724" s="29" t="s">
        <v>792</v>
      </c>
      <c r="H14724" s="29" t="str">
        <f>_xlfn.XLOOKUP(G14724,[1]类目转化数据!B:B,[1]类目转化数据!C:C)</f>
        <v>后厨组</v>
      </c>
      <c r="I14724" s="29"/>
    </row>
    <row r="14725" ht="16.5" spans="1:9">
      <c r="A14725" s="29" t="s">
        <v>13582</v>
      </c>
      <c r="B14725" s="30">
        <v>100145229476</v>
      </c>
      <c r="C14725" s="31" t="s">
        <v>14035</v>
      </c>
      <c r="D14725" s="29" t="s">
        <v>8594</v>
      </c>
      <c r="E14725" s="29">
        <v>3599</v>
      </c>
      <c r="F14725" s="29" t="str">
        <f>_xlfn.XLOOKUP($G14725,[1]类目转化数据!$B:$B,[1]类目转化数据!$A:$A)</f>
        <v>制热设备</v>
      </c>
      <c r="G14725" s="29" t="s">
        <v>792</v>
      </c>
      <c r="H14725" s="29" t="str">
        <f>_xlfn.XLOOKUP(G14725,[1]类目转化数据!B:B,[1]类目转化数据!C:C)</f>
        <v>后厨组</v>
      </c>
      <c r="I14725" s="29"/>
    </row>
    <row r="14726" ht="16.5" spans="1:9">
      <c r="A14726" s="29" t="s">
        <v>13582</v>
      </c>
      <c r="B14726" s="30">
        <v>100145229478</v>
      </c>
      <c r="C14726" s="31" t="s">
        <v>14138</v>
      </c>
      <c r="D14726" s="29" t="s">
        <v>9557</v>
      </c>
      <c r="E14726" s="29">
        <v>16980</v>
      </c>
      <c r="F14726" s="29" t="str">
        <f>_xlfn.XLOOKUP($G14726,[1]类目转化数据!$B:$B,[1]类目转化数据!$A:$A)</f>
        <v>制热设备</v>
      </c>
      <c r="G14726" s="29" t="s">
        <v>241</v>
      </c>
      <c r="H14726" s="29" t="str">
        <f>_xlfn.XLOOKUP(G14726,[1]类目转化数据!B:B,[1]类目转化数据!C:C)</f>
        <v>后厨组</v>
      </c>
      <c r="I14726" s="29"/>
    </row>
    <row r="14727" ht="16.5" spans="1:9">
      <c r="A14727" s="29" t="s">
        <v>13582</v>
      </c>
      <c r="B14727" s="30">
        <v>100145229522</v>
      </c>
      <c r="C14727" s="31" t="s">
        <v>14038</v>
      </c>
      <c r="D14727" s="29" t="s">
        <v>8594</v>
      </c>
      <c r="E14727" s="29">
        <v>3599</v>
      </c>
      <c r="F14727" s="29" t="str">
        <f>_xlfn.XLOOKUP($G14727,[1]类目转化数据!$B:$B,[1]类目转化数据!$A:$A)</f>
        <v>制热设备</v>
      </c>
      <c r="G14727" s="29" t="s">
        <v>792</v>
      </c>
      <c r="H14727" s="29" t="str">
        <f>_xlfn.XLOOKUP(G14727,[1]类目转化数据!B:B,[1]类目转化数据!C:C)</f>
        <v>后厨组</v>
      </c>
      <c r="I14727" s="29"/>
    </row>
    <row r="14728" ht="16.5" spans="1:9">
      <c r="A14728" s="29" t="s">
        <v>13582</v>
      </c>
      <c r="B14728" s="30">
        <v>100120610217</v>
      </c>
      <c r="C14728" s="31" t="s">
        <v>14035</v>
      </c>
      <c r="D14728" s="29" t="s">
        <v>8594</v>
      </c>
      <c r="E14728" s="29">
        <v>3599</v>
      </c>
      <c r="F14728" s="29" t="str">
        <f>_xlfn.XLOOKUP($G14728,[1]类目转化数据!$B:$B,[1]类目转化数据!$A:$A)</f>
        <v>制热设备</v>
      </c>
      <c r="G14728" s="29" t="s">
        <v>792</v>
      </c>
      <c r="H14728" s="29" t="str">
        <f>_xlfn.XLOOKUP(G14728,[1]类目转化数据!B:B,[1]类目转化数据!C:C)</f>
        <v>后厨组</v>
      </c>
      <c r="I14728" s="29"/>
    </row>
    <row r="14729" ht="16.5" spans="1:9">
      <c r="A14729" s="29" t="s">
        <v>13582</v>
      </c>
      <c r="B14729" s="30">
        <v>100120610229</v>
      </c>
      <c r="C14729" s="31" t="s">
        <v>14038</v>
      </c>
      <c r="D14729" s="29" t="s">
        <v>8594</v>
      </c>
      <c r="E14729" s="29">
        <v>3599</v>
      </c>
      <c r="F14729" s="29" t="str">
        <f>_xlfn.XLOOKUP($G14729,[1]类目转化数据!$B:$B,[1]类目转化数据!$A:$A)</f>
        <v>制热设备</v>
      </c>
      <c r="G14729" s="29" t="s">
        <v>792</v>
      </c>
      <c r="H14729" s="29" t="str">
        <f>_xlfn.XLOOKUP(G14729,[1]类目转化数据!B:B,[1]类目转化数据!C:C)</f>
        <v>后厨组</v>
      </c>
      <c r="I14729" s="29"/>
    </row>
    <row r="14730" ht="16.5" spans="1:9">
      <c r="A14730" s="29" t="s">
        <v>13582</v>
      </c>
      <c r="B14730" s="30">
        <v>100145229562</v>
      </c>
      <c r="C14730" s="31" t="s">
        <v>14027</v>
      </c>
      <c r="D14730" s="29" t="s">
        <v>8088</v>
      </c>
      <c r="E14730" s="29">
        <v>999</v>
      </c>
      <c r="F14730" s="29" t="str">
        <f>_xlfn.XLOOKUP($G14730,[1]类目转化数据!$B:$B,[1]类目转化数据!$A:$A)</f>
        <v>制热设备</v>
      </c>
      <c r="G14730" s="29" t="s">
        <v>792</v>
      </c>
      <c r="H14730" s="29" t="str">
        <f>_xlfn.XLOOKUP(G14730,[1]类目转化数据!B:B,[1]类目转化数据!C:C)</f>
        <v>后厨组</v>
      </c>
      <c r="I14730" s="29"/>
    </row>
    <row r="14731" ht="16.5" spans="1:9">
      <c r="A14731" s="29" t="s">
        <v>13582</v>
      </c>
      <c r="B14731" s="30">
        <v>100147671790</v>
      </c>
      <c r="C14731" s="31" t="s">
        <v>15527</v>
      </c>
      <c r="D14731" s="29" t="s">
        <v>12652</v>
      </c>
      <c r="E14731" s="29">
        <v>2255</v>
      </c>
      <c r="F14731" s="29" t="str">
        <f>_xlfn.XLOOKUP($G14731,[1]类目转化数据!$B:$B,[1]类目转化数据!$A:$A)</f>
        <v>白钢设备</v>
      </c>
      <c r="G14731" s="29" t="s">
        <v>1828</v>
      </c>
      <c r="H14731" s="29" t="str">
        <f>_xlfn.XLOOKUP(G14731,[1]类目转化数据!B:B,[1]类目转化数据!C:C)</f>
        <v>机械设备</v>
      </c>
      <c r="I14731" s="29"/>
    </row>
    <row r="14732" ht="16.5" spans="1:9">
      <c r="A14732" s="29" t="s">
        <v>13582</v>
      </c>
      <c r="B14732" s="30">
        <v>100147671898</v>
      </c>
      <c r="C14732" s="31" t="s">
        <v>15528</v>
      </c>
      <c r="D14732" s="29" t="s">
        <v>12654</v>
      </c>
      <c r="E14732" s="29">
        <v>2075</v>
      </c>
      <c r="F14732" s="29" t="str">
        <f>_xlfn.XLOOKUP($G14732,[1]类目转化数据!$B:$B,[1]类目转化数据!$A:$A)</f>
        <v>白钢设备</v>
      </c>
      <c r="G14732" s="29" t="s">
        <v>1828</v>
      </c>
      <c r="H14732" s="29" t="str">
        <f>_xlfn.XLOOKUP(G14732,[1]类目转化数据!B:B,[1]类目转化数据!C:C)</f>
        <v>机械设备</v>
      </c>
      <c r="I14732" s="29"/>
    </row>
    <row r="14733" ht="16.5" spans="1:9">
      <c r="A14733" s="29" t="s">
        <v>13582</v>
      </c>
      <c r="B14733" s="30">
        <v>100064536447</v>
      </c>
      <c r="C14733" s="31" t="s">
        <v>15529</v>
      </c>
      <c r="D14733" s="29" t="s">
        <v>8442</v>
      </c>
      <c r="E14733" s="29">
        <v>2638</v>
      </c>
      <c r="F14733" s="29" t="str">
        <f>_xlfn.XLOOKUP($G14733,[1]类目转化数据!$B:$B,[1]类目转化数据!$A:$A)</f>
        <v>办公饮水设备</v>
      </c>
      <c r="G14733" s="29" t="s">
        <v>622</v>
      </c>
      <c r="H14733" s="29" t="str">
        <f>_xlfn.XLOOKUP(G14733,[1]类目转化数据!B:B,[1]类目转化数据!C:C)</f>
        <v>直饮机组</v>
      </c>
      <c r="I14733" s="29"/>
    </row>
    <row r="14734" ht="16.5" spans="1:9">
      <c r="A14734" s="29" t="s">
        <v>13582</v>
      </c>
      <c r="B14734" s="30">
        <v>100067864998</v>
      </c>
      <c r="C14734" s="31" t="s">
        <v>15530</v>
      </c>
      <c r="D14734" s="29" t="s">
        <v>8645</v>
      </c>
      <c r="E14734" s="29">
        <v>8999</v>
      </c>
      <c r="F14734" s="29" t="str">
        <f>_xlfn.XLOOKUP($G14734,[1]类目转化数据!$B:$B,[1]类目转化数据!$A:$A)</f>
        <v>办公饮水设备</v>
      </c>
      <c r="G14734" s="29" t="s">
        <v>622</v>
      </c>
      <c r="H14734" s="29" t="str">
        <f>_xlfn.XLOOKUP(G14734,[1]类目转化数据!B:B,[1]类目转化数据!C:C)</f>
        <v>直饮机组</v>
      </c>
      <c r="I14734" s="29"/>
    </row>
    <row r="14735" ht="16.5" spans="1:9">
      <c r="A14735" s="29" t="s">
        <v>13582</v>
      </c>
      <c r="B14735" s="30">
        <v>100069589682</v>
      </c>
      <c r="C14735" s="31" t="s">
        <v>15531</v>
      </c>
      <c r="D14735" s="29" t="s">
        <v>8649</v>
      </c>
      <c r="E14735" s="29">
        <v>5599</v>
      </c>
      <c r="F14735" s="29" t="str">
        <f>_xlfn.XLOOKUP($G14735,[1]类目转化数据!$B:$B,[1]类目转化数据!$A:$A)</f>
        <v>办公饮水设备</v>
      </c>
      <c r="G14735" s="29" t="s">
        <v>622</v>
      </c>
      <c r="H14735" s="29" t="str">
        <f>_xlfn.XLOOKUP(G14735,[1]类目转化数据!B:B,[1]类目转化数据!C:C)</f>
        <v>直饮机组</v>
      </c>
      <c r="I14735" s="29"/>
    </row>
    <row r="14736" ht="16.5" spans="1:9">
      <c r="A14736" s="29" t="s">
        <v>13582</v>
      </c>
      <c r="B14736" s="30">
        <v>100069971109</v>
      </c>
      <c r="C14736" s="31" t="s">
        <v>15532</v>
      </c>
      <c r="D14736" s="29" t="s">
        <v>9843</v>
      </c>
      <c r="E14736" s="29">
        <v>3999</v>
      </c>
      <c r="F14736" s="29" t="str">
        <f>_xlfn.XLOOKUP($G14736,[1]类目转化数据!$B:$B,[1]类目转化数据!$A:$A)</f>
        <v>办公饮水设备</v>
      </c>
      <c r="G14736" s="29" t="s">
        <v>622</v>
      </c>
      <c r="H14736" s="29" t="str">
        <f>_xlfn.XLOOKUP(G14736,[1]类目转化数据!B:B,[1]类目转化数据!C:C)</f>
        <v>直饮机组</v>
      </c>
      <c r="I14736" s="29"/>
    </row>
    <row r="14737" ht="16.5" spans="1:9">
      <c r="A14737" s="29" t="s">
        <v>13582</v>
      </c>
      <c r="B14737" s="30">
        <v>100070688607</v>
      </c>
      <c r="C14737" s="31" t="s">
        <v>15533</v>
      </c>
      <c r="D14737" s="29" t="s">
        <v>8645</v>
      </c>
      <c r="E14737" s="29">
        <v>3999</v>
      </c>
      <c r="F14737" s="29" t="str">
        <f>_xlfn.XLOOKUP($G14737,[1]类目转化数据!$B:$B,[1]类目转化数据!$A:$A)</f>
        <v>办公饮水设备</v>
      </c>
      <c r="G14737" s="29" t="s">
        <v>622</v>
      </c>
      <c r="H14737" s="29" t="str">
        <f>_xlfn.XLOOKUP(G14737,[1]类目转化数据!B:B,[1]类目转化数据!C:C)</f>
        <v>直饮机组</v>
      </c>
      <c r="I14737" s="29"/>
    </row>
    <row r="14738" ht="16.5" spans="1:9">
      <c r="A14738" s="29" t="s">
        <v>13582</v>
      </c>
      <c r="B14738" s="30">
        <v>100124005529</v>
      </c>
      <c r="C14738" s="31" t="s">
        <v>15534</v>
      </c>
      <c r="D14738" s="29" t="s">
        <v>8236</v>
      </c>
      <c r="E14738" s="29">
        <v>2999</v>
      </c>
      <c r="F14738" s="29" t="str">
        <f>_xlfn.XLOOKUP($G14738,[1]类目转化数据!$B:$B,[1]类目转化数据!$A:$A)</f>
        <v>办公饮水设备</v>
      </c>
      <c r="G14738" s="29" t="s">
        <v>622</v>
      </c>
      <c r="H14738" s="29" t="str">
        <f>_xlfn.XLOOKUP(G14738,[1]类目转化数据!B:B,[1]类目转化数据!C:C)</f>
        <v>直饮机组</v>
      </c>
      <c r="I14738" s="29"/>
    </row>
    <row r="14739" ht="16.5" spans="1:9">
      <c r="A14739" s="29" t="s">
        <v>13582</v>
      </c>
      <c r="B14739" s="30">
        <v>100124005635</v>
      </c>
      <c r="C14739" s="31" t="s">
        <v>13944</v>
      </c>
      <c r="D14739" s="29" t="s">
        <v>8581</v>
      </c>
      <c r="E14739" s="29">
        <v>2280</v>
      </c>
      <c r="F14739" s="29" t="str">
        <f>_xlfn.XLOOKUP($G14739,[1]类目转化数据!$B:$B,[1]类目转化数据!$A:$A)</f>
        <v>办公饮水设备</v>
      </c>
      <c r="G14739" s="29" t="s">
        <v>622</v>
      </c>
      <c r="H14739" s="29" t="str">
        <f>_xlfn.XLOOKUP(G14739,[1]类目转化数据!B:B,[1]类目转化数据!C:C)</f>
        <v>直饮机组</v>
      </c>
      <c r="I14739" s="29"/>
    </row>
    <row r="14740" ht="16.5" spans="1:9">
      <c r="A14740" s="29" t="s">
        <v>13582</v>
      </c>
      <c r="B14740" s="30">
        <v>100150318252</v>
      </c>
      <c r="C14740" s="31" t="s">
        <v>15093</v>
      </c>
      <c r="D14740" s="29" t="s">
        <v>10079</v>
      </c>
      <c r="E14740" s="29">
        <v>2499</v>
      </c>
      <c r="F14740" s="29" t="str">
        <f>_xlfn.XLOOKUP($G14740,[1]类目转化数据!$B:$B,[1]类目转化数据!$A:$A)</f>
        <v>办公饮水设备</v>
      </c>
      <c r="G14740" s="29" t="s">
        <v>622</v>
      </c>
      <c r="H14740" s="29" t="str">
        <f>_xlfn.XLOOKUP(G14740,[1]类目转化数据!B:B,[1]类目转化数据!C:C)</f>
        <v>直饮机组</v>
      </c>
      <c r="I14740" s="29"/>
    </row>
    <row r="14741" ht="16.5" spans="1:9">
      <c r="A14741" s="29" t="s">
        <v>13582</v>
      </c>
      <c r="B14741" s="30">
        <v>100150318448</v>
      </c>
      <c r="C14741" s="31" t="s">
        <v>15535</v>
      </c>
      <c r="D14741" s="29" t="s">
        <v>15536</v>
      </c>
      <c r="E14741" s="29">
        <v>6899</v>
      </c>
      <c r="F14741" s="29" t="str">
        <f>_xlfn.XLOOKUP($G14741,[1]类目转化数据!$B:$B,[1]类目转化数据!$A:$A)</f>
        <v>办公饮水设备</v>
      </c>
      <c r="G14741" s="29" t="s">
        <v>2516</v>
      </c>
      <c r="H14741" s="29" t="str">
        <f>_xlfn.XLOOKUP(G14741,[1]类目转化数据!B:B,[1]类目转化数据!C:C)</f>
        <v>大锅灶组</v>
      </c>
      <c r="I14741" s="29"/>
    </row>
    <row r="14742" ht="16.5" spans="1:9">
      <c r="A14742" s="29" t="s">
        <v>13582</v>
      </c>
      <c r="B14742" s="30">
        <v>100150318464</v>
      </c>
      <c r="C14742" s="31" t="s">
        <v>15537</v>
      </c>
      <c r="D14742" s="29" t="s">
        <v>15538</v>
      </c>
      <c r="E14742" s="29">
        <v>6899</v>
      </c>
      <c r="F14742" s="29" t="str">
        <f>_xlfn.XLOOKUP($G14742,[1]类目转化数据!$B:$B,[1]类目转化数据!$A:$A)</f>
        <v>办公饮水设备</v>
      </c>
      <c r="G14742" s="29" t="s">
        <v>2516</v>
      </c>
      <c r="H14742" s="29" t="str">
        <f>_xlfn.XLOOKUP(G14742,[1]类目转化数据!B:B,[1]类目转化数据!C:C)</f>
        <v>大锅灶组</v>
      </c>
      <c r="I14742" s="29"/>
    </row>
    <row r="14743" ht="16.5" spans="1:9">
      <c r="A14743" s="29" t="s">
        <v>13582</v>
      </c>
      <c r="B14743" s="30">
        <v>100032336613</v>
      </c>
      <c r="C14743" s="31" t="s">
        <v>15539</v>
      </c>
      <c r="D14743" s="29" t="s">
        <v>10686</v>
      </c>
      <c r="E14743" s="29">
        <v>3099</v>
      </c>
      <c r="F14743" s="29" t="str">
        <f>_xlfn.XLOOKUP($G14743,[1]类目转化数据!$B:$B,[1]类目转化数据!$A:$A)</f>
        <v>烟消洗设备</v>
      </c>
      <c r="G14743" s="29" t="s">
        <v>54</v>
      </c>
      <c r="H14743" s="29" t="str">
        <f>_xlfn.XLOOKUP(G14743,[1]类目转化数据!B:B,[1]类目转化数据!C:C)</f>
        <v>后厨组</v>
      </c>
      <c r="I14743" s="29"/>
    </row>
    <row r="14744" ht="16.5" spans="1:9">
      <c r="A14744" s="29" t="s">
        <v>13582</v>
      </c>
      <c r="B14744" s="30">
        <v>100032366119</v>
      </c>
      <c r="C14744" s="31" t="s">
        <v>15540</v>
      </c>
      <c r="D14744" s="29" t="s">
        <v>8298</v>
      </c>
      <c r="E14744" s="29">
        <v>3398</v>
      </c>
      <c r="F14744" s="29" t="str">
        <f>_xlfn.XLOOKUP($G14744,[1]类目转化数据!$B:$B,[1]类目转化数据!$A:$A)</f>
        <v>烟消洗设备</v>
      </c>
      <c r="G14744" s="29" t="s">
        <v>54</v>
      </c>
      <c r="H14744" s="29" t="str">
        <f>_xlfn.XLOOKUP(G14744,[1]类目转化数据!B:B,[1]类目转化数据!C:C)</f>
        <v>后厨组</v>
      </c>
      <c r="I14744" s="29"/>
    </row>
    <row r="14745" ht="16.5" spans="1:9">
      <c r="A14745" s="29" t="s">
        <v>13582</v>
      </c>
      <c r="B14745" s="30">
        <v>100032366101</v>
      </c>
      <c r="C14745" s="31" t="s">
        <v>15541</v>
      </c>
      <c r="D14745" s="29" t="s">
        <v>8212</v>
      </c>
      <c r="E14745" s="29">
        <v>7599</v>
      </c>
      <c r="F14745" s="29" t="str">
        <f>_xlfn.XLOOKUP($G14745,[1]类目转化数据!$B:$B,[1]类目转化数据!$A:$A)</f>
        <v>烟消洗设备</v>
      </c>
      <c r="G14745" s="29" t="s">
        <v>54</v>
      </c>
      <c r="H14745" s="29" t="str">
        <f>_xlfn.XLOOKUP(G14745,[1]类目转化数据!B:B,[1]类目转化数据!C:C)</f>
        <v>后厨组</v>
      </c>
      <c r="I14745" s="29"/>
    </row>
    <row r="14746" ht="16.5" spans="1:9">
      <c r="A14746" s="29" t="s">
        <v>13582</v>
      </c>
      <c r="B14746" s="30">
        <v>100032366129</v>
      </c>
      <c r="C14746" s="31" t="s">
        <v>15542</v>
      </c>
      <c r="D14746" s="29" t="s">
        <v>8265</v>
      </c>
      <c r="E14746" s="29">
        <v>10999</v>
      </c>
      <c r="F14746" s="29" t="str">
        <f>_xlfn.XLOOKUP($G14746,[1]类目转化数据!$B:$B,[1]类目转化数据!$A:$A)</f>
        <v>烟消洗设备</v>
      </c>
      <c r="G14746" s="29" t="s">
        <v>54</v>
      </c>
      <c r="H14746" s="29" t="str">
        <f>_xlfn.XLOOKUP(G14746,[1]类目转化数据!B:B,[1]类目转化数据!C:C)</f>
        <v>后厨组</v>
      </c>
      <c r="I14746" s="29"/>
    </row>
    <row r="14747" ht="16.5" spans="1:9">
      <c r="A14747" s="29" t="s">
        <v>13582</v>
      </c>
      <c r="B14747" s="30">
        <v>100032366143</v>
      </c>
      <c r="C14747" s="31" t="s">
        <v>15543</v>
      </c>
      <c r="D14747" s="29" t="s">
        <v>15177</v>
      </c>
      <c r="E14747" s="29">
        <v>12990</v>
      </c>
      <c r="F14747" s="29" t="str">
        <f>_xlfn.XLOOKUP($G14747,[1]类目转化数据!$B:$B,[1]类目转化数据!$A:$A)</f>
        <v>烟消洗设备</v>
      </c>
      <c r="G14747" s="29" t="s">
        <v>54</v>
      </c>
      <c r="H14747" s="29" t="str">
        <f>_xlfn.XLOOKUP(G14747,[1]类目转化数据!B:B,[1]类目转化数据!C:C)</f>
        <v>后厨组</v>
      </c>
      <c r="I14747" s="29"/>
    </row>
    <row r="14748" ht="16.5" spans="1:9">
      <c r="A14748" s="29" t="s">
        <v>13582</v>
      </c>
      <c r="B14748" s="30">
        <v>100032366575</v>
      </c>
      <c r="C14748" s="31" t="s">
        <v>15544</v>
      </c>
      <c r="D14748" s="29" t="s">
        <v>8274</v>
      </c>
      <c r="E14748" s="29">
        <v>6890</v>
      </c>
      <c r="F14748" s="29" t="str">
        <f>_xlfn.XLOOKUP($G14748,[1]类目转化数据!$B:$B,[1]类目转化数据!$A:$A)</f>
        <v>烟消洗设备</v>
      </c>
      <c r="G14748" s="29" t="s">
        <v>54</v>
      </c>
      <c r="H14748" s="29" t="str">
        <f>_xlfn.XLOOKUP(G14748,[1]类目转化数据!B:B,[1]类目转化数据!C:C)</f>
        <v>后厨组</v>
      </c>
      <c r="I14748" s="29"/>
    </row>
    <row r="14749" ht="16.5" spans="1:9">
      <c r="A14749" s="29" t="s">
        <v>13582</v>
      </c>
      <c r="B14749" s="30">
        <v>100032366621</v>
      </c>
      <c r="C14749" s="31" t="s">
        <v>15545</v>
      </c>
      <c r="D14749" s="29" t="s">
        <v>8296</v>
      </c>
      <c r="E14749" s="29">
        <v>3999</v>
      </c>
      <c r="F14749" s="29" t="str">
        <f>_xlfn.XLOOKUP($G14749,[1]类目转化数据!$B:$B,[1]类目转化数据!$A:$A)</f>
        <v>烟消洗设备</v>
      </c>
      <c r="G14749" s="29" t="s">
        <v>54</v>
      </c>
      <c r="H14749" s="29" t="str">
        <f>_xlfn.XLOOKUP(G14749,[1]类目转化数据!B:B,[1]类目转化数据!C:C)</f>
        <v>后厨组</v>
      </c>
      <c r="I14749" s="29"/>
    </row>
    <row r="14750" ht="16.5" spans="1:9">
      <c r="A14750" s="29" t="s">
        <v>13582</v>
      </c>
      <c r="B14750" s="30">
        <v>100044960678</v>
      </c>
      <c r="C14750" s="31" t="s">
        <v>8271</v>
      </c>
      <c r="D14750" s="29" t="s">
        <v>8272</v>
      </c>
      <c r="E14750" s="29">
        <v>4980</v>
      </c>
      <c r="F14750" s="29" t="str">
        <f>_xlfn.XLOOKUP($G14750,[1]类目转化数据!$B:$B,[1]类目转化数据!$A:$A)</f>
        <v>烟消洗设备</v>
      </c>
      <c r="G14750" s="29" t="s">
        <v>54</v>
      </c>
      <c r="H14750" s="29" t="str">
        <f>_xlfn.XLOOKUP(G14750,[1]类目转化数据!B:B,[1]类目转化数据!C:C)</f>
        <v>后厨组</v>
      </c>
      <c r="I14750" s="29"/>
    </row>
    <row r="14751" ht="16.5" spans="1:9">
      <c r="A14751" s="29" t="s">
        <v>13582</v>
      </c>
      <c r="B14751" s="30">
        <v>100041713082</v>
      </c>
      <c r="C14751" s="31" t="s">
        <v>15546</v>
      </c>
      <c r="D14751" s="29" t="s">
        <v>8267</v>
      </c>
      <c r="E14751" s="29">
        <v>2898</v>
      </c>
      <c r="F14751" s="29" t="str">
        <f>_xlfn.XLOOKUP($G14751,[1]类目转化数据!$B:$B,[1]类目转化数据!$A:$A)</f>
        <v>烟消洗设备</v>
      </c>
      <c r="G14751" s="29" t="s">
        <v>54</v>
      </c>
      <c r="H14751" s="29" t="str">
        <f>_xlfn.XLOOKUP(G14751,[1]类目转化数据!B:B,[1]类目转化数据!C:C)</f>
        <v>后厨组</v>
      </c>
      <c r="I14751" s="29"/>
    </row>
    <row r="14752" ht="16.5" spans="1:9">
      <c r="A14752" s="29" t="s">
        <v>13582</v>
      </c>
      <c r="B14752" s="30">
        <v>100045811138</v>
      </c>
      <c r="C14752" s="31" t="s">
        <v>15547</v>
      </c>
      <c r="D14752" s="29" t="s">
        <v>8282</v>
      </c>
      <c r="E14752" s="29">
        <v>2698</v>
      </c>
      <c r="F14752" s="29" t="str">
        <f>_xlfn.XLOOKUP($G14752,[1]类目转化数据!$B:$B,[1]类目转化数据!$A:$A)</f>
        <v>烟消洗设备</v>
      </c>
      <c r="G14752" s="29" t="s">
        <v>54</v>
      </c>
      <c r="H14752" s="29" t="str">
        <f>_xlfn.XLOOKUP(G14752,[1]类目转化数据!B:B,[1]类目转化数据!C:C)</f>
        <v>后厨组</v>
      </c>
      <c r="I14752" s="29"/>
    </row>
    <row r="14753" ht="16.5" spans="1:9">
      <c r="A14753" s="29" t="s">
        <v>13582</v>
      </c>
      <c r="B14753" s="30">
        <v>100053072915</v>
      </c>
      <c r="C14753" s="31" t="s">
        <v>15548</v>
      </c>
      <c r="D14753" s="29" t="s">
        <v>8976</v>
      </c>
      <c r="E14753" s="29">
        <v>4999</v>
      </c>
      <c r="F14753" s="29" t="str">
        <f>_xlfn.XLOOKUP($G14753,[1]类目转化数据!$B:$B,[1]类目转化数据!$A:$A)</f>
        <v>烟消洗设备</v>
      </c>
      <c r="G14753" s="29" t="s">
        <v>54</v>
      </c>
      <c r="H14753" s="29" t="str">
        <f>_xlfn.XLOOKUP(G14753,[1]类目转化数据!B:B,[1]类目转化数据!C:C)</f>
        <v>后厨组</v>
      </c>
      <c r="I14753" s="29"/>
    </row>
    <row r="14754" ht="16.5" spans="1:9">
      <c r="A14754" s="29" t="s">
        <v>13582</v>
      </c>
      <c r="B14754" s="30">
        <v>100124005633</v>
      </c>
      <c r="C14754" s="31" t="s">
        <v>15549</v>
      </c>
      <c r="D14754" s="29" t="s">
        <v>11080</v>
      </c>
      <c r="E14754" s="29">
        <v>1549</v>
      </c>
      <c r="F14754" s="29" t="str">
        <f>_xlfn.XLOOKUP($G14754,[1]类目转化数据!$B:$B,[1]类目转化数据!$A:$A)</f>
        <v>烟消洗设备</v>
      </c>
      <c r="G14754" s="29" t="s">
        <v>50</v>
      </c>
      <c r="H14754" s="29" t="str">
        <f>_xlfn.XLOOKUP(G14754,[1]类目转化数据!B:B,[1]类目转化数据!C:C)</f>
        <v>小客单</v>
      </c>
      <c r="I14754" s="29"/>
    </row>
    <row r="14755" ht="16.5" spans="1:9">
      <c r="A14755" s="29" t="s">
        <v>13582</v>
      </c>
      <c r="B14755" s="30">
        <v>100157843677</v>
      </c>
      <c r="C14755" s="31" t="s">
        <v>10330</v>
      </c>
      <c r="D14755" s="29" t="s">
        <v>10331</v>
      </c>
      <c r="E14755" s="29">
        <v>2948</v>
      </c>
      <c r="F14755" s="29" t="str">
        <f>_xlfn.XLOOKUP($G14755,[1]类目转化数据!$B:$B,[1]类目转化数据!$A:$A)</f>
        <v>烟消洗设备</v>
      </c>
      <c r="G14755" s="29" t="s">
        <v>54</v>
      </c>
      <c r="H14755" s="29" t="str">
        <f>_xlfn.XLOOKUP(G14755,[1]类目转化数据!B:B,[1]类目转化数据!C:C)</f>
        <v>后厨组</v>
      </c>
      <c r="I14755" s="29"/>
    </row>
    <row r="14756" ht="16.5" spans="1:9">
      <c r="A14756" s="29" t="s">
        <v>13582</v>
      </c>
      <c r="B14756" s="30">
        <v>100159204998</v>
      </c>
      <c r="C14756" s="31" t="s">
        <v>15550</v>
      </c>
      <c r="D14756" s="29" t="s">
        <v>11080</v>
      </c>
      <c r="E14756" s="29">
        <v>1549</v>
      </c>
      <c r="F14756" s="29" t="str">
        <f>_xlfn.XLOOKUP($G14756,[1]类目转化数据!$B:$B,[1]类目转化数据!$A:$A)</f>
        <v>烟消洗设备</v>
      </c>
      <c r="G14756" s="29" t="s">
        <v>50</v>
      </c>
      <c r="H14756" s="29" t="str">
        <f>_xlfn.XLOOKUP(G14756,[1]类目转化数据!B:B,[1]类目转化数据!C:C)</f>
        <v>小客单</v>
      </c>
      <c r="I14756" s="29"/>
    </row>
    <row r="14757" ht="16.5" spans="1:9">
      <c r="A14757" s="29" t="s">
        <v>13582</v>
      </c>
      <c r="B14757" s="30">
        <v>100164422850</v>
      </c>
      <c r="C14757" s="31" t="s">
        <v>10330</v>
      </c>
      <c r="D14757" s="29" t="s">
        <v>10331</v>
      </c>
      <c r="E14757" s="29">
        <v>2948</v>
      </c>
      <c r="F14757" s="29" t="str">
        <f>_xlfn.XLOOKUP($G14757,[1]类目转化数据!$B:$B,[1]类目转化数据!$A:$A)</f>
        <v>烟消洗设备</v>
      </c>
      <c r="G14757" s="29" t="s">
        <v>54</v>
      </c>
      <c r="H14757" s="29" t="str">
        <f>_xlfn.XLOOKUP(G14757,[1]类目转化数据!B:B,[1]类目转化数据!C:C)</f>
        <v>后厨组</v>
      </c>
      <c r="I14757" s="29"/>
    </row>
    <row r="14758" ht="16.5" spans="1:9">
      <c r="A14758" s="29" t="s">
        <v>13582</v>
      </c>
      <c r="B14758" s="30">
        <v>100152457854</v>
      </c>
      <c r="C14758" s="31" t="s">
        <v>15551</v>
      </c>
      <c r="D14758" s="29" t="s">
        <v>10746</v>
      </c>
      <c r="E14758" s="29">
        <v>1699</v>
      </c>
      <c r="F14758" s="29" t="str">
        <f>_xlfn.XLOOKUP($G14758,[1]类目转化数据!$B:$B,[1]类目转化数据!$A:$A)</f>
        <v>烟消洗设备</v>
      </c>
      <c r="G14758" s="29" t="s">
        <v>50</v>
      </c>
      <c r="H14758" s="29" t="str">
        <f>_xlfn.XLOOKUP(G14758,[1]类目转化数据!B:B,[1]类目转化数据!C:C)</f>
        <v>小客单</v>
      </c>
      <c r="I14758" s="29"/>
    </row>
    <row r="14759" ht="16.5" spans="1:9">
      <c r="A14759" s="29" t="s">
        <v>13582</v>
      </c>
      <c r="B14759" s="30">
        <v>100223301477</v>
      </c>
      <c r="C14759" s="31" t="s">
        <v>13662</v>
      </c>
      <c r="D14759" s="29" t="s">
        <v>8124</v>
      </c>
      <c r="E14759" s="29">
        <v>4680</v>
      </c>
      <c r="F14759" s="29" t="str">
        <f>_xlfn.XLOOKUP($G14759,[1]类目转化数据!$B:$B,[1]类目转化数据!$A:$A)</f>
        <v>其他</v>
      </c>
      <c r="G14759" s="29" t="s">
        <v>78</v>
      </c>
      <c r="H14759" s="29" t="str">
        <f>_xlfn.XLOOKUP(G14759,[1]类目转化数据!B:B,[1]类目转化数据!C:C)</f>
        <v>智慧厨房</v>
      </c>
      <c r="I14759" s="29"/>
    </row>
    <row r="14760" ht="16.5" spans="1:9">
      <c r="A14760" s="29" t="s">
        <v>13582</v>
      </c>
      <c r="B14760" s="30">
        <v>100297998804</v>
      </c>
      <c r="C14760" s="31" t="s">
        <v>10272</v>
      </c>
      <c r="D14760" s="29" t="s">
        <v>14440</v>
      </c>
      <c r="E14760" s="29">
        <v>9990</v>
      </c>
      <c r="F14760" s="29" t="str">
        <f>_xlfn.XLOOKUP($G14760,[1]类目转化数据!$B:$B,[1]类目转化数据!$A:$A)</f>
        <v>其他</v>
      </c>
      <c r="G14760" s="29" t="s">
        <v>78</v>
      </c>
      <c r="H14760" s="29" t="str">
        <f>_xlfn.XLOOKUP(G14760,[1]类目转化数据!B:B,[1]类目转化数据!C:C)</f>
        <v>智慧厨房</v>
      </c>
      <c r="I14760" s="29"/>
    </row>
    <row r="14761" ht="16.5" spans="1:9">
      <c r="A14761" s="29" t="s">
        <v>13582</v>
      </c>
      <c r="B14761" s="30">
        <v>100032366169</v>
      </c>
      <c r="C14761" s="31" t="s">
        <v>15552</v>
      </c>
      <c r="D14761" s="29" t="s">
        <v>8269</v>
      </c>
      <c r="E14761" s="29">
        <v>7999</v>
      </c>
      <c r="F14761" s="29" t="str">
        <f>_xlfn.XLOOKUP($G14761,[1]类目转化数据!$B:$B,[1]类目转化数据!$A:$A)</f>
        <v>烟消洗设备</v>
      </c>
      <c r="G14761" s="29" t="s">
        <v>54</v>
      </c>
      <c r="H14761" s="29" t="str">
        <f>_xlfn.XLOOKUP(G14761,[1]类目转化数据!B:B,[1]类目转化数据!C:C)</f>
        <v>后厨组</v>
      </c>
      <c r="I14761" s="29"/>
    </row>
    <row r="14762" ht="16.5" spans="1:9">
      <c r="A14762" s="29" t="s">
        <v>13582</v>
      </c>
      <c r="B14762" s="30">
        <v>100045052126</v>
      </c>
      <c r="C14762" s="31" t="s">
        <v>15553</v>
      </c>
      <c r="D14762" s="29" t="s">
        <v>8276</v>
      </c>
      <c r="E14762" s="29">
        <v>5480</v>
      </c>
      <c r="F14762" s="29" t="str">
        <f>_xlfn.XLOOKUP($G14762,[1]类目转化数据!$B:$B,[1]类目转化数据!$A:$A)</f>
        <v>烟消洗设备</v>
      </c>
      <c r="G14762" s="29" t="s">
        <v>54</v>
      </c>
      <c r="H14762" s="29" t="str">
        <f>_xlfn.XLOOKUP(G14762,[1]类目转化数据!B:B,[1]类目转化数据!C:C)</f>
        <v>后厨组</v>
      </c>
      <c r="I14762" s="29"/>
    </row>
    <row r="14763" ht="16.5" spans="1:9">
      <c r="A14763" s="29" t="s">
        <v>13582</v>
      </c>
      <c r="B14763" s="30">
        <v>100124146653</v>
      </c>
      <c r="C14763" s="31" t="s">
        <v>15554</v>
      </c>
      <c r="D14763" s="29" t="s">
        <v>15555</v>
      </c>
      <c r="E14763" s="29">
        <v>7999</v>
      </c>
      <c r="F14763" s="29" t="str">
        <f>_xlfn.XLOOKUP($G14763,[1]类目转化数据!$B:$B,[1]类目转化数据!$A:$A)</f>
        <v>办公饮水设备</v>
      </c>
      <c r="G14763" s="29" t="s">
        <v>2516</v>
      </c>
      <c r="H14763" s="29" t="str">
        <f>_xlfn.XLOOKUP(G14763,[1]类目转化数据!B:B,[1]类目转化数据!C:C)</f>
        <v>大锅灶组</v>
      </c>
      <c r="I14763" s="29"/>
    </row>
    <row r="14764" ht="16.5" spans="1:9">
      <c r="A14764" s="29" t="s">
        <v>13582</v>
      </c>
      <c r="B14764" s="30">
        <v>100150528400</v>
      </c>
      <c r="C14764" s="31" t="s">
        <v>15556</v>
      </c>
      <c r="D14764" s="29" t="s">
        <v>9533</v>
      </c>
      <c r="E14764" s="29">
        <v>7999</v>
      </c>
      <c r="F14764" s="29" t="str">
        <f>_xlfn.XLOOKUP($G14764,[1]类目转化数据!$B:$B,[1]类目转化数据!$A:$A)</f>
        <v>制冷设备</v>
      </c>
      <c r="G14764" s="29" t="s">
        <v>95</v>
      </c>
      <c r="H14764" s="29" t="str">
        <f>_xlfn.XLOOKUP(G14764,[1]类目转化数据!B:B,[1]类目转化数据!C:C)</f>
        <v>后厨组</v>
      </c>
      <c r="I14764" s="29"/>
    </row>
    <row r="14765" ht="16.5" spans="1:9">
      <c r="A14765" s="29" t="s">
        <v>13582</v>
      </c>
      <c r="B14765" s="30">
        <v>100124146719</v>
      </c>
      <c r="C14765" s="31" t="s">
        <v>15557</v>
      </c>
      <c r="D14765" s="29" t="s">
        <v>10147</v>
      </c>
      <c r="E14765" s="29">
        <v>12980</v>
      </c>
      <c r="F14765" s="29" t="str">
        <f>_xlfn.XLOOKUP($G14765,[1]类目转化数据!$B:$B,[1]类目转化数据!$A:$A)</f>
        <v>制热设备</v>
      </c>
      <c r="G14765" s="29" t="s">
        <v>2060</v>
      </c>
      <c r="H14765" s="29" t="str">
        <f>_xlfn.XLOOKUP(G14765,[1]类目转化数据!B:B,[1]类目转化数据!C:C)</f>
        <v>大锅灶组</v>
      </c>
      <c r="I14765" s="29"/>
    </row>
    <row r="14766" ht="16.5" spans="1:9">
      <c r="A14766" s="29" t="s">
        <v>13582</v>
      </c>
      <c r="B14766" s="30">
        <v>100124187835</v>
      </c>
      <c r="C14766" s="31" t="s">
        <v>15558</v>
      </c>
      <c r="D14766" s="29" t="s">
        <v>15559</v>
      </c>
      <c r="E14766" s="29">
        <v>1099</v>
      </c>
      <c r="F14766" s="29" t="str">
        <f>_xlfn.XLOOKUP($G14766,[1]类目转化数据!$B:$B,[1]类目转化数据!$A:$A)</f>
        <v>办公饮水设备</v>
      </c>
      <c r="G14766" s="29" t="s">
        <v>2516</v>
      </c>
      <c r="H14766" s="29" t="str">
        <f>_xlfn.XLOOKUP(G14766,[1]类目转化数据!B:B,[1]类目转化数据!C:C)</f>
        <v>大锅灶组</v>
      </c>
      <c r="I14766" s="29"/>
    </row>
    <row r="14767" ht="16.5" spans="1:9">
      <c r="A14767" s="29" t="s">
        <v>13582</v>
      </c>
      <c r="B14767" s="30">
        <v>100124187837</v>
      </c>
      <c r="C14767" s="31" t="s">
        <v>15560</v>
      </c>
      <c r="D14767" s="29" t="s">
        <v>15561</v>
      </c>
      <c r="E14767" s="29">
        <v>119</v>
      </c>
      <c r="F14767" s="29" t="str">
        <f>_xlfn.XLOOKUP($G14767,[1]类目转化数据!$B:$B,[1]类目转化数据!$A:$A)</f>
        <v>办公饮水设备</v>
      </c>
      <c r="G14767" s="29" t="s">
        <v>2516</v>
      </c>
      <c r="H14767" s="29" t="str">
        <f>_xlfn.XLOOKUP(G14767,[1]类目转化数据!B:B,[1]类目转化数据!C:C)</f>
        <v>大锅灶组</v>
      </c>
      <c r="I14767" s="29"/>
    </row>
    <row r="14768" ht="16.5" spans="1:9">
      <c r="A14768" s="29" t="s">
        <v>13582</v>
      </c>
      <c r="B14768" s="30">
        <v>100150589170</v>
      </c>
      <c r="C14768" s="31" t="s">
        <v>15562</v>
      </c>
      <c r="D14768" s="29" t="s">
        <v>15563</v>
      </c>
      <c r="E14768" s="29">
        <v>168</v>
      </c>
      <c r="F14768" s="29" t="str">
        <f>_xlfn.XLOOKUP($G14768,[1]类目转化数据!$B:$B,[1]类目转化数据!$A:$A)</f>
        <v>办公饮水设备</v>
      </c>
      <c r="G14768" s="29" t="s">
        <v>2516</v>
      </c>
      <c r="H14768" s="29" t="str">
        <f>_xlfn.XLOOKUP(G14768,[1]类目转化数据!B:B,[1]类目转化数据!C:C)</f>
        <v>大锅灶组</v>
      </c>
      <c r="I14768" s="29"/>
    </row>
    <row r="14769" ht="16.5" spans="1:9">
      <c r="A14769" s="29" t="s">
        <v>13582</v>
      </c>
      <c r="B14769" s="30">
        <v>100150589176</v>
      </c>
      <c r="C14769" s="31" t="s">
        <v>15564</v>
      </c>
      <c r="D14769" s="29" t="s">
        <v>15565</v>
      </c>
      <c r="E14769" s="29">
        <v>399</v>
      </c>
      <c r="F14769" s="29" t="str">
        <f>_xlfn.XLOOKUP($G14769,[1]类目转化数据!$B:$B,[1]类目转化数据!$A:$A)</f>
        <v>办公饮水设备</v>
      </c>
      <c r="G14769" s="29" t="s">
        <v>2516</v>
      </c>
      <c r="H14769" s="29" t="str">
        <f>_xlfn.XLOOKUP(G14769,[1]类目转化数据!B:B,[1]类目转化数据!C:C)</f>
        <v>大锅灶组</v>
      </c>
      <c r="I14769" s="29"/>
    </row>
    <row r="14770" ht="16.5" spans="1:9">
      <c r="A14770" s="29" t="s">
        <v>13582</v>
      </c>
      <c r="B14770" s="30">
        <v>100150589194</v>
      </c>
      <c r="C14770" s="31" t="s">
        <v>15566</v>
      </c>
      <c r="D14770" s="29" t="s">
        <v>15567</v>
      </c>
      <c r="E14770" s="29">
        <v>2099</v>
      </c>
      <c r="F14770" s="29" t="str">
        <f>_xlfn.XLOOKUP($G14770,[1]类目转化数据!$B:$B,[1]类目转化数据!$A:$A)</f>
        <v>办公饮水设备</v>
      </c>
      <c r="G14770" s="29" t="s">
        <v>2516</v>
      </c>
      <c r="H14770" s="29" t="str">
        <f>_xlfn.XLOOKUP(G14770,[1]类目转化数据!B:B,[1]类目转化数据!C:C)</f>
        <v>大锅灶组</v>
      </c>
      <c r="I14770" s="29"/>
    </row>
    <row r="14771" ht="16.5" spans="1:9">
      <c r="A14771" s="29" t="s">
        <v>13582</v>
      </c>
      <c r="B14771" s="30">
        <v>100150589224</v>
      </c>
      <c r="C14771" s="31" t="s">
        <v>15568</v>
      </c>
      <c r="D14771" s="29" t="s">
        <v>15569</v>
      </c>
      <c r="E14771" s="29">
        <v>6799</v>
      </c>
      <c r="F14771" s="29" t="str">
        <f>_xlfn.XLOOKUP($G14771,[1]类目转化数据!$B:$B,[1]类目转化数据!$A:$A)</f>
        <v>办公饮水设备</v>
      </c>
      <c r="G14771" s="29" t="s">
        <v>2516</v>
      </c>
      <c r="H14771" s="29" t="str">
        <f>_xlfn.XLOOKUP(G14771,[1]类目转化数据!B:B,[1]类目转化数据!C:C)</f>
        <v>大锅灶组</v>
      </c>
      <c r="I14771" s="29"/>
    </row>
    <row r="14772" ht="16.5" spans="1:9">
      <c r="A14772" s="29" t="s">
        <v>13582</v>
      </c>
      <c r="B14772" s="30">
        <v>100154430716</v>
      </c>
      <c r="C14772" s="31" t="s">
        <v>15570</v>
      </c>
      <c r="D14772" s="29" t="s">
        <v>8863</v>
      </c>
      <c r="E14772" s="29">
        <v>729</v>
      </c>
      <c r="F14772" s="29" t="str">
        <f>_xlfn.XLOOKUP($G14772,[1]类目转化数据!$B:$B,[1]类目转化数据!$A:$A)</f>
        <v>社会餐饮设备</v>
      </c>
      <c r="G14772" s="29" t="s">
        <v>11</v>
      </c>
      <c r="H14772" s="29" t="str">
        <f>_xlfn.XLOOKUP(G14772,[1]类目转化数据!B:B,[1]类目转化数据!C:C)</f>
        <v>小客单</v>
      </c>
      <c r="I14772" s="29"/>
    </row>
    <row r="14773" ht="16.5" spans="1:9">
      <c r="A14773" s="29" t="s">
        <v>13582</v>
      </c>
      <c r="B14773" s="30">
        <v>100126749111</v>
      </c>
      <c r="C14773" s="31" t="s">
        <v>15571</v>
      </c>
      <c r="D14773" s="29" t="s">
        <v>8156</v>
      </c>
      <c r="E14773" s="29">
        <v>1498</v>
      </c>
      <c r="F14773" s="29" t="str">
        <f>_xlfn.XLOOKUP($G14773,[1]类目转化数据!$B:$B,[1]类目转化数据!$A:$A)</f>
        <v>社会餐饮设备</v>
      </c>
      <c r="G14773" s="29" t="s">
        <v>11</v>
      </c>
      <c r="H14773" s="29" t="str">
        <f>_xlfn.XLOOKUP(G14773,[1]类目转化数据!B:B,[1]类目转化数据!C:C)</f>
        <v>小客单</v>
      </c>
      <c r="I14773" s="29"/>
    </row>
    <row r="14774" ht="16.5" spans="1:9">
      <c r="A14774" s="29" t="s">
        <v>13582</v>
      </c>
      <c r="B14774" s="30">
        <v>100154430782</v>
      </c>
      <c r="C14774" s="31" t="s">
        <v>15572</v>
      </c>
      <c r="D14774" s="29" t="s">
        <v>8150</v>
      </c>
      <c r="E14774" s="29">
        <v>1298</v>
      </c>
      <c r="F14774" s="29" t="str">
        <f>_xlfn.XLOOKUP($G14774,[1]类目转化数据!$B:$B,[1]类目转化数据!$A:$A)</f>
        <v>社会餐饮设备</v>
      </c>
      <c r="G14774" s="29" t="s">
        <v>11</v>
      </c>
      <c r="H14774" s="29" t="str">
        <f>_xlfn.XLOOKUP(G14774,[1]类目转化数据!B:B,[1]类目转化数据!C:C)</f>
        <v>小客单</v>
      </c>
      <c r="I14774" s="29"/>
    </row>
    <row r="14775" ht="16.5" spans="1:9">
      <c r="A14775" s="29" t="s">
        <v>13582</v>
      </c>
      <c r="B14775" s="30">
        <v>100154430786</v>
      </c>
      <c r="C14775" s="31" t="s">
        <v>15573</v>
      </c>
      <c r="D14775" s="29" t="s">
        <v>8165</v>
      </c>
      <c r="E14775" s="29">
        <v>2398</v>
      </c>
      <c r="F14775" s="29" t="str">
        <f>_xlfn.XLOOKUP($G14775,[1]类目转化数据!$B:$B,[1]类目转化数据!$A:$A)</f>
        <v>社会餐饮设备</v>
      </c>
      <c r="G14775" s="29" t="s">
        <v>11</v>
      </c>
      <c r="H14775" s="29" t="str">
        <f>_xlfn.XLOOKUP(G14775,[1]类目转化数据!B:B,[1]类目转化数据!C:C)</f>
        <v>小客单</v>
      </c>
      <c r="I14775" s="29"/>
    </row>
    <row r="14776" ht="16.5" spans="1:9">
      <c r="A14776" s="29" t="s">
        <v>13582</v>
      </c>
      <c r="B14776" s="30">
        <v>100154430738</v>
      </c>
      <c r="C14776" s="31" t="s">
        <v>15574</v>
      </c>
      <c r="D14776" s="29" t="s">
        <v>8170</v>
      </c>
      <c r="E14776" s="29">
        <v>2198</v>
      </c>
      <c r="F14776" s="29" t="str">
        <f>_xlfn.XLOOKUP($G14776,[1]类目转化数据!$B:$B,[1]类目转化数据!$A:$A)</f>
        <v>社会餐饮设备</v>
      </c>
      <c r="G14776" s="29" t="s">
        <v>11</v>
      </c>
      <c r="H14776" s="29" t="str">
        <f>_xlfn.XLOOKUP(G14776,[1]类目转化数据!B:B,[1]类目转化数据!C:C)</f>
        <v>小客单</v>
      </c>
      <c r="I14776" s="29"/>
    </row>
    <row r="14777" ht="16.5" spans="1:9">
      <c r="A14777" s="29" t="s">
        <v>13582</v>
      </c>
      <c r="B14777" s="30">
        <v>100154430802</v>
      </c>
      <c r="C14777" s="31" t="s">
        <v>15575</v>
      </c>
      <c r="D14777" s="29" t="s">
        <v>8861</v>
      </c>
      <c r="E14777" s="29">
        <v>2158</v>
      </c>
      <c r="F14777" s="29" t="str">
        <f>_xlfn.XLOOKUP($G14777,[1]类目转化数据!$B:$B,[1]类目转化数据!$A:$A)</f>
        <v>社会餐饮设备</v>
      </c>
      <c r="G14777" s="29" t="s">
        <v>11</v>
      </c>
      <c r="H14777" s="29" t="str">
        <f>_xlfn.XLOOKUP(G14777,[1]类目转化数据!B:B,[1]类目转化数据!C:C)</f>
        <v>小客单</v>
      </c>
      <c r="I14777" s="29"/>
    </row>
    <row r="14778" ht="16.5" spans="1:9">
      <c r="A14778" s="29" t="s">
        <v>13582</v>
      </c>
      <c r="B14778" s="30">
        <v>100154430814</v>
      </c>
      <c r="C14778" s="31" t="s">
        <v>15576</v>
      </c>
      <c r="D14778" s="29" t="s">
        <v>8161</v>
      </c>
      <c r="E14778" s="29">
        <v>1998</v>
      </c>
      <c r="F14778" s="29" t="str">
        <f>_xlfn.XLOOKUP($G14778,[1]类目转化数据!$B:$B,[1]类目转化数据!$A:$A)</f>
        <v>社会餐饮设备</v>
      </c>
      <c r="G14778" s="29" t="s">
        <v>11</v>
      </c>
      <c r="H14778" s="29" t="str">
        <f>_xlfn.XLOOKUP(G14778,[1]类目转化数据!B:B,[1]类目转化数据!C:C)</f>
        <v>小客单</v>
      </c>
      <c r="I14778" s="29"/>
    </row>
    <row r="14779" ht="16.5" spans="1:9">
      <c r="A14779" s="29" t="s">
        <v>13582</v>
      </c>
      <c r="B14779" s="30">
        <v>100154430746</v>
      </c>
      <c r="C14779" s="31" t="s">
        <v>15577</v>
      </c>
      <c r="D14779" s="29" t="s">
        <v>8154</v>
      </c>
      <c r="E14779" s="29">
        <v>1018</v>
      </c>
      <c r="F14779" s="29" t="str">
        <f>_xlfn.XLOOKUP($G14779,[1]类目转化数据!$B:$B,[1]类目转化数据!$A:$A)</f>
        <v>社会餐饮设备</v>
      </c>
      <c r="G14779" s="29" t="s">
        <v>11</v>
      </c>
      <c r="H14779" s="29" t="str">
        <f>_xlfn.XLOOKUP(G14779,[1]类目转化数据!B:B,[1]类目转化数据!C:C)</f>
        <v>小客单</v>
      </c>
      <c r="I14779" s="29"/>
    </row>
    <row r="14780" ht="16.5" spans="1:9">
      <c r="A14780" s="29" t="s">
        <v>13582</v>
      </c>
      <c r="B14780" s="30">
        <v>100154430720</v>
      </c>
      <c r="C14780" s="31" t="s">
        <v>15578</v>
      </c>
      <c r="D14780" s="29" t="s">
        <v>8152</v>
      </c>
      <c r="E14780" s="29">
        <v>1198</v>
      </c>
      <c r="F14780" s="29" t="str">
        <f>_xlfn.XLOOKUP($G14780,[1]类目转化数据!$B:$B,[1]类目转化数据!$A:$A)</f>
        <v>社会餐饮设备</v>
      </c>
      <c r="G14780" s="29" t="s">
        <v>11</v>
      </c>
      <c r="H14780" s="29" t="str">
        <f>_xlfn.XLOOKUP(G14780,[1]类目转化数据!B:B,[1]类目转化数据!C:C)</f>
        <v>小客单</v>
      </c>
      <c r="I14780" s="29"/>
    </row>
    <row r="14781" ht="16.5" spans="1:9">
      <c r="A14781" s="29" t="s">
        <v>13582</v>
      </c>
      <c r="B14781" s="30">
        <v>100154430758</v>
      </c>
      <c r="C14781" s="31" t="s">
        <v>15579</v>
      </c>
      <c r="D14781" s="29" t="s">
        <v>8868</v>
      </c>
      <c r="E14781" s="29">
        <v>998</v>
      </c>
      <c r="F14781" s="29" t="str">
        <f>_xlfn.XLOOKUP($G14781,[1]类目转化数据!$B:$B,[1]类目转化数据!$A:$A)</f>
        <v>社会餐饮设备</v>
      </c>
      <c r="G14781" s="29" t="s">
        <v>11</v>
      </c>
      <c r="H14781" s="29" t="str">
        <f>_xlfn.XLOOKUP(G14781,[1]类目转化数据!B:B,[1]类目转化数据!C:C)</f>
        <v>小客单</v>
      </c>
      <c r="I14781" s="29"/>
    </row>
    <row r="14782" ht="16.5" spans="1:9">
      <c r="A14782" s="29" t="s">
        <v>13582</v>
      </c>
      <c r="B14782" s="30">
        <v>100154430812</v>
      </c>
      <c r="C14782" s="31" t="s">
        <v>15580</v>
      </c>
      <c r="D14782" s="29" t="s">
        <v>8154</v>
      </c>
      <c r="E14782" s="29">
        <v>1018</v>
      </c>
      <c r="F14782" s="29" t="str">
        <f>_xlfn.XLOOKUP($G14782,[1]类目转化数据!$B:$B,[1]类目转化数据!$A:$A)</f>
        <v>社会餐饮设备</v>
      </c>
      <c r="G14782" s="29" t="s">
        <v>11</v>
      </c>
      <c r="H14782" s="29" t="str">
        <f>_xlfn.XLOOKUP(G14782,[1]类目转化数据!B:B,[1]类目转化数据!C:C)</f>
        <v>小客单</v>
      </c>
      <c r="I14782" s="29"/>
    </row>
    <row r="14783" ht="16.5" spans="1:9">
      <c r="A14783" s="29" t="s">
        <v>13582</v>
      </c>
      <c r="B14783" s="30">
        <v>100154430754</v>
      </c>
      <c r="C14783" s="31" t="s">
        <v>15581</v>
      </c>
      <c r="D14783" s="29" t="s">
        <v>8152</v>
      </c>
      <c r="E14783" s="29">
        <v>1198</v>
      </c>
      <c r="F14783" s="29" t="str">
        <f>_xlfn.XLOOKUP($G14783,[1]类目转化数据!$B:$B,[1]类目转化数据!$A:$A)</f>
        <v>社会餐饮设备</v>
      </c>
      <c r="G14783" s="29" t="s">
        <v>11</v>
      </c>
      <c r="H14783" s="29" t="str">
        <f>_xlfn.XLOOKUP(G14783,[1]类目转化数据!B:B,[1]类目转化数据!C:C)</f>
        <v>小客单</v>
      </c>
      <c r="I14783" s="29"/>
    </row>
    <row r="14784" ht="16.5" spans="1:9">
      <c r="A14784" s="29" t="s">
        <v>13582</v>
      </c>
      <c r="B14784" s="30">
        <v>100154430744</v>
      </c>
      <c r="C14784" s="31" t="s">
        <v>15582</v>
      </c>
      <c r="D14784" s="29" t="s">
        <v>8148</v>
      </c>
      <c r="E14784" s="29">
        <v>1498</v>
      </c>
      <c r="F14784" s="29" t="str">
        <f>_xlfn.XLOOKUP($G14784,[1]类目转化数据!$B:$B,[1]类目转化数据!$A:$A)</f>
        <v>社会餐饮设备</v>
      </c>
      <c r="G14784" s="29" t="s">
        <v>11</v>
      </c>
      <c r="H14784" s="29" t="str">
        <f>_xlfn.XLOOKUP(G14784,[1]类目转化数据!B:B,[1]类目转化数据!C:C)</f>
        <v>小客单</v>
      </c>
      <c r="I14784" s="29"/>
    </row>
    <row r="14785" ht="16.5" spans="1:9">
      <c r="A14785" s="29" t="s">
        <v>13582</v>
      </c>
      <c r="B14785" s="30">
        <v>100157166186</v>
      </c>
      <c r="C14785" s="31" t="s">
        <v>15583</v>
      </c>
      <c r="D14785" s="29" t="s">
        <v>9741</v>
      </c>
      <c r="E14785" s="29">
        <v>16800</v>
      </c>
      <c r="F14785" s="29" t="str">
        <f>_xlfn.XLOOKUP($G14785,[1]类目转化数据!$B:$B,[1]类目转化数据!$A:$A)</f>
        <v>制热设备</v>
      </c>
      <c r="G14785" s="29" t="s">
        <v>1807</v>
      </c>
      <c r="H14785" s="29" t="str">
        <f>_xlfn.XLOOKUP(G14785,[1]类目转化数据!B:B,[1]类目转化数据!C:C)</f>
        <v>大锅灶组</v>
      </c>
      <c r="I14785" s="29"/>
    </row>
    <row r="14786" ht="16.5" spans="1:9">
      <c r="A14786" s="29" t="s">
        <v>13582</v>
      </c>
      <c r="B14786" s="30">
        <v>100157625628</v>
      </c>
      <c r="C14786" s="31" t="s">
        <v>15584</v>
      </c>
      <c r="D14786" s="29" t="s">
        <v>15585</v>
      </c>
      <c r="E14786" s="29">
        <v>1399</v>
      </c>
      <c r="F14786" s="29" t="str">
        <f>_xlfn.XLOOKUP($G14786,[1]类目转化数据!$B:$B,[1]类目转化数据!$A:$A)</f>
        <v>制热设备</v>
      </c>
      <c r="G14786" s="29" t="s">
        <v>792</v>
      </c>
      <c r="H14786" s="29" t="str">
        <f>_xlfn.XLOOKUP(G14786,[1]类目转化数据!B:B,[1]类目转化数据!C:C)</f>
        <v>后厨组</v>
      </c>
      <c r="I14786" s="29"/>
    </row>
    <row r="14787" ht="16.5" spans="1:9">
      <c r="A14787" s="29" t="s">
        <v>13582</v>
      </c>
      <c r="B14787" s="30">
        <v>100157625652</v>
      </c>
      <c r="C14787" s="31" t="s">
        <v>15586</v>
      </c>
      <c r="D14787" s="29" t="s">
        <v>15587</v>
      </c>
      <c r="E14787" s="29">
        <v>1399</v>
      </c>
      <c r="F14787" s="29" t="str">
        <f>_xlfn.XLOOKUP($G14787,[1]类目转化数据!$B:$B,[1]类目转化数据!$A:$A)</f>
        <v>制热设备</v>
      </c>
      <c r="G14787" s="29" t="s">
        <v>792</v>
      </c>
      <c r="H14787" s="29" t="str">
        <f>_xlfn.XLOOKUP(G14787,[1]类目转化数据!B:B,[1]类目转化数据!C:C)</f>
        <v>后厨组</v>
      </c>
      <c r="I14787" s="29"/>
    </row>
    <row r="14788" ht="16.5" spans="1:9">
      <c r="A14788" s="29" t="s">
        <v>13582</v>
      </c>
      <c r="B14788" s="30">
        <v>100159205022</v>
      </c>
      <c r="C14788" s="31" t="s">
        <v>14484</v>
      </c>
      <c r="D14788" s="29" t="s">
        <v>9676</v>
      </c>
      <c r="E14788" s="29">
        <v>8999</v>
      </c>
      <c r="F14788" s="29" t="str">
        <f>_xlfn.XLOOKUP($G14788,[1]类目转化数据!$B:$B,[1]类目转化数据!$A:$A)</f>
        <v>办公饮水设备</v>
      </c>
      <c r="G14788" s="29" t="s">
        <v>622</v>
      </c>
      <c r="H14788" s="29" t="str">
        <f>_xlfn.XLOOKUP(G14788,[1]类目转化数据!B:B,[1]类目转化数据!C:C)</f>
        <v>直饮机组</v>
      </c>
      <c r="I14788" s="29"/>
    </row>
    <row r="14789" ht="16.5" spans="1:9">
      <c r="A14789" s="29" t="s">
        <v>13582</v>
      </c>
      <c r="B14789" s="30">
        <v>100037841697</v>
      </c>
      <c r="C14789" s="31" t="s">
        <v>15588</v>
      </c>
      <c r="D14789" s="29" t="s">
        <v>9937</v>
      </c>
      <c r="E14789" s="29">
        <v>1199</v>
      </c>
      <c r="F14789" s="29" t="str">
        <f>_xlfn.XLOOKUP($G14789,[1]类目转化数据!$B:$B,[1]类目转化数据!$A:$A)</f>
        <v>社会餐饮设备</v>
      </c>
      <c r="G14789" s="29" t="s">
        <v>46</v>
      </c>
      <c r="H14789" s="29" t="str">
        <f>_xlfn.XLOOKUP(G14789,[1]类目转化数据!B:B,[1]类目转化数据!C:C)</f>
        <v>小客单</v>
      </c>
      <c r="I14789" s="29"/>
    </row>
    <row r="14790" ht="16.5" spans="1:9">
      <c r="A14790" s="29" t="s">
        <v>13582</v>
      </c>
      <c r="B14790" s="30">
        <v>100046653173</v>
      </c>
      <c r="C14790" s="31" t="s">
        <v>15589</v>
      </c>
      <c r="D14790" s="29" t="s">
        <v>9495</v>
      </c>
      <c r="E14790" s="29">
        <v>899</v>
      </c>
      <c r="F14790" s="29" t="str">
        <f>_xlfn.XLOOKUP($G14790,[1]类目转化数据!$B:$B,[1]类目转化数据!$A:$A)</f>
        <v>社会餐饮设备</v>
      </c>
      <c r="G14790" s="29" t="s">
        <v>46</v>
      </c>
      <c r="H14790" s="29" t="str">
        <f>_xlfn.XLOOKUP(G14790,[1]类目转化数据!B:B,[1]类目转化数据!C:C)</f>
        <v>小客单</v>
      </c>
      <c r="I14790" s="29"/>
    </row>
    <row r="14791" ht="16.5" spans="1:9">
      <c r="A14791" s="29" t="s">
        <v>13582</v>
      </c>
      <c r="B14791" s="30">
        <v>100060830318</v>
      </c>
      <c r="C14791" s="31" t="s">
        <v>15590</v>
      </c>
      <c r="D14791" s="29" t="s">
        <v>11333</v>
      </c>
      <c r="E14791" s="29">
        <v>579</v>
      </c>
      <c r="F14791" s="29" t="str">
        <f>_xlfn.XLOOKUP($G14791,[1]类目转化数据!$B:$B,[1]类目转化数据!$A:$A)</f>
        <v>社会餐饮设备</v>
      </c>
      <c r="G14791" s="29" t="s">
        <v>46</v>
      </c>
      <c r="H14791" s="29" t="str">
        <f>_xlfn.XLOOKUP(G14791,[1]类目转化数据!B:B,[1]类目转化数据!C:C)</f>
        <v>小客单</v>
      </c>
      <c r="I14791" s="29"/>
    </row>
    <row r="14792" ht="16.5" spans="1:9">
      <c r="A14792" s="29" t="s">
        <v>13582</v>
      </c>
      <c r="B14792" s="30">
        <v>100037841687</v>
      </c>
      <c r="C14792" s="31" t="s">
        <v>15591</v>
      </c>
      <c r="D14792" s="29" t="s">
        <v>9950</v>
      </c>
      <c r="E14792" s="29">
        <v>1699</v>
      </c>
      <c r="F14792" s="29" t="str">
        <f>_xlfn.XLOOKUP($G14792,[1]类目转化数据!$B:$B,[1]类目转化数据!$A:$A)</f>
        <v>社会餐饮设备</v>
      </c>
      <c r="G14792" s="29" t="s">
        <v>46</v>
      </c>
      <c r="H14792" s="29" t="str">
        <f>_xlfn.XLOOKUP(G14792,[1]类目转化数据!B:B,[1]类目转化数据!C:C)</f>
        <v>小客单</v>
      </c>
      <c r="I14792" s="29"/>
    </row>
    <row r="14793" ht="16.5" spans="1:9">
      <c r="A14793" s="29" t="s">
        <v>13582</v>
      </c>
      <c r="B14793" s="30">
        <v>100037841703</v>
      </c>
      <c r="C14793" s="31" t="s">
        <v>15592</v>
      </c>
      <c r="D14793" s="29" t="s">
        <v>9937</v>
      </c>
      <c r="E14793" s="29">
        <v>1699</v>
      </c>
      <c r="F14793" s="29" t="str">
        <f>_xlfn.XLOOKUP($G14793,[1]类目转化数据!$B:$B,[1]类目转化数据!$A:$A)</f>
        <v>社会餐饮设备</v>
      </c>
      <c r="G14793" s="29" t="s">
        <v>46</v>
      </c>
      <c r="H14793" s="29" t="str">
        <f>_xlfn.XLOOKUP(G14793,[1]类目转化数据!B:B,[1]类目转化数据!C:C)</f>
        <v>小客单</v>
      </c>
      <c r="I14793" s="29"/>
    </row>
    <row r="14794" ht="16.5" spans="1:9">
      <c r="A14794" s="29" t="s">
        <v>13582</v>
      </c>
      <c r="B14794" s="30">
        <v>100135698506</v>
      </c>
      <c r="C14794" s="31" t="s">
        <v>15593</v>
      </c>
      <c r="D14794" s="29" t="s">
        <v>9493</v>
      </c>
      <c r="E14794" s="29">
        <v>299</v>
      </c>
      <c r="F14794" s="29" t="str">
        <f>_xlfn.XLOOKUP($G14794,[1]类目转化数据!$B:$B,[1]类目转化数据!$A:$A)</f>
        <v>社会餐饮设备</v>
      </c>
      <c r="G14794" s="29" t="s">
        <v>46</v>
      </c>
      <c r="H14794" s="29" t="str">
        <f>_xlfn.XLOOKUP(G14794,[1]类目转化数据!B:B,[1]类目转化数据!C:C)</f>
        <v>小客单</v>
      </c>
      <c r="I14794" s="29"/>
    </row>
    <row r="14795" ht="16.5" spans="1:9">
      <c r="A14795" s="29" t="s">
        <v>13582</v>
      </c>
      <c r="B14795" s="30">
        <v>100037841481</v>
      </c>
      <c r="C14795" s="31" t="s">
        <v>15594</v>
      </c>
      <c r="D14795" s="29" t="s">
        <v>9942</v>
      </c>
      <c r="E14795" s="29">
        <v>2999</v>
      </c>
      <c r="F14795" s="29" t="str">
        <f>_xlfn.XLOOKUP($G14795,[1]类目转化数据!$B:$B,[1]类目转化数据!$A:$A)</f>
        <v>社会餐饮设备</v>
      </c>
      <c r="G14795" s="29" t="s">
        <v>46</v>
      </c>
      <c r="H14795" s="29" t="str">
        <f>_xlfn.XLOOKUP(G14795,[1]类目转化数据!B:B,[1]类目转化数据!C:C)</f>
        <v>小客单</v>
      </c>
      <c r="I14795" s="29"/>
    </row>
    <row r="14796" ht="16.5" spans="1:9">
      <c r="A14796" s="29" t="s">
        <v>13582</v>
      </c>
      <c r="B14796" s="30">
        <v>100193192786</v>
      </c>
      <c r="C14796" s="31" t="s">
        <v>15595</v>
      </c>
      <c r="D14796" s="29" t="s">
        <v>11331</v>
      </c>
      <c r="E14796" s="29">
        <v>338</v>
      </c>
      <c r="F14796" s="29" t="str">
        <f>_xlfn.XLOOKUP($G14796,[1]类目转化数据!$B:$B,[1]类目转化数据!$A:$A)</f>
        <v>社会餐饮设备</v>
      </c>
      <c r="G14796" s="29" t="s">
        <v>46</v>
      </c>
      <c r="H14796" s="29" t="str">
        <f>_xlfn.XLOOKUP(G14796,[1]类目转化数据!B:B,[1]类目转化数据!C:C)</f>
        <v>小客单</v>
      </c>
      <c r="I14796" s="29"/>
    </row>
    <row r="14797" ht="16.5" spans="1:9">
      <c r="A14797" s="29" t="s">
        <v>13582</v>
      </c>
      <c r="B14797" s="30">
        <v>100193192758</v>
      </c>
      <c r="C14797" s="31" t="s">
        <v>15596</v>
      </c>
      <c r="D14797" s="29" t="s">
        <v>9488</v>
      </c>
      <c r="E14797" s="29">
        <v>699</v>
      </c>
      <c r="F14797" s="29" t="str">
        <f>_xlfn.XLOOKUP($G14797,[1]类目转化数据!$B:$B,[1]类目转化数据!$A:$A)</f>
        <v>社会餐饮设备</v>
      </c>
      <c r="G14797" s="29" t="s">
        <v>46</v>
      </c>
      <c r="H14797" s="29" t="str">
        <f>_xlfn.XLOOKUP(G14797,[1]类目转化数据!B:B,[1]类目转化数据!C:C)</f>
        <v>小客单</v>
      </c>
      <c r="I14797" s="29"/>
    </row>
    <row r="14798" ht="16.5" spans="1:9">
      <c r="A14798" s="29" t="s">
        <v>13582</v>
      </c>
      <c r="B14798" s="30">
        <v>100060830292</v>
      </c>
      <c r="C14798" s="31" t="s">
        <v>15597</v>
      </c>
      <c r="D14798" s="29" t="s">
        <v>10846</v>
      </c>
      <c r="E14798" s="29">
        <v>629</v>
      </c>
      <c r="F14798" s="29" t="str">
        <f>_xlfn.XLOOKUP($G14798,[1]类目转化数据!$B:$B,[1]类目转化数据!$A:$A)</f>
        <v>社会餐饮设备</v>
      </c>
      <c r="G14798" s="29" t="s">
        <v>46</v>
      </c>
      <c r="H14798" s="29" t="str">
        <f>_xlfn.XLOOKUP(G14798,[1]类目转化数据!B:B,[1]类目转化数据!C:C)</f>
        <v>小客单</v>
      </c>
      <c r="I14798" s="29"/>
    </row>
    <row r="14799" ht="16.5" spans="1:9">
      <c r="A14799" s="29" t="s">
        <v>13582</v>
      </c>
      <c r="B14799" s="30">
        <v>100160091708</v>
      </c>
      <c r="C14799" s="31" t="s">
        <v>15598</v>
      </c>
      <c r="D14799" s="29" t="s">
        <v>15599</v>
      </c>
      <c r="E14799" s="29">
        <v>257.8</v>
      </c>
      <c r="F14799" s="29" t="str">
        <f>_xlfn.XLOOKUP($G14799,[1]类目转化数据!$B:$B,[1]类目转化数据!$A:$A)</f>
        <v>社会餐饮设备</v>
      </c>
      <c r="G14799" s="29" t="s">
        <v>46</v>
      </c>
      <c r="H14799" s="29" t="str">
        <f>_xlfn.XLOOKUP(G14799,[1]类目转化数据!B:B,[1]类目转化数据!C:C)</f>
        <v>小客单</v>
      </c>
      <c r="I14799" s="29"/>
    </row>
    <row r="14800" ht="16.5" spans="1:9">
      <c r="A14800" s="29" t="s">
        <v>13582</v>
      </c>
      <c r="B14800" s="30">
        <v>100135698500</v>
      </c>
      <c r="C14800" s="31" t="s">
        <v>15600</v>
      </c>
      <c r="D14800" s="29" t="s">
        <v>15599</v>
      </c>
      <c r="E14800" s="29">
        <v>349</v>
      </c>
      <c r="F14800" s="29" t="str">
        <f>_xlfn.XLOOKUP($G14800,[1]类目转化数据!$B:$B,[1]类目转化数据!$A:$A)</f>
        <v>社会餐饮设备</v>
      </c>
      <c r="G14800" s="29" t="s">
        <v>46</v>
      </c>
      <c r="H14800" s="29" t="str">
        <f>_xlfn.XLOOKUP(G14800,[1]类目转化数据!B:B,[1]类目转化数据!C:C)</f>
        <v>小客单</v>
      </c>
      <c r="I14800" s="29"/>
    </row>
    <row r="14801" ht="16.5" spans="1:9">
      <c r="A14801" s="29" t="s">
        <v>13582</v>
      </c>
      <c r="B14801" s="30">
        <v>100037841675</v>
      </c>
      <c r="C14801" s="31" t="s">
        <v>9951</v>
      </c>
      <c r="D14801" s="29" t="s">
        <v>9952</v>
      </c>
      <c r="E14801" s="29">
        <v>2998</v>
      </c>
      <c r="F14801" s="29" t="str">
        <f>_xlfn.XLOOKUP($G14801,[1]类目转化数据!$B:$B,[1]类目转化数据!$A:$A)</f>
        <v>社会餐饮设备</v>
      </c>
      <c r="G14801" s="29" t="s">
        <v>46</v>
      </c>
      <c r="H14801" s="29" t="str">
        <f>_xlfn.XLOOKUP(G14801,[1]类目转化数据!B:B,[1]类目转化数据!C:C)</f>
        <v>小客单</v>
      </c>
      <c r="I14801" s="29"/>
    </row>
    <row r="14802" ht="16.5" spans="1:9">
      <c r="A14802" s="29" t="s">
        <v>13582</v>
      </c>
      <c r="B14802" s="30">
        <v>100193196322</v>
      </c>
      <c r="C14802" s="31" t="s">
        <v>15601</v>
      </c>
      <c r="D14802" s="29" t="s">
        <v>15599</v>
      </c>
      <c r="E14802" s="29">
        <v>359</v>
      </c>
      <c r="F14802" s="29" t="str">
        <f>_xlfn.XLOOKUP($G14802,[1]类目转化数据!$B:$B,[1]类目转化数据!$A:$A)</f>
        <v>社会餐饮设备</v>
      </c>
      <c r="G14802" s="29" t="s">
        <v>46</v>
      </c>
      <c r="H14802" s="29" t="str">
        <f>_xlfn.XLOOKUP(G14802,[1]类目转化数据!B:B,[1]类目转化数据!C:C)</f>
        <v>小客单</v>
      </c>
      <c r="I14802" s="29"/>
    </row>
    <row r="14803" ht="16.5" spans="1:9">
      <c r="A14803" s="29" t="s">
        <v>13582</v>
      </c>
      <c r="B14803" s="30">
        <v>100193196108</v>
      </c>
      <c r="C14803" s="31" t="s">
        <v>15602</v>
      </c>
      <c r="D14803" s="29" t="s">
        <v>11331</v>
      </c>
      <c r="E14803" s="29">
        <v>438</v>
      </c>
      <c r="F14803" s="29" t="str">
        <f>_xlfn.XLOOKUP($G14803,[1]类目转化数据!$B:$B,[1]类目转化数据!$A:$A)</f>
        <v>社会餐饮设备</v>
      </c>
      <c r="G14803" s="29" t="s">
        <v>46</v>
      </c>
      <c r="H14803" s="29" t="str">
        <f>_xlfn.XLOOKUP(G14803,[1]类目转化数据!B:B,[1]类目转化数据!C:C)</f>
        <v>小客单</v>
      </c>
      <c r="I14803" s="29"/>
    </row>
    <row r="14804" ht="16.5" spans="1:9">
      <c r="A14804" s="29" t="s">
        <v>13582</v>
      </c>
      <c r="B14804" s="30">
        <v>100152577865</v>
      </c>
      <c r="C14804" s="31" t="s">
        <v>15603</v>
      </c>
      <c r="D14804" s="29" t="s">
        <v>15599</v>
      </c>
      <c r="E14804" s="29">
        <v>319</v>
      </c>
      <c r="F14804" s="29" t="str">
        <f>_xlfn.XLOOKUP($G14804,[1]类目转化数据!$B:$B,[1]类目转化数据!$A:$A)</f>
        <v>社会餐饮设备</v>
      </c>
      <c r="G14804" s="29" t="s">
        <v>46</v>
      </c>
      <c r="H14804" s="29" t="str">
        <f>_xlfn.XLOOKUP(G14804,[1]类目转化数据!B:B,[1]类目转化数据!C:C)</f>
        <v>小客单</v>
      </c>
      <c r="I14804" s="29"/>
    </row>
    <row r="14805" ht="16.5" spans="1:9">
      <c r="A14805" s="29" t="s">
        <v>13582</v>
      </c>
      <c r="B14805" s="30">
        <v>100064346203</v>
      </c>
      <c r="C14805" s="31" t="s">
        <v>15604</v>
      </c>
      <c r="D14805" s="29" t="s">
        <v>11331</v>
      </c>
      <c r="E14805" s="29">
        <v>398</v>
      </c>
      <c r="F14805" s="29" t="str">
        <f>_xlfn.XLOOKUP($G14805,[1]类目转化数据!$B:$B,[1]类目转化数据!$A:$A)</f>
        <v>社会餐饮设备</v>
      </c>
      <c r="G14805" s="29" t="s">
        <v>46</v>
      </c>
      <c r="H14805" s="29" t="str">
        <f>_xlfn.XLOOKUP(G14805,[1]类目转化数据!B:B,[1]类目转化数据!C:C)</f>
        <v>小客单</v>
      </c>
      <c r="I14805" s="29"/>
    </row>
    <row r="14806" ht="16.5" spans="1:9">
      <c r="A14806" s="29" t="s">
        <v>13582</v>
      </c>
      <c r="B14806" s="30">
        <v>100135698476</v>
      </c>
      <c r="C14806" s="31" t="s">
        <v>15605</v>
      </c>
      <c r="D14806" s="29" t="s">
        <v>15599</v>
      </c>
      <c r="E14806" s="29">
        <v>269</v>
      </c>
      <c r="F14806" s="29" t="str">
        <f>_xlfn.XLOOKUP($G14806,[1]类目转化数据!$B:$B,[1]类目转化数据!$A:$A)</f>
        <v>社会餐饮设备</v>
      </c>
      <c r="G14806" s="29" t="s">
        <v>46</v>
      </c>
      <c r="H14806" s="29" t="str">
        <f>_xlfn.XLOOKUP(G14806,[1]类目转化数据!B:B,[1]类目转化数据!C:C)</f>
        <v>小客单</v>
      </c>
      <c r="I14806" s="29"/>
    </row>
    <row r="14807" ht="16.5" spans="1:9">
      <c r="A14807" s="29" t="s">
        <v>13582</v>
      </c>
      <c r="B14807" s="30">
        <v>100152577835</v>
      </c>
      <c r="C14807" s="31" t="s">
        <v>10833</v>
      </c>
      <c r="D14807" s="29" t="s">
        <v>9945</v>
      </c>
      <c r="E14807" s="29">
        <v>1099</v>
      </c>
      <c r="F14807" s="29" t="str">
        <f>_xlfn.XLOOKUP($G14807,[1]类目转化数据!$B:$B,[1]类目转化数据!$A:$A)</f>
        <v>社会餐饮设备</v>
      </c>
      <c r="G14807" s="29" t="s">
        <v>46</v>
      </c>
      <c r="H14807" s="29" t="str">
        <f>_xlfn.XLOOKUP(G14807,[1]类目转化数据!B:B,[1]类目转化数据!C:C)</f>
        <v>小客单</v>
      </c>
      <c r="I14807" s="29"/>
    </row>
    <row r="14808" ht="16.5" spans="1:9">
      <c r="A14808" s="29" t="s">
        <v>13582</v>
      </c>
      <c r="B14808" s="30">
        <v>100160091804</v>
      </c>
      <c r="C14808" s="31" t="s">
        <v>15606</v>
      </c>
      <c r="D14808" s="29" t="s">
        <v>15599</v>
      </c>
      <c r="E14808" s="29">
        <v>318</v>
      </c>
      <c r="F14808" s="29" t="str">
        <f>_xlfn.XLOOKUP($G14808,[1]类目转化数据!$B:$B,[1]类目转化数据!$A:$A)</f>
        <v>社会餐饮设备</v>
      </c>
      <c r="G14808" s="29" t="s">
        <v>46</v>
      </c>
      <c r="H14808" s="29" t="str">
        <f>_xlfn.XLOOKUP(G14808,[1]类目转化数据!B:B,[1]类目转化数据!C:C)</f>
        <v>小客单</v>
      </c>
      <c r="I14808" s="29"/>
    </row>
    <row r="14809" ht="16.5" spans="1:9">
      <c r="A14809" s="29" t="s">
        <v>13582</v>
      </c>
      <c r="B14809" s="30">
        <v>100131945817</v>
      </c>
      <c r="C14809" s="31" t="s">
        <v>15607</v>
      </c>
      <c r="D14809" s="29" t="s">
        <v>10152</v>
      </c>
      <c r="E14809" s="29">
        <v>3999</v>
      </c>
      <c r="F14809" s="29" t="str">
        <f>_xlfn.XLOOKUP($G14809,[1]类目转化数据!$B:$B,[1]类目转化数据!$A:$A)</f>
        <v>机械设备</v>
      </c>
      <c r="G14809" s="29" t="s">
        <v>73</v>
      </c>
      <c r="H14809" s="29" t="str">
        <f>_xlfn.XLOOKUP(G14809,[1]类目转化数据!B:B,[1]类目转化数据!C:C)</f>
        <v>机械设备</v>
      </c>
      <c r="I14809" s="29"/>
    </row>
    <row r="14810" ht="16.5" spans="1:9">
      <c r="A14810" s="29" t="s">
        <v>13582</v>
      </c>
      <c r="B14810" s="30">
        <v>100162234562</v>
      </c>
      <c r="C14810" s="31" t="s">
        <v>15608</v>
      </c>
      <c r="D14810" s="29" t="s">
        <v>10183</v>
      </c>
      <c r="E14810" s="29">
        <v>2999</v>
      </c>
      <c r="F14810" s="29" t="str">
        <f>_xlfn.XLOOKUP($G14810,[1]类目转化数据!$B:$B,[1]类目转化数据!$A:$A)</f>
        <v>机械设备</v>
      </c>
      <c r="G14810" s="29" t="s">
        <v>73</v>
      </c>
      <c r="H14810" s="29" t="str">
        <f>_xlfn.XLOOKUP(G14810,[1]类目转化数据!B:B,[1]类目转化数据!C:C)</f>
        <v>机械设备</v>
      </c>
      <c r="I14810" s="29"/>
    </row>
    <row r="14811" ht="16.5" spans="1:9">
      <c r="A14811" s="29" t="s">
        <v>13582</v>
      </c>
      <c r="B14811" s="30">
        <v>100132165195</v>
      </c>
      <c r="C14811" s="31" t="s">
        <v>15609</v>
      </c>
      <c r="D14811" s="29" t="s">
        <v>10195</v>
      </c>
      <c r="E14811" s="29">
        <v>4999</v>
      </c>
      <c r="F14811" s="29" t="str">
        <f>_xlfn.XLOOKUP($G14811,[1]类目转化数据!$B:$B,[1]类目转化数据!$A:$A)</f>
        <v>制冷设备</v>
      </c>
      <c r="G14811" s="29" t="s">
        <v>254</v>
      </c>
      <c r="H14811" s="29" t="str">
        <f>_xlfn.XLOOKUP(G14811,[1]类目转化数据!B:B,[1]类目转化数据!C:C)</f>
        <v>后厨组</v>
      </c>
      <c r="I14811" s="29"/>
    </row>
    <row r="14812" ht="16.5" spans="1:9">
      <c r="A14812" s="29" t="s">
        <v>13582</v>
      </c>
      <c r="B14812" s="30">
        <v>100167114246</v>
      </c>
      <c r="C14812" s="31" t="s">
        <v>15610</v>
      </c>
      <c r="D14812" s="29" t="s">
        <v>11327</v>
      </c>
      <c r="E14812" s="29">
        <v>448</v>
      </c>
      <c r="F14812" s="29" t="str">
        <f>_xlfn.XLOOKUP($G14812,[1]类目转化数据!$B:$B,[1]类目转化数据!$A:$A)</f>
        <v>社会餐饮设备</v>
      </c>
      <c r="G14812" s="29" t="s">
        <v>46</v>
      </c>
      <c r="H14812" s="29" t="str">
        <f>_xlfn.XLOOKUP(G14812,[1]类目转化数据!B:B,[1]类目转化数据!C:C)</f>
        <v>小客单</v>
      </c>
      <c r="I14812" s="29"/>
    </row>
    <row r="14813" ht="16.5" spans="1:9">
      <c r="A14813" s="29" t="s">
        <v>13582</v>
      </c>
      <c r="B14813" s="30">
        <v>100167114260</v>
      </c>
      <c r="C14813" s="31" t="s">
        <v>15611</v>
      </c>
      <c r="D14813" s="29" t="s">
        <v>15612</v>
      </c>
      <c r="E14813" s="29">
        <v>349</v>
      </c>
      <c r="F14813" s="29" t="str">
        <f>_xlfn.XLOOKUP($G14813,[1]类目转化数据!$B:$B,[1]类目转化数据!$A:$A)</f>
        <v>社会餐饮设备</v>
      </c>
      <c r="G14813" s="29" t="s">
        <v>46</v>
      </c>
      <c r="H14813" s="29" t="str">
        <f>_xlfn.XLOOKUP(G14813,[1]类目转化数据!B:B,[1]类目转化数据!C:C)</f>
        <v>小客单</v>
      </c>
      <c r="I14813" s="29"/>
    </row>
    <row r="14814" ht="16.5" spans="1:9">
      <c r="A14814" s="29" t="s">
        <v>13582</v>
      </c>
      <c r="B14814" s="30">
        <v>100193192754</v>
      </c>
      <c r="C14814" s="31" t="s">
        <v>15613</v>
      </c>
      <c r="D14814" s="29" t="s">
        <v>11331</v>
      </c>
      <c r="E14814" s="29">
        <v>398</v>
      </c>
      <c r="F14814" s="29" t="str">
        <f>_xlfn.XLOOKUP($G14814,[1]类目转化数据!$B:$B,[1]类目转化数据!$A:$A)</f>
        <v>社会餐饮设备</v>
      </c>
      <c r="G14814" s="29" t="s">
        <v>46</v>
      </c>
      <c r="H14814" s="29" t="str">
        <f>_xlfn.XLOOKUP(G14814,[1]类目转化数据!B:B,[1]类目转化数据!C:C)</f>
        <v>小客单</v>
      </c>
      <c r="I14814" s="29"/>
    </row>
    <row r="14815" ht="16.5" spans="1:9">
      <c r="A14815" s="29" t="s">
        <v>13582</v>
      </c>
      <c r="B14815" s="30">
        <v>100193192792</v>
      </c>
      <c r="C14815" s="31" t="s">
        <v>15614</v>
      </c>
      <c r="D14815" s="29" t="s">
        <v>12758</v>
      </c>
      <c r="E14815" s="29">
        <v>3816</v>
      </c>
      <c r="F14815" s="29" t="str">
        <f>_xlfn.XLOOKUP($G14815,[1]类目转化数据!$B:$B,[1]类目转化数据!$A:$A)</f>
        <v>机械设备</v>
      </c>
      <c r="G14815" s="29" t="s">
        <v>73</v>
      </c>
      <c r="H14815" s="29" t="str">
        <f>_xlfn.XLOOKUP(G14815,[1]类目转化数据!B:B,[1]类目转化数据!C:C)</f>
        <v>机械设备</v>
      </c>
      <c r="I14815" s="29"/>
    </row>
    <row r="14816" ht="16.5" spans="1:9">
      <c r="A14816" s="29" t="s">
        <v>13582</v>
      </c>
      <c r="B14816" s="30">
        <v>100152577733</v>
      </c>
      <c r="C14816" s="31" t="s">
        <v>15615</v>
      </c>
      <c r="D14816" s="29" t="s">
        <v>11331</v>
      </c>
      <c r="E14816" s="29">
        <v>438</v>
      </c>
      <c r="F14816" s="29" t="str">
        <f>_xlfn.XLOOKUP($G14816,[1]类目转化数据!$B:$B,[1]类目转化数据!$A:$A)</f>
        <v>社会餐饮设备</v>
      </c>
      <c r="G14816" s="29" t="s">
        <v>46</v>
      </c>
      <c r="H14816" s="29" t="str">
        <f>_xlfn.XLOOKUP(G14816,[1]类目转化数据!B:B,[1]类目转化数据!C:C)</f>
        <v>小客单</v>
      </c>
      <c r="I14816" s="29"/>
    </row>
    <row r="14817" ht="16.5" spans="1:9">
      <c r="A14817" s="29" t="s">
        <v>13582</v>
      </c>
      <c r="B14817" s="30">
        <v>100152577735</v>
      </c>
      <c r="C14817" s="31" t="s">
        <v>15616</v>
      </c>
      <c r="D14817" s="29" t="s">
        <v>8206</v>
      </c>
      <c r="E14817" s="29">
        <v>399</v>
      </c>
      <c r="F14817" s="29" t="str">
        <f>_xlfn.XLOOKUP($G14817,[1]类目转化数据!$B:$B,[1]类目转化数据!$A:$A)</f>
        <v>烟消洗设备</v>
      </c>
      <c r="G14817" s="29" t="s">
        <v>50</v>
      </c>
      <c r="H14817" s="29" t="str">
        <f>_xlfn.XLOOKUP(G14817,[1]类目转化数据!B:B,[1]类目转化数据!C:C)</f>
        <v>小客单</v>
      </c>
      <c r="I14817" s="29"/>
    </row>
    <row r="14818" ht="16.5" spans="1:9">
      <c r="A14818" s="29" t="s">
        <v>13582</v>
      </c>
      <c r="B14818" s="30">
        <v>100193196106</v>
      </c>
      <c r="C14818" s="31" t="s">
        <v>15617</v>
      </c>
      <c r="D14818" s="29" t="s">
        <v>10197</v>
      </c>
      <c r="E14818" s="29">
        <v>9980</v>
      </c>
      <c r="F14818" s="29" t="str">
        <f>_xlfn.XLOOKUP($G14818,[1]类目转化数据!$B:$B,[1]类目转化数据!$A:$A)</f>
        <v>社会餐饮设备</v>
      </c>
      <c r="G14818" s="29" t="s">
        <v>222</v>
      </c>
      <c r="H14818" s="29" t="str">
        <f>_xlfn.XLOOKUP(G14818,[1]类目转化数据!B:B,[1]类目转化数据!C:C)</f>
        <v>小客单</v>
      </c>
      <c r="I14818" s="29"/>
    </row>
    <row r="14819" ht="16.5" spans="1:9">
      <c r="A14819" s="29" t="s">
        <v>13582</v>
      </c>
      <c r="B14819" s="30">
        <v>100193196132</v>
      </c>
      <c r="C14819" s="31" t="s">
        <v>15618</v>
      </c>
      <c r="D14819" s="29" t="s">
        <v>12754</v>
      </c>
      <c r="E14819" s="29">
        <v>5976</v>
      </c>
      <c r="F14819" s="29" t="str">
        <f>_xlfn.XLOOKUP($G14819,[1]类目转化数据!$B:$B,[1]类目转化数据!$A:$A)</f>
        <v>机械设备</v>
      </c>
      <c r="G14819" s="29" t="s">
        <v>1230</v>
      </c>
      <c r="H14819" s="29" t="str">
        <f>_xlfn.XLOOKUP(G14819,[1]类目转化数据!B:B,[1]类目转化数据!C:C)</f>
        <v>机械设备</v>
      </c>
      <c r="I14819" s="29"/>
    </row>
    <row r="14820" ht="16.5" spans="1:9">
      <c r="A14820" s="29" t="s">
        <v>13582</v>
      </c>
      <c r="B14820" s="30">
        <v>100152577773</v>
      </c>
      <c r="C14820" s="31" t="s">
        <v>15619</v>
      </c>
      <c r="D14820" s="29" t="s">
        <v>10846</v>
      </c>
      <c r="E14820" s="29">
        <v>629</v>
      </c>
      <c r="F14820" s="29" t="str">
        <f>_xlfn.XLOOKUP($G14820,[1]类目转化数据!$B:$B,[1]类目转化数据!$A:$A)</f>
        <v>社会餐饮设备</v>
      </c>
      <c r="G14820" s="29" t="s">
        <v>46</v>
      </c>
      <c r="H14820" s="29" t="str">
        <f>_xlfn.XLOOKUP(G14820,[1]类目转化数据!B:B,[1]类目转化数据!C:C)</f>
        <v>小客单</v>
      </c>
      <c r="I14820" s="29"/>
    </row>
    <row r="14821" ht="16.5" spans="1:9">
      <c r="A14821" s="29" t="s">
        <v>13582</v>
      </c>
      <c r="B14821" s="30">
        <v>100152577777</v>
      </c>
      <c r="C14821" s="31" t="s">
        <v>15620</v>
      </c>
      <c r="D14821" s="29" t="s">
        <v>10193</v>
      </c>
      <c r="E14821" s="29">
        <v>3209</v>
      </c>
      <c r="F14821" s="29" t="str">
        <f>_xlfn.XLOOKUP($G14821,[1]类目转化数据!$B:$B,[1]类目转化数据!$A:$A)</f>
        <v>机械设备</v>
      </c>
      <c r="G14821" s="29" t="s">
        <v>73</v>
      </c>
      <c r="H14821" s="29" t="str">
        <f>_xlfn.XLOOKUP(G14821,[1]类目转化数据!B:B,[1]类目转化数据!C:C)</f>
        <v>机械设备</v>
      </c>
      <c r="I14821" s="29"/>
    </row>
    <row r="14822" ht="16.5" spans="1:9">
      <c r="A14822" s="29" t="s">
        <v>13582</v>
      </c>
      <c r="B14822" s="30">
        <v>100152577779</v>
      </c>
      <c r="C14822" s="31" t="s">
        <v>15621</v>
      </c>
      <c r="D14822" s="29" t="s">
        <v>10068</v>
      </c>
      <c r="E14822" s="29">
        <v>19999</v>
      </c>
      <c r="F14822" s="29" t="str">
        <f>_xlfn.XLOOKUP($G14822,[1]类目转化数据!$B:$B,[1]类目转化数据!$A:$A)</f>
        <v>办公饮水设备</v>
      </c>
      <c r="G14822" s="29" t="s">
        <v>622</v>
      </c>
      <c r="H14822" s="29" t="str">
        <f>_xlfn.XLOOKUP(G14822,[1]类目转化数据!B:B,[1]类目转化数据!C:C)</f>
        <v>直饮机组</v>
      </c>
      <c r="I14822" s="29"/>
    </row>
    <row r="14823" ht="16.5" spans="1:9">
      <c r="A14823" s="29" t="s">
        <v>13582</v>
      </c>
      <c r="B14823" s="30">
        <v>100152577783</v>
      </c>
      <c r="C14823" s="31" t="s">
        <v>15622</v>
      </c>
      <c r="D14823" s="29" t="s">
        <v>14410</v>
      </c>
      <c r="E14823" s="29">
        <v>399</v>
      </c>
      <c r="F14823" s="29" t="str">
        <f>_xlfn.XLOOKUP($G14823,[1]类目转化数据!$B:$B,[1]类目转化数据!$A:$A)</f>
        <v>社会餐饮设备</v>
      </c>
      <c r="G14823" s="29" t="s">
        <v>46</v>
      </c>
      <c r="H14823" s="29" t="str">
        <f>_xlfn.XLOOKUP(G14823,[1]类目转化数据!B:B,[1]类目转化数据!C:C)</f>
        <v>小客单</v>
      </c>
      <c r="I14823" s="29"/>
    </row>
    <row r="14824" ht="16.5" spans="1:9">
      <c r="A14824" s="29" t="s">
        <v>13582</v>
      </c>
      <c r="B14824" s="30">
        <v>100152577785</v>
      </c>
      <c r="C14824" s="31" t="s">
        <v>15623</v>
      </c>
      <c r="D14824" s="29" t="s">
        <v>11118</v>
      </c>
      <c r="E14824" s="29">
        <v>359</v>
      </c>
      <c r="F14824" s="29" t="str">
        <f>_xlfn.XLOOKUP($G14824,[1]类目转化数据!$B:$B,[1]类目转化数据!$A:$A)</f>
        <v>烟消洗设备</v>
      </c>
      <c r="G14824" s="29" t="s">
        <v>50</v>
      </c>
      <c r="H14824" s="29" t="str">
        <f>_xlfn.XLOOKUP(G14824,[1]类目转化数据!B:B,[1]类目转化数据!C:C)</f>
        <v>小客单</v>
      </c>
      <c r="I14824" s="29"/>
    </row>
    <row r="14825" ht="16.5" spans="1:9">
      <c r="A14825" s="29" t="s">
        <v>13582</v>
      </c>
      <c r="B14825" s="30">
        <v>100193196160</v>
      </c>
      <c r="C14825" s="31" t="s">
        <v>15624</v>
      </c>
      <c r="D14825" s="29" t="s">
        <v>9497</v>
      </c>
      <c r="E14825" s="29">
        <v>459</v>
      </c>
      <c r="F14825" s="29" t="str">
        <f>_xlfn.XLOOKUP($G14825,[1]类目转化数据!$B:$B,[1]类目转化数据!$A:$A)</f>
        <v>社会餐饮设备</v>
      </c>
      <c r="G14825" s="29" t="s">
        <v>46</v>
      </c>
      <c r="H14825" s="29" t="str">
        <f>_xlfn.XLOOKUP(G14825,[1]类目转化数据!B:B,[1]类目转化数据!C:C)</f>
        <v>小客单</v>
      </c>
      <c r="I14825" s="29"/>
    </row>
    <row r="14826" ht="16.5" spans="1:9">
      <c r="A14826" s="29" t="s">
        <v>13582</v>
      </c>
      <c r="B14826" s="30">
        <v>100193196220</v>
      </c>
      <c r="C14826" s="31" t="s">
        <v>11207</v>
      </c>
      <c r="D14826" s="29" t="s">
        <v>9931</v>
      </c>
      <c r="E14826" s="29">
        <v>969</v>
      </c>
      <c r="F14826" s="29" t="str">
        <f>_xlfn.XLOOKUP($G14826,[1]类目转化数据!$B:$B,[1]类目转化数据!$A:$A)</f>
        <v>社会餐饮设备</v>
      </c>
      <c r="G14826" s="29" t="s">
        <v>46</v>
      </c>
      <c r="H14826" s="29" t="str">
        <f>_xlfn.XLOOKUP(G14826,[1]类目转化数据!B:B,[1]类目转化数据!C:C)</f>
        <v>小客单</v>
      </c>
      <c r="I14826" s="29"/>
    </row>
    <row r="14827" ht="16.5" spans="1:9">
      <c r="A14827" s="29" t="s">
        <v>13582</v>
      </c>
      <c r="B14827" s="30">
        <v>100193196284</v>
      </c>
      <c r="C14827" s="31" t="s">
        <v>15625</v>
      </c>
      <c r="D14827" s="29" t="s">
        <v>10189</v>
      </c>
      <c r="E14827" s="29">
        <v>3209</v>
      </c>
      <c r="F14827" s="29" t="str">
        <f>_xlfn.XLOOKUP($G14827,[1]类目转化数据!$B:$B,[1]类目转化数据!$A:$A)</f>
        <v>机械设备</v>
      </c>
      <c r="G14827" s="29" t="s">
        <v>73</v>
      </c>
      <c r="H14827" s="29" t="str">
        <f>_xlfn.XLOOKUP(G14827,[1]类目转化数据!B:B,[1]类目转化数据!C:C)</f>
        <v>机械设备</v>
      </c>
      <c r="I14827" s="29"/>
    </row>
    <row r="14828" ht="16.5" spans="1:9">
      <c r="A14828" s="29" t="s">
        <v>13582</v>
      </c>
      <c r="B14828" s="30">
        <v>100152577907</v>
      </c>
      <c r="C14828" s="31" t="s">
        <v>15626</v>
      </c>
      <c r="D14828" s="29" t="s">
        <v>8550</v>
      </c>
      <c r="E14828" s="29">
        <v>8399</v>
      </c>
      <c r="F14828" s="29" t="str">
        <f>_xlfn.XLOOKUP($G14828,[1]类目转化数据!$B:$B,[1]类目转化数据!$A:$A)</f>
        <v>机械设备</v>
      </c>
      <c r="G14828" s="29" t="s">
        <v>1214</v>
      </c>
      <c r="H14828" s="29" t="str">
        <f>_xlfn.XLOOKUP(G14828,[1]类目转化数据!B:B,[1]类目转化数据!C:C)</f>
        <v>机械设备</v>
      </c>
      <c r="I14828" s="29"/>
    </row>
    <row r="14829" ht="16.5" spans="1:9">
      <c r="A14829" s="29" t="s">
        <v>13582</v>
      </c>
      <c r="B14829" s="30">
        <v>100152577909</v>
      </c>
      <c r="C14829" s="31" t="s">
        <v>15627</v>
      </c>
      <c r="D14829" s="29" t="s">
        <v>10156</v>
      </c>
      <c r="E14829" s="29">
        <v>7980</v>
      </c>
      <c r="F14829" s="29" t="str">
        <f>_xlfn.XLOOKUP($G14829,[1]类目转化数据!$B:$B,[1]类目转化数据!$A:$A)</f>
        <v>机械设备</v>
      </c>
      <c r="G14829" s="29" t="s">
        <v>73</v>
      </c>
      <c r="H14829" s="29" t="str">
        <f>_xlfn.XLOOKUP(G14829,[1]类目转化数据!B:B,[1]类目转化数据!C:C)</f>
        <v>机械设备</v>
      </c>
      <c r="I14829" s="29"/>
    </row>
    <row r="14830" ht="16.5" spans="1:9">
      <c r="A14830" s="29" t="s">
        <v>13582</v>
      </c>
      <c r="B14830" s="30">
        <v>100193196278</v>
      </c>
      <c r="C14830" s="31" t="s">
        <v>15628</v>
      </c>
      <c r="D14830" s="29" t="s">
        <v>8210</v>
      </c>
      <c r="E14830" s="29">
        <v>499</v>
      </c>
      <c r="F14830" s="29" t="str">
        <f>_xlfn.XLOOKUP($G14830,[1]类目转化数据!$B:$B,[1]类目转化数据!$A:$A)</f>
        <v>烟消洗设备</v>
      </c>
      <c r="G14830" s="29" t="s">
        <v>50</v>
      </c>
      <c r="H14830" s="29" t="str">
        <f>_xlfn.XLOOKUP(G14830,[1]类目转化数据!B:B,[1]类目转化数据!C:C)</f>
        <v>小客单</v>
      </c>
      <c r="I14830" s="29"/>
    </row>
    <row r="14831" ht="16.5" spans="1:9">
      <c r="A14831" s="29" t="s">
        <v>13582</v>
      </c>
      <c r="B14831" s="30">
        <v>100156829849</v>
      </c>
      <c r="C14831" s="31" t="s">
        <v>15629</v>
      </c>
      <c r="D14831" s="29" t="s">
        <v>12786</v>
      </c>
      <c r="E14831" s="29">
        <v>7199</v>
      </c>
      <c r="F14831" s="29" t="str">
        <f>_xlfn.XLOOKUP($G14831,[1]类目转化数据!$B:$B,[1]类目转化数据!$A:$A)</f>
        <v>烟消洗设备</v>
      </c>
      <c r="G14831" s="29" t="s">
        <v>1959</v>
      </c>
      <c r="H14831" s="29" t="str">
        <f>_xlfn.XLOOKUP(G14831,[1]类目转化数据!B:B,[1]类目转化数据!C:C)</f>
        <v>后厨组</v>
      </c>
      <c r="I14831" s="29"/>
    </row>
    <row r="14832" ht="16.5" spans="1:9">
      <c r="A14832" s="29" t="s">
        <v>13582</v>
      </c>
      <c r="B14832" s="30">
        <v>100199576552</v>
      </c>
      <c r="C14832" s="31" t="s">
        <v>15630</v>
      </c>
      <c r="D14832" s="29" t="s">
        <v>9870</v>
      </c>
      <c r="E14832" s="29">
        <v>9599</v>
      </c>
      <c r="F14832" s="29" t="str">
        <f>_xlfn.XLOOKUP($G14832,[1]类目转化数据!$B:$B,[1]类目转化数据!$A:$A)</f>
        <v>烟消洗设备</v>
      </c>
      <c r="G14832" s="29" t="s">
        <v>1959</v>
      </c>
      <c r="H14832" s="29" t="str">
        <f>_xlfn.XLOOKUP(G14832,[1]类目转化数据!B:B,[1]类目转化数据!C:C)</f>
        <v>后厨组</v>
      </c>
      <c r="I14832" s="29"/>
    </row>
    <row r="14833" ht="16.5" spans="1:9">
      <c r="A14833" s="29" t="s">
        <v>13582</v>
      </c>
      <c r="B14833" s="30">
        <v>100157843685</v>
      </c>
      <c r="C14833" s="31" t="s">
        <v>15631</v>
      </c>
      <c r="D14833" s="29" t="s">
        <v>10234</v>
      </c>
      <c r="E14833" s="29">
        <v>4380</v>
      </c>
      <c r="F14833" s="29" t="str">
        <f>_xlfn.XLOOKUP($G14833,[1]类目转化数据!$B:$B,[1]类目转化数据!$A:$A)</f>
        <v>办公饮水设备</v>
      </c>
      <c r="G14833" s="29" t="s">
        <v>622</v>
      </c>
      <c r="H14833" s="29" t="str">
        <f>_xlfn.XLOOKUP(G14833,[1]类目转化数据!B:B,[1]类目转化数据!C:C)</f>
        <v>直饮机组</v>
      </c>
      <c r="I14833" s="29"/>
    </row>
    <row r="14834" ht="16.5" spans="1:9">
      <c r="A14834" s="29" t="s">
        <v>13582</v>
      </c>
      <c r="B14834" s="30">
        <v>100157843687</v>
      </c>
      <c r="C14834" s="31" t="s">
        <v>15632</v>
      </c>
      <c r="D14834" s="29" t="s">
        <v>10236</v>
      </c>
      <c r="E14834" s="29">
        <v>3680</v>
      </c>
      <c r="F14834" s="29" t="str">
        <f>_xlfn.XLOOKUP($G14834,[1]类目转化数据!$B:$B,[1]类目转化数据!$A:$A)</f>
        <v>办公饮水设备</v>
      </c>
      <c r="G14834" s="29" t="s">
        <v>622</v>
      </c>
      <c r="H14834" s="29" t="str">
        <f>_xlfn.XLOOKUP(G14834,[1]类目转化数据!B:B,[1]类目转化数据!C:C)</f>
        <v>直饮机组</v>
      </c>
      <c r="I14834" s="29"/>
    </row>
    <row r="14835" ht="16.5" spans="1:9">
      <c r="A14835" s="29" t="s">
        <v>13582</v>
      </c>
      <c r="B14835" s="30">
        <v>100157843703</v>
      </c>
      <c r="C14835" s="31" t="s">
        <v>15633</v>
      </c>
      <c r="D14835" s="29" t="s">
        <v>8460</v>
      </c>
      <c r="E14835" s="29">
        <v>8999</v>
      </c>
      <c r="F14835" s="29" t="str">
        <f>_xlfn.XLOOKUP($G14835,[1]类目转化数据!$B:$B,[1]类目转化数据!$A:$A)</f>
        <v>制热设备</v>
      </c>
      <c r="G14835" s="29" t="s">
        <v>1807</v>
      </c>
      <c r="H14835" s="29" t="str">
        <f>_xlfn.XLOOKUP(G14835,[1]类目转化数据!B:B,[1]类目转化数据!C:C)</f>
        <v>大锅灶组</v>
      </c>
      <c r="I14835" s="29"/>
    </row>
    <row r="14836" ht="16.5" spans="1:9">
      <c r="A14836" s="29" t="s">
        <v>13582</v>
      </c>
      <c r="B14836" s="30">
        <v>100157843731</v>
      </c>
      <c r="C14836" s="31" t="s">
        <v>15634</v>
      </c>
      <c r="D14836" s="29" t="s">
        <v>10238</v>
      </c>
      <c r="E14836" s="29">
        <v>2880</v>
      </c>
      <c r="F14836" s="29" t="str">
        <f>_xlfn.XLOOKUP($G14836,[1]类目转化数据!$B:$B,[1]类目转化数据!$A:$A)</f>
        <v>办公饮水设备</v>
      </c>
      <c r="G14836" s="29" t="s">
        <v>622</v>
      </c>
      <c r="H14836" s="29" t="str">
        <f>_xlfn.XLOOKUP(G14836,[1]类目转化数据!B:B,[1]类目转化数据!C:C)</f>
        <v>直饮机组</v>
      </c>
      <c r="I14836" s="29"/>
    </row>
    <row r="14837" ht="16.5" spans="1:9">
      <c r="A14837" s="29" t="s">
        <v>13582</v>
      </c>
      <c r="B14837" s="30">
        <v>100157843751</v>
      </c>
      <c r="C14837" s="31" t="s">
        <v>15635</v>
      </c>
      <c r="D14837" s="29" t="s">
        <v>9680</v>
      </c>
      <c r="E14837" s="29">
        <v>18999</v>
      </c>
      <c r="F14837" s="29" t="str">
        <f>_xlfn.XLOOKUP($G14837,[1]类目转化数据!$B:$B,[1]类目转化数据!$A:$A)</f>
        <v>办公饮水设备</v>
      </c>
      <c r="G14837" s="29" t="s">
        <v>622</v>
      </c>
      <c r="H14837" s="29" t="str">
        <f>_xlfn.XLOOKUP(G14837,[1]类目转化数据!B:B,[1]类目转化数据!C:C)</f>
        <v>直饮机组</v>
      </c>
      <c r="I14837" s="29"/>
    </row>
    <row r="14838" ht="16.5" spans="1:9">
      <c r="A14838" s="29" t="s">
        <v>13582</v>
      </c>
      <c r="B14838" s="30">
        <v>100201098162</v>
      </c>
      <c r="C14838" s="31" t="s">
        <v>14684</v>
      </c>
      <c r="D14838" s="29" t="s">
        <v>9723</v>
      </c>
      <c r="E14838" s="29">
        <v>5999</v>
      </c>
      <c r="F14838" s="29" t="str">
        <f>_xlfn.XLOOKUP($G14838,[1]类目转化数据!$B:$B,[1]类目转化数据!$A:$A)</f>
        <v>制热设备</v>
      </c>
      <c r="G14838" s="29" t="s">
        <v>1807</v>
      </c>
      <c r="H14838" s="29" t="str">
        <f>_xlfn.XLOOKUP(G14838,[1]类目转化数据!B:B,[1]类目转化数据!C:C)</f>
        <v>大锅灶组</v>
      </c>
      <c r="I14838" s="29"/>
    </row>
    <row r="14839" ht="16.5" spans="1:9">
      <c r="A14839" s="29" t="s">
        <v>13582</v>
      </c>
      <c r="B14839" s="30">
        <v>100201098174</v>
      </c>
      <c r="C14839" s="31" t="s">
        <v>15636</v>
      </c>
      <c r="D14839" s="29" t="s">
        <v>9507</v>
      </c>
      <c r="E14839" s="29">
        <v>549</v>
      </c>
      <c r="F14839" s="29" t="str">
        <f>_xlfn.XLOOKUP($G14839,[1]类目转化数据!$B:$B,[1]类目转化数据!$A:$A)</f>
        <v>社会餐饮设备</v>
      </c>
      <c r="G14839" s="29" t="s">
        <v>871</v>
      </c>
      <c r="H14839" s="29" t="str">
        <f>_xlfn.XLOOKUP(G14839,[1]类目转化数据!B:B,[1]类目转化数据!C:C)</f>
        <v>小客单</v>
      </c>
      <c r="I14839" s="29"/>
    </row>
    <row r="14840" ht="16.5" spans="1:9">
      <c r="A14840" s="29" t="s">
        <v>13582</v>
      </c>
      <c r="B14840" s="30">
        <v>100201098184</v>
      </c>
      <c r="C14840" s="31" t="s">
        <v>15637</v>
      </c>
      <c r="D14840" s="29" t="s">
        <v>9680</v>
      </c>
      <c r="E14840" s="29">
        <v>13999</v>
      </c>
      <c r="F14840" s="29" t="str">
        <f>_xlfn.XLOOKUP($G14840,[1]类目转化数据!$B:$B,[1]类目转化数据!$A:$A)</f>
        <v>办公饮水设备</v>
      </c>
      <c r="G14840" s="29" t="s">
        <v>622</v>
      </c>
      <c r="H14840" s="29" t="str">
        <f>_xlfn.XLOOKUP(G14840,[1]类目转化数据!B:B,[1]类目转化数据!C:C)</f>
        <v>直饮机组</v>
      </c>
      <c r="I14840" s="29"/>
    </row>
    <row r="14841" ht="16.5" spans="1:9">
      <c r="A14841" s="29" t="s">
        <v>13582</v>
      </c>
      <c r="B14841" s="30">
        <v>100201098194</v>
      </c>
      <c r="C14841" s="31" t="s">
        <v>15638</v>
      </c>
      <c r="D14841" s="29" t="s">
        <v>8464</v>
      </c>
      <c r="E14841" s="29">
        <v>7599</v>
      </c>
      <c r="F14841" s="29" t="str">
        <f>_xlfn.XLOOKUP($G14841,[1]类目转化数据!$B:$B,[1]类目转化数据!$A:$A)</f>
        <v>制热设备</v>
      </c>
      <c r="G14841" s="29" t="s">
        <v>1807</v>
      </c>
      <c r="H14841" s="29" t="str">
        <f>_xlfn.XLOOKUP(G14841,[1]类目转化数据!B:B,[1]类目转化数据!C:C)</f>
        <v>大锅灶组</v>
      </c>
      <c r="I14841" s="29"/>
    </row>
    <row r="14842" ht="16.5" spans="1:9">
      <c r="A14842" s="29" t="s">
        <v>13582</v>
      </c>
      <c r="B14842" s="30">
        <v>100167102657</v>
      </c>
      <c r="C14842" s="31" t="s">
        <v>15639</v>
      </c>
      <c r="D14842" s="29" t="s">
        <v>12246</v>
      </c>
      <c r="E14842" s="29">
        <v>4319</v>
      </c>
      <c r="F14842" s="29" t="str">
        <f>_xlfn.XLOOKUP($G14842,[1]类目转化数据!$B:$B,[1]类目转化数据!$A:$A)</f>
        <v>烟消洗设备</v>
      </c>
      <c r="G14842" s="29" t="s">
        <v>1959</v>
      </c>
      <c r="H14842" s="29" t="str">
        <f>_xlfn.XLOOKUP(G14842,[1]类目转化数据!B:B,[1]类目转化数据!C:C)</f>
        <v>后厨组</v>
      </c>
      <c r="I14842" s="29"/>
    </row>
    <row r="14843" ht="16.5" spans="1:9">
      <c r="A14843" s="29" t="s">
        <v>13582</v>
      </c>
      <c r="B14843" s="30">
        <v>100167102665</v>
      </c>
      <c r="C14843" s="31" t="s">
        <v>15640</v>
      </c>
      <c r="D14843" s="29" t="s">
        <v>9434</v>
      </c>
      <c r="E14843" s="29">
        <v>6839</v>
      </c>
      <c r="F14843" s="29" t="str">
        <f>_xlfn.XLOOKUP($G14843,[1]类目转化数据!$B:$B,[1]类目转化数据!$A:$A)</f>
        <v>烟消洗设备</v>
      </c>
      <c r="G14843" s="29" t="s">
        <v>1959</v>
      </c>
      <c r="H14843" s="29" t="str">
        <f>_xlfn.XLOOKUP(G14843,[1]类目转化数据!B:B,[1]类目转化数据!C:C)</f>
        <v>后厨组</v>
      </c>
      <c r="I14843" s="29"/>
    </row>
    <row r="14844" ht="16.5" spans="1:9">
      <c r="A14844" s="29" t="s">
        <v>13582</v>
      </c>
      <c r="B14844" s="30">
        <v>100214994462</v>
      </c>
      <c r="C14844" s="31" t="s">
        <v>13583</v>
      </c>
      <c r="D14844" s="29" t="s">
        <v>12244</v>
      </c>
      <c r="E14844" s="29">
        <v>7199</v>
      </c>
      <c r="F14844" s="29" t="str">
        <f>_xlfn.XLOOKUP($G14844,[1]类目转化数据!$B:$B,[1]类目转化数据!$A:$A)</f>
        <v>烟消洗设备</v>
      </c>
      <c r="G14844" s="29" t="s">
        <v>1959</v>
      </c>
      <c r="H14844" s="29" t="str">
        <f>_xlfn.XLOOKUP(G14844,[1]类目转化数据!B:B,[1]类目转化数据!C:C)</f>
        <v>后厨组</v>
      </c>
      <c r="I14844" s="29"/>
    </row>
    <row r="14845" ht="16.5" spans="1:9">
      <c r="A14845" s="29" t="s">
        <v>13582</v>
      </c>
      <c r="B14845" s="30">
        <v>100167102669</v>
      </c>
      <c r="C14845" s="31" t="s">
        <v>15641</v>
      </c>
      <c r="D14845" s="29" t="s">
        <v>14298</v>
      </c>
      <c r="E14845" s="29">
        <v>4799</v>
      </c>
      <c r="F14845" s="29" t="str">
        <f>_xlfn.XLOOKUP($G14845,[1]类目转化数据!$B:$B,[1]类目转化数据!$A:$A)</f>
        <v>制冷设备</v>
      </c>
      <c r="G14845" s="29" t="s">
        <v>95</v>
      </c>
      <c r="H14845" s="29" t="str">
        <f>_xlfn.XLOOKUP(G14845,[1]类目转化数据!B:B,[1]类目转化数据!C:C)</f>
        <v>后厨组</v>
      </c>
      <c r="I14845" s="29"/>
    </row>
    <row r="14846" ht="16.5" spans="1:9">
      <c r="A14846" s="29" t="s">
        <v>13582</v>
      </c>
      <c r="B14846" s="30">
        <v>100167102673</v>
      </c>
      <c r="C14846" s="31" t="s">
        <v>14751</v>
      </c>
      <c r="D14846" s="29" t="s">
        <v>10169</v>
      </c>
      <c r="E14846" s="29">
        <v>2639</v>
      </c>
      <c r="F14846" s="29" t="str">
        <f>_xlfn.XLOOKUP($G14846,[1]类目转化数据!$B:$B,[1]类目转化数据!$A:$A)</f>
        <v>烟消洗设备</v>
      </c>
      <c r="G14846" s="29" t="s">
        <v>1959</v>
      </c>
      <c r="H14846" s="29" t="str">
        <f>_xlfn.XLOOKUP(G14846,[1]类目转化数据!B:B,[1]类目转化数据!C:C)</f>
        <v>后厨组</v>
      </c>
      <c r="I14846" s="29"/>
    </row>
    <row r="14847" ht="16.5" spans="1:9">
      <c r="A14847" s="29" t="s">
        <v>13582</v>
      </c>
      <c r="B14847" s="30">
        <v>100167102675</v>
      </c>
      <c r="C14847" s="31" t="s">
        <v>15642</v>
      </c>
      <c r="D14847" s="29" t="s">
        <v>10169</v>
      </c>
      <c r="E14847" s="29">
        <v>2639</v>
      </c>
      <c r="F14847" s="29" t="str">
        <f>_xlfn.XLOOKUP($G14847,[1]类目转化数据!$B:$B,[1]类目转化数据!$A:$A)</f>
        <v>烟消洗设备</v>
      </c>
      <c r="G14847" s="29" t="s">
        <v>1959</v>
      </c>
      <c r="H14847" s="29" t="str">
        <f>_xlfn.XLOOKUP(G14847,[1]类目转化数据!B:B,[1]类目转化数据!C:C)</f>
        <v>后厨组</v>
      </c>
      <c r="I14847" s="29"/>
    </row>
    <row r="14848" ht="16.5" spans="1:9">
      <c r="A14848" s="29" t="s">
        <v>13582</v>
      </c>
      <c r="B14848" s="30">
        <v>100167102683</v>
      </c>
      <c r="C14848" s="31" t="s">
        <v>14749</v>
      </c>
      <c r="D14848" s="29" t="s">
        <v>10163</v>
      </c>
      <c r="E14848" s="29">
        <v>1439</v>
      </c>
      <c r="F14848" s="29" t="str">
        <f>_xlfn.XLOOKUP($G14848,[1]类目转化数据!$B:$B,[1]类目转化数据!$A:$A)</f>
        <v>烟消洗设备</v>
      </c>
      <c r="G14848" s="29" t="s">
        <v>1959</v>
      </c>
      <c r="H14848" s="29" t="str">
        <f>_xlfn.XLOOKUP(G14848,[1]类目转化数据!B:B,[1]类目转化数据!C:C)</f>
        <v>后厨组</v>
      </c>
      <c r="I14848" s="29"/>
    </row>
    <row r="14849" ht="16.5" spans="1:9">
      <c r="A14849" s="29" t="s">
        <v>13582</v>
      </c>
      <c r="B14849" s="30">
        <v>100167102685</v>
      </c>
      <c r="C14849" s="31" t="s">
        <v>15643</v>
      </c>
      <c r="D14849" s="29" t="s">
        <v>12722</v>
      </c>
      <c r="E14849" s="29">
        <v>2639</v>
      </c>
      <c r="F14849" s="29" t="str">
        <f>_xlfn.XLOOKUP($G14849,[1]类目转化数据!$B:$B,[1]类目转化数据!$A:$A)</f>
        <v>烟消洗设备</v>
      </c>
      <c r="G14849" s="29" t="s">
        <v>1959</v>
      </c>
      <c r="H14849" s="29" t="str">
        <f>_xlfn.XLOOKUP(G14849,[1]类目转化数据!B:B,[1]类目转化数据!C:C)</f>
        <v>后厨组</v>
      </c>
      <c r="I14849" s="29"/>
    </row>
    <row r="14850" ht="16.5" spans="1:9">
      <c r="A14850" s="29" t="s">
        <v>13582</v>
      </c>
      <c r="B14850" s="30">
        <v>100214994476</v>
      </c>
      <c r="C14850" s="31" t="s">
        <v>14744</v>
      </c>
      <c r="D14850" s="29" t="s">
        <v>10167</v>
      </c>
      <c r="E14850" s="29">
        <v>1899</v>
      </c>
      <c r="F14850" s="29" t="str">
        <f>_xlfn.XLOOKUP($G14850,[1]类目转化数据!$B:$B,[1]类目转化数据!$A:$A)</f>
        <v>烟消洗设备</v>
      </c>
      <c r="G14850" s="29" t="s">
        <v>1959</v>
      </c>
      <c r="H14850" s="29" t="str">
        <f>_xlfn.XLOOKUP(G14850,[1]类目转化数据!B:B,[1]类目转化数据!C:C)</f>
        <v>后厨组</v>
      </c>
      <c r="I14850" s="29"/>
    </row>
    <row r="14851" ht="16.5" spans="1:9">
      <c r="A14851" s="29" t="s">
        <v>13582</v>
      </c>
      <c r="B14851" s="30">
        <v>100214994488</v>
      </c>
      <c r="C14851" s="31" t="s">
        <v>14746</v>
      </c>
      <c r="D14851" s="29" t="s">
        <v>10165</v>
      </c>
      <c r="E14851" s="29">
        <v>1799</v>
      </c>
      <c r="F14851" s="29" t="str">
        <f>_xlfn.XLOOKUP($G14851,[1]类目转化数据!$B:$B,[1]类目转化数据!$A:$A)</f>
        <v>烟消洗设备</v>
      </c>
      <c r="G14851" s="29" t="s">
        <v>1959</v>
      </c>
      <c r="H14851" s="29" t="str">
        <f>_xlfn.XLOOKUP(G14851,[1]类目转化数据!B:B,[1]类目转化数据!C:C)</f>
        <v>后厨组</v>
      </c>
      <c r="I14851" s="29"/>
    </row>
    <row r="14852" ht="16.5" spans="1:9">
      <c r="A14852" s="29" t="s">
        <v>13582</v>
      </c>
      <c r="B14852" s="30">
        <v>100214994490</v>
      </c>
      <c r="C14852" s="31" t="s">
        <v>13590</v>
      </c>
      <c r="D14852" s="29" t="s">
        <v>12712</v>
      </c>
      <c r="E14852" s="29">
        <v>2999</v>
      </c>
      <c r="F14852" s="29" t="str">
        <f>_xlfn.XLOOKUP($G14852,[1]类目转化数据!$B:$B,[1]类目转化数据!$A:$A)</f>
        <v>烟消洗设备</v>
      </c>
      <c r="G14852" s="29" t="s">
        <v>1959</v>
      </c>
      <c r="H14852" s="29" t="str">
        <f>_xlfn.XLOOKUP(G14852,[1]类目转化数据!B:B,[1]类目转化数据!C:C)</f>
        <v>后厨组</v>
      </c>
      <c r="I14852" s="29"/>
    </row>
    <row r="14853" ht="16.5" spans="1:9">
      <c r="A14853" s="29" t="s">
        <v>13582</v>
      </c>
      <c r="B14853" s="30">
        <v>100214994492</v>
      </c>
      <c r="C14853" s="31" t="s">
        <v>14761</v>
      </c>
      <c r="D14853" s="29" t="s">
        <v>12705</v>
      </c>
      <c r="E14853" s="29">
        <v>2279</v>
      </c>
      <c r="F14853" s="29" t="str">
        <f>_xlfn.XLOOKUP($G14853,[1]类目转化数据!$B:$B,[1]类目转化数据!$A:$A)</f>
        <v>烟消洗设备</v>
      </c>
      <c r="G14853" s="29" t="s">
        <v>1959</v>
      </c>
      <c r="H14853" s="29" t="str">
        <f>_xlfn.XLOOKUP(G14853,[1]类目转化数据!B:B,[1]类目转化数据!C:C)</f>
        <v>后厨组</v>
      </c>
      <c r="I14853" s="29"/>
    </row>
    <row r="14854" ht="16.5" spans="1:9">
      <c r="A14854" s="29" t="s">
        <v>13582</v>
      </c>
      <c r="B14854" s="30">
        <v>100214994494</v>
      </c>
      <c r="C14854" s="31" t="s">
        <v>15644</v>
      </c>
      <c r="D14854" s="29" t="s">
        <v>12786</v>
      </c>
      <c r="E14854" s="29">
        <v>4799</v>
      </c>
      <c r="F14854" s="29" t="str">
        <f>_xlfn.XLOOKUP($G14854,[1]类目转化数据!$B:$B,[1]类目转化数据!$A:$A)</f>
        <v>烟消洗设备</v>
      </c>
      <c r="G14854" s="29" t="s">
        <v>1959</v>
      </c>
      <c r="H14854" s="29" t="str">
        <f>_xlfn.XLOOKUP(G14854,[1]类目转化数据!B:B,[1]类目转化数据!C:C)</f>
        <v>后厨组</v>
      </c>
      <c r="I14854" s="29"/>
    </row>
    <row r="14855" ht="16.5" spans="1:9">
      <c r="A14855" s="29" t="s">
        <v>13582</v>
      </c>
      <c r="B14855" s="30">
        <v>100214994496</v>
      </c>
      <c r="C14855" s="31" t="s">
        <v>15645</v>
      </c>
      <c r="D14855" s="29" t="s">
        <v>9870</v>
      </c>
      <c r="E14855" s="29">
        <v>7199</v>
      </c>
      <c r="F14855" s="29" t="str">
        <f>_xlfn.XLOOKUP($G14855,[1]类目转化数据!$B:$B,[1]类目转化数据!$A:$A)</f>
        <v>烟消洗设备</v>
      </c>
      <c r="G14855" s="29" t="s">
        <v>1959</v>
      </c>
      <c r="H14855" s="29" t="str">
        <f>_xlfn.XLOOKUP(G14855,[1]类目转化数据!B:B,[1]类目转化数据!C:C)</f>
        <v>后厨组</v>
      </c>
      <c r="I14855" s="29"/>
    </row>
    <row r="14856" ht="16.5" spans="1:9">
      <c r="A14856" s="29" t="s">
        <v>13582</v>
      </c>
      <c r="B14856" s="30">
        <v>100214994504</v>
      </c>
      <c r="C14856" s="31" t="s">
        <v>15646</v>
      </c>
      <c r="D14856" s="29" t="s">
        <v>9874</v>
      </c>
      <c r="E14856" s="29">
        <v>3599</v>
      </c>
      <c r="F14856" s="29" t="str">
        <f>_xlfn.XLOOKUP($G14856,[1]类目转化数据!$B:$B,[1]类目转化数据!$A:$A)</f>
        <v>烟消洗设备</v>
      </c>
      <c r="G14856" s="29" t="s">
        <v>1959</v>
      </c>
      <c r="H14856" s="29" t="str">
        <f>_xlfn.XLOOKUP(G14856,[1]类目转化数据!B:B,[1]类目转化数据!C:C)</f>
        <v>后厨组</v>
      </c>
      <c r="I14856" s="29"/>
    </row>
    <row r="14857" ht="16.5" spans="1:9">
      <c r="A14857" s="29" t="s">
        <v>13582</v>
      </c>
      <c r="B14857" s="30">
        <v>100214994506</v>
      </c>
      <c r="C14857" s="31" t="s">
        <v>14749</v>
      </c>
      <c r="D14857" s="29" t="s">
        <v>10163</v>
      </c>
      <c r="E14857" s="29">
        <v>1439</v>
      </c>
      <c r="F14857" s="29" t="str">
        <f>_xlfn.XLOOKUP($G14857,[1]类目转化数据!$B:$B,[1]类目转化数据!$A:$A)</f>
        <v>烟消洗设备</v>
      </c>
      <c r="G14857" s="29" t="s">
        <v>1959</v>
      </c>
      <c r="H14857" s="29" t="str">
        <f>_xlfn.XLOOKUP(G14857,[1]类目转化数据!B:B,[1]类目转化数据!C:C)</f>
        <v>后厨组</v>
      </c>
      <c r="I14857" s="29"/>
    </row>
    <row r="14858" ht="16.5" spans="1:9">
      <c r="A14858" s="29" t="s">
        <v>13582</v>
      </c>
      <c r="B14858" s="30">
        <v>100214994508</v>
      </c>
      <c r="C14858" s="31" t="s">
        <v>13586</v>
      </c>
      <c r="D14858" s="29" t="s">
        <v>12341</v>
      </c>
      <c r="E14858" s="29">
        <v>1799</v>
      </c>
      <c r="F14858" s="29" t="str">
        <f>_xlfn.XLOOKUP($G14858,[1]类目转化数据!$B:$B,[1]类目转化数据!$A:$A)</f>
        <v>烟消洗设备</v>
      </c>
      <c r="G14858" s="29" t="s">
        <v>1959</v>
      </c>
      <c r="H14858" s="29" t="str">
        <f>_xlfn.XLOOKUP(G14858,[1]类目转化数据!B:B,[1]类目转化数据!C:C)</f>
        <v>后厨组</v>
      </c>
      <c r="I14858" s="29"/>
    </row>
    <row r="14859" ht="16.5" spans="1:9">
      <c r="A14859" s="29" t="s">
        <v>13582</v>
      </c>
      <c r="B14859" s="30">
        <v>100214994510</v>
      </c>
      <c r="C14859" s="31" t="s">
        <v>15647</v>
      </c>
      <c r="D14859" s="29" t="s">
        <v>9865</v>
      </c>
      <c r="E14859" s="29">
        <v>5519</v>
      </c>
      <c r="F14859" s="29" t="str">
        <f>_xlfn.XLOOKUP($G14859,[1]类目转化数据!$B:$B,[1]类目转化数据!$A:$A)</f>
        <v>烟消洗设备</v>
      </c>
      <c r="G14859" s="29" t="s">
        <v>1959</v>
      </c>
      <c r="H14859" s="29" t="str">
        <f>_xlfn.XLOOKUP(G14859,[1]类目转化数据!B:B,[1]类目转化数据!C:C)</f>
        <v>后厨组</v>
      </c>
      <c r="I14859" s="29"/>
    </row>
    <row r="14860" ht="16.5" spans="1:9">
      <c r="A14860" s="29" t="s">
        <v>13582</v>
      </c>
      <c r="B14860" s="30">
        <v>100214994514</v>
      </c>
      <c r="C14860" s="31" t="s">
        <v>15648</v>
      </c>
      <c r="D14860" s="29" t="s">
        <v>9867</v>
      </c>
      <c r="E14860" s="29">
        <v>6479</v>
      </c>
      <c r="F14860" s="29" t="str">
        <f>_xlfn.XLOOKUP($G14860,[1]类目转化数据!$B:$B,[1]类目转化数据!$A:$A)</f>
        <v>烟消洗设备</v>
      </c>
      <c r="G14860" s="29" t="s">
        <v>1959</v>
      </c>
      <c r="H14860" s="29" t="str">
        <f>_xlfn.XLOOKUP(G14860,[1]类目转化数据!B:B,[1]类目转化数据!C:C)</f>
        <v>后厨组</v>
      </c>
      <c r="I14860" s="29"/>
    </row>
    <row r="14861" ht="16.5" spans="1:9">
      <c r="A14861" s="29" t="s">
        <v>13582</v>
      </c>
      <c r="B14861" s="30">
        <v>100168014479</v>
      </c>
      <c r="C14861" s="31" t="s">
        <v>15649</v>
      </c>
      <c r="D14861" s="29" t="s">
        <v>8284</v>
      </c>
      <c r="E14861" s="29">
        <v>38800</v>
      </c>
      <c r="F14861" s="29" t="str">
        <f>_xlfn.XLOOKUP($G14861,[1]类目转化数据!$B:$B,[1]类目转化数据!$A:$A)</f>
        <v>烟消洗设备</v>
      </c>
      <c r="G14861" s="29" t="s">
        <v>1579</v>
      </c>
      <c r="H14861" s="29" t="str">
        <f>_xlfn.XLOOKUP(G14861,[1]类目转化数据!B:B,[1]类目转化数据!C:C)</f>
        <v>后厨组</v>
      </c>
      <c r="I14861" s="29"/>
    </row>
    <row r="14862" ht="16.5" spans="1:9">
      <c r="A14862" s="29" t="s">
        <v>13582</v>
      </c>
      <c r="B14862" s="30">
        <v>100168014493</v>
      </c>
      <c r="C14862" s="31" t="s">
        <v>15650</v>
      </c>
      <c r="D14862" s="29" t="s">
        <v>8300</v>
      </c>
      <c r="E14862" s="29">
        <v>21800</v>
      </c>
      <c r="F14862" s="29" t="str">
        <f>_xlfn.XLOOKUP($G14862,[1]类目转化数据!$B:$B,[1]类目转化数据!$A:$A)</f>
        <v>烟消洗设备</v>
      </c>
      <c r="G14862" s="29" t="s">
        <v>1579</v>
      </c>
      <c r="H14862" s="29" t="str">
        <f>_xlfn.XLOOKUP(G14862,[1]类目转化数据!B:B,[1]类目转化数据!C:C)</f>
        <v>后厨组</v>
      </c>
      <c r="I14862" s="29"/>
    </row>
    <row r="14863" ht="16.5" spans="1:9">
      <c r="A14863" s="29" t="s">
        <v>13582</v>
      </c>
      <c r="B14863" s="30">
        <v>100216365000</v>
      </c>
      <c r="C14863" s="31" t="s">
        <v>15651</v>
      </c>
      <c r="D14863" s="29" t="s">
        <v>8278</v>
      </c>
      <c r="E14863" s="29">
        <v>33800</v>
      </c>
      <c r="F14863" s="29" t="str">
        <f>_xlfn.XLOOKUP($G14863,[1]类目转化数据!$B:$B,[1]类目转化数据!$A:$A)</f>
        <v>烟消洗设备</v>
      </c>
      <c r="G14863" s="29" t="s">
        <v>1579</v>
      </c>
      <c r="H14863" s="29" t="str">
        <f>_xlfn.XLOOKUP(G14863,[1]类目转化数据!B:B,[1]类目转化数据!C:C)</f>
        <v>后厨组</v>
      </c>
      <c r="I14863" s="29"/>
    </row>
    <row r="14864" ht="16.5" spans="1:9">
      <c r="A14864" s="29" t="s">
        <v>13582</v>
      </c>
      <c r="B14864" s="30">
        <v>100216365028</v>
      </c>
      <c r="C14864" s="31" t="s">
        <v>15652</v>
      </c>
      <c r="D14864" s="29" t="s">
        <v>8290</v>
      </c>
      <c r="E14864" s="29">
        <v>16800</v>
      </c>
      <c r="F14864" s="29" t="str">
        <f>_xlfn.XLOOKUP($G14864,[1]类目转化数据!$B:$B,[1]类目转化数据!$A:$A)</f>
        <v>烟消洗设备</v>
      </c>
      <c r="G14864" s="29" t="s">
        <v>1579</v>
      </c>
      <c r="H14864" s="29" t="str">
        <f>_xlfn.XLOOKUP(G14864,[1]类目转化数据!B:B,[1]类目转化数据!C:C)</f>
        <v>后厨组</v>
      </c>
      <c r="I14864" s="29"/>
    </row>
    <row r="14865" ht="16.5" spans="1:9">
      <c r="A14865" s="29" t="s">
        <v>13582</v>
      </c>
      <c r="B14865" s="30">
        <v>100216365038</v>
      </c>
      <c r="C14865" s="31" t="s">
        <v>15653</v>
      </c>
      <c r="D14865" s="29" t="s">
        <v>8286</v>
      </c>
      <c r="E14865" s="29">
        <v>17800</v>
      </c>
      <c r="F14865" s="29" t="str">
        <f>_xlfn.XLOOKUP($G14865,[1]类目转化数据!$B:$B,[1]类目转化数据!$A:$A)</f>
        <v>烟消洗设备</v>
      </c>
      <c r="G14865" s="29" t="s">
        <v>1579</v>
      </c>
      <c r="H14865" s="29" t="str">
        <f>_xlfn.XLOOKUP(G14865,[1]类目转化数据!B:B,[1]类目转化数据!C:C)</f>
        <v>后厨组</v>
      </c>
      <c r="I14865" s="29"/>
    </row>
    <row r="14866" ht="16.5" spans="1:9">
      <c r="A14866" s="29" t="s">
        <v>13582</v>
      </c>
      <c r="B14866" s="30">
        <v>100216365040</v>
      </c>
      <c r="C14866" s="31" t="s">
        <v>15654</v>
      </c>
      <c r="D14866" s="29" t="s">
        <v>8290</v>
      </c>
      <c r="E14866" s="29">
        <v>16800</v>
      </c>
      <c r="F14866" s="29" t="str">
        <f>_xlfn.XLOOKUP($G14866,[1]类目转化数据!$B:$B,[1]类目转化数据!$A:$A)</f>
        <v>烟消洗设备</v>
      </c>
      <c r="G14866" s="29" t="s">
        <v>1579</v>
      </c>
      <c r="H14866" s="29" t="str">
        <f>_xlfn.XLOOKUP(G14866,[1]类目转化数据!B:B,[1]类目转化数据!C:C)</f>
        <v>后厨组</v>
      </c>
      <c r="I14866" s="29"/>
    </row>
    <row r="14867" ht="16.5" spans="1:9">
      <c r="A14867" s="29" t="s">
        <v>13582</v>
      </c>
      <c r="B14867" s="30">
        <v>100216365090</v>
      </c>
      <c r="C14867" s="31" t="s">
        <v>15655</v>
      </c>
      <c r="D14867" s="29" t="s">
        <v>8280</v>
      </c>
      <c r="E14867" s="29">
        <v>14800</v>
      </c>
      <c r="F14867" s="29" t="str">
        <f>_xlfn.XLOOKUP($G14867,[1]类目转化数据!$B:$B,[1]类目转化数据!$A:$A)</f>
        <v>烟消洗设备</v>
      </c>
      <c r="G14867" s="29" t="s">
        <v>1579</v>
      </c>
      <c r="H14867" s="29" t="str">
        <f>_xlfn.XLOOKUP(G14867,[1]类目转化数据!B:B,[1]类目转化数据!C:C)</f>
        <v>后厨组</v>
      </c>
      <c r="I14867" s="29"/>
    </row>
    <row r="14868" ht="16.5" spans="1:9">
      <c r="A14868" s="29" t="s">
        <v>13582</v>
      </c>
      <c r="B14868" s="30">
        <v>100216365182</v>
      </c>
      <c r="C14868" s="31" t="s">
        <v>15656</v>
      </c>
      <c r="D14868" s="29" t="s">
        <v>8292</v>
      </c>
      <c r="E14868" s="29">
        <v>28800</v>
      </c>
      <c r="F14868" s="29" t="str">
        <f>_xlfn.XLOOKUP($G14868,[1]类目转化数据!$B:$B,[1]类目转化数据!$A:$A)</f>
        <v>烟消洗设备</v>
      </c>
      <c r="G14868" s="29" t="s">
        <v>1579</v>
      </c>
      <c r="H14868" s="29" t="str">
        <f>_xlfn.XLOOKUP(G14868,[1]类目转化数据!B:B,[1]类目转化数据!C:C)</f>
        <v>后厨组</v>
      </c>
      <c r="I14868" s="29"/>
    </row>
    <row r="14869" ht="16.5" spans="1:9">
      <c r="A14869" s="29" t="s">
        <v>13582</v>
      </c>
      <c r="B14869" s="30">
        <v>100178017109</v>
      </c>
      <c r="C14869" s="31" t="s">
        <v>15657</v>
      </c>
      <c r="D14869" s="29" t="s">
        <v>9849</v>
      </c>
      <c r="E14869" s="29">
        <v>3999</v>
      </c>
      <c r="F14869" s="29" t="str">
        <f>_xlfn.XLOOKUP($G14869,[1]类目转化数据!$B:$B,[1]类目转化数据!$A:$A)</f>
        <v>办公饮水设备</v>
      </c>
      <c r="G14869" s="29" t="s">
        <v>622</v>
      </c>
      <c r="H14869" s="29" t="str">
        <f>_xlfn.XLOOKUP(G14869,[1]类目转化数据!B:B,[1]类目转化数据!C:C)</f>
        <v>直饮机组</v>
      </c>
      <c r="I14869" s="29"/>
    </row>
    <row r="14870" ht="16.5" spans="1:9">
      <c r="A14870" s="29" t="s">
        <v>13582</v>
      </c>
      <c r="B14870" s="30">
        <v>100178017151</v>
      </c>
      <c r="C14870" s="31" t="s">
        <v>15658</v>
      </c>
      <c r="D14870" s="29" t="s">
        <v>12899</v>
      </c>
      <c r="E14870" s="29">
        <v>4079</v>
      </c>
      <c r="F14870" s="29" t="str">
        <f>_xlfn.XLOOKUP($G14870,[1]类目转化数据!$B:$B,[1]类目转化数据!$A:$A)</f>
        <v>制冷设备</v>
      </c>
      <c r="G14870" s="29" t="s">
        <v>95</v>
      </c>
      <c r="H14870" s="29" t="str">
        <f>_xlfn.XLOOKUP(G14870,[1]类目转化数据!B:B,[1]类目转化数据!C:C)</f>
        <v>后厨组</v>
      </c>
      <c r="I14870" s="29"/>
    </row>
    <row r="14871" ht="16.5" spans="1:9">
      <c r="A14871" s="29" t="s">
        <v>13582</v>
      </c>
      <c r="B14871" s="30">
        <v>100181260647</v>
      </c>
      <c r="C14871" s="31" t="s">
        <v>15659</v>
      </c>
      <c r="D14871" s="29" t="s">
        <v>14109</v>
      </c>
      <c r="E14871" s="29">
        <v>9999</v>
      </c>
      <c r="F14871" s="29" t="str">
        <f>_xlfn.XLOOKUP($G14871,[1]类目转化数据!$B:$B,[1]类目转化数据!$A:$A)</f>
        <v>制热设备</v>
      </c>
      <c r="G14871" s="29" t="s">
        <v>1807</v>
      </c>
      <c r="H14871" s="29" t="str">
        <f>_xlfn.XLOOKUP(G14871,[1]类目转化数据!B:B,[1]类目转化数据!C:C)</f>
        <v>大锅灶组</v>
      </c>
      <c r="I14871" s="29"/>
    </row>
    <row r="14872" ht="16.5" spans="1:9">
      <c r="A14872" s="29" t="s">
        <v>13582</v>
      </c>
      <c r="B14872" s="30">
        <v>100189993893</v>
      </c>
      <c r="C14872" s="31" t="s">
        <v>15660</v>
      </c>
      <c r="D14872" s="29" t="s">
        <v>9855</v>
      </c>
      <c r="E14872" s="29">
        <v>1490</v>
      </c>
      <c r="F14872" s="29" t="str">
        <f>_xlfn.XLOOKUP($G14872,[1]类目转化数据!$B:$B,[1]类目转化数据!$A:$A)</f>
        <v>办公饮水设备</v>
      </c>
      <c r="G14872" s="29" t="s">
        <v>622</v>
      </c>
      <c r="H14872" s="29" t="str">
        <f>_xlfn.XLOOKUP(G14872,[1]类目转化数据!B:B,[1]类目转化数据!C:C)</f>
        <v>直饮机组</v>
      </c>
      <c r="I14872" s="29"/>
    </row>
    <row r="14873" ht="16.5" spans="1:9">
      <c r="A14873" s="29" t="s">
        <v>13582</v>
      </c>
      <c r="B14873" s="30">
        <v>100249306456</v>
      </c>
      <c r="C14873" s="31" t="s">
        <v>15661</v>
      </c>
      <c r="D14873" s="29" t="s">
        <v>9853</v>
      </c>
      <c r="E14873" s="29">
        <v>2890</v>
      </c>
      <c r="F14873" s="29" t="str">
        <f>_xlfn.XLOOKUP($G14873,[1]类目转化数据!$B:$B,[1]类目转化数据!$A:$A)</f>
        <v>办公饮水设备</v>
      </c>
      <c r="G14873" s="29" t="s">
        <v>622</v>
      </c>
      <c r="H14873" s="29" t="str">
        <f>_xlfn.XLOOKUP(G14873,[1]类目转化数据!B:B,[1]类目转化数据!C:C)</f>
        <v>直饮机组</v>
      </c>
      <c r="I14873" s="29"/>
    </row>
    <row r="14874" ht="16.5" spans="1:9">
      <c r="A14874" s="29" t="s">
        <v>13582</v>
      </c>
      <c r="B14874" s="30">
        <v>100251652642</v>
      </c>
      <c r="C14874" s="31" t="s">
        <v>15662</v>
      </c>
      <c r="D14874" s="29" t="s">
        <v>10289</v>
      </c>
      <c r="E14874" s="29">
        <v>13990</v>
      </c>
      <c r="F14874" s="29" t="str">
        <f>_xlfn.XLOOKUP($G14874,[1]类目转化数据!$B:$B,[1]类目转化数据!$A:$A)</f>
        <v>其他</v>
      </c>
      <c r="G14874" s="29" t="s">
        <v>78</v>
      </c>
      <c r="H14874" s="29" t="str">
        <f>_xlfn.XLOOKUP(G14874,[1]类目转化数据!B:B,[1]类目转化数据!C:C)</f>
        <v>智慧厨房</v>
      </c>
      <c r="I14874" s="29"/>
    </row>
    <row r="14875" ht="16.5" spans="1:9">
      <c r="A14875" s="29" t="s">
        <v>13582</v>
      </c>
      <c r="B14875" s="30">
        <v>100195738589</v>
      </c>
      <c r="C14875" s="31" t="s">
        <v>15663</v>
      </c>
      <c r="D14875" s="29" t="s">
        <v>9859</v>
      </c>
      <c r="E14875" s="29">
        <v>5299</v>
      </c>
      <c r="F14875" s="29" t="str">
        <f>_xlfn.XLOOKUP($G14875,[1]类目转化数据!$B:$B,[1]类目转化数据!$A:$A)</f>
        <v>办公饮水设备</v>
      </c>
      <c r="G14875" s="29" t="s">
        <v>622</v>
      </c>
      <c r="H14875" s="29" t="str">
        <f>_xlfn.XLOOKUP(G14875,[1]类目转化数据!B:B,[1]类目转化数据!C:C)</f>
        <v>直饮机组</v>
      </c>
      <c r="I14875" s="29"/>
    </row>
    <row r="14876" ht="16.5" spans="1:9">
      <c r="A14876" s="29" t="s">
        <v>13582</v>
      </c>
      <c r="B14876" s="30">
        <v>100199597865</v>
      </c>
      <c r="C14876" s="31" t="s">
        <v>15664</v>
      </c>
      <c r="D14876" s="29" t="s">
        <v>10329</v>
      </c>
      <c r="E14876" s="29">
        <v>4099</v>
      </c>
      <c r="F14876" s="29" t="str">
        <f>_xlfn.XLOOKUP($G14876,[1]类目转化数据!$B:$B,[1]类目转化数据!$A:$A)</f>
        <v>办公饮水设备</v>
      </c>
      <c r="G14876" s="29" t="s">
        <v>622</v>
      </c>
      <c r="H14876" s="29" t="str">
        <f>_xlfn.XLOOKUP(G14876,[1]类目转化数据!B:B,[1]类目转化数据!C:C)</f>
        <v>直饮机组</v>
      </c>
      <c r="I14876" s="29"/>
    </row>
    <row r="14877" ht="16.5" spans="1:9">
      <c r="A14877" s="29" t="s">
        <v>13582</v>
      </c>
      <c r="B14877" s="30">
        <v>100199597875</v>
      </c>
      <c r="C14877" s="31" t="s">
        <v>15665</v>
      </c>
      <c r="D14877" s="29" t="s">
        <v>10327</v>
      </c>
      <c r="E14877" s="29">
        <v>4099</v>
      </c>
      <c r="F14877" s="29" t="str">
        <f>_xlfn.XLOOKUP($G14877,[1]类目转化数据!$B:$B,[1]类目转化数据!$A:$A)</f>
        <v>办公饮水设备</v>
      </c>
      <c r="G14877" s="29" t="s">
        <v>622</v>
      </c>
      <c r="H14877" s="29" t="str">
        <f>_xlfn.XLOOKUP(G14877,[1]类目转化数据!B:B,[1]类目转化数据!C:C)</f>
        <v>直饮机组</v>
      </c>
      <c r="I14877" s="29"/>
    </row>
    <row r="14878" ht="16.5" spans="1:9">
      <c r="A14878" s="29" t="s">
        <v>13582</v>
      </c>
      <c r="B14878" s="30">
        <v>100263725038</v>
      </c>
      <c r="C14878" s="31" t="s">
        <v>15666</v>
      </c>
      <c r="D14878" s="29" t="s">
        <v>10319</v>
      </c>
      <c r="E14878" s="29">
        <v>2399</v>
      </c>
      <c r="F14878" s="29" t="str">
        <f>_xlfn.XLOOKUP($G14878,[1]类目转化数据!$B:$B,[1]类目转化数据!$A:$A)</f>
        <v>制冷设备</v>
      </c>
      <c r="G14878" s="29" t="s">
        <v>254</v>
      </c>
      <c r="H14878" s="29" t="str">
        <f>_xlfn.XLOOKUP(G14878,[1]类目转化数据!B:B,[1]类目转化数据!C:C)</f>
        <v>后厨组</v>
      </c>
      <c r="I14878" s="29"/>
    </row>
    <row r="14879" ht="16.5" spans="1:9">
      <c r="A14879" s="29" t="s">
        <v>13582</v>
      </c>
      <c r="B14879" s="30">
        <v>100263725062</v>
      </c>
      <c r="C14879" s="31" t="s">
        <v>15667</v>
      </c>
      <c r="D14879" s="29" t="s">
        <v>10325</v>
      </c>
      <c r="E14879" s="29">
        <v>3399</v>
      </c>
      <c r="F14879" s="29" t="str">
        <f>_xlfn.XLOOKUP($G14879,[1]类目转化数据!$B:$B,[1]类目转化数据!$A:$A)</f>
        <v>制冷设备</v>
      </c>
      <c r="G14879" s="29" t="s">
        <v>254</v>
      </c>
      <c r="H14879" s="29" t="str">
        <f>_xlfn.XLOOKUP(G14879,[1]类目转化数据!B:B,[1]类目转化数据!C:C)</f>
        <v>后厨组</v>
      </c>
      <c r="I14879" s="29"/>
    </row>
    <row r="14880" ht="16.5" spans="1:9">
      <c r="A14880" s="29" t="s">
        <v>13582</v>
      </c>
      <c r="B14880" s="30">
        <v>100263725064</v>
      </c>
      <c r="C14880" s="31" t="s">
        <v>15668</v>
      </c>
      <c r="D14880" s="29" t="s">
        <v>10343</v>
      </c>
      <c r="E14880" s="29">
        <v>5999</v>
      </c>
      <c r="F14880" s="29" t="str">
        <f>_xlfn.XLOOKUP($G14880,[1]类目转化数据!$B:$B,[1]类目转化数据!$A:$A)</f>
        <v>办公饮水设备</v>
      </c>
      <c r="G14880" s="29" t="s">
        <v>622</v>
      </c>
      <c r="H14880" s="29" t="str">
        <f>_xlfn.XLOOKUP(G14880,[1]类目转化数据!B:B,[1]类目转化数据!C:C)</f>
        <v>直饮机组</v>
      </c>
      <c r="I14880" s="29"/>
    </row>
    <row r="14881" ht="16.5" spans="1:9">
      <c r="A14881" s="29" t="s">
        <v>13582</v>
      </c>
      <c r="B14881" s="30">
        <v>100263725108</v>
      </c>
      <c r="C14881" s="31" t="s">
        <v>15669</v>
      </c>
      <c r="D14881" s="29" t="s">
        <v>10317</v>
      </c>
      <c r="E14881" s="29">
        <v>5999</v>
      </c>
      <c r="F14881" s="29" t="str">
        <f>_xlfn.XLOOKUP($G14881,[1]类目转化数据!$B:$B,[1]类目转化数据!$A:$A)</f>
        <v>制冷设备</v>
      </c>
      <c r="G14881" s="29" t="s">
        <v>254</v>
      </c>
      <c r="H14881" s="29" t="str">
        <f>_xlfn.XLOOKUP(G14881,[1]类目转化数据!B:B,[1]类目转化数据!C:C)</f>
        <v>后厨组</v>
      </c>
      <c r="I14881" s="29"/>
    </row>
    <row r="14882" ht="16.5" spans="1:9">
      <c r="A14882" s="29" t="s">
        <v>13582</v>
      </c>
      <c r="B14882" s="30">
        <v>100199597911</v>
      </c>
      <c r="C14882" s="31" t="s">
        <v>15670</v>
      </c>
      <c r="D14882" s="29" t="s">
        <v>10337</v>
      </c>
      <c r="E14882" s="29">
        <v>4999</v>
      </c>
      <c r="F14882" s="29" t="str">
        <f>_xlfn.XLOOKUP($G14882,[1]类目转化数据!$B:$B,[1]类目转化数据!$A:$A)</f>
        <v>办公饮水设备</v>
      </c>
      <c r="G14882" s="29" t="s">
        <v>622</v>
      </c>
      <c r="H14882" s="29" t="str">
        <f>_xlfn.XLOOKUP(G14882,[1]类目转化数据!B:B,[1]类目转化数据!C:C)</f>
        <v>直饮机组</v>
      </c>
      <c r="I14882" s="29"/>
    </row>
    <row r="14883" ht="16.5" spans="1:9">
      <c r="A14883" s="29" t="s">
        <v>13582</v>
      </c>
      <c r="B14883" s="30">
        <v>100199597969</v>
      </c>
      <c r="C14883" s="31" t="s">
        <v>15671</v>
      </c>
      <c r="D14883" s="29" t="s">
        <v>10345</v>
      </c>
      <c r="E14883" s="29">
        <v>3999</v>
      </c>
      <c r="F14883" s="29" t="str">
        <f>_xlfn.XLOOKUP($G14883,[1]类目转化数据!$B:$B,[1]类目转化数据!$A:$A)</f>
        <v>办公饮水设备</v>
      </c>
      <c r="G14883" s="29" t="s">
        <v>622</v>
      </c>
      <c r="H14883" s="29" t="str">
        <f>_xlfn.XLOOKUP(G14883,[1]类目转化数据!B:B,[1]类目转化数据!C:C)</f>
        <v>直饮机组</v>
      </c>
      <c r="I14883" s="29"/>
    </row>
    <row r="14884" ht="16.5" spans="1:9">
      <c r="A14884" s="29" t="s">
        <v>13582</v>
      </c>
      <c r="B14884" s="30">
        <v>100270924988</v>
      </c>
      <c r="C14884" s="31" t="s">
        <v>15672</v>
      </c>
      <c r="D14884" s="29" t="s">
        <v>8220</v>
      </c>
      <c r="E14884" s="29">
        <v>5899</v>
      </c>
      <c r="F14884" s="29" t="str">
        <f>_xlfn.XLOOKUP($G14884,[1]类目转化数据!$B:$B,[1]类目转化数据!$A:$A)</f>
        <v>办公饮水设备</v>
      </c>
      <c r="G14884" s="29" t="s">
        <v>622</v>
      </c>
      <c r="H14884" s="29" t="str">
        <f>_xlfn.XLOOKUP(G14884,[1]类目转化数据!B:B,[1]类目转化数据!C:C)</f>
        <v>直饮机组</v>
      </c>
      <c r="I14884" s="29"/>
    </row>
    <row r="14885" ht="16.5" spans="1:9">
      <c r="A14885" s="29" t="s">
        <v>13582</v>
      </c>
      <c r="B14885" s="30">
        <v>100207504087</v>
      </c>
      <c r="C14885" s="31" t="s">
        <v>15673</v>
      </c>
      <c r="D14885" s="29" t="s">
        <v>8220</v>
      </c>
      <c r="E14885" s="29">
        <v>9599</v>
      </c>
      <c r="F14885" s="29" t="str">
        <f>_xlfn.XLOOKUP($G14885,[1]类目转化数据!$B:$B,[1]类目转化数据!$A:$A)</f>
        <v>办公饮水设备</v>
      </c>
      <c r="G14885" s="29" t="s">
        <v>622</v>
      </c>
      <c r="H14885" s="29" t="str">
        <f>_xlfn.XLOOKUP(G14885,[1]类目转化数据!B:B,[1]类目转化数据!C:C)</f>
        <v>直饮机组</v>
      </c>
      <c r="I14885" s="29"/>
    </row>
    <row r="14886" ht="16.5" spans="1:9">
      <c r="A14886" s="29" t="s">
        <v>13582</v>
      </c>
      <c r="B14886" s="30">
        <v>100275577762</v>
      </c>
      <c r="C14886" s="31" t="s">
        <v>15674</v>
      </c>
      <c r="D14886" s="29" t="s">
        <v>8220</v>
      </c>
      <c r="E14886" s="29">
        <v>6479</v>
      </c>
      <c r="F14886" s="29" t="str">
        <f>_xlfn.XLOOKUP($G14886,[1]类目转化数据!$B:$B,[1]类目转化数据!$A:$A)</f>
        <v>办公饮水设备</v>
      </c>
      <c r="G14886" s="29" t="s">
        <v>622</v>
      </c>
      <c r="H14886" s="29" t="str">
        <f>_xlfn.XLOOKUP(G14886,[1]类目转化数据!B:B,[1]类目转化数据!C:C)</f>
        <v>直饮机组</v>
      </c>
      <c r="I14886" s="29"/>
    </row>
    <row r="14887" ht="16.5" spans="1:9">
      <c r="A14887" s="29" t="s">
        <v>13582</v>
      </c>
      <c r="B14887" s="30">
        <v>100211437425</v>
      </c>
      <c r="C14887" s="31" t="s">
        <v>15675</v>
      </c>
      <c r="D14887" s="29" t="s">
        <v>10388</v>
      </c>
      <c r="E14887" s="29">
        <v>329</v>
      </c>
      <c r="F14887" s="29" t="str">
        <f>_xlfn.XLOOKUP($G14887,[1]类目转化数据!$B:$B,[1]类目转化数据!$A:$A)</f>
        <v>社会餐饮设备</v>
      </c>
      <c r="G14887" s="29" t="s">
        <v>11</v>
      </c>
      <c r="H14887" s="29" t="str">
        <f>_xlfn.XLOOKUP(G14887,[1]类目转化数据!B:B,[1]类目转化数据!C:C)</f>
        <v>小客单</v>
      </c>
      <c r="I14887" s="29"/>
    </row>
    <row r="14888" ht="16.5" spans="1:9">
      <c r="A14888" s="29" t="s">
        <v>13582</v>
      </c>
      <c r="B14888" s="30">
        <v>100213279357</v>
      </c>
      <c r="C14888" s="31" t="s">
        <v>15676</v>
      </c>
      <c r="D14888" s="29" t="s">
        <v>10274</v>
      </c>
      <c r="E14888" s="29">
        <v>19990</v>
      </c>
      <c r="F14888" s="29" t="str">
        <f>_xlfn.XLOOKUP($G14888,[1]类目转化数据!$B:$B,[1]类目转化数据!$A:$A)</f>
        <v>其他</v>
      </c>
      <c r="G14888" s="29" t="s">
        <v>78</v>
      </c>
      <c r="H14888" s="29" t="str">
        <f>_xlfn.XLOOKUP(G14888,[1]类目转化数据!B:B,[1]类目转化数据!C:C)</f>
        <v>智慧厨房</v>
      </c>
      <c r="I14888" s="29"/>
    </row>
    <row r="14889" ht="16.5" spans="1:9">
      <c r="A14889" s="29" t="s">
        <v>13582</v>
      </c>
      <c r="B14889" s="30">
        <v>100213279365</v>
      </c>
      <c r="C14889" s="31" t="s">
        <v>15677</v>
      </c>
      <c r="D14889" s="29" t="s">
        <v>10274</v>
      </c>
      <c r="E14889" s="29">
        <v>16990</v>
      </c>
      <c r="F14889" s="29" t="str">
        <f>_xlfn.XLOOKUP($G14889,[1]类目转化数据!$B:$B,[1]类目转化数据!$A:$A)</f>
        <v>其他</v>
      </c>
      <c r="G14889" s="29" t="s">
        <v>78</v>
      </c>
      <c r="H14889" s="29" t="str">
        <f>_xlfn.XLOOKUP(G14889,[1]类目转化数据!B:B,[1]类目转化数据!C:C)</f>
        <v>智慧厨房</v>
      </c>
      <c r="I14889" s="29"/>
    </row>
    <row r="14890" ht="16.5" spans="1:9">
      <c r="A14890" s="29" t="s">
        <v>13582</v>
      </c>
      <c r="B14890" s="30">
        <v>100213279635</v>
      </c>
      <c r="C14890" s="31" t="s">
        <v>15678</v>
      </c>
      <c r="D14890" s="29" t="s">
        <v>10289</v>
      </c>
      <c r="E14890" s="29">
        <v>9990</v>
      </c>
      <c r="F14890" s="29" t="str">
        <f>_xlfn.XLOOKUP($G14890,[1]类目转化数据!$B:$B,[1]类目转化数据!$A:$A)</f>
        <v>其他</v>
      </c>
      <c r="G14890" s="29" t="s">
        <v>78</v>
      </c>
      <c r="H14890" s="29" t="str">
        <f>_xlfn.XLOOKUP(G14890,[1]类目转化数据!B:B,[1]类目转化数据!C:C)</f>
        <v>智慧厨房</v>
      </c>
      <c r="I14890" s="29"/>
    </row>
    <row r="14891" ht="16.5" spans="1:9">
      <c r="A14891" s="29" t="s">
        <v>13582</v>
      </c>
      <c r="B14891" s="30">
        <v>100213279663</v>
      </c>
      <c r="C14891" s="31" t="s">
        <v>13662</v>
      </c>
      <c r="D14891" s="29" t="s">
        <v>8124</v>
      </c>
      <c r="E14891" s="29">
        <v>4680</v>
      </c>
      <c r="F14891" s="29" t="str">
        <f>_xlfn.XLOOKUP($G14891,[1]类目转化数据!$B:$B,[1]类目转化数据!$A:$A)</f>
        <v>其他</v>
      </c>
      <c r="G14891" s="29" t="s">
        <v>78</v>
      </c>
      <c r="H14891" s="29" t="str">
        <f>_xlfn.XLOOKUP(G14891,[1]类目转化数据!B:B,[1]类目转化数据!C:C)</f>
        <v>智慧厨房</v>
      </c>
      <c r="I14891" s="29"/>
    </row>
    <row r="14892" ht="16.5" spans="1:9">
      <c r="A14892" s="29" t="s">
        <v>13582</v>
      </c>
      <c r="B14892" s="30">
        <v>100284205216</v>
      </c>
      <c r="C14892" s="31" t="s">
        <v>13662</v>
      </c>
      <c r="D14892" s="29" t="s">
        <v>8124</v>
      </c>
      <c r="E14892" s="29">
        <v>4680</v>
      </c>
      <c r="F14892" s="29" t="str">
        <f>_xlfn.XLOOKUP($G14892,[1]类目转化数据!$B:$B,[1]类目转化数据!$A:$A)</f>
        <v>其他</v>
      </c>
      <c r="G14892" s="29" t="s">
        <v>78</v>
      </c>
      <c r="H14892" s="29" t="str">
        <f>_xlfn.XLOOKUP(G14892,[1]类目转化数据!B:B,[1]类目转化数据!C:C)</f>
        <v>智慧厨房</v>
      </c>
      <c r="I14892" s="29"/>
    </row>
    <row r="14893" ht="16.5" spans="1:9">
      <c r="A14893" s="29" t="s">
        <v>13582</v>
      </c>
      <c r="B14893" s="30">
        <v>100284205248</v>
      </c>
      <c r="C14893" s="31" t="s">
        <v>13662</v>
      </c>
      <c r="D14893" s="29" t="s">
        <v>8124</v>
      </c>
      <c r="E14893" s="29">
        <v>4680</v>
      </c>
      <c r="F14893" s="29" t="str">
        <f>_xlfn.XLOOKUP($G14893,[1]类目转化数据!$B:$B,[1]类目转化数据!$A:$A)</f>
        <v>其他</v>
      </c>
      <c r="G14893" s="29" t="s">
        <v>78</v>
      </c>
      <c r="H14893" s="29" t="str">
        <f>_xlfn.XLOOKUP(G14893,[1]类目转化数据!B:B,[1]类目转化数据!C:C)</f>
        <v>智慧厨房</v>
      </c>
      <c r="I14893" s="29"/>
    </row>
    <row r="14894" ht="16.5" spans="1:9">
      <c r="A14894" s="29" t="s">
        <v>13582</v>
      </c>
      <c r="B14894" s="30">
        <v>100284205654</v>
      </c>
      <c r="C14894" s="31" t="s">
        <v>15679</v>
      </c>
      <c r="D14894" s="29" t="s">
        <v>10390</v>
      </c>
      <c r="E14894" s="29">
        <v>4399</v>
      </c>
      <c r="F14894" s="29" t="str">
        <f>_xlfn.XLOOKUP($G14894,[1]类目转化数据!$B:$B,[1]类目转化数据!$A:$A)</f>
        <v>办公饮水设备</v>
      </c>
      <c r="G14894" s="29" t="s">
        <v>622</v>
      </c>
      <c r="H14894" s="29" t="str">
        <f>_xlfn.XLOOKUP(G14894,[1]类目转化数据!B:B,[1]类目转化数据!C:C)</f>
        <v>直饮机组</v>
      </c>
      <c r="I14894" s="29"/>
    </row>
    <row r="14895" ht="16.5" spans="1:9">
      <c r="A14895" s="29" t="s">
        <v>13582</v>
      </c>
      <c r="B14895" s="30">
        <v>100284205724</v>
      </c>
      <c r="C14895" s="31" t="s">
        <v>15680</v>
      </c>
      <c r="D14895" s="29" t="s">
        <v>10390</v>
      </c>
      <c r="E14895" s="29">
        <v>4999</v>
      </c>
      <c r="F14895" s="29" t="str">
        <f>_xlfn.XLOOKUP($G14895,[1]类目转化数据!$B:$B,[1]类目转化数据!$A:$A)</f>
        <v>办公饮水设备</v>
      </c>
      <c r="G14895" s="29" t="s">
        <v>622</v>
      </c>
      <c r="H14895" s="29" t="str">
        <f>_xlfn.XLOOKUP(G14895,[1]类目转化数据!B:B,[1]类目转化数据!C:C)</f>
        <v>直饮机组</v>
      </c>
      <c r="I14895" s="29"/>
    </row>
    <row r="14896" ht="16.5" spans="1:9">
      <c r="A14896" s="29" t="s">
        <v>13582</v>
      </c>
      <c r="B14896" s="30">
        <v>100288180216</v>
      </c>
      <c r="C14896" s="31" t="s">
        <v>15681</v>
      </c>
      <c r="D14896" s="29" t="s">
        <v>11646</v>
      </c>
      <c r="E14896" s="29">
        <v>15360</v>
      </c>
      <c r="F14896" s="29" t="str">
        <f>_xlfn.XLOOKUP($G14896,[1]类目转化数据!$B:$B,[1]类目转化数据!$A:$A)</f>
        <v>烟消洗设备</v>
      </c>
      <c r="G14896" s="29" t="s">
        <v>1579</v>
      </c>
      <c r="H14896" s="29" t="str">
        <f>_xlfn.XLOOKUP(G14896,[1]类目转化数据!B:B,[1]类目转化数据!C:C)</f>
        <v>后厨组</v>
      </c>
      <c r="I14896" s="29"/>
    </row>
    <row r="14897" ht="16.5" spans="1:9">
      <c r="A14897" s="29" t="s">
        <v>13582</v>
      </c>
      <c r="B14897" s="30">
        <v>100216827941</v>
      </c>
      <c r="C14897" s="31" t="s">
        <v>15682</v>
      </c>
      <c r="D14897" s="29" t="s">
        <v>13100</v>
      </c>
      <c r="E14897" s="29">
        <v>2999</v>
      </c>
      <c r="F14897" s="29" t="str">
        <f>_xlfn.XLOOKUP($G14897,[1]类目转化数据!$B:$B,[1]类目转化数据!$A:$A)</f>
        <v>办公饮水设备</v>
      </c>
      <c r="G14897" s="29" t="s">
        <v>622</v>
      </c>
      <c r="H14897" s="29" t="str">
        <f>_xlfn.XLOOKUP(G14897,[1]类目转化数据!B:B,[1]类目转化数据!C:C)</f>
        <v>直饮机组</v>
      </c>
      <c r="I14897" s="29"/>
    </row>
    <row r="14898" ht="16.5" spans="1:9">
      <c r="A14898" s="29" t="s">
        <v>13582</v>
      </c>
      <c r="B14898" s="30">
        <v>100289365422</v>
      </c>
      <c r="C14898" s="31" t="s">
        <v>15683</v>
      </c>
      <c r="D14898" s="29" t="s">
        <v>13098</v>
      </c>
      <c r="E14898" s="29">
        <v>3999</v>
      </c>
      <c r="F14898" s="29" t="str">
        <f>_xlfn.XLOOKUP($G14898,[1]类目转化数据!$B:$B,[1]类目转化数据!$A:$A)</f>
        <v>办公饮水设备</v>
      </c>
      <c r="G14898" s="29" t="s">
        <v>622</v>
      </c>
      <c r="H14898" s="29" t="str">
        <f>_xlfn.XLOOKUP(G14898,[1]类目转化数据!B:B,[1]类目转化数据!C:C)</f>
        <v>直饮机组</v>
      </c>
      <c r="I14898" s="29"/>
    </row>
    <row r="14899" ht="16.5" spans="1:9">
      <c r="A14899" s="29" t="s">
        <v>13582</v>
      </c>
      <c r="B14899" s="30">
        <v>100290290238</v>
      </c>
      <c r="C14899" s="31" t="s">
        <v>2984</v>
      </c>
      <c r="D14899" s="29" t="s">
        <v>10521</v>
      </c>
      <c r="E14899" s="29">
        <v>5299</v>
      </c>
      <c r="F14899" s="29" t="str">
        <f>_xlfn.XLOOKUP($G14899,[1]类目转化数据!$B:$B,[1]类目转化数据!$A:$A)</f>
        <v>白钢设备</v>
      </c>
      <c r="G14899" s="29" t="s">
        <v>1828</v>
      </c>
      <c r="H14899" s="29" t="str">
        <f>_xlfn.XLOOKUP(G14899,[1]类目转化数据!B:B,[1]类目转化数据!C:C)</f>
        <v>机械设备</v>
      </c>
      <c r="I14899" s="29"/>
    </row>
    <row r="14900" ht="16.5" spans="1:9">
      <c r="A14900" s="29" t="s">
        <v>13582</v>
      </c>
      <c r="B14900" s="30">
        <v>100290290300</v>
      </c>
      <c r="C14900" s="31" t="s">
        <v>2980</v>
      </c>
      <c r="D14900" s="29" t="s">
        <v>10527</v>
      </c>
      <c r="E14900" s="29">
        <v>3149</v>
      </c>
      <c r="F14900" s="29" t="str">
        <f>_xlfn.XLOOKUP($G14900,[1]类目转化数据!$B:$B,[1]类目转化数据!$A:$A)</f>
        <v>白钢设备</v>
      </c>
      <c r="G14900" s="29" t="s">
        <v>1828</v>
      </c>
      <c r="H14900" s="29" t="str">
        <f>_xlfn.XLOOKUP(G14900,[1]类目转化数据!B:B,[1]类目转化数据!C:C)</f>
        <v>机械设备</v>
      </c>
      <c r="I14900" s="29"/>
    </row>
    <row r="14901" ht="16.5" spans="1:9">
      <c r="A14901" s="29" t="s">
        <v>13582</v>
      </c>
      <c r="B14901" s="30">
        <v>100217520065</v>
      </c>
      <c r="C14901" s="31" t="s">
        <v>2982</v>
      </c>
      <c r="D14901" s="29" t="s">
        <v>10525</v>
      </c>
      <c r="E14901" s="29">
        <v>3529</v>
      </c>
      <c r="F14901" s="29" t="str">
        <f>_xlfn.XLOOKUP($G14901,[1]类目转化数据!$B:$B,[1]类目转化数据!$A:$A)</f>
        <v>白钢设备</v>
      </c>
      <c r="G14901" s="29" t="s">
        <v>1828</v>
      </c>
      <c r="H14901" s="29" t="str">
        <f>_xlfn.XLOOKUP(G14901,[1]类目转化数据!B:B,[1]类目转化数据!C:C)</f>
        <v>机械设备</v>
      </c>
      <c r="I14901" s="29"/>
    </row>
    <row r="14902" ht="16.5" spans="1:9">
      <c r="A14902" s="29" t="s">
        <v>13582</v>
      </c>
      <c r="B14902" s="30">
        <v>100217520109</v>
      </c>
      <c r="C14902" s="31" t="s">
        <v>15684</v>
      </c>
      <c r="D14902" s="29" t="s">
        <v>10517</v>
      </c>
      <c r="E14902" s="29">
        <v>5479</v>
      </c>
      <c r="F14902" s="29" t="str">
        <f>_xlfn.XLOOKUP($G14902,[1]类目转化数据!$B:$B,[1]类目转化数据!$A:$A)</f>
        <v>白钢设备</v>
      </c>
      <c r="G14902" s="29" t="s">
        <v>1828</v>
      </c>
      <c r="H14902" s="29" t="str">
        <f>_xlfn.XLOOKUP(G14902,[1]类目转化数据!B:B,[1]类目转化数据!C:C)</f>
        <v>机械设备</v>
      </c>
      <c r="I14902" s="29"/>
    </row>
    <row r="14903" ht="16.5" spans="1:9">
      <c r="A14903" s="29" t="s">
        <v>13582</v>
      </c>
      <c r="B14903" s="30">
        <v>100290290750</v>
      </c>
      <c r="C14903" s="31" t="s">
        <v>2983</v>
      </c>
      <c r="D14903" s="29" t="s">
        <v>10519</v>
      </c>
      <c r="E14903" s="29">
        <v>5099</v>
      </c>
      <c r="F14903" s="29" t="str">
        <f>_xlfn.XLOOKUP($G14903,[1]类目转化数据!$B:$B,[1]类目转化数据!$A:$A)</f>
        <v>白钢设备</v>
      </c>
      <c r="G14903" s="29" t="s">
        <v>1828</v>
      </c>
      <c r="H14903" s="29" t="str">
        <f>_xlfn.XLOOKUP(G14903,[1]类目转化数据!B:B,[1]类目转化数据!C:C)</f>
        <v>机械设备</v>
      </c>
      <c r="I14903" s="29"/>
    </row>
    <row r="14904" ht="16.5" spans="1:9">
      <c r="A14904" s="29" t="s">
        <v>13582</v>
      </c>
      <c r="B14904" s="30">
        <v>100217520287</v>
      </c>
      <c r="C14904" s="31" t="s">
        <v>2981</v>
      </c>
      <c r="D14904" s="29" t="s">
        <v>10523</v>
      </c>
      <c r="E14904" s="29">
        <v>3229</v>
      </c>
      <c r="F14904" s="29" t="str">
        <f>_xlfn.XLOOKUP($G14904,[1]类目转化数据!$B:$B,[1]类目转化数据!$A:$A)</f>
        <v>白钢设备</v>
      </c>
      <c r="G14904" s="29" t="s">
        <v>1828</v>
      </c>
      <c r="H14904" s="29" t="str">
        <f>_xlfn.XLOOKUP(G14904,[1]类目转化数据!B:B,[1]类目转化数据!C:C)</f>
        <v>机械设备</v>
      </c>
      <c r="I14904" s="29"/>
    </row>
    <row r="14905" ht="16.5" spans="1:9">
      <c r="A14905" s="29" t="s">
        <v>13582</v>
      </c>
      <c r="B14905" s="30">
        <v>100293099312</v>
      </c>
      <c r="C14905" s="31" t="s">
        <v>15685</v>
      </c>
      <c r="D14905" s="29" t="s">
        <v>15686</v>
      </c>
      <c r="E14905" s="29">
        <v>2199</v>
      </c>
      <c r="F14905" s="29" t="str">
        <f>_xlfn.XLOOKUP($G14905,[1]类目转化数据!$B:$B,[1]类目转化数据!$A:$A)</f>
        <v>白钢设备</v>
      </c>
      <c r="G14905" s="29" t="s">
        <v>1828</v>
      </c>
      <c r="H14905" s="29" t="str">
        <f>_xlfn.XLOOKUP(G14905,[1]类目转化数据!B:B,[1]类目转化数据!C:C)</f>
        <v>机械设备</v>
      </c>
      <c r="I14905" s="29"/>
    </row>
    <row r="14906" ht="16.5" spans="1:9">
      <c r="A14906" s="29" t="s">
        <v>13582</v>
      </c>
      <c r="B14906" s="30">
        <v>100219627845</v>
      </c>
      <c r="C14906" s="31" t="s">
        <v>15687</v>
      </c>
      <c r="D14906" s="29" t="s">
        <v>13168</v>
      </c>
      <c r="E14906" s="29">
        <v>2549</v>
      </c>
      <c r="F14906" s="29" t="str">
        <f>_xlfn.XLOOKUP($G14906,[1]类目转化数据!$B:$B,[1]类目转化数据!$A:$A)</f>
        <v>白钢设备</v>
      </c>
      <c r="G14906" s="29" t="s">
        <v>1828</v>
      </c>
      <c r="H14906" s="29" t="str">
        <f>_xlfn.XLOOKUP(G14906,[1]类目转化数据!B:B,[1]类目转化数据!C:C)</f>
        <v>机械设备</v>
      </c>
      <c r="I14906" s="29"/>
    </row>
    <row r="14907" ht="16.5" spans="1:9">
      <c r="A14907" s="29" t="s">
        <v>13582</v>
      </c>
      <c r="B14907" s="30">
        <v>100219628301</v>
      </c>
      <c r="C14907" s="31" t="s">
        <v>15591</v>
      </c>
      <c r="D14907" s="29" t="s">
        <v>9950</v>
      </c>
      <c r="E14907" s="29">
        <v>1699</v>
      </c>
      <c r="F14907" s="29" t="str">
        <f>_xlfn.XLOOKUP($G14907,[1]类目转化数据!$B:$B,[1]类目转化数据!$A:$A)</f>
        <v>社会餐饮设备</v>
      </c>
      <c r="G14907" s="29" t="s">
        <v>46</v>
      </c>
      <c r="H14907" s="29" t="str">
        <f>_xlfn.XLOOKUP(G14907,[1]类目转化数据!B:B,[1]类目转化数据!C:C)</f>
        <v>小客单</v>
      </c>
      <c r="I14907" s="29"/>
    </row>
    <row r="14908" ht="16.5" spans="1:9">
      <c r="A14908" s="29" t="s">
        <v>13582</v>
      </c>
      <c r="B14908" s="30">
        <v>100219634133</v>
      </c>
      <c r="C14908" s="31" t="s">
        <v>15688</v>
      </c>
      <c r="D14908" s="29" t="s">
        <v>15689</v>
      </c>
      <c r="E14908" s="29">
        <v>3079</v>
      </c>
      <c r="F14908" s="29" t="str">
        <f>_xlfn.XLOOKUP($G14908,[1]类目转化数据!$B:$B,[1]类目转化数据!$A:$A)</f>
        <v>白钢设备</v>
      </c>
      <c r="G14908" s="29" t="s">
        <v>1828</v>
      </c>
      <c r="H14908" s="29" t="str">
        <f>_xlfn.XLOOKUP(G14908,[1]类目转化数据!B:B,[1]类目转化数据!C:C)</f>
        <v>机械设备</v>
      </c>
      <c r="I14908" s="29"/>
    </row>
    <row r="14909" ht="16.5" spans="1:9">
      <c r="A14909" s="29" t="s">
        <v>13582</v>
      </c>
      <c r="B14909" s="30">
        <v>100220180427</v>
      </c>
      <c r="C14909" s="31" t="s">
        <v>15690</v>
      </c>
      <c r="D14909" s="29" t="s">
        <v>13178</v>
      </c>
      <c r="E14909" s="29">
        <v>1769</v>
      </c>
      <c r="F14909" s="29" t="str">
        <f>_xlfn.XLOOKUP($G14909,[1]类目转化数据!$B:$B,[1]类目转化数据!$A:$A)</f>
        <v>白钢设备</v>
      </c>
      <c r="G14909" s="29" t="s">
        <v>1828</v>
      </c>
      <c r="H14909" s="29" t="str">
        <f>_xlfn.XLOOKUP(G14909,[1]类目转化数据!B:B,[1]类目转化数据!C:C)</f>
        <v>机械设备</v>
      </c>
      <c r="I14909" s="29"/>
    </row>
    <row r="14910" ht="16.5" spans="1:9">
      <c r="A14910" s="29" t="s">
        <v>13582</v>
      </c>
      <c r="B14910" s="30">
        <v>100220180435</v>
      </c>
      <c r="C14910" s="31" t="s">
        <v>15691</v>
      </c>
      <c r="D14910" s="29" t="s">
        <v>13166</v>
      </c>
      <c r="E14910" s="29">
        <v>1799</v>
      </c>
      <c r="F14910" s="29" t="str">
        <f>_xlfn.XLOOKUP($G14910,[1]类目转化数据!$B:$B,[1]类目转化数据!$A:$A)</f>
        <v>白钢设备</v>
      </c>
      <c r="G14910" s="29" t="s">
        <v>1828</v>
      </c>
      <c r="H14910" s="29" t="str">
        <f>_xlfn.XLOOKUP(G14910,[1]类目转化数据!B:B,[1]类目转化数据!C:C)</f>
        <v>机械设备</v>
      </c>
      <c r="I14910" s="29"/>
    </row>
    <row r="14911" ht="16.5" spans="1:9">
      <c r="A14911" s="29" t="s">
        <v>13582</v>
      </c>
      <c r="B14911" s="30">
        <v>100220180487</v>
      </c>
      <c r="C14911" s="31" t="s">
        <v>15692</v>
      </c>
      <c r="D14911" s="29" t="s">
        <v>13160</v>
      </c>
      <c r="E14911" s="29">
        <v>1879</v>
      </c>
      <c r="F14911" s="29" t="str">
        <f>_xlfn.XLOOKUP($G14911,[1]类目转化数据!$B:$B,[1]类目转化数据!$A:$A)</f>
        <v>白钢设备</v>
      </c>
      <c r="G14911" s="29" t="s">
        <v>1828</v>
      </c>
      <c r="H14911" s="29" t="str">
        <f>_xlfn.XLOOKUP(G14911,[1]类目转化数据!B:B,[1]类目转化数据!C:C)</f>
        <v>机械设备</v>
      </c>
      <c r="I14911" s="29"/>
    </row>
    <row r="14912" ht="16.5" spans="1:9">
      <c r="A14912" s="29" t="s">
        <v>13582</v>
      </c>
      <c r="B14912" s="30">
        <v>100293878500</v>
      </c>
      <c r="C14912" s="31" t="s">
        <v>15693</v>
      </c>
      <c r="D14912" s="29" t="s">
        <v>13164</v>
      </c>
      <c r="E14912" s="29">
        <v>1839</v>
      </c>
      <c r="F14912" s="29" t="str">
        <f>_xlfn.XLOOKUP($G14912,[1]类目转化数据!$B:$B,[1]类目转化数据!$A:$A)</f>
        <v>白钢设备</v>
      </c>
      <c r="G14912" s="29" t="s">
        <v>1828</v>
      </c>
      <c r="H14912" s="29" t="str">
        <f>_xlfn.XLOOKUP(G14912,[1]类目转化数据!B:B,[1]类目转化数据!C:C)</f>
        <v>机械设备</v>
      </c>
      <c r="I14912" s="29"/>
    </row>
    <row r="14913" ht="16.5" spans="1:9">
      <c r="A14913" s="29" t="s">
        <v>13582</v>
      </c>
      <c r="B14913" s="30">
        <v>100220208899</v>
      </c>
      <c r="C14913" s="31" t="s">
        <v>15694</v>
      </c>
      <c r="D14913" s="29" t="s">
        <v>13218</v>
      </c>
      <c r="E14913" s="29">
        <v>1919</v>
      </c>
      <c r="F14913" s="29" t="str">
        <f>_xlfn.XLOOKUP($G14913,[1]类目转化数据!$B:$B,[1]类目转化数据!$A:$A)</f>
        <v>白钢设备</v>
      </c>
      <c r="G14913" s="29" t="s">
        <v>1828</v>
      </c>
      <c r="H14913" s="29" t="str">
        <f>_xlfn.XLOOKUP(G14913,[1]类目转化数据!B:B,[1]类目转化数据!C:C)</f>
        <v>机械设备</v>
      </c>
      <c r="I14913" s="29"/>
    </row>
    <row r="14914" ht="16.5" spans="1:9">
      <c r="A14914" s="29" t="s">
        <v>13582</v>
      </c>
      <c r="B14914" s="30">
        <v>100293878552</v>
      </c>
      <c r="C14914" s="31" t="s">
        <v>15695</v>
      </c>
      <c r="D14914" s="29" t="s">
        <v>15696</v>
      </c>
      <c r="E14914" s="29">
        <v>1729</v>
      </c>
      <c r="F14914" s="29" t="str">
        <f>_xlfn.XLOOKUP($G14914,[1]类目转化数据!$B:$B,[1]类目转化数据!$A:$A)</f>
        <v>白钢设备</v>
      </c>
      <c r="G14914" s="29" t="s">
        <v>1828</v>
      </c>
      <c r="H14914" s="29" t="str">
        <f>_xlfn.XLOOKUP(G14914,[1]类目转化数据!B:B,[1]类目转化数据!C:C)</f>
        <v>机械设备</v>
      </c>
      <c r="I14914" s="29"/>
    </row>
    <row r="14915" ht="16.5" spans="1:9">
      <c r="A14915" s="29" t="s">
        <v>13582</v>
      </c>
      <c r="B14915" s="30">
        <v>100220342779</v>
      </c>
      <c r="C14915" s="31" t="s">
        <v>15697</v>
      </c>
      <c r="D14915" s="29" t="s">
        <v>13093</v>
      </c>
      <c r="E14915" s="29">
        <v>4599</v>
      </c>
      <c r="F14915" s="29" t="str">
        <f>_xlfn.XLOOKUP($G14915,[1]类目转化数据!$B:$B,[1]类目转化数据!$A:$A)</f>
        <v>白钢设备</v>
      </c>
      <c r="G14915" s="29" t="s">
        <v>1828</v>
      </c>
      <c r="H14915" s="29" t="str">
        <f>_xlfn.XLOOKUP(G14915,[1]类目转化数据!B:B,[1]类目转化数据!C:C)</f>
        <v>机械设备</v>
      </c>
      <c r="I14915" s="29"/>
    </row>
    <row r="14916" ht="16.5" spans="1:9">
      <c r="A14916" s="29" t="s">
        <v>13582</v>
      </c>
      <c r="B14916" s="30">
        <v>100220342781</v>
      </c>
      <c r="C14916" s="31" t="s">
        <v>15698</v>
      </c>
      <c r="D14916" s="29" t="s">
        <v>13216</v>
      </c>
      <c r="E14916" s="29">
        <v>2589</v>
      </c>
      <c r="F14916" s="29" t="str">
        <f>_xlfn.XLOOKUP($G14916,[1]类目转化数据!$B:$B,[1]类目转化数据!$A:$A)</f>
        <v>白钢设备</v>
      </c>
      <c r="G14916" s="29" t="s">
        <v>1828</v>
      </c>
      <c r="H14916" s="29" t="str">
        <f>_xlfn.XLOOKUP(G14916,[1]类目转化数据!B:B,[1]类目转化数据!C:C)</f>
        <v>机械设备</v>
      </c>
      <c r="I14916" s="29"/>
    </row>
    <row r="14917" ht="16.5" spans="1:9">
      <c r="A14917" s="29" t="s">
        <v>13582</v>
      </c>
      <c r="B14917" s="30">
        <v>100294057336</v>
      </c>
      <c r="C14917" s="31" t="s">
        <v>15699</v>
      </c>
      <c r="D14917" s="29" t="s">
        <v>13192</v>
      </c>
      <c r="E14917" s="29">
        <v>2929</v>
      </c>
      <c r="F14917" s="29" t="str">
        <f>_xlfn.XLOOKUP($G14917,[1]类目转化数据!$B:$B,[1]类目转化数据!$A:$A)</f>
        <v>白钢设备</v>
      </c>
      <c r="G14917" s="29" t="s">
        <v>1828</v>
      </c>
      <c r="H14917" s="29" t="str">
        <f>_xlfn.XLOOKUP(G14917,[1]类目转化数据!B:B,[1]类目转化数据!C:C)</f>
        <v>机械设备</v>
      </c>
      <c r="I14917" s="29"/>
    </row>
    <row r="14918" ht="16.5" spans="1:9">
      <c r="A14918" s="29" t="s">
        <v>13582</v>
      </c>
      <c r="B14918" s="30">
        <v>100294057338</v>
      </c>
      <c r="C14918" s="31" t="s">
        <v>15700</v>
      </c>
      <c r="D14918" s="29" t="s">
        <v>13083</v>
      </c>
      <c r="E14918" s="29">
        <v>4229</v>
      </c>
      <c r="F14918" s="29" t="str">
        <f>_xlfn.XLOOKUP($G14918,[1]类目转化数据!$B:$B,[1]类目转化数据!$A:$A)</f>
        <v>白钢设备</v>
      </c>
      <c r="G14918" s="29" t="s">
        <v>1828</v>
      </c>
      <c r="H14918" s="29" t="str">
        <f>_xlfn.XLOOKUP(G14918,[1]类目转化数据!B:B,[1]类目转化数据!C:C)</f>
        <v>机械设备</v>
      </c>
      <c r="I14918" s="29"/>
    </row>
    <row r="14919" ht="16.5" spans="1:9">
      <c r="A14919" s="29" t="s">
        <v>13582</v>
      </c>
      <c r="B14919" s="30">
        <v>100294057374</v>
      </c>
      <c r="C14919" s="31" t="s">
        <v>15701</v>
      </c>
      <c r="D14919" s="29" t="s">
        <v>13186</v>
      </c>
      <c r="E14919" s="29">
        <v>2699</v>
      </c>
      <c r="F14919" s="29" t="str">
        <f>_xlfn.XLOOKUP($G14919,[1]类目转化数据!$B:$B,[1]类目转化数据!$A:$A)</f>
        <v>白钢设备</v>
      </c>
      <c r="G14919" s="29" t="s">
        <v>1828</v>
      </c>
      <c r="H14919" s="29" t="str">
        <f>_xlfn.XLOOKUP(G14919,[1]类目转化数据!B:B,[1]类目转化数据!C:C)</f>
        <v>机械设备</v>
      </c>
      <c r="I14919" s="29"/>
    </row>
    <row r="14920" ht="16.5" spans="1:9">
      <c r="A14920" s="29" t="s">
        <v>13582</v>
      </c>
      <c r="B14920" s="30">
        <v>100294057376</v>
      </c>
      <c r="C14920" s="31" t="s">
        <v>15702</v>
      </c>
      <c r="D14920" s="29" t="s">
        <v>13150</v>
      </c>
      <c r="E14920" s="29">
        <v>2339</v>
      </c>
      <c r="F14920" s="29" t="str">
        <f>_xlfn.XLOOKUP($G14920,[1]类目转化数据!$B:$B,[1]类目转化数据!$A:$A)</f>
        <v>白钢设备</v>
      </c>
      <c r="G14920" s="29" t="s">
        <v>1828</v>
      </c>
      <c r="H14920" s="29" t="str">
        <f>_xlfn.XLOOKUP(G14920,[1]类目转化数据!B:B,[1]类目转化数据!C:C)</f>
        <v>机械设备</v>
      </c>
      <c r="I14920" s="29"/>
    </row>
    <row r="14921" ht="16.5" spans="1:9">
      <c r="A14921" s="29" t="s">
        <v>13582</v>
      </c>
      <c r="B14921" s="30">
        <v>100220342855</v>
      </c>
      <c r="C14921" s="31" t="s">
        <v>15703</v>
      </c>
      <c r="D14921" s="29" t="s">
        <v>13156</v>
      </c>
      <c r="E14921" s="29">
        <v>2699</v>
      </c>
      <c r="F14921" s="29" t="str">
        <f>_xlfn.XLOOKUP($G14921,[1]类目转化数据!$B:$B,[1]类目转化数据!$A:$A)</f>
        <v>白钢设备</v>
      </c>
      <c r="G14921" s="29" t="s">
        <v>1828</v>
      </c>
      <c r="H14921" s="29" t="str">
        <f>_xlfn.XLOOKUP(G14921,[1]类目转化数据!B:B,[1]类目转化数据!C:C)</f>
        <v>机械设备</v>
      </c>
      <c r="I14921" s="29"/>
    </row>
    <row r="14922" ht="16.5" spans="1:9">
      <c r="A14922" s="29" t="s">
        <v>13582</v>
      </c>
      <c r="B14922" s="30">
        <v>100220342861</v>
      </c>
      <c r="C14922" s="31" t="s">
        <v>15704</v>
      </c>
      <c r="D14922" s="29" t="s">
        <v>13220</v>
      </c>
      <c r="E14922" s="29">
        <v>2239</v>
      </c>
      <c r="F14922" s="29" t="str">
        <f>_xlfn.XLOOKUP($G14922,[1]类目转化数据!$B:$B,[1]类目转化数据!$A:$A)</f>
        <v>白钢设备</v>
      </c>
      <c r="G14922" s="29" t="s">
        <v>1828</v>
      </c>
      <c r="H14922" s="29" t="str">
        <f>_xlfn.XLOOKUP(G14922,[1]类目转化数据!B:B,[1]类目转化数据!C:C)</f>
        <v>机械设备</v>
      </c>
      <c r="I14922" s="29"/>
    </row>
    <row r="14923" ht="16.5" spans="1:9">
      <c r="A14923" s="29" t="s">
        <v>13582</v>
      </c>
      <c r="B14923" s="30">
        <v>100220342883</v>
      </c>
      <c r="C14923" s="31" t="s">
        <v>15705</v>
      </c>
      <c r="D14923" s="29" t="s">
        <v>13085</v>
      </c>
      <c r="E14923" s="29">
        <v>2999</v>
      </c>
      <c r="F14923" s="29" t="str">
        <f>_xlfn.XLOOKUP($G14923,[1]类目转化数据!$B:$B,[1]类目转化数据!$A:$A)</f>
        <v>白钢设备</v>
      </c>
      <c r="G14923" s="29" t="s">
        <v>1828</v>
      </c>
      <c r="H14923" s="29" t="str">
        <f>_xlfn.XLOOKUP(G14923,[1]类目转化数据!B:B,[1]类目转化数据!C:C)</f>
        <v>机械设备</v>
      </c>
      <c r="I14923" s="29"/>
    </row>
    <row r="14924" ht="16.5" spans="1:9">
      <c r="A14924" s="29" t="s">
        <v>13582</v>
      </c>
      <c r="B14924" s="30">
        <v>100220342889</v>
      </c>
      <c r="C14924" s="31" t="s">
        <v>15706</v>
      </c>
      <c r="D14924" s="29" t="s">
        <v>13214</v>
      </c>
      <c r="E14924" s="29">
        <v>2199</v>
      </c>
      <c r="F14924" s="29" t="str">
        <f>_xlfn.XLOOKUP($G14924,[1]类目转化数据!$B:$B,[1]类目转化数据!$A:$A)</f>
        <v>白钢设备</v>
      </c>
      <c r="G14924" s="29" t="s">
        <v>1828</v>
      </c>
      <c r="H14924" s="29" t="str">
        <f>_xlfn.XLOOKUP(G14924,[1]类目转化数据!B:B,[1]类目转化数据!C:C)</f>
        <v>机械设备</v>
      </c>
      <c r="I14924" s="29"/>
    </row>
    <row r="14925" ht="16.5" spans="1:9">
      <c r="A14925" s="29" t="s">
        <v>13582</v>
      </c>
      <c r="B14925" s="30">
        <v>100220342905</v>
      </c>
      <c r="C14925" s="31" t="s">
        <v>15707</v>
      </c>
      <c r="D14925" s="29" t="s">
        <v>13180</v>
      </c>
      <c r="E14925" s="29">
        <v>2779</v>
      </c>
      <c r="F14925" s="29" t="str">
        <f>_xlfn.XLOOKUP($G14925,[1]类目转化数据!$B:$B,[1]类目转化数据!$A:$A)</f>
        <v>白钢设备</v>
      </c>
      <c r="G14925" s="29" t="s">
        <v>1828</v>
      </c>
      <c r="H14925" s="29" t="str">
        <f>_xlfn.XLOOKUP(G14925,[1]类目转化数据!B:B,[1]类目转化数据!C:C)</f>
        <v>机械设备</v>
      </c>
      <c r="I14925" s="29"/>
    </row>
    <row r="14926" ht="16.5" spans="1:9">
      <c r="A14926" s="29" t="s">
        <v>13582</v>
      </c>
      <c r="B14926" s="30">
        <v>100220342911</v>
      </c>
      <c r="C14926" s="31" t="s">
        <v>15708</v>
      </c>
      <c r="D14926" s="29" t="s">
        <v>13210</v>
      </c>
      <c r="E14926" s="29">
        <v>2399</v>
      </c>
      <c r="F14926" s="29" t="str">
        <f>_xlfn.XLOOKUP($G14926,[1]类目转化数据!$B:$B,[1]类目转化数据!$A:$A)</f>
        <v>白钢设备</v>
      </c>
      <c r="G14926" s="29" t="s">
        <v>1828</v>
      </c>
      <c r="H14926" s="29" t="str">
        <f>_xlfn.XLOOKUP(G14926,[1]类目转化数据!B:B,[1]类目转化数据!C:C)</f>
        <v>机械设备</v>
      </c>
      <c r="I14926" s="29"/>
    </row>
    <row r="14927" ht="16.5" spans="1:9">
      <c r="A14927" s="29" t="s">
        <v>13582</v>
      </c>
      <c r="B14927" s="30">
        <v>100220342913</v>
      </c>
      <c r="C14927" s="31" t="s">
        <v>15709</v>
      </c>
      <c r="D14927" s="29" t="s">
        <v>13198</v>
      </c>
      <c r="E14927" s="29">
        <v>2819</v>
      </c>
      <c r="F14927" s="29" t="str">
        <f>_xlfn.XLOOKUP($G14927,[1]类目转化数据!$B:$B,[1]类目转化数据!$A:$A)</f>
        <v>白钢设备</v>
      </c>
      <c r="G14927" s="29" t="s">
        <v>1828</v>
      </c>
      <c r="H14927" s="29" t="str">
        <f>_xlfn.XLOOKUP(G14927,[1]类目转化数据!B:B,[1]类目转化数据!C:C)</f>
        <v>机械设备</v>
      </c>
      <c r="I14927" s="29"/>
    </row>
    <row r="14928" ht="16.5" spans="1:9">
      <c r="A14928" s="29" t="s">
        <v>13582</v>
      </c>
      <c r="B14928" s="30">
        <v>100294057420</v>
      </c>
      <c r="C14928" s="31" t="s">
        <v>15710</v>
      </c>
      <c r="D14928" s="29" t="s">
        <v>13085</v>
      </c>
      <c r="E14928" s="29">
        <v>3899</v>
      </c>
      <c r="F14928" s="29" t="str">
        <f>_xlfn.XLOOKUP($G14928,[1]类目转化数据!$B:$B,[1]类目转化数据!$A:$A)</f>
        <v>白钢设备</v>
      </c>
      <c r="G14928" s="29" t="s">
        <v>1828</v>
      </c>
      <c r="H14928" s="29" t="str">
        <f>_xlfn.XLOOKUP(G14928,[1]类目转化数据!B:B,[1]类目转化数据!C:C)</f>
        <v>机械设备</v>
      </c>
      <c r="I14928" s="29"/>
    </row>
    <row r="14929" ht="16.5" spans="1:9">
      <c r="A14929" s="29" t="s">
        <v>13582</v>
      </c>
      <c r="B14929" s="30">
        <v>100294057434</v>
      </c>
      <c r="C14929" s="31" t="s">
        <v>15711</v>
      </c>
      <c r="D14929" s="29" t="s">
        <v>13146</v>
      </c>
      <c r="E14929" s="29">
        <v>2299</v>
      </c>
      <c r="F14929" s="29" t="str">
        <f>_xlfn.XLOOKUP($G14929,[1]类目转化数据!$B:$B,[1]类目转化数据!$A:$A)</f>
        <v>白钢设备</v>
      </c>
      <c r="G14929" s="29" t="s">
        <v>1828</v>
      </c>
      <c r="H14929" s="29" t="str">
        <f>_xlfn.XLOOKUP(G14929,[1]类目转化数据!B:B,[1]类目转化数据!C:C)</f>
        <v>机械设备</v>
      </c>
      <c r="I14929" s="29"/>
    </row>
    <row r="14930" ht="16.5" spans="1:9">
      <c r="A14930" s="29" t="s">
        <v>13582</v>
      </c>
      <c r="B14930" s="30">
        <v>100294057446</v>
      </c>
      <c r="C14930" s="31" t="s">
        <v>15712</v>
      </c>
      <c r="D14930" s="29" t="s">
        <v>13142</v>
      </c>
      <c r="E14930" s="29">
        <v>2299</v>
      </c>
      <c r="F14930" s="29" t="str">
        <f>_xlfn.XLOOKUP($G14930,[1]类目转化数据!$B:$B,[1]类目转化数据!$A:$A)</f>
        <v>白钢设备</v>
      </c>
      <c r="G14930" s="29" t="s">
        <v>1828</v>
      </c>
      <c r="H14930" s="29" t="str">
        <f>_xlfn.XLOOKUP(G14930,[1]类目转化数据!B:B,[1]类目转化数据!C:C)</f>
        <v>机械设备</v>
      </c>
      <c r="I14930" s="29"/>
    </row>
    <row r="14931" ht="16.5" spans="1:9">
      <c r="A14931" s="29" t="s">
        <v>13582</v>
      </c>
      <c r="B14931" s="30">
        <v>100294057452</v>
      </c>
      <c r="C14931" s="31" t="s">
        <v>15713</v>
      </c>
      <c r="D14931" s="29" t="s">
        <v>13152</v>
      </c>
      <c r="E14931" s="29">
        <v>2399</v>
      </c>
      <c r="F14931" s="29" t="str">
        <f>_xlfn.XLOOKUP($G14931,[1]类目转化数据!$B:$B,[1]类目转化数据!$A:$A)</f>
        <v>白钢设备</v>
      </c>
      <c r="G14931" s="29" t="s">
        <v>1828</v>
      </c>
      <c r="H14931" s="29" t="str">
        <f>_xlfn.XLOOKUP(G14931,[1]类目转化数据!B:B,[1]类目转化数据!C:C)</f>
        <v>机械设备</v>
      </c>
      <c r="I14931" s="29"/>
    </row>
    <row r="14932" ht="16.5" spans="1:9">
      <c r="A14932" s="29" t="s">
        <v>13582</v>
      </c>
      <c r="B14932" s="30">
        <v>100294057464</v>
      </c>
      <c r="C14932" s="31" t="s">
        <v>15714</v>
      </c>
      <c r="D14932" s="29" t="s">
        <v>13131</v>
      </c>
      <c r="E14932" s="29">
        <v>1959</v>
      </c>
      <c r="F14932" s="29" t="str">
        <f>_xlfn.XLOOKUP($G14932,[1]类目转化数据!$B:$B,[1]类目转化数据!$A:$A)</f>
        <v>白钢设备</v>
      </c>
      <c r="G14932" s="29" t="s">
        <v>1828</v>
      </c>
      <c r="H14932" s="29" t="str">
        <f>_xlfn.XLOOKUP(G14932,[1]类目转化数据!B:B,[1]类目转化数据!C:C)</f>
        <v>机械设备</v>
      </c>
      <c r="I14932" s="29"/>
    </row>
    <row r="14933" ht="16.5" spans="1:9">
      <c r="A14933" s="29" t="s">
        <v>13582</v>
      </c>
      <c r="B14933" s="30">
        <v>100294057482</v>
      </c>
      <c r="C14933" s="31" t="s">
        <v>15715</v>
      </c>
      <c r="D14933" s="29" t="s">
        <v>13081</v>
      </c>
      <c r="E14933" s="29">
        <v>3199</v>
      </c>
      <c r="F14933" s="29" t="str">
        <f>_xlfn.XLOOKUP($G14933,[1]类目转化数据!$B:$B,[1]类目转化数据!$A:$A)</f>
        <v>白钢设备</v>
      </c>
      <c r="G14933" s="29" t="s">
        <v>1828</v>
      </c>
      <c r="H14933" s="29" t="str">
        <f>_xlfn.XLOOKUP(G14933,[1]类目转化数据!B:B,[1]类目转化数据!C:C)</f>
        <v>机械设备</v>
      </c>
      <c r="I14933" s="29"/>
    </row>
    <row r="14934" ht="16.5" spans="1:9">
      <c r="A14934" s="29" t="s">
        <v>13582</v>
      </c>
      <c r="B14934" s="30">
        <v>100294057484</v>
      </c>
      <c r="C14934" s="31" t="s">
        <v>15716</v>
      </c>
      <c r="D14934" s="29" t="s">
        <v>13182</v>
      </c>
      <c r="E14934" s="29">
        <v>2039</v>
      </c>
      <c r="F14934" s="29" t="str">
        <f>_xlfn.XLOOKUP($G14934,[1]类目转化数据!$B:$B,[1]类目转化数据!$A:$A)</f>
        <v>白钢设备</v>
      </c>
      <c r="G14934" s="29" t="s">
        <v>1828</v>
      </c>
      <c r="H14934" s="29" t="str">
        <f>_xlfn.XLOOKUP(G14934,[1]类目转化数据!B:B,[1]类目转化数据!C:C)</f>
        <v>机械设备</v>
      </c>
      <c r="I14934" s="29"/>
    </row>
    <row r="14935" ht="16.5" spans="1:9">
      <c r="A14935" s="29" t="s">
        <v>13582</v>
      </c>
      <c r="B14935" s="30">
        <v>100294057488</v>
      </c>
      <c r="C14935" s="31" t="s">
        <v>15717</v>
      </c>
      <c r="D14935" s="29" t="s">
        <v>13091</v>
      </c>
      <c r="E14935" s="29">
        <v>3399</v>
      </c>
      <c r="F14935" s="29" t="str">
        <f>_xlfn.XLOOKUP($G14935,[1]类目转化数据!$B:$B,[1]类目转化数据!$A:$A)</f>
        <v>白钢设备</v>
      </c>
      <c r="G14935" s="29" t="s">
        <v>1828</v>
      </c>
      <c r="H14935" s="29" t="str">
        <f>_xlfn.XLOOKUP(G14935,[1]类目转化数据!B:B,[1]类目转化数据!C:C)</f>
        <v>机械设备</v>
      </c>
      <c r="I14935" s="29"/>
    </row>
    <row r="14936" ht="16.5" spans="1:9">
      <c r="A14936" s="29" t="s">
        <v>13582</v>
      </c>
      <c r="B14936" s="30">
        <v>100220342917</v>
      </c>
      <c r="C14936" s="31" t="s">
        <v>15718</v>
      </c>
      <c r="D14936" s="29" t="s">
        <v>13176</v>
      </c>
      <c r="E14936" s="29">
        <v>1999</v>
      </c>
      <c r="F14936" s="29" t="str">
        <f>_xlfn.XLOOKUP($G14936,[1]类目转化数据!$B:$B,[1]类目转化数据!$A:$A)</f>
        <v>白钢设备</v>
      </c>
      <c r="G14936" s="29" t="s">
        <v>1828</v>
      </c>
      <c r="H14936" s="29" t="str">
        <f>_xlfn.XLOOKUP(G14936,[1]类目转化数据!B:B,[1]类目转化数据!C:C)</f>
        <v>机械设备</v>
      </c>
      <c r="I14936" s="29"/>
    </row>
    <row r="14937" ht="16.5" spans="1:9">
      <c r="A14937" s="29" t="s">
        <v>13582</v>
      </c>
      <c r="B14937" s="30">
        <v>100220342935</v>
      </c>
      <c r="C14937" s="31" t="s">
        <v>15719</v>
      </c>
      <c r="D14937" s="29" t="s">
        <v>13118</v>
      </c>
      <c r="E14937" s="29">
        <v>1859</v>
      </c>
      <c r="F14937" s="29" t="str">
        <f>_xlfn.XLOOKUP($G14937,[1]类目转化数据!$B:$B,[1]类目转化数据!$A:$A)</f>
        <v>白钢设备</v>
      </c>
      <c r="G14937" s="29" t="s">
        <v>1828</v>
      </c>
      <c r="H14937" s="29" t="str">
        <f>_xlfn.XLOOKUP(G14937,[1]类目转化数据!B:B,[1]类目转化数据!C:C)</f>
        <v>机械设备</v>
      </c>
      <c r="I14937" s="29"/>
    </row>
    <row r="14938" ht="16.5" spans="1:9">
      <c r="A14938" s="29" t="s">
        <v>13582</v>
      </c>
      <c r="B14938" s="30">
        <v>100294057492</v>
      </c>
      <c r="C14938" s="31" t="s">
        <v>2998</v>
      </c>
      <c r="D14938" s="29" t="s">
        <v>13126</v>
      </c>
      <c r="E14938" s="29">
        <v>1799</v>
      </c>
      <c r="F14938" s="29" t="str">
        <f>_xlfn.XLOOKUP($G14938,[1]类目转化数据!$B:$B,[1]类目转化数据!$A:$A)</f>
        <v>白钢设备</v>
      </c>
      <c r="G14938" s="29" t="s">
        <v>1828</v>
      </c>
      <c r="H14938" s="29" t="str">
        <f>_xlfn.XLOOKUP(G14938,[1]类目转化数据!B:B,[1]类目转化数据!C:C)</f>
        <v>机械设备</v>
      </c>
      <c r="I14938" s="29"/>
    </row>
    <row r="14939" ht="16.5" spans="1:9">
      <c r="A14939" s="29" t="s">
        <v>13582</v>
      </c>
      <c r="B14939" s="30">
        <v>100294057516</v>
      </c>
      <c r="C14939" s="31" t="s">
        <v>15720</v>
      </c>
      <c r="D14939" s="29" t="s">
        <v>13200</v>
      </c>
      <c r="E14939" s="29">
        <v>2549</v>
      </c>
      <c r="F14939" s="29" t="str">
        <f>_xlfn.XLOOKUP($G14939,[1]类目转化数据!$B:$B,[1]类目转化数据!$A:$A)</f>
        <v>白钢设备</v>
      </c>
      <c r="G14939" s="29" t="s">
        <v>1828</v>
      </c>
      <c r="H14939" s="29" t="str">
        <f>_xlfn.XLOOKUP(G14939,[1]类目转化数据!B:B,[1]类目转化数据!C:C)</f>
        <v>机械设备</v>
      </c>
      <c r="I14939" s="29"/>
    </row>
    <row r="14940" ht="16.5" spans="1:9">
      <c r="A14940" s="29" t="s">
        <v>13582</v>
      </c>
      <c r="B14940" s="30">
        <v>100294057536</v>
      </c>
      <c r="C14940" s="31" t="s">
        <v>15721</v>
      </c>
      <c r="D14940" s="29" t="s">
        <v>13154</v>
      </c>
      <c r="E14940" s="29">
        <v>2299</v>
      </c>
      <c r="F14940" s="29" t="str">
        <f>_xlfn.XLOOKUP($G14940,[1]类目转化数据!$B:$B,[1]类目转化数据!$A:$A)</f>
        <v>白钢设备</v>
      </c>
      <c r="G14940" s="29" t="s">
        <v>1828</v>
      </c>
      <c r="H14940" s="29" t="str">
        <f>_xlfn.XLOOKUP(G14940,[1]类目转化数据!B:B,[1]类目转化数据!C:C)</f>
        <v>机械设备</v>
      </c>
      <c r="I14940" s="29"/>
    </row>
    <row r="14941" ht="16.5" spans="1:9">
      <c r="A14941" s="29" t="s">
        <v>13582</v>
      </c>
      <c r="B14941" s="30">
        <v>100220344921</v>
      </c>
      <c r="C14941" s="31" t="s">
        <v>15722</v>
      </c>
      <c r="D14941" s="29" t="s">
        <v>13174</v>
      </c>
      <c r="E14941" s="29">
        <v>2969</v>
      </c>
      <c r="F14941" s="29" t="str">
        <f>_xlfn.XLOOKUP($G14941,[1]类目转化数据!$B:$B,[1]类目转化数据!$A:$A)</f>
        <v>白钢设备</v>
      </c>
      <c r="G14941" s="29" t="s">
        <v>1828</v>
      </c>
      <c r="H14941" s="29" t="str">
        <f>_xlfn.XLOOKUP(G14941,[1]类目转化数据!B:B,[1]类目转化数据!C:C)</f>
        <v>机械设备</v>
      </c>
      <c r="I14941" s="29"/>
    </row>
    <row r="14942" ht="16.5" spans="1:9">
      <c r="A14942" s="29" t="s">
        <v>13582</v>
      </c>
      <c r="B14942" s="30">
        <v>100221020789</v>
      </c>
      <c r="C14942" s="31" t="s">
        <v>15723</v>
      </c>
      <c r="D14942" s="29" t="s">
        <v>13110</v>
      </c>
      <c r="E14942" s="29">
        <v>2599</v>
      </c>
      <c r="F14942" s="29" t="str">
        <f>_xlfn.XLOOKUP($G14942,[1]类目转化数据!$B:$B,[1]类目转化数据!$A:$A)</f>
        <v>白钢设备</v>
      </c>
      <c r="G14942" s="29" t="s">
        <v>1828</v>
      </c>
      <c r="H14942" s="29" t="str">
        <f>_xlfn.XLOOKUP(G14942,[1]类目转化数据!B:B,[1]类目转化数据!C:C)</f>
        <v>机械设备</v>
      </c>
      <c r="I14942" s="29"/>
    </row>
    <row r="14943" ht="16.5" spans="1:9">
      <c r="A14943" s="29" t="s">
        <v>13582</v>
      </c>
      <c r="B14943" s="30">
        <v>100221020803</v>
      </c>
      <c r="C14943" s="31" t="s">
        <v>15724</v>
      </c>
      <c r="D14943" s="29" t="s">
        <v>13138</v>
      </c>
      <c r="E14943" s="29">
        <v>2199</v>
      </c>
      <c r="F14943" s="29" t="str">
        <f>_xlfn.XLOOKUP($G14943,[1]类目转化数据!$B:$B,[1]类目转化数据!$A:$A)</f>
        <v>白钢设备</v>
      </c>
      <c r="G14943" s="29" t="s">
        <v>1828</v>
      </c>
      <c r="H14943" s="29" t="str">
        <f>_xlfn.XLOOKUP(G14943,[1]类目转化数据!B:B,[1]类目转化数据!C:C)</f>
        <v>机械设备</v>
      </c>
      <c r="I14943" s="29"/>
    </row>
    <row r="14944" ht="16.5" spans="1:9">
      <c r="A14944" s="29" t="s">
        <v>13582</v>
      </c>
      <c r="B14944" s="30">
        <v>100221020805</v>
      </c>
      <c r="C14944" s="31" t="s">
        <v>15725</v>
      </c>
      <c r="D14944" s="29" t="s">
        <v>13122</v>
      </c>
      <c r="E14944" s="29">
        <v>2699</v>
      </c>
      <c r="F14944" s="29" t="str">
        <f>_xlfn.XLOOKUP($G14944,[1]类目转化数据!$B:$B,[1]类目转化数据!$A:$A)</f>
        <v>白钢设备</v>
      </c>
      <c r="G14944" s="29" t="s">
        <v>1828</v>
      </c>
      <c r="H14944" s="29" t="str">
        <f>_xlfn.XLOOKUP(G14944,[1]类目转化数据!B:B,[1]类目转化数据!C:C)</f>
        <v>机械设备</v>
      </c>
      <c r="I14944" s="29"/>
    </row>
    <row r="14945" ht="16.5" spans="1:9">
      <c r="A14945" s="29" t="s">
        <v>13582</v>
      </c>
      <c r="B14945" s="30">
        <v>100221020807</v>
      </c>
      <c r="C14945" s="31" t="s">
        <v>5430</v>
      </c>
      <c r="D14945" s="29" t="s">
        <v>13103</v>
      </c>
      <c r="E14945" s="29">
        <v>2399</v>
      </c>
      <c r="F14945" s="29" t="str">
        <f>_xlfn.XLOOKUP($G14945,[1]类目转化数据!$B:$B,[1]类目转化数据!$A:$A)</f>
        <v>白钢设备</v>
      </c>
      <c r="G14945" s="29" t="s">
        <v>1828</v>
      </c>
      <c r="H14945" s="29" t="str">
        <f>_xlfn.XLOOKUP(G14945,[1]类目转化数据!B:B,[1]类目转化数据!C:C)</f>
        <v>机械设备</v>
      </c>
      <c r="I14945" s="29"/>
    </row>
    <row r="14946" ht="16.5" spans="1:9">
      <c r="A14946" s="29" t="s">
        <v>13582</v>
      </c>
      <c r="B14946" s="30">
        <v>100221020825</v>
      </c>
      <c r="C14946" s="31" t="s">
        <v>15726</v>
      </c>
      <c r="D14946" s="29" t="s">
        <v>13135</v>
      </c>
      <c r="E14946" s="29">
        <v>1699</v>
      </c>
      <c r="F14946" s="29" t="str">
        <f>_xlfn.XLOOKUP($G14946,[1]类目转化数据!$B:$B,[1]类目转化数据!$A:$A)</f>
        <v>白钢设备</v>
      </c>
      <c r="G14946" s="29" t="s">
        <v>1828</v>
      </c>
      <c r="H14946" s="29" t="str">
        <f>_xlfn.XLOOKUP(G14946,[1]类目转化数据!B:B,[1]类目转化数据!C:C)</f>
        <v>机械设备</v>
      </c>
      <c r="I14946" s="29"/>
    </row>
    <row r="14947" ht="16.5" spans="1:9">
      <c r="A14947" s="29" t="s">
        <v>13582</v>
      </c>
      <c r="B14947" s="30">
        <v>100294961296</v>
      </c>
      <c r="C14947" s="31" t="s">
        <v>15727</v>
      </c>
      <c r="D14947" s="29" t="s">
        <v>15728</v>
      </c>
      <c r="E14947" s="29">
        <v>1499</v>
      </c>
      <c r="F14947" s="29" t="str">
        <f>_xlfn.XLOOKUP($G14947,[1]类目转化数据!$B:$B,[1]类目转化数据!$A:$A)</f>
        <v>白钢设备</v>
      </c>
      <c r="G14947" s="29" t="s">
        <v>1828</v>
      </c>
      <c r="H14947" s="29" t="str">
        <f>_xlfn.XLOOKUP(G14947,[1]类目转化数据!B:B,[1]类目转化数据!C:C)</f>
        <v>机械设备</v>
      </c>
      <c r="I14947" s="29"/>
    </row>
    <row r="14948" ht="16.5" spans="1:9">
      <c r="A14948" s="29" t="s">
        <v>13582</v>
      </c>
      <c r="B14948" s="30">
        <v>100294961300</v>
      </c>
      <c r="C14948" s="31" t="s">
        <v>15729</v>
      </c>
      <c r="D14948" s="29" t="s">
        <v>13202</v>
      </c>
      <c r="E14948" s="29">
        <v>2779</v>
      </c>
      <c r="F14948" s="29" t="str">
        <f>_xlfn.XLOOKUP($G14948,[1]类目转化数据!$B:$B,[1]类目转化数据!$A:$A)</f>
        <v>白钢设备</v>
      </c>
      <c r="G14948" s="29" t="s">
        <v>1828</v>
      </c>
      <c r="H14948" s="29" t="str">
        <f>_xlfn.XLOOKUP(G14948,[1]类目转化数据!B:B,[1]类目转化数据!C:C)</f>
        <v>机械设备</v>
      </c>
      <c r="I14948" s="29"/>
    </row>
    <row r="14949" ht="16.5" spans="1:9">
      <c r="A14949" s="29" t="s">
        <v>13582</v>
      </c>
      <c r="B14949" s="30">
        <v>100294961332</v>
      </c>
      <c r="C14949" s="31" t="s">
        <v>2986</v>
      </c>
      <c r="D14949" s="29" t="s">
        <v>13128</v>
      </c>
      <c r="E14949" s="29">
        <v>1399</v>
      </c>
      <c r="F14949" s="29" t="str">
        <f>_xlfn.XLOOKUP($G14949,[1]类目转化数据!$B:$B,[1]类目转化数据!$A:$A)</f>
        <v>白钢设备</v>
      </c>
      <c r="G14949" s="29" t="s">
        <v>1828</v>
      </c>
      <c r="H14949" s="29" t="str">
        <f>_xlfn.XLOOKUP(G14949,[1]类目转化数据!B:B,[1]类目转化数据!C:C)</f>
        <v>机械设备</v>
      </c>
      <c r="I14949" s="29"/>
    </row>
    <row r="14950" ht="16.5" spans="1:9">
      <c r="A14950" s="29" t="s">
        <v>13582</v>
      </c>
      <c r="B14950" s="30">
        <v>100294961336</v>
      </c>
      <c r="C14950" s="31" t="s">
        <v>15730</v>
      </c>
      <c r="D14950" s="29" t="s">
        <v>13133</v>
      </c>
      <c r="E14950" s="29">
        <v>2899</v>
      </c>
      <c r="F14950" s="29" t="str">
        <f>_xlfn.XLOOKUP($G14950,[1]类目转化数据!$B:$B,[1]类目转化数据!$A:$A)</f>
        <v>白钢设备</v>
      </c>
      <c r="G14950" s="29" t="s">
        <v>1828</v>
      </c>
      <c r="H14950" s="29" t="str">
        <f>_xlfn.XLOOKUP(G14950,[1]类目转化数据!B:B,[1]类目转化数据!C:C)</f>
        <v>机械设备</v>
      </c>
      <c r="I14950" s="29"/>
    </row>
    <row r="14951" ht="16.5" spans="1:9">
      <c r="A14951" s="29" t="s">
        <v>13582</v>
      </c>
      <c r="B14951" s="30">
        <v>100294961344</v>
      </c>
      <c r="C14951" s="31" t="s">
        <v>15731</v>
      </c>
      <c r="D14951" s="29" t="s">
        <v>13112</v>
      </c>
      <c r="E14951" s="29">
        <v>2599</v>
      </c>
      <c r="F14951" s="29" t="str">
        <f>_xlfn.XLOOKUP($G14951,[1]类目转化数据!$B:$B,[1]类目转化数据!$A:$A)</f>
        <v>白钢设备</v>
      </c>
      <c r="G14951" s="29" t="s">
        <v>1828</v>
      </c>
      <c r="H14951" s="29" t="str">
        <f>_xlfn.XLOOKUP(G14951,[1]类目转化数据!B:B,[1]类目转化数据!C:C)</f>
        <v>机械设备</v>
      </c>
      <c r="I14951" s="29"/>
    </row>
    <row r="14952" ht="16.5" spans="1:9">
      <c r="A14952" s="29" t="s">
        <v>13582</v>
      </c>
      <c r="B14952" s="30">
        <v>100294961354</v>
      </c>
      <c r="C14952" s="31" t="s">
        <v>15732</v>
      </c>
      <c r="D14952" s="29" t="s">
        <v>15733</v>
      </c>
      <c r="E14952" s="29">
        <v>1729</v>
      </c>
      <c r="F14952" s="29" t="str">
        <f>_xlfn.XLOOKUP($G14952,[1]类目转化数据!$B:$B,[1]类目转化数据!$A:$A)</f>
        <v>白钢设备</v>
      </c>
      <c r="G14952" s="29" t="s">
        <v>1828</v>
      </c>
      <c r="H14952" s="29" t="str">
        <f>_xlfn.XLOOKUP(G14952,[1]类目转化数据!B:B,[1]类目转化数据!C:C)</f>
        <v>机械设备</v>
      </c>
      <c r="I14952" s="29"/>
    </row>
    <row r="14953" ht="16.5" spans="1:9">
      <c r="A14953" s="29" t="s">
        <v>13582</v>
      </c>
      <c r="B14953" s="30">
        <v>100294961362</v>
      </c>
      <c r="C14953" s="31" t="s">
        <v>15734</v>
      </c>
      <c r="D14953" s="29" t="s">
        <v>13108</v>
      </c>
      <c r="E14953" s="29">
        <v>2899</v>
      </c>
      <c r="F14953" s="29" t="str">
        <f>_xlfn.XLOOKUP($G14953,[1]类目转化数据!$B:$B,[1]类目转化数据!$A:$A)</f>
        <v>白钢设备</v>
      </c>
      <c r="G14953" s="29" t="s">
        <v>1828</v>
      </c>
      <c r="H14953" s="29" t="str">
        <f>_xlfn.XLOOKUP(G14953,[1]类目转化数据!B:B,[1]类目转化数据!C:C)</f>
        <v>机械设备</v>
      </c>
      <c r="I14953" s="29"/>
    </row>
    <row r="14954" ht="16.5" spans="1:9">
      <c r="A14954" s="29" t="s">
        <v>13582</v>
      </c>
      <c r="B14954" s="30">
        <v>100221020827</v>
      </c>
      <c r="C14954" s="31" t="s">
        <v>2995</v>
      </c>
      <c r="D14954" s="29" t="s">
        <v>13124</v>
      </c>
      <c r="E14954" s="29">
        <v>1579</v>
      </c>
      <c r="F14954" s="29" t="str">
        <f>_xlfn.XLOOKUP($G14954,[1]类目转化数据!$B:$B,[1]类目转化数据!$A:$A)</f>
        <v>白钢设备</v>
      </c>
      <c r="G14954" s="29" t="s">
        <v>1828</v>
      </c>
      <c r="H14954" s="29" t="str">
        <f>_xlfn.XLOOKUP(G14954,[1]类目转化数据!B:B,[1]类目转化数据!C:C)</f>
        <v>机械设备</v>
      </c>
      <c r="I14954" s="29"/>
    </row>
    <row r="14955" ht="16.5" spans="1:9">
      <c r="A14955" s="29" t="s">
        <v>13582</v>
      </c>
      <c r="B14955" s="30">
        <v>100294961360</v>
      </c>
      <c r="C14955" s="31" t="s">
        <v>15735</v>
      </c>
      <c r="D14955" s="29" t="s">
        <v>15736</v>
      </c>
      <c r="E14955" s="29">
        <v>1649</v>
      </c>
      <c r="F14955" s="29" t="str">
        <f>_xlfn.XLOOKUP($G14955,[1]类目转化数据!$B:$B,[1]类目转化数据!$A:$A)</f>
        <v>白钢设备</v>
      </c>
      <c r="G14955" s="29" t="s">
        <v>1828</v>
      </c>
      <c r="H14955" s="29" t="str">
        <f>_xlfn.XLOOKUP(G14955,[1]类目转化数据!B:B,[1]类目转化数据!C:C)</f>
        <v>机械设备</v>
      </c>
      <c r="I14955" s="29"/>
    </row>
    <row r="14956" ht="16.5" spans="1:9">
      <c r="A14956" s="29" t="s">
        <v>13582</v>
      </c>
      <c r="B14956" s="30">
        <v>100221204355</v>
      </c>
      <c r="C14956" s="31" t="s">
        <v>15737</v>
      </c>
      <c r="D14956" s="29" t="s">
        <v>13325</v>
      </c>
      <c r="E14956" s="29">
        <v>3999</v>
      </c>
      <c r="F14956" s="29" t="str">
        <f>_xlfn.XLOOKUP($G14956,[1]类目转化数据!$B:$B,[1]类目转化数据!$A:$A)</f>
        <v>白钢设备</v>
      </c>
      <c r="G14956" s="29" t="s">
        <v>1828</v>
      </c>
      <c r="H14956" s="29" t="str">
        <f>_xlfn.XLOOKUP(G14956,[1]类目转化数据!B:B,[1]类目转化数据!C:C)</f>
        <v>机械设备</v>
      </c>
      <c r="I14956" s="29"/>
    </row>
    <row r="14957" ht="16.5" spans="1:9">
      <c r="A14957" s="29" t="s">
        <v>13582</v>
      </c>
      <c r="B14957" s="30">
        <v>100295207672</v>
      </c>
      <c r="C14957" s="31" t="s">
        <v>15738</v>
      </c>
      <c r="D14957" s="29" t="s">
        <v>13323</v>
      </c>
      <c r="E14957" s="29">
        <v>4299</v>
      </c>
      <c r="F14957" s="29" t="str">
        <f>_xlfn.XLOOKUP($G14957,[1]类目转化数据!$B:$B,[1]类目转化数据!$A:$A)</f>
        <v>白钢设备</v>
      </c>
      <c r="G14957" s="29" t="s">
        <v>1828</v>
      </c>
      <c r="H14957" s="29" t="str">
        <f>_xlfn.XLOOKUP(G14957,[1]类目转化数据!B:B,[1]类目转化数据!C:C)</f>
        <v>机械设备</v>
      </c>
      <c r="I14957" s="29"/>
    </row>
    <row r="14958" ht="16.5" spans="1:9">
      <c r="A14958" s="29" t="s">
        <v>13582</v>
      </c>
      <c r="B14958" s="30">
        <v>100221204381</v>
      </c>
      <c r="C14958" s="31" t="s">
        <v>15739</v>
      </c>
      <c r="D14958" s="29" t="s">
        <v>13287</v>
      </c>
      <c r="E14958" s="29">
        <v>3199</v>
      </c>
      <c r="F14958" s="29" t="str">
        <f>_xlfn.XLOOKUP($G14958,[1]类目转化数据!$B:$B,[1]类目转化数据!$A:$A)</f>
        <v>白钢设备</v>
      </c>
      <c r="G14958" s="29" t="s">
        <v>1828</v>
      </c>
      <c r="H14958" s="29" t="str">
        <f>_xlfn.XLOOKUP(G14958,[1]类目转化数据!B:B,[1]类目转化数据!C:C)</f>
        <v>机械设备</v>
      </c>
      <c r="I14958" s="29"/>
    </row>
    <row r="14959" ht="16.5" spans="1:9">
      <c r="A14959" s="29" t="s">
        <v>13582</v>
      </c>
      <c r="B14959" s="30">
        <v>100295207750</v>
      </c>
      <c r="C14959" s="31" t="s">
        <v>15740</v>
      </c>
      <c r="D14959" s="29" t="s">
        <v>13014</v>
      </c>
      <c r="E14959" s="29">
        <v>2999</v>
      </c>
      <c r="F14959" s="29" t="str">
        <f>_xlfn.XLOOKUP($G14959,[1]类目转化数据!$B:$B,[1]类目转化数据!$A:$A)</f>
        <v>白钢设备</v>
      </c>
      <c r="G14959" s="29" t="s">
        <v>1828</v>
      </c>
      <c r="H14959" s="29" t="str">
        <f>_xlfn.XLOOKUP(G14959,[1]类目转化数据!B:B,[1]类目转化数据!C:C)</f>
        <v>机械设备</v>
      </c>
      <c r="I14959" s="29"/>
    </row>
    <row r="14960" ht="16.5" spans="1:9">
      <c r="A14960" s="29" t="s">
        <v>13582</v>
      </c>
      <c r="B14960" s="30">
        <v>100295207802</v>
      </c>
      <c r="C14960" s="31" t="s">
        <v>15741</v>
      </c>
      <c r="D14960" s="29" t="s">
        <v>13014</v>
      </c>
      <c r="E14960" s="29">
        <v>3099</v>
      </c>
      <c r="F14960" s="29" t="str">
        <f>_xlfn.XLOOKUP($G14960,[1]类目转化数据!$B:$B,[1]类目转化数据!$A:$A)</f>
        <v>白钢设备</v>
      </c>
      <c r="G14960" s="29" t="s">
        <v>1828</v>
      </c>
      <c r="H14960" s="29" t="str">
        <f>_xlfn.XLOOKUP(G14960,[1]类目转化数据!B:B,[1]类目转化数据!C:C)</f>
        <v>机械设备</v>
      </c>
      <c r="I14960" s="29"/>
    </row>
    <row r="14961" ht="16.5" spans="1:9">
      <c r="A14961" s="29" t="s">
        <v>13582</v>
      </c>
      <c r="B14961" s="30">
        <v>100295207804</v>
      </c>
      <c r="C14961" s="31" t="s">
        <v>15742</v>
      </c>
      <c r="D14961" s="29" t="s">
        <v>13305</v>
      </c>
      <c r="E14961" s="29">
        <v>4199</v>
      </c>
      <c r="F14961" s="29" t="str">
        <f>_xlfn.XLOOKUP($G14961,[1]类目转化数据!$B:$B,[1]类目转化数据!$A:$A)</f>
        <v>白钢设备</v>
      </c>
      <c r="G14961" s="29" t="s">
        <v>1828</v>
      </c>
      <c r="H14961" s="29" t="str">
        <f>_xlfn.XLOOKUP(G14961,[1]类目转化数据!B:B,[1]类目转化数据!C:C)</f>
        <v>机械设备</v>
      </c>
      <c r="I14961" s="29"/>
    </row>
    <row r="14962" ht="16.5" spans="1:9">
      <c r="A14962" s="29" t="s">
        <v>13582</v>
      </c>
      <c r="B14962" s="30">
        <v>100221213715</v>
      </c>
      <c r="C14962" s="31" t="s">
        <v>15743</v>
      </c>
      <c r="D14962" s="29" t="s">
        <v>13327</v>
      </c>
      <c r="E14962" s="29">
        <v>3999</v>
      </c>
      <c r="F14962" s="29" t="str">
        <f>_xlfn.XLOOKUP($G14962,[1]类目转化数据!$B:$B,[1]类目转化数据!$A:$A)</f>
        <v>白钢设备</v>
      </c>
      <c r="G14962" s="29" t="s">
        <v>1828</v>
      </c>
      <c r="H14962" s="29" t="str">
        <f>_xlfn.XLOOKUP(G14962,[1]类目转化数据!B:B,[1]类目转化数据!C:C)</f>
        <v>机械设备</v>
      </c>
      <c r="I14962" s="29"/>
    </row>
    <row r="14963" ht="16.5" spans="1:9">
      <c r="A14963" s="29" t="s">
        <v>13582</v>
      </c>
      <c r="B14963" s="30">
        <v>100221213717</v>
      </c>
      <c r="C14963" s="31" t="s">
        <v>15744</v>
      </c>
      <c r="D14963" s="29" t="s">
        <v>13287</v>
      </c>
      <c r="E14963" s="29">
        <v>3299</v>
      </c>
      <c r="F14963" s="29" t="str">
        <f>_xlfn.XLOOKUP($G14963,[1]类目转化数据!$B:$B,[1]类目转化数据!$A:$A)</f>
        <v>白钢设备</v>
      </c>
      <c r="G14963" s="29" t="s">
        <v>1828</v>
      </c>
      <c r="H14963" s="29" t="str">
        <f>_xlfn.XLOOKUP(G14963,[1]类目转化数据!B:B,[1]类目转化数据!C:C)</f>
        <v>机械设备</v>
      </c>
      <c r="I14963" s="29"/>
    </row>
    <row r="14964" ht="16.5" spans="1:9">
      <c r="A14964" s="29" t="s">
        <v>13582</v>
      </c>
      <c r="B14964" s="30">
        <v>100221213757</v>
      </c>
      <c r="C14964" s="31" t="s">
        <v>15745</v>
      </c>
      <c r="D14964" s="29" t="s">
        <v>13275</v>
      </c>
      <c r="E14964" s="29">
        <v>3399</v>
      </c>
      <c r="F14964" s="29" t="str">
        <f>_xlfn.XLOOKUP($G14964,[1]类目转化数据!$B:$B,[1]类目转化数据!$A:$A)</f>
        <v>白钢设备</v>
      </c>
      <c r="G14964" s="29" t="s">
        <v>1828</v>
      </c>
      <c r="H14964" s="29" t="str">
        <f>_xlfn.XLOOKUP(G14964,[1]类目转化数据!B:B,[1]类目转化数据!C:C)</f>
        <v>机械设备</v>
      </c>
      <c r="I14964" s="29"/>
    </row>
    <row r="14965" ht="16.5" spans="1:9">
      <c r="A14965" s="29" t="s">
        <v>13582</v>
      </c>
      <c r="B14965" s="30">
        <v>100295220088</v>
      </c>
      <c r="C14965" s="31" t="s">
        <v>15746</v>
      </c>
      <c r="D14965" s="29" t="s">
        <v>13307</v>
      </c>
      <c r="E14965" s="29">
        <v>3799</v>
      </c>
      <c r="F14965" s="29" t="str">
        <f>_xlfn.XLOOKUP($G14965,[1]类目转化数据!$B:$B,[1]类目转化数据!$A:$A)</f>
        <v>白钢设备</v>
      </c>
      <c r="G14965" s="29" t="s">
        <v>1828</v>
      </c>
      <c r="H14965" s="29" t="str">
        <f>_xlfn.XLOOKUP(G14965,[1]类目转化数据!B:B,[1]类目转化数据!C:C)</f>
        <v>机械设备</v>
      </c>
      <c r="I14965" s="29"/>
    </row>
    <row r="14966" ht="16.5" spans="1:9">
      <c r="A14966" s="29" t="s">
        <v>13582</v>
      </c>
      <c r="B14966" s="30">
        <v>100295220136</v>
      </c>
      <c r="C14966" s="31" t="s">
        <v>15747</v>
      </c>
      <c r="D14966" s="29" t="s">
        <v>13275</v>
      </c>
      <c r="E14966" s="29">
        <v>3499</v>
      </c>
      <c r="F14966" s="29" t="str">
        <f>_xlfn.XLOOKUP($G14966,[1]类目转化数据!$B:$B,[1]类目转化数据!$A:$A)</f>
        <v>白钢设备</v>
      </c>
      <c r="G14966" s="29" t="s">
        <v>1828</v>
      </c>
      <c r="H14966" s="29" t="str">
        <f>_xlfn.XLOOKUP(G14966,[1]类目转化数据!B:B,[1]类目转化数据!C:C)</f>
        <v>机械设备</v>
      </c>
      <c r="I14966" s="29"/>
    </row>
    <row r="14967" ht="16.5" spans="1:9">
      <c r="A14967" s="29" t="s">
        <v>13582</v>
      </c>
      <c r="B14967" s="30">
        <v>100221213773</v>
      </c>
      <c r="C14967" s="31" t="s">
        <v>15748</v>
      </c>
      <c r="D14967" s="29" t="s">
        <v>13295</v>
      </c>
      <c r="E14967" s="29">
        <v>4199</v>
      </c>
      <c r="F14967" s="29" t="str">
        <f>_xlfn.XLOOKUP($G14967,[1]类目转化数据!$B:$B,[1]类目转化数据!$A:$A)</f>
        <v>白钢设备</v>
      </c>
      <c r="G14967" s="29" t="s">
        <v>1828</v>
      </c>
      <c r="H14967" s="29" t="str">
        <f>_xlfn.XLOOKUP(G14967,[1]类目转化数据!B:B,[1]类目转化数据!C:C)</f>
        <v>机械设备</v>
      </c>
      <c r="I14967" s="29"/>
    </row>
    <row r="14968" ht="16.5" spans="1:9">
      <c r="A14968" s="29" t="s">
        <v>13582</v>
      </c>
      <c r="B14968" s="30">
        <v>100297471596</v>
      </c>
      <c r="C14968" s="31" t="s">
        <v>13859</v>
      </c>
      <c r="D14968" s="29" t="s">
        <v>8124</v>
      </c>
      <c r="E14968" s="29">
        <v>4680</v>
      </c>
      <c r="F14968" s="29" t="str">
        <f>_xlfn.XLOOKUP($G14968,[1]类目转化数据!$B:$B,[1]类目转化数据!$A:$A)</f>
        <v>其他</v>
      </c>
      <c r="G14968" s="29" t="s">
        <v>78</v>
      </c>
      <c r="H14968" s="29" t="str">
        <f>_xlfn.XLOOKUP(G14968,[1]类目转化数据!B:B,[1]类目转化数据!C:C)</f>
        <v>智慧厨房</v>
      </c>
      <c r="I14968" s="29"/>
    </row>
    <row r="14969" ht="16.5" spans="1:9">
      <c r="A14969" s="29" t="s">
        <v>13582</v>
      </c>
      <c r="B14969" s="30">
        <v>100297471692</v>
      </c>
      <c r="C14969" s="31" t="s">
        <v>15749</v>
      </c>
      <c r="D14969" s="29" t="s">
        <v>13140</v>
      </c>
      <c r="E14969" s="29">
        <v>3199</v>
      </c>
      <c r="F14969" s="29" t="str">
        <f>_xlfn.XLOOKUP($G14969,[1]类目转化数据!$B:$B,[1]类目转化数据!$A:$A)</f>
        <v>白钢设备</v>
      </c>
      <c r="G14969" s="29" t="s">
        <v>1828</v>
      </c>
      <c r="H14969" s="29" t="str">
        <f>_xlfn.XLOOKUP(G14969,[1]类目转化数据!B:B,[1]类目转化数据!C:C)</f>
        <v>机械设备</v>
      </c>
      <c r="I14969" s="29"/>
    </row>
    <row r="14970" ht="16.5" spans="1:9">
      <c r="A14970" s="29" t="s">
        <v>13582</v>
      </c>
      <c r="B14970" s="30">
        <v>100223059841</v>
      </c>
      <c r="C14970" s="31" t="s">
        <v>15750</v>
      </c>
      <c r="D14970" s="29" t="s">
        <v>13148</v>
      </c>
      <c r="E14970" s="29">
        <v>3499</v>
      </c>
      <c r="F14970" s="29" t="str">
        <f>_xlfn.XLOOKUP($G14970,[1]类目转化数据!$B:$B,[1]类目转化数据!$A:$A)</f>
        <v>白钢设备</v>
      </c>
      <c r="G14970" s="29" t="s">
        <v>1828</v>
      </c>
      <c r="H14970" s="29" t="str">
        <f>_xlfn.XLOOKUP(G14970,[1]类目转化数据!B:B,[1]类目转化数据!C:C)</f>
        <v>机械设备</v>
      </c>
      <c r="I14970" s="29"/>
    </row>
    <row r="14971" ht="16.5" spans="1:9">
      <c r="A14971" s="29" t="s">
        <v>13582</v>
      </c>
      <c r="B14971" s="30">
        <v>100297676168</v>
      </c>
      <c r="C14971" s="31" t="s">
        <v>15751</v>
      </c>
      <c r="D14971" s="29" t="s">
        <v>13162</v>
      </c>
      <c r="E14971" s="29">
        <v>2799</v>
      </c>
      <c r="F14971" s="29" t="str">
        <f>_xlfn.XLOOKUP($G14971,[1]类目转化数据!$B:$B,[1]类目转化数据!$A:$A)</f>
        <v>白钢设备</v>
      </c>
      <c r="G14971" s="29" t="s">
        <v>1828</v>
      </c>
      <c r="H14971" s="29" t="str">
        <f>_xlfn.XLOOKUP(G14971,[1]类目转化数据!B:B,[1]类目转化数据!C:C)</f>
        <v>机械设备</v>
      </c>
      <c r="I14971" s="29"/>
    </row>
    <row r="14972" ht="16.5" spans="1:9">
      <c r="A14972" s="29" t="s">
        <v>13582</v>
      </c>
      <c r="B14972" s="30">
        <v>100297676256</v>
      </c>
      <c r="C14972" s="31" t="s">
        <v>15752</v>
      </c>
      <c r="D14972" s="29" t="s">
        <v>13170</v>
      </c>
      <c r="E14972" s="29">
        <v>2779</v>
      </c>
      <c r="F14972" s="29" t="str">
        <f>_xlfn.XLOOKUP($G14972,[1]类目转化数据!$B:$B,[1]类目转化数据!$A:$A)</f>
        <v>白钢设备</v>
      </c>
      <c r="G14972" s="29" t="s">
        <v>1828</v>
      </c>
      <c r="H14972" s="29" t="str">
        <f>_xlfn.XLOOKUP(G14972,[1]类目转化数据!B:B,[1]类目转化数据!C:C)</f>
        <v>机械设备</v>
      </c>
      <c r="I14972" s="29"/>
    </row>
    <row r="14973" ht="16.5" spans="1:9">
      <c r="A14973" s="29" t="s">
        <v>13582</v>
      </c>
      <c r="B14973" s="30">
        <v>100297677076</v>
      </c>
      <c r="C14973" s="31" t="s">
        <v>15753</v>
      </c>
      <c r="D14973" s="29" t="s">
        <v>13188</v>
      </c>
      <c r="E14973" s="29">
        <v>1879</v>
      </c>
      <c r="F14973" s="29" t="str">
        <f>_xlfn.XLOOKUP($G14973,[1]类目转化数据!$B:$B,[1]类目转化数据!$A:$A)</f>
        <v>白钢设备</v>
      </c>
      <c r="G14973" s="29" t="s">
        <v>1828</v>
      </c>
      <c r="H14973" s="29" t="str">
        <f>_xlfn.XLOOKUP(G14973,[1]类目转化数据!B:B,[1]类目转化数据!C:C)</f>
        <v>机械设备</v>
      </c>
      <c r="I14973" s="29"/>
    </row>
    <row r="14974" ht="16.5" spans="1:9">
      <c r="A14974" s="29" t="s">
        <v>13582</v>
      </c>
      <c r="B14974" s="30">
        <v>100297677086</v>
      </c>
      <c r="C14974" s="31" t="s">
        <v>15754</v>
      </c>
      <c r="D14974" s="29" t="s">
        <v>13231</v>
      </c>
      <c r="E14974" s="29">
        <v>769</v>
      </c>
      <c r="F14974" s="29" t="str">
        <f>_xlfn.XLOOKUP($G14974,[1]类目转化数据!$B:$B,[1]类目转化数据!$A:$A)</f>
        <v>白钢设备</v>
      </c>
      <c r="G14974" s="29" t="s">
        <v>1828</v>
      </c>
      <c r="H14974" s="29" t="str">
        <f>_xlfn.XLOOKUP(G14974,[1]类目转化数据!B:B,[1]类目转化数据!C:C)</f>
        <v>机械设备</v>
      </c>
      <c r="I14974" s="29"/>
    </row>
    <row r="14975" ht="16.5" spans="1:9">
      <c r="A14975" s="29" t="s">
        <v>13582</v>
      </c>
      <c r="B14975" s="30">
        <v>100297677098</v>
      </c>
      <c r="C14975" s="31" t="s">
        <v>15755</v>
      </c>
      <c r="D14975" s="29" t="s">
        <v>13144</v>
      </c>
      <c r="E14975" s="29">
        <v>3299</v>
      </c>
      <c r="F14975" s="29" t="str">
        <f>_xlfn.XLOOKUP($G14975,[1]类目转化数据!$B:$B,[1]类目转化数据!$A:$A)</f>
        <v>白钢设备</v>
      </c>
      <c r="G14975" s="29" t="s">
        <v>1828</v>
      </c>
      <c r="H14975" s="29" t="str">
        <f>_xlfn.XLOOKUP(G14975,[1]类目转化数据!B:B,[1]类目转化数据!C:C)</f>
        <v>机械设备</v>
      </c>
      <c r="I14975" s="29"/>
    </row>
    <row r="14976" ht="16.5" spans="1:9">
      <c r="A14976" s="29" t="s">
        <v>13582</v>
      </c>
      <c r="B14976" s="30">
        <v>100297677122</v>
      </c>
      <c r="C14976" s="31" t="s">
        <v>15756</v>
      </c>
      <c r="D14976" s="29" t="s">
        <v>13204</v>
      </c>
      <c r="E14976" s="29">
        <v>2999</v>
      </c>
      <c r="F14976" s="29" t="str">
        <f>_xlfn.XLOOKUP($G14976,[1]类目转化数据!$B:$B,[1]类目转化数据!$A:$A)</f>
        <v>白钢设备</v>
      </c>
      <c r="G14976" s="29" t="s">
        <v>1828</v>
      </c>
      <c r="H14976" s="29" t="str">
        <f>_xlfn.XLOOKUP(G14976,[1]类目转化数据!B:B,[1]类目转化数据!C:C)</f>
        <v>机械设备</v>
      </c>
      <c r="I14976" s="29"/>
    </row>
    <row r="14977" ht="16.5" spans="1:9">
      <c r="A14977" s="29" t="s">
        <v>13582</v>
      </c>
      <c r="B14977" s="30">
        <v>100223060577</v>
      </c>
      <c r="C14977" s="31" t="s">
        <v>15757</v>
      </c>
      <c r="D14977" s="29" t="s">
        <v>13158</v>
      </c>
      <c r="E14977" s="29">
        <v>2599</v>
      </c>
      <c r="F14977" s="29" t="str">
        <f>_xlfn.XLOOKUP($G14977,[1]类目转化数据!$B:$B,[1]类目转化数据!$A:$A)</f>
        <v>白钢设备</v>
      </c>
      <c r="G14977" s="29" t="s">
        <v>1828</v>
      </c>
      <c r="H14977" s="29" t="str">
        <f>_xlfn.XLOOKUP(G14977,[1]类目转化数据!B:B,[1]类目转化数据!C:C)</f>
        <v>机械设备</v>
      </c>
      <c r="I14977" s="29"/>
    </row>
    <row r="14978" ht="16.5" spans="1:9">
      <c r="A14978" s="29" t="s">
        <v>13582</v>
      </c>
      <c r="B14978" s="30">
        <v>100297678986</v>
      </c>
      <c r="C14978" s="31" t="s">
        <v>15758</v>
      </c>
      <c r="D14978" s="29" t="s">
        <v>9964</v>
      </c>
      <c r="E14978" s="29">
        <v>14999</v>
      </c>
      <c r="F14978" s="29" t="str">
        <f>_xlfn.XLOOKUP($G14978,[1]类目转化数据!$B:$B,[1]类目转化数据!$A:$A)</f>
        <v>制热设备</v>
      </c>
      <c r="G14978" s="29" t="s">
        <v>1807</v>
      </c>
      <c r="H14978" s="29" t="str">
        <f>_xlfn.XLOOKUP(G14978,[1]类目转化数据!B:B,[1]类目转化数据!C:C)</f>
        <v>大锅灶组</v>
      </c>
      <c r="I14978" s="29"/>
    </row>
    <row r="14979" ht="16.5" spans="1:9">
      <c r="A14979" s="29" t="s">
        <v>13582</v>
      </c>
      <c r="B14979" s="30">
        <v>100223061919</v>
      </c>
      <c r="C14979" s="31" t="s">
        <v>15759</v>
      </c>
      <c r="D14979" s="29" t="s">
        <v>13188</v>
      </c>
      <c r="E14979" s="29">
        <v>2249</v>
      </c>
      <c r="F14979" s="29" t="str">
        <f>_xlfn.XLOOKUP($G14979,[1]类目转化数据!$B:$B,[1]类目转化数据!$A:$A)</f>
        <v>白钢设备</v>
      </c>
      <c r="G14979" s="29" t="s">
        <v>1828</v>
      </c>
      <c r="H14979" s="29" t="str">
        <f>_xlfn.XLOOKUP(G14979,[1]类目转化数据!B:B,[1]类目转化数据!C:C)</f>
        <v>机械设备</v>
      </c>
      <c r="I14979" s="29"/>
    </row>
    <row r="14980" ht="16.5" spans="1:9">
      <c r="A14980" s="29" t="s">
        <v>13582</v>
      </c>
      <c r="B14980" s="30">
        <v>100223061959</v>
      </c>
      <c r="C14980" s="31" t="s">
        <v>15760</v>
      </c>
      <c r="D14980" s="29" t="s">
        <v>13172</v>
      </c>
      <c r="E14980" s="29">
        <v>2029</v>
      </c>
      <c r="F14980" s="29" t="str">
        <f>_xlfn.XLOOKUP($G14980,[1]类目转化数据!$B:$B,[1]类目转化数据!$A:$A)</f>
        <v>白钢设备</v>
      </c>
      <c r="G14980" s="29" t="s">
        <v>1828</v>
      </c>
      <c r="H14980" s="29" t="str">
        <f>_xlfn.XLOOKUP(G14980,[1]类目转化数据!B:B,[1]类目转化数据!C:C)</f>
        <v>机械设备</v>
      </c>
      <c r="I14980" s="29"/>
    </row>
    <row r="14981" ht="16.5" spans="1:9">
      <c r="A14981" s="29" t="s">
        <v>13582</v>
      </c>
      <c r="B14981" s="30">
        <v>100297679006</v>
      </c>
      <c r="C14981" s="31" t="s">
        <v>15761</v>
      </c>
      <c r="D14981" s="29" t="s">
        <v>13212</v>
      </c>
      <c r="E14981" s="29">
        <v>3699</v>
      </c>
      <c r="F14981" s="29" t="str">
        <f>_xlfn.XLOOKUP($G14981,[1]类目转化数据!$B:$B,[1]类目转化数据!$A:$A)</f>
        <v>白钢设备</v>
      </c>
      <c r="G14981" s="29" t="s">
        <v>1828</v>
      </c>
      <c r="H14981" s="29" t="str">
        <f>_xlfn.XLOOKUP(G14981,[1]类目转化数据!B:B,[1]类目转化数据!C:C)</f>
        <v>机械设备</v>
      </c>
      <c r="I14981" s="29"/>
    </row>
    <row r="14982" ht="16.5" spans="1:9">
      <c r="A14982" s="29" t="s">
        <v>13582</v>
      </c>
      <c r="B14982" s="30">
        <v>100223301397</v>
      </c>
      <c r="C14982" s="31" t="s">
        <v>10272</v>
      </c>
      <c r="D14982" s="29" t="s">
        <v>13858</v>
      </c>
      <c r="E14982" s="29">
        <v>9990</v>
      </c>
      <c r="F14982" s="29" t="str">
        <f>_xlfn.XLOOKUP($G14982,[1]类目转化数据!$B:$B,[1]类目转化数据!$A:$A)</f>
        <v>其他</v>
      </c>
      <c r="G14982" s="29" t="s">
        <v>78</v>
      </c>
      <c r="H14982" s="29" t="str">
        <f>_xlfn.XLOOKUP(G14982,[1]类目转化数据!B:B,[1]类目转化数据!C:C)</f>
        <v>智慧厨房</v>
      </c>
      <c r="I14982" s="29"/>
    </row>
    <row r="14983" ht="16.5" spans="1:9">
      <c r="A14983" s="29" t="s">
        <v>13582</v>
      </c>
      <c r="B14983" s="30">
        <v>100297998754</v>
      </c>
      <c r="C14983" s="31" t="s">
        <v>13662</v>
      </c>
      <c r="D14983" s="29" t="s">
        <v>8124</v>
      </c>
      <c r="E14983" s="29">
        <v>4680</v>
      </c>
      <c r="F14983" s="29" t="str">
        <f>_xlfn.XLOOKUP($G14983,[1]类目转化数据!$B:$B,[1]类目转化数据!$A:$A)</f>
        <v>其他</v>
      </c>
      <c r="G14983" s="29" t="s">
        <v>78</v>
      </c>
      <c r="H14983" s="29" t="str">
        <f>_xlfn.XLOOKUP(G14983,[1]类目转化数据!B:B,[1]类目转化数据!C:C)</f>
        <v>智慧厨房</v>
      </c>
      <c r="I14983" s="29"/>
    </row>
    <row r="14984" ht="16.5" spans="1:9">
      <c r="A14984" s="29" t="s">
        <v>13582</v>
      </c>
      <c r="B14984" s="30">
        <v>100223301429</v>
      </c>
      <c r="C14984" s="31" t="s">
        <v>10272</v>
      </c>
      <c r="D14984" s="29" t="s">
        <v>15762</v>
      </c>
      <c r="E14984" s="29">
        <v>9990</v>
      </c>
      <c r="F14984" s="29" t="str">
        <f>_xlfn.XLOOKUP($G14984,[1]类目转化数据!$B:$B,[1]类目转化数据!$A:$A)</f>
        <v>其他</v>
      </c>
      <c r="G14984" s="29" t="s">
        <v>78</v>
      </c>
      <c r="H14984" s="29" t="str">
        <f>_xlfn.XLOOKUP(G14984,[1]类目转化数据!B:B,[1]类目转化数据!C:C)</f>
        <v>智慧厨房</v>
      </c>
      <c r="I14984" s="29"/>
    </row>
    <row r="14985" ht="16.5" spans="1:9">
      <c r="A14985" s="29" t="s">
        <v>13582</v>
      </c>
      <c r="B14985" s="30">
        <v>100223301439</v>
      </c>
      <c r="C14985" s="31" t="s">
        <v>10272</v>
      </c>
      <c r="D14985" s="29" t="s">
        <v>15762</v>
      </c>
      <c r="E14985" s="29">
        <v>9990</v>
      </c>
      <c r="F14985" s="29" t="str">
        <f>_xlfn.XLOOKUP($G14985,[1]类目转化数据!$B:$B,[1]类目转化数据!$A:$A)</f>
        <v>其他</v>
      </c>
      <c r="G14985" s="29" t="s">
        <v>78</v>
      </c>
      <c r="H14985" s="29" t="str">
        <f>_xlfn.XLOOKUP(G14985,[1]类目转化数据!B:B,[1]类目转化数据!C:C)</f>
        <v>智慧厨房</v>
      </c>
      <c r="I14985" s="29"/>
    </row>
    <row r="14986" ht="16.5" spans="1:9">
      <c r="A14986" s="29" t="s">
        <v>13582</v>
      </c>
      <c r="B14986" s="30">
        <v>100223301445</v>
      </c>
      <c r="C14986" s="31" t="s">
        <v>10528</v>
      </c>
      <c r="D14986" s="29" t="s">
        <v>15763</v>
      </c>
      <c r="E14986" s="29">
        <v>5616</v>
      </c>
      <c r="F14986" s="29" t="str">
        <f>_xlfn.XLOOKUP($G14986,[1]类目转化数据!$B:$B,[1]类目转化数据!$A:$A)</f>
        <v>其他</v>
      </c>
      <c r="G14986" s="29" t="s">
        <v>78</v>
      </c>
      <c r="H14986" s="29" t="str">
        <f>_xlfn.XLOOKUP(G14986,[1]类目转化数据!B:B,[1]类目转化数据!C:C)</f>
        <v>智慧厨房</v>
      </c>
      <c r="I14986" s="29"/>
    </row>
    <row r="14987" ht="16.5" spans="1:9">
      <c r="A14987" s="29" t="s">
        <v>13582</v>
      </c>
      <c r="B14987" s="30">
        <v>100223301451</v>
      </c>
      <c r="C14987" s="31" t="s">
        <v>10528</v>
      </c>
      <c r="D14987" s="29" t="s">
        <v>8733</v>
      </c>
      <c r="E14987" s="29">
        <v>4680</v>
      </c>
      <c r="F14987" s="29" t="str">
        <f>_xlfn.XLOOKUP($G14987,[1]类目转化数据!$B:$B,[1]类目转化数据!$A:$A)</f>
        <v>其他</v>
      </c>
      <c r="G14987" s="29" t="s">
        <v>78</v>
      </c>
      <c r="H14987" s="29" t="str">
        <f>_xlfn.XLOOKUP(G14987,[1]类目转化数据!B:B,[1]类目转化数据!C:C)</f>
        <v>智慧厨房</v>
      </c>
      <c r="I14987" s="29"/>
    </row>
    <row r="14988" ht="16.5" spans="1:9">
      <c r="A14988" s="29" t="s">
        <v>13582</v>
      </c>
      <c r="B14988" s="30">
        <v>100223301463</v>
      </c>
      <c r="C14988" s="31" t="s">
        <v>10528</v>
      </c>
      <c r="D14988" s="29" t="s">
        <v>8733</v>
      </c>
      <c r="E14988" s="29">
        <v>4680</v>
      </c>
      <c r="F14988" s="29" t="str">
        <f>_xlfn.XLOOKUP($G14988,[1]类目转化数据!$B:$B,[1]类目转化数据!$A:$A)</f>
        <v>其他</v>
      </c>
      <c r="G14988" s="29" t="s">
        <v>78</v>
      </c>
      <c r="H14988" s="29" t="str">
        <f>_xlfn.XLOOKUP(G14988,[1]类目转化数据!B:B,[1]类目转化数据!C:C)</f>
        <v>智慧厨房</v>
      </c>
      <c r="I14988" s="29"/>
    </row>
    <row r="14989" ht="16.5" spans="1:9">
      <c r="A14989" s="29" t="s">
        <v>13582</v>
      </c>
      <c r="B14989" s="30">
        <v>100297998760</v>
      </c>
      <c r="C14989" s="31" t="s">
        <v>10272</v>
      </c>
      <c r="D14989" s="29" t="s">
        <v>13858</v>
      </c>
      <c r="E14989" s="29">
        <v>9990</v>
      </c>
      <c r="F14989" s="29" t="str">
        <f>_xlfn.XLOOKUP($G14989,[1]类目转化数据!$B:$B,[1]类目转化数据!$A:$A)</f>
        <v>其他</v>
      </c>
      <c r="G14989" s="29" t="s">
        <v>78</v>
      </c>
      <c r="H14989" s="29" t="str">
        <f>_xlfn.XLOOKUP(G14989,[1]类目转化数据!B:B,[1]类目转化数据!C:C)</f>
        <v>智慧厨房</v>
      </c>
      <c r="I14989" s="29"/>
    </row>
    <row r="14990" ht="16.5" spans="1:9">
      <c r="A14990" s="29" t="s">
        <v>13582</v>
      </c>
      <c r="B14990" s="30">
        <v>100297998778</v>
      </c>
      <c r="C14990" s="31" t="s">
        <v>10528</v>
      </c>
      <c r="D14990" s="29" t="s">
        <v>15763</v>
      </c>
      <c r="E14990" s="29">
        <v>5616</v>
      </c>
      <c r="F14990" s="29" t="str">
        <f>_xlfn.XLOOKUP($G14990,[1]类目转化数据!$B:$B,[1]类目转化数据!$A:$A)</f>
        <v>其他</v>
      </c>
      <c r="G14990" s="29" t="s">
        <v>78</v>
      </c>
      <c r="H14990" s="29" t="str">
        <f>_xlfn.XLOOKUP(G14990,[1]类目转化数据!B:B,[1]类目转化数据!C:C)</f>
        <v>智慧厨房</v>
      </c>
      <c r="I14990" s="29"/>
    </row>
    <row r="14991" ht="16.5" spans="1:9">
      <c r="A14991" s="29" t="s">
        <v>13582</v>
      </c>
      <c r="B14991" s="30">
        <v>100297998788</v>
      </c>
      <c r="C14991" s="31" t="s">
        <v>10272</v>
      </c>
      <c r="D14991" s="29" t="s">
        <v>14440</v>
      </c>
      <c r="E14991" s="29">
        <v>9990</v>
      </c>
      <c r="F14991" s="29" t="str">
        <f>_xlfn.XLOOKUP($G14991,[1]类目转化数据!$B:$B,[1]类目转化数据!$A:$A)</f>
        <v>其他</v>
      </c>
      <c r="G14991" s="29" t="s">
        <v>78</v>
      </c>
      <c r="H14991" s="29" t="str">
        <f>_xlfn.XLOOKUP(G14991,[1]类目转化数据!B:B,[1]类目转化数据!C:C)</f>
        <v>智慧厨房</v>
      </c>
      <c r="I14991" s="29"/>
    </row>
    <row r="14992" ht="16.5" spans="1:9">
      <c r="A14992" s="29" t="s">
        <v>13582</v>
      </c>
      <c r="B14992" s="30">
        <v>100223301481</v>
      </c>
      <c r="C14992" s="31" t="s">
        <v>10272</v>
      </c>
      <c r="D14992" s="29" t="s">
        <v>15762</v>
      </c>
      <c r="E14992" s="29">
        <v>9990</v>
      </c>
      <c r="F14992" s="29" t="str">
        <f>_xlfn.XLOOKUP($G14992,[1]类目转化数据!$B:$B,[1]类目转化数据!$A:$A)</f>
        <v>其他</v>
      </c>
      <c r="G14992" s="29" t="s">
        <v>78</v>
      </c>
      <c r="H14992" s="29" t="str">
        <f>_xlfn.XLOOKUP(G14992,[1]类目转化数据!B:B,[1]类目转化数据!C:C)</f>
        <v>智慧厨房</v>
      </c>
      <c r="I14992" s="29"/>
    </row>
    <row r="14993" ht="16.5" spans="1:9">
      <c r="A14993" s="29" t="s">
        <v>13582</v>
      </c>
      <c r="B14993" s="30">
        <v>100223301491</v>
      </c>
      <c r="C14993" s="31" t="s">
        <v>10528</v>
      </c>
      <c r="D14993" s="29" t="s">
        <v>15763</v>
      </c>
      <c r="E14993" s="29">
        <v>5616</v>
      </c>
      <c r="F14993" s="29" t="str">
        <f>_xlfn.XLOOKUP($G14993,[1]类目转化数据!$B:$B,[1]类目转化数据!$A:$A)</f>
        <v>其他</v>
      </c>
      <c r="G14993" s="29" t="s">
        <v>78</v>
      </c>
      <c r="H14993" s="29" t="str">
        <f>_xlfn.XLOOKUP(G14993,[1]类目转化数据!B:B,[1]类目转化数据!C:C)</f>
        <v>智慧厨房</v>
      </c>
      <c r="I14993" s="29"/>
    </row>
    <row r="14994" ht="16.5" spans="1:9">
      <c r="A14994" s="29" t="s">
        <v>13582</v>
      </c>
      <c r="B14994" s="30">
        <v>100297998868</v>
      </c>
      <c r="C14994" s="31" t="s">
        <v>13662</v>
      </c>
      <c r="D14994" s="29" t="s">
        <v>8124</v>
      </c>
      <c r="E14994" s="29">
        <v>4680</v>
      </c>
      <c r="F14994" s="29" t="str">
        <f>_xlfn.XLOOKUP($G14994,[1]类目转化数据!$B:$B,[1]类目转化数据!$A:$A)</f>
        <v>其他</v>
      </c>
      <c r="G14994" s="29" t="s">
        <v>78</v>
      </c>
      <c r="H14994" s="29" t="str">
        <f>_xlfn.XLOOKUP(G14994,[1]类目转化数据!B:B,[1]类目转化数据!C:C)</f>
        <v>智慧厨房</v>
      </c>
      <c r="I14994" s="29"/>
    </row>
    <row r="14995" ht="16.5" spans="1:9">
      <c r="A14995" s="29" t="s">
        <v>13582</v>
      </c>
      <c r="B14995" s="30">
        <v>100223440763</v>
      </c>
      <c r="C14995" s="31" t="s">
        <v>13662</v>
      </c>
      <c r="D14995" s="29" t="s">
        <v>9096</v>
      </c>
      <c r="E14995" s="29">
        <v>4680</v>
      </c>
      <c r="F14995" s="29" t="str">
        <f>_xlfn.XLOOKUP($G14995,[1]类目转化数据!$B:$B,[1]类目转化数据!$A:$A)</f>
        <v>其他</v>
      </c>
      <c r="G14995" s="29" t="s">
        <v>78</v>
      </c>
      <c r="H14995" s="29" t="str">
        <f>_xlfn.XLOOKUP(G14995,[1]类目转化数据!B:B,[1]类目转化数据!C:C)</f>
        <v>智慧厨房</v>
      </c>
      <c r="I14995" s="29"/>
    </row>
    <row r="14996" ht="16.5" spans="1:9">
      <c r="A14996" s="29" t="s">
        <v>13582</v>
      </c>
      <c r="B14996" s="30">
        <v>100298185570</v>
      </c>
      <c r="C14996" s="31" t="s">
        <v>13662</v>
      </c>
      <c r="D14996" s="29" t="s">
        <v>8821</v>
      </c>
      <c r="E14996" s="29">
        <v>4680</v>
      </c>
      <c r="F14996" s="29" t="str">
        <f>_xlfn.XLOOKUP($G14996,[1]类目转化数据!$B:$B,[1]类目转化数据!$A:$A)</f>
        <v>其他</v>
      </c>
      <c r="G14996" s="29" t="s">
        <v>78</v>
      </c>
      <c r="H14996" s="29" t="str">
        <f>_xlfn.XLOOKUP(G14996,[1]类目转化数据!B:B,[1]类目转化数据!C:C)</f>
        <v>智慧厨房</v>
      </c>
      <c r="I14996" s="29"/>
    </row>
    <row r="14997" ht="16.5" spans="1:9">
      <c r="A14997" s="29" t="s">
        <v>13582</v>
      </c>
      <c r="B14997" s="30">
        <v>100298185640</v>
      </c>
      <c r="C14997" s="31" t="s">
        <v>13662</v>
      </c>
      <c r="D14997" s="29" t="s">
        <v>8821</v>
      </c>
      <c r="E14997" s="29">
        <v>4680</v>
      </c>
      <c r="F14997" s="29" t="str">
        <f>_xlfn.XLOOKUP($G14997,[1]类目转化数据!$B:$B,[1]类目转化数据!$A:$A)</f>
        <v>其他</v>
      </c>
      <c r="G14997" s="29" t="s">
        <v>78</v>
      </c>
      <c r="H14997" s="29" t="str">
        <f>_xlfn.XLOOKUP(G14997,[1]类目转化数据!B:B,[1]类目转化数据!C:C)</f>
        <v>智慧厨房</v>
      </c>
      <c r="I14997" s="29"/>
    </row>
    <row r="14998" ht="16.5" spans="1:9">
      <c r="A14998" s="29" t="s">
        <v>13582</v>
      </c>
      <c r="B14998" s="30">
        <v>100298185618</v>
      </c>
      <c r="C14998" s="31" t="s">
        <v>13662</v>
      </c>
      <c r="D14998" s="29" t="s">
        <v>8821</v>
      </c>
      <c r="E14998" s="29">
        <v>4680</v>
      </c>
      <c r="F14998" s="29" t="str">
        <f>_xlfn.XLOOKUP($G14998,[1]类目转化数据!$B:$B,[1]类目转化数据!$A:$A)</f>
        <v>其他</v>
      </c>
      <c r="G14998" s="29" t="s">
        <v>78</v>
      </c>
      <c r="H14998" s="29" t="str">
        <f>_xlfn.XLOOKUP(G14998,[1]类目转化数据!B:B,[1]类目转化数据!C:C)</f>
        <v>智慧厨房</v>
      </c>
      <c r="I14998" s="29"/>
    </row>
    <row r="14999" ht="16.5" spans="1:9">
      <c r="A14999" s="29" t="s">
        <v>13582</v>
      </c>
      <c r="B14999" s="30">
        <v>100298185708</v>
      </c>
      <c r="C14999" s="31" t="s">
        <v>13662</v>
      </c>
      <c r="D14999" s="29" t="s">
        <v>9096</v>
      </c>
      <c r="E14999" s="29">
        <v>4680</v>
      </c>
      <c r="F14999" s="29" t="str">
        <f>_xlfn.XLOOKUP($G14999,[1]类目转化数据!$B:$B,[1]类目转化数据!$A:$A)</f>
        <v>其他</v>
      </c>
      <c r="G14999" s="29" t="s">
        <v>78</v>
      </c>
      <c r="H14999" s="29" t="str">
        <f>_xlfn.XLOOKUP(G14999,[1]类目转化数据!B:B,[1]类目转化数据!C:C)</f>
        <v>智慧厨房</v>
      </c>
      <c r="I14999" s="29"/>
    </row>
    <row r="15000" ht="16.5" spans="1:9">
      <c r="A15000" s="29" t="s">
        <v>13582</v>
      </c>
      <c r="B15000" s="30">
        <v>100223452681</v>
      </c>
      <c r="C15000" s="31" t="s">
        <v>13662</v>
      </c>
      <c r="D15000" s="29" t="s">
        <v>9096</v>
      </c>
      <c r="E15000" s="29">
        <v>5616</v>
      </c>
      <c r="F15000" s="29" t="str">
        <f>_xlfn.XLOOKUP($G15000,[1]类目转化数据!$B:$B,[1]类目转化数据!$A:$A)</f>
        <v>其他</v>
      </c>
      <c r="G15000" s="29" t="s">
        <v>78</v>
      </c>
      <c r="H15000" s="29" t="str">
        <f>_xlfn.XLOOKUP(G15000,[1]类目转化数据!B:B,[1]类目转化数据!C:C)</f>
        <v>智慧厨房</v>
      </c>
      <c r="I15000" s="29"/>
    </row>
    <row r="15001" ht="16.5" spans="1:9">
      <c r="A15001" s="29" t="s">
        <v>13582</v>
      </c>
      <c r="B15001" s="30">
        <v>100223751141</v>
      </c>
      <c r="C15001" s="31" t="s">
        <v>15764</v>
      </c>
      <c r="D15001" s="29" t="s">
        <v>9407</v>
      </c>
      <c r="E15001" s="29">
        <v>39900</v>
      </c>
      <c r="F15001" s="29" t="str">
        <f>_xlfn.XLOOKUP($G15001,[1]类目转化数据!$B:$B,[1]类目转化数据!$A:$A)</f>
        <v>烟消洗设备</v>
      </c>
      <c r="G15001" s="29" t="s">
        <v>1372</v>
      </c>
      <c r="H15001" s="29" t="str">
        <f>_xlfn.XLOOKUP(G15001,[1]类目转化数据!B:B,[1]类目转化数据!C:C)</f>
        <v>大锅灶组</v>
      </c>
      <c r="I15001" s="29"/>
    </row>
    <row r="15002" ht="16.5" spans="1:9">
      <c r="A15002" s="29" t="s">
        <v>13582</v>
      </c>
      <c r="B15002" s="30">
        <v>100223751171</v>
      </c>
      <c r="C15002" s="31" t="s">
        <v>15765</v>
      </c>
      <c r="D15002" s="29" t="s">
        <v>8691</v>
      </c>
      <c r="E15002" s="29">
        <v>30800</v>
      </c>
      <c r="F15002" s="29" t="str">
        <f>_xlfn.XLOOKUP($G15002,[1]类目转化数据!$B:$B,[1]类目转化数据!$A:$A)</f>
        <v>烟消洗设备</v>
      </c>
      <c r="G15002" s="29" t="s">
        <v>1372</v>
      </c>
      <c r="H15002" s="29" t="str">
        <f>_xlfn.XLOOKUP(G15002,[1]类目转化数据!B:B,[1]类目转化数据!C:C)</f>
        <v>大锅灶组</v>
      </c>
      <c r="I15002" s="29"/>
    </row>
    <row r="15003" ht="16.5" spans="1:9">
      <c r="A15003" s="29" t="s">
        <v>13582</v>
      </c>
      <c r="B15003" s="30">
        <v>100223751185</v>
      </c>
      <c r="C15003" s="31" t="s">
        <v>15766</v>
      </c>
      <c r="D15003" s="29" t="s">
        <v>8691</v>
      </c>
      <c r="E15003" s="29">
        <v>23800</v>
      </c>
      <c r="F15003" s="29" t="str">
        <f>_xlfn.XLOOKUP($G15003,[1]类目转化数据!$B:$B,[1]类目转化数据!$A:$A)</f>
        <v>烟消洗设备</v>
      </c>
      <c r="G15003" s="29" t="s">
        <v>1372</v>
      </c>
      <c r="H15003" s="29" t="str">
        <f>_xlfn.XLOOKUP(G15003,[1]类目转化数据!B:B,[1]类目转化数据!C:C)</f>
        <v>大锅灶组</v>
      </c>
      <c r="I15003" s="29"/>
    </row>
    <row r="15004" ht="16.5" spans="1:9">
      <c r="A15004" s="29" t="s">
        <v>13582</v>
      </c>
      <c r="B15004" s="30">
        <v>100223751743</v>
      </c>
      <c r="C15004" s="31" t="s">
        <v>15767</v>
      </c>
      <c r="D15004" s="29" t="s">
        <v>9409</v>
      </c>
      <c r="E15004" s="29">
        <v>34800</v>
      </c>
      <c r="F15004" s="29" t="str">
        <f>_xlfn.XLOOKUP($G15004,[1]类目转化数据!$B:$B,[1]类目转化数据!$A:$A)</f>
        <v>烟消洗设备</v>
      </c>
      <c r="G15004" s="29" t="s">
        <v>1372</v>
      </c>
      <c r="H15004" s="29" t="str">
        <f>_xlfn.XLOOKUP(G15004,[1]类目转化数据!B:B,[1]类目转化数据!C:C)</f>
        <v>大锅灶组</v>
      </c>
      <c r="I15004" s="29"/>
    </row>
    <row r="15005" ht="16.5" spans="1:9">
      <c r="A15005" s="29" t="s">
        <v>13582</v>
      </c>
      <c r="B15005" s="30">
        <v>100223751699</v>
      </c>
      <c r="C15005" s="31" t="s">
        <v>15768</v>
      </c>
      <c r="D15005" s="29" t="s">
        <v>9407</v>
      </c>
      <c r="E15005" s="29">
        <v>44900</v>
      </c>
      <c r="F15005" s="29" t="str">
        <f>_xlfn.XLOOKUP($G15005,[1]类目转化数据!$B:$B,[1]类目转化数据!$A:$A)</f>
        <v>烟消洗设备</v>
      </c>
      <c r="G15005" s="29" t="s">
        <v>1372</v>
      </c>
      <c r="H15005" s="29" t="str">
        <f>_xlfn.XLOOKUP(G15005,[1]类目转化数据!B:B,[1]类目转化数据!C:C)</f>
        <v>大锅灶组</v>
      </c>
      <c r="I15005" s="29"/>
    </row>
    <row r="15006" ht="16.5" spans="1:9">
      <c r="A15006" s="29" t="s">
        <v>13582</v>
      </c>
      <c r="B15006" s="30">
        <v>100223751701</v>
      </c>
      <c r="C15006" s="31" t="s">
        <v>15769</v>
      </c>
      <c r="D15006" s="29" t="s">
        <v>9432</v>
      </c>
      <c r="E15006" s="29">
        <v>38800</v>
      </c>
      <c r="F15006" s="29" t="str">
        <f>_xlfn.XLOOKUP($G15006,[1]类目转化数据!$B:$B,[1]类目转化数据!$A:$A)</f>
        <v>烟消洗设备</v>
      </c>
      <c r="G15006" s="29" t="s">
        <v>1372</v>
      </c>
      <c r="H15006" s="29" t="str">
        <f>_xlfn.XLOOKUP(G15006,[1]类目转化数据!B:B,[1]类目转化数据!C:C)</f>
        <v>大锅灶组</v>
      </c>
      <c r="I15006" s="29"/>
    </row>
    <row r="15007" ht="16.5" spans="1:9">
      <c r="A15007" s="29" t="s">
        <v>13582</v>
      </c>
      <c r="B15007" s="30">
        <v>100298599180</v>
      </c>
      <c r="C15007" s="31" t="s">
        <v>15770</v>
      </c>
      <c r="D15007" s="29" t="s">
        <v>8691</v>
      </c>
      <c r="E15007" s="29">
        <v>31800</v>
      </c>
      <c r="F15007" s="29" t="str">
        <f>_xlfn.XLOOKUP($G15007,[1]类目转化数据!$B:$B,[1]类目转化数据!$A:$A)</f>
        <v>烟消洗设备</v>
      </c>
      <c r="G15007" s="29" t="s">
        <v>1372</v>
      </c>
      <c r="H15007" s="29" t="str">
        <f>_xlfn.XLOOKUP(G15007,[1]类目转化数据!B:B,[1]类目转化数据!C:C)</f>
        <v>大锅灶组</v>
      </c>
      <c r="I15007" s="29"/>
    </row>
    <row r="15008" ht="16.5" spans="1:9">
      <c r="A15008" s="29" t="s">
        <v>13582</v>
      </c>
      <c r="B15008" s="30">
        <v>100298599292</v>
      </c>
      <c r="C15008" s="31" t="s">
        <v>15765</v>
      </c>
      <c r="D15008" s="29" t="s">
        <v>8691</v>
      </c>
      <c r="E15008" s="29">
        <v>35800</v>
      </c>
      <c r="F15008" s="29" t="str">
        <f>_xlfn.XLOOKUP($G15008,[1]类目转化数据!$B:$B,[1]类目转化数据!$A:$A)</f>
        <v>烟消洗设备</v>
      </c>
      <c r="G15008" s="29" t="s">
        <v>1372</v>
      </c>
      <c r="H15008" s="29" t="str">
        <f>_xlfn.XLOOKUP(G15008,[1]类目转化数据!B:B,[1]类目转化数据!C:C)</f>
        <v>大锅灶组</v>
      </c>
      <c r="I15008" s="29"/>
    </row>
    <row r="15009" ht="16.5" spans="1:9">
      <c r="A15009" s="29" t="s">
        <v>13582</v>
      </c>
      <c r="B15009" s="30">
        <v>100298599256</v>
      </c>
      <c r="C15009" s="31" t="s">
        <v>15771</v>
      </c>
      <c r="D15009" s="29" t="s">
        <v>8689</v>
      </c>
      <c r="E15009" s="29">
        <v>28800</v>
      </c>
      <c r="F15009" s="29" t="str">
        <f>_xlfn.XLOOKUP($G15009,[1]类目转化数据!$B:$B,[1]类目转化数据!$A:$A)</f>
        <v>烟消洗设备</v>
      </c>
      <c r="G15009" s="29" t="s">
        <v>1372</v>
      </c>
      <c r="H15009" s="29" t="str">
        <f>_xlfn.XLOOKUP(G15009,[1]类目转化数据!B:B,[1]类目转化数据!C:C)</f>
        <v>大锅灶组</v>
      </c>
      <c r="I15009" s="29"/>
    </row>
    <row r="15010" ht="16.5" spans="1:9">
      <c r="A15010" s="29" t="s">
        <v>13582</v>
      </c>
      <c r="B15010" s="30">
        <v>100223751177</v>
      </c>
      <c r="C15010" s="31" t="s">
        <v>15772</v>
      </c>
      <c r="D15010" s="29" t="s">
        <v>8689</v>
      </c>
      <c r="E15010" s="29">
        <v>35800</v>
      </c>
      <c r="F15010" s="29" t="str">
        <f>_xlfn.XLOOKUP($G15010,[1]类目转化数据!$B:$B,[1]类目转化数据!$A:$A)</f>
        <v>烟消洗设备</v>
      </c>
      <c r="G15010" s="29" t="s">
        <v>1372</v>
      </c>
      <c r="H15010" s="29" t="str">
        <f>_xlfn.XLOOKUP(G15010,[1]类目转化数据!B:B,[1]类目转化数据!C:C)</f>
        <v>大锅灶组</v>
      </c>
      <c r="I15010" s="29"/>
    </row>
    <row r="15011" ht="16.5" spans="1:9">
      <c r="A15011" s="29" t="s">
        <v>13582</v>
      </c>
      <c r="B15011" s="30">
        <v>100298599818</v>
      </c>
      <c r="C15011" s="31" t="s">
        <v>15773</v>
      </c>
      <c r="D15011" s="29" t="s">
        <v>9409</v>
      </c>
      <c r="E15011" s="29">
        <v>41800</v>
      </c>
      <c r="F15011" s="29" t="str">
        <f>_xlfn.XLOOKUP($G15011,[1]类目转化数据!$B:$B,[1]类目转化数据!$A:$A)</f>
        <v>烟消洗设备</v>
      </c>
      <c r="G15011" s="29" t="s">
        <v>1372</v>
      </c>
      <c r="H15011" s="29" t="str">
        <f>_xlfn.XLOOKUP(G15011,[1]类目转化数据!B:B,[1]类目转化数据!C:C)</f>
        <v>大锅灶组</v>
      </c>
      <c r="I15011" s="29"/>
    </row>
    <row r="15012" ht="16.5" spans="1:9">
      <c r="A15012" s="29" t="s">
        <v>13582</v>
      </c>
      <c r="B15012" s="30">
        <v>100298599830</v>
      </c>
      <c r="C15012" s="31" t="s">
        <v>15773</v>
      </c>
      <c r="D15012" s="29" t="s">
        <v>9409</v>
      </c>
      <c r="E15012" s="29">
        <v>46800</v>
      </c>
      <c r="F15012" s="29" t="str">
        <f>_xlfn.XLOOKUP($G15012,[1]类目转化数据!$B:$B,[1]类目转化数据!$A:$A)</f>
        <v>烟消洗设备</v>
      </c>
      <c r="G15012" s="29" t="s">
        <v>1372</v>
      </c>
      <c r="H15012" s="29" t="str">
        <f>_xlfn.XLOOKUP(G15012,[1]类目转化数据!B:B,[1]类目转化数据!C:C)</f>
        <v>大锅灶组</v>
      </c>
      <c r="I15012" s="29"/>
    </row>
    <row r="15013" ht="16.5" spans="1:9">
      <c r="A15013" s="29" t="s">
        <v>13582</v>
      </c>
      <c r="B15013" s="30">
        <v>100298599838</v>
      </c>
      <c r="C15013" s="31" t="s">
        <v>15774</v>
      </c>
      <c r="D15013" s="29" t="s">
        <v>9407</v>
      </c>
      <c r="E15013" s="29">
        <v>32900</v>
      </c>
      <c r="F15013" s="29" t="str">
        <f>_xlfn.XLOOKUP($G15013,[1]类目转化数据!$B:$B,[1]类目转化数据!$A:$A)</f>
        <v>烟消洗设备</v>
      </c>
      <c r="G15013" s="29" t="s">
        <v>1372</v>
      </c>
      <c r="H15013" s="29" t="str">
        <f>_xlfn.XLOOKUP(G15013,[1]类目转化数据!B:B,[1]类目转化数据!C:C)</f>
        <v>大锅灶组</v>
      </c>
      <c r="I15013" s="29"/>
    </row>
    <row r="15014" ht="16.5" spans="1:9">
      <c r="A15014" s="29" t="s">
        <v>13582</v>
      </c>
      <c r="B15014" s="30">
        <v>100298599844</v>
      </c>
      <c r="C15014" s="31" t="s">
        <v>15775</v>
      </c>
      <c r="D15014" s="29" t="s">
        <v>9432</v>
      </c>
      <c r="E15014" s="29">
        <v>43800</v>
      </c>
      <c r="F15014" s="29" t="str">
        <f>_xlfn.XLOOKUP($G15014,[1]类目转化数据!$B:$B,[1]类目转化数据!$A:$A)</f>
        <v>烟消洗设备</v>
      </c>
      <c r="G15014" s="29" t="s">
        <v>1372</v>
      </c>
      <c r="H15014" s="29" t="str">
        <f>_xlfn.XLOOKUP(G15014,[1]类目转化数据!B:B,[1]类目转化数据!C:C)</f>
        <v>大锅灶组</v>
      </c>
      <c r="I15014" s="29"/>
    </row>
    <row r="15015" ht="16.5" spans="1:9">
      <c r="A15015" s="29" t="s">
        <v>13582</v>
      </c>
      <c r="B15015" s="30">
        <v>100223751753</v>
      </c>
      <c r="C15015" s="31" t="s">
        <v>15772</v>
      </c>
      <c r="D15015" s="29" t="s">
        <v>8689</v>
      </c>
      <c r="E15015" s="29">
        <v>40800</v>
      </c>
      <c r="F15015" s="29" t="str">
        <f>_xlfn.XLOOKUP($G15015,[1]类目转化数据!$B:$B,[1]类目转化数据!$A:$A)</f>
        <v>烟消洗设备</v>
      </c>
      <c r="G15015" s="29" t="s">
        <v>1372</v>
      </c>
      <c r="H15015" s="29" t="str">
        <f>_xlfn.XLOOKUP(G15015,[1]类目转化数据!B:B,[1]类目转化数据!C:C)</f>
        <v>大锅灶组</v>
      </c>
      <c r="I15015" s="29"/>
    </row>
    <row r="15016" ht="16.5" spans="1:9">
      <c r="A15016" s="29" t="s">
        <v>13582</v>
      </c>
      <c r="B15016" s="30">
        <v>100223751201</v>
      </c>
      <c r="C15016" s="31" t="s">
        <v>15776</v>
      </c>
      <c r="D15016" s="29" t="s">
        <v>14649</v>
      </c>
      <c r="E15016" s="29">
        <v>32800</v>
      </c>
      <c r="F15016" s="29" t="str">
        <f>_xlfn.XLOOKUP($G15016,[1]类目转化数据!$B:$B,[1]类目转化数据!$A:$A)</f>
        <v>烟消洗设备</v>
      </c>
      <c r="G15016" s="29" t="s">
        <v>1372</v>
      </c>
      <c r="H15016" s="29" t="str">
        <f>_xlfn.XLOOKUP(G15016,[1]类目转化数据!B:B,[1]类目转化数据!C:C)</f>
        <v>大锅灶组</v>
      </c>
      <c r="I15016" s="29"/>
    </row>
    <row r="15017" ht="16.5" spans="1:9">
      <c r="A15017" s="29" t="s">
        <v>13582</v>
      </c>
      <c r="B15017" s="30">
        <v>100223751247</v>
      </c>
      <c r="C15017" s="31" t="s">
        <v>15777</v>
      </c>
      <c r="D15017" s="29" t="s">
        <v>14649</v>
      </c>
      <c r="E15017" s="29">
        <v>37800</v>
      </c>
      <c r="F15017" s="29" t="str">
        <f>_xlfn.XLOOKUP($G15017,[1]类目转化数据!$B:$B,[1]类目转化数据!$A:$A)</f>
        <v>烟消洗设备</v>
      </c>
      <c r="G15017" s="29" t="s">
        <v>1372</v>
      </c>
      <c r="H15017" s="29" t="str">
        <f>_xlfn.XLOOKUP(G15017,[1]类目转化数据!B:B,[1]类目转化数据!C:C)</f>
        <v>大锅灶组</v>
      </c>
      <c r="I15017" s="29"/>
    </row>
    <row r="15018" ht="16.5" spans="1:9">
      <c r="A15018" s="29" t="s">
        <v>13582</v>
      </c>
      <c r="B15018" s="30">
        <v>100223751711</v>
      </c>
      <c r="C15018" s="31" t="s">
        <v>15778</v>
      </c>
      <c r="D15018" s="29" t="s">
        <v>14658</v>
      </c>
      <c r="E15018" s="29">
        <v>35800</v>
      </c>
      <c r="F15018" s="29" t="str">
        <f>_xlfn.XLOOKUP($G15018,[1]类目转化数据!$B:$B,[1]类目转化数据!$A:$A)</f>
        <v>烟消洗设备</v>
      </c>
      <c r="G15018" s="29" t="s">
        <v>1372</v>
      </c>
      <c r="H15018" s="29" t="str">
        <f>_xlfn.XLOOKUP(G15018,[1]类目转化数据!B:B,[1]类目转化数据!C:C)</f>
        <v>大锅灶组</v>
      </c>
      <c r="I15018" s="29"/>
    </row>
    <row r="15019" ht="16.5" spans="1:9">
      <c r="A15019" s="29" t="s">
        <v>13582</v>
      </c>
      <c r="B15019" s="30">
        <v>100223751729</v>
      </c>
      <c r="C15019" s="31" t="s">
        <v>15779</v>
      </c>
      <c r="D15019" s="29" t="s">
        <v>14658</v>
      </c>
      <c r="E15019" s="29">
        <v>30800</v>
      </c>
      <c r="F15019" s="29" t="str">
        <f>_xlfn.XLOOKUP($G15019,[1]类目转化数据!$B:$B,[1]类目转化数据!$A:$A)</f>
        <v>烟消洗设备</v>
      </c>
      <c r="G15019" s="29" t="s">
        <v>1372</v>
      </c>
      <c r="H15019" s="29" t="str">
        <f>_xlfn.XLOOKUP(G15019,[1]类目转化数据!B:B,[1]类目转化数据!C:C)</f>
        <v>大锅灶组</v>
      </c>
      <c r="I15019" s="29"/>
    </row>
    <row r="15020" ht="16.5" spans="1:9">
      <c r="A15020" s="29" t="s">
        <v>13582</v>
      </c>
      <c r="B15020" s="30">
        <v>100298599266</v>
      </c>
      <c r="C15020" s="31" t="s">
        <v>15780</v>
      </c>
      <c r="D15020" s="29" t="s">
        <v>14649</v>
      </c>
      <c r="E15020" s="29">
        <v>25800</v>
      </c>
      <c r="F15020" s="29" t="str">
        <f>_xlfn.XLOOKUP($G15020,[1]类目转化数据!$B:$B,[1]类目转化数据!$A:$A)</f>
        <v>烟消洗设备</v>
      </c>
      <c r="G15020" s="29" t="s">
        <v>1372</v>
      </c>
      <c r="H15020" s="29" t="str">
        <f>_xlfn.XLOOKUP(G15020,[1]类目转化数据!B:B,[1]类目转化数据!C:C)</f>
        <v>大锅灶组</v>
      </c>
      <c r="I15020" s="29"/>
    </row>
    <row r="15021" ht="16.5" spans="1:9">
      <c r="A15021" s="29" t="s">
        <v>13582</v>
      </c>
      <c r="B15021" s="30">
        <v>100298599230</v>
      </c>
      <c r="C15021" s="31" t="s">
        <v>15779</v>
      </c>
      <c r="D15021" s="29" t="s">
        <v>14658</v>
      </c>
      <c r="E15021" s="29">
        <v>23800</v>
      </c>
      <c r="F15021" s="29" t="str">
        <f>_xlfn.XLOOKUP($G15021,[1]类目转化数据!$B:$B,[1]类目转化数据!$A:$A)</f>
        <v>烟消洗设备</v>
      </c>
      <c r="G15021" s="29" t="s">
        <v>1372</v>
      </c>
      <c r="H15021" s="29" t="str">
        <f>_xlfn.XLOOKUP(G15021,[1]类目转化数据!B:B,[1]类目转化数据!C:C)</f>
        <v>大锅灶组</v>
      </c>
      <c r="I15021" s="29"/>
    </row>
    <row r="15022" ht="16.5" spans="1:9">
      <c r="A15022" s="29" t="s">
        <v>13582</v>
      </c>
      <c r="B15022" s="30">
        <v>100299489106</v>
      </c>
      <c r="C15022" s="31" t="s">
        <v>15781</v>
      </c>
      <c r="D15022" s="29" t="s">
        <v>9843</v>
      </c>
      <c r="E15022" s="29">
        <v>3799</v>
      </c>
      <c r="F15022" s="29" t="str">
        <f>_xlfn.XLOOKUP($G15022,[1]类目转化数据!$B:$B,[1]类目转化数据!$A:$A)</f>
        <v>办公饮水设备</v>
      </c>
      <c r="G15022" s="29" t="s">
        <v>622</v>
      </c>
      <c r="H15022" s="29" t="str">
        <f>_xlfn.XLOOKUP(G15022,[1]类目转化数据!B:B,[1]类目转化数据!C:C)</f>
        <v>直饮机组</v>
      </c>
      <c r="I15022" s="29"/>
    </row>
    <row r="15023" ht="16.5" spans="1:9">
      <c r="A15023" s="29" t="s">
        <v>13582</v>
      </c>
      <c r="B15023" s="30">
        <v>100224743655</v>
      </c>
      <c r="C15023" s="31" t="s">
        <v>10272</v>
      </c>
      <c r="D15023" s="29" t="s">
        <v>15782</v>
      </c>
      <c r="E15023" s="29">
        <v>9990</v>
      </c>
      <c r="F15023" s="29" t="str">
        <f>_xlfn.XLOOKUP($G15023,[1]类目转化数据!$B:$B,[1]类目转化数据!$A:$A)</f>
        <v>其他</v>
      </c>
      <c r="G15023" s="29" t="s">
        <v>78</v>
      </c>
      <c r="H15023" s="29" t="str">
        <f>_xlfn.XLOOKUP(G15023,[1]类目转化数据!B:B,[1]类目转化数据!C:C)</f>
        <v>智慧厨房</v>
      </c>
      <c r="I15023" s="29"/>
    </row>
    <row r="15024" ht="16.5" spans="1:9">
      <c r="A15024" s="29" t="s">
        <v>13582</v>
      </c>
      <c r="B15024" s="30">
        <v>100299922486</v>
      </c>
      <c r="C15024" s="31" t="s">
        <v>15783</v>
      </c>
      <c r="D15024" s="29" t="s">
        <v>8821</v>
      </c>
      <c r="E15024" s="29">
        <v>4999</v>
      </c>
      <c r="F15024" s="29" t="str">
        <f>_xlfn.XLOOKUP($G15024,[1]类目转化数据!$B:$B,[1]类目转化数据!$A:$A)</f>
        <v>其他</v>
      </c>
      <c r="G15024" s="29" t="s">
        <v>78</v>
      </c>
      <c r="H15024" s="29" t="str">
        <f>_xlfn.XLOOKUP(G15024,[1]类目转化数据!B:B,[1]类目转化数据!C:C)</f>
        <v>智慧厨房</v>
      </c>
      <c r="I15024" s="29"/>
    </row>
    <row r="15025" ht="16.5" spans="1:9">
      <c r="A15025" s="29" t="s">
        <v>13582</v>
      </c>
      <c r="B15025" s="30">
        <v>100224743657</v>
      </c>
      <c r="C15025" s="31" t="s">
        <v>10272</v>
      </c>
      <c r="D15025" s="29" t="s">
        <v>8821</v>
      </c>
      <c r="E15025" s="29">
        <v>9990</v>
      </c>
      <c r="F15025" s="29" t="str">
        <f>_xlfn.XLOOKUP($G15025,[1]类目转化数据!$B:$B,[1]类目转化数据!$A:$A)</f>
        <v>其他</v>
      </c>
      <c r="G15025" s="29" t="s">
        <v>78</v>
      </c>
      <c r="H15025" s="29" t="str">
        <f>_xlfn.XLOOKUP(G15025,[1]类目转化数据!B:B,[1]类目转化数据!C:C)</f>
        <v>智慧厨房</v>
      </c>
      <c r="I15025" s="29"/>
    </row>
    <row r="15026" ht="16.5" spans="1:9">
      <c r="A15026" s="29" t="s">
        <v>13582</v>
      </c>
      <c r="B15026" s="30">
        <v>100224743659</v>
      </c>
      <c r="C15026" s="31" t="s">
        <v>15784</v>
      </c>
      <c r="D15026" s="29" t="s">
        <v>9721</v>
      </c>
      <c r="E15026" s="29">
        <v>16999</v>
      </c>
      <c r="F15026" s="29" t="str">
        <f>_xlfn.XLOOKUP($G15026,[1]类目转化数据!$B:$B,[1]类目转化数据!$A:$A)</f>
        <v>制热设备</v>
      </c>
      <c r="G15026" s="29" t="s">
        <v>1807</v>
      </c>
      <c r="H15026" s="29" t="str">
        <f>_xlfn.XLOOKUP(G15026,[1]类目转化数据!B:B,[1]类目转化数据!C:C)</f>
        <v>大锅灶组</v>
      </c>
      <c r="I15026" s="29"/>
    </row>
    <row r="15027" ht="16.5" spans="1:9">
      <c r="A15027" s="29" t="s">
        <v>13582</v>
      </c>
      <c r="B15027" s="30">
        <v>100224743681</v>
      </c>
      <c r="C15027" s="31" t="s">
        <v>15785</v>
      </c>
      <c r="D15027" s="29" t="s">
        <v>9755</v>
      </c>
      <c r="E15027" s="29">
        <v>11999</v>
      </c>
      <c r="F15027" s="29" t="str">
        <f>_xlfn.XLOOKUP($G15027,[1]类目转化数据!$B:$B,[1]类目转化数据!$A:$A)</f>
        <v>制热设备</v>
      </c>
      <c r="G15027" s="29" t="s">
        <v>1807</v>
      </c>
      <c r="H15027" s="29" t="str">
        <f>_xlfn.XLOOKUP(G15027,[1]类目转化数据!B:B,[1]类目转化数据!C:C)</f>
        <v>大锅灶组</v>
      </c>
      <c r="I15027" s="29"/>
    </row>
    <row r="15028" ht="16.5" spans="1:9">
      <c r="A15028" s="29" t="s">
        <v>13582</v>
      </c>
      <c r="B15028" s="30">
        <v>100224743683</v>
      </c>
      <c r="C15028" s="31" t="s">
        <v>15786</v>
      </c>
      <c r="D15028" s="29" t="s">
        <v>9749</v>
      </c>
      <c r="E15028" s="29">
        <v>12999</v>
      </c>
      <c r="F15028" s="29" t="str">
        <f>_xlfn.XLOOKUP($G15028,[1]类目转化数据!$B:$B,[1]类目转化数据!$A:$A)</f>
        <v>制热设备</v>
      </c>
      <c r="G15028" s="29" t="s">
        <v>1807</v>
      </c>
      <c r="H15028" s="29" t="str">
        <f>_xlfn.XLOOKUP(G15028,[1]类目转化数据!B:B,[1]类目转化数据!C:C)</f>
        <v>大锅灶组</v>
      </c>
      <c r="I15028" s="29"/>
    </row>
    <row r="15029" ht="16.5" spans="1:9">
      <c r="A15029" s="29" t="s">
        <v>13582</v>
      </c>
      <c r="B15029" s="30">
        <v>100224743745</v>
      </c>
      <c r="C15029" s="31" t="s">
        <v>15787</v>
      </c>
      <c r="D15029" s="29" t="s">
        <v>9731</v>
      </c>
      <c r="E15029" s="29">
        <v>12999</v>
      </c>
      <c r="F15029" s="29" t="str">
        <f>_xlfn.XLOOKUP($G15029,[1]类目转化数据!$B:$B,[1]类目转化数据!$A:$A)</f>
        <v>制热设备</v>
      </c>
      <c r="G15029" s="29" t="s">
        <v>1807</v>
      </c>
      <c r="H15029" s="29" t="str">
        <f>_xlfn.XLOOKUP(G15029,[1]类目转化数据!B:B,[1]类目转化数据!C:C)</f>
        <v>大锅灶组</v>
      </c>
      <c r="I15029" s="29"/>
    </row>
    <row r="15030" ht="16.5" spans="1:9">
      <c r="A15030" s="29" t="s">
        <v>13582</v>
      </c>
      <c r="B15030" s="30">
        <v>100224743725</v>
      </c>
      <c r="C15030" s="31" t="s">
        <v>15788</v>
      </c>
      <c r="D15030" s="29" t="s">
        <v>9725</v>
      </c>
      <c r="E15030" s="29">
        <v>6999</v>
      </c>
      <c r="F15030" s="29" t="str">
        <f>_xlfn.XLOOKUP($G15030,[1]类目转化数据!$B:$B,[1]类目转化数据!$A:$A)</f>
        <v>制热设备</v>
      </c>
      <c r="G15030" s="29" t="s">
        <v>1807</v>
      </c>
      <c r="H15030" s="29" t="str">
        <f>_xlfn.XLOOKUP(G15030,[1]类目转化数据!B:B,[1]类目转化数据!C:C)</f>
        <v>大锅灶组</v>
      </c>
      <c r="I15030" s="29"/>
    </row>
    <row r="15031" ht="16.5" spans="1:9">
      <c r="A15031" s="29" t="s">
        <v>13582</v>
      </c>
      <c r="B15031" s="30">
        <v>100224743747</v>
      </c>
      <c r="C15031" s="31" t="s">
        <v>15789</v>
      </c>
      <c r="D15031" s="29" t="s">
        <v>9721</v>
      </c>
      <c r="E15031" s="29">
        <v>13999</v>
      </c>
      <c r="F15031" s="29" t="str">
        <f>_xlfn.XLOOKUP($G15031,[1]类目转化数据!$B:$B,[1]类目转化数据!$A:$A)</f>
        <v>制热设备</v>
      </c>
      <c r="G15031" s="29" t="s">
        <v>1807</v>
      </c>
      <c r="H15031" s="29" t="str">
        <f>_xlfn.XLOOKUP(G15031,[1]类目转化数据!B:B,[1]类目转化数据!C:C)</f>
        <v>大锅灶组</v>
      </c>
      <c r="I15031" s="29"/>
    </row>
    <row r="15032" ht="16.5" spans="1:9">
      <c r="A15032" s="29" t="s">
        <v>13582</v>
      </c>
      <c r="B15032" s="30">
        <v>100224743703</v>
      </c>
      <c r="C15032" s="31" t="s">
        <v>15790</v>
      </c>
      <c r="D15032" s="29" t="s">
        <v>9753</v>
      </c>
      <c r="E15032" s="29">
        <v>13999</v>
      </c>
      <c r="F15032" s="29" t="str">
        <f>_xlfn.XLOOKUP($G15032,[1]类目转化数据!$B:$B,[1]类目转化数据!$A:$A)</f>
        <v>制热设备</v>
      </c>
      <c r="G15032" s="29" t="s">
        <v>1807</v>
      </c>
      <c r="H15032" s="29" t="str">
        <f>_xlfn.XLOOKUP(G15032,[1]类目转化数据!B:B,[1]类目转化数据!C:C)</f>
        <v>大锅灶组</v>
      </c>
      <c r="I15032" s="29"/>
    </row>
    <row r="15033" ht="16.5" spans="1:9">
      <c r="A15033" s="29" t="s">
        <v>13582</v>
      </c>
      <c r="B15033" s="30">
        <v>100224793853</v>
      </c>
      <c r="C15033" s="31" t="s">
        <v>15791</v>
      </c>
      <c r="D15033" s="29" t="s">
        <v>9729</v>
      </c>
      <c r="E15033" s="29">
        <v>18999</v>
      </c>
      <c r="F15033" s="29" t="str">
        <f>_xlfn.XLOOKUP($G15033,[1]类目转化数据!$B:$B,[1]类目转化数据!$A:$A)</f>
        <v>制热设备</v>
      </c>
      <c r="G15033" s="29" t="s">
        <v>1807</v>
      </c>
      <c r="H15033" s="29" t="str">
        <f>_xlfn.XLOOKUP(G15033,[1]类目转化数据!B:B,[1]类目转化数据!C:C)</f>
        <v>大锅灶组</v>
      </c>
      <c r="I15033" s="29"/>
    </row>
    <row r="15034" ht="16.5" spans="1:9">
      <c r="A15034" s="29" t="s">
        <v>13582</v>
      </c>
      <c r="B15034" s="30">
        <v>100299922456</v>
      </c>
      <c r="C15034" s="31" t="s">
        <v>15792</v>
      </c>
      <c r="D15034" s="29" t="s">
        <v>9739</v>
      </c>
      <c r="E15034" s="29">
        <v>6599</v>
      </c>
      <c r="F15034" s="29" t="str">
        <f>_xlfn.XLOOKUP($G15034,[1]类目转化数据!$B:$B,[1]类目转化数据!$A:$A)</f>
        <v>制热设备</v>
      </c>
      <c r="G15034" s="29" t="s">
        <v>1807</v>
      </c>
      <c r="H15034" s="29" t="str">
        <f>_xlfn.XLOOKUP(G15034,[1]类目转化数据!B:B,[1]类目转化数据!C:C)</f>
        <v>大锅灶组</v>
      </c>
      <c r="I15034" s="29"/>
    </row>
    <row r="15035" ht="16.5" spans="1:9">
      <c r="A15035" s="29" t="s">
        <v>13582</v>
      </c>
      <c r="B15035" s="30">
        <v>100224743727</v>
      </c>
      <c r="C15035" s="31" t="s">
        <v>15793</v>
      </c>
      <c r="D15035" s="29" t="s">
        <v>9745</v>
      </c>
      <c r="E15035" s="29">
        <v>11999</v>
      </c>
      <c r="F15035" s="29" t="str">
        <f>_xlfn.XLOOKUP($G15035,[1]类目转化数据!$B:$B,[1]类目转化数据!$A:$A)</f>
        <v>制热设备</v>
      </c>
      <c r="G15035" s="29" t="s">
        <v>1807</v>
      </c>
      <c r="H15035" s="29" t="str">
        <f>_xlfn.XLOOKUP(G15035,[1]类目转化数据!B:B,[1]类目转化数据!C:C)</f>
        <v>大锅灶组</v>
      </c>
      <c r="I15035" s="29"/>
    </row>
    <row r="15036" ht="16.5" spans="1:9">
      <c r="A15036" s="29" t="s">
        <v>13582</v>
      </c>
      <c r="B15036" s="30">
        <v>100299922514</v>
      </c>
      <c r="C15036" s="31" t="s">
        <v>15794</v>
      </c>
      <c r="D15036" s="29" t="s">
        <v>9719</v>
      </c>
      <c r="E15036" s="29">
        <v>6599</v>
      </c>
      <c r="F15036" s="29" t="str">
        <f>_xlfn.XLOOKUP($G15036,[1]类目转化数据!$B:$B,[1]类目转化数据!$A:$A)</f>
        <v>制热设备</v>
      </c>
      <c r="G15036" s="29" t="s">
        <v>1807</v>
      </c>
      <c r="H15036" s="29" t="str">
        <f>_xlfn.XLOOKUP(G15036,[1]类目转化数据!B:B,[1]类目转化数据!C:C)</f>
        <v>大锅灶组</v>
      </c>
      <c r="I15036" s="29"/>
    </row>
    <row r="15037" ht="16.5" spans="1:9">
      <c r="A15037" s="29" t="s">
        <v>13582</v>
      </c>
      <c r="B15037" s="30">
        <v>100299922478</v>
      </c>
      <c r="C15037" s="31" t="s">
        <v>15795</v>
      </c>
      <c r="D15037" s="29" t="s">
        <v>9727</v>
      </c>
      <c r="E15037" s="29">
        <v>7499</v>
      </c>
      <c r="F15037" s="29" t="str">
        <f>_xlfn.XLOOKUP($G15037,[1]类目转化数据!$B:$B,[1]类目转化数据!$A:$A)</f>
        <v>制热设备</v>
      </c>
      <c r="G15037" s="29" t="s">
        <v>1807</v>
      </c>
      <c r="H15037" s="29" t="str">
        <f>_xlfn.XLOOKUP(G15037,[1]类目转化数据!B:B,[1]类目转化数据!C:C)</f>
        <v>大锅灶组</v>
      </c>
      <c r="I15037" s="29"/>
    </row>
    <row r="15038" ht="16.5" spans="1:9">
      <c r="A15038" s="29" t="s">
        <v>13582</v>
      </c>
      <c r="B15038" s="30">
        <v>100299922528</v>
      </c>
      <c r="C15038" s="31" t="s">
        <v>15796</v>
      </c>
      <c r="D15038" s="29" t="s">
        <v>9741</v>
      </c>
      <c r="E15038" s="29">
        <v>16999</v>
      </c>
      <c r="F15038" s="29" t="str">
        <f>_xlfn.XLOOKUP($G15038,[1]类目转化数据!$B:$B,[1]类目转化数据!$A:$A)</f>
        <v>制热设备</v>
      </c>
      <c r="G15038" s="29" t="s">
        <v>1807</v>
      </c>
      <c r="H15038" s="29" t="str">
        <f>_xlfn.XLOOKUP(G15038,[1]类目转化数据!B:B,[1]类目转化数据!C:C)</f>
        <v>大锅灶组</v>
      </c>
      <c r="I15038" s="29"/>
    </row>
    <row r="15039" ht="16.5" spans="1:9">
      <c r="A15039" s="29" t="s">
        <v>13582</v>
      </c>
      <c r="B15039" s="30">
        <v>100299922522</v>
      </c>
      <c r="C15039" s="31" t="s">
        <v>15797</v>
      </c>
      <c r="D15039" s="29" t="s">
        <v>9717</v>
      </c>
      <c r="E15039" s="29">
        <v>7999</v>
      </c>
      <c r="F15039" s="29" t="str">
        <f>_xlfn.XLOOKUP($G15039,[1]类目转化数据!$B:$B,[1]类目转化数据!$A:$A)</f>
        <v>制热设备</v>
      </c>
      <c r="G15039" s="29" t="s">
        <v>1807</v>
      </c>
      <c r="H15039" s="29" t="str">
        <f>_xlfn.XLOOKUP(G15039,[1]类目转化数据!B:B,[1]类目转化数据!C:C)</f>
        <v>大锅灶组</v>
      </c>
      <c r="I15039" s="29"/>
    </row>
    <row r="15040" ht="16.5" spans="1:9">
      <c r="A15040" s="29" t="s">
        <v>13582</v>
      </c>
      <c r="B15040" s="30">
        <v>100224793855</v>
      </c>
      <c r="C15040" s="31" t="s">
        <v>15798</v>
      </c>
      <c r="D15040" s="29" t="s">
        <v>9735</v>
      </c>
      <c r="E15040" s="29">
        <v>8999</v>
      </c>
      <c r="F15040" s="29" t="str">
        <f>_xlfn.XLOOKUP($G15040,[1]类目转化数据!$B:$B,[1]类目转化数据!$A:$A)</f>
        <v>制热设备</v>
      </c>
      <c r="G15040" s="29" t="s">
        <v>1807</v>
      </c>
      <c r="H15040" s="29" t="str">
        <f>_xlfn.XLOOKUP(G15040,[1]类目转化数据!B:B,[1]类目转化数据!C:C)</f>
        <v>大锅灶组</v>
      </c>
      <c r="I15040" s="29"/>
    </row>
    <row r="15041" ht="16.5" spans="1:9">
      <c r="A15041" s="29" t="s">
        <v>13582</v>
      </c>
      <c r="B15041" s="30">
        <v>100299989500</v>
      </c>
      <c r="C15041" s="31" t="s">
        <v>15799</v>
      </c>
      <c r="D15041" s="29" t="s">
        <v>9743</v>
      </c>
      <c r="E15041" s="29">
        <v>7499</v>
      </c>
      <c r="F15041" s="29" t="str">
        <f>_xlfn.XLOOKUP($G15041,[1]类目转化数据!$B:$B,[1]类目转化数据!$A:$A)</f>
        <v>制热设备</v>
      </c>
      <c r="G15041" s="29" t="s">
        <v>1807</v>
      </c>
      <c r="H15041" s="29" t="str">
        <f>_xlfn.XLOOKUP(G15041,[1]类目转化数据!B:B,[1]类目转化数据!C:C)</f>
        <v>大锅灶组</v>
      </c>
      <c r="I15041" s="29"/>
    </row>
    <row r="15042" ht="16.5" spans="1:9">
      <c r="A15042" s="29" t="s">
        <v>13582</v>
      </c>
      <c r="B15042" s="30">
        <v>100299922492</v>
      </c>
      <c r="C15042" s="31" t="s">
        <v>15800</v>
      </c>
      <c r="D15042" s="29" t="s">
        <v>9747</v>
      </c>
      <c r="E15042" s="29">
        <v>18999</v>
      </c>
      <c r="F15042" s="29" t="str">
        <f>_xlfn.XLOOKUP($G15042,[1]类目转化数据!$B:$B,[1]类目转化数据!$A:$A)</f>
        <v>制热设备</v>
      </c>
      <c r="G15042" s="29" t="s">
        <v>1807</v>
      </c>
      <c r="H15042" s="29" t="str">
        <f>_xlfn.XLOOKUP(G15042,[1]类目转化数据!B:B,[1]类目转化数据!C:C)</f>
        <v>大锅灶组</v>
      </c>
      <c r="I15042" s="29"/>
    </row>
    <row r="15043" ht="16.5" spans="1:9">
      <c r="A15043" s="29" t="s">
        <v>13582</v>
      </c>
      <c r="B15043" s="30">
        <v>100299989544</v>
      </c>
      <c r="C15043" s="31" t="s">
        <v>15801</v>
      </c>
      <c r="D15043" s="29" t="s">
        <v>9751</v>
      </c>
      <c r="E15043" s="29">
        <v>6999</v>
      </c>
      <c r="F15043" s="29" t="str">
        <f>_xlfn.XLOOKUP($G15043,[1]类目转化数据!$B:$B,[1]类目转化数据!$A:$A)</f>
        <v>制热设备</v>
      </c>
      <c r="G15043" s="29" t="s">
        <v>1807</v>
      </c>
      <c r="H15043" s="29" t="str">
        <f>_xlfn.XLOOKUP(G15043,[1]类目转化数据!B:B,[1]类目转化数据!C:C)</f>
        <v>大锅灶组</v>
      </c>
      <c r="I15043" s="29"/>
    </row>
    <row r="15044" ht="16.5" spans="1:9">
      <c r="A15044" s="29" t="s">
        <v>13582</v>
      </c>
      <c r="B15044" s="30">
        <v>100299922546</v>
      </c>
      <c r="C15044" s="31" t="s">
        <v>15802</v>
      </c>
      <c r="D15044" s="29" t="s">
        <v>9733</v>
      </c>
      <c r="E15044" s="29">
        <v>7999</v>
      </c>
      <c r="F15044" s="29" t="str">
        <f>_xlfn.XLOOKUP($G15044,[1]类目转化数据!$B:$B,[1]类目转化数据!$A:$A)</f>
        <v>制热设备</v>
      </c>
      <c r="G15044" s="29" t="s">
        <v>1807</v>
      </c>
      <c r="H15044" s="29" t="str">
        <f>_xlfn.XLOOKUP(G15044,[1]类目转化数据!B:B,[1]类目转化数据!C:C)</f>
        <v>大锅灶组</v>
      </c>
      <c r="I15044" s="29"/>
    </row>
    <row r="15045" ht="16.5" spans="1:9">
      <c r="A15045" s="29" t="s">
        <v>13582</v>
      </c>
      <c r="B15045" s="30">
        <v>100299989542</v>
      </c>
      <c r="C15045" s="31" t="s">
        <v>15803</v>
      </c>
      <c r="D15045" s="29" t="s">
        <v>9723</v>
      </c>
      <c r="E15045" s="29">
        <v>8999</v>
      </c>
      <c r="F15045" s="29" t="str">
        <f>_xlfn.XLOOKUP($G15045,[1]类目转化数据!$B:$B,[1]类目转化数据!$A:$A)</f>
        <v>制热设备</v>
      </c>
      <c r="G15045" s="29" t="s">
        <v>1807</v>
      </c>
      <c r="H15045" s="29" t="str">
        <f>_xlfn.XLOOKUP(G15045,[1]类目转化数据!B:B,[1]类目转化数据!C:C)</f>
        <v>大锅灶组</v>
      </c>
      <c r="I15045" s="29"/>
    </row>
    <row r="15046" ht="16.5" spans="1:9">
      <c r="A15046" s="29" t="s">
        <v>13582</v>
      </c>
      <c r="B15046" s="30">
        <v>100224743705</v>
      </c>
      <c r="C15046" s="31" t="s">
        <v>15804</v>
      </c>
      <c r="D15046" s="29" t="s">
        <v>13206</v>
      </c>
      <c r="E15046" s="29">
        <v>1899</v>
      </c>
      <c r="F15046" s="29" t="str">
        <f>_xlfn.XLOOKUP($G15046,[1]类目转化数据!$B:$B,[1]类目转化数据!$A:$A)</f>
        <v>白钢设备</v>
      </c>
      <c r="G15046" s="29" t="s">
        <v>1828</v>
      </c>
      <c r="H15046" s="29" t="str">
        <f>_xlfn.XLOOKUP(G15046,[1]类目转化数据!B:B,[1]类目转化数据!C:C)</f>
        <v>机械设备</v>
      </c>
      <c r="I15046" s="29"/>
    </row>
    <row r="15047" ht="16.5" spans="1:9">
      <c r="A15047" s="29" t="s">
        <v>13582</v>
      </c>
      <c r="B15047" s="30">
        <v>100299922480</v>
      </c>
      <c r="C15047" s="31" t="s">
        <v>15676</v>
      </c>
      <c r="D15047" s="29" t="s">
        <v>8821</v>
      </c>
      <c r="E15047" s="29">
        <v>19990</v>
      </c>
      <c r="F15047" s="29" t="str">
        <f>_xlfn.XLOOKUP($G15047,[1]类目转化数据!$B:$B,[1]类目转化数据!$A:$A)</f>
        <v>其他</v>
      </c>
      <c r="G15047" s="29" t="s">
        <v>78</v>
      </c>
      <c r="H15047" s="29" t="str">
        <f>_xlfn.XLOOKUP(G15047,[1]类目转化数据!B:B,[1]类目转化数据!C:C)</f>
        <v>智慧厨房</v>
      </c>
      <c r="I15047" s="29"/>
    </row>
    <row r="15048" ht="16.5" spans="1:9">
      <c r="A15048" s="29" t="s">
        <v>13582</v>
      </c>
      <c r="B15048" s="30">
        <v>100299922488</v>
      </c>
      <c r="C15048" s="31" t="s">
        <v>15783</v>
      </c>
      <c r="D15048" s="29" t="s">
        <v>8489</v>
      </c>
      <c r="E15048" s="29">
        <v>4999</v>
      </c>
      <c r="F15048" s="29" t="str">
        <f>_xlfn.XLOOKUP($G15048,[1]类目转化数据!$B:$B,[1]类目转化数据!$A:$A)</f>
        <v>其他</v>
      </c>
      <c r="G15048" s="29" t="s">
        <v>78</v>
      </c>
      <c r="H15048" s="29" t="str">
        <f>_xlfn.XLOOKUP(G15048,[1]类目转化数据!B:B,[1]类目转化数据!C:C)</f>
        <v>智慧厨房</v>
      </c>
      <c r="I15048" s="29"/>
    </row>
    <row r="15049" ht="16.5" spans="1:9">
      <c r="A15049" s="29" t="s">
        <v>13582</v>
      </c>
      <c r="B15049" s="30">
        <v>100299922496</v>
      </c>
      <c r="C15049" s="31" t="s">
        <v>10272</v>
      </c>
      <c r="D15049" s="29" t="s">
        <v>8489</v>
      </c>
      <c r="E15049" s="29">
        <v>9990</v>
      </c>
      <c r="F15049" s="29" t="str">
        <f>_xlfn.XLOOKUP($G15049,[1]类目转化数据!$B:$B,[1]类目转化数据!$A:$A)</f>
        <v>其他</v>
      </c>
      <c r="G15049" s="29" t="s">
        <v>78</v>
      </c>
      <c r="H15049" s="29" t="str">
        <f>_xlfn.XLOOKUP(G15049,[1]类目转化数据!B:B,[1]类目转化数据!C:C)</f>
        <v>智慧厨房</v>
      </c>
      <c r="I15049" s="29"/>
    </row>
    <row r="15050" ht="16.5" spans="1:9">
      <c r="A15050" s="29" t="s">
        <v>13582</v>
      </c>
      <c r="B15050" s="30">
        <v>100299922508</v>
      </c>
      <c r="C15050" s="31" t="s">
        <v>15676</v>
      </c>
      <c r="D15050" s="29" t="s">
        <v>8821</v>
      </c>
      <c r="E15050" s="29">
        <v>19990</v>
      </c>
      <c r="F15050" s="29" t="str">
        <f>_xlfn.XLOOKUP($G15050,[1]类目转化数据!$B:$B,[1]类目转化数据!$A:$A)</f>
        <v>其他</v>
      </c>
      <c r="G15050" s="29" t="s">
        <v>78</v>
      </c>
      <c r="H15050" s="29" t="str">
        <f>_xlfn.XLOOKUP(G15050,[1]类目转化数据!B:B,[1]类目转化数据!C:C)</f>
        <v>智慧厨房</v>
      </c>
      <c r="I15050" s="29"/>
    </row>
    <row r="15051" ht="16.5" spans="1:9">
      <c r="A15051" s="29" t="s">
        <v>13582</v>
      </c>
      <c r="B15051" s="30">
        <v>100299922512</v>
      </c>
      <c r="C15051" s="31" t="s">
        <v>15676</v>
      </c>
      <c r="D15051" s="29" t="s">
        <v>8489</v>
      </c>
      <c r="E15051" s="29">
        <v>19990</v>
      </c>
      <c r="F15051" s="29" t="str">
        <f>_xlfn.XLOOKUP($G15051,[1]类目转化数据!$B:$B,[1]类目转化数据!$A:$A)</f>
        <v>其他</v>
      </c>
      <c r="G15051" s="29" t="s">
        <v>78</v>
      </c>
      <c r="H15051" s="29" t="str">
        <f>_xlfn.XLOOKUP(G15051,[1]类目转化数据!B:B,[1]类目转化数据!C:C)</f>
        <v>智慧厨房</v>
      </c>
      <c r="I15051" s="29"/>
    </row>
    <row r="15052" ht="16.5" spans="1:9">
      <c r="A15052" s="29" t="s">
        <v>13582</v>
      </c>
      <c r="B15052" s="30">
        <v>100224743695</v>
      </c>
      <c r="C15052" s="31" t="s">
        <v>15676</v>
      </c>
      <c r="D15052" s="29" t="s">
        <v>8489</v>
      </c>
      <c r="E15052" s="29">
        <v>19990</v>
      </c>
      <c r="F15052" s="29" t="str">
        <f>_xlfn.XLOOKUP($G15052,[1]类目转化数据!$B:$B,[1]类目转化数据!$A:$A)</f>
        <v>其他</v>
      </c>
      <c r="G15052" s="29" t="s">
        <v>78</v>
      </c>
      <c r="H15052" s="29" t="str">
        <f>_xlfn.XLOOKUP(G15052,[1]类目转化数据!B:B,[1]类目转化数据!C:C)</f>
        <v>智慧厨房</v>
      </c>
      <c r="I15052" s="29"/>
    </row>
    <row r="15053" ht="16.5" spans="1:9">
      <c r="A15053" s="29" t="s">
        <v>13582</v>
      </c>
      <c r="B15053" s="30">
        <v>100224743671</v>
      </c>
      <c r="C15053" s="31" t="s">
        <v>15805</v>
      </c>
      <c r="D15053" s="29" t="s">
        <v>9962</v>
      </c>
      <c r="E15053" s="29">
        <v>10999</v>
      </c>
      <c r="F15053" s="29" t="str">
        <f>_xlfn.XLOOKUP($G15053,[1]类目转化数据!$B:$B,[1]类目转化数据!$A:$A)</f>
        <v>制热设备</v>
      </c>
      <c r="G15053" s="29" t="s">
        <v>1807</v>
      </c>
      <c r="H15053" s="29" t="str">
        <f>_xlfn.XLOOKUP(G15053,[1]类目转化数据!B:B,[1]类目转化数据!C:C)</f>
        <v>大锅灶组</v>
      </c>
      <c r="I15053" s="29"/>
    </row>
    <row r="15054" ht="16.5" spans="1:9">
      <c r="A15054" s="29" t="s">
        <v>13582</v>
      </c>
      <c r="B15054" s="30">
        <v>100224743689</v>
      </c>
      <c r="C15054" s="31" t="s">
        <v>15806</v>
      </c>
      <c r="D15054" s="29" t="s">
        <v>9972</v>
      </c>
      <c r="E15054" s="29">
        <v>12999</v>
      </c>
      <c r="F15054" s="29" t="str">
        <f>_xlfn.XLOOKUP($G15054,[1]类目转化数据!$B:$B,[1]类目转化数据!$A:$A)</f>
        <v>制热设备</v>
      </c>
      <c r="G15054" s="29" t="s">
        <v>1807</v>
      </c>
      <c r="H15054" s="29" t="str">
        <f>_xlfn.XLOOKUP(G15054,[1]类目转化数据!B:B,[1]类目转化数据!C:C)</f>
        <v>大锅灶组</v>
      </c>
      <c r="I15054" s="29"/>
    </row>
    <row r="15055" ht="16.5" spans="1:9">
      <c r="A15055" s="29" t="s">
        <v>13582</v>
      </c>
      <c r="B15055" s="30">
        <v>100224743735</v>
      </c>
      <c r="C15055" s="31" t="s">
        <v>15807</v>
      </c>
      <c r="D15055" s="29" t="s">
        <v>15808</v>
      </c>
      <c r="E15055" s="29">
        <v>6999</v>
      </c>
      <c r="F15055" s="29" t="str">
        <f>_xlfn.XLOOKUP($G15055,[1]类目转化数据!$B:$B,[1]类目转化数据!$A:$A)</f>
        <v>制热设备</v>
      </c>
      <c r="G15055" s="29" t="s">
        <v>1807</v>
      </c>
      <c r="H15055" s="29" t="str">
        <f>_xlfn.XLOOKUP(G15055,[1]类目转化数据!B:B,[1]类目转化数据!C:C)</f>
        <v>大锅灶组</v>
      </c>
      <c r="I15055" s="29"/>
    </row>
    <row r="15056" ht="16.5" spans="1:9">
      <c r="A15056" s="29" t="s">
        <v>13582</v>
      </c>
      <c r="B15056" s="30">
        <v>100224743697</v>
      </c>
      <c r="C15056" s="31" t="s">
        <v>15809</v>
      </c>
      <c r="D15056" s="29" t="s">
        <v>9960</v>
      </c>
      <c r="E15056" s="29">
        <v>12999</v>
      </c>
      <c r="F15056" s="29" t="str">
        <f>_xlfn.XLOOKUP($G15056,[1]类目转化数据!$B:$B,[1]类目转化数据!$A:$A)</f>
        <v>制热设备</v>
      </c>
      <c r="G15056" s="29" t="s">
        <v>1807</v>
      </c>
      <c r="H15056" s="29" t="str">
        <f>_xlfn.XLOOKUP(G15056,[1]类目转化数据!B:B,[1]类目转化数据!C:C)</f>
        <v>大锅灶组</v>
      </c>
      <c r="I15056" s="29"/>
    </row>
    <row r="15057" ht="16.5" spans="1:9">
      <c r="A15057" s="29" t="s">
        <v>13582</v>
      </c>
      <c r="B15057" s="30">
        <v>100299922472</v>
      </c>
      <c r="C15057" s="31" t="s">
        <v>15810</v>
      </c>
      <c r="D15057" s="29" t="s">
        <v>9977</v>
      </c>
      <c r="E15057" s="29">
        <v>6999</v>
      </c>
      <c r="F15057" s="29" t="str">
        <f>_xlfn.XLOOKUP($G15057,[1]类目转化数据!$B:$B,[1]类目转化数据!$A:$A)</f>
        <v>制热设备</v>
      </c>
      <c r="G15057" s="29" t="s">
        <v>1807</v>
      </c>
      <c r="H15057" s="29" t="str">
        <f>_xlfn.XLOOKUP(G15057,[1]类目转化数据!B:B,[1]类目转化数据!C:C)</f>
        <v>大锅灶组</v>
      </c>
      <c r="I15057" s="29"/>
    </row>
    <row r="15058" ht="16.5" spans="1:9">
      <c r="A15058" s="29" t="s">
        <v>13582</v>
      </c>
      <c r="B15058" s="30">
        <v>100224793871</v>
      </c>
      <c r="C15058" s="31" t="s">
        <v>15811</v>
      </c>
      <c r="D15058" s="29" t="s">
        <v>9958</v>
      </c>
      <c r="E15058" s="29">
        <v>12999</v>
      </c>
      <c r="F15058" s="29" t="str">
        <f>_xlfn.XLOOKUP($G15058,[1]类目转化数据!$B:$B,[1]类目转化数据!$A:$A)</f>
        <v>制热设备</v>
      </c>
      <c r="G15058" s="29" t="s">
        <v>1807</v>
      </c>
      <c r="H15058" s="29" t="str">
        <f>_xlfn.XLOOKUP(G15058,[1]类目转化数据!B:B,[1]类目转化数据!C:C)</f>
        <v>大锅灶组</v>
      </c>
      <c r="I15058" s="29"/>
    </row>
    <row r="15059" ht="16.5" spans="1:9">
      <c r="A15059" s="29" t="s">
        <v>13582</v>
      </c>
      <c r="B15059" s="30">
        <v>100299922498</v>
      </c>
      <c r="C15059" s="31" t="s">
        <v>15812</v>
      </c>
      <c r="D15059" s="29" t="s">
        <v>9964</v>
      </c>
      <c r="E15059" s="29">
        <v>14999</v>
      </c>
      <c r="F15059" s="29" t="str">
        <f>_xlfn.XLOOKUP($G15059,[1]类目转化数据!$B:$B,[1]类目转化数据!$A:$A)</f>
        <v>制热设备</v>
      </c>
      <c r="G15059" s="29" t="s">
        <v>1807</v>
      </c>
      <c r="H15059" s="29" t="str">
        <f>_xlfn.XLOOKUP(G15059,[1]类目转化数据!B:B,[1]类目转化数据!C:C)</f>
        <v>大锅灶组</v>
      </c>
      <c r="I15059" s="29"/>
    </row>
    <row r="15060" ht="16.5" spans="1:9">
      <c r="A15060" s="29" t="s">
        <v>13582</v>
      </c>
      <c r="B15060" s="30">
        <v>100299922454</v>
      </c>
      <c r="C15060" s="31" t="s">
        <v>15813</v>
      </c>
      <c r="D15060" s="29" t="s">
        <v>9974</v>
      </c>
      <c r="E15060" s="29">
        <v>9999</v>
      </c>
      <c r="F15060" s="29" t="str">
        <f>_xlfn.XLOOKUP($G15060,[1]类目转化数据!$B:$B,[1]类目转化数据!$A:$A)</f>
        <v>制热设备</v>
      </c>
      <c r="G15060" s="29" t="s">
        <v>1807</v>
      </c>
      <c r="H15060" s="29" t="str">
        <f>_xlfn.XLOOKUP(G15060,[1]类目转化数据!B:B,[1]类目转化数据!C:C)</f>
        <v>大锅灶组</v>
      </c>
      <c r="I15060" s="29"/>
    </row>
    <row r="15061" ht="16.5" spans="1:9">
      <c r="A15061" s="29" t="s">
        <v>13582</v>
      </c>
      <c r="B15061" s="30">
        <v>100299922526</v>
      </c>
      <c r="C15061" s="31" t="s">
        <v>15814</v>
      </c>
      <c r="D15061" s="29" t="s">
        <v>9966</v>
      </c>
      <c r="E15061" s="29">
        <v>10999</v>
      </c>
      <c r="F15061" s="29" t="str">
        <f>_xlfn.XLOOKUP($G15061,[1]类目转化数据!$B:$B,[1]类目转化数据!$A:$A)</f>
        <v>制热设备</v>
      </c>
      <c r="G15061" s="29" t="s">
        <v>1807</v>
      </c>
      <c r="H15061" s="29" t="str">
        <f>_xlfn.XLOOKUP(G15061,[1]类目转化数据!B:B,[1]类目转化数据!C:C)</f>
        <v>大锅灶组</v>
      </c>
      <c r="I15061" s="29"/>
    </row>
    <row r="15062" ht="16.5" spans="1:9">
      <c r="A15062" s="29" t="s">
        <v>13582</v>
      </c>
      <c r="B15062" s="30">
        <v>100299922506</v>
      </c>
      <c r="C15062" s="31" t="s">
        <v>15815</v>
      </c>
      <c r="D15062" s="29" t="s">
        <v>9966</v>
      </c>
      <c r="E15062" s="29">
        <v>9999</v>
      </c>
      <c r="F15062" s="29" t="str">
        <f>_xlfn.XLOOKUP($G15062,[1]类目转化数据!$B:$B,[1]类目转化数据!$A:$A)</f>
        <v>制热设备</v>
      </c>
      <c r="G15062" s="29" t="s">
        <v>1807</v>
      </c>
      <c r="H15062" s="29" t="str">
        <f>_xlfn.XLOOKUP(G15062,[1]类目转化数据!B:B,[1]类目转化数据!C:C)</f>
        <v>大锅灶组</v>
      </c>
      <c r="I15062" s="29"/>
    </row>
    <row r="15063" ht="16.5" spans="1:9">
      <c r="A15063" s="29" t="s">
        <v>13582</v>
      </c>
      <c r="B15063" s="30">
        <v>100299922474</v>
      </c>
      <c r="C15063" s="31" t="s">
        <v>15816</v>
      </c>
      <c r="D15063" s="29" t="s">
        <v>9982</v>
      </c>
      <c r="E15063" s="29">
        <v>13999</v>
      </c>
      <c r="F15063" s="29" t="str">
        <f>_xlfn.XLOOKUP($G15063,[1]类目转化数据!$B:$B,[1]类目转化数据!$A:$A)</f>
        <v>制热设备</v>
      </c>
      <c r="G15063" s="29" t="s">
        <v>1807</v>
      </c>
      <c r="H15063" s="29" t="str">
        <f>_xlfn.XLOOKUP(G15063,[1]类目转化数据!B:B,[1]类目转化数据!C:C)</f>
        <v>大锅灶组</v>
      </c>
      <c r="I15063" s="29"/>
    </row>
    <row r="15064" ht="16.5" spans="1:9">
      <c r="A15064" s="29" t="s">
        <v>13582</v>
      </c>
      <c r="B15064" s="30">
        <v>100299989546</v>
      </c>
      <c r="C15064" s="31" t="s">
        <v>15817</v>
      </c>
      <c r="D15064" s="29" t="s">
        <v>9956</v>
      </c>
      <c r="E15064" s="29">
        <v>14999</v>
      </c>
      <c r="F15064" s="29" t="str">
        <f>_xlfn.XLOOKUP($G15064,[1]类目转化数据!$B:$B,[1]类目转化数据!$A:$A)</f>
        <v>制热设备</v>
      </c>
      <c r="G15064" s="29" t="s">
        <v>1807</v>
      </c>
      <c r="H15064" s="29" t="str">
        <f>_xlfn.XLOOKUP(G15064,[1]类目转化数据!B:B,[1]类目转化数据!C:C)</f>
        <v>大锅灶组</v>
      </c>
      <c r="I15064" s="29"/>
    </row>
    <row r="15065" ht="16.5" spans="1:9">
      <c r="A15065" s="29" t="s">
        <v>13582</v>
      </c>
      <c r="B15065" s="30">
        <v>100299922550</v>
      </c>
      <c r="C15065" s="31" t="s">
        <v>15818</v>
      </c>
      <c r="D15065" s="29" t="s">
        <v>9968</v>
      </c>
      <c r="E15065" s="29">
        <v>13999</v>
      </c>
      <c r="F15065" s="29" t="str">
        <f>_xlfn.XLOOKUP($G15065,[1]类目转化数据!$B:$B,[1]类目转化数据!$A:$A)</f>
        <v>制热设备</v>
      </c>
      <c r="G15065" s="29" t="s">
        <v>1807</v>
      </c>
      <c r="H15065" s="29" t="str">
        <f>_xlfn.XLOOKUP(G15065,[1]类目转化数据!B:B,[1]类目转化数据!C:C)</f>
        <v>大锅灶组</v>
      </c>
      <c r="I15065" s="29"/>
    </row>
    <row r="15066" ht="16.5" spans="1:9">
      <c r="A15066" s="29" t="s">
        <v>13582</v>
      </c>
      <c r="B15066" s="30">
        <v>100299989564</v>
      </c>
      <c r="C15066" s="31" t="s">
        <v>15819</v>
      </c>
      <c r="D15066" s="29" t="s">
        <v>9979</v>
      </c>
      <c r="E15066" s="29">
        <v>12999</v>
      </c>
      <c r="F15066" s="29" t="str">
        <f>_xlfn.XLOOKUP($G15066,[1]类目转化数据!$B:$B,[1]类目转化数据!$A:$A)</f>
        <v>制热设备</v>
      </c>
      <c r="G15066" s="29" t="s">
        <v>1807</v>
      </c>
      <c r="H15066" s="29" t="str">
        <f>_xlfn.XLOOKUP(G15066,[1]类目转化数据!B:B,[1]类目转化数据!C:C)</f>
        <v>大锅灶组</v>
      </c>
      <c r="I15066" s="29"/>
    </row>
    <row r="15067" ht="16.5" spans="1:9">
      <c r="A15067" s="29" t="s">
        <v>13582</v>
      </c>
      <c r="B15067" s="30">
        <v>100224743699</v>
      </c>
      <c r="C15067" s="31" t="s">
        <v>15783</v>
      </c>
      <c r="D15067" s="29" t="s">
        <v>8489</v>
      </c>
      <c r="E15067" s="29">
        <v>4999</v>
      </c>
      <c r="F15067" s="29" t="str">
        <f>_xlfn.XLOOKUP($G15067,[1]类目转化数据!$B:$B,[1]类目转化数据!$A:$A)</f>
        <v>其他</v>
      </c>
      <c r="G15067" s="29" t="s">
        <v>78</v>
      </c>
      <c r="H15067" s="29" t="str">
        <f>_xlfn.XLOOKUP(G15067,[1]类目转化数据!B:B,[1]类目转化数据!C:C)</f>
        <v>智慧厨房</v>
      </c>
      <c r="I15067" s="29"/>
    </row>
    <row r="15068" ht="16.5" spans="1:9">
      <c r="A15068" s="29" t="s">
        <v>13582</v>
      </c>
      <c r="B15068" s="30">
        <v>100224743717</v>
      </c>
      <c r="C15068" s="31" t="s">
        <v>15676</v>
      </c>
      <c r="D15068" s="29" t="s">
        <v>8821</v>
      </c>
      <c r="E15068" s="29">
        <v>19990</v>
      </c>
      <c r="F15068" s="29" t="str">
        <f>_xlfn.XLOOKUP($G15068,[1]类目转化数据!$B:$B,[1]类目转化数据!$A:$A)</f>
        <v>其他</v>
      </c>
      <c r="G15068" s="29" t="s">
        <v>78</v>
      </c>
      <c r="H15068" s="29" t="str">
        <f>_xlfn.XLOOKUP(G15068,[1]类目转化数据!B:B,[1]类目转化数据!C:C)</f>
        <v>智慧厨房</v>
      </c>
      <c r="I15068" s="29"/>
    </row>
    <row r="15069" ht="16.5" spans="1:9">
      <c r="A15069" s="29" t="s">
        <v>13582</v>
      </c>
      <c r="B15069" s="30">
        <v>100224743719</v>
      </c>
      <c r="C15069" s="31" t="s">
        <v>10272</v>
      </c>
      <c r="D15069" s="29" t="s">
        <v>8821</v>
      </c>
      <c r="E15069" s="29">
        <v>9990</v>
      </c>
      <c r="F15069" s="29" t="str">
        <f>_xlfn.XLOOKUP($G15069,[1]类目转化数据!$B:$B,[1]类目转化数据!$A:$A)</f>
        <v>其他</v>
      </c>
      <c r="G15069" s="29" t="s">
        <v>78</v>
      </c>
      <c r="H15069" s="29" t="str">
        <f>_xlfn.XLOOKUP(G15069,[1]类目转化数据!B:B,[1]类目转化数据!C:C)</f>
        <v>智慧厨房</v>
      </c>
      <c r="I15069" s="29"/>
    </row>
    <row r="15070" ht="16.5" spans="1:9">
      <c r="A15070" s="29" t="s">
        <v>13582</v>
      </c>
      <c r="B15070" s="30">
        <v>100224743721</v>
      </c>
      <c r="C15070" s="31" t="s">
        <v>15783</v>
      </c>
      <c r="D15070" s="29" t="s">
        <v>8821</v>
      </c>
      <c r="E15070" s="29">
        <v>4999</v>
      </c>
      <c r="F15070" s="29" t="str">
        <f>_xlfn.XLOOKUP($G15070,[1]类目转化数据!$B:$B,[1]类目转化数据!$A:$A)</f>
        <v>其他</v>
      </c>
      <c r="G15070" s="29" t="s">
        <v>78</v>
      </c>
      <c r="H15070" s="29" t="str">
        <f>_xlfn.XLOOKUP(G15070,[1]类目转化数据!B:B,[1]类目转化数据!C:C)</f>
        <v>智慧厨房</v>
      </c>
      <c r="I15070" s="29"/>
    </row>
    <row r="15071" ht="16.5" spans="1:9">
      <c r="A15071" s="29" t="s">
        <v>13582</v>
      </c>
      <c r="B15071" s="30">
        <v>100224743729</v>
      </c>
      <c r="C15071" s="31" t="s">
        <v>15783</v>
      </c>
      <c r="D15071" s="29" t="s">
        <v>8821</v>
      </c>
      <c r="E15071" s="29">
        <v>4999</v>
      </c>
      <c r="F15071" s="29" t="str">
        <f>_xlfn.XLOOKUP($G15071,[1]类目转化数据!$B:$B,[1]类目转化数据!$A:$A)</f>
        <v>其他</v>
      </c>
      <c r="G15071" s="29" t="s">
        <v>78</v>
      </c>
      <c r="H15071" s="29" t="str">
        <f>_xlfn.XLOOKUP(G15071,[1]类目转化数据!B:B,[1]类目转化数据!C:C)</f>
        <v>智慧厨房</v>
      </c>
      <c r="I15071" s="29"/>
    </row>
    <row r="15072" ht="16.5" spans="1:9">
      <c r="A15072" s="29" t="s">
        <v>13582</v>
      </c>
      <c r="B15072" s="30">
        <v>100224743731</v>
      </c>
      <c r="C15072" s="31" t="s">
        <v>15783</v>
      </c>
      <c r="D15072" s="29" t="s">
        <v>8821</v>
      </c>
      <c r="E15072" s="29">
        <v>4999</v>
      </c>
      <c r="F15072" s="29" t="str">
        <f>_xlfn.XLOOKUP($G15072,[1]类目转化数据!$B:$B,[1]类目转化数据!$A:$A)</f>
        <v>其他</v>
      </c>
      <c r="G15072" s="29" t="s">
        <v>78</v>
      </c>
      <c r="H15072" s="29" t="str">
        <f>_xlfn.XLOOKUP(G15072,[1]类目转化数据!B:B,[1]类目转化数据!C:C)</f>
        <v>智慧厨房</v>
      </c>
      <c r="I15072" s="29"/>
    </row>
    <row r="15073" ht="16.5" spans="1:9">
      <c r="A15073" s="29" t="s">
        <v>13582</v>
      </c>
      <c r="B15073" s="30">
        <v>100224743733</v>
      </c>
      <c r="C15073" s="31" t="s">
        <v>10272</v>
      </c>
      <c r="D15073" s="29" t="s">
        <v>8489</v>
      </c>
      <c r="E15073" s="29">
        <v>9990</v>
      </c>
      <c r="F15073" s="29" t="str">
        <f>_xlfn.XLOOKUP($G15073,[1]类目转化数据!$B:$B,[1]类目转化数据!$A:$A)</f>
        <v>其他</v>
      </c>
      <c r="G15073" s="29" t="s">
        <v>78</v>
      </c>
      <c r="H15073" s="29" t="str">
        <f>_xlfn.XLOOKUP(G15073,[1]类目转化数据!B:B,[1]类目转化数据!C:C)</f>
        <v>智慧厨房</v>
      </c>
      <c r="I15073" s="29"/>
    </row>
    <row r="15074" ht="16.5" spans="1:9">
      <c r="A15074" s="29" t="s">
        <v>13582</v>
      </c>
      <c r="B15074" s="30">
        <v>100126399800</v>
      </c>
      <c r="C15074" s="31" t="s">
        <v>15783</v>
      </c>
      <c r="D15074" s="29" t="s">
        <v>15820</v>
      </c>
      <c r="E15074" s="29">
        <v>4999</v>
      </c>
      <c r="F15074" s="29" t="str">
        <f>_xlfn.XLOOKUP($G15074,[1]类目转化数据!$B:$B,[1]类目转化数据!$A:$A)</f>
        <v>办公饮水设备</v>
      </c>
      <c r="G15074" s="29" t="s">
        <v>622</v>
      </c>
      <c r="H15074" s="29" t="str">
        <f>_xlfn.XLOOKUP(G15074,[1]类目转化数据!B:B,[1]类目转化数据!C:C)</f>
        <v>直饮机组</v>
      </c>
      <c r="I15074" s="29"/>
    </row>
    <row r="15075" ht="16.5" spans="1:9">
      <c r="A15075" s="29" t="s">
        <v>13582</v>
      </c>
      <c r="B15075" s="30">
        <v>100191557549</v>
      </c>
      <c r="C15075" s="31" t="s">
        <v>13662</v>
      </c>
      <c r="D15075" s="29" t="s">
        <v>8124</v>
      </c>
      <c r="E15075" s="29">
        <v>4680</v>
      </c>
      <c r="F15075" s="29" t="str">
        <f>_xlfn.XLOOKUP($G15075,[1]类目转化数据!$B:$B,[1]类目转化数据!$A:$A)</f>
        <v>其他</v>
      </c>
      <c r="G15075" s="29" t="s">
        <v>78</v>
      </c>
      <c r="H15075" s="29" t="str">
        <f>_xlfn.XLOOKUP(G15075,[1]类目转化数据!B:B,[1]类目转化数据!C:C)</f>
        <v>智慧厨房</v>
      </c>
      <c r="I15075" s="29"/>
    </row>
    <row r="15076" ht="16.5" spans="1:9">
      <c r="A15076" s="29" t="s">
        <v>13582</v>
      </c>
      <c r="B15076" s="30">
        <v>100224743693</v>
      </c>
      <c r="C15076" s="31" t="s">
        <v>10284</v>
      </c>
      <c r="D15076" s="29" t="s">
        <v>10285</v>
      </c>
      <c r="E15076" s="29">
        <v>19990</v>
      </c>
      <c r="F15076" s="29" t="str">
        <f>_xlfn.XLOOKUP($G15076,[1]类目转化数据!$B:$B,[1]类目转化数据!$A:$A)</f>
        <v>其他</v>
      </c>
      <c r="G15076" s="29" t="s">
        <v>78</v>
      </c>
      <c r="H15076" s="29" t="str">
        <f>_xlfn.XLOOKUP(G15076,[1]类目转化数据!B:B,[1]类目转化数据!C:C)</f>
        <v>智慧厨房</v>
      </c>
      <c r="I15076" s="29"/>
    </row>
    <row r="15077" ht="16.5" spans="1:9">
      <c r="A15077" s="29" t="s">
        <v>13582</v>
      </c>
      <c r="B15077" s="30">
        <v>100224743743</v>
      </c>
      <c r="C15077" s="31" t="s">
        <v>10275</v>
      </c>
      <c r="D15077" s="29" t="s">
        <v>10276</v>
      </c>
      <c r="E15077" s="29">
        <v>8890</v>
      </c>
      <c r="F15077" s="29" t="str">
        <f>_xlfn.XLOOKUP($G15077,[1]类目转化数据!$B:$B,[1]类目转化数据!$A:$A)</f>
        <v>其他</v>
      </c>
      <c r="G15077" s="29" t="s">
        <v>78</v>
      </c>
      <c r="H15077" s="29" t="str">
        <f>_xlfn.XLOOKUP(G15077,[1]类目转化数据!B:B,[1]类目转化数据!C:C)</f>
        <v>智慧厨房</v>
      </c>
      <c r="I15077" s="29"/>
    </row>
    <row r="15078" ht="16.5" spans="1:9">
      <c r="A15078" s="29" t="s">
        <v>13582</v>
      </c>
      <c r="B15078" s="30">
        <v>100299922538</v>
      </c>
      <c r="C15078" s="31" t="s">
        <v>15821</v>
      </c>
      <c r="D15078" s="29" t="s">
        <v>10278</v>
      </c>
      <c r="E15078" s="29">
        <v>4990</v>
      </c>
      <c r="F15078" s="29" t="str">
        <f>_xlfn.XLOOKUP($G15078,[1]类目转化数据!$B:$B,[1]类目转化数据!$A:$A)</f>
        <v>其他</v>
      </c>
      <c r="G15078" s="29" t="s">
        <v>78</v>
      </c>
      <c r="H15078" s="29" t="str">
        <f>_xlfn.XLOOKUP(G15078,[1]类目转化数据!B:B,[1]类目转化数据!C:C)</f>
        <v>智慧厨房</v>
      </c>
      <c r="I15078" s="29"/>
    </row>
    <row r="15079" ht="16.5" spans="1:9">
      <c r="A15079" s="29" t="s">
        <v>13582</v>
      </c>
      <c r="B15079" s="30">
        <v>100299922542</v>
      </c>
      <c r="C15079" s="31" t="s">
        <v>15822</v>
      </c>
      <c r="D15079" s="29" t="s">
        <v>10530</v>
      </c>
      <c r="E15079" s="29">
        <v>8690</v>
      </c>
      <c r="F15079" s="29" t="str">
        <f>_xlfn.XLOOKUP($G15079,[1]类目转化数据!$B:$B,[1]类目转化数据!$A:$A)</f>
        <v>其他</v>
      </c>
      <c r="G15079" s="29" t="s">
        <v>78</v>
      </c>
      <c r="H15079" s="29" t="str">
        <f>_xlfn.XLOOKUP(G15079,[1]类目转化数据!B:B,[1]类目转化数据!C:C)</f>
        <v>智慧厨房</v>
      </c>
      <c r="I15079" s="29"/>
    </row>
    <row r="15080" ht="16.5" spans="1:9">
      <c r="A15080" s="29" t="s">
        <v>13582</v>
      </c>
      <c r="B15080" s="30">
        <v>100299922518</v>
      </c>
      <c r="C15080" s="31" t="s">
        <v>15676</v>
      </c>
      <c r="D15080" s="29" t="s">
        <v>8821</v>
      </c>
      <c r="E15080" s="29">
        <v>19990</v>
      </c>
      <c r="F15080" s="29" t="str">
        <f>_xlfn.XLOOKUP($G15080,[1]类目转化数据!$B:$B,[1]类目转化数据!$A:$A)</f>
        <v>其他</v>
      </c>
      <c r="G15080" s="29" t="s">
        <v>78</v>
      </c>
      <c r="H15080" s="29" t="str">
        <f>_xlfn.XLOOKUP(G15080,[1]类目转化数据!B:B,[1]类目转化数据!C:C)</f>
        <v>智慧厨房</v>
      </c>
      <c r="I15080" s="29"/>
    </row>
    <row r="15081" ht="16.5" spans="1:9">
      <c r="A15081" s="29" t="s">
        <v>13582</v>
      </c>
      <c r="B15081" s="30">
        <v>100299922534</v>
      </c>
      <c r="C15081" s="31" t="s">
        <v>15676</v>
      </c>
      <c r="D15081" s="29" t="s">
        <v>8489</v>
      </c>
      <c r="E15081" s="29">
        <v>19990</v>
      </c>
      <c r="F15081" s="29" t="str">
        <f>_xlfn.XLOOKUP($G15081,[1]类目转化数据!$B:$B,[1]类目转化数据!$A:$A)</f>
        <v>其他</v>
      </c>
      <c r="G15081" s="29" t="s">
        <v>78</v>
      </c>
      <c r="H15081" s="29" t="str">
        <f>_xlfn.XLOOKUP(G15081,[1]类目转化数据!B:B,[1]类目转化数据!C:C)</f>
        <v>智慧厨房</v>
      </c>
      <c r="I15081" s="29"/>
    </row>
    <row r="15082" ht="16.5" spans="1:9">
      <c r="A15082" s="29" t="s">
        <v>13582</v>
      </c>
      <c r="B15082" s="30">
        <v>100299922544</v>
      </c>
      <c r="C15082" s="31" t="s">
        <v>10272</v>
      </c>
      <c r="D15082" s="29" t="s">
        <v>8489</v>
      </c>
      <c r="E15082" s="29">
        <v>9990</v>
      </c>
      <c r="F15082" s="29" t="str">
        <f>_xlfn.XLOOKUP($G15082,[1]类目转化数据!$B:$B,[1]类目转化数据!$A:$A)</f>
        <v>其他</v>
      </c>
      <c r="G15082" s="29" t="s">
        <v>78</v>
      </c>
      <c r="H15082" s="29" t="str">
        <f>_xlfn.XLOOKUP(G15082,[1]类目转化数据!B:B,[1]类目转化数据!C:C)</f>
        <v>智慧厨房</v>
      </c>
      <c r="I15082" s="29"/>
    </row>
    <row r="15083" ht="16.5" spans="1:9">
      <c r="A15083" s="29" t="s">
        <v>13582</v>
      </c>
      <c r="B15083" s="30">
        <v>100299922552</v>
      </c>
      <c r="C15083" s="31" t="s">
        <v>15783</v>
      </c>
      <c r="D15083" s="29" t="s">
        <v>8489</v>
      </c>
      <c r="E15083" s="29">
        <v>4999</v>
      </c>
      <c r="F15083" s="29" t="str">
        <f>_xlfn.XLOOKUP($G15083,[1]类目转化数据!$B:$B,[1]类目转化数据!$A:$A)</f>
        <v>其他</v>
      </c>
      <c r="G15083" s="29" t="s">
        <v>78</v>
      </c>
      <c r="H15083" s="29" t="str">
        <f>_xlfn.XLOOKUP(G15083,[1]类目转化数据!B:B,[1]类目转化数据!C:C)</f>
        <v>智慧厨房</v>
      </c>
      <c r="I15083" s="29"/>
    </row>
    <row r="15084" ht="16.5" spans="1:9">
      <c r="A15084" s="29" t="s">
        <v>13582</v>
      </c>
      <c r="B15084" s="30">
        <v>100299922570</v>
      </c>
      <c r="C15084" s="31" t="s">
        <v>10272</v>
      </c>
      <c r="D15084" s="29" t="s">
        <v>8821</v>
      </c>
      <c r="E15084" s="29">
        <v>9990</v>
      </c>
      <c r="F15084" s="29" t="str">
        <f>_xlfn.XLOOKUP($G15084,[1]类目转化数据!$B:$B,[1]类目转化数据!$A:$A)</f>
        <v>其他</v>
      </c>
      <c r="G15084" s="29" t="s">
        <v>78</v>
      </c>
      <c r="H15084" s="29" t="str">
        <f>_xlfn.XLOOKUP(G15084,[1]类目转化数据!B:B,[1]类目转化数据!C:C)</f>
        <v>智慧厨房</v>
      </c>
      <c r="I15084" s="29"/>
    </row>
    <row r="15085" ht="16.5" spans="1:9">
      <c r="A15085" s="29" t="s">
        <v>13582</v>
      </c>
      <c r="B15085" s="30">
        <v>100299922572</v>
      </c>
      <c r="C15085" s="31" t="s">
        <v>10272</v>
      </c>
      <c r="D15085" s="29" t="s">
        <v>8821</v>
      </c>
      <c r="E15085" s="29">
        <v>9990</v>
      </c>
      <c r="F15085" s="29" t="str">
        <f>_xlfn.XLOOKUP($G15085,[1]类目转化数据!$B:$B,[1]类目转化数据!$A:$A)</f>
        <v>其他</v>
      </c>
      <c r="G15085" s="29" t="s">
        <v>78</v>
      </c>
      <c r="H15085" s="29" t="str">
        <f>_xlfn.XLOOKUP(G15085,[1]类目转化数据!B:B,[1]类目转化数据!C:C)</f>
        <v>智慧厨房</v>
      </c>
      <c r="I15085" s="29"/>
    </row>
    <row r="15086" ht="16.5" spans="1:9">
      <c r="A15086" s="29" t="s">
        <v>13582</v>
      </c>
      <c r="B15086" s="30">
        <v>100299922584</v>
      </c>
      <c r="C15086" s="31" t="s">
        <v>10272</v>
      </c>
      <c r="D15086" s="29" t="s">
        <v>8489</v>
      </c>
      <c r="E15086" s="29">
        <v>9990</v>
      </c>
      <c r="F15086" s="29" t="str">
        <f>_xlfn.XLOOKUP($G15086,[1]类目转化数据!$B:$B,[1]类目转化数据!$A:$A)</f>
        <v>其他</v>
      </c>
      <c r="G15086" s="29" t="s">
        <v>78</v>
      </c>
      <c r="H15086" s="29" t="str">
        <f>_xlfn.XLOOKUP(G15086,[1]类目转化数据!B:B,[1]类目转化数据!C:C)</f>
        <v>智慧厨房</v>
      </c>
      <c r="I15086" s="29"/>
    </row>
    <row r="15087" ht="16.5" spans="1:9">
      <c r="A15087" s="29" t="s">
        <v>13582</v>
      </c>
      <c r="B15087" s="30">
        <v>100224743751</v>
      </c>
      <c r="C15087" s="31" t="s">
        <v>15823</v>
      </c>
      <c r="D15087" s="29" t="s">
        <v>13190</v>
      </c>
      <c r="E15087" s="29">
        <v>2329</v>
      </c>
      <c r="F15087" s="29" t="str">
        <f>_xlfn.XLOOKUP($G15087,[1]类目转化数据!$B:$B,[1]类目转化数据!$A:$A)</f>
        <v>白钢设备</v>
      </c>
      <c r="G15087" s="29" t="s">
        <v>1828</v>
      </c>
      <c r="H15087" s="29" t="str">
        <f>_xlfn.XLOOKUP(G15087,[1]类目转化数据!B:B,[1]类目转化数据!C:C)</f>
        <v>机械设备</v>
      </c>
      <c r="I15087" s="29"/>
    </row>
    <row r="15088" ht="16.5" spans="1:9">
      <c r="A15088" s="29" t="s">
        <v>13582</v>
      </c>
      <c r="B15088" s="30">
        <v>100299922588</v>
      </c>
      <c r="C15088" s="31" t="s">
        <v>15783</v>
      </c>
      <c r="D15088" s="29" t="s">
        <v>8489</v>
      </c>
      <c r="E15088" s="29">
        <v>4999</v>
      </c>
      <c r="F15088" s="29" t="str">
        <f>_xlfn.XLOOKUP($G15088,[1]类目转化数据!$B:$B,[1]类目转化数据!$A:$A)</f>
        <v>其他</v>
      </c>
      <c r="G15088" s="29" t="s">
        <v>78</v>
      </c>
      <c r="H15088" s="29" t="str">
        <f>_xlfn.XLOOKUP(G15088,[1]类目转化数据!B:B,[1]类目转化数据!C:C)</f>
        <v>智慧厨房</v>
      </c>
      <c r="I15088" s="29"/>
    </row>
    <row r="15089" ht="16.5" spans="1:9">
      <c r="A15089" s="29" t="s">
        <v>13582</v>
      </c>
      <c r="B15089" s="30">
        <v>100299989478</v>
      </c>
      <c r="C15089" s="31" t="s">
        <v>15824</v>
      </c>
      <c r="D15089" s="29" t="s">
        <v>13317</v>
      </c>
      <c r="E15089" s="29">
        <v>2799</v>
      </c>
      <c r="F15089" s="29" t="str">
        <f>_xlfn.XLOOKUP($G15089,[1]类目转化数据!$B:$B,[1]类目转化数据!$A:$A)</f>
        <v>白钢设备</v>
      </c>
      <c r="G15089" s="29" t="s">
        <v>1828</v>
      </c>
      <c r="H15089" s="29" t="str">
        <f>_xlfn.XLOOKUP(G15089,[1]类目转化数据!B:B,[1]类目转化数据!C:C)</f>
        <v>机械设备</v>
      </c>
      <c r="I15089" s="29"/>
    </row>
    <row r="15090" ht="16.5" spans="1:9">
      <c r="A15090" s="29" t="s">
        <v>13582</v>
      </c>
      <c r="B15090" s="30">
        <v>100299989512</v>
      </c>
      <c r="C15090" s="31" t="s">
        <v>15825</v>
      </c>
      <c r="D15090" s="29" t="s">
        <v>13321</v>
      </c>
      <c r="E15090" s="29">
        <v>2699</v>
      </c>
      <c r="F15090" s="29" t="str">
        <f>_xlfn.XLOOKUP($G15090,[1]类目转化数据!$B:$B,[1]类目转化数据!$A:$A)</f>
        <v>白钢设备</v>
      </c>
      <c r="G15090" s="29" t="s">
        <v>1828</v>
      </c>
      <c r="H15090" s="29" t="str">
        <f>_xlfn.XLOOKUP(G15090,[1]类目转化数据!B:B,[1]类目转化数据!C:C)</f>
        <v>机械设备</v>
      </c>
      <c r="I15090" s="29"/>
    </row>
    <row r="15091" ht="16.5" spans="1:9">
      <c r="A15091" s="29" t="s">
        <v>13582</v>
      </c>
      <c r="B15091" s="30">
        <v>100299989524</v>
      </c>
      <c r="C15091" s="31" t="s">
        <v>15826</v>
      </c>
      <c r="D15091" s="29" t="s">
        <v>13311</v>
      </c>
      <c r="E15091" s="29">
        <v>2899</v>
      </c>
      <c r="F15091" s="29" t="str">
        <f>_xlfn.XLOOKUP($G15091,[1]类目转化数据!$B:$B,[1]类目转化数据!$A:$A)</f>
        <v>白钢设备</v>
      </c>
      <c r="G15091" s="29" t="s">
        <v>1828</v>
      </c>
      <c r="H15091" s="29" t="str">
        <f>_xlfn.XLOOKUP(G15091,[1]类目转化数据!B:B,[1]类目转化数据!C:C)</f>
        <v>机械设备</v>
      </c>
      <c r="I15091" s="29"/>
    </row>
    <row r="15092" ht="16.5" spans="1:9">
      <c r="A15092" s="29" t="s">
        <v>13582</v>
      </c>
      <c r="B15092" s="30">
        <v>100224793867</v>
      </c>
      <c r="C15092" s="31" t="s">
        <v>15827</v>
      </c>
      <c r="D15092" s="29" t="s">
        <v>13289</v>
      </c>
      <c r="E15092" s="29">
        <v>2699</v>
      </c>
      <c r="F15092" s="29" t="str">
        <f>_xlfn.XLOOKUP($G15092,[1]类目转化数据!$B:$B,[1]类目转化数据!$A:$A)</f>
        <v>白钢设备</v>
      </c>
      <c r="G15092" s="29" t="s">
        <v>1828</v>
      </c>
      <c r="H15092" s="29" t="str">
        <f>_xlfn.XLOOKUP(G15092,[1]类目转化数据!B:B,[1]类目转化数据!C:C)</f>
        <v>机械设备</v>
      </c>
      <c r="I15092" s="29"/>
    </row>
    <row r="15093" ht="16.5" spans="1:9">
      <c r="A15093" s="29" t="s">
        <v>13582</v>
      </c>
      <c r="B15093" s="30">
        <v>100299989480</v>
      </c>
      <c r="C15093" s="31" t="s">
        <v>15828</v>
      </c>
      <c r="D15093" s="29" t="s">
        <v>13289</v>
      </c>
      <c r="E15093" s="29">
        <v>2499</v>
      </c>
      <c r="F15093" s="29" t="str">
        <f>_xlfn.XLOOKUP($G15093,[1]类目转化数据!$B:$B,[1]类目转化数据!$A:$A)</f>
        <v>白钢设备</v>
      </c>
      <c r="G15093" s="29" t="s">
        <v>1828</v>
      </c>
      <c r="H15093" s="29" t="str">
        <f>_xlfn.XLOOKUP(G15093,[1]类目转化数据!B:B,[1]类目转化数据!C:C)</f>
        <v>机械设备</v>
      </c>
      <c r="I15093" s="29"/>
    </row>
    <row r="15094" ht="16.5" spans="1:9">
      <c r="A15094" s="29" t="s">
        <v>13582</v>
      </c>
      <c r="B15094" s="30">
        <v>100299989492</v>
      </c>
      <c r="C15094" s="31" t="s">
        <v>15829</v>
      </c>
      <c r="D15094" s="29" t="s">
        <v>13299</v>
      </c>
      <c r="E15094" s="29">
        <v>2599</v>
      </c>
      <c r="F15094" s="29" t="str">
        <f>_xlfn.XLOOKUP($G15094,[1]类目转化数据!$B:$B,[1]类目转化数据!$A:$A)</f>
        <v>白钢设备</v>
      </c>
      <c r="G15094" s="29" t="s">
        <v>1828</v>
      </c>
      <c r="H15094" s="29" t="str">
        <f>_xlfn.XLOOKUP(G15094,[1]类目转化数据!B:B,[1]类目转化数据!C:C)</f>
        <v>机械设备</v>
      </c>
      <c r="I15094" s="29"/>
    </row>
    <row r="15095" ht="16.5" spans="1:9">
      <c r="A15095" s="29" t="s">
        <v>13582</v>
      </c>
      <c r="B15095" s="30">
        <v>100299989496</v>
      </c>
      <c r="C15095" s="31" t="s">
        <v>15676</v>
      </c>
      <c r="D15095" s="29" t="s">
        <v>8489</v>
      </c>
      <c r="E15095" s="29">
        <v>19990</v>
      </c>
      <c r="F15095" s="29" t="str">
        <f>_xlfn.XLOOKUP($G15095,[1]类目转化数据!$B:$B,[1]类目转化数据!$A:$A)</f>
        <v>其他</v>
      </c>
      <c r="G15095" s="29" t="s">
        <v>78</v>
      </c>
      <c r="H15095" s="29" t="str">
        <f>_xlfn.XLOOKUP(G15095,[1]类目转化数据!B:B,[1]类目转化数据!C:C)</f>
        <v>智慧厨房</v>
      </c>
      <c r="I15095" s="29"/>
    </row>
    <row r="15096" ht="16.5" spans="1:9">
      <c r="A15096" s="29" t="s">
        <v>13582</v>
      </c>
      <c r="B15096" s="30">
        <v>100225886895</v>
      </c>
      <c r="C15096" s="31" t="s">
        <v>15830</v>
      </c>
      <c r="D15096" s="29" t="s">
        <v>13283</v>
      </c>
      <c r="E15096" s="29">
        <v>3599</v>
      </c>
      <c r="F15096" s="29" t="str">
        <f>_xlfn.XLOOKUP($G15096,[1]类目转化数据!$B:$B,[1]类目转化数据!$A:$A)</f>
        <v>白钢设备</v>
      </c>
      <c r="G15096" s="29" t="s">
        <v>1828</v>
      </c>
      <c r="H15096" s="29" t="str">
        <f>_xlfn.XLOOKUP(G15096,[1]类目转化数据!B:B,[1]类目转化数据!C:C)</f>
        <v>机械设备</v>
      </c>
      <c r="I15096" s="29"/>
    </row>
    <row r="15097" ht="16.5" spans="1:9">
      <c r="A15097" s="29" t="s">
        <v>13582</v>
      </c>
      <c r="B15097" s="30">
        <v>100225902509</v>
      </c>
      <c r="C15097" s="31" t="s">
        <v>15831</v>
      </c>
      <c r="D15097" s="29" t="s">
        <v>13224</v>
      </c>
      <c r="E15097" s="29">
        <v>1699</v>
      </c>
      <c r="F15097" s="29" t="str">
        <f>_xlfn.XLOOKUP($G15097,[1]类目转化数据!$B:$B,[1]类目转化数据!$A:$A)</f>
        <v>白钢设备</v>
      </c>
      <c r="G15097" s="29" t="s">
        <v>1828</v>
      </c>
      <c r="H15097" s="29" t="str">
        <f>_xlfn.XLOOKUP(G15097,[1]类目转化数据!B:B,[1]类目转化数据!C:C)</f>
        <v>机械设备</v>
      </c>
      <c r="I15097" s="29"/>
    </row>
    <row r="15098" ht="16.5" spans="1:9">
      <c r="A15098" s="29" t="s">
        <v>13582</v>
      </c>
      <c r="B15098" s="30">
        <v>100225902513</v>
      </c>
      <c r="C15098" s="31" t="s">
        <v>15832</v>
      </c>
      <c r="D15098" s="29" t="s">
        <v>13239</v>
      </c>
      <c r="E15098" s="29">
        <v>999</v>
      </c>
      <c r="F15098" s="29" t="str">
        <f>_xlfn.XLOOKUP($G15098,[1]类目转化数据!$B:$B,[1]类目转化数据!$A:$A)</f>
        <v>白钢设备</v>
      </c>
      <c r="G15098" s="29" t="s">
        <v>1828</v>
      </c>
      <c r="H15098" s="29" t="str">
        <f>_xlfn.XLOOKUP(G15098,[1]类目转化数据!B:B,[1]类目转化数据!C:C)</f>
        <v>机械设备</v>
      </c>
      <c r="I15098" s="29"/>
    </row>
    <row r="15099" ht="16.5" spans="1:9">
      <c r="A15099" s="29" t="s">
        <v>13582</v>
      </c>
      <c r="B15099" s="30">
        <v>100301463160</v>
      </c>
      <c r="C15099" s="31" t="s">
        <v>15833</v>
      </c>
      <c r="D15099" s="29" t="s">
        <v>13241</v>
      </c>
      <c r="E15099" s="29">
        <v>1199</v>
      </c>
      <c r="F15099" s="29" t="str">
        <f>_xlfn.XLOOKUP($G15099,[1]类目转化数据!$B:$B,[1]类目转化数据!$A:$A)</f>
        <v>白钢设备</v>
      </c>
      <c r="G15099" s="29" t="s">
        <v>1828</v>
      </c>
      <c r="H15099" s="29" t="str">
        <f>_xlfn.XLOOKUP(G15099,[1]类目转化数据!B:B,[1]类目转化数据!C:C)</f>
        <v>机械设备</v>
      </c>
      <c r="I15099" s="29"/>
    </row>
    <row r="15100" ht="16.5" spans="1:9">
      <c r="A15100" s="29" t="s">
        <v>13582</v>
      </c>
      <c r="B15100" s="30">
        <v>100301463190</v>
      </c>
      <c r="C15100" s="31" t="s">
        <v>15834</v>
      </c>
      <c r="D15100" s="29" t="s">
        <v>13229</v>
      </c>
      <c r="E15100" s="29">
        <v>1399</v>
      </c>
      <c r="F15100" s="29" t="str">
        <f>_xlfn.XLOOKUP($G15100,[1]类目转化数据!$B:$B,[1]类目转化数据!$A:$A)</f>
        <v>白钢设备</v>
      </c>
      <c r="G15100" s="29" t="s">
        <v>1828</v>
      </c>
      <c r="H15100" s="29" t="str">
        <f>_xlfn.XLOOKUP(G15100,[1]类目转化数据!B:B,[1]类目转化数据!C:C)</f>
        <v>机械设备</v>
      </c>
      <c r="I15100" s="29"/>
    </row>
    <row r="15101" ht="16.5" spans="1:9">
      <c r="A15101" s="29" t="s">
        <v>13582</v>
      </c>
      <c r="B15101" s="30">
        <v>100301463222</v>
      </c>
      <c r="C15101" s="31" t="s">
        <v>15835</v>
      </c>
      <c r="D15101" s="29" t="s">
        <v>13245</v>
      </c>
      <c r="E15101" s="29">
        <v>1499</v>
      </c>
      <c r="F15101" s="29" t="str">
        <f>_xlfn.XLOOKUP($G15101,[1]类目转化数据!$B:$B,[1]类目转化数据!$A:$A)</f>
        <v>白钢设备</v>
      </c>
      <c r="G15101" s="29" t="s">
        <v>1828</v>
      </c>
      <c r="H15101" s="29" t="str">
        <f>_xlfn.XLOOKUP(G15101,[1]类目转化数据!B:B,[1]类目转化数据!C:C)</f>
        <v>机械设备</v>
      </c>
      <c r="I15101" s="29"/>
    </row>
    <row r="15102" ht="16.5" spans="1:9">
      <c r="A15102" s="29" t="s">
        <v>13582</v>
      </c>
      <c r="B15102" s="30">
        <v>100225902501</v>
      </c>
      <c r="C15102" s="31" t="s">
        <v>15836</v>
      </c>
      <c r="D15102" s="29" t="s">
        <v>13226</v>
      </c>
      <c r="E15102" s="29">
        <v>899</v>
      </c>
      <c r="F15102" s="29" t="str">
        <f>_xlfn.XLOOKUP($G15102,[1]类目转化数据!$B:$B,[1]类目转化数据!$A:$A)</f>
        <v>白钢设备</v>
      </c>
      <c r="G15102" s="29" t="s">
        <v>1828</v>
      </c>
      <c r="H15102" s="29" t="str">
        <f>_xlfn.XLOOKUP(G15102,[1]类目转化数据!B:B,[1]类目转化数据!C:C)</f>
        <v>机械设备</v>
      </c>
      <c r="I15102" s="29"/>
    </row>
    <row r="15103" ht="16.5" spans="1:9">
      <c r="A15103" s="29" t="s">
        <v>13582</v>
      </c>
      <c r="B15103" s="30">
        <v>100301463218</v>
      </c>
      <c r="C15103" s="31" t="s">
        <v>15837</v>
      </c>
      <c r="D15103" s="29" t="s">
        <v>13222</v>
      </c>
      <c r="E15103" s="29">
        <v>1099</v>
      </c>
      <c r="F15103" s="29" t="str">
        <f>_xlfn.XLOOKUP($G15103,[1]类目转化数据!$B:$B,[1]类目转化数据!$A:$A)</f>
        <v>白钢设备</v>
      </c>
      <c r="G15103" s="29" t="s">
        <v>1828</v>
      </c>
      <c r="H15103" s="29" t="str">
        <f>_xlfn.XLOOKUP(G15103,[1]类目转化数据!B:B,[1]类目转化数据!C:C)</f>
        <v>机械设备</v>
      </c>
      <c r="I15103" s="29"/>
    </row>
    <row r="15104" ht="16.5" spans="1:9">
      <c r="A15104" s="29" t="s">
        <v>13582</v>
      </c>
      <c r="B15104" s="30">
        <v>100225902553</v>
      </c>
      <c r="C15104" s="31" t="s">
        <v>15838</v>
      </c>
      <c r="D15104" s="29" t="s">
        <v>13222</v>
      </c>
      <c r="E15104" s="29">
        <v>1599</v>
      </c>
      <c r="F15104" s="29" t="str">
        <f>_xlfn.XLOOKUP($G15104,[1]类目转化数据!$B:$B,[1]类目转化数据!$A:$A)</f>
        <v>白钢设备</v>
      </c>
      <c r="G15104" s="29" t="s">
        <v>1828</v>
      </c>
      <c r="H15104" s="29" t="str">
        <f>_xlfn.XLOOKUP(G15104,[1]类目转化数据!B:B,[1]类目转化数据!C:C)</f>
        <v>机械设备</v>
      </c>
      <c r="I15104" s="29"/>
    </row>
    <row r="15105" ht="16.5" spans="1:9">
      <c r="A15105" s="29" t="s">
        <v>13582</v>
      </c>
      <c r="B15105" s="30">
        <v>100225902595</v>
      </c>
      <c r="C15105" s="31" t="s">
        <v>15839</v>
      </c>
      <c r="D15105" s="29" t="s">
        <v>13231</v>
      </c>
      <c r="E15105" s="29">
        <v>799</v>
      </c>
      <c r="F15105" s="29" t="str">
        <f>_xlfn.XLOOKUP($G15105,[1]类目转化数据!$B:$B,[1]类目转化数据!$A:$A)</f>
        <v>白钢设备</v>
      </c>
      <c r="G15105" s="29" t="s">
        <v>1828</v>
      </c>
      <c r="H15105" s="29" t="str">
        <f>_xlfn.XLOOKUP(G15105,[1]类目转化数据!B:B,[1]类目转化数据!C:C)</f>
        <v>机械设备</v>
      </c>
      <c r="I15105" s="29"/>
    </row>
    <row r="15106" ht="16.5" spans="1:9">
      <c r="A15106" s="29" t="s">
        <v>13582</v>
      </c>
      <c r="B15106" s="30">
        <v>100301463324</v>
      </c>
      <c r="C15106" s="31" t="s">
        <v>15840</v>
      </c>
      <c r="D15106" s="29" t="s">
        <v>13245</v>
      </c>
      <c r="E15106" s="29">
        <v>1399</v>
      </c>
      <c r="F15106" s="29" t="str">
        <f>_xlfn.XLOOKUP($G15106,[1]类目转化数据!$B:$B,[1]类目转化数据!$A:$A)</f>
        <v>白钢设备</v>
      </c>
      <c r="G15106" s="29" t="s">
        <v>1828</v>
      </c>
      <c r="H15106" s="29" t="str">
        <f>_xlfn.XLOOKUP(G15106,[1]类目转化数据!B:B,[1]类目转化数据!C:C)</f>
        <v>机械设备</v>
      </c>
      <c r="I15106" s="29"/>
    </row>
    <row r="15107" ht="16.5" spans="1:9">
      <c r="A15107" s="29" t="s">
        <v>13582</v>
      </c>
      <c r="B15107" s="30">
        <v>100301465478</v>
      </c>
      <c r="C15107" s="31" t="s">
        <v>15841</v>
      </c>
      <c r="D15107" s="29" t="s">
        <v>13226</v>
      </c>
      <c r="E15107" s="29">
        <v>899</v>
      </c>
      <c r="F15107" s="29" t="str">
        <f>_xlfn.XLOOKUP($G15107,[1]类目转化数据!$B:$B,[1]类目转化数据!$A:$A)</f>
        <v>白钢设备</v>
      </c>
      <c r="G15107" s="29" t="s">
        <v>1828</v>
      </c>
      <c r="H15107" s="29" t="str">
        <f>_xlfn.XLOOKUP(G15107,[1]类目转化数据!B:B,[1]类目转化数据!C:C)</f>
        <v>机械设备</v>
      </c>
      <c r="I15107" s="29"/>
    </row>
    <row r="15108" ht="16.5" spans="1:9">
      <c r="A15108" s="29" t="s">
        <v>13582</v>
      </c>
      <c r="B15108" s="30">
        <v>100301465504</v>
      </c>
      <c r="C15108" s="31" t="s">
        <v>15842</v>
      </c>
      <c r="D15108" s="29" t="s">
        <v>13226</v>
      </c>
      <c r="E15108" s="29">
        <v>1299</v>
      </c>
      <c r="F15108" s="29" t="str">
        <f>_xlfn.XLOOKUP($G15108,[1]类目转化数据!$B:$B,[1]类目转化数据!$A:$A)</f>
        <v>白钢设备</v>
      </c>
      <c r="G15108" s="29" t="s">
        <v>1828</v>
      </c>
      <c r="H15108" s="29" t="str">
        <f>_xlfn.XLOOKUP(G15108,[1]类目转化数据!B:B,[1]类目转化数据!C:C)</f>
        <v>机械设备</v>
      </c>
      <c r="I15108" s="29"/>
    </row>
    <row r="15109" ht="16.5" spans="1:9">
      <c r="A15109" s="29" t="s">
        <v>13582</v>
      </c>
      <c r="B15109" s="30">
        <v>100301465512</v>
      </c>
      <c r="C15109" s="31" t="s">
        <v>15843</v>
      </c>
      <c r="D15109" s="29" t="s">
        <v>13222</v>
      </c>
      <c r="E15109" s="29">
        <v>1099</v>
      </c>
      <c r="F15109" s="29" t="str">
        <f>_xlfn.XLOOKUP($G15109,[1]类目转化数据!$B:$B,[1]类目转化数据!$A:$A)</f>
        <v>白钢设备</v>
      </c>
      <c r="G15109" s="29" t="s">
        <v>1828</v>
      </c>
      <c r="H15109" s="29" t="str">
        <f>_xlfn.XLOOKUP(G15109,[1]类目转化数据!B:B,[1]类目转化数据!C:C)</f>
        <v>机械设备</v>
      </c>
      <c r="I15109" s="29"/>
    </row>
    <row r="15110" ht="16.5" spans="1:9">
      <c r="A15110" s="29" t="s">
        <v>13582</v>
      </c>
      <c r="B15110" s="30">
        <v>100301465514</v>
      </c>
      <c r="C15110" s="31" t="s">
        <v>15844</v>
      </c>
      <c r="D15110" s="29" t="s">
        <v>13239</v>
      </c>
      <c r="E15110" s="29">
        <v>999</v>
      </c>
      <c r="F15110" s="29" t="str">
        <f>_xlfn.XLOOKUP($G15110,[1]类目转化数据!$B:$B,[1]类目转化数据!$A:$A)</f>
        <v>白钢设备</v>
      </c>
      <c r="G15110" s="29" t="s">
        <v>1828</v>
      </c>
      <c r="H15110" s="29" t="str">
        <f>_xlfn.XLOOKUP(G15110,[1]类目转化数据!B:B,[1]类目转化数据!C:C)</f>
        <v>机械设备</v>
      </c>
      <c r="I15110" s="29"/>
    </row>
    <row r="15111" ht="16.5" spans="1:9">
      <c r="A15111" s="29" t="s">
        <v>13582</v>
      </c>
      <c r="B15111" s="30">
        <v>100301465456</v>
      </c>
      <c r="C15111" s="31" t="s">
        <v>15845</v>
      </c>
      <c r="D15111" s="29" t="s">
        <v>13231</v>
      </c>
      <c r="E15111" s="29">
        <v>799</v>
      </c>
      <c r="F15111" s="29" t="str">
        <f>_xlfn.XLOOKUP($G15111,[1]类目转化数据!$B:$B,[1]类目转化数据!$A:$A)</f>
        <v>白钢设备</v>
      </c>
      <c r="G15111" s="29" t="s">
        <v>1828</v>
      </c>
      <c r="H15111" s="29" t="str">
        <f>_xlfn.XLOOKUP(G15111,[1]类目转化数据!B:B,[1]类目转化数据!C:C)</f>
        <v>机械设备</v>
      </c>
      <c r="I15111" s="29"/>
    </row>
    <row r="15112" ht="16.5" spans="1:9">
      <c r="A15112" s="29" t="s">
        <v>13582</v>
      </c>
      <c r="B15112" s="30">
        <v>100225904267</v>
      </c>
      <c r="C15112" s="31" t="s">
        <v>15846</v>
      </c>
      <c r="D15112" s="29" t="s">
        <v>13231</v>
      </c>
      <c r="E15112" s="29">
        <v>1199</v>
      </c>
      <c r="F15112" s="29" t="str">
        <f>_xlfn.XLOOKUP($G15112,[1]类目转化数据!$B:$B,[1]类目转化数据!$A:$A)</f>
        <v>白钢设备</v>
      </c>
      <c r="G15112" s="29" t="s">
        <v>1828</v>
      </c>
      <c r="H15112" s="29" t="str">
        <f>_xlfn.XLOOKUP(G15112,[1]类目转化数据!B:B,[1]类目转化数据!C:C)</f>
        <v>机械设备</v>
      </c>
      <c r="I15112" s="29"/>
    </row>
    <row r="15113" ht="16.5" spans="1:9">
      <c r="A15113" s="29" t="s">
        <v>13582</v>
      </c>
      <c r="B15113" s="30">
        <v>100225904361</v>
      </c>
      <c r="C15113" s="31" t="s">
        <v>15847</v>
      </c>
      <c r="D15113" s="29" t="s">
        <v>13226</v>
      </c>
      <c r="E15113" s="29">
        <v>809</v>
      </c>
      <c r="F15113" s="29" t="str">
        <f>_xlfn.XLOOKUP($G15113,[1]类目转化数据!$B:$B,[1]类目转化数据!$A:$A)</f>
        <v>白钢设备</v>
      </c>
      <c r="G15113" s="29" t="s">
        <v>1828</v>
      </c>
      <c r="H15113" s="29" t="str">
        <f>_xlfn.XLOOKUP(G15113,[1]类目转化数据!B:B,[1]类目转化数据!C:C)</f>
        <v>机械设备</v>
      </c>
      <c r="I15113" s="29"/>
    </row>
    <row r="15114" ht="16.5" spans="1:9">
      <c r="A15114" s="29" t="s">
        <v>13582</v>
      </c>
      <c r="B15114" s="30">
        <v>100301465636</v>
      </c>
      <c r="C15114" s="31" t="s">
        <v>15848</v>
      </c>
      <c r="D15114" s="29" t="s">
        <v>13239</v>
      </c>
      <c r="E15114" s="29">
        <v>869</v>
      </c>
      <c r="F15114" s="29" t="str">
        <f>_xlfn.XLOOKUP($G15114,[1]类目转化数据!$B:$B,[1]类目转化数据!$A:$A)</f>
        <v>白钢设备</v>
      </c>
      <c r="G15114" s="29" t="s">
        <v>1828</v>
      </c>
      <c r="H15114" s="29" t="str">
        <f>_xlfn.XLOOKUP(G15114,[1]类目转化数据!B:B,[1]类目转化数据!C:C)</f>
        <v>机械设备</v>
      </c>
      <c r="I15114" s="29"/>
    </row>
    <row r="15115" ht="16.5" spans="1:9">
      <c r="A15115" s="29" t="s">
        <v>13582</v>
      </c>
      <c r="B15115" s="30">
        <v>100301465670</v>
      </c>
      <c r="C15115" s="31" t="s">
        <v>15849</v>
      </c>
      <c r="D15115" s="29" t="s">
        <v>13222</v>
      </c>
      <c r="E15115" s="29">
        <v>929</v>
      </c>
      <c r="F15115" s="29" t="str">
        <f>_xlfn.XLOOKUP($G15115,[1]类目转化数据!$B:$B,[1]类目转化数据!$A:$A)</f>
        <v>白钢设备</v>
      </c>
      <c r="G15115" s="29" t="s">
        <v>1828</v>
      </c>
      <c r="H15115" s="29" t="str">
        <f>_xlfn.XLOOKUP(G15115,[1]类目转化数据!B:B,[1]类目转化数据!C:C)</f>
        <v>机械设备</v>
      </c>
      <c r="I15115" s="29"/>
    </row>
    <row r="15116" ht="16.5" spans="1:9">
      <c r="A15116" s="29" t="s">
        <v>13582</v>
      </c>
      <c r="B15116" s="30">
        <v>100225904391</v>
      </c>
      <c r="C15116" s="31" t="s">
        <v>15850</v>
      </c>
      <c r="D15116" s="29" t="s">
        <v>13241</v>
      </c>
      <c r="E15116" s="29">
        <v>1399</v>
      </c>
      <c r="F15116" s="29" t="str">
        <f>_xlfn.XLOOKUP($G15116,[1]类目转化数据!$B:$B,[1]类目转化数据!$A:$A)</f>
        <v>白钢设备</v>
      </c>
      <c r="G15116" s="29" t="s">
        <v>1828</v>
      </c>
      <c r="H15116" s="29" t="str">
        <f>_xlfn.XLOOKUP(G15116,[1]类目转化数据!B:B,[1]类目转化数据!C:C)</f>
        <v>机械设备</v>
      </c>
      <c r="I15116" s="29"/>
    </row>
    <row r="15117" ht="16.5" spans="1:9">
      <c r="A15117" s="29" t="s">
        <v>13582</v>
      </c>
      <c r="B15117" s="30">
        <v>100301465644</v>
      </c>
      <c r="C15117" s="31" t="s">
        <v>15851</v>
      </c>
      <c r="D15117" s="29" t="s">
        <v>13229</v>
      </c>
      <c r="E15117" s="29">
        <v>1199</v>
      </c>
      <c r="F15117" s="29" t="str">
        <f>_xlfn.XLOOKUP($G15117,[1]类目转化数据!$B:$B,[1]类目转化数据!$A:$A)</f>
        <v>白钢设备</v>
      </c>
      <c r="G15117" s="29" t="s">
        <v>1828</v>
      </c>
      <c r="H15117" s="29" t="str">
        <f>_xlfn.XLOOKUP(G15117,[1]类目转化数据!B:B,[1]类目转化数据!C:C)</f>
        <v>机械设备</v>
      </c>
      <c r="I15117" s="29"/>
    </row>
    <row r="15118" ht="16.5" spans="1:9">
      <c r="A15118" s="29" t="s">
        <v>13582</v>
      </c>
      <c r="B15118" s="30">
        <v>100301465646</v>
      </c>
      <c r="C15118" s="31" t="s">
        <v>15852</v>
      </c>
      <c r="D15118" s="29" t="s">
        <v>10552</v>
      </c>
      <c r="E15118" s="29">
        <v>2599</v>
      </c>
      <c r="F15118" s="29" t="str">
        <f>_xlfn.XLOOKUP($G15118,[1]类目转化数据!$B:$B,[1]类目转化数据!$A:$A)</f>
        <v>制热设备</v>
      </c>
      <c r="G15118" s="29" t="s">
        <v>836</v>
      </c>
      <c r="H15118" s="29" t="str">
        <f>_xlfn.XLOOKUP(G15118,[1]类目转化数据!B:B,[1]类目转化数据!C:C)</f>
        <v>后厨组</v>
      </c>
      <c r="I15118" s="29"/>
    </row>
    <row r="15119" ht="16.5" spans="1:9">
      <c r="A15119" s="29" t="s">
        <v>13582</v>
      </c>
      <c r="B15119" s="30">
        <v>100301465648</v>
      </c>
      <c r="C15119" s="31" t="s">
        <v>12846</v>
      </c>
      <c r="D15119" s="29" t="s">
        <v>10785</v>
      </c>
      <c r="E15119" s="29">
        <v>299</v>
      </c>
      <c r="F15119" s="29" t="str">
        <f>_xlfn.XLOOKUP($G15119,[1]类目转化数据!$B:$B,[1]类目转化数据!$A:$A)</f>
        <v>社会餐饮设备</v>
      </c>
      <c r="G15119" s="29" t="s">
        <v>11</v>
      </c>
      <c r="H15119" s="29" t="str">
        <f>_xlfn.XLOOKUP(G15119,[1]类目转化数据!B:B,[1]类目转化数据!C:C)</f>
        <v>小客单</v>
      </c>
      <c r="I15119" s="29"/>
    </row>
    <row r="15120" ht="16.5" spans="1:9">
      <c r="A15120" s="29" t="s">
        <v>13582</v>
      </c>
      <c r="B15120" s="30">
        <v>100301465672</v>
      </c>
      <c r="C15120" s="31" t="s">
        <v>15853</v>
      </c>
      <c r="D15120" s="29" t="s">
        <v>13245</v>
      </c>
      <c r="E15120" s="29">
        <v>1299</v>
      </c>
      <c r="F15120" s="29" t="str">
        <f>_xlfn.XLOOKUP($G15120,[1]类目转化数据!$B:$B,[1]类目转化数据!$A:$A)</f>
        <v>白钢设备</v>
      </c>
      <c r="G15120" s="29" t="s">
        <v>1828</v>
      </c>
      <c r="H15120" s="29" t="str">
        <f>_xlfn.XLOOKUP(G15120,[1]类目转化数据!B:B,[1]类目转化数据!C:C)</f>
        <v>机械设备</v>
      </c>
      <c r="I15120" s="29"/>
    </row>
    <row r="15121" ht="16.5" spans="1:9">
      <c r="A15121" s="29" t="s">
        <v>13582</v>
      </c>
      <c r="B15121" s="30">
        <v>100301465682</v>
      </c>
      <c r="C15121" s="31" t="s">
        <v>15854</v>
      </c>
      <c r="D15121" s="29" t="s">
        <v>13241</v>
      </c>
      <c r="E15121" s="29">
        <v>1099</v>
      </c>
      <c r="F15121" s="29" t="str">
        <f>_xlfn.XLOOKUP($G15121,[1]类目转化数据!$B:$B,[1]类目转化数据!$A:$A)</f>
        <v>白钢设备</v>
      </c>
      <c r="G15121" s="29" t="s">
        <v>1828</v>
      </c>
      <c r="H15121" s="29" t="str">
        <f>_xlfn.XLOOKUP(G15121,[1]类目转化数据!B:B,[1]类目转化数据!C:C)</f>
        <v>机械设备</v>
      </c>
      <c r="I15121" s="29"/>
    </row>
    <row r="15122" ht="16.5" spans="1:9">
      <c r="A15122" s="29" t="s">
        <v>13582</v>
      </c>
      <c r="B15122" s="30">
        <v>100225904371</v>
      </c>
      <c r="C15122" s="31" t="s">
        <v>12891</v>
      </c>
      <c r="D15122" s="29" t="s">
        <v>12833</v>
      </c>
      <c r="E15122" s="29">
        <v>429</v>
      </c>
      <c r="F15122" s="29" t="str">
        <f>_xlfn.XLOOKUP($G15122,[1]类目转化数据!$B:$B,[1]类目转化数据!$A:$A)</f>
        <v>社会餐饮设备</v>
      </c>
      <c r="G15122" s="29" t="s">
        <v>11</v>
      </c>
      <c r="H15122" s="29" t="str">
        <f>_xlfn.XLOOKUP(G15122,[1]类目转化数据!B:B,[1]类目转化数据!C:C)</f>
        <v>小客单</v>
      </c>
      <c r="I15122" s="29"/>
    </row>
    <row r="15123" ht="16.5" spans="1:9">
      <c r="A15123" s="29" t="s">
        <v>13582</v>
      </c>
      <c r="B15123" s="30">
        <v>100225904397</v>
      </c>
      <c r="C15123" s="31" t="s">
        <v>15855</v>
      </c>
      <c r="D15123" s="29" t="s">
        <v>11651</v>
      </c>
      <c r="E15123" s="29">
        <v>33800</v>
      </c>
      <c r="F15123" s="29" t="str">
        <f>_xlfn.XLOOKUP($G15123,[1]类目转化数据!$B:$B,[1]类目转化数据!$A:$A)</f>
        <v>烟消洗设备</v>
      </c>
      <c r="G15123" s="29" t="s">
        <v>1579</v>
      </c>
      <c r="H15123" s="29" t="str">
        <f>_xlfn.XLOOKUP(G15123,[1]类目转化数据!B:B,[1]类目转化数据!C:C)</f>
        <v>后厨组</v>
      </c>
      <c r="I15123" s="29"/>
    </row>
    <row r="15124" ht="16.5" spans="1:9">
      <c r="A15124" s="29" t="s">
        <v>13582</v>
      </c>
      <c r="B15124" s="30">
        <v>100225904375</v>
      </c>
      <c r="C15124" s="31" t="s">
        <v>13823</v>
      </c>
      <c r="D15124" s="29" t="s">
        <v>11648</v>
      </c>
      <c r="E15124" s="29">
        <v>17800</v>
      </c>
      <c r="F15124" s="29" t="str">
        <f>_xlfn.XLOOKUP($G15124,[1]类目转化数据!$B:$B,[1]类目转化数据!$A:$A)</f>
        <v>烟消洗设备</v>
      </c>
      <c r="G15124" s="29" t="s">
        <v>1579</v>
      </c>
      <c r="H15124" s="29" t="str">
        <f>_xlfn.XLOOKUP(G15124,[1]类目转化数据!B:B,[1]类目转化数据!C:C)</f>
        <v>后厨组</v>
      </c>
      <c r="I15124" s="29"/>
    </row>
    <row r="15125" ht="16.5" spans="1:9">
      <c r="A15125" s="29" t="s">
        <v>13582</v>
      </c>
      <c r="B15125" s="30">
        <v>100301465638</v>
      </c>
      <c r="C15125" s="31" t="s">
        <v>15856</v>
      </c>
      <c r="D15125" s="29" t="s">
        <v>11653</v>
      </c>
      <c r="E15125" s="29">
        <v>27580</v>
      </c>
      <c r="F15125" s="29" t="str">
        <f>_xlfn.XLOOKUP($G15125,[1]类目转化数据!$B:$B,[1]类目转化数据!$A:$A)</f>
        <v>烟消洗设备</v>
      </c>
      <c r="G15125" s="29" t="s">
        <v>1579</v>
      </c>
      <c r="H15125" s="29" t="str">
        <f>_xlfn.XLOOKUP(G15125,[1]类目转化数据!B:B,[1]类目转化数据!C:C)</f>
        <v>后厨组</v>
      </c>
      <c r="I15125" s="29"/>
    </row>
    <row r="15126" ht="16.5" spans="1:9">
      <c r="A15126" s="29" t="s">
        <v>13582</v>
      </c>
      <c r="B15126" s="30">
        <v>100301465640</v>
      </c>
      <c r="C15126" s="31" t="s">
        <v>13828</v>
      </c>
      <c r="D15126" s="29" t="s">
        <v>11072</v>
      </c>
      <c r="E15126" s="29">
        <v>23800</v>
      </c>
      <c r="F15126" s="29" t="str">
        <f>_xlfn.XLOOKUP($G15126,[1]类目转化数据!$B:$B,[1]类目转化数据!$A:$A)</f>
        <v>烟消洗设备</v>
      </c>
      <c r="G15126" s="29" t="s">
        <v>1579</v>
      </c>
      <c r="H15126" s="29" t="str">
        <f>_xlfn.XLOOKUP(G15126,[1]类目转化数据!B:B,[1]类目转化数据!C:C)</f>
        <v>后厨组</v>
      </c>
      <c r="I15126" s="29"/>
    </row>
    <row r="15127" ht="16.5" spans="1:9">
      <c r="A15127" s="29" t="s">
        <v>13582</v>
      </c>
      <c r="B15127" s="30">
        <v>100225904405</v>
      </c>
      <c r="C15127" s="31" t="s">
        <v>15857</v>
      </c>
      <c r="D15127" s="29" t="s">
        <v>11655</v>
      </c>
      <c r="E15127" s="29">
        <v>38800</v>
      </c>
      <c r="F15127" s="29" t="str">
        <f>_xlfn.XLOOKUP($G15127,[1]类目转化数据!$B:$B,[1]类目转化数据!$A:$A)</f>
        <v>烟消洗设备</v>
      </c>
      <c r="G15127" s="29" t="s">
        <v>1579</v>
      </c>
      <c r="H15127" s="29" t="str">
        <f>_xlfn.XLOOKUP(G15127,[1]类目转化数据!B:B,[1]类目转化数据!C:C)</f>
        <v>后厨组</v>
      </c>
      <c r="I15127" s="29"/>
    </row>
    <row r="15128" ht="16.5" spans="1:9">
      <c r="A15128" s="29" t="s">
        <v>13582</v>
      </c>
      <c r="B15128" s="30">
        <v>100301465674</v>
      </c>
      <c r="C15128" s="31" t="s">
        <v>13824</v>
      </c>
      <c r="D15128" s="29" t="s">
        <v>11077</v>
      </c>
      <c r="E15128" s="29">
        <v>21800</v>
      </c>
      <c r="F15128" s="29" t="str">
        <f>_xlfn.XLOOKUP($G15128,[1]类目转化数据!$B:$B,[1]类目转化数据!$A:$A)</f>
        <v>烟消洗设备</v>
      </c>
      <c r="G15128" s="29" t="s">
        <v>1579</v>
      </c>
      <c r="H15128" s="29" t="str">
        <f>_xlfn.XLOOKUP(G15128,[1]类目转化数据!B:B,[1]类目转化数据!C:C)</f>
        <v>后厨组</v>
      </c>
      <c r="I15128" s="29"/>
    </row>
    <row r="15129" ht="16.5" spans="1:9">
      <c r="A15129" s="29" t="s">
        <v>13582</v>
      </c>
      <c r="B15129" s="30">
        <v>100301465684</v>
      </c>
      <c r="C15129" s="31" t="s">
        <v>13822</v>
      </c>
      <c r="D15129" s="29" t="s">
        <v>11644</v>
      </c>
      <c r="E15129" s="29">
        <v>16800</v>
      </c>
      <c r="F15129" s="29" t="str">
        <f>_xlfn.XLOOKUP($G15129,[1]类目转化数据!$B:$B,[1]类目转化数据!$A:$A)</f>
        <v>烟消洗设备</v>
      </c>
      <c r="G15129" s="29" t="s">
        <v>1579</v>
      </c>
      <c r="H15129" s="29" t="str">
        <f>_xlfn.XLOOKUP(G15129,[1]类目转化数据!B:B,[1]类目转化数据!C:C)</f>
        <v>后厨组</v>
      </c>
      <c r="I15129" s="29"/>
    </row>
    <row r="15130" ht="16.5" spans="1:9">
      <c r="A15130" s="29" t="s">
        <v>13582</v>
      </c>
      <c r="B15130" s="30">
        <v>100225904407</v>
      </c>
      <c r="C15130" s="31" t="s">
        <v>13816</v>
      </c>
      <c r="D15130" s="29" t="s">
        <v>13817</v>
      </c>
      <c r="E15130" s="29">
        <v>12800</v>
      </c>
      <c r="F15130" s="29" t="str">
        <f>_xlfn.XLOOKUP($G15130,[1]类目转化数据!$B:$B,[1]类目转化数据!$A:$A)</f>
        <v>烟消洗设备</v>
      </c>
      <c r="G15130" s="29" t="s">
        <v>1579</v>
      </c>
      <c r="H15130" s="29" t="str">
        <f>_xlfn.XLOOKUP(G15130,[1]类目转化数据!B:B,[1]类目转化数据!C:C)</f>
        <v>后厨组</v>
      </c>
      <c r="I15130" s="29"/>
    </row>
    <row r="15131" ht="16.5" spans="1:9">
      <c r="A15131" s="29" t="s">
        <v>13582</v>
      </c>
      <c r="B15131" s="30">
        <v>100301465700</v>
      </c>
      <c r="C15131" s="31" t="s">
        <v>13818</v>
      </c>
      <c r="D15131" s="29" t="s">
        <v>11077</v>
      </c>
      <c r="E15131" s="29">
        <v>21800</v>
      </c>
      <c r="F15131" s="29" t="str">
        <f>_xlfn.XLOOKUP($G15131,[1]类目转化数据!$B:$B,[1]类目转化数据!$A:$A)</f>
        <v>烟消洗设备</v>
      </c>
      <c r="G15131" s="29" t="s">
        <v>1579</v>
      </c>
      <c r="H15131" s="29" t="str">
        <f>_xlfn.XLOOKUP(G15131,[1]类目转化数据!B:B,[1]类目转化数据!C:C)</f>
        <v>后厨组</v>
      </c>
      <c r="I15131" s="29"/>
    </row>
    <row r="15132" ht="16.5" spans="1:9">
      <c r="A15132" s="29" t="s">
        <v>13582</v>
      </c>
      <c r="B15132" s="30">
        <v>100301465730</v>
      </c>
      <c r="C15132" s="31" t="s">
        <v>13815</v>
      </c>
      <c r="D15132" s="29" t="s">
        <v>11072</v>
      </c>
      <c r="E15132" s="29">
        <v>23800</v>
      </c>
      <c r="F15132" s="29" t="str">
        <f>_xlfn.XLOOKUP($G15132,[1]类目转化数据!$B:$B,[1]类目转化数据!$A:$A)</f>
        <v>烟消洗设备</v>
      </c>
      <c r="G15132" s="29" t="s">
        <v>1579</v>
      </c>
      <c r="H15132" s="29" t="str">
        <f>_xlfn.XLOOKUP(G15132,[1]类目转化数据!B:B,[1]类目转化数据!C:C)</f>
        <v>后厨组</v>
      </c>
      <c r="I15132" s="29"/>
    </row>
    <row r="15133" ht="16.5" spans="1:9">
      <c r="A15133" s="29" t="s">
        <v>13582</v>
      </c>
      <c r="B15133" s="30">
        <v>100301465748</v>
      </c>
      <c r="C15133" s="31" t="s">
        <v>13820</v>
      </c>
      <c r="D15133" s="29" t="s">
        <v>11651</v>
      </c>
      <c r="E15133" s="29">
        <v>33800</v>
      </c>
      <c r="F15133" s="29" t="str">
        <f>_xlfn.XLOOKUP($G15133,[1]类目转化数据!$B:$B,[1]类目转化数据!$A:$A)</f>
        <v>烟消洗设备</v>
      </c>
      <c r="G15133" s="29" t="s">
        <v>1579</v>
      </c>
      <c r="H15133" s="29" t="str">
        <f>_xlfn.XLOOKUP(G15133,[1]类目转化数据!B:B,[1]类目转化数据!C:C)</f>
        <v>后厨组</v>
      </c>
      <c r="I15133" s="29"/>
    </row>
    <row r="15134" ht="16.5" spans="1:9">
      <c r="A15134" s="29" t="s">
        <v>13582</v>
      </c>
      <c r="B15134" s="30">
        <v>100301465714</v>
      </c>
      <c r="C15134" s="31" t="s">
        <v>15858</v>
      </c>
      <c r="D15134" s="29" t="s">
        <v>11653</v>
      </c>
      <c r="E15134" s="29">
        <v>27580</v>
      </c>
      <c r="F15134" s="29" t="str">
        <f>_xlfn.XLOOKUP($G15134,[1]类目转化数据!$B:$B,[1]类目转化数据!$A:$A)</f>
        <v>烟消洗设备</v>
      </c>
      <c r="G15134" s="29" t="s">
        <v>1579</v>
      </c>
      <c r="H15134" s="29" t="str">
        <f>_xlfn.XLOOKUP(G15134,[1]类目转化数据!B:B,[1]类目转化数据!C:C)</f>
        <v>后厨组</v>
      </c>
      <c r="I15134" s="29"/>
    </row>
    <row r="15135" ht="16.5" spans="1:9">
      <c r="A15135" s="29" t="s">
        <v>13582</v>
      </c>
      <c r="B15135" s="30">
        <v>100301465782</v>
      </c>
      <c r="C15135" s="31" t="s">
        <v>13819</v>
      </c>
      <c r="D15135" s="29" t="s">
        <v>11644</v>
      </c>
      <c r="E15135" s="29">
        <v>16800</v>
      </c>
      <c r="F15135" s="29" t="str">
        <f>_xlfn.XLOOKUP($G15135,[1]类目转化数据!$B:$B,[1]类目转化数据!$A:$A)</f>
        <v>烟消洗设备</v>
      </c>
      <c r="G15135" s="29" t="s">
        <v>1579</v>
      </c>
      <c r="H15135" s="29" t="str">
        <f>_xlfn.XLOOKUP(G15135,[1]类目转化数据!B:B,[1]类目转化数据!C:C)</f>
        <v>后厨组</v>
      </c>
      <c r="I15135" s="29"/>
    </row>
    <row r="15136" ht="16.5" spans="1:9">
      <c r="A15136" s="29" t="s">
        <v>13582</v>
      </c>
      <c r="B15136" s="30">
        <v>100301465732</v>
      </c>
      <c r="C15136" s="31" t="s">
        <v>13814</v>
      </c>
      <c r="D15136" s="29" t="s">
        <v>11648</v>
      </c>
      <c r="E15136" s="29">
        <v>17800</v>
      </c>
      <c r="F15136" s="29" t="str">
        <f>_xlfn.XLOOKUP($G15136,[1]类目转化数据!$B:$B,[1]类目转化数据!$A:$A)</f>
        <v>烟消洗设备</v>
      </c>
      <c r="G15136" s="29" t="s">
        <v>1579</v>
      </c>
      <c r="H15136" s="29" t="str">
        <f>_xlfn.XLOOKUP(G15136,[1]类目转化数据!B:B,[1]类目转化数据!C:C)</f>
        <v>后厨组</v>
      </c>
      <c r="I15136" s="29"/>
    </row>
    <row r="15137" ht="16.5" spans="1:9">
      <c r="A15137" s="29" t="s">
        <v>13582</v>
      </c>
      <c r="B15137" s="30">
        <v>100225902441</v>
      </c>
      <c r="C15137" s="31" t="s">
        <v>15859</v>
      </c>
      <c r="D15137" s="29" t="s">
        <v>9778</v>
      </c>
      <c r="E15137" s="29">
        <v>36800</v>
      </c>
      <c r="F15137" s="29" t="str">
        <f>_xlfn.XLOOKUP($G15137,[1]类目转化数据!$B:$B,[1]类目转化数据!$A:$A)</f>
        <v>烟消洗设备</v>
      </c>
      <c r="G15137" s="29" t="s">
        <v>1372</v>
      </c>
      <c r="H15137" s="29" t="str">
        <f>_xlfn.XLOOKUP(G15137,[1]类目转化数据!B:B,[1]类目转化数据!C:C)</f>
        <v>大锅灶组</v>
      </c>
      <c r="I15137" s="29"/>
    </row>
    <row r="15138" ht="16.5" spans="1:9">
      <c r="A15138" s="29" t="s">
        <v>13582</v>
      </c>
      <c r="B15138" s="30">
        <v>100225902439</v>
      </c>
      <c r="C15138" s="31" t="s">
        <v>15860</v>
      </c>
      <c r="D15138" s="29" t="s">
        <v>9778</v>
      </c>
      <c r="E15138" s="29">
        <v>29800</v>
      </c>
      <c r="F15138" s="29" t="str">
        <f>_xlfn.XLOOKUP($G15138,[1]类目转化数据!$B:$B,[1]类目转化数据!$A:$A)</f>
        <v>烟消洗设备</v>
      </c>
      <c r="G15138" s="29" t="s">
        <v>1372</v>
      </c>
      <c r="H15138" s="29" t="str">
        <f>_xlfn.XLOOKUP(G15138,[1]类目转化数据!B:B,[1]类目转化数据!C:C)</f>
        <v>大锅灶组</v>
      </c>
      <c r="I15138" s="29"/>
    </row>
    <row r="15139" ht="16.5" spans="1:9">
      <c r="A15139" s="29" t="s">
        <v>13582</v>
      </c>
      <c r="B15139" s="30">
        <v>100301463166</v>
      </c>
      <c r="C15139" s="31" t="s">
        <v>15861</v>
      </c>
      <c r="D15139" s="29" t="s">
        <v>9783</v>
      </c>
      <c r="E15139" s="29">
        <v>31800</v>
      </c>
      <c r="F15139" s="29" t="str">
        <f>_xlfn.XLOOKUP($G15139,[1]类目转化数据!$B:$B,[1]类目转化数据!$A:$A)</f>
        <v>烟消洗设备</v>
      </c>
      <c r="G15139" s="29" t="s">
        <v>1372</v>
      </c>
      <c r="H15139" s="29" t="str">
        <f>_xlfn.XLOOKUP(G15139,[1]类目转化数据!B:B,[1]类目转化数据!C:C)</f>
        <v>大锅灶组</v>
      </c>
      <c r="I15139" s="29"/>
    </row>
    <row r="15140" ht="16.5" spans="1:9">
      <c r="A15140" s="29" t="s">
        <v>13582</v>
      </c>
      <c r="B15140" s="30">
        <v>100225902473</v>
      </c>
      <c r="C15140" s="31" t="s">
        <v>15862</v>
      </c>
      <c r="D15140" s="29" t="s">
        <v>9783</v>
      </c>
      <c r="E15140" s="29">
        <v>38800</v>
      </c>
      <c r="F15140" s="29" t="str">
        <f>_xlfn.XLOOKUP($G15140,[1]类目转化数据!$B:$B,[1]类目转化数据!$A:$A)</f>
        <v>烟消洗设备</v>
      </c>
      <c r="G15140" s="29" t="s">
        <v>1372</v>
      </c>
      <c r="H15140" s="29" t="str">
        <f>_xlfn.XLOOKUP(G15140,[1]类目转化数据!B:B,[1]类目转化数据!C:C)</f>
        <v>大锅灶组</v>
      </c>
      <c r="I15140" s="29"/>
    </row>
    <row r="15141" ht="16.5" spans="1:9">
      <c r="A15141" s="29" t="s">
        <v>13582</v>
      </c>
      <c r="B15141" s="30">
        <v>100301465680</v>
      </c>
      <c r="C15141" s="31" t="s">
        <v>15863</v>
      </c>
      <c r="D15141" s="29" t="s">
        <v>9774</v>
      </c>
      <c r="E15141" s="29">
        <v>34800</v>
      </c>
      <c r="F15141" s="29" t="str">
        <f>_xlfn.XLOOKUP($G15141,[1]类目转化数据!$B:$B,[1]类目转化数据!$A:$A)</f>
        <v>烟消洗设备</v>
      </c>
      <c r="G15141" s="29" t="s">
        <v>1372</v>
      </c>
      <c r="H15141" s="29" t="str">
        <f>_xlfn.XLOOKUP(G15141,[1]类目转化数据!B:B,[1]类目转化数据!C:C)</f>
        <v>大锅灶组</v>
      </c>
      <c r="I15141" s="29"/>
    </row>
    <row r="15142" ht="16.5" spans="1:9">
      <c r="A15142" s="29" t="s">
        <v>13582</v>
      </c>
      <c r="B15142" s="30">
        <v>100301463118</v>
      </c>
      <c r="C15142" s="31" t="s">
        <v>15864</v>
      </c>
      <c r="D15142" s="29" t="s">
        <v>9783</v>
      </c>
      <c r="E15142" s="29">
        <v>43800</v>
      </c>
      <c r="F15142" s="29" t="str">
        <f>_xlfn.XLOOKUP($G15142,[1]类目转化数据!$B:$B,[1]类目转化数据!$A:$A)</f>
        <v>烟消洗设备</v>
      </c>
      <c r="G15142" s="29" t="s">
        <v>1372</v>
      </c>
      <c r="H15142" s="29" t="str">
        <f>_xlfn.XLOOKUP(G15142,[1]类目转化数据!B:B,[1]类目转化数据!C:C)</f>
        <v>大锅灶组</v>
      </c>
      <c r="I15142" s="29"/>
    </row>
    <row r="15143" ht="16.5" spans="1:9">
      <c r="A15143" s="29" t="s">
        <v>13582</v>
      </c>
      <c r="B15143" s="30">
        <v>100301465652</v>
      </c>
      <c r="C15143" s="31" t="s">
        <v>15865</v>
      </c>
      <c r="D15143" s="29" t="s">
        <v>9774</v>
      </c>
      <c r="E15143" s="29">
        <v>39800</v>
      </c>
      <c r="F15143" s="29" t="str">
        <f>_xlfn.XLOOKUP($G15143,[1]类目转化数据!$B:$B,[1]类目转化数据!$A:$A)</f>
        <v>烟消洗设备</v>
      </c>
      <c r="G15143" s="29" t="s">
        <v>1372</v>
      </c>
      <c r="H15143" s="29" t="str">
        <f>_xlfn.XLOOKUP(G15143,[1]类目转化数据!B:B,[1]类目转化数据!C:C)</f>
        <v>大锅灶组</v>
      </c>
      <c r="I15143" s="29"/>
    </row>
    <row r="15144" ht="16.5" spans="1:9">
      <c r="A15144" s="29" t="s">
        <v>13582</v>
      </c>
      <c r="B15144" s="30">
        <v>100301463168</v>
      </c>
      <c r="C15144" s="31" t="s">
        <v>15866</v>
      </c>
      <c r="D15144" s="29" t="s">
        <v>9778</v>
      </c>
      <c r="E15144" s="29">
        <v>41800</v>
      </c>
      <c r="F15144" s="29" t="str">
        <f>_xlfn.XLOOKUP($G15144,[1]类目转化数据!$B:$B,[1]类目转化数据!$A:$A)</f>
        <v>烟消洗设备</v>
      </c>
      <c r="G15144" s="29" t="s">
        <v>1372</v>
      </c>
      <c r="H15144" s="29" t="str">
        <f>_xlfn.XLOOKUP(G15144,[1]类目转化数据!B:B,[1]类目转化数据!C:C)</f>
        <v>大锅灶组</v>
      </c>
      <c r="I15144" s="29"/>
    </row>
    <row r="15145" ht="16.5" spans="1:9">
      <c r="A15145" s="29" t="s">
        <v>13582</v>
      </c>
      <c r="B15145" s="30">
        <v>100301465744</v>
      </c>
      <c r="C15145" s="31" t="s">
        <v>15867</v>
      </c>
      <c r="D15145" s="29" t="s">
        <v>9774</v>
      </c>
      <c r="E15145" s="29">
        <v>27800</v>
      </c>
      <c r="F15145" s="29" t="str">
        <f>_xlfn.XLOOKUP($G15145,[1]类目转化数据!$B:$B,[1]类目转化数据!$A:$A)</f>
        <v>烟消洗设备</v>
      </c>
      <c r="G15145" s="29" t="s">
        <v>1372</v>
      </c>
      <c r="H15145" s="29" t="str">
        <f>_xlfn.XLOOKUP(G15145,[1]类目转化数据!B:B,[1]类目转化数据!C:C)</f>
        <v>大锅灶组</v>
      </c>
      <c r="I15145" s="29"/>
    </row>
    <row r="15146" ht="16.5" spans="1:9">
      <c r="A15146" s="29" t="s">
        <v>13582</v>
      </c>
      <c r="B15146" s="30">
        <v>100225904413</v>
      </c>
      <c r="C15146" s="31" t="s">
        <v>15868</v>
      </c>
      <c r="D15146" s="29" t="s">
        <v>13319</v>
      </c>
      <c r="E15146" s="29">
        <v>1279</v>
      </c>
      <c r="F15146" s="29" t="str">
        <f>_xlfn.XLOOKUP($G15146,[1]类目转化数据!$B:$B,[1]类目转化数据!$A:$A)</f>
        <v>白钢设备</v>
      </c>
      <c r="G15146" s="29" t="s">
        <v>1828</v>
      </c>
      <c r="H15146" s="29" t="str">
        <f>_xlfn.XLOOKUP(G15146,[1]类目转化数据!B:B,[1]类目转化数据!C:C)</f>
        <v>机械设备</v>
      </c>
      <c r="I15146" s="29"/>
    </row>
    <row r="15147" ht="16.5" spans="1:9">
      <c r="A15147" s="29" t="s">
        <v>13582</v>
      </c>
      <c r="B15147" s="30">
        <v>100301465728</v>
      </c>
      <c r="C15147" s="31" t="s">
        <v>15869</v>
      </c>
      <c r="D15147" s="29" t="s">
        <v>13301</v>
      </c>
      <c r="E15147" s="29">
        <v>1699</v>
      </c>
      <c r="F15147" s="29" t="str">
        <f>_xlfn.XLOOKUP($G15147,[1]类目转化数据!$B:$B,[1]类目转化数据!$A:$A)</f>
        <v>白钢设备</v>
      </c>
      <c r="G15147" s="29" t="s">
        <v>1828</v>
      </c>
      <c r="H15147" s="29" t="str">
        <f>_xlfn.XLOOKUP(G15147,[1]类目转化数据!B:B,[1]类目转化数据!C:C)</f>
        <v>机械设备</v>
      </c>
      <c r="I15147" s="29"/>
    </row>
    <row r="15148" ht="16.5" spans="1:9">
      <c r="A15148" s="29" t="s">
        <v>13582</v>
      </c>
      <c r="B15148" s="30">
        <v>100225904381</v>
      </c>
      <c r="C15148" s="31" t="s">
        <v>15870</v>
      </c>
      <c r="D15148" s="29" t="s">
        <v>13303</v>
      </c>
      <c r="E15148" s="29">
        <v>1999</v>
      </c>
      <c r="F15148" s="29" t="str">
        <f>_xlfn.XLOOKUP($G15148,[1]类目转化数据!$B:$B,[1]类目转化数据!$A:$A)</f>
        <v>白钢设备</v>
      </c>
      <c r="G15148" s="29" t="s">
        <v>1828</v>
      </c>
      <c r="H15148" s="29" t="str">
        <f>_xlfn.XLOOKUP(G15148,[1]类目转化数据!B:B,[1]类目转化数据!C:C)</f>
        <v>机械设备</v>
      </c>
      <c r="I15148" s="29"/>
    </row>
    <row r="15149" ht="16.5" spans="1:9">
      <c r="A15149" s="29" t="s">
        <v>13582</v>
      </c>
      <c r="B15149" s="30">
        <v>100225904433</v>
      </c>
      <c r="C15149" s="31" t="s">
        <v>15871</v>
      </c>
      <c r="D15149" s="29" t="s">
        <v>13309</v>
      </c>
      <c r="E15149" s="29">
        <v>1899</v>
      </c>
      <c r="F15149" s="29" t="str">
        <f>_xlfn.XLOOKUP($G15149,[1]类目转化数据!$B:$B,[1]类目转化数据!$A:$A)</f>
        <v>白钢设备</v>
      </c>
      <c r="G15149" s="29" t="s">
        <v>1828</v>
      </c>
      <c r="H15149" s="29" t="str">
        <f>_xlfn.XLOOKUP(G15149,[1]类目转化数据!B:B,[1]类目转化数据!C:C)</f>
        <v>机械设备</v>
      </c>
      <c r="I15149" s="29"/>
    </row>
    <row r="15150" ht="16.5" spans="1:9">
      <c r="A15150" s="29" t="s">
        <v>13582</v>
      </c>
      <c r="B15150" s="30">
        <v>100225904415</v>
      </c>
      <c r="C15150" s="31" t="s">
        <v>15872</v>
      </c>
      <c r="D15150" s="29" t="s">
        <v>13329</v>
      </c>
      <c r="E15150" s="29">
        <v>1299</v>
      </c>
      <c r="F15150" s="29" t="str">
        <f>_xlfn.XLOOKUP($G15150,[1]类目转化数据!$B:$B,[1]类目转化数据!$A:$A)</f>
        <v>白钢设备</v>
      </c>
      <c r="G15150" s="29" t="s">
        <v>1828</v>
      </c>
      <c r="H15150" s="29" t="str">
        <f>_xlfn.XLOOKUP(G15150,[1]类目转化数据!B:B,[1]类目转化数据!C:C)</f>
        <v>机械设备</v>
      </c>
      <c r="I15150" s="29"/>
    </row>
    <row r="15151" ht="16.5" spans="1:9">
      <c r="A15151" s="29" t="s">
        <v>13582</v>
      </c>
      <c r="B15151" s="30">
        <v>100301465698</v>
      </c>
      <c r="C15151" s="31" t="s">
        <v>15873</v>
      </c>
      <c r="D15151" s="29" t="s">
        <v>13297</v>
      </c>
      <c r="E15151" s="29">
        <v>1399</v>
      </c>
      <c r="F15151" s="29" t="str">
        <f>_xlfn.XLOOKUP($G15151,[1]类目转化数据!$B:$B,[1]类目转化数据!$A:$A)</f>
        <v>白钢设备</v>
      </c>
      <c r="G15151" s="29" t="s">
        <v>1828</v>
      </c>
      <c r="H15151" s="29" t="str">
        <f>_xlfn.XLOOKUP(G15151,[1]类目转化数据!B:B,[1]类目转化数据!C:C)</f>
        <v>机械设备</v>
      </c>
      <c r="I15151" s="29"/>
    </row>
    <row r="15152" ht="16.5" spans="1:9">
      <c r="A15152" s="29" t="s">
        <v>13582</v>
      </c>
      <c r="B15152" s="30">
        <v>100226720443</v>
      </c>
      <c r="C15152" s="31" t="s">
        <v>15874</v>
      </c>
      <c r="D15152" s="29" t="s">
        <v>10588</v>
      </c>
      <c r="E15152" s="29">
        <v>1699</v>
      </c>
      <c r="F15152" s="29" t="str">
        <f>_xlfn.XLOOKUP($G15152,[1]类目转化数据!$B:$B,[1]类目转化数据!$A:$A)</f>
        <v>社会餐饮设备</v>
      </c>
      <c r="G15152" s="29" t="s">
        <v>278</v>
      </c>
      <c r="H15152" s="29" t="str">
        <f>_xlfn.XLOOKUP(G15152,[1]类目转化数据!B:B,[1]类目转化数据!C:C)</f>
        <v>小客单</v>
      </c>
      <c r="I15152" s="29"/>
    </row>
    <row r="15153" ht="16.5" spans="1:9">
      <c r="A15153" s="29" t="s">
        <v>13582</v>
      </c>
      <c r="B15153" s="30">
        <v>100302554776</v>
      </c>
      <c r="C15153" s="31" t="s">
        <v>15874</v>
      </c>
      <c r="D15153" s="29" t="s">
        <v>10586</v>
      </c>
      <c r="E15153" s="29">
        <v>2399</v>
      </c>
      <c r="F15153" s="29" t="str">
        <f>_xlfn.XLOOKUP($G15153,[1]类目转化数据!$B:$B,[1]类目转化数据!$A:$A)</f>
        <v>社会餐饮设备</v>
      </c>
      <c r="G15153" s="29" t="s">
        <v>278</v>
      </c>
      <c r="H15153" s="29" t="str">
        <f>_xlfn.XLOOKUP(G15153,[1]类目转化数据!B:B,[1]类目转化数据!C:C)</f>
        <v>小客单</v>
      </c>
      <c r="I15153" s="29"/>
    </row>
    <row r="15154" ht="16.5" spans="1:9">
      <c r="A15154" s="29" t="s">
        <v>13582</v>
      </c>
      <c r="B15154" s="30">
        <v>100226871027</v>
      </c>
      <c r="C15154" s="31" t="s">
        <v>15875</v>
      </c>
      <c r="D15154" s="29" t="s">
        <v>10590</v>
      </c>
      <c r="E15154" s="29">
        <v>2999</v>
      </c>
      <c r="F15154" s="29" t="str">
        <f>_xlfn.XLOOKUP($G15154,[1]类目转化数据!$B:$B,[1]类目转化数据!$A:$A)</f>
        <v>社会餐饮设备</v>
      </c>
      <c r="G15154" s="29" t="s">
        <v>278</v>
      </c>
      <c r="H15154" s="29" t="str">
        <f>_xlfn.XLOOKUP(G15154,[1]类目转化数据!B:B,[1]类目转化数据!C:C)</f>
        <v>小客单</v>
      </c>
      <c r="I15154" s="29"/>
    </row>
    <row r="15155" ht="16.5" spans="1:9">
      <c r="A15155" s="29" t="s">
        <v>13582</v>
      </c>
      <c r="B15155" s="30">
        <v>100227701973</v>
      </c>
      <c r="C15155" s="31" t="s">
        <v>15876</v>
      </c>
      <c r="D15155" s="29" t="s">
        <v>15877</v>
      </c>
      <c r="E15155" s="29">
        <v>13800</v>
      </c>
      <c r="F15155" s="29" t="str">
        <f>_xlfn.XLOOKUP($G15155,[1]类目转化数据!$B:$B,[1]类目转化数据!$A:$A)</f>
        <v>其他</v>
      </c>
      <c r="G15155" s="29" t="s">
        <v>78</v>
      </c>
      <c r="H15155" s="29" t="str">
        <f>_xlfn.XLOOKUP(G15155,[1]类目转化数据!B:B,[1]类目转化数据!C:C)</f>
        <v>智慧厨房</v>
      </c>
      <c r="I15155" s="29"/>
    </row>
    <row r="15156" ht="16.5" spans="1:9">
      <c r="A15156" s="29" t="s">
        <v>13582</v>
      </c>
      <c r="B15156" s="30">
        <v>100303859702</v>
      </c>
      <c r="C15156" s="31" t="s">
        <v>15878</v>
      </c>
      <c r="D15156" s="29" t="s">
        <v>14274</v>
      </c>
      <c r="E15156" s="29">
        <v>19800</v>
      </c>
      <c r="F15156" s="29" t="str">
        <f>_xlfn.XLOOKUP($G15156,[1]类目转化数据!$B:$B,[1]类目转化数据!$A:$A)</f>
        <v>其他</v>
      </c>
      <c r="G15156" s="29" t="s">
        <v>78</v>
      </c>
      <c r="H15156" s="29" t="str">
        <f>_xlfn.XLOOKUP(G15156,[1]类目转化数据!B:B,[1]类目转化数据!C:C)</f>
        <v>智慧厨房</v>
      </c>
      <c r="I15156" s="29"/>
    </row>
    <row r="15157" ht="16.5" spans="1:9">
      <c r="A15157" s="29" t="s">
        <v>13582</v>
      </c>
      <c r="B15157" s="30">
        <v>100227698335</v>
      </c>
      <c r="C15157" s="31" t="s">
        <v>15879</v>
      </c>
      <c r="D15157" s="29" t="s">
        <v>15877</v>
      </c>
      <c r="E15157" s="29">
        <v>29800</v>
      </c>
      <c r="F15157" s="29" t="str">
        <f>_xlfn.XLOOKUP($G15157,[1]类目转化数据!$B:$B,[1]类目转化数据!$A:$A)</f>
        <v>其他</v>
      </c>
      <c r="G15157" s="29" t="s">
        <v>78</v>
      </c>
      <c r="H15157" s="29" t="str">
        <f>_xlfn.XLOOKUP(G15157,[1]类目转化数据!B:B,[1]类目转化数据!C:C)</f>
        <v>智慧厨房</v>
      </c>
      <c r="I15157" s="29"/>
    </row>
    <row r="15158" ht="16.5" spans="1:9">
      <c r="A15158" s="29" t="s">
        <v>13582</v>
      </c>
      <c r="B15158" s="30">
        <v>100303856422</v>
      </c>
      <c r="C15158" s="31" t="s">
        <v>11257</v>
      </c>
      <c r="D15158" s="29" t="s">
        <v>10561</v>
      </c>
      <c r="E15158" s="29">
        <v>12990</v>
      </c>
      <c r="F15158" s="29" t="str">
        <f>_xlfn.XLOOKUP($G15158,[1]类目转化数据!$B:$B,[1]类目转化数据!$A:$A)</f>
        <v>其他</v>
      </c>
      <c r="G15158" s="29" t="s">
        <v>78</v>
      </c>
      <c r="H15158" s="29" t="str">
        <f>_xlfn.XLOOKUP(G15158,[1]类目转化数据!B:B,[1]类目转化数据!C:C)</f>
        <v>智慧厨房</v>
      </c>
      <c r="I15158" s="29"/>
    </row>
    <row r="15159" ht="16.5" spans="1:9">
      <c r="A15159" s="29" t="s">
        <v>13582</v>
      </c>
      <c r="B15159" s="30">
        <v>100311923540</v>
      </c>
      <c r="C15159" s="31" t="s">
        <v>15880</v>
      </c>
      <c r="D15159" s="29" t="s">
        <v>10613</v>
      </c>
      <c r="E15159" s="29">
        <v>5999</v>
      </c>
      <c r="F15159" s="29" t="str">
        <f>_xlfn.XLOOKUP($G15159,[1]类目转化数据!$B:$B,[1]类目转化数据!$A:$A)</f>
        <v>制冷设备</v>
      </c>
      <c r="G15159" s="29" t="s">
        <v>95</v>
      </c>
      <c r="H15159" s="29" t="str">
        <f>_xlfn.XLOOKUP(G15159,[1]类目转化数据!B:B,[1]类目转化数据!C:C)</f>
        <v>后厨组</v>
      </c>
      <c r="I15159" s="29"/>
    </row>
    <row r="15160" ht="16.5" spans="1:9">
      <c r="A15160" s="29" t="s">
        <v>13582</v>
      </c>
      <c r="B15160" s="30">
        <v>100234167421</v>
      </c>
      <c r="C15160" s="31" t="s">
        <v>15881</v>
      </c>
      <c r="D15160" s="29" t="s">
        <v>10278</v>
      </c>
      <c r="E15160" s="29">
        <v>4990</v>
      </c>
      <c r="F15160" s="29" t="str">
        <f>_xlfn.XLOOKUP($G15160,[1]类目转化数据!$B:$B,[1]类目转化数据!$A:$A)</f>
        <v>其他</v>
      </c>
      <c r="G15160" s="29" t="s">
        <v>78</v>
      </c>
      <c r="H15160" s="29" t="str">
        <f>_xlfn.XLOOKUP(G15160,[1]类目转化数据!B:B,[1]类目转化数据!C:C)</f>
        <v>智慧厨房</v>
      </c>
      <c r="I15160" s="29"/>
    </row>
    <row r="15161" ht="16.5" spans="1:9">
      <c r="A15161" s="29" t="s">
        <v>13582</v>
      </c>
      <c r="B15161" s="30">
        <v>100312486600</v>
      </c>
      <c r="C15161" s="31" t="s">
        <v>15882</v>
      </c>
      <c r="D15161" s="29" t="s">
        <v>15883</v>
      </c>
      <c r="E15161" s="29">
        <v>8890</v>
      </c>
      <c r="F15161" s="29" t="str">
        <f>_xlfn.XLOOKUP($G15161,[1]类目转化数据!$B:$B,[1]类目转化数据!$A:$A)</f>
        <v>其他</v>
      </c>
      <c r="G15161" s="29" t="s">
        <v>78</v>
      </c>
      <c r="H15161" s="29" t="str">
        <f>_xlfn.XLOOKUP(G15161,[1]类目转化数据!B:B,[1]类目转化数据!C:C)</f>
        <v>智慧厨房</v>
      </c>
      <c r="I15161" s="29"/>
    </row>
    <row r="15162" ht="16.5" spans="1:9">
      <c r="A15162" s="29" t="s">
        <v>13582</v>
      </c>
      <c r="B15162" s="30">
        <v>100314970634</v>
      </c>
      <c r="C15162" s="31" t="s">
        <v>15884</v>
      </c>
      <c r="D15162" s="29" t="s">
        <v>15885</v>
      </c>
      <c r="E15162" s="29">
        <v>5980</v>
      </c>
      <c r="F15162" s="29" t="str">
        <f>_xlfn.XLOOKUP($G15162,[1]类目转化数据!$B:$B,[1]类目转化数据!$A:$A)</f>
        <v>其他</v>
      </c>
      <c r="G15162" s="29" t="s">
        <v>78</v>
      </c>
      <c r="H15162" s="29" t="str">
        <f>_xlfn.XLOOKUP(G15162,[1]类目转化数据!B:B,[1]类目转化数据!C:C)</f>
        <v>智慧厨房</v>
      </c>
      <c r="I15162" s="29"/>
    </row>
    <row r="15163" ht="16.5" spans="1:9">
      <c r="A15163" s="29" t="s">
        <v>13582</v>
      </c>
      <c r="B15163" s="30">
        <v>100312486622</v>
      </c>
      <c r="C15163" s="31" t="s">
        <v>15886</v>
      </c>
      <c r="D15163" s="29" t="s">
        <v>15820</v>
      </c>
      <c r="E15163" s="29">
        <v>4999</v>
      </c>
      <c r="F15163" s="29" t="str">
        <f>_xlfn.XLOOKUP($G15163,[1]类目转化数据!$B:$B,[1]类目转化数据!$A:$A)</f>
        <v>其他</v>
      </c>
      <c r="G15163" s="29" t="s">
        <v>78</v>
      </c>
      <c r="H15163" s="29" t="str">
        <f>_xlfn.XLOOKUP(G15163,[1]类目转化数据!B:B,[1]类目转化数据!C:C)</f>
        <v>智慧厨房</v>
      </c>
      <c r="I15163" s="29"/>
    </row>
    <row r="15164" ht="16.5" spans="1:9">
      <c r="A15164" s="29" t="s">
        <v>13582</v>
      </c>
      <c r="B15164" s="30">
        <v>100315418266</v>
      </c>
      <c r="C15164" s="31" t="s">
        <v>15887</v>
      </c>
      <c r="D15164" s="29" t="s">
        <v>15885</v>
      </c>
      <c r="E15164" s="29">
        <v>5980</v>
      </c>
      <c r="F15164" s="29" t="str">
        <f>_xlfn.XLOOKUP($G15164,[1]类目转化数据!$B:$B,[1]类目转化数据!$A:$A)</f>
        <v>其他</v>
      </c>
      <c r="G15164" s="29" t="s">
        <v>78</v>
      </c>
      <c r="H15164" s="29" t="str">
        <f>_xlfn.XLOOKUP(G15164,[1]类目转化数据!B:B,[1]类目转化数据!C:C)</f>
        <v>智慧厨房</v>
      </c>
      <c r="I15164" s="29" t="s">
        <v>167</v>
      </c>
    </row>
    <row r="15165" ht="16.5" spans="1:9">
      <c r="A15165" s="29" t="s">
        <v>13582</v>
      </c>
      <c r="B15165" s="30">
        <v>100312486620</v>
      </c>
      <c r="C15165" s="31" t="s">
        <v>15888</v>
      </c>
      <c r="D15165" s="29" t="s">
        <v>8124</v>
      </c>
      <c r="E15165" s="29">
        <v>4680</v>
      </c>
      <c r="F15165" s="29" t="str">
        <f>_xlfn.XLOOKUP($G15165,[1]类目转化数据!$B:$B,[1]类目转化数据!$A:$A)</f>
        <v>其他</v>
      </c>
      <c r="G15165" s="29" t="s">
        <v>78</v>
      </c>
      <c r="H15165" s="29" t="str">
        <f>_xlfn.XLOOKUP(G15165,[1]类目转化数据!B:B,[1]类目转化数据!C:C)</f>
        <v>智慧厨房</v>
      </c>
      <c r="I15165" s="29"/>
    </row>
    <row r="15166" ht="16.5" spans="1:9">
      <c r="A15166" s="29" t="s">
        <v>13582</v>
      </c>
      <c r="B15166" s="30">
        <v>100312486592</v>
      </c>
      <c r="C15166" s="31" t="s">
        <v>15889</v>
      </c>
      <c r="D15166" s="29" t="s">
        <v>10530</v>
      </c>
      <c r="E15166" s="29">
        <v>8690</v>
      </c>
      <c r="F15166" s="29" t="str">
        <f>_xlfn.XLOOKUP($G15166,[1]类目转化数据!$B:$B,[1]类目转化数据!$A:$A)</f>
        <v>其他</v>
      </c>
      <c r="G15166" s="29" t="s">
        <v>78</v>
      </c>
      <c r="H15166" s="29" t="str">
        <f>_xlfn.XLOOKUP(G15166,[1]类目转化数据!B:B,[1]类目转化数据!C:C)</f>
        <v>智慧厨房</v>
      </c>
      <c r="I15166" s="29"/>
    </row>
    <row r="15167" ht="16.5" spans="1:9">
      <c r="A15167" s="29" t="s">
        <v>13582</v>
      </c>
      <c r="B15167" s="30">
        <v>100312486584</v>
      </c>
      <c r="C15167" s="31" t="s">
        <v>15890</v>
      </c>
      <c r="D15167" s="29" t="s">
        <v>15891</v>
      </c>
      <c r="E15167" s="29">
        <v>12990</v>
      </c>
      <c r="F15167" s="29" t="str">
        <f>_xlfn.XLOOKUP($G15167,[1]类目转化数据!$B:$B,[1]类目转化数据!$A:$A)</f>
        <v>其他</v>
      </c>
      <c r="G15167" s="29" t="s">
        <v>78</v>
      </c>
      <c r="H15167" s="29" t="str">
        <f>_xlfn.XLOOKUP(G15167,[1]类目转化数据!B:B,[1]类目转化数据!C:C)</f>
        <v>智慧厨房</v>
      </c>
      <c r="I15167" s="29"/>
    </row>
    <row r="15168" ht="16.5" spans="1:9">
      <c r="A15168" s="29" t="s">
        <v>13582</v>
      </c>
      <c r="B15168" s="30">
        <v>100234167453</v>
      </c>
      <c r="C15168" s="31" t="s">
        <v>15892</v>
      </c>
      <c r="D15168" s="29" t="s">
        <v>10285</v>
      </c>
      <c r="E15168" s="29">
        <v>19990</v>
      </c>
      <c r="F15168" s="29" t="str">
        <f>_xlfn.XLOOKUP($G15168,[1]类目转化数据!$B:$B,[1]类目转化数据!$A:$A)</f>
        <v>其他</v>
      </c>
      <c r="G15168" s="29" t="s">
        <v>78</v>
      </c>
      <c r="H15168" s="29" t="str">
        <f>_xlfn.XLOOKUP(G15168,[1]类目转化数据!B:B,[1]类目转化数据!C:C)</f>
        <v>智慧厨房</v>
      </c>
      <c r="I15168" s="29"/>
    </row>
    <row r="15169" ht="16.5" spans="1:9">
      <c r="A15169" s="29" t="s">
        <v>13582</v>
      </c>
      <c r="B15169" s="30">
        <v>100235641699</v>
      </c>
      <c r="C15169" s="31" t="s">
        <v>15893</v>
      </c>
      <c r="D15169" s="29" t="s">
        <v>10572</v>
      </c>
      <c r="E15169" s="29">
        <v>14980</v>
      </c>
      <c r="F15169" s="29" t="str">
        <f>_xlfn.XLOOKUP($G15169,[1]类目转化数据!$B:$B,[1]类目转化数据!$A:$A)</f>
        <v>其他</v>
      </c>
      <c r="G15169" s="29" t="s">
        <v>78</v>
      </c>
      <c r="H15169" s="29" t="str">
        <f>_xlfn.XLOOKUP(G15169,[1]类目转化数据!B:B,[1]类目转化数据!C:C)</f>
        <v>智慧厨房</v>
      </c>
      <c r="I15169" s="29"/>
    </row>
    <row r="15170" ht="16.5" spans="1:9">
      <c r="A15170" s="29" t="s">
        <v>13582</v>
      </c>
      <c r="B15170" s="30">
        <v>100235641717</v>
      </c>
      <c r="C15170" s="31" t="s">
        <v>15894</v>
      </c>
      <c r="D15170" s="29" t="s">
        <v>10584</v>
      </c>
      <c r="E15170" s="29">
        <v>29990</v>
      </c>
      <c r="F15170" s="29" t="str">
        <f>_xlfn.XLOOKUP($G15170,[1]类目转化数据!$B:$B,[1]类目转化数据!$A:$A)</f>
        <v>其他</v>
      </c>
      <c r="G15170" s="29" t="s">
        <v>78</v>
      </c>
      <c r="H15170" s="29" t="str">
        <f>_xlfn.XLOOKUP(G15170,[1]类目转化数据!B:B,[1]类目转化数据!C:C)</f>
        <v>智慧厨房</v>
      </c>
      <c r="I15170" s="29"/>
    </row>
    <row r="15171" ht="16.5" spans="1:9">
      <c r="A15171" s="29" t="s">
        <v>13582</v>
      </c>
      <c r="B15171" s="30">
        <v>100236575859</v>
      </c>
      <c r="C15171" s="31" t="s">
        <v>12198</v>
      </c>
      <c r="D15171" s="29" t="s">
        <v>15895</v>
      </c>
      <c r="E15171" s="29">
        <v>287</v>
      </c>
      <c r="F15171" s="29" t="str">
        <f>_xlfn.XLOOKUP($G15171,[1]类目转化数据!$B:$B,[1]类目转化数据!$A:$A)</f>
        <v>其他</v>
      </c>
      <c r="G15171" s="29" t="s">
        <v>38</v>
      </c>
      <c r="H15171" s="29" t="str">
        <f>_xlfn.XLOOKUP(G15171,[1]类目转化数据!B:B,[1]类目转化数据!C:C)</f>
        <v>/</v>
      </c>
      <c r="I15171" s="29" t="s">
        <v>167</v>
      </c>
    </row>
    <row r="15172" ht="16.5" spans="1:9">
      <c r="A15172" s="29" t="s">
        <v>13582</v>
      </c>
      <c r="B15172" s="30">
        <v>100236575871</v>
      </c>
      <c r="C15172" s="31" t="s">
        <v>12209</v>
      </c>
      <c r="D15172" s="29" t="s">
        <v>15896</v>
      </c>
      <c r="E15172" s="29">
        <v>114</v>
      </c>
      <c r="F15172" s="29" t="str">
        <f>_xlfn.XLOOKUP($G15172,[1]类目转化数据!$B:$B,[1]类目转化数据!$A:$A)</f>
        <v>其他</v>
      </c>
      <c r="G15172" s="29" t="s">
        <v>38</v>
      </c>
      <c r="H15172" s="29" t="str">
        <f>_xlfn.XLOOKUP(G15172,[1]类目转化数据!B:B,[1]类目转化数据!C:C)</f>
        <v>/</v>
      </c>
      <c r="I15172" s="29" t="s">
        <v>167</v>
      </c>
    </row>
    <row r="15173" ht="16.5" spans="1:9">
      <c r="A15173" s="29" t="s">
        <v>13582</v>
      </c>
      <c r="B15173" s="30">
        <v>100315694900</v>
      </c>
      <c r="C15173" s="31" t="s">
        <v>15897</v>
      </c>
      <c r="D15173" s="29" t="s">
        <v>15898</v>
      </c>
      <c r="E15173" s="29">
        <v>46</v>
      </c>
      <c r="F15173" s="29" t="str">
        <f>_xlfn.XLOOKUP($G15173,[1]类目转化数据!$B:$B,[1]类目转化数据!$A:$A)</f>
        <v>其他</v>
      </c>
      <c r="G15173" s="29" t="s">
        <v>38</v>
      </c>
      <c r="H15173" s="29" t="str">
        <f>_xlfn.XLOOKUP(G15173,[1]类目转化数据!B:B,[1]类目转化数据!C:C)</f>
        <v>/</v>
      </c>
      <c r="I15173" s="29" t="s">
        <v>167</v>
      </c>
    </row>
    <row r="15174" ht="16.5" spans="1:9">
      <c r="A15174" s="29" t="s">
        <v>13582</v>
      </c>
      <c r="B15174" s="30">
        <v>100315694914</v>
      </c>
      <c r="C15174" s="31" t="s">
        <v>12196</v>
      </c>
      <c r="D15174" s="29" t="s">
        <v>15899</v>
      </c>
      <c r="E15174" s="29">
        <v>110</v>
      </c>
      <c r="F15174" s="29" t="str">
        <f>_xlfn.XLOOKUP($G15174,[1]类目转化数据!$B:$B,[1]类目转化数据!$A:$A)</f>
        <v>其他</v>
      </c>
      <c r="G15174" s="29" t="s">
        <v>38</v>
      </c>
      <c r="H15174" s="29" t="str">
        <f>_xlfn.XLOOKUP(G15174,[1]类目转化数据!B:B,[1]类目转化数据!C:C)</f>
        <v>/</v>
      </c>
      <c r="I15174" s="29" t="s">
        <v>167</v>
      </c>
    </row>
    <row r="15175" ht="16.5" spans="1:9">
      <c r="A15175" s="29" t="s">
        <v>13582</v>
      </c>
      <c r="B15175" s="30">
        <v>100315694916</v>
      </c>
      <c r="C15175" s="31" t="s">
        <v>12194</v>
      </c>
      <c r="D15175" s="29" t="s">
        <v>15900</v>
      </c>
      <c r="E15175" s="29">
        <v>549</v>
      </c>
      <c r="F15175" s="29" t="str">
        <f>_xlfn.XLOOKUP($G15175,[1]类目转化数据!$B:$B,[1]类目转化数据!$A:$A)</f>
        <v>其他</v>
      </c>
      <c r="G15175" s="29" t="s">
        <v>38</v>
      </c>
      <c r="H15175" s="29" t="str">
        <f>_xlfn.XLOOKUP(G15175,[1]类目转化数据!B:B,[1]类目转化数据!C:C)</f>
        <v>/</v>
      </c>
      <c r="I15175" s="29" t="s">
        <v>167</v>
      </c>
    </row>
    <row r="15176" ht="16.5" spans="1:9">
      <c r="A15176" s="29" t="s">
        <v>13582</v>
      </c>
      <c r="B15176" s="30">
        <v>100236575887</v>
      </c>
      <c r="C15176" s="31" t="s">
        <v>12204</v>
      </c>
      <c r="D15176" s="29" t="s">
        <v>15901</v>
      </c>
      <c r="E15176" s="29">
        <v>99</v>
      </c>
      <c r="F15176" s="29" t="str">
        <f>_xlfn.XLOOKUP($G15176,[1]类目转化数据!$B:$B,[1]类目转化数据!$A:$A)</f>
        <v>其他</v>
      </c>
      <c r="G15176" s="29" t="s">
        <v>38</v>
      </c>
      <c r="H15176" s="29" t="str">
        <f>_xlfn.XLOOKUP(G15176,[1]类目转化数据!B:B,[1]类目转化数据!C:C)</f>
        <v>/</v>
      </c>
      <c r="I15176" s="29" t="s">
        <v>167</v>
      </c>
    </row>
    <row r="15177" ht="16.5" spans="1:9">
      <c r="A15177" s="29" t="s">
        <v>13582</v>
      </c>
      <c r="B15177" s="30">
        <v>100236575885</v>
      </c>
      <c r="C15177" s="31" t="s">
        <v>12202</v>
      </c>
      <c r="D15177" s="29" t="s">
        <v>15902</v>
      </c>
      <c r="E15177" s="29">
        <v>229</v>
      </c>
      <c r="F15177" s="29" t="str">
        <f>_xlfn.XLOOKUP($G15177,[1]类目转化数据!$B:$B,[1]类目转化数据!$A:$A)</f>
        <v>其他</v>
      </c>
      <c r="G15177" s="29" t="s">
        <v>38</v>
      </c>
      <c r="H15177" s="29" t="str">
        <f>_xlfn.XLOOKUP(G15177,[1]类目转化数据!B:B,[1]类目转化数据!C:C)</f>
        <v>/</v>
      </c>
      <c r="I15177" s="29" t="s">
        <v>167</v>
      </c>
    </row>
    <row r="15178" ht="16.5" spans="1:9">
      <c r="A15178" s="29" t="s">
        <v>13582</v>
      </c>
      <c r="B15178" s="30">
        <v>100315694948</v>
      </c>
      <c r="C15178" s="31" t="s">
        <v>15903</v>
      </c>
      <c r="D15178" s="29" t="s">
        <v>15904</v>
      </c>
      <c r="E15178" s="29">
        <v>76</v>
      </c>
      <c r="F15178" s="29" t="str">
        <f>_xlfn.XLOOKUP($G15178,[1]类目转化数据!$B:$B,[1]类目转化数据!$A:$A)</f>
        <v>其他</v>
      </c>
      <c r="G15178" s="29" t="s">
        <v>38</v>
      </c>
      <c r="H15178" s="29" t="str">
        <f>_xlfn.XLOOKUP(G15178,[1]类目转化数据!B:B,[1]类目转化数据!C:C)</f>
        <v>/</v>
      </c>
      <c r="I15178" s="29" t="s">
        <v>167</v>
      </c>
    </row>
    <row r="15179" ht="16.5" spans="1:9">
      <c r="A15179" s="29" t="s">
        <v>13582</v>
      </c>
      <c r="B15179" s="30">
        <v>100315694950</v>
      </c>
      <c r="C15179" s="31" t="s">
        <v>11308</v>
      </c>
      <c r="D15179" s="29" t="s">
        <v>15905</v>
      </c>
      <c r="E15179" s="29">
        <v>99</v>
      </c>
      <c r="F15179" s="29" t="str">
        <f>_xlfn.XLOOKUP($G15179,[1]类目转化数据!$B:$B,[1]类目转化数据!$A:$A)</f>
        <v>其他</v>
      </c>
      <c r="G15179" s="29" t="s">
        <v>38</v>
      </c>
      <c r="H15179" s="29" t="str">
        <f>_xlfn.XLOOKUP(G15179,[1]类目转化数据!B:B,[1]类目转化数据!C:C)</f>
        <v>/</v>
      </c>
      <c r="I15179" s="29" t="s">
        <v>167</v>
      </c>
    </row>
    <row r="15180" ht="16.5" spans="1:9">
      <c r="A15180" s="29" t="s">
        <v>13582</v>
      </c>
      <c r="B15180" s="30">
        <v>100315695036</v>
      </c>
      <c r="C15180" s="31" t="s">
        <v>12200</v>
      </c>
      <c r="D15180" s="29" t="s">
        <v>15906</v>
      </c>
      <c r="E15180" s="29">
        <v>180</v>
      </c>
      <c r="F15180" s="29" t="str">
        <f>_xlfn.XLOOKUP($G15180,[1]类目转化数据!$B:$B,[1]类目转化数据!$A:$A)</f>
        <v>其他</v>
      </c>
      <c r="G15180" s="29" t="s">
        <v>38</v>
      </c>
      <c r="H15180" s="29" t="str">
        <f>_xlfn.XLOOKUP(G15180,[1]类目转化数据!B:B,[1]类目转化数据!C:C)</f>
        <v>/</v>
      </c>
      <c r="I15180" s="29" t="s">
        <v>167</v>
      </c>
    </row>
    <row r="15181" ht="16.5" spans="1:9">
      <c r="A15181" s="29" t="s">
        <v>13582</v>
      </c>
      <c r="B15181" s="30">
        <v>100237373059</v>
      </c>
      <c r="C15181" s="31" t="s">
        <v>15907</v>
      </c>
      <c r="D15181" s="29" t="s">
        <v>10693</v>
      </c>
      <c r="E15181" s="29">
        <v>240700</v>
      </c>
      <c r="F15181" s="29" t="str">
        <f>_xlfn.XLOOKUP($G15181,[1]类目转化数据!$B:$B,[1]类目转化数据!$A:$A)</f>
        <v>其他</v>
      </c>
      <c r="G15181" s="29" t="s">
        <v>78</v>
      </c>
      <c r="H15181" s="29" t="str">
        <f>_xlfn.XLOOKUP(G15181,[1]类目转化数据!B:B,[1]类目转化数据!C:C)</f>
        <v>智慧厨房</v>
      </c>
      <c r="I15181" s="29" t="s">
        <v>167</v>
      </c>
    </row>
    <row r="15182" ht="16.5" spans="1:9">
      <c r="A15182" s="29" t="s">
        <v>13582</v>
      </c>
      <c r="B15182" s="30">
        <v>100316754372</v>
      </c>
      <c r="C15182" s="31" t="s">
        <v>10692</v>
      </c>
      <c r="D15182" s="29" t="s">
        <v>10693</v>
      </c>
      <c r="E15182" s="29">
        <v>95110</v>
      </c>
      <c r="F15182" s="29" t="str">
        <f>_xlfn.XLOOKUP($G15182,[1]类目转化数据!$B:$B,[1]类目转化数据!$A:$A)</f>
        <v>其他</v>
      </c>
      <c r="G15182" s="29" t="s">
        <v>78</v>
      </c>
      <c r="H15182" s="29" t="str">
        <f>_xlfn.XLOOKUP(G15182,[1]类目转化数据!B:B,[1]类目转化数据!C:C)</f>
        <v>智慧厨房</v>
      </c>
      <c r="I15182" s="29" t="s">
        <v>167</v>
      </c>
    </row>
    <row r="15183" ht="16.5" spans="1:9">
      <c r="A15183" s="29" t="s">
        <v>13582</v>
      </c>
      <c r="B15183" s="30">
        <v>100237373457</v>
      </c>
      <c r="C15183" s="31" t="s">
        <v>15908</v>
      </c>
      <c r="D15183" s="29" t="s">
        <v>10693</v>
      </c>
      <c r="E15183" s="29">
        <v>339600</v>
      </c>
      <c r="F15183" s="29" t="str">
        <f>_xlfn.XLOOKUP($G15183,[1]类目转化数据!$B:$B,[1]类目转化数据!$A:$A)</f>
        <v>其他</v>
      </c>
      <c r="G15183" s="29" t="s">
        <v>78</v>
      </c>
      <c r="H15183" s="29" t="str">
        <f>_xlfn.XLOOKUP(G15183,[1]类目转化数据!B:B,[1]类目转化数据!C:C)</f>
        <v>智慧厨房</v>
      </c>
      <c r="I15183" s="29" t="s">
        <v>167</v>
      </c>
    </row>
    <row r="15184" ht="16.5" spans="1:9">
      <c r="A15184" s="29" t="s">
        <v>13582</v>
      </c>
      <c r="B15184" s="30">
        <v>100316754448</v>
      </c>
      <c r="C15184" s="31" t="s">
        <v>15909</v>
      </c>
      <c r="D15184" s="29" t="s">
        <v>10693</v>
      </c>
      <c r="E15184" s="29">
        <v>180800</v>
      </c>
      <c r="F15184" s="29" t="str">
        <f>_xlfn.XLOOKUP($G15184,[1]类目转化数据!$B:$B,[1]类目转化数据!$A:$A)</f>
        <v>其他</v>
      </c>
      <c r="G15184" s="29" t="s">
        <v>78</v>
      </c>
      <c r="H15184" s="29" t="str">
        <f>_xlfn.XLOOKUP(G15184,[1]类目转化数据!B:B,[1]类目转化数据!C:C)</f>
        <v>智慧厨房</v>
      </c>
      <c r="I15184" s="29" t="s">
        <v>167</v>
      </c>
    </row>
    <row r="15185" ht="16.5" spans="1:9">
      <c r="A15185" s="29" t="s">
        <v>13582</v>
      </c>
      <c r="B15185" s="30">
        <v>100237653581</v>
      </c>
      <c r="C15185" s="31" t="s">
        <v>10687</v>
      </c>
      <c r="D15185" s="29" t="s">
        <v>10688</v>
      </c>
      <c r="E15185" s="29">
        <v>82160</v>
      </c>
      <c r="F15185" s="29" t="str">
        <f>_xlfn.XLOOKUP($G15185,[1]类目转化数据!$B:$B,[1]类目转化数据!$A:$A)</f>
        <v>其他</v>
      </c>
      <c r="G15185" s="29" t="s">
        <v>78</v>
      </c>
      <c r="H15185" s="29" t="str">
        <f>_xlfn.XLOOKUP(G15185,[1]类目转化数据!B:B,[1]类目转化数据!C:C)</f>
        <v>智慧厨房</v>
      </c>
      <c r="I15185" s="29" t="s">
        <v>167</v>
      </c>
    </row>
    <row r="15186" ht="16.5" spans="1:9">
      <c r="A15186" s="29" t="s">
        <v>13582</v>
      </c>
      <c r="B15186" s="30">
        <v>100237653621</v>
      </c>
      <c r="C15186" s="31" t="s">
        <v>10697</v>
      </c>
      <c r="D15186" s="29" t="s">
        <v>10688</v>
      </c>
      <c r="E15186" s="29">
        <v>147140</v>
      </c>
      <c r="F15186" s="29" t="str">
        <f>_xlfn.XLOOKUP($G15186,[1]类目转化数据!$B:$B,[1]类目转化数据!$A:$A)</f>
        <v>其他</v>
      </c>
      <c r="G15186" s="29" t="s">
        <v>78</v>
      </c>
      <c r="H15186" s="29" t="str">
        <f>_xlfn.XLOOKUP(G15186,[1]类目转化数据!B:B,[1]类目转化数据!C:C)</f>
        <v>智慧厨房</v>
      </c>
      <c r="I15186" s="29" t="s">
        <v>167</v>
      </c>
    </row>
    <row r="15187" ht="16.5" spans="1:9">
      <c r="A15187" s="29" t="s">
        <v>13582</v>
      </c>
      <c r="B15187" s="30">
        <v>100317128638</v>
      </c>
      <c r="C15187" s="31" t="s">
        <v>10699</v>
      </c>
      <c r="D15187" s="29" t="s">
        <v>10688</v>
      </c>
      <c r="E15187" s="29">
        <v>82160</v>
      </c>
      <c r="F15187" s="29" t="str">
        <f>_xlfn.XLOOKUP($G15187,[1]类目转化数据!$B:$B,[1]类目转化数据!$A:$A)</f>
        <v>其他</v>
      </c>
      <c r="G15187" s="29" t="s">
        <v>78</v>
      </c>
      <c r="H15187" s="29" t="str">
        <f>_xlfn.XLOOKUP(G15187,[1]类目转化数据!B:B,[1]类目转化数据!C:C)</f>
        <v>智慧厨房</v>
      </c>
      <c r="I15187" s="29" t="s">
        <v>167</v>
      </c>
    </row>
    <row r="15188" ht="16.5" spans="1:9">
      <c r="A15188" s="29" t="s">
        <v>13582</v>
      </c>
      <c r="B15188" s="30">
        <v>100237653615</v>
      </c>
      <c r="C15188" s="31" t="s">
        <v>10691</v>
      </c>
      <c r="D15188" s="29" t="s">
        <v>10688</v>
      </c>
      <c r="E15188" s="29">
        <v>207120</v>
      </c>
      <c r="F15188" s="29" t="str">
        <f>_xlfn.XLOOKUP($G15188,[1]类目转化数据!$B:$B,[1]类目转化数据!$A:$A)</f>
        <v>其他</v>
      </c>
      <c r="G15188" s="29" t="s">
        <v>78</v>
      </c>
      <c r="H15188" s="29" t="str">
        <f>_xlfn.XLOOKUP(G15188,[1]类目转化数据!B:B,[1]类目转化数据!C:C)</f>
        <v>智慧厨房</v>
      </c>
      <c r="I15188" s="29" t="s">
        <v>167</v>
      </c>
    </row>
    <row r="15189" ht="16.5" spans="1:9">
      <c r="A15189" s="29" t="s">
        <v>13582</v>
      </c>
      <c r="B15189" s="30">
        <v>100237655301</v>
      </c>
      <c r="C15189" s="31" t="s">
        <v>10696</v>
      </c>
      <c r="D15189" s="29" t="s">
        <v>10690</v>
      </c>
      <c r="E15189" s="29">
        <v>124860</v>
      </c>
      <c r="F15189" s="29" t="str">
        <f>_xlfn.XLOOKUP($G15189,[1]类目转化数据!$B:$B,[1]类目转化数据!$A:$A)</f>
        <v>其他</v>
      </c>
      <c r="G15189" s="29" t="s">
        <v>78</v>
      </c>
      <c r="H15189" s="29" t="str">
        <f>_xlfn.XLOOKUP(G15189,[1]类目转化数据!B:B,[1]类目转化数据!C:C)</f>
        <v>智慧厨房</v>
      </c>
      <c r="I15189" s="29" t="s">
        <v>167</v>
      </c>
    </row>
    <row r="15190" ht="16.5" spans="1:9">
      <c r="A15190" s="29" t="s">
        <v>13582</v>
      </c>
      <c r="B15190" s="30">
        <v>100237653599</v>
      </c>
      <c r="C15190" s="31" t="s">
        <v>10698</v>
      </c>
      <c r="D15190" s="29" t="s">
        <v>10690</v>
      </c>
      <c r="E15190" s="29">
        <v>246020</v>
      </c>
      <c r="F15190" s="29" t="str">
        <f>_xlfn.XLOOKUP($G15190,[1]类目转化数据!$B:$B,[1]类目转化数据!$A:$A)</f>
        <v>其他</v>
      </c>
      <c r="G15190" s="29" t="s">
        <v>78</v>
      </c>
      <c r="H15190" s="29" t="str">
        <f>_xlfn.XLOOKUP(G15190,[1]类目转化数据!B:B,[1]类目转化数据!C:C)</f>
        <v>智慧厨房</v>
      </c>
      <c r="I15190" s="29" t="s">
        <v>167</v>
      </c>
    </row>
    <row r="15191" ht="16.5" spans="1:9">
      <c r="A15191" s="29" t="s">
        <v>13582</v>
      </c>
      <c r="B15191" s="30">
        <v>100317128752</v>
      </c>
      <c r="C15191" s="31" t="s">
        <v>15910</v>
      </c>
      <c r="D15191" s="29" t="s">
        <v>10690</v>
      </c>
      <c r="E15191" s="29">
        <v>459800</v>
      </c>
      <c r="F15191" s="29" t="str">
        <f>_xlfn.XLOOKUP($G15191,[1]类目转化数据!$B:$B,[1]类目转化数据!$A:$A)</f>
        <v>其他</v>
      </c>
      <c r="G15191" s="29" t="s">
        <v>78</v>
      </c>
      <c r="H15191" s="29" t="str">
        <f>_xlfn.XLOOKUP(G15191,[1]类目转化数据!B:B,[1]类目转化数据!C:C)</f>
        <v>智慧厨房</v>
      </c>
      <c r="I15191" s="29" t="s">
        <v>167</v>
      </c>
    </row>
    <row r="15192" ht="16.5" spans="1:9">
      <c r="A15192" s="29" t="s">
        <v>13582</v>
      </c>
      <c r="B15192" s="30">
        <v>100237655299</v>
      </c>
      <c r="C15192" s="31" t="s">
        <v>10694</v>
      </c>
      <c r="D15192" s="29" t="s">
        <v>10690</v>
      </c>
      <c r="E15192" s="29">
        <v>311340</v>
      </c>
      <c r="F15192" s="29" t="str">
        <f>_xlfn.XLOOKUP($G15192,[1]类目转化数据!$B:$B,[1]类目转化数据!$A:$A)</f>
        <v>其他</v>
      </c>
      <c r="G15192" s="29" t="s">
        <v>78</v>
      </c>
      <c r="H15192" s="29" t="str">
        <f>_xlfn.XLOOKUP(G15192,[1]类目转化数据!B:B,[1]类目转化数据!C:C)</f>
        <v>智慧厨房</v>
      </c>
      <c r="I15192" s="29" t="s">
        <v>167</v>
      </c>
    </row>
    <row r="15193" ht="16.5" spans="1:9">
      <c r="A15193" s="29" t="s">
        <v>13582</v>
      </c>
      <c r="B15193" s="30">
        <v>100317130994</v>
      </c>
      <c r="C15193" s="31" t="s">
        <v>10702</v>
      </c>
      <c r="D15193" s="29" t="s">
        <v>10690</v>
      </c>
      <c r="E15193" s="29">
        <v>234220</v>
      </c>
      <c r="F15193" s="29" t="str">
        <f>_xlfn.XLOOKUP($G15193,[1]类目转化数据!$B:$B,[1]类目转化数据!$A:$A)</f>
        <v>其他</v>
      </c>
      <c r="G15193" s="29" t="s">
        <v>78</v>
      </c>
      <c r="H15193" s="29" t="str">
        <f>_xlfn.XLOOKUP(G15193,[1]类目转化数据!B:B,[1]类目转化数据!C:C)</f>
        <v>智慧厨房</v>
      </c>
      <c r="I15193" s="29" t="s">
        <v>167</v>
      </c>
    </row>
    <row r="15194" ht="16.5" spans="1:9">
      <c r="A15194" s="29" t="s">
        <v>13582</v>
      </c>
      <c r="B15194" s="30">
        <v>100237820171</v>
      </c>
      <c r="C15194" s="31" t="s">
        <v>15911</v>
      </c>
      <c r="D15194" s="29" t="s">
        <v>10686</v>
      </c>
      <c r="E15194" s="29">
        <v>3880</v>
      </c>
      <c r="F15194" s="29" t="str">
        <f>_xlfn.XLOOKUP($G15194,[1]类目转化数据!$B:$B,[1]类目转化数据!$A:$A)</f>
        <v>烟消洗设备</v>
      </c>
      <c r="G15194" s="29" t="s">
        <v>54</v>
      </c>
      <c r="H15194" s="29" t="str">
        <f>_xlfn.XLOOKUP(G15194,[1]类目转化数据!B:B,[1]类目转化数据!C:C)</f>
        <v>后厨组</v>
      </c>
      <c r="I15194" s="29" t="s">
        <v>167</v>
      </c>
    </row>
    <row r="15195" ht="16.5" spans="1:9">
      <c r="A15195" s="36" t="s">
        <v>13582</v>
      </c>
      <c r="B15195" s="32">
        <v>100040834873</v>
      </c>
      <c r="C15195" s="33" t="s">
        <v>15912</v>
      </c>
      <c r="D15195" s="29"/>
      <c r="E15195" s="29"/>
      <c r="F15195" s="29" t="str">
        <f>_xlfn.XLOOKUP($G15195,[1]类目转化数据!$B:$B,[1]类目转化数据!$A:$A)</f>
        <v>白钢设备</v>
      </c>
      <c r="G15195" s="35" t="s">
        <v>1828</v>
      </c>
      <c r="H15195" s="29" t="str">
        <f>_xlfn.XLOOKUP(G15195,[1]类目转化数据!B:B,[1]类目转化数据!C:C)</f>
        <v>机械设备</v>
      </c>
      <c r="I15195" s="29"/>
    </row>
    <row r="15196" ht="16.5" spans="1:9">
      <c r="A15196" s="36" t="s">
        <v>13582</v>
      </c>
      <c r="B15196" s="32">
        <v>100045309305</v>
      </c>
      <c r="C15196" s="33" t="s">
        <v>15913</v>
      </c>
      <c r="D15196" s="29"/>
      <c r="E15196" s="29"/>
      <c r="F15196" s="29" t="str">
        <f>_xlfn.XLOOKUP($G15196,[1]类目转化数据!$B:$B,[1]类目转化数据!$A:$A)</f>
        <v>办公饮水设备</v>
      </c>
      <c r="G15196" s="29" t="s">
        <v>622</v>
      </c>
      <c r="H15196" s="29" t="str">
        <f>_xlfn.XLOOKUP(G15196,[1]类目转化数据!B:B,[1]类目转化数据!C:C)</f>
        <v>直饮机组</v>
      </c>
      <c r="I15196" s="29"/>
    </row>
    <row r="15197" ht="16.5" spans="1:9">
      <c r="A15197" s="36" t="s">
        <v>13582</v>
      </c>
      <c r="B15197" s="32">
        <v>100059864269</v>
      </c>
      <c r="C15197" s="33" t="s">
        <v>15914</v>
      </c>
      <c r="D15197" s="29"/>
      <c r="E15197" s="29"/>
      <c r="F15197" s="29" t="str">
        <f>_xlfn.XLOOKUP($G15197,[1]类目转化数据!$B:$B,[1]类目转化数据!$A:$A)</f>
        <v>烟消洗设备</v>
      </c>
      <c r="G15197" s="29" t="s">
        <v>54</v>
      </c>
      <c r="H15197" s="29" t="str">
        <f>_xlfn.XLOOKUP(G15197,[1]类目转化数据!B:B,[1]类目转化数据!C:C)</f>
        <v>后厨组</v>
      </c>
      <c r="I15197" s="29"/>
    </row>
    <row r="15198" ht="16.5" spans="1:9">
      <c r="A15198" s="36" t="s">
        <v>13582</v>
      </c>
      <c r="B15198" s="32">
        <v>100079095768</v>
      </c>
      <c r="C15198" s="33" t="s">
        <v>15915</v>
      </c>
      <c r="D15198" s="29"/>
      <c r="E15198" s="29"/>
      <c r="F15198" s="29" t="str">
        <f>_xlfn.XLOOKUP($G15198,[1]类目转化数据!$B:$B,[1]类目转化数据!$A:$A)</f>
        <v>白钢设备</v>
      </c>
      <c r="G15198" s="35" t="s">
        <v>2503</v>
      </c>
      <c r="H15198" s="29" t="str">
        <f>_xlfn.XLOOKUP(G15198,[1]类目转化数据!B:B,[1]类目转化数据!C:C)</f>
        <v>机械设备</v>
      </c>
      <c r="I15198" s="29"/>
    </row>
    <row r="15199" ht="16.5" spans="1:9">
      <c r="A15199" s="36" t="s">
        <v>13582</v>
      </c>
      <c r="B15199" s="32">
        <v>100125433199</v>
      </c>
      <c r="C15199" s="33" t="s">
        <v>15916</v>
      </c>
      <c r="D15199" s="29"/>
      <c r="E15199" s="29"/>
      <c r="F15199" s="29" t="str">
        <f>_xlfn.XLOOKUP($G15199,[1]类目转化数据!$B:$B,[1]类目转化数据!$A:$A)</f>
        <v>烟消洗设备</v>
      </c>
      <c r="G15199" s="29" t="s">
        <v>54</v>
      </c>
      <c r="H15199" s="29" t="str">
        <f>_xlfn.XLOOKUP(G15199,[1]类目转化数据!B:B,[1]类目转化数据!C:C)</f>
        <v>后厨组</v>
      </c>
      <c r="I15199" s="29"/>
    </row>
    <row r="15200" ht="16.5" spans="1:9">
      <c r="A15200" s="29" t="s">
        <v>15917</v>
      </c>
      <c r="B15200" s="30">
        <v>100028920799</v>
      </c>
      <c r="C15200" s="31" t="s">
        <v>15918</v>
      </c>
      <c r="D15200" s="29" t="s">
        <v>11770</v>
      </c>
      <c r="E15200" s="29">
        <v>79999</v>
      </c>
      <c r="F15200" s="29" t="str">
        <f>_xlfn.XLOOKUP($G15200,[1]类目转化数据!$B:$B,[1]类目转化数据!$A:$A)</f>
        <v>制热设备</v>
      </c>
      <c r="G15200" s="29" t="s">
        <v>1358</v>
      </c>
      <c r="H15200" s="29" t="str">
        <f>_xlfn.XLOOKUP(G15200,[1]类目转化数据!B:B,[1]类目转化数据!C:C)</f>
        <v>大锅灶组</v>
      </c>
      <c r="I15200" s="29"/>
    </row>
    <row r="15201" ht="16.5" spans="1:9">
      <c r="A15201" s="29" t="s">
        <v>15917</v>
      </c>
      <c r="B15201" s="30">
        <v>100028943885</v>
      </c>
      <c r="C15201" s="31" t="s">
        <v>15919</v>
      </c>
      <c r="D15201" s="29" t="s">
        <v>11768</v>
      </c>
      <c r="E15201" s="29">
        <v>7999</v>
      </c>
      <c r="F15201" s="29" t="str">
        <f>_xlfn.XLOOKUP($G15201,[1]类目转化数据!$B:$B,[1]类目转化数据!$A:$A)</f>
        <v>制热设备</v>
      </c>
      <c r="G15201" s="29" t="s">
        <v>1358</v>
      </c>
      <c r="H15201" s="29" t="str">
        <f>_xlfn.XLOOKUP(G15201,[1]类目转化数据!B:B,[1]类目转化数据!C:C)</f>
        <v>大锅灶组</v>
      </c>
      <c r="I15201" s="29"/>
    </row>
    <row r="15202" ht="16.5" spans="1:9">
      <c r="A15202" s="29" t="s">
        <v>15917</v>
      </c>
      <c r="B15202" s="30">
        <v>100028935631</v>
      </c>
      <c r="C15202" s="31" t="s">
        <v>15920</v>
      </c>
      <c r="D15202" s="29" t="s">
        <v>11769</v>
      </c>
      <c r="E15202" s="29">
        <v>98800</v>
      </c>
      <c r="F15202" s="29" t="str">
        <f>_xlfn.XLOOKUP($G15202,[1]类目转化数据!$B:$B,[1]类目转化数据!$A:$A)</f>
        <v>制热设备</v>
      </c>
      <c r="G15202" s="29" t="s">
        <v>1358</v>
      </c>
      <c r="H15202" s="29" t="str">
        <f>_xlfn.XLOOKUP(G15202,[1]类目转化数据!B:B,[1]类目转化数据!C:C)</f>
        <v>大锅灶组</v>
      </c>
      <c r="I15202" s="29"/>
    </row>
    <row r="15203" ht="16.5" spans="1:9">
      <c r="A15203" s="29" t="s">
        <v>15917</v>
      </c>
      <c r="B15203" s="30">
        <v>100028943475</v>
      </c>
      <c r="C15203" s="31" t="s">
        <v>15921</v>
      </c>
      <c r="D15203" s="29" t="s">
        <v>9274</v>
      </c>
      <c r="E15203" s="29">
        <v>11800</v>
      </c>
      <c r="F15203" s="29" t="str">
        <f>_xlfn.XLOOKUP($G15203,[1]类目转化数据!$B:$B,[1]类目转化数据!$A:$A)</f>
        <v>制热设备</v>
      </c>
      <c r="G15203" s="29" t="s">
        <v>1358</v>
      </c>
      <c r="H15203" s="29" t="str">
        <f>_xlfn.XLOOKUP(G15203,[1]类目转化数据!B:B,[1]类目转化数据!C:C)</f>
        <v>大锅灶组</v>
      </c>
      <c r="I15203" s="29"/>
    </row>
    <row r="15204" ht="16.5" spans="1:9">
      <c r="A15204" s="29" t="s">
        <v>15917</v>
      </c>
      <c r="B15204" s="30">
        <v>100028920807</v>
      </c>
      <c r="C15204" s="31" t="s">
        <v>15922</v>
      </c>
      <c r="D15204" s="29" t="s">
        <v>11766</v>
      </c>
      <c r="E15204" s="29">
        <v>48800</v>
      </c>
      <c r="F15204" s="29" t="str">
        <f>_xlfn.XLOOKUP($G15204,[1]类目转化数据!$B:$B,[1]类目转化数据!$A:$A)</f>
        <v>制热设备</v>
      </c>
      <c r="G15204" s="29" t="s">
        <v>1358</v>
      </c>
      <c r="H15204" s="29" t="str">
        <f>_xlfn.XLOOKUP(G15204,[1]类目转化数据!B:B,[1]类目转化数据!C:C)</f>
        <v>大锅灶组</v>
      </c>
      <c r="I15204" s="29"/>
    </row>
    <row r="15205" ht="16.5" spans="1:9">
      <c r="A15205" s="29" t="s">
        <v>15917</v>
      </c>
      <c r="B15205" s="30">
        <v>100042079807</v>
      </c>
      <c r="C15205" s="31" t="s">
        <v>15923</v>
      </c>
      <c r="D15205" s="29" t="s">
        <v>9264</v>
      </c>
      <c r="E15205" s="29">
        <v>118900</v>
      </c>
      <c r="F15205" s="29" t="str">
        <f>_xlfn.XLOOKUP($G15205,[1]类目转化数据!$B:$B,[1]类目转化数据!$A:$A)</f>
        <v>制热设备</v>
      </c>
      <c r="G15205" s="29" t="s">
        <v>1358</v>
      </c>
      <c r="H15205" s="29" t="str">
        <f>_xlfn.XLOOKUP(G15205,[1]类目转化数据!B:B,[1]类目转化数据!C:C)</f>
        <v>大锅灶组</v>
      </c>
      <c r="I15205" s="29"/>
    </row>
    <row r="15206" ht="16.5" spans="1:9">
      <c r="A15206" s="29" t="s">
        <v>15917</v>
      </c>
      <c r="B15206" s="30">
        <v>100042079787</v>
      </c>
      <c r="C15206" s="31" t="s">
        <v>15924</v>
      </c>
      <c r="D15206" s="29" t="s">
        <v>9272</v>
      </c>
      <c r="E15206" s="29">
        <v>158900</v>
      </c>
      <c r="F15206" s="29" t="str">
        <f>_xlfn.XLOOKUP($G15206,[1]类目转化数据!$B:$B,[1]类目转化数据!$A:$A)</f>
        <v>制热设备</v>
      </c>
      <c r="G15206" s="29" t="s">
        <v>1358</v>
      </c>
      <c r="H15206" s="29" t="str">
        <f>_xlfn.XLOOKUP(G15206,[1]类目转化数据!B:B,[1]类目转化数据!C:C)</f>
        <v>大锅灶组</v>
      </c>
      <c r="I15206" s="29"/>
    </row>
    <row r="15207" ht="16.5" spans="1:9">
      <c r="A15207" s="29" t="s">
        <v>15917</v>
      </c>
      <c r="B15207" s="30">
        <v>100109196989</v>
      </c>
      <c r="C15207" s="31" t="s">
        <v>15925</v>
      </c>
      <c r="D15207" s="29" t="s">
        <v>10121</v>
      </c>
      <c r="E15207" s="29">
        <v>108000</v>
      </c>
      <c r="F15207" s="29" t="str">
        <f>_xlfn.XLOOKUP($G15207,[1]类目转化数据!$B:$B,[1]类目转化数据!$A:$A)</f>
        <v>制热设备</v>
      </c>
      <c r="G15207" s="29" t="s">
        <v>1358</v>
      </c>
      <c r="H15207" s="29" t="str">
        <f>_xlfn.XLOOKUP(G15207,[1]类目转化数据!B:B,[1]类目转化数据!C:C)</f>
        <v>大锅灶组</v>
      </c>
      <c r="I15207" s="29"/>
    </row>
    <row r="15208" ht="16.5" spans="1:9">
      <c r="A15208" s="29" t="s">
        <v>15917</v>
      </c>
      <c r="B15208" s="30">
        <v>100128114942</v>
      </c>
      <c r="C15208" s="31" t="s">
        <v>15926</v>
      </c>
      <c r="D15208" s="29" t="s">
        <v>10123</v>
      </c>
      <c r="E15208" s="29">
        <v>69800</v>
      </c>
      <c r="F15208" s="29" t="str">
        <f>_xlfn.XLOOKUP($G15208,[1]类目转化数据!$B:$B,[1]类目转化数据!$A:$A)</f>
        <v>制热设备</v>
      </c>
      <c r="G15208" s="29" t="s">
        <v>1358</v>
      </c>
      <c r="H15208" s="29" t="str">
        <f>_xlfn.XLOOKUP(G15208,[1]类目转化数据!B:B,[1]类目转化数据!C:C)</f>
        <v>大锅灶组</v>
      </c>
      <c r="I15208" s="29"/>
    </row>
    <row r="15209" ht="16.5" spans="1:9">
      <c r="A15209" s="29" t="s">
        <v>15917</v>
      </c>
      <c r="B15209" s="30">
        <v>100042079793</v>
      </c>
      <c r="C15209" s="31" t="s">
        <v>15927</v>
      </c>
      <c r="D15209" s="29" t="s">
        <v>9268</v>
      </c>
      <c r="E15209" s="29">
        <v>128900</v>
      </c>
      <c r="F15209" s="29" t="str">
        <f>_xlfn.XLOOKUP($G15209,[1]类目转化数据!$B:$B,[1]类目转化数据!$A:$A)</f>
        <v>制热设备</v>
      </c>
      <c r="G15209" s="29" t="s">
        <v>1358</v>
      </c>
      <c r="H15209" s="29" t="str">
        <f>_xlfn.XLOOKUP(G15209,[1]类目转化数据!B:B,[1]类目转化数据!C:C)</f>
        <v>大锅灶组</v>
      </c>
      <c r="I15209" s="29"/>
    </row>
    <row r="15210" ht="16.5" spans="1:9">
      <c r="A15210" s="29" t="s">
        <v>15917</v>
      </c>
      <c r="B15210" s="30">
        <v>100128179898</v>
      </c>
      <c r="C15210" s="31" t="s">
        <v>15928</v>
      </c>
      <c r="D15210" s="29" t="s">
        <v>10125</v>
      </c>
      <c r="E15210" s="29">
        <v>128000</v>
      </c>
      <c r="F15210" s="29" t="str">
        <f>_xlfn.XLOOKUP($G15210,[1]类目转化数据!$B:$B,[1]类目转化数据!$A:$A)</f>
        <v>制热设备</v>
      </c>
      <c r="G15210" s="29" t="s">
        <v>1358</v>
      </c>
      <c r="H15210" s="29" t="str">
        <f>_xlfn.XLOOKUP(G15210,[1]类目转化数据!B:B,[1]类目转化数据!C:C)</f>
        <v>大锅灶组</v>
      </c>
      <c r="I15210" s="29"/>
    </row>
    <row r="15211" ht="16.5" spans="1:9">
      <c r="A15211" s="29" t="s">
        <v>15917</v>
      </c>
      <c r="B15211" s="30">
        <v>100028994203</v>
      </c>
      <c r="C15211" s="31" t="s">
        <v>15929</v>
      </c>
      <c r="D15211" s="29" t="s">
        <v>8172</v>
      </c>
      <c r="E15211" s="29">
        <v>4798</v>
      </c>
      <c r="F15211" s="29" t="str">
        <f>_xlfn.XLOOKUP($G15211,[1]类目转化数据!$B:$B,[1]类目转化数据!$A:$A)</f>
        <v>制热设备</v>
      </c>
      <c r="G15211" s="29" t="s">
        <v>24</v>
      </c>
      <c r="H15211" s="29" t="str">
        <f>_xlfn.XLOOKUP(G15211,[1]类目转化数据!B:B,[1]类目转化数据!C:C)</f>
        <v>后厨组</v>
      </c>
      <c r="I15211" s="29"/>
    </row>
    <row r="15212" ht="16.5" spans="1:9">
      <c r="A15212" s="29" t="s">
        <v>15917</v>
      </c>
      <c r="B15212" s="30">
        <v>100057970252</v>
      </c>
      <c r="C15212" s="31" t="s">
        <v>15930</v>
      </c>
      <c r="D15212" s="29" t="s">
        <v>9645</v>
      </c>
      <c r="E15212" s="29">
        <v>7980</v>
      </c>
      <c r="F15212" s="29" t="str">
        <f>_xlfn.XLOOKUP($G15212,[1]类目转化数据!$B:$B,[1]类目转化数据!$A:$A)</f>
        <v>制热设备</v>
      </c>
      <c r="G15212" s="29" t="s">
        <v>24</v>
      </c>
      <c r="H15212" s="29" t="str">
        <f>_xlfn.XLOOKUP(G15212,[1]类目转化数据!B:B,[1]类目转化数据!C:C)</f>
        <v>后厨组</v>
      </c>
      <c r="I15212" s="29"/>
    </row>
    <row r="15213" ht="16.5" spans="1:9">
      <c r="A15213" s="29" t="s">
        <v>15917</v>
      </c>
      <c r="B15213" s="30">
        <v>100062439667</v>
      </c>
      <c r="C15213" s="31" t="s">
        <v>13621</v>
      </c>
      <c r="D15213" s="29" t="s">
        <v>9647</v>
      </c>
      <c r="E15213" s="29">
        <v>3180</v>
      </c>
      <c r="F15213" s="29" t="str">
        <f>_xlfn.XLOOKUP($G15213,[1]类目转化数据!$B:$B,[1]类目转化数据!$A:$A)</f>
        <v>制热设备</v>
      </c>
      <c r="G15213" s="29" t="s">
        <v>24</v>
      </c>
      <c r="H15213" s="29" t="str">
        <f>_xlfn.XLOOKUP(G15213,[1]类目转化数据!B:B,[1]类目转化数据!C:C)</f>
        <v>后厨组</v>
      </c>
      <c r="I15213" s="29"/>
    </row>
    <row r="15214" ht="16.5" spans="1:9">
      <c r="A15214" s="29" t="s">
        <v>15917</v>
      </c>
      <c r="B15214" s="30">
        <v>100063904329</v>
      </c>
      <c r="C15214" s="31" t="s">
        <v>15931</v>
      </c>
      <c r="D15214" s="29" t="s">
        <v>8180</v>
      </c>
      <c r="E15214" s="29">
        <v>6980</v>
      </c>
      <c r="F15214" s="29" t="str">
        <f>_xlfn.XLOOKUP($G15214,[1]类目转化数据!$B:$B,[1]类目转化数据!$A:$A)</f>
        <v>制热设备</v>
      </c>
      <c r="G15214" s="29" t="s">
        <v>836</v>
      </c>
      <c r="H15214" s="29" t="str">
        <f>_xlfn.XLOOKUP(G15214,[1]类目转化数据!B:B,[1]类目转化数据!C:C)</f>
        <v>后厨组</v>
      </c>
      <c r="I15214" s="29"/>
    </row>
    <row r="15215" ht="16.5" spans="1:9">
      <c r="A15215" s="29" t="s">
        <v>15917</v>
      </c>
      <c r="B15215" s="30">
        <v>100057970262</v>
      </c>
      <c r="C15215" s="31" t="s">
        <v>15932</v>
      </c>
      <c r="D15215" s="29" t="s">
        <v>9651</v>
      </c>
      <c r="E15215" s="29">
        <v>5580</v>
      </c>
      <c r="F15215" s="29" t="str">
        <f>_xlfn.XLOOKUP($G15215,[1]类目转化数据!$B:$B,[1]类目转化数据!$A:$A)</f>
        <v>制热设备</v>
      </c>
      <c r="G15215" s="29" t="s">
        <v>24</v>
      </c>
      <c r="H15215" s="29" t="str">
        <f>_xlfn.XLOOKUP(G15215,[1]类目转化数据!B:B,[1]类目转化数据!C:C)</f>
        <v>后厨组</v>
      </c>
      <c r="I15215" s="29"/>
    </row>
    <row r="15216" ht="16.5" spans="1:9">
      <c r="A15216" s="29" t="s">
        <v>15917</v>
      </c>
      <c r="B15216" s="30">
        <v>100028994267</v>
      </c>
      <c r="C15216" s="31" t="s">
        <v>15933</v>
      </c>
      <c r="D15216" s="29" t="s">
        <v>8176</v>
      </c>
      <c r="E15216" s="29">
        <v>2780</v>
      </c>
      <c r="F15216" s="29" t="str">
        <f>_xlfn.XLOOKUP($G15216,[1]类目转化数据!$B:$B,[1]类目转化数据!$A:$A)</f>
        <v>制热设备</v>
      </c>
      <c r="G15216" s="29" t="s">
        <v>24</v>
      </c>
      <c r="H15216" s="29" t="str">
        <f>_xlfn.XLOOKUP(G15216,[1]类目转化数据!B:B,[1]类目转化数据!C:C)</f>
        <v>后厨组</v>
      </c>
      <c r="I15216" s="29"/>
    </row>
    <row r="15217" ht="16.5" spans="1:9">
      <c r="A15217" s="29" t="s">
        <v>15917</v>
      </c>
      <c r="B15217" s="30">
        <v>100057970220</v>
      </c>
      <c r="C15217" s="31" t="s">
        <v>15934</v>
      </c>
      <c r="D15217" s="29" t="s">
        <v>9649</v>
      </c>
      <c r="E15217" s="29">
        <v>12980</v>
      </c>
      <c r="F15217" s="29" t="str">
        <f>_xlfn.XLOOKUP($G15217,[1]类目转化数据!$B:$B,[1]类目转化数据!$A:$A)</f>
        <v>制热设备</v>
      </c>
      <c r="G15217" s="29" t="s">
        <v>24</v>
      </c>
      <c r="H15217" s="29" t="str">
        <f>_xlfn.XLOOKUP(G15217,[1]类目转化数据!B:B,[1]类目转化数据!C:C)</f>
        <v>后厨组</v>
      </c>
      <c r="I15217" s="29"/>
    </row>
    <row r="15218" ht="16.5" spans="1:9">
      <c r="A15218" s="29" t="s">
        <v>15917</v>
      </c>
      <c r="B15218" s="30">
        <v>100028994241</v>
      </c>
      <c r="C15218" s="31" t="s">
        <v>15935</v>
      </c>
      <c r="D15218" s="29" t="s">
        <v>8771</v>
      </c>
      <c r="E15218" s="29">
        <v>7390</v>
      </c>
      <c r="F15218" s="29" t="str">
        <f>_xlfn.XLOOKUP($G15218,[1]类目转化数据!$B:$B,[1]类目转化数据!$A:$A)</f>
        <v>制热设备</v>
      </c>
      <c r="G15218" s="29" t="s">
        <v>241</v>
      </c>
      <c r="H15218" s="29" t="str">
        <f>_xlfn.XLOOKUP(G15218,[1]类目转化数据!B:B,[1]类目转化数据!C:C)</f>
        <v>后厨组</v>
      </c>
      <c r="I15218" s="29"/>
    </row>
    <row r="15219" ht="16.5" spans="1:9">
      <c r="A15219" s="29" t="s">
        <v>15917</v>
      </c>
      <c r="B15219" s="30">
        <v>100028994293</v>
      </c>
      <c r="C15219" s="31" t="s">
        <v>15936</v>
      </c>
      <c r="D15219" s="29" t="s">
        <v>8768</v>
      </c>
      <c r="E15219" s="29">
        <v>6890</v>
      </c>
      <c r="F15219" s="29" t="str">
        <f>_xlfn.XLOOKUP($G15219,[1]类目转化数据!$B:$B,[1]类目转化数据!$A:$A)</f>
        <v>制热设备</v>
      </c>
      <c r="G15219" s="29" t="s">
        <v>241</v>
      </c>
      <c r="H15219" s="29" t="str">
        <f>_xlfn.XLOOKUP(G15219,[1]类目转化数据!B:B,[1]类目转化数据!C:C)</f>
        <v>后厨组</v>
      </c>
      <c r="I15219" s="29"/>
    </row>
    <row r="15220" ht="16.5" spans="1:9">
      <c r="A15220" s="29" t="s">
        <v>15917</v>
      </c>
      <c r="B15220" s="30">
        <v>100028994227</v>
      </c>
      <c r="C15220" s="31" t="s">
        <v>15937</v>
      </c>
      <c r="D15220" s="29" t="s">
        <v>8775</v>
      </c>
      <c r="E15220" s="29">
        <v>6380</v>
      </c>
      <c r="F15220" s="29" t="str">
        <f>_xlfn.XLOOKUP($G15220,[1]类目转化数据!$B:$B,[1]类目转化数据!$A:$A)</f>
        <v>制热设备</v>
      </c>
      <c r="G15220" s="29" t="s">
        <v>241</v>
      </c>
      <c r="H15220" s="29" t="str">
        <f>_xlfn.XLOOKUP(G15220,[1]类目转化数据!B:B,[1]类目转化数据!C:C)</f>
        <v>后厨组</v>
      </c>
      <c r="I15220" s="29"/>
    </row>
    <row r="15221" ht="16.5" spans="1:9">
      <c r="A15221" s="29" t="s">
        <v>15917</v>
      </c>
      <c r="B15221" s="30">
        <v>100028994207</v>
      </c>
      <c r="C15221" s="31" t="s">
        <v>15938</v>
      </c>
      <c r="D15221" s="29" t="s">
        <v>8766</v>
      </c>
      <c r="E15221" s="29">
        <v>7990</v>
      </c>
      <c r="F15221" s="29" t="str">
        <f>_xlfn.XLOOKUP($G15221,[1]类目转化数据!$B:$B,[1]类目转化数据!$A:$A)</f>
        <v>制热设备</v>
      </c>
      <c r="G15221" s="29" t="s">
        <v>241</v>
      </c>
      <c r="H15221" s="29" t="str">
        <f>_xlfn.XLOOKUP(G15221,[1]类目转化数据!B:B,[1]类目转化数据!C:C)</f>
        <v>后厨组</v>
      </c>
      <c r="I15221" s="29"/>
    </row>
    <row r="15222" ht="16.5" spans="1:9">
      <c r="A15222" s="29" t="s">
        <v>15917</v>
      </c>
      <c r="B15222" s="30">
        <v>100028994301</v>
      </c>
      <c r="C15222" s="31" t="s">
        <v>15939</v>
      </c>
      <c r="D15222" s="29" t="s">
        <v>8790</v>
      </c>
      <c r="E15222" s="29">
        <v>29800</v>
      </c>
      <c r="F15222" s="29" t="str">
        <f>_xlfn.XLOOKUP($G15222,[1]类目转化数据!$B:$B,[1]类目转化数据!$A:$A)</f>
        <v>制热设备</v>
      </c>
      <c r="G15222" s="29" t="s">
        <v>241</v>
      </c>
      <c r="H15222" s="29" t="str">
        <f>_xlfn.XLOOKUP(G15222,[1]类目转化数据!B:B,[1]类目转化数据!C:C)</f>
        <v>后厨组</v>
      </c>
      <c r="I15222" s="29"/>
    </row>
    <row r="15223" ht="16.5" spans="1:9">
      <c r="A15223" s="29" t="s">
        <v>15917</v>
      </c>
      <c r="B15223" s="30">
        <v>100028994311</v>
      </c>
      <c r="C15223" s="31" t="s">
        <v>15940</v>
      </c>
      <c r="D15223" s="29" t="s">
        <v>8768</v>
      </c>
      <c r="E15223" s="29">
        <v>6890</v>
      </c>
      <c r="F15223" s="29" t="str">
        <f>_xlfn.XLOOKUP($G15223,[1]类目转化数据!$B:$B,[1]类目转化数据!$A:$A)</f>
        <v>制热设备</v>
      </c>
      <c r="G15223" s="29" t="s">
        <v>241</v>
      </c>
      <c r="H15223" s="29" t="str">
        <f>_xlfn.XLOOKUP(G15223,[1]类目转化数据!B:B,[1]类目转化数据!C:C)</f>
        <v>后厨组</v>
      </c>
      <c r="I15223" s="29"/>
    </row>
    <row r="15224" ht="16.5" spans="1:9">
      <c r="A15224" s="29" t="s">
        <v>15917</v>
      </c>
      <c r="B15224" s="30">
        <v>100028994673</v>
      </c>
      <c r="C15224" s="31" t="s">
        <v>15941</v>
      </c>
      <c r="D15224" s="29" t="s">
        <v>8775</v>
      </c>
      <c r="E15224" s="29">
        <v>6380</v>
      </c>
      <c r="F15224" s="29" t="str">
        <f>_xlfn.XLOOKUP($G15224,[1]类目转化数据!$B:$B,[1]类目转化数据!$A:$A)</f>
        <v>制热设备</v>
      </c>
      <c r="G15224" s="29" t="s">
        <v>241</v>
      </c>
      <c r="H15224" s="29" t="str">
        <f>_xlfn.XLOOKUP(G15224,[1]类目转化数据!B:B,[1]类目转化数据!C:C)</f>
        <v>后厨组</v>
      </c>
      <c r="I15224" s="29"/>
    </row>
    <row r="15225" ht="16.5" spans="1:9">
      <c r="A15225" s="29" t="s">
        <v>15917</v>
      </c>
      <c r="B15225" s="30">
        <v>100204403257</v>
      </c>
      <c r="C15225" s="31" t="s">
        <v>15942</v>
      </c>
      <c r="D15225" s="29" t="s">
        <v>8781</v>
      </c>
      <c r="E15225" s="29">
        <v>18800</v>
      </c>
      <c r="F15225" s="29" t="str">
        <f>_xlfn.XLOOKUP($G15225,[1]类目转化数据!$B:$B,[1]类目转化数据!$A:$A)</f>
        <v>制热设备</v>
      </c>
      <c r="G15225" s="29" t="s">
        <v>241</v>
      </c>
      <c r="H15225" s="29" t="str">
        <f>_xlfn.XLOOKUP(G15225,[1]类目转化数据!B:B,[1]类目转化数据!C:C)</f>
        <v>后厨组</v>
      </c>
      <c r="I15225" s="29"/>
    </row>
    <row r="15226" ht="16.5" spans="1:9">
      <c r="A15226" s="29" t="s">
        <v>15917</v>
      </c>
      <c r="B15226" s="30">
        <v>100270925332</v>
      </c>
      <c r="C15226" s="31" t="s">
        <v>15943</v>
      </c>
      <c r="D15226" s="29" t="s">
        <v>8785</v>
      </c>
      <c r="E15226" s="29">
        <v>14376</v>
      </c>
      <c r="F15226" s="29" t="str">
        <f>_xlfn.XLOOKUP($G15226,[1]类目转化数据!$B:$B,[1]类目转化数据!$A:$A)</f>
        <v>制热设备</v>
      </c>
      <c r="G15226" s="29" t="s">
        <v>241</v>
      </c>
      <c r="H15226" s="29" t="str">
        <f>_xlfn.XLOOKUP(G15226,[1]类目转化数据!B:B,[1]类目转化数据!C:C)</f>
        <v>后厨组</v>
      </c>
      <c r="I15226" s="29"/>
    </row>
    <row r="15227" ht="16.5" spans="1:9">
      <c r="A15227" s="29" t="s">
        <v>15917</v>
      </c>
      <c r="B15227" s="30">
        <v>100204403237</v>
      </c>
      <c r="C15227" s="31" t="s">
        <v>15944</v>
      </c>
      <c r="D15227" s="29" t="s">
        <v>8783</v>
      </c>
      <c r="E15227" s="29">
        <v>15576</v>
      </c>
      <c r="F15227" s="29" t="str">
        <f>_xlfn.XLOOKUP($G15227,[1]类目转化数据!$B:$B,[1]类目转化数据!$A:$A)</f>
        <v>制热设备</v>
      </c>
      <c r="G15227" s="29" t="s">
        <v>241</v>
      </c>
      <c r="H15227" s="29" t="str">
        <f>_xlfn.XLOOKUP(G15227,[1]类目转化数据!B:B,[1]类目转化数据!C:C)</f>
        <v>后厨组</v>
      </c>
      <c r="I15227" s="29"/>
    </row>
    <row r="15228" ht="16.5" spans="1:9">
      <c r="A15228" s="29" t="s">
        <v>15917</v>
      </c>
      <c r="B15228" s="30">
        <v>100204403229</v>
      </c>
      <c r="C15228" s="31" t="s">
        <v>15945</v>
      </c>
      <c r="D15228" s="29" t="s">
        <v>8778</v>
      </c>
      <c r="E15228" s="29">
        <v>8380</v>
      </c>
      <c r="F15228" s="29" t="str">
        <f>_xlfn.XLOOKUP($G15228,[1]类目转化数据!$B:$B,[1]类目转化数据!$A:$A)</f>
        <v>制热设备</v>
      </c>
      <c r="G15228" s="29" t="s">
        <v>241</v>
      </c>
      <c r="H15228" s="29" t="str">
        <f>_xlfn.XLOOKUP(G15228,[1]类目转化数据!B:B,[1]类目转化数据!C:C)</f>
        <v>后厨组</v>
      </c>
      <c r="I15228" s="29"/>
    </row>
    <row r="15229" ht="16.5" spans="1:9">
      <c r="A15229" s="29" t="s">
        <v>15917</v>
      </c>
      <c r="B15229" s="30">
        <v>100270925350</v>
      </c>
      <c r="C15229" s="31" t="s">
        <v>15946</v>
      </c>
      <c r="D15229" s="29" t="s">
        <v>8778</v>
      </c>
      <c r="E15229" s="29">
        <v>8380</v>
      </c>
      <c r="F15229" s="29" t="str">
        <f>_xlfn.XLOOKUP($G15229,[1]类目转化数据!$B:$B,[1]类目转化数据!$A:$A)</f>
        <v>制热设备</v>
      </c>
      <c r="G15229" s="29" t="s">
        <v>241</v>
      </c>
      <c r="H15229" s="29" t="str">
        <f>_xlfn.XLOOKUP(G15229,[1]类目转化数据!B:B,[1]类目转化数据!C:C)</f>
        <v>后厨组</v>
      </c>
      <c r="I15229" s="29"/>
    </row>
    <row r="15230" ht="16.5" spans="1:9">
      <c r="A15230" s="29" t="s">
        <v>15917</v>
      </c>
      <c r="B15230" s="30">
        <v>100270925368</v>
      </c>
      <c r="C15230" s="31" t="s">
        <v>15947</v>
      </c>
      <c r="D15230" s="29" t="s">
        <v>8788</v>
      </c>
      <c r="E15230" s="29">
        <v>35800</v>
      </c>
      <c r="F15230" s="29" t="str">
        <f>_xlfn.XLOOKUP($G15230,[1]类目转化数据!$B:$B,[1]类目转化数据!$A:$A)</f>
        <v>制热设备</v>
      </c>
      <c r="G15230" s="29" t="s">
        <v>241</v>
      </c>
      <c r="H15230" s="29" t="str">
        <f>_xlfn.XLOOKUP(G15230,[1]类目转化数据!B:B,[1]类目转化数据!C:C)</f>
        <v>后厨组</v>
      </c>
      <c r="I15230" s="29"/>
    </row>
    <row r="15231" ht="16.5" spans="1:9">
      <c r="A15231" s="29" t="s">
        <v>15917</v>
      </c>
      <c r="B15231" s="30">
        <v>100270925348</v>
      </c>
      <c r="C15231" s="31" t="s">
        <v>15948</v>
      </c>
      <c r="D15231" s="29" t="s">
        <v>8785</v>
      </c>
      <c r="E15231" s="29">
        <v>14376</v>
      </c>
      <c r="F15231" s="29" t="str">
        <f>_xlfn.XLOOKUP($G15231,[1]类目转化数据!$B:$B,[1]类目转化数据!$A:$A)</f>
        <v>制热设备</v>
      </c>
      <c r="G15231" s="29" t="s">
        <v>241</v>
      </c>
      <c r="H15231" s="29" t="str">
        <f>_xlfn.XLOOKUP(G15231,[1]类目转化数据!B:B,[1]类目转化数据!C:C)</f>
        <v>后厨组</v>
      </c>
      <c r="I15231" s="29"/>
    </row>
    <row r="15232" ht="16.5" spans="1:9">
      <c r="A15232" s="29" t="s">
        <v>15917</v>
      </c>
      <c r="B15232" s="30">
        <v>100270925426</v>
      </c>
      <c r="C15232" s="31" t="s">
        <v>15949</v>
      </c>
      <c r="D15232" s="29" t="s">
        <v>8773</v>
      </c>
      <c r="E15232" s="29">
        <v>16776</v>
      </c>
      <c r="F15232" s="29" t="str">
        <f>_xlfn.XLOOKUP($G15232,[1]类目转化数据!$B:$B,[1]类目转化数据!$A:$A)</f>
        <v>制热设备</v>
      </c>
      <c r="G15232" s="29" t="s">
        <v>241</v>
      </c>
      <c r="H15232" s="29" t="str">
        <f>_xlfn.XLOOKUP(G15232,[1]类目转化数据!B:B,[1]类目转化数据!C:C)</f>
        <v>后厨组</v>
      </c>
      <c r="I15232" s="29"/>
    </row>
    <row r="15233" ht="16.5" spans="1:9">
      <c r="A15233" s="29" t="s">
        <v>15917</v>
      </c>
      <c r="B15233" s="30">
        <v>100029010149</v>
      </c>
      <c r="C15233" s="31" t="s">
        <v>15950</v>
      </c>
      <c r="D15233" s="29" t="s">
        <v>9096</v>
      </c>
      <c r="E15233" s="29">
        <v>3599</v>
      </c>
      <c r="F15233" s="29" t="str">
        <f>_xlfn.XLOOKUP($G15233,[1]类目转化数据!$B:$B,[1]类目转化数据!$A:$A)</f>
        <v>制热设备</v>
      </c>
      <c r="G15233" s="29" t="s">
        <v>836</v>
      </c>
      <c r="H15233" s="29" t="str">
        <f>_xlfn.XLOOKUP(G15233,[1]类目转化数据!B:B,[1]类目转化数据!C:C)</f>
        <v>后厨组</v>
      </c>
      <c r="I15233" s="29"/>
    </row>
    <row r="15234" ht="16.5" spans="1:9">
      <c r="A15234" s="29" t="s">
        <v>15917</v>
      </c>
      <c r="B15234" s="30">
        <v>100029010099</v>
      </c>
      <c r="C15234" s="31" t="s">
        <v>15951</v>
      </c>
      <c r="D15234" s="29" t="s">
        <v>9093</v>
      </c>
      <c r="E15234" s="29">
        <v>2099</v>
      </c>
      <c r="F15234" s="29" t="str">
        <f>_xlfn.XLOOKUP($G15234,[1]类目转化数据!$B:$B,[1]类目转化数据!$A:$A)</f>
        <v>制热设备</v>
      </c>
      <c r="G15234" s="29" t="s">
        <v>836</v>
      </c>
      <c r="H15234" s="29" t="str">
        <f>_xlfn.XLOOKUP(G15234,[1]类目转化数据!B:B,[1]类目转化数据!C:C)</f>
        <v>后厨组</v>
      </c>
      <c r="I15234" s="29"/>
    </row>
    <row r="15235" ht="16.5" spans="1:9">
      <c r="A15235" s="29" t="s">
        <v>15917</v>
      </c>
      <c r="B15235" s="30">
        <v>100053408013</v>
      </c>
      <c r="C15235" s="31" t="s">
        <v>15952</v>
      </c>
      <c r="D15235" s="29" t="s">
        <v>10771</v>
      </c>
      <c r="E15235" s="29">
        <v>9499</v>
      </c>
      <c r="F15235" s="29" t="str">
        <f>_xlfn.XLOOKUP($G15235,[1]类目转化数据!$B:$B,[1]类目转化数据!$A:$A)</f>
        <v>制热设备</v>
      </c>
      <c r="G15235" s="29" t="s">
        <v>836</v>
      </c>
      <c r="H15235" s="29" t="str">
        <f>_xlfn.XLOOKUP(G15235,[1]类目转化数据!B:B,[1]类目转化数据!C:C)</f>
        <v>后厨组</v>
      </c>
      <c r="I15235" s="29"/>
    </row>
    <row r="15236" ht="16.5" spans="1:9">
      <c r="A15236" s="29" t="s">
        <v>15917</v>
      </c>
      <c r="B15236" s="30">
        <v>100029010193</v>
      </c>
      <c r="C15236" s="31" t="s">
        <v>15953</v>
      </c>
      <c r="D15236" s="29" t="s">
        <v>8489</v>
      </c>
      <c r="E15236" s="29">
        <v>1599</v>
      </c>
      <c r="F15236" s="29" t="str">
        <f>_xlfn.XLOOKUP($G15236,[1]类目转化数据!$B:$B,[1]类目转化数据!$A:$A)</f>
        <v>制热设备</v>
      </c>
      <c r="G15236" s="29" t="s">
        <v>836</v>
      </c>
      <c r="H15236" s="29" t="str">
        <f>_xlfn.XLOOKUP(G15236,[1]类目转化数据!B:B,[1]类目转化数据!C:C)</f>
        <v>后厨组</v>
      </c>
      <c r="I15236" s="29"/>
    </row>
    <row r="15237" ht="16.5" spans="1:9">
      <c r="A15237" s="29" t="s">
        <v>15917</v>
      </c>
      <c r="B15237" s="30">
        <v>100046159615</v>
      </c>
      <c r="C15237" s="31" t="s">
        <v>15954</v>
      </c>
      <c r="D15237" s="29" t="s">
        <v>8489</v>
      </c>
      <c r="E15237" s="29">
        <v>2099</v>
      </c>
      <c r="F15237" s="29" t="str">
        <f>_xlfn.XLOOKUP($G15237,[1]类目转化数据!$B:$B,[1]类目转化数据!$A:$A)</f>
        <v>制热设备</v>
      </c>
      <c r="G15237" s="29" t="s">
        <v>836</v>
      </c>
      <c r="H15237" s="29" t="str">
        <f>_xlfn.XLOOKUP(G15237,[1]类目转化数据!B:B,[1]类目转化数据!C:C)</f>
        <v>后厨组</v>
      </c>
      <c r="I15237" s="29"/>
    </row>
    <row r="15238" ht="16.5" spans="1:9">
      <c r="A15238" s="29" t="s">
        <v>15917</v>
      </c>
      <c r="B15238" s="30">
        <v>100029010157</v>
      </c>
      <c r="C15238" s="31" t="s">
        <v>15955</v>
      </c>
      <c r="D15238" s="29" t="s">
        <v>9091</v>
      </c>
      <c r="E15238" s="29">
        <v>2799</v>
      </c>
      <c r="F15238" s="29" t="str">
        <f>_xlfn.XLOOKUP($G15238,[1]类目转化数据!$B:$B,[1]类目转化数据!$A:$A)</f>
        <v>制热设备</v>
      </c>
      <c r="G15238" s="29" t="s">
        <v>836</v>
      </c>
      <c r="H15238" s="29" t="str">
        <f>_xlfn.XLOOKUP(G15238,[1]类目转化数据!B:B,[1]类目转化数据!C:C)</f>
        <v>后厨组</v>
      </c>
      <c r="I15238" s="29"/>
    </row>
    <row r="15239" ht="16.5" spans="1:9">
      <c r="A15239" s="29" t="s">
        <v>15917</v>
      </c>
      <c r="B15239" s="30">
        <v>100046159681</v>
      </c>
      <c r="C15239" s="31" t="s">
        <v>15956</v>
      </c>
      <c r="D15239" s="29" t="s">
        <v>9091</v>
      </c>
      <c r="E15239" s="29">
        <v>3799</v>
      </c>
      <c r="F15239" s="29" t="str">
        <f>_xlfn.XLOOKUP($G15239,[1]类目转化数据!$B:$B,[1]类目转化数据!$A:$A)</f>
        <v>制热设备</v>
      </c>
      <c r="G15239" s="29" t="s">
        <v>836</v>
      </c>
      <c r="H15239" s="29" t="str">
        <f>_xlfn.XLOOKUP(G15239,[1]类目转化数据!B:B,[1]类目转化数据!C:C)</f>
        <v>后厨组</v>
      </c>
      <c r="I15239" s="29"/>
    </row>
    <row r="15240" ht="16.5" spans="1:9">
      <c r="A15240" s="29" t="s">
        <v>15917</v>
      </c>
      <c r="B15240" s="30">
        <v>100059451826</v>
      </c>
      <c r="C15240" s="31" t="s">
        <v>15957</v>
      </c>
      <c r="D15240" s="29" t="s">
        <v>11050</v>
      </c>
      <c r="E15240" s="29">
        <v>3999</v>
      </c>
      <c r="F15240" s="29" t="str">
        <f>_xlfn.XLOOKUP($G15240,[1]类目转化数据!$B:$B,[1]类目转化数据!$A:$A)</f>
        <v>制热设备</v>
      </c>
      <c r="G15240" s="29" t="s">
        <v>836</v>
      </c>
      <c r="H15240" s="29" t="str">
        <f>_xlfn.XLOOKUP(G15240,[1]类目转化数据!B:B,[1]类目转化数据!C:C)</f>
        <v>后厨组</v>
      </c>
      <c r="I15240" s="29"/>
    </row>
    <row r="15241" ht="16.5" spans="1:9">
      <c r="A15241" s="29" t="s">
        <v>15917</v>
      </c>
      <c r="B15241" s="30">
        <v>100060190208</v>
      </c>
      <c r="C15241" s="31" t="s">
        <v>15958</v>
      </c>
      <c r="D15241" s="29" t="s">
        <v>9098</v>
      </c>
      <c r="E15241" s="29">
        <v>2399</v>
      </c>
      <c r="F15241" s="29" t="str">
        <f>_xlfn.XLOOKUP($G15241,[1]类目转化数据!$B:$B,[1]类目转化数据!$A:$A)</f>
        <v>制热设备</v>
      </c>
      <c r="G15241" s="29" t="s">
        <v>836</v>
      </c>
      <c r="H15241" s="29" t="str">
        <f>_xlfn.XLOOKUP(G15241,[1]类目转化数据!B:B,[1]类目转化数据!C:C)</f>
        <v>后厨组</v>
      </c>
      <c r="I15241" s="29"/>
    </row>
    <row r="15242" ht="16.5" spans="1:9">
      <c r="A15242" s="29" t="s">
        <v>15917</v>
      </c>
      <c r="B15242" s="30">
        <v>100069076906</v>
      </c>
      <c r="C15242" s="31" t="s">
        <v>15959</v>
      </c>
      <c r="D15242" s="29" t="s">
        <v>9093</v>
      </c>
      <c r="E15242" s="29">
        <v>2699</v>
      </c>
      <c r="F15242" s="29" t="str">
        <f>_xlfn.XLOOKUP($G15242,[1]类目转化数据!$B:$B,[1]类目转化数据!$A:$A)</f>
        <v>制热设备</v>
      </c>
      <c r="G15242" s="29" t="s">
        <v>836</v>
      </c>
      <c r="H15242" s="29" t="str">
        <f>_xlfn.XLOOKUP(G15242,[1]类目转化数据!B:B,[1]类目转化数据!C:C)</f>
        <v>后厨组</v>
      </c>
      <c r="I15242" s="29"/>
    </row>
    <row r="15243" ht="16.5" spans="1:9">
      <c r="A15243" s="29" t="s">
        <v>15917</v>
      </c>
      <c r="B15243" s="30">
        <v>100029083041</v>
      </c>
      <c r="C15243" s="31" t="s">
        <v>15960</v>
      </c>
      <c r="D15243" s="29" t="s">
        <v>8357</v>
      </c>
      <c r="E15243" s="29">
        <v>76999</v>
      </c>
      <c r="F15243" s="29" t="str">
        <f>_xlfn.XLOOKUP($G15243,[1]类目转化数据!$B:$B,[1]类目转化数据!$A:$A)</f>
        <v>烟消洗设备</v>
      </c>
      <c r="G15243" s="29" t="s">
        <v>1490</v>
      </c>
      <c r="H15243" s="29" t="str">
        <f>_xlfn.XLOOKUP(G15243,[1]类目转化数据!B:B,[1]类目转化数据!C:C)</f>
        <v>大锅灶组</v>
      </c>
      <c r="I15243" s="29"/>
    </row>
    <row r="15244" ht="16.5" spans="1:9">
      <c r="A15244" s="29" t="s">
        <v>15917</v>
      </c>
      <c r="B15244" s="30">
        <v>100029083127</v>
      </c>
      <c r="C15244" s="31" t="s">
        <v>15961</v>
      </c>
      <c r="D15244" s="29" t="s">
        <v>8369</v>
      </c>
      <c r="E15244" s="29">
        <v>99999</v>
      </c>
      <c r="F15244" s="29" t="str">
        <f>_xlfn.XLOOKUP($G15244,[1]类目转化数据!$B:$B,[1]类目转化数据!$A:$A)</f>
        <v>烟消洗设备</v>
      </c>
      <c r="G15244" s="29" t="s">
        <v>1490</v>
      </c>
      <c r="H15244" s="29" t="str">
        <f>_xlfn.XLOOKUP(G15244,[1]类目转化数据!B:B,[1]类目转化数据!C:C)</f>
        <v>大锅灶组</v>
      </c>
      <c r="I15244" s="29"/>
    </row>
    <row r="15245" ht="16.5" spans="1:9">
      <c r="A15245" s="29" t="s">
        <v>15917</v>
      </c>
      <c r="B15245" s="30">
        <v>100029084273</v>
      </c>
      <c r="C15245" s="31" t="s">
        <v>15962</v>
      </c>
      <c r="D15245" s="29" t="s">
        <v>8363</v>
      </c>
      <c r="E15245" s="29">
        <v>122999</v>
      </c>
      <c r="F15245" s="29" t="str">
        <f>_xlfn.XLOOKUP($G15245,[1]类目转化数据!$B:$B,[1]类目转化数据!$A:$A)</f>
        <v>烟消洗设备</v>
      </c>
      <c r="G15245" s="29" t="s">
        <v>1490</v>
      </c>
      <c r="H15245" s="29" t="str">
        <f>_xlfn.XLOOKUP(G15245,[1]类目转化数据!B:B,[1]类目转化数据!C:C)</f>
        <v>大锅灶组</v>
      </c>
      <c r="I15245" s="29"/>
    </row>
    <row r="15246" ht="16.5" spans="1:9">
      <c r="A15246" s="29" t="s">
        <v>15917</v>
      </c>
      <c r="B15246" s="30">
        <v>100029141751</v>
      </c>
      <c r="C15246" s="31" t="s">
        <v>15963</v>
      </c>
      <c r="D15246" s="29" t="s">
        <v>8361</v>
      </c>
      <c r="E15246" s="29">
        <v>131499</v>
      </c>
      <c r="F15246" s="29" t="str">
        <f>_xlfn.XLOOKUP($G15246,[1]类目转化数据!$B:$B,[1]类目转化数据!$A:$A)</f>
        <v>烟消洗设备</v>
      </c>
      <c r="G15246" s="29" t="s">
        <v>1490</v>
      </c>
      <c r="H15246" s="29" t="str">
        <f>_xlfn.XLOOKUP(G15246,[1]类目转化数据!B:B,[1]类目转化数据!C:C)</f>
        <v>大锅灶组</v>
      </c>
      <c r="I15246" s="29"/>
    </row>
    <row r="15247" ht="16.5" spans="1:9">
      <c r="A15247" s="29" t="s">
        <v>15917</v>
      </c>
      <c r="B15247" s="30">
        <v>100044944193</v>
      </c>
      <c r="C15247" s="31" t="s">
        <v>15964</v>
      </c>
      <c r="D15247" s="29" t="s">
        <v>15965</v>
      </c>
      <c r="E15247" s="29">
        <v>159999</v>
      </c>
      <c r="F15247" s="29" t="str">
        <f>_xlfn.XLOOKUP($G15247,[1]类目转化数据!$B:$B,[1]类目转化数据!$A:$A)</f>
        <v>烟消洗设备</v>
      </c>
      <c r="G15247" s="29" t="s">
        <v>1490</v>
      </c>
      <c r="H15247" s="29" t="str">
        <f>_xlfn.XLOOKUP(G15247,[1]类目转化数据!B:B,[1]类目转化数据!C:C)</f>
        <v>大锅灶组</v>
      </c>
      <c r="I15247" s="29"/>
    </row>
    <row r="15248" ht="16.5" spans="1:9">
      <c r="A15248" s="29" t="s">
        <v>15917</v>
      </c>
      <c r="B15248" s="30">
        <v>100029141823</v>
      </c>
      <c r="C15248" s="31" t="s">
        <v>15966</v>
      </c>
      <c r="D15248" s="29" t="s">
        <v>8371</v>
      </c>
      <c r="E15248" s="29">
        <v>134599</v>
      </c>
      <c r="F15248" s="29" t="str">
        <f>_xlfn.XLOOKUP($G15248,[1]类目转化数据!$B:$B,[1]类目转化数据!$A:$A)</f>
        <v>烟消洗设备</v>
      </c>
      <c r="G15248" s="29" t="s">
        <v>1490</v>
      </c>
      <c r="H15248" s="29" t="str">
        <f>_xlfn.XLOOKUP(G15248,[1]类目转化数据!B:B,[1]类目转化数据!C:C)</f>
        <v>大锅灶组</v>
      </c>
      <c r="I15248" s="29"/>
    </row>
    <row r="15249" ht="16.5" spans="1:9">
      <c r="A15249" s="29" t="s">
        <v>15917</v>
      </c>
      <c r="B15249" s="30">
        <v>100029141809</v>
      </c>
      <c r="C15249" s="31" t="s">
        <v>15967</v>
      </c>
      <c r="D15249" s="29" t="s">
        <v>8367</v>
      </c>
      <c r="E15249" s="29">
        <v>134599</v>
      </c>
      <c r="F15249" s="29" t="str">
        <f>_xlfn.XLOOKUP($G15249,[1]类目转化数据!$B:$B,[1]类目转化数据!$A:$A)</f>
        <v>烟消洗设备</v>
      </c>
      <c r="G15249" s="29" t="s">
        <v>1490</v>
      </c>
      <c r="H15249" s="29" t="str">
        <f>_xlfn.XLOOKUP(G15249,[1]类目转化数据!B:B,[1]类目转化数据!C:C)</f>
        <v>大锅灶组</v>
      </c>
      <c r="I15249" s="29"/>
    </row>
    <row r="15250" ht="16.5" spans="1:9">
      <c r="A15250" s="29" t="s">
        <v>15917</v>
      </c>
      <c r="B15250" s="30">
        <v>100037558987</v>
      </c>
      <c r="C15250" s="31" t="s">
        <v>15968</v>
      </c>
      <c r="D15250" s="29" t="s">
        <v>15969</v>
      </c>
      <c r="E15250" s="29">
        <v>298</v>
      </c>
      <c r="F15250" s="29" t="str">
        <f>_xlfn.XLOOKUP($G15250,[1]类目转化数据!$B:$B,[1]类目转化数据!$A:$A)</f>
        <v>烟消洗设备</v>
      </c>
      <c r="G15250" s="29" t="s">
        <v>1183</v>
      </c>
      <c r="H15250" s="29" t="str">
        <f>_xlfn.XLOOKUP(G15250,[1]类目转化数据!B:B,[1]类目转化数据!C:C)</f>
        <v>大锅灶组</v>
      </c>
      <c r="I15250" s="29"/>
    </row>
    <row r="15251" ht="16.5" spans="1:9">
      <c r="A15251" s="29" t="s">
        <v>15917</v>
      </c>
      <c r="B15251" s="30">
        <v>100048428840</v>
      </c>
      <c r="C15251" s="31" t="s">
        <v>15970</v>
      </c>
      <c r="D15251" s="29" t="s">
        <v>15971</v>
      </c>
      <c r="E15251" s="29">
        <v>336</v>
      </c>
      <c r="F15251" s="29" t="str">
        <f>_xlfn.XLOOKUP($G15251,[1]类目转化数据!$B:$B,[1]类目转化数据!$A:$A)</f>
        <v>烟消洗设备</v>
      </c>
      <c r="G15251" s="29" t="s">
        <v>1183</v>
      </c>
      <c r="H15251" s="29" t="str">
        <f>_xlfn.XLOOKUP(G15251,[1]类目转化数据!B:B,[1]类目转化数据!C:C)</f>
        <v>大锅灶组</v>
      </c>
      <c r="I15251" s="29"/>
    </row>
    <row r="15252" ht="16.5" spans="1:9">
      <c r="A15252" s="29" t="s">
        <v>15917</v>
      </c>
      <c r="B15252" s="30">
        <v>100037558969</v>
      </c>
      <c r="C15252" s="31" t="s">
        <v>15972</v>
      </c>
      <c r="D15252" s="29" t="s">
        <v>15973</v>
      </c>
      <c r="E15252" s="29">
        <v>268</v>
      </c>
      <c r="F15252" s="29" t="str">
        <f>_xlfn.XLOOKUP($G15252,[1]类目转化数据!$B:$B,[1]类目转化数据!$A:$A)</f>
        <v>烟消洗设备</v>
      </c>
      <c r="G15252" s="29" t="s">
        <v>1183</v>
      </c>
      <c r="H15252" s="29" t="str">
        <f>_xlfn.XLOOKUP(G15252,[1]类目转化数据!B:B,[1]类目转化数据!C:C)</f>
        <v>大锅灶组</v>
      </c>
      <c r="I15252" s="29"/>
    </row>
    <row r="15253" ht="16.5" spans="1:9">
      <c r="A15253" s="29" t="s">
        <v>15917</v>
      </c>
      <c r="B15253" s="30">
        <v>100056101485</v>
      </c>
      <c r="C15253" s="31" t="s">
        <v>15974</v>
      </c>
      <c r="D15253" s="29" t="s">
        <v>15975</v>
      </c>
      <c r="E15253" s="29">
        <v>336</v>
      </c>
      <c r="F15253" s="29" t="str">
        <f>_xlfn.XLOOKUP($G15253,[1]类目转化数据!$B:$B,[1]类目转化数据!$A:$A)</f>
        <v>烟消洗设备</v>
      </c>
      <c r="G15253" s="29" t="s">
        <v>1183</v>
      </c>
      <c r="H15253" s="29" t="str">
        <f>_xlfn.XLOOKUP(G15253,[1]类目转化数据!B:B,[1]类目转化数据!C:C)</f>
        <v>大锅灶组</v>
      </c>
      <c r="I15253" s="29"/>
    </row>
    <row r="15254" ht="16.5" spans="1:9">
      <c r="A15254" s="29" t="s">
        <v>15917</v>
      </c>
      <c r="B15254" s="30">
        <v>100029084885</v>
      </c>
      <c r="C15254" s="31" t="s">
        <v>15976</v>
      </c>
      <c r="D15254" s="29" t="s">
        <v>11077</v>
      </c>
      <c r="E15254" s="29">
        <v>34200</v>
      </c>
      <c r="F15254" s="29" t="str">
        <f>_xlfn.XLOOKUP($G15254,[1]类目转化数据!$B:$B,[1]类目转化数据!$A:$A)</f>
        <v>烟消洗设备</v>
      </c>
      <c r="G15254" s="29" t="s">
        <v>1579</v>
      </c>
      <c r="H15254" s="29" t="str">
        <f>_xlfn.XLOOKUP(G15254,[1]类目转化数据!B:B,[1]类目转化数据!C:C)</f>
        <v>后厨组</v>
      </c>
      <c r="I15254" s="29"/>
    </row>
    <row r="15255" ht="16.5" spans="1:9">
      <c r="A15255" s="29" t="s">
        <v>15917</v>
      </c>
      <c r="B15255" s="30">
        <v>100029085359</v>
      </c>
      <c r="C15255" s="31" t="s">
        <v>15977</v>
      </c>
      <c r="D15255" s="29" t="s">
        <v>13817</v>
      </c>
      <c r="E15255" s="29">
        <v>11800</v>
      </c>
      <c r="F15255" s="29" t="str">
        <f>_xlfn.XLOOKUP($G15255,[1]类目转化数据!$B:$B,[1]类目转化数据!$A:$A)</f>
        <v>烟消洗设备</v>
      </c>
      <c r="G15255" s="29" t="s">
        <v>1579</v>
      </c>
      <c r="H15255" s="29" t="str">
        <f>_xlfn.XLOOKUP(G15255,[1]类目转化数据!B:B,[1]类目转化数据!C:C)</f>
        <v>后厨组</v>
      </c>
      <c r="I15255" s="29"/>
    </row>
    <row r="15256" ht="16.5" spans="1:9">
      <c r="A15256" s="29" t="s">
        <v>15917</v>
      </c>
      <c r="B15256" s="30">
        <v>100029084997</v>
      </c>
      <c r="C15256" s="31" t="s">
        <v>15978</v>
      </c>
      <c r="D15256" s="29" t="s">
        <v>11072</v>
      </c>
      <c r="E15256" s="29">
        <v>38400</v>
      </c>
      <c r="F15256" s="29" t="str">
        <f>_xlfn.XLOOKUP($G15256,[1]类目转化数据!$B:$B,[1]类目转化数据!$A:$A)</f>
        <v>烟消洗设备</v>
      </c>
      <c r="G15256" s="29" t="s">
        <v>1579</v>
      </c>
      <c r="H15256" s="29" t="str">
        <f>_xlfn.XLOOKUP(G15256,[1]类目转化数据!B:B,[1]类目转化数据!C:C)</f>
        <v>后厨组</v>
      </c>
      <c r="I15256" s="29"/>
    </row>
    <row r="15257" ht="16.5" spans="1:9">
      <c r="A15257" s="29" t="s">
        <v>15917</v>
      </c>
      <c r="B15257" s="30">
        <v>100029085119</v>
      </c>
      <c r="C15257" s="31" t="s">
        <v>15979</v>
      </c>
      <c r="D15257" s="29" t="s">
        <v>11648</v>
      </c>
      <c r="E15257" s="29">
        <v>17800</v>
      </c>
      <c r="F15257" s="29" t="str">
        <f>_xlfn.XLOOKUP($G15257,[1]类目转化数据!$B:$B,[1]类目转化数据!$A:$A)</f>
        <v>烟消洗设备</v>
      </c>
      <c r="G15257" s="29" t="s">
        <v>1579</v>
      </c>
      <c r="H15257" s="29" t="str">
        <f>_xlfn.XLOOKUP(G15257,[1]类目转化数据!B:B,[1]类目转化数据!C:C)</f>
        <v>后厨组</v>
      </c>
      <c r="I15257" s="29"/>
    </row>
    <row r="15258" ht="16.5" spans="1:9">
      <c r="A15258" s="29" t="s">
        <v>15917</v>
      </c>
      <c r="B15258" s="30">
        <v>100044376590</v>
      </c>
      <c r="C15258" s="31" t="s">
        <v>15980</v>
      </c>
      <c r="D15258" s="29" t="s">
        <v>11651</v>
      </c>
      <c r="E15258" s="29">
        <v>33800</v>
      </c>
      <c r="F15258" s="29" t="str">
        <f>_xlfn.XLOOKUP($G15258,[1]类目转化数据!$B:$B,[1]类目转化数据!$A:$A)</f>
        <v>烟消洗设备</v>
      </c>
      <c r="G15258" s="29" t="s">
        <v>1579</v>
      </c>
      <c r="H15258" s="29" t="str">
        <f>_xlfn.XLOOKUP(G15258,[1]类目转化数据!B:B,[1]类目转化数据!C:C)</f>
        <v>后厨组</v>
      </c>
      <c r="I15258" s="29"/>
    </row>
    <row r="15259" ht="16.5" spans="1:9">
      <c r="A15259" s="29" t="s">
        <v>15917</v>
      </c>
      <c r="B15259" s="30">
        <v>100047171557</v>
      </c>
      <c r="C15259" s="31" t="s">
        <v>15981</v>
      </c>
      <c r="D15259" s="29" t="s">
        <v>11074</v>
      </c>
      <c r="E15259" s="29">
        <v>19800</v>
      </c>
      <c r="F15259" s="29" t="str">
        <f>_xlfn.XLOOKUP($G15259,[1]类目转化数据!$B:$B,[1]类目转化数据!$A:$A)</f>
        <v>烟消洗设备</v>
      </c>
      <c r="G15259" s="29" t="s">
        <v>1579</v>
      </c>
      <c r="H15259" s="29" t="str">
        <f>_xlfn.XLOOKUP(G15259,[1]类目转化数据!B:B,[1]类目转化数据!C:C)</f>
        <v>后厨组</v>
      </c>
      <c r="I15259" s="29"/>
    </row>
    <row r="15260" ht="16.5" spans="1:9">
      <c r="A15260" s="29" t="s">
        <v>15917</v>
      </c>
      <c r="B15260" s="30">
        <v>100168013835</v>
      </c>
      <c r="C15260" s="31" t="s">
        <v>15982</v>
      </c>
      <c r="D15260" s="29" t="s">
        <v>8288</v>
      </c>
      <c r="E15260" s="29">
        <v>19800</v>
      </c>
      <c r="F15260" s="29" t="str">
        <f>_xlfn.XLOOKUP($G15260,[1]类目转化数据!$B:$B,[1]类目转化数据!$A:$A)</f>
        <v>烟消洗设备</v>
      </c>
      <c r="G15260" s="29" t="s">
        <v>1579</v>
      </c>
      <c r="H15260" s="29" t="str">
        <f>_xlfn.XLOOKUP(G15260,[1]类目转化数据!B:B,[1]类目转化数据!C:C)</f>
        <v>后厨组</v>
      </c>
      <c r="I15260" s="29"/>
    </row>
    <row r="15261" ht="16.5" spans="1:9">
      <c r="A15261" s="29" t="s">
        <v>15917</v>
      </c>
      <c r="B15261" s="30">
        <v>100044376542</v>
      </c>
      <c r="C15261" s="31" t="s">
        <v>15983</v>
      </c>
      <c r="D15261" s="29" t="s">
        <v>11074</v>
      </c>
      <c r="E15261" s="29">
        <v>38800</v>
      </c>
      <c r="F15261" s="29" t="str">
        <f>_xlfn.XLOOKUP($G15261,[1]类目转化数据!$B:$B,[1]类目转化数据!$A:$A)</f>
        <v>烟消洗设备</v>
      </c>
      <c r="G15261" s="29" t="s">
        <v>1579</v>
      </c>
      <c r="H15261" s="29" t="str">
        <f>_xlfn.XLOOKUP(G15261,[1]类目转化数据!B:B,[1]类目转化数据!C:C)</f>
        <v>后厨组</v>
      </c>
      <c r="I15261" s="29"/>
    </row>
    <row r="15262" ht="16.5" spans="1:9">
      <c r="A15262" s="29" t="s">
        <v>15917</v>
      </c>
      <c r="B15262" s="30">
        <v>100048629899</v>
      </c>
      <c r="C15262" s="31" t="s">
        <v>15984</v>
      </c>
      <c r="D15262" s="29" t="s">
        <v>11074</v>
      </c>
      <c r="E15262" s="29">
        <v>27580</v>
      </c>
      <c r="F15262" s="29" t="str">
        <f>_xlfn.XLOOKUP($G15262,[1]类目转化数据!$B:$B,[1]类目转化数据!$A:$A)</f>
        <v>烟消洗设备</v>
      </c>
      <c r="G15262" s="29" t="s">
        <v>1579</v>
      </c>
      <c r="H15262" s="29" t="str">
        <f>_xlfn.XLOOKUP(G15262,[1]类目转化数据!B:B,[1]类目转化数据!C:C)</f>
        <v>后厨组</v>
      </c>
      <c r="I15262" s="29"/>
    </row>
    <row r="15263" ht="16.5" spans="1:9">
      <c r="A15263" s="29" t="s">
        <v>15917</v>
      </c>
      <c r="B15263" s="30">
        <v>100168013863</v>
      </c>
      <c r="C15263" s="31" t="s">
        <v>15985</v>
      </c>
      <c r="D15263" s="29" t="s">
        <v>8290</v>
      </c>
      <c r="E15263" s="29">
        <v>16800</v>
      </c>
      <c r="F15263" s="29" t="str">
        <f>_xlfn.XLOOKUP($G15263,[1]类目转化数据!$B:$B,[1]类目转化数据!$A:$A)</f>
        <v>烟消洗设备</v>
      </c>
      <c r="G15263" s="29" t="s">
        <v>1579</v>
      </c>
      <c r="H15263" s="29" t="str">
        <f>_xlfn.XLOOKUP(G15263,[1]类目转化数据!B:B,[1]类目转化数据!C:C)</f>
        <v>后厨组</v>
      </c>
      <c r="I15263" s="29"/>
    </row>
    <row r="15264" ht="16.5" spans="1:9">
      <c r="A15264" s="29" t="s">
        <v>15917</v>
      </c>
      <c r="B15264" s="30">
        <v>100029085263</v>
      </c>
      <c r="C15264" s="31" t="s">
        <v>15986</v>
      </c>
      <c r="D15264" s="29" t="s">
        <v>11644</v>
      </c>
      <c r="E15264" s="29">
        <v>16800</v>
      </c>
      <c r="F15264" s="29" t="str">
        <f>_xlfn.XLOOKUP($G15264,[1]类目转化数据!$B:$B,[1]类目转化数据!$A:$A)</f>
        <v>烟消洗设备</v>
      </c>
      <c r="G15264" s="29" t="s">
        <v>1579</v>
      </c>
      <c r="H15264" s="29" t="str">
        <f>_xlfn.XLOOKUP(G15264,[1]类目转化数据!B:B,[1]类目转化数据!C:C)</f>
        <v>后厨组</v>
      </c>
      <c r="I15264" s="29"/>
    </row>
    <row r="15265" ht="16.5" spans="1:9">
      <c r="A15265" s="29" t="s">
        <v>15917</v>
      </c>
      <c r="B15265" s="30">
        <v>100168013885</v>
      </c>
      <c r="C15265" s="31" t="s">
        <v>15987</v>
      </c>
      <c r="D15265" s="29" t="s">
        <v>8294</v>
      </c>
      <c r="E15265" s="29">
        <v>23800</v>
      </c>
      <c r="F15265" s="29" t="str">
        <f>_xlfn.XLOOKUP($G15265,[1]类目转化数据!$B:$B,[1]类目转化数据!$A:$A)</f>
        <v>烟消洗设备</v>
      </c>
      <c r="G15265" s="29" t="s">
        <v>1579</v>
      </c>
      <c r="H15265" s="29" t="str">
        <f>_xlfn.XLOOKUP(G15265,[1]类目转化数据!B:B,[1]类目转化数据!C:C)</f>
        <v>后厨组</v>
      </c>
      <c r="I15265" s="29"/>
    </row>
    <row r="15266" ht="16.5" spans="1:9">
      <c r="A15266" s="29" t="s">
        <v>15917</v>
      </c>
      <c r="B15266" s="30">
        <v>100216364054</v>
      </c>
      <c r="C15266" s="31" t="s">
        <v>15988</v>
      </c>
      <c r="D15266" s="29" t="s">
        <v>8286</v>
      </c>
      <c r="E15266" s="29">
        <v>17800</v>
      </c>
      <c r="F15266" s="29" t="str">
        <f>_xlfn.XLOOKUP($G15266,[1]类目转化数据!$B:$B,[1]类目转化数据!$A:$A)</f>
        <v>烟消洗设备</v>
      </c>
      <c r="G15266" s="29" t="s">
        <v>1579</v>
      </c>
      <c r="H15266" s="29" t="str">
        <f>_xlfn.XLOOKUP(G15266,[1]类目转化数据!B:B,[1]类目转化数据!C:C)</f>
        <v>后厨组</v>
      </c>
      <c r="I15266" s="29"/>
    </row>
    <row r="15267" ht="16.5" spans="1:9">
      <c r="A15267" s="29" t="s">
        <v>15917</v>
      </c>
      <c r="B15267" s="30">
        <v>100210140411</v>
      </c>
      <c r="C15267" s="31" t="s">
        <v>15989</v>
      </c>
      <c r="D15267" s="29" t="s">
        <v>11646</v>
      </c>
      <c r="E15267" s="29">
        <v>12800</v>
      </c>
      <c r="F15267" s="29" t="str">
        <f>_xlfn.XLOOKUP($G15267,[1]类目转化数据!$B:$B,[1]类目转化数据!$A:$A)</f>
        <v>烟消洗设备</v>
      </c>
      <c r="G15267" s="29" t="s">
        <v>1579</v>
      </c>
      <c r="H15267" s="29" t="str">
        <f>_xlfn.XLOOKUP(G15267,[1]类目转化数据!B:B,[1]类目转化数据!C:C)</f>
        <v>后厨组</v>
      </c>
      <c r="I15267" s="29"/>
    </row>
    <row r="15268" ht="16.5" spans="1:9">
      <c r="A15268" s="29" t="s">
        <v>15917</v>
      </c>
      <c r="B15268" s="30">
        <v>100216364026</v>
      </c>
      <c r="C15268" s="31" t="s">
        <v>15990</v>
      </c>
      <c r="D15268" s="29" t="s">
        <v>8292</v>
      </c>
      <c r="E15268" s="29">
        <v>28800</v>
      </c>
      <c r="F15268" s="29" t="str">
        <f>_xlfn.XLOOKUP($G15268,[1]类目转化数据!$B:$B,[1]类目转化数据!$A:$A)</f>
        <v>烟消洗设备</v>
      </c>
      <c r="G15268" s="29" t="s">
        <v>1579</v>
      </c>
      <c r="H15268" s="29" t="str">
        <f>_xlfn.XLOOKUP(G15268,[1]类目转化数据!B:B,[1]类目转化数据!C:C)</f>
        <v>后厨组</v>
      </c>
      <c r="I15268" s="29"/>
    </row>
    <row r="15269" ht="16.5" spans="1:9">
      <c r="A15269" s="29" t="s">
        <v>15917</v>
      </c>
      <c r="B15269" s="30">
        <v>100216364104</v>
      </c>
      <c r="C15269" s="31" t="s">
        <v>15991</v>
      </c>
      <c r="D15269" s="29" t="s">
        <v>8280</v>
      </c>
      <c r="E15269" s="29">
        <v>14800</v>
      </c>
      <c r="F15269" s="29" t="str">
        <f>_xlfn.XLOOKUP($G15269,[1]类目转化数据!$B:$B,[1]类目转化数据!$A:$A)</f>
        <v>烟消洗设备</v>
      </c>
      <c r="G15269" s="29" t="s">
        <v>1579</v>
      </c>
      <c r="H15269" s="29" t="str">
        <f>_xlfn.XLOOKUP(G15269,[1]类目转化数据!B:B,[1]类目转化数据!C:C)</f>
        <v>后厨组</v>
      </c>
      <c r="I15269" s="29"/>
    </row>
    <row r="15270" ht="16.5" spans="1:9">
      <c r="A15270" s="29" t="s">
        <v>15917</v>
      </c>
      <c r="B15270" s="30">
        <v>100029140949</v>
      </c>
      <c r="C15270" s="31" t="s">
        <v>15992</v>
      </c>
      <c r="D15270" s="29" t="s">
        <v>8806</v>
      </c>
      <c r="E15270" s="29">
        <v>3598</v>
      </c>
      <c r="F15270" s="29" t="str">
        <f>_xlfn.XLOOKUP($G15270,[1]类目转化数据!$B:$B,[1]类目转化数据!$A:$A)</f>
        <v>机械设备</v>
      </c>
      <c r="G15270" s="29" t="s">
        <v>431</v>
      </c>
      <c r="H15270" s="29" t="str">
        <f>_xlfn.XLOOKUP(G15270,[1]类目转化数据!B:B,[1]类目转化数据!C:C)</f>
        <v>机械设备</v>
      </c>
      <c r="I15270" s="29"/>
    </row>
    <row r="15271" ht="16.5" spans="1:9">
      <c r="A15271" s="29" t="s">
        <v>15917</v>
      </c>
      <c r="B15271" s="30">
        <v>100029141025</v>
      </c>
      <c r="C15271" s="31" t="s">
        <v>15993</v>
      </c>
      <c r="D15271" s="29" t="s">
        <v>8803</v>
      </c>
      <c r="E15271" s="29">
        <v>4698</v>
      </c>
      <c r="F15271" s="29" t="str">
        <f>_xlfn.XLOOKUP($G15271,[1]类目转化数据!$B:$B,[1]类目转化数据!$A:$A)</f>
        <v>机械设备</v>
      </c>
      <c r="G15271" s="29" t="s">
        <v>431</v>
      </c>
      <c r="H15271" s="29" t="str">
        <f>_xlfn.XLOOKUP(G15271,[1]类目转化数据!B:B,[1]类目转化数据!C:C)</f>
        <v>机械设备</v>
      </c>
      <c r="I15271" s="29"/>
    </row>
    <row r="15272" ht="16.5" spans="1:9">
      <c r="A15272" s="29" t="s">
        <v>15917</v>
      </c>
      <c r="B15272" s="30">
        <v>100029177061</v>
      </c>
      <c r="C15272" s="31" t="s">
        <v>15994</v>
      </c>
      <c r="D15272" s="29" t="s">
        <v>8832</v>
      </c>
      <c r="E15272" s="29">
        <v>4698</v>
      </c>
      <c r="F15272" s="29" t="str">
        <f>_xlfn.XLOOKUP($G15272,[1]类目转化数据!$B:$B,[1]类目转化数据!$A:$A)</f>
        <v>机械设备</v>
      </c>
      <c r="G15272" s="29" t="s">
        <v>431</v>
      </c>
      <c r="H15272" s="29" t="str">
        <f>_xlfn.XLOOKUP(G15272,[1]类目转化数据!B:B,[1]类目转化数据!C:C)</f>
        <v>机械设备</v>
      </c>
      <c r="I15272" s="29"/>
    </row>
    <row r="15273" ht="16.5" spans="1:9">
      <c r="A15273" s="29" t="s">
        <v>15917</v>
      </c>
      <c r="B15273" s="30">
        <v>100029141053</v>
      </c>
      <c r="C15273" s="31" t="s">
        <v>15995</v>
      </c>
      <c r="D15273" s="29" t="s">
        <v>8811</v>
      </c>
      <c r="E15273" s="29">
        <v>2998</v>
      </c>
      <c r="F15273" s="29" t="str">
        <f>_xlfn.XLOOKUP($G15273,[1]类目转化数据!$B:$B,[1]类目转化数据!$A:$A)</f>
        <v>机械设备</v>
      </c>
      <c r="G15273" s="29" t="s">
        <v>431</v>
      </c>
      <c r="H15273" s="29" t="str">
        <f>_xlfn.XLOOKUP(G15273,[1]类目转化数据!B:B,[1]类目转化数据!C:C)</f>
        <v>机械设备</v>
      </c>
      <c r="I15273" s="29"/>
    </row>
    <row r="15274" ht="16.5" spans="1:9">
      <c r="A15274" s="29" t="s">
        <v>15917</v>
      </c>
      <c r="B15274" s="30">
        <v>100029177077</v>
      </c>
      <c r="C15274" s="31" t="s">
        <v>15996</v>
      </c>
      <c r="D15274" s="29" t="s">
        <v>8825</v>
      </c>
      <c r="E15274" s="29">
        <v>7580</v>
      </c>
      <c r="F15274" s="29" t="str">
        <f>_xlfn.XLOOKUP($G15274,[1]类目转化数据!$B:$B,[1]类目转化数据!$A:$A)</f>
        <v>机械设备</v>
      </c>
      <c r="G15274" s="29" t="s">
        <v>431</v>
      </c>
      <c r="H15274" s="29" t="str">
        <f>_xlfn.XLOOKUP(G15274,[1]类目转化数据!B:B,[1]类目转化数据!C:C)</f>
        <v>机械设备</v>
      </c>
      <c r="I15274" s="29"/>
    </row>
    <row r="15275" ht="16.5" spans="1:9">
      <c r="A15275" s="29" t="s">
        <v>15917</v>
      </c>
      <c r="B15275" s="30">
        <v>100029177355</v>
      </c>
      <c r="C15275" s="31" t="s">
        <v>15997</v>
      </c>
      <c r="D15275" s="29" t="s">
        <v>8809</v>
      </c>
      <c r="E15275" s="29">
        <v>15980</v>
      </c>
      <c r="F15275" s="29" t="str">
        <f>_xlfn.XLOOKUP($G15275,[1]类目转化数据!$B:$B,[1]类目转化数据!$A:$A)</f>
        <v>机械设备</v>
      </c>
      <c r="G15275" s="29" t="s">
        <v>431</v>
      </c>
      <c r="H15275" s="29" t="str">
        <f>_xlfn.XLOOKUP(G15275,[1]类目转化数据!B:B,[1]类目转化数据!C:C)</f>
        <v>机械设备</v>
      </c>
      <c r="I15275" s="29"/>
    </row>
    <row r="15276" ht="16.5" spans="1:9">
      <c r="A15276" s="29" t="s">
        <v>15917</v>
      </c>
      <c r="B15276" s="30">
        <v>100029177143</v>
      </c>
      <c r="C15276" s="31" t="s">
        <v>15998</v>
      </c>
      <c r="D15276" s="29" t="s">
        <v>8828</v>
      </c>
      <c r="E15276" s="29">
        <v>5598</v>
      </c>
      <c r="F15276" s="29" t="str">
        <f>_xlfn.XLOOKUP($G15276,[1]类目转化数据!$B:$B,[1]类目转化数据!$A:$A)</f>
        <v>机械设备</v>
      </c>
      <c r="G15276" s="29" t="s">
        <v>431</v>
      </c>
      <c r="H15276" s="29" t="str">
        <f>_xlfn.XLOOKUP(G15276,[1]类目转化数据!B:B,[1]类目转化数据!C:C)</f>
        <v>机械设备</v>
      </c>
      <c r="I15276" s="29"/>
    </row>
    <row r="15277" ht="16.5" spans="1:9">
      <c r="A15277" s="29" t="s">
        <v>15917</v>
      </c>
      <c r="B15277" s="30">
        <v>100029141111</v>
      </c>
      <c r="C15277" s="31" t="s">
        <v>15999</v>
      </c>
      <c r="D15277" s="29" t="s">
        <v>8063</v>
      </c>
      <c r="E15277" s="29">
        <v>2999</v>
      </c>
      <c r="F15277" s="29" t="str">
        <f>_xlfn.XLOOKUP($G15277,[1]类目转化数据!$B:$B,[1]类目转化数据!$A:$A)</f>
        <v>机械设备</v>
      </c>
      <c r="G15277" s="29" t="s">
        <v>305</v>
      </c>
      <c r="H15277" s="29" t="str">
        <f>_xlfn.XLOOKUP(G15277,[1]类目转化数据!B:B,[1]类目转化数据!C:C)</f>
        <v>机械设备</v>
      </c>
      <c r="I15277" s="29"/>
    </row>
    <row r="15278" ht="16.5" spans="1:9">
      <c r="A15278" s="29" t="s">
        <v>15917</v>
      </c>
      <c r="B15278" s="30">
        <v>100029141095</v>
      </c>
      <c r="C15278" s="31" t="s">
        <v>16000</v>
      </c>
      <c r="D15278" s="29" t="s">
        <v>8065</v>
      </c>
      <c r="E15278" s="29">
        <v>2499</v>
      </c>
      <c r="F15278" s="29" t="str">
        <f>_xlfn.XLOOKUP($G15278,[1]类目转化数据!$B:$B,[1]类目转化数据!$A:$A)</f>
        <v>机械设备</v>
      </c>
      <c r="G15278" s="29" t="s">
        <v>305</v>
      </c>
      <c r="H15278" s="29" t="str">
        <f>_xlfn.XLOOKUP(G15278,[1]类目转化数据!B:B,[1]类目转化数据!C:C)</f>
        <v>机械设备</v>
      </c>
      <c r="I15278" s="29"/>
    </row>
    <row r="15279" ht="16.5" spans="1:9">
      <c r="A15279" s="29" t="s">
        <v>15917</v>
      </c>
      <c r="B15279" s="30">
        <v>100029141195</v>
      </c>
      <c r="C15279" s="31" t="s">
        <v>16001</v>
      </c>
      <c r="D15279" s="29" t="s">
        <v>8067</v>
      </c>
      <c r="E15279" s="29">
        <v>2699</v>
      </c>
      <c r="F15279" s="29" t="str">
        <f>_xlfn.XLOOKUP($G15279,[1]类目转化数据!$B:$B,[1]类目转化数据!$A:$A)</f>
        <v>机械设备</v>
      </c>
      <c r="G15279" s="29" t="s">
        <v>305</v>
      </c>
      <c r="H15279" s="29" t="str">
        <f>_xlfn.XLOOKUP(G15279,[1]类目转化数据!B:B,[1]类目转化数据!C:C)</f>
        <v>机械设备</v>
      </c>
      <c r="I15279" s="29"/>
    </row>
    <row r="15280" ht="16.5" spans="1:9">
      <c r="A15280" s="29" t="s">
        <v>15917</v>
      </c>
      <c r="B15280" s="30">
        <v>100034111165</v>
      </c>
      <c r="C15280" s="31" t="s">
        <v>16002</v>
      </c>
      <c r="D15280" s="29" t="s">
        <v>8063</v>
      </c>
      <c r="E15280" s="29">
        <v>3298</v>
      </c>
      <c r="F15280" s="29" t="str">
        <f>_xlfn.XLOOKUP($G15280,[1]类目转化数据!$B:$B,[1]类目转化数据!$A:$A)</f>
        <v>机械设备</v>
      </c>
      <c r="G15280" s="29" t="s">
        <v>305</v>
      </c>
      <c r="H15280" s="29" t="str">
        <f>_xlfn.XLOOKUP(G15280,[1]类目转化数据!B:B,[1]类目转化数据!C:C)</f>
        <v>机械设备</v>
      </c>
      <c r="I15280" s="29"/>
    </row>
    <row r="15281" ht="16.5" spans="1:9">
      <c r="A15281" s="29" t="s">
        <v>15917</v>
      </c>
      <c r="B15281" s="30">
        <v>100034111047</v>
      </c>
      <c r="C15281" s="31" t="s">
        <v>16003</v>
      </c>
      <c r="D15281" s="29" t="s">
        <v>8065</v>
      </c>
      <c r="E15281" s="29">
        <v>2798</v>
      </c>
      <c r="F15281" s="29" t="str">
        <f>_xlfn.XLOOKUP($G15281,[1]类目转化数据!$B:$B,[1]类目转化数据!$A:$A)</f>
        <v>机械设备</v>
      </c>
      <c r="G15281" s="29" t="s">
        <v>305</v>
      </c>
      <c r="H15281" s="29" t="str">
        <f>_xlfn.XLOOKUP(G15281,[1]类目转化数据!B:B,[1]类目转化数据!C:C)</f>
        <v>机械设备</v>
      </c>
      <c r="I15281" s="29"/>
    </row>
    <row r="15282" ht="16.5" spans="1:9">
      <c r="A15282" s="29" t="s">
        <v>15917</v>
      </c>
      <c r="B15282" s="30">
        <v>100034111181</v>
      </c>
      <c r="C15282" s="31" t="s">
        <v>16004</v>
      </c>
      <c r="D15282" s="29" t="s">
        <v>8067</v>
      </c>
      <c r="E15282" s="29">
        <v>2998</v>
      </c>
      <c r="F15282" s="29" t="str">
        <f>_xlfn.XLOOKUP($G15282,[1]类目转化数据!$B:$B,[1]类目转化数据!$A:$A)</f>
        <v>机械设备</v>
      </c>
      <c r="G15282" s="29" t="s">
        <v>305</v>
      </c>
      <c r="H15282" s="29" t="str">
        <f>_xlfn.XLOOKUP(G15282,[1]类目转化数据!B:B,[1]类目转化数据!C:C)</f>
        <v>机械设备</v>
      </c>
      <c r="I15282" s="29"/>
    </row>
    <row r="15283" ht="16.5" spans="1:9">
      <c r="A15283" s="29" t="s">
        <v>15917</v>
      </c>
      <c r="B15283" s="30">
        <v>100047276561</v>
      </c>
      <c r="C15283" s="31" t="s">
        <v>16005</v>
      </c>
      <c r="D15283" s="29" t="s">
        <v>8065</v>
      </c>
      <c r="E15283" s="29">
        <v>3019</v>
      </c>
      <c r="F15283" s="29" t="str">
        <f>_xlfn.XLOOKUP($G15283,[1]类目转化数据!$B:$B,[1]类目转化数据!$A:$A)</f>
        <v>机械设备</v>
      </c>
      <c r="G15283" s="29" t="s">
        <v>305</v>
      </c>
      <c r="H15283" s="29" t="str">
        <f>_xlfn.XLOOKUP(G15283,[1]类目转化数据!B:B,[1]类目转化数据!C:C)</f>
        <v>机械设备</v>
      </c>
      <c r="I15283" s="29"/>
    </row>
    <row r="15284" ht="16.5" spans="1:9">
      <c r="A15284" s="29" t="s">
        <v>15917</v>
      </c>
      <c r="B15284" s="30">
        <v>100047276619</v>
      </c>
      <c r="C15284" s="31" t="s">
        <v>16006</v>
      </c>
      <c r="D15284" s="29" t="s">
        <v>8067</v>
      </c>
      <c r="E15284" s="29">
        <v>3219</v>
      </c>
      <c r="F15284" s="29" t="str">
        <f>_xlfn.XLOOKUP($G15284,[1]类目转化数据!$B:$B,[1]类目转化数据!$A:$A)</f>
        <v>机械设备</v>
      </c>
      <c r="G15284" s="29" t="s">
        <v>305</v>
      </c>
      <c r="H15284" s="29" t="str">
        <f>_xlfn.XLOOKUP(G15284,[1]类目转化数据!B:B,[1]类目转化数据!C:C)</f>
        <v>机械设备</v>
      </c>
      <c r="I15284" s="29"/>
    </row>
    <row r="15285" ht="16.5" spans="1:9">
      <c r="A15285" s="29" t="s">
        <v>15917</v>
      </c>
      <c r="B15285" s="30">
        <v>100048302536</v>
      </c>
      <c r="C15285" s="31" t="s">
        <v>16007</v>
      </c>
      <c r="D15285" s="29" t="s">
        <v>8067</v>
      </c>
      <c r="E15285" s="29">
        <v>2998</v>
      </c>
      <c r="F15285" s="29" t="str">
        <f>_xlfn.XLOOKUP($G15285,[1]类目转化数据!$B:$B,[1]类目转化数据!$A:$A)</f>
        <v>机械设备</v>
      </c>
      <c r="G15285" s="29" t="s">
        <v>305</v>
      </c>
      <c r="H15285" s="29" t="str">
        <f>_xlfn.XLOOKUP(G15285,[1]类目转化数据!B:B,[1]类目转化数据!C:C)</f>
        <v>机械设备</v>
      </c>
      <c r="I15285" s="29"/>
    </row>
    <row r="15286" ht="16.5" spans="1:9">
      <c r="A15286" s="29" t="s">
        <v>15917</v>
      </c>
      <c r="B15286" s="30">
        <v>100048302566</v>
      </c>
      <c r="C15286" s="31" t="s">
        <v>16008</v>
      </c>
      <c r="D15286" s="29" t="s">
        <v>8063</v>
      </c>
      <c r="E15286" s="29">
        <v>3298</v>
      </c>
      <c r="F15286" s="29" t="str">
        <f>_xlfn.XLOOKUP($G15286,[1]类目转化数据!$B:$B,[1]类目转化数据!$A:$A)</f>
        <v>机械设备</v>
      </c>
      <c r="G15286" s="29" t="s">
        <v>305</v>
      </c>
      <c r="H15286" s="29" t="str">
        <f>_xlfn.XLOOKUP(G15286,[1]类目转化数据!B:B,[1]类目转化数据!C:C)</f>
        <v>机械设备</v>
      </c>
      <c r="I15286" s="29"/>
    </row>
    <row r="15287" ht="16.5" spans="1:9">
      <c r="A15287" s="29" t="s">
        <v>15917</v>
      </c>
      <c r="B15287" s="30">
        <v>100048302558</v>
      </c>
      <c r="C15287" s="31" t="s">
        <v>16009</v>
      </c>
      <c r="D15287" s="29" t="s">
        <v>8063</v>
      </c>
      <c r="E15287" s="29">
        <v>3298</v>
      </c>
      <c r="F15287" s="29" t="str">
        <f>_xlfn.XLOOKUP($G15287,[1]类目转化数据!$B:$B,[1]类目转化数据!$A:$A)</f>
        <v>机械设备</v>
      </c>
      <c r="G15287" s="29" t="s">
        <v>305</v>
      </c>
      <c r="H15287" s="29" t="str">
        <f>_xlfn.XLOOKUP(G15287,[1]类目转化数据!B:B,[1]类目转化数据!C:C)</f>
        <v>机械设备</v>
      </c>
      <c r="I15287" s="29"/>
    </row>
    <row r="15288" ht="16.5" spans="1:9">
      <c r="A15288" s="29" t="s">
        <v>15917</v>
      </c>
      <c r="B15288" s="30">
        <v>100048302568</v>
      </c>
      <c r="C15288" s="31" t="s">
        <v>16010</v>
      </c>
      <c r="D15288" s="29" t="s">
        <v>8067</v>
      </c>
      <c r="E15288" s="29">
        <v>2998</v>
      </c>
      <c r="F15288" s="29" t="str">
        <f>_xlfn.XLOOKUP($G15288,[1]类目转化数据!$B:$B,[1]类目转化数据!$A:$A)</f>
        <v>机械设备</v>
      </c>
      <c r="G15288" s="29" t="s">
        <v>305</v>
      </c>
      <c r="H15288" s="29" t="str">
        <f>_xlfn.XLOOKUP(G15288,[1]类目转化数据!B:B,[1]类目转化数据!C:C)</f>
        <v>机械设备</v>
      </c>
      <c r="I15288" s="29"/>
    </row>
    <row r="15289" ht="16.5" spans="1:9">
      <c r="A15289" s="29" t="s">
        <v>15917</v>
      </c>
      <c r="B15289" s="30">
        <v>100056017393</v>
      </c>
      <c r="C15289" s="31" t="s">
        <v>16011</v>
      </c>
      <c r="D15289" s="29" t="s">
        <v>8065</v>
      </c>
      <c r="E15289" s="29">
        <v>2798</v>
      </c>
      <c r="F15289" s="29" t="str">
        <f>_xlfn.XLOOKUP($G15289,[1]类目转化数据!$B:$B,[1]类目转化数据!$A:$A)</f>
        <v>机械设备</v>
      </c>
      <c r="G15289" s="29" t="s">
        <v>305</v>
      </c>
      <c r="H15289" s="29" t="str">
        <f>_xlfn.XLOOKUP(G15289,[1]类目转化数据!B:B,[1]类目转化数据!C:C)</f>
        <v>机械设备</v>
      </c>
      <c r="I15289" s="29"/>
    </row>
    <row r="15290" ht="16.5" spans="1:9">
      <c r="A15290" s="29" t="s">
        <v>15917</v>
      </c>
      <c r="B15290" s="30">
        <v>100056017395</v>
      </c>
      <c r="C15290" s="31" t="s">
        <v>16012</v>
      </c>
      <c r="D15290" s="29" t="s">
        <v>8065</v>
      </c>
      <c r="E15290" s="29">
        <v>2798</v>
      </c>
      <c r="F15290" s="29" t="str">
        <f>_xlfn.XLOOKUP($G15290,[1]类目转化数据!$B:$B,[1]类目转化数据!$A:$A)</f>
        <v>机械设备</v>
      </c>
      <c r="G15290" s="29" t="s">
        <v>305</v>
      </c>
      <c r="H15290" s="29" t="str">
        <f>_xlfn.XLOOKUP(G15290,[1]类目转化数据!B:B,[1]类目转化数据!C:C)</f>
        <v>机械设备</v>
      </c>
      <c r="I15290" s="29"/>
    </row>
    <row r="15291" ht="16.5" spans="1:9">
      <c r="A15291" s="29" t="s">
        <v>15917</v>
      </c>
      <c r="B15291" s="30">
        <v>100205695353</v>
      </c>
      <c r="C15291" s="31" t="s">
        <v>16013</v>
      </c>
      <c r="D15291" s="29" t="s">
        <v>8063</v>
      </c>
      <c r="E15291" s="29">
        <v>3519</v>
      </c>
      <c r="F15291" s="29" t="str">
        <f>_xlfn.XLOOKUP($G15291,[1]类目转化数据!$B:$B,[1]类目转化数据!$A:$A)</f>
        <v>机械设备</v>
      </c>
      <c r="G15291" s="29" t="s">
        <v>305</v>
      </c>
      <c r="H15291" s="29" t="str">
        <f>_xlfn.XLOOKUP(G15291,[1]类目转化数据!B:B,[1]类目转化数据!C:C)</f>
        <v>机械设备</v>
      </c>
      <c r="I15291" s="29"/>
    </row>
    <row r="15292" ht="16.5" spans="1:9">
      <c r="A15292" s="29" t="s">
        <v>15917</v>
      </c>
      <c r="B15292" s="30">
        <v>100205695641</v>
      </c>
      <c r="C15292" s="31" t="s">
        <v>16014</v>
      </c>
      <c r="D15292" s="29" t="s">
        <v>8065</v>
      </c>
      <c r="E15292" s="29">
        <v>3019</v>
      </c>
      <c r="F15292" s="29" t="str">
        <f>_xlfn.XLOOKUP($G15292,[1]类目转化数据!$B:$B,[1]类目转化数据!$A:$A)</f>
        <v>机械设备</v>
      </c>
      <c r="G15292" s="29" t="s">
        <v>305</v>
      </c>
      <c r="H15292" s="29" t="str">
        <f>_xlfn.XLOOKUP(G15292,[1]类目转化数据!B:B,[1]类目转化数据!C:C)</f>
        <v>机械设备</v>
      </c>
      <c r="I15292" s="29"/>
    </row>
    <row r="15293" ht="16.5" spans="1:9">
      <c r="A15293" s="29" t="s">
        <v>15917</v>
      </c>
      <c r="B15293" s="30">
        <v>100272861986</v>
      </c>
      <c r="C15293" s="31" t="s">
        <v>16015</v>
      </c>
      <c r="D15293" s="29" t="s">
        <v>8067</v>
      </c>
      <c r="E15293" s="29">
        <v>3219</v>
      </c>
      <c r="F15293" s="29" t="str">
        <f>_xlfn.XLOOKUP($G15293,[1]类目转化数据!$B:$B,[1]类目转化数据!$A:$A)</f>
        <v>机械设备</v>
      </c>
      <c r="G15293" s="29" t="s">
        <v>305</v>
      </c>
      <c r="H15293" s="29" t="str">
        <f>_xlfn.XLOOKUP(G15293,[1]类目转化数据!B:B,[1]类目转化数据!C:C)</f>
        <v>机械设备</v>
      </c>
      <c r="I15293" s="29"/>
    </row>
    <row r="15294" ht="16.5" spans="1:9">
      <c r="A15294" s="29" t="s">
        <v>15917</v>
      </c>
      <c r="B15294" s="30">
        <v>100272861988</v>
      </c>
      <c r="C15294" s="31" t="s">
        <v>16016</v>
      </c>
      <c r="D15294" s="29" t="s">
        <v>8067</v>
      </c>
      <c r="E15294" s="29">
        <v>3219</v>
      </c>
      <c r="F15294" s="29" t="str">
        <f>_xlfn.XLOOKUP($G15294,[1]类目转化数据!$B:$B,[1]类目转化数据!$A:$A)</f>
        <v>机械设备</v>
      </c>
      <c r="G15294" s="29" t="s">
        <v>305</v>
      </c>
      <c r="H15294" s="29" t="str">
        <f>_xlfn.XLOOKUP(G15294,[1]类目转化数据!B:B,[1]类目转化数据!C:C)</f>
        <v>机械设备</v>
      </c>
      <c r="I15294" s="29"/>
    </row>
    <row r="15295" ht="16.5" spans="1:9">
      <c r="A15295" s="29" t="s">
        <v>15917</v>
      </c>
      <c r="B15295" s="30">
        <v>100272862406</v>
      </c>
      <c r="C15295" s="31" t="s">
        <v>16017</v>
      </c>
      <c r="D15295" s="29" t="s">
        <v>8065</v>
      </c>
      <c r="E15295" s="29">
        <v>3019</v>
      </c>
      <c r="F15295" s="29" t="str">
        <f>_xlfn.XLOOKUP($G15295,[1]类目转化数据!$B:$B,[1]类目转化数据!$A:$A)</f>
        <v>机械设备</v>
      </c>
      <c r="G15295" s="29" t="s">
        <v>305</v>
      </c>
      <c r="H15295" s="29" t="str">
        <f>_xlfn.XLOOKUP(G15295,[1]类目转化数据!B:B,[1]类目转化数据!C:C)</f>
        <v>机械设备</v>
      </c>
      <c r="I15295" s="29"/>
    </row>
    <row r="15296" ht="16.5" spans="1:9">
      <c r="A15296" s="29" t="s">
        <v>15917</v>
      </c>
      <c r="B15296" s="30">
        <v>100272862002</v>
      </c>
      <c r="C15296" s="31" t="s">
        <v>16018</v>
      </c>
      <c r="D15296" s="29" t="s">
        <v>8063</v>
      </c>
      <c r="E15296" s="29">
        <v>3519</v>
      </c>
      <c r="F15296" s="29" t="str">
        <f>_xlfn.XLOOKUP($G15296,[1]类目转化数据!$B:$B,[1]类目转化数据!$A:$A)</f>
        <v>机械设备</v>
      </c>
      <c r="G15296" s="29" t="s">
        <v>305</v>
      </c>
      <c r="H15296" s="29" t="str">
        <f>_xlfn.XLOOKUP(G15296,[1]类目转化数据!B:B,[1]类目转化数据!C:C)</f>
        <v>机械设备</v>
      </c>
      <c r="I15296" s="29"/>
    </row>
    <row r="15297" ht="16.5" spans="1:9">
      <c r="A15297" s="29" t="s">
        <v>15917</v>
      </c>
      <c r="B15297" s="30">
        <v>100029141389</v>
      </c>
      <c r="C15297" s="31" t="s">
        <v>16019</v>
      </c>
      <c r="D15297" s="29" t="s">
        <v>9200</v>
      </c>
      <c r="E15297" s="29">
        <v>13880</v>
      </c>
      <c r="F15297" s="29" t="str">
        <f>_xlfn.XLOOKUP($G15297,[1]类目转化数据!$B:$B,[1]类目转化数据!$A:$A)</f>
        <v>机械设备</v>
      </c>
      <c r="G15297" s="29" t="s">
        <v>73</v>
      </c>
      <c r="H15297" s="29" t="str">
        <f>_xlfn.XLOOKUP(G15297,[1]类目转化数据!B:B,[1]类目转化数据!C:C)</f>
        <v>机械设备</v>
      </c>
      <c r="I15297" s="29"/>
    </row>
    <row r="15298" ht="16.5" spans="1:9">
      <c r="A15298" s="29" t="s">
        <v>15917</v>
      </c>
      <c r="B15298" s="30">
        <v>100029141395</v>
      </c>
      <c r="C15298" s="31" t="s">
        <v>16020</v>
      </c>
      <c r="D15298" s="29" t="s">
        <v>13883</v>
      </c>
      <c r="E15298" s="29">
        <v>4980</v>
      </c>
      <c r="F15298" s="29" t="str">
        <f>_xlfn.XLOOKUP($G15298,[1]类目转化数据!$B:$B,[1]类目转化数据!$A:$A)</f>
        <v>机械设备</v>
      </c>
      <c r="G15298" s="29" t="s">
        <v>73</v>
      </c>
      <c r="H15298" s="29" t="str">
        <f>_xlfn.XLOOKUP(G15298,[1]类目转化数据!B:B,[1]类目转化数据!C:C)</f>
        <v>机械设备</v>
      </c>
      <c r="I15298" s="29"/>
    </row>
    <row r="15299" ht="16.5" spans="1:9">
      <c r="A15299" s="29" t="s">
        <v>15917</v>
      </c>
      <c r="B15299" s="30">
        <v>100029141435</v>
      </c>
      <c r="C15299" s="31" t="s">
        <v>16021</v>
      </c>
      <c r="D15299" s="29" t="s">
        <v>10970</v>
      </c>
      <c r="E15299" s="29">
        <v>22800</v>
      </c>
      <c r="F15299" s="29" t="str">
        <f>_xlfn.XLOOKUP($G15299,[1]类目转化数据!$B:$B,[1]类目转化数据!$A:$A)</f>
        <v>机械设备</v>
      </c>
      <c r="G15299" s="29" t="s">
        <v>73</v>
      </c>
      <c r="H15299" s="29" t="str">
        <f>_xlfn.XLOOKUP(G15299,[1]类目转化数据!B:B,[1]类目转化数据!C:C)</f>
        <v>机械设备</v>
      </c>
      <c r="I15299" s="29"/>
    </row>
    <row r="15300" ht="16.5" spans="1:9">
      <c r="A15300" s="29" t="s">
        <v>15917</v>
      </c>
      <c r="B15300" s="30">
        <v>100029141467</v>
      </c>
      <c r="C15300" s="31" t="s">
        <v>16022</v>
      </c>
      <c r="D15300" s="29" t="s">
        <v>10965</v>
      </c>
      <c r="E15300" s="29">
        <v>17980</v>
      </c>
      <c r="F15300" s="29" t="str">
        <f>_xlfn.XLOOKUP($G15300,[1]类目转化数据!$B:$B,[1]类目转化数据!$A:$A)</f>
        <v>机械设备</v>
      </c>
      <c r="G15300" s="29" t="s">
        <v>73</v>
      </c>
      <c r="H15300" s="29" t="str">
        <f>_xlfn.XLOOKUP(G15300,[1]类目转化数据!B:B,[1]类目转化数据!C:C)</f>
        <v>机械设备</v>
      </c>
      <c r="I15300" s="29"/>
    </row>
    <row r="15301" ht="16.5" spans="1:9">
      <c r="A15301" s="29" t="s">
        <v>15917</v>
      </c>
      <c r="B15301" s="30">
        <v>100029141565</v>
      </c>
      <c r="C15301" s="31" t="s">
        <v>10967</v>
      </c>
      <c r="D15301" s="29" t="s">
        <v>8591</v>
      </c>
      <c r="E15301" s="29">
        <v>3880</v>
      </c>
      <c r="F15301" s="29" t="str">
        <f>_xlfn.XLOOKUP($G15301,[1]类目转化数据!$B:$B,[1]类目转化数据!$A:$A)</f>
        <v>机械设备</v>
      </c>
      <c r="G15301" s="29" t="s">
        <v>73</v>
      </c>
      <c r="H15301" s="29" t="str">
        <f>_xlfn.XLOOKUP(G15301,[1]类目转化数据!B:B,[1]类目转化数据!C:C)</f>
        <v>机械设备</v>
      </c>
      <c r="I15301" s="29"/>
    </row>
    <row r="15302" ht="16.5" spans="1:9">
      <c r="A15302" s="29" t="s">
        <v>15917</v>
      </c>
      <c r="B15302" s="30">
        <v>100029141469</v>
      </c>
      <c r="C15302" s="31" t="s">
        <v>16023</v>
      </c>
      <c r="D15302" s="29" t="s">
        <v>9200</v>
      </c>
      <c r="E15302" s="29">
        <v>13880</v>
      </c>
      <c r="F15302" s="29" t="str">
        <f>_xlfn.XLOOKUP($G15302,[1]类目转化数据!$B:$B,[1]类目转化数据!$A:$A)</f>
        <v>机械设备</v>
      </c>
      <c r="G15302" s="29" t="s">
        <v>73</v>
      </c>
      <c r="H15302" s="29" t="str">
        <f>_xlfn.XLOOKUP(G15302,[1]类目转化数据!B:B,[1]类目转化数据!C:C)</f>
        <v>机械设备</v>
      </c>
      <c r="I15302" s="29"/>
    </row>
    <row r="15303" ht="16.5" spans="1:9">
      <c r="A15303" s="29" t="s">
        <v>15917</v>
      </c>
      <c r="B15303" s="30">
        <v>100047171513</v>
      </c>
      <c r="C15303" s="31" t="s">
        <v>16024</v>
      </c>
      <c r="D15303" s="29" t="s">
        <v>10965</v>
      </c>
      <c r="E15303" s="29">
        <v>17980</v>
      </c>
      <c r="F15303" s="29" t="str">
        <f>_xlfn.XLOOKUP($G15303,[1]类目转化数据!$B:$B,[1]类目转化数据!$A:$A)</f>
        <v>机械设备</v>
      </c>
      <c r="G15303" s="29" t="s">
        <v>73</v>
      </c>
      <c r="H15303" s="29" t="str">
        <f>_xlfn.XLOOKUP(G15303,[1]类目转化数据!B:B,[1]类目转化数据!C:C)</f>
        <v>机械设备</v>
      </c>
      <c r="I15303" s="29"/>
    </row>
    <row r="15304" ht="16.5" spans="1:9">
      <c r="A15304" s="29" t="s">
        <v>15917</v>
      </c>
      <c r="B15304" s="30">
        <v>100029141797</v>
      </c>
      <c r="C15304" s="31" t="s">
        <v>16025</v>
      </c>
      <c r="D15304" s="29" t="s">
        <v>8533</v>
      </c>
      <c r="E15304" s="29">
        <v>26800</v>
      </c>
      <c r="F15304" s="29" t="str">
        <f>_xlfn.XLOOKUP($G15304,[1]类目转化数据!$B:$B,[1]类目转化数据!$A:$A)</f>
        <v>机械设备</v>
      </c>
      <c r="G15304" s="29" t="s">
        <v>1214</v>
      </c>
      <c r="H15304" s="29" t="str">
        <f>_xlfn.XLOOKUP(G15304,[1]类目转化数据!B:B,[1]类目转化数据!C:C)</f>
        <v>机械设备</v>
      </c>
      <c r="I15304" s="29"/>
    </row>
    <row r="15305" ht="16.5" spans="1:9">
      <c r="A15305" s="29" t="s">
        <v>15917</v>
      </c>
      <c r="B15305" s="30">
        <v>100260099890</v>
      </c>
      <c r="C15305" s="31" t="s">
        <v>16026</v>
      </c>
      <c r="D15305" s="29" t="s">
        <v>8537</v>
      </c>
      <c r="E15305" s="29">
        <v>11980</v>
      </c>
      <c r="F15305" s="29" t="str">
        <f>_xlfn.XLOOKUP($G15305,[1]类目转化数据!$B:$B,[1]类目转化数据!$A:$A)</f>
        <v>机械设备</v>
      </c>
      <c r="G15305" s="29" t="s">
        <v>1214</v>
      </c>
      <c r="H15305" s="29" t="str">
        <f>_xlfn.XLOOKUP(G15305,[1]类目转化数据!B:B,[1]类目转化数据!C:C)</f>
        <v>机械设备</v>
      </c>
      <c r="I15305" s="29"/>
    </row>
    <row r="15306" ht="16.5" spans="1:9">
      <c r="A15306" s="29" t="s">
        <v>15917</v>
      </c>
      <c r="B15306" s="30">
        <v>100029141815</v>
      </c>
      <c r="C15306" s="31" t="s">
        <v>16027</v>
      </c>
      <c r="D15306" s="29" t="s">
        <v>8535</v>
      </c>
      <c r="E15306" s="29">
        <v>29999</v>
      </c>
      <c r="F15306" s="29" t="str">
        <f>_xlfn.XLOOKUP($G15306,[1]类目转化数据!$B:$B,[1]类目转化数据!$A:$A)</f>
        <v>机械设备</v>
      </c>
      <c r="G15306" s="29" t="s">
        <v>1214</v>
      </c>
      <c r="H15306" s="29" t="str">
        <f>_xlfn.XLOOKUP(G15306,[1]类目转化数据!B:B,[1]类目转化数据!C:C)</f>
        <v>机械设备</v>
      </c>
      <c r="I15306" s="29"/>
    </row>
    <row r="15307" ht="16.5" spans="1:9">
      <c r="A15307" s="29" t="s">
        <v>15917</v>
      </c>
      <c r="B15307" s="30">
        <v>100260099926</v>
      </c>
      <c r="C15307" s="31" t="s">
        <v>16028</v>
      </c>
      <c r="D15307" s="29" t="s">
        <v>8537</v>
      </c>
      <c r="E15307" s="29">
        <v>11980</v>
      </c>
      <c r="F15307" s="29" t="str">
        <f>_xlfn.XLOOKUP($G15307,[1]类目转化数据!$B:$B,[1]类目转化数据!$A:$A)</f>
        <v>机械设备</v>
      </c>
      <c r="G15307" s="29" t="s">
        <v>1214</v>
      </c>
      <c r="H15307" s="29" t="str">
        <f>_xlfn.XLOOKUP(G15307,[1]类目转化数据!B:B,[1]类目转化数据!C:C)</f>
        <v>机械设备</v>
      </c>
      <c r="I15307" s="29"/>
    </row>
    <row r="15308" ht="16.5" spans="1:9">
      <c r="A15308" s="29" t="s">
        <v>15917</v>
      </c>
      <c r="B15308" s="30">
        <v>100029141757</v>
      </c>
      <c r="C15308" s="31" t="s">
        <v>16029</v>
      </c>
      <c r="D15308" s="29" t="s">
        <v>8533</v>
      </c>
      <c r="E15308" s="29">
        <v>26800</v>
      </c>
      <c r="F15308" s="29" t="str">
        <f>_xlfn.XLOOKUP($G15308,[1]类目转化数据!$B:$B,[1]类目转化数据!$A:$A)</f>
        <v>机械设备</v>
      </c>
      <c r="G15308" s="29" t="s">
        <v>1214</v>
      </c>
      <c r="H15308" s="29" t="str">
        <f>_xlfn.XLOOKUP(G15308,[1]类目转化数据!B:B,[1]类目转化数据!C:C)</f>
        <v>机械设备</v>
      </c>
      <c r="I15308" s="29"/>
    </row>
    <row r="15309" ht="16.5" spans="1:9">
      <c r="A15309" s="29" t="s">
        <v>15917</v>
      </c>
      <c r="B15309" s="30">
        <v>100029141755</v>
      </c>
      <c r="C15309" s="31" t="s">
        <v>16030</v>
      </c>
      <c r="D15309" s="29" t="s">
        <v>8535</v>
      </c>
      <c r="E15309" s="29">
        <v>29999</v>
      </c>
      <c r="F15309" s="29" t="str">
        <f>_xlfn.XLOOKUP($G15309,[1]类目转化数据!$B:$B,[1]类目转化数据!$A:$A)</f>
        <v>机械设备</v>
      </c>
      <c r="G15309" s="29" t="s">
        <v>1214</v>
      </c>
      <c r="H15309" s="29" t="str">
        <f>_xlfn.XLOOKUP(G15309,[1]类目转化数据!B:B,[1]类目转化数据!C:C)</f>
        <v>机械设备</v>
      </c>
      <c r="I15309" s="29"/>
    </row>
    <row r="15310" ht="16.5" spans="1:9">
      <c r="A15310" s="29" t="s">
        <v>15917</v>
      </c>
      <c r="B15310" s="30">
        <v>100029176481</v>
      </c>
      <c r="C15310" s="31" t="s">
        <v>16031</v>
      </c>
      <c r="D15310" s="29" t="s">
        <v>12251</v>
      </c>
      <c r="E15310" s="29">
        <v>39800</v>
      </c>
      <c r="F15310" s="29" t="str">
        <f>_xlfn.XLOOKUP($G15310,[1]类目转化数据!$B:$B,[1]类目转化数据!$A:$A)</f>
        <v>机械设备</v>
      </c>
      <c r="G15310" s="29" t="s">
        <v>431</v>
      </c>
      <c r="H15310" s="29" t="str">
        <f>_xlfn.XLOOKUP(G15310,[1]类目转化数据!B:B,[1]类目转化数据!C:C)</f>
        <v>机械设备</v>
      </c>
      <c r="I15310" s="29"/>
    </row>
    <row r="15311" ht="16.5" spans="1:9">
      <c r="A15311" s="29" t="s">
        <v>15917</v>
      </c>
      <c r="B15311" s="30">
        <v>100029176949</v>
      </c>
      <c r="C15311" s="31" t="s">
        <v>16032</v>
      </c>
      <c r="D15311" s="29" t="s">
        <v>16033</v>
      </c>
      <c r="E15311" s="29">
        <v>17880</v>
      </c>
      <c r="F15311" s="29" t="str">
        <f>_xlfn.XLOOKUP($G15311,[1]类目转化数据!$B:$B,[1]类目转化数据!$A:$A)</f>
        <v>机械设备</v>
      </c>
      <c r="G15311" s="29" t="s">
        <v>431</v>
      </c>
      <c r="H15311" s="29" t="str">
        <f>_xlfn.XLOOKUP(G15311,[1]类目转化数据!B:B,[1]类目转化数据!C:C)</f>
        <v>机械设备</v>
      </c>
      <c r="I15311" s="29"/>
    </row>
    <row r="15312" ht="16.5" spans="1:9">
      <c r="A15312" s="29" t="s">
        <v>15917</v>
      </c>
      <c r="B15312" s="30">
        <v>100029178435</v>
      </c>
      <c r="C15312" s="31" t="s">
        <v>16034</v>
      </c>
      <c r="D15312" s="29" t="s">
        <v>9069</v>
      </c>
      <c r="E15312" s="29">
        <v>8999</v>
      </c>
      <c r="F15312" s="29" t="str">
        <f>_xlfn.XLOOKUP($G15312,[1]类目转化数据!$B:$B,[1]类目转化数据!$A:$A)</f>
        <v>机械设备</v>
      </c>
      <c r="G15312" s="29" t="s">
        <v>431</v>
      </c>
      <c r="H15312" s="29" t="str">
        <f>_xlfn.XLOOKUP(G15312,[1]类目转化数据!B:B,[1]类目转化数据!C:C)</f>
        <v>机械设备</v>
      </c>
      <c r="I15312" s="29"/>
    </row>
    <row r="15313" ht="16.5" spans="1:9">
      <c r="A15313" s="29" t="s">
        <v>15917</v>
      </c>
      <c r="B15313" s="30">
        <v>100029178445</v>
      </c>
      <c r="C15313" s="31" t="s">
        <v>16035</v>
      </c>
      <c r="D15313" s="29" t="s">
        <v>9073</v>
      </c>
      <c r="E15313" s="29">
        <v>6479</v>
      </c>
      <c r="F15313" s="29" t="str">
        <f>_xlfn.XLOOKUP($G15313,[1]类目转化数据!$B:$B,[1]类目转化数据!$A:$A)</f>
        <v>机械设备</v>
      </c>
      <c r="G15313" s="29" t="s">
        <v>431</v>
      </c>
      <c r="H15313" s="29" t="str">
        <f>_xlfn.XLOOKUP(G15313,[1]类目转化数据!B:B,[1]类目转化数据!C:C)</f>
        <v>机械设备</v>
      </c>
      <c r="I15313" s="29"/>
    </row>
    <row r="15314" ht="16.5" spans="1:9">
      <c r="A15314" s="29" t="s">
        <v>15917</v>
      </c>
      <c r="B15314" s="30">
        <v>100029178535</v>
      </c>
      <c r="C15314" s="31" t="s">
        <v>16036</v>
      </c>
      <c r="D15314" s="29" t="s">
        <v>9063</v>
      </c>
      <c r="E15314" s="29">
        <v>4999</v>
      </c>
      <c r="F15314" s="29" t="str">
        <f>_xlfn.XLOOKUP($G15314,[1]类目转化数据!$B:$B,[1]类目转化数据!$A:$A)</f>
        <v>机械设备</v>
      </c>
      <c r="G15314" s="29" t="s">
        <v>431</v>
      </c>
      <c r="H15314" s="29" t="str">
        <f>_xlfn.XLOOKUP(G15314,[1]类目转化数据!B:B,[1]类目转化数据!C:C)</f>
        <v>机械设备</v>
      </c>
      <c r="I15314" s="29"/>
    </row>
    <row r="15315" ht="16.5" spans="1:9">
      <c r="A15315" s="29" t="s">
        <v>15917</v>
      </c>
      <c r="B15315" s="30">
        <v>100029178449</v>
      </c>
      <c r="C15315" s="31" t="s">
        <v>16037</v>
      </c>
      <c r="D15315" s="29" t="s">
        <v>8617</v>
      </c>
      <c r="E15315" s="29">
        <v>1898</v>
      </c>
      <c r="F15315" s="29" t="str">
        <f>_xlfn.XLOOKUP($G15315,[1]类目转化数据!$B:$B,[1]类目转化数据!$A:$A)</f>
        <v>制冷设备</v>
      </c>
      <c r="G15315" s="29" t="s">
        <v>918</v>
      </c>
      <c r="H15315" s="29" t="str">
        <f>_xlfn.XLOOKUP(G15315,[1]类目转化数据!B:B,[1]类目转化数据!C:C)</f>
        <v>后厨组</v>
      </c>
      <c r="I15315" s="29"/>
    </row>
    <row r="15316" ht="16.5" spans="1:9">
      <c r="A15316" s="29" t="s">
        <v>15917</v>
      </c>
      <c r="B15316" s="30">
        <v>100029178569</v>
      </c>
      <c r="C15316" s="31" t="s">
        <v>16038</v>
      </c>
      <c r="D15316" s="29" t="s">
        <v>8696</v>
      </c>
      <c r="E15316" s="29">
        <v>1999</v>
      </c>
      <c r="F15316" s="29" t="str">
        <f>_xlfn.XLOOKUP($G15316,[1]类目转化数据!$B:$B,[1]类目转化数据!$A:$A)</f>
        <v>制冷设备</v>
      </c>
      <c r="G15316" s="29" t="s">
        <v>95</v>
      </c>
      <c r="H15316" s="29" t="str">
        <f>_xlfn.XLOOKUP(G15316,[1]类目转化数据!B:B,[1]类目转化数据!C:C)</f>
        <v>后厨组</v>
      </c>
      <c r="I15316" s="29"/>
    </row>
    <row r="15317" ht="16.5" spans="1:9">
      <c r="A15317" s="29" t="s">
        <v>15917</v>
      </c>
      <c r="B15317" s="30">
        <v>100045902669</v>
      </c>
      <c r="C15317" s="31" t="s">
        <v>8622</v>
      </c>
      <c r="D15317" s="29" t="s">
        <v>8623</v>
      </c>
      <c r="E15317" s="29">
        <v>999</v>
      </c>
      <c r="F15317" s="29" t="str">
        <f>_xlfn.XLOOKUP($G15317,[1]类目转化数据!$B:$B,[1]类目转化数据!$A:$A)</f>
        <v>制冷设备</v>
      </c>
      <c r="G15317" s="29" t="s">
        <v>918</v>
      </c>
      <c r="H15317" s="29" t="str">
        <f>_xlfn.XLOOKUP(G15317,[1]类目转化数据!B:B,[1]类目转化数据!C:C)</f>
        <v>后厨组</v>
      </c>
      <c r="I15317" s="29"/>
    </row>
    <row r="15318" ht="16.5" spans="1:9">
      <c r="A15318" s="29" t="s">
        <v>15917</v>
      </c>
      <c r="B15318" s="30">
        <v>100045902675</v>
      </c>
      <c r="C15318" s="31" t="s">
        <v>16039</v>
      </c>
      <c r="D15318" s="29" t="s">
        <v>8621</v>
      </c>
      <c r="E15318" s="29">
        <v>1298</v>
      </c>
      <c r="F15318" s="29" t="str">
        <f>_xlfn.XLOOKUP($G15318,[1]类目转化数据!$B:$B,[1]类目转化数据!$A:$A)</f>
        <v>制冷设备</v>
      </c>
      <c r="G15318" s="29" t="s">
        <v>918</v>
      </c>
      <c r="H15318" s="29" t="str">
        <f>_xlfn.XLOOKUP(G15318,[1]类目转化数据!B:B,[1]类目转化数据!C:C)</f>
        <v>后厨组</v>
      </c>
      <c r="I15318" s="29"/>
    </row>
    <row r="15319" ht="16.5" spans="1:9">
      <c r="A15319" s="29" t="s">
        <v>15917</v>
      </c>
      <c r="B15319" s="30">
        <v>100046910820</v>
      </c>
      <c r="C15319" s="31" t="s">
        <v>16040</v>
      </c>
      <c r="D15319" s="29" t="s">
        <v>9536</v>
      </c>
      <c r="E15319" s="29">
        <v>8999</v>
      </c>
      <c r="F15319" s="29" t="str">
        <f>_xlfn.XLOOKUP($G15319,[1]类目转化数据!$B:$B,[1]类目转化数据!$A:$A)</f>
        <v>制冷设备</v>
      </c>
      <c r="G15319" s="29" t="s">
        <v>918</v>
      </c>
      <c r="H15319" s="29" t="str">
        <f>_xlfn.XLOOKUP(G15319,[1]类目转化数据!B:B,[1]类目转化数据!C:C)</f>
        <v>后厨组</v>
      </c>
      <c r="I15319" s="29"/>
    </row>
    <row r="15320" ht="16.5" spans="1:9">
      <c r="A15320" s="29" t="s">
        <v>15917</v>
      </c>
      <c r="B15320" s="30">
        <v>100057649876</v>
      </c>
      <c r="C15320" s="31" t="s">
        <v>16041</v>
      </c>
      <c r="D15320" s="29" t="s">
        <v>8625</v>
      </c>
      <c r="E15320" s="29">
        <v>1999</v>
      </c>
      <c r="F15320" s="29" t="str">
        <f>_xlfn.XLOOKUP($G15320,[1]类目转化数据!$B:$B,[1]类目转化数据!$A:$A)</f>
        <v>制冷设备</v>
      </c>
      <c r="G15320" s="29" t="s">
        <v>918</v>
      </c>
      <c r="H15320" s="29" t="str">
        <f>_xlfn.XLOOKUP(G15320,[1]类目转化数据!B:B,[1]类目转化数据!C:C)</f>
        <v>后厨组</v>
      </c>
      <c r="I15320" s="29"/>
    </row>
    <row r="15321" ht="16.5" spans="1:9">
      <c r="A15321" s="29" t="s">
        <v>15917</v>
      </c>
      <c r="B15321" s="30">
        <v>100063517966</v>
      </c>
      <c r="C15321" s="31" t="s">
        <v>16042</v>
      </c>
      <c r="D15321" s="29" t="s">
        <v>11239</v>
      </c>
      <c r="E15321" s="29">
        <v>4999</v>
      </c>
      <c r="F15321" s="29" t="str">
        <f>_xlfn.XLOOKUP($G15321,[1]类目转化数据!$B:$B,[1]类目转化数据!$A:$A)</f>
        <v>制冷设备</v>
      </c>
      <c r="G15321" s="29" t="s">
        <v>918</v>
      </c>
      <c r="H15321" s="29" t="str">
        <f>_xlfn.XLOOKUP(G15321,[1]类目转化数据!B:B,[1]类目转化数据!C:C)</f>
        <v>后厨组</v>
      </c>
      <c r="I15321" s="29"/>
    </row>
    <row r="15322" ht="16.5" spans="1:9">
      <c r="A15322" s="29" t="s">
        <v>15917</v>
      </c>
      <c r="B15322" s="30">
        <v>100115107828</v>
      </c>
      <c r="C15322" s="31" t="s">
        <v>16043</v>
      </c>
      <c r="D15322" s="29" t="s">
        <v>10072</v>
      </c>
      <c r="E15322" s="29">
        <v>4899</v>
      </c>
      <c r="F15322" s="29" t="str">
        <f>_xlfn.XLOOKUP($G15322,[1]类目转化数据!$B:$B,[1]类目转化数据!$A:$A)</f>
        <v>制冷设备</v>
      </c>
      <c r="G15322" s="29" t="s">
        <v>918</v>
      </c>
      <c r="H15322" s="29" t="str">
        <f>_xlfn.XLOOKUP(G15322,[1]类目转化数据!B:B,[1]类目转化数据!C:C)</f>
        <v>后厨组</v>
      </c>
      <c r="I15322" s="29"/>
    </row>
    <row r="15323" ht="16.5" spans="1:9">
      <c r="A15323" s="29" t="s">
        <v>15917</v>
      </c>
      <c r="B15323" s="30">
        <v>100072187222</v>
      </c>
      <c r="C15323" s="31" t="s">
        <v>11240</v>
      </c>
      <c r="D15323" s="29" t="s">
        <v>11241</v>
      </c>
      <c r="E15323" s="29">
        <v>3999</v>
      </c>
      <c r="F15323" s="29" t="str">
        <f>_xlfn.XLOOKUP($G15323,[1]类目转化数据!$B:$B,[1]类目转化数据!$A:$A)</f>
        <v>制冷设备</v>
      </c>
      <c r="G15323" s="29" t="s">
        <v>918</v>
      </c>
      <c r="H15323" s="29" t="str">
        <f>_xlfn.XLOOKUP(G15323,[1]类目转化数据!B:B,[1]类目转化数据!C:C)</f>
        <v>后厨组</v>
      </c>
      <c r="I15323" s="29"/>
    </row>
    <row r="15324" ht="16.5" spans="1:9">
      <c r="A15324" s="29" t="s">
        <v>15917</v>
      </c>
      <c r="B15324" s="30">
        <v>100228240669</v>
      </c>
      <c r="C15324" s="31" t="s">
        <v>16044</v>
      </c>
      <c r="D15324" s="29" t="s">
        <v>10561</v>
      </c>
      <c r="E15324" s="29">
        <v>12990</v>
      </c>
      <c r="F15324" s="29" t="str">
        <f>_xlfn.XLOOKUP($G15324,[1]类目转化数据!$B:$B,[1]类目转化数据!$A:$A)</f>
        <v>其他</v>
      </c>
      <c r="G15324" s="29" t="s">
        <v>78</v>
      </c>
      <c r="H15324" s="29" t="str">
        <f>_xlfn.XLOOKUP(G15324,[1]类目转化数据!B:B,[1]类目转化数据!C:C)</f>
        <v>智慧厨房</v>
      </c>
      <c r="I15324" s="29"/>
    </row>
    <row r="15325" ht="16.5" spans="1:9">
      <c r="A15325" s="29" t="s">
        <v>15917</v>
      </c>
      <c r="B15325" s="30">
        <v>100091911870</v>
      </c>
      <c r="C15325" s="31" t="s">
        <v>16045</v>
      </c>
      <c r="D15325" s="29" t="s">
        <v>8340</v>
      </c>
      <c r="E15325" s="29">
        <v>1499</v>
      </c>
      <c r="F15325" s="29" t="str">
        <f>_xlfn.XLOOKUP($G15325,[1]类目转化数据!$B:$B,[1]类目转化数据!$A:$A)</f>
        <v>制冷设备</v>
      </c>
      <c r="G15325" s="29" t="s">
        <v>918</v>
      </c>
      <c r="H15325" s="29" t="str">
        <f>_xlfn.XLOOKUP(G15325,[1]类目转化数据!B:B,[1]类目转化数据!C:C)</f>
        <v>后厨组</v>
      </c>
      <c r="I15325" s="29"/>
    </row>
    <row r="15326" ht="16.5" spans="1:9">
      <c r="A15326" s="29" t="s">
        <v>15917</v>
      </c>
      <c r="B15326" s="30">
        <v>100124598636</v>
      </c>
      <c r="C15326" s="31" t="s">
        <v>16046</v>
      </c>
      <c r="D15326" s="29" t="s">
        <v>10118</v>
      </c>
      <c r="E15326" s="29">
        <v>849</v>
      </c>
      <c r="F15326" s="29" t="str">
        <f>_xlfn.XLOOKUP($G15326,[1]类目转化数据!$B:$B,[1]类目转化数据!$A:$A)</f>
        <v>制冷设备</v>
      </c>
      <c r="G15326" s="29" t="s">
        <v>95</v>
      </c>
      <c r="H15326" s="29" t="str">
        <f>_xlfn.XLOOKUP(G15326,[1]类目转化数据!B:B,[1]类目转化数据!C:C)</f>
        <v>后厨组</v>
      </c>
      <c r="I15326" s="29"/>
    </row>
    <row r="15327" ht="16.5" spans="1:9">
      <c r="A15327" s="29" t="s">
        <v>15917</v>
      </c>
      <c r="B15327" s="30">
        <v>100229508759</v>
      </c>
      <c r="C15327" s="31" t="s">
        <v>16047</v>
      </c>
      <c r="D15327" s="29" t="s">
        <v>10285</v>
      </c>
      <c r="E15327" s="29">
        <v>19980</v>
      </c>
      <c r="F15327" s="29" t="str">
        <f>_xlfn.XLOOKUP($G15327,[1]类目转化数据!$B:$B,[1]类目转化数据!$A:$A)</f>
        <v>其他</v>
      </c>
      <c r="G15327" s="29" t="s">
        <v>78</v>
      </c>
      <c r="H15327" s="29" t="str">
        <f>_xlfn.XLOOKUP(G15327,[1]类目转化数据!B:B,[1]类目转化数据!C:C)</f>
        <v>智慧厨房</v>
      </c>
      <c r="I15327" s="29"/>
    </row>
    <row r="15328" ht="16.5" spans="1:9">
      <c r="A15328" s="29" t="s">
        <v>15917</v>
      </c>
      <c r="B15328" s="30">
        <v>100284205274</v>
      </c>
      <c r="C15328" s="31" t="s">
        <v>16048</v>
      </c>
      <c r="D15328" s="29" t="s">
        <v>16049</v>
      </c>
      <c r="E15328" s="29">
        <v>4680</v>
      </c>
      <c r="F15328" s="29" t="str">
        <f>_xlfn.XLOOKUP($G15328,[1]类目转化数据!$B:$B,[1]类目转化数据!$A:$A)</f>
        <v>其他</v>
      </c>
      <c r="G15328" s="29" t="s">
        <v>78</v>
      </c>
      <c r="H15328" s="29" t="str">
        <f>_xlfn.XLOOKUP(G15328,[1]类目转化数据!B:B,[1]类目转化数据!C:C)</f>
        <v>智慧厨房</v>
      </c>
      <c r="I15328" s="29"/>
    </row>
    <row r="15329" ht="16.5" spans="1:9">
      <c r="A15329" s="29" t="s">
        <v>15917</v>
      </c>
      <c r="B15329" s="30">
        <v>100029207317</v>
      </c>
      <c r="C15329" s="31" t="s">
        <v>16050</v>
      </c>
      <c r="D15329" s="29" t="s">
        <v>8076</v>
      </c>
      <c r="E15329" s="29">
        <v>3999</v>
      </c>
      <c r="F15329" s="29" t="str">
        <f>_xlfn.XLOOKUP($G15329,[1]类目转化数据!$B:$B,[1]类目转化数据!$A:$A)</f>
        <v>制热设备</v>
      </c>
      <c r="G15329" s="29" t="s">
        <v>792</v>
      </c>
      <c r="H15329" s="29" t="str">
        <f>_xlfn.XLOOKUP(G15329,[1]类目转化数据!B:B,[1]类目转化数据!C:C)</f>
        <v>后厨组</v>
      </c>
      <c r="I15329" s="29"/>
    </row>
    <row r="15330" ht="16.5" spans="1:9">
      <c r="A15330" s="29" t="s">
        <v>15917</v>
      </c>
      <c r="B15330" s="30">
        <v>100029207367</v>
      </c>
      <c r="C15330" s="31" t="s">
        <v>16051</v>
      </c>
      <c r="D15330" s="29" t="s">
        <v>8079</v>
      </c>
      <c r="E15330" s="29">
        <v>3799</v>
      </c>
      <c r="F15330" s="29" t="str">
        <f>_xlfn.XLOOKUP($G15330,[1]类目转化数据!$B:$B,[1]类目转化数据!$A:$A)</f>
        <v>制热设备</v>
      </c>
      <c r="G15330" s="29" t="s">
        <v>792</v>
      </c>
      <c r="H15330" s="29" t="str">
        <f>_xlfn.XLOOKUP(G15330,[1]类目转化数据!B:B,[1]类目转化数据!C:C)</f>
        <v>后厨组</v>
      </c>
      <c r="I15330" s="29"/>
    </row>
    <row r="15331" ht="16.5" spans="1:9">
      <c r="A15331" s="29" t="s">
        <v>15917</v>
      </c>
      <c r="B15331" s="30">
        <v>100029207407</v>
      </c>
      <c r="C15331" s="31" t="s">
        <v>16052</v>
      </c>
      <c r="D15331" s="29" t="s">
        <v>8594</v>
      </c>
      <c r="E15331" s="29">
        <v>3599</v>
      </c>
      <c r="F15331" s="29" t="str">
        <f>_xlfn.XLOOKUP($G15331,[1]类目转化数据!$B:$B,[1]类目转化数据!$A:$A)</f>
        <v>制热设备</v>
      </c>
      <c r="G15331" s="29" t="s">
        <v>792</v>
      </c>
      <c r="H15331" s="29" t="str">
        <f>_xlfn.XLOOKUP(G15331,[1]类目转化数据!B:B,[1]类目转化数据!C:C)</f>
        <v>后厨组</v>
      </c>
      <c r="I15331" s="29"/>
    </row>
    <row r="15332" ht="16.5" spans="1:9">
      <c r="A15332" s="29" t="s">
        <v>15917</v>
      </c>
      <c r="B15332" s="30">
        <v>100029207451</v>
      </c>
      <c r="C15332" s="31" t="s">
        <v>16053</v>
      </c>
      <c r="D15332" s="29" t="s">
        <v>8071</v>
      </c>
      <c r="E15332" s="29">
        <v>2180</v>
      </c>
      <c r="F15332" s="29" t="str">
        <f>_xlfn.XLOOKUP($G15332,[1]类目转化数据!$B:$B,[1]类目转化数据!$A:$A)</f>
        <v>制热设备</v>
      </c>
      <c r="G15332" s="29" t="s">
        <v>792</v>
      </c>
      <c r="H15332" s="29" t="str">
        <f>_xlfn.XLOOKUP(G15332,[1]类目转化数据!B:B,[1]类目转化数据!C:C)</f>
        <v>后厨组</v>
      </c>
      <c r="I15332" s="29"/>
    </row>
    <row r="15333" ht="16.5" spans="1:9">
      <c r="A15333" s="29" t="s">
        <v>15917</v>
      </c>
      <c r="B15333" s="30">
        <v>100029207429</v>
      </c>
      <c r="C15333" s="31" t="s">
        <v>16054</v>
      </c>
      <c r="D15333" s="29" t="s">
        <v>8594</v>
      </c>
      <c r="E15333" s="29">
        <v>3599</v>
      </c>
      <c r="F15333" s="29" t="str">
        <f>_xlfn.XLOOKUP($G15333,[1]类目转化数据!$B:$B,[1]类目转化数据!$A:$A)</f>
        <v>制热设备</v>
      </c>
      <c r="G15333" s="29" t="s">
        <v>792</v>
      </c>
      <c r="H15333" s="29" t="str">
        <f>_xlfn.XLOOKUP(G15333,[1]类目转化数据!B:B,[1]类目转化数据!C:C)</f>
        <v>后厨组</v>
      </c>
      <c r="I15333" s="29"/>
    </row>
    <row r="15334" ht="16.5" spans="1:9">
      <c r="A15334" s="29" t="s">
        <v>15917</v>
      </c>
      <c r="B15334" s="30">
        <v>100029208353</v>
      </c>
      <c r="C15334" s="31" t="s">
        <v>14029</v>
      </c>
      <c r="D15334" s="29" t="s">
        <v>8071</v>
      </c>
      <c r="E15334" s="29">
        <v>2180</v>
      </c>
      <c r="F15334" s="29" t="str">
        <f>_xlfn.XLOOKUP($G15334,[1]类目转化数据!$B:$B,[1]类目转化数据!$A:$A)</f>
        <v>制热设备</v>
      </c>
      <c r="G15334" s="29" t="s">
        <v>792</v>
      </c>
      <c r="H15334" s="29" t="str">
        <f>_xlfn.XLOOKUP(G15334,[1]类目转化数据!B:B,[1]类目转化数据!C:C)</f>
        <v>后厨组</v>
      </c>
      <c r="I15334" s="29"/>
    </row>
    <row r="15335" ht="16.5" spans="1:9">
      <c r="A15335" s="29" t="s">
        <v>15917</v>
      </c>
      <c r="B15335" s="30">
        <v>100029207503</v>
      </c>
      <c r="C15335" s="31" t="s">
        <v>16055</v>
      </c>
      <c r="D15335" s="29" t="s">
        <v>8598</v>
      </c>
      <c r="E15335" s="29">
        <v>8890</v>
      </c>
      <c r="F15335" s="29" t="str">
        <f>_xlfn.XLOOKUP($G15335,[1]类目转化数据!$B:$B,[1]类目转化数据!$A:$A)</f>
        <v>制热设备</v>
      </c>
      <c r="G15335" s="29" t="s">
        <v>792</v>
      </c>
      <c r="H15335" s="29" t="str">
        <f>_xlfn.XLOOKUP(G15335,[1]类目转化数据!B:B,[1]类目转化数据!C:C)</f>
        <v>后厨组</v>
      </c>
      <c r="I15335" s="29"/>
    </row>
    <row r="15336" ht="16.5" spans="1:9">
      <c r="A15336" s="29" t="s">
        <v>15917</v>
      </c>
      <c r="B15336" s="30">
        <v>100043759976</v>
      </c>
      <c r="C15336" s="31" t="s">
        <v>16056</v>
      </c>
      <c r="D15336" s="29" t="s">
        <v>8600</v>
      </c>
      <c r="E15336" s="29">
        <v>1480</v>
      </c>
      <c r="F15336" s="29" t="str">
        <f>_xlfn.XLOOKUP($G15336,[1]类目转化数据!$B:$B,[1]类目转化数据!$A:$A)</f>
        <v>制热设备</v>
      </c>
      <c r="G15336" s="29" t="s">
        <v>792</v>
      </c>
      <c r="H15336" s="29" t="str">
        <f>_xlfn.XLOOKUP(G15336,[1]类目转化数据!B:B,[1]类目转化数据!C:C)</f>
        <v>后厨组</v>
      </c>
      <c r="I15336" s="29"/>
    </row>
    <row r="15337" ht="16.5" spans="1:9">
      <c r="A15337" s="29" t="s">
        <v>15917</v>
      </c>
      <c r="B15337" s="30">
        <v>100029284135</v>
      </c>
      <c r="C15337" s="31" t="s">
        <v>16057</v>
      </c>
      <c r="D15337" s="29" t="s">
        <v>9409</v>
      </c>
      <c r="E15337" s="29">
        <v>26800</v>
      </c>
      <c r="F15337" s="29" t="str">
        <f>_xlfn.XLOOKUP($G15337,[1]类目转化数据!$B:$B,[1]类目转化数据!$A:$A)</f>
        <v>烟消洗设备</v>
      </c>
      <c r="G15337" s="29" t="s">
        <v>1372</v>
      </c>
      <c r="H15337" s="29" t="str">
        <f>_xlfn.XLOOKUP(G15337,[1]类目转化数据!B:B,[1]类目转化数据!C:C)</f>
        <v>大锅灶组</v>
      </c>
      <c r="I15337" s="29"/>
    </row>
    <row r="15338" ht="16.5" spans="1:9">
      <c r="A15338" s="29" t="s">
        <v>15917</v>
      </c>
      <c r="B15338" s="30">
        <v>100029284057</v>
      </c>
      <c r="C15338" s="31" t="s">
        <v>16058</v>
      </c>
      <c r="D15338" s="29" t="s">
        <v>8691</v>
      </c>
      <c r="E15338" s="29">
        <v>18960</v>
      </c>
      <c r="F15338" s="29" t="str">
        <f>_xlfn.XLOOKUP($G15338,[1]类目转化数据!$B:$B,[1]类目转化数据!$A:$A)</f>
        <v>烟消洗设备</v>
      </c>
      <c r="G15338" s="29" t="s">
        <v>1372</v>
      </c>
      <c r="H15338" s="29" t="str">
        <f>_xlfn.XLOOKUP(G15338,[1]类目转化数据!B:B,[1]类目转化数据!C:C)</f>
        <v>大锅灶组</v>
      </c>
      <c r="I15338" s="29"/>
    </row>
    <row r="15339" ht="16.5" spans="1:9">
      <c r="A15339" s="29" t="s">
        <v>15917</v>
      </c>
      <c r="B15339" s="30">
        <v>100029284195</v>
      </c>
      <c r="C15339" s="31" t="s">
        <v>16059</v>
      </c>
      <c r="D15339" s="29" t="s">
        <v>8689</v>
      </c>
      <c r="E15339" s="29">
        <v>20800</v>
      </c>
      <c r="F15339" s="29" t="str">
        <f>_xlfn.XLOOKUP($G15339,[1]类目转化数据!$B:$B,[1]类目转化数据!$A:$A)</f>
        <v>烟消洗设备</v>
      </c>
      <c r="G15339" s="29" t="s">
        <v>1372</v>
      </c>
      <c r="H15339" s="29" t="str">
        <f>_xlfn.XLOOKUP(G15339,[1]类目转化数据!B:B,[1]类目转化数据!C:C)</f>
        <v>大锅灶组</v>
      </c>
      <c r="I15339" s="29"/>
    </row>
    <row r="15340" ht="16.5" spans="1:9">
      <c r="A15340" s="29" t="s">
        <v>15917</v>
      </c>
      <c r="B15340" s="30">
        <v>100029284223</v>
      </c>
      <c r="C15340" s="31" t="s">
        <v>16060</v>
      </c>
      <c r="D15340" s="29" t="s">
        <v>9432</v>
      </c>
      <c r="E15340" s="29">
        <v>23800</v>
      </c>
      <c r="F15340" s="29" t="str">
        <f>_xlfn.XLOOKUP($G15340,[1]类目转化数据!$B:$B,[1]类目转化数据!$A:$A)</f>
        <v>烟消洗设备</v>
      </c>
      <c r="G15340" s="29" t="s">
        <v>1372</v>
      </c>
      <c r="H15340" s="29" t="str">
        <f>_xlfn.XLOOKUP(G15340,[1]类目转化数据!B:B,[1]类目转化数据!C:C)</f>
        <v>大锅灶组</v>
      </c>
      <c r="I15340" s="29"/>
    </row>
    <row r="15341" ht="16.5" spans="1:9">
      <c r="A15341" s="29" t="s">
        <v>15917</v>
      </c>
      <c r="B15341" s="30">
        <v>100029283927</v>
      </c>
      <c r="C15341" s="31" t="s">
        <v>16061</v>
      </c>
      <c r="D15341" s="29" t="s">
        <v>11548</v>
      </c>
      <c r="E15341" s="29">
        <v>19800</v>
      </c>
      <c r="F15341" s="29" t="str">
        <f>_xlfn.XLOOKUP($G15341,[1]类目转化数据!$B:$B,[1]类目转化数据!$A:$A)</f>
        <v>烟消洗设备</v>
      </c>
      <c r="G15341" s="29" t="s">
        <v>1372</v>
      </c>
      <c r="H15341" s="29" t="str">
        <f>_xlfn.XLOOKUP(G15341,[1]类目转化数据!B:B,[1]类目转化数据!C:C)</f>
        <v>大锅灶组</v>
      </c>
      <c r="I15341" s="29"/>
    </row>
    <row r="15342" ht="16.5" spans="1:9">
      <c r="A15342" s="29" t="s">
        <v>15917</v>
      </c>
      <c r="B15342" s="30">
        <v>100029283975</v>
      </c>
      <c r="C15342" s="31" t="s">
        <v>16062</v>
      </c>
      <c r="D15342" s="29" t="s">
        <v>11550</v>
      </c>
      <c r="E15342" s="29">
        <v>26800</v>
      </c>
      <c r="F15342" s="29" t="str">
        <f>_xlfn.XLOOKUP($G15342,[1]类目转化数据!$B:$B,[1]类目转化数据!$A:$A)</f>
        <v>烟消洗设备</v>
      </c>
      <c r="G15342" s="29" t="s">
        <v>1372</v>
      </c>
      <c r="H15342" s="29" t="str">
        <f>_xlfn.XLOOKUP(G15342,[1]类目转化数据!B:B,[1]类目转化数据!C:C)</f>
        <v>大锅灶组</v>
      </c>
      <c r="I15342" s="29"/>
    </row>
    <row r="15343" ht="16.5" spans="1:9">
      <c r="A15343" s="29" t="s">
        <v>15917</v>
      </c>
      <c r="B15343" s="30">
        <v>100029284149</v>
      </c>
      <c r="C15343" s="31" t="s">
        <v>16063</v>
      </c>
      <c r="D15343" s="29" t="s">
        <v>11546</v>
      </c>
      <c r="E15343" s="29">
        <v>13280</v>
      </c>
      <c r="F15343" s="29" t="str">
        <f>_xlfn.XLOOKUP($G15343,[1]类目转化数据!$B:$B,[1]类目转化数据!$A:$A)</f>
        <v>烟消洗设备</v>
      </c>
      <c r="G15343" s="29" t="s">
        <v>1372</v>
      </c>
      <c r="H15343" s="29" t="str">
        <f>_xlfn.XLOOKUP(G15343,[1]类目转化数据!B:B,[1]类目转化数据!C:C)</f>
        <v>大锅灶组</v>
      </c>
      <c r="I15343" s="29"/>
    </row>
    <row r="15344" ht="16.5" spans="1:9">
      <c r="A15344" s="29" t="s">
        <v>15917</v>
      </c>
      <c r="B15344" s="30">
        <v>100029284177</v>
      </c>
      <c r="C15344" s="31" t="s">
        <v>16064</v>
      </c>
      <c r="D15344" s="29" t="s">
        <v>11542</v>
      </c>
      <c r="E15344" s="29">
        <v>6880</v>
      </c>
      <c r="F15344" s="29" t="str">
        <f>_xlfn.XLOOKUP($G15344,[1]类目转化数据!$B:$B,[1]类目转化数据!$A:$A)</f>
        <v>烟消洗设备</v>
      </c>
      <c r="G15344" s="29" t="s">
        <v>1372</v>
      </c>
      <c r="H15344" s="29" t="str">
        <f>_xlfn.XLOOKUP(G15344,[1]类目转化数据!B:B,[1]类目转化数据!C:C)</f>
        <v>大锅灶组</v>
      </c>
      <c r="I15344" s="29"/>
    </row>
    <row r="15345" ht="16.5" spans="1:9">
      <c r="A15345" s="29" t="s">
        <v>15917</v>
      </c>
      <c r="B15345" s="30">
        <v>100029284201</v>
      </c>
      <c r="C15345" s="31" t="s">
        <v>16065</v>
      </c>
      <c r="D15345" s="29" t="s">
        <v>11552</v>
      </c>
      <c r="E15345" s="29">
        <v>17680</v>
      </c>
      <c r="F15345" s="29" t="str">
        <f>_xlfn.XLOOKUP($G15345,[1]类目转化数据!$B:$B,[1]类目转化数据!$A:$A)</f>
        <v>烟消洗设备</v>
      </c>
      <c r="G15345" s="29" t="s">
        <v>1372</v>
      </c>
      <c r="H15345" s="29" t="str">
        <f>_xlfn.XLOOKUP(G15345,[1]类目转化数据!B:B,[1]类目转化数据!C:C)</f>
        <v>大锅灶组</v>
      </c>
      <c r="I15345" s="29"/>
    </row>
    <row r="15346" ht="16.5" spans="1:9">
      <c r="A15346" s="29" t="s">
        <v>15917</v>
      </c>
      <c r="B15346" s="30">
        <v>100029284207</v>
      </c>
      <c r="C15346" s="31" t="s">
        <v>16066</v>
      </c>
      <c r="D15346" s="29" t="s">
        <v>11544</v>
      </c>
      <c r="E15346" s="29">
        <v>9280</v>
      </c>
      <c r="F15346" s="29" t="str">
        <f>_xlfn.XLOOKUP($G15346,[1]类目转化数据!$B:$B,[1]类目转化数据!$A:$A)</f>
        <v>烟消洗设备</v>
      </c>
      <c r="G15346" s="29" t="s">
        <v>1372</v>
      </c>
      <c r="H15346" s="29" t="str">
        <f>_xlfn.XLOOKUP(G15346,[1]类目转化数据!B:B,[1]类目转化数据!C:C)</f>
        <v>大锅灶组</v>
      </c>
      <c r="I15346" s="29"/>
    </row>
    <row r="15347" ht="16.5" spans="1:9">
      <c r="A15347" s="29" t="s">
        <v>15917</v>
      </c>
      <c r="B15347" s="30">
        <v>100029284233</v>
      </c>
      <c r="C15347" s="31" t="s">
        <v>16067</v>
      </c>
      <c r="D15347" s="29" t="s">
        <v>8304</v>
      </c>
      <c r="E15347" s="29">
        <v>5299</v>
      </c>
      <c r="F15347" s="29" t="str">
        <f>_xlfn.XLOOKUP($G15347,[1]类目转化数据!$B:$B,[1]类目转化数据!$A:$A)</f>
        <v>社会餐饮设备</v>
      </c>
      <c r="G15347" s="29" t="s">
        <v>278</v>
      </c>
      <c r="H15347" s="29" t="str">
        <f>_xlfn.XLOOKUP(G15347,[1]类目转化数据!B:B,[1]类目转化数据!C:C)</f>
        <v>小客单</v>
      </c>
      <c r="I15347" s="29"/>
    </row>
    <row r="15348" ht="16.5" spans="1:9">
      <c r="A15348" s="29" t="s">
        <v>15917</v>
      </c>
      <c r="B15348" s="30">
        <v>100029348213</v>
      </c>
      <c r="C15348" s="31" t="s">
        <v>10995</v>
      </c>
      <c r="D15348" s="29" t="s">
        <v>8431</v>
      </c>
      <c r="E15348" s="29">
        <v>16699</v>
      </c>
      <c r="F15348" s="29" t="str">
        <f>_xlfn.XLOOKUP($G15348,[1]类目转化数据!$B:$B,[1]类目转化数据!$A:$A)</f>
        <v>制热设备</v>
      </c>
      <c r="G15348" s="29" t="s">
        <v>130</v>
      </c>
      <c r="H15348" s="29" t="str">
        <f>_xlfn.XLOOKUP(G15348,[1]类目转化数据!B:B,[1]类目转化数据!C:C)</f>
        <v>大锅灶组</v>
      </c>
      <c r="I15348" s="29"/>
    </row>
    <row r="15349" ht="16.5" spans="1:9">
      <c r="A15349" s="29" t="s">
        <v>15917</v>
      </c>
      <c r="B15349" s="30">
        <v>100029348233</v>
      </c>
      <c r="C15349" s="31" t="s">
        <v>16068</v>
      </c>
      <c r="D15349" s="29" t="s">
        <v>8404</v>
      </c>
      <c r="E15349" s="29">
        <v>9399</v>
      </c>
      <c r="F15349" s="29" t="str">
        <f>_xlfn.XLOOKUP($G15349,[1]类目转化数据!$B:$B,[1]类目转化数据!$A:$A)</f>
        <v>制热设备</v>
      </c>
      <c r="G15349" s="29" t="s">
        <v>130</v>
      </c>
      <c r="H15349" s="29" t="str">
        <f>_xlfn.XLOOKUP(G15349,[1]类目转化数据!B:B,[1]类目转化数据!C:C)</f>
        <v>大锅灶组</v>
      </c>
      <c r="I15349" s="29"/>
    </row>
    <row r="15350" ht="16.5" spans="1:9">
      <c r="A15350" s="29" t="s">
        <v>15917</v>
      </c>
      <c r="B15350" s="30">
        <v>100029348267</v>
      </c>
      <c r="C15350" s="31" t="s">
        <v>8391</v>
      </c>
      <c r="D15350" s="29" t="s">
        <v>8392</v>
      </c>
      <c r="E15350" s="29">
        <v>7999</v>
      </c>
      <c r="F15350" s="29" t="str">
        <f>_xlfn.XLOOKUP($G15350,[1]类目转化数据!$B:$B,[1]类目转化数据!$A:$A)</f>
        <v>制热设备</v>
      </c>
      <c r="G15350" s="29" t="s">
        <v>130</v>
      </c>
      <c r="H15350" s="29" t="str">
        <f>_xlfn.XLOOKUP(G15350,[1]类目转化数据!B:B,[1]类目转化数据!C:C)</f>
        <v>大锅灶组</v>
      </c>
      <c r="I15350" s="29"/>
    </row>
    <row r="15351" ht="16.5" spans="1:9">
      <c r="A15351" s="29" t="s">
        <v>15917</v>
      </c>
      <c r="B15351" s="30">
        <v>100029348295</v>
      </c>
      <c r="C15351" s="31" t="s">
        <v>8417</v>
      </c>
      <c r="D15351" s="29" t="s">
        <v>8418</v>
      </c>
      <c r="E15351" s="29">
        <v>9599</v>
      </c>
      <c r="F15351" s="29" t="str">
        <f>_xlfn.XLOOKUP($G15351,[1]类目转化数据!$B:$B,[1]类目转化数据!$A:$A)</f>
        <v>制热设备</v>
      </c>
      <c r="G15351" s="29" t="s">
        <v>130</v>
      </c>
      <c r="H15351" s="29" t="str">
        <f>_xlfn.XLOOKUP(G15351,[1]类目转化数据!B:B,[1]类目转化数据!C:C)</f>
        <v>大锅灶组</v>
      </c>
      <c r="I15351" s="29" t="s">
        <v>167</v>
      </c>
    </row>
    <row r="15352" ht="16.5" spans="1:9">
      <c r="A15352" s="29" t="s">
        <v>15917</v>
      </c>
      <c r="B15352" s="30">
        <v>100029348309</v>
      </c>
      <c r="C15352" s="31" t="s">
        <v>10992</v>
      </c>
      <c r="D15352" s="29" t="s">
        <v>8433</v>
      </c>
      <c r="E15352" s="29">
        <v>16399</v>
      </c>
      <c r="F15352" s="29" t="str">
        <f>_xlfn.XLOOKUP($G15352,[1]类目转化数据!$B:$B,[1]类目转化数据!$A:$A)</f>
        <v>制热设备</v>
      </c>
      <c r="G15352" s="29" t="s">
        <v>130</v>
      </c>
      <c r="H15352" s="29" t="str">
        <f>_xlfn.XLOOKUP(G15352,[1]类目转化数据!B:B,[1]类目转化数据!C:C)</f>
        <v>大锅灶组</v>
      </c>
      <c r="I15352" s="29"/>
    </row>
    <row r="15353" ht="16.5" spans="1:9">
      <c r="A15353" s="29" t="s">
        <v>15917</v>
      </c>
      <c r="B15353" s="30">
        <v>100029348359</v>
      </c>
      <c r="C15353" s="31" t="s">
        <v>10994</v>
      </c>
      <c r="D15353" s="29" t="s">
        <v>8426</v>
      </c>
      <c r="E15353" s="29">
        <v>16999</v>
      </c>
      <c r="F15353" s="29" t="str">
        <f>_xlfn.XLOOKUP($G15353,[1]类目转化数据!$B:$B,[1]类目转化数据!$A:$A)</f>
        <v>制热设备</v>
      </c>
      <c r="G15353" s="29" t="s">
        <v>130</v>
      </c>
      <c r="H15353" s="29" t="str">
        <f>_xlfn.XLOOKUP(G15353,[1]类目转化数据!B:B,[1]类目转化数据!C:C)</f>
        <v>大锅灶组</v>
      </c>
      <c r="I15353" s="29"/>
    </row>
    <row r="15354" ht="16.5" spans="1:9">
      <c r="A15354" s="29" t="s">
        <v>15917</v>
      </c>
      <c r="B15354" s="30">
        <v>100029348361</v>
      </c>
      <c r="C15354" s="31" t="s">
        <v>16069</v>
      </c>
      <c r="D15354" s="29" t="s">
        <v>8389</v>
      </c>
      <c r="E15354" s="29">
        <v>7899</v>
      </c>
      <c r="F15354" s="29" t="str">
        <f>_xlfn.XLOOKUP($G15354,[1]类目转化数据!$B:$B,[1]类目转化数据!$A:$A)</f>
        <v>制热设备</v>
      </c>
      <c r="G15354" s="29" t="s">
        <v>130</v>
      </c>
      <c r="H15354" s="29" t="str">
        <f>_xlfn.XLOOKUP(G15354,[1]类目转化数据!B:B,[1]类目转化数据!C:C)</f>
        <v>大锅灶组</v>
      </c>
      <c r="I15354" s="29"/>
    </row>
    <row r="15355" ht="16.5" spans="1:9">
      <c r="A15355" s="29" t="s">
        <v>15917</v>
      </c>
      <c r="B15355" s="30">
        <v>100029421021</v>
      </c>
      <c r="C15355" s="31" t="s">
        <v>8405</v>
      </c>
      <c r="D15355" s="29" t="s">
        <v>8406</v>
      </c>
      <c r="E15355" s="29">
        <v>14599</v>
      </c>
      <c r="F15355" s="29" t="str">
        <f>_xlfn.XLOOKUP($G15355,[1]类目转化数据!$B:$B,[1]类目转化数据!$A:$A)</f>
        <v>制热设备</v>
      </c>
      <c r="G15355" s="29" t="s">
        <v>130</v>
      </c>
      <c r="H15355" s="29" t="str">
        <f>_xlfn.XLOOKUP(G15355,[1]类目转化数据!B:B,[1]类目转化数据!C:C)</f>
        <v>大锅灶组</v>
      </c>
      <c r="I15355" s="29"/>
    </row>
    <row r="15356" ht="16.5" spans="1:9">
      <c r="A15356" s="29" t="s">
        <v>15917</v>
      </c>
      <c r="B15356" s="30">
        <v>100029421183</v>
      </c>
      <c r="C15356" s="31" t="s">
        <v>16070</v>
      </c>
      <c r="D15356" s="29" t="s">
        <v>8033</v>
      </c>
      <c r="E15356" s="29">
        <v>7699</v>
      </c>
      <c r="F15356" s="29" t="str">
        <f>_xlfn.XLOOKUP($G15356,[1]类目转化数据!$B:$B,[1]类目转化数据!$A:$A)</f>
        <v>制热设备</v>
      </c>
      <c r="G15356" s="29" t="s">
        <v>130</v>
      </c>
      <c r="H15356" s="29" t="str">
        <f>_xlfn.XLOOKUP(G15356,[1]类目转化数据!B:B,[1]类目转化数据!C:C)</f>
        <v>大锅灶组</v>
      </c>
      <c r="I15356" s="29"/>
    </row>
    <row r="15357" ht="16.5" spans="1:9">
      <c r="A15357" s="29" t="s">
        <v>15917</v>
      </c>
      <c r="B15357" s="30">
        <v>100029421185</v>
      </c>
      <c r="C15357" s="31" t="s">
        <v>16071</v>
      </c>
      <c r="D15357" s="29" t="s">
        <v>8381</v>
      </c>
      <c r="E15357" s="29">
        <v>9580</v>
      </c>
      <c r="F15357" s="29" t="str">
        <f>_xlfn.XLOOKUP($G15357,[1]类目转化数据!$B:$B,[1]类目转化数据!$A:$A)</f>
        <v>制热设备</v>
      </c>
      <c r="G15357" s="29" t="s">
        <v>130</v>
      </c>
      <c r="H15357" s="29" t="str">
        <f>_xlfn.XLOOKUP(G15357,[1]类目转化数据!B:B,[1]类目转化数据!C:C)</f>
        <v>大锅灶组</v>
      </c>
      <c r="I15357" s="29"/>
    </row>
    <row r="15358" ht="16.5" spans="1:9">
      <c r="A15358" s="29" t="s">
        <v>15917</v>
      </c>
      <c r="B15358" s="30">
        <v>100029421217</v>
      </c>
      <c r="C15358" s="31" t="s">
        <v>16072</v>
      </c>
      <c r="D15358" s="29" t="s">
        <v>9640</v>
      </c>
      <c r="E15358" s="29">
        <v>9580</v>
      </c>
      <c r="F15358" s="29" t="str">
        <f>_xlfn.XLOOKUP($G15358,[1]类目转化数据!$B:$B,[1]类目转化数据!$A:$A)</f>
        <v>制热设备</v>
      </c>
      <c r="G15358" s="29" t="s">
        <v>130</v>
      </c>
      <c r="H15358" s="29" t="str">
        <f>_xlfn.XLOOKUP(G15358,[1]类目转化数据!B:B,[1]类目转化数据!C:C)</f>
        <v>大锅灶组</v>
      </c>
      <c r="I15358" s="29"/>
    </row>
    <row r="15359" ht="16.5" spans="1:9">
      <c r="A15359" s="29" t="s">
        <v>15917</v>
      </c>
      <c r="B15359" s="30">
        <v>100029423533</v>
      </c>
      <c r="C15359" s="31" t="s">
        <v>16073</v>
      </c>
      <c r="D15359" s="29" t="s">
        <v>9799</v>
      </c>
      <c r="E15359" s="29">
        <v>8398</v>
      </c>
      <c r="F15359" s="29" t="str">
        <f>_xlfn.XLOOKUP($G15359,[1]类目转化数据!$B:$B,[1]类目转化数据!$A:$A)</f>
        <v>制热设备</v>
      </c>
      <c r="G15359" s="29" t="s">
        <v>130</v>
      </c>
      <c r="H15359" s="29" t="str">
        <f>_xlfn.XLOOKUP(G15359,[1]类目转化数据!B:B,[1]类目转化数据!C:C)</f>
        <v>大锅灶组</v>
      </c>
      <c r="I15359" s="29"/>
    </row>
    <row r="15360" ht="16.5" spans="1:9">
      <c r="A15360" s="29" t="s">
        <v>15917</v>
      </c>
      <c r="B15360" s="30">
        <v>100029423597</v>
      </c>
      <c r="C15360" s="31" t="s">
        <v>16074</v>
      </c>
      <c r="D15360" s="29" t="s">
        <v>9801</v>
      </c>
      <c r="E15360" s="29">
        <v>5998</v>
      </c>
      <c r="F15360" s="29" t="str">
        <f>_xlfn.XLOOKUP($G15360,[1]类目转化数据!$B:$B,[1]类目转化数据!$A:$A)</f>
        <v>制热设备</v>
      </c>
      <c r="G15360" s="29" t="s">
        <v>130</v>
      </c>
      <c r="H15360" s="29" t="str">
        <f>_xlfn.XLOOKUP(G15360,[1]类目转化数据!B:B,[1]类目转化数据!C:C)</f>
        <v>大锅灶组</v>
      </c>
      <c r="I15360" s="29"/>
    </row>
    <row r="15361" ht="16.5" spans="1:9">
      <c r="A15361" s="29" t="s">
        <v>15917</v>
      </c>
      <c r="B15361" s="30">
        <v>100029423619</v>
      </c>
      <c r="C15361" s="31" t="s">
        <v>16075</v>
      </c>
      <c r="D15361" s="29" t="s">
        <v>9797</v>
      </c>
      <c r="E15361" s="29">
        <v>6598</v>
      </c>
      <c r="F15361" s="29" t="str">
        <f>_xlfn.XLOOKUP($G15361,[1]类目转化数据!$B:$B,[1]类目转化数据!$A:$A)</f>
        <v>制热设备</v>
      </c>
      <c r="G15361" s="29" t="s">
        <v>130</v>
      </c>
      <c r="H15361" s="29" t="str">
        <f>_xlfn.XLOOKUP(G15361,[1]类目转化数据!B:B,[1]类目转化数据!C:C)</f>
        <v>大锅灶组</v>
      </c>
      <c r="I15361" s="29"/>
    </row>
    <row r="15362" ht="16.5" spans="1:9">
      <c r="A15362" s="29" t="s">
        <v>15917</v>
      </c>
      <c r="B15362" s="30">
        <v>100029420919</v>
      </c>
      <c r="C15362" s="31" t="s">
        <v>10920</v>
      </c>
      <c r="D15362" s="29" t="s">
        <v>8576</v>
      </c>
      <c r="E15362" s="29">
        <v>16999</v>
      </c>
      <c r="F15362" s="29" t="str">
        <f>_xlfn.XLOOKUP($G15362,[1]类目转化数据!$B:$B,[1]类目转化数据!$A:$A)</f>
        <v>制热设备</v>
      </c>
      <c r="G15362" s="29" t="s">
        <v>130</v>
      </c>
      <c r="H15362" s="29" t="str">
        <f>_xlfn.XLOOKUP(G15362,[1]类目转化数据!B:B,[1]类目转化数据!C:C)</f>
        <v>大锅灶组</v>
      </c>
      <c r="I15362" s="29"/>
    </row>
    <row r="15363" ht="16.5" spans="1:9">
      <c r="A15363" s="29" t="s">
        <v>15917</v>
      </c>
      <c r="B15363" s="30">
        <v>100029420957</v>
      </c>
      <c r="C15363" s="31" t="s">
        <v>10926</v>
      </c>
      <c r="D15363" s="29" t="s">
        <v>8572</v>
      </c>
      <c r="E15363" s="29">
        <v>15699</v>
      </c>
      <c r="F15363" s="29" t="str">
        <f>_xlfn.XLOOKUP($G15363,[1]类目转化数据!$B:$B,[1]类目转化数据!$A:$A)</f>
        <v>制热设备</v>
      </c>
      <c r="G15363" s="29" t="s">
        <v>130</v>
      </c>
      <c r="H15363" s="29" t="str">
        <f>_xlfn.XLOOKUP(G15363,[1]类目转化数据!B:B,[1]类目转化数据!C:C)</f>
        <v>大锅灶组</v>
      </c>
      <c r="I15363" s="29"/>
    </row>
    <row r="15364" ht="16.5" spans="1:9">
      <c r="A15364" s="29" t="s">
        <v>15917</v>
      </c>
      <c r="B15364" s="30">
        <v>100029421059</v>
      </c>
      <c r="C15364" s="31" t="s">
        <v>10929</v>
      </c>
      <c r="D15364" s="29" t="s">
        <v>8572</v>
      </c>
      <c r="E15364" s="29">
        <v>12999</v>
      </c>
      <c r="F15364" s="29" t="str">
        <f>_xlfn.XLOOKUP($G15364,[1]类目转化数据!$B:$B,[1]类目转化数据!$A:$A)</f>
        <v>制热设备</v>
      </c>
      <c r="G15364" s="29" t="s">
        <v>130</v>
      </c>
      <c r="H15364" s="29" t="str">
        <f>_xlfn.XLOOKUP(G15364,[1]类目转化数据!B:B,[1]类目转化数据!C:C)</f>
        <v>大锅灶组</v>
      </c>
      <c r="I15364" s="29"/>
    </row>
    <row r="15365" ht="16.5" spans="1:9">
      <c r="A15365" s="29" t="s">
        <v>15917</v>
      </c>
      <c r="B15365" s="30">
        <v>100029482313</v>
      </c>
      <c r="C15365" s="31" t="s">
        <v>10928</v>
      </c>
      <c r="D15365" s="29" t="s">
        <v>8566</v>
      </c>
      <c r="E15365" s="29">
        <v>9199</v>
      </c>
      <c r="F15365" s="29" t="str">
        <f>_xlfn.XLOOKUP($G15365,[1]类目转化数据!$B:$B,[1]类目转化数据!$A:$A)</f>
        <v>制热设备</v>
      </c>
      <c r="G15365" s="29" t="s">
        <v>130</v>
      </c>
      <c r="H15365" s="29" t="str">
        <f>_xlfn.XLOOKUP(G15365,[1]类目转化数据!B:B,[1]类目转化数据!C:C)</f>
        <v>大锅灶组</v>
      </c>
      <c r="I15365" s="29"/>
    </row>
    <row r="15366" ht="16.5" spans="1:9">
      <c r="A15366" s="29" t="s">
        <v>15917</v>
      </c>
      <c r="B15366" s="30">
        <v>100029421107</v>
      </c>
      <c r="C15366" s="31" t="s">
        <v>10924</v>
      </c>
      <c r="D15366" s="29" t="s">
        <v>8574</v>
      </c>
      <c r="E15366" s="29">
        <v>16999</v>
      </c>
      <c r="F15366" s="29" t="str">
        <f>_xlfn.XLOOKUP($G15366,[1]类目转化数据!$B:$B,[1]类目转化数据!$A:$A)</f>
        <v>制热设备</v>
      </c>
      <c r="G15366" s="29" t="s">
        <v>130</v>
      </c>
      <c r="H15366" s="29" t="str">
        <f>_xlfn.XLOOKUP(G15366,[1]类目转化数据!B:B,[1]类目转化数据!C:C)</f>
        <v>大锅灶组</v>
      </c>
      <c r="I15366" s="29"/>
    </row>
    <row r="15367" ht="16.5" spans="1:9">
      <c r="A15367" s="29" t="s">
        <v>15917</v>
      </c>
      <c r="B15367" s="30">
        <v>100029420945</v>
      </c>
      <c r="C15367" s="31" t="s">
        <v>10927</v>
      </c>
      <c r="D15367" s="29" t="s">
        <v>8576</v>
      </c>
      <c r="E15367" s="29">
        <v>18699</v>
      </c>
      <c r="F15367" s="29" t="str">
        <f>_xlfn.XLOOKUP($G15367,[1]类目转化数据!$B:$B,[1]类目转化数据!$A:$A)</f>
        <v>制热设备</v>
      </c>
      <c r="G15367" s="29" t="s">
        <v>130</v>
      </c>
      <c r="H15367" s="29" t="str">
        <f>_xlfn.XLOOKUP(G15367,[1]类目转化数据!B:B,[1]类目转化数据!C:C)</f>
        <v>大锅灶组</v>
      </c>
      <c r="I15367" s="29"/>
    </row>
    <row r="15368" ht="16.5" spans="1:9">
      <c r="A15368" s="29" t="s">
        <v>15917</v>
      </c>
      <c r="B15368" s="30">
        <v>100029421033</v>
      </c>
      <c r="C15368" s="31" t="s">
        <v>10923</v>
      </c>
      <c r="D15368" s="29" t="s">
        <v>8574</v>
      </c>
      <c r="E15368" s="29">
        <v>18699</v>
      </c>
      <c r="F15368" s="29" t="str">
        <f>_xlfn.XLOOKUP($G15368,[1]类目转化数据!$B:$B,[1]类目转化数据!$A:$A)</f>
        <v>制热设备</v>
      </c>
      <c r="G15368" s="29" t="s">
        <v>130</v>
      </c>
      <c r="H15368" s="29" t="str">
        <f>_xlfn.XLOOKUP(G15368,[1]类目转化数据!B:B,[1]类目转化数据!C:C)</f>
        <v>大锅灶组</v>
      </c>
      <c r="I15368" s="29"/>
    </row>
    <row r="15369" ht="16.5" spans="1:9">
      <c r="A15369" s="29" t="s">
        <v>15917</v>
      </c>
      <c r="B15369" s="30">
        <v>100029482467</v>
      </c>
      <c r="C15369" s="31" t="s">
        <v>10925</v>
      </c>
      <c r="D15369" s="29" t="s">
        <v>8569</v>
      </c>
      <c r="E15369" s="29">
        <v>10999</v>
      </c>
      <c r="F15369" s="29" t="str">
        <f>_xlfn.XLOOKUP($G15369,[1]类目转化数据!$B:$B,[1]类目转化数据!$A:$A)</f>
        <v>制热设备</v>
      </c>
      <c r="G15369" s="29" t="s">
        <v>130</v>
      </c>
      <c r="H15369" s="29" t="str">
        <f>_xlfn.XLOOKUP(G15369,[1]类目转化数据!B:B,[1]类目转化数据!C:C)</f>
        <v>大锅灶组</v>
      </c>
      <c r="I15369" s="29"/>
    </row>
    <row r="15370" ht="16.5" spans="1:9">
      <c r="A15370" s="29" t="s">
        <v>15917</v>
      </c>
      <c r="B15370" s="30">
        <v>100029482511</v>
      </c>
      <c r="C15370" s="31" t="s">
        <v>10921</v>
      </c>
      <c r="D15370" s="29" t="s">
        <v>8569</v>
      </c>
      <c r="E15370" s="29">
        <v>9199</v>
      </c>
      <c r="F15370" s="29" t="str">
        <f>_xlfn.XLOOKUP($G15370,[1]类目转化数据!$B:$B,[1]类目转化数据!$A:$A)</f>
        <v>制热设备</v>
      </c>
      <c r="G15370" s="29" t="s">
        <v>130</v>
      </c>
      <c r="H15370" s="29" t="str">
        <f>_xlfn.XLOOKUP(G15370,[1]类目转化数据!B:B,[1]类目转化数据!C:C)</f>
        <v>大锅灶组</v>
      </c>
      <c r="I15370" s="29"/>
    </row>
    <row r="15371" ht="16.5" spans="1:9">
      <c r="A15371" s="29" t="s">
        <v>15917</v>
      </c>
      <c r="B15371" s="30">
        <v>100047171471</v>
      </c>
      <c r="C15371" s="31" t="s">
        <v>10922</v>
      </c>
      <c r="D15371" s="29" t="s">
        <v>8566</v>
      </c>
      <c r="E15371" s="29">
        <v>10999</v>
      </c>
      <c r="F15371" s="29" t="str">
        <f>_xlfn.XLOOKUP($G15371,[1]类目转化数据!$B:$B,[1]类目转化数据!$A:$A)</f>
        <v>制热设备</v>
      </c>
      <c r="G15371" s="29" t="s">
        <v>130</v>
      </c>
      <c r="H15371" s="29" t="str">
        <f>_xlfn.XLOOKUP(G15371,[1]类目转化数据!B:B,[1]类目转化数据!C:C)</f>
        <v>大锅灶组</v>
      </c>
      <c r="I15371" s="29"/>
    </row>
    <row r="15372" ht="16.5" spans="1:9">
      <c r="A15372" s="29" t="s">
        <v>15917</v>
      </c>
      <c r="B15372" s="30">
        <v>100029348207</v>
      </c>
      <c r="C15372" s="31" t="s">
        <v>11626</v>
      </c>
      <c r="D15372" s="29" t="s">
        <v>8385</v>
      </c>
      <c r="E15372" s="29">
        <v>11399</v>
      </c>
      <c r="F15372" s="29" t="str">
        <f>_xlfn.XLOOKUP($G15372,[1]类目转化数据!$B:$B,[1]类目转化数据!$A:$A)</f>
        <v>制热设备</v>
      </c>
      <c r="G15372" s="29" t="s">
        <v>130</v>
      </c>
      <c r="H15372" s="29" t="str">
        <f>_xlfn.XLOOKUP(G15372,[1]类目转化数据!B:B,[1]类目转化数据!C:C)</f>
        <v>大锅灶组</v>
      </c>
      <c r="I15372" s="29"/>
    </row>
    <row r="15373" ht="16.5" spans="1:9">
      <c r="A15373" s="29" t="s">
        <v>15917</v>
      </c>
      <c r="B15373" s="30">
        <v>100029348209</v>
      </c>
      <c r="C15373" s="31" t="s">
        <v>10996</v>
      </c>
      <c r="D15373" s="29" t="s">
        <v>8431</v>
      </c>
      <c r="E15373" s="29">
        <v>20699</v>
      </c>
      <c r="F15373" s="29" t="str">
        <f>_xlfn.XLOOKUP($G15373,[1]类目转化数据!$B:$B,[1]类目转化数据!$A:$A)</f>
        <v>制热设备</v>
      </c>
      <c r="G15373" s="29" t="s">
        <v>130</v>
      </c>
      <c r="H15373" s="29" t="str">
        <f>_xlfn.XLOOKUP(G15373,[1]类目转化数据!B:B,[1]类目转化数据!C:C)</f>
        <v>大锅灶组</v>
      </c>
      <c r="I15373" s="29"/>
    </row>
    <row r="15374" ht="16.5" spans="1:9">
      <c r="A15374" s="29" t="s">
        <v>15917</v>
      </c>
      <c r="B15374" s="30">
        <v>100029348223</v>
      </c>
      <c r="C15374" s="31" t="s">
        <v>16076</v>
      </c>
      <c r="D15374" s="29" t="s">
        <v>8389</v>
      </c>
      <c r="E15374" s="29">
        <v>10999</v>
      </c>
      <c r="F15374" s="29" t="str">
        <f>_xlfn.XLOOKUP($G15374,[1]类目转化数据!$B:$B,[1]类目转化数据!$A:$A)</f>
        <v>制热设备</v>
      </c>
      <c r="G15374" s="29" t="s">
        <v>130</v>
      </c>
      <c r="H15374" s="29" t="str">
        <f>_xlfn.XLOOKUP(G15374,[1]类目转化数据!B:B,[1]类目转化数据!C:C)</f>
        <v>大锅灶组</v>
      </c>
      <c r="I15374" s="29"/>
    </row>
    <row r="15375" ht="16.5" spans="1:9">
      <c r="A15375" s="29" t="s">
        <v>15917</v>
      </c>
      <c r="B15375" s="30">
        <v>100029348243</v>
      </c>
      <c r="C15375" s="31" t="s">
        <v>16077</v>
      </c>
      <c r="D15375" s="29" t="s">
        <v>8383</v>
      </c>
      <c r="E15375" s="29">
        <v>14999</v>
      </c>
      <c r="F15375" s="29" t="str">
        <f>_xlfn.XLOOKUP($G15375,[1]类目转化数据!$B:$B,[1]类目转化数据!$A:$A)</f>
        <v>制热设备</v>
      </c>
      <c r="G15375" s="29" t="s">
        <v>130</v>
      </c>
      <c r="H15375" s="29" t="str">
        <f>_xlfn.XLOOKUP(G15375,[1]类目转化数据!B:B,[1]类目转化数据!C:C)</f>
        <v>大锅灶组</v>
      </c>
      <c r="I15375" s="29"/>
    </row>
    <row r="15376" ht="16.5" spans="1:9">
      <c r="A15376" s="29" t="s">
        <v>15917</v>
      </c>
      <c r="B15376" s="30">
        <v>100029348191</v>
      </c>
      <c r="C15376" s="31" t="s">
        <v>11008</v>
      </c>
      <c r="D15376" s="29" t="s">
        <v>8414</v>
      </c>
      <c r="E15376" s="29">
        <v>20999</v>
      </c>
      <c r="F15376" s="29" t="str">
        <f>_xlfn.XLOOKUP($G15376,[1]类目转化数据!$B:$B,[1]类目转化数据!$A:$A)</f>
        <v>制热设备</v>
      </c>
      <c r="G15376" s="29" t="s">
        <v>130</v>
      </c>
      <c r="H15376" s="29" t="str">
        <f>_xlfn.XLOOKUP(G15376,[1]类目转化数据!B:B,[1]类目转化数据!C:C)</f>
        <v>大锅灶组</v>
      </c>
      <c r="I15376" s="29"/>
    </row>
    <row r="15377" ht="16.5" spans="1:9">
      <c r="A15377" s="29" t="s">
        <v>15917</v>
      </c>
      <c r="B15377" s="30">
        <v>100029348287</v>
      </c>
      <c r="C15377" s="31" t="s">
        <v>16078</v>
      </c>
      <c r="D15377" s="29" t="s">
        <v>8404</v>
      </c>
      <c r="E15377" s="29">
        <v>15999</v>
      </c>
      <c r="F15377" s="29" t="str">
        <f>_xlfn.XLOOKUP($G15377,[1]类目转化数据!$B:$B,[1]类目转化数据!$A:$A)</f>
        <v>制热设备</v>
      </c>
      <c r="G15377" s="29" t="s">
        <v>130</v>
      </c>
      <c r="H15377" s="29" t="str">
        <f>_xlfn.XLOOKUP(G15377,[1]类目转化数据!B:B,[1]类目转化数据!C:C)</f>
        <v>大锅灶组</v>
      </c>
      <c r="I15377" s="29"/>
    </row>
    <row r="15378" ht="16.5" spans="1:9">
      <c r="A15378" s="29" t="s">
        <v>15917</v>
      </c>
      <c r="B15378" s="30">
        <v>100029348367</v>
      </c>
      <c r="C15378" s="31" t="s">
        <v>10999</v>
      </c>
      <c r="D15378" s="29" t="s">
        <v>8429</v>
      </c>
      <c r="E15378" s="29">
        <v>21999</v>
      </c>
      <c r="F15378" s="29" t="str">
        <f>_xlfn.XLOOKUP($G15378,[1]类目转化数据!$B:$B,[1]类目转化数据!$A:$A)</f>
        <v>制热设备</v>
      </c>
      <c r="G15378" s="29" t="s">
        <v>130</v>
      </c>
      <c r="H15378" s="29" t="str">
        <f>_xlfn.XLOOKUP(G15378,[1]类目转化数据!B:B,[1]类目转化数据!C:C)</f>
        <v>大锅灶组</v>
      </c>
      <c r="I15378" s="29"/>
    </row>
    <row r="15379" ht="16.5" spans="1:9">
      <c r="A15379" s="29" t="s">
        <v>15917</v>
      </c>
      <c r="B15379" s="30">
        <v>100029348371</v>
      </c>
      <c r="C15379" s="31" t="s">
        <v>10997</v>
      </c>
      <c r="D15379" s="29" t="s">
        <v>8426</v>
      </c>
      <c r="E15379" s="29">
        <v>20999</v>
      </c>
      <c r="F15379" s="29" t="str">
        <f>_xlfn.XLOOKUP($G15379,[1]类目转化数据!$B:$B,[1]类目转化数据!$A:$A)</f>
        <v>制热设备</v>
      </c>
      <c r="G15379" s="29" t="s">
        <v>130</v>
      </c>
      <c r="H15379" s="29" t="str">
        <f>_xlfn.XLOOKUP(G15379,[1]类目转化数据!B:B,[1]类目转化数据!C:C)</f>
        <v>大锅灶组</v>
      </c>
      <c r="I15379" s="29"/>
    </row>
    <row r="15380" ht="16.5" spans="1:9">
      <c r="A15380" s="29" t="s">
        <v>15917</v>
      </c>
      <c r="B15380" s="30">
        <v>100032489921</v>
      </c>
      <c r="C15380" s="31" t="s">
        <v>11009</v>
      </c>
      <c r="D15380" s="29" t="s">
        <v>8408</v>
      </c>
      <c r="E15380" s="29">
        <v>20399</v>
      </c>
      <c r="F15380" s="29" t="str">
        <f>_xlfn.XLOOKUP($G15380,[1]类目转化数据!$B:$B,[1]类目转化数据!$A:$A)</f>
        <v>制热设备</v>
      </c>
      <c r="G15380" s="29" t="s">
        <v>130</v>
      </c>
      <c r="H15380" s="29" t="str">
        <f>_xlfn.XLOOKUP(G15380,[1]类目转化数据!B:B,[1]类目转化数据!C:C)</f>
        <v>大锅灶组</v>
      </c>
      <c r="I15380" s="29"/>
    </row>
    <row r="15381" ht="16.5" spans="1:9">
      <c r="A15381" s="29" t="s">
        <v>15917</v>
      </c>
      <c r="B15381" s="30">
        <v>100047105175</v>
      </c>
      <c r="C15381" s="31" t="s">
        <v>10998</v>
      </c>
      <c r="D15381" s="29" t="s">
        <v>8433</v>
      </c>
      <c r="E15381" s="29">
        <v>20399</v>
      </c>
      <c r="F15381" s="29" t="str">
        <f>_xlfn.XLOOKUP($G15381,[1]类目转化数据!$B:$B,[1]类目转化数据!$A:$A)</f>
        <v>制热设备</v>
      </c>
      <c r="G15381" s="29" t="s">
        <v>130</v>
      </c>
      <c r="H15381" s="29" t="str">
        <f>_xlfn.XLOOKUP(G15381,[1]类目转化数据!B:B,[1]类目转化数据!C:C)</f>
        <v>大锅灶组</v>
      </c>
      <c r="I15381" s="29"/>
    </row>
    <row r="15382" ht="16.5" spans="1:9">
      <c r="A15382" s="29" t="s">
        <v>15917</v>
      </c>
      <c r="B15382" s="30">
        <v>100047105217</v>
      </c>
      <c r="C15382" s="31" t="s">
        <v>16079</v>
      </c>
      <c r="D15382" s="29" t="s">
        <v>8387</v>
      </c>
      <c r="E15382" s="29">
        <v>11199</v>
      </c>
      <c r="F15382" s="29" t="str">
        <f>_xlfn.XLOOKUP($G15382,[1]类目转化数据!$B:$B,[1]类目转化数据!$A:$A)</f>
        <v>制热设备</v>
      </c>
      <c r="G15382" s="29" t="s">
        <v>130</v>
      </c>
      <c r="H15382" s="29" t="str">
        <f>_xlfn.XLOOKUP(G15382,[1]类目转化数据!B:B,[1]类目转化数据!C:C)</f>
        <v>大锅灶组</v>
      </c>
      <c r="I15382" s="29"/>
    </row>
    <row r="15383" ht="16.5" spans="1:9">
      <c r="A15383" s="29" t="s">
        <v>15917</v>
      </c>
      <c r="B15383" s="30">
        <v>100047105209</v>
      </c>
      <c r="C15383" s="31" t="s">
        <v>11010</v>
      </c>
      <c r="D15383" s="29" t="s">
        <v>8396</v>
      </c>
      <c r="E15383" s="29">
        <v>21999</v>
      </c>
      <c r="F15383" s="29" t="str">
        <f>_xlfn.XLOOKUP($G15383,[1]类目转化数据!$B:$B,[1]类目转化数据!$A:$A)</f>
        <v>制热设备</v>
      </c>
      <c r="G15383" s="29" t="s">
        <v>130</v>
      </c>
      <c r="H15383" s="29" t="str">
        <f>_xlfn.XLOOKUP(G15383,[1]类目转化数据!B:B,[1]类目转化数据!C:C)</f>
        <v>大锅灶组</v>
      </c>
      <c r="I15383" s="29"/>
    </row>
    <row r="15384" ht="16.5" spans="1:9">
      <c r="A15384" s="29" t="s">
        <v>15917</v>
      </c>
      <c r="B15384" s="30">
        <v>100029348311</v>
      </c>
      <c r="C15384" s="31" t="s">
        <v>11000</v>
      </c>
      <c r="D15384" s="29" t="s">
        <v>8437</v>
      </c>
      <c r="E15384" s="29">
        <v>22999</v>
      </c>
      <c r="F15384" s="29" t="str">
        <f>_xlfn.XLOOKUP($G15384,[1]类目转化数据!$B:$B,[1]类目转化数据!$A:$A)</f>
        <v>制热设备</v>
      </c>
      <c r="G15384" s="29" t="s">
        <v>130</v>
      </c>
      <c r="H15384" s="29" t="str">
        <f>_xlfn.XLOOKUP(G15384,[1]类目转化数据!B:B,[1]类目转化数据!C:C)</f>
        <v>大锅灶组</v>
      </c>
      <c r="I15384" s="29"/>
    </row>
    <row r="15385" ht="16.5" spans="1:9">
      <c r="A15385" s="29" t="s">
        <v>15917</v>
      </c>
      <c r="B15385" s="30">
        <v>100047105263</v>
      </c>
      <c r="C15385" s="31" t="s">
        <v>11005</v>
      </c>
      <c r="D15385" s="29" t="s">
        <v>8410</v>
      </c>
      <c r="E15385" s="29">
        <v>20699</v>
      </c>
      <c r="F15385" s="29" t="str">
        <f>_xlfn.XLOOKUP($G15385,[1]类目转化数据!$B:$B,[1]类目转化数据!$A:$A)</f>
        <v>制热设备</v>
      </c>
      <c r="G15385" s="29" t="s">
        <v>130</v>
      </c>
      <c r="H15385" s="29" t="str">
        <f>_xlfn.XLOOKUP(G15385,[1]类目转化数据!B:B,[1]类目转化数据!C:C)</f>
        <v>大锅灶组</v>
      </c>
      <c r="I15385" s="29"/>
    </row>
    <row r="15386" ht="16.5" spans="1:9">
      <c r="A15386" s="29" t="s">
        <v>15917</v>
      </c>
      <c r="B15386" s="30">
        <v>100046044289</v>
      </c>
      <c r="C15386" s="31" t="s">
        <v>11006</v>
      </c>
      <c r="D15386" s="29" t="s">
        <v>8416</v>
      </c>
      <c r="E15386" s="29">
        <v>22980</v>
      </c>
      <c r="F15386" s="29" t="str">
        <f>_xlfn.XLOOKUP($G15386,[1]类目转化数据!$B:$B,[1]类目转化数据!$A:$A)</f>
        <v>制热设备</v>
      </c>
      <c r="G15386" s="29" t="s">
        <v>130</v>
      </c>
      <c r="H15386" s="29" t="str">
        <f>_xlfn.XLOOKUP(G15386,[1]类目转化数据!B:B,[1]类目转化数据!C:C)</f>
        <v>大锅灶组</v>
      </c>
      <c r="I15386" s="29"/>
    </row>
    <row r="15387" ht="16.5" spans="1:9">
      <c r="A15387" s="29" t="s">
        <v>15917</v>
      </c>
      <c r="B15387" s="30">
        <v>100047105317</v>
      </c>
      <c r="C15387" s="31" t="s">
        <v>16080</v>
      </c>
      <c r="D15387" s="29" t="s">
        <v>8420</v>
      </c>
      <c r="E15387" s="29">
        <v>18899</v>
      </c>
      <c r="F15387" s="29" t="str">
        <f>_xlfn.XLOOKUP($G15387,[1]类目转化数据!$B:$B,[1]类目转化数据!$A:$A)</f>
        <v>制热设备</v>
      </c>
      <c r="G15387" s="29" t="s">
        <v>130</v>
      </c>
      <c r="H15387" s="29" t="str">
        <f>_xlfn.XLOOKUP(G15387,[1]类目转化数据!B:B,[1]类目转化数据!C:C)</f>
        <v>大锅灶组</v>
      </c>
      <c r="I15387" s="29"/>
    </row>
    <row r="15388" ht="16.5" spans="1:9">
      <c r="A15388" s="29" t="s">
        <v>15917</v>
      </c>
      <c r="B15388" s="30">
        <v>100033080697</v>
      </c>
      <c r="C15388" s="31" t="s">
        <v>11373</v>
      </c>
      <c r="D15388" s="29" t="s">
        <v>8969</v>
      </c>
      <c r="E15388" s="29">
        <v>1299</v>
      </c>
      <c r="F15388" s="29" t="str">
        <f>_xlfn.XLOOKUP($G15388,[1]类目转化数据!$B:$B,[1]类目转化数据!$A:$A)</f>
        <v>社会餐饮设备</v>
      </c>
      <c r="G15388" s="29" t="s">
        <v>11</v>
      </c>
      <c r="H15388" s="29" t="str">
        <f>_xlfn.XLOOKUP(G15388,[1]类目转化数据!B:B,[1]类目转化数据!C:C)</f>
        <v>小客单</v>
      </c>
      <c r="I15388" s="29"/>
    </row>
    <row r="15389" ht="16.5" spans="1:9">
      <c r="A15389" s="29" t="s">
        <v>15917</v>
      </c>
      <c r="B15389" s="30">
        <v>100033080701</v>
      </c>
      <c r="C15389" s="31" t="s">
        <v>11374</v>
      </c>
      <c r="D15389" s="29" t="s">
        <v>11375</v>
      </c>
      <c r="E15389" s="29">
        <v>999</v>
      </c>
      <c r="F15389" s="29" t="str">
        <f>_xlfn.XLOOKUP($G15389,[1]类目转化数据!$B:$B,[1]类目转化数据!$A:$A)</f>
        <v>社会餐饮设备</v>
      </c>
      <c r="G15389" s="29" t="s">
        <v>11</v>
      </c>
      <c r="H15389" s="29" t="str">
        <f>_xlfn.XLOOKUP(G15389,[1]类目转化数据!B:B,[1]类目转化数据!C:C)</f>
        <v>小客单</v>
      </c>
      <c r="I15389" s="29"/>
    </row>
    <row r="15390" ht="16.5" spans="1:9">
      <c r="A15390" s="29" t="s">
        <v>15917</v>
      </c>
      <c r="B15390" s="30">
        <v>100033083197</v>
      </c>
      <c r="C15390" s="31" t="s">
        <v>16081</v>
      </c>
      <c r="D15390" s="29" t="s">
        <v>8511</v>
      </c>
      <c r="E15390" s="29">
        <v>1999</v>
      </c>
      <c r="F15390" s="29" t="str">
        <f>_xlfn.XLOOKUP($G15390,[1]类目转化数据!$B:$B,[1]类目转化数据!$A:$A)</f>
        <v>社会餐饮设备</v>
      </c>
      <c r="G15390" s="29" t="s">
        <v>11</v>
      </c>
      <c r="H15390" s="29" t="str">
        <f>_xlfn.XLOOKUP(G15390,[1]类目转化数据!B:B,[1]类目转化数据!C:C)</f>
        <v>小客单</v>
      </c>
      <c r="I15390" s="29"/>
    </row>
    <row r="15391" ht="16.5" spans="1:9">
      <c r="A15391" s="29" t="s">
        <v>15917</v>
      </c>
      <c r="B15391" s="30">
        <v>100033104301</v>
      </c>
      <c r="C15391" s="31" t="s">
        <v>16082</v>
      </c>
      <c r="D15391" s="29" t="s">
        <v>8507</v>
      </c>
      <c r="E15391" s="29">
        <v>2499</v>
      </c>
      <c r="F15391" s="29" t="str">
        <f>_xlfn.XLOOKUP($G15391,[1]类目转化数据!$B:$B,[1]类目转化数据!$A:$A)</f>
        <v>社会餐饮设备</v>
      </c>
      <c r="G15391" s="29" t="s">
        <v>11</v>
      </c>
      <c r="H15391" s="29" t="str">
        <f>_xlfn.XLOOKUP(G15391,[1]类目转化数据!B:B,[1]类目转化数据!C:C)</f>
        <v>小客单</v>
      </c>
      <c r="I15391" s="29"/>
    </row>
    <row r="15392" ht="16.5" spans="1:9">
      <c r="A15392" s="29" t="s">
        <v>15917</v>
      </c>
      <c r="B15392" s="30">
        <v>100033080699</v>
      </c>
      <c r="C15392" s="31" t="s">
        <v>8968</v>
      </c>
      <c r="D15392" s="29" t="s">
        <v>8969</v>
      </c>
      <c r="E15392" s="29">
        <v>1299</v>
      </c>
      <c r="F15392" s="29" t="str">
        <f>_xlfn.XLOOKUP($G15392,[1]类目转化数据!$B:$B,[1]类目转化数据!$A:$A)</f>
        <v>社会餐饮设备</v>
      </c>
      <c r="G15392" s="29" t="s">
        <v>11</v>
      </c>
      <c r="H15392" s="29" t="str">
        <f>_xlfn.XLOOKUP(G15392,[1]类目转化数据!B:B,[1]类目转化数据!C:C)</f>
        <v>小客单</v>
      </c>
      <c r="I15392" s="29"/>
    </row>
    <row r="15393" ht="16.5" spans="1:9">
      <c r="A15393" s="29" t="s">
        <v>15917</v>
      </c>
      <c r="B15393" s="30">
        <v>100033166623</v>
      </c>
      <c r="C15393" s="31" t="s">
        <v>16083</v>
      </c>
      <c r="D15393" s="29" t="s">
        <v>11358</v>
      </c>
      <c r="E15393" s="29">
        <v>2699</v>
      </c>
      <c r="F15393" s="29" t="str">
        <f>_xlfn.XLOOKUP($G15393,[1]类目转化数据!$B:$B,[1]类目转化数据!$A:$A)</f>
        <v>社会餐饮设备</v>
      </c>
      <c r="G15393" s="29" t="s">
        <v>11</v>
      </c>
      <c r="H15393" s="29" t="str">
        <f>_xlfn.XLOOKUP(G15393,[1]类目转化数据!B:B,[1]类目转化数据!C:C)</f>
        <v>小客单</v>
      </c>
      <c r="I15393" s="29"/>
    </row>
    <row r="15394" ht="16.5" spans="1:9">
      <c r="A15394" s="29" t="s">
        <v>15917</v>
      </c>
      <c r="B15394" s="30">
        <v>100033080679</v>
      </c>
      <c r="C15394" s="31" t="s">
        <v>16084</v>
      </c>
      <c r="D15394" s="29" t="s">
        <v>8509</v>
      </c>
      <c r="E15394" s="29">
        <v>1799</v>
      </c>
      <c r="F15394" s="29" t="str">
        <f>_xlfn.XLOOKUP($G15394,[1]类目转化数据!$B:$B,[1]类目转化数据!$A:$A)</f>
        <v>社会餐饮设备</v>
      </c>
      <c r="G15394" s="29" t="s">
        <v>11</v>
      </c>
      <c r="H15394" s="29" t="str">
        <f>_xlfn.XLOOKUP(G15394,[1]类目转化数据!B:B,[1]类目转化数据!C:C)</f>
        <v>小客单</v>
      </c>
      <c r="I15394" s="29"/>
    </row>
    <row r="15395" ht="16.5" spans="1:9">
      <c r="A15395" s="29" t="s">
        <v>15917</v>
      </c>
      <c r="B15395" s="30">
        <v>100033103605</v>
      </c>
      <c r="C15395" s="31" t="s">
        <v>16085</v>
      </c>
      <c r="D15395" s="29" t="s">
        <v>12937</v>
      </c>
      <c r="E15395" s="29">
        <v>1680</v>
      </c>
      <c r="F15395" s="29" t="str">
        <f>_xlfn.XLOOKUP($G15395,[1]类目转化数据!$B:$B,[1]类目转化数据!$A:$A)</f>
        <v>社会餐饮设备</v>
      </c>
      <c r="G15395" s="29" t="s">
        <v>11</v>
      </c>
      <c r="H15395" s="29" t="str">
        <f>_xlfn.XLOOKUP(G15395,[1]类目转化数据!B:B,[1]类目转化数据!C:C)</f>
        <v>小客单</v>
      </c>
      <c r="I15395" s="29"/>
    </row>
    <row r="15396" ht="16.5" spans="1:9">
      <c r="A15396" s="29" t="s">
        <v>15917</v>
      </c>
      <c r="B15396" s="30">
        <v>100033103677</v>
      </c>
      <c r="C15396" s="31" t="s">
        <v>12950</v>
      </c>
      <c r="D15396" s="29" t="s">
        <v>8701</v>
      </c>
      <c r="E15396" s="29">
        <v>2580</v>
      </c>
      <c r="F15396" s="29" t="str">
        <f>_xlfn.XLOOKUP($G15396,[1]类目转化数据!$B:$B,[1]类目转化数据!$A:$A)</f>
        <v>社会餐饮设备</v>
      </c>
      <c r="G15396" s="29" t="s">
        <v>11</v>
      </c>
      <c r="H15396" s="29" t="str">
        <f>_xlfn.XLOOKUP(G15396,[1]类目转化数据!B:B,[1]类目转化数据!C:C)</f>
        <v>小客单</v>
      </c>
      <c r="I15396" s="29"/>
    </row>
    <row r="15397" ht="16.5" spans="1:9">
      <c r="A15397" s="29" t="s">
        <v>15917</v>
      </c>
      <c r="B15397" s="30">
        <v>100033103693</v>
      </c>
      <c r="C15397" s="31" t="s">
        <v>12934</v>
      </c>
      <c r="D15397" s="29" t="s">
        <v>8704</v>
      </c>
      <c r="E15397" s="29">
        <v>2299</v>
      </c>
      <c r="F15397" s="29" t="str">
        <f>_xlfn.XLOOKUP($G15397,[1]类目转化数据!$B:$B,[1]类目转化数据!$A:$A)</f>
        <v>办公饮水设备</v>
      </c>
      <c r="G15397" s="29" t="s">
        <v>622</v>
      </c>
      <c r="H15397" s="29" t="str">
        <f>_xlfn.XLOOKUP(G15397,[1]类目转化数据!B:B,[1]类目转化数据!C:C)</f>
        <v>直饮机组</v>
      </c>
      <c r="I15397" s="29"/>
    </row>
    <row r="15398" ht="16.5" spans="1:9">
      <c r="A15398" s="29" t="s">
        <v>15917</v>
      </c>
      <c r="B15398" s="30">
        <v>100033166395</v>
      </c>
      <c r="C15398" s="31" t="s">
        <v>16086</v>
      </c>
      <c r="D15398" s="29" t="s">
        <v>8965</v>
      </c>
      <c r="E15398" s="29">
        <v>1499</v>
      </c>
      <c r="F15398" s="29" t="str">
        <f>_xlfn.XLOOKUP($G15398,[1]类目转化数据!$B:$B,[1]类目转化数据!$A:$A)</f>
        <v>社会餐饮设备</v>
      </c>
      <c r="G15398" s="29" t="s">
        <v>11</v>
      </c>
      <c r="H15398" s="29" t="str">
        <f>_xlfn.XLOOKUP(G15398,[1]类目转化数据!B:B,[1]类目转化数据!C:C)</f>
        <v>小客单</v>
      </c>
      <c r="I15398" s="29"/>
    </row>
    <row r="15399" ht="16.5" spans="1:9">
      <c r="A15399" s="29" t="s">
        <v>15917</v>
      </c>
      <c r="B15399" s="30">
        <v>100033166411</v>
      </c>
      <c r="C15399" s="31" t="s">
        <v>16087</v>
      </c>
      <c r="D15399" s="29" t="s">
        <v>8971</v>
      </c>
      <c r="E15399" s="29">
        <v>1699</v>
      </c>
      <c r="F15399" s="29" t="str">
        <f>_xlfn.XLOOKUP($G15399,[1]类目转化数据!$B:$B,[1]类目转化数据!$A:$A)</f>
        <v>社会餐饮设备</v>
      </c>
      <c r="G15399" s="29" t="s">
        <v>11</v>
      </c>
      <c r="H15399" s="29" t="str">
        <f>_xlfn.XLOOKUP(G15399,[1]类目转化数据!B:B,[1]类目转化数据!C:C)</f>
        <v>小客单</v>
      </c>
      <c r="I15399" s="29"/>
    </row>
    <row r="15400" ht="16.5" spans="1:9">
      <c r="A15400" s="29" t="s">
        <v>15917</v>
      </c>
      <c r="B15400" s="30">
        <v>100033166573</v>
      </c>
      <c r="C15400" s="31" t="s">
        <v>16088</v>
      </c>
      <c r="D15400" s="29" t="s">
        <v>8961</v>
      </c>
      <c r="E15400" s="29">
        <v>999</v>
      </c>
      <c r="F15400" s="29" t="str">
        <f>_xlfn.XLOOKUP($G15400,[1]类目转化数据!$B:$B,[1]类目转化数据!$A:$A)</f>
        <v>社会餐饮设备</v>
      </c>
      <c r="G15400" s="29" t="s">
        <v>11</v>
      </c>
      <c r="H15400" s="29" t="str">
        <f>_xlfn.XLOOKUP(G15400,[1]类目转化数据!B:B,[1]类目转化数据!C:C)</f>
        <v>小客单</v>
      </c>
      <c r="I15400" s="29"/>
    </row>
    <row r="15401" ht="16.5" spans="1:9">
      <c r="A15401" s="29" t="s">
        <v>15917</v>
      </c>
      <c r="B15401" s="30">
        <v>100033103593</v>
      </c>
      <c r="C15401" s="31" t="s">
        <v>16089</v>
      </c>
      <c r="D15401" s="29" t="s">
        <v>8706</v>
      </c>
      <c r="E15401" s="29">
        <v>1499</v>
      </c>
      <c r="F15401" s="29" t="str">
        <f>_xlfn.XLOOKUP($G15401,[1]类目转化数据!$B:$B,[1]类目转化数据!$A:$A)</f>
        <v>社会餐饮设备</v>
      </c>
      <c r="G15401" s="29" t="s">
        <v>11</v>
      </c>
      <c r="H15401" s="29" t="str">
        <f>_xlfn.XLOOKUP(G15401,[1]类目转化数据!B:B,[1]类目转化数据!C:C)</f>
        <v>小客单</v>
      </c>
      <c r="I15401" s="29"/>
    </row>
    <row r="15402" ht="16.5" spans="1:9">
      <c r="A15402" s="29" t="s">
        <v>15917</v>
      </c>
      <c r="B15402" s="30">
        <v>100033164827</v>
      </c>
      <c r="C15402" s="31" t="s">
        <v>16090</v>
      </c>
      <c r="D15402" s="29" t="s">
        <v>8909</v>
      </c>
      <c r="E15402" s="29">
        <v>5999</v>
      </c>
      <c r="F15402" s="29" t="str">
        <f>_xlfn.XLOOKUP($G15402,[1]类目转化数据!$B:$B,[1]类目转化数据!$A:$A)</f>
        <v>办公饮水设备</v>
      </c>
      <c r="G15402" s="29" t="s">
        <v>622</v>
      </c>
      <c r="H15402" s="29" t="str">
        <f>_xlfn.XLOOKUP(G15402,[1]类目转化数据!B:B,[1]类目转化数据!C:C)</f>
        <v>直饮机组</v>
      </c>
      <c r="I15402" s="29"/>
    </row>
    <row r="15403" ht="16.5" spans="1:9">
      <c r="A15403" s="29" t="s">
        <v>15917</v>
      </c>
      <c r="B15403" s="30">
        <v>100033164911</v>
      </c>
      <c r="C15403" s="31" t="s">
        <v>16091</v>
      </c>
      <c r="D15403" s="29" t="s">
        <v>8214</v>
      </c>
      <c r="E15403" s="29">
        <v>8999</v>
      </c>
      <c r="F15403" s="29" t="str">
        <f>_xlfn.XLOOKUP($G15403,[1]类目转化数据!$B:$B,[1]类目转化数据!$A:$A)</f>
        <v>办公饮水设备</v>
      </c>
      <c r="G15403" s="29" t="s">
        <v>622</v>
      </c>
      <c r="H15403" s="29" t="str">
        <f>_xlfn.XLOOKUP(G15403,[1]类目转化数据!B:B,[1]类目转化数据!C:C)</f>
        <v>直饮机组</v>
      </c>
      <c r="I15403" s="29"/>
    </row>
    <row r="15404" ht="16.5" spans="1:9">
      <c r="A15404" s="29" t="s">
        <v>15917</v>
      </c>
      <c r="B15404" s="30">
        <v>100033165773</v>
      </c>
      <c r="C15404" s="31" t="s">
        <v>12412</v>
      </c>
      <c r="D15404" s="29" t="s">
        <v>8222</v>
      </c>
      <c r="E15404" s="29">
        <v>4998</v>
      </c>
      <c r="F15404" s="29" t="str">
        <f>_xlfn.XLOOKUP($G15404,[1]类目转化数据!$B:$B,[1]类目转化数据!$A:$A)</f>
        <v>办公饮水设备</v>
      </c>
      <c r="G15404" s="29" t="s">
        <v>622</v>
      </c>
      <c r="H15404" s="29" t="str">
        <f>_xlfn.XLOOKUP(G15404,[1]类目转化数据!B:B,[1]类目转化数据!C:C)</f>
        <v>直饮机组</v>
      </c>
      <c r="I15404" s="29"/>
    </row>
    <row r="15405" ht="16.5" spans="1:9">
      <c r="A15405" s="29" t="s">
        <v>15917</v>
      </c>
      <c r="B15405" s="30">
        <v>100033164919</v>
      </c>
      <c r="C15405" s="31" t="s">
        <v>16092</v>
      </c>
      <c r="D15405" s="29" t="s">
        <v>8218</v>
      </c>
      <c r="E15405" s="29">
        <v>16500</v>
      </c>
      <c r="F15405" s="29" t="str">
        <f>_xlfn.XLOOKUP($G15405,[1]类目转化数据!$B:$B,[1]类目转化数据!$A:$A)</f>
        <v>办公饮水设备</v>
      </c>
      <c r="G15405" s="29" t="s">
        <v>622</v>
      </c>
      <c r="H15405" s="29" t="str">
        <f>_xlfn.XLOOKUP(G15405,[1]类目转化数据!B:B,[1]类目转化数据!C:C)</f>
        <v>直饮机组</v>
      </c>
      <c r="I15405" s="29"/>
    </row>
    <row r="15406" ht="16.5" spans="1:9">
      <c r="A15406" s="29" t="s">
        <v>15917</v>
      </c>
      <c r="B15406" s="30">
        <v>100033218849</v>
      </c>
      <c r="C15406" s="31" t="s">
        <v>5243</v>
      </c>
      <c r="D15406" s="29" t="s">
        <v>8216</v>
      </c>
      <c r="E15406" s="29">
        <v>7999</v>
      </c>
      <c r="F15406" s="29" t="str">
        <f>_xlfn.XLOOKUP($G15406,[1]类目转化数据!$B:$B,[1]类目转化数据!$A:$A)</f>
        <v>办公饮水设备</v>
      </c>
      <c r="G15406" s="29" t="s">
        <v>622</v>
      </c>
      <c r="H15406" s="29" t="str">
        <f>_xlfn.XLOOKUP(G15406,[1]类目转化数据!B:B,[1]类目转化数据!C:C)</f>
        <v>直饮机组</v>
      </c>
      <c r="I15406" s="29"/>
    </row>
    <row r="15407" ht="16.5" spans="1:9">
      <c r="A15407" s="29" t="s">
        <v>15917</v>
      </c>
      <c r="B15407" s="30">
        <v>100051179839</v>
      </c>
      <c r="C15407" s="31" t="s">
        <v>16093</v>
      </c>
      <c r="D15407" s="29" t="s">
        <v>8525</v>
      </c>
      <c r="E15407" s="29">
        <v>5999</v>
      </c>
      <c r="F15407" s="29" t="str">
        <f>_xlfn.XLOOKUP($G15407,[1]类目转化数据!$B:$B,[1]类目转化数据!$A:$A)</f>
        <v>办公饮水设备</v>
      </c>
      <c r="G15407" s="29" t="s">
        <v>622</v>
      </c>
      <c r="H15407" s="29" t="str">
        <f>_xlfn.XLOOKUP(G15407,[1]类目转化数据!B:B,[1]类目转化数据!C:C)</f>
        <v>直饮机组</v>
      </c>
      <c r="I15407" s="29"/>
    </row>
    <row r="15408" ht="16.5" spans="1:9">
      <c r="A15408" s="29" t="s">
        <v>15917</v>
      </c>
      <c r="B15408" s="30">
        <v>100160091784</v>
      </c>
      <c r="C15408" s="31" t="s">
        <v>16094</v>
      </c>
      <c r="D15408" s="29" t="s">
        <v>10254</v>
      </c>
      <c r="E15408" s="29">
        <v>3599</v>
      </c>
      <c r="F15408" s="29" t="str">
        <f>_xlfn.XLOOKUP($G15408,[1]类目转化数据!$B:$B,[1]类目转化数据!$A:$A)</f>
        <v>办公饮水设备</v>
      </c>
      <c r="G15408" s="29" t="s">
        <v>622</v>
      </c>
      <c r="H15408" s="29" t="str">
        <f>_xlfn.XLOOKUP(G15408,[1]类目转化数据!B:B,[1]类目转化数据!C:C)</f>
        <v>直饮机组</v>
      </c>
      <c r="I15408" s="29"/>
    </row>
    <row r="15409" ht="16.5" spans="1:9">
      <c r="A15409" s="29" t="s">
        <v>15917</v>
      </c>
      <c r="B15409" s="30">
        <v>100050923537</v>
      </c>
      <c r="C15409" s="31" t="s">
        <v>16095</v>
      </c>
      <c r="D15409" s="29" t="s">
        <v>14151</v>
      </c>
      <c r="E15409" s="29">
        <v>7990</v>
      </c>
      <c r="F15409" s="29" t="str">
        <f>_xlfn.XLOOKUP($G15409,[1]类目转化数据!$B:$B,[1]类目转化数据!$A:$A)</f>
        <v>办公饮水设备</v>
      </c>
      <c r="G15409" s="29" t="s">
        <v>622</v>
      </c>
      <c r="H15409" s="29" t="str">
        <f>_xlfn.XLOOKUP(G15409,[1]类目转化数据!B:B,[1]类目转化数据!C:C)</f>
        <v>直饮机组</v>
      </c>
      <c r="I15409" s="29"/>
    </row>
    <row r="15410" ht="16.5" spans="1:9">
      <c r="A15410" s="29" t="s">
        <v>15917</v>
      </c>
      <c r="B15410" s="30">
        <v>100058841494</v>
      </c>
      <c r="C15410" s="31" t="s">
        <v>16096</v>
      </c>
      <c r="D15410" s="29" t="s">
        <v>14151</v>
      </c>
      <c r="E15410" s="29">
        <v>7990</v>
      </c>
      <c r="F15410" s="29" t="str">
        <f>_xlfn.XLOOKUP($G15410,[1]类目转化数据!$B:$B,[1]类目转化数据!$A:$A)</f>
        <v>办公饮水设备</v>
      </c>
      <c r="G15410" s="29" t="s">
        <v>622</v>
      </c>
      <c r="H15410" s="29" t="str">
        <f>_xlfn.XLOOKUP(G15410,[1]类目转化数据!B:B,[1]类目转化数据!C:C)</f>
        <v>直饮机组</v>
      </c>
      <c r="I15410" s="29"/>
    </row>
    <row r="15411" ht="16.5" spans="1:9">
      <c r="A15411" s="29" t="s">
        <v>15917</v>
      </c>
      <c r="B15411" s="30">
        <v>100033218697</v>
      </c>
      <c r="C15411" s="31" t="s">
        <v>8517</v>
      </c>
      <c r="D15411" s="29" t="s">
        <v>8518</v>
      </c>
      <c r="E15411" s="29">
        <v>3299</v>
      </c>
      <c r="F15411" s="29" t="str">
        <f>_xlfn.XLOOKUP($G15411,[1]类目转化数据!$B:$B,[1]类目转化数据!$A:$A)</f>
        <v>办公饮水设备</v>
      </c>
      <c r="G15411" s="29" t="s">
        <v>622</v>
      </c>
      <c r="H15411" s="29" t="str">
        <f>_xlfn.XLOOKUP(G15411,[1]类目转化数据!B:B,[1]类目转化数据!C:C)</f>
        <v>直饮机组</v>
      </c>
      <c r="I15411" s="29"/>
    </row>
    <row r="15412" ht="16.5" spans="1:9">
      <c r="A15412" s="29" t="s">
        <v>15917</v>
      </c>
      <c r="B15412" s="30">
        <v>100047301975</v>
      </c>
      <c r="C15412" s="31" t="s">
        <v>16097</v>
      </c>
      <c r="D15412" s="29" t="s">
        <v>8047</v>
      </c>
      <c r="E15412" s="29">
        <v>2198</v>
      </c>
      <c r="F15412" s="29" t="str">
        <f>_xlfn.XLOOKUP($G15412,[1]类目转化数据!$B:$B,[1]类目转化数据!$A:$A)</f>
        <v>办公饮水设备</v>
      </c>
      <c r="G15412" s="29" t="s">
        <v>622</v>
      </c>
      <c r="H15412" s="29" t="str">
        <f>_xlfn.XLOOKUP(G15412,[1]类目转化数据!B:B,[1]类目转化数据!C:C)</f>
        <v>直饮机组</v>
      </c>
      <c r="I15412" s="29"/>
    </row>
    <row r="15413" ht="16.5" spans="1:9">
      <c r="A15413" s="29" t="s">
        <v>15917</v>
      </c>
      <c r="B15413" s="30">
        <v>100033165959</v>
      </c>
      <c r="C15413" s="31" t="s">
        <v>12436</v>
      </c>
      <c r="D15413" s="29" t="s">
        <v>16098</v>
      </c>
      <c r="E15413" s="29">
        <v>2899</v>
      </c>
      <c r="F15413" s="29" t="str">
        <f>_xlfn.XLOOKUP($G15413,[1]类目转化数据!$B:$B,[1]类目转化数据!$A:$A)</f>
        <v>办公饮水设备</v>
      </c>
      <c r="G15413" s="29" t="s">
        <v>622</v>
      </c>
      <c r="H15413" s="29" t="str">
        <f>_xlfn.XLOOKUP(G15413,[1]类目转化数据!B:B,[1]类目转化数据!C:C)</f>
        <v>直饮机组</v>
      </c>
      <c r="I15413" s="29"/>
    </row>
    <row r="15414" ht="16.5" spans="1:9">
      <c r="A15414" s="29" t="s">
        <v>15917</v>
      </c>
      <c r="B15414" s="30">
        <v>100033166109</v>
      </c>
      <c r="C15414" s="31" t="s">
        <v>16099</v>
      </c>
      <c r="D15414" s="29" t="s">
        <v>8898</v>
      </c>
      <c r="E15414" s="29">
        <v>4999</v>
      </c>
      <c r="F15414" s="29" t="str">
        <f>_xlfn.XLOOKUP($G15414,[1]类目转化数据!$B:$B,[1]类目转化数据!$A:$A)</f>
        <v>办公饮水设备</v>
      </c>
      <c r="G15414" s="29" t="s">
        <v>622</v>
      </c>
      <c r="H15414" s="29" t="str">
        <f>_xlfn.XLOOKUP(G15414,[1]类目转化数据!B:B,[1]类目转化数据!C:C)</f>
        <v>直饮机组</v>
      </c>
      <c r="I15414" s="29"/>
    </row>
    <row r="15415" ht="16.5" spans="1:9">
      <c r="A15415" s="29" t="s">
        <v>15917</v>
      </c>
      <c r="B15415" s="30">
        <v>100033166375</v>
      </c>
      <c r="C15415" s="31" t="s">
        <v>16100</v>
      </c>
      <c r="D15415" s="29" t="s">
        <v>8442</v>
      </c>
      <c r="E15415" s="29">
        <v>2298</v>
      </c>
      <c r="F15415" s="29" t="str">
        <f>_xlfn.XLOOKUP($G15415,[1]类目转化数据!$B:$B,[1]类目转化数据!$A:$A)</f>
        <v>办公饮水设备</v>
      </c>
      <c r="G15415" s="29" t="s">
        <v>622</v>
      </c>
      <c r="H15415" s="29" t="str">
        <f>_xlfn.XLOOKUP(G15415,[1]类目转化数据!B:B,[1]类目转化数据!C:C)</f>
        <v>直饮机组</v>
      </c>
      <c r="I15415" s="29"/>
    </row>
    <row r="15416" ht="16.5" spans="1:9">
      <c r="A15416" s="29" t="s">
        <v>15917</v>
      </c>
      <c r="B15416" s="30">
        <v>100033166159</v>
      </c>
      <c r="C15416" s="31" t="s">
        <v>16101</v>
      </c>
      <c r="D15416" s="29" t="s">
        <v>9843</v>
      </c>
      <c r="E15416" s="29">
        <v>3999</v>
      </c>
      <c r="F15416" s="29" t="str">
        <f>_xlfn.XLOOKUP($G15416,[1]类目转化数据!$B:$B,[1]类目转化数据!$A:$A)</f>
        <v>办公饮水设备</v>
      </c>
      <c r="G15416" s="29" t="s">
        <v>622</v>
      </c>
      <c r="H15416" s="29" t="str">
        <f>_xlfn.XLOOKUP(G15416,[1]类目转化数据!B:B,[1]类目转化数据!C:C)</f>
        <v>直饮机组</v>
      </c>
      <c r="I15416" s="29"/>
    </row>
    <row r="15417" ht="16.5" spans="1:9">
      <c r="A15417" s="29" t="s">
        <v>15917</v>
      </c>
      <c r="B15417" s="30">
        <v>100047302061</v>
      </c>
      <c r="C15417" s="31" t="s">
        <v>16102</v>
      </c>
      <c r="D15417" s="29" t="s">
        <v>8514</v>
      </c>
      <c r="E15417" s="29">
        <v>2888</v>
      </c>
      <c r="F15417" s="29" t="str">
        <f>_xlfn.XLOOKUP($G15417,[1]类目转化数据!$B:$B,[1]类目转化数据!$A:$A)</f>
        <v>办公饮水设备</v>
      </c>
      <c r="G15417" s="29" t="s">
        <v>622</v>
      </c>
      <c r="H15417" s="29" t="str">
        <f>_xlfn.XLOOKUP(G15417,[1]类目转化数据!B:B,[1]类目转化数据!C:C)</f>
        <v>直饮机组</v>
      </c>
      <c r="I15417" s="29"/>
    </row>
    <row r="15418" ht="16.5" spans="1:9">
      <c r="A15418" s="29" t="s">
        <v>15917</v>
      </c>
      <c r="B15418" s="30">
        <v>100047302099</v>
      </c>
      <c r="C15418" s="31" t="s">
        <v>12439</v>
      </c>
      <c r="D15418" s="29" t="s">
        <v>8045</v>
      </c>
      <c r="E15418" s="29">
        <v>2999</v>
      </c>
      <c r="F15418" s="29" t="str">
        <f>_xlfn.XLOOKUP($G15418,[1]类目转化数据!$B:$B,[1]类目转化数据!$A:$A)</f>
        <v>办公饮水设备</v>
      </c>
      <c r="G15418" s="29" t="s">
        <v>622</v>
      </c>
      <c r="H15418" s="29" t="str">
        <f>_xlfn.XLOOKUP(G15418,[1]类目转化数据!B:B,[1]类目转化数据!C:C)</f>
        <v>直饮机组</v>
      </c>
      <c r="I15418" s="29"/>
    </row>
    <row r="15419" ht="16.5" spans="1:9">
      <c r="A15419" s="29" t="s">
        <v>15917</v>
      </c>
      <c r="B15419" s="30">
        <v>100053223473</v>
      </c>
      <c r="C15419" s="31" t="s">
        <v>16103</v>
      </c>
      <c r="D15419" s="29" t="s">
        <v>8898</v>
      </c>
      <c r="E15419" s="29">
        <v>4799</v>
      </c>
      <c r="F15419" s="29" t="str">
        <f>_xlfn.XLOOKUP($G15419,[1]类目转化数据!$B:$B,[1]类目转化数据!$A:$A)</f>
        <v>办公饮水设备</v>
      </c>
      <c r="G15419" s="29" t="s">
        <v>622</v>
      </c>
      <c r="H15419" s="29" t="str">
        <f>_xlfn.XLOOKUP(G15419,[1]类目转化数据!B:B,[1]类目转化数据!C:C)</f>
        <v>直饮机组</v>
      </c>
      <c r="I15419" s="29"/>
    </row>
    <row r="15420" ht="16.5" spans="1:9">
      <c r="A15420" s="29" t="s">
        <v>15917</v>
      </c>
      <c r="B15420" s="30">
        <v>100069589724</v>
      </c>
      <c r="C15420" s="31" t="s">
        <v>16104</v>
      </c>
      <c r="D15420" s="29" t="s">
        <v>8649</v>
      </c>
      <c r="E15420" s="29">
        <v>5599</v>
      </c>
      <c r="F15420" s="29" t="str">
        <f>_xlfn.XLOOKUP($G15420,[1]类目转化数据!$B:$B,[1]类目转化数据!$A:$A)</f>
        <v>办公饮水设备</v>
      </c>
      <c r="G15420" s="29" t="s">
        <v>622</v>
      </c>
      <c r="H15420" s="29" t="str">
        <f>_xlfn.XLOOKUP(G15420,[1]类目转化数据!B:B,[1]类目转化数据!C:C)</f>
        <v>直饮机组</v>
      </c>
      <c r="I15420" s="29"/>
    </row>
    <row r="15421" ht="16.5" spans="1:9">
      <c r="A15421" s="29" t="s">
        <v>15917</v>
      </c>
      <c r="B15421" s="30">
        <v>100069034707</v>
      </c>
      <c r="C15421" s="31" t="s">
        <v>16105</v>
      </c>
      <c r="D15421" s="29" t="s">
        <v>8645</v>
      </c>
      <c r="E15421" s="29">
        <v>8999</v>
      </c>
      <c r="F15421" s="29" t="str">
        <f>_xlfn.XLOOKUP($G15421,[1]类目转化数据!$B:$B,[1]类目转化数据!$A:$A)</f>
        <v>办公饮水设备</v>
      </c>
      <c r="G15421" s="29" t="s">
        <v>622</v>
      </c>
      <c r="H15421" s="29" t="str">
        <f>_xlfn.XLOOKUP(G15421,[1]类目转化数据!B:B,[1]类目转化数据!C:C)</f>
        <v>直饮机组</v>
      </c>
      <c r="I15421" s="29"/>
    </row>
    <row r="15422" ht="16.5" spans="1:9">
      <c r="A15422" s="29" t="s">
        <v>15917</v>
      </c>
      <c r="B15422" s="30">
        <v>100070351462</v>
      </c>
      <c r="C15422" s="31" t="s">
        <v>16106</v>
      </c>
      <c r="D15422" s="29" t="s">
        <v>8645</v>
      </c>
      <c r="E15422" s="29">
        <v>3999</v>
      </c>
      <c r="F15422" s="29" t="str">
        <f>_xlfn.XLOOKUP($G15422,[1]类目转化数据!$B:$B,[1]类目转化数据!$A:$A)</f>
        <v>办公饮水设备</v>
      </c>
      <c r="G15422" s="29" t="s">
        <v>622</v>
      </c>
      <c r="H15422" s="29" t="str">
        <f>_xlfn.XLOOKUP(G15422,[1]类目转化数据!B:B,[1]类目转化数据!C:C)</f>
        <v>直饮机组</v>
      </c>
      <c r="I15422" s="29"/>
    </row>
    <row r="15423" ht="16.5" spans="1:9">
      <c r="A15423" s="29" t="s">
        <v>15917</v>
      </c>
      <c r="B15423" s="30">
        <v>100070180947</v>
      </c>
      <c r="C15423" s="31" t="s">
        <v>16107</v>
      </c>
      <c r="D15423" s="29" t="s">
        <v>8651</v>
      </c>
      <c r="E15423" s="29">
        <v>2888</v>
      </c>
      <c r="F15423" s="29" t="str">
        <f>_xlfn.XLOOKUP($G15423,[1]类目转化数据!$B:$B,[1]类目转化数据!$A:$A)</f>
        <v>办公饮水设备</v>
      </c>
      <c r="G15423" s="29" t="s">
        <v>622</v>
      </c>
      <c r="H15423" s="29" t="str">
        <f>_xlfn.XLOOKUP(G15423,[1]类目转化数据!B:B,[1]类目转化数据!C:C)</f>
        <v>直饮机组</v>
      </c>
      <c r="I15423" s="29"/>
    </row>
    <row r="15424" ht="16.5" spans="1:9">
      <c r="A15424" s="29" t="s">
        <v>15917</v>
      </c>
      <c r="B15424" s="30">
        <v>100033276707</v>
      </c>
      <c r="C15424" s="31" t="s">
        <v>16108</v>
      </c>
      <c r="D15424" s="29" t="s">
        <v>16109</v>
      </c>
      <c r="E15424" s="29">
        <v>11256</v>
      </c>
      <c r="F15424" s="29" t="str">
        <f>_xlfn.XLOOKUP($G15424,[1]类目转化数据!$B:$B,[1]类目转化数据!$A:$A)</f>
        <v>制冷设备</v>
      </c>
      <c r="G15424" s="29" t="s">
        <v>95</v>
      </c>
      <c r="H15424" s="29" t="str">
        <f>_xlfn.XLOOKUP(G15424,[1]类目转化数据!B:B,[1]类目转化数据!C:C)</f>
        <v>后厨组</v>
      </c>
      <c r="I15424" s="29"/>
    </row>
    <row r="15425" ht="16.5" spans="1:9">
      <c r="A15425" s="29" t="s">
        <v>15917</v>
      </c>
      <c r="B15425" s="30">
        <v>100033331607</v>
      </c>
      <c r="C15425" s="31" t="s">
        <v>2089</v>
      </c>
      <c r="D15425" s="29" t="s">
        <v>9168</v>
      </c>
      <c r="E15425" s="29">
        <v>18900</v>
      </c>
      <c r="F15425" s="29" t="str">
        <f>_xlfn.XLOOKUP($G15425,[1]类目转化数据!$B:$B,[1]类目转化数据!$A:$A)</f>
        <v>制冷设备</v>
      </c>
      <c r="G15425" s="29" t="s">
        <v>95</v>
      </c>
      <c r="H15425" s="29" t="str">
        <f>_xlfn.XLOOKUP(G15425,[1]类目转化数据!B:B,[1]类目转化数据!C:C)</f>
        <v>后厨组</v>
      </c>
      <c r="I15425" s="29"/>
    </row>
    <row r="15426" ht="16.5" spans="1:9">
      <c r="A15426" s="29" t="s">
        <v>15917</v>
      </c>
      <c r="B15426" s="30">
        <v>100033331831</v>
      </c>
      <c r="C15426" s="31" t="s">
        <v>11757</v>
      </c>
      <c r="D15426" s="29" t="s">
        <v>9533</v>
      </c>
      <c r="E15426" s="29">
        <v>7999</v>
      </c>
      <c r="F15426" s="29" t="str">
        <f>_xlfn.XLOOKUP($G15426,[1]类目转化数据!$B:$B,[1]类目转化数据!$A:$A)</f>
        <v>制冷设备</v>
      </c>
      <c r="G15426" s="29" t="s">
        <v>95</v>
      </c>
      <c r="H15426" s="29" t="str">
        <f>_xlfn.XLOOKUP(G15426,[1]类目转化数据!B:B,[1]类目转化数据!C:C)</f>
        <v>后厨组</v>
      </c>
      <c r="I15426" s="29"/>
    </row>
    <row r="15427" ht="16.5" spans="1:9">
      <c r="A15427" s="29" t="s">
        <v>15917</v>
      </c>
      <c r="B15427" s="30">
        <v>100047798317</v>
      </c>
      <c r="C15427" s="31" t="s">
        <v>16110</v>
      </c>
      <c r="D15427" s="29" t="s">
        <v>8731</v>
      </c>
      <c r="E15427" s="29">
        <v>9880</v>
      </c>
      <c r="F15427" s="29" t="str">
        <f>_xlfn.XLOOKUP($G15427,[1]类目转化数据!$B:$B,[1]类目转化数据!$A:$A)</f>
        <v>制冷设备</v>
      </c>
      <c r="G15427" s="29" t="s">
        <v>95</v>
      </c>
      <c r="H15427" s="29" t="str">
        <f>_xlfn.XLOOKUP(G15427,[1]类目转化数据!B:B,[1]类目转化数据!C:C)</f>
        <v>后厨组</v>
      </c>
      <c r="I15427" s="29"/>
    </row>
    <row r="15428" ht="16.5" spans="1:9">
      <c r="A15428" s="29" t="s">
        <v>15917</v>
      </c>
      <c r="B15428" s="30">
        <v>100033331815</v>
      </c>
      <c r="C15428" s="31" t="s">
        <v>11758</v>
      </c>
      <c r="D15428" s="29" t="s">
        <v>9166</v>
      </c>
      <c r="E15428" s="29">
        <v>6999</v>
      </c>
      <c r="F15428" s="29" t="str">
        <f>_xlfn.XLOOKUP($G15428,[1]类目转化数据!$B:$B,[1]类目转化数据!$A:$A)</f>
        <v>制冷设备</v>
      </c>
      <c r="G15428" s="29" t="s">
        <v>95</v>
      </c>
      <c r="H15428" s="29" t="str">
        <f>_xlfn.XLOOKUP(G15428,[1]类目转化数据!B:B,[1]类目转化数据!C:C)</f>
        <v>后厨组</v>
      </c>
      <c r="I15428" s="29"/>
    </row>
    <row r="15429" ht="16.5" spans="1:9">
      <c r="A15429" s="29" t="s">
        <v>15917</v>
      </c>
      <c r="B15429" s="30">
        <v>100033422129</v>
      </c>
      <c r="C15429" s="31" t="s">
        <v>10991</v>
      </c>
      <c r="D15429" s="29" t="s">
        <v>8429</v>
      </c>
      <c r="E15429" s="29">
        <v>17999</v>
      </c>
      <c r="F15429" s="29" t="str">
        <f>_xlfn.XLOOKUP($G15429,[1]类目转化数据!$B:$B,[1]类目转化数据!$A:$A)</f>
        <v>制热设备</v>
      </c>
      <c r="G15429" s="29" t="s">
        <v>130</v>
      </c>
      <c r="H15429" s="29" t="str">
        <f>_xlfn.XLOOKUP(G15429,[1]类目转化数据!B:B,[1]类目转化数据!C:C)</f>
        <v>大锅灶组</v>
      </c>
      <c r="I15429" s="29"/>
    </row>
    <row r="15430" ht="16.5" spans="1:9">
      <c r="A15430" s="29" t="s">
        <v>15917</v>
      </c>
      <c r="B15430" s="30">
        <v>100034796573</v>
      </c>
      <c r="C15430" s="31" t="s">
        <v>16111</v>
      </c>
      <c r="D15430" s="29" t="s">
        <v>14058</v>
      </c>
      <c r="E15430" s="29">
        <v>2999</v>
      </c>
      <c r="F15430" s="29" t="str">
        <f>_xlfn.XLOOKUP($G15430,[1]类目转化数据!$B:$B,[1]类目转化数据!$A:$A)</f>
        <v>办公饮水设备</v>
      </c>
      <c r="G15430" s="29" t="s">
        <v>622</v>
      </c>
      <c r="H15430" s="29" t="str">
        <f>_xlfn.XLOOKUP(G15430,[1]类目转化数据!B:B,[1]类目转化数据!C:C)</f>
        <v>直饮机组</v>
      </c>
      <c r="I15430" s="29"/>
    </row>
    <row r="15431" ht="16.5" spans="1:9">
      <c r="A15431" s="29" t="s">
        <v>15917</v>
      </c>
      <c r="B15431" s="30">
        <v>100034796631</v>
      </c>
      <c r="C15431" s="31" t="s">
        <v>16112</v>
      </c>
      <c r="D15431" s="29" t="s">
        <v>8581</v>
      </c>
      <c r="E15431" s="29">
        <v>2280</v>
      </c>
      <c r="F15431" s="29" t="str">
        <f>_xlfn.XLOOKUP($G15431,[1]类目转化数据!$B:$B,[1]类目转化数据!$A:$A)</f>
        <v>办公饮水设备</v>
      </c>
      <c r="G15431" s="29" t="s">
        <v>622</v>
      </c>
      <c r="H15431" s="29" t="str">
        <f>_xlfn.XLOOKUP(G15431,[1]类目转化数据!B:B,[1]类目转化数据!C:C)</f>
        <v>直饮机组</v>
      </c>
      <c r="I15431" s="29"/>
    </row>
    <row r="15432" ht="16.5" spans="1:9">
      <c r="A15432" s="29" t="s">
        <v>15917</v>
      </c>
      <c r="B15432" s="30">
        <v>100035373561</v>
      </c>
      <c r="C15432" s="31" t="s">
        <v>16113</v>
      </c>
      <c r="D15432" s="29" t="s">
        <v>9778</v>
      </c>
      <c r="E15432" s="29">
        <v>5759</v>
      </c>
      <c r="F15432" s="29" t="str">
        <f>_xlfn.XLOOKUP($G15432,[1]类目转化数据!$B:$B,[1]类目转化数据!$A:$A)</f>
        <v>烟消洗设备</v>
      </c>
      <c r="G15432" s="29" t="s">
        <v>1372</v>
      </c>
      <c r="H15432" s="29" t="str">
        <f>_xlfn.XLOOKUP(G15432,[1]类目转化数据!B:B,[1]类目转化数据!C:C)</f>
        <v>大锅灶组</v>
      </c>
      <c r="I15432" s="29"/>
    </row>
    <row r="15433" ht="16.5" spans="1:9">
      <c r="A15433" s="29" t="s">
        <v>15917</v>
      </c>
      <c r="B15433" s="30">
        <v>100035756487</v>
      </c>
      <c r="C15433" s="31" t="s">
        <v>16114</v>
      </c>
      <c r="D15433" s="29" t="s">
        <v>16115</v>
      </c>
      <c r="E15433" s="29">
        <v>26990</v>
      </c>
      <c r="F15433" s="29" t="str">
        <f>_xlfn.XLOOKUP($G15433,[1]类目转化数据!$B:$B,[1]类目转化数据!$A:$A)</f>
        <v>机械设备</v>
      </c>
      <c r="G15433" s="29" t="s">
        <v>73</v>
      </c>
      <c r="H15433" s="29" t="str">
        <f>_xlfn.XLOOKUP(G15433,[1]类目转化数据!B:B,[1]类目转化数据!C:C)</f>
        <v>机械设备</v>
      </c>
      <c r="I15433" s="29"/>
    </row>
    <row r="15434" ht="16.5" spans="1:9">
      <c r="A15434" s="29" t="s">
        <v>15917</v>
      </c>
      <c r="B15434" s="30">
        <v>100035756571</v>
      </c>
      <c r="C15434" s="31" t="s">
        <v>16116</v>
      </c>
      <c r="D15434" s="29" t="s">
        <v>16117</v>
      </c>
      <c r="E15434" s="29">
        <v>11999</v>
      </c>
      <c r="F15434" s="29" t="str">
        <f>_xlfn.XLOOKUP($G15434,[1]类目转化数据!$B:$B,[1]类目转化数据!$A:$A)</f>
        <v>机械设备</v>
      </c>
      <c r="G15434" s="29" t="s">
        <v>1230</v>
      </c>
      <c r="H15434" s="29" t="str">
        <f>_xlfn.XLOOKUP(G15434,[1]类目转化数据!B:B,[1]类目转化数据!C:C)</f>
        <v>机械设备</v>
      </c>
      <c r="I15434" s="29"/>
    </row>
    <row r="15435" ht="16.5" spans="1:9">
      <c r="A15435" s="29" t="s">
        <v>15917</v>
      </c>
      <c r="B15435" s="30">
        <v>100035825597</v>
      </c>
      <c r="C15435" s="31" t="s">
        <v>16118</v>
      </c>
      <c r="D15435" s="29" t="s">
        <v>11198</v>
      </c>
      <c r="E15435" s="29">
        <v>17999</v>
      </c>
      <c r="F15435" s="29" t="str">
        <f>_xlfn.XLOOKUP($G15435,[1]类目转化数据!$B:$B,[1]类目转化数据!$A:$A)</f>
        <v>机械设备</v>
      </c>
      <c r="G15435" s="29" t="s">
        <v>1230</v>
      </c>
      <c r="H15435" s="29" t="str">
        <f>_xlfn.XLOOKUP(G15435,[1]类目转化数据!B:B,[1]类目转化数据!C:C)</f>
        <v>机械设备</v>
      </c>
      <c r="I15435" s="29"/>
    </row>
    <row r="15436" ht="16.5" spans="1:9">
      <c r="A15436" s="29" t="s">
        <v>15917</v>
      </c>
      <c r="B15436" s="30">
        <v>100043395154</v>
      </c>
      <c r="C15436" s="31" t="s">
        <v>16119</v>
      </c>
      <c r="D15436" s="29" t="s">
        <v>10150</v>
      </c>
      <c r="E15436" s="29">
        <v>1998</v>
      </c>
      <c r="F15436" s="29" t="str">
        <f>_xlfn.XLOOKUP($G15436,[1]类目转化数据!$B:$B,[1]类目转化数据!$A:$A)</f>
        <v>机械设备</v>
      </c>
      <c r="G15436" s="29" t="s">
        <v>73</v>
      </c>
      <c r="H15436" s="29" t="str">
        <f>_xlfn.XLOOKUP(G15436,[1]类目转化数据!B:B,[1]类目转化数据!C:C)</f>
        <v>机械设备</v>
      </c>
      <c r="I15436" s="29"/>
    </row>
    <row r="15437" ht="16.5" spans="1:9">
      <c r="A15437" s="29" t="s">
        <v>15917</v>
      </c>
      <c r="B15437" s="30">
        <v>100047170917</v>
      </c>
      <c r="C15437" s="31" t="s">
        <v>16120</v>
      </c>
      <c r="D15437" s="29" t="s">
        <v>16121</v>
      </c>
      <c r="E15437" s="29">
        <v>6399</v>
      </c>
      <c r="F15437" s="29" t="str">
        <f>_xlfn.XLOOKUP($G15437,[1]类目转化数据!$B:$B,[1]类目转化数据!$A:$A)</f>
        <v>机械设备</v>
      </c>
      <c r="G15437" s="29" t="s">
        <v>1214</v>
      </c>
      <c r="H15437" s="29" t="str">
        <f>_xlfn.XLOOKUP(G15437,[1]类目转化数据!B:B,[1]类目转化数据!C:C)</f>
        <v>机械设备</v>
      </c>
      <c r="I15437" s="29"/>
    </row>
    <row r="15438" ht="16.5" spans="1:9">
      <c r="A15438" s="29" t="s">
        <v>15917</v>
      </c>
      <c r="B15438" s="30">
        <v>100052828523</v>
      </c>
      <c r="C15438" s="31" t="s">
        <v>16122</v>
      </c>
      <c r="D15438" s="29" t="s">
        <v>11190</v>
      </c>
      <c r="E15438" s="29">
        <v>36999</v>
      </c>
      <c r="F15438" s="29" t="str">
        <f>_xlfn.XLOOKUP($G15438,[1]类目转化数据!$B:$B,[1]类目转化数据!$A:$A)</f>
        <v>机械设备</v>
      </c>
      <c r="G15438" s="29" t="s">
        <v>1230</v>
      </c>
      <c r="H15438" s="29" t="str">
        <f>_xlfn.XLOOKUP(G15438,[1]类目转化数据!B:B,[1]类目转化数据!C:C)</f>
        <v>机械设备</v>
      </c>
      <c r="I15438" s="29"/>
    </row>
    <row r="15439" ht="16.5" spans="1:9">
      <c r="A15439" s="29" t="s">
        <v>15917</v>
      </c>
      <c r="B15439" s="30">
        <v>100035774325</v>
      </c>
      <c r="C15439" s="31" t="s">
        <v>16123</v>
      </c>
      <c r="D15439" s="29" t="s">
        <v>11206</v>
      </c>
      <c r="E15439" s="29">
        <v>29800</v>
      </c>
      <c r="F15439" s="29" t="str">
        <f>_xlfn.XLOOKUP($G15439,[1]类目转化数据!$B:$B,[1]类目转化数据!$A:$A)</f>
        <v>机械设备</v>
      </c>
      <c r="G15439" s="29" t="s">
        <v>1230</v>
      </c>
      <c r="H15439" s="29" t="str">
        <f>_xlfn.XLOOKUP(G15439,[1]类目转化数据!B:B,[1]类目转化数据!C:C)</f>
        <v>机械设备</v>
      </c>
      <c r="I15439" s="29"/>
    </row>
    <row r="15440" ht="16.5" spans="1:9">
      <c r="A15440" s="29" t="s">
        <v>15917</v>
      </c>
      <c r="B15440" s="30">
        <v>100270926434</v>
      </c>
      <c r="C15440" s="31" t="s">
        <v>16124</v>
      </c>
      <c r="D15440" s="29" t="s">
        <v>12754</v>
      </c>
      <c r="E15440" s="29">
        <v>3180</v>
      </c>
      <c r="F15440" s="29" t="str">
        <f>_xlfn.XLOOKUP($G15440,[1]类目转化数据!$B:$B,[1]类目转化数据!$A:$A)</f>
        <v>机械设备</v>
      </c>
      <c r="G15440" s="29" t="s">
        <v>73</v>
      </c>
      <c r="H15440" s="29" t="str">
        <f>_xlfn.XLOOKUP(G15440,[1]类目转化数据!B:B,[1]类目转化数据!C:C)</f>
        <v>机械设备</v>
      </c>
      <c r="I15440" s="29"/>
    </row>
    <row r="15441" ht="16.5" spans="1:9">
      <c r="A15441" s="29" t="s">
        <v>15917</v>
      </c>
      <c r="B15441" s="30">
        <v>100052828501</v>
      </c>
      <c r="C15441" s="31" t="s">
        <v>16125</v>
      </c>
      <c r="D15441" s="29" t="s">
        <v>11202</v>
      </c>
      <c r="E15441" s="29">
        <v>4599</v>
      </c>
      <c r="F15441" s="29" t="str">
        <f>_xlfn.XLOOKUP($G15441,[1]类目转化数据!$B:$B,[1]类目转化数据!$A:$A)</f>
        <v>机械设备</v>
      </c>
      <c r="G15441" s="29" t="s">
        <v>73</v>
      </c>
      <c r="H15441" s="29" t="str">
        <f>_xlfn.XLOOKUP(G15441,[1]类目转化数据!B:B,[1]类目转化数据!C:C)</f>
        <v>机械设备</v>
      </c>
      <c r="I15441" s="29"/>
    </row>
    <row r="15442" ht="16.5" spans="1:9">
      <c r="A15442" s="29" t="s">
        <v>15917</v>
      </c>
      <c r="B15442" s="30">
        <v>100291755754</v>
      </c>
      <c r="C15442" s="31" t="s">
        <v>16126</v>
      </c>
      <c r="D15442" s="29" t="s">
        <v>10156</v>
      </c>
      <c r="E15442" s="29">
        <v>7980</v>
      </c>
      <c r="F15442" s="29" t="str">
        <f>_xlfn.XLOOKUP($G15442,[1]类目转化数据!$B:$B,[1]类目转化数据!$A:$A)</f>
        <v>机械设备</v>
      </c>
      <c r="G15442" s="29" t="s">
        <v>73</v>
      </c>
      <c r="H15442" s="29" t="str">
        <f>_xlfn.XLOOKUP(G15442,[1]类目转化数据!B:B,[1]类目转化数据!C:C)</f>
        <v>机械设备</v>
      </c>
      <c r="I15442" s="29"/>
    </row>
    <row r="15443" ht="16.5" spans="1:9">
      <c r="A15443" s="29" t="s">
        <v>15917</v>
      </c>
      <c r="B15443" s="30">
        <v>100204403885</v>
      </c>
      <c r="C15443" s="31" t="s">
        <v>16127</v>
      </c>
      <c r="D15443" s="29" t="s">
        <v>12758</v>
      </c>
      <c r="E15443" s="29">
        <v>4980</v>
      </c>
      <c r="F15443" s="29" t="str">
        <f>_xlfn.XLOOKUP($G15443,[1]类目转化数据!$B:$B,[1]类目转化数据!$A:$A)</f>
        <v>机械设备</v>
      </c>
      <c r="G15443" s="29" t="s">
        <v>73</v>
      </c>
      <c r="H15443" s="29" t="str">
        <f>_xlfn.XLOOKUP(G15443,[1]类目转化数据!B:B,[1]类目转化数据!C:C)</f>
        <v>机械设备</v>
      </c>
      <c r="I15443" s="29"/>
    </row>
    <row r="15444" ht="16.5" spans="1:9">
      <c r="A15444" s="29" t="s">
        <v>15917</v>
      </c>
      <c r="B15444" s="30">
        <v>100270926444</v>
      </c>
      <c r="C15444" s="31" t="s">
        <v>16126</v>
      </c>
      <c r="D15444" s="29" t="s">
        <v>10156</v>
      </c>
      <c r="E15444" s="29">
        <v>7980</v>
      </c>
      <c r="F15444" s="29" t="str">
        <f>_xlfn.XLOOKUP($G15444,[1]类目转化数据!$B:$B,[1]类目转化数据!$A:$A)</f>
        <v>机械设备</v>
      </c>
      <c r="G15444" s="29" t="s">
        <v>73</v>
      </c>
      <c r="H15444" s="29" t="str">
        <f>_xlfn.XLOOKUP(G15444,[1]类目转化数据!B:B,[1]类目转化数据!C:C)</f>
        <v>机械设备</v>
      </c>
      <c r="I15444" s="29"/>
    </row>
    <row r="15445" ht="16.5" spans="1:9">
      <c r="A15445" s="29" t="s">
        <v>15917</v>
      </c>
      <c r="B15445" s="30">
        <v>100035756459</v>
      </c>
      <c r="C15445" s="31" t="s">
        <v>16128</v>
      </c>
      <c r="D15445" s="29" t="s">
        <v>16129</v>
      </c>
      <c r="E15445" s="29">
        <v>26990</v>
      </c>
      <c r="F15445" s="29" t="str">
        <f>_xlfn.XLOOKUP($G15445,[1]类目转化数据!$B:$B,[1]类目转化数据!$A:$A)</f>
        <v>机械设备</v>
      </c>
      <c r="G15445" s="29" t="s">
        <v>73</v>
      </c>
      <c r="H15445" s="29" t="str">
        <f>_xlfn.XLOOKUP(G15445,[1]类目转化数据!B:B,[1]类目转化数据!C:C)</f>
        <v>机械设备</v>
      </c>
      <c r="I15445" s="29"/>
    </row>
    <row r="15446" ht="16.5" spans="1:9">
      <c r="A15446" s="29" t="s">
        <v>15917</v>
      </c>
      <c r="B15446" s="30">
        <v>100035447597</v>
      </c>
      <c r="C15446" s="31" t="s">
        <v>16130</v>
      </c>
      <c r="D15446" s="29" t="s">
        <v>16131</v>
      </c>
      <c r="E15446" s="29">
        <v>11999</v>
      </c>
      <c r="F15446" s="29" t="str">
        <f>_xlfn.XLOOKUP($G15446,[1]类目转化数据!$B:$B,[1]类目转化数据!$A:$A)</f>
        <v>机械设备</v>
      </c>
      <c r="G15446" s="29" t="s">
        <v>1230</v>
      </c>
      <c r="H15446" s="29" t="str">
        <f>_xlfn.XLOOKUP(G15446,[1]类目转化数据!B:B,[1]类目转化数据!C:C)</f>
        <v>机械设备</v>
      </c>
      <c r="I15446" s="29"/>
    </row>
    <row r="15447" ht="16.5" spans="1:9">
      <c r="A15447" s="29" t="s">
        <v>15917</v>
      </c>
      <c r="B15447" s="30">
        <v>100035756461</v>
      </c>
      <c r="C15447" s="31" t="s">
        <v>16132</v>
      </c>
      <c r="D15447" s="29" t="s">
        <v>16133</v>
      </c>
      <c r="E15447" s="29">
        <v>36999</v>
      </c>
      <c r="F15447" s="29" t="str">
        <f>_xlfn.XLOOKUP($G15447,[1]类目转化数据!$B:$B,[1]类目转化数据!$A:$A)</f>
        <v>机械设备</v>
      </c>
      <c r="G15447" s="29" t="s">
        <v>1230</v>
      </c>
      <c r="H15447" s="29" t="str">
        <f>_xlfn.XLOOKUP(G15447,[1]类目转化数据!B:B,[1]类目转化数据!C:C)</f>
        <v>机械设备</v>
      </c>
      <c r="I15447" s="29"/>
    </row>
    <row r="15448" ht="16.5" spans="1:9">
      <c r="A15448" s="29" t="s">
        <v>15917</v>
      </c>
      <c r="B15448" s="30">
        <v>100036196731</v>
      </c>
      <c r="C15448" s="31" t="s">
        <v>16134</v>
      </c>
      <c r="D15448" s="29" t="s">
        <v>8059</v>
      </c>
      <c r="E15448" s="29">
        <v>3880</v>
      </c>
      <c r="F15448" s="29" t="str">
        <f>_xlfn.XLOOKUP($G15448,[1]类目转化数据!$B:$B,[1]类目转化数据!$A:$A)</f>
        <v>制冷设备</v>
      </c>
      <c r="G15448" s="29" t="s">
        <v>293</v>
      </c>
      <c r="H15448" s="29" t="str">
        <f>_xlfn.XLOOKUP(G15448,[1]类目转化数据!B:B,[1]类目转化数据!C:C)</f>
        <v>后厨组</v>
      </c>
      <c r="I15448" s="29"/>
    </row>
    <row r="15449" ht="16.5" spans="1:9">
      <c r="A15449" s="29" t="s">
        <v>15917</v>
      </c>
      <c r="B15449" s="30">
        <v>100036209267</v>
      </c>
      <c r="C15449" s="31" t="s">
        <v>16135</v>
      </c>
      <c r="D15449" s="29" t="s">
        <v>8711</v>
      </c>
      <c r="E15449" s="29">
        <v>3998</v>
      </c>
      <c r="F15449" s="29" t="str">
        <f>_xlfn.XLOOKUP($G15449,[1]类目转化数据!$B:$B,[1]类目转化数据!$A:$A)</f>
        <v>制冷设备</v>
      </c>
      <c r="G15449" s="29" t="s">
        <v>293</v>
      </c>
      <c r="H15449" s="29" t="str">
        <f>_xlfn.XLOOKUP(G15449,[1]类目转化数据!B:B,[1]类目转化数据!C:C)</f>
        <v>后厨组</v>
      </c>
      <c r="I15449" s="29"/>
    </row>
    <row r="15450" ht="16.5" spans="1:9">
      <c r="A15450" s="29" t="s">
        <v>15917</v>
      </c>
      <c r="B15450" s="30">
        <v>100036209271</v>
      </c>
      <c r="C15450" s="31" t="s">
        <v>16136</v>
      </c>
      <c r="D15450" s="29" t="s">
        <v>8721</v>
      </c>
      <c r="E15450" s="29">
        <v>3998</v>
      </c>
      <c r="F15450" s="29" t="str">
        <f>_xlfn.XLOOKUP($G15450,[1]类目转化数据!$B:$B,[1]类目转化数据!$A:$A)</f>
        <v>制冷设备</v>
      </c>
      <c r="G15450" s="29" t="s">
        <v>293</v>
      </c>
      <c r="H15450" s="29" t="str">
        <f>_xlfn.XLOOKUP(G15450,[1]类目转化数据!B:B,[1]类目转化数据!C:C)</f>
        <v>后厨组</v>
      </c>
      <c r="I15450" s="29"/>
    </row>
    <row r="15451" ht="16.5" spans="1:9">
      <c r="A15451" s="29" t="s">
        <v>15917</v>
      </c>
      <c r="B15451" s="30">
        <v>100036209275</v>
      </c>
      <c r="C15451" s="31" t="s">
        <v>16137</v>
      </c>
      <c r="D15451" s="29" t="s">
        <v>12298</v>
      </c>
      <c r="E15451" s="29">
        <v>3880</v>
      </c>
      <c r="F15451" s="29" t="str">
        <f>_xlfn.XLOOKUP($G15451,[1]类目转化数据!$B:$B,[1]类目转化数据!$A:$A)</f>
        <v>制冷设备</v>
      </c>
      <c r="G15451" s="29" t="s">
        <v>293</v>
      </c>
      <c r="H15451" s="29" t="str">
        <f>_xlfn.XLOOKUP(G15451,[1]类目转化数据!B:B,[1]类目转化数据!C:C)</f>
        <v>后厨组</v>
      </c>
      <c r="I15451" s="29"/>
    </row>
    <row r="15452" ht="16.5" spans="1:9">
      <c r="A15452" s="29" t="s">
        <v>15917</v>
      </c>
      <c r="B15452" s="30">
        <v>100036209283</v>
      </c>
      <c r="C15452" s="31" t="s">
        <v>16138</v>
      </c>
      <c r="D15452" s="29" t="s">
        <v>12288</v>
      </c>
      <c r="E15452" s="29">
        <v>3880</v>
      </c>
      <c r="F15452" s="29" t="str">
        <f>_xlfn.XLOOKUP($G15452,[1]类目转化数据!$B:$B,[1]类目转化数据!$A:$A)</f>
        <v>制冷设备</v>
      </c>
      <c r="G15452" s="29" t="s">
        <v>293</v>
      </c>
      <c r="H15452" s="29" t="str">
        <f>_xlfn.XLOOKUP(G15452,[1]类目转化数据!B:B,[1]类目转化数据!C:C)</f>
        <v>后厨组</v>
      </c>
      <c r="I15452" s="29"/>
    </row>
    <row r="15453" ht="16.5" spans="1:9">
      <c r="A15453" s="29" t="s">
        <v>15917</v>
      </c>
      <c r="B15453" s="30">
        <v>100036209289</v>
      </c>
      <c r="C15453" s="31" t="s">
        <v>16139</v>
      </c>
      <c r="D15453" s="29" t="s">
        <v>12285</v>
      </c>
      <c r="E15453" s="29">
        <v>3880</v>
      </c>
      <c r="F15453" s="29" t="str">
        <f>_xlfn.XLOOKUP($G15453,[1]类目转化数据!$B:$B,[1]类目转化数据!$A:$A)</f>
        <v>制冷设备</v>
      </c>
      <c r="G15453" s="29" t="s">
        <v>293</v>
      </c>
      <c r="H15453" s="29" t="str">
        <f>_xlfn.XLOOKUP(G15453,[1]类目转化数据!B:B,[1]类目转化数据!C:C)</f>
        <v>后厨组</v>
      </c>
      <c r="I15453" s="29"/>
    </row>
    <row r="15454" ht="16.5" spans="1:9">
      <c r="A15454" s="29" t="s">
        <v>15917</v>
      </c>
      <c r="B15454" s="30">
        <v>100036209295</v>
      </c>
      <c r="C15454" s="31" t="s">
        <v>16140</v>
      </c>
      <c r="D15454" s="29" t="s">
        <v>16141</v>
      </c>
      <c r="E15454" s="29">
        <v>3880</v>
      </c>
      <c r="F15454" s="29" t="str">
        <f>_xlfn.XLOOKUP($G15454,[1]类目转化数据!$B:$B,[1]类目转化数据!$A:$A)</f>
        <v>制冷设备</v>
      </c>
      <c r="G15454" s="29" t="s">
        <v>293</v>
      </c>
      <c r="H15454" s="29" t="str">
        <f>_xlfn.XLOOKUP(G15454,[1]类目转化数据!B:B,[1]类目转化数据!C:C)</f>
        <v>后厨组</v>
      </c>
      <c r="I15454" s="29"/>
    </row>
    <row r="15455" ht="16.5" spans="1:9">
      <c r="A15455" s="29" t="s">
        <v>15917</v>
      </c>
      <c r="B15455" s="30">
        <v>100036209299</v>
      </c>
      <c r="C15455" s="31" t="s">
        <v>16142</v>
      </c>
      <c r="D15455" s="29" t="s">
        <v>12296</v>
      </c>
      <c r="E15455" s="29">
        <v>3880</v>
      </c>
      <c r="F15455" s="29" t="str">
        <f>_xlfn.XLOOKUP($G15455,[1]类目转化数据!$B:$B,[1]类目转化数据!$A:$A)</f>
        <v>制冷设备</v>
      </c>
      <c r="G15455" s="29" t="s">
        <v>293</v>
      </c>
      <c r="H15455" s="29" t="str">
        <f>_xlfn.XLOOKUP(G15455,[1]类目转化数据!B:B,[1]类目转化数据!C:C)</f>
        <v>后厨组</v>
      </c>
      <c r="I15455" s="29"/>
    </row>
    <row r="15456" ht="16.5" spans="1:9">
      <c r="A15456" s="29" t="s">
        <v>15917</v>
      </c>
      <c r="B15456" s="30">
        <v>100036209279</v>
      </c>
      <c r="C15456" s="31" t="s">
        <v>16143</v>
      </c>
      <c r="D15456" s="29" t="s">
        <v>8713</v>
      </c>
      <c r="E15456" s="29">
        <v>3998</v>
      </c>
      <c r="F15456" s="29" t="str">
        <f>_xlfn.XLOOKUP($G15456,[1]类目转化数据!$B:$B,[1]类目转化数据!$A:$A)</f>
        <v>制冷设备</v>
      </c>
      <c r="G15456" s="29" t="s">
        <v>293</v>
      </c>
      <c r="H15456" s="29" t="str">
        <f>_xlfn.XLOOKUP(G15456,[1]类目转化数据!B:B,[1]类目转化数据!C:C)</f>
        <v>后厨组</v>
      </c>
      <c r="I15456" s="29"/>
    </row>
    <row r="15457" ht="16.5" spans="1:9">
      <c r="A15457" s="29" t="s">
        <v>15917</v>
      </c>
      <c r="B15457" s="30">
        <v>100036209291</v>
      </c>
      <c r="C15457" s="31" t="s">
        <v>16144</v>
      </c>
      <c r="D15457" s="29" t="s">
        <v>8719</v>
      </c>
      <c r="E15457" s="29">
        <v>3998</v>
      </c>
      <c r="F15457" s="29" t="str">
        <f>_xlfn.XLOOKUP($G15457,[1]类目转化数据!$B:$B,[1]类目转化数据!$A:$A)</f>
        <v>制冷设备</v>
      </c>
      <c r="G15457" s="29" t="s">
        <v>293</v>
      </c>
      <c r="H15457" s="29" t="str">
        <f>_xlfn.XLOOKUP(G15457,[1]类目转化数据!B:B,[1]类目转化数据!C:C)</f>
        <v>后厨组</v>
      </c>
      <c r="I15457" s="29"/>
    </row>
    <row r="15458" ht="16.5" spans="1:9">
      <c r="A15458" s="29" t="s">
        <v>15917</v>
      </c>
      <c r="B15458" s="30">
        <v>100036209301</v>
      </c>
      <c r="C15458" s="31" t="s">
        <v>16145</v>
      </c>
      <c r="D15458" s="29" t="s">
        <v>8709</v>
      </c>
      <c r="E15458" s="29">
        <v>3998</v>
      </c>
      <c r="F15458" s="29" t="str">
        <f>_xlfn.XLOOKUP($G15458,[1]类目转化数据!$B:$B,[1]类目转化数据!$A:$A)</f>
        <v>制冷设备</v>
      </c>
      <c r="G15458" s="29" t="s">
        <v>293</v>
      </c>
      <c r="H15458" s="29" t="str">
        <f>_xlfn.XLOOKUP(G15458,[1]类目转化数据!B:B,[1]类目转化数据!C:C)</f>
        <v>后厨组</v>
      </c>
      <c r="I15458" s="29"/>
    </row>
    <row r="15459" ht="16.5" spans="1:9">
      <c r="A15459" s="29" t="s">
        <v>15917</v>
      </c>
      <c r="B15459" s="30">
        <v>100036209265</v>
      </c>
      <c r="C15459" s="31" t="s">
        <v>16146</v>
      </c>
      <c r="D15459" s="29" t="s">
        <v>12293</v>
      </c>
      <c r="E15459" s="29">
        <v>3998</v>
      </c>
      <c r="F15459" s="29" t="str">
        <f>_xlfn.XLOOKUP($G15459,[1]类目转化数据!$B:$B,[1]类目转化数据!$A:$A)</f>
        <v>制冷设备</v>
      </c>
      <c r="G15459" s="29" t="s">
        <v>293</v>
      </c>
      <c r="H15459" s="29" t="str">
        <f>_xlfn.XLOOKUP(G15459,[1]类目转化数据!B:B,[1]类目转化数据!C:C)</f>
        <v>后厨组</v>
      </c>
      <c r="I15459" s="29"/>
    </row>
    <row r="15460" ht="16.5" spans="1:9">
      <c r="A15460" s="29" t="s">
        <v>15917</v>
      </c>
      <c r="B15460" s="30">
        <v>100036804511</v>
      </c>
      <c r="C15460" s="31" t="s">
        <v>16147</v>
      </c>
      <c r="D15460" s="29" t="s">
        <v>8940</v>
      </c>
      <c r="E15460" s="29">
        <v>5398</v>
      </c>
      <c r="F15460" s="29" t="str">
        <f>_xlfn.XLOOKUP($G15460,[1]类目转化数据!$B:$B,[1]类目转化数据!$A:$A)</f>
        <v>制热设备</v>
      </c>
      <c r="G15460" s="29" t="s">
        <v>241</v>
      </c>
      <c r="H15460" s="29" t="str">
        <f>_xlfn.XLOOKUP(G15460,[1]类目转化数据!B:B,[1]类目转化数据!C:C)</f>
        <v>后厨组</v>
      </c>
      <c r="I15460" s="29"/>
    </row>
    <row r="15461" ht="16.5" spans="1:9">
      <c r="A15461" s="29" t="s">
        <v>15917</v>
      </c>
      <c r="B15461" s="30">
        <v>100038161795</v>
      </c>
      <c r="C15461" s="31" t="s">
        <v>16148</v>
      </c>
      <c r="D15461" s="29" t="s">
        <v>9596</v>
      </c>
      <c r="E15461" s="29">
        <v>1399</v>
      </c>
      <c r="F15461" s="29" t="str">
        <f>_xlfn.XLOOKUP($G15461,[1]类目转化数据!$B:$B,[1]类目转化数据!$A:$A)</f>
        <v>制热设备</v>
      </c>
      <c r="G15461" s="29" t="s">
        <v>241</v>
      </c>
      <c r="H15461" s="29" t="str">
        <f>_xlfn.XLOOKUP(G15461,[1]类目转化数据!B:B,[1]类目转化数据!C:C)</f>
        <v>后厨组</v>
      </c>
      <c r="I15461" s="29"/>
    </row>
    <row r="15462" ht="16.5" spans="1:9">
      <c r="A15462" s="29" t="s">
        <v>15917</v>
      </c>
      <c r="B15462" s="30">
        <v>100038429453</v>
      </c>
      <c r="C15462" s="31" t="s">
        <v>16149</v>
      </c>
      <c r="D15462" s="29" t="s">
        <v>11722</v>
      </c>
      <c r="E15462" s="29">
        <v>599</v>
      </c>
      <c r="F15462" s="29" t="str">
        <f>_xlfn.XLOOKUP($G15462,[1]类目转化数据!$B:$B,[1]类目转化数据!$A:$A)</f>
        <v>配件/赠品</v>
      </c>
      <c r="G15462" s="29" t="s">
        <v>613</v>
      </c>
      <c r="H15462" s="29" t="str">
        <f>_xlfn.XLOOKUP(G15462,[1]类目转化数据!B:B,[1]类目转化数据!C:C)</f>
        <v>直饮机组</v>
      </c>
      <c r="I15462" s="29"/>
    </row>
    <row r="15463" ht="16.5" spans="1:9">
      <c r="A15463" s="29" t="s">
        <v>15917</v>
      </c>
      <c r="B15463" s="30">
        <v>100038429477</v>
      </c>
      <c r="C15463" s="31" t="s">
        <v>16150</v>
      </c>
      <c r="D15463" s="29" t="s">
        <v>8843</v>
      </c>
      <c r="E15463" s="29">
        <v>949</v>
      </c>
      <c r="F15463" s="29" t="str">
        <f>_xlfn.XLOOKUP($G15463,[1]类目转化数据!$B:$B,[1]类目转化数据!$A:$A)</f>
        <v>配件/赠品</v>
      </c>
      <c r="G15463" s="29" t="s">
        <v>613</v>
      </c>
      <c r="H15463" s="29" t="str">
        <f>_xlfn.XLOOKUP(G15463,[1]类目转化数据!B:B,[1]类目转化数据!C:C)</f>
        <v>直饮机组</v>
      </c>
      <c r="I15463" s="29"/>
    </row>
    <row r="15464" ht="16.5" spans="1:9">
      <c r="A15464" s="29" t="s">
        <v>15917</v>
      </c>
      <c r="B15464" s="30">
        <v>100038429479</v>
      </c>
      <c r="C15464" s="31" t="s">
        <v>16151</v>
      </c>
      <c r="D15464" s="29" t="s">
        <v>16152</v>
      </c>
      <c r="E15464" s="29">
        <v>599</v>
      </c>
      <c r="F15464" s="29" t="str">
        <f>_xlfn.XLOOKUP($G15464,[1]类目转化数据!$B:$B,[1]类目转化数据!$A:$A)</f>
        <v>配件/赠品</v>
      </c>
      <c r="G15464" s="29" t="s">
        <v>613</v>
      </c>
      <c r="H15464" s="29" t="str">
        <f>_xlfn.XLOOKUP(G15464,[1]类目转化数据!B:B,[1]类目转化数据!C:C)</f>
        <v>直饮机组</v>
      </c>
      <c r="I15464" s="29"/>
    </row>
    <row r="15465" ht="16.5" spans="1:9">
      <c r="A15465" s="29" t="s">
        <v>15917</v>
      </c>
      <c r="B15465" s="30">
        <v>100038564661</v>
      </c>
      <c r="C15465" s="31" t="s">
        <v>16153</v>
      </c>
      <c r="D15465" s="29" t="s">
        <v>16154</v>
      </c>
      <c r="E15465" s="29">
        <v>299</v>
      </c>
      <c r="F15465" s="29" t="str">
        <f>_xlfn.XLOOKUP($G15465,[1]类目转化数据!$B:$B,[1]类目转化数据!$A:$A)</f>
        <v>配件/赠品</v>
      </c>
      <c r="G15465" s="29" t="s">
        <v>613</v>
      </c>
      <c r="H15465" s="29" t="str">
        <f>_xlfn.XLOOKUP(G15465,[1]类目转化数据!B:B,[1]类目转化数据!C:C)</f>
        <v>直饮机组</v>
      </c>
      <c r="I15465" s="29"/>
    </row>
    <row r="15466" ht="16.5" spans="1:9">
      <c r="A15466" s="29" t="s">
        <v>15917</v>
      </c>
      <c r="B15466" s="30">
        <v>100043505092</v>
      </c>
      <c r="C15466" s="31" t="s">
        <v>16155</v>
      </c>
      <c r="D15466" s="29" t="s">
        <v>16156</v>
      </c>
      <c r="E15466" s="29">
        <v>150</v>
      </c>
      <c r="F15466" s="29" t="str">
        <f>_xlfn.XLOOKUP($G15466,[1]类目转化数据!$B:$B,[1]类目转化数据!$A:$A)</f>
        <v>配件/赠品</v>
      </c>
      <c r="G15466" s="29" t="s">
        <v>613</v>
      </c>
      <c r="H15466" s="29" t="str">
        <f>_xlfn.XLOOKUP(G15466,[1]类目转化数据!B:B,[1]类目转化数据!C:C)</f>
        <v>直饮机组</v>
      </c>
      <c r="I15466" s="29"/>
    </row>
    <row r="15467" ht="16.5" spans="1:9">
      <c r="A15467" s="29" t="s">
        <v>15917</v>
      </c>
      <c r="B15467" s="30">
        <v>100043505068</v>
      </c>
      <c r="C15467" s="31" t="s">
        <v>16157</v>
      </c>
      <c r="D15467" s="29" t="s">
        <v>16158</v>
      </c>
      <c r="E15467" s="29">
        <v>150</v>
      </c>
      <c r="F15467" s="29" t="str">
        <f>_xlfn.XLOOKUP($G15467,[1]类目转化数据!$B:$B,[1]类目转化数据!$A:$A)</f>
        <v>配件/赠品</v>
      </c>
      <c r="G15467" s="29" t="s">
        <v>613</v>
      </c>
      <c r="H15467" s="29" t="str">
        <f>_xlfn.XLOOKUP(G15467,[1]类目转化数据!B:B,[1]类目转化数据!C:C)</f>
        <v>直饮机组</v>
      </c>
      <c r="I15467" s="29"/>
    </row>
    <row r="15468" ht="16.5" spans="1:9">
      <c r="A15468" s="29" t="s">
        <v>15917</v>
      </c>
      <c r="B15468" s="30">
        <v>100040191471</v>
      </c>
      <c r="C15468" s="31" t="s">
        <v>16159</v>
      </c>
      <c r="D15468" s="29" t="s">
        <v>9224</v>
      </c>
      <c r="E15468" s="29">
        <v>4499</v>
      </c>
      <c r="F15468" s="29" t="str">
        <f>_xlfn.XLOOKUP($G15468,[1]类目转化数据!$B:$B,[1]类目转化数据!$A:$A)</f>
        <v>制热设备</v>
      </c>
      <c r="G15468" s="29" t="s">
        <v>130</v>
      </c>
      <c r="H15468" s="29" t="str">
        <f>_xlfn.XLOOKUP(G15468,[1]类目转化数据!B:B,[1]类目转化数据!C:C)</f>
        <v>大锅灶组</v>
      </c>
      <c r="I15468" s="29"/>
    </row>
    <row r="15469" ht="16.5" spans="1:9">
      <c r="A15469" s="29" t="s">
        <v>15917</v>
      </c>
      <c r="B15469" s="30">
        <v>100040191775</v>
      </c>
      <c r="C15469" s="31" t="s">
        <v>12410</v>
      </c>
      <c r="D15469" s="29" t="s">
        <v>8915</v>
      </c>
      <c r="E15469" s="29">
        <v>3599</v>
      </c>
      <c r="F15469" s="29" t="str">
        <f>_xlfn.XLOOKUP($G15469,[1]类目转化数据!$B:$B,[1]类目转化数据!$A:$A)</f>
        <v>办公饮水设备</v>
      </c>
      <c r="G15469" s="29" t="s">
        <v>622</v>
      </c>
      <c r="H15469" s="29" t="str">
        <f>_xlfn.XLOOKUP(G15469,[1]类目转化数据!B:B,[1]类目转化数据!C:C)</f>
        <v>直饮机组</v>
      </c>
      <c r="I15469" s="29"/>
    </row>
    <row r="15470" ht="16.5" spans="1:9">
      <c r="A15470" s="29" t="s">
        <v>15917</v>
      </c>
      <c r="B15470" s="30">
        <v>100040998985</v>
      </c>
      <c r="C15470" s="31" t="s">
        <v>16160</v>
      </c>
      <c r="D15470" s="29" t="s">
        <v>16161</v>
      </c>
      <c r="E15470" s="29">
        <v>520</v>
      </c>
      <c r="F15470" s="29" t="str">
        <f>_xlfn.XLOOKUP($G15470,[1]类目转化数据!$B:$B,[1]类目转化数据!$A:$A)</f>
        <v>机械设备</v>
      </c>
      <c r="G15470" s="29" t="s">
        <v>305</v>
      </c>
      <c r="H15470" s="29" t="str">
        <f>_xlfn.XLOOKUP(G15470,[1]类目转化数据!B:B,[1]类目转化数据!C:C)</f>
        <v>机械设备</v>
      </c>
      <c r="I15470" s="29"/>
    </row>
    <row r="15471" ht="16.5" spans="1:9">
      <c r="A15471" s="29" t="s">
        <v>15917</v>
      </c>
      <c r="B15471" s="30">
        <v>100205695325</v>
      </c>
      <c r="C15471" s="31" t="s">
        <v>16162</v>
      </c>
      <c r="D15471" s="29" t="s">
        <v>16163</v>
      </c>
      <c r="E15471" s="29">
        <v>520</v>
      </c>
      <c r="F15471" s="29" t="str">
        <f>_xlfn.XLOOKUP($G15471,[1]类目转化数据!$B:$B,[1]类目转化数据!$A:$A)</f>
        <v>机械设备</v>
      </c>
      <c r="G15471" s="29" t="s">
        <v>305</v>
      </c>
      <c r="H15471" s="29" t="str">
        <f>_xlfn.XLOOKUP(G15471,[1]类目转化数据!B:B,[1]类目转化数据!C:C)</f>
        <v>机械设备</v>
      </c>
      <c r="I15471" s="29"/>
    </row>
    <row r="15472" ht="16.5" spans="1:9">
      <c r="A15472" s="29" t="s">
        <v>15917</v>
      </c>
      <c r="B15472" s="30">
        <v>100272861938</v>
      </c>
      <c r="C15472" s="31" t="s">
        <v>16164</v>
      </c>
      <c r="D15472" s="29" t="s">
        <v>16165</v>
      </c>
      <c r="E15472" s="29">
        <v>520</v>
      </c>
      <c r="F15472" s="29" t="str">
        <f>_xlfn.XLOOKUP($G15472,[1]类目转化数据!$B:$B,[1]类目转化数据!$A:$A)</f>
        <v>机械设备</v>
      </c>
      <c r="G15472" s="29" t="s">
        <v>305</v>
      </c>
      <c r="H15472" s="29" t="str">
        <f>_xlfn.XLOOKUP(G15472,[1]类目转化数据!B:B,[1]类目转化数据!C:C)</f>
        <v>机械设备</v>
      </c>
      <c r="I15472" s="29"/>
    </row>
    <row r="15473" ht="16.5" spans="1:9">
      <c r="A15473" s="29" t="s">
        <v>15917</v>
      </c>
      <c r="B15473" s="30">
        <v>100272861972</v>
      </c>
      <c r="C15473" s="31" t="s">
        <v>16166</v>
      </c>
      <c r="D15473" s="29" t="s">
        <v>16167</v>
      </c>
      <c r="E15473" s="29">
        <v>520</v>
      </c>
      <c r="F15473" s="29" t="str">
        <f>_xlfn.XLOOKUP($G15473,[1]类目转化数据!$B:$B,[1]类目转化数据!$A:$A)</f>
        <v>机械设备</v>
      </c>
      <c r="G15473" s="29" t="s">
        <v>305</v>
      </c>
      <c r="H15473" s="29" t="str">
        <f>_xlfn.XLOOKUP(G15473,[1]类目转化数据!B:B,[1]类目转化数据!C:C)</f>
        <v>机械设备</v>
      </c>
      <c r="I15473" s="29"/>
    </row>
    <row r="15474" ht="16.5" spans="1:9">
      <c r="A15474" s="29" t="s">
        <v>15917</v>
      </c>
      <c r="B15474" s="30">
        <v>100272861994</v>
      </c>
      <c r="C15474" s="31" t="s">
        <v>16168</v>
      </c>
      <c r="D15474" s="29" t="s">
        <v>16169</v>
      </c>
      <c r="E15474" s="29">
        <v>520</v>
      </c>
      <c r="F15474" s="29" t="str">
        <f>_xlfn.XLOOKUP($G15474,[1]类目转化数据!$B:$B,[1]类目转化数据!$A:$A)</f>
        <v>机械设备</v>
      </c>
      <c r="G15474" s="29" t="s">
        <v>305</v>
      </c>
      <c r="H15474" s="29" t="str">
        <f>_xlfn.XLOOKUP(G15474,[1]类目转化数据!B:B,[1]类目转化数据!C:C)</f>
        <v>机械设备</v>
      </c>
      <c r="I15474" s="29"/>
    </row>
    <row r="15475" ht="16.5" spans="1:9">
      <c r="A15475" s="29" t="s">
        <v>15917</v>
      </c>
      <c r="B15475" s="30">
        <v>100272861940</v>
      </c>
      <c r="C15475" s="31" t="s">
        <v>16170</v>
      </c>
      <c r="D15475" s="29" t="s">
        <v>16171</v>
      </c>
      <c r="E15475" s="29">
        <v>520</v>
      </c>
      <c r="F15475" s="29" t="str">
        <f>_xlfn.XLOOKUP($G15475,[1]类目转化数据!$B:$B,[1]类目转化数据!$A:$A)</f>
        <v>机械设备</v>
      </c>
      <c r="G15475" s="29" t="s">
        <v>305</v>
      </c>
      <c r="H15475" s="29" t="str">
        <f>_xlfn.XLOOKUP(G15475,[1]类目转化数据!B:B,[1]类目转化数据!C:C)</f>
        <v>机械设备</v>
      </c>
      <c r="I15475" s="29"/>
    </row>
    <row r="15476" ht="16.5" spans="1:9">
      <c r="A15476" s="29" t="s">
        <v>15917</v>
      </c>
      <c r="B15476" s="30">
        <v>100205695341</v>
      </c>
      <c r="C15476" s="31" t="s">
        <v>16172</v>
      </c>
      <c r="D15476" s="29" t="s">
        <v>16173</v>
      </c>
      <c r="E15476" s="29">
        <v>520</v>
      </c>
      <c r="F15476" s="29" t="str">
        <f>_xlfn.XLOOKUP($G15476,[1]类目转化数据!$B:$B,[1]类目转化数据!$A:$A)</f>
        <v>机械设备</v>
      </c>
      <c r="G15476" s="29" t="s">
        <v>305</v>
      </c>
      <c r="H15476" s="29" t="str">
        <f>_xlfn.XLOOKUP(G15476,[1]类目转化数据!B:B,[1]类目转化数据!C:C)</f>
        <v>机械设备</v>
      </c>
      <c r="I15476" s="29"/>
    </row>
    <row r="15477" ht="16.5" spans="1:9">
      <c r="A15477" s="29" t="s">
        <v>15917</v>
      </c>
      <c r="B15477" s="30">
        <v>100272862026</v>
      </c>
      <c r="C15477" s="31" t="s">
        <v>16174</v>
      </c>
      <c r="D15477" s="29" t="s">
        <v>16175</v>
      </c>
      <c r="E15477" s="29">
        <v>520</v>
      </c>
      <c r="F15477" s="29" t="str">
        <f>_xlfn.XLOOKUP($G15477,[1]类目转化数据!$B:$B,[1]类目转化数据!$A:$A)</f>
        <v>机械设备</v>
      </c>
      <c r="G15477" s="29" t="s">
        <v>305</v>
      </c>
      <c r="H15477" s="29" t="str">
        <f>_xlfn.XLOOKUP(G15477,[1]类目转化数据!B:B,[1]类目转化数据!C:C)</f>
        <v>机械设备</v>
      </c>
      <c r="I15477" s="29"/>
    </row>
    <row r="15478" ht="16.5" spans="1:9">
      <c r="A15478" s="29" t="s">
        <v>15917</v>
      </c>
      <c r="B15478" s="30">
        <v>100272862030</v>
      </c>
      <c r="C15478" s="31" t="s">
        <v>16176</v>
      </c>
      <c r="D15478" s="29" t="s">
        <v>16177</v>
      </c>
      <c r="E15478" s="29">
        <v>520</v>
      </c>
      <c r="F15478" s="29" t="str">
        <f>_xlfn.XLOOKUP($G15478,[1]类目转化数据!$B:$B,[1]类目转化数据!$A:$A)</f>
        <v>机械设备</v>
      </c>
      <c r="G15478" s="29" t="s">
        <v>305</v>
      </c>
      <c r="H15478" s="29" t="str">
        <f>_xlfn.XLOOKUP(G15478,[1]类目转化数据!B:B,[1]类目转化数据!C:C)</f>
        <v>机械设备</v>
      </c>
      <c r="I15478" s="29"/>
    </row>
    <row r="15479" ht="16.5" spans="1:9">
      <c r="A15479" s="29" t="s">
        <v>15917</v>
      </c>
      <c r="B15479" s="30">
        <v>100042079685</v>
      </c>
      <c r="C15479" s="31" t="s">
        <v>16178</v>
      </c>
      <c r="D15479" s="29" t="s">
        <v>8298</v>
      </c>
      <c r="E15479" s="29">
        <v>3398</v>
      </c>
      <c r="F15479" s="29" t="str">
        <f>_xlfn.XLOOKUP($G15479,[1]类目转化数据!$B:$B,[1]类目转化数据!$A:$A)</f>
        <v>烟消洗设备</v>
      </c>
      <c r="G15479" s="29" t="s">
        <v>54</v>
      </c>
      <c r="H15479" s="29" t="str">
        <f>_xlfn.XLOOKUP(G15479,[1]类目转化数据!B:B,[1]类目转化数据!C:C)</f>
        <v>后厨组</v>
      </c>
      <c r="I15479" s="29"/>
    </row>
    <row r="15480" ht="16.5" spans="1:9">
      <c r="A15480" s="29" t="s">
        <v>15917</v>
      </c>
      <c r="B15480" s="30">
        <v>100042079713</v>
      </c>
      <c r="C15480" s="31" t="s">
        <v>16179</v>
      </c>
      <c r="D15480" s="29" t="s">
        <v>16180</v>
      </c>
      <c r="E15480" s="29">
        <v>1498</v>
      </c>
      <c r="F15480" s="29" t="str">
        <f>_xlfn.XLOOKUP($G15480,[1]类目转化数据!$B:$B,[1]类目转化数据!$A:$A)</f>
        <v>烟消洗设备</v>
      </c>
      <c r="G15480" s="29" t="s">
        <v>50</v>
      </c>
      <c r="H15480" s="29" t="str">
        <f>_xlfn.XLOOKUP(G15480,[1]类目转化数据!B:B,[1]类目转化数据!C:C)</f>
        <v>小客单</v>
      </c>
      <c r="I15480" s="29"/>
    </row>
    <row r="15481" ht="16.5" spans="1:9">
      <c r="A15481" s="29" t="s">
        <v>15917</v>
      </c>
      <c r="B15481" s="30">
        <v>100041271763</v>
      </c>
      <c r="C15481" s="31" t="s">
        <v>16181</v>
      </c>
      <c r="D15481" s="29" t="s">
        <v>8933</v>
      </c>
      <c r="E15481" s="29">
        <v>2598</v>
      </c>
      <c r="F15481" s="29" t="str">
        <f>_xlfn.XLOOKUP($G15481,[1]类目转化数据!$B:$B,[1]类目转化数据!$A:$A)</f>
        <v>制热设备</v>
      </c>
      <c r="G15481" s="29" t="s">
        <v>241</v>
      </c>
      <c r="H15481" s="29" t="str">
        <f>_xlfn.XLOOKUP(G15481,[1]类目转化数据!B:B,[1]类目转化数据!C:C)</f>
        <v>后厨组</v>
      </c>
      <c r="I15481" s="29"/>
    </row>
    <row r="15482" ht="16.5" spans="1:9">
      <c r="A15482" s="29" t="s">
        <v>15917</v>
      </c>
      <c r="B15482" s="30">
        <v>100042613545</v>
      </c>
      <c r="C15482" s="31" t="s">
        <v>16182</v>
      </c>
      <c r="D15482" s="29" t="s">
        <v>8933</v>
      </c>
      <c r="E15482" s="29">
        <v>2598</v>
      </c>
      <c r="F15482" s="29" t="str">
        <f>_xlfn.XLOOKUP($G15482,[1]类目转化数据!$B:$B,[1]类目转化数据!$A:$A)</f>
        <v>制热设备</v>
      </c>
      <c r="G15482" s="29" t="s">
        <v>241</v>
      </c>
      <c r="H15482" s="29" t="str">
        <f>_xlfn.XLOOKUP(G15482,[1]类目转化数据!B:B,[1]类目转化数据!C:C)</f>
        <v>后厨组</v>
      </c>
      <c r="I15482" s="29"/>
    </row>
    <row r="15483" ht="16.5" spans="1:9">
      <c r="A15483" s="29" t="s">
        <v>15917</v>
      </c>
      <c r="B15483" s="30">
        <v>100042613587</v>
      </c>
      <c r="C15483" s="31" t="s">
        <v>16183</v>
      </c>
      <c r="D15483" s="29" t="s">
        <v>10889</v>
      </c>
      <c r="E15483" s="29">
        <v>2198</v>
      </c>
      <c r="F15483" s="29" t="str">
        <f>_xlfn.XLOOKUP($G15483,[1]类目转化数据!$B:$B,[1]类目转化数据!$A:$A)</f>
        <v>制热设备</v>
      </c>
      <c r="G15483" s="29" t="s">
        <v>241</v>
      </c>
      <c r="H15483" s="29" t="str">
        <f>_xlfn.XLOOKUP(G15483,[1]类目转化数据!B:B,[1]类目转化数据!C:C)</f>
        <v>后厨组</v>
      </c>
      <c r="I15483" s="29"/>
    </row>
    <row r="15484" ht="16.5" spans="1:9">
      <c r="A15484" s="29" t="s">
        <v>15917</v>
      </c>
      <c r="B15484" s="30">
        <v>100042613543</v>
      </c>
      <c r="C15484" s="31" t="s">
        <v>16184</v>
      </c>
      <c r="D15484" s="29" t="s">
        <v>8924</v>
      </c>
      <c r="E15484" s="29">
        <v>2798</v>
      </c>
      <c r="F15484" s="29" t="str">
        <f>_xlfn.XLOOKUP($G15484,[1]类目转化数据!$B:$B,[1]类目转化数据!$A:$A)</f>
        <v>制热设备</v>
      </c>
      <c r="G15484" s="29" t="s">
        <v>241</v>
      </c>
      <c r="H15484" s="29" t="str">
        <f>_xlfn.XLOOKUP(G15484,[1]类目转化数据!B:B,[1]类目转化数据!C:C)</f>
        <v>后厨组</v>
      </c>
      <c r="I15484" s="29"/>
    </row>
    <row r="15485" ht="16.5" spans="1:9">
      <c r="A15485" s="29" t="s">
        <v>15917</v>
      </c>
      <c r="B15485" s="30">
        <v>100042667531</v>
      </c>
      <c r="C15485" s="31" t="s">
        <v>16185</v>
      </c>
      <c r="D15485" s="29" t="s">
        <v>8926</v>
      </c>
      <c r="E15485" s="29">
        <v>5698</v>
      </c>
      <c r="F15485" s="29" t="str">
        <f>_xlfn.XLOOKUP($G15485,[1]类目转化数据!$B:$B,[1]类目转化数据!$A:$A)</f>
        <v>制热设备</v>
      </c>
      <c r="G15485" s="29" t="s">
        <v>241</v>
      </c>
      <c r="H15485" s="29" t="str">
        <f>_xlfn.XLOOKUP(G15485,[1]类目转化数据!B:B,[1]类目转化数据!C:C)</f>
        <v>后厨组</v>
      </c>
      <c r="I15485" s="29"/>
    </row>
    <row r="15486" ht="16.5" spans="1:9">
      <c r="A15486" s="29" t="s">
        <v>15917</v>
      </c>
      <c r="B15486" s="30">
        <v>100047170969</v>
      </c>
      <c r="C15486" s="31" t="s">
        <v>16186</v>
      </c>
      <c r="D15486" s="29" t="s">
        <v>8937</v>
      </c>
      <c r="E15486" s="29">
        <v>11800</v>
      </c>
      <c r="F15486" s="29" t="str">
        <f>_xlfn.XLOOKUP($G15486,[1]类目转化数据!$B:$B,[1]类目转化数据!$A:$A)</f>
        <v>制热设备</v>
      </c>
      <c r="G15486" s="29" t="s">
        <v>241</v>
      </c>
      <c r="H15486" s="29" t="str">
        <f>_xlfn.XLOOKUP(G15486,[1]类目转化数据!B:B,[1]类目转化数据!C:C)</f>
        <v>后厨组</v>
      </c>
      <c r="I15486" s="29"/>
    </row>
    <row r="15487" ht="16.5" spans="1:9">
      <c r="A15487" s="29" t="s">
        <v>15917</v>
      </c>
      <c r="B15487" s="30">
        <v>100042613525</v>
      </c>
      <c r="C15487" s="31" t="s">
        <v>16187</v>
      </c>
      <c r="D15487" s="29" t="s">
        <v>8928</v>
      </c>
      <c r="E15487" s="29">
        <v>2998</v>
      </c>
      <c r="F15487" s="29" t="str">
        <f>_xlfn.XLOOKUP($G15487,[1]类目转化数据!$B:$B,[1]类目转化数据!$A:$A)</f>
        <v>制热设备</v>
      </c>
      <c r="G15487" s="29" t="s">
        <v>241</v>
      </c>
      <c r="H15487" s="29" t="str">
        <f>_xlfn.XLOOKUP(G15487,[1]类目转化数据!B:B,[1]类目转化数据!C:C)</f>
        <v>后厨组</v>
      </c>
      <c r="I15487" s="29"/>
    </row>
    <row r="15488" ht="16.5" spans="1:9">
      <c r="A15488" s="29" t="s">
        <v>15917</v>
      </c>
      <c r="B15488" s="30">
        <v>100047170975</v>
      </c>
      <c r="C15488" s="31" t="s">
        <v>16188</v>
      </c>
      <c r="D15488" s="29" t="s">
        <v>8924</v>
      </c>
      <c r="E15488" s="29">
        <v>2798</v>
      </c>
      <c r="F15488" s="29" t="str">
        <f>_xlfn.XLOOKUP($G15488,[1]类目转化数据!$B:$B,[1]类目转化数据!$A:$A)</f>
        <v>制热设备</v>
      </c>
      <c r="G15488" s="29" t="s">
        <v>241</v>
      </c>
      <c r="H15488" s="29" t="str">
        <f>_xlfn.XLOOKUP(G15488,[1]类目转化数据!B:B,[1]类目转化数据!C:C)</f>
        <v>后厨组</v>
      </c>
      <c r="I15488" s="29"/>
    </row>
    <row r="15489" ht="16.5" spans="1:9">
      <c r="A15489" s="29" t="s">
        <v>15917</v>
      </c>
      <c r="B15489" s="30">
        <v>100047171053</v>
      </c>
      <c r="C15489" s="31" t="s">
        <v>16189</v>
      </c>
      <c r="D15489" s="29" t="s">
        <v>8029</v>
      </c>
      <c r="E15489" s="29">
        <v>3298</v>
      </c>
      <c r="F15489" s="29" t="str">
        <f>_xlfn.XLOOKUP($G15489,[1]类目转化数据!$B:$B,[1]类目转化数据!$A:$A)</f>
        <v>制热设备</v>
      </c>
      <c r="G15489" s="29" t="s">
        <v>241</v>
      </c>
      <c r="H15489" s="29" t="str">
        <f>_xlfn.XLOOKUP(G15489,[1]类目转化数据!B:B,[1]类目转化数据!C:C)</f>
        <v>后厨组</v>
      </c>
      <c r="I15489" s="29"/>
    </row>
    <row r="15490" ht="16.5" spans="1:9">
      <c r="A15490" s="29" t="s">
        <v>15917</v>
      </c>
      <c r="B15490" s="30">
        <v>100204403377</v>
      </c>
      <c r="C15490" s="31" t="s">
        <v>16190</v>
      </c>
      <c r="D15490" s="29" t="s">
        <v>8029</v>
      </c>
      <c r="E15490" s="29">
        <v>3698</v>
      </c>
      <c r="F15490" s="29" t="str">
        <f>_xlfn.XLOOKUP($G15490,[1]类目转化数据!$B:$B,[1]类目转化数据!$A:$A)</f>
        <v>制热设备</v>
      </c>
      <c r="G15490" s="29" t="s">
        <v>241</v>
      </c>
      <c r="H15490" s="29" t="str">
        <f>_xlfn.XLOOKUP(G15490,[1]类目转化数据!B:B,[1]类目转化数据!C:C)</f>
        <v>后厨组</v>
      </c>
      <c r="I15490" s="29"/>
    </row>
    <row r="15491" ht="16.5" spans="1:9">
      <c r="A15491" s="29" t="s">
        <v>15917</v>
      </c>
      <c r="B15491" s="30">
        <v>100047171521</v>
      </c>
      <c r="C15491" s="31" t="s">
        <v>16191</v>
      </c>
      <c r="D15491" s="29" t="s">
        <v>8935</v>
      </c>
      <c r="E15491" s="29">
        <v>13800</v>
      </c>
      <c r="F15491" s="29" t="str">
        <f>_xlfn.XLOOKUP($G15491,[1]类目转化数据!$B:$B,[1]类目转化数据!$A:$A)</f>
        <v>制热设备</v>
      </c>
      <c r="G15491" s="29" t="s">
        <v>241</v>
      </c>
      <c r="H15491" s="29" t="str">
        <f>_xlfn.XLOOKUP(G15491,[1]类目转化数据!B:B,[1]类目转化数据!C:C)</f>
        <v>后厨组</v>
      </c>
      <c r="I15491" s="29"/>
    </row>
    <row r="15492" ht="16.5" spans="1:9">
      <c r="A15492" s="29" t="s">
        <v>15917</v>
      </c>
      <c r="B15492" s="30">
        <v>100204403391</v>
      </c>
      <c r="C15492" s="31" t="s">
        <v>16192</v>
      </c>
      <c r="D15492" s="29" t="s">
        <v>8924</v>
      </c>
      <c r="E15492" s="29">
        <v>3098</v>
      </c>
      <c r="F15492" s="29" t="str">
        <f>_xlfn.XLOOKUP($G15492,[1]类目转化数据!$B:$B,[1]类目转化数据!$A:$A)</f>
        <v>制热设备</v>
      </c>
      <c r="G15492" s="29" t="s">
        <v>241</v>
      </c>
      <c r="H15492" s="29" t="str">
        <f>_xlfn.XLOOKUP(G15492,[1]类目转化数据!B:B,[1]类目转化数据!C:C)</f>
        <v>后厨组</v>
      </c>
      <c r="I15492" s="29"/>
    </row>
    <row r="15493" ht="16.5" spans="1:9">
      <c r="A15493" s="29" t="s">
        <v>15917</v>
      </c>
      <c r="B15493" s="30">
        <v>100204403393</v>
      </c>
      <c r="C15493" s="31" t="s">
        <v>16193</v>
      </c>
      <c r="D15493" s="29" t="s">
        <v>8926</v>
      </c>
      <c r="E15493" s="29">
        <v>6498</v>
      </c>
      <c r="F15493" s="29" t="str">
        <f>_xlfn.XLOOKUP($G15493,[1]类目转化数据!$B:$B,[1]类目转化数据!$A:$A)</f>
        <v>制热设备</v>
      </c>
      <c r="G15493" s="29" t="s">
        <v>241</v>
      </c>
      <c r="H15493" s="29" t="str">
        <f>_xlfn.XLOOKUP(G15493,[1]类目转化数据!B:B,[1]类目转化数据!C:C)</f>
        <v>后厨组</v>
      </c>
      <c r="I15493" s="29"/>
    </row>
    <row r="15494" ht="16.5" spans="1:9">
      <c r="A15494" s="29" t="s">
        <v>15917</v>
      </c>
      <c r="B15494" s="30">
        <v>100270925710</v>
      </c>
      <c r="C15494" s="31" t="s">
        <v>16194</v>
      </c>
      <c r="D15494" s="29" t="s">
        <v>8928</v>
      </c>
      <c r="E15494" s="29">
        <v>3398</v>
      </c>
      <c r="F15494" s="29" t="str">
        <f>_xlfn.XLOOKUP($G15494,[1]类目转化数据!$B:$B,[1]类目转化数据!$A:$A)</f>
        <v>制热设备</v>
      </c>
      <c r="G15494" s="29" t="s">
        <v>241</v>
      </c>
      <c r="H15494" s="29" t="str">
        <f>_xlfn.XLOOKUP(G15494,[1]类目转化数据!B:B,[1]类目转化数据!C:C)</f>
        <v>后厨组</v>
      </c>
      <c r="I15494" s="29"/>
    </row>
    <row r="15495" ht="16.5" spans="1:9">
      <c r="A15495" s="29" t="s">
        <v>15917</v>
      </c>
      <c r="B15495" s="30">
        <v>100204403415</v>
      </c>
      <c r="C15495" s="31" t="s">
        <v>16195</v>
      </c>
      <c r="D15495" s="29" t="s">
        <v>8933</v>
      </c>
      <c r="E15495" s="29">
        <v>2798</v>
      </c>
      <c r="F15495" s="29" t="str">
        <f>_xlfn.XLOOKUP($G15495,[1]类目转化数据!$B:$B,[1]类目转化数据!$A:$A)</f>
        <v>制热设备</v>
      </c>
      <c r="G15495" s="29" t="s">
        <v>241</v>
      </c>
      <c r="H15495" s="29" t="str">
        <f>_xlfn.XLOOKUP(G15495,[1]类目转化数据!B:B,[1]类目转化数据!C:C)</f>
        <v>后厨组</v>
      </c>
      <c r="I15495" s="29"/>
    </row>
    <row r="15496" ht="16.5" spans="1:9">
      <c r="A15496" s="29" t="s">
        <v>15917</v>
      </c>
      <c r="B15496" s="30">
        <v>100204403401</v>
      </c>
      <c r="C15496" s="31" t="s">
        <v>16196</v>
      </c>
      <c r="D15496" s="29" t="s">
        <v>10889</v>
      </c>
      <c r="E15496" s="29">
        <v>2398</v>
      </c>
      <c r="F15496" s="29" t="str">
        <f>_xlfn.XLOOKUP($G15496,[1]类目转化数据!$B:$B,[1]类目转化数据!$A:$A)</f>
        <v>制热设备</v>
      </c>
      <c r="G15496" s="29" t="s">
        <v>241</v>
      </c>
      <c r="H15496" s="29" t="str">
        <f>_xlfn.XLOOKUP(G15496,[1]类目转化数据!B:B,[1]类目转化数据!C:C)</f>
        <v>后厨组</v>
      </c>
      <c r="I15496" s="29"/>
    </row>
    <row r="15497" ht="16.5" spans="1:9">
      <c r="A15497" s="29" t="s">
        <v>15917</v>
      </c>
      <c r="B15497" s="30">
        <v>100270925726</v>
      </c>
      <c r="C15497" s="31" t="s">
        <v>16197</v>
      </c>
      <c r="D15497" s="29" t="s">
        <v>8933</v>
      </c>
      <c r="E15497" s="29">
        <v>2798</v>
      </c>
      <c r="F15497" s="29" t="str">
        <f>_xlfn.XLOOKUP($G15497,[1]类目转化数据!$B:$B,[1]类目转化数据!$A:$A)</f>
        <v>制热设备</v>
      </c>
      <c r="G15497" s="29" t="s">
        <v>241</v>
      </c>
      <c r="H15497" s="29" t="str">
        <f>_xlfn.XLOOKUP(G15497,[1]类目转化数据!B:B,[1]类目转化数据!C:C)</f>
        <v>后厨组</v>
      </c>
      <c r="I15497" s="29"/>
    </row>
    <row r="15498" ht="16.5" spans="1:9">
      <c r="A15498" s="29" t="s">
        <v>15917</v>
      </c>
      <c r="B15498" s="30">
        <v>100204403425</v>
      </c>
      <c r="C15498" s="31" t="s">
        <v>16198</v>
      </c>
      <c r="D15498" s="29" t="s">
        <v>8924</v>
      </c>
      <c r="E15498" s="29">
        <v>3098</v>
      </c>
      <c r="F15498" s="29" t="str">
        <f>_xlfn.XLOOKUP($G15498,[1]类目转化数据!$B:$B,[1]类目转化数据!$A:$A)</f>
        <v>制热设备</v>
      </c>
      <c r="G15498" s="29" t="s">
        <v>241</v>
      </c>
      <c r="H15498" s="29" t="str">
        <f>_xlfn.XLOOKUP(G15498,[1]类目转化数据!B:B,[1]类目转化数据!C:C)</f>
        <v>后厨组</v>
      </c>
      <c r="I15498" s="29"/>
    </row>
    <row r="15499" ht="16.5" spans="1:9">
      <c r="A15499" s="29" t="s">
        <v>15917</v>
      </c>
      <c r="B15499" s="30">
        <v>100043086205</v>
      </c>
      <c r="C15499" s="31" t="s">
        <v>16199</v>
      </c>
      <c r="D15499" s="29" t="s">
        <v>16200</v>
      </c>
      <c r="E15499" s="29">
        <v>60000</v>
      </c>
      <c r="F15499" s="29" t="str">
        <f>_xlfn.XLOOKUP($G15499,[1]类目转化数据!$B:$B,[1]类目转化数据!$A:$A)</f>
        <v>其他</v>
      </c>
      <c r="G15499" s="29" t="s">
        <v>38</v>
      </c>
      <c r="H15499" s="29" t="str">
        <f>_xlfn.XLOOKUP(G15499,[1]类目转化数据!B:B,[1]类目转化数据!C:C)</f>
        <v>/</v>
      </c>
      <c r="I15499" s="29"/>
    </row>
    <row r="15500" ht="16.5" spans="1:9">
      <c r="A15500" s="29" t="s">
        <v>15917</v>
      </c>
      <c r="B15500" s="30">
        <v>100043973607</v>
      </c>
      <c r="C15500" s="31" t="s">
        <v>16201</v>
      </c>
      <c r="D15500" s="29" t="s">
        <v>8797</v>
      </c>
      <c r="E15500" s="29">
        <v>4998</v>
      </c>
      <c r="F15500" s="29" t="str">
        <f>_xlfn.XLOOKUP($G15500,[1]类目转化数据!$B:$B,[1]类目转化数据!$A:$A)</f>
        <v>机械设备</v>
      </c>
      <c r="G15500" s="29" t="s">
        <v>431</v>
      </c>
      <c r="H15500" s="29" t="str">
        <f>_xlfn.XLOOKUP(G15500,[1]类目转化数据!B:B,[1]类目转化数据!C:C)</f>
        <v>机械设备</v>
      </c>
      <c r="I15500" s="29"/>
    </row>
    <row r="15501" ht="16.5" spans="1:9">
      <c r="A15501" s="29" t="s">
        <v>15917</v>
      </c>
      <c r="B15501" s="30">
        <v>100043973619</v>
      </c>
      <c r="C15501" s="31" t="s">
        <v>14078</v>
      </c>
      <c r="D15501" s="29" t="s">
        <v>8801</v>
      </c>
      <c r="E15501" s="29">
        <v>2598</v>
      </c>
      <c r="F15501" s="29" t="str">
        <f>_xlfn.XLOOKUP($G15501,[1]类目转化数据!$B:$B,[1]类目转化数据!$A:$A)</f>
        <v>机械设备</v>
      </c>
      <c r="G15501" s="29" t="s">
        <v>431</v>
      </c>
      <c r="H15501" s="29" t="str">
        <f>_xlfn.XLOOKUP(G15501,[1]类目转化数据!B:B,[1]类目转化数据!C:C)</f>
        <v>机械设备</v>
      </c>
      <c r="I15501" s="29"/>
    </row>
    <row r="15502" ht="16.5" spans="1:9">
      <c r="A15502" s="29" t="s">
        <v>15917</v>
      </c>
      <c r="B15502" s="30">
        <v>100055142594</v>
      </c>
      <c r="C15502" s="31" t="s">
        <v>16202</v>
      </c>
      <c r="D15502" s="29" t="s">
        <v>9082</v>
      </c>
      <c r="E15502" s="29">
        <v>3199</v>
      </c>
      <c r="F15502" s="29" t="str">
        <f>_xlfn.XLOOKUP($G15502,[1]类目转化数据!$B:$B,[1]类目转化数据!$A:$A)</f>
        <v>机械设备</v>
      </c>
      <c r="G15502" s="29" t="s">
        <v>431</v>
      </c>
      <c r="H15502" s="29" t="str">
        <f>_xlfn.XLOOKUP(G15502,[1]类目转化数据!B:B,[1]类目转化数据!C:C)</f>
        <v>机械设备</v>
      </c>
      <c r="I15502" s="29"/>
    </row>
    <row r="15503" ht="16.5" spans="1:9">
      <c r="A15503" s="29" t="s">
        <v>15917</v>
      </c>
      <c r="B15503" s="30">
        <v>100060572657</v>
      </c>
      <c r="C15503" s="31" t="s">
        <v>16203</v>
      </c>
      <c r="D15503" s="29" t="s">
        <v>9078</v>
      </c>
      <c r="E15503" s="29">
        <v>2799</v>
      </c>
      <c r="F15503" s="29" t="str">
        <f>_xlfn.XLOOKUP($G15503,[1]类目转化数据!$B:$B,[1]类目转化数据!$A:$A)</f>
        <v>机械设备</v>
      </c>
      <c r="G15503" s="29" t="s">
        <v>431</v>
      </c>
      <c r="H15503" s="29" t="str">
        <f>_xlfn.XLOOKUP(G15503,[1]类目转化数据!B:B,[1]类目转化数据!C:C)</f>
        <v>机械设备</v>
      </c>
      <c r="I15503" s="29"/>
    </row>
    <row r="15504" ht="16.5" spans="1:9">
      <c r="A15504" s="29" t="s">
        <v>15917</v>
      </c>
      <c r="B15504" s="30">
        <v>100055142572</v>
      </c>
      <c r="C15504" s="31" t="s">
        <v>16204</v>
      </c>
      <c r="D15504" s="29" t="s">
        <v>9082</v>
      </c>
      <c r="E15504" s="29">
        <v>3199</v>
      </c>
      <c r="F15504" s="29" t="str">
        <f>_xlfn.XLOOKUP($G15504,[1]类目转化数据!$B:$B,[1]类目转化数据!$A:$A)</f>
        <v>机械设备</v>
      </c>
      <c r="G15504" s="29" t="s">
        <v>431</v>
      </c>
      <c r="H15504" s="29" t="str">
        <f>_xlfn.XLOOKUP(G15504,[1]类目转化数据!B:B,[1]类目转化数据!C:C)</f>
        <v>机械设备</v>
      </c>
      <c r="I15504" s="29"/>
    </row>
    <row r="15505" ht="16.5" spans="1:9">
      <c r="A15505" s="29" t="s">
        <v>15917</v>
      </c>
      <c r="B15505" s="30">
        <v>100060572667</v>
      </c>
      <c r="C15505" s="31" t="s">
        <v>16205</v>
      </c>
      <c r="D15505" s="29" t="s">
        <v>9078</v>
      </c>
      <c r="E15505" s="29">
        <v>2799</v>
      </c>
      <c r="F15505" s="29" t="str">
        <f>_xlfn.XLOOKUP($G15505,[1]类目转化数据!$B:$B,[1]类目转化数据!$A:$A)</f>
        <v>机械设备</v>
      </c>
      <c r="G15505" s="29" t="s">
        <v>431</v>
      </c>
      <c r="H15505" s="29" t="str">
        <f>_xlfn.XLOOKUP(G15505,[1]类目转化数据!B:B,[1]类目转化数据!C:C)</f>
        <v>机械设备</v>
      </c>
      <c r="I15505" s="29"/>
    </row>
    <row r="15506" ht="16.5" spans="1:9">
      <c r="A15506" s="29" t="s">
        <v>15917</v>
      </c>
      <c r="B15506" s="30">
        <v>100060572653</v>
      </c>
      <c r="C15506" s="31" t="s">
        <v>16206</v>
      </c>
      <c r="D15506" s="29" t="s">
        <v>9077</v>
      </c>
      <c r="E15506" s="29">
        <v>5399</v>
      </c>
      <c r="F15506" s="29" t="str">
        <f>_xlfn.XLOOKUP($G15506,[1]类目转化数据!$B:$B,[1]类目转化数据!$A:$A)</f>
        <v>机械设备</v>
      </c>
      <c r="G15506" s="29" t="s">
        <v>431</v>
      </c>
      <c r="H15506" s="29" t="str">
        <f>_xlfn.XLOOKUP(G15506,[1]类目转化数据!B:B,[1]类目转化数据!C:C)</f>
        <v>机械设备</v>
      </c>
      <c r="I15506" s="29"/>
    </row>
    <row r="15507" ht="16.5" spans="1:9">
      <c r="A15507" s="29" t="s">
        <v>15917</v>
      </c>
      <c r="B15507" s="30">
        <v>100060572663</v>
      </c>
      <c r="C15507" s="31" t="s">
        <v>16207</v>
      </c>
      <c r="D15507" s="29" t="s">
        <v>9077</v>
      </c>
      <c r="E15507" s="29">
        <v>5399</v>
      </c>
      <c r="F15507" s="29" t="str">
        <f>_xlfn.XLOOKUP($G15507,[1]类目转化数据!$B:$B,[1]类目转化数据!$A:$A)</f>
        <v>机械设备</v>
      </c>
      <c r="G15507" s="29" t="s">
        <v>431</v>
      </c>
      <c r="H15507" s="29" t="str">
        <f>_xlfn.XLOOKUP(G15507,[1]类目转化数据!B:B,[1]类目转化数据!C:C)</f>
        <v>机械设备</v>
      </c>
      <c r="I15507" s="29"/>
    </row>
    <row r="15508" ht="16.5" spans="1:9">
      <c r="A15508" s="29" t="s">
        <v>15917</v>
      </c>
      <c r="B15508" s="30">
        <v>100042885881</v>
      </c>
      <c r="C15508" s="31" t="s">
        <v>16208</v>
      </c>
      <c r="D15508" s="29" t="s">
        <v>8138</v>
      </c>
      <c r="E15508" s="29">
        <v>4299</v>
      </c>
      <c r="F15508" s="29" t="str">
        <f>_xlfn.XLOOKUP($G15508,[1]类目转化数据!$B:$B,[1]类目转化数据!$A:$A)</f>
        <v>社会餐饮设备</v>
      </c>
      <c r="G15508" s="29" t="s">
        <v>871</v>
      </c>
      <c r="H15508" s="29" t="str">
        <f>_xlfn.XLOOKUP(G15508,[1]类目转化数据!B:B,[1]类目转化数据!C:C)</f>
        <v>小客单</v>
      </c>
      <c r="I15508" s="29"/>
    </row>
    <row r="15509" ht="16.5" spans="1:9">
      <c r="A15509" s="29" t="s">
        <v>15917</v>
      </c>
      <c r="B15509" s="30">
        <v>100044522451</v>
      </c>
      <c r="C15509" s="31" t="s">
        <v>16209</v>
      </c>
      <c r="D15509" s="29" t="s">
        <v>8130</v>
      </c>
      <c r="E15509" s="29">
        <v>2299</v>
      </c>
      <c r="F15509" s="29" t="str">
        <f>_xlfn.XLOOKUP($G15509,[1]类目转化数据!$B:$B,[1]类目转化数据!$A:$A)</f>
        <v>社会餐饮设备</v>
      </c>
      <c r="G15509" s="29" t="s">
        <v>871</v>
      </c>
      <c r="H15509" s="29" t="str">
        <f>_xlfn.XLOOKUP(G15509,[1]类目转化数据!B:B,[1]类目转化数据!C:C)</f>
        <v>小客单</v>
      </c>
      <c r="I15509" s="29"/>
    </row>
    <row r="15510" ht="16.5" spans="1:9">
      <c r="A15510" s="29" t="s">
        <v>15917</v>
      </c>
      <c r="B15510" s="30">
        <v>100044522449</v>
      </c>
      <c r="C15510" s="31" t="s">
        <v>16210</v>
      </c>
      <c r="D15510" s="29" t="s">
        <v>8136</v>
      </c>
      <c r="E15510" s="29">
        <v>3399</v>
      </c>
      <c r="F15510" s="29" t="str">
        <f>_xlfn.XLOOKUP($G15510,[1]类目转化数据!$B:$B,[1]类目转化数据!$A:$A)</f>
        <v>社会餐饮设备</v>
      </c>
      <c r="G15510" s="29" t="s">
        <v>871</v>
      </c>
      <c r="H15510" s="29" t="str">
        <f>_xlfn.XLOOKUP(G15510,[1]类目转化数据!B:B,[1]类目转化数据!C:C)</f>
        <v>小客单</v>
      </c>
      <c r="I15510" s="29"/>
    </row>
    <row r="15511" ht="16.5" spans="1:9">
      <c r="A15511" s="29" t="s">
        <v>15917</v>
      </c>
      <c r="B15511" s="30">
        <v>100044522465</v>
      </c>
      <c r="C15511" s="31" t="s">
        <v>16211</v>
      </c>
      <c r="D15511" s="29" t="s">
        <v>8134</v>
      </c>
      <c r="E15511" s="29">
        <v>1499</v>
      </c>
      <c r="F15511" s="29" t="str">
        <f>_xlfn.XLOOKUP($G15511,[1]类目转化数据!$B:$B,[1]类目转化数据!$A:$A)</f>
        <v>社会餐饮设备</v>
      </c>
      <c r="G15511" s="29" t="s">
        <v>871</v>
      </c>
      <c r="H15511" s="29" t="str">
        <f>_xlfn.XLOOKUP(G15511,[1]类目转化数据!B:B,[1]类目转化数据!C:C)</f>
        <v>小客单</v>
      </c>
      <c r="I15511" s="29"/>
    </row>
    <row r="15512" ht="16.5" spans="1:9">
      <c r="A15512" s="29" t="s">
        <v>15917</v>
      </c>
      <c r="B15512" s="30">
        <v>100044522483</v>
      </c>
      <c r="C15512" s="31" t="s">
        <v>16212</v>
      </c>
      <c r="D15512" s="29" t="s">
        <v>8144</v>
      </c>
      <c r="E15512" s="29">
        <v>328</v>
      </c>
      <c r="F15512" s="29" t="str">
        <f>_xlfn.XLOOKUP($G15512,[1]类目转化数据!$B:$B,[1]类目转化数据!$A:$A)</f>
        <v>社会餐饮设备</v>
      </c>
      <c r="G15512" s="29" t="s">
        <v>871</v>
      </c>
      <c r="H15512" s="29" t="str">
        <f>_xlfn.XLOOKUP(G15512,[1]类目转化数据!B:B,[1]类目转化数据!C:C)</f>
        <v>小客单</v>
      </c>
      <c r="I15512" s="29"/>
    </row>
    <row r="15513" ht="16.5" spans="1:9">
      <c r="A15513" s="29" t="s">
        <v>15917</v>
      </c>
      <c r="B15513" s="30">
        <v>100044522511</v>
      </c>
      <c r="C15513" s="31" t="s">
        <v>16213</v>
      </c>
      <c r="D15513" s="29" t="s">
        <v>8128</v>
      </c>
      <c r="E15513" s="29">
        <v>1699</v>
      </c>
      <c r="F15513" s="29" t="str">
        <f>_xlfn.XLOOKUP($G15513,[1]类目转化数据!$B:$B,[1]类目转化数据!$A:$A)</f>
        <v>社会餐饮设备</v>
      </c>
      <c r="G15513" s="29" t="s">
        <v>871</v>
      </c>
      <c r="H15513" s="29" t="str">
        <f>_xlfn.XLOOKUP(G15513,[1]类目转化数据!B:B,[1]类目转化数据!C:C)</f>
        <v>小客单</v>
      </c>
      <c r="I15513" s="29"/>
    </row>
    <row r="15514" ht="16.5" spans="1:9">
      <c r="A15514" s="29" t="s">
        <v>15917</v>
      </c>
      <c r="B15514" s="30">
        <v>100044522575</v>
      </c>
      <c r="C15514" s="31" t="s">
        <v>16214</v>
      </c>
      <c r="D15514" s="29" t="s">
        <v>8142</v>
      </c>
      <c r="E15514" s="29">
        <v>819</v>
      </c>
      <c r="F15514" s="29" t="str">
        <f>_xlfn.XLOOKUP($G15514,[1]类目转化数据!$B:$B,[1]类目转化数据!$A:$A)</f>
        <v>社会餐饮设备</v>
      </c>
      <c r="G15514" s="29" t="s">
        <v>871</v>
      </c>
      <c r="H15514" s="29" t="str">
        <f>_xlfn.XLOOKUP(G15514,[1]类目转化数据!B:B,[1]类目转化数据!C:C)</f>
        <v>小客单</v>
      </c>
      <c r="I15514" s="29"/>
    </row>
    <row r="15515" ht="16.5" spans="1:9">
      <c r="A15515" s="29" t="s">
        <v>15917</v>
      </c>
      <c r="B15515" s="30">
        <v>100152577869</v>
      </c>
      <c r="C15515" s="31" t="s">
        <v>9506</v>
      </c>
      <c r="D15515" s="29" t="s">
        <v>9507</v>
      </c>
      <c r="E15515" s="29">
        <v>549</v>
      </c>
      <c r="F15515" s="29" t="str">
        <f>_xlfn.XLOOKUP($G15515,[1]类目转化数据!$B:$B,[1]类目转化数据!$A:$A)</f>
        <v>社会餐饮设备</v>
      </c>
      <c r="G15515" s="29" t="s">
        <v>871</v>
      </c>
      <c r="H15515" s="29" t="str">
        <f>_xlfn.XLOOKUP(G15515,[1]类目转化数据!B:B,[1]类目转化数据!C:C)</f>
        <v>小客单</v>
      </c>
      <c r="I15515" s="29"/>
    </row>
    <row r="15516" ht="16.5" spans="1:9">
      <c r="A15516" s="29" t="s">
        <v>15917</v>
      </c>
      <c r="B15516" s="30">
        <v>100193196194</v>
      </c>
      <c r="C15516" s="31" t="s">
        <v>16215</v>
      </c>
      <c r="D15516" s="29" t="s">
        <v>9505</v>
      </c>
      <c r="E15516" s="29">
        <v>358</v>
      </c>
      <c r="F15516" s="29" t="str">
        <f>_xlfn.XLOOKUP($G15516,[1]类目转化数据!$B:$B,[1]类目转化数据!$A:$A)</f>
        <v>社会餐饮设备</v>
      </c>
      <c r="G15516" s="29" t="s">
        <v>871</v>
      </c>
      <c r="H15516" s="29" t="str">
        <f>_xlfn.XLOOKUP(G15516,[1]类目转化数据!B:B,[1]类目转化数据!C:C)</f>
        <v>小客单</v>
      </c>
      <c r="I15516" s="29"/>
    </row>
    <row r="15517" ht="16.5" spans="1:9">
      <c r="A15517" s="29" t="s">
        <v>15917</v>
      </c>
      <c r="B15517" s="30">
        <v>100220432677</v>
      </c>
      <c r="C15517" s="31" t="s">
        <v>16216</v>
      </c>
      <c r="D15517" s="29" t="s">
        <v>9509</v>
      </c>
      <c r="E15517" s="29">
        <v>1099</v>
      </c>
      <c r="F15517" s="29" t="str">
        <f>_xlfn.XLOOKUP($G15517,[1]类目转化数据!$B:$B,[1]类目转化数据!$A:$A)</f>
        <v>社会餐饮设备</v>
      </c>
      <c r="G15517" s="29" t="s">
        <v>871</v>
      </c>
      <c r="H15517" s="29" t="str">
        <f>_xlfn.XLOOKUP(G15517,[1]类目转化数据!B:B,[1]类目转化数据!C:C)</f>
        <v>小客单</v>
      </c>
      <c r="I15517" s="29"/>
    </row>
    <row r="15518" ht="16.5" spans="1:9">
      <c r="A15518" s="29" t="s">
        <v>15917</v>
      </c>
      <c r="B15518" s="30">
        <v>100044522533</v>
      </c>
      <c r="C15518" s="31" t="s">
        <v>16217</v>
      </c>
      <c r="D15518" s="29" t="s">
        <v>8132</v>
      </c>
      <c r="E15518" s="29">
        <v>438</v>
      </c>
      <c r="F15518" s="29" t="str">
        <f>_xlfn.XLOOKUP($G15518,[1]类目转化数据!$B:$B,[1]类目转化数据!$A:$A)</f>
        <v>社会餐饮设备</v>
      </c>
      <c r="G15518" s="29" t="s">
        <v>871</v>
      </c>
      <c r="H15518" s="29" t="str">
        <f>_xlfn.XLOOKUP(G15518,[1]类目转化数据!B:B,[1]类目转化数据!C:C)</f>
        <v>小客单</v>
      </c>
      <c r="I15518" s="29"/>
    </row>
    <row r="15519" ht="16.5" spans="1:9">
      <c r="A15519" s="29" t="s">
        <v>15917</v>
      </c>
      <c r="B15519" s="30">
        <v>100054361173</v>
      </c>
      <c r="C15519" s="31" t="s">
        <v>16218</v>
      </c>
      <c r="D15519" s="29" t="s">
        <v>8140</v>
      </c>
      <c r="E15519" s="29">
        <v>5299</v>
      </c>
      <c r="F15519" s="29" t="str">
        <f>_xlfn.XLOOKUP($G15519,[1]类目转化数据!$B:$B,[1]类目转化数据!$A:$A)</f>
        <v>社会餐饮设备</v>
      </c>
      <c r="G15519" s="29" t="s">
        <v>871</v>
      </c>
      <c r="H15519" s="29" t="str">
        <f>_xlfn.XLOOKUP(G15519,[1]类目转化数据!B:B,[1]类目转化数据!C:C)</f>
        <v>小客单</v>
      </c>
      <c r="I15519" s="29"/>
    </row>
    <row r="15520" ht="16.5" spans="1:9">
      <c r="A15520" s="29" t="s">
        <v>15917</v>
      </c>
      <c r="B15520" s="30">
        <v>100042079719</v>
      </c>
      <c r="C15520" s="31" t="s">
        <v>16219</v>
      </c>
      <c r="D15520" s="29" t="s">
        <v>11059</v>
      </c>
      <c r="E15520" s="29">
        <v>1199</v>
      </c>
      <c r="F15520" s="29" t="str">
        <f>_xlfn.XLOOKUP($G15520,[1]类目转化数据!$B:$B,[1]类目转化数据!$A:$A)</f>
        <v>烟消洗设备</v>
      </c>
      <c r="G15520" s="29" t="s">
        <v>50</v>
      </c>
      <c r="H15520" s="29" t="str">
        <f>_xlfn.XLOOKUP(G15520,[1]类目转化数据!B:B,[1]类目转化数据!C:C)</f>
        <v>小客单</v>
      </c>
      <c r="I15520" s="29"/>
    </row>
    <row r="15521" ht="16.5" spans="1:9">
      <c r="A15521" s="29" t="s">
        <v>15917</v>
      </c>
      <c r="B15521" s="30">
        <v>100042079721</v>
      </c>
      <c r="C15521" s="31" t="s">
        <v>16220</v>
      </c>
      <c r="D15521" s="29" t="s">
        <v>10961</v>
      </c>
      <c r="E15521" s="29">
        <v>999</v>
      </c>
      <c r="F15521" s="29" t="str">
        <f>_xlfn.XLOOKUP($G15521,[1]类目转化数据!$B:$B,[1]类目转化数据!$A:$A)</f>
        <v>烟消洗设备</v>
      </c>
      <c r="G15521" s="29" t="s">
        <v>50</v>
      </c>
      <c r="H15521" s="29" t="str">
        <f>_xlfn.XLOOKUP(G15521,[1]类目转化数据!B:B,[1]类目转化数据!C:C)</f>
        <v>小客单</v>
      </c>
      <c r="I15521" s="29"/>
    </row>
    <row r="15522" ht="16.5" spans="1:9">
      <c r="A15522" s="29" t="s">
        <v>15917</v>
      </c>
      <c r="B15522" s="30">
        <v>100055583493</v>
      </c>
      <c r="C15522" s="31" t="s">
        <v>16221</v>
      </c>
      <c r="D15522" s="29" t="s">
        <v>11520</v>
      </c>
      <c r="E15522" s="29">
        <v>1099</v>
      </c>
      <c r="F15522" s="29" t="str">
        <f>_xlfn.XLOOKUP($G15522,[1]类目转化数据!$B:$B,[1]类目转化数据!$A:$A)</f>
        <v>烟消洗设备</v>
      </c>
      <c r="G15522" s="29" t="s">
        <v>50</v>
      </c>
      <c r="H15522" s="29" t="str">
        <f>_xlfn.XLOOKUP(G15522,[1]类目转化数据!B:B,[1]类目转化数据!C:C)</f>
        <v>小客单</v>
      </c>
      <c r="I15522" s="29"/>
    </row>
    <row r="15523" ht="16.5" spans="1:9">
      <c r="A15523" s="29" t="s">
        <v>15917</v>
      </c>
      <c r="B15523" s="30">
        <v>100102359642</v>
      </c>
      <c r="C15523" s="31" t="s">
        <v>16222</v>
      </c>
      <c r="D15523" s="29" t="s">
        <v>8988</v>
      </c>
      <c r="E15523" s="29">
        <v>799</v>
      </c>
      <c r="F15523" s="29" t="str">
        <f>_xlfn.XLOOKUP($G15523,[1]类目转化数据!$B:$B,[1]类目转化数据!$A:$A)</f>
        <v>烟消洗设备</v>
      </c>
      <c r="G15523" s="29" t="s">
        <v>50</v>
      </c>
      <c r="H15523" s="29" t="str">
        <f>_xlfn.XLOOKUP(G15523,[1]类目转化数据!B:B,[1]类目转化数据!C:C)</f>
        <v>小客单</v>
      </c>
      <c r="I15523" s="29"/>
    </row>
    <row r="15524" ht="16.5" spans="1:9">
      <c r="A15524" s="29" t="s">
        <v>15917</v>
      </c>
      <c r="B15524" s="30">
        <v>100127392639</v>
      </c>
      <c r="C15524" s="31" t="s">
        <v>16223</v>
      </c>
      <c r="D15524" s="29" t="s">
        <v>11062</v>
      </c>
      <c r="E15524" s="29">
        <v>829</v>
      </c>
      <c r="F15524" s="29" t="str">
        <f>_xlfn.XLOOKUP($G15524,[1]类目转化数据!$B:$B,[1]类目转化数据!$A:$A)</f>
        <v>烟消洗设备</v>
      </c>
      <c r="G15524" s="29" t="s">
        <v>50</v>
      </c>
      <c r="H15524" s="29" t="str">
        <f>_xlfn.XLOOKUP(G15524,[1]类目转化数据!B:B,[1]类目转化数据!C:C)</f>
        <v>小客单</v>
      </c>
      <c r="I15524" s="29"/>
    </row>
    <row r="15525" ht="16.5" spans="1:9">
      <c r="A15525" s="29" t="s">
        <v>15917</v>
      </c>
      <c r="B15525" s="30">
        <v>100044808267</v>
      </c>
      <c r="C15525" s="31" t="s">
        <v>16224</v>
      </c>
      <c r="D15525" s="29" t="s">
        <v>11271</v>
      </c>
      <c r="E15525" s="29">
        <v>459</v>
      </c>
      <c r="F15525" s="29" t="str">
        <f>_xlfn.XLOOKUP($G15525,[1]类目转化数据!$B:$B,[1]类目转化数据!$A:$A)</f>
        <v>社会餐饮设备</v>
      </c>
      <c r="G15525" s="29" t="s">
        <v>11</v>
      </c>
      <c r="H15525" s="29" t="str">
        <f>_xlfn.XLOOKUP(G15525,[1]类目转化数据!B:B,[1]类目转化数据!C:C)</f>
        <v>小客单</v>
      </c>
      <c r="I15525" s="29"/>
    </row>
    <row r="15526" ht="16.5" spans="1:9">
      <c r="A15526" s="29" t="s">
        <v>15917</v>
      </c>
      <c r="B15526" s="30">
        <v>100061891055</v>
      </c>
      <c r="C15526" s="31" t="s">
        <v>16225</v>
      </c>
      <c r="D15526" s="29" t="s">
        <v>9565</v>
      </c>
      <c r="E15526" s="29">
        <v>599</v>
      </c>
      <c r="F15526" s="29" t="str">
        <f>_xlfn.XLOOKUP($G15526,[1]类目转化数据!$B:$B,[1]类目转化数据!$A:$A)</f>
        <v>社会餐饮设备</v>
      </c>
      <c r="G15526" s="29" t="s">
        <v>11</v>
      </c>
      <c r="H15526" s="29" t="str">
        <f>_xlfn.XLOOKUP(G15526,[1]类目转化数据!B:B,[1]类目转化数据!C:C)</f>
        <v>小客单</v>
      </c>
      <c r="I15526" s="29"/>
    </row>
    <row r="15527" ht="16.5" spans="1:9">
      <c r="A15527" s="29" t="s">
        <v>15917</v>
      </c>
      <c r="B15527" s="30">
        <v>100057149086</v>
      </c>
      <c r="C15527" s="31" t="s">
        <v>16226</v>
      </c>
      <c r="D15527" s="29" t="s">
        <v>11268</v>
      </c>
      <c r="E15527" s="29">
        <v>559</v>
      </c>
      <c r="F15527" s="29" t="str">
        <f>_xlfn.XLOOKUP($G15527,[1]类目转化数据!$B:$B,[1]类目转化数据!$A:$A)</f>
        <v>社会餐饮设备</v>
      </c>
      <c r="G15527" s="29" t="s">
        <v>11</v>
      </c>
      <c r="H15527" s="29" t="str">
        <f>_xlfn.XLOOKUP(G15527,[1]类目转化数据!B:B,[1]类目转化数据!C:C)</f>
        <v>小客单</v>
      </c>
      <c r="I15527" s="29"/>
    </row>
    <row r="15528" ht="16.5" spans="1:9">
      <c r="A15528" s="29" t="s">
        <v>15917</v>
      </c>
      <c r="B15528" s="30">
        <v>100061891071</v>
      </c>
      <c r="C15528" s="31" t="s">
        <v>16227</v>
      </c>
      <c r="D15528" s="29" t="s">
        <v>11266</v>
      </c>
      <c r="E15528" s="29">
        <v>499</v>
      </c>
      <c r="F15528" s="29" t="str">
        <f>_xlfn.XLOOKUP($G15528,[1]类目转化数据!$B:$B,[1]类目转化数据!$A:$A)</f>
        <v>社会餐饮设备</v>
      </c>
      <c r="G15528" s="29" t="s">
        <v>11</v>
      </c>
      <c r="H15528" s="29" t="str">
        <f>_xlfn.XLOOKUP(G15528,[1]类目转化数据!B:B,[1]类目转化数据!C:C)</f>
        <v>小客单</v>
      </c>
      <c r="I15528" s="29"/>
    </row>
    <row r="15529" ht="16.5" spans="1:9">
      <c r="A15529" s="29" t="s">
        <v>15917</v>
      </c>
      <c r="B15529" s="30">
        <v>100045049853</v>
      </c>
      <c r="C15529" s="31" t="s">
        <v>16228</v>
      </c>
      <c r="D15529" s="29" t="s">
        <v>8943</v>
      </c>
      <c r="E15529" s="29">
        <v>9998</v>
      </c>
      <c r="F15529" s="29" t="str">
        <f>_xlfn.XLOOKUP($G15529,[1]类目转化数据!$B:$B,[1]类目转化数据!$A:$A)</f>
        <v>制热设备</v>
      </c>
      <c r="G15529" s="29" t="s">
        <v>241</v>
      </c>
      <c r="H15529" s="29" t="str">
        <f>_xlfn.XLOOKUP(G15529,[1]类目转化数据!B:B,[1]类目转化数据!C:C)</f>
        <v>后厨组</v>
      </c>
      <c r="I15529" s="29"/>
    </row>
    <row r="15530" ht="16.5" spans="1:9">
      <c r="A15530" s="29" t="s">
        <v>15917</v>
      </c>
      <c r="B15530" s="30">
        <v>100029011045</v>
      </c>
      <c r="C15530" s="31" t="s">
        <v>16229</v>
      </c>
      <c r="D15530" s="29" t="s">
        <v>9620</v>
      </c>
      <c r="E15530" s="29">
        <v>9980</v>
      </c>
      <c r="F15530" s="29" t="str">
        <f>_xlfn.XLOOKUP($G15530,[1]类目转化数据!$B:$B,[1]类目转化数据!$A:$A)</f>
        <v>制热设备</v>
      </c>
      <c r="G15530" s="29" t="s">
        <v>241</v>
      </c>
      <c r="H15530" s="29" t="str">
        <f>_xlfn.XLOOKUP(G15530,[1]类目转化数据!B:B,[1]类目转化数据!C:C)</f>
        <v>后厨组</v>
      </c>
      <c r="I15530" s="29"/>
    </row>
    <row r="15531" ht="16.5" spans="1:9">
      <c r="A15531" s="29" t="s">
        <v>15917</v>
      </c>
      <c r="B15531" s="30">
        <v>100029011107</v>
      </c>
      <c r="C15531" s="31" t="s">
        <v>16230</v>
      </c>
      <c r="D15531" s="29" t="s">
        <v>8937</v>
      </c>
      <c r="E15531" s="29">
        <v>11800</v>
      </c>
      <c r="F15531" s="29" t="str">
        <f>_xlfn.XLOOKUP($G15531,[1]类目转化数据!$B:$B,[1]类目转化数据!$A:$A)</f>
        <v>制热设备</v>
      </c>
      <c r="G15531" s="29" t="s">
        <v>241</v>
      </c>
      <c r="H15531" s="29" t="str">
        <f>_xlfn.XLOOKUP(G15531,[1]类目转化数据!B:B,[1]类目转化数据!C:C)</f>
        <v>后厨组</v>
      </c>
      <c r="I15531" s="29"/>
    </row>
    <row r="15532" ht="16.5" spans="1:9">
      <c r="A15532" s="29" t="s">
        <v>15917</v>
      </c>
      <c r="B15532" s="30">
        <v>100045049867</v>
      </c>
      <c r="C15532" s="31" t="s">
        <v>16231</v>
      </c>
      <c r="D15532" s="29" t="s">
        <v>8926</v>
      </c>
      <c r="E15532" s="29">
        <v>5698</v>
      </c>
      <c r="F15532" s="29" t="str">
        <f>_xlfn.XLOOKUP($G15532,[1]类目转化数据!$B:$B,[1]类目转化数据!$A:$A)</f>
        <v>制热设备</v>
      </c>
      <c r="G15532" s="29" t="s">
        <v>241</v>
      </c>
      <c r="H15532" s="29" t="str">
        <f>_xlfn.XLOOKUP(G15532,[1]类目转化数据!B:B,[1]类目转化数据!C:C)</f>
        <v>后厨组</v>
      </c>
      <c r="I15532" s="29"/>
    </row>
    <row r="15533" ht="16.5" spans="1:9">
      <c r="A15533" s="29" t="s">
        <v>15917</v>
      </c>
      <c r="B15533" s="30">
        <v>100047171473</v>
      </c>
      <c r="C15533" s="31" t="s">
        <v>16232</v>
      </c>
      <c r="D15533" s="29" t="s">
        <v>9226</v>
      </c>
      <c r="E15533" s="29">
        <v>4899</v>
      </c>
      <c r="F15533" s="29" t="str">
        <f>_xlfn.XLOOKUP($G15533,[1]类目转化数据!$B:$B,[1]类目转化数据!$A:$A)</f>
        <v>制热设备</v>
      </c>
      <c r="G15533" s="29" t="s">
        <v>241</v>
      </c>
      <c r="H15533" s="29" t="str">
        <f>_xlfn.XLOOKUP(G15533,[1]类目转化数据!B:B,[1]类目转化数据!C:C)</f>
        <v>后厨组</v>
      </c>
      <c r="I15533" s="29"/>
    </row>
    <row r="15534" ht="16.5" spans="1:9">
      <c r="A15534" s="29" t="s">
        <v>15917</v>
      </c>
      <c r="B15534" s="30">
        <v>100028994283</v>
      </c>
      <c r="C15534" s="31" t="s">
        <v>16233</v>
      </c>
      <c r="D15534" s="29" t="s">
        <v>8792</v>
      </c>
      <c r="E15534" s="29">
        <v>14800</v>
      </c>
      <c r="F15534" s="29" t="str">
        <f>_xlfn.XLOOKUP($G15534,[1]类目转化数据!$B:$B,[1]类目转化数据!$A:$A)</f>
        <v>制热设备</v>
      </c>
      <c r="G15534" s="29" t="s">
        <v>241</v>
      </c>
      <c r="H15534" s="29" t="str">
        <f>_xlfn.XLOOKUP(G15534,[1]类目转化数据!B:B,[1]类目转化数据!C:C)</f>
        <v>后厨组</v>
      </c>
      <c r="I15534" s="29"/>
    </row>
    <row r="15535" ht="16.5" spans="1:9">
      <c r="A15535" s="29" t="s">
        <v>15917</v>
      </c>
      <c r="B15535" s="30">
        <v>100055265211</v>
      </c>
      <c r="C15535" s="31" t="s">
        <v>16234</v>
      </c>
      <c r="D15535" s="29" t="s">
        <v>8947</v>
      </c>
      <c r="E15535" s="29">
        <v>9980</v>
      </c>
      <c r="F15535" s="29" t="str">
        <f>_xlfn.XLOOKUP($G15535,[1]类目转化数据!$B:$B,[1]类目转化数据!$A:$A)</f>
        <v>制热设备</v>
      </c>
      <c r="G15535" s="29" t="s">
        <v>241</v>
      </c>
      <c r="H15535" s="29" t="str">
        <f>_xlfn.XLOOKUP(G15535,[1]类目转化数据!B:B,[1]类目转化数据!C:C)</f>
        <v>后厨组</v>
      </c>
      <c r="I15535" s="29"/>
    </row>
    <row r="15536" ht="16.5" spans="1:9">
      <c r="A15536" s="29" t="s">
        <v>15917</v>
      </c>
      <c r="B15536" s="30">
        <v>100052492374</v>
      </c>
      <c r="C15536" s="31" t="s">
        <v>16235</v>
      </c>
      <c r="D15536" s="29" t="s">
        <v>9616</v>
      </c>
      <c r="E15536" s="29">
        <v>10990</v>
      </c>
      <c r="F15536" s="29" t="str">
        <f>_xlfn.XLOOKUP($G15536,[1]类目转化数据!$B:$B,[1]类目转化数据!$A:$A)</f>
        <v>制热设备</v>
      </c>
      <c r="G15536" s="29" t="s">
        <v>241</v>
      </c>
      <c r="H15536" s="29" t="str">
        <f>_xlfn.XLOOKUP(G15536,[1]类目转化数据!B:B,[1]类目转化数据!C:C)</f>
        <v>后厨组</v>
      </c>
      <c r="I15536" s="29"/>
    </row>
    <row r="15537" ht="16.5" spans="1:9">
      <c r="A15537" s="29" t="s">
        <v>15917</v>
      </c>
      <c r="B15537" s="30">
        <v>100029011169</v>
      </c>
      <c r="C15537" s="31" t="s">
        <v>16236</v>
      </c>
      <c r="D15537" s="29" t="s">
        <v>8935</v>
      </c>
      <c r="E15537" s="29">
        <v>13800</v>
      </c>
      <c r="F15537" s="29" t="str">
        <f>_xlfn.XLOOKUP($G15537,[1]类目转化数据!$B:$B,[1]类目转化数据!$A:$A)</f>
        <v>制热设备</v>
      </c>
      <c r="G15537" s="29" t="s">
        <v>241</v>
      </c>
      <c r="H15537" s="29" t="str">
        <f>_xlfn.XLOOKUP(G15537,[1]类目转化数据!B:B,[1]类目转化数据!C:C)</f>
        <v>后厨组</v>
      </c>
      <c r="I15537" s="29"/>
    </row>
    <row r="15538" ht="16.5" spans="1:9">
      <c r="A15538" s="29" t="s">
        <v>15917</v>
      </c>
      <c r="B15538" s="30">
        <v>100122238435</v>
      </c>
      <c r="C15538" s="31" t="s">
        <v>16237</v>
      </c>
      <c r="D15538" s="29" t="s">
        <v>8952</v>
      </c>
      <c r="E15538" s="29">
        <v>4899</v>
      </c>
      <c r="F15538" s="29" t="str">
        <f>_xlfn.XLOOKUP($G15538,[1]类目转化数据!$B:$B,[1]类目转化数据!$A:$A)</f>
        <v>制热设备</v>
      </c>
      <c r="G15538" s="29" t="s">
        <v>241</v>
      </c>
      <c r="H15538" s="29" t="str">
        <f>_xlfn.XLOOKUP(G15538,[1]类目转化数据!B:B,[1]类目转化数据!C:C)</f>
        <v>后厨组</v>
      </c>
      <c r="I15538" s="29"/>
    </row>
    <row r="15539" ht="16.5" spans="1:9">
      <c r="A15539" s="29" t="s">
        <v>15917</v>
      </c>
      <c r="B15539" s="30">
        <v>100117171971</v>
      </c>
      <c r="C15539" s="31" t="s">
        <v>16238</v>
      </c>
      <c r="D15539" s="29" t="s">
        <v>10127</v>
      </c>
      <c r="E15539" s="29">
        <v>5898</v>
      </c>
      <c r="F15539" s="29" t="str">
        <f>_xlfn.XLOOKUP($G15539,[1]类目转化数据!$B:$B,[1]类目转化数据!$A:$A)</f>
        <v>制热设备</v>
      </c>
      <c r="G15539" s="29" t="s">
        <v>241</v>
      </c>
      <c r="H15539" s="29" t="str">
        <f>_xlfn.XLOOKUP(G15539,[1]类目转化数据!B:B,[1]类目转化数据!C:C)</f>
        <v>后厨组</v>
      </c>
      <c r="I15539" s="29"/>
    </row>
    <row r="15540" ht="16.5" spans="1:9">
      <c r="A15540" s="29" t="s">
        <v>15917</v>
      </c>
      <c r="B15540" s="30">
        <v>100122238541</v>
      </c>
      <c r="C15540" s="31" t="s">
        <v>16239</v>
      </c>
      <c r="D15540" s="29" t="s">
        <v>8952</v>
      </c>
      <c r="E15540" s="29">
        <v>5699</v>
      </c>
      <c r="F15540" s="29" t="str">
        <f>_xlfn.XLOOKUP($G15540,[1]类目转化数据!$B:$B,[1]类目转化数据!$A:$A)</f>
        <v>制热设备</v>
      </c>
      <c r="G15540" s="29" t="s">
        <v>241</v>
      </c>
      <c r="H15540" s="29" t="str">
        <f>_xlfn.XLOOKUP(G15540,[1]类目转化数据!B:B,[1]类目转化数据!C:C)</f>
        <v>后厨组</v>
      </c>
      <c r="I15540" s="29"/>
    </row>
    <row r="15541" ht="16.5" spans="1:9">
      <c r="A15541" s="29" t="s">
        <v>15917</v>
      </c>
      <c r="B15541" s="30">
        <v>100140066860</v>
      </c>
      <c r="C15541" s="31" t="s">
        <v>16240</v>
      </c>
      <c r="D15541" s="29" t="s">
        <v>8949</v>
      </c>
      <c r="E15541" s="29">
        <v>11999</v>
      </c>
      <c r="F15541" s="29" t="str">
        <f>_xlfn.XLOOKUP($G15541,[1]类目转化数据!$B:$B,[1]类目转化数据!$A:$A)</f>
        <v>制热设备</v>
      </c>
      <c r="G15541" s="29" t="s">
        <v>241</v>
      </c>
      <c r="H15541" s="29" t="str">
        <f>_xlfn.XLOOKUP(G15541,[1]类目转化数据!B:B,[1]类目转化数据!C:C)</f>
        <v>后厨组</v>
      </c>
      <c r="I15541" s="29"/>
    </row>
    <row r="15542" ht="16.5" spans="1:9">
      <c r="A15542" s="29" t="s">
        <v>15917</v>
      </c>
      <c r="B15542" s="30">
        <v>100213278901</v>
      </c>
      <c r="C15542" s="31" t="s">
        <v>16241</v>
      </c>
      <c r="D15542" s="29" t="s">
        <v>8124</v>
      </c>
      <c r="E15542" s="29">
        <v>4680</v>
      </c>
      <c r="F15542" s="29" t="str">
        <f>_xlfn.XLOOKUP($G15542,[1]类目转化数据!$B:$B,[1]类目转化数据!$A:$A)</f>
        <v>其他</v>
      </c>
      <c r="G15542" s="29" t="s">
        <v>78</v>
      </c>
      <c r="H15542" s="29" t="str">
        <f>_xlfn.XLOOKUP(G15542,[1]类目转化数据!B:B,[1]类目转化数据!C:C)</f>
        <v>智慧厨房</v>
      </c>
      <c r="I15542" s="29"/>
    </row>
    <row r="15543" ht="16.5" spans="1:9">
      <c r="A15543" s="29" t="s">
        <v>15917</v>
      </c>
      <c r="B15543" s="30">
        <v>100119345697</v>
      </c>
      <c r="C15543" s="31" t="s">
        <v>16242</v>
      </c>
      <c r="D15543" s="29" t="s">
        <v>9625</v>
      </c>
      <c r="E15543" s="29">
        <v>6598</v>
      </c>
      <c r="F15543" s="29" t="str">
        <f>_xlfn.XLOOKUP($G15543,[1]类目转化数据!$B:$B,[1]类目转化数据!$A:$A)</f>
        <v>制热设备</v>
      </c>
      <c r="G15543" s="29" t="s">
        <v>241</v>
      </c>
      <c r="H15543" s="29" t="str">
        <f>_xlfn.XLOOKUP(G15543,[1]类目转化数据!B:B,[1]类目转化数据!C:C)</f>
        <v>后厨组</v>
      </c>
      <c r="I15543" s="29"/>
    </row>
    <row r="15544" ht="16.5" spans="1:9">
      <c r="A15544" s="29" t="s">
        <v>15917</v>
      </c>
      <c r="B15544" s="30">
        <v>100140066886</v>
      </c>
      <c r="C15544" s="31" t="s">
        <v>16243</v>
      </c>
      <c r="D15544" s="29" t="s">
        <v>10127</v>
      </c>
      <c r="E15544" s="29">
        <v>6698</v>
      </c>
      <c r="F15544" s="29" t="str">
        <f>_xlfn.XLOOKUP($G15544,[1]类目转化数据!$B:$B,[1]类目转化数据!$A:$A)</f>
        <v>制热设备</v>
      </c>
      <c r="G15544" s="29" t="s">
        <v>241</v>
      </c>
      <c r="H15544" s="29" t="str">
        <f>_xlfn.XLOOKUP(G15544,[1]类目转化数据!B:B,[1]类目转化数据!C:C)</f>
        <v>后厨组</v>
      </c>
      <c r="I15544" s="29"/>
    </row>
    <row r="15545" ht="16.5" spans="1:9">
      <c r="A15545" s="29" t="s">
        <v>15917</v>
      </c>
      <c r="B15545" s="30">
        <v>100045406825</v>
      </c>
      <c r="C15545" s="31" t="s">
        <v>16111</v>
      </c>
      <c r="D15545" s="29" t="s">
        <v>12422</v>
      </c>
      <c r="E15545" s="29">
        <v>3599</v>
      </c>
      <c r="F15545" s="29" t="str">
        <f>_xlfn.XLOOKUP($G15545,[1]类目转化数据!$B:$B,[1]类目转化数据!$A:$A)</f>
        <v>办公饮水设备</v>
      </c>
      <c r="G15545" s="29" t="s">
        <v>622</v>
      </c>
      <c r="H15545" s="29" t="str">
        <f>_xlfn.XLOOKUP(G15545,[1]类目转化数据!B:B,[1]类目转化数据!C:C)</f>
        <v>直饮机组</v>
      </c>
      <c r="I15545" s="29"/>
    </row>
    <row r="15546" ht="16.5" spans="1:9">
      <c r="A15546" s="29" t="s">
        <v>15917</v>
      </c>
      <c r="B15546" s="30">
        <v>100042762310</v>
      </c>
      <c r="C15546" s="31" t="s">
        <v>16244</v>
      </c>
      <c r="D15546" s="29" t="s">
        <v>16245</v>
      </c>
      <c r="E15546" s="29">
        <v>146900</v>
      </c>
      <c r="F15546" s="29" t="e">
        <f>_xlfn.XLOOKUP($G15546,[1]类目转化数据!$B:$B,[1]类目转化数据!$A:$A)</f>
        <v>#N/A</v>
      </c>
      <c r="G15546" s="29" t="s">
        <v>1459</v>
      </c>
      <c r="H15546" s="29" t="e">
        <f>_xlfn.XLOOKUP(G15546,[1]类目转化数据!B:B,[1]类目转化数据!C:C)</f>
        <v>#N/A</v>
      </c>
      <c r="I15546" s="29"/>
    </row>
    <row r="15547" ht="16.5" spans="1:9">
      <c r="A15547" s="29" t="s">
        <v>15917</v>
      </c>
      <c r="B15547" s="30">
        <v>100042762314</v>
      </c>
      <c r="C15547" s="31" t="s">
        <v>16246</v>
      </c>
      <c r="D15547" s="29" t="s">
        <v>16247</v>
      </c>
      <c r="E15547" s="29">
        <v>34900</v>
      </c>
      <c r="F15547" s="29" t="e">
        <f>_xlfn.XLOOKUP($G15547,[1]类目转化数据!$B:$B,[1]类目转化数据!$A:$A)</f>
        <v>#N/A</v>
      </c>
      <c r="G15547" s="29" t="s">
        <v>1459</v>
      </c>
      <c r="H15547" s="29" t="e">
        <f>_xlfn.XLOOKUP(G15547,[1]类目转化数据!B:B,[1]类目转化数据!C:C)</f>
        <v>#N/A</v>
      </c>
      <c r="I15547" s="29"/>
    </row>
    <row r="15548" ht="16.5" spans="1:9">
      <c r="A15548" s="29" t="s">
        <v>15917</v>
      </c>
      <c r="B15548" s="30">
        <v>100042762340</v>
      </c>
      <c r="C15548" s="31" t="s">
        <v>16248</v>
      </c>
      <c r="D15548" s="29" t="s">
        <v>16249</v>
      </c>
      <c r="E15548" s="29">
        <v>99900</v>
      </c>
      <c r="F15548" s="29" t="e">
        <f>_xlfn.XLOOKUP($G15548,[1]类目转化数据!$B:$B,[1]类目转化数据!$A:$A)</f>
        <v>#N/A</v>
      </c>
      <c r="G15548" s="29" t="s">
        <v>1459</v>
      </c>
      <c r="H15548" s="29" t="e">
        <f>_xlfn.XLOOKUP(G15548,[1]类目转化数据!B:B,[1]类目转化数据!C:C)</f>
        <v>#N/A</v>
      </c>
      <c r="I15548" s="29"/>
    </row>
    <row r="15549" ht="16.5" spans="1:9">
      <c r="A15549" s="29" t="s">
        <v>15917</v>
      </c>
      <c r="B15549" s="30">
        <v>100042762364</v>
      </c>
      <c r="C15549" s="31" t="s">
        <v>16250</v>
      </c>
      <c r="D15549" s="29" t="s">
        <v>16251</v>
      </c>
      <c r="E15549" s="29">
        <v>41900</v>
      </c>
      <c r="F15549" s="29" t="e">
        <f>_xlfn.XLOOKUP($G15549,[1]类目转化数据!$B:$B,[1]类目转化数据!$A:$A)</f>
        <v>#N/A</v>
      </c>
      <c r="G15549" s="29" t="s">
        <v>1459</v>
      </c>
      <c r="H15549" s="29" t="e">
        <f>_xlfn.XLOOKUP(G15549,[1]类目转化数据!B:B,[1]类目转化数据!C:C)</f>
        <v>#N/A</v>
      </c>
      <c r="I15549" s="29"/>
    </row>
    <row r="15550" ht="16.5" spans="1:9">
      <c r="A15550" s="29" t="s">
        <v>15917</v>
      </c>
      <c r="B15550" s="30">
        <v>100042762360</v>
      </c>
      <c r="C15550" s="31" t="s">
        <v>16252</v>
      </c>
      <c r="D15550" s="29" t="s">
        <v>16253</v>
      </c>
      <c r="E15550" s="29">
        <v>54900</v>
      </c>
      <c r="F15550" s="29" t="e">
        <f>_xlfn.XLOOKUP($G15550,[1]类目转化数据!$B:$B,[1]类目转化数据!$A:$A)</f>
        <v>#N/A</v>
      </c>
      <c r="G15550" s="29" t="s">
        <v>1459</v>
      </c>
      <c r="H15550" s="29" t="e">
        <f>_xlfn.XLOOKUP(G15550,[1]类目转化数据!B:B,[1]类目转化数据!C:C)</f>
        <v>#N/A</v>
      </c>
      <c r="I15550" s="29"/>
    </row>
    <row r="15551" ht="16.5" spans="1:9">
      <c r="A15551" s="29" t="s">
        <v>15917</v>
      </c>
      <c r="B15551" s="30">
        <v>100046485645</v>
      </c>
      <c r="C15551" s="31" t="s">
        <v>16254</v>
      </c>
      <c r="D15551" s="29" t="s">
        <v>16255</v>
      </c>
      <c r="E15551" s="29">
        <v>32900</v>
      </c>
      <c r="F15551" s="29" t="e">
        <f>_xlfn.XLOOKUP($G15551,[1]类目转化数据!$B:$B,[1]类目转化数据!$A:$A)</f>
        <v>#N/A</v>
      </c>
      <c r="G15551" s="29" t="s">
        <v>1459</v>
      </c>
      <c r="H15551" s="29" t="e">
        <f>_xlfn.XLOOKUP(G15551,[1]类目转化数据!B:B,[1]类目转化数据!C:C)</f>
        <v>#N/A</v>
      </c>
      <c r="I15551" s="29"/>
    </row>
    <row r="15552" ht="16.5" spans="1:9">
      <c r="A15552" s="29" t="s">
        <v>15917</v>
      </c>
      <c r="B15552" s="30">
        <v>100046485589</v>
      </c>
      <c r="C15552" s="31" t="s">
        <v>16256</v>
      </c>
      <c r="D15552" s="29" t="s">
        <v>16257</v>
      </c>
      <c r="E15552" s="29">
        <v>32900</v>
      </c>
      <c r="F15552" s="29" t="e">
        <f>_xlfn.XLOOKUP($G15552,[1]类目转化数据!$B:$B,[1]类目转化数据!$A:$A)</f>
        <v>#N/A</v>
      </c>
      <c r="G15552" s="29" t="s">
        <v>1459</v>
      </c>
      <c r="H15552" s="29" t="e">
        <f>_xlfn.XLOOKUP(G15552,[1]类目转化数据!B:B,[1]类目转化数据!C:C)</f>
        <v>#N/A</v>
      </c>
      <c r="I15552" s="29"/>
    </row>
    <row r="15553" ht="16.5" spans="1:9">
      <c r="A15553" s="29" t="s">
        <v>15917</v>
      </c>
      <c r="B15553" s="30">
        <v>100047376508</v>
      </c>
      <c r="C15553" s="31" t="s">
        <v>16258</v>
      </c>
      <c r="D15553" s="29" t="s">
        <v>16259</v>
      </c>
      <c r="E15553" s="29">
        <v>43990</v>
      </c>
      <c r="F15553" s="29" t="e">
        <f>_xlfn.XLOOKUP($G15553,[1]类目转化数据!$B:$B,[1]类目转化数据!$A:$A)</f>
        <v>#N/A</v>
      </c>
      <c r="G15553" s="29" t="s">
        <v>1459</v>
      </c>
      <c r="H15553" s="29" t="e">
        <f>_xlfn.XLOOKUP(G15553,[1]类目转化数据!B:B,[1]类目转化数据!C:C)</f>
        <v>#N/A</v>
      </c>
      <c r="I15553" s="29"/>
    </row>
    <row r="15554" ht="16.5" spans="1:9">
      <c r="A15554" s="29" t="s">
        <v>15917</v>
      </c>
      <c r="B15554" s="30">
        <v>100042762382</v>
      </c>
      <c r="C15554" s="31" t="s">
        <v>16260</v>
      </c>
      <c r="D15554" s="29" t="s">
        <v>16261</v>
      </c>
      <c r="E15554" s="29">
        <v>39900</v>
      </c>
      <c r="F15554" s="29" t="e">
        <f>_xlfn.XLOOKUP($G15554,[1]类目转化数据!$B:$B,[1]类目转化数据!$A:$A)</f>
        <v>#N/A</v>
      </c>
      <c r="G15554" s="29" t="s">
        <v>1459</v>
      </c>
      <c r="H15554" s="29" t="e">
        <f>_xlfn.XLOOKUP(G15554,[1]类目转化数据!B:B,[1]类目转化数据!C:C)</f>
        <v>#N/A</v>
      </c>
      <c r="I15554" s="29"/>
    </row>
    <row r="15555" ht="16.5" spans="1:9">
      <c r="A15555" s="29" t="s">
        <v>15917</v>
      </c>
      <c r="B15555" s="30">
        <v>100047376528</v>
      </c>
      <c r="C15555" s="31" t="s">
        <v>16262</v>
      </c>
      <c r="D15555" s="29" t="s">
        <v>12480</v>
      </c>
      <c r="E15555" s="29">
        <v>23990</v>
      </c>
      <c r="F15555" s="29" t="e">
        <f>_xlfn.XLOOKUP($G15555,[1]类目转化数据!$B:$B,[1]类目转化数据!$A:$A)</f>
        <v>#N/A</v>
      </c>
      <c r="G15555" s="29" t="s">
        <v>1459</v>
      </c>
      <c r="H15555" s="29" t="e">
        <f>_xlfn.XLOOKUP(G15555,[1]类目转化数据!B:B,[1]类目转化数据!C:C)</f>
        <v>#N/A</v>
      </c>
      <c r="I15555" s="29"/>
    </row>
    <row r="15556" ht="16.5" spans="1:9">
      <c r="A15556" s="29" t="s">
        <v>15917</v>
      </c>
      <c r="B15556" s="30">
        <v>100052332311</v>
      </c>
      <c r="C15556" s="31" t="s">
        <v>16263</v>
      </c>
      <c r="D15556" s="29" t="s">
        <v>16264</v>
      </c>
      <c r="E15556" s="29">
        <v>54900</v>
      </c>
      <c r="F15556" s="29" t="e">
        <f>_xlfn.XLOOKUP($G15556,[1]类目转化数据!$B:$B,[1]类目转化数据!$A:$A)</f>
        <v>#N/A</v>
      </c>
      <c r="G15556" s="29" t="s">
        <v>1459</v>
      </c>
      <c r="H15556" s="29" t="e">
        <f>_xlfn.XLOOKUP(G15556,[1]类目转化数据!B:B,[1]类目转化数据!C:C)</f>
        <v>#N/A</v>
      </c>
      <c r="I15556" s="29"/>
    </row>
    <row r="15557" ht="16.5" spans="1:9">
      <c r="A15557" s="29" t="s">
        <v>15917</v>
      </c>
      <c r="B15557" s="30">
        <v>100042762312</v>
      </c>
      <c r="C15557" s="31" t="s">
        <v>16265</v>
      </c>
      <c r="D15557" s="29" t="s">
        <v>16266</v>
      </c>
      <c r="E15557" s="29">
        <v>34900</v>
      </c>
      <c r="F15557" s="29" t="e">
        <f>_xlfn.XLOOKUP($G15557,[1]类目转化数据!$B:$B,[1]类目转化数据!$A:$A)</f>
        <v>#N/A</v>
      </c>
      <c r="G15557" s="29" t="s">
        <v>1459</v>
      </c>
      <c r="H15557" s="29" t="e">
        <f>_xlfn.XLOOKUP(G15557,[1]类目转化数据!B:B,[1]类目转化数据!C:C)</f>
        <v>#N/A</v>
      </c>
      <c r="I15557" s="29"/>
    </row>
    <row r="15558" ht="16.5" spans="1:9">
      <c r="A15558" s="29" t="s">
        <v>15917</v>
      </c>
      <c r="B15558" s="30">
        <v>100052332323</v>
      </c>
      <c r="C15558" s="31" t="s">
        <v>16267</v>
      </c>
      <c r="D15558" s="29" t="s">
        <v>16268</v>
      </c>
      <c r="E15558" s="29">
        <v>41900</v>
      </c>
      <c r="F15558" s="29" t="e">
        <f>_xlfn.XLOOKUP($G15558,[1]类目转化数据!$B:$B,[1]类目转化数据!$A:$A)</f>
        <v>#N/A</v>
      </c>
      <c r="G15558" s="29" t="s">
        <v>1459</v>
      </c>
      <c r="H15558" s="29" t="e">
        <f>_xlfn.XLOOKUP(G15558,[1]类目转化数据!B:B,[1]类目转化数据!C:C)</f>
        <v>#N/A</v>
      </c>
      <c r="I15558" s="29"/>
    </row>
    <row r="15559" ht="16.5" spans="1:9">
      <c r="A15559" s="29" t="s">
        <v>15917</v>
      </c>
      <c r="B15559" s="30">
        <v>100055402273</v>
      </c>
      <c r="C15559" s="31" t="s">
        <v>16269</v>
      </c>
      <c r="D15559" s="29" t="s">
        <v>12497</v>
      </c>
      <c r="E15559" s="29">
        <v>19990</v>
      </c>
      <c r="F15559" s="29" t="e">
        <f>_xlfn.XLOOKUP($G15559,[1]类目转化数据!$B:$B,[1]类目转化数据!$A:$A)</f>
        <v>#N/A</v>
      </c>
      <c r="G15559" s="29" t="s">
        <v>1459</v>
      </c>
      <c r="H15559" s="29" t="e">
        <f>_xlfn.XLOOKUP(G15559,[1]类目转化数据!B:B,[1]类目转化数据!C:C)</f>
        <v>#N/A</v>
      </c>
      <c r="I15559" s="29"/>
    </row>
    <row r="15560" ht="16.5" spans="1:9">
      <c r="A15560" s="29" t="s">
        <v>15917</v>
      </c>
      <c r="B15560" s="30">
        <v>100052332313</v>
      </c>
      <c r="C15560" s="31" t="s">
        <v>16270</v>
      </c>
      <c r="D15560" s="29" t="s">
        <v>16271</v>
      </c>
      <c r="E15560" s="29">
        <v>39900</v>
      </c>
      <c r="F15560" s="29" t="e">
        <f>_xlfn.XLOOKUP($G15560,[1]类目转化数据!$B:$B,[1]类目转化数据!$A:$A)</f>
        <v>#N/A</v>
      </c>
      <c r="G15560" s="29" t="s">
        <v>1459</v>
      </c>
      <c r="H15560" s="29" t="e">
        <f>_xlfn.XLOOKUP(G15560,[1]类目转化数据!B:B,[1]类目转化数据!C:C)</f>
        <v>#N/A</v>
      </c>
      <c r="I15560" s="29"/>
    </row>
    <row r="15561" ht="16.5" spans="1:9">
      <c r="A15561" s="29" t="s">
        <v>15917</v>
      </c>
      <c r="B15561" s="30">
        <v>100052332307</v>
      </c>
      <c r="C15561" s="31" t="s">
        <v>16272</v>
      </c>
      <c r="D15561" s="29" t="s">
        <v>16273</v>
      </c>
      <c r="E15561" s="29">
        <v>119900</v>
      </c>
      <c r="F15561" s="29" t="e">
        <f>_xlfn.XLOOKUP($G15561,[1]类目转化数据!$B:$B,[1]类目转化数据!$A:$A)</f>
        <v>#N/A</v>
      </c>
      <c r="G15561" s="29" t="s">
        <v>1459</v>
      </c>
      <c r="H15561" s="29" t="e">
        <f>_xlfn.XLOOKUP(G15561,[1]类目转化数据!B:B,[1]类目转化数据!C:C)</f>
        <v>#N/A</v>
      </c>
      <c r="I15561" s="29"/>
    </row>
    <row r="15562" ht="16.5" spans="1:9">
      <c r="A15562" s="29" t="s">
        <v>15917</v>
      </c>
      <c r="B15562" s="30">
        <v>100055402289</v>
      </c>
      <c r="C15562" s="31" t="s">
        <v>16274</v>
      </c>
      <c r="D15562" s="29" t="s">
        <v>8681</v>
      </c>
      <c r="E15562" s="29">
        <v>15990</v>
      </c>
      <c r="F15562" s="29" t="e">
        <f>_xlfn.XLOOKUP($G15562,[1]类目转化数据!$B:$B,[1]类目转化数据!$A:$A)</f>
        <v>#N/A</v>
      </c>
      <c r="G15562" s="29" t="s">
        <v>1459</v>
      </c>
      <c r="H15562" s="29" t="e">
        <f>_xlfn.XLOOKUP(G15562,[1]类目转化数据!B:B,[1]类目转化数据!C:C)</f>
        <v>#N/A</v>
      </c>
      <c r="I15562" s="29"/>
    </row>
    <row r="15563" ht="16.5" spans="1:9">
      <c r="A15563" s="29" t="s">
        <v>15917</v>
      </c>
      <c r="B15563" s="30">
        <v>100046907679</v>
      </c>
      <c r="C15563" s="31" t="s">
        <v>16275</v>
      </c>
      <c r="D15563" s="29" t="s">
        <v>16276</v>
      </c>
      <c r="E15563" s="29">
        <v>6119</v>
      </c>
      <c r="F15563" s="29" t="str">
        <f>_xlfn.XLOOKUP($G15563,[1]类目转化数据!$B:$B,[1]类目转化数据!$A:$A)</f>
        <v>白钢设备</v>
      </c>
      <c r="G15563" s="29" t="s">
        <v>1828</v>
      </c>
      <c r="H15563" s="29" t="str">
        <f>_xlfn.XLOOKUP(G15563,[1]类目转化数据!B:B,[1]类目转化数据!C:C)</f>
        <v>机械设备</v>
      </c>
      <c r="I15563" s="29"/>
    </row>
    <row r="15564" ht="16.5" spans="1:9">
      <c r="A15564" s="29" t="s">
        <v>15917</v>
      </c>
      <c r="B15564" s="30">
        <v>100046907713</v>
      </c>
      <c r="C15564" s="31" t="s">
        <v>16277</v>
      </c>
      <c r="D15564" s="29" t="s">
        <v>16278</v>
      </c>
      <c r="E15564" s="29">
        <v>4235</v>
      </c>
      <c r="F15564" s="29" t="str">
        <f>_xlfn.XLOOKUP($G15564,[1]类目转化数据!$B:$B,[1]类目转化数据!$A:$A)</f>
        <v>白钢设备</v>
      </c>
      <c r="G15564" s="29" t="s">
        <v>1828</v>
      </c>
      <c r="H15564" s="29" t="str">
        <f>_xlfn.XLOOKUP(G15564,[1]类目转化数据!B:B,[1]类目转化数据!C:C)</f>
        <v>机械设备</v>
      </c>
      <c r="I15564" s="29"/>
    </row>
    <row r="15565" ht="16.5" spans="1:9">
      <c r="A15565" s="29" t="s">
        <v>15917</v>
      </c>
      <c r="B15565" s="30">
        <v>100046907717</v>
      </c>
      <c r="C15565" s="31" t="s">
        <v>16279</v>
      </c>
      <c r="D15565" s="29" t="s">
        <v>16278</v>
      </c>
      <c r="E15565" s="29">
        <v>3779</v>
      </c>
      <c r="F15565" s="29" t="str">
        <f>_xlfn.XLOOKUP($G15565,[1]类目转化数据!$B:$B,[1]类目转化数据!$A:$A)</f>
        <v>白钢设备</v>
      </c>
      <c r="G15565" s="29" t="s">
        <v>1828</v>
      </c>
      <c r="H15565" s="29" t="str">
        <f>_xlfn.XLOOKUP(G15565,[1]类目转化数据!B:B,[1]类目转化数据!C:C)</f>
        <v>机械设备</v>
      </c>
      <c r="I15565" s="29"/>
    </row>
    <row r="15566" ht="16.5" spans="1:9">
      <c r="A15566" s="29" t="s">
        <v>15917</v>
      </c>
      <c r="B15566" s="30">
        <v>100046907795</v>
      </c>
      <c r="C15566" s="31" t="s">
        <v>16280</v>
      </c>
      <c r="D15566" s="29" t="s">
        <v>16278</v>
      </c>
      <c r="E15566" s="29">
        <v>3875</v>
      </c>
      <c r="F15566" s="29" t="str">
        <f>_xlfn.XLOOKUP($G15566,[1]类目转化数据!$B:$B,[1]类目转化数据!$A:$A)</f>
        <v>白钢设备</v>
      </c>
      <c r="G15566" s="29" t="s">
        <v>1828</v>
      </c>
      <c r="H15566" s="29" t="str">
        <f>_xlfn.XLOOKUP(G15566,[1]类目转化数据!B:B,[1]类目转化数据!C:C)</f>
        <v>机械设备</v>
      </c>
      <c r="I15566" s="29"/>
    </row>
    <row r="15567" ht="16.5" spans="1:9">
      <c r="A15567" s="29" t="s">
        <v>15917</v>
      </c>
      <c r="B15567" s="30">
        <v>100046977993</v>
      </c>
      <c r="C15567" s="31" t="s">
        <v>16281</v>
      </c>
      <c r="D15567" s="29" t="s">
        <v>16282</v>
      </c>
      <c r="E15567" s="29">
        <v>1579</v>
      </c>
      <c r="F15567" s="29" t="str">
        <f>_xlfn.XLOOKUP($G15567,[1]类目转化数据!$B:$B,[1]类目转化数据!$A:$A)</f>
        <v>白钢设备</v>
      </c>
      <c r="G15567" s="29" t="s">
        <v>1828</v>
      </c>
      <c r="H15567" s="29" t="str">
        <f>_xlfn.XLOOKUP(G15567,[1]类目转化数据!B:B,[1]类目转化数据!C:C)</f>
        <v>机械设备</v>
      </c>
      <c r="I15567" s="29"/>
    </row>
    <row r="15568" ht="16.5" spans="1:9">
      <c r="A15568" s="29" t="s">
        <v>15917</v>
      </c>
      <c r="B15568" s="30">
        <v>100218618259</v>
      </c>
      <c r="C15568" s="31" t="s">
        <v>16283</v>
      </c>
      <c r="D15568" s="29" t="s">
        <v>13122</v>
      </c>
      <c r="E15568" s="29">
        <v>2699</v>
      </c>
      <c r="F15568" s="29" t="str">
        <f>_xlfn.XLOOKUP($G15568,[1]类目转化数据!$B:$B,[1]类目转化数据!$A:$A)</f>
        <v>白钢设备</v>
      </c>
      <c r="G15568" s="29" t="s">
        <v>1828</v>
      </c>
      <c r="H15568" s="29" t="str">
        <f>_xlfn.XLOOKUP(G15568,[1]类目转化数据!B:B,[1]类目转化数据!C:C)</f>
        <v>机械设备</v>
      </c>
      <c r="I15568" s="29"/>
    </row>
    <row r="15569" ht="16.5" spans="1:9">
      <c r="A15569" s="29" t="s">
        <v>15917</v>
      </c>
      <c r="B15569" s="30">
        <v>100291754480</v>
      </c>
      <c r="C15569" s="31" t="s">
        <v>16284</v>
      </c>
      <c r="D15569" s="29" t="s">
        <v>13106</v>
      </c>
      <c r="E15569" s="29">
        <v>1729</v>
      </c>
      <c r="F15569" s="29" t="str">
        <f>_xlfn.XLOOKUP($G15569,[1]类目转化数据!$B:$B,[1]类目转化数据!$A:$A)</f>
        <v>白钢设备</v>
      </c>
      <c r="G15569" s="29" t="s">
        <v>1828</v>
      </c>
      <c r="H15569" s="29" t="str">
        <f>_xlfn.XLOOKUP(G15569,[1]类目转化数据!B:B,[1]类目转化数据!C:C)</f>
        <v>机械设备</v>
      </c>
      <c r="I15569" s="29"/>
    </row>
    <row r="15570" ht="16.5" spans="1:9">
      <c r="A15570" s="29" t="s">
        <v>15917</v>
      </c>
      <c r="B15570" s="30">
        <v>100291755410</v>
      </c>
      <c r="C15570" s="31" t="s">
        <v>16285</v>
      </c>
      <c r="D15570" s="29" t="s">
        <v>13283</v>
      </c>
      <c r="E15570" s="29">
        <v>2999</v>
      </c>
      <c r="F15570" s="29" t="str">
        <f>_xlfn.XLOOKUP($G15570,[1]类目转化数据!$B:$B,[1]类目转化数据!$A:$A)</f>
        <v>白钢设备</v>
      </c>
      <c r="G15570" s="29" t="s">
        <v>1828</v>
      </c>
      <c r="H15570" s="29" t="str">
        <f>_xlfn.XLOOKUP(G15570,[1]类目转化数据!B:B,[1]类目转化数据!C:C)</f>
        <v>机械设备</v>
      </c>
      <c r="I15570" s="29"/>
    </row>
    <row r="15571" ht="16.5" spans="1:9">
      <c r="A15571" s="29" t="s">
        <v>15917</v>
      </c>
      <c r="B15571" s="30">
        <v>100291756350</v>
      </c>
      <c r="C15571" s="31" t="s">
        <v>16286</v>
      </c>
      <c r="D15571" s="29" t="s">
        <v>13202</v>
      </c>
      <c r="E15571" s="29">
        <v>2779</v>
      </c>
      <c r="F15571" s="29" t="str">
        <f>_xlfn.XLOOKUP($G15571,[1]类目转化数据!$B:$B,[1]类目转化数据!$A:$A)</f>
        <v>白钢设备</v>
      </c>
      <c r="G15571" s="29" t="s">
        <v>1828</v>
      </c>
      <c r="H15571" s="29" t="str">
        <f>_xlfn.XLOOKUP(G15571,[1]类目转化数据!B:B,[1]类目转化数据!C:C)</f>
        <v>机械设备</v>
      </c>
      <c r="I15571" s="29"/>
    </row>
    <row r="15572" ht="16.5" spans="1:9">
      <c r="A15572" s="29" t="s">
        <v>15917</v>
      </c>
      <c r="B15572" s="30">
        <v>100291755698</v>
      </c>
      <c r="C15572" s="31" t="s">
        <v>16287</v>
      </c>
      <c r="D15572" s="29" t="s">
        <v>13120</v>
      </c>
      <c r="E15572" s="29">
        <v>1649</v>
      </c>
      <c r="F15572" s="29" t="str">
        <f>_xlfn.XLOOKUP($G15572,[1]类目转化数据!$B:$B,[1]类目转化数据!$A:$A)</f>
        <v>白钢设备</v>
      </c>
      <c r="G15572" s="29" t="s">
        <v>1828</v>
      </c>
      <c r="H15572" s="29" t="str">
        <f>_xlfn.XLOOKUP(G15572,[1]类目转化数据!B:B,[1]类目转化数据!C:C)</f>
        <v>机械设备</v>
      </c>
      <c r="I15572" s="29"/>
    </row>
    <row r="15573" ht="16.5" spans="1:9">
      <c r="A15573" s="29" t="s">
        <v>15917</v>
      </c>
      <c r="B15573" s="30">
        <v>100046978005</v>
      </c>
      <c r="C15573" s="31" t="s">
        <v>16288</v>
      </c>
      <c r="D15573" s="29" t="s">
        <v>16282</v>
      </c>
      <c r="E15573" s="29">
        <v>1979</v>
      </c>
      <c r="F15573" s="29" t="str">
        <f>_xlfn.XLOOKUP($G15573,[1]类目转化数据!$B:$B,[1]类目转化数据!$A:$A)</f>
        <v>白钢设备</v>
      </c>
      <c r="G15573" s="29" t="s">
        <v>1828</v>
      </c>
      <c r="H15573" s="29" t="str">
        <f>_xlfn.XLOOKUP(G15573,[1]类目转化数据!B:B,[1]类目转化数据!C:C)</f>
        <v>机械设备</v>
      </c>
      <c r="I15573" s="29"/>
    </row>
    <row r="15574" ht="16.5" spans="1:9">
      <c r="A15574" s="29" t="s">
        <v>15917</v>
      </c>
      <c r="B15574" s="30">
        <v>100046978023</v>
      </c>
      <c r="C15574" s="31" t="s">
        <v>16289</v>
      </c>
      <c r="D15574" s="29" t="s">
        <v>16276</v>
      </c>
      <c r="E15574" s="29">
        <v>6575</v>
      </c>
      <c r="F15574" s="29" t="str">
        <f>_xlfn.XLOOKUP($G15574,[1]类目转化数据!$B:$B,[1]类目转化数据!$A:$A)</f>
        <v>白钢设备</v>
      </c>
      <c r="G15574" s="29" t="s">
        <v>1828</v>
      </c>
      <c r="H15574" s="29" t="str">
        <f>_xlfn.XLOOKUP(G15574,[1]类目转化数据!B:B,[1]类目转化数据!C:C)</f>
        <v>机械设备</v>
      </c>
      <c r="I15574" s="29"/>
    </row>
    <row r="15575" ht="16.5" spans="1:9">
      <c r="A15575" s="29" t="s">
        <v>15917</v>
      </c>
      <c r="B15575" s="30">
        <v>100046978025</v>
      </c>
      <c r="C15575" s="31" t="s">
        <v>16290</v>
      </c>
      <c r="D15575" s="29" t="s">
        <v>16282</v>
      </c>
      <c r="E15575" s="29">
        <v>1799</v>
      </c>
      <c r="F15575" s="29" t="str">
        <f>_xlfn.XLOOKUP($G15575,[1]类目转化数据!$B:$B,[1]类目转化数据!$A:$A)</f>
        <v>白钢设备</v>
      </c>
      <c r="G15575" s="29" t="s">
        <v>1828</v>
      </c>
      <c r="H15575" s="29" t="str">
        <f>_xlfn.XLOOKUP(G15575,[1]类目转化数据!B:B,[1]类目转化数据!C:C)</f>
        <v>机械设备</v>
      </c>
      <c r="I15575" s="29"/>
    </row>
    <row r="15576" ht="16.5" spans="1:9">
      <c r="A15576" s="29" t="s">
        <v>15917</v>
      </c>
      <c r="B15576" s="30">
        <v>100046978043</v>
      </c>
      <c r="C15576" s="31" t="s">
        <v>16291</v>
      </c>
      <c r="D15576" s="29" t="s">
        <v>16282</v>
      </c>
      <c r="E15576" s="29">
        <v>2338</v>
      </c>
      <c r="F15576" s="29" t="str">
        <f>_xlfn.XLOOKUP($G15576,[1]类目转化数据!$B:$B,[1]类目转化数据!$A:$A)</f>
        <v>白钢设备</v>
      </c>
      <c r="G15576" s="29" t="s">
        <v>1828</v>
      </c>
      <c r="H15576" s="29" t="str">
        <f>_xlfn.XLOOKUP(G15576,[1]类目转化数据!B:B,[1]类目转化数据!C:C)</f>
        <v>机械设备</v>
      </c>
      <c r="I15576" s="29"/>
    </row>
    <row r="15577" ht="16.5" spans="1:9">
      <c r="A15577" s="29" t="s">
        <v>15917</v>
      </c>
      <c r="B15577" s="30">
        <v>100046978049</v>
      </c>
      <c r="C15577" s="31" t="s">
        <v>16292</v>
      </c>
      <c r="D15577" s="29" t="s">
        <v>16282</v>
      </c>
      <c r="E15577" s="29">
        <v>2075</v>
      </c>
      <c r="F15577" s="29" t="str">
        <f>_xlfn.XLOOKUP($G15577,[1]类目转化数据!$B:$B,[1]类目转化数据!$A:$A)</f>
        <v>白钢设备</v>
      </c>
      <c r="G15577" s="29" t="s">
        <v>1828</v>
      </c>
      <c r="H15577" s="29" t="str">
        <f>_xlfn.XLOOKUP(G15577,[1]类目转化数据!B:B,[1]类目转化数据!C:C)</f>
        <v>机械设备</v>
      </c>
      <c r="I15577" s="29"/>
    </row>
    <row r="15578" ht="16.5" spans="1:9">
      <c r="A15578" s="29" t="s">
        <v>15917</v>
      </c>
      <c r="B15578" s="30">
        <v>100046986883</v>
      </c>
      <c r="C15578" s="31" t="s">
        <v>16293</v>
      </c>
      <c r="D15578" s="29" t="s">
        <v>16282</v>
      </c>
      <c r="E15578" s="29">
        <v>2878</v>
      </c>
      <c r="F15578" s="29" t="str">
        <f>_xlfn.XLOOKUP($G15578,[1]类目转化数据!$B:$B,[1]类目转化数据!$A:$A)</f>
        <v>白钢设备</v>
      </c>
      <c r="G15578" s="29" t="s">
        <v>1828</v>
      </c>
      <c r="H15578" s="29" t="str">
        <f>_xlfn.XLOOKUP(G15578,[1]类目转化数据!B:B,[1]类目转化数据!C:C)</f>
        <v>机械设备</v>
      </c>
      <c r="I15578" s="29"/>
    </row>
    <row r="15579" ht="16.5" spans="1:9">
      <c r="A15579" s="29" t="s">
        <v>15917</v>
      </c>
      <c r="B15579" s="30">
        <v>100029421011</v>
      </c>
      <c r="C15579" s="31" t="s">
        <v>11025</v>
      </c>
      <c r="D15579" s="29" t="s">
        <v>8394</v>
      </c>
      <c r="E15579" s="29">
        <v>19999</v>
      </c>
      <c r="F15579" s="29" t="str">
        <f>_xlfn.XLOOKUP($G15579,[1]类目转化数据!$B:$B,[1]类目转化数据!$A:$A)</f>
        <v>制热设备</v>
      </c>
      <c r="G15579" s="29" t="s">
        <v>130</v>
      </c>
      <c r="H15579" s="29" t="str">
        <f>_xlfn.XLOOKUP(G15579,[1]类目转化数据!B:B,[1]类目转化数据!C:C)</f>
        <v>大锅灶组</v>
      </c>
      <c r="I15579" s="29"/>
    </row>
    <row r="15580" ht="16.5" spans="1:9">
      <c r="A15580" s="29" t="s">
        <v>15917</v>
      </c>
      <c r="B15580" s="30">
        <v>100029348173</v>
      </c>
      <c r="C15580" s="31" t="s">
        <v>8421</v>
      </c>
      <c r="D15580" s="29" t="s">
        <v>8418</v>
      </c>
      <c r="E15580" s="29">
        <v>9980</v>
      </c>
      <c r="F15580" s="29" t="str">
        <f>_xlfn.XLOOKUP($G15580,[1]类目转化数据!$B:$B,[1]类目转化数据!$A:$A)</f>
        <v>制热设备</v>
      </c>
      <c r="G15580" s="29" t="s">
        <v>130</v>
      </c>
      <c r="H15580" s="29" t="str">
        <f>_xlfn.XLOOKUP(G15580,[1]类目转化数据!B:B,[1]类目转化数据!C:C)</f>
        <v>大锅灶组</v>
      </c>
      <c r="I15580" s="29"/>
    </row>
    <row r="15581" ht="16.5" spans="1:9">
      <c r="A15581" s="29" t="s">
        <v>15917</v>
      </c>
      <c r="B15581" s="30">
        <v>100029421245</v>
      </c>
      <c r="C15581" s="31" t="s">
        <v>16294</v>
      </c>
      <c r="D15581" s="29" t="s">
        <v>9640</v>
      </c>
      <c r="E15581" s="29">
        <v>7699</v>
      </c>
      <c r="F15581" s="29" t="str">
        <f>_xlfn.XLOOKUP($G15581,[1]类目转化数据!$B:$B,[1]类目转化数据!$A:$A)</f>
        <v>制热设备</v>
      </c>
      <c r="G15581" s="29" t="s">
        <v>130</v>
      </c>
      <c r="H15581" s="29" t="str">
        <f>_xlfn.XLOOKUP(G15581,[1]类目转化数据!B:B,[1]类目转化数据!C:C)</f>
        <v>大锅灶组</v>
      </c>
      <c r="I15581" s="29"/>
    </row>
    <row r="15582" ht="16.5" spans="1:9">
      <c r="A15582" s="29" t="s">
        <v>15917</v>
      </c>
      <c r="B15582" s="30">
        <v>100029421101</v>
      </c>
      <c r="C15582" s="31" t="s">
        <v>16295</v>
      </c>
      <c r="D15582" s="29" t="s">
        <v>8398</v>
      </c>
      <c r="E15582" s="29">
        <v>14599</v>
      </c>
      <c r="F15582" s="29" t="str">
        <f>_xlfn.XLOOKUP($G15582,[1]类目转化数据!$B:$B,[1]类目转化数据!$A:$A)</f>
        <v>制热设备</v>
      </c>
      <c r="G15582" s="29" t="s">
        <v>130</v>
      </c>
      <c r="H15582" s="29" t="str">
        <f>_xlfn.XLOOKUP(G15582,[1]类目转化数据!B:B,[1]类目转化数据!C:C)</f>
        <v>大锅灶组</v>
      </c>
      <c r="I15582" s="29"/>
    </row>
    <row r="15583" ht="16.5" spans="1:9">
      <c r="A15583" s="29" t="s">
        <v>15917</v>
      </c>
      <c r="B15583" s="30">
        <v>100032489993</v>
      </c>
      <c r="C15583" s="31" t="s">
        <v>9795</v>
      </c>
      <c r="D15583" s="29" t="s">
        <v>8392</v>
      </c>
      <c r="E15583" s="29">
        <v>9980</v>
      </c>
      <c r="F15583" s="29" t="str">
        <f>_xlfn.XLOOKUP($G15583,[1]类目转化数据!$B:$B,[1]类目转化数据!$A:$A)</f>
        <v>制热设备</v>
      </c>
      <c r="G15583" s="29" t="s">
        <v>130</v>
      </c>
      <c r="H15583" s="29" t="str">
        <f>_xlfn.XLOOKUP(G15583,[1]类目转化数据!B:B,[1]类目转化数据!C:C)</f>
        <v>大锅灶组</v>
      </c>
      <c r="I15583" s="29"/>
    </row>
    <row r="15584" ht="16.5" spans="1:9">
      <c r="A15584" s="29" t="s">
        <v>15917</v>
      </c>
      <c r="B15584" s="30">
        <v>100047105141</v>
      </c>
      <c r="C15584" s="31" t="s">
        <v>8400</v>
      </c>
      <c r="D15584" s="29" t="s">
        <v>8379</v>
      </c>
      <c r="E15584" s="29">
        <v>7999</v>
      </c>
      <c r="F15584" s="29" t="str">
        <f>_xlfn.XLOOKUP($G15584,[1]类目转化数据!$B:$B,[1]类目转化数据!$A:$A)</f>
        <v>制热设备</v>
      </c>
      <c r="G15584" s="29" t="s">
        <v>130</v>
      </c>
      <c r="H15584" s="29" t="str">
        <f>_xlfn.XLOOKUP(G15584,[1]类目转化数据!B:B,[1]类目转化数据!C:C)</f>
        <v>大锅灶组</v>
      </c>
      <c r="I15584" s="29"/>
    </row>
    <row r="15585" ht="16.5" spans="1:9">
      <c r="A15585" s="29" t="s">
        <v>15917</v>
      </c>
      <c r="B15585" s="30">
        <v>100029421239</v>
      </c>
      <c r="C15585" s="31" t="s">
        <v>16296</v>
      </c>
      <c r="D15585" s="29" t="s">
        <v>8381</v>
      </c>
      <c r="E15585" s="29">
        <v>7699</v>
      </c>
      <c r="F15585" s="29" t="str">
        <f>_xlfn.XLOOKUP($G15585,[1]类目转化数据!$B:$B,[1]类目转化数据!$A:$A)</f>
        <v>制热设备</v>
      </c>
      <c r="G15585" s="29" t="s">
        <v>130</v>
      </c>
      <c r="H15585" s="29" t="str">
        <f>_xlfn.XLOOKUP(G15585,[1]类目转化数据!B:B,[1]类目转化数据!C:C)</f>
        <v>大锅灶组</v>
      </c>
      <c r="I15585" s="29"/>
    </row>
    <row r="15586" ht="16.5" spans="1:9">
      <c r="A15586" s="29" t="s">
        <v>15917</v>
      </c>
      <c r="B15586" s="30">
        <v>100047105171</v>
      </c>
      <c r="C15586" s="31" t="s">
        <v>8417</v>
      </c>
      <c r="D15586" s="29" t="s">
        <v>8418</v>
      </c>
      <c r="E15586" s="29">
        <v>7999</v>
      </c>
      <c r="F15586" s="29" t="str">
        <f>_xlfn.XLOOKUP($G15586,[1]类目转化数据!$B:$B,[1]类目转化数据!$A:$A)</f>
        <v>制热设备</v>
      </c>
      <c r="G15586" s="29" t="s">
        <v>130</v>
      </c>
      <c r="H15586" s="29" t="str">
        <f>_xlfn.XLOOKUP(G15586,[1]类目转化数据!B:B,[1]类目转化数据!C:C)</f>
        <v>大锅灶组</v>
      </c>
      <c r="I15586" s="29"/>
    </row>
    <row r="15587" ht="16.5" spans="1:9">
      <c r="A15587" s="29" t="s">
        <v>15917</v>
      </c>
      <c r="B15587" s="30">
        <v>100047105187</v>
      </c>
      <c r="C15587" s="31" t="s">
        <v>8391</v>
      </c>
      <c r="D15587" s="29" t="s">
        <v>8392</v>
      </c>
      <c r="E15587" s="29">
        <v>7999</v>
      </c>
      <c r="F15587" s="29" t="str">
        <f>_xlfn.XLOOKUP($G15587,[1]类目转化数据!$B:$B,[1]类目转化数据!$A:$A)</f>
        <v>制热设备</v>
      </c>
      <c r="G15587" s="29" t="s">
        <v>130</v>
      </c>
      <c r="H15587" s="29" t="str">
        <f>_xlfn.XLOOKUP(G15587,[1]类目转化数据!B:B,[1]类目转化数据!C:C)</f>
        <v>大锅灶组</v>
      </c>
      <c r="I15587" s="29"/>
    </row>
    <row r="15588" ht="16.5" spans="1:9">
      <c r="A15588" s="29" t="s">
        <v>15917</v>
      </c>
      <c r="B15588" s="30">
        <v>100032489927</v>
      </c>
      <c r="C15588" s="31" t="s">
        <v>8439</v>
      </c>
      <c r="D15588" s="29" t="s">
        <v>8398</v>
      </c>
      <c r="E15588" s="29">
        <v>18999</v>
      </c>
      <c r="F15588" s="29" t="str">
        <f>_xlfn.XLOOKUP($G15588,[1]类目转化数据!$B:$B,[1]类目转化数据!$A:$A)</f>
        <v>制热设备</v>
      </c>
      <c r="G15588" s="29" t="s">
        <v>130</v>
      </c>
      <c r="H15588" s="29" t="str">
        <f>_xlfn.XLOOKUP(G15588,[1]类目转化数据!B:B,[1]类目转化数据!C:C)</f>
        <v>大锅灶组</v>
      </c>
      <c r="I15588" s="29"/>
    </row>
    <row r="15589" ht="16.5" spans="1:9">
      <c r="A15589" s="29" t="s">
        <v>15917</v>
      </c>
      <c r="B15589" s="30">
        <v>100047105183</v>
      </c>
      <c r="C15589" s="31" t="s">
        <v>16072</v>
      </c>
      <c r="D15589" s="29" t="s">
        <v>9640</v>
      </c>
      <c r="E15589" s="29">
        <v>9580</v>
      </c>
      <c r="F15589" s="29" t="str">
        <f>_xlfn.XLOOKUP($G15589,[1]类目转化数据!$B:$B,[1]类目转化数据!$A:$A)</f>
        <v>制热设备</v>
      </c>
      <c r="G15589" s="29" t="s">
        <v>130</v>
      </c>
      <c r="H15589" s="29" t="str">
        <f>_xlfn.XLOOKUP(G15589,[1]类目转化数据!B:B,[1]类目转化数据!C:C)</f>
        <v>大锅灶组</v>
      </c>
      <c r="I15589" s="29"/>
    </row>
    <row r="15590" ht="16.5" spans="1:9">
      <c r="A15590" s="29" t="s">
        <v>15917</v>
      </c>
      <c r="B15590" s="30">
        <v>100047105199</v>
      </c>
      <c r="C15590" s="31" t="s">
        <v>16070</v>
      </c>
      <c r="D15590" s="29" t="s">
        <v>8033</v>
      </c>
      <c r="E15590" s="29">
        <v>7699</v>
      </c>
      <c r="F15590" s="29" t="str">
        <f>_xlfn.XLOOKUP($G15590,[1]类目转化数据!$B:$B,[1]类目转化数据!$A:$A)</f>
        <v>制热设备</v>
      </c>
      <c r="G15590" s="29" t="s">
        <v>130</v>
      </c>
      <c r="H15590" s="29" t="str">
        <f>_xlfn.XLOOKUP(G15590,[1]类目转化数据!B:B,[1]类目转化数据!C:C)</f>
        <v>大锅灶组</v>
      </c>
      <c r="I15590" s="29"/>
    </row>
    <row r="15591" ht="16.5" spans="1:9">
      <c r="A15591" s="29" t="s">
        <v>15917</v>
      </c>
      <c r="B15591" s="30">
        <v>100047105137</v>
      </c>
      <c r="C15591" s="31" t="s">
        <v>16071</v>
      </c>
      <c r="D15591" s="29" t="s">
        <v>8381</v>
      </c>
      <c r="E15591" s="29">
        <v>9580</v>
      </c>
      <c r="F15591" s="29" t="str">
        <f>_xlfn.XLOOKUP($G15591,[1]类目转化数据!$B:$B,[1]类目转化数据!$A:$A)</f>
        <v>制热设备</v>
      </c>
      <c r="G15591" s="29" t="s">
        <v>130</v>
      </c>
      <c r="H15591" s="29" t="str">
        <f>_xlfn.XLOOKUP(G15591,[1]类目转化数据!B:B,[1]类目转化数据!C:C)</f>
        <v>大锅灶组</v>
      </c>
      <c r="I15591" s="29"/>
    </row>
    <row r="15592" ht="16.5" spans="1:9">
      <c r="A15592" s="29" t="s">
        <v>15917</v>
      </c>
      <c r="B15592" s="30">
        <v>100047170937</v>
      </c>
      <c r="C15592" s="31" t="s">
        <v>16297</v>
      </c>
      <c r="D15592" s="29" t="s">
        <v>8033</v>
      </c>
      <c r="E15592" s="29">
        <v>9580</v>
      </c>
      <c r="F15592" s="29" t="str">
        <f>_xlfn.XLOOKUP($G15592,[1]类目转化数据!$B:$B,[1]类目转化数据!$A:$A)</f>
        <v>制热设备</v>
      </c>
      <c r="G15592" s="29" t="s">
        <v>130</v>
      </c>
      <c r="H15592" s="29" t="str">
        <f>_xlfn.XLOOKUP(G15592,[1]类目转化数据!B:B,[1]类目转化数据!C:C)</f>
        <v>大锅灶组</v>
      </c>
      <c r="I15592" s="29"/>
    </row>
    <row r="15593" ht="16.5" spans="1:9">
      <c r="A15593" s="29" t="s">
        <v>15917</v>
      </c>
      <c r="B15593" s="30">
        <v>100047171293</v>
      </c>
      <c r="C15593" s="31" t="s">
        <v>11020</v>
      </c>
      <c r="D15593" s="29" t="s">
        <v>8412</v>
      </c>
      <c r="E15593" s="29">
        <v>19999</v>
      </c>
      <c r="F15593" s="29" t="str">
        <f>_xlfn.XLOOKUP($G15593,[1]类目转化数据!$B:$B,[1]类目转化数据!$A:$A)</f>
        <v>制热设备</v>
      </c>
      <c r="G15593" s="29" t="s">
        <v>130</v>
      </c>
      <c r="H15593" s="29" t="str">
        <f>_xlfn.XLOOKUP(G15593,[1]类目转化数据!B:B,[1]类目转化数据!C:C)</f>
        <v>大锅灶组</v>
      </c>
      <c r="I15593" s="29"/>
    </row>
    <row r="15594" ht="16.5" spans="1:9">
      <c r="A15594" s="29" t="s">
        <v>15917</v>
      </c>
      <c r="B15594" s="30">
        <v>100047171265</v>
      </c>
      <c r="C15594" s="31" t="s">
        <v>16298</v>
      </c>
      <c r="D15594" s="29" t="s">
        <v>16299</v>
      </c>
      <c r="E15594" s="29">
        <v>15599</v>
      </c>
      <c r="F15594" s="29" t="str">
        <f>_xlfn.XLOOKUP($G15594,[1]类目转化数据!$B:$B,[1]类目转化数据!$A:$A)</f>
        <v>制热设备</v>
      </c>
      <c r="G15594" s="29" t="s">
        <v>130</v>
      </c>
      <c r="H15594" s="29" t="str">
        <f>_xlfn.XLOOKUP(G15594,[1]类目转化数据!B:B,[1]类目转化数据!C:C)</f>
        <v>大锅灶组</v>
      </c>
      <c r="I15594" s="29"/>
    </row>
    <row r="15595" ht="16.5" spans="1:9">
      <c r="A15595" s="29" t="s">
        <v>15917</v>
      </c>
      <c r="B15595" s="30">
        <v>100047171297</v>
      </c>
      <c r="C15595" s="31" t="s">
        <v>8405</v>
      </c>
      <c r="D15595" s="29" t="s">
        <v>8406</v>
      </c>
      <c r="E15595" s="29">
        <v>14599</v>
      </c>
      <c r="F15595" s="29" t="str">
        <f>_xlfn.XLOOKUP($G15595,[1]类目转化数据!$B:$B,[1]类目转化数据!$A:$A)</f>
        <v>制热设备</v>
      </c>
      <c r="G15595" s="29" t="s">
        <v>130</v>
      </c>
      <c r="H15595" s="29" t="str">
        <f>_xlfn.XLOOKUP(G15595,[1]类目转化数据!B:B,[1]类目转化数据!C:C)</f>
        <v>大锅灶组</v>
      </c>
      <c r="I15595" s="29"/>
    </row>
    <row r="15596" ht="16.5" spans="1:9">
      <c r="A15596" s="29" t="s">
        <v>15917</v>
      </c>
      <c r="B15596" s="30">
        <v>100047105193</v>
      </c>
      <c r="C15596" s="31" t="s">
        <v>8378</v>
      </c>
      <c r="D15596" s="29" t="s">
        <v>8379</v>
      </c>
      <c r="E15596" s="29">
        <v>9980</v>
      </c>
      <c r="F15596" s="29" t="str">
        <f>_xlfn.XLOOKUP($G15596,[1]类目转化数据!$B:$B,[1]类目转化数据!$A:$A)</f>
        <v>制热设备</v>
      </c>
      <c r="G15596" s="29" t="s">
        <v>130</v>
      </c>
      <c r="H15596" s="29" t="str">
        <f>_xlfn.XLOOKUP(G15596,[1]类目转化数据!B:B,[1]类目转化数据!C:C)</f>
        <v>大锅灶组</v>
      </c>
      <c r="I15596" s="29"/>
    </row>
    <row r="15597" ht="16.5" spans="1:9">
      <c r="A15597" s="29" t="s">
        <v>15917</v>
      </c>
      <c r="B15597" s="30">
        <v>100047171043</v>
      </c>
      <c r="C15597" s="31" t="s">
        <v>8427</v>
      </c>
      <c r="D15597" s="29" t="s">
        <v>8406</v>
      </c>
      <c r="E15597" s="29">
        <v>18999</v>
      </c>
      <c r="F15597" s="29" t="str">
        <f>_xlfn.XLOOKUP($G15597,[1]类目转化数据!$B:$B,[1]类目转化数据!$A:$A)</f>
        <v>制热设备</v>
      </c>
      <c r="G15597" s="29" t="s">
        <v>130</v>
      </c>
      <c r="H15597" s="29" t="str">
        <f>_xlfn.XLOOKUP(G15597,[1]类目转化数据!B:B,[1]类目转化数据!C:C)</f>
        <v>大锅灶组</v>
      </c>
      <c r="I15597" s="29"/>
    </row>
    <row r="15598" ht="16.5" spans="1:9">
      <c r="A15598" s="29" t="s">
        <v>15917</v>
      </c>
      <c r="B15598" s="30">
        <v>100047171481</v>
      </c>
      <c r="C15598" s="31" t="s">
        <v>16300</v>
      </c>
      <c r="D15598" s="29" t="s">
        <v>16299</v>
      </c>
      <c r="E15598" s="29">
        <v>15599</v>
      </c>
      <c r="F15598" s="29" t="str">
        <f>_xlfn.XLOOKUP($G15598,[1]类目转化数据!$B:$B,[1]类目转化数据!$A:$A)</f>
        <v>制热设备</v>
      </c>
      <c r="G15598" s="29" t="s">
        <v>130</v>
      </c>
      <c r="H15598" s="29" t="str">
        <f>_xlfn.XLOOKUP(G15598,[1]类目转化数据!B:B,[1]类目转化数据!C:C)</f>
        <v>大锅灶组</v>
      </c>
      <c r="I15598" s="29"/>
    </row>
    <row r="15599" ht="16.5" spans="1:9">
      <c r="A15599" s="29" t="s">
        <v>15917</v>
      </c>
      <c r="B15599" s="30">
        <v>100047105161</v>
      </c>
      <c r="C15599" s="31" t="s">
        <v>11000</v>
      </c>
      <c r="D15599" s="29" t="s">
        <v>8437</v>
      </c>
      <c r="E15599" s="29">
        <v>22999</v>
      </c>
      <c r="F15599" s="29" t="str">
        <f>_xlfn.XLOOKUP($G15599,[1]类目转化数据!$B:$B,[1]类目转化数据!$A:$A)</f>
        <v>制热设备</v>
      </c>
      <c r="G15599" s="29" t="s">
        <v>130</v>
      </c>
      <c r="H15599" s="29" t="str">
        <f>_xlfn.XLOOKUP(G15599,[1]类目转化数据!B:B,[1]类目转化数据!C:C)</f>
        <v>大锅灶组</v>
      </c>
      <c r="I15599" s="29"/>
    </row>
    <row r="15600" ht="16.5" spans="1:9">
      <c r="A15600" s="29" t="s">
        <v>15917</v>
      </c>
      <c r="B15600" s="30">
        <v>100047105201</v>
      </c>
      <c r="C15600" s="31" t="s">
        <v>10999</v>
      </c>
      <c r="D15600" s="29" t="s">
        <v>8429</v>
      </c>
      <c r="E15600" s="29">
        <v>21999</v>
      </c>
      <c r="F15600" s="29" t="str">
        <f>_xlfn.XLOOKUP($G15600,[1]类目转化数据!$B:$B,[1]类目转化数据!$A:$A)</f>
        <v>制热设备</v>
      </c>
      <c r="G15600" s="29" t="s">
        <v>130</v>
      </c>
      <c r="H15600" s="29" t="str">
        <f>_xlfn.XLOOKUP(G15600,[1]类目转化数据!B:B,[1]类目转化数据!C:C)</f>
        <v>大锅灶组</v>
      </c>
      <c r="I15600" s="29"/>
    </row>
    <row r="15601" ht="16.5" spans="1:9">
      <c r="A15601" s="29" t="s">
        <v>15917</v>
      </c>
      <c r="B15601" s="30">
        <v>100047105225</v>
      </c>
      <c r="C15601" s="31" t="s">
        <v>10996</v>
      </c>
      <c r="D15601" s="29" t="s">
        <v>8431</v>
      </c>
      <c r="E15601" s="29">
        <v>20699</v>
      </c>
      <c r="F15601" s="29" t="str">
        <f>_xlfn.XLOOKUP($G15601,[1]类目转化数据!$B:$B,[1]类目转化数据!$A:$A)</f>
        <v>制热设备</v>
      </c>
      <c r="G15601" s="29" t="s">
        <v>130</v>
      </c>
      <c r="H15601" s="29" t="str">
        <f>_xlfn.XLOOKUP(G15601,[1]类目转化数据!B:B,[1]类目转化数据!C:C)</f>
        <v>大锅灶组</v>
      </c>
      <c r="I15601" s="29"/>
    </row>
    <row r="15602" ht="16.5" spans="1:9">
      <c r="A15602" s="29" t="s">
        <v>15917</v>
      </c>
      <c r="B15602" s="30">
        <v>100047105241</v>
      </c>
      <c r="C15602" s="31" t="s">
        <v>11009</v>
      </c>
      <c r="D15602" s="29" t="s">
        <v>8408</v>
      </c>
      <c r="E15602" s="29">
        <v>20399</v>
      </c>
      <c r="F15602" s="29" t="str">
        <f>_xlfn.XLOOKUP($G15602,[1]类目转化数据!$B:$B,[1]类目转化数据!$A:$A)</f>
        <v>制热设备</v>
      </c>
      <c r="G15602" s="29" t="s">
        <v>130</v>
      </c>
      <c r="H15602" s="29" t="str">
        <f>_xlfn.XLOOKUP(G15602,[1]类目转化数据!B:B,[1]类目转化数据!C:C)</f>
        <v>大锅灶组</v>
      </c>
      <c r="I15602" s="29"/>
    </row>
    <row r="15603" ht="16.5" spans="1:9">
      <c r="A15603" s="29" t="s">
        <v>15917</v>
      </c>
      <c r="B15603" s="30">
        <v>100047105245</v>
      </c>
      <c r="C15603" s="31" t="s">
        <v>16301</v>
      </c>
      <c r="D15603" s="29" t="s">
        <v>8420</v>
      </c>
      <c r="E15603" s="29">
        <v>11999</v>
      </c>
      <c r="F15603" s="29" t="str">
        <f>_xlfn.XLOOKUP($G15603,[1]类目转化数据!$B:$B,[1]类目转化数据!$A:$A)</f>
        <v>制热设备</v>
      </c>
      <c r="G15603" s="29" t="s">
        <v>130</v>
      </c>
      <c r="H15603" s="29" t="str">
        <f>_xlfn.XLOOKUP(G15603,[1]类目转化数据!B:B,[1]类目转化数据!C:C)</f>
        <v>大锅灶组</v>
      </c>
      <c r="I15603" s="29"/>
    </row>
    <row r="15604" ht="16.5" spans="1:9">
      <c r="A15604" s="29" t="s">
        <v>15917</v>
      </c>
      <c r="B15604" s="30">
        <v>100047105267</v>
      </c>
      <c r="C15604" s="31" t="s">
        <v>16302</v>
      </c>
      <c r="D15604" s="29" t="s">
        <v>8426</v>
      </c>
      <c r="E15604" s="29">
        <v>20999</v>
      </c>
      <c r="F15604" s="29" t="str">
        <f>_xlfn.XLOOKUP($G15604,[1]类目转化数据!$B:$B,[1]类目转化数据!$A:$A)</f>
        <v>制热设备</v>
      </c>
      <c r="G15604" s="29" t="s">
        <v>130</v>
      </c>
      <c r="H15604" s="29" t="str">
        <f>_xlfn.XLOOKUP(G15604,[1]类目转化数据!B:B,[1]类目转化数据!C:C)</f>
        <v>大锅灶组</v>
      </c>
      <c r="I15604" s="29"/>
    </row>
    <row r="15605" ht="16.5" spans="1:9">
      <c r="A15605" s="29" t="s">
        <v>15917</v>
      </c>
      <c r="B15605" s="30">
        <v>100047105285</v>
      </c>
      <c r="C15605" s="31" t="s">
        <v>16076</v>
      </c>
      <c r="D15605" s="29" t="s">
        <v>8389</v>
      </c>
      <c r="E15605" s="29">
        <v>10999</v>
      </c>
      <c r="F15605" s="29" t="str">
        <f>_xlfn.XLOOKUP($G15605,[1]类目转化数据!$B:$B,[1]类目转化数据!$A:$A)</f>
        <v>制热设备</v>
      </c>
      <c r="G15605" s="29" t="s">
        <v>130</v>
      </c>
      <c r="H15605" s="29" t="str">
        <f>_xlfn.XLOOKUP(G15605,[1]类目转化数据!B:B,[1]类目转化数据!C:C)</f>
        <v>大锅灶组</v>
      </c>
      <c r="I15605" s="29"/>
    </row>
    <row r="15606" ht="16.5" spans="1:9">
      <c r="A15606" s="29" t="s">
        <v>15917</v>
      </c>
      <c r="B15606" s="30">
        <v>100029348275</v>
      </c>
      <c r="C15606" s="31" t="s">
        <v>16303</v>
      </c>
      <c r="D15606" s="29" t="s">
        <v>8383</v>
      </c>
      <c r="E15606" s="29">
        <v>8899</v>
      </c>
      <c r="F15606" s="29" t="str">
        <f>_xlfn.XLOOKUP($G15606,[1]类目转化数据!$B:$B,[1]类目转化数据!$A:$A)</f>
        <v>制热设备</v>
      </c>
      <c r="G15606" s="29" t="s">
        <v>130</v>
      </c>
      <c r="H15606" s="29" t="str">
        <f>_xlfn.XLOOKUP(G15606,[1]类目转化数据!B:B,[1]类目转化数据!C:C)</f>
        <v>大锅灶组</v>
      </c>
      <c r="I15606" s="29"/>
    </row>
    <row r="15607" ht="16.5" spans="1:9">
      <c r="A15607" s="29" t="s">
        <v>15917</v>
      </c>
      <c r="B15607" s="30">
        <v>100029348249</v>
      </c>
      <c r="C15607" s="31" t="s">
        <v>16304</v>
      </c>
      <c r="D15607" s="29" t="s">
        <v>8385</v>
      </c>
      <c r="E15607" s="29">
        <v>8299</v>
      </c>
      <c r="F15607" s="29" t="str">
        <f>_xlfn.XLOOKUP($G15607,[1]类目转化数据!$B:$B,[1]类目转化数据!$A:$A)</f>
        <v>制热设备</v>
      </c>
      <c r="G15607" s="29" t="s">
        <v>130</v>
      </c>
      <c r="H15607" s="29" t="str">
        <f>_xlfn.XLOOKUP(G15607,[1]类目转化数据!B:B,[1]类目转化数据!C:C)</f>
        <v>大锅灶组</v>
      </c>
      <c r="I15607" s="29"/>
    </row>
    <row r="15608" ht="16.5" spans="1:9">
      <c r="A15608" s="29" t="s">
        <v>15917</v>
      </c>
      <c r="B15608" s="30">
        <v>100038082405</v>
      </c>
      <c r="C15608" s="31" t="s">
        <v>16301</v>
      </c>
      <c r="D15608" s="29" t="s">
        <v>8420</v>
      </c>
      <c r="E15608" s="29">
        <v>11999</v>
      </c>
      <c r="F15608" s="29" t="str">
        <f>_xlfn.XLOOKUP($G15608,[1]类目转化数据!$B:$B,[1]类目转化数据!$A:$A)</f>
        <v>制热设备</v>
      </c>
      <c r="G15608" s="29" t="s">
        <v>130</v>
      </c>
      <c r="H15608" s="29" t="str">
        <f>_xlfn.XLOOKUP(G15608,[1]类目转化数据!B:B,[1]类目转化数据!C:C)</f>
        <v>大锅灶组</v>
      </c>
      <c r="I15608" s="29"/>
    </row>
    <row r="15609" ht="16.5" spans="1:9">
      <c r="A15609" s="29" t="s">
        <v>15917</v>
      </c>
      <c r="B15609" s="30">
        <v>100047105139</v>
      </c>
      <c r="C15609" s="31" t="s">
        <v>10995</v>
      </c>
      <c r="D15609" s="29" t="s">
        <v>8431</v>
      </c>
      <c r="E15609" s="29">
        <v>16699</v>
      </c>
      <c r="F15609" s="29" t="str">
        <f>_xlfn.XLOOKUP($G15609,[1]类目转化数据!$B:$B,[1]类目转化数据!$A:$A)</f>
        <v>制热设备</v>
      </c>
      <c r="G15609" s="29" t="s">
        <v>130</v>
      </c>
      <c r="H15609" s="29" t="str">
        <f>_xlfn.XLOOKUP(G15609,[1]类目转化数据!B:B,[1]类目转化数据!C:C)</f>
        <v>大锅灶组</v>
      </c>
      <c r="I15609" s="29"/>
    </row>
    <row r="15610" ht="16.5" spans="1:9">
      <c r="A15610" s="29" t="s">
        <v>15917</v>
      </c>
      <c r="B15610" s="30">
        <v>100047105173</v>
      </c>
      <c r="C15610" s="31" t="s">
        <v>10991</v>
      </c>
      <c r="D15610" s="29" t="s">
        <v>8429</v>
      </c>
      <c r="E15610" s="29">
        <v>17999</v>
      </c>
      <c r="F15610" s="29" t="str">
        <f>_xlfn.XLOOKUP($G15610,[1]类目转化数据!$B:$B,[1]类目转化数据!$A:$A)</f>
        <v>制热设备</v>
      </c>
      <c r="G15610" s="29" t="s">
        <v>130</v>
      </c>
      <c r="H15610" s="29" t="str">
        <f>_xlfn.XLOOKUP(G15610,[1]类目转化数据!B:B,[1]类目转化数据!C:C)</f>
        <v>大锅灶组</v>
      </c>
      <c r="I15610" s="29"/>
    </row>
    <row r="15611" ht="16.5" spans="1:9">
      <c r="A15611" s="29" t="s">
        <v>15917</v>
      </c>
      <c r="B15611" s="30">
        <v>100029348305</v>
      </c>
      <c r="C15611" s="31" t="s">
        <v>11002</v>
      </c>
      <c r="D15611" s="29" t="s">
        <v>8396</v>
      </c>
      <c r="E15611" s="29">
        <v>17999</v>
      </c>
      <c r="F15611" s="29" t="str">
        <f>_xlfn.XLOOKUP($G15611,[1]类目转化数据!$B:$B,[1]类目转化数据!$A:$A)</f>
        <v>制热设备</v>
      </c>
      <c r="G15611" s="29" t="s">
        <v>130</v>
      </c>
      <c r="H15611" s="29" t="str">
        <f>_xlfn.XLOOKUP(G15611,[1]类目转化数据!B:B,[1]类目转化数据!C:C)</f>
        <v>大锅灶组</v>
      </c>
      <c r="I15611" s="29"/>
    </row>
    <row r="15612" ht="16.5" spans="1:9">
      <c r="A15612" s="29" t="s">
        <v>15917</v>
      </c>
      <c r="B15612" s="30">
        <v>100047105233</v>
      </c>
      <c r="C15612" s="31" t="s">
        <v>11001</v>
      </c>
      <c r="D15612" s="29" t="s">
        <v>8414</v>
      </c>
      <c r="E15612" s="29">
        <v>16999</v>
      </c>
      <c r="F15612" s="29" t="str">
        <f>_xlfn.XLOOKUP($G15612,[1]类目转化数据!$B:$B,[1]类目转化数据!$A:$A)</f>
        <v>制热设备</v>
      </c>
      <c r="G15612" s="29" t="s">
        <v>130</v>
      </c>
      <c r="H15612" s="29" t="str">
        <f>_xlfn.XLOOKUP(G15612,[1]类目转化数据!B:B,[1]类目转化数据!C:C)</f>
        <v>大锅灶组</v>
      </c>
      <c r="I15612" s="29"/>
    </row>
    <row r="15613" ht="16.5" spans="1:9">
      <c r="A15613" s="29" t="s">
        <v>15917</v>
      </c>
      <c r="B15613" s="30">
        <v>100047105299</v>
      </c>
      <c r="C15613" s="31" t="s">
        <v>11004</v>
      </c>
      <c r="D15613" s="29" t="s">
        <v>8408</v>
      </c>
      <c r="E15613" s="29">
        <v>16399</v>
      </c>
      <c r="F15613" s="29" t="str">
        <f>_xlfn.XLOOKUP($G15613,[1]类目转化数据!$B:$B,[1]类目转化数据!$A:$A)</f>
        <v>制热设备</v>
      </c>
      <c r="G15613" s="29" t="s">
        <v>130</v>
      </c>
      <c r="H15613" s="29" t="str">
        <f>_xlfn.XLOOKUP(G15613,[1]类目转化数据!B:B,[1]类目转化数据!C:C)</f>
        <v>大锅灶组</v>
      </c>
      <c r="I15613" s="29"/>
    </row>
    <row r="15614" ht="16.5" spans="1:9">
      <c r="A15614" s="29" t="s">
        <v>15917</v>
      </c>
      <c r="B15614" s="30">
        <v>100047105211</v>
      </c>
      <c r="C15614" s="31" t="s">
        <v>10992</v>
      </c>
      <c r="D15614" s="29" t="s">
        <v>8433</v>
      </c>
      <c r="E15614" s="29">
        <v>16399</v>
      </c>
      <c r="F15614" s="29" t="str">
        <f>_xlfn.XLOOKUP($G15614,[1]类目转化数据!$B:$B,[1]类目转化数据!$A:$A)</f>
        <v>制热设备</v>
      </c>
      <c r="G15614" s="29" t="s">
        <v>130</v>
      </c>
      <c r="H15614" s="29" t="str">
        <f>_xlfn.XLOOKUP(G15614,[1]类目转化数据!B:B,[1]类目转化数据!C:C)</f>
        <v>大锅灶组</v>
      </c>
      <c r="I15614" s="29"/>
    </row>
    <row r="15615" ht="16.5" spans="1:9">
      <c r="A15615" s="29" t="s">
        <v>15917</v>
      </c>
      <c r="B15615" s="30">
        <v>100047105163</v>
      </c>
      <c r="C15615" s="31" t="s">
        <v>10993</v>
      </c>
      <c r="D15615" s="29" t="s">
        <v>8437</v>
      </c>
      <c r="E15615" s="29">
        <v>18999</v>
      </c>
      <c r="F15615" s="29" t="str">
        <f>_xlfn.XLOOKUP($G15615,[1]类目转化数据!$B:$B,[1]类目转化数据!$A:$A)</f>
        <v>制热设备</v>
      </c>
      <c r="G15615" s="29" t="s">
        <v>130</v>
      </c>
      <c r="H15615" s="29" t="str">
        <f>_xlfn.XLOOKUP(G15615,[1]类目转化数据!B:B,[1]类目转化数据!C:C)</f>
        <v>大锅灶组</v>
      </c>
      <c r="I15615" s="29"/>
    </row>
    <row r="15616" ht="16.5" spans="1:9">
      <c r="A15616" s="29" t="s">
        <v>15917</v>
      </c>
      <c r="B15616" s="30">
        <v>100047105303</v>
      </c>
      <c r="C15616" s="31" t="s">
        <v>16068</v>
      </c>
      <c r="D15616" s="29" t="s">
        <v>8404</v>
      </c>
      <c r="E15616" s="29">
        <v>9399</v>
      </c>
      <c r="F15616" s="29" t="str">
        <f>_xlfn.XLOOKUP($G15616,[1]类目转化数据!$B:$B,[1]类目转化数据!$A:$A)</f>
        <v>制热设备</v>
      </c>
      <c r="G15616" s="29" t="s">
        <v>130</v>
      </c>
      <c r="H15616" s="29" t="str">
        <f>_xlfn.XLOOKUP(G15616,[1]类目转化数据!B:B,[1]类目转化数据!C:C)</f>
        <v>大锅灶组</v>
      </c>
      <c r="I15616" s="29"/>
    </row>
    <row r="15617" ht="16.5" spans="1:9">
      <c r="A15617" s="29" t="s">
        <v>15917</v>
      </c>
      <c r="B15617" s="30">
        <v>100047105227</v>
      </c>
      <c r="C15617" s="31" t="s">
        <v>10994</v>
      </c>
      <c r="D15617" s="29" t="s">
        <v>8426</v>
      </c>
      <c r="E15617" s="29">
        <v>16999</v>
      </c>
      <c r="F15617" s="29" t="str">
        <f>_xlfn.XLOOKUP($G15617,[1]类目转化数据!$B:$B,[1]类目转化数据!$A:$A)</f>
        <v>制热设备</v>
      </c>
      <c r="G15617" s="29" t="s">
        <v>130</v>
      </c>
      <c r="H15617" s="29" t="str">
        <f>_xlfn.XLOOKUP(G15617,[1]类目转化数据!B:B,[1]类目转化数据!C:C)</f>
        <v>大锅灶组</v>
      </c>
      <c r="I15617" s="29"/>
    </row>
    <row r="15618" ht="16.5" spans="1:9">
      <c r="A15618" s="29" t="s">
        <v>15917</v>
      </c>
      <c r="B15618" s="30">
        <v>100047105323</v>
      </c>
      <c r="C15618" s="31" t="s">
        <v>16305</v>
      </c>
      <c r="D15618" s="29" t="s">
        <v>8389</v>
      </c>
      <c r="E15618" s="29">
        <v>7899</v>
      </c>
      <c r="F15618" s="29" t="str">
        <f>_xlfn.XLOOKUP($G15618,[1]类目转化数据!$B:$B,[1]类目转化数据!$A:$A)</f>
        <v>制热设备</v>
      </c>
      <c r="G15618" s="29" t="s">
        <v>130</v>
      </c>
      <c r="H15618" s="29" t="str">
        <f>_xlfn.XLOOKUP(G15618,[1]类目转化数据!B:B,[1]类目转化数据!C:C)</f>
        <v>大锅灶组</v>
      </c>
      <c r="I15618" s="29"/>
    </row>
    <row r="15619" ht="16.5" spans="1:9">
      <c r="A15619" s="29" t="s">
        <v>15917</v>
      </c>
      <c r="B15619" s="30">
        <v>100106695607</v>
      </c>
      <c r="C15619" s="31" t="s">
        <v>11007</v>
      </c>
      <c r="D15619" s="29" t="s">
        <v>8416</v>
      </c>
      <c r="E15619" s="29">
        <v>21800</v>
      </c>
      <c r="F15619" s="29" t="str">
        <f>_xlfn.XLOOKUP($G15619,[1]类目转化数据!$B:$B,[1]类目转化数据!$A:$A)</f>
        <v>制热设备</v>
      </c>
      <c r="G15619" s="29" t="s">
        <v>130</v>
      </c>
      <c r="H15619" s="29" t="str">
        <f>_xlfn.XLOOKUP(G15619,[1]类目转化数据!B:B,[1]类目转化数据!C:C)</f>
        <v>大锅灶组</v>
      </c>
      <c r="I15619" s="29"/>
    </row>
    <row r="15620" ht="16.5" spans="1:9">
      <c r="A15620" s="29" t="s">
        <v>15917</v>
      </c>
      <c r="B15620" s="30">
        <v>100047105311</v>
      </c>
      <c r="C15620" s="31" t="s">
        <v>11003</v>
      </c>
      <c r="D15620" s="29" t="s">
        <v>8410</v>
      </c>
      <c r="E15620" s="29">
        <v>16699</v>
      </c>
      <c r="F15620" s="29" t="str">
        <f>_xlfn.XLOOKUP($G15620,[1]类目转化数据!$B:$B,[1]类目转化数据!$A:$A)</f>
        <v>制热设备</v>
      </c>
      <c r="G15620" s="29" t="s">
        <v>130</v>
      </c>
      <c r="H15620" s="29" t="str">
        <f>_xlfn.XLOOKUP(G15620,[1]类目转化数据!B:B,[1]类目转化数据!C:C)</f>
        <v>大锅灶组</v>
      </c>
      <c r="I15620" s="29"/>
    </row>
    <row r="15621" ht="16.5" spans="1:9">
      <c r="A15621" s="29" t="s">
        <v>15917</v>
      </c>
      <c r="B15621" s="30">
        <v>100047105321</v>
      </c>
      <c r="C15621" s="31" t="s">
        <v>16306</v>
      </c>
      <c r="D15621" s="29" t="s">
        <v>8387</v>
      </c>
      <c r="E15621" s="29">
        <v>8099</v>
      </c>
      <c r="F15621" s="29" t="str">
        <f>_xlfn.XLOOKUP($G15621,[1]类目转化数据!$B:$B,[1]类目转化数据!$A:$A)</f>
        <v>制热设备</v>
      </c>
      <c r="G15621" s="29" t="s">
        <v>130</v>
      </c>
      <c r="H15621" s="29" t="str">
        <f>_xlfn.XLOOKUP(G15621,[1]类目转化数据!B:B,[1]类目转化数据!C:C)</f>
        <v>大锅灶组</v>
      </c>
      <c r="I15621" s="29"/>
    </row>
    <row r="15622" ht="16.5" spans="1:9">
      <c r="A15622" s="29" t="s">
        <v>15917</v>
      </c>
      <c r="B15622" s="30">
        <v>100047105351</v>
      </c>
      <c r="C15622" s="31" t="s">
        <v>16307</v>
      </c>
      <c r="D15622" s="29" t="s">
        <v>8448</v>
      </c>
      <c r="E15622" s="29">
        <v>18299</v>
      </c>
      <c r="F15622" s="29" t="str">
        <f>_xlfn.XLOOKUP($G15622,[1]类目转化数据!$B:$B,[1]类目转化数据!$A:$A)</f>
        <v>制热设备</v>
      </c>
      <c r="G15622" s="29" t="s">
        <v>1807</v>
      </c>
      <c r="H15622" s="29" t="str">
        <f>_xlfn.XLOOKUP(G15622,[1]类目转化数据!B:B,[1]类目转化数据!C:C)</f>
        <v>大锅灶组</v>
      </c>
      <c r="I15622" s="29"/>
    </row>
    <row r="15623" ht="16.5" spans="1:9">
      <c r="A15623" s="29" t="s">
        <v>15917</v>
      </c>
      <c r="B15623" s="30">
        <v>100047105339</v>
      </c>
      <c r="C15623" s="31" t="s">
        <v>16308</v>
      </c>
      <c r="D15623" s="29" t="s">
        <v>8452</v>
      </c>
      <c r="E15623" s="29">
        <v>11799</v>
      </c>
      <c r="F15623" s="29" t="str">
        <f>_xlfn.XLOOKUP($G15623,[1]类目转化数据!$B:$B,[1]类目转化数据!$A:$A)</f>
        <v>制热设备</v>
      </c>
      <c r="G15623" s="29" t="s">
        <v>1807</v>
      </c>
      <c r="H15623" s="29" t="str">
        <f>_xlfn.XLOOKUP(G15623,[1]类目转化数据!B:B,[1]类目转化数据!C:C)</f>
        <v>大锅灶组</v>
      </c>
      <c r="I15623" s="29"/>
    </row>
    <row r="15624" ht="16.5" spans="1:9">
      <c r="A15624" s="29" t="s">
        <v>15917</v>
      </c>
      <c r="B15624" s="30">
        <v>100047105383</v>
      </c>
      <c r="C15624" s="31" t="s">
        <v>16309</v>
      </c>
      <c r="D15624" s="29" t="s">
        <v>8450</v>
      </c>
      <c r="E15624" s="29">
        <v>16599</v>
      </c>
      <c r="F15624" s="29" t="str">
        <f>_xlfn.XLOOKUP($G15624,[1]类目转化数据!$B:$B,[1]类目转化数据!$A:$A)</f>
        <v>制热设备</v>
      </c>
      <c r="G15624" s="29" t="s">
        <v>1807</v>
      </c>
      <c r="H15624" s="29" t="str">
        <f>_xlfn.XLOOKUP(G15624,[1]类目转化数据!B:B,[1]类目转化数据!C:C)</f>
        <v>大锅灶组</v>
      </c>
      <c r="I15624" s="29"/>
    </row>
    <row r="15625" ht="16.5" spans="1:9">
      <c r="A15625" s="29" t="s">
        <v>15917</v>
      </c>
      <c r="B15625" s="30">
        <v>100029421241</v>
      </c>
      <c r="C15625" s="31" t="s">
        <v>16310</v>
      </c>
      <c r="D15625" s="29" t="s">
        <v>9059</v>
      </c>
      <c r="E15625" s="29">
        <v>13699</v>
      </c>
      <c r="F15625" s="29" t="str">
        <f>_xlfn.XLOOKUP($G15625,[1]类目转化数据!$B:$B,[1]类目转化数据!$A:$A)</f>
        <v>制热设备</v>
      </c>
      <c r="G15625" s="29" t="s">
        <v>1807</v>
      </c>
      <c r="H15625" s="29" t="str">
        <f>_xlfn.XLOOKUP(G15625,[1]类目转化数据!B:B,[1]类目转化数据!C:C)</f>
        <v>大锅灶组</v>
      </c>
      <c r="I15625" s="29"/>
    </row>
    <row r="15626" ht="16.5" spans="1:9">
      <c r="A15626" s="29" t="s">
        <v>15917</v>
      </c>
      <c r="B15626" s="30">
        <v>100029421509</v>
      </c>
      <c r="C15626" s="31" t="s">
        <v>16311</v>
      </c>
      <c r="D15626" s="29" t="s">
        <v>9050</v>
      </c>
      <c r="E15626" s="29">
        <v>11999</v>
      </c>
      <c r="F15626" s="29" t="str">
        <f>_xlfn.XLOOKUP($G15626,[1]类目转化数据!$B:$B,[1]类目转化数据!$A:$A)</f>
        <v>制热设备</v>
      </c>
      <c r="G15626" s="29" t="s">
        <v>1807</v>
      </c>
      <c r="H15626" s="29" t="str">
        <f>_xlfn.XLOOKUP(G15626,[1]类目转化数据!B:B,[1]类目转化数据!C:C)</f>
        <v>大锅灶组</v>
      </c>
      <c r="I15626" s="29"/>
    </row>
    <row r="15627" ht="16.5" spans="1:9">
      <c r="A15627" s="29" t="s">
        <v>15917</v>
      </c>
      <c r="B15627" s="30">
        <v>100029421585</v>
      </c>
      <c r="C15627" s="31" t="s">
        <v>16312</v>
      </c>
      <c r="D15627" s="29" t="s">
        <v>9053</v>
      </c>
      <c r="E15627" s="29">
        <v>7899</v>
      </c>
      <c r="F15627" s="29" t="str">
        <f>_xlfn.XLOOKUP($G15627,[1]类目转化数据!$B:$B,[1]类目转化数据!$A:$A)</f>
        <v>制热设备</v>
      </c>
      <c r="G15627" s="29" t="s">
        <v>1807</v>
      </c>
      <c r="H15627" s="29" t="str">
        <f>_xlfn.XLOOKUP(G15627,[1]类目转化数据!B:B,[1]类目转化数据!C:C)</f>
        <v>大锅灶组</v>
      </c>
      <c r="I15627" s="29"/>
    </row>
    <row r="15628" ht="16.5" spans="1:9">
      <c r="A15628" s="29" t="s">
        <v>15917</v>
      </c>
      <c r="B15628" s="30">
        <v>100029423481</v>
      </c>
      <c r="C15628" s="31" t="s">
        <v>16313</v>
      </c>
      <c r="D15628" s="29" t="s">
        <v>8466</v>
      </c>
      <c r="E15628" s="29">
        <v>7399</v>
      </c>
      <c r="F15628" s="29" t="str">
        <f>_xlfn.XLOOKUP($G15628,[1]类目转化数据!$B:$B,[1]类目转化数据!$A:$A)</f>
        <v>制热设备</v>
      </c>
      <c r="G15628" s="29" t="s">
        <v>1807</v>
      </c>
      <c r="H15628" s="29" t="str">
        <f>_xlfn.XLOOKUP(G15628,[1]类目转化数据!B:B,[1]类目转化数据!C:C)</f>
        <v>大锅灶组</v>
      </c>
      <c r="I15628" s="29"/>
    </row>
    <row r="15629" ht="16.5" spans="1:9">
      <c r="A15629" s="29" t="s">
        <v>15917</v>
      </c>
      <c r="B15629" s="30">
        <v>100029423493</v>
      </c>
      <c r="C15629" s="31" t="s">
        <v>16314</v>
      </c>
      <c r="D15629" s="29" t="s">
        <v>8448</v>
      </c>
      <c r="E15629" s="29">
        <v>18299</v>
      </c>
      <c r="F15629" s="29" t="str">
        <f>_xlfn.XLOOKUP($G15629,[1]类目转化数据!$B:$B,[1]类目转化数据!$A:$A)</f>
        <v>制热设备</v>
      </c>
      <c r="G15629" s="29" t="s">
        <v>1807</v>
      </c>
      <c r="H15629" s="29" t="str">
        <f>_xlfn.XLOOKUP(G15629,[1]类目转化数据!B:B,[1]类目转化数据!C:C)</f>
        <v>大锅灶组</v>
      </c>
      <c r="I15629" s="29"/>
    </row>
    <row r="15630" ht="16.5" spans="1:9">
      <c r="A15630" s="29" t="s">
        <v>15917</v>
      </c>
      <c r="B15630" s="30">
        <v>100029423505</v>
      </c>
      <c r="C15630" s="31" t="s">
        <v>16315</v>
      </c>
      <c r="D15630" s="29" t="s">
        <v>8452</v>
      </c>
      <c r="E15630" s="29">
        <v>11799</v>
      </c>
      <c r="F15630" s="29" t="str">
        <f>_xlfn.XLOOKUP($G15630,[1]类目转化数据!$B:$B,[1]类目转化数据!$A:$A)</f>
        <v>制热设备</v>
      </c>
      <c r="G15630" s="29" t="s">
        <v>1807</v>
      </c>
      <c r="H15630" s="29" t="str">
        <f>_xlfn.XLOOKUP(G15630,[1]类目转化数据!B:B,[1]类目转化数据!C:C)</f>
        <v>大锅灶组</v>
      </c>
      <c r="I15630" s="29"/>
    </row>
    <row r="15631" ht="16.5" spans="1:9">
      <c r="A15631" s="29" t="s">
        <v>15917</v>
      </c>
      <c r="B15631" s="30">
        <v>100029423541</v>
      </c>
      <c r="C15631" s="31" t="s">
        <v>16316</v>
      </c>
      <c r="D15631" s="29" t="s">
        <v>8464</v>
      </c>
      <c r="E15631" s="29">
        <v>7599</v>
      </c>
      <c r="F15631" s="29" t="str">
        <f>_xlfn.XLOOKUP($G15631,[1]类目转化数据!$B:$B,[1]类目转化数据!$A:$A)</f>
        <v>制热设备</v>
      </c>
      <c r="G15631" s="29" t="s">
        <v>1807</v>
      </c>
      <c r="H15631" s="29" t="str">
        <f>_xlfn.XLOOKUP(G15631,[1]类目转化数据!B:B,[1]类目转化数据!C:C)</f>
        <v>大锅灶组</v>
      </c>
      <c r="I15631" s="29"/>
    </row>
    <row r="15632" ht="16.5" spans="1:9">
      <c r="A15632" s="29" t="s">
        <v>15917</v>
      </c>
      <c r="B15632" s="30">
        <v>100029423555</v>
      </c>
      <c r="C15632" s="31" t="s">
        <v>16317</v>
      </c>
      <c r="D15632" s="29" t="s">
        <v>8462</v>
      </c>
      <c r="E15632" s="29">
        <v>9299</v>
      </c>
      <c r="F15632" s="29" t="str">
        <f>_xlfn.XLOOKUP($G15632,[1]类目转化数据!$B:$B,[1]类目转化数据!$A:$A)</f>
        <v>制热设备</v>
      </c>
      <c r="G15632" s="29" t="s">
        <v>1807</v>
      </c>
      <c r="H15632" s="29" t="str">
        <f>_xlfn.XLOOKUP(G15632,[1]类目转化数据!B:B,[1]类目转化数据!C:C)</f>
        <v>大锅灶组</v>
      </c>
      <c r="I15632" s="29"/>
    </row>
    <row r="15633" ht="16.5" spans="1:9">
      <c r="A15633" s="29" t="s">
        <v>15917</v>
      </c>
      <c r="B15633" s="30">
        <v>100029423587</v>
      </c>
      <c r="C15633" s="31" t="s">
        <v>16318</v>
      </c>
      <c r="D15633" s="29" t="s">
        <v>8446</v>
      </c>
      <c r="E15633" s="29">
        <v>12299</v>
      </c>
      <c r="F15633" s="29" t="str">
        <f>_xlfn.XLOOKUP($G15633,[1]类目转化数据!$B:$B,[1]类目转化数据!$A:$A)</f>
        <v>制热设备</v>
      </c>
      <c r="G15633" s="29" t="s">
        <v>1807</v>
      </c>
      <c r="H15633" s="29" t="str">
        <f>_xlfn.XLOOKUP(G15633,[1]类目转化数据!B:B,[1]类目转化数据!C:C)</f>
        <v>大锅灶组</v>
      </c>
      <c r="I15633" s="29"/>
    </row>
    <row r="15634" ht="16.5" spans="1:9">
      <c r="A15634" s="29" t="s">
        <v>15917</v>
      </c>
      <c r="B15634" s="30">
        <v>100029423643</v>
      </c>
      <c r="C15634" s="31" t="s">
        <v>16319</v>
      </c>
      <c r="D15634" s="29" t="s">
        <v>8450</v>
      </c>
      <c r="E15634" s="29">
        <v>16599</v>
      </c>
      <c r="F15634" s="29" t="str">
        <f>_xlfn.XLOOKUP($G15634,[1]类目转化数据!$B:$B,[1]类目转化数据!$A:$A)</f>
        <v>制热设备</v>
      </c>
      <c r="G15634" s="29" t="s">
        <v>1807</v>
      </c>
      <c r="H15634" s="29" t="str">
        <f>_xlfn.XLOOKUP(G15634,[1]类目转化数据!B:B,[1]类目转化数据!C:C)</f>
        <v>大锅灶组</v>
      </c>
      <c r="I15634" s="29"/>
    </row>
    <row r="15635" ht="16.5" spans="1:9">
      <c r="A15635" s="29" t="s">
        <v>15917</v>
      </c>
      <c r="B15635" s="30">
        <v>100047105343</v>
      </c>
      <c r="C15635" s="31" t="s">
        <v>16320</v>
      </c>
      <c r="D15635" s="29" t="s">
        <v>9050</v>
      </c>
      <c r="E15635" s="29">
        <v>12999</v>
      </c>
      <c r="F15635" s="29" t="str">
        <f>_xlfn.XLOOKUP($G15635,[1]类目转化数据!$B:$B,[1]类目转化数据!$A:$A)</f>
        <v>制热设备</v>
      </c>
      <c r="G15635" s="29" t="s">
        <v>1807</v>
      </c>
      <c r="H15635" s="29" t="str">
        <f>_xlfn.XLOOKUP(G15635,[1]类目转化数据!B:B,[1]类目转化数据!C:C)</f>
        <v>大锅灶组</v>
      </c>
      <c r="I15635" s="29"/>
    </row>
    <row r="15636" ht="16.5" spans="1:9">
      <c r="A15636" s="29" t="s">
        <v>15917</v>
      </c>
      <c r="B15636" s="30">
        <v>100047105375</v>
      </c>
      <c r="C15636" s="31" t="s">
        <v>16321</v>
      </c>
      <c r="D15636" s="29" t="s">
        <v>8468</v>
      </c>
      <c r="E15636" s="29">
        <v>6999</v>
      </c>
      <c r="F15636" s="29" t="str">
        <f>_xlfn.XLOOKUP($G15636,[1]类目转化数据!$B:$B,[1]类目转化数据!$A:$A)</f>
        <v>制热设备</v>
      </c>
      <c r="G15636" s="29" t="s">
        <v>1807</v>
      </c>
      <c r="H15636" s="29" t="str">
        <f>_xlfn.XLOOKUP(G15636,[1]类目转化数据!B:B,[1]类目转化数据!C:C)</f>
        <v>大锅灶组</v>
      </c>
      <c r="I15636" s="29"/>
    </row>
    <row r="15637" ht="16.5" spans="1:9">
      <c r="A15637" s="29" t="s">
        <v>15917</v>
      </c>
      <c r="B15637" s="30">
        <v>100047105397</v>
      </c>
      <c r="C15637" s="31" t="s">
        <v>16322</v>
      </c>
      <c r="D15637" s="29" t="s">
        <v>8454</v>
      </c>
      <c r="E15637" s="29">
        <v>11499</v>
      </c>
      <c r="F15637" s="29" t="str">
        <f>_xlfn.XLOOKUP($G15637,[1]类目转化数据!$B:$B,[1]类目转化数据!$A:$A)</f>
        <v>制热设备</v>
      </c>
      <c r="G15637" s="29" t="s">
        <v>1807</v>
      </c>
      <c r="H15637" s="29" t="str">
        <f>_xlfn.XLOOKUP(G15637,[1]类目转化数据!B:B,[1]类目转化数据!C:C)</f>
        <v>大锅灶组</v>
      </c>
      <c r="I15637" s="29"/>
    </row>
    <row r="15638" ht="16.5" spans="1:9">
      <c r="A15638" s="29" t="s">
        <v>15917</v>
      </c>
      <c r="B15638" s="30">
        <v>100047105453</v>
      </c>
      <c r="C15638" s="31" t="s">
        <v>16323</v>
      </c>
      <c r="D15638" s="29" t="s">
        <v>8460</v>
      </c>
      <c r="E15638" s="29">
        <v>8999</v>
      </c>
      <c r="F15638" s="29" t="str">
        <f>_xlfn.XLOOKUP($G15638,[1]类目转化数据!$B:$B,[1]类目转化数据!$A:$A)</f>
        <v>制热设备</v>
      </c>
      <c r="G15638" s="29" t="s">
        <v>1807</v>
      </c>
      <c r="H15638" s="29" t="str">
        <f>_xlfn.XLOOKUP(G15638,[1]类目转化数据!B:B,[1]类目转化数据!C:C)</f>
        <v>大锅灶组</v>
      </c>
      <c r="I15638" s="29"/>
    </row>
    <row r="15639" ht="16.5" spans="1:9">
      <c r="A15639" s="29" t="s">
        <v>15917</v>
      </c>
      <c r="B15639" s="30">
        <v>100049892100</v>
      </c>
      <c r="C15639" s="31" t="s">
        <v>16324</v>
      </c>
      <c r="D15639" s="29" t="s">
        <v>16325</v>
      </c>
      <c r="E15639" s="29">
        <v>11799</v>
      </c>
      <c r="F15639" s="29" t="str">
        <f>_xlfn.XLOOKUP($G15639,[1]类目转化数据!$B:$B,[1]类目转化数据!$A:$A)</f>
        <v>制热设备</v>
      </c>
      <c r="G15639" s="29" t="s">
        <v>1807</v>
      </c>
      <c r="H15639" s="29" t="str">
        <f>_xlfn.XLOOKUP(G15639,[1]类目转化数据!B:B,[1]类目转化数据!C:C)</f>
        <v>大锅灶组</v>
      </c>
      <c r="I15639" s="29"/>
    </row>
    <row r="15640" ht="16.5" spans="1:9">
      <c r="A15640" s="29" t="s">
        <v>15917</v>
      </c>
      <c r="B15640" s="30">
        <v>100057075371</v>
      </c>
      <c r="C15640" s="31" t="s">
        <v>16326</v>
      </c>
      <c r="D15640" s="29" t="s">
        <v>9053</v>
      </c>
      <c r="E15640" s="29">
        <v>11499</v>
      </c>
      <c r="F15640" s="29" t="str">
        <f>_xlfn.XLOOKUP($G15640,[1]类目转化数据!$B:$B,[1]类目转化数据!$A:$A)</f>
        <v>制热设备</v>
      </c>
      <c r="G15640" s="29" t="s">
        <v>1807</v>
      </c>
      <c r="H15640" s="29" t="str">
        <f>_xlfn.XLOOKUP(G15640,[1]类目转化数据!B:B,[1]类目转化数据!C:C)</f>
        <v>大锅灶组</v>
      </c>
      <c r="I15640" s="29"/>
    </row>
    <row r="15641" ht="16.5" spans="1:9">
      <c r="A15641" s="29" t="s">
        <v>15917</v>
      </c>
      <c r="B15641" s="30">
        <v>100068549840</v>
      </c>
      <c r="C15641" s="31" t="s">
        <v>16327</v>
      </c>
      <c r="D15641" s="29" t="s">
        <v>16328</v>
      </c>
      <c r="E15641" s="29">
        <v>11999</v>
      </c>
      <c r="F15641" s="29" t="str">
        <f>_xlfn.XLOOKUP($G15641,[1]类目转化数据!$B:$B,[1]类目转化数据!$A:$A)</f>
        <v>制热设备</v>
      </c>
      <c r="G15641" s="29" t="s">
        <v>1807</v>
      </c>
      <c r="H15641" s="29" t="str">
        <f>_xlfn.XLOOKUP(G15641,[1]类目转化数据!B:B,[1]类目转化数据!C:C)</f>
        <v>大锅灶组</v>
      </c>
      <c r="I15641" s="29"/>
    </row>
    <row r="15642" ht="16.5" spans="1:9">
      <c r="A15642" s="29" t="s">
        <v>15917</v>
      </c>
      <c r="B15642" s="30">
        <v>100049892098</v>
      </c>
      <c r="C15642" s="31" t="s">
        <v>16329</v>
      </c>
      <c r="D15642" s="29" t="s">
        <v>8458</v>
      </c>
      <c r="E15642" s="29">
        <v>12299</v>
      </c>
      <c r="F15642" s="29" t="str">
        <f>_xlfn.XLOOKUP($G15642,[1]类目转化数据!$B:$B,[1]类目转化数据!$A:$A)</f>
        <v>制热设备</v>
      </c>
      <c r="G15642" s="29" t="s">
        <v>1807</v>
      </c>
      <c r="H15642" s="29" t="str">
        <f>_xlfn.XLOOKUP(G15642,[1]类目转化数据!B:B,[1]类目转化数据!C:C)</f>
        <v>大锅灶组</v>
      </c>
      <c r="I15642" s="29"/>
    </row>
    <row r="15643" ht="16.5" spans="1:9">
      <c r="A15643" s="29" t="s">
        <v>15917</v>
      </c>
      <c r="B15643" s="30">
        <v>100047105423</v>
      </c>
      <c r="C15643" s="31" t="s">
        <v>16330</v>
      </c>
      <c r="D15643" s="29" t="s">
        <v>8464</v>
      </c>
      <c r="E15643" s="29">
        <v>7599</v>
      </c>
      <c r="F15643" s="29" t="str">
        <f>_xlfn.XLOOKUP($G15643,[1]类目转化数据!$B:$B,[1]类目转化数据!$A:$A)</f>
        <v>制热设备</v>
      </c>
      <c r="G15643" s="29" t="s">
        <v>1807</v>
      </c>
      <c r="H15643" s="29" t="str">
        <f>_xlfn.XLOOKUP(G15643,[1]类目转化数据!B:B,[1]类目转化数据!C:C)</f>
        <v>大锅灶组</v>
      </c>
      <c r="I15643" s="29"/>
    </row>
    <row r="15644" ht="16.5" spans="1:9">
      <c r="A15644" s="29" t="s">
        <v>15917</v>
      </c>
      <c r="B15644" s="30">
        <v>100047105433</v>
      </c>
      <c r="C15644" s="31" t="s">
        <v>16313</v>
      </c>
      <c r="D15644" s="29" t="s">
        <v>8466</v>
      </c>
      <c r="E15644" s="29">
        <v>7399</v>
      </c>
      <c r="F15644" s="29" t="str">
        <f>_xlfn.XLOOKUP($G15644,[1]类目转化数据!$B:$B,[1]类目转化数据!$A:$A)</f>
        <v>制热设备</v>
      </c>
      <c r="G15644" s="29" t="s">
        <v>1807</v>
      </c>
      <c r="H15644" s="29" t="str">
        <f>_xlfn.XLOOKUP(G15644,[1]类目转化数据!B:B,[1]类目转化数据!C:C)</f>
        <v>大锅灶组</v>
      </c>
      <c r="I15644" s="29"/>
    </row>
    <row r="15645" ht="16.5" spans="1:9">
      <c r="A15645" s="29" t="s">
        <v>15917</v>
      </c>
      <c r="B15645" s="30">
        <v>100047105473</v>
      </c>
      <c r="C15645" s="31" t="s">
        <v>16317</v>
      </c>
      <c r="D15645" s="29" t="s">
        <v>8462</v>
      </c>
      <c r="E15645" s="29">
        <v>9299</v>
      </c>
      <c r="F15645" s="29" t="str">
        <f>_xlfn.XLOOKUP($G15645,[1]类目转化数据!$B:$B,[1]类目转化数据!$A:$A)</f>
        <v>制热设备</v>
      </c>
      <c r="G15645" s="29" t="s">
        <v>1807</v>
      </c>
      <c r="H15645" s="29" t="str">
        <f>_xlfn.XLOOKUP(G15645,[1]类目转化数据!B:B,[1]类目转化数据!C:C)</f>
        <v>大锅灶组</v>
      </c>
      <c r="I15645" s="29"/>
    </row>
    <row r="15646" ht="16.5" spans="1:9">
      <c r="A15646" s="29" t="s">
        <v>15917</v>
      </c>
      <c r="B15646" s="30">
        <v>100047105493</v>
      </c>
      <c r="C15646" s="31" t="s">
        <v>16331</v>
      </c>
      <c r="D15646" s="29" t="s">
        <v>9226</v>
      </c>
      <c r="E15646" s="29">
        <v>4899</v>
      </c>
      <c r="F15646" s="29" t="str">
        <f>_xlfn.XLOOKUP($G15646,[1]类目转化数据!$B:$B,[1]类目转化数据!$A:$A)</f>
        <v>制热设备</v>
      </c>
      <c r="G15646" s="29" t="s">
        <v>241</v>
      </c>
      <c r="H15646" s="29" t="str">
        <f>_xlfn.XLOOKUP(G15646,[1]类目转化数据!B:B,[1]类目转化数据!C:C)</f>
        <v>后厨组</v>
      </c>
      <c r="I15646" s="29"/>
    </row>
    <row r="15647" ht="16.5" spans="1:9">
      <c r="A15647" s="29" t="s">
        <v>15917</v>
      </c>
      <c r="B15647" s="30">
        <v>100047170951</v>
      </c>
      <c r="C15647" s="31" t="s">
        <v>10920</v>
      </c>
      <c r="D15647" s="29" t="s">
        <v>8576</v>
      </c>
      <c r="E15647" s="29">
        <v>16999</v>
      </c>
      <c r="F15647" s="29" t="str">
        <f>_xlfn.XLOOKUP($G15647,[1]类目转化数据!$B:$B,[1]类目转化数据!$A:$A)</f>
        <v>制热设备</v>
      </c>
      <c r="G15647" s="29" t="s">
        <v>130</v>
      </c>
      <c r="H15647" s="29" t="str">
        <f>_xlfn.XLOOKUP(G15647,[1]类目转化数据!B:B,[1]类目转化数据!C:C)</f>
        <v>大锅灶组</v>
      </c>
      <c r="I15647" s="29"/>
    </row>
    <row r="15648" ht="16.5" spans="1:9">
      <c r="A15648" s="29" t="s">
        <v>15917</v>
      </c>
      <c r="B15648" s="30">
        <v>100047170989</v>
      </c>
      <c r="C15648" s="31" t="s">
        <v>10926</v>
      </c>
      <c r="D15648" s="29" t="s">
        <v>8572</v>
      </c>
      <c r="E15648" s="29">
        <v>15699</v>
      </c>
      <c r="F15648" s="29" t="str">
        <f>_xlfn.XLOOKUP($G15648,[1]类目转化数据!$B:$B,[1]类目转化数据!$A:$A)</f>
        <v>制热设备</v>
      </c>
      <c r="G15648" s="29" t="s">
        <v>130</v>
      </c>
      <c r="H15648" s="29" t="str">
        <f>_xlfn.XLOOKUP(G15648,[1]类目转化数据!B:B,[1]类目转化数据!C:C)</f>
        <v>大锅灶组</v>
      </c>
      <c r="I15648" s="29"/>
    </row>
    <row r="15649" ht="16.5" spans="1:9">
      <c r="A15649" s="29" t="s">
        <v>15917</v>
      </c>
      <c r="B15649" s="30">
        <v>100047171013</v>
      </c>
      <c r="C15649" s="31" t="s">
        <v>16332</v>
      </c>
      <c r="D15649" s="29" t="s">
        <v>16129</v>
      </c>
      <c r="E15649" s="29">
        <v>26990</v>
      </c>
      <c r="F15649" s="29" t="str">
        <f>_xlfn.XLOOKUP($G15649,[1]类目转化数据!$B:$B,[1]类目转化数据!$A:$A)</f>
        <v>机械设备</v>
      </c>
      <c r="G15649" s="29" t="s">
        <v>73</v>
      </c>
      <c r="H15649" s="29" t="str">
        <f>_xlfn.XLOOKUP(G15649,[1]类目转化数据!B:B,[1]类目转化数据!C:C)</f>
        <v>机械设备</v>
      </c>
      <c r="I15649" s="29"/>
    </row>
    <row r="15650" ht="16.5" spans="1:9">
      <c r="A15650" s="29" t="s">
        <v>15917</v>
      </c>
      <c r="B15650" s="30">
        <v>100047171349</v>
      </c>
      <c r="C15650" s="31" t="s">
        <v>16333</v>
      </c>
      <c r="D15650" s="29" t="s">
        <v>16115</v>
      </c>
      <c r="E15650" s="29">
        <v>26990</v>
      </c>
      <c r="F15650" s="29" t="str">
        <f>_xlfn.XLOOKUP($G15650,[1]类目转化数据!$B:$B,[1]类目转化数据!$A:$A)</f>
        <v>机械设备</v>
      </c>
      <c r="G15650" s="29" t="s">
        <v>73</v>
      </c>
      <c r="H15650" s="29" t="str">
        <f>_xlfn.XLOOKUP(G15650,[1]类目转化数据!B:B,[1]类目转化数据!C:C)</f>
        <v>机械设备</v>
      </c>
      <c r="I15650" s="29"/>
    </row>
    <row r="15651" ht="16.5" spans="1:9">
      <c r="A15651" s="29" t="s">
        <v>15917</v>
      </c>
      <c r="B15651" s="30">
        <v>100047171523</v>
      </c>
      <c r="C15651" s="31" t="s">
        <v>16334</v>
      </c>
      <c r="D15651" s="29" t="s">
        <v>8943</v>
      </c>
      <c r="E15651" s="29">
        <v>9998</v>
      </c>
      <c r="F15651" s="29" t="str">
        <f>_xlfn.XLOOKUP($G15651,[1]类目转化数据!$B:$B,[1]类目转化数据!$A:$A)</f>
        <v>制热设备</v>
      </c>
      <c r="G15651" s="29" t="s">
        <v>241</v>
      </c>
      <c r="H15651" s="29" t="str">
        <f>_xlfn.XLOOKUP(G15651,[1]类目转化数据!B:B,[1]类目转化数据!C:C)</f>
        <v>后厨组</v>
      </c>
      <c r="I15651" s="29"/>
    </row>
    <row r="15652" ht="16.5" spans="1:9">
      <c r="A15652" s="29" t="s">
        <v>15917</v>
      </c>
      <c r="B15652" s="30">
        <v>100047171095</v>
      </c>
      <c r="C15652" s="31" t="s">
        <v>16335</v>
      </c>
      <c r="D15652" s="29" t="s">
        <v>8940</v>
      </c>
      <c r="E15652" s="29">
        <v>5398</v>
      </c>
      <c r="F15652" s="29" t="str">
        <f>_xlfn.XLOOKUP($G15652,[1]类目转化数据!$B:$B,[1]类目转化数据!$A:$A)</f>
        <v>制热设备</v>
      </c>
      <c r="G15652" s="29" t="s">
        <v>241</v>
      </c>
      <c r="H15652" s="29" t="str">
        <f>_xlfn.XLOOKUP(G15652,[1]类目转化数据!B:B,[1]类目转化数据!C:C)</f>
        <v>后厨组</v>
      </c>
      <c r="I15652" s="29"/>
    </row>
    <row r="15653" ht="16.5" spans="1:9">
      <c r="A15653" s="29" t="s">
        <v>15917</v>
      </c>
      <c r="B15653" s="30">
        <v>100028994501</v>
      </c>
      <c r="C15653" s="31" t="s">
        <v>16336</v>
      </c>
      <c r="D15653" s="29" t="s">
        <v>8755</v>
      </c>
      <c r="E15653" s="29">
        <v>4880</v>
      </c>
      <c r="F15653" s="29" t="str">
        <f>_xlfn.XLOOKUP($G15653,[1]类目转化数据!$B:$B,[1]类目转化数据!$A:$A)</f>
        <v>制热设备</v>
      </c>
      <c r="G15653" s="29" t="s">
        <v>241</v>
      </c>
      <c r="H15653" s="29" t="str">
        <f>_xlfn.XLOOKUP(G15653,[1]类目转化数据!B:B,[1]类目转化数据!C:C)</f>
        <v>后厨组</v>
      </c>
      <c r="I15653" s="29"/>
    </row>
    <row r="15654" ht="16.5" spans="1:9">
      <c r="A15654" s="29" t="s">
        <v>15917</v>
      </c>
      <c r="B15654" s="30">
        <v>100028994521</v>
      </c>
      <c r="C15654" s="31" t="s">
        <v>16337</v>
      </c>
      <c r="D15654" s="29" t="s">
        <v>8742</v>
      </c>
      <c r="E15654" s="29">
        <v>15980</v>
      </c>
      <c r="F15654" s="29" t="str">
        <f>_xlfn.XLOOKUP($G15654,[1]类目转化数据!$B:$B,[1]类目转化数据!$A:$A)</f>
        <v>制热设备</v>
      </c>
      <c r="G15654" s="29" t="s">
        <v>241</v>
      </c>
      <c r="H15654" s="29" t="str">
        <f>_xlfn.XLOOKUP(G15654,[1]类目转化数据!B:B,[1]类目转化数据!C:C)</f>
        <v>后厨组</v>
      </c>
      <c r="I15654" s="29"/>
    </row>
    <row r="15655" ht="16.5" spans="1:9">
      <c r="A15655" s="29" t="s">
        <v>15917</v>
      </c>
      <c r="B15655" s="30">
        <v>100028994533</v>
      </c>
      <c r="C15655" s="31" t="s">
        <v>16338</v>
      </c>
      <c r="D15655" s="29" t="s">
        <v>8747</v>
      </c>
      <c r="E15655" s="29">
        <v>8999</v>
      </c>
      <c r="F15655" s="29" t="str">
        <f>_xlfn.XLOOKUP($G15655,[1]类目转化数据!$B:$B,[1]类目转化数据!$A:$A)</f>
        <v>制热设备</v>
      </c>
      <c r="G15655" s="29" t="s">
        <v>241</v>
      </c>
      <c r="H15655" s="29" t="str">
        <f>_xlfn.XLOOKUP(G15655,[1]类目转化数据!B:B,[1]类目转化数据!C:C)</f>
        <v>后厨组</v>
      </c>
      <c r="I15655" s="29"/>
    </row>
    <row r="15656" ht="16.5" spans="1:9">
      <c r="A15656" s="29" t="s">
        <v>15917</v>
      </c>
      <c r="B15656" s="30">
        <v>100028994605</v>
      </c>
      <c r="C15656" s="31" t="s">
        <v>16339</v>
      </c>
      <c r="D15656" s="29" t="s">
        <v>8745</v>
      </c>
      <c r="E15656" s="29">
        <v>3980</v>
      </c>
      <c r="F15656" s="29" t="str">
        <f>_xlfn.XLOOKUP($G15656,[1]类目转化数据!$B:$B,[1]类目转化数据!$A:$A)</f>
        <v>制热设备</v>
      </c>
      <c r="G15656" s="29" t="s">
        <v>241</v>
      </c>
      <c r="H15656" s="29" t="str">
        <f>_xlfn.XLOOKUP(G15656,[1]类目转化数据!B:B,[1]类目转化数据!C:C)</f>
        <v>后厨组</v>
      </c>
      <c r="I15656" s="29"/>
    </row>
    <row r="15657" ht="16.5" spans="1:9">
      <c r="A15657" s="29" t="s">
        <v>15917</v>
      </c>
      <c r="B15657" s="30">
        <v>100028994627</v>
      </c>
      <c r="C15657" s="31" t="s">
        <v>16340</v>
      </c>
      <c r="D15657" s="29" t="s">
        <v>8742</v>
      </c>
      <c r="E15657" s="29">
        <v>15980</v>
      </c>
      <c r="F15657" s="29" t="str">
        <f>_xlfn.XLOOKUP($G15657,[1]类目转化数据!$B:$B,[1]类目转化数据!$A:$A)</f>
        <v>制热设备</v>
      </c>
      <c r="G15657" s="29" t="s">
        <v>241</v>
      </c>
      <c r="H15657" s="29" t="str">
        <f>_xlfn.XLOOKUP(G15657,[1]类目转化数据!B:B,[1]类目转化数据!C:C)</f>
        <v>后厨组</v>
      </c>
      <c r="I15657" s="29"/>
    </row>
    <row r="15658" ht="16.5" spans="1:9">
      <c r="A15658" s="29" t="s">
        <v>15917</v>
      </c>
      <c r="B15658" s="30">
        <v>100044881499</v>
      </c>
      <c r="C15658" s="31" t="s">
        <v>16341</v>
      </c>
      <c r="D15658" s="29" t="s">
        <v>8751</v>
      </c>
      <c r="E15658" s="29">
        <v>13980</v>
      </c>
      <c r="F15658" s="29" t="str">
        <f>_xlfn.XLOOKUP($G15658,[1]类目转化数据!$B:$B,[1]类目转化数据!$A:$A)</f>
        <v>制热设备</v>
      </c>
      <c r="G15658" s="29" t="s">
        <v>241</v>
      </c>
      <c r="H15658" s="29" t="str">
        <f>_xlfn.XLOOKUP(G15658,[1]类目转化数据!B:B,[1]类目转化数据!C:C)</f>
        <v>后厨组</v>
      </c>
      <c r="I15658" s="29"/>
    </row>
    <row r="15659" ht="16.5" spans="1:9">
      <c r="A15659" s="29" t="s">
        <v>15917</v>
      </c>
      <c r="B15659" s="30">
        <v>100044881577</v>
      </c>
      <c r="C15659" s="31" t="s">
        <v>16342</v>
      </c>
      <c r="D15659" s="29" t="s">
        <v>8751</v>
      </c>
      <c r="E15659" s="29">
        <v>13980</v>
      </c>
      <c r="F15659" s="29" t="str">
        <f>_xlfn.XLOOKUP($G15659,[1]类目转化数据!$B:$B,[1]类目转化数据!$A:$A)</f>
        <v>制热设备</v>
      </c>
      <c r="G15659" s="29" t="s">
        <v>241</v>
      </c>
      <c r="H15659" s="29" t="str">
        <f>_xlfn.XLOOKUP(G15659,[1]类目转化数据!B:B,[1]类目转化数据!C:C)</f>
        <v>后厨组</v>
      </c>
      <c r="I15659" s="29"/>
    </row>
    <row r="15660" ht="16.5" spans="1:9">
      <c r="A15660" s="29" t="s">
        <v>15917</v>
      </c>
      <c r="B15660" s="30">
        <v>100028994585</v>
      </c>
      <c r="C15660" s="31" t="s">
        <v>16343</v>
      </c>
      <c r="D15660" s="29" t="s">
        <v>8753</v>
      </c>
      <c r="E15660" s="29">
        <v>4598</v>
      </c>
      <c r="F15660" s="29" t="str">
        <f>_xlfn.XLOOKUP($G15660,[1]类目转化数据!$B:$B,[1]类目转化数据!$A:$A)</f>
        <v>制热设备</v>
      </c>
      <c r="G15660" s="29" t="s">
        <v>241</v>
      </c>
      <c r="H15660" s="29" t="str">
        <f>_xlfn.XLOOKUP(G15660,[1]类目转化数据!B:B,[1]类目转化数据!C:C)</f>
        <v>后厨组</v>
      </c>
      <c r="I15660" s="29"/>
    </row>
    <row r="15661" ht="16.5" spans="1:9">
      <c r="A15661" s="29" t="s">
        <v>15917</v>
      </c>
      <c r="B15661" s="30">
        <v>100047170971</v>
      </c>
      <c r="C15661" s="31" t="s">
        <v>16344</v>
      </c>
      <c r="D15661" s="29" t="s">
        <v>8749</v>
      </c>
      <c r="E15661" s="29">
        <v>4298</v>
      </c>
      <c r="F15661" s="29" t="str">
        <f>_xlfn.XLOOKUP($G15661,[1]类目转化数据!$B:$B,[1]类目转化数据!$A:$A)</f>
        <v>制热设备</v>
      </c>
      <c r="G15661" s="29" t="s">
        <v>241</v>
      </c>
      <c r="H15661" s="29" t="str">
        <f>_xlfn.XLOOKUP(G15661,[1]类目转化数据!B:B,[1]类目转化数据!C:C)</f>
        <v>后厨组</v>
      </c>
      <c r="I15661" s="29"/>
    </row>
    <row r="15662" ht="16.5" spans="1:9">
      <c r="A15662" s="29" t="s">
        <v>15917</v>
      </c>
      <c r="B15662" s="30">
        <v>100047170987</v>
      </c>
      <c r="C15662" s="31" t="s">
        <v>16345</v>
      </c>
      <c r="D15662" s="29" t="s">
        <v>8749</v>
      </c>
      <c r="E15662" s="29">
        <v>4298</v>
      </c>
      <c r="F15662" s="29" t="str">
        <f>_xlfn.XLOOKUP($G15662,[1]类目转化数据!$B:$B,[1]类目转化数据!$A:$A)</f>
        <v>制热设备</v>
      </c>
      <c r="G15662" s="29" t="s">
        <v>241</v>
      </c>
      <c r="H15662" s="29" t="str">
        <f>_xlfn.XLOOKUP(G15662,[1]类目转化数据!B:B,[1]类目转化数据!C:C)</f>
        <v>后厨组</v>
      </c>
      <c r="I15662" s="29"/>
    </row>
    <row r="15663" ht="16.5" spans="1:9">
      <c r="A15663" s="29" t="s">
        <v>15917</v>
      </c>
      <c r="B15663" s="30">
        <v>100047170931</v>
      </c>
      <c r="C15663" s="31" t="s">
        <v>16336</v>
      </c>
      <c r="D15663" s="29" t="s">
        <v>8755</v>
      </c>
      <c r="E15663" s="29">
        <v>4880</v>
      </c>
      <c r="F15663" s="29" t="str">
        <f>_xlfn.XLOOKUP($G15663,[1]类目转化数据!$B:$B,[1]类目转化数据!$A:$A)</f>
        <v>制热设备</v>
      </c>
      <c r="G15663" s="29" t="s">
        <v>241</v>
      </c>
      <c r="H15663" s="29" t="str">
        <f>_xlfn.XLOOKUP(G15663,[1]类目转化数据!B:B,[1]类目转化数据!C:C)</f>
        <v>后厨组</v>
      </c>
      <c r="I15663" s="29"/>
    </row>
    <row r="15664" ht="16.5" spans="1:9">
      <c r="A15664" s="29" t="s">
        <v>15917</v>
      </c>
      <c r="B15664" s="30">
        <v>100047171501</v>
      </c>
      <c r="C15664" s="31" t="s">
        <v>16346</v>
      </c>
      <c r="D15664" s="29" t="s">
        <v>8747</v>
      </c>
      <c r="E15664" s="29">
        <v>8999</v>
      </c>
      <c r="F15664" s="29" t="str">
        <f>_xlfn.XLOOKUP($G15664,[1]类目转化数据!$B:$B,[1]类目转化数据!$A:$A)</f>
        <v>制热设备</v>
      </c>
      <c r="G15664" s="29" t="s">
        <v>241</v>
      </c>
      <c r="H15664" s="29" t="str">
        <f>_xlfn.XLOOKUP(G15664,[1]类目转化数据!B:B,[1]类目转化数据!C:C)</f>
        <v>后厨组</v>
      </c>
      <c r="I15664" s="29"/>
    </row>
    <row r="15665" ht="16.5" spans="1:9">
      <c r="A15665" s="29" t="s">
        <v>15917</v>
      </c>
      <c r="B15665" s="30">
        <v>100047171081</v>
      </c>
      <c r="C15665" s="31" t="s">
        <v>16347</v>
      </c>
      <c r="D15665" s="29" t="s">
        <v>8753</v>
      </c>
      <c r="E15665" s="29">
        <v>4598</v>
      </c>
      <c r="F15665" s="29" t="str">
        <f>_xlfn.XLOOKUP($G15665,[1]类目转化数据!$B:$B,[1]类目转化数据!$A:$A)</f>
        <v>制热设备</v>
      </c>
      <c r="G15665" s="29" t="s">
        <v>241</v>
      </c>
      <c r="H15665" s="29" t="str">
        <f>_xlfn.XLOOKUP(G15665,[1]类目转化数据!B:B,[1]类目转化数据!C:C)</f>
        <v>后厨组</v>
      </c>
      <c r="I15665" s="29"/>
    </row>
    <row r="15666" ht="16.5" spans="1:9">
      <c r="A15666" s="29" t="s">
        <v>15917</v>
      </c>
      <c r="B15666" s="30">
        <v>100047171241</v>
      </c>
      <c r="C15666" s="31" t="s">
        <v>16348</v>
      </c>
      <c r="D15666" s="29" t="s">
        <v>8745</v>
      </c>
      <c r="E15666" s="29">
        <v>3980</v>
      </c>
      <c r="F15666" s="29" t="str">
        <f>_xlfn.XLOOKUP($G15666,[1]类目转化数据!$B:$B,[1]类目转化数据!$A:$A)</f>
        <v>制热设备</v>
      </c>
      <c r="G15666" s="29" t="s">
        <v>241</v>
      </c>
      <c r="H15666" s="29" t="str">
        <f>_xlfn.XLOOKUP(G15666,[1]类目转化数据!B:B,[1]类目转化数据!C:C)</f>
        <v>后厨组</v>
      </c>
      <c r="I15666" s="29"/>
    </row>
    <row r="15667" ht="16.5" spans="1:9">
      <c r="A15667" s="29" t="s">
        <v>15917</v>
      </c>
      <c r="B15667" s="30">
        <v>100047171275</v>
      </c>
      <c r="C15667" s="31" t="s">
        <v>16019</v>
      </c>
      <c r="D15667" s="29" t="s">
        <v>9200</v>
      </c>
      <c r="E15667" s="29">
        <v>13880</v>
      </c>
      <c r="F15667" s="29" t="str">
        <f>_xlfn.XLOOKUP($G15667,[1]类目转化数据!$B:$B,[1]类目转化数据!$A:$A)</f>
        <v>机械设备</v>
      </c>
      <c r="G15667" s="29" t="s">
        <v>73</v>
      </c>
      <c r="H15667" s="29" t="str">
        <f>_xlfn.XLOOKUP(G15667,[1]类目转化数据!B:B,[1]类目转化数据!C:C)</f>
        <v>机械设备</v>
      </c>
      <c r="I15667" s="29"/>
    </row>
    <row r="15668" ht="16.5" spans="1:9">
      <c r="A15668" s="29" t="s">
        <v>15917</v>
      </c>
      <c r="B15668" s="30">
        <v>100047171373</v>
      </c>
      <c r="C15668" s="31" t="s">
        <v>10927</v>
      </c>
      <c r="D15668" s="29" t="s">
        <v>8576</v>
      </c>
      <c r="E15668" s="29">
        <v>18699</v>
      </c>
      <c r="F15668" s="29" t="str">
        <f>_xlfn.XLOOKUP($G15668,[1]类目转化数据!$B:$B,[1]类目转化数据!$A:$A)</f>
        <v>制热设备</v>
      </c>
      <c r="G15668" s="29" t="s">
        <v>130</v>
      </c>
      <c r="H15668" s="29" t="str">
        <f>_xlfn.XLOOKUP(G15668,[1]类目转化数据!B:B,[1]类目转化数据!C:C)</f>
        <v>大锅灶组</v>
      </c>
      <c r="I15668" s="29"/>
    </row>
    <row r="15669" ht="16.5" spans="1:9">
      <c r="A15669" s="29" t="s">
        <v>15917</v>
      </c>
      <c r="B15669" s="30">
        <v>100047170977</v>
      </c>
      <c r="C15669" s="31" t="s">
        <v>16349</v>
      </c>
      <c r="D15669" s="29" t="s">
        <v>8771</v>
      </c>
      <c r="E15669" s="29">
        <v>7390</v>
      </c>
      <c r="F15669" s="29" t="str">
        <f>_xlfn.XLOOKUP($G15669,[1]类目转化数据!$B:$B,[1]类目转化数据!$A:$A)</f>
        <v>制热设备</v>
      </c>
      <c r="G15669" s="29" t="s">
        <v>241</v>
      </c>
      <c r="H15669" s="29" t="str">
        <f>_xlfn.XLOOKUP(G15669,[1]类目转化数据!B:B,[1]类目转化数据!C:C)</f>
        <v>后厨组</v>
      </c>
      <c r="I15669" s="29"/>
    </row>
    <row r="15670" ht="16.5" spans="1:9">
      <c r="A15670" s="29" t="s">
        <v>15917</v>
      </c>
      <c r="B15670" s="30">
        <v>100047171001</v>
      </c>
      <c r="C15670" s="31" t="s">
        <v>16350</v>
      </c>
      <c r="D15670" s="29" t="s">
        <v>8775</v>
      </c>
      <c r="E15670" s="29">
        <v>6380</v>
      </c>
      <c r="F15670" s="29" t="str">
        <f>_xlfn.XLOOKUP($G15670,[1]类目转化数据!$B:$B,[1]类目转化数据!$A:$A)</f>
        <v>制热设备</v>
      </c>
      <c r="G15670" s="29" t="s">
        <v>241</v>
      </c>
      <c r="H15670" s="29" t="str">
        <f>_xlfn.XLOOKUP(G15670,[1]类目转化数据!B:B,[1]类目转化数据!C:C)</f>
        <v>后厨组</v>
      </c>
      <c r="I15670" s="29"/>
    </row>
    <row r="15671" ht="16.5" spans="1:9">
      <c r="A15671" s="29" t="s">
        <v>15917</v>
      </c>
      <c r="B15671" s="30">
        <v>100047171003</v>
      </c>
      <c r="C15671" s="31" t="s">
        <v>16351</v>
      </c>
      <c r="D15671" s="29" t="s">
        <v>8790</v>
      </c>
      <c r="E15671" s="29">
        <v>29800</v>
      </c>
      <c r="F15671" s="29" t="str">
        <f>_xlfn.XLOOKUP($G15671,[1]类目转化数据!$B:$B,[1]类目转化数据!$A:$A)</f>
        <v>制热设备</v>
      </c>
      <c r="G15671" s="29" t="s">
        <v>241</v>
      </c>
      <c r="H15671" s="29" t="str">
        <f>_xlfn.XLOOKUP(G15671,[1]类目转化数据!B:B,[1]类目转化数据!C:C)</f>
        <v>后厨组</v>
      </c>
      <c r="I15671" s="29"/>
    </row>
    <row r="15672" ht="16.5" spans="1:9">
      <c r="A15672" s="29" t="s">
        <v>15917</v>
      </c>
      <c r="B15672" s="30">
        <v>100047171281</v>
      </c>
      <c r="C15672" s="31" t="s">
        <v>16352</v>
      </c>
      <c r="D15672" s="29" t="s">
        <v>8768</v>
      </c>
      <c r="E15672" s="29">
        <v>6890</v>
      </c>
      <c r="F15672" s="29" t="str">
        <f>_xlfn.XLOOKUP($G15672,[1]类目转化数据!$B:$B,[1]类目转化数据!$A:$A)</f>
        <v>制热设备</v>
      </c>
      <c r="G15672" s="29" t="s">
        <v>241</v>
      </c>
      <c r="H15672" s="29" t="str">
        <f>_xlfn.XLOOKUP(G15672,[1]类目转化数据!B:B,[1]类目转化数据!C:C)</f>
        <v>后厨组</v>
      </c>
      <c r="I15672" s="29"/>
    </row>
    <row r="15673" ht="16.5" spans="1:9">
      <c r="A15673" s="29" t="s">
        <v>15917</v>
      </c>
      <c r="B15673" s="30">
        <v>100047171531</v>
      </c>
      <c r="C15673" s="31" t="s">
        <v>16353</v>
      </c>
      <c r="D15673" s="29" t="s">
        <v>8792</v>
      </c>
      <c r="E15673" s="29">
        <v>14800</v>
      </c>
      <c r="F15673" s="29" t="str">
        <f>_xlfn.XLOOKUP($G15673,[1]类目转化数据!$B:$B,[1]类目转化数据!$A:$A)</f>
        <v>制热设备</v>
      </c>
      <c r="G15673" s="29" t="s">
        <v>241</v>
      </c>
      <c r="H15673" s="29" t="str">
        <f>_xlfn.XLOOKUP(G15673,[1]类目转化数据!B:B,[1]类目转化数据!C:C)</f>
        <v>后厨组</v>
      </c>
      <c r="I15673" s="29"/>
    </row>
    <row r="15674" ht="16.5" spans="1:9">
      <c r="A15674" s="29" t="s">
        <v>15917</v>
      </c>
      <c r="B15674" s="30">
        <v>100047171337</v>
      </c>
      <c r="C15674" s="31" t="s">
        <v>16354</v>
      </c>
      <c r="D15674" s="29" t="s">
        <v>8766</v>
      </c>
      <c r="E15674" s="29">
        <v>7990</v>
      </c>
      <c r="F15674" s="29" t="str">
        <f>_xlfn.XLOOKUP($G15674,[1]类目转化数据!$B:$B,[1]类目转化数据!$A:$A)</f>
        <v>制热设备</v>
      </c>
      <c r="G15674" s="29" t="s">
        <v>241</v>
      </c>
      <c r="H15674" s="29" t="str">
        <f>_xlfn.XLOOKUP(G15674,[1]类目转化数据!B:B,[1]类目转化数据!C:C)</f>
        <v>后厨组</v>
      </c>
      <c r="I15674" s="29"/>
    </row>
    <row r="15675" ht="16.5" spans="1:9">
      <c r="A15675" s="29" t="s">
        <v>15917</v>
      </c>
      <c r="B15675" s="30">
        <v>100047171375</v>
      </c>
      <c r="C15675" s="31" t="s">
        <v>16355</v>
      </c>
      <c r="D15675" s="29" t="s">
        <v>8775</v>
      </c>
      <c r="E15675" s="29">
        <v>6380</v>
      </c>
      <c r="F15675" s="29" t="str">
        <f>_xlfn.XLOOKUP($G15675,[1]类目转化数据!$B:$B,[1]类目转化数据!$A:$A)</f>
        <v>制热设备</v>
      </c>
      <c r="G15675" s="29" t="s">
        <v>241</v>
      </c>
      <c r="H15675" s="29" t="str">
        <f>_xlfn.XLOOKUP(G15675,[1]类目转化数据!B:B,[1]类目转化数据!C:C)</f>
        <v>后厨组</v>
      </c>
      <c r="I15675" s="29"/>
    </row>
    <row r="15676" ht="16.5" spans="1:9">
      <c r="A15676" s="29" t="s">
        <v>15917</v>
      </c>
      <c r="B15676" s="30">
        <v>100047991319</v>
      </c>
      <c r="C15676" s="31" t="s">
        <v>15944</v>
      </c>
      <c r="D15676" s="29" t="s">
        <v>8783</v>
      </c>
      <c r="E15676" s="29">
        <v>15576</v>
      </c>
      <c r="F15676" s="29" t="str">
        <f>_xlfn.XLOOKUP($G15676,[1]类目转化数据!$B:$B,[1]类目转化数据!$A:$A)</f>
        <v>制热设备</v>
      </c>
      <c r="G15676" s="29" t="s">
        <v>241</v>
      </c>
      <c r="H15676" s="29" t="str">
        <f>_xlfn.XLOOKUP(G15676,[1]类目转化数据!B:B,[1]类目转化数据!C:C)</f>
        <v>后厨组</v>
      </c>
      <c r="I15676" s="29"/>
    </row>
    <row r="15677" ht="16.5" spans="1:9">
      <c r="A15677" s="29" t="s">
        <v>15917</v>
      </c>
      <c r="B15677" s="30">
        <v>100047991379</v>
      </c>
      <c r="C15677" s="31" t="s">
        <v>15949</v>
      </c>
      <c r="D15677" s="29" t="s">
        <v>8773</v>
      </c>
      <c r="E15677" s="29">
        <v>16776</v>
      </c>
      <c r="F15677" s="29" t="str">
        <f>_xlfn.XLOOKUP($G15677,[1]类目转化数据!$B:$B,[1]类目转化数据!$A:$A)</f>
        <v>制热设备</v>
      </c>
      <c r="G15677" s="29" t="s">
        <v>241</v>
      </c>
      <c r="H15677" s="29" t="str">
        <f>_xlfn.XLOOKUP(G15677,[1]类目转化数据!B:B,[1]类目转化数据!C:C)</f>
        <v>后厨组</v>
      </c>
      <c r="I15677" s="29"/>
    </row>
    <row r="15678" ht="16.5" spans="1:9">
      <c r="A15678" s="29" t="s">
        <v>15917</v>
      </c>
      <c r="B15678" s="30">
        <v>100047171105</v>
      </c>
      <c r="C15678" s="31" t="s">
        <v>16356</v>
      </c>
      <c r="D15678" s="29" t="s">
        <v>8768</v>
      </c>
      <c r="E15678" s="29">
        <v>6890</v>
      </c>
      <c r="F15678" s="29" t="str">
        <f>_xlfn.XLOOKUP($G15678,[1]类目转化数据!$B:$B,[1]类目转化数据!$A:$A)</f>
        <v>制热设备</v>
      </c>
      <c r="G15678" s="29" t="s">
        <v>241</v>
      </c>
      <c r="H15678" s="29" t="str">
        <f>_xlfn.XLOOKUP(G15678,[1]类目转化数据!B:B,[1]类目转化数据!C:C)</f>
        <v>后厨组</v>
      </c>
      <c r="I15678" s="29"/>
    </row>
    <row r="15679" ht="16.5" spans="1:9">
      <c r="A15679" s="29" t="s">
        <v>15917</v>
      </c>
      <c r="B15679" s="30">
        <v>100047991337</v>
      </c>
      <c r="C15679" s="31" t="s">
        <v>16357</v>
      </c>
      <c r="D15679" s="29" t="s">
        <v>8781</v>
      </c>
      <c r="E15679" s="29">
        <v>18800</v>
      </c>
      <c r="F15679" s="29" t="str">
        <f>_xlfn.XLOOKUP($G15679,[1]类目转化数据!$B:$B,[1]类目转化数据!$A:$A)</f>
        <v>制热设备</v>
      </c>
      <c r="G15679" s="29" t="s">
        <v>241</v>
      </c>
      <c r="H15679" s="29" t="str">
        <f>_xlfn.XLOOKUP(G15679,[1]类目转化数据!B:B,[1]类目转化数据!C:C)</f>
        <v>后厨组</v>
      </c>
      <c r="I15679" s="29"/>
    </row>
    <row r="15680" ht="16.5" spans="1:9">
      <c r="A15680" s="29" t="s">
        <v>15917</v>
      </c>
      <c r="B15680" s="30">
        <v>100047991413</v>
      </c>
      <c r="C15680" s="31" t="s">
        <v>15943</v>
      </c>
      <c r="D15680" s="29" t="s">
        <v>8785</v>
      </c>
      <c r="E15680" s="29">
        <v>14376</v>
      </c>
      <c r="F15680" s="29" t="str">
        <f>_xlfn.XLOOKUP($G15680,[1]类目转化数据!$B:$B,[1]类目转化数据!$A:$A)</f>
        <v>制热设备</v>
      </c>
      <c r="G15680" s="29" t="s">
        <v>241</v>
      </c>
      <c r="H15680" s="29" t="str">
        <f>_xlfn.XLOOKUP(G15680,[1]类目转化数据!B:B,[1]类目转化数据!C:C)</f>
        <v>后厨组</v>
      </c>
      <c r="I15680" s="29"/>
    </row>
    <row r="15681" ht="16.5" spans="1:9">
      <c r="A15681" s="29" t="s">
        <v>15917</v>
      </c>
      <c r="B15681" s="30">
        <v>100047991381</v>
      </c>
      <c r="C15681" s="31" t="s">
        <v>15948</v>
      </c>
      <c r="D15681" s="29" t="s">
        <v>8785</v>
      </c>
      <c r="E15681" s="29">
        <v>14376</v>
      </c>
      <c r="F15681" s="29" t="str">
        <f>_xlfn.XLOOKUP($G15681,[1]类目转化数据!$B:$B,[1]类目转化数据!$A:$A)</f>
        <v>制热设备</v>
      </c>
      <c r="G15681" s="29" t="s">
        <v>241</v>
      </c>
      <c r="H15681" s="29" t="str">
        <f>_xlfn.XLOOKUP(G15681,[1]类目转化数据!B:B,[1]类目转化数据!C:C)</f>
        <v>后厨组</v>
      </c>
      <c r="I15681" s="29"/>
    </row>
    <row r="15682" ht="16.5" spans="1:9">
      <c r="A15682" s="29" t="s">
        <v>15917</v>
      </c>
      <c r="B15682" s="30">
        <v>100047991495</v>
      </c>
      <c r="C15682" s="31" t="s">
        <v>15945</v>
      </c>
      <c r="D15682" s="29" t="s">
        <v>8778</v>
      </c>
      <c r="E15682" s="29">
        <v>8380</v>
      </c>
      <c r="F15682" s="29" t="str">
        <f>_xlfn.XLOOKUP($G15682,[1]类目转化数据!$B:$B,[1]类目转化数据!$A:$A)</f>
        <v>制热设备</v>
      </c>
      <c r="G15682" s="29" t="s">
        <v>241</v>
      </c>
      <c r="H15682" s="29" t="str">
        <f>_xlfn.XLOOKUP(G15682,[1]类目转化数据!B:B,[1]类目转化数据!C:C)</f>
        <v>后厨组</v>
      </c>
      <c r="I15682" s="29"/>
    </row>
    <row r="15683" ht="16.5" spans="1:9">
      <c r="A15683" s="29" t="s">
        <v>15917</v>
      </c>
      <c r="B15683" s="30">
        <v>100047991417</v>
      </c>
      <c r="C15683" s="31" t="s">
        <v>15946</v>
      </c>
      <c r="D15683" s="29" t="s">
        <v>8778</v>
      </c>
      <c r="E15683" s="29">
        <v>8380</v>
      </c>
      <c r="F15683" s="29" t="str">
        <f>_xlfn.XLOOKUP($G15683,[1]类目转化数据!$B:$B,[1]类目转化数据!$A:$A)</f>
        <v>制热设备</v>
      </c>
      <c r="G15683" s="29" t="s">
        <v>241</v>
      </c>
      <c r="H15683" s="29" t="str">
        <f>_xlfn.XLOOKUP(G15683,[1]类目转化数据!B:B,[1]类目转化数据!C:C)</f>
        <v>后厨组</v>
      </c>
      <c r="I15683" s="29"/>
    </row>
    <row r="15684" ht="16.5" spans="1:9">
      <c r="A15684" s="29" t="s">
        <v>15917</v>
      </c>
      <c r="B15684" s="30">
        <v>100047991501</v>
      </c>
      <c r="C15684" s="31" t="s">
        <v>15947</v>
      </c>
      <c r="D15684" s="29" t="s">
        <v>8788</v>
      </c>
      <c r="E15684" s="29">
        <v>35800</v>
      </c>
      <c r="F15684" s="29" t="str">
        <f>_xlfn.XLOOKUP($G15684,[1]类目转化数据!$B:$B,[1]类目转化数据!$A:$A)</f>
        <v>制热设备</v>
      </c>
      <c r="G15684" s="29" t="s">
        <v>241</v>
      </c>
      <c r="H15684" s="29" t="str">
        <f>_xlfn.XLOOKUP(G15684,[1]类目转化数据!B:B,[1]类目转化数据!C:C)</f>
        <v>后厨组</v>
      </c>
      <c r="I15684" s="29"/>
    </row>
    <row r="15685" ht="16.5" spans="1:9">
      <c r="A15685" s="29" t="s">
        <v>15917</v>
      </c>
      <c r="B15685" s="30">
        <v>100047170959</v>
      </c>
      <c r="C15685" s="31" t="s">
        <v>16358</v>
      </c>
      <c r="D15685" s="29" t="s">
        <v>8900</v>
      </c>
      <c r="E15685" s="29">
        <v>3598</v>
      </c>
      <c r="F15685" s="29" t="str">
        <f>_xlfn.XLOOKUP($G15685,[1]类目转化数据!$B:$B,[1]类目转化数据!$A:$A)</f>
        <v>制热设备</v>
      </c>
      <c r="G15685" s="29" t="s">
        <v>241</v>
      </c>
      <c r="H15685" s="29" t="str">
        <f>_xlfn.XLOOKUP(G15685,[1]类目转化数据!B:B,[1]类目转化数据!C:C)</f>
        <v>后厨组</v>
      </c>
      <c r="I15685" s="29"/>
    </row>
    <row r="15686" ht="16.5" spans="1:9">
      <c r="A15686" s="29" t="s">
        <v>15917</v>
      </c>
      <c r="B15686" s="30">
        <v>100047170983</v>
      </c>
      <c r="C15686" s="31" t="s">
        <v>16359</v>
      </c>
      <c r="D15686" s="29" t="s">
        <v>8061</v>
      </c>
      <c r="E15686" s="29">
        <v>3298</v>
      </c>
      <c r="F15686" s="29" t="str">
        <f>_xlfn.XLOOKUP($G15686,[1]类目转化数据!$B:$B,[1]类目转化数据!$A:$A)</f>
        <v>制热设备</v>
      </c>
      <c r="G15686" s="29" t="s">
        <v>241</v>
      </c>
      <c r="H15686" s="29" t="str">
        <f>_xlfn.XLOOKUP(G15686,[1]类目转化数据!B:B,[1]类目转化数据!C:C)</f>
        <v>后厨组</v>
      </c>
      <c r="I15686" s="29"/>
    </row>
    <row r="15687" ht="16.5" spans="1:9">
      <c r="A15687" s="29" t="s">
        <v>15917</v>
      </c>
      <c r="B15687" s="30">
        <v>100047171395</v>
      </c>
      <c r="C15687" s="31" t="s">
        <v>16360</v>
      </c>
      <c r="D15687" s="29" t="s">
        <v>11430</v>
      </c>
      <c r="E15687" s="29">
        <v>2398</v>
      </c>
      <c r="F15687" s="29" t="str">
        <f>_xlfn.XLOOKUP($G15687,[1]类目转化数据!$B:$B,[1]类目转化数据!$A:$A)</f>
        <v>制热设备</v>
      </c>
      <c r="G15687" s="29" t="s">
        <v>241</v>
      </c>
      <c r="H15687" s="29" t="str">
        <f>_xlfn.XLOOKUP(G15687,[1]类目转化数据!B:B,[1]类目转化数据!C:C)</f>
        <v>后厨组</v>
      </c>
      <c r="I15687" s="29"/>
    </row>
    <row r="15688" ht="16.5" spans="1:9">
      <c r="A15688" s="29" t="s">
        <v>15917</v>
      </c>
      <c r="B15688" s="30">
        <v>100047171591</v>
      </c>
      <c r="C15688" s="31" t="s">
        <v>16361</v>
      </c>
      <c r="D15688" s="29" t="s">
        <v>9605</v>
      </c>
      <c r="E15688" s="29">
        <v>2698</v>
      </c>
      <c r="F15688" s="29" t="str">
        <f>_xlfn.XLOOKUP($G15688,[1]类目转化数据!$B:$B,[1]类目转化数据!$A:$A)</f>
        <v>制热设备</v>
      </c>
      <c r="G15688" s="29" t="s">
        <v>241</v>
      </c>
      <c r="H15688" s="29" t="str">
        <f>_xlfn.XLOOKUP(G15688,[1]类目转化数据!B:B,[1]类目转化数据!C:C)</f>
        <v>后厨组</v>
      </c>
      <c r="I15688" s="29"/>
    </row>
    <row r="15689" ht="16.5" spans="1:9">
      <c r="A15689" s="29" t="s">
        <v>15917</v>
      </c>
      <c r="B15689" s="30">
        <v>100047171047</v>
      </c>
      <c r="C15689" s="31" t="s">
        <v>16362</v>
      </c>
      <c r="D15689" s="29" t="s">
        <v>9613</v>
      </c>
      <c r="E15689" s="29">
        <v>2998</v>
      </c>
      <c r="F15689" s="29" t="str">
        <f>_xlfn.XLOOKUP($G15689,[1]类目转化数据!$B:$B,[1]类目转化数据!$A:$A)</f>
        <v>制热设备</v>
      </c>
      <c r="G15689" s="29" t="s">
        <v>241</v>
      </c>
      <c r="H15689" s="29" t="str">
        <f>_xlfn.XLOOKUP(G15689,[1]类目转化数据!B:B,[1]类目转化数据!C:C)</f>
        <v>后厨组</v>
      </c>
      <c r="I15689" s="29"/>
    </row>
    <row r="15690" ht="16.5" spans="1:9">
      <c r="A15690" s="29" t="s">
        <v>15917</v>
      </c>
      <c r="B15690" s="30">
        <v>100270925702</v>
      </c>
      <c r="C15690" s="31" t="s">
        <v>16363</v>
      </c>
      <c r="D15690" s="29" t="s">
        <v>9613</v>
      </c>
      <c r="E15690" s="29">
        <v>2998</v>
      </c>
      <c r="F15690" s="29" t="str">
        <f>_xlfn.XLOOKUP($G15690,[1]类目转化数据!$B:$B,[1]类目转化数据!$A:$A)</f>
        <v>制热设备</v>
      </c>
      <c r="G15690" s="29" t="s">
        <v>241</v>
      </c>
      <c r="H15690" s="29" t="str">
        <f>_xlfn.XLOOKUP(G15690,[1]类目转化数据!B:B,[1]类目转化数据!C:C)</f>
        <v>后厨组</v>
      </c>
      <c r="I15690" s="29"/>
    </row>
    <row r="15691" ht="16.5" spans="1:9">
      <c r="A15691" s="29" t="s">
        <v>15917</v>
      </c>
      <c r="B15691" s="30">
        <v>100270925684</v>
      </c>
      <c r="C15691" s="31" t="s">
        <v>16364</v>
      </c>
      <c r="D15691" s="29" t="s">
        <v>9605</v>
      </c>
      <c r="E15691" s="29">
        <v>2698</v>
      </c>
      <c r="F15691" s="29" t="str">
        <f>_xlfn.XLOOKUP($G15691,[1]类目转化数据!$B:$B,[1]类目转化数据!$A:$A)</f>
        <v>制热设备</v>
      </c>
      <c r="G15691" s="29" t="s">
        <v>241</v>
      </c>
      <c r="H15691" s="29" t="str">
        <f>_xlfn.XLOOKUP(G15691,[1]类目转化数据!B:B,[1]类目转化数据!C:C)</f>
        <v>后厨组</v>
      </c>
      <c r="I15691" s="29"/>
    </row>
    <row r="15692" ht="16.5" spans="1:9">
      <c r="A15692" s="29" t="s">
        <v>15917</v>
      </c>
      <c r="B15692" s="30">
        <v>100042667541</v>
      </c>
      <c r="C15692" s="31" t="s">
        <v>16365</v>
      </c>
      <c r="D15692" s="29" t="s">
        <v>8029</v>
      </c>
      <c r="E15692" s="29">
        <v>3298</v>
      </c>
      <c r="F15692" s="29" t="str">
        <f>_xlfn.XLOOKUP($G15692,[1]类目转化数据!$B:$B,[1]类目转化数据!$A:$A)</f>
        <v>制热设备</v>
      </c>
      <c r="G15692" s="29" t="s">
        <v>241</v>
      </c>
      <c r="H15692" s="29" t="str">
        <f>_xlfn.XLOOKUP(G15692,[1]类目转化数据!B:B,[1]类目转化数据!C:C)</f>
        <v>后厨组</v>
      </c>
      <c r="I15692" s="29"/>
    </row>
    <row r="15693" ht="16.5" spans="1:9">
      <c r="A15693" s="29" t="s">
        <v>15917</v>
      </c>
      <c r="B15693" s="30">
        <v>100047171397</v>
      </c>
      <c r="C15693" s="31" t="s">
        <v>16366</v>
      </c>
      <c r="D15693" s="29" t="s">
        <v>10889</v>
      </c>
      <c r="E15693" s="29">
        <v>2198</v>
      </c>
      <c r="F15693" s="29" t="str">
        <f>_xlfn.XLOOKUP($G15693,[1]类目转化数据!$B:$B,[1]类目转化数据!$A:$A)</f>
        <v>制热设备</v>
      </c>
      <c r="G15693" s="29" t="s">
        <v>241</v>
      </c>
      <c r="H15693" s="29" t="str">
        <f>_xlfn.XLOOKUP(G15693,[1]类目转化数据!B:B,[1]类目转化数据!C:C)</f>
        <v>后厨组</v>
      </c>
      <c r="I15693" s="29"/>
    </row>
    <row r="15694" ht="16.5" spans="1:9">
      <c r="A15694" s="29" t="s">
        <v>15917</v>
      </c>
      <c r="B15694" s="30">
        <v>100047171415</v>
      </c>
      <c r="C15694" s="31" t="s">
        <v>16367</v>
      </c>
      <c r="D15694" s="29" t="s">
        <v>8933</v>
      </c>
      <c r="E15694" s="29">
        <v>2598</v>
      </c>
      <c r="F15694" s="29" t="str">
        <f>_xlfn.XLOOKUP($G15694,[1]类目转化数据!$B:$B,[1]类目转化数据!$A:$A)</f>
        <v>制热设备</v>
      </c>
      <c r="G15694" s="29" t="s">
        <v>241</v>
      </c>
      <c r="H15694" s="29" t="str">
        <f>_xlfn.XLOOKUP(G15694,[1]类目转化数据!B:B,[1]类目转化数据!C:C)</f>
        <v>后厨组</v>
      </c>
      <c r="I15694" s="29"/>
    </row>
    <row r="15695" ht="16.5" spans="1:9">
      <c r="A15695" s="29" t="s">
        <v>15917</v>
      </c>
      <c r="B15695" s="30">
        <v>100047171295</v>
      </c>
      <c r="C15695" s="31" t="s">
        <v>16368</v>
      </c>
      <c r="D15695" s="29" t="s">
        <v>8924</v>
      </c>
      <c r="E15695" s="29">
        <v>2798</v>
      </c>
      <c r="F15695" s="29" t="str">
        <f>_xlfn.XLOOKUP($G15695,[1]类目转化数据!$B:$B,[1]类目转化数据!$A:$A)</f>
        <v>制热设备</v>
      </c>
      <c r="G15695" s="29" t="s">
        <v>241</v>
      </c>
      <c r="H15695" s="29" t="str">
        <f>_xlfn.XLOOKUP(G15695,[1]类目转化数据!B:B,[1]类目转化数据!C:C)</f>
        <v>后厨组</v>
      </c>
      <c r="I15695" s="29"/>
    </row>
    <row r="15696" ht="16.5" spans="1:9">
      <c r="A15696" s="29" t="s">
        <v>15917</v>
      </c>
      <c r="B15696" s="30">
        <v>100047171359</v>
      </c>
      <c r="C15696" s="31" t="s">
        <v>16369</v>
      </c>
      <c r="D15696" s="29" t="s">
        <v>8933</v>
      </c>
      <c r="E15696" s="29">
        <v>2598</v>
      </c>
      <c r="F15696" s="29" t="str">
        <f>_xlfn.XLOOKUP($G15696,[1]类目转化数据!$B:$B,[1]类目转化数据!$A:$A)</f>
        <v>制热设备</v>
      </c>
      <c r="G15696" s="29" t="s">
        <v>241</v>
      </c>
      <c r="H15696" s="29" t="str">
        <f>_xlfn.XLOOKUP(G15696,[1]类目转化数据!B:B,[1]类目转化数据!C:C)</f>
        <v>后厨组</v>
      </c>
      <c r="I15696" s="29"/>
    </row>
    <row r="15697" ht="16.5" spans="1:9">
      <c r="A15697" s="29" t="s">
        <v>15917</v>
      </c>
      <c r="B15697" s="30">
        <v>100066386011</v>
      </c>
      <c r="C15697" s="31" t="s">
        <v>16231</v>
      </c>
      <c r="D15697" s="29" t="s">
        <v>8926</v>
      </c>
      <c r="E15697" s="29">
        <v>5698</v>
      </c>
      <c r="F15697" s="29" t="str">
        <f>_xlfn.XLOOKUP($G15697,[1]类目转化数据!$B:$B,[1]类目转化数据!$A:$A)</f>
        <v>制热设备</v>
      </c>
      <c r="G15697" s="29" t="s">
        <v>241</v>
      </c>
      <c r="H15697" s="29" t="str">
        <f>_xlfn.XLOOKUP(G15697,[1]类目转化数据!B:B,[1]类目转化数据!C:C)</f>
        <v>后厨组</v>
      </c>
      <c r="I15697" s="29"/>
    </row>
    <row r="15698" ht="16.5" spans="1:9">
      <c r="A15698" s="29" t="s">
        <v>15917</v>
      </c>
      <c r="B15698" s="30">
        <v>100078975407</v>
      </c>
      <c r="C15698" s="31" t="s">
        <v>16195</v>
      </c>
      <c r="D15698" s="29" t="s">
        <v>8933</v>
      </c>
      <c r="E15698" s="29">
        <v>2798</v>
      </c>
      <c r="F15698" s="29" t="str">
        <f>_xlfn.XLOOKUP($G15698,[1]类目转化数据!$B:$B,[1]类目转化数据!$A:$A)</f>
        <v>制热设备</v>
      </c>
      <c r="G15698" s="29" t="s">
        <v>241</v>
      </c>
      <c r="H15698" s="29" t="str">
        <f>_xlfn.XLOOKUP(G15698,[1]类目转化数据!B:B,[1]类目转化数据!C:C)</f>
        <v>后厨组</v>
      </c>
      <c r="I15698" s="29"/>
    </row>
    <row r="15699" ht="16.5" spans="1:9">
      <c r="A15699" s="29" t="s">
        <v>15917</v>
      </c>
      <c r="B15699" s="30">
        <v>100078974665</v>
      </c>
      <c r="C15699" s="31" t="s">
        <v>16194</v>
      </c>
      <c r="D15699" s="29" t="s">
        <v>8928</v>
      </c>
      <c r="E15699" s="29">
        <v>3398</v>
      </c>
      <c r="F15699" s="29" t="str">
        <f>_xlfn.XLOOKUP($G15699,[1]类目转化数据!$B:$B,[1]类目转化数据!$A:$A)</f>
        <v>制热设备</v>
      </c>
      <c r="G15699" s="29" t="s">
        <v>241</v>
      </c>
      <c r="H15699" s="29" t="str">
        <f>_xlfn.XLOOKUP(G15699,[1]类目转化数据!B:B,[1]类目转化数据!C:C)</f>
        <v>后厨组</v>
      </c>
      <c r="I15699" s="29"/>
    </row>
    <row r="15700" ht="16.5" spans="1:9">
      <c r="A15700" s="29" t="s">
        <v>15917</v>
      </c>
      <c r="B15700" s="30">
        <v>100082787396</v>
      </c>
      <c r="C15700" s="31" t="s">
        <v>16193</v>
      </c>
      <c r="D15700" s="29" t="s">
        <v>8926</v>
      </c>
      <c r="E15700" s="29">
        <v>6498</v>
      </c>
      <c r="F15700" s="29" t="str">
        <f>_xlfn.XLOOKUP($G15700,[1]类目转化数据!$B:$B,[1]类目转化数据!$A:$A)</f>
        <v>制热设备</v>
      </c>
      <c r="G15700" s="29" t="s">
        <v>241</v>
      </c>
      <c r="H15700" s="29" t="str">
        <f>_xlfn.XLOOKUP(G15700,[1]类目转化数据!B:B,[1]类目转化数据!C:C)</f>
        <v>后厨组</v>
      </c>
      <c r="I15700" s="29"/>
    </row>
    <row r="15701" ht="16.5" spans="1:9">
      <c r="A15701" s="29" t="s">
        <v>15917</v>
      </c>
      <c r="B15701" s="30">
        <v>100042613527</v>
      </c>
      <c r="C15701" s="31" t="s">
        <v>16370</v>
      </c>
      <c r="D15701" s="29" t="s">
        <v>8924</v>
      </c>
      <c r="E15701" s="29">
        <v>2798</v>
      </c>
      <c r="F15701" s="29" t="str">
        <f>_xlfn.XLOOKUP($G15701,[1]类目转化数据!$B:$B,[1]类目转化数据!$A:$A)</f>
        <v>制热设备</v>
      </c>
      <c r="G15701" s="29" t="s">
        <v>241</v>
      </c>
      <c r="H15701" s="29" t="str">
        <f>_xlfn.XLOOKUP(G15701,[1]类目转化数据!B:B,[1]类目转化数据!C:C)</f>
        <v>后厨组</v>
      </c>
      <c r="I15701" s="29"/>
    </row>
    <row r="15702" ht="16.5" spans="1:9">
      <c r="A15702" s="29" t="s">
        <v>15917</v>
      </c>
      <c r="B15702" s="30">
        <v>100082787658</v>
      </c>
      <c r="C15702" s="31" t="s">
        <v>16190</v>
      </c>
      <c r="D15702" s="29" t="s">
        <v>8029</v>
      </c>
      <c r="E15702" s="29">
        <v>3698</v>
      </c>
      <c r="F15702" s="29" t="str">
        <f>_xlfn.XLOOKUP($G15702,[1]类目转化数据!$B:$B,[1]类目转化数据!$A:$A)</f>
        <v>制热设备</v>
      </c>
      <c r="G15702" s="29" t="s">
        <v>241</v>
      </c>
      <c r="H15702" s="29" t="str">
        <f>_xlfn.XLOOKUP(G15702,[1]类目转化数据!B:B,[1]类目转化数据!C:C)</f>
        <v>后厨组</v>
      </c>
      <c r="I15702" s="29"/>
    </row>
    <row r="15703" ht="16.5" spans="1:9">
      <c r="A15703" s="29" t="s">
        <v>15917</v>
      </c>
      <c r="B15703" s="30">
        <v>100082787908</v>
      </c>
      <c r="C15703" s="31" t="s">
        <v>16192</v>
      </c>
      <c r="D15703" s="29" t="s">
        <v>8924</v>
      </c>
      <c r="E15703" s="29">
        <v>3098</v>
      </c>
      <c r="F15703" s="29" t="str">
        <f>_xlfn.XLOOKUP($G15703,[1]类目转化数据!$B:$B,[1]类目转化数据!$A:$A)</f>
        <v>制热设备</v>
      </c>
      <c r="G15703" s="29" t="s">
        <v>241</v>
      </c>
      <c r="H15703" s="29" t="str">
        <f>_xlfn.XLOOKUP(G15703,[1]类目转化数据!B:B,[1]类目转化数据!C:C)</f>
        <v>后厨组</v>
      </c>
      <c r="I15703" s="29"/>
    </row>
    <row r="15704" ht="16.5" spans="1:9">
      <c r="A15704" s="29" t="s">
        <v>15917</v>
      </c>
      <c r="B15704" s="30">
        <v>100047171093</v>
      </c>
      <c r="C15704" s="31" t="s">
        <v>16371</v>
      </c>
      <c r="D15704" s="29" t="s">
        <v>8928</v>
      </c>
      <c r="E15704" s="29">
        <v>2998</v>
      </c>
      <c r="F15704" s="29" t="str">
        <f>_xlfn.XLOOKUP($G15704,[1]类目转化数据!$B:$B,[1]类目转化数据!$A:$A)</f>
        <v>制热设备</v>
      </c>
      <c r="G15704" s="29" t="s">
        <v>241</v>
      </c>
      <c r="H15704" s="29" t="str">
        <f>_xlfn.XLOOKUP(G15704,[1]类目转化数据!B:B,[1]类目转化数据!C:C)</f>
        <v>后厨组</v>
      </c>
      <c r="I15704" s="29"/>
    </row>
    <row r="15705" ht="16.5" spans="1:9">
      <c r="A15705" s="29" t="s">
        <v>15917</v>
      </c>
      <c r="B15705" s="30">
        <v>100082788080</v>
      </c>
      <c r="C15705" s="31" t="s">
        <v>16198</v>
      </c>
      <c r="D15705" s="29" t="s">
        <v>8924</v>
      </c>
      <c r="E15705" s="29">
        <v>3098</v>
      </c>
      <c r="F15705" s="29" t="str">
        <f>_xlfn.XLOOKUP($G15705,[1]类目转化数据!$B:$B,[1]类目转化数据!$A:$A)</f>
        <v>制热设备</v>
      </c>
      <c r="G15705" s="29" t="s">
        <v>241</v>
      </c>
      <c r="H15705" s="29" t="str">
        <f>_xlfn.XLOOKUP(G15705,[1]类目转化数据!B:B,[1]类目转化数据!C:C)</f>
        <v>后厨组</v>
      </c>
      <c r="I15705" s="29"/>
    </row>
    <row r="15706" ht="16.5" spans="1:9">
      <c r="A15706" s="29" t="s">
        <v>15917</v>
      </c>
      <c r="B15706" s="30">
        <v>100140714104</v>
      </c>
      <c r="C15706" s="31" t="s">
        <v>16372</v>
      </c>
      <c r="D15706" s="29" t="s">
        <v>8949</v>
      </c>
      <c r="E15706" s="29">
        <v>12999</v>
      </c>
      <c r="F15706" s="29" t="str">
        <f>_xlfn.XLOOKUP($G15706,[1]类目转化数据!$B:$B,[1]类目转化数据!$A:$A)</f>
        <v>制热设备</v>
      </c>
      <c r="G15706" s="29" t="s">
        <v>241</v>
      </c>
      <c r="H15706" s="29" t="str">
        <f>_xlfn.XLOOKUP(G15706,[1]类目转化数据!B:B,[1]类目转化数据!C:C)</f>
        <v>后厨组</v>
      </c>
      <c r="I15706" s="29"/>
    </row>
    <row r="15707" ht="16.5" spans="1:9">
      <c r="A15707" s="29" t="s">
        <v>15917</v>
      </c>
      <c r="B15707" s="30">
        <v>100082788718</v>
      </c>
      <c r="C15707" s="31" t="s">
        <v>16196</v>
      </c>
      <c r="D15707" s="29" t="s">
        <v>10889</v>
      </c>
      <c r="E15707" s="29">
        <v>2398</v>
      </c>
      <c r="F15707" s="29" t="str">
        <f>_xlfn.XLOOKUP($G15707,[1]类目转化数据!$B:$B,[1]类目转化数据!$A:$A)</f>
        <v>制热设备</v>
      </c>
      <c r="G15707" s="29" t="s">
        <v>241</v>
      </c>
      <c r="H15707" s="29" t="str">
        <f>_xlfn.XLOOKUP(G15707,[1]类目转化数据!B:B,[1]类目转化数据!C:C)</f>
        <v>后厨组</v>
      </c>
      <c r="I15707" s="29"/>
    </row>
    <row r="15708" ht="16.5" spans="1:9">
      <c r="A15708" s="29" t="s">
        <v>15917</v>
      </c>
      <c r="B15708" s="30">
        <v>100149147440</v>
      </c>
      <c r="C15708" s="31" t="s">
        <v>16373</v>
      </c>
      <c r="D15708" s="29" t="s">
        <v>8949</v>
      </c>
      <c r="E15708" s="29">
        <v>11999</v>
      </c>
      <c r="F15708" s="29" t="str">
        <f>_xlfn.XLOOKUP($G15708,[1]类目转化数据!$B:$B,[1]类目转化数据!$A:$A)</f>
        <v>制热设备</v>
      </c>
      <c r="G15708" s="29" t="s">
        <v>241</v>
      </c>
      <c r="H15708" s="29" t="str">
        <f>_xlfn.XLOOKUP(G15708,[1]类目转化数据!B:B,[1]类目转化数据!C:C)</f>
        <v>后厨组</v>
      </c>
      <c r="I15708" s="29"/>
    </row>
    <row r="15709" ht="16.5" spans="1:9">
      <c r="A15709" s="29" t="s">
        <v>15917</v>
      </c>
      <c r="B15709" s="30">
        <v>100082788664</v>
      </c>
      <c r="C15709" s="31" t="s">
        <v>16197</v>
      </c>
      <c r="D15709" s="29" t="s">
        <v>8933</v>
      </c>
      <c r="E15709" s="29">
        <v>2798</v>
      </c>
      <c r="F15709" s="29" t="str">
        <f>_xlfn.XLOOKUP($G15709,[1]类目转化数据!$B:$B,[1]类目转化数据!$A:$A)</f>
        <v>制热设备</v>
      </c>
      <c r="G15709" s="29" t="s">
        <v>241</v>
      </c>
      <c r="H15709" s="29" t="str">
        <f>_xlfn.XLOOKUP(G15709,[1]类目转化数据!B:B,[1]类目转化数据!C:C)</f>
        <v>后厨组</v>
      </c>
      <c r="I15709" s="29"/>
    </row>
    <row r="15710" ht="16.5" spans="1:9">
      <c r="A15710" s="29" t="s">
        <v>15917</v>
      </c>
      <c r="B15710" s="30">
        <v>100047171067</v>
      </c>
      <c r="C15710" s="31" t="s">
        <v>16073</v>
      </c>
      <c r="D15710" s="29" t="s">
        <v>9799</v>
      </c>
      <c r="E15710" s="29">
        <v>8398</v>
      </c>
      <c r="F15710" s="29" t="str">
        <f>_xlfn.XLOOKUP($G15710,[1]类目转化数据!$B:$B,[1]类目转化数据!$A:$A)</f>
        <v>制热设备</v>
      </c>
      <c r="G15710" s="29" t="s">
        <v>130</v>
      </c>
      <c r="H15710" s="29" t="str">
        <f>_xlfn.XLOOKUP(G15710,[1]类目转化数据!B:B,[1]类目转化数据!C:C)</f>
        <v>大锅灶组</v>
      </c>
      <c r="I15710" s="29"/>
    </row>
    <row r="15711" ht="16.5" spans="1:9">
      <c r="A15711" s="29" t="s">
        <v>15917</v>
      </c>
      <c r="B15711" s="30">
        <v>100047171403</v>
      </c>
      <c r="C15711" s="31" t="s">
        <v>16074</v>
      </c>
      <c r="D15711" s="29" t="s">
        <v>9801</v>
      </c>
      <c r="E15711" s="29">
        <v>5998</v>
      </c>
      <c r="F15711" s="29" t="str">
        <f>_xlfn.XLOOKUP($G15711,[1]类目转化数据!$B:$B,[1]类目转化数据!$A:$A)</f>
        <v>制热设备</v>
      </c>
      <c r="G15711" s="29" t="s">
        <v>130</v>
      </c>
      <c r="H15711" s="29" t="str">
        <f>_xlfn.XLOOKUP(G15711,[1]类目转化数据!B:B,[1]类目转化数据!C:C)</f>
        <v>大锅灶组</v>
      </c>
      <c r="I15711" s="29"/>
    </row>
    <row r="15712" ht="16.5" spans="1:9">
      <c r="A15712" s="29" t="s">
        <v>15917</v>
      </c>
      <c r="B15712" s="30">
        <v>100047171083</v>
      </c>
      <c r="C15712" s="31" t="s">
        <v>16075</v>
      </c>
      <c r="D15712" s="29" t="s">
        <v>9797</v>
      </c>
      <c r="E15712" s="29">
        <v>6598</v>
      </c>
      <c r="F15712" s="29" t="str">
        <f>_xlfn.XLOOKUP($G15712,[1]类目转化数据!$B:$B,[1]类目转化数据!$A:$A)</f>
        <v>制热设备</v>
      </c>
      <c r="G15712" s="29" t="s">
        <v>130</v>
      </c>
      <c r="H15712" s="29" t="str">
        <f>_xlfn.XLOOKUP(G15712,[1]类目转化数据!B:B,[1]类目转化数据!C:C)</f>
        <v>大锅灶组</v>
      </c>
      <c r="I15712" s="29"/>
    </row>
    <row r="15713" ht="16.5" spans="1:9">
      <c r="A15713" s="29" t="s">
        <v>15917</v>
      </c>
      <c r="B15713" s="30">
        <v>100047170981</v>
      </c>
      <c r="C15713" s="31" t="s">
        <v>16374</v>
      </c>
      <c r="D15713" s="29" t="s">
        <v>11644</v>
      </c>
      <c r="E15713" s="29">
        <v>16800</v>
      </c>
      <c r="F15713" s="29" t="str">
        <f>_xlfn.XLOOKUP($G15713,[1]类目转化数据!$B:$B,[1]类目转化数据!$A:$A)</f>
        <v>烟消洗设备</v>
      </c>
      <c r="G15713" s="29" t="s">
        <v>1579</v>
      </c>
      <c r="H15713" s="29" t="str">
        <f>_xlfn.XLOOKUP(G15713,[1]类目转化数据!B:B,[1]类目转化数据!C:C)</f>
        <v>后厨组</v>
      </c>
      <c r="I15713" s="29"/>
    </row>
    <row r="15714" ht="16.5" spans="1:9">
      <c r="A15714" s="29" t="s">
        <v>15917</v>
      </c>
      <c r="B15714" s="30">
        <v>100047171505</v>
      </c>
      <c r="C15714" s="31" t="s">
        <v>16375</v>
      </c>
      <c r="D15714" s="29" t="s">
        <v>13817</v>
      </c>
      <c r="E15714" s="29">
        <v>20519</v>
      </c>
      <c r="F15714" s="29" t="str">
        <f>_xlfn.XLOOKUP($G15714,[1]类目转化数据!$B:$B,[1]类目转化数据!$A:$A)</f>
        <v>烟消洗设备</v>
      </c>
      <c r="G15714" s="29" t="s">
        <v>1579</v>
      </c>
      <c r="H15714" s="29" t="str">
        <f>_xlfn.XLOOKUP(G15714,[1]类目转化数据!B:B,[1]类目转化数据!C:C)</f>
        <v>后厨组</v>
      </c>
      <c r="I15714" s="29"/>
    </row>
    <row r="15715" ht="16.5" spans="1:9">
      <c r="A15715" s="29" t="s">
        <v>15917</v>
      </c>
      <c r="B15715" s="30">
        <v>100029085021</v>
      </c>
      <c r="C15715" s="31" t="s">
        <v>16376</v>
      </c>
      <c r="D15715" s="29" t="s">
        <v>11074</v>
      </c>
      <c r="E15715" s="29">
        <v>19800</v>
      </c>
      <c r="F15715" s="29" t="str">
        <f>_xlfn.XLOOKUP($G15715,[1]类目转化数据!$B:$B,[1]类目转化数据!$A:$A)</f>
        <v>烟消洗设备</v>
      </c>
      <c r="G15715" s="29" t="s">
        <v>1579</v>
      </c>
      <c r="H15715" s="29" t="str">
        <f>_xlfn.XLOOKUP(G15715,[1]类目转化数据!B:B,[1]类目转化数据!C:C)</f>
        <v>后厨组</v>
      </c>
      <c r="I15715" s="29"/>
    </row>
    <row r="15716" ht="16.5" spans="1:9">
      <c r="A15716" s="29" t="s">
        <v>15917</v>
      </c>
      <c r="B15716" s="30">
        <v>100047171515</v>
      </c>
      <c r="C15716" s="31" t="s">
        <v>15979</v>
      </c>
      <c r="D15716" s="29" t="s">
        <v>11648</v>
      </c>
      <c r="E15716" s="29">
        <v>16800</v>
      </c>
      <c r="F15716" s="29" t="str">
        <f>_xlfn.XLOOKUP($G15716,[1]类目转化数据!$B:$B,[1]类目转化数据!$A:$A)</f>
        <v>烟消洗设备</v>
      </c>
      <c r="G15716" s="29" t="s">
        <v>1579</v>
      </c>
      <c r="H15716" s="29" t="str">
        <f>_xlfn.XLOOKUP(G15716,[1]类目转化数据!B:B,[1]类目转化数据!C:C)</f>
        <v>后厨组</v>
      </c>
      <c r="I15716" s="29"/>
    </row>
    <row r="15717" ht="16.5" spans="1:9">
      <c r="A15717" s="29" t="s">
        <v>15917</v>
      </c>
      <c r="B15717" s="30">
        <v>100168013891</v>
      </c>
      <c r="C15717" s="31" t="s">
        <v>16377</v>
      </c>
      <c r="D15717" s="29" t="s">
        <v>8294</v>
      </c>
      <c r="E15717" s="29">
        <v>23800</v>
      </c>
      <c r="F15717" s="29" t="str">
        <f>_xlfn.XLOOKUP($G15717,[1]类目转化数据!$B:$B,[1]类目转化数据!$A:$A)</f>
        <v>烟消洗设备</v>
      </c>
      <c r="G15717" s="29" t="s">
        <v>1579</v>
      </c>
      <c r="H15717" s="29" t="str">
        <f>_xlfn.XLOOKUP(G15717,[1]类目转化数据!B:B,[1]类目转化数据!C:C)</f>
        <v>后厨组</v>
      </c>
      <c r="I15717" s="29"/>
    </row>
    <row r="15718" ht="16.5" spans="1:9">
      <c r="A15718" s="29" t="s">
        <v>15917</v>
      </c>
      <c r="B15718" s="30">
        <v>100168013889</v>
      </c>
      <c r="C15718" s="31" t="s">
        <v>16378</v>
      </c>
      <c r="D15718" s="29" t="s">
        <v>8290</v>
      </c>
      <c r="E15718" s="29">
        <v>16800</v>
      </c>
      <c r="F15718" s="29" t="str">
        <f>_xlfn.XLOOKUP($G15718,[1]类目转化数据!$B:$B,[1]类目转化数据!$A:$A)</f>
        <v>烟消洗设备</v>
      </c>
      <c r="G15718" s="29" t="s">
        <v>1579</v>
      </c>
      <c r="H15718" s="29" t="str">
        <f>_xlfn.XLOOKUP(G15718,[1]类目转化数据!B:B,[1]类目转化数据!C:C)</f>
        <v>后厨组</v>
      </c>
      <c r="I15718" s="29"/>
    </row>
    <row r="15719" ht="16.5" spans="1:9">
      <c r="A15719" s="29" t="s">
        <v>15917</v>
      </c>
      <c r="B15719" s="30">
        <v>100216364072</v>
      </c>
      <c r="C15719" s="31" t="s">
        <v>16379</v>
      </c>
      <c r="D15719" s="29" t="s">
        <v>8288</v>
      </c>
      <c r="E15719" s="29">
        <v>19800</v>
      </c>
      <c r="F15719" s="29" t="str">
        <f>_xlfn.XLOOKUP($G15719,[1]类目转化数据!$B:$B,[1]类目转化数据!$A:$A)</f>
        <v>烟消洗设备</v>
      </c>
      <c r="G15719" s="29" t="s">
        <v>1579</v>
      </c>
      <c r="H15719" s="29" t="str">
        <f>_xlfn.XLOOKUP(G15719,[1]类目转化数据!B:B,[1]类目转化数据!C:C)</f>
        <v>后厨组</v>
      </c>
      <c r="I15719" s="29"/>
    </row>
    <row r="15720" ht="16.5" spans="1:9">
      <c r="A15720" s="29" t="s">
        <v>15917</v>
      </c>
      <c r="B15720" s="30">
        <v>100153893808</v>
      </c>
      <c r="C15720" s="31" t="s">
        <v>16380</v>
      </c>
      <c r="D15720" s="29" t="s">
        <v>11651</v>
      </c>
      <c r="E15720" s="29">
        <v>33800</v>
      </c>
      <c r="F15720" s="29" t="str">
        <f>_xlfn.XLOOKUP($G15720,[1]类目转化数据!$B:$B,[1]类目转化数据!$A:$A)</f>
        <v>烟消洗设备</v>
      </c>
      <c r="G15720" s="29" t="s">
        <v>1579</v>
      </c>
      <c r="H15720" s="29" t="str">
        <f>_xlfn.XLOOKUP(G15720,[1]类目转化数据!B:B,[1]类目转化数据!C:C)</f>
        <v>后厨组</v>
      </c>
      <c r="I15720" s="29"/>
    </row>
    <row r="15721" ht="16.5" spans="1:9">
      <c r="A15721" s="29" t="s">
        <v>15917</v>
      </c>
      <c r="B15721" s="30">
        <v>100154059046</v>
      </c>
      <c r="C15721" s="31" t="s">
        <v>16381</v>
      </c>
      <c r="D15721" s="29" t="s">
        <v>11072</v>
      </c>
      <c r="E15721" s="29">
        <v>23800</v>
      </c>
      <c r="F15721" s="29" t="str">
        <f>_xlfn.XLOOKUP($G15721,[1]类目转化数据!$B:$B,[1]类目转化数据!$A:$A)</f>
        <v>烟消洗设备</v>
      </c>
      <c r="G15721" s="29" t="s">
        <v>1579</v>
      </c>
      <c r="H15721" s="29" t="str">
        <f>_xlfn.XLOOKUP(G15721,[1]类目转化数据!B:B,[1]类目转化数据!C:C)</f>
        <v>后厨组</v>
      </c>
      <c r="I15721" s="29"/>
    </row>
    <row r="15722" ht="16.5" spans="1:9">
      <c r="A15722" s="29" t="s">
        <v>15917</v>
      </c>
      <c r="B15722" s="30">
        <v>100216364086</v>
      </c>
      <c r="C15722" s="31" t="s">
        <v>16382</v>
      </c>
      <c r="D15722" s="29" t="s">
        <v>8280</v>
      </c>
      <c r="E15722" s="29">
        <v>14800</v>
      </c>
      <c r="F15722" s="29" t="str">
        <f>_xlfn.XLOOKUP($G15722,[1]类目转化数据!$B:$B,[1]类目转化数据!$A:$A)</f>
        <v>烟消洗设备</v>
      </c>
      <c r="G15722" s="29" t="s">
        <v>1579</v>
      </c>
      <c r="H15722" s="29" t="str">
        <f>_xlfn.XLOOKUP(G15722,[1]类目转化数据!B:B,[1]类目转化数据!C:C)</f>
        <v>后厨组</v>
      </c>
      <c r="I15722" s="29"/>
    </row>
    <row r="15723" ht="16.5" spans="1:9">
      <c r="A15723" s="29" t="s">
        <v>15917</v>
      </c>
      <c r="B15723" s="30">
        <v>100216364080</v>
      </c>
      <c r="C15723" s="31" t="s">
        <v>16383</v>
      </c>
      <c r="D15723" s="29" t="s">
        <v>8286</v>
      </c>
      <c r="E15723" s="29">
        <v>17800</v>
      </c>
      <c r="F15723" s="29" t="str">
        <f>_xlfn.XLOOKUP($G15723,[1]类目转化数据!$B:$B,[1]类目转化数据!$A:$A)</f>
        <v>烟消洗设备</v>
      </c>
      <c r="G15723" s="29" t="s">
        <v>1579</v>
      </c>
      <c r="H15723" s="29" t="str">
        <f>_xlfn.XLOOKUP(G15723,[1]类目转化数据!B:B,[1]类目转化数据!C:C)</f>
        <v>后厨组</v>
      </c>
      <c r="I15723" s="29"/>
    </row>
    <row r="15724" ht="16.5" spans="1:9">
      <c r="A15724" s="29" t="s">
        <v>15917</v>
      </c>
      <c r="B15724" s="30">
        <v>100265855836</v>
      </c>
      <c r="C15724" s="31" t="s">
        <v>16384</v>
      </c>
      <c r="D15724" s="29" t="s">
        <v>11077</v>
      </c>
      <c r="E15724" s="29">
        <v>21800</v>
      </c>
      <c r="F15724" s="29" t="str">
        <f>_xlfn.XLOOKUP($G15724,[1]类目转化数据!$B:$B,[1]类目转化数据!$A:$A)</f>
        <v>烟消洗设备</v>
      </c>
      <c r="G15724" s="29" t="s">
        <v>1579</v>
      </c>
      <c r="H15724" s="29" t="str">
        <f>_xlfn.XLOOKUP(G15724,[1]类目转化数据!B:B,[1]类目转化数据!C:C)</f>
        <v>后厨组</v>
      </c>
      <c r="I15724" s="29"/>
    </row>
    <row r="15725" ht="16.5" spans="1:9">
      <c r="A15725" s="29" t="s">
        <v>15917</v>
      </c>
      <c r="B15725" s="30">
        <v>100201018599</v>
      </c>
      <c r="C15725" s="31" t="s">
        <v>16385</v>
      </c>
      <c r="D15725" s="29" t="s">
        <v>11653</v>
      </c>
      <c r="E15725" s="29">
        <v>27580</v>
      </c>
      <c r="F15725" s="29" t="str">
        <f>_xlfn.XLOOKUP($G15725,[1]类目转化数据!$B:$B,[1]类目转化数据!$A:$A)</f>
        <v>烟消洗设备</v>
      </c>
      <c r="G15725" s="29" t="s">
        <v>1579</v>
      </c>
      <c r="H15725" s="29" t="str">
        <f>_xlfn.XLOOKUP(G15725,[1]类目转化数据!B:B,[1]类目转化数据!C:C)</f>
        <v>后厨组</v>
      </c>
      <c r="I15725" s="29"/>
    </row>
    <row r="15726" ht="16.5" spans="1:9">
      <c r="A15726" s="29" t="s">
        <v>15917</v>
      </c>
      <c r="B15726" s="30">
        <v>100047276527</v>
      </c>
      <c r="C15726" s="31" t="s">
        <v>16386</v>
      </c>
      <c r="D15726" s="29" t="s">
        <v>8799</v>
      </c>
      <c r="E15726" s="29">
        <v>2998</v>
      </c>
      <c r="F15726" s="29" t="str">
        <f>_xlfn.XLOOKUP($G15726,[1]类目转化数据!$B:$B,[1]类目转化数据!$A:$A)</f>
        <v>机械设备</v>
      </c>
      <c r="G15726" s="29" t="s">
        <v>431</v>
      </c>
      <c r="H15726" s="29" t="str">
        <f>_xlfn.XLOOKUP(G15726,[1]类目转化数据!B:B,[1]类目转化数据!C:C)</f>
        <v>机械设备</v>
      </c>
      <c r="I15726" s="29"/>
    </row>
    <row r="15727" ht="16.5" spans="1:9">
      <c r="A15727" s="29" t="s">
        <v>15917</v>
      </c>
      <c r="B15727" s="30">
        <v>100047276535</v>
      </c>
      <c r="C15727" s="31" t="s">
        <v>16387</v>
      </c>
      <c r="D15727" s="29" t="s">
        <v>9067</v>
      </c>
      <c r="E15727" s="29">
        <v>3229</v>
      </c>
      <c r="F15727" s="29" t="str">
        <f>_xlfn.XLOOKUP($G15727,[1]类目转化数据!$B:$B,[1]类目转化数据!$A:$A)</f>
        <v>机械设备</v>
      </c>
      <c r="G15727" s="29" t="s">
        <v>431</v>
      </c>
      <c r="H15727" s="29" t="str">
        <f>_xlfn.XLOOKUP(G15727,[1]类目转化数据!B:B,[1]类目转化数据!C:C)</f>
        <v>机械设备</v>
      </c>
      <c r="I15727" s="29"/>
    </row>
    <row r="15728" ht="16.5" spans="1:9">
      <c r="A15728" s="29" t="s">
        <v>15917</v>
      </c>
      <c r="B15728" s="30">
        <v>100047276549</v>
      </c>
      <c r="C15728" s="31" t="s">
        <v>16388</v>
      </c>
      <c r="D15728" s="29" t="s">
        <v>12256</v>
      </c>
      <c r="E15728" s="29">
        <v>55880</v>
      </c>
      <c r="F15728" s="29" t="str">
        <f>_xlfn.XLOOKUP($G15728,[1]类目转化数据!$B:$B,[1]类目转化数据!$A:$A)</f>
        <v>机械设备</v>
      </c>
      <c r="G15728" s="29" t="s">
        <v>431</v>
      </c>
      <c r="H15728" s="29" t="str">
        <f>_xlfn.XLOOKUP(G15728,[1]类目转化数据!B:B,[1]类目转化数据!C:C)</f>
        <v>机械设备</v>
      </c>
      <c r="I15728" s="29"/>
    </row>
    <row r="15729" ht="16.5" spans="1:9">
      <c r="A15729" s="29" t="s">
        <v>15917</v>
      </c>
      <c r="B15729" s="30">
        <v>100047276513</v>
      </c>
      <c r="C15729" s="31" t="s">
        <v>16389</v>
      </c>
      <c r="D15729" s="29" t="s">
        <v>9414</v>
      </c>
      <c r="E15729" s="29">
        <v>27880</v>
      </c>
      <c r="F15729" s="29" t="str">
        <f>_xlfn.XLOOKUP($G15729,[1]类目转化数据!$B:$B,[1]类目转化数据!$A:$A)</f>
        <v>机械设备</v>
      </c>
      <c r="G15729" s="29" t="s">
        <v>431</v>
      </c>
      <c r="H15729" s="29" t="str">
        <f>_xlfn.XLOOKUP(G15729,[1]类目转化数据!B:B,[1]类目转化数据!C:C)</f>
        <v>机械设备</v>
      </c>
      <c r="I15729" s="29"/>
    </row>
    <row r="15730" ht="16.5" spans="1:9">
      <c r="A15730" s="29" t="s">
        <v>15917</v>
      </c>
      <c r="B15730" s="30">
        <v>100047276645</v>
      </c>
      <c r="C15730" s="31" t="s">
        <v>16390</v>
      </c>
      <c r="D15730" s="29" t="s">
        <v>9412</v>
      </c>
      <c r="E15730" s="29">
        <v>24980</v>
      </c>
      <c r="F15730" s="29" t="str">
        <f>_xlfn.XLOOKUP($G15730,[1]类目转化数据!$B:$B,[1]类目转化数据!$A:$A)</f>
        <v>机械设备</v>
      </c>
      <c r="G15730" s="29" t="s">
        <v>431</v>
      </c>
      <c r="H15730" s="29" t="str">
        <f>_xlfn.XLOOKUP(G15730,[1]类目转化数据!B:B,[1]类目转化数据!C:C)</f>
        <v>机械设备</v>
      </c>
      <c r="I15730" s="29"/>
    </row>
    <row r="15731" ht="16.5" spans="1:9">
      <c r="A15731" s="29" t="s">
        <v>15917</v>
      </c>
      <c r="B15731" s="30">
        <v>100047276611</v>
      </c>
      <c r="C15731" s="31" t="s">
        <v>16391</v>
      </c>
      <c r="D15731" s="29" t="s">
        <v>12249</v>
      </c>
      <c r="E15731" s="29">
        <v>79800</v>
      </c>
      <c r="F15731" s="29" t="str">
        <f>_xlfn.XLOOKUP($G15731,[1]类目转化数据!$B:$B,[1]类目转化数据!$A:$A)</f>
        <v>机械设备</v>
      </c>
      <c r="G15731" s="29" t="s">
        <v>431</v>
      </c>
      <c r="H15731" s="29" t="str">
        <f>_xlfn.XLOOKUP(G15731,[1]类目转化数据!B:B,[1]类目转化数据!C:C)</f>
        <v>机械设备</v>
      </c>
      <c r="I15731" s="29"/>
    </row>
    <row r="15732" ht="16.5" spans="1:9">
      <c r="A15732" s="29" t="s">
        <v>15917</v>
      </c>
      <c r="B15732" s="30">
        <v>100029141121</v>
      </c>
      <c r="C15732" s="31" t="s">
        <v>16392</v>
      </c>
      <c r="D15732" s="29" t="s">
        <v>9043</v>
      </c>
      <c r="E15732" s="29">
        <v>4580</v>
      </c>
      <c r="F15732" s="29" t="str">
        <f>_xlfn.XLOOKUP($G15732,[1]类目转化数据!$B:$B,[1]类目转化数据!$A:$A)</f>
        <v>机械设备</v>
      </c>
      <c r="G15732" s="29" t="s">
        <v>305</v>
      </c>
      <c r="H15732" s="29" t="str">
        <f>_xlfn.XLOOKUP(G15732,[1]类目转化数据!B:B,[1]类目转化数据!C:C)</f>
        <v>机械设备</v>
      </c>
      <c r="I15732" s="29"/>
    </row>
    <row r="15733" ht="16.5" spans="1:9">
      <c r="A15733" s="29" t="s">
        <v>15917</v>
      </c>
      <c r="B15733" s="30">
        <v>100029141033</v>
      </c>
      <c r="C15733" s="31" t="s">
        <v>16393</v>
      </c>
      <c r="D15733" s="29" t="s">
        <v>13629</v>
      </c>
      <c r="E15733" s="29">
        <v>13980</v>
      </c>
      <c r="F15733" s="29" t="str">
        <f>_xlfn.XLOOKUP($G15733,[1]类目转化数据!$B:$B,[1]类目转化数据!$A:$A)</f>
        <v>机械设备</v>
      </c>
      <c r="G15733" s="29" t="s">
        <v>305</v>
      </c>
      <c r="H15733" s="29" t="str">
        <f>_xlfn.XLOOKUP(G15733,[1]类目转化数据!B:B,[1]类目转化数据!C:C)</f>
        <v>机械设备</v>
      </c>
      <c r="I15733" s="29"/>
    </row>
    <row r="15734" ht="16.5" spans="1:9">
      <c r="A15734" s="29" t="s">
        <v>15917</v>
      </c>
      <c r="B15734" s="30">
        <v>100029141127</v>
      </c>
      <c r="C15734" s="31" t="s">
        <v>16394</v>
      </c>
      <c r="D15734" s="29" t="s">
        <v>9028</v>
      </c>
      <c r="E15734" s="29">
        <v>7980</v>
      </c>
      <c r="F15734" s="29" t="str">
        <f>_xlfn.XLOOKUP($G15734,[1]类目转化数据!$B:$B,[1]类目转化数据!$A:$A)</f>
        <v>机械设备</v>
      </c>
      <c r="G15734" s="29" t="s">
        <v>305</v>
      </c>
      <c r="H15734" s="29" t="str">
        <f>_xlfn.XLOOKUP(G15734,[1]类目转化数据!B:B,[1]类目转化数据!C:C)</f>
        <v>机械设备</v>
      </c>
      <c r="I15734" s="29"/>
    </row>
    <row r="15735" ht="16.5" spans="1:9">
      <c r="A15735" s="29" t="s">
        <v>15917</v>
      </c>
      <c r="B15735" s="30">
        <v>100029141161</v>
      </c>
      <c r="C15735" s="31" t="s">
        <v>16395</v>
      </c>
      <c r="D15735" s="29" t="s">
        <v>9041</v>
      </c>
      <c r="E15735" s="29">
        <v>5299</v>
      </c>
      <c r="F15735" s="29" t="str">
        <f>_xlfn.XLOOKUP($G15735,[1]类目转化数据!$B:$B,[1]类目转化数据!$A:$A)</f>
        <v>机械设备</v>
      </c>
      <c r="G15735" s="29" t="s">
        <v>305</v>
      </c>
      <c r="H15735" s="29" t="str">
        <f>_xlfn.XLOOKUP(G15735,[1]类目转化数据!B:B,[1]类目转化数据!C:C)</f>
        <v>机械设备</v>
      </c>
      <c r="I15735" s="29"/>
    </row>
    <row r="15736" ht="16.5" spans="1:9">
      <c r="A15736" s="29" t="s">
        <v>15917</v>
      </c>
      <c r="B15736" s="30">
        <v>100047276595</v>
      </c>
      <c r="C15736" s="31" t="s">
        <v>16396</v>
      </c>
      <c r="D15736" s="29" t="s">
        <v>8063</v>
      </c>
      <c r="E15736" s="29">
        <v>2999</v>
      </c>
      <c r="F15736" s="29" t="str">
        <f>_xlfn.XLOOKUP($G15736,[1]类目转化数据!$B:$B,[1]类目转化数据!$A:$A)</f>
        <v>机械设备</v>
      </c>
      <c r="G15736" s="29" t="s">
        <v>305</v>
      </c>
      <c r="H15736" s="29" t="str">
        <f>_xlfn.XLOOKUP(G15736,[1]类目转化数据!B:B,[1]类目转化数据!C:C)</f>
        <v>机械设备</v>
      </c>
      <c r="I15736" s="29"/>
    </row>
    <row r="15737" ht="16.5" spans="1:9">
      <c r="A15737" s="29" t="s">
        <v>15917</v>
      </c>
      <c r="B15737" s="30">
        <v>100029141179</v>
      </c>
      <c r="C15737" s="31" t="s">
        <v>16397</v>
      </c>
      <c r="D15737" s="29" t="s">
        <v>9032</v>
      </c>
      <c r="E15737" s="29">
        <v>5980</v>
      </c>
      <c r="F15737" s="29" t="str">
        <f>_xlfn.XLOOKUP($G15737,[1]类目转化数据!$B:$B,[1]类目转化数据!$A:$A)</f>
        <v>机械设备</v>
      </c>
      <c r="G15737" s="29" t="s">
        <v>305</v>
      </c>
      <c r="H15737" s="29" t="str">
        <f>_xlfn.XLOOKUP(G15737,[1]类目转化数据!B:B,[1]类目转化数据!C:C)</f>
        <v>机械设备</v>
      </c>
      <c r="I15737" s="29"/>
    </row>
    <row r="15738" ht="16.5" spans="1:9">
      <c r="A15738" s="29" t="s">
        <v>15917</v>
      </c>
      <c r="B15738" s="30">
        <v>100047276621</v>
      </c>
      <c r="C15738" s="31" t="s">
        <v>16001</v>
      </c>
      <c r="D15738" s="29" t="s">
        <v>8067</v>
      </c>
      <c r="E15738" s="29">
        <v>2699</v>
      </c>
      <c r="F15738" s="29" t="str">
        <f>_xlfn.XLOOKUP($G15738,[1]类目转化数据!$B:$B,[1]类目转化数据!$A:$A)</f>
        <v>机械设备</v>
      </c>
      <c r="G15738" s="29" t="s">
        <v>305</v>
      </c>
      <c r="H15738" s="29" t="str">
        <f>_xlfn.XLOOKUP(G15738,[1]类目转化数据!B:B,[1]类目转化数据!C:C)</f>
        <v>机械设备</v>
      </c>
      <c r="I15738" s="29"/>
    </row>
    <row r="15739" ht="16.5" spans="1:9">
      <c r="A15739" s="29" t="s">
        <v>15917</v>
      </c>
      <c r="B15739" s="30">
        <v>100047276601</v>
      </c>
      <c r="C15739" s="31" t="s">
        <v>16398</v>
      </c>
      <c r="D15739" s="29" t="s">
        <v>9025</v>
      </c>
      <c r="E15739" s="29">
        <v>6980</v>
      </c>
      <c r="F15739" s="29" t="str">
        <f>_xlfn.XLOOKUP($G15739,[1]类目转化数据!$B:$B,[1]类目转化数据!$A:$A)</f>
        <v>机械设备</v>
      </c>
      <c r="G15739" s="29" t="s">
        <v>305</v>
      </c>
      <c r="H15739" s="29" t="str">
        <f>_xlfn.XLOOKUP(G15739,[1]类目转化数据!B:B,[1]类目转化数据!C:C)</f>
        <v>机械设备</v>
      </c>
      <c r="I15739" s="29"/>
    </row>
    <row r="15740" ht="16.5" spans="1:9">
      <c r="A15740" s="29" t="s">
        <v>15917</v>
      </c>
      <c r="B15740" s="30">
        <v>100047276551</v>
      </c>
      <c r="C15740" s="31" t="s">
        <v>9173</v>
      </c>
      <c r="D15740" s="29" t="s">
        <v>9174</v>
      </c>
      <c r="E15740" s="29">
        <v>39800</v>
      </c>
      <c r="F15740" s="29" t="str">
        <f>_xlfn.XLOOKUP($G15740,[1]类目转化数据!$B:$B,[1]类目转化数据!$A:$A)</f>
        <v>机械设备</v>
      </c>
      <c r="G15740" s="29" t="s">
        <v>305</v>
      </c>
      <c r="H15740" s="29" t="str">
        <f>_xlfn.XLOOKUP(G15740,[1]类目转化数据!B:B,[1]类目转化数据!C:C)</f>
        <v>机械设备</v>
      </c>
      <c r="I15740" s="29"/>
    </row>
    <row r="15741" ht="16.5" spans="1:9">
      <c r="A15741" s="29" t="s">
        <v>15917</v>
      </c>
      <c r="B15741" s="30">
        <v>100047276607</v>
      </c>
      <c r="C15741" s="31" t="s">
        <v>16399</v>
      </c>
      <c r="D15741" s="29" t="s">
        <v>9043</v>
      </c>
      <c r="E15741" s="29">
        <v>4580</v>
      </c>
      <c r="F15741" s="29" t="str">
        <f>_xlfn.XLOOKUP($G15741,[1]类目转化数据!$B:$B,[1]类目转化数据!$A:$A)</f>
        <v>机械设备</v>
      </c>
      <c r="G15741" s="29" t="s">
        <v>305</v>
      </c>
      <c r="H15741" s="29" t="str">
        <f>_xlfn.XLOOKUP(G15741,[1]类目转化数据!B:B,[1]类目转化数据!C:C)</f>
        <v>机械设备</v>
      </c>
      <c r="I15741" s="29"/>
    </row>
    <row r="15742" ht="16.5" spans="1:9">
      <c r="A15742" s="29" t="s">
        <v>15917</v>
      </c>
      <c r="B15742" s="30">
        <v>100047276603</v>
      </c>
      <c r="C15742" s="31" t="s">
        <v>16400</v>
      </c>
      <c r="D15742" s="29" t="s">
        <v>8065</v>
      </c>
      <c r="E15742" s="29">
        <v>2499</v>
      </c>
      <c r="F15742" s="29" t="str">
        <f>_xlfn.XLOOKUP($G15742,[1]类目转化数据!$B:$B,[1]类目转化数据!$A:$A)</f>
        <v>机械设备</v>
      </c>
      <c r="G15742" s="29" t="s">
        <v>305</v>
      </c>
      <c r="H15742" s="29" t="str">
        <f>_xlfn.XLOOKUP(G15742,[1]类目转化数据!B:B,[1]类目转化数据!C:C)</f>
        <v>机械设备</v>
      </c>
      <c r="I15742" s="29"/>
    </row>
    <row r="15743" ht="16.5" spans="1:9">
      <c r="A15743" s="29" t="s">
        <v>15917</v>
      </c>
      <c r="B15743" s="30">
        <v>100047276609</v>
      </c>
      <c r="C15743" s="31" t="s">
        <v>16395</v>
      </c>
      <c r="D15743" s="29" t="s">
        <v>9041</v>
      </c>
      <c r="E15743" s="29">
        <v>5299</v>
      </c>
      <c r="F15743" s="29" t="str">
        <f>_xlfn.XLOOKUP($G15743,[1]类目转化数据!$B:$B,[1]类目转化数据!$A:$A)</f>
        <v>机械设备</v>
      </c>
      <c r="G15743" s="29" t="s">
        <v>305</v>
      </c>
      <c r="H15743" s="29" t="str">
        <f>_xlfn.XLOOKUP(G15743,[1]类目转化数据!B:B,[1]类目转化数据!C:C)</f>
        <v>机械设备</v>
      </c>
      <c r="I15743" s="29"/>
    </row>
    <row r="15744" ht="16.5" spans="1:9">
      <c r="A15744" s="29" t="s">
        <v>15917</v>
      </c>
      <c r="B15744" s="30">
        <v>100047276625</v>
      </c>
      <c r="C15744" s="31" t="s">
        <v>16397</v>
      </c>
      <c r="D15744" s="29" t="s">
        <v>9032</v>
      </c>
      <c r="E15744" s="29">
        <v>5980</v>
      </c>
      <c r="F15744" s="29" t="str">
        <f>_xlfn.XLOOKUP($G15744,[1]类目转化数据!$B:$B,[1]类目转化数据!$A:$A)</f>
        <v>机械设备</v>
      </c>
      <c r="G15744" s="29" t="s">
        <v>305</v>
      </c>
      <c r="H15744" s="29" t="str">
        <f>_xlfn.XLOOKUP(G15744,[1]类目转化数据!B:B,[1]类目转化数据!C:C)</f>
        <v>机械设备</v>
      </c>
      <c r="I15744" s="29"/>
    </row>
    <row r="15745" ht="16.5" spans="1:9">
      <c r="A15745" s="29" t="s">
        <v>15917</v>
      </c>
      <c r="B15745" s="30">
        <v>100047276663</v>
      </c>
      <c r="C15745" s="31" t="s">
        <v>16401</v>
      </c>
      <c r="D15745" s="29" t="s">
        <v>9172</v>
      </c>
      <c r="E15745" s="29">
        <v>12980</v>
      </c>
      <c r="F15745" s="29" t="str">
        <f>_xlfn.XLOOKUP($G15745,[1]类目转化数据!$B:$B,[1]类目转化数据!$A:$A)</f>
        <v>机械设备</v>
      </c>
      <c r="G15745" s="29" t="s">
        <v>305</v>
      </c>
      <c r="H15745" s="29" t="str">
        <f>_xlfn.XLOOKUP(G15745,[1]类目转化数据!B:B,[1]类目转化数据!C:C)</f>
        <v>机械设备</v>
      </c>
      <c r="I15745" s="29"/>
    </row>
    <row r="15746" ht="16.5" spans="1:9">
      <c r="A15746" s="29" t="s">
        <v>15917</v>
      </c>
      <c r="B15746" s="30">
        <v>100042800184</v>
      </c>
      <c r="C15746" s="31" t="s">
        <v>13679</v>
      </c>
      <c r="D15746" s="29" t="s">
        <v>8813</v>
      </c>
      <c r="E15746" s="29">
        <v>3998</v>
      </c>
      <c r="F15746" s="29" t="str">
        <f>_xlfn.XLOOKUP($G15746,[1]类目转化数据!$B:$B,[1]类目转化数据!$A:$A)</f>
        <v>机械设备</v>
      </c>
      <c r="G15746" s="29" t="s">
        <v>431</v>
      </c>
      <c r="H15746" s="29" t="str">
        <f>_xlfn.XLOOKUP(G15746,[1]类目转化数据!B:B,[1]类目转化数据!C:C)</f>
        <v>机械设备</v>
      </c>
      <c r="I15746" s="29"/>
    </row>
    <row r="15747" ht="16.5" spans="1:9">
      <c r="A15747" s="29" t="s">
        <v>15917</v>
      </c>
      <c r="B15747" s="30">
        <v>100047276617</v>
      </c>
      <c r="C15747" s="31" t="s">
        <v>15996</v>
      </c>
      <c r="D15747" s="29" t="s">
        <v>8825</v>
      </c>
      <c r="E15747" s="29">
        <v>7580</v>
      </c>
      <c r="F15747" s="29" t="str">
        <f>_xlfn.XLOOKUP($G15747,[1]类目转化数据!$B:$B,[1]类目转化数据!$A:$A)</f>
        <v>机械设备</v>
      </c>
      <c r="G15747" s="29" t="s">
        <v>431</v>
      </c>
      <c r="H15747" s="29" t="str">
        <f>_xlfn.XLOOKUP(G15747,[1]类目转化数据!B:B,[1]类目转化数据!C:C)</f>
        <v>机械设备</v>
      </c>
      <c r="I15747" s="29"/>
    </row>
    <row r="15748" ht="16.5" spans="1:9">
      <c r="A15748" s="29" t="s">
        <v>15917</v>
      </c>
      <c r="B15748" s="30">
        <v>100047276667</v>
      </c>
      <c r="C15748" s="31" t="s">
        <v>15995</v>
      </c>
      <c r="D15748" s="29" t="s">
        <v>8811</v>
      </c>
      <c r="E15748" s="29">
        <v>2998</v>
      </c>
      <c r="F15748" s="29" t="str">
        <f>_xlfn.XLOOKUP($G15748,[1]类目转化数据!$B:$B,[1]类目转化数据!$A:$A)</f>
        <v>机械设备</v>
      </c>
      <c r="G15748" s="29" t="s">
        <v>431</v>
      </c>
      <c r="H15748" s="29" t="str">
        <f>_xlfn.XLOOKUP(G15748,[1]类目转化数据!B:B,[1]类目转化数据!C:C)</f>
        <v>机械设备</v>
      </c>
      <c r="I15748" s="29"/>
    </row>
    <row r="15749" ht="16.5" spans="1:9">
      <c r="A15749" s="29" t="s">
        <v>15917</v>
      </c>
      <c r="B15749" s="30">
        <v>100052357859</v>
      </c>
      <c r="C15749" s="31" t="s">
        <v>16402</v>
      </c>
      <c r="D15749" s="29" t="s">
        <v>8819</v>
      </c>
      <c r="E15749" s="29">
        <v>4998</v>
      </c>
      <c r="F15749" s="29" t="str">
        <f>_xlfn.XLOOKUP($G15749,[1]类目转化数据!$B:$B,[1]类目转化数据!$A:$A)</f>
        <v>机械设备</v>
      </c>
      <c r="G15749" s="29" t="s">
        <v>431</v>
      </c>
      <c r="H15749" s="29" t="str">
        <f>_xlfn.XLOOKUP(G15749,[1]类目转化数据!B:B,[1]类目转化数据!C:C)</f>
        <v>机械设备</v>
      </c>
      <c r="I15749" s="29"/>
    </row>
    <row r="15750" ht="16.5" spans="1:9">
      <c r="A15750" s="29" t="s">
        <v>15917</v>
      </c>
      <c r="B15750" s="30">
        <v>100052357857</v>
      </c>
      <c r="C15750" s="31" t="s">
        <v>16403</v>
      </c>
      <c r="D15750" s="29" t="s">
        <v>8817</v>
      </c>
      <c r="E15750" s="29">
        <v>5998</v>
      </c>
      <c r="F15750" s="29" t="str">
        <f>_xlfn.XLOOKUP($G15750,[1]类目转化数据!$B:$B,[1]类目转化数据!$A:$A)</f>
        <v>机械设备</v>
      </c>
      <c r="G15750" s="29" t="s">
        <v>431</v>
      </c>
      <c r="H15750" s="29" t="str">
        <f>_xlfn.XLOOKUP(G15750,[1]类目转化数据!B:B,[1]类目转化数据!C:C)</f>
        <v>机械设备</v>
      </c>
      <c r="I15750" s="29"/>
    </row>
    <row r="15751" ht="16.5" spans="1:9">
      <c r="A15751" s="29" t="s">
        <v>15917</v>
      </c>
      <c r="B15751" s="30">
        <v>100047276669</v>
      </c>
      <c r="C15751" s="31" t="s">
        <v>16404</v>
      </c>
      <c r="D15751" s="29" t="s">
        <v>8063</v>
      </c>
      <c r="E15751" s="29">
        <v>3519</v>
      </c>
      <c r="F15751" s="29" t="str">
        <f>_xlfn.XLOOKUP($G15751,[1]类目转化数据!$B:$B,[1]类目转化数据!$A:$A)</f>
        <v>机械设备</v>
      </c>
      <c r="G15751" s="29" t="s">
        <v>305</v>
      </c>
      <c r="H15751" s="29" t="str">
        <f>_xlfn.XLOOKUP(G15751,[1]类目转化数据!B:B,[1]类目转化数据!C:C)</f>
        <v>机械设备</v>
      </c>
      <c r="I15751" s="29"/>
    </row>
    <row r="15752" ht="16.5" spans="1:9">
      <c r="A15752" s="29" t="s">
        <v>15917</v>
      </c>
      <c r="B15752" s="30">
        <v>100047276745</v>
      </c>
      <c r="C15752" s="31" t="s">
        <v>13637</v>
      </c>
      <c r="D15752" s="29" t="s">
        <v>9836</v>
      </c>
      <c r="E15752" s="29">
        <v>28800</v>
      </c>
      <c r="F15752" s="29" t="str">
        <f>_xlfn.XLOOKUP($G15752,[1]类目转化数据!$B:$B,[1]类目转化数据!$A:$A)</f>
        <v>机械设备</v>
      </c>
      <c r="G15752" s="29" t="s">
        <v>1214</v>
      </c>
      <c r="H15752" s="29" t="str">
        <f>_xlfn.XLOOKUP(G15752,[1]类目转化数据!B:B,[1]类目转化数据!C:C)</f>
        <v>机械设备</v>
      </c>
      <c r="I15752" s="29"/>
    </row>
    <row r="15753" ht="16.5" spans="1:9">
      <c r="A15753" s="29" t="s">
        <v>15917</v>
      </c>
      <c r="B15753" s="30">
        <v>100047301593</v>
      </c>
      <c r="C15753" s="31" t="s">
        <v>16405</v>
      </c>
      <c r="D15753" s="29" t="s">
        <v>8218</v>
      </c>
      <c r="E15753" s="29">
        <v>16500</v>
      </c>
      <c r="F15753" s="29" t="str">
        <f>_xlfn.XLOOKUP($G15753,[1]类目转化数据!$B:$B,[1]类目转化数据!$A:$A)</f>
        <v>办公饮水设备</v>
      </c>
      <c r="G15753" s="29" t="s">
        <v>622</v>
      </c>
      <c r="H15753" s="29" t="str">
        <f>_xlfn.XLOOKUP(G15753,[1]类目转化数据!B:B,[1]类目转化数据!C:C)</f>
        <v>直饮机组</v>
      </c>
      <c r="I15753" s="29"/>
    </row>
    <row r="15754" ht="16.5" spans="1:9">
      <c r="A15754" s="29" t="s">
        <v>15917</v>
      </c>
      <c r="B15754" s="30">
        <v>100047301599</v>
      </c>
      <c r="C15754" s="31" t="s">
        <v>8918</v>
      </c>
      <c r="D15754" s="29" t="s">
        <v>8226</v>
      </c>
      <c r="E15754" s="29">
        <v>8999</v>
      </c>
      <c r="F15754" s="29" t="str">
        <f>_xlfn.XLOOKUP($G15754,[1]类目转化数据!$B:$B,[1]类目转化数据!$A:$A)</f>
        <v>办公饮水设备</v>
      </c>
      <c r="G15754" s="29" t="s">
        <v>622</v>
      </c>
      <c r="H15754" s="29" t="str">
        <f>_xlfn.XLOOKUP(G15754,[1]类目转化数据!B:B,[1]类目转化数据!C:C)</f>
        <v>直饮机组</v>
      </c>
      <c r="I15754" s="29"/>
    </row>
    <row r="15755" ht="16.5" spans="1:9">
      <c r="A15755" s="29" t="s">
        <v>15917</v>
      </c>
      <c r="B15755" s="30">
        <v>100047301691</v>
      </c>
      <c r="C15755" s="31" t="s">
        <v>16406</v>
      </c>
      <c r="D15755" s="29" t="s">
        <v>8214</v>
      </c>
      <c r="E15755" s="29">
        <v>8999</v>
      </c>
      <c r="F15755" s="29" t="str">
        <f>_xlfn.XLOOKUP($G15755,[1]类目转化数据!$B:$B,[1]类目转化数据!$A:$A)</f>
        <v>办公饮水设备</v>
      </c>
      <c r="G15755" s="29" t="s">
        <v>622</v>
      </c>
      <c r="H15755" s="29" t="str">
        <f>_xlfn.XLOOKUP(G15755,[1]类目转化数据!B:B,[1]类目转化数据!C:C)</f>
        <v>直饮机组</v>
      </c>
      <c r="I15755" s="29"/>
    </row>
    <row r="15756" ht="16.5" spans="1:9">
      <c r="A15756" s="29" t="s">
        <v>15917</v>
      </c>
      <c r="B15756" s="30">
        <v>100047301745</v>
      </c>
      <c r="C15756" s="31" t="s">
        <v>16407</v>
      </c>
      <c r="D15756" s="29" t="s">
        <v>16408</v>
      </c>
      <c r="E15756" s="29">
        <v>6899</v>
      </c>
      <c r="F15756" s="29" t="str">
        <f>_xlfn.XLOOKUP($G15756,[1]类目转化数据!$B:$B,[1]类目转化数据!$A:$A)</f>
        <v>办公饮水设备</v>
      </c>
      <c r="G15756" s="29" t="s">
        <v>622</v>
      </c>
      <c r="H15756" s="29" t="str">
        <f>_xlfn.XLOOKUP(G15756,[1]类目转化数据!B:B,[1]类目转化数据!C:C)</f>
        <v>直饮机组</v>
      </c>
      <c r="I15756" s="29"/>
    </row>
    <row r="15757" ht="16.5" spans="1:9">
      <c r="A15757" s="29" t="s">
        <v>15917</v>
      </c>
      <c r="B15757" s="30">
        <v>100047301763</v>
      </c>
      <c r="C15757" s="31" t="s">
        <v>16409</v>
      </c>
      <c r="D15757" s="29" t="s">
        <v>8222</v>
      </c>
      <c r="E15757" s="29">
        <v>4998</v>
      </c>
      <c r="F15757" s="29" t="str">
        <f>_xlfn.XLOOKUP($G15757,[1]类目转化数据!$B:$B,[1]类目转化数据!$A:$A)</f>
        <v>办公饮水设备</v>
      </c>
      <c r="G15757" s="29" t="s">
        <v>622</v>
      </c>
      <c r="H15757" s="29" t="str">
        <f>_xlfn.XLOOKUP(G15757,[1]类目转化数据!B:B,[1]类目转化数据!C:C)</f>
        <v>直饮机组</v>
      </c>
      <c r="I15757" s="29"/>
    </row>
    <row r="15758" ht="16.5" spans="1:9">
      <c r="A15758" s="29" t="s">
        <v>15917</v>
      </c>
      <c r="B15758" s="30">
        <v>100047324553</v>
      </c>
      <c r="C15758" s="31" t="s">
        <v>16111</v>
      </c>
      <c r="D15758" s="29" t="s">
        <v>14058</v>
      </c>
      <c r="E15758" s="29">
        <v>3599</v>
      </c>
      <c r="F15758" s="29" t="str">
        <f>_xlfn.XLOOKUP($G15758,[1]类目转化数据!$B:$B,[1]类目转化数据!$A:$A)</f>
        <v>办公饮水设备</v>
      </c>
      <c r="G15758" s="29" t="s">
        <v>622</v>
      </c>
      <c r="H15758" s="29" t="str">
        <f>_xlfn.XLOOKUP(G15758,[1]类目转化数据!B:B,[1]类目转化数据!C:C)</f>
        <v>直饮机组</v>
      </c>
      <c r="I15758" s="29"/>
    </row>
    <row r="15759" ht="16.5" spans="1:9">
      <c r="A15759" s="29" t="s">
        <v>15917</v>
      </c>
      <c r="B15759" s="30">
        <v>100047459173</v>
      </c>
      <c r="C15759" s="31" t="s">
        <v>16410</v>
      </c>
      <c r="D15759" s="29" t="s">
        <v>8312</v>
      </c>
      <c r="E15759" s="29">
        <v>8999</v>
      </c>
      <c r="F15759" s="29" t="str">
        <f>_xlfn.XLOOKUP($G15759,[1]类目转化数据!$B:$B,[1]类目转化数据!$A:$A)</f>
        <v>社会餐饮设备</v>
      </c>
      <c r="G15759" s="29" t="s">
        <v>278</v>
      </c>
      <c r="H15759" s="29" t="str">
        <f>_xlfn.XLOOKUP(G15759,[1]类目转化数据!B:B,[1]类目转化数据!C:C)</f>
        <v>小客单</v>
      </c>
      <c r="I15759" s="29"/>
    </row>
    <row r="15760" ht="16.5" spans="1:9">
      <c r="A15760" s="29" t="s">
        <v>15917</v>
      </c>
      <c r="B15760" s="30">
        <v>100045974664</v>
      </c>
      <c r="C15760" s="31" t="s">
        <v>16411</v>
      </c>
      <c r="D15760" s="29" t="s">
        <v>8304</v>
      </c>
      <c r="E15760" s="29">
        <v>5299</v>
      </c>
      <c r="F15760" s="29" t="str">
        <f>_xlfn.XLOOKUP($G15760,[1]类目转化数据!$B:$B,[1]类目转化数据!$A:$A)</f>
        <v>社会餐饮设备</v>
      </c>
      <c r="G15760" s="29" t="s">
        <v>278</v>
      </c>
      <c r="H15760" s="29" t="str">
        <f>_xlfn.XLOOKUP(G15760,[1]类目转化数据!B:B,[1]类目转化数据!C:C)</f>
        <v>小客单</v>
      </c>
      <c r="I15760" s="29"/>
    </row>
    <row r="15761" ht="16.5" spans="1:9">
      <c r="A15761" s="29" t="s">
        <v>15917</v>
      </c>
      <c r="B15761" s="30">
        <v>100045974620</v>
      </c>
      <c r="C15761" s="31" t="s">
        <v>16412</v>
      </c>
      <c r="D15761" s="29" t="s">
        <v>8308</v>
      </c>
      <c r="E15761" s="29">
        <v>6999</v>
      </c>
      <c r="F15761" s="29" t="str">
        <f>_xlfn.XLOOKUP($G15761,[1]类目转化数据!$B:$B,[1]类目转化数据!$A:$A)</f>
        <v>社会餐饮设备</v>
      </c>
      <c r="G15761" s="29" t="s">
        <v>278</v>
      </c>
      <c r="H15761" s="29" t="str">
        <f>_xlfn.XLOOKUP(G15761,[1]类目转化数据!B:B,[1]类目转化数据!C:C)</f>
        <v>小客单</v>
      </c>
      <c r="I15761" s="29"/>
    </row>
    <row r="15762" ht="16.5" spans="1:9">
      <c r="A15762" s="29" t="s">
        <v>15917</v>
      </c>
      <c r="B15762" s="30">
        <v>100047491007</v>
      </c>
      <c r="C15762" s="31" t="s">
        <v>16413</v>
      </c>
      <c r="D15762" s="29" t="s">
        <v>8499</v>
      </c>
      <c r="E15762" s="29">
        <v>32999</v>
      </c>
      <c r="F15762" s="29" t="str">
        <f>_xlfn.XLOOKUP($G15762,[1]类目转化数据!$B:$B,[1]类目转化数据!$A:$A)</f>
        <v>社会餐饮设备</v>
      </c>
      <c r="G15762" s="29" t="s">
        <v>278</v>
      </c>
      <c r="H15762" s="29" t="str">
        <f>_xlfn.XLOOKUP(G15762,[1]类目转化数据!B:B,[1]类目转化数据!C:C)</f>
        <v>小客单</v>
      </c>
      <c r="I15762" s="29"/>
    </row>
    <row r="15763" ht="16.5" spans="1:9">
      <c r="A15763" s="29" t="s">
        <v>15917</v>
      </c>
      <c r="B15763" s="30">
        <v>100054469811</v>
      </c>
      <c r="C15763" s="31" t="s">
        <v>16414</v>
      </c>
      <c r="D15763" s="29" t="s">
        <v>8306</v>
      </c>
      <c r="E15763" s="29">
        <v>5999</v>
      </c>
      <c r="F15763" s="29" t="str">
        <f>_xlfn.XLOOKUP($G15763,[1]类目转化数据!$B:$B,[1]类目转化数据!$A:$A)</f>
        <v>社会餐饮设备</v>
      </c>
      <c r="G15763" s="29" t="s">
        <v>278</v>
      </c>
      <c r="H15763" s="29" t="str">
        <f>_xlfn.XLOOKUP(G15763,[1]类目转化数据!B:B,[1]类目转化数据!C:C)</f>
        <v>小客单</v>
      </c>
      <c r="I15763" s="29"/>
    </row>
    <row r="15764" ht="16.5" spans="1:9">
      <c r="A15764" s="29" t="s">
        <v>15917</v>
      </c>
      <c r="B15764" s="30">
        <v>100118965607</v>
      </c>
      <c r="C15764" s="31" t="s">
        <v>16415</v>
      </c>
      <c r="D15764" s="29" t="s">
        <v>8503</v>
      </c>
      <c r="E15764" s="29">
        <v>9999</v>
      </c>
      <c r="F15764" s="29" t="str">
        <f>_xlfn.XLOOKUP($G15764,[1]类目转化数据!$B:$B,[1]类目转化数据!$A:$A)</f>
        <v>社会餐饮设备</v>
      </c>
      <c r="G15764" s="29" t="s">
        <v>278</v>
      </c>
      <c r="H15764" s="29" t="str">
        <f>_xlfn.XLOOKUP(G15764,[1]类目转化数据!B:B,[1]类目转化数据!C:C)</f>
        <v>小客单</v>
      </c>
      <c r="I15764" s="29"/>
    </row>
    <row r="15765" ht="16.5" spans="1:9">
      <c r="A15765" s="29" t="s">
        <v>15917</v>
      </c>
      <c r="B15765" s="30">
        <v>100045974456</v>
      </c>
      <c r="C15765" s="31" t="s">
        <v>16416</v>
      </c>
      <c r="D15765" s="29" t="s">
        <v>8312</v>
      </c>
      <c r="E15765" s="29">
        <v>8999</v>
      </c>
      <c r="F15765" s="29" t="str">
        <f>_xlfn.XLOOKUP($G15765,[1]类目转化数据!$B:$B,[1]类目转化数据!$A:$A)</f>
        <v>社会餐饮设备</v>
      </c>
      <c r="G15765" s="29" t="s">
        <v>278</v>
      </c>
      <c r="H15765" s="29" t="str">
        <f>_xlfn.XLOOKUP(G15765,[1]类目转化数据!B:B,[1]类目转化数据!C:C)</f>
        <v>小客单</v>
      </c>
      <c r="I15765" s="29"/>
    </row>
    <row r="15766" ht="16.5" spans="1:9">
      <c r="A15766" s="29" t="s">
        <v>15917</v>
      </c>
      <c r="B15766" s="30">
        <v>100047490969</v>
      </c>
      <c r="C15766" s="31" t="s">
        <v>10916</v>
      </c>
      <c r="D15766" s="29" t="s">
        <v>8497</v>
      </c>
      <c r="E15766" s="29">
        <v>26999</v>
      </c>
      <c r="F15766" s="29" t="str">
        <f>_xlfn.XLOOKUP($G15766,[1]类目转化数据!$B:$B,[1]类目转化数据!$A:$A)</f>
        <v>社会餐饮设备</v>
      </c>
      <c r="G15766" s="29" t="s">
        <v>278</v>
      </c>
      <c r="H15766" s="29" t="str">
        <f>_xlfn.XLOOKUP(G15766,[1]类目转化数据!B:B,[1]类目转化数据!C:C)</f>
        <v>小客单</v>
      </c>
      <c r="I15766" s="29"/>
    </row>
    <row r="15767" ht="16.5" spans="1:9">
      <c r="A15767" s="29" t="s">
        <v>15917</v>
      </c>
      <c r="B15767" s="30">
        <v>100118965303</v>
      </c>
      <c r="C15767" s="31" t="s">
        <v>16417</v>
      </c>
      <c r="D15767" s="29" t="s">
        <v>8505</v>
      </c>
      <c r="E15767" s="29">
        <v>15999</v>
      </c>
      <c r="F15767" s="29" t="str">
        <f>_xlfn.XLOOKUP($G15767,[1]类目转化数据!$B:$B,[1]类目转化数据!$A:$A)</f>
        <v>社会餐饮设备</v>
      </c>
      <c r="G15767" s="29" t="s">
        <v>278</v>
      </c>
      <c r="H15767" s="29" t="str">
        <f>_xlfn.XLOOKUP(G15767,[1]类目转化数据!B:B,[1]类目转化数据!C:C)</f>
        <v>小客单</v>
      </c>
      <c r="I15767" s="29"/>
    </row>
    <row r="15768" ht="16.5" spans="1:9">
      <c r="A15768" s="29" t="s">
        <v>15917</v>
      </c>
      <c r="B15768" s="30">
        <v>100047560113</v>
      </c>
      <c r="C15768" s="31" t="s">
        <v>16418</v>
      </c>
      <c r="D15768" s="29" t="s">
        <v>14114</v>
      </c>
      <c r="E15768" s="29">
        <v>3335</v>
      </c>
      <c r="F15768" s="29" t="str">
        <f>_xlfn.XLOOKUP($G15768,[1]类目转化数据!$B:$B,[1]类目转化数据!$A:$A)</f>
        <v>白钢设备</v>
      </c>
      <c r="G15768" s="29" t="s">
        <v>1828</v>
      </c>
      <c r="H15768" s="29" t="str">
        <f>_xlfn.XLOOKUP(G15768,[1]类目转化数据!B:B,[1]类目转化数据!C:C)</f>
        <v>机械设备</v>
      </c>
      <c r="I15768" s="29"/>
    </row>
    <row r="15769" ht="16.5" spans="1:9">
      <c r="A15769" s="29" t="s">
        <v>15917</v>
      </c>
      <c r="B15769" s="30">
        <v>100047560053</v>
      </c>
      <c r="C15769" s="31" t="s">
        <v>16419</v>
      </c>
      <c r="D15769" s="29" t="s">
        <v>14114</v>
      </c>
      <c r="E15769" s="29">
        <v>3155</v>
      </c>
      <c r="F15769" s="29" t="str">
        <f>_xlfn.XLOOKUP($G15769,[1]类目转化数据!$B:$B,[1]类目转化数据!$A:$A)</f>
        <v>白钢设备</v>
      </c>
      <c r="G15769" s="29" t="s">
        <v>1828</v>
      </c>
      <c r="H15769" s="29" t="str">
        <f>_xlfn.XLOOKUP(G15769,[1]类目转化数据!B:B,[1]类目转化数据!C:C)</f>
        <v>机械设备</v>
      </c>
      <c r="I15769" s="29"/>
    </row>
    <row r="15770" ht="16.5" spans="1:9">
      <c r="A15770" s="29" t="s">
        <v>15917</v>
      </c>
      <c r="B15770" s="30">
        <v>100047559757</v>
      </c>
      <c r="C15770" s="31" t="s">
        <v>16420</v>
      </c>
      <c r="D15770" s="29" t="s">
        <v>14114</v>
      </c>
      <c r="E15770" s="29">
        <v>3335</v>
      </c>
      <c r="F15770" s="29" t="str">
        <f>_xlfn.XLOOKUP($G15770,[1]类目转化数据!$B:$B,[1]类目转化数据!$A:$A)</f>
        <v>白钢设备</v>
      </c>
      <c r="G15770" s="29" t="s">
        <v>1828</v>
      </c>
      <c r="H15770" s="29" t="str">
        <f>_xlfn.XLOOKUP(G15770,[1]类目转化数据!B:B,[1]类目转化数据!C:C)</f>
        <v>机械设备</v>
      </c>
      <c r="I15770" s="29"/>
    </row>
    <row r="15771" ht="16.5" spans="1:9">
      <c r="A15771" s="29" t="s">
        <v>15917</v>
      </c>
      <c r="B15771" s="30">
        <v>100047560125</v>
      </c>
      <c r="C15771" s="31" t="s">
        <v>16421</v>
      </c>
      <c r="D15771" s="29" t="s">
        <v>14114</v>
      </c>
      <c r="E15771" s="29">
        <v>2615</v>
      </c>
      <c r="F15771" s="29" t="str">
        <f>_xlfn.XLOOKUP($G15771,[1]类目转化数据!$B:$B,[1]类目转化数据!$A:$A)</f>
        <v>白钢设备</v>
      </c>
      <c r="G15771" s="29" t="s">
        <v>1828</v>
      </c>
      <c r="H15771" s="29" t="str">
        <f>_xlfn.XLOOKUP(G15771,[1]类目转化数据!B:B,[1]类目转化数据!C:C)</f>
        <v>机械设备</v>
      </c>
      <c r="I15771" s="29"/>
    </row>
    <row r="15772" ht="16.5" spans="1:9">
      <c r="A15772" s="29" t="s">
        <v>15917</v>
      </c>
      <c r="B15772" s="30">
        <v>100047560139</v>
      </c>
      <c r="C15772" s="31" t="s">
        <v>16422</v>
      </c>
      <c r="D15772" s="29" t="s">
        <v>13457</v>
      </c>
      <c r="E15772" s="29">
        <v>1879</v>
      </c>
      <c r="F15772" s="29" t="str">
        <f>_xlfn.XLOOKUP($G15772,[1]类目转化数据!$B:$B,[1]类目转化数据!$A:$A)</f>
        <v>白钢设备</v>
      </c>
      <c r="G15772" s="29" t="s">
        <v>1828</v>
      </c>
      <c r="H15772" s="29" t="str">
        <f>_xlfn.XLOOKUP(G15772,[1]类目转化数据!B:B,[1]类目转化数据!C:C)</f>
        <v>机械设备</v>
      </c>
      <c r="I15772" s="29"/>
    </row>
    <row r="15773" ht="16.5" spans="1:9">
      <c r="A15773" s="29" t="s">
        <v>15917</v>
      </c>
      <c r="B15773" s="30">
        <v>100219625123</v>
      </c>
      <c r="C15773" s="31" t="s">
        <v>16423</v>
      </c>
      <c r="D15773" s="29" t="s">
        <v>13144</v>
      </c>
      <c r="E15773" s="29">
        <v>3299</v>
      </c>
      <c r="F15773" s="29" t="str">
        <f>_xlfn.XLOOKUP($G15773,[1]类目转化数据!$B:$B,[1]类目转化数据!$A:$A)</f>
        <v>白钢设备</v>
      </c>
      <c r="G15773" s="29" t="s">
        <v>1828</v>
      </c>
      <c r="H15773" s="29" t="str">
        <f>_xlfn.XLOOKUP(G15773,[1]类目转化数据!B:B,[1]类目转化数据!C:C)</f>
        <v>机械设备</v>
      </c>
      <c r="I15773" s="29"/>
    </row>
    <row r="15774" ht="16.5" spans="1:9">
      <c r="A15774" s="29" t="s">
        <v>15917</v>
      </c>
      <c r="B15774" s="30">
        <v>100219622029</v>
      </c>
      <c r="C15774" s="31" t="s">
        <v>16424</v>
      </c>
      <c r="D15774" s="29" t="s">
        <v>13208</v>
      </c>
      <c r="E15774" s="29">
        <v>3079</v>
      </c>
      <c r="F15774" s="29" t="str">
        <f>_xlfn.XLOOKUP($G15774,[1]类目转化数据!$B:$B,[1]类目转化数据!$A:$A)</f>
        <v>白钢设备</v>
      </c>
      <c r="G15774" s="29" t="s">
        <v>1828</v>
      </c>
      <c r="H15774" s="29" t="str">
        <f>_xlfn.XLOOKUP(G15774,[1]类目转化数据!B:B,[1]类目转化数据!C:C)</f>
        <v>机械设备</v>
      </c>
      <c r="I15774" s="29"/>
    </row>
    <row r="15775" ht="16.5" spans="1:9">
      <c r="A15775" s="29" t="s">
        <v>15917</v>
      </c>
      <c r="B15775" s="30">
        <v>100293102220</v>
      </c>
      <c r="C15775" s="31" t="s">
        <v>16425</v>
      </c>
      <c r="D15775" s="29" t="s">
        <v>13168</v>
      </c>
      <c r="E15775" s="29">
        <v>2549</v>
      </c>
      <c r="F15775" s="29" t="str">
        <f>_xlfn.XLOOKUP($G15775,[1]类目转化数据!$B:$B,[1]类目转化数据!$A:$A)</f>
        <v>白钢设备</v>
      </c>
      <c r="G15775" s="29" t="s">
        <v>1828</v>
      </c>
      <c r="H15775" s="29" t="str">
        <f>_xlfn.XLOOKUP(G15775,[1]类目转化数据!B:B,[1]类目转化数据!C:C)</f>
        <v>机械设备</v>
      </c>
      <c r="I15775" s="29"/>
    </row>
    <row r="15776" ht="16.5" spans="1:9">
      <c r="A15776" s="29" t="s">
        <v>15917</v>
      </c>
      <c r="B15776" s="30">
        <v>100293115276</v>
      </c>
      <c r="C15776" s="31" t="s">
        <v>16426</v>
      </c>
      <c r="D15776" s="29" t="s">
        <v>13172</v>
      </c>
      <c r="E15776" s="29">
        <v>2029</v>
      </c>
      <c r="F15776" s="29" t="str">
        <f>_xlfn.XLOOKUP($G15776,[1]类目转化数据!$B:$B,[1]类目转化数据!$A:$A)</f>
        <v>白钢设备</v>
      </c>
      <c r="G15776" s="29" t="s">
        <v>1828</v>
      </c>
      <c r="H15776" s="29" t="str">
        <f>_xlfn.XLOOKUP(G15776,[1]类目转化数据!B:B,[1]类目转化数据!C:C)</f>
        <v>机械设备</v>
      </c>
      <c r="I15776" s="29"/>
    </row>
    <row r="15777" ht="16.5" spans="1:9">
      <c r="A15777" s="29" t="s">
        <v>15917</v>
      </c>
      <c r="B15777" s="30">
        <v>100219628305</v>
      </c>
      <c r="C15777" s="31" t="s">
        <v>16427</v>
      </c>
      <c r="D15777" s="29" t="s">
        <v>13184</v>
      </c>
      <c r="E15777" s="29">
        <v>2249</v>
      </c>
      <c r="F15777" s="29" t="str">
        <f>_xlfn.XLOOKUP($G15777,[1]类目转化数据!$B:$B,[1]类目转化数据!$A:$A)</f>
        <v>白钢设备</v>
      </c>
      <c r="G15777" s="29" t="s">
        <v>1828</v>
      </c>
      <c r="H15777" s="29" t="str">
        <f>_xlfn.XLOOKUP(G15777,[1]类目转化数据!B:B,[1]类目转化数据!C:C)</f>
        <v>机械设备</v>
      </c>
      <c r="I15777" s="29"/>
    </row>
    <row r="15778" ht="16.5" spans="1:9">
      <c r="A15778" s="29" t="s">
        <v>15917</v>
      </c>
      <c r="B15778" s="30">
        <v>100047560165</v>
      </c>
      <c r="C15778" s="31" t="s">
        <v>16428</v>
      </c>
      <c r="D15778" s="29" t="s">
        <v>14114</v>
      </c>
      <c r="E15778" s="29">
        <v>2795</v>
      </c>
      <c r="F15778" s="29" t="str">
        <f>_xlfn.XLOOKUP($G15778,[1]类目转化数据!$B:$B,[1]类目转化数据!$A:$A)</f>
        <v>白钢设备</v>
      </c>
      <c r="G15778" s="29" t="s">
        <v>1828</v>
      </c>
      <c r="H15778" s="29" t="str">
        <f>_xlfn.XLOOKUP(G15778,[1]类目转化数据!B:B,[1]类目转化数据!C:C)</f>
        <v>机械设备</v>
      </c>
      <c r="I15778" s="29"/>
    </row>
    <row r="15779" ht="16.5" spans="1:9">
      <c r="A15779" s="29" t="s">
        <v>15917</v>
      </c>
      <c r="B15779" s="30">
        <v>100047560179</v>
      </c>
      <c r="C15779" s="31" t="s">
        <v>16429</v>
      </c>
      <c r="D15779" s="29" t="s">
        <v>13457</v>
      </c>
      <c r="E15779" s="29">
        <v>2519</v>
      </c>
      <c r="F15779" s="29" t="str">
        <f>_xlfn.XLOOKUP($G15779,[1]类目转化数据!$B:$B,[1]类目转化数据!$A:$A)</f>
        <v>白钢设备</v>
      </c>
      <c r="G15779" s="29" t="s">
        <v>1828</v>
      </c>
      <c r="H15779" s="29" t="str">
        <f>_xlfn.XLOOKUP(G15779,[1]类目转化数据!B:B,[1]类目转化数据!C:C)</f>
        <v>机械设备</v>
      </c>
      <c r="I15779" s="29"/>
    </row>
    <row r="15780" ht="16.5" spans="1:9">
      <c r="A15780" s="29" t="s">
        <v>15917</v>
      </c>
      <c r="B15780" s="30">
        <v>100047560237</v>
      </c>
      <c r="C15780" s="31" t="s">
        <v>16430</v>
      </c>
      <c r="D15780" s="29" t="s">
        <v>13457</v>
      </c>
      <c r="E15780" s="29">
        <v>2699</v>
      </c>
      <c r="F15780" s="29" t="str">
        <f>_xlfn.XLOOKUP($G15780,[1]类目转化数据!$B:$B,[1]类目转化数据!$A:$A)</f>
        <v>白钢设备</v>
      </c>
      <c r="G15780" s="29" t="s">
        <v>1828</v>
      </c>
      <c r="H15780" s="29" t="str">
        <f>_xlfn.XLOOKUP(G15780,[1]类目转化数据!B:B,[1]类目转化数据!C:C)</f>
        <v>机械设备</v>
      </c>
      <c r="I15780" s="29"/>
    </row>
    <row r="15781" ht="16.5" spans="1:9">
      <c r="A15781" s="29" t="s">
        <v>15917</v>
      </c>
      <c r="B15781" s="30">
        <v>100047560253</v>
      </c>
      <c r="C15781" s="31" t="s">
        <v>16431</v>
      </c>
      <c r="D15781" s="29" t="s">
        <v>13457</v>
      </c>
      <c r="E15781" s="29">
        <v>2255</v>
      </c>
      <c r="F15781" s="29" t="str">
        <f>_xlfn.XLOOKUP($G15781,[1]类目转化数据!$B:$B,[1]类目转化数据!$A:$A)</f>
        <v>白钢设备</v>
      </c>
      <c r="G15781" s="29" t="s">
        <v>1828</v>
      </c>
      <c r="H15781" s="29" t="str">
        <f>_xlfn.XLOOKUP(G15781,[1]类目转化数据!B:B,[1]类目转化数据!C:C)</f>
        <v>机械设备</v>
      </c>
      <c r="I15781" s="29"/>
    </row>
    <row r="15782" ht="16.5" spans="1:9">
      <c r="A15782" s="29" t="s">
        <v>15917</v>
      </c>
      <c r="B15782" s="30">
        <v>100047632799</v>
      </c>
      <c r="C15782" s="31" t="s">
        <v>16432</v>
      </c>
      <c r="D15782" s="29" t="s">
        <v>9778</v>
      </c>
      <c r="E15782" s="29">
        <v>3599</v>
      </c>
      <c r="F15782" s="29" t="str">
        <f>_xlfn.XLOOKUP($G15782,[1]类目转化数据!$B:$B,[1]类目转化数据!$A:$A)</f>
        <v>烟消洗设备</v>
      </c>
      <c r="G15782" s="29" t="s">
        <v>1372</v>
      </c>
      <c r="H15782" s="29" t="str">
        <f>_xlfn.XLOOKUP(G15782,[1]类目转化数据!B:B,[1]类目转化数据!C:C)</f>
        <v>大锅灶组</v>
      </c>
      <c r="I15782" s="29"/>
    </row>
    <row r="15783" ht="16.5" spans="1:9">
      <c r="A15783" s="29" t="s">
        <v>15917</v>
      </c>
      <c r="B15783" s="30">
        <v>100047560061</v>
      </c>
      <c r="C15783" s="31" t="s">
        <v>16433</v>
      </c>
      <c r="D15783" s="29" t="s">
        <v>14114</v>
      </c>
      <c r="E15783" s="29">
        <v>2699</v>
      </c>
      <c r="F15783" s="29" t="str">
        <f>_xlfn.XLOOKUP($G15783,[1]类目转化数据!$B:$B,[1]类目转化数据!$A:$A)</f>
        <v>白钢设备</v>
      </c>
      <c r="G15783" s="29" t="s">
        <v>1828</v>
      </c>
      <c r="H15783" s="29" t="str">
        <f>_xlfn.XLOOKUP(G15783,[1]类目转化数据!B:B,[1]类目转化数据!C:C)</f>
        <v>机械设备</v>
      </c>
      <c r="I15783" s="29"/>
    </row>
    <row r="15784" ht="16.5" spans="1:9">
      <c r="A15784" s="29" t="s">
        <v>15917</v>
      </c>
      <c r="B15784" s="30">
        <v>100047560229</v>
      </c>
      <c r="C15784" s="31" t="s">
        <v>16434</v>
      </c>
      <c r="D15784" s="29" t="s">
        <v>14114</v>
      </c>
      <c r="E15784" s="29">
        <v>2699</v>
      </c>
      <c r="F15784" s="29" t="str">
        <f>_xlfn.XLOOKUP($G15784,[1]类目转化数据!$B:$B,[1]类目转化数据!$A:$A)</f>
        <v>白钢设备</v>
      </c>
      <c r="G15784" s="29" t="s">
        <v>1828</v>
      </c>
      <c r="H15784" s="29" t="str">
        <f>_xlfn.XLOOKUP(G15784,[1]类目转化数据!B:B,[1]类目转化数据!C:C)</f>
        <v>机械设备</v>
      </c>
      <c r="I15784" s="29"/>
    </row>
    <row r="15785" ht="16.5" spans="1:9">
      <c r="A15785" s="29" t="s">
        <v>15917</v>
      </c>
      <c r="B15785" s="30">
        <v>100047632847</v>
      </c>
      <c r="C15785" s="31" t="s">
        <v>16435</v>
      </c>
      <c r="D15785" s="29" t="s">
        <v>14114</v>
      </c>
      <c r="E15785" s="29">
        <v>3875</v>
      </c>
      <c r="F15785" s="29" t="str">
        <f>_xlfn.XLOOKUP($G15785,[1]类目转化数据!$B:$B,[1]类目转化数据!$A:$A)</f>
        <v>白钢设备</v>
      </c>
      <c r="G15785" s="29" t="s">
        <v>1828</v>
      </c>
      <c r="H15785" s="29" t="str">
        <f>_xlfn.XLOOKUP(G15785,[1]类目转化数据!B:B,[1]类目转化数据!C:C)</f>
        <v>机械设备</v>
      </c>
      <c r="I15785" s="29"/>
    </row>
    <row r="15786" ht="16.5" spans="1:9">
      <c r="A15786" s="29" t="s">
        <v>15917</v>
      </c>
      <c r="B15786" s="30">
        <v>100047560439</v>
      </c>
      <c r="C15786" s="31" t="s">
        <v>16436</v>
      </c>
      <c r="D15786" s="29" t="s">
        <v>16437</v>
      </c>
      <c r="E15786" s="29">
        <v>3599</v>
      </c>
      <c r="F15786" s="29" t="str">
        <f>_xlfn.XLOOKUP($G15786,[1]类目转化数据!$B:$B,[1]类目转化数据!$A:$A)</f>
        <v>白钢设备</v>
      </c>
      <c r="G15786" s="29" t="s">
        <v>1828</v>
      </c>
      <c r="H15786" s="29" t="str">
        <f>_xlfn.XLOOKUP(G15786,[1]类目转化数据!B:B,[1]类目转化数据!C:C)</f>
        <v>机械设备</v>
      </c>
      <c r="I15786" s="29"/>
    </row>
    <row r="15787" ht="16.5" spans="1:9">
      <c r="A15787" s="29" t="s">
        <v>15917</v>
      </c>
      <c r="B15787" s="30">
        <v>100047560647</v>
      </c>
      <c r="C15787" s="31" t="s">
        <v>16438</v>
      </c>
      <c r="D15787" s="29" t="s">
        <v>16437</v>
      </c>
      <c r="E15787" s="29">
        <v>3239</v>
      </c>
      <c r="F15787" s="29" t="str">
        <f>_xlfn.XLOOKUP($G15787,[1]类目转化数据!$B:$B,[1]类目转化数据!$A:$A)</f>
        <v>白钢设备</v>
      </c>
      <c r="G15787" s="29" t="s">
        <v>1828</v>
      </c>
      <c r="H15787" s="29" t="str">
        <f>_xlfn.XLOOKUP(G15787,[1]类目转化数据!B:B,[1]类目转化数据!C:C)</f>
        <v>机械设备</v>
      </c>
      <c r="I15787" s="29"/>
    </row>
    <row r="15788" ht="16.5" spans="1:9">
      <c r="A15788" s="29" t="s">
        <v>15917</v>
      </c>
      <c r="B15788" s="30">
        <v>100047560507</v>
      </c>
      <c r="C15788" s="31" t="s">
        <v>16439</v>
      </c>
      <c r="D15788" s="29" t="s">
        <v>16437</v>
      </c>
      <c r="E15788" s="29">
        <v>2899</v>
      </c>
      <c r="F15788" s="29" t="str">
        <f>_xlfn.XLOOKUP($G15788,[1]类目转化数据!$B:$B,[1]类目转化数据!$A:$A)</f>
        <v>白钢设备</v>
      </c>
      <c r="G15788" s="29" t="s">
        <v>1828</v>
      </c>
      <c r="H15788" s="29" t="str">
        <f>_xlfn.XLOOKUP(G15788,[1]类目转化数据!B:B,[1]类目转化数据!C:C)</f>
        <v>机械设备</v>
      </c>
      <c r="I15788" s="29"/>
    </row>
    <row r="15789" ht="16.5" spans="1:9">
      <c r="A15789" s="29" t="s">
        <v>15917</v>
      </c>
      <c r="B15789" s="30">
        <v>100047560503</v>
      </c>
      <c r="C15789" s="31" t="s">
        <v>16440</v>
      </c>
      <c r="D15789" s="29" t="s">
        <v>16437</v>
      </c>
      <c r="E15789" s="29">
        <v>3335</v>
      </c>
      <c r="F15789" s="29" t="str">
        <f>_xlfn.XLOOKUP($G15789,[1]类目转化数据!$B:$B,[1]类目转化数据!$A:$A)</f>
        <v>白钢设备</v>
      </c>
      <c r="G15789" s="29" t="s">
        <v>1828</v>
      </c>
      <c r="H15789" s="29" t="str">
        <f>_xlfn.XLOOKUP(G15789,[1]类目转化数据!B:B,[1]类目转化数据!C:C)</f>
        <v>机械设备</v>
      </c>
      <c r="I15789" s="29"/>
    </row>
    <row r="15790" ht="16.5" spans="1:9">
      <c r="A15790" s="29" t="s">
        <v>15917</v>
      </c>
      <c r="B15790" s="30">
        <v>100047560679</v>
      </c>
      <c r="C15790" s="31" t="s">
        <v>16441</v>
      </c>
      <c r="D15790" s="29" t="s">
        <v>16437</v>
      </c>
      <c r="E15790" s="29">
        <v>3239</v>
      </c>
      <c r="F15790" s="29" t="str">
        <f>_xlfn.XLOOKUP($G15790,[1]类目转化数据!$B:$B,[1]类目转化数据!$A:$A)</f>
        <v>白钢设备</v>
      </c>
      <c r="G15790" s="29" t="s">
        <v>1828</v>
      </c>
      <c r="H15790" s="29" t="str">
        <f>_xlfn.XLOOKUP(G15790,[1]类目转化数据!B:B,[1]类目转化数据!C:C)</f>
        <v>机械设备</v>
      </c>
      <c r="I15790" s="29"/>
    </row>
    <row r="15791" ht="16.5" spans="1:9">
      <c r="A15791" s="29" t="s">
        <v>15917</v>
      </c>
      <c r="B15791" s="30">
        <v>100047632891</v>
      </c>
      <c r="C15791" s="31" t="s">
        <v>16442</v>
      </c>
      <c r="D15791" s="29" t="s">
        <v>13457</v>
      </c>
      <c r="E15791" s="29">
        <v>3695</v>
      </c>
      <c r="F15791" s="29" t="str">
        <f>_xlfn.XLOOKUP($G15791,[1]类目转化数据!$B:$B,[1]类目转化数据!$A:$A)</f>
        <v>白钢设备</v>
      </c>
      <c r="G15791" s="29" t="s">
        <v>1828</v>
      </c>
      <c r="H15791" s="29" t="str">
        <f>_xlfn.XLOOKUP(G15791,[1]类目转化数据!B:B,[1]类目转化数据!C:C)</f>
        <v>机械设备</v>
      </c>
      <c r="I15791" s="29"/>
    </row>
    <row r="15792" ht="16.5" spans="1:9">
      <c r="A15792" s="29" t="s">
        <v>15917</v>
      </c>
      <c r="B15792" s="30">
        <v>100047670011</v>
      </c>
      <c r="C15792" s="31" t="s">
        <v>16443</v>
      </c>
      <c r="D15792" s="29" t="s">
        <v>14114</v>
      </c>
      <c r="E15792" s="29">
        <v>4415</v>
      </c>
      <c r="F15792" s="29" t="str">
        <f>_xlfn.XLOOKUP($G15792,[1]类目转化数据!$B:$B,[1]类目转化数据!$A:$A)</f>
        <v>白钢设备</v>
      </c>
      <c r="G15792" s="29" t="s">
        <v>1828</v>
      </c>
      <c r="H15792" s="29" t="str">
        <f>_xlfn.XLOOKUP(G15792,[1]类目转化数据!B:B,[1]类目转化数据!C:C)</f>
        <v>机械设备</v>
      </c>
      <c r="I15792" s="29"/>
    </row>
    <row r="15793" ht="16.5" spans="1:9">
      <c r="A15793" s="29" t="s">
        <v>15917</v>
      </c>
      <c r="B15793" s="30">
        <v>100047798251</v>
      </c>
      <c r="C15793" s="31" t="s">
        <v>16444</v>
      </c>
      <c r="D15793" s="29" t="s">
        <v>16445</v>
      </c>
      <c r="E15793" s="29">
        <v>2999</v>
      </c>
      <c r="F15793" s="29" t="str">
        <f>_xlfn.XLOOKUP($G15793,[1]类目转化数据!$B:$B,[1]类目转化数据!$A:$A)</f>
        <v>制冷设备</v>
      </c>
      <c r="G15793" s="29" t="s">
        <v>918</v>
      </c>
      <c r="H15793" s="29" t="str">
        <f>_xlfn.XLOOKUP(G15793,[1]类目转化数据!B:B,[1]类目转化数据!C:C)</f>
        <v>后厨组</v>
      </c>
      <c r="I15793" s="29"/>
    </row>
    <row r="15794" ht="16.5" spans="1:9">
      <c r="A15794" s="29" t="s">
        <v>15917</v>
      </c>
      <c r="B15794" s="30">
        <v>100047798315</v>
      </c>
      <c r="C15794" s="31" t="s">
        <v>16446</v>
      </c>
      <c r="D15794" s="29" t="s">
        <v>10296</v>
      </c>
      <c r="E15794" s="29">
        <v>1580</v>
      </c>
      <c r="F15794" s="29" t="str">
        <f>_xlfn.XLOOKUP($G15794,[1]类目转化数据!$B:$B,[1]类目转化数据!$A:$A)</f>
        <v>社会餐饮设备</v>
      </c>
      <c r="G15794" s="29" t="s">
        <v>46</v>
      </c>
      <c r="H15794" s="29" t="str">
        <f>_xlfn.XLOOKUP(G15794,[1]类目转化数据!B:B,[1]类目转化数据!C:C)</f>
        <v>小客单</v>
      </c>
      <c r="I15794" s="29"/>
    </row>
    <row r="15795" ht="16.5" spans="1:9">
      <c r="A15795" s="29" t="s">
        <v>15917</v>
      </c>
      <c r="B15795" s="30">
        <v>100048740109</v>
      </c>
      <c r="C15795" s="31" t="s">
        <v>16447</v>
      </c>
      <c r="D15795" s="29" t="s">
        <v>10846</v>
      </c>
      <c r="E15795" s="29">
        <v>629</v>
      </c>
      <c r="F15795" s="29" t="str">
        <f>_xlfn.XLOOKUP($G15795,[1]类目转化数据!$B:$B,[1]类目转化数据!$A:$A)</f>
        <v>社会餐饮设备</v>
      </c>
      <c r="G15795" s="29" t="s">
        <v>46</v>
      </c>
      <c r="H15795" s="29" t="str">
        <f>_xlfn.XLOOKUP(G15795,[1]类目转化数据!B:B,[1]类目转化数据!C:C)</f>
        <v>小客单</v>
      </c>
      <c r="I15795" s="29"/>
    </row>
    <row r="15796" ht="16.5" spans="1:9">
      <c r="A15796" s="29" t="s">
        <v>15917</v>
      </c>
      <c r="B15796" s="30">
        <v>100048736073</v>
      </c>
      <c r="C15796" s="31" t="s">
        <v>16448</v>
      </c>
      <c r="D15796" s="29" t="s">
        <v>9484</v>
      </c>
      <c r="E15796" s="29">
        <v>599</v>
      </c>
      <c r="F15796" s="29" t="str">
        <f>_xlfn.XLOOKUP($G15796,[1]类目转化数据!$B:$B,[1]类目转化数据!$A:$A)</f>
        <v>社会餐饮设备</v>
      </c>
      <c r="G15796" s="29" t="s">
        <v>46</v>
      </c>
      <c r="H15796" s="29" t="str">
        <f>_xlfn.XLOOKUP(G15796,[1]类目转化数据!B:B,[1]类目转化数据!C:C)</f>
        <v>小客单</v>
      </c>
      <c r="I15796" s="29"/>
    </row>
    <row r="15797" ht="16.5" spans="1:9">
      <c r="A15797" s="29" t="s">
        <v>15917</v>
      </c>
      <c r="B15797" s="30">
        <v>100048740009</v>
      </c>
      <c r="C15797" s="31" t="s">
        <v>9944</v>
      </c>
      <c r="D15797" s="29" t="s">
        <v>9945</v>
      </c>
      <c r="E15797" s="29">
        <v>1099</v>
      </c>
      <c r="F15797" s="29" t="str">
        <f>_xlfn.XLOOKUP($G15797,[1]类目转化数据!$B:$B,[1]类目转化数据!$A:$A)</f>
        <v>社会餐饮设备</v>
      </c>
      <c r="G15797" s="29" t="s">
        <v>46</v>
      </c>
      <c r="H15797" s="29" t="str">
        <f>_xlfn.XLOOKUP(G15797,[1]类目转化数据!B:B,[1]类目转化数据!C:C)</f>
        <v>小客单</v>
      </c>
      <c r="I15797" s="29"/>
    </row>
    <row r="15798" ht="16.5" spans="1:9">
      <c r="A15798" s="29" t="s">
        <v>15917</v>
      </c>
      <c r="B15798" s="30">
        <v>100048740031</v>
      </c>
      <c r="C15798" s="31" t="s">
        <v>16449</v>
      </c>
      <c r="D15798" s="29" t="s">
        <v>9931</v>
      </c>
      <c r="E15798" s="29">
        <v>969</v>
      </c>
      <c r="F15798" s="29" t="str">
        <f>_xlfn.XLOOKUP($G15798,[1]类目转化数据!$B:$B,[1]类目转化数据!$A:$A)</f>
        <v>社会餐饮设备</v>
      </c>
      <c r="G15798" s="29" t="s">
        <v>46</v>
      </c>
      <c r="H15798" s="29" t="str">
        <f>_xlfn.XLOOKUP(G15798,[1]类目转化数据!B:B,[1]类目转化数据!C:C)</f>
        <v>小客单</v>
      </c>
      <c r="I15798" s="29"/>
    </row>
    <row r="15799" ht="16.5" spans="1:9">
      <c r="A15799" s="29" t="s">
        <v>15917</v>
      </c>
      <c r="B15799" s="30">
        <v>100048740121</v>
      </c>
      <c r="C15799" s="31" t="s">
        <v>16450</v>
      </c>
      <c r="D15799" s="29" t="s">
        <v>9488</v>
      </c>
      <c r="E15799" s="29">
        <v>699</v>
      </c>
      <c r="F15799" s="29" t="str">
        <f>_xlfn.XLOOKUP($G15799,[1]类目转化数据!$B:$B,[1]类目转化数据!$A:$A)</f>
        <v>社会餐饮设备</v>
      </c>
      <c r="G15799" s="29" t="s">
        <v>46</v>
      </c>
      <c r="H15799" s="29" t="str">
        <f>_xlfn.XLOOKUP(G15799,[1]类目转化数据!B:B,[1]类目转化数据!C:C)</f>
        <v>小客单</v>
      </c>
      <c r="I15799" s="29"/>
    </row>
    <row r="15800" ht="16.5" spans="1:9">
      <c r="A15800" s="29" t="s">
        <v>15917</v>
      </c>
      <c r="B15800" s="30">
        <v>100048740201</v>
      </c>
      <c r="C15800" s="31" t="s">
        <v>15590</v>
      </c>
      <c r="D15800" s="29" t="s">
        <v>11333</v>
      </c>
      <c r="E15800" s="29">
        <v>579</v>
      </c>
      <c r="F15800" s="29" t="str">
        <f>_xlfn.XLOOKUP($G15800,[1]类目转化数据!$B:$B,[1]类目转化数据!$A:$A)</f>
        <v>社会餐饮设备</v>
      </c>
      <c r="G15800" s="29" t="s">
        <v>46</v>
      </c>
      <c r="H15800" s="29" t="str">
        <f>_xlfn.XLOOKUP(G15800,[1]类目转化数据!B:B,[1]类目转化数据!C:C)</f>
        <v>小客单</v>
      </c>
      <c r="I15800" s="29"/>
    </row>
    <row r="15801" ht="16.5" spans="1:9">
      <c r="A15801" s="29" t="s">
        <v>15917</v>
      </c>
      <c r="B15801" s="30">
        <v>100048805515</v>
      </c>
      <c r="C15801" s="31" t="s">
        <v>15591</v>
      </c>
      <c r="D15801" s="29" t="s">
        <v>9950</v>
      </c>
      <c r="E15801" s="29">
        <v>1699</v>
      </c>
      <c r="F15801" s="29" t="str">
        <f>_xlfn.XLOOKUP($G15801,[1]类目转化数据!$B:$B,[1]类目转化数据!$A:$A)</f>
        <v>社会餐饮设备</v>
      </c>
      <c r="G15801" s="29" t="s">
        <v>46</v>
      </c>
      <c r="H15801" s="29" t="str">
        <f>_xlfn.XLOOKUP(G15801,[1]类目转化数据!B:B,[1]类目转化数据!C:C)</f>
        <v>小客单</v>
      </c>
      <c r="I15801" s="29"/>
    </row>
    <row r="15802" ht="16.5" spans="1:9">
      <c r="A15802" s="29" t="s">
        <v>15917</v>
      </c>
      <c r="B15802" s="30">
        <v>100048805539</v>
      </c>
      <c r="C15802" s="31" t="s">
        <v>16451</v>
      </c>
      <c r="D15802" s="29" t="s">
        <v>9937</v>
      </c>
      <c r="E15802" s="29">
        <v>1199</v>
      </c>
      <c r="F15802" s="29" t="str">
        <f>_xlfn.XLOOKUP($G15802,[1]类目转化数据!$B:$B,[1]类目转化数据!$A:$A)</f>
        <v>社会餐饮设备</v>
      </c>
      <c r="G15802" s="29" t="s">
        <v>46</v>
      </c>
      <c r="H15802" s="29" t="str">
        <f>_xlfn.XLOOKUP(G15802,[1]类目转化数据!B:B,[1]类目转化数据!C:C)</f>
        <v>小客单</v>
      </c>
      <c r="I15802" s="29"/>
    </row>
    <row r="15803" ht="16.5" spans="1:9">
      <c r="A15803" s="29" t="s">
        <v>15917</v>
      </c>
      <c r="B15803" s="30">
        <v>100048805553</v>
      </c>
      <c r="C15803" s="31" t="s">
        <v>16452</v>
      </c>
      <c r="D15803" s="29" t="s">
        <v>9937</v>
      </c>
      <c r="E15803" s="29">
        <v>1699</v>
      </c>
      <c r="F15803" s="29" t="str">
        <f>_xlfn.XLOOKUP($G15803,[1]类目转化数据!$B:$B,[1]类目转化数据!$A:$A)</f>
        <v>社会餐饮设备</v>
      </c>
      <c r="G15803" s="29" t="s">
        <v>46</v>
      </c>
      <c r="H15803" s="29" t="str">
        <f>_xlfn.XLOOKUP(G15803,[1]类目转化数据!B:B,[1]类目转化数据!C:C)</f>
        <v>小客单</v>
      </c>
      <c r="I15803" s="29"/>
    </row>
    <row r="15804" ht="16.5" spans="1:9">
      <c r="A15804" s="29" t="s">
        <v>15917</v>
      </c>
      <c r="B15804" s="30">
        <v>100048871397</v>
      </c>
      <c r="C15804" s="31" t="s">
        <v>16453</v>
      </c>
      <c r="D15804" s="29" t="s">
        <v>9942</v>
      </c>
      <c r="E15804" s="29">
        <v>2999</v>
      </c>
      <c r="F15804" s="29" t="str">
        <f>_xlfn.XLOOKUP($G15804,[1]类目转化数据!$B:$B,[1]类目转化数据!$A:$A)</f>
        <v>社会餐饮设备</v>
      </c>
      <c r="G15804" s="29" t="s">
        <v>46</v>
      </c>
      <c r="H15804" s="29" t="str">
        <f>_xlfn.XLOOKUP(G15804,[1]类目转化数据!B:B,[1]类目转化数据!C:C)</f>
        <v>小客单</v>
      </c>
      <c r="I15804" s="29"/>
    </row>
    <row r="15805" ht="16.5" spans="1:9">
      <c r="A15805" s="29" t="s">
        <v>15917</v>
      </c>
      <c r="B15805" s="30">
        <v>100048789141</v>
      </c>
      <c r="C15805" s="31" t="s">
        <v>16454</v>
      </c>
      <c r="D15805" s="29" t="s">
        <v>9933</v>
      </c>
      <c r="E15805" s="29">
        <v>1068</v>
      </c>
      <c r="F15805" s="29" t="str">
        <f>_xlfn.XLOOKUP($G15805,[1]类目转化数据!$B:$B,[1]类目转化数据!$A:$A)</f>
        <v>社会餐饮设备</v>
      </c>
      <c r="G15805" s="29" t="s">
        <v>46</v>
      </c>
      <c r="H15805" s="29" t="str">
        <f>_xlfn.XLOOKUP(G15805,[1]类目转化数据!B:B,[1]类目转化数据!C:C)</f>
        <v>小客单</v>
      </c>
      <c r="I15805" s="29"/>
    </row>
    <row r="15806" ht="16.5" spans="1:9">
      <c r="A15806" s="29" t="s">
        <v>15917</v>
      </c>
      <c r="B15806" s="30">
        <v>100048871521</v>
      </c>
      <c r="C15806" s="31" t="s">
        <v>16455</v>
      </c>
      <c r="D15806" s="29" t="s">
        <v>9947</v>
      </c>
      <c r="E15806" s="29">
        <v>1199</v>
      </c>
      <c r="F15806" s="29" t="str">
        <f>_xlfn.XLOOKUP($G15806,[1]类目转化数据!$B:$B,[1]类目转化数据!$A:$A)</f>
        <v>社会餐饮设备</v>
      </c>
      <c r="G15806" s="29" t="s">
        <v>46</v>
      </c>
      <c r="H15806" s="29" t="str">
        <f>_xlfn.XLOOKUP(G15806,[1]类目转化数据!B:B,[1]类目转化数据!C:C)</f>
        <v>小客单</v>
      </c>
      <c r="I15806" s="29"/>
    </row>
    <row r="15807" ht="16.5" spans="1:9">
      <c r="A15807" s="29" t="s">
        <v>15917</v>
      </c>
      <c r="B15807" s="30">
        <v>100059351804</v>
      </c>
      <c r="C15807" s="31" t="s">
        <v>16456</v>
      </c>
      <c r="D15807" s="29" t="s">
        <v>9497</v>
      </c>
      <c r="E15807" s="29">
        <v>459</v>
      </c>
      <c r="F15807" s="29" t="str">
        <f>_xlfn.XLOOKUP($G15807,[1]类目转化数据!$B:$B,[1]类目转化数据!$A:$A)</f>
        <v>社会餐饮设备</v>
      </c>
      <c r="G15807" s="29" t="s">
        <v>46</v>
      </c>
      <c r="H15807" s="29" t="str">
        <f>_xlfn.XLOOKUP(G15807,[1]类目转化数据!B:B,[1]类目转化数据!C:C)</f>
        <v>小客单</v>
      </c>
      <c r="I15807" s="29"/>
    </row>
    <row r="15808" ht="16.5" spans="1:9">
      <c r="A15808" s="29" t="s">
        <v>15917</v>
      </c>
      <c r="B15808" s="30">
        <v>100048805521</v>
      </c>
      <c r="C15808" s="31" t="s">
        <v>9951</v>
      </c>
      <c r="D15808" s="29" t="s">
        <v>9952</v>
      </c>
      <c r="E15808" s="29">
        <v>2998</v>
      </c>
      <c r="F15808" s="29" t="str">
        <f>_xlfn.XLOOKUP($G15808,[1]类目转化数据!$B:$B,[1]类目转化数据!$A:$A)</f>
        <v>社会餐饮设备</v>
      </c>
      <c r="G15808" s="29" t="s">
        <v>46</v>
      </c>
      <c r="H15808" s="29" t="str">
        <f>_xlfn.XLOOKUP(G15808,[1]类目转化数据!B:B,[1]类目转化数据!C:C)</f>
        <v>小客单</v>
      </c>
      <c r="I15808" s="29"/>
    </row>
    <row r="15809" ht="16.5" spans="1:9">
      <c r="A15809" s="29" t="s">
        <v>15917</v>
      </c>
      <c r="B15809" s="30">
        <v>100048871407</v>
      </c>
      <c r="C15809" s="31" t="s">
        <v>11032</v>
      </c>
      <c r="D15809" s="29" t="s">
        <v>9935</v>
      </c>
      <c r="E15809" s="29">
        <v>3698</v>
      </c>
      <c r="F15809" s="29" t="str">
        <f>_xlfn.XLOOKUP($G15809,[1]类目转化数据!$B:$B,[1]类目转化数据!$A:$A)</f>
        <v>社会餐饮设备</v>
      </c>
      <c r="G15809" s="29" t="s">
        <v>46</v>
      </c>
      <c r="H15809" s="29" t="str">
        <f>_xlfn.XLOOKUP(G15809,[1]类目转化数据!B:B,[1]类目转化数据!C:C)</f>
        <v>小客单</v>
      </c>
      <c r="I15809" s="29"/>
    </row>
    <row r="15810" ht="16.5" spans="1:9">
      <c r="A15810" s="29" t="s">
        <v>15917</v>
      </c>
      <c r="B15810" s="30">
        <v>100048871489</v>
      </c>
      <c r="C15810" s="31" t="s">
        <v>16457</v>
      </c>
      <c r="D15810" s="29" t="s">
        <v>9939</v>
      </c>
      <c r="E15810" s="29">
        <v>2899</v>
      </c>
      <c r="F15810" s="29" t="str">
        <f>_xlfn.XLOOKUP($G15810,[1]类目转化数据!$B:$B,[1]类目转化数据!$A:$A)</f>
        <v>社会餐饮设备</v>
      </c>
      <c r="G15810" s="29" t="s">
        <v>46</v>
      </c>
      <c r="H15810" s="29" t="str">
        <f>_xlfn.XLOOKUP(G15810,[1]类目转化数据!B:B,[1]类目转化数据!C:C)</f>
        <v>小客单</v>
      </c>
      <c r="I15810" s="29"/>
    </row>
    <row r="15811" ht="16.5" spans="1:9">
      <c r="A15811" s="29" t="s">
        <v>15917</v>
      </c>
      <c r="B15811" s="30">
        <v>100048805545</v>
      </c>
      <c r="C15811" s="31" t="s">
        <v>16458</v>
      </c>
      <c r="D15811" s="29" t="s">
        <v>9933</v>
      </c>
      <c r="E15811" s="29">
        <v>1499</v>
      </c>
      <c r="F15811" s="29" t="str">
        <f>_xlfn.XLOOKUP($G15811,[1]类目转化数据!$B:$B,[1]类目转化数据!$A:$A)</f>
        <v>社会餐饮设备</v>
      </c>
      <c r="G15811" s="29" t="s">
        <v>46</v>
      </c>
      <c r="H15811" s="29" t="str">
        <f>_xlfn.XLOOKUP(G15811,[1]类目转化数据!B:B,[1]类目转化数据!C:C)</f>
        <v>小客单</v>
      </c>
      <c r="I15811" s="29"/>
    </row>
    <row r="15812" ht="16.5" spans="1:9">
      <c r="A15812" s="29" t="s">
        <v>15917</v>
      </c>
      <c r="B15812" s="30">
        <v>100285070908</v>
      </c>
      <c r="C15812" s="31" t="s">
        <v>16459</v>
      </c>
      <c r="D15812" s="29" t="s">
        <v>16460</v>
      </c>
      <c r="E15812" s="29">
        <v>4680</v>
      </c>
      <c r="F15812" s="29" t="str">
        <f>_xlfn.XLOOKUP($G15812,[1]类目转化数据!$B:$B,[1]类目转化数据!$A:$A)</f>
        <v>其他</v>
      </c>
      <c r="G15812" s="29" t="s">
        <v>78</v>
      </c>
      <c r="H15812" s="29" t="str">
        <f>_xlfn.XLOOKUP(G15812,[1]类目转化数据!B:B,[1]类目转化数据!C:C)</f>
        <v>智慧厨房</v>
      </c>
      <c r="I15812" s="29"/>
    </row>
    <row r="15813" ht="16.5" spans="1:9">
      <c r="A15813" s="29" t="s">
        <v>15917</v>
      </c>
      <c r="B15813" s="30">
        <v>100041271733</v>
      </c>
      <c r="C15813" s="31" t="s">
        <v>16446</v>
      </c>
      <c r="D15813" s="29" t="s">
        <v>10296</v>
      </c>
      <c r="E15813" s="29">
        <v>1580</v>
      </c>
      <c r="F15813" s="29" t="str">
        <f>_xlfn.XLOOKUP($G15813,[1]类目转化数据!$B:$B,[1]类目转化数据!$A:$A)</f>
        <v>社会餐饮设备</v>
      </c>
      <c r="G15813" s="29" t="s">
        <v>46</v>
      </c>
      <c r="H15813" s="29" t="str">
        <f>_xlfn.XLOOKUP(G15813,[1]类目转化数据!B:B,[1]类目转化数据!C:C)</f>
        <v>小客单</v>
      </c>
      <c r="I15813" s="29"/>
    </row>
    <row r="15814" ht="16.5" spans="1:9">
      <c r="A15814" s="29" t="s">
        <v>15917</v>
      </c>
      <c r="B15814" s="30">
        <v>100047171235</v>
      </c>
      <c r="C15814" s="31" t="s">
        <v>16461</v>
      </c>
      <c r="D15814" s="29" t="s">
        <v>8569</v>
      </c>
      <c r="E15814" s="29">
        <v>9199</v>
      </c>
      <c r="F15814" s="29" t="str">
        <f>_xlfn.XLOOKUP($G15814,[1]类目转化数据!$B:$B,[1]类目转化数据!$A:$A)</f>
        <v>制热设备</v>
      </c>
      <c r="G15814" s="29" t="s">
        <v>130</v>
      </c>
      <c r="H15814" s="29" t="str">
        <f>_xlfn.XLOOKUP(G15814,[1]类目转化数据!B:B,[1]类目转化数据!C:C)</f>
        <v>大锅灶组</v>
      </c>
      <c r="I15814" s="29"/>
    </row>
    <row r="15815" ht="16.5" spans="1:9">
      <c r="A15815" s="29" t="s">
        <v>15917</v>
      </c>
      <c r="B15815" s="30">
        <v>100047171311</v>
      </c>
      <c r="C15815" s="31" t="s">
        <v>10929</v>
      </c>
      <c r="D15815" s="29" t="s">
        <v>8572</v>
      </c>
      <c r="E15815" s="29">
        <v>12999</v>
      </c>
      <c r="F15815" s="29" t="str">
        <f>_xlfn.XLOOKUP($G15815,[1]类目转化数据!$B:$B,[1]类目转化数据!$A:$A)</f>
        <v>制热设备</v>
      </c>
      <c r="G15815" s="29" t="s">
        <v>130</v>
      </c>
      <c r="H15815" s="29" t="str">
        <f>_xlfn.XLOOKUP(G15815,[1]类目转化数据!B:B,[1]类目转化数据!C:C)</f>
        <v>大锅灶组</v>
      </c>
      <c r="I15815" s="29"/>
    </row>
    <row r="15816" ht="16.5" spans="1:9">
      <c r="A15816" s="29" t="s">
        <v>15917</v>
      </c>
      <c r="B15816" s="30">
        <v>100048805527</v>
      </c>
      <c r="C15816" s="31" t="s">
        <v>16462</v>
      </c>
      <c r="D15816" s="29" t="s">
        <v>10300</v>
      </c>
      <c r="E15816" s="29">
        <v>1980</v>
      </c>
      <c r="F15816" s="29" t="str">
        <f>_xlfn.XLOOKUP($G15816,[1]类目转化数据!$B:$B,[1]类目转化数据!$A:$A)</f>
        <v>社会餐饮设备</v>
      </c>
      <c r="G15816" s="29" t="s">
        <v>46</v>
      </c>
      <c r="H15816" s="29" t="str">
        <f>_xlfn.XLOOKUP(G15816,[1]类目转化数据!B:B,[1]类目转化数据!C:C)</f>
        <v>小客单</v>
      </c>
      <c r="I15816" s="29"/>
    </row>
    <row r="15817" ht="16.5" spans="1:9">
      <c r="A15817" s="29" t="s">
        <v>15917</v>
      </c>
      <c r="B15817" s="30">
        <v>100048805547</v>
      </c>
      <c r="C15817" s="31" t="s">
        <v>16463</v>
      </c>
      <c r="D15817" s="29" t="s">
        <v>10303</v>
      </c>
      <c r="E15817" s="29">
        <v>1480</v>
      </c>
      <c r="F15817" s="29" t="str">
        <f>_xlfn.XLOOKUP($G15817,[1]类目转化数据!$B:$B,[1]类目转化数据!$A:$A)</f>
        <v>社会餐饮设备</v>
      </c>
      <c r="G15817" s="29" t="s">
        <v>46</v>
      </c>
      <c r="H15817" s="29" t="str">
        <f>_xlfn.XLOOKUP(G15817,[1]类目转化数据!B:B,[1]类目转化数据!C:C)</f>
        <v>小客单</v>
      </c>
      <c r="I15817" s="29"/>
    </row>
    <row r="15818" ht="16.5" spans="1:9">
      <c r="A15818" s="29" t="s">
        <v>15917</v>
      </c>
      <c r="B15818" s="30">
        <v>100048805543</v>
      </c>
      <c r="C15818" s="31" t="s">
        <v>16464</v>
      </c>
      <c r="D15818" s="29" t="s">
        <v>10298</v>
      </c>
      <c r="E15818" s="29">
        <v>1980</v>
      </c>
      <c r="F15818" s="29" t="str">
        <f>_xlfn.XLOOKUP($G15818,[1]类目转化数据!$B:$B,[1]类目转化数据!$A:$A)</f>
        <v>社会餐饮设备</v>
      </c>
      <c r="G15818" s="29" t="s">
        <v>46</v>
      </c>
      <c r="H15818" s="29" t="str">
        <f>_xlfn.XLOOKUP(G15818,[1]类目转化数据!B:B,[1]类目转化数据!C:C)</f>
        <v>小客单</v>
      </c>
      <c r="I15818" s="29"/>
    </row>
    <row r="15819" ht="16.5" spans="1:9">
      <c r="A15819" s="29" t="s">
        <v>15917</v>
      </c>
      <c r="B15819" s="30">
        <v>100064720758</v>
      </c>
      <c r="C15819" s="31" t="s">
        <v>16465</v>
      </c>
      <c r="D15819" s="29" t="s">
        <v>12274</v>
      </c>
      <c r="E15819" s="29">
        <v>2299</v>
      </c>
      <c r="F15819" s="29" t="str">
        <f>_xlfn.XLOOKUP($G15819,[1]类目转化数据!$B:$B,[1]类目转化数据!$A:$A)</f>
        <v>制热设备</v>
      </c>
      <c r="G15819" s="29" t="s">
        <v>130</v>
      </c>
      <c r="H15819" s="29" t="str">
        <f>_xlfn.XLOOKUP(G15819,[1]类目转化数据!B:B,[1]类目转化数据!C:C)</f>
        <v>大锅灶组</v>
      </c>
      <c r="I15819" s="29"/>
    </row>
    <row r="15820" ht="16.5" spans="1:9">
      <c r="A15820" s="29" t="s">
        <v>15917</v>
      </c>
      <c r="B15820" s="30">
        <v>100062720615</v>
      </c>
      <c r="C15820" s="31" t="s">
        <v>16466</v>
      </c>
      <c r="D15820" s="29" t="s">
        <v>9519</v>
      </c>
      <c r="E15820" s="29">
        <v>4580</v>
      </c>
      <c r="F15820" s="29" t="str">
        <f>_xlfn.XLOOKUP($G15820,[1]类目转化数据!$B:$B,[1]类目转化数据!$A:$A)</f>
        <v>制热设备</v>
      </c>
      <c r="G15820" s="29" t="s">
        <v>130</v>
      </c>
      <c r="H15820" s="29" t="str">
        <f>_xlfn.XLOOKUP(G15820,[1]类目转化数据!B:B,[1]类目转化数据!C:C)</f>
        <v>大锅灶组</v>
      </c>
      <c r="I15820" s="29"/>
    </row>
    <row r="15821" ht="16.5" spans="1:9">
      <c r="A15821" s="29" t="s">
        <v>15917</v>
      </c>
      <c r="B15821" s="30">
        <v>100092858545</v>
      </c>
      <c r="C15821" s="31" t="s">
        <v>16467</v>
      </c>
      <c r="D15821" s="29" t="s">
        <v>9224</v>
      </c>
      <c r="E15821" s="29">
        <v>5499</v>
      </c>
      <c r="F15821" s="29" t="str">
        <f>_xlfn.XLOOKUP($G15821,[1]类目转化数据!$B:$B,[1]类目转化数据!$A:$A)</f>
        <v>制热设备</v>
      </c>
      <c r="G15821" s="29" t="s">
        <v>130</v>
      </c>
      <c r="H15821" s="29" t="str">
        <f>_xlfn.XLOOKUP(G15821,[1]类目转化数据!B:B,[1]类目转化数据!C:C)</f>
        <v>大锅灶组</v>
      </c>
      <c r="I15821" s="29"/>
    </row>
    <row r="15822" ht="16.5" spans="1:9">
      <c r="A15822" s="29" t="s">
        <v>15917</v>
      </c>
      <c r="B15822" s="30">
        <v>100144182416</v>
      </c>
      <c r="C15822" s="31" t="s">
        <v>16468</v>
      </c>
      <c r="D15822" s="29" t="s">
        <v>10307</v>
      </c>
      <c r="E15822" s="29">
        <v>2380</v>
      </c>
      <c r="F15822" s="29" t="str">
        <f>_xlfn.XLOOKUP($G15822,[1]类目转化数据!$B:$B,[1]类目转化数据!$A:$A)</f>
        <v>社会餐饮设备</v>
      </c>
      <c r="G15822" s="29" t="s">
        <v>46</v>
      </c>
      <c r="H15822" s="29" t="str">
        <f>_xlfn.XLOOKUP(G15822,[1]类目转化数据!B:B,[1]类目转化数据!C:C)</f>
        <v>小客单</v>
      </c>
      <c r="I15822" s="29"/>
    </row>
    <row r="15823" ht="16.5" spans="1:9">
      <c r="A15823" s="29" t="s">
        <v>15917</v>
      </c>
      <c r="B15823" s="30">
        <v>100120610099</v>
      </c>
      <c r="C15823" s="31" t="s">
        <v>16469</v>
      </c>
      <c r="D15823" s="29" t="s">
        <v>10137</v>
      </c>
      <c r="E15823" s="29">
        <v>1380</v>
      </c>
      <c r="F15823" s="29" t="str">
        <f>_xlfn.XLOOKUP($G15823,[1]类目转化数据!$B:$B,[1]类目转化数据!$A:$A)</f>
        <v>社会餐饮设备</v>
      </c>
      <c r="G15823" s="29" t="s">
        <v>46</v>
      </c>
      <c r="H15823" s="29" t="str">
        <f>_xlfn.XLOOKUP(G15823,[1]类目转化数据!B:B,[1]类目转化数据!C:C)</f>
        <v>小客单</v>
      </c>
      <c r="I15823" s="29"/>
    </row>
    <row r="15824" ht="16.5" spans="1:9">
      <c r="A15824" s="29" t="s">
        <v>15917</v>
      </c>
      <c r="B15824" s="30">
        <v>100213507768</v>
      </c>
      <c r="C15824" s="31" t="s">
        <v>16470</v>
      </c>
      <c r="D15824" s="29" t="s">
        <v>10311</v>
      </c>
      <c r="E15824" s="29">
        <v>1580</v>
      </c>
      <c r="F15824" s="29" t="str">
        <f>_xlfn.XLOOKUP($G15824,[1]类目转化数据!$B:$B,[1]类目转化数据!$A:$A)</f>
        <v>社会餐饮设备</v>
      </c>
      <c r="G15824" s="29" t="s">
        <v>46</v>
      </c>
      <c r="H15824" s="29" t="str">
        <f>_xlfn.XLOOKUP(G15824,[1]类目转化数据!B:B,[1]类目转化数据!C:C)</f>
        <v>小客单</v>
      </c>
      <c r="I15824" s="29"/>
    </row>
    <row r="15825" ht="16.5" spans="1:9">
      <c r="A15825" s="29" t="s">
        <v>15917</v>
      </c>
      <c r="B15825" s="30">
        <v>100103178504</v>
      </c>
      <c r="C15825" s="31" t="s">
        <v>16471</v>
      </c>
      <c r="D15825" s="29" t="s">
        <v>9553</v>
      </c>
      <c r="E15825" s="29">
        <v>6199</v>
      </c>
      <c r="F15825" s="29" t="str">
        <f>_xlfn.XLOOKUP($G15825,[1]类目转化数据!$B:$B,[1]类目转化数据!$A:$A)</f>
        <v>制热设备</v>
      </c>
      <c r="G15825" s="29" t="s">
        <v>1807</v>
      </c>
      <c r="H15825" s="29" t="str">
        <f>_xlfn.XLOOKUP(G15825,[1]类目转化数据!B:B,[1]类目转化数据!C:C)</f>
        <v>大锅灶组</v>
      </c>
      <c r="I15825" s="29"/>
    </row>
    <row r="15826" ht="16.5" spans="1:9">
      <c r="A15826" s="29" t="s">
        <v>15917</v>
      </c>
      <c r="B15826" s="30">
        <v>100260260688</v>
      </c>
      <c r="C15826" s="31" t="s">
        <v>16472</v>
      </c>
      <c r="D15826" s="29" t="s">
        <v>10315</v>
      </c>
      <c r="E15826" s="29">
        <v>2180</v>
      </c>
      <c r="F15826" s="29" t="str">
        <f>_xlfn.XLOOKUP($G15826,[1]类目转化数据!$B:$B,[1]类目转化数据!$A:$A)</f>
        <v>社会餐饮设备</v>
      </c>
      <c r="G15826" s="29" t="s">
        <v>46</v>
      </c>
      <c r="H15826" s="29" t="str">
        <f>_xlfn.XLOOKUP(G15826,[1]类目转化数据!B:B,[1]类目转化数据!C:C)</f>
        <v>小客单</v>
      </c>
      <c r="I15826" s="29"/>
    </row>
    <row r="15827" ht="16.5" spans="1:9">
      <c r="A15827" s="29" t="s">
        <v>15917</v>
      </c>
      <c r="B15827" s="30">
        <v>100219621991</v>
      </c>
      <c r="C15827" s="31" t="s">
        <v>16473</v>
      </c>
      <c r="D15827" s="29" t="s">
        <v>9553</v>
      </c>
      <c r="E15827" s="29">
        <v>7599</v>
      </c>
      <c r="F15827" s="29" t="str">
        <f>_xlfn.XLOOKUP($G15827,[1]类目转化数据!$B:$B,[1]类目转化数据!$A:$A)</f>
        <v>制热设备</v>
      </c>
      <c r="G15827" s="29" t="s">
        <v>1807</v>
      </c>
      <c r="H15827" s="29" t="str">
        <f>_xlfn.XLOOKUP(G15827,[1]类目转化数据!B:B,[1]类目转化数据!C:C)</f>
        <v>大锅灶组</v>
      </c>
      <c r="I15827" s="29"/>
    </row>
    <row r="15828" ht="16.5" spans="1:9">
      <c r="A15828" s="29" t="s">
        <v>15917</v>
      </c>
      <c r="B15828" s="30">
        <v>100306266544</v>
      </c>
      <c r="C15828" s="31" t="s">
        <v>16474</v>
      </c>
      <c r="D15828" s="29" t="s">
        <v>10307</v>
      </c>
      <c r="E15828" s="29">
        <v>2380</v>
      </c>
      <c r="F15828" s="29" t="str">
        <f>_xlfn.XLOOKUP($G15828,[1]类目转化数据!$B:$B,[1]类目转化数据!$A:$A)</f>
        <v>社会餐饮设备</v>
      </c>
      <c r="G15828" s="29" t="s">
        <v>46</v>
      </c>
      <c r="H15828" s="29" t="str">
        <f>_xlfn.XLOOKUP(G15828,[1]类目转化数据!B:B,[1]类目转化数据!C:C)</f>
        <v>小客单</v>
      </c>
      <c r="I15828" s="29"/>
    </row>
    <row r="15829" ht="16.5" spans="1:9">
      <c r="A15829" s="29" t="s">
        <v>15917</v>
      </c>
      <c r="B15829" s="30">
        <v>100293115308</v>
      </c>
      <c r="C15829" s="31" t="s">
        <v>16475</v>
      </c>
      <c r="D15829" s="29" t="s">
        <v>9550</v>
      </c>
      <c r="E15829" s="29">
        <v>10999</v>
      </c>
      <c r="F15829" s="29" t="str">
        <f>_xlfn.XLOOKUP($G15829,[1]类目转化数据!$B:$B,[1]类目转化数据!$A:$A)</f>
        <v>制热设备</v>
      </c>
      <c r="G15829" s="29" t="s">
        <v>1807</v>
      </c>
      <c r="H15829" s="29" t="str">
        <f>_xlfn.XLOOKUP(G15829,[1]类目转化数据!B:B,[1]类目转化数据!C:C)</f>
        <v>大锅灶组</v>
      </c>
      <c r="I15829" s="29"/>
    </row>
    <row r="15830" ht="16.5" spans="1:9">
      <c r="A15830" s="29" t="s">
        <v>15917</v>
      </c>
      <c r="B15830" s="30">
        <v>100049345971</v>
      </c>
      <c r="C15830" s="31" t="s">
        <v>16476</v>
      </c>
      <c r="D15830" s="29" t="s">
        <v>11107</v>
      </c>
      <c r="E15830" s="29">
        <v>389</v>
      </c>
      <c r="F15830" s="29" t="str">
        <f>_xlfn.XLOOKUP($G15830,[1]类目转化数据!$B:$B,[1]类目转化数据!$A:$A)</f>
        <v>社会餐饮设备</v>
      </c>
      <c r="G15830" s="29" t="s">
        <v>630</v>
      </c>
      <c r="H15830" s="29" t="str">
        <f>_xlfn.XLOOKUP(G15830,[1]类目转化数据!B:B,[1]类目转化数据!C:C)</f>
        <v>小客单</v>
      </c>
      <c r="I15830" s="29"/>
    </row>
    <row r="15831" ht="16.5" spans="1:9">
      <c r="A15831" s="29" t="s">
        <v>15917</v>
      </c>
      <c r="B15831" s="30">
        <v>100049346023</v>
      </c>
      <c r="C15831" s="31" t="s">
        <v>16477</v>
      </c>
      <c r="D15831" s="29" t="s">
        <v>11105</v>
      </c>
      <c r="E15831" s="29">
        <v>249</v>
      </c>
      <c r="F15831" s="29" t="str">
        <f>_xlfn.XLOOKUP($G15831,[1]类目转化数据!$B:$B,[1]类目转化数据!$A:$A)</f>
        <v>社会餐饮设备</v>
      </c>
      <c r="G15831" s="29" t="s">
        <v>630</v>
      </c>
      <c r="H15831" s="29" t="str">
        <f>_xlfn.XLOOKUP(G15831,[1]类目转化数据!B:B,[1]类目转化数据!C:C)</f>
        <v>小客单</v>
      </c>
      <c r="I15831" s="29"/>
    </row>
    <row r="15832" ht="16.5" spans="1:9">
      <c r="A15832" s="29" t="s">
        <v>15917</v>
      </c>
      <c r="B15832" s="30">
        <v>100040332454</v>
      </c>
      <c r="C15832" s="31" t="s">
        <v>16478</v>
      </c>
      <c r="D15832" s="29" t="s">
        <v>12514</v>
      </c>
      <c r="E15832" s="29">
        <v>2799</v>
      </c>
      <c r="F15832" s="29" t="str">
        <f>_xlfn.XLOOKUP($G15832,[1]类目转化数据!$B:$B,[1]类目转化数据!$A:$A)</f>
        <v>白钢设备</v>
      </c>
      <c r="G15832" s="29" t="s">
        <v>2503</v>
      </c>
      <c r="H15832" s="29" t="str">
        <f>_xlfn.XLOOKUP(G15832,[1]类目转化数据!B:B,[1]类目转化数据!C:C)</f>
        <v>机械设备</v>
      </c>
      <c r="I15832" s="29"/>
    </row>
    <row r="15833" ht="16.5" spans="1:9">
      <c r="A15833" s="29" t="s">
        <v>15917</v>
      </c>
      <c r="B15833" s="30">
        <v>100040332548</v>
      </c>
      <c r="C15833" s="31" t="s">
        <v>16479</v>
      </c>
      <c r="D15833" s="29" t="s">
        <v>10339</v>
      </c>
      <c r="E15833" s="29">
        <v>4099</v>
      </c>
      <c r="F15833" s="29" t="str">
        <f>_xlfn.XLOOKUP($G15833,[1]类目转化数据!$B:$B,[1]类目转化数据!$A:$A)</f>
        <v>白钢设备</v>
      </c>
      <c r="G15833" s="29" t="s">
        <v>2503</v>
      </c>
      <c r="H15833" s="29" t="str">
        <f>_xlfn.XLOOKUP(G15833,[1]类目转化数据!B:B,[1]类目转化数据!C:C)</f>
        <v>机械设备</v>
      </c>
      <c r="I15833" s="29"/>
    </row>
    <row r="15834" ht="16.5" spans="1:9">
      <c r="A15834" s="29" t="s">
        <v>15917</v>
      </c>
      <c r="B15834" s="30">
        <v>100040332462</v>
      </c>
      <c r="C15834" s="31" t="s">
        <v>16480</v>
      </c>
      <c r="D15834" s="29" t="s">
        <v>12518</v>
      </c>
      <c r="E15834" s="29">
        <v>3799</v>
      </c>
      <c r="F15834" s="29" t="str">
        <f>_xlfn.XLOOKUP($G15834,[1]类目转化数据!$B:$B,[1]类目转化数据!$A:$A)</f>
        <v>白钢设备</v>
      </c>
      <c r="G15834" s="29" t="s">
        <v>2503</v>
      </c>
      <c r="H15834" s="29" t="str">
        <f>_xlfn.XLOOKUP(G15834,[1]类目转化数据!B:B,[1]类目转化数据!C:C)</f>
        <v>机械设备</v>
      </c>
      <c r="I15834" s="29"/>
    </row>
    <row r="15835" ht="16.5" spans="1:9">
      <c r="A15835" s="29" t="s">
        <v>15917</v>
      </c>
      <c r="B15835" s="30">
        <v>100050711605</v>
      </c>
      <c r="C15835" s="31" t="s">
        <v>16481</v>
      </c>
      <c r="D15835" s="29" t="s">
        <v>10339</v>
      </c>
      <c r="E15835" s="29">
        <v>4199</v>
      </c>
      <c r="F15835" s="29" t="str">
        <f>_xlfn.XLOOKUP($G15835,[1]类目转化数据!$B:$B,[1]类目转化数据!$A:$A)</f>
        <v>白钢设备</v>
      </c>
      <c r="G15835" s="29" t="s">
        <v>2503</v>
      </c>
      <c r="H15835" s="29" t="str">
        <f>_xlfn.XLOOKUP(G15835,[1]类目转化数据!B:B,[1]类目转化数据!C:C)</f>
        <v>机械设备</v>
      </c>
      <c r="I15835" s="29"/>
    </row>
    <row r="15836" ht="16.5" spans="1:9">
      <c r="A15836" s="29" t="s">
        <v>15917</v>
      </c>
      <c r="B15836" s="30">
        <v>100040332566</v>
      </c>
      <c r="C15836" s="31" t="s">
        <v>16482</v>
      </c>
      <c r="D15836" s="29" t="s">
        <v>12518</v>
      </c>
      <c r="E15836" s="29">
        <v>3699</v>
      </c>
      <c r="F15836" s="29" t="str">
        <f>_xlfn.XLOOKUP($G15836,[1]类目转化数据!$B:$B,[1]类目转化数据!$A:$A)</f>
        <v>白钢设备</v>
      </c>
      <c r="G15836" s="29" t="s">
        <v>2503</v>
      </c>
      <c r="H15836" s="29" t="str">
        <f>_xlfn.XLOOKUP(G15836,[1]类目转化数据!B:B,[1]类目转化数据!C:C)</f>
        <v>机械设备</v>
      </c>
      <c r="I15836" s="29"/>
    </row>
    <row r="15837" ht="16.5" spans="1:9">
      <c r="A15837" s="29" t="s">
        <v>15917</v>
      </c>
      <c r="B15837" s="30">
        <v>100050711667</v>
      </c>
      <c r="C15837" s="31" t="s">
        <v>16483</v>
      </c>
      <c r="D15837" s="29" t="s">
        <v>12522</v>
      </c>
      <c r="E15837" s="29">
        <v>3299</v>
      </c>
      <c r="F15837" s="29" t="str">
        <f>_xlfn.XLOOKUP($G15837,[1]类目转化数据!$B:$B,[1]类目转化数据!$A:$A)</f>
        <v>白钢设备</v>
      </c>
      <c r="G15837" s="29" t="s">
        <v>2503</v>
      </c>
      <c r="H15837" s="29" t="str">
        <f>_xlfn.XLOOKUP(G15837,[1]类目转化数据!B:B,[1]类目转化数据!C:C)</f>
        <v>机械设备</v>
      </c>
      <c r="I15837" s="29"/>
    </row>
    <row r="15838" ht="16.5" spans="1:9">
      <c r="A15838" s="29" t="s">
        <v>15917</v>
      </c>
      <c r="B15838" s="30">
        <v>100050711707</v>
      </c>
      <c r="C15838" s="31" t="s">
        <v>16484</v>
      </c>
      <c r="D15838" s="29" t="s">
        <v>12160</v>
      </c>
      <c r="E15838" s="29">
        <v>3599</v>
      </c>
      <c r="F15838" s="29" t="str">
        <f>_xlfn.XLOOKUP($G15838,[1]类目转化数据!$B:$B,[1]类目转化数据!$A:$A)</f>
        <v>白钢设备</v>
      </c>
      <c r="G15838" s="29" t="s">
        <v>2503</v>
      </c>
      <c r="H15838" s="29" t="str">
        <f>_xlfn.XLOOKUP(G15838,[1]类目转化数据!B:B,[1]类目转化数据!C:C)</f>
        <v>机械设备</v>
      </c>
      <c r="I15838" s="29"/>
    </row>
    <row r="15839" ht="16.5" spans="1:9">
      <c r="A15839" s="29" t="s">
        <v>15917</v>
      </c>
      <c r="B15839" s="30">
        <v>100067686285</v>
      </c>
      <c r="C15839" s="31" t="s">
        <v>16485</v>
      </c>
      <c r="D15839" s="29" t="s">
        <v>9674</v>
      </c>
      <c r="E15839" s="29">
        <v>22980</v>
      </c>
      <c r="F15839" s="29" t="str">
        <f>_xlfn.XLOOKUP($G15839,[1]类目转化数据!$B:$B,[1]类目转化数据!$A:$A)</f>
        <v>制热设备</v>
      </c>
      <c r="G15839" s="29" t="s">
        <v>241</v>
      </c>
      <c r="H15839" s="29" t="str">
        <f>_xlfn.XLOOKUP(G15839,[1]类目转化数据!B:B,[1]类目转化数据!C:C)</f>
        <v>后厨组</v>
      </c>
      <c r="I15839" s="29"/>
    </row>
    <row r="15840" ht="16.5" spans="1:9">
      <c r="A15840" s="29" t="s">
        <v>15917</v>
      </c>
      <c r="B15840" s="30">
        <v>100284204224</v>
      </c>
      <c r="C15840" s="31" t="s">
        <v>16486</v>
      </c>
      <c r="D15840" s="29" t="s">
        <v>8124</v>
      </c>
      <c r="E15840" s="29">
        <v>4680</v>
      </c>
      <c r="F15840" s="29" t="str">
        <f>_xlfn.XLOOKUP($G15840,[1]类目转化数据!$B:$B,[1]类目转化数据!$A:$A)</f>
        <v>其他</v>
      </c>
      <c r="G15840" s="29" t="s">
        <v>78</v>
      </c>
      <c r="H15840" s="29" t="str">
        <f>_xlfn.XLOOKUP(G15840,[1]类目转化数据!B:B,[1]类目转化数据!C:C)</f>
        <v>智慧厨房</v>
      </c>
      <c r="I15840" s="29"/>
    </row>
    <row r="15841" ht="16.5" spans="1:9">
      <c r="A15841" s="29" t="s">
        <v>15917</v>
      </c>
      <c r="B15841" s="30">
        <v>100050711669</v>
      </c>
      <c r="C15841" s="31" t="s">
        <v>16487</v>
      </c>
      <c r="D15841" s="29" t="s">
        <v>12522</v>
      </c>
      <c r="E15841" s="29">
        <v>3199</v>
      </c>
      <c r="F15841" s="29" t="str">
        <f>_xlfn.XLOOKUP($G15841,[1]类目转化数据!$B:$B,[1]类目转化数据!$A:$A)</f>
        <v>白钢设备</v>
      </c>
      <c r="G15841" s="29" t="s">
        <v>2503</v>
      </c>
      <c r="H15841" s="29" t="str">
        <f>_xlfn.XLOOKUP(G15841,[1]类目转化数据!B:B,[1]类目转化数据!C:C)</f>
        <v>机械设备</v>
      </c>
      <c r="I15841" s="29"/>
    </row>
    <row r="15842" ht="16.5" spans="1:9">
      <c r="A15842" s="29" t="s">
        <v>15917</v>
      </c>
      <c r="B15842" s="30">
        <v>100040332436</v>
      </c>
      <c r="C15842" s="31" t="s">
        <v>16488</v>
      </c>
      <c r="D15842" s="29" t="s">
        <v>12514</v>
      </c>
      <c r="E15842" s="29">
        <v>3099</v>
      </c>
      <c r="F15842" s="29" t="str">
        <f>_xlfn.XLOOKUP($G15842,[1]类目转化数据!$B:$B,[1]类目转化数据!$A:$A)</f>
        <v>白钢设备</v>
      </c>
      <c r="G15842" s="29" t="s">
        <v>2503</v>
      </c>
      <c r="H15842" s="29" t="str">
        <f>_xlfn.XLOOKUP(G15842,[1]类目转化数据!B:B,[1]类目转化数据!C:C)</f>
        <v>机械设备</v>
      </c>
      <c r="I15842" s="29"/>
    </row>
    <row r="15843" ht="16.5" spans="1:9">
      <c r="A15843" s="29" t="s">
        <v>15917</v>
      </c>
      <c r="B15843" s="30">
        <v>100040332550</v>
      </c>
      <c r="C15843" s="31" t="s">
        <v>16489</v>
      </c>
      <c r="D15843" s="29" t="s">
        <v>10339</v>
      </c>
      <c r="E15843" s="29">
        <v>3799</v>
      </c>
      <c r="F15843" s="29" t="str">
        <f>_xlfn.XLOOKUP($G15843,[1]类目转化数据!$B:$B,[1]类目转化数据!$A:$A)</f>
        <v>白钢设备</v>
      </c>
      <c r="G15843" s="29" t="s">
        <v>2503</v>
      </c>
      <c r="H15843" s="29" t="str">
        <f>_xlfn.XLOOKUP(G15843,[1]类目转化数据!B:B,[1]类目转化数据!C:C)</f>
        <v>机械设备</v>
      </c>
      <c r="I15843" s="29"/>
    </row>
    <row r="15844" ht="16.5" spans="1:9">
      <c r="A15844" s="29" t="s">
        <v>15917</v>
      </c>
      <c r="B15844" s="30">
        <v>100050711679</v>
      </c>
      <c r="C15844" s="31" t="s">
        <v>16490</v>
      </c>
      <c r="D15844" s="29" t="s">
        <v>12522</v>
      </c>
      <c r="E15844" s="29">
        <v>3299</v>
      </c>
      <c r="F15844" s="29" t="str">
        <f>_xlfn.XLOOKUP($G15844,[1]类目转化数据!$B:$B,[1]类目转化数据!$A:$A)</f>
        <v>白钢设备</v>
      </c>
      <c r="G15844" s="29" t="s">
        <v>2503</v>
      </c>
      <c r="H15844" s="29" t="str">
        <f>_xlfn.XLOOKUP(G15844,[1]类目转化数据!B:B,[1]类目转化数据!C:C)</f>
        <v>机械设备</v>
      </c>
      <c r="I15844" s="29"/>
    </row>
    <row r="15845" ht="16.5" spans="1:9">
      <c r="A15845" s="29" t="s">
        <v>15917</v>
      </c>
      <c r="B15845" s="30">
        <v>100050711683</v>
      </c>
      <c r="C15845" s="31" t="s">
        <v>16491</v>
      </c>
      <c r="D15845" s="29" t="s">
        <v>12518</v>
      </c>
      <c r="E15845" s="29">
        <v>3699</v>
      </c>
      <c r="F15845" s="29" t="str">
        <f>_xlfn.XLOOKUP($G15845,[1]类目转化数据!$B:$B,[1]类目转化数据!$A:$A)</f>
        <v>白钢设备</v>
      </c>
      <c r="G15845" s="29" t="s">
        <v>2503</v>
      </c>
      <c r="H15845" s="29" t="str">
        <f>_xlfn.XLOOKUP(G15845,[1]类目转化数据!B:B,[1]类目转化数据!C:C)</f>
        <v>机械设备</v>
      </c>
      <c r="I15845" s="29"/>
    </row>
    <row r="15846" ht="16.5" spans="1:9">
      <c r="A15846" s="29" t="s">
        <v>15917</v>
      </c>
      <c r="B15846" s="30">
        <v>100050711603</v>
      </c>
      <c r="C15846" s="31" t="s">
        <v>16492</v>
      </c>
      <c r="D15846" s="29" t="s">
        <v>12514</v>
      </c>
      <c r="E15846" s="29">
        <v>2999</v>
      </c>
      <c r="F15846" s="29" t="str">
        <f>_xlfn.XLOOKUP($G15846,[1]类目转化数据!$B:$B,[1]类目转化数据!$A:$A)</f>
        <v>白钢设备</v>
      </c>
      <c r="G15846" s="29" t="s">
        <v>2503</v>
      </c>
      <c r="H15846" s="29" t="str">
        <f>_xlfn.XLOOKUP(G15846,[1]类目转化数据!B:B,[1]类目转化数据!C:C)</f>
        <v>机械设备</v>
      </c>
      <c r="I15846" s="29"/>
    </row>
    <row r="15847" ht="16.5" spans="1:9">
      <c r="A15847" s="29" t="s">
        <v>15917</v>
      </c>
      <c r="B15847" s="30">
        <v>100040332480</v>
      </c>
      <c r="C15847" s="31" t="s">
        <v>16493</v>
      </c>
      <c r="D15847" s="29" t="s">
        <v>10339</v>
      </c>
      <c r="E15847" s="29">
        <v>3899</v>
      </c>
      <c r="F15847" s="29" t="str">
        <f>_xlfn.XLOOKUP($G15847,[1]类目转化数据!$B:$B,[1]类目转化数据!$A:$A)</f>
        <v>白钢设备</v>
      </c>
      <c r="G15847" s="29" t="s">
        <v>2503</v>
      </c>
      <c r="H15847" s="29" t="str">
        <f>_xlfn.XLOOKUP(G15847,[1]类目转化数据!B:B,[1]类目转化数据!C:C)</f>
        <v>机械设备</v>
      </c>
      <c r="I15847" s="29"/>
    </row>
    <row r="15848" ht="16.5" spans="1:9">
      <c r="A15848" s="29" t="s">
        <v>15917</v>
      </c>
      <c r="B15848" s="30">
        <v>100050711623</v>
      </c>
      <c r="C15848" s="31" t="s">
        <v>16494</v>
      </c>
      <c r="D15848" s="29" t="s">
        <v>12518</v>
      </c>
      <c r="E15848" s="29">
        <v>3599</v>
      </c>
      <c r="F15848" s="29" t="str">
        <f>_xlfn.XLOOKUP($G15848,[1]类目转化数据!$B:$B,[1]类目转化数据!$A:$A)</f>
        <v>白钢设备</v>
      </c>
      <c r="G15848" s="29" t="s">
        <v>2503</v>
      </c>
      <c r="H15848" s="29" t="str">
        <f>_xlfn.XLOOKUP(G15848,[1]类目转化数据!B:B,[1]类目转化数据!C:C)</f>
        <v>机械设备</v>
      </c>
      <c r="I15848" s="29"/>
    </row>
    <row r="15849" ht="16.5" spans="1:9">
      <c r="A15849" s="29" t="s">
        <v>15917</v>
      </c>
      <c r="B15849" s="30">
        <v>100050711709</v>
      </c>
      <c r="C15849" s="31" t="s">
        <v>16495</v>
      </c>
      <c r="D15849" s="29" t="s">
        <v>12518</v>
      </c>
      <c r="E15849" s="29">
        <v>3799</v>
      </c>
      <c r="F15849" s="29" t="str">
        <f>_xlfn.XLOOKUP($G15849,[1]类目转化数据!$B:$B,[1]类目转化数据!$A:$A)</f>
        <v>白钢设备</v>
      </c>
      <c r="G15849" s="29" t="s">
        <v>2503</v>
      </c>
      <c r="H15849" s="29" t="str">
        <f>_xlfn.XLOOKUP(G15849,[1]类目转化数据!B:B,[1]类目转化数据!C:C)</f>
        <v>机械设备</v>
      </c>
      <c r="I15849" s="29"/>
    </row>
    <row r="15850" ht="16.5" spans="1:9">
      <c r="A15850" s="29" t="s">
        <v>15917</v>
      </c>
      <c r="B15850" s="30">
        <v>100050711701</v>
      </c>
      <c r="C15850" s="31" t="s">
        <v>16496</v>
      </c>
      <c r="D15850" s="29" t="s">
        <v>12522</v>
      </c>
      <c r="E15850" s="29">
        <v>3399</v>
      </c>
      <c r="F15850" s="29" t="str">
        <f>_xlfn.XLOOKUP($G15850,[1]类目转化数据!$B:$B,[1]类目转化数据!$A:$A)</f>
        <v>白钢设备</v>
      </c>
      <c r="G15850" s="29" t="s">
        <v>2503</v>
      </c>
      <c r="H15850" s="29" t="str">
        <f>_xlfn.XLOOKUP(G15850,[1]类目转化数据!B:B,[1]类目转化数据!C:C)</f>
        <v>机械设备</v>
      </c>
      <c r="I15850" s="29"/>
    </row>
    <row r="15851" ht="16.5" spans="1:9">
      <c r="A15851" s="29" t="s">
        <v>15917</v>
      </c>
      <c r="B15851" s="30">
        <v>100050711711</v>
      </c>
      <c r="C15851" s="31" t="s">
        <v>16497</v>
      </c>
      <c r="D15851" s="29" t="s">
        <v>12518</v>
      </c>
      <c r="E15851" s="29">
        <v>3699</v>
      </c>
      <c r="F15851" s="29" t="str">
        <f>_xlfn.XLOOKUP($G15851,[1]类目转化数据!$B:$B,[1]类目转化数据!$A:$A)</f>
        <v>白钢设备</v>
      </c>
      <c r="G15851" s="29" t="s">
        <v>2503</v>
      </c>
      <c r="H15851" s="29" t="str">
        <f>_xlfn.XLOOKUP(G15851,[1]类目转化数据!B:B,[1]类目转化数据!C:C)</f>
        <v>机械设备</v>
      </c>
      <c r="I15851" s="29"/>
    </row>
    <row r="15852" ht="16.5" spans="1:9">
      <c r="A15852" s="29" t="s">
        <v>15917</v>
      </c>
      <c r="B15852" s="30">
        <v>100050711609</v>
      </c>
      <c r="C15852" s="31" t="s">
        <v>16498</v>
      </c>
      <c r="D15852" s="29" t="s">
        <v>12160</v>
      </c>
      <c r="E15852" s="29">
        <v>3699</v>
      </c>
      <c r="F15852" s="29" t="str">
        <f>_xlfn.XLOOKUP($G15852,[1]类目转化数据!$B:$B,[1]类目转化数据!$A:$A)</f>
        <v>白钢设备</v>
      </c>
      <c r="G15852" s="29" t="s">
        <v>2503</v>
      </c>
      <c r="H15852" s="29" t="str">
        <f>_xlfn.XLOOKUP(G15852,[1]类目转化数据!B:B,[1]类目转化数据!C:C)</f>
        <v>机械设备</v>
      </c>
      <c r="I15852" s="29"/>
    </row>
    <row r="15853" ht="16.5" spans="1:9">
      <c r="A15853" s="29" t="s">
        <v>15917</v>
      </c>
      <c r="B15853" s="30">
        <v>100040332528</v>
      </c>
      <c r="C15853" s="31" t="s">
        <v>16499</v>
      </c>
      <c r="D15853" s="29" t="s">
        <v>12514</v>
      </c>
      <c r="E15853" s="29">
        <v>2299</v>
      </c>
      <c r="F15853" s="29" t="str">
        <f>_xlfn.XLOOKUP($G15853,[1]类目转化数据!$B:$B,[1]类目转化数据!$A:$A)</f>
        <v>白钢设备</v>
      </c>
      <c r="G15853" s="29" t="s">
        <v>2503</v>
      </c>
      <c r="H15853" s="29" t="str">
        <f>_xlfn.XLOOKUP(G15853,[1]类目转化数据!B:B,[1]类目转化数据!C:C)</f>
        <v>机械设备</v>
      </c>
      <c r="I15853" s="29"/>
    </row>
    <row r="15854" ht="16.5" spans="1:9">
      <c r="A15854" s="29" t="s">
        <v>15917</v>
      </c>
      <c r="B15854" s="30">
        <v>100040332456</v>
      </c>
      <c r="C15854" s="31" t="s">
        <v>16500</v>
      </c>
      <c r="D15854" s="29" t="s">
        <v>10339</v>
      </c>
      <c r="E15854" s="29">
        <v>2999</v>
      </c>
      <c r="F15854" s="29" t="str">
        <f>_xlfn.XLOOKUP($G15854,[1]类目转化数据!$B:$B,[1]类目转化数据!$A:$A)</f>
        <v>白钢设备</v>
      </c>
      <c r="G15854" s="29" t="s">
        <v>2503</v>
      </c>
      <c r="H15854" s="29" t="str">
        <f>_xlfn.XLOOKUP(G15854,[1]类目转化数据!B:B,[1]类目转化数据!C:C)</f>
        <v>机械设备</v>
      </c>
      <c r="I15854" s="29"/>
    </row>
    <row r="15855" ht="16.5" spans="1:9">
      <c r="A15855" s="29" t="s">
        <v>15917</v>
      </c>
      <c r="B15855" s="30">
        <v>100040332564</v>
      </c>
      <c r="C15855" s="31" t="s">
        <v>16501</v>
      </c>
      <c r="D15855" s="29" t="s">
        <v>12518</v>
      </c>
      <c r="E15855" s="29">
        <v>2899</v>
      </c>
      <c r="F15855" s="29" t="str">
        <f>_xlfn.XLOOKUP($G15855,[1]类目转化数据!$B:$B,[1]类目转化数据!$A:$A)</f>
        <v>白钢设备</v>
      </c>
      <c r="G15855" s="29" t="s">
        <v>2503</v>
      </c>
      <c r="H15855" s="29" t="str">
        <f>_xlfn.XLOOKUP(G15855,[1]类目转化数据!B:B,[1]类目转化数据!C:C)</f>
        <v>机械设备</v>
      </c>
      <c r="I15855" s="29"/>
    </row>
    <row r="15856" ht="16.5" spans="1:9">
      <c r="A15856" s="29" t="s">
        <v>15917</v>
      </c>
      <c r="B15856" s="30">
        <v>100040332574</v>
      </c>
      <c r="C15856" s="31" t="s">
        <v>16502</v>
      </c>
      <c r="D15856" s="29" t="s">
        <v>12160</v>
      </c>
      <c r="E15856" s="29">
        <v>2899</v>
      </c>
      <c r="F15856" s="29" t="str">
        <f>_xlfn.XLOOKUP($G15856,[1]类目转化数据!$B:$B,[1]类目转化数据!$A:$A)</f>
        <v>白钢设备</v>
      </c>
      <c r="G15856" s="29" t="s">
        <v>2503</v>
      </c>
      <c r="H15856" s="29" t="str">
        <f>_xlfn.XLOOKUP(G15856,[1]类目转化数据!B:B,[1]类目转化数据!C:C)</f>
        <v>机械设备</v>
      </c>
      <c r="I15856" s="29"/>
    </row>
    <row r="15857" ht="16.5" spans="1:9">
      <c r="A15857" s="29" t="s">
        <v>15917</v>
      </c>
      <c r="B15857" s="30">
        <v>100050711715</v>
      </c>
      <c r="C15857" s="31" t="s">
        <v>16503</v>
      </c>
      <c r="D15857" s="29" t="s">
        <v>12522</v>
      </c>
      <c r="E15857" s="29">
        <v>2599</v>
      </c>
      <c r="F15857" s="29" t="str">
        <f>_xlfn.XLOOKUP($G15857,[1]类目转化数据!$B:$B,[1]类目转化数据!$A:$A)</f>
        <v>白钢设备</v>
      </c>
      <c r="G15857" s="29" t="s">
        <v>2503</v>
      </c>
      <c r="H15857" s="29" t="str">
        <f>_xlfn.XLOOKUP(G15857,[1]类目转化数据!B:B,[1]类目转化数据!C:C)</f>
        <v>机械设备</v>
      </c>
      <c r="I15857" s="29"/>
    </row>
    <row r="15858" ht="16.5" spans="1:9">
      <c r="A15858" s="29" t="s">
        <v>15917</v>
      </c>
      <c r="B15858" s="30">
        <v>100040332552</v>
      </c>
      <c r="C15858" s="31" t="s">
        <v>16504</v>
      </c>
      <c r="D15858" s="29" t="s">
        <v>12518</v>
      </c>
      <c r="E15858" s="29">
        <v>2999</v>
      </c>
      <c r="F15858" s="29" t="str">
        <f>_xlfn.XLOOKUP($G15858,[1]类目转化数据!$B:$B,[1]类目转化数据!$A:$A)</f>
        <v>白钢设备</v>
      </c>
      <c r="G15858" s="29" t="s">
        <v>2503</v>
      </c>
      <c r="H15858" s="29" t="str">
        <f>_xlfn.XLOOKUP(G15858,[1]类目转化数据!B:B,[1]类目转化数据!C:C)</f>
        <v>机械设备</v>
      </c>
      <c r="I15858" s="29"/>
    </row>
    <row r="15859" ht="16.5" spans="1:9">
      <c r="A15859" s="29" t="s">
        <v>15917</v>
      </c>
      <c r="B15859" s="30">
        <v>100213278863</v>
      </c>
      <c r="C15859" s="31" t="s">
        <v>16486</v>
      </c>
      <c r="D15859" s="29" t="s">
        <v>8124</v>
      </c>
      <c r="E15859" s="29">
        <v>4680</v>
      </c>
      <c r="F15859" s="29" t="str">
        <f>_xlfn.XLOOKUP($G15859,[1]类目转化数据!$B:$B,[1]类目转化数据!$A:$A)</f>
        <v>其他</v>
      </c>
      <c r="G15859" s="29" t="s">
        <v>78</v>
      </c>
      <c r="H15859" s="29" t="str">
        <f>_xlfn.XLOOKUP(G15859,[1]类目转化数据!B:B,[1]类目转化数据!C:C)</f>
        <v>智慧厨房</v>
      </c>
      <c r="I15859" s="29"/>
    </row>
    <row r="15860" ht="16.5" spans="1:9">
      <c r="A15860" s="29" t="s">
        <v>15917</v>
      </c>
      <c r="B15860" s="30">
        <v>100050711659</v>
      </c>
      <c r="C15860" s="31" t="s">
        <v>16505</v>
      </c>
      <c r="D15860" s="29" t="s">
        <v>12522</v>
      </c>
      <c r="E15860" s="29">
        <v>2499</v>
      </c>
      <c r="F15860" s="29" t="str">
        <f>_xlfn.XLOOKUP($G15860,[1]类目转化数据!$B:$B,[1]类目转化数据!$A:$A)</f>
        <v>白钢设备</v>
      </c>
      <c r="G15860" s="29" t="s">
        <v>2503</v>
      </c>
      <c r="H15860" s="29" t="str">
        <f>_xlfn.XLOOKUP(G15860,[1]类目转化数据!B:B,[1]类目转化数据!C:C)</f>
        <v>机械设备</v>
      </c>
      <c r="I15860" s="29"/>
    </row>
    <row r="15861" ht="16.5" spans="1:9">
      <c r="A15861" s="29" t="s">
        <v>15917</v>
      </c>
      <c r="B15861" s="30">
        <v>100050711729</v>
      </c>
      <c r="C15861" s="31" t="s">
        <v>16506</v>
      </c>
      <c r="D15861" s="29" t="s">
        <v>12160</v>
      </c>
      <c r="E15861" s="29">
        <v>2769</v>
      </c>
      <c r="F15861" s="29" t="str">
        <f>_xlfn.XLOOKUP($G15861,[1]类目转化数据!$B:$B,[1]类目转化数据!$A:$A)</f>
        <v>白钢设备</v>
      </c>
      <c r="G15861" s="29" t="s">
        <v>2503</v>
      </c>
      <c r="H15861" s="29" t="str">
        <f>_xlfn.XLOOKUP(G15861,[1]类目转化数据!B:B,[1]类目转化数据!C:C)</f>
        <v>机械设备</v>
      </c>
      <c r="I15861" s="29"/>
    </row>
    <row r="15862" ht="16.5" spans="1:9">
      <c r="A15862" s="29" t="s">
        <v>15917</v>
      </c>
      <c r="B15862" s="30">
        <v>100050711681</v>
      </c>
      <c r="C15862" s="31" t="s">
        <v>16507</v>
      </c>
      <c r="D15862" s="29" t="s">
        <v>10339</v>
      </c>
      <c r="E15862" s="29">
        <v>3099</v>
      </c>
      <c r="F15862" s="29" t="str">
        <f>_xlfn.XLOOKUP($G15862,[1]类目转化数据!$B:$B,[1]类目转化数据!$A:$A)</f>
        <v>白钢设备</v>
      </c>
      <c r="G15862" s="29" t="s">
        <v>2503</v>
      </c>
      <c r="H15862" s="29" t="str">
        <f>_xlfn.XLOOKUP(G15862,[1]类目转化数据!B:B,[1]类目转化数据!C:C)</f>
        <v>机械设备</v>
      </c>
      <c r="I15862" s="29"/>
    </row>
    <row r="15863" ht="16.5" spans="1:9">
      <c r="A15863" s="29" t="s">
        <v>15917</v>
      </c>
      <c r="B15863" s="30">
        <v>100040332536</v>
      </c>
      <c r="C15863" s="31" t="s">
        <v>16508</v>
      </c>
      <c r="D15863" s="29" t="s">
        <v>12514</v>
      </c>
      <c r="E15863" s="29">
        <v>2399</v>
      </c>
      <c r="F15863" s="29" t="str">
        <f>_xlfn.XLOOKUP($G15863,[1]类目转化数据!$B:$B,[1]类目转化数据!$A:$A)</f>
        <v>白钢设备</v>
      </c>
      <c r="G15863" s="29" t="s">
        <v>2503</v>
      </c>
      <c r="H15863" s="29" t="str">
        <f>_xlfn.XLOOKUP(G15863,[1]类目转化数据!B:B,[1]类目转化数据!C:C)</f>
        <v>机械设备</v>
      </c>
      <c r="I15863" s="29"/>
    </row>
    <row r="15864" ht="16.5" spans="1:9">
      <c r="A15864" s="29" t="s">
        <v>15917</v>
      </c>
      <c r="B15864" s="30">
        <v>100040332544</v>
      </c>
      <c r="C15864" s="31" t="s">
        <v>16509</v>
      </c>
      <c r="D15864" s="29" t="s">
        <v>12514</v>
      </c>
      <c r="E15864" s="29">
        <v>2899</v>
      </c>
      <c r="F15864" s="29" t="str">
        <f>_xlfn.XLOOKUP($G15864,[1]类目转化数据!$B:$B,[1]类目转化数据!$A:$A)</f>
        <v>白钢设备</v>
      </c>
      <c r="G15864" s="29" t="s">
        <v>2503</v>
      </c>
      <c r="H15864" s="29" t="str">
        <f>_xlfn.XLOOKUP(G15864,[1]类目转化数据!B:B,[1]类目转化数据!C:C)</f>
        <v>机械设备</v>
      </c>
      <c r="I15864" s="29"/>
    </row>
    <row r="15865" ht="16.5" spans="1:9">
      <c r="A15865" s="29" t="s">
        <v>15917</v>
      </c>
      <c r="B15865" s="30">
        <v>100270925346</v>
      </c>
      <c r="C15865" s="31" t="s">
        <v>16510</v>
      </c>
      <c r="D15865" s="29" t="s">
        <v>8893</v>
      </c>
      <c r="E15865" s="29">
        <v>4380</v>
      </c>
      <c r="F15865" s="29" t="str">
        <f>_xlfn.XLOOKUP($G15865,[1]类目转化数据!$B:$B,[1]类目转化数据!$A:$A)</f>
        <v>制热设备</v>
      </c>
      <c r="G15865" s="29" t="s">
        <v>241</v>
      </c>
      <c r="H15865" s="29" t="str">
        <f>_xlfn.XLOOKUP(G15865,[1]类目转化数据!B:B,[1]类目转化数据!C:C)</f>
        <v>后厨组</v>
      </c>
      <c r="I15865" s="29"/>
    </row>
    <row r="15866" ht="16.5" spans="1:9">
      <c r="A15866" s="29" t="s">
        <v>15917</v>
      </c>
      <c r="B15866" s="30">
        <v>100204403247</v>
      </c>
      <c r="C15866" s="31" t="s">
        <v>16511</v>
      </c>
      <c r="D15866" s="29" t="s">
        <v>11595</v>
      </c>
      <c r="E15866" s="29">
        <v>4880</v>
      </c>
      <c r="F15866" s="29" t="str">
        <f>_xlfn.XLOOKUP($G15866,[1]类目转化数据!$B:$B,[1]类目转化数据!$A:$A)</f>
        <v>制热设备</v>
      </c>
      <c r="G15866" s="29" t="s">
        <v>241</v>
      </c>
      <c r="H15866" s="29" t="str">
        <f>_xlfn.XLOOKUP(G15866,[1]类目转化数据!B:B,[1]类目转化数据!C:C)</f>
        <v>后厨组</v>
      </c>
      <c r="I15866" s="29"/>
    </row>
    <row r="15867" ht="16.5" spans="1:9">
      <c r="A15867" s="29" t="s">
        <v>15917</v>
      </c>
      <c r="B15867" s="30">
        <v>100051015665</v>
      </c>
      <c r="C15867" s="31" t="s">
        <v>16510</v>
      </c>
      <c r="D15867" s="29" t="s">
        <v>8893</v>
      </c>
      <c r="E15867" s="29">
        <v>4380</v>
      </c>
      <c r="F15867" s="29" t="str">
        <f>_xlfn.XLOOKUP($G15867,[1]类目转化数据!$B:$B,[1]类目转化数据!$A:$A)</f>
        <v>制热设备</v>
      </c>
      <c r="G15867" s="29" t="s">
        <v>241</v>
      </c>
      <c r="H15867" s="29" t="str">
        <f>_xlfn.XLOOKUP(G15867,[1]类目转化数据!B:B,[1]类目转化数据!C:C)</f>
        <v>后厨组</v>
      </c>
      <c r="I15867" s="29"/>
    </row>
    <row r="15868" ht="16.5" spans="1:9">
      <c r="A15868" s="29" t="s">
        <v>15917</v>
      </c>
      <c r="B15868" s="30">
        <v>100040787306</v>
      </c>
      <c r="C15868" s="31" t="s">
        <v>16511</v>
      </c>
      <c r="D15868" s="29" t="s">
        <v>11595</v>
      </c>
      <c r="E15868" s="29">
        <v>4880</v>
      </c>
      <c r="F15868" s="29" t="str">
        <f>_xlfn.XLOOKUP($G15868,[1]类目转化数据!$B:$B,[1]类目转化数据!$A:$A)</f>
        <v>制热设备</v>
      </c>
      <c r="G15868" s="29" t="s">
        <v>241</v>
      </c>
      <c r="H15868" s="29" t="str">
        <f>_xlfn.XLOOKUP(G15868,[1]类目转化数据!B:B,[1]类目转化数据!C:C)</f>
        <v>后厨组</v>
      </c>
      <c r="I15868" s="29"/>
    </row>
    <row r="15869" ht="16.5" spans="1:9">
      <c r="A15869" s="29" t="s">
        <v>15917</v>
      </c>
      <c r="B15869" s="30">
        <v>100040866420</v>
      </c>
      <c r="C15869" s="31" t="s">
        <v>16512</v>
      </c>
      <c r="D15869" s="29" t="s">
        <v>12781</v>
      </c>
      <c r="E15869" s="29">
        <v>4299</v>
      </c>
      <c r="F15869" s="29" t="str">
        <f>_xlfn.XLOOKUP($G15869,[1]类目转化数据!$B:$B,[1]类目转化数据!$A:$A)</f>
        <v>制冷设备</v>
      </c>
      <c r="G15869" s="29" t="s">
        <v>254</v>
      </c>
      <c r="H15869" s="29" t="str">
        <f>_xlfn.XLOOKUP(G15869,[1]类目转化数据!B:B,[1]类目转化数据!C:C)</f>
        <v>后厨组</v>
      </c>
      <c r="I15869" s="29"/>
    </row>
    <row r="15870" ht="16.5" spans="1:9">
      <c r="A15870" s="29" t="s">
        <v>15917</v>
      </c>
      <c r="B15870" s="30">
        <v>100028935595</v>
      </c>
      <c r="C15870" s="31" t="s">
        <v>16513</v>
      </c>
      <c r="D15870" s="29" t="s">
        <v>11430</v>
      </c>
      <c r="E15870" s="29">
        <v>2398</v>
      </c>
      <c r="F15870" s="29" t="str">
        <f>_xlfn.XLOOKUP($G15870,[1]类目转化数据!$B:$B,[1]类目转化数据!$A:$A)</f>
        <v>制热设备</v>
      </c>
      <c r="G15870" s="29" t="s">
        <v>241</v>
      </c>
      <c r="H15870" s="29" t="str">
        <f>_xlfn.XLOOKUP(G15870,[1]类目转化数据!B:B,[1]类目转化数据!C:C)</f>
        <v>后厨组</v>
      </c>
      <c r="I15870" s="29"/>
    </row>
    <row r="15871" ht="16.5" spans="1:9">
      <c r="A15871" s="29" t="s">
        <v>15917</v>
      </c>
      <c r="B15871" s="30">
        <v>100029011027</v>
      </c>
      <c r="C15871" s="31" t="s">
        <v>16514</v>
      </c>
      <c r="D15871" s="29" t="s">
        <v>9625</v>
      </c>
      <c r="E15871" s="29">
        <v>6598</v>
      </c>
      <c r="F15871" s="29" t="str">
        <f>_xlfn.XLOOKUP($G15871,[1]类目转化数据!$B:$B,[1]类目转化数据!$A:$A)</f>
        <v>制热设备</v>
      </c>
      <c r="G15871" s="29" t="s">
        <v>241</v>
      </c>
      <c r="H15871" s="29" t="str">
        <f>_xlfn.XLOOKUP(G15871,[1]类目转化数据!B:B,[1]类目转化数据!C:C)</f>
        <v>后厨组</v>
      </c>
      <c r="I15871" s="29"/>
    </row>
    <row r="15872" ht="16.5" spans="1:9">
      <c r="A15872" s="29" t="s">
        <v>15917</v>
      </c>
      <c r="B15872" s="30">
        <v>100029011095</v>
      </c>
      <c r="C15872" s="31" t="s">
        <v>16515</v>
      </c>
      <c r="D15872" s="29" t="s">
        <v>8061</v>
      </c>
      <c r="E15872" s="29">
        <v>3298</v>
      </c>
      <c r="F15872" s="29" t="str">
        <f>_xlfn.XLOOKUP($G15872,[1]类目转化数据!$B:$B,[1]类目转化数据!$A:$A)</f>
        <v>制热设备</v>
      </c>
      <c r="G15872" s="29" t="s">
        <v>241</v>
      </c>
      <c r="H15872" s="29" t="str">
        <f>_xlfn.XLOOKUP(G15872,[1]类目转化数据!B:B,[1]类目转化数据!C:C)</f>
        <v>后厨组</v>
      </c>
      <c r="I15872" s="29"/>
    </row>
    <row r="15873" ht="16.5" spans="1:9">
      <c r="A15873" s="29" t="s">
        <v>15917</v>
      </c>
      <c r="B15873" s="30">
        <v>100029011195</v>
      </c>
      <c r="C15873" s="31" t="s">
        <v>16516</v>
      </c>
      <c r="D15873" s="29" t="s">
        <v>9605</v>
      </c>
      <c r="E15873" s="29">
        <v>2698</v>
      </c>
      <c r="F15873" s="29" t="str">
        <f>_xlfn.XLOOKUP($G15873,[1]类目转化数据!$B:$B,[1]类目转化数据!$A:$A)</f>
        <v>制热设备</v>
      </c>
      <c r="G15873" s="29" t="s">
        <v>241</v>
      </c>
      <c r="H15873" s="29" t="str">
        <f>_xlfn.XLOOKUP(G15873,[1]类目转化数据!B:B,[1]类目转化数据!C:C)</f>
        <v>后厨组</v>
      </c>
      <c r="I15873" s="29"/>
    </row>
    <row r="15874" ht="16.5" spans="1:9">
      <c r="A15874" s="29" t="s">
        <v>15917</v>
      </c>
      <c r="B15874" s="30">
        <v>100051179857</v>
      </c>
      <c r="C15874" s="31" t="s">
        <v>16517</v>
      </c>
      <c r="D15874" s="29" t="s">
        <v>9618</v>
      </c>
      <c r="E15874" s="29">
        <v>2198</v>
      </c>
      <c r="F15874" s="29" t="str">
        <f>_xlfn.XLOOKUP($G15874,[1]类目转化数据!$B:$B,[1]类目转化数据!$A:$A)</f>
        <v>制热设备</v>
      </c>
      <c r="G15874" s="29" t="s">
        <v>241</v>
      </c>
      <c r="H15874" s="29" t="str">
        <f>_xlfn.XLOOKUP(G15874,[1]类目转化数据!B:B,[1]类目转化数据!C:C)</f>
        <v>后厨组</v>
      </c>
      <c r="I15874" s="29"/>
    </row>
    <row r="15875" ht="16.5" spans="1:9">
      <c r="A15875" s="29" t="s">
        <v>15917</v>
      </c>
      <c r="B15875" s="30">
        <v>100118965633</v>
      </c>
      <c r="C15875" s="31" t="s">
        <v>16232</v>
      </c>
      <c r="D15875" s="29" t="s">
        <v>9226</v>
      </c>
      <c r="E15875" s="29">
        <v>4899</v>
      </c>
      <c r="F15875" s="29" t="str">
        <f>_xlfn.XLOOKUP($G15875,[1]类目转化数据!$B:$B,[1]类目转化数据!$A:$A)</f>
        <v>制热设备</v>
      </c>
      <c r="G15875" s="29" t="s">
        <v>241</v>
      </c>
      <c r="H15875" s="29" t="str">
        <f>_xlfn.XLOOKUP(G15875,[1]类目转化数据!B:B,[1]类目转化数据!C:C)</f>
        <v>后厨组</v>
      </c>
      <c r="I15875" s="29"/>
    </row>
    <row r="15876" ht="16.5" spans="1:9">
      <c r="A15876" s="29" t="s">
        <v>15917</v>
      </c>
      <c r="B15876" s="30">
        <v>100143328072</v>
      </c>
      <c r="C15876" s="31" t="s">
        <v>16518</v>
      </c>
      <c r="D15876" s="29" t="s">
        <v>11440</v>
      </c>
      <c r="E15876" s="29">
        <v>2398</v>
      </c>
      <c r="F15876" s="29" t="str">
        <f>_xlfn.XLOOKUP($G15876,[1]类目转化数据!$B:$B,[1]类目转化数据!$A:$A)</f>
        <v>制热设备</v>
      </c>
      <c r="G15876" s="29" t="s">
        <v>241</v>
      </c>
      <c r="H15876" s="29" t="str">
        <f>_xlfn.XLOOKUP(G15876,[1]类目转化数据!B:B,[1]类目转化数据!C:C)</f>
        <v>后厨组</v>
      </c>
      <c r="I15876" s="29"/>
    </row>
    <row r="15877" ht="16.5" spans="1:9">
      <c r="A15877" s="29" t="s">
        <v>15917</v>
      </c>
      <c r="B15877" s="30">
        <v>100149147514</v>
      </c>
      <c r="C15877" s="31" t="s">
        <v>16363</v>
      </c>
      <c r="D15877" s="29" t="s">
        <v>9613</v>
      </c>
      <c r="E15877" s="29">
        <v>2998</v>
      </c>
      <c r="F15877" s="29" t="str">
        <f>_xlfn.XLOOKUP($G15877,[1]类目转化数据!$B:$B,[1]类目转化数据!$A:$A)</f>
        <v>制热设备</v>
      </c>
      <c r="G15877" s="29" t="s">
        <v>241</v>
      </c>
      <c r="H15877" s="29" t="str">
        <f>_xlfn.XLOOKUP(G15877,[1]类目转化数据!B:B,[1]类目转化数据!C:C)</f>
        <v>后厨组</v>
      </c>
      <c r="I15877" s="29"/>
    </row>
    <row r="15878" ht="16.5" spans="1:9">
      <c r="A15878" s="29" t="s">
        <v>15917</v>
      </c>
      <c r="B15878" s="30">
        <v>100143328114</v>
      </c>
      <c r="C15878" s="31" t="s">
        <v>16518</v>
      </c>
      <c r="D15878" s="29" t="s">
        <v>11440</v>
      </c>
      <c r="E15878" s="29">
        <v>2398</v>
      </c>
      <c r="F15878" s="29" t="str">
        <f>_xlfn.XLOOKUP($G15878,[1]类目转化数据!$B:$B,[1]类目转化数据!$A:$A)</f>
        <v>制热设备</v>
      </c>
      <c r="G15878" s="29" t="s">
        <v>241</v>
      </c>
      <c r="H15878" s="29" t="str">
        <f>_xlfn.XLOOKUP(G15878,[1]类目转化数据!B:B,[1]类目转化数据!C:C)</f>
        <v>后厨组</v>
      </c>
      <c r="I15878" s="29"/>
    </row>
    <row r="15879" ht="16.5" spans="1:9">
      <c r="A15879" s="29" t="s">
        <v>15917</v>
      </c>
      <c r="B15879" s="30">
        <v>100119345705</v>
      </c>
      <c r="C15879" s="31" t="s">
        <v>16519</v>
      </c>
      <c r="D15879" s="29" t="s">
        <v>11440</v>
      </c>
      <c r="E15879" s="29">
        <v>2498</v>
      </c>
      <c r="F15879" s="29" t="str">
        <f>_xlfn.XLOOKUP($G15879,[1]类目转化数据!$B:$B,[1]类目转化数据!$A:$A)</f>
        <v>制热设备</v>
      </c>
      <c r="G15879" s="29" t="s">
        <v>241</v>
      </c>
      <c r="H15879" s="29" t="str">
        <f>_xlfn.XLOOKUP(G15879,[1]类目转化数据!B:B,[1]类目转化数据!C:C)</f>
        <v>后厨组</v>
      </c>
      <c r="I15879" s="29"/>
    </row>
    <row r="15880" ht="16.5" spans="1:9">
      <c r="A15880" s="29" t="s">
        <v>15917</v>
      </c>
      <c r="B15880" s="30">
        <v>100149147532</v>
      </c>
      <c r="C15880" s="31" t="s">
        <v>16364</v>
      </c>
      <c r="D15880" s="29" t="s">
        <v>9605</v>
      </c>
      <c r="E15880" s="29">
        <v>2698</v>
      </c>
      <c r="F15880" s="29" t="str">
        <f>_xlfn.XLOOKUP($G15880,[1]类目转化数据!$B:$B,[1]类目转化数据!$A:$A)</f>
        <v>制热设备</v>
      </c>
      <c r="G15880" s="29" t="s">
        <v>241</v>
      </c>
      <c r="H15880" s="29" t="str">
        <f>_xlfn.XLOOKUP(G15880,[1]类目转化数据!B:B,[1]类目转化数据!C:C)</f>
        <v>后厨组</v>
      </c>
      <c r="I15880" s="29"/>
    </row>
    <row r="15881" ht="16.5" spans="1:9">
      <c r="A15881" s="29" t="s">
        <v>15917</v>
      </c>
      <c r="B15881" s="30">
        <v>100143328294</v>
      </c>
      <c r="C15881" s="31" t="s">
        <v>16520</v>
      </c>
      <c r="D15881" s="29" t="s">
        <v>9620</v>
      </c>
      <c r="E15881" s="29">
        <v>9980</v>
      </c>
      <c r="F15881" s="29" t="str">
        <f>_xlfn.XLOOKUP($G15881,[1]类目转化数据!$B:$B,[1]类目转化数据!$A:$A)</f>
        <v>制热设备</v>
      </c>
      <c r="G15881" s="29" t="s">
        <v>241</v>
      </c>
      <c r="H15881" s="29" t="str">
        <f>_xlfn.XLOOKUP(G15881,[1]类目转化数据!B:B,[1]类目转化数据!C:C)</f>
        <v>后厨组</v>
      </c>
      <c r="I15881" s="29"/>
    </row>
    <row r="15882" ht="16.5" spans="1:9">
      <c r="A15882" s="29" t="s">
        <v>15917</v>
      </c>
      <c r="B15882" s="30">
        <v>100213278869</v>
      </c>
      <c r="C15882" s="31" t="s">
        <v>16241</v>
      </c>
      <c r="D15882" s="29" t="s">
        <v>8124</v>
      </c>
      <c r="E15882" s="29">
        <v>4680</v>
      </c>
      <c r="F15882" s="29" t="str">
        <f>_xlfn.XLOOKUP($G15882,[1]类目转化数据!$B:$B,[1]类目转化数据!$A:$A)</f>
        <v>其他</v>
      </c>
      <c r="G15882" s="29" t="s">
        <v>78</v>
      </c>
      <c r="H15882" s="29" t="str">
        <f>_xlfn.XLOOKUP(G15882,[1]类目转化数据!B:B,[1]类目转化数据!C:C)</f>
        <v>智慧厨房</v>
      </c>
      <c r="I15882" s="29"/>
    </row>
    <row r="15883" ht="16.5" spans="1:9">
      <c r="A15883" s="29" t="s">
        <v>15917</v>
      </c>
      <c r="B15883" s="30">
        <v>100159204974</v>
      </c>
      <c r="C15883" s="31" t="s">
        <v>16521</v>
      </c>
      <c r="D15883" s="29" t="s">
        <v>12756</v>
      </c>
      <c r="E15883" s="29">
        <v>1399</v>
      </c>
      <c r="F15883" s="29" t="str">
        <f>_xlfn.XLOOKUP($G15883,[1]类目转化数据!$B:$B,[1]类目转化数据!$A:$A)</f>
        <v>制热设备</v>
      </c>
      <c r="G15883" s="29" t="s">
        <v>241</v>
      </c>
      <c r="H15883" s="29" t="str">
        <f>_xlfn.XLOOKUP(G15883,[1]类目转化数据!B:B,[1]类目转化数据!C:C)</f>
        <v>后厨组</v>
      </c>
      <c r="I15883" s="29"/>
    </row>
    <row r="15884" ht="16.5" spans="1:9">
      <c r="A15884" s="29" t="s">
        <v>15917</v>
      </c>
      <c r="B15884" s="30">
        <v>100051179893</v>
      </c>
      <c r="C15884" s="31" t="s">
        <v>16522</v>
      </c>
      <c r="D15884" s="29" t="s">
        <v>11440</v>
      </c>
      <c r="E15884" s="29">
        <v>2498</v>
      </c>
      <c r="F15884" s="29" t="str">
        <f>_xlfn.XLOOKUP($G15884,[1]类目转化数据!$B:$B,[1]类目转化数据!$A:$A)</f>
        <v>制热设备</v>
      </c>
      <c r="G15884" s="29" t="s">
        <v>241</v>
      </c>
      <c r="H15884" s="29" t="str">
        <f>_xlfn.XLOOKUP(G15884,[1]类目转化数据!B:B,[1]类目转化数据!C:C)</f>
        <v>后厨组</v>
      </c>
      <c r="I15884" s="29"/>
    </row>
    <row r="15885" ht="16.5" spans="1:9">
      <c r="A15885" s="29" t="s">
        <v>15917</v>
      </c>
      <c r="B15885" s="30">
        <v>100029011167</v>
      </c>
      <c r="C15885" s="31" t="s">
        <v>16523</v>
      </c>
      <c r="D15885" s="29" t="s">
        <v>8900</v>
      </c>
      <c r="E15885" s="29">
        <v>3598</v>
      </c>
      <c r="F15885" s="29" t="str">
        <f>_xlfn.XLOOKUP($G15885,[1]类目转化数据!$B:$B,[1]类目转化数据!$A:$A)</f>
        <v>制热设备</v>
      </c>
      <c r="G15885" s="29" t="s">
        <v>241</v>
      </c>
      <c r="H15885" s="29" t="str">
        <f>_xlfn.XLOOKUP(G15885,[1]类目转化数据!B:B,[1]类目转化数据!C:C)</f>
        <v>后厨组</v>
      </c>
      <c r="I15885" s="29"/>
    </row>
    <row r="15886" ht="16.5" spans="1:9">
      <c r="A15886" s="29" t="s">
        <v>15917</v>
      </c>
      <c r="B15886" s="30">
        <v>100029011143</v>
      </c>
      <c r="C15886" s="31" t="s">
        <v>16362</v>
      </c>
      <c r="D15886" s="29" t="s">
        <v>9613</v>
      </c>
      <c r="E15886" s="29">
        <v>2998</v>
      </c>
      <c r="F15886" s="29" t="str">
        <f>_xlfn.XLOOKUP($G15886,[1]类目转化数据!$B:$B,[1]类目转化数据!$A:$A)</f>
        <v>制热设备</v>
      </c>
      <c r="G15886" s="29" t="s">
        <v>241</v>
      </c>
      <c r="H15886" s="29" t="str">
        <f>_xlfn.XLOOKUP(G15886,[1]类目转化数据!B:B,[1]类目转化数据!C:C)</f>
        <v>后厨组</v>
      </c>
      <c r="I15886" s="29"/>
    </row>
    <row r="15887" ht="16.5" spans="1:9">
      <c r="A15887" s="29" t="s">
        <v>15917</v>
      </c>
      <c r="B15887" s="30">
        <v>100041033080</v>
      </c>
      <c r="C15887" s="31" t="s">
        <v>16524</v>
      </c>
      <c r="D15887" s="29" t="s">
        <v>9618</v>
      </c>
      <c r="E15887" s="29">
        <v>2198</v>
      </c>
      <c r="F15887" s="29" t="str">
        <f>_xlfn.XLOOKUP($G15887,[1]类目转化数据!$B:$B,[1]类目转化数据!$A:$A)</f>
        <v>制热设备</v>
      </c>
      <c r="G15887" s="29" t="s">
        <v>241</v>
      </c>
      <c r="H15887" s="29" t="str">
        <f>_xlfn.XLOOKUP(G15887,[1]类目转化数据!B:B,[1]类目转化数据!C:C)</f>
        <v>后厨组</v>
      </c>
      <c r="I15887" s="29"/>
    </row>
    <row r="15888" ht="16.5" spans="1:9">
      <c r="A15888" s="29" t="s">
        <v>15917</v>
      </c>
      <c r="B15888" s="30">
        <v>100149147602</v>
      </c>
      <c r="C15888" s="31" t="s">
        <v>16525</v>
      </c>
      <c r="D15888" s="29" t="s">
        <v>9616</v>
      </c>
      <c r="E15888" s="29">
        <v>10990</v>
      </c>
      <c r="F15888" s="29" t="str">
        <f>_xlfn.XLOOKUP($G15888,[1]类目转化数据!$B:$B,[1]类目转化数据!$A:$A)</f>
        <v>制热设备</v>
      </c>
      <c r="G15888" s="29" t="s">
        <v>241</v>
      </c>
      <c r="H15888" s="29" t="str">
        <f>_xlfn.XLOOKUP(G15888,[1]类目转化数据!B:B,[1]类目转化数据!C:C)</f>
        <v>后厨组</v>
      </c>
      <c r="I15888" s="29"/>
    </row>
    <row r="15889" ht="16.5" spans="1:9">
      <c r="A15889" s="29" t="s">
        <v>15917</v>
      </c>
      <c r="B15889" s="30">
        <v>100041405208</v>
      </c>
      <c r="C15889" s="31" t="s">
        <v>15093</v>
      </c>
      <c r="D15889" s="29" t="s">
        <v>10079</v>
      </c>
      <c r="E15889" s="29">
        <v>2499</v>
      </c>
      <c r="F15889" s="29" t="str">
        <f>_xlfn.XLOOKUP($G15889,[1]类目转化数据!$B:$B,[1]类目转化数据!$A:$A)</f>
        <v>办公饮水设备</v>
      </c>
      <c r="G15889" s="29" t="s">
        <v>622</v>
      </c>
      <c r="H15889" s="29" t="str">
        <f>_xlfn.XLOOKUP(G15889,[1]类目转化数据!B:B,[1]类目转化数据!C:C)</f>
        <v>直饮机组</v>
      </c>
      <c r="I15889" s="29"/>
    </row>
    <row r="15890" ht="16.5" spans="1:9">
      <c r="A15890" s="29" t="s">
        <v>15917</v>
      </c>
      <c r="B15890" s="30">
        <v>100029084697</v>
      </c>
      <c r="C15890" s="31" t="s">
        <v>16526</v>
      </c>
      <c r="D15890" s="29" t="s">
        <v>8274</v>
      </c>
      <c r="E15890" s="29">
        <v>6890</v>
      </c>
      <c r="F15890" s="29" t="str">
        <f>_xlfn.XLOOKUP($G15890,[1]类目转化数据!$B:$B,[1]类目转化数据!$A:$A)</f>
        <v>烟消洗设备</v>
      </c>
      <c r="G15890" s="29" t="s">
        <v>54</v>
      </c>
      <c r="H15890" s="29" t="str">
        <f>_xlfn.XLOOKUP(G15890,[1]类目转化数据!B:B,[1]类目转化数据!C:C)</f>
        <v>后厨组</v>
      </c>
      <c r="I15890" s="29"/>
    </row>
    <row r="15891" ht="16.5" spans="1:9">
      <c r="A15891" s="29" t="s">
        <v>15917</v>
      </c>
      <c r="B15891" s="30">
        <v>100041549618</v>
      </c>
      <c r="C15891" s="31" t="s">
        <v>8266</v>
      </c>
      <c r="D15891" s="29" t="s">
        <v>8267</v>
      </c>
      <c r="E15891" s="29">
        <v>2898</v>
      </c>
      <c r="F15891" s="29" t="str">
        <f>_xlfn.XLOOKUP($G15891,[1]类目转化数据!$B:$B,[1]类目转化数据!$A:$A)</f>
        <v>烟消洗设备</v>
      </c>
      <c r="G15891" s="29" t="s">
        <v>54</v>
      </c>
      <c r="H15891" s="29" t="str">
        <f>_xlfn.XLOOKUP(G15891,[1]类目转化数据!B:B,[1]类目转化数据!C:C)</f>
        <v>后厨组</v>
      </c>
      <c r="I15891" s="29"/>
    </row>
    <row r="15892" ht="16.5" spans="1:9">
      <c r="A15892" s="29" t="s">
        <v>15917</v>
      </c>
      <c r="B15892" s="30">
        <v>100045052152</v>
      </c>
      <c r="C15892" s="31" t="s">
        <v>16527</v>
      </c>
      <c r="D15892" s="29" t="s">
        <v>8276</v>
      </c>
      <c r="E15892" s="29">
        <v>5480</v>
      </c>
      <c r="F15892" s="29" t="str">
        <f>_xlfn.XLOOKUP($G15892,[1]类目转化数据!$B:$B,[1]类目转化数据!$A:$A)</f>
        <v>烟消洗设备</v>
      </c>
      <c r="G15892" s="29" t="s">
        <v>54</v>
      </c>
      <c r="H15892" s="29" t="str">
        <f>_xlfn.XLOOKUP(G15892,[1]类目转化数据!B:B,[1]类目转化数据!C:C)</f>
        <v>后厨组</v>
      </c>
      <c r="I15892" s="29"/>
    </row>
    <row r="15893" ht="16.5" spans="1:9">
      <c r="A15893" s="29" t="s">
        <v>15917</v>
      </c>
      <c r="B15893" s="30">
        <v>100029084681</v>
      </c>
      <c r="C15893" s="31" t="s">
        <v>16528</v>
      </c>
      <c r="D15893" s="29" t="s">
        <v>8269</v>
      </c>
      <c r="E15893" s="29">
        <v>7999</v>
      </c>
      <c r="F15893" s="29" t="str">
        <f>_xlfn.XLOOKUP($G15893,[1]类目转化数据!$B:$B,[1]类目转化数据!$A:$A)</f>
        <v>烟消洗设备</v>
      </c>
      <c r="G15893" s="29" t="s">
        <v>54</v>
      </c>
      <c r="H15893" s="29" t="str">
        <f>_xlfn.XLOOKUP(G15893,[1]类目转化数据!B:B,[1]类目转化数据!C:C)</f>
        <v>后厨组</v>
      </c>
      <c r="I15893" s="29"/>
    </row>
    <row r="15894" ht="16.5" spans="1:9">
      <c r="A15894" s="29" t="s">
        <v>15917</v>
      </c>
      <c r="B15894" s="30">
        <v>100047171071</v>
      </c>
      <c r="C15894" s="31" t="s">
        <v>16529</v>
      </c>
      <c r="D15894" s="29" t="s">
        <v>8976</v>
      </c>
      <c r="E15894" s="29">
        <v>4999</v>
      </c>
      <c r="F15894" s="29" t="str">
        <f>_xlfn.XLOOKUP($G15894,[1]类目转化数据!$B:$B,[1]类目转化数据!$A:$A)</f>
        <v>烟消洗设备</v>
      </c>
      <c r="G15894" s="29" t="s">
        <v>54</v>
      </c>
      <c r="H15894" s="29" t="str">
        <f>_xlfn.XLOOKUP(G15894,[1]类目转化数据!B:B,[1]类目转化数据!C:C)</f>
        <v>后厨组</v>
      </c>
      <c r="I15894" s="29"/>
    </row>
    <row r="15895" ht="16.5" spans="1:9">
      <c r="A15895" s="29" t="s">
        <v>15917</v>
      </c>
      <c r="B15895" s="30">
        <v>100047171233</v>
      </c>
      <c r="C15895" s="31" t="s">
        <v>16530</v>
      </c>
      <c r="D15895" s="29" t="s">
        <v>8296</v>
      </c>
      <c r="E15895" s="29">
        <v>3999</v>
      </c>
      <c r="F15895" s="29" t="str">
        <f>_xlfn.XLOOKUP($G15895,[1]类目转化数据!$B:$B,[1]类目转化数据!$A:$A)</f>
        <v>烟消洗设备</v>
      </c>
      <c r="G15895" s="29" t="s">
        <v>54</v>
      </c>
      <c r="H15895" s="29" t="str">
        <f>_xlfn.XLOOKUP(G15895,[1]类目转化数据!B:B,[1]类目转化数据!C:C)</f>
        <v>后厨组</v>
      </c>
      <c r="I15895" s="29" t="s">
        <v>167</v>
      </c>
    </row>
    <row r="15896" ht="16.5" spans="1:9">
      <c r="A15896" s="29" t="s">
        <v>15917</v>
      </c>
      <c r="B15896" s="30">
        <v>100047171021</v>
      </c>
      <c r="C15896" s="31" t="s">
        <v>16531</v>
      </c>
      <c r="D15896" s="29" t="s">
        <v>10686</v>
      </c>
      <c r="E15896" s="29">
        <v>3099</v>
      </c>
      <c r="F15896" s="29" t="str">
        <f>_xlfn.XLOOKUP($G15896,[1]类目转化数据!$B:$B,[1]类目转化数据!$A:$A)</f>
        <v>烟消洗设备</v>
      </c>
      <c r="G15896" s="29" t="s">
        <v>54</v>
      </c>
      <c r="H15896" s="29" t="str">
        <f>_xlfn.XLOOKUP(G15896,[1]类目转化数据!B:B,[1]类目转化数据!C:C)</f>
        <v>后厨组</v>
      </c>
      <c r="I15896" s="29"/>
    </row>
    <row r="15897" ht="16.5" spans="1:9">
      <c r="A15897" s="29" t="s">
        <v>15917</v>
      </c>
      <c r="B15897" s="30">
        <v>100047171379</v>
      </c>
      <c r="C15897" s="31" t="s">
        <v>16532</v>
      </c>
      <c r="D15897" s="29" t="s">
        <v>8265</v>
      </c>
      <c r="E15897" s="29">
        <v>10999</v>
      </c>
      <c r="F15897" s="29" t="str">
        <f>_xlfn.XLOOKUP($G15897,[1]类目转化数据!$B:$B,[1]类目转化数据!$A:$A)</f>
        <v>烟消洗设备</v>
      </c>
      <c r="G15897" s="29" t="s">
        <v>54</v>
      </c>
      <c r="H15897" s="29" t="str">
        <f>_xlfn.XLOOKUP(G15897,[1]类目转化数据!B:B,[1]类目转化数据!C:C)</f>
        <v>后厨组</v>
      </c>
      <c r="I15897" s="29"/>
    </row>
    <row r="15898" ht="16.5" spans="1:9">
      <c r="A15898" s="29" t="s">
        <v>15917</v>
      </c>
      <c r="B15898" s="30">
        <v>100089862214</v>
      </c>
      <c r="C15898" s="31" t="s">
        <v>16533</v>
      </c>
      <c r="D15898" s="29" t="s">
        <v>10020</v>
      </c>
      <c r="E15898" s="29">
        <v>7680</v>
      </c>
      <c r="F15898" s="29" t="str">
        <f>_xlfn.XLOOKUP($G15898,[1]类目转化数据!$B:$B,[1]类目转化数据!$A:$A)</f>
        <v>烟消洗设备</v>
      </c>
      <c r="G15898" s="29" t="s">
        <v>54</v>
      </c>
      <c r="H15898" s="29" t="str">
        <f>_xlfn.XLOOKUP(G15898,[1]类目转化数据!B:B,[1]类目转化数据!C:C)</f>
        <v>后厨组</v>
      </c>
      <c r="I15898" s="29"/>
    </row>
    <row r="15899" ht="16.5" spans="1:9">
      <c r="A15899" s="29" t="s">
        <v>15917</v>
      </c>
      <c r="B15899" s="30">
        <v>100047171495</v>
      </c>
      <c r="C15899" s="31" t="s">
        <v>16534</v>
      </c>
      <c r="D15899" s="29" t="s">
        <v>8212</v>
      </c>
      <c r="E15899" s="29">
        <v>7599</v>
      </c>
      <c r="F15899" s="29" t="str">
        <f>_xlfn.XLOOKUP($G15899,[1]类目转化数据!$B:$B,[1]类目转化数据!$A:$A)</f>
        <v>烟消洗设备</v>
      </c>
      <c r="G15899" s="29" t="s">
        <v>54</v>
      </c>
      <c r="H15899" s="29" t="str">
        <f>_xlfn.XLOOKUP(G15899,[1]类目转化数据!B:B,[1]类目转化数据!C:C)</f>
        <v>后厨组</v>
      </c>
      <c r="I15899" s="29"/>
    </row>
    <row r="15900" ht="16.5" spans="1:9">
      <c r="A15900" s="29" t="s">
        <v>15917</v>
      </c>
      <c r="B15900" s="30">
        <v>100249306940</v>
      </c>
      <c r="C15900" s="31" t="s">
        <v>16535</v>
      </c>
      <c r="D15900" s="29" t="s">
        <v>8282</v>
      </c>
      <c r="E15900" s="29">
        <v>2698</v>
      </c>
      <c r="F15900" s="29" t="str">
        <f>_xlfn.XLOOKUP($G15900,[1]类目转化数据!$B:$B,[1]类目转化数据!$A:$A)</f>
        <v>烟消洗设备</v>
      </c>
      <c r="G15900" s="29" t="s">
        <v>54</v>
      </c>
      <c r="H15900" s="29" t="str">
        <f>_xlfn.XLOOKUP(G15900,[1]类目转化数据!B:B,[1]类目转化数据!C:C)</f>
        <v>后厨组</v>
      </c>
      <c r="I15900" s="29"/>
    </row>
    <row r="15901" ht="16.5" spans="1:9">
      <c r="A15901" s="29" t="s">
        <v>15917</v>
      </c>
      <c r="B15901" s="30">
        <v>100125433223</v>
      </c>
      <c r="C15901" s="31" t="s">
        <v>16536</v>
      </c>
      <c r="D15901" s="29" t="s">
        <v>10746</v>
      </c>
      <c r="E15901" s="29">
        <v>1699</v>
      </c>
      <c r="F15901" s="29" t="str">
        <f>_xlfn.XLOOKUP($G15901,[1]类目转化数据!$B:$B,[1]类目转化数据!$A:$A)</f>
        <v>烟消洗设备</v>
      </c>
      <c r="G15901" s="29" t="s">
        <v>50</v>
      </c>
      <c r="H15901" s="29" t="str">
        <f>_xlfn.XLOOKUP(G15901,[1]类目转化数据!B:B,[1]类目转化数据!C:C)</f>
        <v>小客单</v>
      </c>
      <c r="I15901" s="29"/>
    </row>
    <row r="15902" ht="16.5" spans="1:9">
      <c r="A15902" s="29" t="s">
        <v>15917</v>
      </c>
      <c r="B15902" s="30">
        <v>100289364376</v>
      </c>
      <c r="C15902" s="31" t="s">
        <v>16537</v>
      </c>
      <c r="D15902" s="29" t="s">
        <v>10331</v>
      </c>
      <c r="E15902" s="29">
        <v>2998</v>
      </c>
      <c r="F15902" s="29" t="str">
        <f>_xlfn.XLOOKUP($G15902,[1]类目转化数据!$B:$B,[1]类目转化数据!$A:$A)</f>
        <v>烟消洗设备</v>
      </c>
      <c r="G15902" s="29" t="s">
        <v>54</v>
      </c>
      <c r="H15902" s="29" t="str">
        <f>_xlfn.XLOOKUP(G15902,[1]类目转化数据!B:B,[1]类目转化数据!C:C)</f>
        <v>后厨组</v>
      </c>
      <c r="I15902" s="29"/>
    </row>
    <row r="15903" ht="16.5" spans="1:9">
      <c r="A15903" s="29" t="s">
        <v>15917</v>
      </c>
      <c r="B15903" s="30">
        <v>100044776866</v>
      </c>
      <c r="C15903" s="31" t="s">
        <v>16538</v>
      </c>
      <c r="D15903" s="29" t="s">
        <v>8272</v>
      </c>
      <c r="E15903" s="29">
        <v>4980</v>
      </c>
      <c r="F15903" s="29" t="str">
        <f>_xlfn.XLOOKUP($G15903,[1]类目转化数据!$B:$B,[1]类目转化数据!$A:$A)</f>
        <v>烟消洗设备</v>
      </c>
      <c r="G15903" s="29" t="s">
        <v>54</v>
      </c>
      <c r="H15903" s="29" t="str">
        <f>_xlfn.XLOOKUP(G15903,[1]类目转化数据!B:B,[1]类目转化数据!C:C)</f>
        <v>后厨组</v>
      </c>
      <c r="I15903" s="29"/>
    </row>
    <row r="15904" ht="16.5" spans="1:9">
      <c r="A15904" s="29" t="s">
        <v>15917</v>
      </c>
      <c r="B15904" s="30">
        <v>100127240471</v>
      </c>
      <c r="C15904" s="31" t="s">
        <v>16539</v>
      </c>
      <c r="D15904" s="29" t="s">
        <v>11080</v>
      </c>
      <c r="E15904" s="29">
        <v>1599</v>
      </c>
      <c r="F15904" s="29" t="str">
        <f>_xlfn.XLOOKUP($G15904,[1]类目转化数据!$B:$B,[1]类目转化数据!$A:$A)</f>
        <v>烟消洗设备</v>
      </c>
      <c r="G15904" s="29" t="s">
        <v>50</v>
      </c>
      <c r="H15904" s="29" t="str">
        <f>_xlfn.XLOOKUP(G15904,[1]类目转化数据!B:B,[1]类目转化数据!C:C)</f>
        <v>小客单</v>
      </c>
      <c r="I15904" s="29"/>
    </row>
    <row r="15905" ht="16.5" spans="1:9">
      <c r="A15905" s="29" t="s">
        <v>15917</v>
      </c>
      <c r="B15905" s="30">
        <v>100051562235</v>
      </c>
      <c r="C15905" s="31" t="s">
        <v>16540</v>
      </c>
      <c r="D15905" s="29" t="s">
        <v>16541</v>
      </c>
      <c r="E15905" s="29">
        <v>3059</v>
      </c>
      <c r="F15905" s="29" t="str">
        <f>_xlfn.XLOOKUP($G15905,[1]类目转化数据!$B:$B,[1]类目转化数据!$A:$A)</f>
        <v>白钢设备</v>
      </c>
      <c r="G15905" s="29" t="s">
        <v>1828</v>
      </c>
      <c r="H15905" s="29" t="str">
        <f>_xlfn.XLOOKUP(G15905,[1]类目转化数据!B:B,[1]类目转化数据!C:C)</f>
        <v>机械设备</v>
      </c>
      <c r="I15905" s="29"/>
    </row>
    <row r="15906" ht="16.5" spans="1:9">
      <c r="A15906" s="29" t="s">
        <v>15917</v>
      </c>
      <c r="B15906" s="30">
        <v>100041608040</v>
      </c>
      <c r="C15906" s="31" t="s">
        <v>16542</v>
      </c>
      <c r="D15906" s="29" t="s">
        <v>16541</v>
      </c>
      <c r="E15906" s="29">
        <v>2879</v>
      </c>
      <c r="F15906" s="29" t="str">
        <f>_xlfn.XLOOKUP($G15906,[1]类目转化数据!$B:$B,[1]类目转化数据!$A:$A)</f>
        <v>白钢设备</v>
      </c>
      <c r="G15906" s="29" t="s">
        <v>1828</v>
      </c>
      <c r="H15906" s="29" t="str">
        <f>_xlfn.XLOOKUP(G15906,[1]类目转化数据!B:B,[1]类目转化数据!C:C)</f>
        <v>机械设备</v>
      </c>
      <c r="I15906" s="29"/>
    </row>
    <row r="15907" ht="16.5" spans="1:9">
      <c r="A15907" s="29" t="s">
        <v>15917</v>
      </c>
      <c r="B15907" s="30">
        <v>100051562241</v>
      </c>
      <c r="C15907" s="31" t="s">
        <v>16543</v>
      </c>
      <c r="D15907" s="29" t="s">
        <v>16541</v>
      </c>
      <c r="E15907" s="29">
        <v>2975</v>
      </c>
      <c r="F15907" s="29" t="str">
        <f>_xlfn.XLOOKUP($G15907,[1]类目转化数据!$B:$B,[1]类目转化数据!$A:$A)</f>
        <v>白钢设备</v>
      </c>
      <c r="G15907" s="29" t="s">
        <v>1828</v>
      </c>
      <c r="H15907" s="29" t="str">
        <f>_xlfn.XLOOKUP(G15907,[1]类目转化数据!B:B,[1]类目转化数据!C:C)</f>
        <v>机械设备</v>
      </c>
      <c r="I15907" s="29"/>
    </row>
    <row r="15908" ht="16.5" spans="1:9">
      <c r="A15908" s="29" t="s">
        <v>15917</v>
      </c>
      <c r="B15908" s="30">
        <v>100041608096</v>
      </c>
      <c r="C15908" s="31" t="s">
        <v>16544</v>
      </c>
      <c r="D15908" s="29" t="s">
        <v>14128</v>
      </c>
      <c r="E15908" s="29">
        <v>2255</v>
      </c>
      <c r="F15908" s="29" t="str">
        <f>_xlfn.XLOOKUP($G15908,[1]类目转化数据!$B:$B,[1]类目转化数据!$A:$A)</f>
        <v>白钢设备</v>
      </c>
      <c r="G15908" s="29" t="s">
        <v>1828</v>
      </c>
      <c r="H15908" s="29" t="str">
        <f>_xlfn.XLOOKUP(G15908,[1]类目转化数据!B:B,[1]类目转化数据!C:C)</f>
        <v>机械设备</v>
      </c>
      <c r="I15908" s="29"/>
    </row>
    <row r="15909" ht="16.5" spans="1:9">
      <c r="A15909" s="29" t="s">
        <v>15917</v>
      </c>
      <c r="B15909" s="30">
        <v>100041608098</v>
      </c>
      <c r="C15909" s="31" t="s">
        <v>16545</v>
      </c>
      <c r="D15909" s="29" t="s">
        <v>14128</v>
      </c>
      <c r="E15909" s="29">
        <v>2075</v>
      </c>
      <c r="F15909" s="29" t="str">
        <f>_xlfn.XLOOKUP($G15909,[1]类目转化数据!$B:$B,[1]类目转化数据!$A:$A)</f>
        <v>白钢设备</v>
      </c>
      <c r="G15909" s="29" t="s">
        <v>1828</v>
      </c>
      <c r="H15909" s="29" t="str">
        <f>_xlfn.XLOOKUP(G15909,[1]类目转化数据!B:B,[1]类目转化数据!C:C)</f>
        <v>机械设备</v>
      </c>
      <c r="I15909" s="29"/>
    </row>
    <row r="15910" ht="16.5" spans="1:9">
      <c r="A15910" s="29" t="s">
        <v>15917</v>
      </c>
      <c r="B15910" s="30">
        <v>100051562243</v>
      </c>
      <c r="C15910" s="31" t="s">
        <v>16546</v>
      </c>
      <c r="D15910" s="29" t="s">
        <v>14128</v>
      </c>
      <c r="E15910" s="29">
        <v>2339</v>
      </c>
      <c r="F15910" s="29" t="str">
        <f>_xlfn.XLOOKUP($G15910,[1]类目转化数据!$B:$B,[1]类目转化数据!$A:$A)</f>
        <v>白钢设备</v>
      </c>
      <c r="G15910" s="29" t="s">
        <v>1828</v>
      </c>
      <c r="H15910" s="29" t="str">
        <f>_xlfn.XLOOKUP(G15910,[1]类目转化数据!B:B,[1]类目转化数据!C:C)</f>
        <v>机械设备</v>
      </c>
      <c r="I15910" s="29"/>
    </row>
    <row r="15911" ht="16.5" spans="1:9">
      <c r="A15911" s="29" t="s">
        <v>15917</v>
      </c>
      <c r="B15911" s="30">
        <v>100041608080</v>
      </c>
      <c r="C15911" s="31" t="s">
        <v>16547</v>
      </c>
      <c r="D15911" s="29" t="s">
        <v>14128</v>
      </c>
      <c r="E15911" s="29">
        <v>2159</v>
      </c>
      <c r="F15911" s="29" t="str">
        <f>_xlfn.XLOOKUP($G15911,[1]类目转化数据!$B:$B,[1]类目转化数据!$A:$A)</f>
        <v>白钢设备</v>
      </c>
      <c r="G15911" s="29" t="s">
        <v>1828</v>
      </c>
      <c r="H15911" s="29" t="str">
        <f>_xlfn.XLOOKUP(G15911,[1]类目转化数据!B:B,[1]类目转化数据!C:C)</f>
        <v>机械设备</v>
      </c>
      <c r="I15911" s="29"/>
    </row>
    <row r="15912" ht="16.5" spans="1:9">
      <c r="A15912" s="29" t="s">
        <v>15917</v>
      </c>
      <c r="B15912" s="30">
        <v>100041608124</v>
      </c>
      <c r="C15912" s="31" t="s">
        <v>16548</v>
      </c>
      <c r="D15912" s="29" t="s">
        <v>14128</v>
      </c>
      <c r="E15912" s="29">
        <v>2255</v>
      </c>
      <c r="F15912" s="29" t="str">
        <f>_xlfn.XLOOKUP($G15912,[1]类目转化数据!$B:$B,[1]类目转化数据!$A:$A)</f>
        <v>白钢设备</v>
      </c>
      <c r="G15912" s="29" t="s">
        <v>1828</v>
      </c>
      <c r="H15912" s="29" t="str">
        <f>_xlfn.XLOOKUP(G15912,[1]类目转化数据!B:B,[1]类目转化数据!C:C)</f>
        <v>机械设备</v>
      </c>
      <c r="I15912" s="29"/>
    </row>
    <row r="15913" ht="16.5" spans="1:9">
      <c r="A15913" s="29" t="s">
        <v>15917</v>
      </c>
      <c r="B15913" s="30">
        <v>100051562253</v>
      </c>
      <c r="C15913" s="31" t="s">
        <v>16549</v>
      </c>
      <c r="D15913" s="29" t="s">
        <v>14128</v>
      </c>
      <c r="E15913" s="29">
        <v>2159</v>
      </c>
      <c r="F15913" s="29" t="str">
        <f>_xlfn.XLOOKUP($G15913,[1]类目转化数据!$B:$B,[1]类目转化数据!$A:$A)</f>
        <v>白钢设备</v>
      </c>
      <c r="G15913" s="29" t="s">
        <v>1828</v>
      </c>
      <c r="H15913" s="29" t="str">
        <f>_xlfn.XLOOKUP(G15913,[1]类目转化数据!B:B,[1]类目转化数据!C:C)</f>
        <v>机械设备</v>
      </c>
      <c r="I15913" s="29"/>
    </row>
    <row r="15914" ht="16.5" spans="1:9">
      <c r="A15914" s="29" t="s">
        <v>15917</v>
      </c>
      <c r="B15914" s="30">
        <v>100051562257</v>
      </c>
      <c r="C15914" s="31" t="s">
        <v>16550</v>
      </c>
      <c r="D15914" s="29" t="s">
        <v>14128</v>
      </c>
      <c r="E15914" s="29">
        <v>2159</v>
      </c>
      <c r="F15914" s="29" t="str">
        <f>_xlfn.XLOOKUP($G15914,[1]类目转化数据!$B:$B,[1]类目转化数据!$A:$A)</f>
        <v>白钢设备</v>
      </c>
      <c r="G15914" s="29" t="s">
        <v>1828</v>
      </c>
      <c r="H15914" s="29" t="str">
        <f>_xlfn.XLOOKUP(G15914,[1]类目转化数据!B:B,[1]类目转化数据!C:C)</f>
        <v>机械设备</v>
      </c>
      <c r="I15914" s="29"/>
    </row>
    <row r="15915" ht="16.5" spans="1:9">
      <c r="A15915" s="29" t="s">
        <v>15917</v>
      </c>
      <c r="B15915" s="30">
        <v>100041608166</v>
      </c>
      <c r="C15915" s="31" t="s">
        <v>16551</v>
      </c>
      <c r="D15915" s="29" t="s">
        <v>16552</v>
      </c>
      <c r="E15915" s="29">
        <v>1979</v>
      </c>
      <c r="F15915" s="29" t="str">
        <f>_xlfn.XLOOKUP($G15915,[1]类目转化数据!$B:$B,[1]类目转化数据!$A:$A)</f>
        <v>白钢设备</v>
      </c>
      <c r="G15915" s="29" t="s">
        <v>1828</v>
      </c>
      <c r="H15915" s="29" t="str">
        <f>_xlfn.XLOOKUP(G15915,[1]类目转化数据!B:B,[1]类目转化数据!C:C)</f>
        <v>机械设备</v>
      </c>
      <c r="I15915" s="29"/>
    </row>
    <row r="15916" ht="16.5" spans="1:9">
      <c r="A15916" s="29" t="s">
        <v>15917</v>
      </c>
      <c r="B15916" s="30">
        <v>100051562293</v>
      </c>
      <c r="C15916" s="31" t="s">
        <v>16553</v>
      </c>
      <c r="D15916" s="29" t="s">
        <v>16552</v>
      </c>
      <c r="E15916" s="29">
        <v>1895</v>
      </c>
      <c r="F15916" s="29" t="str">
        <f>_xlfn.XLOOKUP($G15916,[1]类目转化数据!$B:$B,[1]类目转化数据!$A:$A)</f>
        <v>白钢设备</v>
      </c>
      <c r="G15916" s="29" t="s">
        <v>1828</v>
      </c>
      <c r="H15916" s="29" t="str">
        <f>_xlfn.XLOOKUP(G15916,[1]类目转化数据!B:B,[1]类目转化数据!C:C)</f>
        <v>机械设备</v>
      </c>
      <c r="I15916" s="29"/>
    </row>
    <row r="15917" ht="16.5" spans="1:9">
      <c r="A15917" s="29" t="s">
        <v>15917</v>
      </c>
      <c r="B15917" s="30">
        <v>100041608178</v>
      </c>
      <c r="C15917" s="31" t="s">
        <v>16554</v>
      </c>
      <c r="D15917" s="29" t="s">
        <v>16552</v>
      </c>
      <c r="E15917" s="29">
        <v>1799</v>
      </c>
      <c r="F15917" s="29" t="str">
        <f>_xlfn.XLOOKUP($G15917,[1]类目转化数据!$B:$B,[1]类目转化数据!$A:$A)</f>
        <v>白钢设备</v>
      </c>
      <c r="G15917" s="29" t="s">
        <v>1828</v>
      </c>
      <c r="H15917" s="29" t="str">
        <f>_xlfn.XLOOKUP(G15917,[1]类目转化数据!B:B,[1]类目转化数据!C:C)</f>
        <v>机械设备</v>
      </c>
      <c r="I15917" s="29"/>
    </row>
    <row r="15918" ht="16.5" spans="1:9">
      <c r="A15918" s="29" t="s">
        <v>15917</v>
      </c>
      <c r="B15918" s="30">
        <v>100041608180</v>
      </c>
      <c r="C15918" s="31" t="s">
        <v>16555</v>
      </c>
      <c r="D15918" s="29" t="s">
        <v>16552</v>
      </c>
      <c r="E15918" s="29">
        <v>1799</v>
      </c>
      <c r="F15918" s="29" t="str">
        <f>_xlfn.XLOOKUP($G15918,[1]类目转化数据!$B:$B,[1]类目转化数据!$A:$A)</f>
        <v>白钢设备</v>
      </c>
      <c r="G15918" s="29" t="s">
        <v>1828</v>
      </c>
      <c r="H15918" s="29" t="str">
        <f>_xlfn.XLOOKUP(G15918,[1]类目转化数据!B:B,[1]类目转化数据!C:C)</f>
        <v>机械设备</v>
      </c>
      <c r="I15918" s="29"/>
    </row>
    <row r="15919" ht="16.5" spans="1:9">
      <c r="A15919" s="29" t="s">
        <v>15917</v>
      </c>
      <c r="B15919" s="30">
        <v>100041608222</v>
      </c>
      <c r="C15919" s="31" t="s">
        <v>16556</v>
      </c>
      <c r="D15919" s="29" t="s">
        <v>16552</v>
      </c>
      <c r="E15919" s="29">
        <v>1799</v>
      </c>
      <c r="F15919" s="29" t="str">
        <f>_xlfn.XLOOKUP($G15919,[1]类目转化数据!$B:$B,[1]类目转化数据!$A:$A)</f>
        <v>白钢设备</v>
      </c>
      <c r="G15919" s="29" t="s">
        <v>1828</v>
      </c>
      <c r="H15919" s="29" t="str">
        <f>_xlfn.XLOOKUP(G15919,[1]类目转化数据!B:B,[1]类目转化数据!C:C)</f>
        <v>机械设备</v>
      </c>
      <c r="I15919" s="29"/>
    </row>
    <row r="15920" ht="16.5" spans="1:9">
      <c r="A15920" s="29" t="s">
        <v>15917</v>
      </c>
      <c r="B15920" s="30">
        <v>100041608140</v>
      </c>
      <c r="C15920" s="31" t="s">
        <v>16557</v>
      </c>
      <c r="D15920" s="29" t="s">
        <v>16552</v>
      </c>
      <c r="E15920" s="29">
        <v>1979</v>
      </c>
      <c r="F15920" s="29" t="str">
        <f>_xlfn.XLOOKUP($G15920,[1]类目转化数据!$B:$B,[1]类目转化数据!$A:$A)</f>
        <v>白钢设备</v>
      </c>
      <c r="G15920" s="29" t="s">
        <v>1828</v>
      </c>
      <c r="H15920" s="29" t="str">
        <f>_xlfn.XLOOKUP(G15920,[1]类目转化数据!B:B,[1]类目转化数据!C:C)</f>
        <v>机械设备</v>
      </c>
      <c r="I15920" s="29"/>
    </row>
    <row r="15921" ht="16.5" spans="1:9">
      <c r="A15921" s="29" t="s">
        <v>15917</v>
      </c>
      <c r="B15921" s="30">
        <v>100051562311</v>
      </c>
      <c r="C15921" s="31" t="s">
        <v>16558</v>
      </c>
      <c r="D15921" s="29" t="s">
        <v>16552</v>
      </c>
      <c r="E15921" s="29">
        <v>1895</v>
      </c>
      <c r="F15921" s="29" t="str">
        <f>_xlfn.XLOOKUP($G15921,[1]类目转化数据!$B:$B,[1]类目转化数据!$A:$A)</f>
        <v>白钢设备</v>
      </c>
      <c r="G15921" s="29" t="s">
        <v>1828</v>
      </c>
      <c r="H15921" s="29" t="str">
        <f>_xlfn.XLOOKUP(G15921,[1]类目转化数据!B:B,[1]类目转化数据!C:C)</f>
        <v>机械设备</v>
      </c>
      <c r="I15921" s="29"/>
    </row>
    <row r="15922" ht="16.5" spans="1:9">
      <c r="A15922" s="29" t="s">
        <v>15917</v>
      </c>
      <c r="B15922" s="30">
        <v>100051562275</v>
      </c>
      <c r="C15922" s="31" t="s">
        <v>16559</v>
      </c>
      <c r="D15922" s="29" t="s">
        <v>16552</v>
      </c>
      <c r="E15922" s="29">
        <v>1895</v>
      </c>
      <c r="F15922" s="29" t="str">
        <f>_xlfn.XLOOKUP($G15922,[1]类目转化数据!$B:$B,[1]类目转化数据!$A:$A)</f>
        <v>白钢设备</v>
      </c>
      <c r="G15922" s="29" t="s">
        <v>1828</v>
      </c>
      <c r="H15922" s="29" t="str">
        <f>_xlfn.XLOOKUP(G15922,[1]类目转化数据!B:B,[1]类目转化数据!C:C)</f>
        <v>机械设备</v>
      </c>
      <c r="I15922" s="29"/>
    </row>
    <row r="15923" ht="16.5" spans="1:9">
      <c r="A15923" s="29" t="s">
        <v>15917</v>
      </c>
      <c r="B15923" s="30">
        <v>100051825925</v>
      </c>
      <c r="C15923" s="31" t="s">
        <v>16560</v>
      </c>
      <c r="D15923" s="29" t="s">
        <v>14058</v>
      </c>
      <c r="E15923" s="29">
        <v>3599</v>
      </c>
      <c r="F15923" s="29" t="str">
        <f>_xlfn.XLOOKUP($G15923,[1]类目转化数据!$B:$B,[1]类目转化数据!$A:$A)</f>
        <v>办公饮水设备</v>
      </c>
      <c r="G15923" s="29" t="s">
        <v>622</v>
      </c>
      <c r="H15923" s="29" t="str">
        <f>_xlfn.XLOOKUP(G15923,[1]类目转化数据!B:B,[1]类目转化数据!C:C)</f>
        <v>直饮机组</v>
      </c>
      <c r="I15923" s="29"/>
    </row>
    <row r="15924" ht="16.5" spans="1:9">
      <c r="A15924" s="29" t="s">
        <v>15917</v>
      </c>
      <c r="B15924" s="30">
        <v>100051947665</v>
      </c>
      <c r="C15924" s="31" t="s">
        <v>16561</v>
      </c>
      <c r="D15924" s="29" t="s">
        <v>8236</v>
      </c>
      <c r="E15924" s="29">
        <v>3999</v>
      </c>
      <c r="F15924" s="29" t="str">
        <f>_xlfn.XLOOKUP($G15924,[1]类目转化数据!$B:$B,[1]类目转化数据!$A:$A)</f>
        <v>办公饮水设备</v>
      </c>
      <c r="G15924" s="29" t="s">
        <v>622</v>
      </c>
      <c r="H15924" s="29" t="str">
        <f>_xlfn.XLOOKUP(G15924,[1]类目转化数据!B:B,[1]类目转化数据!C:C)</f>
        <v>直饮机组</v>
      </c>
      <c r="I15924" s="29"/>
    </row>
    <row r="15925" ht="16.5" spans="1:9">
      <c r="A15925" s="29" t="s">
        <v>15917</v>
      </c>
      <c r="B15925" s="30">
        <v>100050915964</v>
      </c>
      <c r="C15925" s="31" t="s">
        <v>16562</v>
      </c>
      <c r="D15925" s="29" t="s">
        <v>8161</v>
      </c>
      <c r="E15925" s="29">
        <v>1998</v>
      </c>
      <c r="F15925" s="29" t="str">
        <f>_xlfn.XLOOKUP($G15925,[1]类目转化数据!$B:$B,[1]类目转化数据!$A:$A)</f>
        <v>社会餐饮设备</v>
      </c>
      <c r="G15925" s="29" t="s">
        <v>11</v>
      </c>
      <c r="H15925" s="29" t="str">
        <f>_xlfn.XLOOKUP(G15925,[1]类目转化数据!B:B,[1]类目转化数据!C:C)</f>
        <v>小客单</v>
      </c>
      <c r="I15925" s="29"/>
    </row>
    <row r="15926" ht="16.5" spans="1:9">
      <c r="A15926" s="29" t="s">
        <v>15917</v>
      </c>
      <c r="B15926" s="30">
        <v>100057757609</v>
      </c>
      <c r="C15926" s="31" t="s">
        <v>16563</v>
      </c>
      <c r="D15926" s="29" t="s">
        <v>8152</v>
      </c>
      <c r="E15926" s="29">
        <v>1198</v>
      </c>
      <c r="F15926" s="29" t="str">
        <f>_xlfn.XLOOKUP($G15926,[1]类目转化数据!$B:$B,[1]类目转化数据!$A:$A)</f>
        <v>社会餐饮设备</v>
      </c>
      <c r="G15926" s="29" t="s">
        <v>11</v>
      </c>
      <c r="H15926" s="29" t="str">
        <f>_xlfn.XLOOKUP(G15926,[1]类目转化数据!B:B,[1]类目转化数据!C:C)</f>
        <v>小客单</v>
      </c>
      <c r="I15926" s="29"/>
    </row>
    <row r="15927" ht="16.5" spans="1:9">
      <c r="A15927" s="29" t="s">
        <v>15917</v>
      </c>
      <c r="B15927" s="30">
        <v>100052162321</v>
      </c>
      <c r="C15927" s="31" t="s">
        <v>16564</v>
      </c>
      <c r="D15927" s="29" t="s">
        <v>8154</v>
      </c>
      <c r="E15927" s="29">
        <v>1018</v>
      </c>
      <c r="F15927" s="29" t="str">
        <f>_xlfn.XLOOKUP($G15927,[1]类目转化数据!$B:$B,[1]类目转化数据!$A:$A)</f>
        <v>社会餐饮设备</v>
      </c>
      <c r="G15927" s="29" t="s">
        <v>11</v>
      </c>
      <c r="H15927" s="29" t="str">
        <f>_xlfn.XLOOKUP(G15927,[1]类目转化数据!B:B,[1]类目转化数据!C:C)</f>
        <v>小客单</v>
      </c>
      <c r="I15927" s="29"/>
    </row>
    <row r="15928" ht="16.5" spans="1:9">
      <c r="A15928" s="29" t="s">
        <v>15917</v>
      </c>
      <c r="B15928" s="30">
        <v>100057757613</v>
      </c>
      <c r="C15928" s="31" t="s">
        <v>16565</v>
      </c>
      <c r="D15928" s="29" t="s">
        <v>8152</v>
      </c>
      <c r="E15928" s="29">
        <v>1198</v>
      </c>
      <c r="F15928" s="29" t="str">
        <f>_xlfn.XLOOKUP($G15928,[1]类目转化数据!$B:$B,[1]类目转化数据!$A:$A)</f>
        <v>社会餐饮设备</v>
      </c>
      <c r="G15928" s="29" t="s">
        <v>11</v>
      </c>
      <c r="H15928" s="29" t="str">
        <f>_xlfn.XLOOKUP(G15928,[1]类目转化数据!B:B,[1]类目转化数据!C:C)</f>
        <v>小客单</v>
      </c>
      <c r="I15928" s="29"/>
    </row>
    <row r="15929" ht="16.5" spans="1:9">
      <c r="A15929" s="29" t="s">
        <v>15917</v>
      </c>
      <c r="B15929" s="30">
        <v>100052162291</v>
      </c>
      <c r="C15929" s="31" t="s">
        <v>16566</v>
      </c>
      <c r="D15929" s="29" t="s">
        <v>8154</v>
      </c>
      <c r="E15929" s="29">
        <v>1018</v>
      </c>
      <c r="F15929" s="29" t="str">
        <f>_xlfn.XLOOKUP($G15929,[1]类目转化数据!$B:$B,[1]类目转化数据!$A:$A)</f>
        <v>社会餐饮设备</v>
      </c>
      <c r="G15929" s="29" t="s">
        <v>11</v>
      </c>
      <c r="H15929" s="29" t="str">
        <f>_xlfn.XLOOKUP(G15929,[1]类目转化数据!B:B,[1]类目转化数据!C:C)</f>
        <v>小客单</v>
      </c>
      <c r="I15929" s="29"/>
    </row>
    <row r="15930" ht="16.5" spans="1:9">
      <c r="A15930" s="29" t="s">
        <v>15917</v>
      </c>
      <c r="B15930" s="30">
        <v>100050915920</v>
      </c>
      <c r="C15930" s="31" t="s">
        <v>16567</v>
      </c>
      <c r="D15930" s="29" t="s">
        <v>8148</v>
      </c>
      <c r="E15930" s="29">
        <v>1498</v>
      </c>
      <c r="F15930" s="29" t="str">
        <f>_xlfn.XLOOKUP($G15930,[1]类目转化数据!$B:$B,[1]类目转化数据!$A:$A)</f>
        <v>社会餐饮设备</v>
      </c>
      <c r="G15930" s="29" t="s">
        <v>11</v>
      </c>
      <c r="H15930" s="29" t="str">
        <f>_xlfn.XLOOKUP(G15930,[1]类目转化数据!B:B,[1]类目转化数据!C:C)</f>
        <v>小客单</v>
      </c>
      <c r="I15930" s="29"/>
    </row>
    <row r="15931" ht="16.5" spans="1:9">
      <c r="A15931" s="29" t="s">
        <v>15917</v>
      </c>
      <c r="B15931" s="30">
        <v>100057757623</v>
      </c>
      <c r="C15931" s="31" t="s">
        <v>16568</v>
      </c>
      <c r="D15931" s="29" t="s">
        <v>8868</v>
      </c>
      <c r="E15931" s="29">
        <v>998</v>
      </c>
      <c r="F15931" s="29" t="str">
        <f>_xlfn.XLOOKUP($G15931,[1]类目转化数据!$B:$B,[1]类目转化数据!$A:$A)</f>
        <v>社会餐饮设备</v>
      </c>
      <c r="G15931" s="29" t="s">
        <v>11</v>
      </c>
      <c r="H15931" s="29" t="str">
        <f>_xlfn.XLOOKUP(G15931,[1]类目转化数据!B:B,[1]类目转化数据!C:C)</f>
        <v>小客单</v>
      </c>
      <c r="I15931" s="29"/>
    </row>
    <row r="15932" ht="16.5" spans="1:9">
      <c r="A15932" s="29" t="s">
        <v>15917</v>
      </c>
      <c r="B15932" s="30">
        <v>100042507210</v>
      </c>
      <c r="C15932" s="31" t="s">
        <v>16569</v>
      </c>
      <c r="D15932" s="29" t="s">
        <v>8863</v>
      </c>
      <c r="E15932" s="29">
        <v>729</v>
      </c>
      <c r="F15932" s="29" t="str">
        <f>_xlfn.XLOOKUP($G15932,[1]类目转化数据!$B:$B,[1]类目转化数据!$A:$A)</f>
        <v>社会餐饮设备</v>
      </c>
      <c r="G15932" s="29" t="s">
        <v>11</v>
      </c>
      <c r="H15932" s="29" t="str">
        <f>_xlfn.XLOOKUP(G15932,[1]类目转化数据!B:B,[1]类目转化数据!C:C)</f>
        <v>小客单</v>
      </c>
      <c r="I15932" s="29"/>
    </row>
    <row r="15933" ht="16.5" spans="1:9">
      <c r="A15933" s="29" t="s">
        <v>15917</v>
      </c>
      <c r="B15933" s="30">
        <v>100042568200</v>
      </c>
      <c r="C15933" s="31" t="s">
        <v>16570</v>
      </c>
      <c r="D15933" s="29" t="s">
        <v>12518</v>
      </c>
      <c r="E15933" s="29">
        <v>6699</v>
      </c>
      <c r="F15933" s="29" t="str">
        <f>_xlfn.XLOOKUP($G15933,[1]类目转化数据!$B:$B,[1]类目转化数据!$A:$A)</f>
        <v>白钢设备</v>
      </c>
      <c r="G15933" s="29" t="s">
        <v>2503</v>
      </c>
      <c r="H15933" s="29" t="str">
        <f>_xlfn.XLOOKUP(G15933,[1]类目转化数据!B:B,[1]类目转化数据!C:C)</f>
        <v>机械设备</v>
      </c>
      <c r="I15933" s="29"/>
    </row>
    <row r="15934" ht="16.5" spans="1:9">
      <c r="A15934" s="29" t="s">
        <v>15917</v>
      </c>
      <c r="B15934" s="30">
        <v>100042568242</v>
      </c>
      <c r="C15934" s="31" t="s">
        <v>16571</v>
      </c>
      <c r="D15934" s="29" t="s">
        <v>12522</v>
      </c>
      <c r="E15934" s="29">
        <v>6099</v>
      </c>
      <c r="F15934" s="29" t="str">
        <f>_xlfn.XLOOKUP($G15934,[1]类目转化数据!$B:$B,[1]类目转化数据!$A:$A)</f>
        <v>白钢设备</v>
      </c>
      <c r="G15934" s="29" t="s">
        <v>2503</v>
      </c>
      <c r="H15934" s="29" t="str">
        <f>_xlfn.XLOOKUP(G15934,[1]类目转化数据!B:B,[1]类目转化数据!C:C)</f>
        <v>机械设备</v>
      </c>
      <c r="I15934" s="29"/>
    </row>
    <row r="15935" ht="16.5" spans="1:9">
      <c r="A15935" s="29" t="s">
        <v>15917</v>
      </c>
      <c r="B15935" s="30">
        <v>100042568250</v>
      </c>
      <c r="C15935" s="31" t="s">
        <v>16572</v>
      </c>
      <c r="D15935" s="29" t="s">
        <v>12514</v>
      </c>
      <c r="E15935" s="29">
        <v>4949</v>
      </c>
      <c r="F15935" s="29" t="str">
        <f>_xlfn.XLOOKUP($G15935,[1]类目转化数据!$B:$B,[1]类目转化数据!$A:$A)</f>
        <v>白钢设备</v>
      </c>
      <c r="G15935" s="29" t="s">
        <v>2503</v>
      </c>
      <c r="H15935" s="29" t="str">
        <f>_xlfn.XLOOKUP(G15935,[1]类目转化数据!B:B,[1]类目转化数据!C:C)</f>
        <v>机械设备</v>
      </c>
      <c r="I15935" s="29"/>
    </row>
    <row r="15936" ht="16.5" spans="1:9">
      <c r="A15936" s="29" t="s">
        <v>15917</v>
      </c>
      <c r="B15936" s="30">
        <v>100042568248</v>
      </c>
      <c r="C15936" s="31" t="s">
        <v>16573</v>
      </c>
      <c r="D15936" s="29" t="s">
        <v>12518</v>
      </c>
      <c r="E15936" s="29">
        <v>5699</v>
      </c>
      <c r="F15936" s="29" t="str">
        <f>_xlfn.XLOOKUP($G15936,[1]类目转化数据!$B:$B,[1]类目转化数据!$A:$A)</f>
        <v>白钢设备</v>
      </c>
      <c r="G15936" s="29" t="s">
        <v>2503</v>
      </c>
      <c r="H15936" s="29" t="str">
        <f>_xlfn.XLOOKUP(G15936,[1]类目转化数据!B:B,[1]类目转化数据!C:C)</f>
        <v>机械设备</v>
      </c>
      <c r="I15936" s="29"/>
    </row>
    <row r="15937" ht="16.5" spans="1:9">
      <c r="A15937" s="29" t="s">
        <v>15917</v>
      </c>
      <c r="B15937" s="30">
        <v>100042568236</v>
      </c>
      <c r="C15937" s="31" t="s">
        <v>16574</v>
      </c>
      <c r="D15937" s="29" t="s">
        <v>10339</v>
      </c>
      <c r="E15937" s="29">
        <v>5849</v>
      </c>
      <c r="F15937" s="29" t="str">
        <f>_xlfn.XLOOKUP($G15937,[1]类目转化数据!$B:$B,[1]类目转化数据!$A:$A)</f>
        <v>白钢设备</v>
      </c>
      <c r="G15937" s="29" t="s">
        <v>2503</v>
      </c>
      <c r="H15937" s="29" t="str">
        <f>_xlfn.XLOOKUP(G15937,[1]类目转化数据!B:B,[1]类目转化数据!C:C)</f>
        <v>机械设备</v>
      </c>
      <c r="I15937" s="29"/>
    </row>
    <row r="15938" ht="16.5" spans="1:9">
      <c r="A15938" s="29" t="s">
        <v>15917</v>
      </c>
      <c r="B15938" s="30">
        <v>100042568268</v>
      </c>
      <c r="C15938" s="31" t="s">
        <v>16575</v>
      </c>
      <c r="D15938" s="29" t="s">
        <v>12522</v>
      </c>
      <c r="E15938" s="29">
        <v>5249</v>
      </c>
      <c r="F15938" s="29" t="str">
        <f>_xlfn.XLOOKUP($G15938,[1]类目转化数据!$B:$B,[1]类目转化数据!$A:$A)</f>
        <v>白钢设备</v>
      </c>
      <c r="G15938" s="29" t="s">
        <v>2503</v>
      </c>
      <c r="H15938" s="29" t="str">
        <f>_xlfn.XLOOKUP(G15938,[1]类目转化数据!B:B,[1]类目转化数据!C:C)</f>
        <v>机械设备</v>
      </c>
      <c r="I15938" s="29"/>
    </row>
    <row r="15939" ht="16.5" spans="1:9">
      <c r="A15939" s="29" t="s">
        <v>15917</v>
      </c>
      <c r="B15939" s="30">
        <v>100052203243</v>
      </c>
      <c r="C15939" s="31" t="s">
        <v>16576</v>
      </c>
      <c r="D15939" s="29" t="s">
        <v>12514</v>
      </c>
      <c r="E15939" s="29">
        <v>5599</v>
      </c>
      <c r="F15939" s="29" t="str">
        <f>_xlfn.XLOOKUP($G15939,[1]类目转化数据!$B:$B,[1]类目转化数据!$A:$A)</f>
        <v>白钢设备</v>
      </c>
      <c r="G15939" s="29" t="s">
        <v>2503</v>
      </c>
      <c r="H15939" s="29" t="str">
        <f>_xlfn.XLOOKUP(G15939,[1]类目转化数据!B:B,[1]类目转化数据!C:C)</f>
        <v>机械设备</v>
      </c>
      <c r="I15939" s="29"/>
    </row>
    <row r="15940" ht="16.5" spans="1:9">
      <c r="A15940" s="29" t="s">
        <v>15917</v>
      </c>
      <c r="B15940" s="30">
        <v>100052203229</v>
      </c>
      <c r="C15940" s="31" t="s">
        <v>16577</v>
      </c>
      <c r="D15940" s="29" t="s">
        <v>12518</v>
      </c>
      <c r="E15940" s="29">
        <v>6599</v>
      </c>
      <c r="F15940" s="29" t="str">
        <f>_xlfn.XLOOKUP($G15940,[1]类目转化数据!$B:$B,[1]类目转化数据!$A:$A)</f>
        <v>白钢设备</v>
      </c>
      <c r="G15940" s="29" t="s">
        <v>2503</v>
      </c>
      <c r="H15940" s="29" t="str">
        <f>_xlfn.XLOOKUP(G15940,[1]类目转化数据!B:B,[1]类目转化数据!C:C)</f>
        <v>机械设备</v>
      </c>
      <c r="I15940" s="29"/>
    </row>
    <row r="15941" ht="16.5" spans="1:9">
      <c r="A15941" s="29" t="s">
        <v>15917</v>
      </c>
      <c r="B15941" s="30">
        <v>100042568220</v>
      </c>
      <c r="C15941" s="31" t="s">
        <v>16578</v>
      </c>
      <c r="D15941" s="29" t="s">
        <v>10339</v>
      </c>
      <c r="E15941" s="29">
        <v>7099</v>
      </c>
      <c r="F15941" s="29" t="str">
        <f>_xlfn.XLOOKUP($G15941,[1]类目转化数据!$B:$B,[1]类目转化数据!$A:$A)</f>
        <v>白钢设备</v>
      </c>
      <c r="G15941" s="29" t="s">
        <v>2503</v>
      </c>
      <c r="H15941" s="29" t="str">
        <f>_xlfn.XLOOKUP(G15941,[1]类目转化数据!B:B,[1]类目转化数据!C:C)</f>
        <v>机械设备</v>
      </c>
      <c r="I15941" s="29"/>
    </row>
    <row r="15942" ht="16.5" spans="1:9">
      <c r="A15942" s="29" t="s">
        <v>15917</v>
      </c>
      <c r="B15942" s="30">
        <v>100052203241</v>
      </c>
      <c r="C15942" s="31" t="s">
        <v>16579</v>
      </c>
      <c r="D15942" s="29" t="s">
        <v>12518</v>
      </c>
      <c r="E15942" s="29">
        <v>5549</v>
      </c>
      <c r="F15942" s="29" t="str">
        <f>_xlfn.XLOOKUP($G15942,[1]类目转化数据!$B:$B,[1]类目转化数据!$A:$A)</f>
        <v>白钢设备</v>
      </c>
      <c r="G15942" s="29" t="s">
        <v>2503</v>
      </c>
      <c r="H15942" s="29" t="str">
        <f>_xlfn.XLOOKUP(G15942,[1]类目转化数据!B:B,[1]类目转化数据!C:C)</f>
        <v>机械设备</v>
      </c>
      <c r="I15942" s="29"/>
    </row>
    <row r="15943" ht="16.5" spans="1:9">
      <c r="A15943" s="29" t="s">
        <v>15917</v>
      </c>
      <c r="B15943" s="30">
        <v>100042568180</v>
      </c>
      <c r="C15943" s="31" t="s">
        <v>16580</v>
      </c>
      <c r="D15943" s="29" t="s">
        <v>10339</v>
      </c>
      <c r="E15943" s="29">
        <v>7399</v>
      </c>
      <c r="F15943" s="29" t="str">
        <f>_xlfn.XLOOKUP($G15943,[1]类目转化数据!$B:$B,[1]类目转化数据!$A:$A)</f>
        <v>白钢设备</v>
      </c>
      <c r="G15943" s="29" t="s">
        <v>2503</v>
      </c>
      <c r="H15943" s="29" t="str">
        <f>_xlfn.XLOOKUP(G15943,[1]类目转化数据!B:B,[1]类目转化数据!C:C)</f>
        <v>机械设备</v>
      </c>
      <c r="I15943" s="29"/>
    </row>
    <row r="15944" ht="16.5" spans="1:9">
      <c r="A15944" s="29" t="s">
        <v>15917</v>
      </c>
      <c r="B15944" s="30">
        <v>100042568198</v>
      </c>
      <c r="C15944" s="31" t="s">
        <v>16581</v>
      </c>
      <c r="D15944" s="29" t="s">
        <v>12522</v>
      </c>
      <c r="E15944" s="29" t="s">
        <v>16582</v>
      </c>
      <c r="F15944" s="29" t="str">
        <f>_xlfn.XLOOKUP($G15944,[1]类目转化数据!$B:$B,[1]类目转化数据!$A:$A)</f>
        <v>白钢设备</v>
      </c>
      <c r="G15944" s="29" t="s">
        <v>2503</v>
      </c>
      <c r="H15944" s="29" t="str">
        <f>_xlfn.XLOOKUP(G15944,[1]类目转化数据!B:B,[1]类目转化数据!C:C)</f>
        <v>机械设备</v>
      </c>
      <c r="I15944" s="29"/>
    </row>
    <row r="15945" ht="16.5" spans="1:9">
      <c r="A15945" s="29" t="s">
        <v>15917</v>
      </c>
      <c r="B15945" s="30">
        <v>100042568226</v>
      </c>
      <c r="C15945" s="31" t="s">
        <v>16583</v>
      </c>
      <c r="D15945" s="29" t="s">
        <v>12514</v>
      </c>
      <c r="E15945" s="29">
        <v>5699</v>
      </c>
      <c r="F15945" s="29" t="str">
        <f>_xlfn.XLOOKUP($G15945,[1]类目转化数据!$B:$B,[1]类目转化数据!$A:$A)</f>
        <v>白钢设备</v>
      </c>
      <c r="G15945" s="29" t="s">
        <v>2503</v>
      </c>
      <c r="H15945" s="29" t="str">
        <f>_xlfn.XLOOKUP(G15945,[1]类目转化数据!B:B,[1]类目转化数据!C:C)</f>
        <v>机械设备</v>
      </c>
      <c r="I15945" s="29"/>
    </row>
    <row r="15946" ht="16.5" spans="1:9">
      <c r="A15946" s="29" t="s">
        <v>15917</v>
      </c>
      <c r="B15946" s="30">
        <v>100042568230</v>
      </c>
      <c r="C15946" s="31" t="s">
        <v>16584</v>
      </c>
      <c r="D15946" s="29" t="s">
        <v>10339</v>
      </c>
      <c r="E15946" s="29">
        <v>6149</v>
      </c>
      <c r="F15946" s="29" t="str">
        <f>_xlfn.XLOOKUP($G15946,[1]类目转化数据!$B:$B,[1]类目转化数据!$A:$A)</f>
        <v>白钢设备</v>
      </c>
      <c r="G15946" s="29" t="s">
        <v>2503</v>
      </c>
      <c r="H15946" s="29" t="str">
        <f>_xlfn.XLOOKUP(G15946,[1]类目转化数据!B:B,[1]类目转化数据!C:C)</f>
        <v>机械设备</v>
      </c>
      <c r="I15946" s="29"/>
    </row>
    <row r="15947" ht="16.5" spans="1:9">
      <c r="A15947" s="29" t="s">
        <v>15917</v>
      </c>
      <c r="B15947" s="30">
        <v>100042568224</v>
      </c>
      <c r="C15947" s="31" t="s">
        <v>16585</v>
      </c>
      <c r="D15947" s="29" t="s">
        <v>12518</v>
      </c>
      <c r="E15947" s="29">
        <v>6699</v>
      </c>
      <c r="F15947" s="29" t="str">
        <f>_xlfn.XLOOKUP($G15947,[1]类目转化数据!$B:$B,[1]类目转化数据!$A:$A)</f>
        <v>白钢设备</v>
      </c>
      <c r="G15947" s="29" t="s">
        <v>2503</v>
      </c>
      <c r="H15947" s="29" t="str">
        <f>_xlfn.XLOOKUP(G15947,[1]类目转化数据!B:B,[1]类目转化数据!C:C)</f>
        <v>机械设备</v>
      </c>
      <c r="I15947" s="29"/>
    </row>
    <row r="15948" ht="16.5" spans="1:9">
      <c r="A15948" s="29" t="s">
        <v>15917</v>
      </c>
      <c r="B15948" s="30">
        <v>100042568264</v>
      </c>
      <c r="C15948" s="31" t="s">
        <v>16586</v>
      </c>
      <c r="D15948" s="29" t="s">
        <v>12514</v>
      </c>
      <c r="E15948" s="29">
        <v>5099</v>
      </c>
      <c r="F15948" s="29" t="str">
        <f>_xlfn.XLOOKUP($G15948,[1]类目转化数据!$B:$B,[1]类目转化数据!$A:$A)</f>
        <v>白钢设备</v>
      </c>
      <c r="G15948" s="29" t="s">
        <v>2503</v>
      </c>
      <c r="H15948" s="29" t="str">
        <f>_xlfn.XLOOKUP(G15948,[1]类目转化数据!B:B,[1]类目转化数据!C:C)</f>
        <v>机械设备</v>
      </c>
      <c r="I15948" s="29"/>
    </row>
    <row r="15949" ht="16.5" spans="1:9">
      <c r="A15949" s="29" t="s">
        <v>15917</v>
      </c>
      <c r="B15949" s="30">
        <v>100042568266</v>
      </c>
      <c r="C15949" s="31" t="s">
        <v>16587</v>
      </c>
      <c r="D15949" s="29" t="s">
        <v>12518</v>
      </c>
      <c r="E15949" s="29">
        <v>5699</v>
      </c>
      <c r="F15949" s="29" t="str">
        <f>_xlfn.XLOOKUP($G15949,[1]类目转化数据!$B:$B,[1]类目转化数据!$A:$A)</f>
        <v>白钢设备</v>
      </c>
      <c r="G15949" s="29" t="s">
        <v>2503</v>
      </c>
      <c r="H15949" s="29" t="str">
        <f>_xlfn.XLOOKUP(G15949,[1]类目转化数据!B:B,[1]类目转化数据!C:C)</f>
        <v>机械设备</v>
      </c>
      <c r="I15949" s="29"/>
    </row>
    <row r="15950" ht="16.5" spans="1:9">
      <c r="A15950" s="29" t="s">
        <v>15917</v>
      </c>
      <c r="B15950" s="30">
        <v>100052203227</v>
      </c>
      <c r="C15950" s="31" t="s">
        <v>16588</v>
      </c>
      <c r="D15950" s="29" t="s">
        <v>12518</v>
      </c>
      <c r="E15950" s="29">
        <v>6899</v>
      </c>
      <c r="F15950" s="29" t="str">
        <f>_xlfn.XLOOKUP($G15950,[1]类目转化数据!$B:$B,[1]类目转化数据!$A:$A)</f>
        <v>白钢设备</v>
      </c>
      <c r="G15950" s="29" t="s">
        <v>2503</v>
      </c>
      <c r="H15950" s="29" t="str">
        <f>_xlfn.XLOOKUP(G15950,[1]类目转化数据!B:B,[1]类目转化数据!C:C)</f>
        <v>机械设备</v>
      </c>
      <c r="I15950" s="29"/>
    </row>
    <row r="15951" ht="16.5" spans="1:9">
      <c r="A15951" s="29" t="s">
        <v>15917</v>
      </c>
      <c r="B15951" s="30">
        <v>100042568232</v>
      </c>
      <c r="C15951" s="31" t="s">
        <v>16589</v>
      </c>
      <c r="D15951" s="29" t="s">
        <v>12522</v>
      </c>
      <c r="E15951" s="29">
        <v>5399</v>
      </c>
      <c r="F15951" s="29" t="str">
        <f>_xlfn.XLOOKUP($G15951,[1]类目转化数据!$B:$B,[1]类目转化数据!$A:$A)</f>
        <v>白钢设备</v>
      </c>
      <c r="G15951" s="29" t="s">
        <v>2503</v>
      </c>
      <c r="H15951" s="29" t="str">
        <f>_xlfn.XLOOKUP(G15951,[1]类目转化数据!B:B,[1]类目转化数据!C:C)</f>
        <v>机械设备</v>
      </c>
      <c r="I15951" s="29"/>
    </row>
    <row r="15952" ht="16.5" spans="1:9">
      <c r="A15952" s="29" t="s">
        <v>15917</v>
      </c>
      <c r="B15952" s="30">
        <v>100052203259</v>
      </c>
      <c r="C15952" s="31" t="s">
        <v>16590</v>
      </c>
      <c r="D15952" s="29" t="s">
        <v>12518</v>
      </c>
      <c r="E15952" s="29">
        <v>5849</v>
      </c>
      <c r="F15952" s="29" t="str">
        <f>_xlfn.XLOOKUP($G15952,[1]类目转化数据!$B:$B,[1]类目转化数据!$A:$A)</f>
        <v>白钢设备</v>
      </c>
      <c r="G15952" s="29" t="s">
        <v>2503</v>
      </c>
      <c r="H15952" s="29" t="str">
        <f>_xlfn.XLOOKUP(G15952,[1]类目转化数据!B:B,[1]类目转化数据!C:C)</f>
        <v>机械设备</v>
      </c>
      <c r="I15952" s="29"/>
    </row>
    <row r="15953" ht="16.5" spans="1:9">
      <c r="A15953" s="29" t="s">
        <v>15917</v>
      </c>
      <c r="B15953" s="30">
        <v>100052203237</v>
      </c>
      <c r="C15953" s="31" t="s">
        <v>16591</v>
      </c>
      <c r="D15953" s="29" t="s">
        <v>12514</v>
      </c>
      <c r="E15953" s="29">
        <v>3899</v>
      </c>
      <c r="F15953" s="29" t="str">
        <f>_xlfn.XLOOKUP($G15953,[1]类目转化数据!$B:$B,[1]类目转化数据!$A:$A)</f>
        <v>白钢设备</v>
      </c>
      <c r="G15953" s="29" t="s">
        <v>2503</v>
      </c>
      <c r="H15953" s="29" t="str">
        <f>_xlfn.XLOOKUP(G15953,[1]类目转化数据!B:B,[1]类目转化数据!C:C)</f>
        <v>机械设备</v>
      </c>
      <c r="I15953" s="29"/>
    </row>
    <row r="15954" ht="16.5" spans="1:9">
      <c r="A15954" s="29" t="s">
        <v>15917</v>
      </c>
      <c r="B15954" s="30">
        <v>100042568238</v>
      </c>
      <c r="C15954" s="31" t="s">
        <v>16592</v>
      </c>
      <c r="D15954" s="29" t="s">
        <v>10339</v>
      </c>
      <c r="E15954" s="29">
        <v>4099</v>
      </c>
      <c r="F15954" s="29" t="str">
        <f>_xlfn.XLOOKUP($G15954,[1]类目转化数据!$B:$B,[1]类目转化数据!$A:$A)</f>
        <v>白钢设备</v>
      </c>
      <c r="G15954" s="29" t="s">
        <v>2503</v>
      </c>
      <c r="H15954" s="29" t="str">
        <f>_xlfn.XLOOKUP(G15954,[1]类目转化数据!B:B,[1]类目转化数据!C:C)</f>
        <v>机械设备</v>
      </c>
      <c r="I15954" s="29"/>
    </row>
    <row r="15955" ht="16.5" spans="1:9">
      <c r="A15955" s="29" t="s">
        <v>15917</v>
      </c>
      <c r="B15955" s="30">
        <v>100042568246</v>
      </c>
      <c r="C15955" s="31" t="s">
        <v>16593</v>
      </c>
      <c r="D15955" s="29" t="s">
        <v>12518</v>
      </c>
      <c r="E15955" s="29">
        <v>4799</v>
      </c>
      <c r="F15955" s="29" t="str">
        <f>_xlfn.XLOOKUP($G15955,[1]类目转化数据!$B:$B,[1]类目转化数据!$A:$A)</f>
        <v>白钢设备</v>
      </c>
      <c r="G15955" s="29" t="s">
        <v>2503</v>
      </c>
      <c r="H15955" s="29" t="str">
        <f>_xlfn.XLOOKUP(G15955,[1]类目转化数据!B:B,[1]类目转化数据!C:C)</f>
        <v>机械设备</v>
      </c>
      <c r="I15955" s="29"/>
    </row>
    <row r="15956" ht="16.5" spans="1:9">
      <c r="A15956" s="29" t="s">
        <v>15917</v>
      </c>
      <c r="B15956" s="30">
        <v>100042568252</v>
      </c>
      <c r="C15956" s="31" t="s">
        <v>16594</v>
      </c>
      <c r="D15956" s="29" t="s">
        <v>12522</v>
      </c>
      <c r="E15956" s="29">
        <v>3599</v>
      </c>
      <c r="F15956" s="29" t="str">
        <f>_xlfn.XLOOKUP($G15956,[1]类目转化数据!$B:$B,[1]类目转化数据!$A:$A)</f>
        <v>白钢设备</v>
      </c>
      <c r="G15956" s="29" t="s">
        <v>2503</v>
      </c>
      <c r="H15956" s="29" t="str">
        <f>_xlfn.XLOOKUP(G15956,[1]类目转化数据!B:B,[1]类目转化数据!C:C)</f>
        <v>机械设备</v>
      </c>
      <c r="I15956" s="29"/>
    </row>
    <row r="15957" ht="16.5" spans="1:9">
      <c r="A15957" s="29" t="s">
        <v>15917</v>
      </c>
      <c r="B15957" s="30">
        <v>100042568240</v>
      </c>
      <c r="C15957" s="31" t="s">
        <v>16595</v>
      </c>
      <c r="D15957" s="29" t="s">
        <v>12518</v>
      </c>
      <c r="E15957" s="29">
        <v>3899</v>
      </c>
      <c r="F15957" s="29" t="str">
        <f>_xlfn.XLOOKUP($G15957,[1]类目转化数据!$B:$B,[1]类目转化数据!$A:$A)</f>
        <v>白钢设备</v>
      </c>
      <c r="G15957" s="29" t="s">
        <v>2503</v>
      </c>
      <c r="H15957" s="29" t="str">
        <f>_xlfn.XLOOKUP(G15957,[1]类目转化数据!B:B,[1]类目转化数据!C:C)</f>
        <v>机械设备</v>
      </c>
      <c r="I15957" s="29"/>
    </row>
    <row r="15958" ht="16.5" spans="1:9">
      <c r="A15958" s="29" t="s">
        <v>15917</v>
      </c>
      <c r="B15958" s="30">
        <v>100042568254</v>
      </c>
      <c r="C15958" s="31" t="s">
        <v>16596</v>
      </c>
      <c r="D15958" s="29" t="s">
        <v>12518</v>
      </c>
      <c r="E15958" s="29">
        <v>3799</v>
      </c>
      <c r="F15958" s="29" t="str">
        <f>_xlfn.XLOOKUP($G15958,[1]类目转化数据!$B:$B,[1]类目转化数据!$A:$A)</f>
        <v>白钢设备</v>
      </c>
      <c r="G15958" s="29" t="s">
        <v>2503</v>
      </c>
      <c r="H15958" s="29" t="str">
        <f>_xlfn.XLOOKUP(G15958,[1]类目转化数据!B:B,[1]类目转化数据!C:C)</f>
        <v>机械设备</v>
      </c>
      <c r="I15958" s="29"/>
    </row>
    <row r="15959" ht="16.5" spans="1:9">
      <c r="A15959" s="29" t="s">
        <v>15917</v>
      </c>
      <c r="B15959" s="30">
        <v>100042568262</v>
      </c>
      <c r="C15959" s="31" t="s">
        <v>16597</v>
      </c>
      <c r="D15959" s="29" t="s">
        <v>12522</v>
      </c>
      <c r="E15959" s="29">
        <v>4399</v>
      </c>
      <c r="F15959" s="29" t="str">
        <f>_xlfn.XLOOKUP($G15959,[1]类目转化数据!$B:$B,[1]类目转化数据!$A:$A)</f>
        <v>白钢设备</v>
      </c>
      <c r="G15959" s="29" t="s">
        <v>2503</v>
      </c>
      <c r="H15959" s="29" t="str">
        <f>_xlfn.XLOOKUP(G15959,[1]类目转化数据!B:B,[1]类目转化数据!C:C)</f>
        <v>机械设备</v>
      </c>
      <c r="I15959" s="29"/>
    </row>
    <row r="15960" ht="16.5" spans="1:9">
      <c r="A15960" s="29" t="s">
        <v>15917</v>
      </c>
      <c r="B15960" s="30">
        <v>100052203245</v>
      </c>
      <c r="C15960" s="31" t="s">
        <v>16598</v>
      </c>
      <c r="D15960" s="29" t="s">
        <v>12514</v>
      </c>
      <c r="E15960" s="29">
        <v>3999</v>
      </c>
      <c r="F15960" s="29" t="str">
        <f>_xlfn.XLOOKUP($G15960,[1]类目转化数据!$B:$B,[1]类目转化数据!$A:$A)</f>
        <v>白钢设备</v>
      </c>
      <c r="G15960" s="29" t="s">
        <v>2503</v>
      </c>
      <c r="H15960" s="29" t="str">
        <f>_xlfn.XLOOKUP(G15960,[1]类目转化数据!B:B,[1]类目转化数据!C:C)</f>
        <v>机械设备</v>
      </c>
      <c r="I15960" s="29"/>
    </row>
    <row r="15961" ht="16.5" spans="1:9">
      <c r="A15961" s="29" t="s">
        <v>15917</v>
      </c>
      <c r="B15961" s="30">
        <v>100052203221</v>
      </c>
      <c r="C15961" s="31" t="s">
        <v>16599</v>
      </c>
      <c r="D15961" s="29" t="s">
        <v>10339</v>
      </c>
      <c r="E15961" s="29">
        <v>5399</v>
      </c>
      <c r="F15961" s="29" t="str">
        <f>_xlfn.XLOOKUP($G15961,[1]类目转化数据!$B:$B,[1]类目转化数据!$A:$A)</f>
        <v>白钢设备</v>
      </c>
      <c r="G15961" s="29" t="s">
        <v>2503</v>
      </c>
      <c r="H15961" s="29" t="str">
        <f>_xlfn.XLOOKUP(G15961,[1]类目转化数据!B:B,[1]类目转化数据!C:C)</f>
        <v>机械设备</v>
      </c>
      <c r="I15961" s="29"/>
    </row>
    <row r="15962" ht="16.5" spans="1:9">
      <c r="A15962" s="29" t="s">
        <v>15917</v>
      </c>
      <c r="B15962" s="30">
        <v>100052203261</v>
      </c>
      <c r="C15962" s="31" t="s">
        <v>16600</v>
      </c>
      <c r="D15962" s="29" t="s">
        <v>12514</v>
      </c>
      <c r="E15962" s="29">
        <v>3399</v>
      </c>
      <c r="F15962" s="29" t="str">
        <f>_xlfn.XLOOKUP($G15962,[1]类目转化数据!$B:$B,[1]类目转化数据!$A:$A)</f>
        <v>白钢设备</v>
      </c>
      <c r="G15962" s="29" t="s">
        <v>2503</v>
      </c>
      <c r="H15962" s="29" t="str">
        <f>_xlfn.XLOOKUP(G15962,[1]类目转化数据!B:B,[1]类目转化数据!C:C)</f>
        <v>机械设备</v>
      </c>
      <c r="I15962" s="29"/>
    </row>
    <row r="15963" ht="16.5" spans="1:9">
      <c r="A15963" s="29" t="s">
        <v>15917</v>
      </c>
      <c r="B15963" s="30">
        <v>100052203247</v>
      </c>
      <c r="C15963" s="31" t="s">
        <v>16601</v>
      </c>
      <c r="D15963" s="29" t="s">
        <v>12518</v>
      </c>
      <c r="E15963" s="29">
        <v>4899</v>
      </c>
      <c r="F15963" s="29" t="str">
        <f>_xlfn.XLOOKUP($G15963,[1]类目转化数据!$B:$B,[1]类目转化数据!$A:$A)</f>
        <v>白钢设备</v>
      </c>
      <c r="G15963" s="29" t="s">
        <v>2503</v>
      </c>
      <c r="H15963" s="29" t="str">
        <f>_xlfn.XLOOKUP(G15963,[1]类目转化数据!B:B,[1]类目转化数据!C:C)</f>
        <v>机械设备</v>
      </c>
      <c r="I15963" s="29"/>
    </row>
    <row r="15964" ht="16.5" spans="1:9">
      <c r="A15964" s="29" t="s">
        <v>15917</v>
      </c>
      <c r="B15964" s="30">
        <v>100042568228</v>
      </c>
      <c r="C15964" s="31" t="s">
        <v>16602</v>
      </c>
      <c r="D15964" s="29" t="s">
        <v>10339</v>
      </c>
      <c r="E15964" s="29">
        <v>5199</v>
      </c>
      <c r="F15964" s="29" t="str">
        <f>_xlfn.XLOOKUP($G15964,[1]类目转化数据!$B:$B,[1]类目转化数据!$A:$A)</f>
        <v>白钢设备</v>
      </c>
      <c r="G15964" s="29" t="s">
        <v>2503</v>
      </c>
      <c r="H15964" s="29" t="str">
        <f>_xlfn.XLOOKUP(G15964,[1]类目转化数据!B:B,[1]类目转化数据!C:C)</f>
        <v>机械设备</v>
      </c>
      <c r="I15964" s="29"/>
    </row>
    <row r="15965" ht="16.5" spans="1:9">
      <c r="A15965" s="29" t="s">
        <v>15917</v>
      </c>
      <c r="B15965" s="30">
        <v>100042568258</v>
      </c>
      <c r="C15965" s="31" t="s">
        <v>16603</v>
      </c>
      <c r="D15965" s="29" t="s">
        <v>12514</v>
      </c>
      <c r="E15965" s="29">
        <v>3299</v>
      </c>
      <c r="F15965" s="29" t="str">
        <f>_xlfn.XLOOKUP($G15965,[1]类目转化数据!$B:$B,[1]类目转化数据!$A:$A)</f>
        <v>白钢设备</v>
      </c>
      <c r="G15965" s="29" t="s">
        <v>2503</v>
      </c>
      <c r="H15965" s="29" t="str">
        <f>_xlfn.XLOOKUP(G15965,[1]类目转化数据!B:B,[1]类目转化数据!C:C)</f>
        <v>机械设备</v>
      </c>
      <c r="I15965" s="29"/>
    </row>
    <row r="15966" ht="16.5" spans="1:9">
      <c r="A15966" s="29" t="s">
        <v>15917</v>
      </c>
      <c r="B15966" s="30">
        <v>100042568270</v>
      </c>
      <c r="C15966" s="31" t="s">
        <v>16604</v>
      </c>
      <c r="D15966" s="29" t="s">
        <v>10339</v>
      </c>
      <c r="E15966" s="29">
        <v>3899</v>
      </c>
      <c r="F15966" s="29" t="str">
        <f>_xlfn.XLOOKUP($G15966,[1]类目转化数据!$B:$B,[1]类目转化数据!$A:$A)</f>
        <v>白钢设备</v>
      </c>
      <c r="G15966" s="29" t="s">
        <v>2503</v>
      </c>
      <c r="H15966" s="29" t="str">
        <f>_xlfn.XLOOKUP(G15966,[1]类目转化数据!B:B,[1]类目转化数据!C:C)</f>
        <v>机械设备</v>
      </c>
      <c r="I15966" s="29"/>
    </row>
    <row r="15967" ht="16.5" spans="1:9">
      <c r="A15967" s="29" t="s">
        <v>15917</v>
      </c>
      <c r="B15967" s="30">
        <v>100042568274</v>
      </c>
      <c r="C15967" s="31" t="s">
        <v>16605</v>
      </c>
      <c r="D15967" s="29" t="s">
        <v>12518</v>
      </c>
      <c r="E15967" s="29">
        <v>3699</v>
      </c>
      <c r="F15967" s="29" t="str">
        <f>_xlfn.XLOOKUP($G15967,[1]类目转化数据!$B:$B,[1]类目转化数据!$A:$A)</f>
        <v>白钢设备</v>
      </c>
      <c r="G15967" s="29" t="s">
        <v>2503</v>
      </c>
      <c r="H15967" s="29" t="str">
        <f>_xlfn.XLOOKUP(G15967,[1]类目转化数据!B:B,[1]类目转化数据!C:C)</f>
        <v>机械设备</v>
      </c>
      <c r="I15967" s="29"/>
    </row>
    <row r="15968" ht="16.5" spans="1:9">
      <c r="A15968" s="29" t="s">
        <v>15917</v>
      </c>
      <c r="B15968" s="30">
        <v>100042568282</v>
      </c>
      <c r="C15968" s="31" t="s">
        <v>16606</v>
      </c>
      <c r="D15968" s="29" t="s">
        <v>12518</v>
      </c>
      <c r="E15968" s="29">
        <v>3799</v>
      </c>
      <c r="F15968" s="29" t="str">
        <f>_xlfn.XLOOKUP($G15968,[1]类目转化数据!$B:$B,[1]类目转化数据!$A:$A)</f>
        <v>白钢设备</v>
      </c>
      <c r="G15968" s="29" t="s">
        <v>2503</v>
      </c>
      <c r="H15968" s="29" t="str">
        <f>_xlfn.XLOOKUP(G15968,[1]类目转化数据!B:B,[1]类目转化数据!C:C)</f>
        <v>机械设备</v>
      </c>
      <c r="I15968" s="29"/>
    </row>
    <row r="15969" ht="16.5" spans="1:9">
      <c r="A15969" s="29" t="s">
        <v>15917</v>
      </c>
      <c r="B15969" s="30">
        <v>100052203231</v>
      </c>
      <c r="C15969" s="31" t="s">
        <v>16607</v>
      </c>
      <c r="D15969" s="29" t="s">
        <v>12518</v>
      </c>
      <c r="E15969" s="29">
        <v>4799</v>
      </c>
      <c r="F15969" s="29" t="str">
        <f>_xlfn.XLOOKUP($G15969,[1]类目转化数据!$B:$B,[1]类目转化数据!$A:$A)</f>
        <v>白钢设备</v>
      </c>
      <c r="G15969" s="29" t="s">
        <v>2503</v>
      </c>
      <c r="H15969" s="29" t="str">
        <f>_xlfn.XLOOKUP(G15969,[1]类目转化数据!B:B,[1]类目转化数据!C:C)</f>
        <v>机械设备</v>
      </c>
      <c r="I15969" s="29"/>
    </row>
    <row r="15970" ht="16.5" spans="1:9">
      <c r="A15970" s="29" t="s">
        <v>15917</v>
      </c>
      <c r="B15970" s="30">
        <v>100052203257</v>
      </c>
      <c r="C15970" s="31" t="s">
        <v>16608</v>
      </c>
      <c r="D15970" s="29" t="s">
        <v>12522</v>
      </c>
      <c r="E15970" s="29">
        <v>4299</v>
      </c>
      <c r="F15970" s="29" t="str">
        <f>_xlfn.XLOOKUP($G15970,[1]类目转化数据!$B:$B,[1]类目转化数据!$A:$A)</f>
        <v>白钢设备</v>
      </c>
      <c r="G15970" s="29" t="s">
        <v>2503</v>
      </c>
      <c r="H15970" s="29" t="str">
        <f>_xlfn.XLOOKUP(G15970,[1]类目转化数据!B:B,[1]类目转化数据!C:C)</f>
        <v>机械设备</v>
      </c>
      <c r="I15970" s="29"/>
    </row>
    <row r="15971" ht="16.5" spans="1:9">
      <c r="A15971" s="29" t="s">
        <v>15917</v>
      </c>
      <c r="B15971" s="30">
        <v>100042568272</v>
      </c>
      <c r="C15971" s="31" t="s">
        <v>16609</v>
      </c>
      <c r="D15971" s="29" t="s">
        <v>12522</v>
      </c>
      <c r="E15971" s="29" t="s">
        <v>16582</v>
      </c>
      <c r="F15971" s="29" t="str">
        <f>_xlfn.XLOOKUP($G15971,[1]类目转化数据!$B:$B,[1]类目转化数据!$A:$A)</f>
        <v>白钢设备</v>
      </c>
      <c r="G15971" s="29" t="s">
        <v>2503</v>
      </c>
      <c r="H15971" s="29" t="str">
        <f>_xlfn.XLOOKUP(G15971,[1]类目转化数据!B:B,[1]类目转化数据!C:C)</f>
        <v>机械设备</v>
      </c>
      <c r="I15971" s="29"/>
    </row>
    <row r="15972" ht="16.5" spans="1:9">
      <c r="A15972" s="29" t="s">
        <v>15917</v>
      </c>
      <c r="B15972" s="30">
        <v>100052203233</v>
      </c>
      <c r="C15972" s="31" t="s">
        <v>16610</v>
      </c>
      <c r="D15972" s="29" t="s">
        <v>12518</v>
      </c>
      <c r="E15972" s="29">
        <v>4699</v>
      </c>
      <c r="F15972" s="29" t="str">
        <f>_xlfn.XLOOKUP($G15972,[1]类目转化数据!$B:$B,[1]类目转化数据!$A:$A)</f>
        <v>白钢设备</v>
      </c>
      <c r="G15972" s="29" t="s">
        <v>2503</v>
      </c>
      <c r="H15972" s="29" t="str">
        <f>_xlfn.XLOOKUP(G15972,[1]类目转化数据!B:B,[1]类目转化数据!C:C)</f>
        <v>机械设备</v>
      </c>
      <c r="I15972" s="29"/>
    </row>
    <row r="15973" ht="16.5" spans="1:9">
      <c r="A15973" s="29" t="s">
        <v>15917</v>
      </c>
      <c r="B15973" s="30">
        <v>100284204242</v>
      </c>
      <c r="C15973" s="31" t="s">
        <v>16486</v>
      </c>
      <c r="D15973" s="29" t="s">
        <v>8124</v>
      </c>
      <c r="E15973" s="29">
        <v>4680</v>
      </c>
      <c r="F15973" s="29" t="str">
        <f>_xlfn.XLOOKUP($G15973,[1]类目转化数据!$B:$B,[1]类目转化数据!$A:$A)</f>
        <v>其他</v>
      </c>
      <c r="G15973" s="29" t="s">
        <v>78</v>
      </c>
      <c r="H15973" s="29" t="str">
        <f>_xlfn.XLOOKUP(G15973,[1]类目转化数据!B:B,[1]类目转化数据!C:C)</f>
        <v>智慧厨房</v>
      </c>
      <c r="I15973" s="29"/>
    </row>
    <row r="15974" ht="16.5" spans="1:9">
      <c r="A15974" s="29" t="s">
        <v>15917</v>
      </c>
      <c r="B15974" s="30">
        <v>100042568312</v>
      </c>
      <c r="C15974" s="31" t="s">
        <v>16611</v>
      </c>
      <c r="D15974" s="29" t="s">
        <v>16612</v>
      </c>
      <c r="E15974" s="29">
        <v>2339</v>
      </c>
      <c r="F15974" s="29" t="str">
        <f>_xlfn.XLOOKUP($G15974,[1]类目转化数据!$B:$B,[1]类目转化数据!$A:$A)</f>
        <v>白钢设备</v>
      </c>
      <c r="G15974" s="29" t="s">
        <v>1828</v>
      </c>
      <c r="H15974" s="29" t="str">
        <f>_xlfn.XLOOKUP(G15974,[1]类目转化数据!B:B,[1]类目转化数据!C:C)</f>
        <v>机械设备</v>
      </c>
      <c r="I15974" s="29"/>
    </row>
    <row r="15975" ht="16.5" spans="1:9">
      <c r="A15975" s="29" t="s">
        <v>15917</v>
      </c>
      <c r="B15975" s="30">
        <v>100052203289</v>
      </c>
      <c r="C15975" s="31" t="s">
        <v>16613</v>
      </c>
      <c r="D15975" s="29" t="s">
        <v>16614</v>
      </c>
      <c r="E15975" s="29">
        <v>3239</v>
      </c>
      <c r="F15975" s="29" t="str">
        <f>_xlfn.XLOOKUP($G15975,[1]类目转化数据!$B:$B,[1]类目转化数据!$A:$A)</f>
        <v>白钢设备</v>
      </c>
      <c r="G15975" s="29" t="s">
        <v>1828</v>
      </c>
      <c r="H15975" s="29" t="str">
        <f>_xlfn.XLOOKUP(G15975,[1]类目转化数据!B:B,[1]类目转化数据!C:C)</f>
        <v>机械设备</v>
      </c>
      <c r="I15975" s="29"/>
    </row>
    <row r="15976" ht="16.5" spans="1:9">
      <c r="A15976" s="29" t="s">
        <v>15917</v>
      </c>
      <c r="B15976" s="30">
        <v>100042568330</v>
      </c>
      <c r="C15976" s="31" t="s">
        <v>16615</v>
      </c>
      <c r="D15976" s="29" t="s">
        <v>16614</v>
      </c>
      <c r="E15976" s="29">
        <v>3599</v>
      </c>
      <c r="F15976" s="29" t="str">
        <f>_xlfn.XLOOKUP($G15976,[1]类目转化数据!$B:$B,[1]类目转化数据!$A:$A)</f>
        <v>白钢设备</v>
      </c>
      <c r="G15976" s="29" t="s">
        <v>1828</v>
      </c>
      <c r="H15976" s="29" t="str">
        <f>_xlfn.XLOOKUP(G15976,[1]类目转化数据!B:B,[1]类目转化数据!C:C)</f>
        <v>机械设备</v>
      </c>
      <c r="I15976" s="29"/>
    </row>
    <row r="15977" ht="16.5" spans="1:9">
      <c r="A15977" s="29" t="s">
        <v>15917</v>
      </c>
      <c r="B15977" s="30">
        <v>100052203295</v>
      </c>
      <c r="C15977" s="31" t="s">
        <v>16616</v>
      </c>
      <c r="D15977" s="29" t="s">
        <v>16612</v>
      </c>
      <c r="E15977" s="29">
        <v>1799</v>
      </c>
      <c r="F15977" s="29" t="str">
        <f>_xlfn.XLOOKUP($G15977,[1]类目转化数据!$B:$B,[1]类目转化数据!$A:$A)</f>
        <v>白钢设备</v>
      </c>
      <c r="G15977" s="29" t="s">
        <v>1828</v>
      </c>
      <c r="H15977" s="29" t="str">
        <f>_xlfn.XLOOKUP(G15977,[1]类目转化数据!B:B,[1]类目转化数据!C:C)</f>
        <v>机械设备</v>
      </c>
      <c r="I15977" s="29"/>
    </row>
    <row r="15978" ht="16.5" spans="1:9">
      <c r="A15978" s="29" t="s">
        <v>15917</v>
      </c>
      <c r="B15978" s="30">
        <v>100052203311</v>
      </c>
      <c r="C15978" s="31" t="s">
        <v>16617</v>
      </c>
      <c r="D15978" s="29" t="s">
        <v>16541</v>
      </c>
      <c r="E15978" s="29">
        <v>2779</v>
      </c>
      <c r="F15978" s="29" t="str">
        <f>_xlfn.XLOOKUP($G15978,[1]类目转化数据!$B:$B,[1]类目转化数据!$A:$A)</f>
        <v>白钢设备</v>
      </c>
      <c r="G15978" s="29" t="s">
        <v>1828</v>
      </c>
      <c r="H15978" s="29" t="str">
        <f>_xlfn.XLOOKUP(G15978,[1]类目转化数据!B:B,[1]类目转化数据!C:C)</f>
        <v>机械设备</v>
      </c>
      <c r="I15978" s="29"/>
    </row>
    <row r="15979" ht="16.5" spans="1:9">
      <c r="A15979" s="29" t="s">
        <v>15917</v>
      </c>
      <c r="B15979" s="30">
        <v>100042568348</v>
      </c>
      <c r="C15979" s="31" t="s">
        <v>16618</v>
      </c>
      <c r="D15979" s="29" t="s">
        <v>16541</v>
      </c>
      <c r="E15979" s="29">
        <v>3335</v>
      </c>
      <c r="F15979" s="29" t="str">
        <f>_xlfn.XLOOKUP($G15979,[1]类目转化数据!$B:$B,[1]类目转化数据!$A:$A)</f>
        <v>白钢设备</v>
      </c>
      <c r="G15979" s="29" t="s">
        <v>1828</v>
      </c>
      <c r="H15979" s="29" t="str">
        <f>_xlfn.XLOOKUP(G15979,[1]类目转化数据!B:B,[1]类目转化数据!C:C)</f>
        <v>机械设备</v>
      </c>
      <c r="I15979" s="29"/>
    </row>
    <row r="15980" ht="16.5" spans="1:9">
      <c r="A15980" s="29" t="s">
        <v>15917</v>
      </c>
      <c r="B15980" s="30">
        <v>100042568372</v>
      </c>
      <c r="C15980" s="31" t="s">
        <v>16619</v>
      </c>
      <c r="D15980" s="29" t="s">
        <v>16541</v>
      </c>
      <c r="E15980" s="29">
        <v>2969</v>
      </c>
      <c r="F15980" s="29" t="str">
        <f>_xlfn.XLOOKUP($G15980,[1]类目转化数据!$B:$B,[1]类目转化数据!$A:$A)</f>
        <v>白钢设备</v>
      </c>
      <c r="G15980" s="29" t="s">
        <v>1828</v>
      </c>
      <c r="H15980" s="29" t="str">
        <f>_xlfn.XLOOKUP(G15980,[1]类目转化数据!B:B,[1]类目转化数据!C:C)</f>
        <v>机械设备</v>
      </c>
      <c r="I15980" s="29"/>
    </row>
    <row r="15981" ht="16.5" spans="1:9">
      <c r="A15981" s="29" t="s">
        <v>15917</v>
      </c>
      <c r="B15981" s="30">
        <v>100042568384</v>
      </c>
      <c r="C15981" s="31" t="s">
        <v>16620</v>
      </c>
      <c r="D15981" s="29" t="s">
        <v>16541</v>
      </c>
      <c r="E15981" s="29">
        <v>3515</v>
      </c>
      <c r="F15981" s="29" t="str">
        <f>_xlfn.XLOOKUP($G15981,[1]类目转化数据!$B:$B,[1]类目转化数据!$A:$A)</f>
        <v>白钢设备</v>
      </c>
      <c r="G15981" s="29" t="s">
        <v>1828</v>
      </c>
      <c r="H15981" s="29" t="str">
        <f>_xlfn.XLOOKUP(G15981,[1]类目转化数据!B:B,[1]类目转化数据!C:C)</f>
        <v>机械设备</v>
      </c>
      <c r="I15981" s="29"/>
    </row>
    <row r="15982" ht="16.5" spans="1:9">
      <c r="A15982" s="29" t="s">
        <v>15917</v>
      </c>
      <c r="B15982" s="30">
        <v>100042568404</v>
      </c>
      <c r="C15982" s="31" t="s">
        <v>16621</v>
      </c>
      <c r="D15982" s="29" t="s">
        <v>14128</v>
      </c>
      <c r="E15982" s="29">
        <v>3419</v>
      </c>
      <c r="F15982" s="29" t="str">
        <f>_xlfn.XLOOKUP($G15982,[1]类目转化数据!$B:$B,[1]类目转化数据!$A:$A)</f>
        <v>白钢设备</v>
      </c>
      <c r="G15982" s="29" t="s">
        <v>1828</v>
      </c>
      <c r="H15982" s="29" t="str">
        <f>_xlfn.XLOOKUP(G15982,[1]类目转化数据!B:B,[1]类目转化数据!C:C)</f>
        <v>机械设备</v>
      </c>
      <c r="I15982" s="29"/>
    </row>
    <row r="15983" ht="16.5" spans="1:9">
      <c r="A15983" s="29" t="s">
        <v>15917</v>
      </c>
      <c r="B15983" s="30">
        <v>100042568412</v>
      </c>
      <c r="C15983" s="31" t="s">
        <v>16622</v>
      </c>
      <c r="D15983" s="29" t="s">
        <v>9862</v>
      </c>
      <c r="E15983" s="29">
        <v>3498</v>
      </c>
      <c r="F15983" s="29" t="str">
        <f>_xlfn.XLOOKUP($G15983,[1]类目转化数据!$B:$B,[1]类目转化数据!$A:$A)</f>
        <v>制冷设备</v>
      </c>
      <c r="G15983" s="29" t="s">
        <v>95</v>
      </c>
      <c r="H15983" s="29" t="str">
        <f>_xlfn.XLOOKUP(G15983,[1]类目转化数据!B:B,[1]类目转化数据!C:C)</f>
        <v>后厨组</v>
      </c>
      <c r="I15983" s="29"/>
    </row>
    <row r="15984" ht="16.5" spans="1:9">
      <c r="A15984" s="29" t="s">
        <v>15917</v>
      </c>
      <c r="B15984" s="30">
        <v>100042081421</v>
      </c>
      <c r="C15984" s="31" t="s">
        <v>16623</v>
      </c>
      <c r="D15984" s="29" t="s">
        <v>8733</v>
      </c>
      <c r="E15984" s="29">
        <v>5399</v>
      </c>
      <c r="F15984" s="29" t="str">
        <f>_xlfn.XLOOKUP($G15984,[1]类目转化数据!$B:$B,[1]类目转化数据!$A:$A)</f>
        <v>制冷设备</v>
      </c>
      <c r="G15984" s="29" t="s">
        <v>95</v>
      </c>
      <c r="H15984" s="29" t="str">
        <f>_xlfn.XLOOKUP(G15984,[1]类目转化数据!B:B,[1]类目转化数据!C:C)</f>
        <v>后厨组</v>
      </c>
      <c r="I15984" s="29"/>
    </row>
    <row r="15985" ht="16.5" spans="1:9">
      <c r="A15985" s="29" t="s">
        <v>15917</v>
      </c>
      <c r="B15985" s="30">
        <v>100042081419</v>
      </c>
      <c r="C15985" s="31" t="s">
        <v>16624</v>
      </c>
      <c r="D15985" s="29" t="s">
        <v>9196</v>
      </c>
      <c r="E15985" s="29">
        <v>5499</v>
      </c>
      <c r="F15985" s="29" t="str">
        <f>_xlfn.XLOOKUP($G15985,[1]类目转化数据!$B:$B,[1]类目转化数据!$A:$A)</f>
        <v>制冷设备</v>
      </c>
      <c r="G15985" s="29" t="s">
        <v>95</v>
      </c>
      <c r="H15985" s="29" t="str">
        <f>_xlfn.XLOOKUP(G15985,[1]类目转化数据!B:B,[1]类目转化数据!C:C)</f>
        <v>后厨组</v>
      </c>
      <c r="I15985" s="29"/>
    </row>
    <row r="15986" ht="16.5" spans="1:9">
      <c r="A15986" s="29" t="s">
        <v>15917</v>
      </c>
      <c r="B15986" s="30">
        <v>100042568414</v>
      </c>
      <c r="C15986" s="31" t="s">
        <v>14294</v>
      </c>
      <c r="D15986" s="29" t="s">
        <v>8733</v>
      </c>
      <c r="E15986" s="29">
        <v>5399</v>
      </c>
      <c r="F15986" s="29" t="str">
        <f>_xlfn.XLOOKUP($G15986,[1]类目转化数据!$B:$B,[1]类目转化数据!$A:$A)</f>
        <v>制冷设备</v>
      </c>
      <c r="G15986" s="29" t="s">
        <v>95</v>
      </c>
      <c r="H15986" s="29" t="str">
        <f>_xlfn.XLOOKUP(G15986,[1]类目转化数据!B:B,[1]类目转化数据!C:C)</f>
        <v>后厨组</v>
      </c>
      <c r="I15986" s="29"/>
    </row>
    <row r="15987" ht="16.5" spans="1:9">
      <c r="A15987" s="29" t="s">
        <v>15917</v>
      </c>
      <c r="B15987" s="30">
        <v>100089862160</v>
      </c>
      <c r="C15987" s="31" t="s">
        <v>16625</v>
      </c>
      <c r="D15987" s="29" t="s">
        <v>9193</v>
      </c>
      <c r="E15987" s="29">
        <v>5399</v>
      </c>
      <c r="F15987" s="29" t="str">
        <f>_xlfn.XLOOKUP($G15987,[1]类目转化数据!$B:$B,[1]类目转化数据!$A:$A)</f>
        <v>制冷设备</v>
      </c>
      <c r="G15987" s="29" t="s">
        <v>95</v>
      </c>
      <c r="H15987" s="29" t="str">
        <f>_xlfn.XLOOKUP(G15987,[1]类目转化数据!B:B,[1]类目转化数据!C:C)</f>
        <v>后厨组</v>
      </c>
      <c r="I15987" s="29"/>
    </row>
    <row r="15988" ht="16.5" spans="1:9">
      <c r="A15988" s="29" t="s">
        <v>15917</v>
      </c>
      <c r="B15988" s="30">
        <v>100042568358</v>
      </c>
      <c r="C15988" s="31" t="s">
        <v>16626</v>
      </c>
      <c r="D15988" s="29" t="s">
        <v>14128</v>
      </c>
      <c r="E15988" s="29">
        <v>2975</v>
      </c>
      <c r="F15988" s="29" t="str">
        <f>_xlfn.XLOOKUP($G15988,[1]类目转化数据!$B:$B,[1]类目转化数据!$A:$A)</f>
        <v>白钢设备</v>
      </c>
      <c r="G15988" s="29" t="s">
        <v>1828</v>
      </c>
      <c r="H15988" s="29" t="str">
        <f>_xlfn.XLOOKUP(G15988,[1]类目转化数据!B:B,[1]类目转化数据!C:C)</f>
        <v>机械设备</v>
      </c>
      <c r="I15988" s="29"/>
    </row>
    <row r="15989" ht="16.5" spans="1:9">
      <c r="A15989" s="29" t="s">
        <v>15917</v>
      </c>
      <c r="B15989" s="30">
        <v>100042568352</v>
      </c>
      <c r="C15989" s="31" t="s">
        <v>16627</v>
      </c>
      <c r="D15989" s="29" t="s">
        <v>16541</v>
      </c>
      <c r="E15989" s="29">
        <v>3239</v>
      </c>
      <c r="F15989" s="29" t="str">
        <f>_xlfn.XLOOKUP($G15989,[1]类目转化数据!$B:$B,[1]类目转化数据!$A:$A)</f>
        <v>白钢设备</v>
      </c>
      <c r="G15989" s="29" t="s">
        <v>1828</v>
      </c>
      <c r="H15989" s="29" t="str">
        <f>_xlfn.XLOOKUP(G15989,[1]类目转化数据!B:B,[1]类目转化数据!C:C)</f>
        <v>机械设备</v>
      </c>
      <c r="I15989" s="29"/>
    </row>
    <row r="15990" ht="16.5" spans="1:9">
      <c r="A15990" s="29" t="s">
        <v>15917</v>
      </c>
      <c r="B15990" s="30">
        <v>100052203333</v>
      </c>
      <c r="C15990" s="31" t="s">
        <v>16628</v>
      </c>
      <c r="D15990" s="29" t="s">
        <v>14128</v>
      </c>
      <c r="E15990" s="29">
        <v>2299</v>
      </c>
      <c r="F15990" s="29" t="str">
        <f>_xlfn.XLOOKUP($G15990,[1]类目转化数据!$B:$B,[1]类目转化数据!$A:$A)</f>
        <v>白钢设备</v>
      </c>
      <c r="G15990" s="29" t="s">
        <v>1828</v>
      </c>
      <c r="H15990" s="29" t="str">
        <f>_xlfn.XLOOKUP(G15990,[1]类目转化数据!B:B,[1]类目转化数据!C:C)</f>
        <v>机械设备</v>
      </c>
      <c r="I15990" s="29"/>
    </row>
    <row r="15991" ht="16.5" spans="1:9">
      <c r="A15991" s="29" t="s">
        <v>15917</v>
      </c>
      <c r="B15991" s="30">
        <v>100042568618</v>
      </c>
      <c r="C15991" s="31" t="s">
        <v>16629</v>
      </c>
      <c r="D15991" s="29" t="s">
        <v>12514</v>
      </c>
      <c r="E15991" s="29">
        <v>3599</v>
      </c>
      <c r="F15991" s="29" t="str">
        <f>_xlfn.XLOOKUP($G15991,[1]类目转化数据!$B:$B,[1]类目转化数据!$A:$A)</f>
        <v>白钢设备</v>
      </c>
      <c r="G15991" s="29" t="s">
        <v>2503</v>
      </c>
      <c r="H15991" s="29" t="str">
        <f>_xlfn.XLOOKUP(G15991,[1]类目转化数据!B:B,[1]类目转化数据!C:C)</f>
        <v>机械设备</v>
      </c>
      <c r="I15991" s="29"/>
    </row>
    <row r="15992" ht="16.5" spans="1:9">
      <c r="A15992" s="29" t="s">
        <v>15917</v>
      </c>
      <c r="B15992" s="30">
        <v>100042568580</v>
      </c>
      <c r="C15992" s="31" t="s">
        <v>16630</v>
      </c>
      <c r="D15992" s="29" t="s">
        <v>12518</v>
      </c>
      <c r="E15992" s="29">
        <v>4699</v>
      </c>
      <c r="F15992" s="29" t="str">
        <f>_xlfn.XLOOKUP($G15992,[1]类目转化数据!$B:$B,[1]类目转化数据!$A:$A)</f>
        <v>白钢设备</v>
      </c>
      <c r="G15992" s="29" t="s">
        <v>2503</v>
      </c>
      <c r="H15992" s="29" t="str">
        <f>_xlfn.XLOOKUP(G15992,[1]类目转化数据!B:B,[1]类目转化数据!C:C)</f>
        <v>机械设备</v>
      </c>
      <c r="I15992" s="29"/>
    </row>
    <row r="15993" ht="16.5" spans="1:9">
      <c r="A15993" s="29" t="s">
        <v>15917</v>
      </c>
      <c r="B15993" s="30">
        <v>100042568610</v>
      </c>
      <c r="C15993" s="31" t="s">
        <v>16631</v>
      </c>
      <c r="D15993" s="29" t="s">
        <v>12514</v>
      </c>
      <c r="E15993" s="29">
        <v>3699</v>
      </c>
      <c r="F15993" s="29" t="str">
        <f>_xlfn.XLOOKUP($G15993,[1]类目转化数据!$B:$B,[1]类目转化数据!$A:$A)</f>
        <v>白钢设备</v>
      </c>
      <c r="G15993" s="29" t="s">
        <v>2503</v>
      </c>
      <c r="H15993" s="29" t="str">
        <f>_xlfn.XLOOKUP(G15993,[1]类目转化数据!B:B,[1]类目转化数据!C:C)</f>
        <v>机械设备</v>
      </c>
      <c r="I15993" s="29"/>
    </row>
    <row r="15994" ht="16.5" spans="1:9">
      <c r="A15994" s="29" t="s">
        <v>15917</v>
      </c>
      <c r="B15994" s="30">
        <v>100042568642</v>
      </c>
      <c r="C15994" s="31" t="s">
        <v>16632</v>
      </c>
      <c r="D15994" s="29" t="s">
        <v>10339</v>
      </c>
      <c r="E15994" s="29">
        <v>5199</v>
      </c>
      <c r="F15994" s="29" t="str">
        <f>_xlfn.XLOOKUP($G15994,[1]类目转化数据!$B:$B,[1]类目转化数据!$A:$A)</f>
        <v>白钢设备</v>
      </c>
      <c r="G15994" s="29" t="s">
        <v>2503</v>
      </c>
      <c r="H15994" s="29" t="str">
        <f>_xlfn.XLOOKUP(G15994,[1]类目转化数据!B:B,[1]类目转化数据!C:C)</f>
        <v>机械设备</v>
      </c>
      <c r="I15994" s="29"/>
    </row>
    <row r="15995" ht="16.5" spans="1:9">
      <c r="A15995" s="29" t="s">
        <v>15917</v>
      </c>
      <c r="B15995" s="30">
        <v>100042568636</v>
      </c>
      <c r="C15995" s="31" t="s">
        <v>16633</v>
      </c>
      <c r="D15995" s="29" t="s">
        <v>12522</v>
      </c>
      <c r="E15995" s="29">
        <v>4099</v>
      </c>
      <c r="F15995" s="29" t="str">
        <f>_xlfn.XLOOKUP($G15995,[1]类目转化数据!$B:$B,[1]类目转化数据!$A:$A)</f>
        <v>白钢设备</v>
      </c>
      <c r="G15995" s="29" t="s">
        <v>2503</v>
      </c>
      <c r="H15995" s="29" t="str">
        <f>_xlfn.XLOOKUP(G15995,[1]类目转化数据!B:B,[1]类目转化数据!C:C)</f>
        <v>机械设备</v>
      </c>
      <c r="I15995" s="29"/>
    </row>
    <row r="15996" ht="16.5" spans="1:9">
      <c r="A15996" s="29" t="s">
        <v>15917</v>
      </c>
      <c r="B15996" s="30">
        <v>100042568638</v>
      </c>
      <c r="C15996" s="31" t="s">
        <v>16634</v>
      </c>
      <c r="D15996" s="29" t="s">
        <v>12518</v>
      </c>
      <c r="E15996" s="29">
        <v>4599</v>
      </c>
      <c r="F15996" s="29" t="str">
        <f>_xlfn.XLOOKUP($G15996,[1]类目转化数据!$B:$B,[1]类目转化数据!$A:$A)</f>
        <v>白钢设备</v>
      </c>
      <c r="G15996" s="29" t="s">
        <v>2503</v>
      </c>
      <c r="H15996" s="29" t="str">
        <f>_xlfn.XLOOKUP(G15996,[1]类目转化数据!B:B,[1]类目转化数据!C:C)</f>
        <v>机械设备</v>
      </c>
      <c r="I15996" s="29"/>
    </row>
    <row r="15997" ht="16.5" spans="1:9">
      <c r="A15997" s="29" t="s">
        <v>15917</v>
      </c>
      <c r="B15997" s="30">
        <v>100052203473</v>
      </c>
      <c r="C15997" s="31" t="s">
        <v>16635</v>
      </c>
      <c r="D15997" s="29" t="s">
        <v>12518</v>
      </c>
      <c r="E15997" s="29">
        <v>4799</v>
      </c>
      <c r="F15997" s="29" t="str">
        <f>_xlfn.XLOOKUP($G15997,[1]类目转化数据!$B:$B,[1]类目转化数据!$A:$A)</f>
        <v>白钢设备</v>
      </c>
      <c r="G15997" s="29" t="s">
        <v>2503</v>
      </c>
      <c r="H15997" s="29" t="str">
        <f>_xlfn.XLOOKUP(G15997,[1]类目转化数据!B:B,[1]类目转化数据!C:C)</f>
        <v>机械设备</v>
      </c>
      <c r="I15997" s="29"/>
    </row>
    <row r="15998" ht="16.5" spans="1:9">
      <c r="A15998" s="29" t="s">
        <v>15917</v>
      </c>
      <c r="B15998" s="30">
        <v>100052203475</v>
      </c>
      <c r="C15998" s="31" t="s">
        <v>16636</v>
      </c>
      <c r="D15998" s="29" t="s">
        <v>12522</v>
      </c>
      <c r="E15998" s="29">
        <v>4199</v>
      </c>
      <c r="F15998" s="29" t="str">
        <f>_xlfn.XLOOKUP($G15998,[1]类目转化数据!$B:$B,[1]类目转化数据!$A:$A)</f>
        <v>白钢设备</v>
      </c>
      <c r="G15998" s="29" t="s">
        <v>2503</v>
      </c>
      <c r="H15998" s="29" t="str">
        <f>_xlfn.XLOOKUP(G15998,[1]类目转化数据!B:B,[1]类目转化数据!C:C)</f>
        <v>机械设备</v>
      </c>
      <c r="I15998" s="29"/>
    </row>
    <row r="15999" ht="16.5" spans="1:9">
      <c r="A15999" s="29" t="s">
        <v>15917</v>
      </c>
      <c r="B15999" s="30">
        <v>100052203485</v>
      </c>
      <c r="C15999" s="31" t="s">
        <v>16637</v>
      </c>
      <c r="D15999" s="29" t="s">
        <v>10339</v>
      </c>
      <c r="E15999" s="29">
        <v>5099</v>
      </c>
      <c r="F15999" s="29" t="str">
        <f>_xlfn.XLOOKUP($G15999,[1]类目转化数据!$B:$B,[1]类目转化数据!$A:$A)</f>
        <v>白钢设备</v>
      </c>
      <c r="G15999" s="29" t="s">
        <v>2503</v>
      </c>
      <c r="H15999" s="29" t="str">
        <f>_xlfn.XLOOKUP(G15999,[1]类目转化数据!B:B,[1]类目转化数据!C:C)</f>
        <v>机械设备</v>
      </c>
      <c r="I15999" s="29"/>
    </row>
    <row r="16000" ht="16.5" spans="1:9">
      <c r="A16000" s="29" t="s">
        <v>15917</v>
      </c>
      <c r="B16000" s="30">
        <v>100052203487</v>
      </c>
      <c r="C16000" s="31" t="s">
        <v>16638</v>
      </c>
      <c r="D16000" s="29" t="s">
        <v>12160</v>
      </c>
      <c r="E16000" s="29">
        <v>4699</v>
      </c>
      <c r="F16000" s="29" t="str">
        <f>_xlfn.XLOOKUP($G16000,[1]类目转化数据!$B:$B,[1]类目转化数据!$A:$A)</f>
        <v>白钢设备</v>
      </c>
      <c r="G16000" s="29" t="s">
        <v>2503</v>
      </c>
      <c r="H16000" s="29" t="str">
        <f>_xlfn.XLOOKUP(G16000,[1]类目转化数据!B:B,[1]类目转化数据!C:C)</f>
        <v>机械设备</v>
      </c>
      <c r="I16000" s="29"/>
    </row>
    <row r="16001" ht="16.5" spans="1:9">
      <c r="A16001" s="29" t="s">
        <v>15917</v>
      </c>
      <c r="B16001" s="30">
        <v>100043030100</v>
      </c>
      <c r="C16001" s="31" t="s">
        <v>14248</v>
      </c>
      <c r="D16001" s="29" t="s">
        <v>9242</v>
      </c>
      <c r="E16001" s="29">
        <v>30980</v>
      </c>
      <c r="F16001" s="29" t="str">
        <f>_xlfn.XLOOKUP($G16001,[1]类目转化数据!$B:$B,[1]类目转化数据!$A:$A)</f>
        <v>制冷设备</v>
      </c>
      <c r="G16001" s="29" t="s">
        <v>254</v>
      </c>
      <c r="H16001" s="29" t="str">
        <f>_xlfn.XLOOKUP(G16001,[1]类目转化数据!B:B,[1]类目转化数据!C:C)</f>
        <v>后厨组</v>
      </c>
      <c r="I16001" s="29"/>
    </row>
    <row r="16002" ht="16.5" spans="1:9">
      <c r="A16002" s="29" t="s">
        <v>15917</v>
      </c>
      <c r="B16002" s="30">
        <v>100043030190</v>
      </c>
      <c r="C16002" s="31" t="s">
        <v>14501</v>
      </c>
      <c r="D16002" s="29" t="s">
        <v>9230</v>
      </c>
      <c r="E16002" s="29">
        <v>16980</v>
      </c>
      <c r="F16002" s="29" t="str">
        <f>_xlfn.XLOOKUP($G16002,[1]类目转化数据!$B:$B,[1]类目转化数据!$A:$A)</f>
        <v>制冷设备</v>
      </c>
      <c r="G16002" s="29" t="s">
        <v>254</v>
      </c>
      <c r="H16002" s="29" t="str">
        <f>_xlfn.XLOOKUP(G16002,[1]类目转化数据!B:B,[1]类目转化数据!C:C)</f>
        <v>后厨组</v>
      </c>
      <c r="I16002" s="29"/>
    </row>
    <row r="16003" ht="16.5" spans="1:9">
      <c r="A16003" s="29" t="s">
        <v>15917</v>
      </c>
      <c r="B16003" s="30">
        <v>100043030210</v>
      </c>
      <c r="C16003" s="31" t="s">
        <v>14500</v>
      </c>
      <c r="D16003" s="29" t="s">
        <v>9260</v>
      </c>
      <c r="E16003" s="29">
        <v>20980</v>
      </c>
      <c r="F16003" s="29" t="str">
        <f>_xlfn.XLOOKUP($G16003,[1]类目转化数据!$B:$B,[1]类目转化数据!$A:$A)</f>
        <v>制冷设备</v>
      </c>
      <c r="G16003" s="29" t="s">
        <v>254</v>
      </c>
      <c r="H16003" s="29" t="str">
        <f>_xlfn.XLOOKUP(G16003,[1]类目转化数据!B:B,[1]类目转化数据!C:C)</f>
        <v>后厨组</v>
      </c>
      <c r="I16003" s="29"/>
    </row>
    <row r="16004" ht="16.5" spans="1:9">
      <c r="A16004" s="29" t="s">
        <v>15917</v>
      </c>
      <c r="B16004" s="30">
        <v>100043070948</v>
      </c>
      <c r="C16004" s="31" t="s">
        <v>16639</v>
      </c>
      <c r="D16004" s="29" t="s">
        <v>9252</v>
      </c>
      <c r="E16004" s="29">
        <v>23800</v>
      </c>
      <c r="F16004" s="29" t="str">
        <f>_xlfn.XLOOKUP($G16004,[1]类目转化数据!$B:$B,[1]类目转化数据!$A:$A)</f>
        <v>制冷设备</v>
      </c>
      <c r="G16004" s="29" t="s">
        <v>254</v>
      </c>
      <c r="H16004" s="29" t="str">
        <f>_xlfn.XLOOKUP(G16004,[1]类目转化数据!B:B,[1]类目转化数据!C:C)</f>
        <v>后厨组</v>
      </c>
      <c r="I16004" s="29"/>
    </row>
    <row r="16005" ht="16.5" spans="1:9">
      <c r="A16005" s="29" t="s">
        <v>15917</v>
      </c>
      <c r="B16005" s="30">
        <v>100043070950</v>
      </c>
      <c r="C16005" s="31" t="s">
        <v>16640</v>
      </c>
      <c r="D16005" s="29" t="s">
        <v>9248</v>
      </c>
      <c r="E16005" s="29">
        <v>19800</v>
      </c>
      <c r="F16005" s="29" t="str">
        <f>_xlfn.XLOOKUP($G16005,[1]类目转化数据!$B:$B,[1]类目转化数据!$A:$A)</f>
        <v>制冷设备</v>
      </c>
      <c r="G16005" s="29" t="s">
        <v>254</v>
      </c>
      <c r="H16005" s="29" t="str">
        <f>_xlfn.XLOOKUP(G16005,[1]类目转化数据!B:B,[1]类目转化数据!C:C)</f>
        <v>后厨组</v>
      </c>
      <c r="I16005" s="29"/>
    </row>
    <row r="16006" ht="16.5" spans="1:9">
      <c r="A16006" s="29" t="s">
        <v>15917</v>
      </c>
      <c r="B16006" s="30">
        <v>100043071022</v>
      </c>
      <c r="C16006" s="31" t="s">
        <v>14524</v>
      </c>
      <c r="D16006" s="29" t="s">
        <v>9260</v>
      </c>
      <c r="E16006" s="29">
        <v>10800</v>
      </c>
      <c r="F16006" s="29" t="str">
        <f>_xlfn.XLOOKUP($G16006,[1]类目转化数据!$B:$B,[1]类目转化数据!$A:$A)</f>
        <v>制冷设备</v>
      </c>
      <c r="G16006" s="29" t="s">
        <v>254</v>
      </c>
      <c r="H16006" s="29" t="str">
        <f>_xlfn.XLOOKUP(G16006,[1]类目转化数据!B:B,[1]类目转化数据!C:C)</f>
        <v>后厨组</v>
      </c>
      <c r="I16006" s="29"/>
    </row>
    <row r="16007" ht="16.5" spans="1:9">
      <c r="A16007" s="29" t="s">
        <v>15917</v>
      </c>
      <c r="B16007" s="30">
        <v>100052511309</v>
      </c>
      <c r="C16007" s="31" t="s">
        <v>14519</v>
      </c>
      <c r="D16007" s="29" t="s">
        <v>9240</v>
      </c>
      <c r="E16007" s="29">
        <v>6999</v>
      </c>
      <c r="F16007" s="29" t="str">
        <f>_xlfn.XLOOKUP($G16007,[1]类目转化数据!$B:$B,[1]类目转化数据!$A:$A)</f>
        <v>制冷设备</v>
      </c>
      <c r="G16007" s="29" t="s">
        <v>254</v>
      </c>
      <c r="H16007" s="29" t="str">
        <f>_xlfn.XLOOKUP(G16007,[1]类目转化数据!B:B,[1]类目转化数据!C:C)</f>
        <v>后厨组</v>
      </c>
      <c r="I16007" s="29"/>
    </row>
    <row r="16008" ht="16.5" spans="1:9">
      <c r="A16008" s="29" t="s">
        <v>15917</v>
      </c>
      <c r="B16008" s="30">
        <v>100043030198</v>
      </c>
      <c r="C16008" s="31" t="s">
        <v>14502</v>
      </c>
      <c r="D16008" s="29" t="s">
        <v>9228</v>
      </c>
      <c r="E16008" s="29">
        <v>14980</v>
      </c>
      <c r="F16008" s="29" t="str">
        <f>_xlfn.XLOOKUP($G16008,[1]类目转化数据!$B:$B,[1]类目转化数据!$A:$A)</f>
        <v>制冷设备</v>
      </c>
      <c r="G16008" s="29" t="s">
        <v>254</v>
      </c>
      <c r="H16008" s="29" t="str">
        <f>_xlfn.XLOOKUP(G16008,[1]类目转化数据!B:B,[1]类目转化数据!C:C)</f>
        <v>后厨组</v>
      </c>
      <c r="I16008" s="29"/>
    </row>
    <row r="16009" ht="16.5" spans="1:9">
      <c r="A16009" s="29" t="s">
        <v>15917</v>
      </c>
      <c r="B16009" s="30">
        <v>100052511323</v>
      </c>
      <c r="C16009" s="31" t="s">
        <v>14498</v>
      </c>
      <c r="D16009" s="29" t="s">
        <v>9244</v>
      </c>
      <c r="E16009" s="29">
        <v>26980</v>
      </c>
      <c r="F16009" s="29" t="str">
        <f>_xlfn.XLOOKUP($G16009,[1]类目转化数据!$B:$B,[1]类目转化数据!$A:$A)</f>
        <v>制冷设备</v>
      </c>
      <c r="G16009" s="29" t="s">
        <v>254</v>
      </c>
      <c r="H16009" s="29" t="str">
        <f>_xlfn.XLOOKUP(G16009,[1]类目转化数据!B:B,[1]类目转化数据!C:C)</f>
        <v>后厨组</v>
      </c>
      <c r="I16009" s="29"/>
    </row>
    <row r="16010" ht="16.5" spans="1:9">
      <c r="A16010" s="29" t="s">
        <v>15917</v>
      </c>
      <c r="B16010" s="30">
        <v>100043071008</v>
      </c>
      <c r="C16010" s="31" t="s">
        <v>14517</v>
      </c>
      <c r="D16010" s="29" t="s">
        <v>9260</v>
      </c>
      <c r="E16010" s="29">
        <v>15800</v>
      </c>
      <c r="F16010" s="29" t="str">
        <f>_xlfn.XLOOKUP($G16010,[1]类目转化数据!$B:$B,[1]类目转化数据!$A:$A)</f>
        <v>制冷设备</v>
      </c>
      <c r="G16010" s="29" t="s">
        <v>254</v>
      </c>
      <c r="H16010" s="29" t="str">
        <f>_xlfn.XLOOKUP(G16010,[1]类目转化数据!B:B,[1]类目转化数据!C:C)</f>
        <v>后厨组</v>
      </c>
      <c r="I16010" s="29"/>
    </row>
    <row r="16011" ht="16.5" spans="1:9">
      <c r="A16011" s="29" t="s">
        <v>15917</v>
      </c>
      <c r="B16011" s="30">
        <v>100052538289</v>
      </c>
      <c r="C16011" s="31" t="s">
        <v>14515</v>
      </c>
      <c r="D16011" s="29" t="s">
        <v>9260</v>
      </c>
      <c r="E16011" s="29">
        <v>12800</v>
      </c>
      <c r="F16011" s="29" t="str">
        <f>_xlfn.XLOOKUP($G16011,[1]类目转化数据!$B:$B,[1]类目转化数据!$A:$A)</f>
        <v>制冷设备</v>
      </c>
      <c r="G16011" s="29" t="s">
        <v>254</v>
      </c>
      <c r="H16011" s="29" t="str">
        <f>_xlfn.XLOOKUP(G16011,[1]类目转化数据!B:B,[1]类目转化数据!C:C)</f>
        <v>后厨组</v>
      </c>
      <c r="I16011" s="29"/>
    </row>
    <row r="16012" ht="16.5" spans="1:9">
      <c r="A16012" s="29" t="s">
        <v>15917</v>
      </c>
      <c r="B16012" s="30">
        <v>100128573007</v>
      </c>
      <c r="C16012" s="31" t="s">
        <v>16641</v>
      </c>
      <c r="D16012" s="29" t="s">
        <v>9250</v>
      </c>
      <c r="E16012" s="29">
        <v>4999</v>
      </c>
      <c r="F16012" s="29" t="str">
        <f>_xlfn.XLOOKUP($G16012,[1]类目转化数据!$B:$B,[1]类目转化数据!$A:$A)</f>
        <v>制冷设备</v>
      </c>
      <c r="G16012" s="29" t="s">
        <v>254</v>
      </c>
      <c r="H16012" s="29" t="str">
        <f>_xlfn.XLOOKUP(G16012,[1]类目转化数据!B:B,[1]类目转化数据!C:C)</f>
        <v>后厨组</v>
      </c>
      <c r="I16012" s="29"/>
    </row>
    <row r="16013" ht="16.5" spans="1:9">
      <c r="A16013" s="29" t="s">
        <v>15917</v>
      </c>
      <c r="B16013" s="30">
        <v>100157166200</v>
      </c>
      <c r="C16013" s="31" t="s">
        <v>16642</v>
      </c>
      <c r="D16013" s="29" t="s">
        <v>11383</v>
      </c>
      <c r="E16013" s="29">
        <v>8999</v>
      </c>
      <c r="F16013" s="29" t="str">
        <f>_xlfn.XLOOKUP($G16013,[1]类目转化数据!$B:$B,[1]类目转化数据!$A:$A)</f>
        <v>制冷设备</v>
      </c>
      <c r="G16013" s="29" t="s">
        <v>254</v>
      </c>
      <c r="H16013" s="29" t="str">
        <f>_xlfn.XLOOKUP(G16013,[1]类目转化数据!B:B,[1]类目转化数据!C:C)</f>
        <v>后厨组</v>
      </c>
      <c r="I16013" s="29"/>
    </row>
    <row r="16014" ht="16.5" spans="1:9">
      <c r="A16014" s="29" t="s">
        <v>15917</v>
      </c>
      <c r="B16014" s="30">
        <v>100157166216</v>
      </c>
      <c r="C16014" s="31" t="s">
        <v>16643</v>
      </c>
      <c r="D16014" s="29" t="s">
        <v>9260</v>
      </c>
      <c r="E16014" s="29">
        <v>5299</v>
      </c>
      <c r="F16014" s="29" t="str">
        <f>_xlfn.XLOOKUP($G16014,[1]类目转化数据!$B:$B,[1]类目转化数据!$A:$A)</f>
        <v>制冷设备</v>
      </c>
      <c r="G16014" s="29" t="s">
        <v>254</v>
      </c>
      <c r="H16014" s="29" t="str">
        <f>_xlfn.XLOOKUP(G16014,[1]类目转化数据!B:B,[1]类目转化数据!C:C)</f>
        <v>后厨组</v>
      </c>
      <c r="I16014" s="29"/>
    </row>
    <row r="16015" ht="16.5" spans="1:9">
      <c r="A16015" s="29" t="s">
        <v>15917</v>
      </c>
      <c r="B16015" s="30">
        <v>100157166336</v>
      </c>
      <c r="C16015" s="31" t="s">
        <v>16644</v>
      </c>
      <c r="D16015" s="29" t="s">
        <v>9260</v>
      </c>
      <c r="E16015" s="29">
        <v>3699</v>
      </c>
      <c r="F16015" s="29" t="str">
        <f>_xlfn.XLOOKUP($G16015,[1]类目转化数据!$B:$B,[1]类目转化数据!$A:$A)</f>
        <v>制冷设备</v>
      </c>
      <c r="G16015" s="29" t="s">
        <v>254</v>
      </c>
      <c r="H16015" s="29" t="str">
        <f>_xlfn.XLOOKUP(G16015,[1]类目转化数据!B:B,[1]类目转化数据!C:C)</f>
        <v>后厨组</v>
      </c>
      <c r="I16015" s="29"/>
    </row>
    <row r="16016" ht="16.5" spans="1:9">
      <c r="A16016" s="29" t="s">
        <v>15917</v>
      </c>
      <c r="B16016" s="30">
        <v>100128572985</v>
      </c>
      <c r="C16016" s="31" t="s">
        <v>16645</v>
      </c>
      <c r="D16016" s="29" t="s">
        <v>9254</v>
      </c>
      <c r="E16016" s="29">
        <v>4899</v>
      </c>
      <c r="F16016" s="29" t="str">
        <f>_xlfn.XLOOKUP($G16016,[1]类目转化数据!$B:$B,[1]类目转化数据!$A:$A)</f>
        <v>制冷设备</v>
      </c>
      <c r="G16016" s="29" t="s">
        <v>254</v>
      </c>
      <c r="H16016" s="29" t="str">
        <f>_xlfn.XLOOKUP(G16016,[1]类目转化数据!B:B,[1]类目转化数据!C:C)</f>
        <v>后厨组</v>
      </c>
      <c r="I16016" s="29"/>
    </row>
    <row r="16017" ht="16.5" spans="1:9">
      <c r="A16017" s="29" t="s">
        <v>15917</v>
      </c>
      <c r="B16017" s="30">
        <v>100043165444</v>
      </c>
      <c r="C16017" s="31" t="s">
        <v>14396</v>
      </c>
      <c r="D16017" s="29" t="s">
        <v>11893</v>
      </c>
      <c r="E16017" s="29">
        <v>2898</v>
      </c>
      <c r="F16017" s="29" t="str">
        <f>_xlfn.XLOOKUP($G16017,[1]类目转化数据!$B:$B,[1]类目转化数据!$A:$A)</f>
        <v>制冷设备</v>
      </c>
      <c r="G16017" s="29" t="s">
        <v>293</v>
      </c>
      <c r="H16017" s="29" t="str">
        <f>_xlfn.XLOOKUP(G16017,[1]类目转化数据!B:B,[1]类目转化数据!C:C)</f>
        <v>后厨组</v>
      </c>
      <c r="I16017" s="29"/>
    </row>
    <row r="16018" ht="16.5" spans="1:9">
      <c r="A16018" s="29" t="s">
        <v>15917</v>
      </c>
      <c r="B16018" s="30">
        <v>100043165442</v>
      </c>
      <c r="C16018" s="31" t="s">
        <v>14394</v>
      </c>
      <c r="D16018" s="29" t="s">
        <v>11899</v>
      </c>
      <c r="E16018" s="29">
        <v>2998</v>
      </c>
      <c r="F16018" s="29" t="str">
        <f>_xlfn.XLOOKUP($G16018,[1]类目转化数据!$B:$B,[1]类目转化数据!$A:$A)</f>
        <v>制冷设备</v>
      </c>
      <c r="G16018" s="29" t="s">
        <v>293</v>
      </c>
      <c r="H16018" s="29" t="str">
        <f>_xlfn.XLOOKUP(G16018,[1]类目转化数据!B:B,[1]类目转化数据!C:C)</f>
        <v>后厨组</v>
      </c>
      <c r="I16018" s="29"/>
    </row>
    <row r="16019" ht="16.5" spans="1:9">
      <c r="A16019" s="29" t="s">
        <v>15917</v>
      </c>
      <c r="B16019" s="30">
        <v>100043166344</v>
      </c>
      <c r="C16019" s="31" t="s">
        <v>16646</v>
      </c>
      <c r="D16019" s="29" t="s">
        <v>16647</v>
      </c>
      <c r="E16019" s="29">
        <v>2698</v>
      </c>
      <c r="F16019" s="29" t="str">
        <f>_xlfn.XLOOKUP($G16019,[1]类目转化数据!$B:$B,[1]类目转化数据!$A:$A)</f>
        <v>制冷设备</v>
      </c>
      <c r="G16019" s="29" t="s">
        <v>293</v>
      </c>
      <c r="H16019" s="29" t="str">
        <f>_xlfn.XLOOKUP(G16019,[1]类目转化数据!B:B,[1]类目转化数据!C:C)</f>
        <v>后厨组</v>
      </c>
      <c r="I16019" s="29"/>
    </row>
    <row r="16020" ht="16.5" spans="1:9">
      <c r="A16020" s="29" t="s">
        <v>15917</v>
      </c>
      <c r="B16020" s="30">
        <v>100043166348</v>
      </c>
      <c r="C16020" s="31" t="s">
        <v>8717</v>
      </c>
      <c r="D16020" s="29" t="s">
        <v>11895</v>
      </c>
      <c r="E16020" s="29">
        <v>2698</v>
      </c>
      <c r="F16020" s="29" t="str">
        <f>_xlfn.XLOOKUP($G16020,[1]类目转化数据!$B:$B,[1]类目转化数据!$A:$A)</f>
        <v>制冷设备</v>
      </c>
      <c r="G16020" s="29" t="s">
        <v>293</v>
      </c>
      <c r="H16020" s="29" t="str">
        <f>_xlfn.XLOOKUP(G16020,[1]类目转化数据!B:B,[1]类目转化数据!C:C)</f>
        <v>后厨组</v>
      </c>
      <c r="I16020" s="29"/>
    </row>
    <row r="16021" ht="16.5" spans="1:9">
      <c r="A16021" s="29" t="s">
        <v>15917</v>
      </c>
      <c r="B16021" s="30">
        <v>100043166790</v>
      </c>
      <c r="C16021" s="31" t="s">
        <v>14395</v>
      </c>
      <c r="D16021" s="29" t="s">
        <v>11897</v>
      </c>
      <c r="E16021" s="29">
        <v>2898</v>
      </c>
      <c r="F16021" s="29" t="str">
        <f>_xlfn.XLOOKUP($G16021,[1]类目转化数据!$B:$B,[1]类目转化数据!$A:$A)</f>
        <v>制冷设备</v>
      </c>
      <c r="G16021" s="29" t="s">
        <v>293</v>
      </c>
      <c r="H16021" s="29" t="str">
        <f>_xlfn.XLOOKUP(G16021,[1]类目转化数据!B:B,[1]类目转化数据!C:C)</f>
        <v>后厨组</v>
      </c>
      <c r="I16021" s="29"/>
    </row>
    <row r="16022" ht="16.5" spans="1:9">
      <c r="A16022" s="29" t="s">
        <v>15917</v>
      </c>
      <c r="B16022" s="30">
        <v>100043166966</v>
      </c>
      <c r="C16022" s="31" t="s">
        <v>16648</v>
      </c>
      <c r="D16022" s="29" t="s">
        <v>16649</v>
      </c>
      <c r="E16022" s="29">
        <v>2998</v>
      </c>
      <c r="F16022" s="29" t="str">
        <f>_xlfn.XLOOKUP($G16022,[1]类目转化数据!$B:$B,[1]类目转化数据!$A:$A)</f>
        <v>制冷设备</v>
      </c>
      <c r="G16022" s="29" t="s">
        <v>293</v>
      </c>
      <c r="H16022" s="29" t="str">
        <f>_xlfn.XLOOKUP(G16022,[1]类目转化数据!B:B,[1]类目转化数据!C:C)</f>
        <v>后厨组</v>
      </c>
      <c r="I16022" s="29"/>
    </row>
    <row r="16023" ht="16.5" spans="1:9">
      <c r="A16023" s="29" t="s">
        <v>15917</v>
      </c>
      <c r="B16023" s="30">
        <v>100043286698</v>
      </c>
      <c r="C16023" s="31" t="s">
        <v>16650</v>
      </c>
      <c r="D16023" s="29" t="s">
        <v>16651</v>
      </c>
      <c r="E16023" s="29">
        <v>3899</v>
      </c>
      <c r="F16023" s="29" t="str">
        <f>_xlfn.XLOOKUP($G16023,[1]类目转化数据!$B:$B,[1]类目转化数据!$A:$A)</f>
        <v>制冷设备</v>
      </c>
      <c r="G16023" s="29" t="s">
        <v>293</v>
      </c>
      <c r="H16023" s="29" t="str">
        <f>_xlfn.XLOOKUP(G16023,[1]类目转化数据!B:B,[1]类目转化数据!C:C)</f>
        <v>后厨组</v>
      </c>
      <c r="I16023" s="29"/>
    </row>
    <row r="16024" ht="16.5" spans="1:9">
      <c r="A16024" s="29" t="s">
        <v>15917</v>
      </c>
      <c r="B16024" s="30">
        <v>100043286724</v>
      </c>
      <c r="C16024" s="31" t="s">
        <v>16652</v>
      </c>
      <c r="D16024" s="29" t="s">
        <v>12280</v>
      </c>
      <c r="E16024" s="29">
        <v>4999</v>
      </c>
      <c r="F16024" s="29" t="str">
        <f>_xlfn.XLOOKUP($G16024,[1]类目转化数据!$B:$B,[1]类目转化数据!$A:$A)</f>
        <v>制冷设备</v>
      </c>
      <c r="G16024" s="29" t="s">
        <v>293</v>
      </c>
      <c r="H16024" s="29" t="str">
        <f>_xlfn.XLOOKUP(G16024,[1]类目转化数据!B:B,[1]类目转化数据!C:C)</f>
        <v>后厨组</v>
      </c>
      <c r="I16024" s="29"/>
    </row>
    <row r="16025" ht="16.5" spans="1:9">
      <c r="A16025" s="29" t="s">
        <v>15917</v>
      </c>
      <c r="B16025" s="30">
        <v>100043286714</v>
      </c>
      <c r="C16025" s="31" t="s">
        <v>14461</v>
      </c>
      <c r="D16025" s="29" t="s">
        <v>12280</v>
      </c>
      <c r="E16025" s="29">
        <v>4999</v>
      </c>
      <c r="F16025" s="29" t="str">
        <f>_xlfn.XLOOKUP($G16025,[1]类目转化数据!$B:$B,[1]类目转化数据!$A:$A)</f>
        <v>制冷设备</v>
      </c>
      <c r="G16025" s="29" t="s">
        <v>293</v>
      </c>
      <c r="H16025" s="29" t="str">
        <f>_xlfn.XLOOKUP(G16025,[1]类目转化数据!B:B,[1]类目转化数据!C:C)</f>
        <v>后厨组</v>
      </c>
      <c r="I16025" s="29"/>
    </row>
    <row r="16026" ht="16.5" spans="1:9">
      <c r="A16026" s="29" t="s">
        <v>15917</v>
      </c>
      <c r="B16026" s="30">
        <v>100043286728</v>
      </c>
      <c r="C16026" s="31" t="s">
        <v>14460</v>
      </c>
      <c r="D16026" s="29" t="s">
        <v>11741</v>
      </c>
      <c r="E16026" s="29">
        <v>4399</v>
      </c>
      <c r="F16026" s="29" t="str">
        <f>_xlfn.XLOOKUP($G16026,[1]类目转化数据!$B:$B,[1]类目转化数据!$A:$A)</f>
        <v>制冷设备</v>
      </c>
      <c r="G16026" s="29" t="s">
        <v>293</v>
      </c>
      <c r="H16026" s="29" t="str">
        <f>_xlfn.XLOOKUP(G16026,[1]类目转化数据!B:B,[1]类目转化数据!C:C)</f>
        <v>后厨组</v>
      </c>
      <c r="I16026" s="29"/>
    </row>
    <row r="16027" ht="16.5" spans="1:9">
      <c r="A16027" s="29" t="s">
        <v>15917</v>
      </c>
      <c r="B16027" s="30">
        <v>100043286742</v>
      </c>
      <c r="C16027" s="31" t="s">
        <v>14458</v>
      </c>
      <c r="D16027" s="29" t="s">
        <v>9276</v>
      </c>
      <c r="E16027" s="29">
        <v>4599</v>
      </c>
      <c r="F16027" s="29" t="str">
        <f>_xlfn.XLOOKUP($G16027,[1]类目转化数据!$B:$B,[1]类目转化数据!$A:$A)</f>
        <v>制冷设备</v>
      </c>
      <c r="G16027" s="29" t="s">
        <v>293</v>
      </c>
      <c r="H16027" s="29" t="str">
        <f>_xlfn.XLOOKUP(G16027,[1]类目转化数据!B:B,[1]类目转化数据!C:C)</f>
        <v>后厨组</v>
      </c>
      <c r="I16027" s="29"/>
    </row>
    <row r="16028" ht="16.5" spans="1:9">
      <c r="A16028" s="29" t="s">
        <v>15917</v>
      </c>
      <c r="B16028" s="30">
        <v>100052682683</v>
      </c>
      <c r="C16028" s="31" t="s">
        <v>14457</v>
      </c>
      <c r="D16028" s="29" t="s">
        <v>9276</v>
      </c>
      <c r="E16028" s="29">
        <v>4599</v>
      </c>
      <c r="F16028" s="29" t="str">
        <f>_xlfn.XLOOKUP($G16028,[1]类目转化数据!$B:$B,[1]类目转化数据!$A:$A)</f>
        <v>制冷设备</v>
      </c>
      <c r="G16028" s="29" t="s">
        <v>293</v>
      </c>
      <c r="H16028" s="29" t="str">
        <f>_xlfn.XLOOKUP(G16028,[1]类目转化数据!B:B,[1]类目转化数据!C:C)</f>
        <v>后厨组</v>
      </c>
      <c r="I16028" s="29"/>
    </row>
    <row r="16029" ht="16.5" spans="1:9">
      <c r="A16029" s="29" t="s">
        <v>15917</v>
      </c>
      <c r="B16029" s="30">
        <v>100043286718</v>
      </c>
      <c r="C16029" s="31" t="s">
        <v>16653</v>
      </c>
      <c r="D16029" s="29" t="s">
        <v>11736</v>
      </c>
      <c r="E16029" s="29">
        <v>4699</v>
      </c>
      <c r="F16029" s="29" t="str">
        <f>_xlfn.XLOOKUP($G16029,[1]类目转化数据!$B:$B,[1]类目转化数据!$A:$A)</f>
        <v>制冷设备</v>
      </c>
      <c r="G16029" s="29" t="s">
        <v>293</v>
      </c>
      <c r="H16029" s="29" t="str">
        <f>_xlfn.XLOOKUP(G16029,[1]类目转化数据!B:B,[1]类目转化数据!C:C)</f>
        <v>后厨组</v>
      </c>
      <c r="I16029" s="29"/>
    </row>
    <row r="16030" ht="16.5" spans="1:9">
      <c r="A16030" s="29" t="s">
        <v>15917</v>
      </c>
      <c r="B16030" s="30">
        <v>100052682691</v>
      </c>
      <c r="C16030" s="31" t="s">
        <v>16654</v>
      </c>
      <c r="D16030" s="29" t="s">
        <v>11739</v>
      </c>
      <c r="E16030" s="29">
        <v>4299</v>
      </c>
      <c r="F16030" s="29" t="str">
        <f>_xlfn.XLOOKUP($G16030,[1]类目转化数据!$B:$B,[1]类目转化数据!$A:$A)</f>
        <v>制冷设备</v>
      </c>
      <c r="G16030" s="29" t="s">
        <v>293</v>
      </c>
      <c r="H16030" s="29" t="str">
        <f>_xlfn.XLOOKUP(G16030,[1]类目转化数据!B:B,[1]类目转化数据!C:C)</f>
        <v>后厨组</v>
      </c>
      <c r="I16030" s="29"/>
    </row>
    <row r="16031" ht="16.5" spans="1:9">
      <c r="A16031" s="29" t="s">
        <v>15917</v>
      </c>
      <c r="B16031" s="30">
        <v>100052682665</v>
      </c>
      <c r="C16031" s="31" t="s">
        <v>16655</v>
      </c>
      <c r="D16031" s="29" t="s">
        <v>11736</v>
      </c>
      <c r="E16031" s="29">
        <v>4699</v>
      </c>
      <c r="F16031" s="29" t="str">
        <f>_xlfn.XLOOKUP($G16031,[1]类目转化数据!$B:$B,[1]类目转化数据!$A:$A)</f>
        <v>制冷设备</v>
      </c>
      <c r="G16031" s="29" t="s">
        <v>293</v>
      </c>
      <c r="H16031" s="29" t="str">
        <f>_xlfn.XLOOKUP(G16031,[1]类目转化数据!B:B,[1]类目转化数据!C:C)</f>
        <v>后厨组</v>
      </c>
      <c r="I16031" s="29"/>
    </row>
    <row r="16032" ht="16.5" spans="1:9">
      <c r="A16032" s="29" t="s">
        <v>15917</v>
      </c>
      <c r="B16032" s="30">
        <v>100043286692</v>
      </c>
      <c r="C16032" s="31" t="s">
        <v>16656</v>
      </c>
      <c r="D16032" s="29" t="s">
        <v>11739</v>
      </c>
      <c r="E16032" s="29">
        <v>4299</v>
      </c>
      <c r="F16032" s="29" t="str">
        <f>_xlfn.XLOOKUP($G16032,[1]类目转化数据!$B:$B,[1]类目转化数据!$A:$A)</f>
        <v>制冷设备</v>
      </c>
      <c r="G16032" s="29" t="s">
        <v>293</v>
      </c>
      <c r="H16032" s="29" t="str">
        <f>_xlfn.XLOOKUP(G16032,[1]类目转化数据!B:B,[1]类目转化数据!C:C)</f>
        <v>后厨组</v>
      </c>
      <c r="I16032" s="29"/>
    </row>
    <row r="16033" ht="16.5" spans="1:9">
      <c r="A16033" s="29" t="s">
        <v>15917</v>
      </c>
      <c r="B16033" s="30">
        <v>100043286802</v>
      </c>
      <c r="C16033" s="31" t="s">
        <v>16657</v>
      </c>
      <c r="D16033" s="29" t="s">
        <v>9075</v>
      </c>
      <c r="E16033" s="29">
        <v>4398</v>
      </c>
      <c r="F16033" s="29" t="str">
        <f>_xlfn.XLOOKUP($G16033,[1]类目转化数据!$B:$B,[1]类目转化数据!$A:$A)</f>
        <v>机械设备</v>
      </c>
      <c r="G16033" s="29" t="s">
        <v>431</v>
      </c>
      <c r="H16033" s="29" t="str">
        <f>_xlfn.XLOOKUP(G16033,[1]类目转化数据!B:B,[1]类目转化数据!C:C)</f>
        <v>机械设备</v>
      </c>
      <c r="I16033" s="29"/>
    </row>
    <row r="16034" ht="16.5" spans="1:9">
      <c r="A16034" s="29" t="s">
        <v>15917</v>
      </c>
      <c r="B16034" s="30">
        <v>100052682733</v>
      </c>
      <c r="C16034" s="31" t="s">
        <v>14070</v>
      </c>
      <c r="D16034" s="29" t="s">
        <v>9080</v>
      </c>
      <c r="E16034" s="29">
        <v>3798</v>
      </c>
      <c r="F16034" s="29" t="str">
        <f>_xlfn.XLOOKUP($G16034,[1]类目转化数据!$B:$B,[1]类目转化数据!$A:$A)</f>
        <v>机械设备</v>
      </c>
      <c r="G16034" s="29" t="s">
        <v>431</v>
      </c>
      <c r="H16034" s="29" t="str">
        <f>_xlfn.XLOOKUP(G16034,[1]类目转化数据!B:B,[1]类目转化数据!C:C)</f>
        <v>机械设备</v>
      </c>
      <c r="I16034" s="29"/>
    </row>
    <row r="16035" ht="16.5" spans="1:9">
      <c r="A16035" s="29" t="s">
        <v>15917</v>
      </c>
      <c r="B16035" s="30">
        <v>100052682721</v>
      </c>
      <c r="C16035" s="31" t="s">
        <v>16658</v>
      </c>
      <c r="D16035" s="29" t="s">
        <v>9436</v>
      </c>
      <c r="E16035" s="29">
        <v>6998</v>
      </c>
      <c r="F16035" s="29" t="str">
        <f>_xlfn.XLOOKUP($G16035,[1]类目转化数据!$B:$B,[1]类目转化数据!$A:$A)</f>
        <v>机械设备</v>
      </c>
      <c r="G16035" s="29" t="s">
        <v>431</v>
      </c>
      <c r="H16035" s="29" t="str">
        <f>_xlfn.XLOOKUP(G16035,[1]类目转化数据!B:B,[1]类目转化数据!C:C)</f>
        <v>机械设备</v>
      </c>
      <c r="I16035" s="29"/>
    </row>
    <row r="16036" ht="16.5" spans="1:9">
      <c r="A16036" s="29" t="s">
        <v>15917</v>
      </c>
      <c r="B16036" s="30">
        <v>100043313614</v>
      </c>
      <c r="C16036" s="31" t="s">
        <v>16659</v>
      </c>
      <c r="D16036" s="29" t="s">
        <v>8562</v>
      </c>
      <c r="E16036" s="29">
        <v>9980</v>
      </c>
      <c r="F16036" s="29" t="str">
        <f>_xlfn.XLOOKUP($G16036,[1]类目转化数据!$B:$B,[1]类目转化数据!$A:$A)</f>
        <v>机械设备</v>
      </c>
      <c r="G16036" s="29" t="s">
        <v>431</v>
      </c>
      <c r="H16036" s="29" t="str">
        <f>_xlfn.XLOOKUP(G16036,[1]类目转化数据!B:B,[1]类目转化数据!C:C)</f>
        <v>机械设备</v>
      </c>
      <c r="I16036" s="29"/>
    </row>
    <row r="16037" ht="16.5" spans="1:9">
      <c r="A16037" s="29" t="s">
        <v>15917</v>
      </c>
      <c r="B16037" s="30">
        <v>100052700401</v>
      </c>
      <c r="C16037" s="31" t="s">
        <v>16660</v>
      </c>
      <c r="D16037" s="29" t="s">
        <v>8560</v>
      </c>
      <c r="E16037" s="29">
        <v>7680</v>
      </c>
      <c r="F16037" s="29" t="str">
        <f>_xlfn.XLOOKUP($G16037,[1]类目转化数据!$B:$B,[1]类目转化数据!$A:$A)</f>
        <v>机械设备</v>
      </c>
      <c r="G16037" s="29" t="s">
        <v>431</v>
      </c>
      <c r="H16037" s="29" t="str">
        <f>_xlfn.XLOOKUP(G16037,[1]类目转化数据!B:B,[1]类目转化数据!C:C)</f>
        <v>机械设备</v>
      </c>
      <c r="I16037" s="29"/>
    </row>
    <row r="16038" ht="16.5" spans="1:9">
      <c r="A16038" s="29" t="s">
        <v>15917</v>
      </c>
      <c r="B16038" s="30">
        <v>100043313696</v>
      </c>
      <c r="C16038" s="31" t="s">
        <v>16661</v>
      </c>
      <c r="D16038" s="29" t="s">
        <v>8564</v>
      </c>
      <c r="E16038" s="29">
        <v>5980</v>
      </c>
      <c r="F16038" s="29" t="str">
        <f>_xlfn.XLOOKUP($G16038,[1]类目转化数据!$B:$B,[1]类目转化数据!$A:$A)</f>
        <v>机械设备</v>
      </c>
      <c r="G16038" s="29" t="s">
        <v>431</v>
      </c>
      <c r="H16038" s="29" t="str">
        <f>_xlfn.XLOOKUP(G16038,[1]类目转化数据!B:B,[1]类目转化数据!C:C)</f>
        <v>机械设备</v>
      </c>
      <c r="I16038" s="29"/>
    </row>
    <row r="16039" ht="16.5" spans="1:9">
      <c r="A16039" s="29" t="s">
        <v>15917</v>
      </c>
      <c r="B16039" s="30">
        <v>100052710123</v>
      </c>
      <c r="C16039" s="31" t="s">
        <v>16662</v>
      </c>
      <c r="D16039" s="29" t="s">
        <v>9071</v>
      </c>
      <c r="E16039" s="29">
        <v>5699</v>
      </c>
      <c r="F16039" s="29" t="str">
        <f>_xlfn.XLOOKUP($G16039,[1]类目转化数据!$B:$B,[1]类目转化数据!$A:$A)</f>
        <v>机械设备</v>
      </c>
      <c r="G16039" s="29" t="s">
        <v>431</v>
      </c>
      <c r="H16039" s="29" t="str">
        <f>_xlfn.XLOOKUP(G16039,[1]类目转化数据!B:B,[1]类目转化数据!C:C)</f>
        <v>机械设备</v>
      </c>
      <c r="I16039" s="29"/>
    </row>
    <row r="16040" ht="16.5" spans="1:9">
      <c r="A16040" s="29" t="s">
        <v>15917</v>
      </c>
      <c r="B16040" s="30">
        <v>100043328114</v>
      </c>
      <c r="C16040" s="31" t="s">
        <v>16663</v>
      </c>
      <c r="D16040" s="29" t="s">
        <v>8815</v>
      </c>
      <c r="E16040" s="29">
        <v>12980</v>
      </c>
      <c r="F16040" s="29" t="str">
        <f>_xlfn.XLOOKUP($G16040,[1]类目转化数据!$B:$B,[1]类目转化数据!$A:$A)</f>
        <v>机械设备</v>
      </c>
      <c r="G16040" s="29" t="s">
        <v>431</v>
      </c>
      <c r="H16040" s="29" t="str">
        <f>_xlfn.XLOOKUP(G16040,[1]类目转化数据!B:B,[1]类目转化数据!C:C)</f>
        <v>机械设备</v>
      </c>
      <c r="I16040" s="29"/>
    </row>
    <row r="16041" ht="16.5" spans="1:9">
      <c r="A16041" s="29" t="s">
        <v>15917</v>
      </c>
      <c r="B16041" s="30">
        <v>100052731011</v>
      </c>
      <c r="C16041" s="31" t="s">
        <v>16664</v>
      </c>
      <c r="D16041" s="29" t="s">
        <v>10191</v>
      </c>
      <c r="E16041" s="29">
        <v>13999</v>
      </c>
      <c r="F16041" s="29" t="str">
        <f>_xlfn.XLOOKUP($G16041,[1]类目转化数据!$B:$B,[1]类目转化数据!$A:$A)</f>
        <v>机械设备</v>
      </c>
      <c r="G16041" s="29" t="s">
        <v>73</v>
      </c>
      <c r="H16041" s="29" t="str">
        <f>_xlfn.XLOOKUP(G16041,[1]类目转化数据!B:B,[1]类目转化数据!C:C)</f>
        <v>机械设备</v>
      </c>
      <c r="I16041" s="29"/>
    </row>
    <row r="16042" ht="16.5" spans="1:9">
      <c r="A16042" s="29" t="s">
        <v>15917</v>
      </c>
      <c r="B16042" s="30">
        <v>100043359822</v>
      </c>
      <c r="C16042" s="31" t="s">
        <v>16665</v>
      </c>
      <c r="D16042" s="29" t="s">
        <v>9206</v>
      </c>
      <c r="E16042" s="29">
        <v>3899</v>
      </c>
      <c r="F16042" s="29" t="str">
        <f>_xlfn.XLOOKUP($G16042,[1]类目转化数据!$B:$B,[1]类目转化数据!$A:$A)</f>
        <v>机械设备</v>
      </c>
      <c r="G16042" s="29" t="s">
        <v>73</v>
      </c>
      <c r="H16042" s="29" t="str">
        <f>_xlfn.XLOOKUP(G16042,[1]类目转化数据!B:B,[1]类目转化数据!C:C)</f>
        <v>机械设备</v>
      </c>
      <c r="I16042" s="29"/>
    </row>
    <row r="16043" ht="16.5" spans="1:9">
      <c r="A16043" s="29" t="s">
        <v>15917</v>
      </c>
      <c r="B16043" s="30">
        <v>100046119583</v>
      </c>
      <c r="C16043" s="31" t="s">
        <v>16666</v>
      </c>
      <c r="D16043" s="29" t="s">
        <v>8521</v>
      </c>
      <c r="E16043" s="29">
        <v>4998</v>
      </c>
      <c r="F16043" s="29" t="str">
        <f>_xlfn.XLOOKUP($G16043,[1]类目转化数据!$B:$B,[1]类目转化数据!$A:$A)</f>
        <v>机械设备</v>
      </c>
      <c r="G16043" s="29" t="s">
        <v>73</v>
      </c>
      <c r="H16043" s="29" t="str">
        <f>_xlfn.XLOOKUP(G16043,[1]类目转化数据!B:B,[1]类目转化数据!C:C)</f>
        <v>机械设备</v>
      </c>
      <c r="I16043" s="29"/>
    </row>
    <row r="16044" ht="16.5" spans="1:9">
      <c r="A16044" s="29" t="s">
        <v>15917</v>
      </c>
      <c r="B16044" s="30">
        <v>100047490961</v>
      </c>
      <c r="C16044" s="31" t="s">
        <v>16667</v>
      </c>
      <c r="D16044" s="29" t="s">
        <v>10829</v>
      </c>
      <c r="E16044" s="29">
        <v>599</v>
      </c>
      <c r="F16044" s="29" t="str">
        <f>_xlfn.XLOOKUP($G16044,[1]类目转化数据!$B:$B,[1]类目转化数据!$A:$A)</f>
        <v>烟消洗设备</v>
      </c>
      <c r="G16044" s="29" t="s">
        <v>50</v>
      </c>
      <c r="H16044" s="29" t="str">
        <f>_xlfn.XLOOKUP(G16044,[1]类目转化数据!B:B,[1]类目转化数据!C:C)</f>
        <v>小客单</v>
      </c>
      <c r="I16044" s="29"/>
    </row>
    <row r="16045" ht="16.5" spans="1:9">
      <c r="A16045" s="29" t="s">
        <v>15917</v>
      </c>
      <c r="B16045" s="30">
        <v>100043359802</v>
      </c>
      <c r="C16045" s="31" t="s">
        <v>16668</v>
      </c>
      <c r="D16045" s="29" t="s">
        <v>9694</v>
      </c>
      <c r="E16045" s="29">
        <v>4799</v>
      </c>
      <c r="F16045" s="29" t="str">
        <f>_xlfn.XLOOKUP($G16045,[1]类目转化数据!$B:$B,[1]类目转化数据!$A:$A)</f>
        <v>机械设备</v>
      </c>
      <c r="G16045" s="29" t="s">
        <v>73</v>
      </c>
      <c r="H16045" s="29" t="str">
        <f>_xlfn.XLOOKUP(G16045,[1]类目转化数据!B:B,[1]类目转化数据!C:C)</f>
        <v>机械设备</v>
      </c>
      <c r="I16045" s="29"/>
    </row>
    <row r="16046" ht="16.5" spans="1:9">
      <c r="A16046" s="29" t="s">
        <v>15917</v>
      </c>
      <c r="B16046" s="30">
        <v>100052710103</v>
      </c>
      <c r="C16046" s="31" t="s">
        <v>10862</v>
      </c>
      <c r="D16046" s="29" t="s">
        <v>8116</v>
      </c>
      <c r="E16046" s="29">
        <v>1599</v>
      </c>
      <c r="F16046" s="29" t="str">
        <f>_xlfn.XLOOKUP($G16046,[1]类目转化数据!$B:$B,[1]类目转化数据!$A:$A)</f>
        <v>机械设备</v>
      </c>
      <c r="G16046" s="29" t="s">
        <v>73</v>
      </c>
      <c r="H16046" s="29" t="str">
        <f>_xlfn.XLOOKUP(G16046,[1]类目转化数据!B:B,[1]类目转化数据!C:C)</f>
        <v>机械设备</v>
      </c>
      <c r="I16046" s="29"/>
    </row>
    <row r="16047" ht="16.5" spans="1:9">
      <c r="A16047" s="29" t="s">
        <v>15917</v>
      </c>
      <c r="B16047" s="30">
        <v>100053516500</v>
      </c>
      <c r="C16047" s="31" t="s">
        <v>16669</v>
      </c>
      <c r="D16047" s="29" t="s">
        <v>8049</v>
      </c>
      <c r="E16047" s="29">
        <v>999</v>
      </c>
      <c r="F16047" s="29" t="str">
        <f>_xlfn.XLOOKUP($G16047,[1]类目转化数据!$B:$B,[1]类目转化数据!$A:$A)</f>
        <v>机械设备</v>
      </c>
      <c r="G16047" s="29" t="s">
        <v>73</v>
      </c>
      <c r="H16047" s="29" t="str">
        <f>_xlfn.XLOOKUP(G16047,[1]类目转化数据!B:B,[1]类目转化数据!C:C)</f>
        <v>机械设备</v>
      </c>
      <c r="I16047" s="29"/>
    </row>
    <row r="16048" ht="16.5" spans="1:9">
      <c r="A16048" s="29" t="s">
        <v>15917</v>
      </c>
      <c r="B16048" s="30">
        <v>100043395310</v>
      </c>
      <c r="C16048" s="31" t="s">
        <v>16670</v>
      </c>
      <c r="D16048" s="29" t="s">
        <v>8112</v>
      </c>
      <c r="E16048" s="29">
        <v>269</v>
      </c>
      <c r="F16048" s="29" t="str">
        <f>_xlfn.XLOOKUP($G16048,[1]类目转化数据!$B:$B,[1]类目转化数据!$A:$A)</f>
        <v>社会餐饮设备</v>
      </c>
      <c r="G16048" s="29" t="s">
        <v>452</v>
      </c>
      <c r="H16048" s="29" t="str">
        <f>_xlfn.XLOOKUP(G16048,[1]类目转化数据!B:B,[1]类目转化数据!C:C)</f>
        <v>小客单</v>
      </c>
      <c r="I16048" s="29"/>
    </row>
    <row r="16049" ht="16.5" spans="1:9">
      <c r="A16049" s="29" t="s">
        <v>15917</v>
      </c>
      <c r="B16049" s="30">
        <v>100043327958</v>
      </c>
      <c r="C16049" s="31" t="s">
        <v>16671</v>
      </c>
      <c r="D16049" s="29" t="s">
        <v>9690</v>
      </c>
      <c r="E16049" s="29">
        <v>3599</v>
      </c>
      <c r="F16049" s="29" t="str">
        <f>_xlfn.XLOOKUP($G16049,[1]类目转化数据!$B:$B,[1]类目转化数据!$A:$A)</f>
        <v>机械设备</v>
      </c>
      <c r="G16049" s="29" t="s">
        <v>73</v>
      </c>
      <c r="H16049" s="29" t="str">
        <f>_xlfn.XLOOKUP(G16049,[1]类目转化数据!B:B,[1]类目转化数据!C:C)</f>
        <v>机械设备</v>
      </c>
      <c r="I16049" s="29"/>
    </row>
    <row r="16050" ht="16.5" spans="1:9">
      <c r="A16050" s="29" t="s">
        <v>15917</v>
      </c>
      <c r="B16050" s="30">
        <v>100052710105</v>
      </c>
      <c r="C16050" s="31" t="s">
        <v>10855</v>
      </c>
      <c r="D16050" s="29" t="s">
        <v>8119</v>
      </c>
      <c r="E16050" s="29">
        <v>1399</v>
      </c>
      <c r="F16050" s="29" t="str">
        <f>_xlfn.XLOOKUP($G16050,[1]类目转化数据!$B:$B,[1]类目转化数据!$A:$A)</f>
        <v>机械设备</v>
      </c>
      <c r="G16050" s="29" t="s">
        <v>73</v>
      </c>
      <c r="H16050" s="29" t="str">
        <f>_xlfn.XLOOKUP(G16050,[1]类目转化数据!B:B,[1]类目转化数据!C:C)</f>
        <v>机械设备</v>
      </c>
      <c r="I16050" s="29"/>
    </row>
    <row r="16051" ht="16.5" spans="1:9">
      <c r="A16051" s="29" t="s">
        <v>15917</v>
      </c>
      <c r="B16051" s="30">
        <v>100043505072</v>
      </c>
      <c r="C16051" s="31" t="s">
        <v>16672</v>
      </c>
      <c r="D16051" s="29" t="s">
        <v>16673</v>
      </c>
      <c r="E16051" s="29">
        <v>149</v>
      </c>
      <c r="F16051" s="29" t="str">
        <f>_xlfn.XLOOKUP($G16051,[1]类目转化数据!$B:$B,[1]类目转化数据!$A:$A)</f>
        <v>社会餐饮设备</v>
      </c>
      <c r="G16051" s="29" t="s">
        <v>11</v>
      </c>
      <c r="H16051" s="29" t="str">
        <f>_xlfn.XLOOKUP(G16051,[1]类目转化数据!B:B,[1]类目转化数据!C:C)</f>
        <v>小客单</v>
      </c>
      <c r="I16051" s="29"/>
    </row>
    <row r="16052" ht="16.5" spans="1:9">
      <c r="A16052" s="29" t="s">
        <v>15917</v>
      </c>
      <c r="B16052" s="30">
        <v>100052828249</v>
      </c>
      <c r="C16052" s="31" t="s">
        <v>16674</v>
      </c>
      <c r="D16052" s="29" t="s">
        <v>16675</v>
      </c>
      <c r="E16052" s="29">
        <v>499</v>
      </c>
      <c r="F16052" s="29" t="str">
        <f>_xlfn.XLOOKUP($G16052,[1]类目转化数据!$B:$B,[1]类目转化数据!$A:$A)</f>
        <v>配件/赠品</v>
      </c>
      <c r="G16052" s="29" t="s">
        <v>613</v>
      </c>
      <c r="H16052" s="29" t="str">
        <f>_xlfn.XLOOKUP(G16052,[1]类目转化数据!B:B,[1]类目转化数据!C:C)</f>
        <v>直饮机组</v>
      </c>
      <c r="I16052" s="29"/>
    </row>
    <row r="16053" ht="16.5" spans="1:9">
      <c r="A16053" s="29" t="s">
        <v>15917</v>
      </c>
      <c r="B16053" s="30">
        <v>100070350980</v>
      </c>
      <c r="C16053" s="31" t="s">
        <v>16676</v>
      </c>
      <c r="D16053" s="29" t="s">
        <v>613</v>
      </c>
      <c r="E16053" s="29">
        <v>100</v>
      </c>
      <c r="F16053" s="29" t="str">
        <f>_xlfn.XLOOKUP($G16053,[1]类目转化数据!$B:$B,[1]类目转化数据!$A:$A)</f>
        <v>社会餐饮设备</v>
      </c>
      <c r="G16053" s="29" t="s">
        <v>11</v>
      </c>
      <c r="H16053" s="29" t="str">
        <f>_xlfn.XLOOKUP(G16053,[1]类目转化数据!B:B,[1]类目转化数据!C:C)</f>
        <v>小客单</v>
      </c>
      <c r="I16053" s="29"/>
    </row>
    <row r="16054" ht="16.5" spans="1:9">
      <c r="A16054" s="29" t="s">
        <v>15917</v>
      </c>
      <c r="B16054" s="30">
        <v>100070350876</v>
      </c>
      <c r="C16054" s="31" t="s">
        <v>16677</v>
      </c>
      <c r="D16054" s="29" t="s">
        <v>613</v>
      </c>
      <c r="E16054" s="29">
        <v>499</v>
      </c>
      <c r="F16054" s="29" t="str">
        <f>_xlfn.XLOOKUP($G16054,[1]类目转化数据!$B:$B,[1]类目转化数据!$A:$A)</f>
        <v>社会餐饮设备</v>
      </c>
      <c r="G16054" s="29" t="s">
        <v>11</v>
      </c>
      <c r="H16054" s="29" t="str">
        <f>_xlfn.XLOOKUP(G16054,[1]类目转化数据!B:B,[1]类目转化数据!C:C)</f>
        <v>小客单</v>
      </c>
      <c r="I16054" s="29"/>
    </row>
    <row r="16055" ht="16.5" spans="1:9">
      <c r="A16055" s="29" t="s">
        <v>15917</v>
      </c>
      <c r="B16055" s="30">
        <v>100052828237</v>
      </c>
      <c r="C16055" s="31" t="s">
        <v>16678</v>
      </c>
      <c r="D16055" s="29" t="s">
        <v>16679</v>
      </c>
      <c r="E16055" s="29">
        <v>99</v>
      </c>
      <c r="F16055" s="29" t="str">
        <f>_xlfn.XLOOKUP($G16055,[1]类目转化数据!$B:$B,[1]类目转化数据!$A:$A)</f>
        <v>社会餐饮设备</v>
      </c>
      <c r="G16055" s="29" t="s">
        <v>11</v>
      </c>
      <c r="H16055" s="29" t="str">
        <f>_xlfn.XLOOKUP(G16055,[1]类目转化数据!B:B,[1]类目转化数据!C:C)</f>
        <v>小客单</v>
      </c>
      <c r="I16055" s="29"/>
    </row>
    <row r="16056" ht="16.5" spans="1:9">
      <c r="A16056" s="29" t="s">
        <v>15917</v>
      </c>
      <c r="B16056" s="30">
        <v>100070688367</v>
      </c>
      <c r="C16056" s="31" t="s">
        <v>16680</v>
      </c>
      <c r="D16056" s="29" t="s">
        <v>613</v>
      </c>
      <c r="E16056" s="29">
        <v>249</v>
      </c>
      <c r="F16056" s="29" t="str">
        <f>_xlfn.XLOOKUP($G16056,[1]类目转化数据!$B:$B,[1]类目转化数据!$A:$A)</f>
        <v>配件/赠品</v>
      </c>
      <c r="G16056" s="29" t="s">
        <v>613</v>
      </c>
      <c r="H16056" s="29" t="str">
        <f>_xlfn.XLOOKUP(G16056,[1]类目转化数据!B:B,[1]类目转化数据!C:C)</f>
        <v>直饮机组</v>
      </c>
      <c r="I16056" s="29"/>
    </row>
    <row r="16057" ht="16.5" spans="1:9">
      <c r="A16057" s="29" t="s">
        <v>15917</v>
      </c>
      <c r="B16057" s="30">
        <v>100043505200</v>
      </c>
      <c r="C16057" s="31" t="s">
        <v>16681</v>
      </c>
      <c r="D16057" s="29" t="s">
        <v>9376</v>
      </c>
      <c r="E16057" s="29">
        <v>628</v>
      </c>
      <c r="F16057" s="29" t="str">
        <f>_xlfn.XLOOKUP($G16057,[1]类目转化数据!$B:$B,[1]类目转化数据!$A:$A)</f>
        <v>社会餐饮设备</v>
      </c>
      <c r="G16057" s="29" t="s">
        <v>630</v>
      </c>
      <c r="H16057" s="29" t="str">
        <f>_xlfn.XLOOKUP(G16057,[1]类目转化数据!B:B,[1]类目转化数据!C:C)</f>
        <v>小客单</v>
      </c>
      <c r="I16057" s="29"/>
    </row>
    <row r="16058" ht="16.5" spans="1:9">
      <c r="A16058" s="29" t="s">
        <v>15917</v>
      </c>
      <c r="B16058" s="30">
        <v>100052828339</v>
      </c>
      <c r="C16058" s="31" t="s">
        <v>16682</v>
      </c>
      <c r="D16058" s="29" t="s">
        <v>8146</v>
      </c>
      <c r="E16058" s="29">
        <v>999</v>
      </c>
      <c r="F16058" s="29" t="str">
        <f>_xlfn.XLOOKUP($G16058,[1]类目转化数据!$B:$B,[1]类目转化数据!$A:$A)</f>
        <v>社会餐饮设备</v>
      </c>
      <c r="G16058" s="29" t="s">
        <v>630</v>
      </c>
      <c r="H16058" s="29" t="str">
        <f>_xlfn.XLOOKUP(G16058,[1]类目转化数据!B:B,[1]类目转化数据!C:C)</f>
        <v>小客单</v>
      </c>
      <c r="I16058" s="29"/>
    </row>
    <row r="16059" ht="16.5" spans="1:9">
      <c r="A16059" s="29" t="s">
        <v>15917</v>
      </c>
      <c r="B16059" s="30">
        <v>100052828359</v>
      </c>
      <c r="C16059" s="31" t="s">
        <v>16683</v>
      </c>
      <c r="D16059" s="29" t="s">
        <v>9380</v>
      </c>
      <c r="E16059" s="29">
        <v>369</v>
      </c>
      <c r="F16059" s="29" t="str">
        <f>_xlfn.XLOOKUP($G16059,[1]类目转化数据!$B:$B,[1]类目转化数据!$A:$A)</f>
        <v>社会餐饮设备</v>
      </c>
      <c r="G16059" s="29" t="s">
        <v>630</v>
      </c>
      <c r="H16059" s="29" t="str">
        <f>_xlfn.XLOOKUP(G16059,[1]类目转化数据!B:B,[1]类目转化数据!C:C)</f>
        <v>小客单</v>
      </c>
      <c r="I16059" s="29"/>
    </row>
    <row r="16060" ht="16.5" spans="1:9">
      <c r="A16060" s="29" t="s">
        <v>15917</v>
      </c>
      <c r="B16060" s="30">
        <v>100052828363</v>
      </c>
      <c r="C16060" s="31" t="s">
        <v>16684</v>
      </c>
      <c r="D16060" s="29" t="s">
        <v>10931</v>
      </c>
      <c r="E16060" s="29">
        <v>899</v>
      </c>
      <c r="F16060" s="29" t="str">
        <f>_xlfn.XLOOKUP($G16060,[1]类目转化数据!$B:$B,[1]类目转化数据!$A:$A)</f>
        <v>社会餐饮设备</v>
      </c>
      <c r="G16060" s="29" t="s">
        <v>630</v>
      </c>
      <c r="H16060" s="29" t="str">
        <f>_xlfn.XLOOKUP(G16060,[1]类目转化数据!B:B,[1]类目转化数据!C:C)</f>
        <v>小客单</v>
      </c>
      <c r="I16060" s="29"/>
    </row>
    <row r="16061" ht="16.5" spans="1:9">
      <c r="A16061" s="29" t="s">
        <v>15917</v>
      </c>
      <c r="B16061" s="30">
        <v>100043505212</v>
      </c>
      <c r="C16061" s="31" t="s">
        <v>16685</v>
      </c>
      <c r="D16061" s="29" t="s">
        <v>9384</v>
      </c>
      <c r="E16061" s="29">
        <v>429</v>
      </c>
      <c r="F16061" s="29" t="str">
        <f>_xlfn.XLOOKUP($G16061,[1]类目转化数据!$B:$B,[1]类目转化数据!$A:$A)</f>
        <v>社会餐饮设备</v>
      </c>
      <c r="G16061" s="29" t="s">
        <v>630</v>
      </c>
      <c r="H16061" s="29" t="str">
        <f>_xlfn.XLOOKUP(G16061,[1]类目转化数据!B:B,[1]类目转化数据!C:C)</f>
        <v>小客单</v>
      </c>
      <c r="I16061" s="29"/>
    </row>
    <row r="16062" ht="16.5" spans="1:9">
      <c r="A16062" s="29" t="s">
        <v>15917</v>
      </c>
      <c r="B16062" s="30">
        <v>100043505260</v>
      </c>
      <c r="C16062" s="31" t="s">
        <v>16686</v>
      </c>
      <c r="D16062" s="29" t="s">
        <v>8531</v>
      </c>
      <c r="E16062" s="29">
        <v>1199</v>
      </c>
      <c r="F16062" s="29" t="str">
        <f>_xlfn.XLOOKUP($G16062,[1]类目转化数据!$B:$B,[1]类目转化数据!$A:$A)</f>
        <v>社会餐饮设备</v>
      </c>
      <c r="G16062" s="29" t="s">
        <v>222</v>
      </c>
      <c r="H16062" s="29" t="str">
        <f>_xlfn.XLOOKUP(G16062,[1]类目转化数据!B:B,[1]类目转化数据!C:C)</f>
        <v>小客单</v>
      </c>
      <c r="I16062" s="29"/>
    </row>
    <row r="16063" ht="16.5" spans="1:9">
      <c r="A16063" s="29" t="s">
        <v>15917</v>
      </c>
      <c r="B16063" s="30">
        <v>100043505286</v>
      </c>
      <c r="C16063" s="31" t="s">
        <v>16687</v>
      </c>
      <c r="D16063" s="29" t="s">
        <v>11275</v>
      </c>
      <c r="E16063" s="29">
        <v>1599</v>
      </c>
      <c r="F16063" s="29" t="str">
        <f>_xlfn.XLOOKUP($G16063,[1]类目转化数据!$B:$B,[1]类目转化数据!$A:$A)</f>
        <v>社会餐饮设备</v>
      </c>
      <c r="G16063" s="29" t="s">
        <v>222</v>
      </c>
      <c r="H16063" s="29" t="str">
        <f>_xlfn.XLOOKUP(G16063,[1]类目转化数据!B:B,[1]类目转化数据!C:C)</f>
        <v>小客单</v>
      </c>
      <c r="I16063" s="29"/>
    </row>
    <row r="16064" ht="16.5" spans="1:9">
      <c r="A16064" s="29" t="s">
        <v>15917</v>
      </c>
      <c r="B16064" s="30">
        <v>100043505380</v>
      </c>
      <c r="C16064" s="31" t="s">
        <v>16688</v>
      </c>
      <c r="D16064" s="29" t="s">
        <v>11277</v>
      </c>
      <c r="E16064" s="29">
        <v>549</v>
      </c>
      <c r="F16064" s="29" t="str">
        <f>_xlfn.XLOOKUP($G16064,[1]类目转化数据!$B:$B,[1]类目转化数据!$A:$A)</f>
        <v>社会餐饮设备</v>
      </c>
      <c r="G16064" s="29" t="s">
        <v>222</v>
      </c>
      <c r="H16064" s="29" t="str">
        <f>_xlfn.XLOOKUP(G16064,[1]类目转化数据!B:B,[1]类目转化数据!C:C)</f>
        <v>小客单</v>
      </c>
      <c r="I16064" s="29"/>
    </row>
    <row r="16065" ht="16.5" spans="1:9">
      <c r="A16065" s="29" t="s">
        <v>15917</v>
      </c>
      <c r="B16065" s="30">
        <v>100043505404</v>
      </c>
      <c r="C16065" s="31" t="s">
        <v>16689</v>
      </c>
      <c r="D16065" s="29" t="s">
        <v>9198</v>
      </c>
      <c r="E16065" s="29">
        <v>699</v>
      </c>
      <c r="F16065" s="29" t="str">
        <f>_xlfn.XLOOKUP($G16065,[1]类目转化数据!$B:$B,[1]类目转化数据!$A:$A)</f>
        <v>社会餐饮设备</v>
      </c>
      <c r="G16065" s="29" t="s">
        <v>222</v>
      </c>
      <c r="H16065" s="29" t="str">
        <f>_xlfn.XLOOKUP(G16065,[1]类目转化数据!B:B,[1]类目转化数据!C:C)</f>
        <v>小客单</v>
      </c>
      <c r="I16065" s="29"/>
    </row>
    <row r="16066" ht="16.5" spans="1:9">
      <c r="A16066" s="29" t="s">
        <v>15917</v>
      </c>
      <c r="B16066" s="30">
        <v>100043505358</v>
      </c>
      <c r="C16066" s="31" t="s">
        <v>16690</v>
      </c>
      <c r="D16066" s="29" t="s">
        <v>11281</v>
      </c>
      <c r="E16066" s="29">
        <v>1049</v>
      </c>
      <c r="F16066" s="29" t="str">
        <f>_xlfn.XLOOKUP($G16066,[1]类目转化数据!$B:$B,[1]类目转化数据!$A:$A)</f>
        <v>社会餐饮设备</v>
      </c>
      <c r="G16066" s="29" t="s">
        <v>222</v>
      </c>
      <c r="H16066" s="29" t="str">
        <f>_xlfn.XLOOKUP(G16066,[1]类目转化数据!B:B,[1]类目转化数据!C:C)</f>
        <v>小客单</v>
      </c>
      <c r="I16066" s="29"/>
    </row>
    <row r="16067" ht="16.5" spans="1:9">
      <c r="A16067" s="29" t="s">
        <v>15917</v>
      </c>
      <c r="B16067" s="30">
        <v>100042556863</v>
      </c>
      <c r="C16067" s="31" t="s">
        <v>16691</v>
      </c>
      <c r="D16067" s="29" t="s">
        <v>8529</v>
      </c>
      <c r="E16067" s="29">
        <v>2299</v>
      </c>
      <c r="F16067" s="29" t="str">
        <f>_xlfn.XLOOKUP($G16067,[1]类目转化数据!$B:$B,[1]类目转化数据!$A:$A)</f>
        <v>社会餐饮设备</v>
      </c>
      <c r="G16067" s="29" t="s">
        <v>222</v>
      </c>
      <c r="H16067" s="29" t="str">
        <f>_xlfn.XLOOKUP(G16067,[1]类目转化数据!B:B,[1]类目转化数据!C:C)</f>
        <v>小客单</v>
      </c>
      <c r="I16067" s="29"/>
    </row>
    <row r="16068" ht="16.5" spans="1:9">
      <c r="A16068" s="29" t="s">
        <v>15917</v>
      </c>
      <c r="B16068" s="30">
        <v>100043505392</v>
      </c>
      <c r="C16068" s="31" t="s">
        <v>16692</v>
      </c>
      <c r="D16068" s="29" t="s">
        <v>8035</v>
      </c>
      <c r="E16068" s="29">
        <v>1099</v>
      </c>
      <c r="F16068" s="29" t="str">
        <f>_xlfn.XLOOKUP($G16068,[1]类目转化数据!$B:$B,[1]类目转化数据!$A:$A)</f>
        <v>社会餐饮设备</v>
      </c>
      <c r="G16068" s="29" t="s">
        <v>222</v>
      </c>
      <c r="H16068" s="29" t="str">
        <f>_xlfn.XLOOKUP(G16068,[1]类目转化数据!B:B,[1]类目转化数据!C:C)</f>
        <v>小客单</v>
      </c>
      <c r="I16068" s="29"/>
    </row>
    <row r="16069" ht="16.5" spans="1:9">
      <c r="A16069" s="29" t="s">
        <v>15917</v>
      </c>
      <c r="B16069" s="30">
        <v>100052828443</v>
      </c>
      <c r="C16069" s="31" t="s">
        <v>16693</v>
      </c>
      <c r="D16069" s="29" t="s">
        <v>11287</v>
      </c>
      <c r="E16069" s="29">
        <v>649</v>
      </c>
      <c r="F16069" s="29" t="str">
        <f>_xlfn.XLOOKUP($G16069,[1]类目转化数据!$B:$B,[1]类目转化数据!$A:$A)</f>
        <v>社会餐饮设备</v>
      </c>
      <c r="G16069" s="29" t="s">
        <v>222</v>
      </c>
      <c r="H16069" s="29" t="str">
        <f>_xlfn.XLOOKUP(G16069,[1]类目转化数据!B:B,[1]类目转化数据!C:C)</f>
        <v>小客单</v>
      </c>
      <c r="I16069" s="29"/>
    </row>
    <row r="16070" ht="16.5" spans="1:9">
      <c r="A16070" s="29" t="s">
        <v>15917</v>
      </c>
      <c r="B16070" s="30">
        <v>100052828431</v>
      </c>
      <c r="C16070" s="31" t="s">
        <v>16694</v>
      </c>
      <c r="D16070" s="29" t="s">
        <v>11279</v>
      </c>
      <c r="E16070" s="29">
        <v>799</v>
      </c>
      <c r="F16070" s="29" t="str">
        <f>_xlfn.XLOOKUP($G16070,[1]类目转化数据!$B:$B,[1]类目转化数据!$A:$A)</f>
        <v>社会餐饮设备</v>
      </c>
      <c r="G16070" s="29" t="s">
        <v>222</v>
      </c>
      <c r="H16070" s="29" t="str">
        <f>_xlfn.XLOOKUP(G16070,[1]类目转化数据!B:B,[1]类目转化数据!C:C)</f>
        <v>小客单</v>
      </c>
      <c r="I16070" s="29"/>
    </row>
    <row r="16071" ht="16.5" spans="1:9">
      <c r="A16071" s="29" t="s">
        <v>15917</v>
      </c>
      <c r="B16071" s="30">
        <v>100043505422</v>
      </c>
      <c r="C16071" s="31" t="s">
        <v>16695</v>
      </c>
      <c r="D16071" s="29" t="s">
        <v>11285</v>
      </c>
      <c r="E16071" s="29">
        <v>369</v>
      </c>
      <c r="F16071" s="29" t="str">
        <f>_xlfn.XLOOKUP($G16071,[1]类目转化数据!$B:$B,[1]类目转化数据!$A:$A)</f>
        <v>社会餐饮设备</v>
      </c>
      <c r="G16071" s="29" t="s">
        <v>222</v>
      </c>
      <c r="H16071" s="29" t="str">
        <f>_xlfn.XLOOKUP(G16071,[1]类目转化数据!B:B,[1]类目转化数据!C:C)</f>
        <v>小客单</v>
      </c>
      <c r="I16071" s="29"/>
    </row>
    <row r="16072" ht="16.5" spans="1:9">
      <c r="A16072" s="29" t="s">
        <v>15917</v>
      </c>
      <c r="B16072" s="30">
        <v>100043505410</v>
      </c>
      <c r="C16072" s="31" t="s">
        <v>16696</v>
      </c>
      <c r="D16072" s="29" t="s">
        <v>9108</v>
      </c>
      <c r="E16072" s="29">
        <v>58800</v>
      </c>
      <c r="F16072" s="29" t="str">
        <f>_xlfn.XLOOKUP($G16072,[1]类目转化数据!$B:$B,[1]类目转化数据!$A:$A)</f>
        <v>烟消洗设备</v>
      </c>
      <c r="G16072" s="37" t="s">
        <v>2136</v>
      </c>
      <c r="H16072" s="29" t="str">
        <f>_xlfn.XLOOKUP(G16072,[1]类目转化数据!B:B,[1]类目转化数据!C:C)</f>
        <v>大锅灶组</v>
      </c>
      <c r="I16072" s="29"/>
    </row>
    <row r="16073" ht="16.5" spans="1:9">
      <c r="A16073" s="29" t="s">
        <v>15917</v>
      </c>
      <c r="B16073" s="30">
        <v>100043505442</v>
      </c>
      <c r="C16073" s="31" t="s">
        <v>11192</v>
      </c>
      <c r="D16073" s="29" t="s">
        <v>9102</v>
      </c>
      <c r="E16073" s="29">
        <v>29980</v>
      </c>
      <c r="F16073" s="29" t="str">
        <f>_xlfn.XLOOKUP($G16073,[1]类目转化数据!$B:$B,[1]类目转化数据!$A:$A)</f>
        <v>烟消洗设备</v>
      </c>
      <c r="G16073" s="29" t="s">
        <v>2136</v>
      </c>
      <c r="H16073" s="29" t="str">
        <f>_xlfn.XLOOKUP(G16073,[1]类目转化数据!B:B,[1]类目转化数据!C:C)</f>
        <v>大锅灶组</v>
      </c>
      <c r="I16073" s="29"/>
    </row>
    <row r="16074" ht="16.5" spans="1:9">
      <c r="A16074" s="29" t="s">
        <v>15917</v>
      </c>
      <c r="B16074" s="30">
        <v>100068549828</v>
      </c>
      <c r="C16074" s="31" t="s">
        <v>11511</v>
      </c>
      <c r="D16074" s="29" t="s">
        <v>9696</v>
      </c>
      <c r="E16074" s="29">
        <v>5299</v>
      </c>
      <c r="F16074" s="29" t="str">
        <f>_xlfn.XLOOKUP($G16074,[1]类目转化数据!$B:$B,[1]类目转化数据!$A:$A)</f>
        <v>机械设备</v>
      </c>
      <c r="G16074" s="29" t="s">
        <v>73</v>
      </c>
      <c r="H16074" s="29" t="str">
        <f>_xlfn.XLOOKUP(G16074,[1]类目转化数据!B:B,[1]类目转化数据!C:C)</f>
        <v>机械设备</v>
      </c>
      <c r="I16074" s="29"/>
    </row>
    <row r="16075" ht="16.5" spans="1:9">
      <c r="A16075" s="29" t="s">
        <v>15917</v>
      </c>
      <c r="B16075" s="30">
        <v>100161724860</v>
      </c>
      <c r="C16075" s="31" t="s">
        <v>16697</v>
      </c>
      <c r="D16075" s="29" t="s">
        <v>10152</v>
      </c>
      <c r="E16075" s="29">
        <v>3999</v>
      </c>
      <c r="F16075" s="29" t="str">
        <f>_xlfn.XLOOKUP($G16075,[1]类目转化数据!$B:$B,[1]类目转化数据!$A:$A)</f>
        <v>机械设备</v>
      </c>
      <c r="G16075" s="29" t="s">
        <v>73</v>
      </c>
      <c r="H16075" s="29" t="str">
        <f>_xlfn.XLOOKUP(G16075,[1]类目转化数据!B:B,[1]类目转化数据!C:C)</f>
        <v>机械设备</v>
      </c>
      <c r="I16075" s="29"/>
    </row>
    <row r="16076" ht="16.5" spans="1:9">
      <c r="A16076" s="29" t="s">
        <v>15917</v>
      </c>
      <c r="B16076" s="30">
        <v>100042686225</v>
      </c>
      <c r="C16076" s="31" t="s">
        <v>16698</v>
      </c>
      <c r="D16076" s="29" t="s">
        <v>9690</v>
      </c>
      <c r="E16076" s="29">
        <v>3599</v>
      </c>
      <c r="F16076" s="29" t="str">
        <f>_xlfn.XLOOKUP($G16076,[1]类目转化数据!$B:$B,[1]类目转化数据!$A:$A)</f>
        <v>机械设备</v>
      </c>
      <c r="G16076" s="29" t="s">
        <v>73</v>
      </c>
      <c r="H16076" s="29" t="str">
        <f>_xlfn.XLOOKUP(G16076,[1]类目转化数据!B:B,[1]类目转化数据!C:C)</f>
        <v>机械设备</v>
      </c>
      <c r="I16076" s="29"/>
    </row>
    <row r="16077" ht="16.5" spans="1:9">
      <c r="A16077" s="29" t="s">
        <v>15917</v>
      </c>
      <c r="B16077" s="30">
        <v>100152577859</v>
      </c>
      <c r="C16077" s="31" t="s">
        <v>16699</v>
      </c>
      <c r="D16077" s="29" t="s">
        <v>10189</v>
      </c>
      <c r="E16077" s="29">
        <v>2599</v>
      </c>
      <c r="F16077" s="29" t="str">
        <f>_xlfn.XLOOKUP($G16077,[1]类目转化数据!$B:$B,[1]类目转化数据!$A:$A)</f>
        <v>机械设备</v>
      </c>
      <c r="G16077" s="29" t="s">
        <v>73</v>
      </c>
      <c r="H16077" s="29" t="str">
        <f>_xlfn.XLOOKUP(G16077,[1]类目转化数据!B:B,[1]类目转化数据!C:C)</f>
        <v>机械设备</v>
      </c>
      <c r="I16077" s="29"/>
    </row>
    <row r="16078" ht="16.5" spans="1:9">
      <c r="A16078" s="29" t="s">
        <v>15917</v>
      </c>
      <c r="B16078" s="30">
        <v>100166112321</v>
      </c>
      <c r="C16078" s="31" t="s">
        <v>16700</v>
      </c>
      <c r="D16078" s="29" t="s">
        <v>10193</v>
      </c>
      <c r="E16078" s="29">
        <v>2599</v>
      </c>
      <c r="F16078" s="29" t="str">
        <f>_xlfn.XLOOKUP($G16078,[1]类目转化数据!$B:$B,[1]类目转化数据!$A:$A)</f>
        <v>机械设备</v>
      </c>
      <c r="G16078" s="29" t="s">
        <v>73</v>
      </c>
      <c r="H16078" s="29" t="str">
        <f>_xlfn.XLOOKUP(G16078,[1]类目转化数据!B:B,[1]类目转化数据!C:C)</f>
        <v>机械设备</v>
      </c>
      <c r="I16078" s="29"/>
    </row>
    <row r="16079" ht="16.5" spans="1:9">
      <c r="A16079" s="29" t="s">
        <v>15917</v>
      </c>
      <c r="B16079" s="30">
        <v>100042686155</v>
      </c>
      <c r="C16079" s="31" t="s">
        <v>10974</v>
      </c>
      <c r="D16079" s="29" t="s">
        <v>9692</v>
      </c>
      <c r="E16079" s="29">
        <v>12980</v>
      </c>
      <c r="F16079" s="29" t="str">
        <f>_xlfn.XLOOKUP($G16079,[1]类目转化数据!$B:$B,[1]类目转化数据!$A:$A)</f>
        <v>机械设备</v>
      </c>
      <c r="G16079" s="29" t="s">
        <v>73</v>
      </c>
      <c r="H16079" s="29" t="str">
        <f>_xlfn.XLOOKUP(G16079,[1]类目转化数据!B:B,[1]类目转化数据!C:C)</f>
        <v>机械设备</v>
      </c>
      <c r="I16079" s="29"/>
    </row>
    <row r="16080" ht="16.5" spans="1:9">
      <c r="A16080" s="29" t="s">
        <v>15917</v>
      </c>
      <c r="B16080" s="30">
        <v>100043505450</v>
      </c>
      <c r="C16080" s="31" t="s">
        <v>16701</v>
      </c>
      <c r="D16080" s="29" t="s">
        <v>8322</v>
      </c>
      <c r="E16080" s="29">
        <v>2998</v>
      </c>
      <c r="F16080" s="29" t="str">
        <f>_xlfn.XLOOKUP($G16080,[1]类目转化数据!$B:$B,[1]类目转化数据!$A:$A)</f>
        <v>机械设备</v>
      </c>
      <c r="G16080" s="29" t="s">
        <v>73</v>
      </c>
      <c r="H16080" s="29" t="str">
        <f>_xlfn.XLOOKUP(G16080,[1]类目转化数据!B:B,[1]类目转化数据!C:C)</f>
        <v>机械设备</v>
      </c>
      <c r="I16080" s="29"/>
    </row>
    <row r="16081" ht="16.5" spans="1:9">
      <c r="A16081" s="29" t="s">
        <v>15917</v>
      </c>
      <c r="B16081" s="30">
        <v>100131606197</v>
      </c>
      <c r="C16081" s="31" t="s">
        <v>16702</v>
      </c>
      <c r="D16081" s="29" t="s">
        <v>10183</v>
      </c>
      <c r="E16081" s="29">
        <v>2999</v>
      </c>
      <c r="F16081" s="29" t="str">
        <f>_xlfn.XLOOKUP($G16081,[1]类目转化数据!$B:$B,[1]类目转化数据!$A:$A)</f>
        <v>机械设备</v>
      </c>
      <c r="G16081" s="29" t="s">
        <v>73</v>
      </c>
      <c r="H16081" s="29" t="str">
        <f>_xlfn.XLOOKUP(G16081,[1]类目转化数据!B:B,[1]类目转化数据!C:C)</f>
        <v>机械设备</v>
      </c>
      <c r="I16081" s="29"/>
    </row>
    <row r="16082" ht="16.5" spans="1:9">
      <c r="A16082" s="29" t="s">
        <v>15917</v>
      </c>
      <c r="B16082" s="30">
        <v>100043690650</v>
      </c>
      <c r="C16082" s="31" t="s">
        <v>16703</v>
      </c>
      <c r="D16082" s="29" t="s">
        <v>8170</v>
      </c>
      <c r="E16082" s="29">
        <v>1799</v>
      </c>
      <c r="F16082" s="29" t="str">
        <f>_xlfn.XLOOKUP($G16082,[1]类目转化数据!$B:$B,[1]类目转化数据!$A:$A)</f>
        <v>社会餐饮设备</v>
      </c>
      <c r="G16082" s="29" t="s">
        <v>11</v>
      </c>
      <c r="H16082" s="29" t="str">
        <f>_xlfn.XLOOKUP(G16082,[1]类目转化数据!B:B,[1]类目转化数据!C:C)</f>
        <v>小客单</v>
      </c>
      <c r="I16082" s="29"/>
    </row>
    <row r="16083" ht="16.5" spans="1:9">
      <c r="A16083" s="29" t="s">
        <v>15917</v>
      </c>
      <c r="B16083" s="30">
        <v>100043690900</v>
      </c>
      <c r="C16083" s="31" t="s">
        <v>16704</v>
      </c>
      <c r="D16083" s="29" t="s">
        <v>8863</v>
      </c>
      <c r="E16083" s="29">
        <v>459</v>
      </c>
      <c r="F16083" s="29" t="str">
        <f>_xlfn.XLOOKUP($G16083,[1]类目转化数据!$B:$B,[1]类目转化数据!$A:$A)</f>
        <v>社会餐饮设备</v>
      </c>
      <c r="G16083" s="29" t="s">
        <v>11</v>
      </c>
      <c r="H16083" s="29" t="str">
        <f>_xlfn.XLOOKUP(G16083,[1]类目转化数据!B:B,[1]类目转化数据!C:C)</f>
        <v>小客单</v>
      </c>
      <c r="I16083" s="29"/>
    </row>
    <row r="16084" ht="16.5" spans="1:9">
      <c r="A16084" s="29" t="s">
        <v>15917</v>
      </c>
      <c r="B16084" s="30">
        <v>100043690914</v>
      </c>
      <c r="C16084" s="31" t="s">
        <v>16705</v>
      </c>
      <c r="D16084" s="29" t="s">
        <v>8148</v>
      </c>
      <c r="E16084" s="29">
        <v>1099</v>
      </c>
      <c r="F16084" s="29" t="str">
        <f>_xlfn.XLOOKUP($G16084,[1]类目转化数据!$B:$B,[1]类目转化数据!$A:$A)</f>
        <v>社会餐饮设备</v>
      </c>
      <c r="G16084" s="29" t="s">
        <v>11</v>
      </c>
      <c r="H16084" s="29" t="str">
        <f>_xlfn.XLOOKUP(G16084,[1]类目转化数据!B:B,[1]类目转化数据!C:C)</f>
        <v>小客单</v>
      </c>
      <c r="I16084" s="29"/>
    </row>
    <row r="16085" ht="16.5" spans="1:9">
      <c r="A16085" s="29" t="s">
        <v>15917</v>
      </c>
      <c r="B16085" s="30">
        <v>100047894983</v>
      </c>
      <c r="C16085" s="31" t="s">
        <v>16706</v>
      </c>
      <c r="D16085" s="29" t="s">
        <v>8161</v>
      </c>
      <c r="E16085" s="29">
        <v>1599</v>
      </c>
      <c r="F16085" s="29" t="str">
        <f>_xlfn.XLOOKUP($G16085,[1]类目转化数据!$B:$B,[1]类目转化数据!$A:$A)</f>
        <v>社会餐饮设备</v>
      </c>
      <c r="G16085" s="29" t="s">
        <v>11</v>
      </c>
      <c r="H16085" s="29" t="str">
        <f>_xlfn.XLOOKUP(G16085,[1]类目转化数据!B:B,[1]类目转化数据!C:C)</f>
        <v>小客单</v>
      </c>
      <c r="I16085" s="29"/>
    </row>
    <row r="16086" ht="16.5" spans="1:9">
      <c r="A16086" s="29" t="s">
        <v>15917</v>
      </c>
      <c r="B16086" s="30">
        <v>100043690930</v>
      </c>
      <c r="C16086" s="31" t="s">
        <v>16707</v>
      </c>
      <c r="D16086" s="29" t="s">
        <v>8154</v>
      </c>
      <c r="E16086" s="29">
        <v>719</v>
      </c>
      <c r="F16086" s="29" t="str">
        <f>_xlfn.XLOOKUP($G16086,[1]类目转化数据!$B:$B,[1]类目转化数据!$A:$A)</f>
        <v>社会餐饮设备</v>
      </c>
      <c r="G16086" s="29" t="s">
        <v>11</v>
      </c>
      <c r="H16086" s="29" t="str">
        <f>_xlfn.XLOOKUP(G16086,[1]类目转化数据!B:B,[1]类目转化数据!C:C)</f>
        <v>小客单</v>
      </c>
      <c r="I16086" s="29"/>
    </row>
    <row r="16087" ht="16.5" spans="1:9">
      <c r="A16087" s="29" t="s">
        <v>15917</v>
      </c>
      <c r="B16087" s="30">
        <v>100052951697</v>
      </c>
      <c r="C16087" s="31" t="s">
        <v>16708</v>
      </c>
      <c r="D16087" s="29" t="s">
        <v>8165</v>
      </c>
      <c r="E16087" s="29">
        <v>1999</v>
      </c>
      <c r="F16087" s="29" t="str">
        <f>_xlfn.XLOOKUP($G16087,[1]类目转化数据!$B:$B,[1]类目转化数据!$A:$A)</f>
        <v>社会餐饮设备</v>
      </c>
      <c r="G16087" s="29" t="s">
        <v>11</v>
      </c>
      <c r="H16087" s="29" t="str">
        <f>_xlfn.XLOOKUP(G16087,[1]类目转化数据!B:B,[1]类目转化数据!C:C)</f>
        <v>小客单</v>
      </c>
      <c r="I16087" s="29"/>
    </row>
    <row r="16088" ht="16.5" spans="1:9">
      <c r="A16088" s="29" t="s">
        <v>15917</v>
      </c>
      <c r="B16088" s="30">
        <v>100043690898</v>
      </c>
      <c r="C16088" s="31" t="s">
        <v>16709</v>
      </c>
      <c r="D16088" s="29" t="s">
        <v>8152</v>
      </c>
      <c r="E16088" s="29">
        <v>899</v>
      </c>
      <c r="F16088" s="29" t="str">
        <f>_xlfn.XLOOKUP($G16088,[1]类目转化数据!$B:$B,[1]类目转化数据!$A:$A)</f>
        <v>社会餐饮设备</v>
      </c>
      <c r="G16088" s="29" t="s">
        <v>11</v>
      </c>
      <c r="H16088" s="29" t="str">
        <f>_xlfn.XLOOKUP(G16088,[1]类目转化数据!B:B,[1]类目转化数据!C:C)</f>
        <v>小客单</v>
      </c>
      <c r="I16088" s="29"/>
    </row>
    <row r="16089" ht="16.5" spans="1:9">
      <c r="A16089" s="29" t="s">
        <v>15917</v>
      </c>
      <c r="B16089" s="30">
        <v>100047894985</v>
      </c>
      <c r="C16089" s="31" t="s">
        <v>12133</v>
      </c>
      <c r="D16089" s="29" t="s">
        <v>8150</v>
      </c>
      <c r="E16089" s="29">
        <v>899</v>
      </c>
      <c r="F16089" s="29" t="str">
        <f>_xlfn.XLOOKUP($G16089,[1]类目转化数据!$B:$B,[1]类目转化数据!$A:$A)</f>
        <v>社会餐饮设备</v>
      </c>
      <c r="G16089" s="29" t="s">
        <v>11</v>
      </c>
      <c r="H16089" s="29" t="str">
        <f>_xlfn.XLOOKUP(G16089,[1]类目转化数据!B:B,[1]类目转化数据!C:C)</f>
        <v>小客单</v>
      </c>
      <c r="I16089" s="29"/>
    </row>
    <row r="16090" ht="16.5" spans="1:9">
      <c r="A16090" s="29" t="s">
        <v>15917</v>
      </c>
      <c r="B16090" s="30">
        <v>100052951701</v>
      </c>
      <c r="C16090" s="31" t="s">
        <v>14541</v>
      </c>
      <c r="D16090" s="29" t="s">
        <v>8861</v>
      </c>
      <c r="E16090" s="29">
        <v>1199</v>
      </c>
      <c r="F16090" s="29" t="str">
        <f>_xlfn.XLOOKUP($G16090,[1]类目转化数据!$B:$B,[1]类目转化数据!$A:$A)</f>
        <v>社会餐饮设备</v>
      </c>
      <c r="G16090" s="29" t="s">
        <v>11</v>
      </c>
      <c r="H16090" s="29" t="str">
        <f>_xlfn.XLOOKUP(G16090,[1]类目转化数据!B:B,[1]类目转化数据!C:C)</f>
        <v>小客单</v>
      </c>
      <c r="I16090" s="29"/>
    </row>
    <row r="16091" ht="16.5" spans="1:9">
      <c r="A16091" s="29" t="s">
        <v>15917</v>
      </c>
      <c r="B16091" s="30">
        <v>100052951913</v>
      </c>
      <c r="C16091" s="31" t="s">
        <v>16710</v>
      </c>
      <c r="D16091" s="29" t="s">
        <v>8868</v>
      </c>
      <c r="E16091" s="29">
        <v>699</v>
      </c>
      <c r="F16091" s="29" t="str">
        <f>_xlfn.XLOOKUP($G16091,[1]类目转化数据!$B:$B,[1]类目转化数据!$A:$A)</f>
        <v>社会餐饮设备</v>
      </c>
      <c r="G16091" s="29" t="s">
        <v>11</v>
      </c>
      <c r="H16091" s="29" t="str">
        <f>_xlfn.XLOOKUP(G16091,[1]类目转化数据!B:B,[1]类目转化数据!C:C)</f>
        <v>小客单</v>
      </c>
      <c r="I16091" s="29"/>
    </row>
    <row r="16092" ht="16.5" spans="1:9">
      <c r="A16092" s="29" t="s">
        <v>15917</v>
      </c>
      <c r="B16092" s="30">
        <v>100043690928</v>
      </c>
      <c r="C16092" s="31" t="s">
        <v>16711</v>
      </c>
      <c r="D16092" s="29" t="s">
        <v>8152</v>
      </c>
      <c r="E16092" s="29">
        <v>899</v>
      </c>
      <c r="F16092" s="29" t="str">
        <f>_xlfn.XLOOKUP($G16092,[1]类目转化数据!$B:$B,[1]类目转化数据!$A:$A)</f>
        <v>社会餐饮设备</v>
      </c>
      <c r="G16092" s="29" t="s">
        <v>11</v>
      </c>
      <c r="H16092" s="29" t="str">
        <f>_xlfn.XLOOKUP(G16092,[1]类目转化数据!B:B,[1]类目转化数据!C:C)</f>
        <v>小客单</v>
      </c>
      <c r="I16092" s="29"/>
    </row>
    <row r="16093" ht="16.5" spans="1:9">
      <c r="A16093" s="29" t="s">
        <v>15917</v>
      </c>
      <c r="B16093" s="30">
        <v>100052951917</v>
      </c>
      <c r="C16093" s="31" t="s">
        <v>16712</v>
      </c>
      <c r="D16093" s="29" t="s">
        <v>8154</v>
      </c>
      <c r="E16093" s="29">
        <v>719</v>
      </c>
      <c r="F16093" s="29" t="str">
        <f>_xlfn.XLOOKUP($G16093,[1]类目转化数据!$B:$B,[1]类目转化数据!$A:$A)</f>
        <v>社会餐饮设备</v>
      </c>
      <c r="G16093" s="29" t="s">
        <v>11</v>
      </c>
      <c r="H16093" s="29" t="str">
        <f>_xlfn.XLOOKUP(G16093,[1]类目转化数据!B:B,[1]类目转化数据!C:C)</f>
        <v>小客单</v>
      </c>
      <c r="I16093" s="29"/>
    </row>
    <row r="16094" ht="16.5" spans="1:9">
      <c r="A16094" s="29" t="s">
        <v>15917</v>
      </c>
      <c r="B16094" s="30">
        <v>100062530852</v>
      </c>
      <c r="C16094" s="31" t="s">
        <v>8167</v>
      </c>
      <c r="D16094" s="29" t="s">
        <v>8168</v>
      </c>
      <c r="E16094" s="29">
        <v>359</v>
      </c>
      <c r="F16094" s="29" t="str">
        <f>_xlfn.XLOOKUP($G16094,[1]类目转化数据!$B:$B,[1]类目转化数据!$A:$A)</f>
        <v>社会餐饮设备</v>
      </c>
      <c r="G16094" s="29" t="s">
        <v>11</v>
      </c>
      <c r="H16094" s="29" t="str">
        <f>_xlfn.XLOOKUP(G16094,[1]类目转化数据!B:B,[1]类目转化数据!C:C)</f>
        <v>小客单</v>
      </c>
      <c r="I16094" s="29"/>
    </row>
    <row r="16095" ht="16.5" spans="1:9">
      <c r="A16095" s="29" t="s">
        <v>15917</v>
      </c>
      <c r="B16095" s="30">
        <v>100059197430</v>
      </c>
      <c r="C16095" s="31" t="s">
        <v>14489</v>
      </c>
      <c r="D16095" s="29" t="s">
        <v>8967</v>
      </c>
      <c r="E16095" s="29">
        <v>298</v>
      </c>
      <c r="F16095" s="29" t="str">
        <f>_xlfn.XLOOKUP($G16095,[1]类目转化数据!$B:$B,[1]类目转化数据!$A:$A)</f>
        <v>社会餐饮设备</v>
      </c>
      <c r="G16095" s="29" t="s">
        <v>11</v>
      </c>
      <c r="H16095" s="29" t="str">
        <f>_xlfn.XLOOKUP(G16095,[1]类目转化数据!B:B,[1]类目转化数据!C:C)</f>
        <v>小客单</v>
      </c>
      <c r="I16095" s="29"/>
    </row>
    <row r="16096" ht="16.5" spans="1:9">
      <c r="A16096" s="29" t="s">
        <v>15917</v>
      </c>
      <c r="B16096" s="30">
        <v>100052951915</v>
      </c>
      <c r="C16096" s="31" t="s">
        <v>16713</v>
      </c>
      <c r="D16096" s="29" t="s">
        <v>8156</v>
      </c>
      <c r="E16096" s="29">
        <v>1099</v>
      </c>
      <c r="F16096" s="29" t="str">
        <f>_xlfn.XLOOKUP($G16096,[1]类目转化数据!$B:$B,[1]类目转化数据!$A:$A)</f>
        <v>社会餐饮设备</v>
      </c>
      <c r="G16096" s="29" t="s">
        <v>11</v>
      </c>
      <c r="H16096" s="29" t="str">
        <f>_xlfn.XLOOKUP(G16096,[1]类目转化数据!B:B,[1]类目转化数据!C:C)</f>
        <v>小客单</v>
      </c>
      <c r="I16096" s="29"/>
    </row>
    <row r="16097" ht="16.5" spans="1:9">
      <c r="A16097" s="29" t="s">
        <v>15917</v>
      </c>
      <c r="B16097" s="30">
        <v>100043691340</v>
      </c>
      <c r="C16097" s="31" t="s">
        <v>16714</v>
      </c>
      <c r="D16097" s="29" t="s">
        <v>8037</v>
      </c>
      <c r="E16097" s="29">
        <v>459</v>
      </c>
      <c r="F16097" s="29" t="str">
        <f>_xlfn.XLOOKUP($G16097,[1]类目转化数据!$B:$B,[1]类目转化数据!$A:$A)</f>
        <v>社会餐饮设备</v>
      </c>
      <c r="G16097" s="29" t="s">
        <v>11</v>
      </c>
      <c r="H16097" s="29" t="str">
        <f>_xlfn.XLOOKUP(G16097,[1]类目转化数据!B:B,[1]类目转化数据!C:C)</f>
        <v>小客单</v>
      </c>
      <c r="I16097" s="29"/>
    </row>
    <row r="16098" ht="16.5" spans="1:9">
      <c r="A16098" s="29" t="s">
        <v>15917</v>
      </c>
      <c r="B16098" s="30">
        <v>100043759804</v>
      </c>
      <c r="C16098" s="31" t="s">
        <v>16715</v>
      </c>
      <c r="D16098" s="29" t="s">
        <v>14288</v>
      </c>
      <c r="E16098" s="29">
        <v>59</v>
      </c>
      <c r="F16098" s="29" t="str">
        <f>_xlfn.XLOOKUP($G16098,[1]类目转化数据!$B:$B,[1]类目转化数据!$A:$A)</f>
        <v>其他</v>
      </c>
      <c r="G16098" s="29" t="s">
        <v>38</v>
      </c>
      <c r="H16098" s="29" t="str">
        <f>_xlfn.XLOOKUP(G16098,[1]类目转化数据!B:B,[1]类目转化数据!C:C)</f>
        <v>/</v>
      </c>
      <c r="I16098" s="29"/>
    </row>
    <row r="16099" ht="16.5" spans="1:9">
      <c r="A16099" s="29" t="s">
        <v>15917</v>
      </c>
      <c r="B16099" s="30">
        <v>100043759822</v>
      </c>
      <c r="C16099" s="31" t="s">
        <v>16716</v>
      </c>
      <c r="D16099" s="29" t="s">
        <v>14288</v>
      </c>
      <c r="E16099" s="29">
        <v>99</v>
      </c>
      <c r="F16099" s="29" t="str">
        <f>_xlfn.XLOOKUP($G16099,[1]类目转化数据!$B:$B,[1]类目转化数据!$A:$A)</f>
        <v>其他</v>
      </c>
      <c r="G16099" s="29" t="s">
        <v>38</v>
      </c>
      <c r="H16099" s="29" t="str">
        <f>_xlfn.XLOOKUP(G16099,[1]类目转化数据!B:B,[1]类目转化数据!C:C)</f>
        <v>/</v>
      </c>
      <c r="I16099" s="29"/>
    </row>
    <row r="16100" ht="16.5" spans="1:9">
      <c r="A16100" s="29" t="s">
        <v>15917</v>
      </c>
      <c r="B16100" s="30">
        <v>100060163716</v>
      </c>
      <c r="C16100" s="31" t="s">
        <v>16717</v>
      </c>
      <c r="D16100" s="29" t="s">
        <v>16718</v>
      </c>
      <c r="E16100" s="29">
        <v>50</v>
      </c>
      <c r="F16100" s="29" t="str">
        <f>_xlfn.XLOOKUP($G16100,[1]类目转化数据!$B:$B,[1]类目转化数据!$A:$A)</f>
        <v>其他</v>
      </c>
      <c r="G16100" s="29" t="s">
        <v>38</v>
      </c>
      <c r="H16100" s="29" t="str">
        <f>_xlfn.XLOOKUP(G16100,[1]类目转化数据!B:B,[1]类目转化数据!C:C)</f>
        <v>/</v>
      </c>
      <c r="I16100" s="29"/>
    </row>
    <row r="16101" ht="16.5" spans="1:9">
      <c r="A16101" s="29" t="s">
        <v>15917</v>
      </c>
      <c r="B16101" s="30">
        <v>100064201021</v>
      </c>
      <c r="C16101" s="31" t="s">
        <v>16715</v>
      </c>
      <c r="D16101" s="29" t="s">
        <v>16718</v>
      </c>
      <c r="E16101" s="29">
        <v>59</v>
      </c>
      <c r="F16101" s="29" t="str">
        <f>_xlfn.XLOOKUP($G16101,[1]类目转化数据!$B:$B,[1]类目转化数据!$A:$A)</f>
        <v>其他</v>
      </c>
      <c r="G16101" s="29" t="s">
        <v>38</v>
      </c>
      <c r="H16101" s="29" t="str">
        <f>_xlfn.XLOOKUP(G16101,[1]类目转化数据!B:B,[1]类目转化数据!C:C)</f>
        <v>/</v>
      </c>
      <c r="I16101" s="29"/>
    </row>
    <row r="16102" ht="16.5" spans="1:9">
      <c r="A16102" s="29" t="s">
        <v>15917</v>
      </c>
      <c r="B16102" s="30">
        <v>100064201023</v>
      </c>
      <c r="C16102" s="31" t="s">
        <v>16719</v>
      </c>
      <c r="D16102" s="29" t="s">
        <v>16718</v>
      </c>
      <c r="E16102" s="29">
        <v>59</v>
      </c>
      <c r="F16102" s="29" t="str">
        <f>_xlfn.XLOOKUP($G16102,[1]类目转化数据!$B:$B,[1]类目转化数据!$A:$A)</f>
        <v>其他</v>
      </c>
      <c r="G16102" s="29" t="s">
        <v>38</v>
      </c>
      <c r="H16102" s="29" t="str">
        <f>_xlfn.XLOOKUP(G16102,[1]类目转化数据!B:B,[1]类目转化数据!C:C)</f>
        <v>/</v>
      </c>
      <c r="I16102" s="29"/>
    </row>
    <row r="16103" ht="16.5" spans="1:9">
      <c r="A16103" s="29" t="s">
        <v>15917</v>
      </c>
      <c r="B16103" s="30">
        <v>100043759786</v>
      </c>
      <c r="C16103" s="31" t="s">
        <v>16720</v>
      </c>
      <c r="D16103" s="29" t="s">
        <v>16721</v>
      </c>
      <c r="E16103" s="29">
        <v>59</v>
      </c>
      <c r="F16103" s="29" t="str">
        <f>_xlfn.XLOOKUP($G16103,[1]类目转化数据!$B:$B,[1]类目转化数据!$A:$A)</f>
        <v>其他</v>
      </c>
      <c r="G16103" s="29" t="s">
        <v>38</v>
      </c>
      <c r="H16103" s="29" t="str">
        <f>_xlfn.XLOOKUP(G16103,[1]类目转化数据!B:B,[1]类目转化数据!C:C)</f>
        <v>/</v>
      </c>
      <c r="I16103" s="29"/>
    </row>
    <row r="16104" ht="16.5" spans="1:9">
      <c r="A16104" s="29" t="s">
        <v>15917</v>
      </c>
      <c r="B16104" s="30">
        <v>100052997383</v>
      </c>
      <c r="C16104" s="31" t="s">
        <v>16722</v>
      </c>
      <c r="D16104" s="29" t="s">
        <v>16721</v>
      </c>
      <c r="E16104" s="29">
        <v>99</v>
      </c>
      <c r="F16104" s="29" t="str">
        <f>_xlfn.XLOOKUP($G16104,[1]类目转化数据!$B:$B,[1]类目转化数据!$A:$A)</f>
        <v>其他</v>
      </c>
      <c r="G16104" s="29" t="s">
        <v>38</v>
      </c>
      <c r="H16104" s="29" t="str">
        <f>_xlfn.XLOOKUP(G16104,[1]类目转化数据!B:B,[1]类目转化数据!C:C)</f>
        <v>/</v>
      </c>
      <c r="I16104" s="29"/>
    </row>
    <row r="16105" ht="16.5" spans="1:9">
      <c r="A16105" s="29" t="s">
        <v>15917</v>
      </c>
      <c r="B16105" s="30">
        <v>100063904323</v>
      </c>
      <c r="C16105" s="31" t="s">
        <v>16723</v>
      </c>
      <c r="D16105" s="29" t="s">
        <v>16718</v>
      </c>
      <c r="E16105" s="29">
        <v>50</v>
      </c>
      <c r="F16105" s="29" t="str">
        <f>_xlfn.XLOOKUP($G16105,[1]类目转化数据!$B:$B,[1]类目转化数据!$A:$A)</f>
        <v>其他</v>
      </c>
      <c r="G16105" s="29" t="s">
        <v>38</v>
      </c>
      <c r="H16105" s="29" t="str">
        <f>_xlfn.XLOOKUP(G16105,[1]类目转化数据!B:B,[1]类目转化数据!C:C)</f>
        <v>/</v>
      </c>
      <c r="I16105" s="29"/>
    </row>
    <row r="16106" ht="16.5" spans="1:9">
      <c r="A16106" s="29" t="s">
        <v>15917</v>
      </c>
      <c r="B16106" s="30">
        <v>100043953998</v>
      </c>
      <c r="C16106" s="31" t="s">
        <v>16724</v>
      </c>
      <c r="D16106" s="29" t="s">
        <v>9256</v>
      </c>
      <c r="E16106" s="29">
        <v>4699</v>
      </c>
      <c r="F16106" s="29" t="str">
        <f>_xlfn.XLOOKUP($G16106,[1]类目转化数据!$B:$B,[1]类目转化数据!$A:$A)</f>
        <v>制冷设备</v>
      </c>
      <c r="G16106" s="29" t="s">
        <v>254</v>
      </c>
      <c r="H16106" s="29" t="str">
        <f>_xlfn.XLOOKUP(G16106,[1]类目转化数据!B:B,[1]类目转化数据!C:C)</f>
        <v>后厨组</v>
      </c>
      <c r="I16106" s="29"/>
    </row>
    <row r="16107" ht="16.5" spans="1:9">
      <c r="A16107" s="29" t="s">
        <v>15917</v>
      </c>
      <c r="B16107" s="30">
        <v>100053223497</v>
      </c>
      <c r="C16107" s="31" t="s">
        <v>16725</v>
      </c>
      <c r="D16107" s="29" t="s">
        <v>16726</v>
      </c>
      <c r="E16107" s="29">
        <v>2998</v>
      </c>
      <c r="F16107" s="29" t="str">
        <f>_xlfn.XLOOKUP($G16107,[1]类目转化数据!$B:$B,[1]类目转化数据!$A:$A)</f>
        <v>办公饮水设备</v>
      </c>
      <c r="G16107" s="29" t="s">
        <v>622</v>
      </c>
      <c r="H16107" s="29" t="str">
        <f>_xlfn.XLOOKUP(G16107,[1]类目转化数据!B:B,[1]类目转化数据!C:C)</f>
        <v>直饮机组</v>
      </c>
      <c r="I16107" s="29"/>
    </row>
    <row r="16108" ht="16.5" spans="1:9">
      <c r="A16108" s="29" t="s">
        <v>15917</v>
      </c>
      <c r="B16108" s="30">
        <v>100044099258</v>
      </c>
      <c r="C16108" s="31" t="s">
        <v>16727</v>
      </c>
      <c r="D16108" s="29" t="s">
        <v>8480</v>
      </c>
      <c r="E16108" s="29">
        <v>799</v>
      </c>
      <c r="F16108" s="29" t="str">
        <f>_xlfn.XLOOKUP($G16108,[1]类目转化数据!$B:$B,[1]类目转化数据!$A:$A)</f>
        <v>烟消洗设备</v>
      </c>
      <c r="G16108" s="29" t="s">
        <v>289</v>
      </c>
      <c r="H16108" s="29" t="str">
        <f>_xlfn.XLOOKUP(G16108,[1]类目转化数据!B:B,[1]类目转化数据!C:C)</f>
        <v>小客单</v>
      </c>
      <c r="I16108" s="29"/>
    </row>
    <row r="16109" ht="16.5" spans="1:9">
      <c r="A16109" s="29" t="s">
        <v>15917</v>
      </c>
      <c r="B16109" s="30">
        <v>100044099260</v>
      </c>
      <c r="C16109" s="31" t="s">
        <v>16728</v>
      </c>
      <c r="D16109" s="29" t="s">
        <v>11153</v>
      </c>
      <c r="E16109" s="29">
        <v>699</v>
      </c>
      <c r="F16109" s="29" t="str">
        <f>_xlfn.XLOOKUP($G16109,[1]类目转化数据!$B:$B,[1]类目转化数据!$A:$A)</f>
        <v>烟消洗设备</v>
      </c>
      <c r="G16109" s="29" t="s">
        <v>289</v>
      </c>
      <c r="H16109" s="29" t="str">
        <f>_xlfn.XLOOKUP(G16109,[1]类目转化数据!B:B,[1]类目转化数据!C:C)</f>
        <v>小客单</v>
      </c>
      <c r="I16109" s="29"/>
    </row>
    <row r="16110" ht="16.5" spans="1:9">
      <c r="A16110" s="29" t="s">
        <v>15917</v>
      </c>
      <c r="B16110" s="30">
        <v>100044099274</v>
      </c>
      <c r="C16110" s="31" t="s">
        <v>16729</v>
      </c>
      <c r="D16110" s="29" t="s">
        <v>11227</v>
      </c>
      <c r="E16110" s="29">
        <v>599</v>
      </c>
      <c r="F16110" s="29" t="str">
        <f>_xlfn.XLOOKUP($G16110,[1]类目转化数据!$B:$B,[1]类目转化数据!$A:$A)</f>
        <v>烟消洗设备</v>
      </c>
      <c r="G16110" s="29" t="s">
        <v>50</v>
      </c>
      <c r="H16110" s="29" t="str">
        <f>_xlfn.XLOOKUP(G16110,[1]类目转化数据!B:B,[1]类目转化数据!C:C)</f>
        <v>小客单</v>
      </c>
      <c r="I16110" s="29"/>
    </row>
    <row r="16111" ht="16.5" spans="1:9">
      <c r="A16111" s="29" t="s">
        <v>15917</v>
      </c>
      <c r="B16111" s="30">
        <v>100053223685</v>
      </c>
      <c r="C16111" s="31" t="s">
        <v>16730</v>
      </c>
      <c r="D16111" s="29" t="s">
        <v>8478</v>
      </c>
      <c r="E16111" s="29">
        <v>749</v>
      </c>
      <c r="F16111" s="29" t="str">
        <f>_xlfn.XLOOKUP($G16111,[1]类目转化数据!$B:$B,[1]类目转化数据!$A:$A)</f>
        <v>烟消洗设备</v>
      </c>
      <c r="G16111" s="29" t="s">
        <v>289</v>
      </c>
      <c r="H16111" s="29" t="str">
        <f>_xlfn.XLOOKUP(G16111,[1]类目转化数据!B:B,[1]类目转化数据!C:C)</f>
        <v>小客单</v>
      </c>
      <c r="I16111" s="29"/>
    </row>
    <row r="16112" ht="16.5" spans="1:9">
      <c r="A16112" s="29" t="s">
        <v>15917</v>
      </c>
      <c r="B16112" s="30">
        <v>100053223727</v>
      </c>
      <c r="C16112" s="31" t="s">
        <v>11228</v>
      </c>
      <c r="D16112" s="29" t="s">
        <v>8484</v>
      </c>
      <c r="E16112" s="29">
        <v>399</v>
      </c>
      <c r="F16112" s="29" t="str">
        <f>_xlfn.XLOOKUP($G16112,[1]类目转化数据!$B:$B,[1]类目转化数据!$A:$A)</f>
        <v>烟消洗设备</v>
      </c>
      <c r="G16112" s="29" t="s">
        <v>289</v>
      </c>
      <c r="H16112" s="29" t="str">
        <f>_xlfn.XLOOKUP(G16112,[1]类目转化数据!B:B,[1]类目转化数据!C:C)</f>
        <v>小客单</v>
      </c>
      <c r="I16112" s="29"/>
    </row>
    <row r="16113" ht="16.5" spans="1:9">
      <c r="A16113" s="29" t="s">
        <v>15917</v>
      </c>
      <c r="B16113" s="30">
        <v>100053223819</v>
      </c>
      <c r="C16113" s="31" t="s">
        <v>16731</v>
      </c>
      <c r="D16113" s="29" t="s">
        <v>11219</v>
      </c>
      <c r="E16113" s="29">
        <v>499</v>
      </c>
      <c r="F16113" s="29" t="str">
        <f>_xlfn.XLOOKUP($G16113,[1]类目转化数据!$B:$B,[1]类目转化数据!$A:$A)</f>
        <v>烟消洗设备</v>
      </c>
      <c r="G16113" s="29" t="s">
        <v>289</v>
      </c>
      <c r="H16113" s="29" t="str">
        <f>_xlfn.XLOOKUP(G16113,[1]类目转化数据!B:B,[1]类目转化数据!C:C)</f>
        <v>小客单</v>
      </c>
      <c r="I16113" s="29"/>
    </row>
    <row r="16114" ht="16.5" spans="1:9">
      <c r="A16114" s="29" t="s">
        <v>15917</v>
      </c>
      <c r="B16114" s="30">
        <v>100053223821</v>
      </c>
      <c r="C16114" s="31" t="s">
        <v>16732</v>
      </c>
      <c r="D16114" s="29" t="s">
        <v>8474</v>
      </c>
      <c r="E16114" s="29">
        <v>549</v>
      </c>
      <c r="F16114" s="29" t="str">
        <f>_xlfn.XLOOKUP($G16114,[1]类目转化数据!$B:$B,[1]类目转化数据!$A:$A)</f>
        <v>烟消洗设备</v>
      </c>
      <c r="G16114" s="29" t="s">
        <v>289</v>
      </c>
      <c r="H16114" s="29" t="str">
        <f>_xlfn.XLOOKUP(G16114,[1]类目转化数据!B:B,[1]类目转化数据!C:C)</f>
        <v>小客单</v>
      </c>
      <c r="I16114" s="29"/>
    </row>
    <row r="16115" ht="16.5" spans="1:9">
      <c r="A16115" s="29" t="s">
        <v>15917</v>
      </c>
      <c r="B16115" s="30">
        <v>100064670399</v>
      </c>
      <c r="C16115" s="31" t="s">
        <v>16733</v>
      </c>
      <c r="D16115" s="29" t="s">
        <v>11230</v>
      </c>
      <c r="E16115" s="29">
        <v>339</v>
      </c>
      <c r="F16115" s="29" t="str">
        <f>_xlfn.XLOOKUP($G16115,[1]类目转化数据!$B:$B,[1]类目转化数据!$A:$A)</f>
        <v>烟消洗设备</v>
      </c>
      <c r="G16115" s="29" t="s">
        <v>289</v>
      </c>
      <c r="H16115" s="29" t="str">
        <f>_xlfn.XLOOKUP(G16115,[1]类目转化数据!B:B,[1]类目转化数据!C:C)</f>
        <v>小客单</v>
      </c>
      <c r="I16115" s="29"/>
    </row>
    <row r="16116" ht="16.5" spans="1:9">
      <c r="A16116" s="29" t="s">
        <v>15917</v>
      </c>
      <c r="B16116" s="30">
        <v>100069034733</v>
      </c>
      <c r="C16116" s="31" t="s">
        <v>16734</v>
      </c>
      <c r="D16116" s="29" t="s">
        <v>9830</v>
      </c>
      <c r="E16116" s="29">
        <v>469</v>
      </c>
      <c r="F16116" s="29" t="str">
        <f>_xlfn.XLOOKUP($G16116,[1]类目转化数据!$B:$B,[1]类目转化数据!$A:$A)</f>
        <v>烟消洗设备</v>
      </c>
      <c r="G16116" s="29" t="s">
        <v>289</v>
      </c>
      <c r="H16116" s="29" t="str">
        <f>_xlfn.XLOOKUP(G16116,[1]类目转化数据!B:B,[1]类目转化数据!C:C)</f>
        <v>小客单</v>
      </c>
      <c r="I16116" s="29"/>
    </row>
    <row r="16117" ht="16.5" spans="1:9">
      <c r="A16117" s="29" t="s">
        <v>15917</v>
      </c>
      <c r="B16117" s="30">
        <v>100046641498</v>
      </c>
      <c r="C16117" s="31" t="s">
        <v>16735</v>
      </c>
      <c r="D16117" s="29" t="s">
        <v>8486</v>
      </c>
      <c r="E16117" s="29">
        <v>569</v>
      </c>
      <c r="F16117" s="29" t="str">
        <f>_xlfn.XLOOKUP($G16117,[1]类目转化数据!$B:$B,[1]类目转化数据!$A:$A)</f>
        <v>烟消洗设备</v>
      </c>
      <c r="G16117" s="29" t="s">
        <v>289</v>
      </c>
      <c r="H16117" s="29" t="str">
        <f>_xlfn.XLOOKUP(G16117,[1]类目转化数据!B:B,[1]类目转化数据!C:C)</f>
        <v>小客单</v>
      </c>
      <c r="I16117" s="29"/>
    </row>
    <row r="16118" ht="16.5" spans="1:9">
      <c r="A16118" s="29" t="s">
        <v>15917</v>
      </c>
      <c r="B16118" s="30">
        <v>100064345759</v>
      </c>
      <c r="C16118" s="31" t="s">
        <v>16736</v>
      </c>
      <c r="D16118" s="29" t="s">
        <v>11215</v>
      </c>
      <c r="E16118" s="29">
        <v>419</v>
      </c>
      <c r="F16118" s="29" t="str">
        <f>_xlfn.XLOOKUP($G16118,[1]类目转化数据!$B:$B,[1]类目转化数据!$A:$A)</f>
        <v>烟消洗设备</v>
      </c>
      <c r="G16118" s="29" t="s">
        <v>289</v>
      </c>
      <c r="H16118" s="29" t="str">
        <f>_xlfn.XLOOKUP(G16118,[1]类目转化数据!B:B,[1]类目转化数据!C:C)</f>
        <v>小客单</v>
      </c>
      <c r="I16118" s="29"/>
    </row>
    <row r="16119" ht="16.5" spans="1:9">
      <c r="A16119" s="29" t="s">
        <v>15917</v>
      </c>
      <c r="B16119" s="30">
        <v>100044232154</v>
      </c>
      <c r="C16119" s="31" t="s">
        <v>16737</v>
      </c>
      <c r="D16119" s="29" t="s">
        <v>10104</v>
      </c>
      <c r="E16119" s="29">
        <v>9999</v>
      </c>
      <c r="F16119" s="29" t="str">
        <f>_xlfn.XLOOKUP($G16119,[1]类目转化数据!$B:$B,[1]类目转化数据!$A:$A)</f>
        <v>制热设备</v>
      </c>
      <c r="G16119" s="29" t="s">
        <v>130</v>
      </c>
      <c r="H16119" s="29" t="str">
        <f>_xlfn.XLOOKUP(G16119,[1]类目转化数据!B:B,[1]类目转化数据!C:C)</f>
        <v>大锅灶组</v>
      </c>
      <c r="I16119" s="29"/>
    </row>
    <row r="16120" ht="16.5" spans="1:9">
      <c r="A16120" s="29" t="s">
        <v>15917</v>
      </c>
      <c r="B16120" s="30">
        <v>100040332500</v>
      </c>
      <c r="C16120" s="31" t="s">
        <v>16738</v>
      </c>
      <c r="D16120" s="29" t="s">
        <v>9464</v>
      </c>
      <c r="E16120" s="29">
        <v>7880</v>
      </c>
      <c r="F16120" s="29" t="str">
        <f>_xlfn.XLOOKUP($G16120,[1]类目转化数据!$B:$B,[1]类目转化数据!$A:$A)</f>
        <v>制热设备</v>
      </c>
      <c r="G16120" s="29" t="s">
        <v>130</v>
      </c>
      <c r="H16120" s="29" t="str">
        <f>_xlfn.XLOOKUP(G16120,[1]类目转化数据!B:B,[1]类目转化数据!C:C)</f>
        <v>大锅灶组</v>
      </c>
      <c r="I16120" s="29"/>
    </row>
    <row r="16121" ht="16.5" spans="1:9">
      <c r="A16121" s="29" t="s">
        <v>15917</v>
      </c>
      <c r="B16121" s="30">
        <v>100044232180</v>
      </c>
      <c r="C16121" s="31" t="s">
        <v>16739</v>
      </c>
      <c r="D16121" s="29" t="s">
        <v>9448</v>
      </c>
      <c r="E16121" s="29">
        <v>5998</v>
      </c>
      <c r="F16121" s="29" t="str">
        <f>_xlfn.XLOOKUP($G16121,[1]类目转化数据!$B:$B,[1]类目转化数据!$A:$A)</f>
        <v>制热设备</v>
      </c>
      <c r="G16121" s="29" t="s">
        <v>130</v>
      </c>
      <c r="H16121" s="29" t="str">
        <f>_xlfn.XLOOKUP(G16121,[1]类目转化数据!B:B,[1]类目转化数据!C:C)</f>
        <v>大锅灶组</v>
      </c>
      <c r="I16121" s="29"/>
    </row>
    <row r="16122" ht="16.5" spans="1:9">
      <c r="A16122" s="29" t="s">
        <v>15917</v>
      </c>
      <c r="B16122" s="30">
        <v>100044232174</v>
      </c>
      <c r="C16122" s="31" t="s">
        <v>16740</v>
      </c>
      <c r="D16122" s="29" t="s">
        <v>9472</v>
      </c>
      <c r="E16122" s="29">
        <v>8499</v>
      </c>
      <c r="F16122" s="29" t="str">
        <f>_xlfn.XLOOKUP($G16122,[1]类目转化数据!$B:$B,[1]类目转化数据!$A:$A)</f>
        <v>制热设备</v>
      </c>
      <c r="G16122" s="29" t="s">
        <v>130</v>
      </c>
      <c r="H16122" s="29" t="str">
        <f>_xlfn.XLOOKUP(G16122,[1]类目转化数据!B:B,[1]类目转化数据!C:C)</f>
        <v>大锅灶组</v>
      </c>
      <c r="I16122" s="29"/>
    </row>
    <row r="16123" ht="16.5" spans="1:9">
      <c r="A16123" s="29" t="s">
        <v>15917</v>
      </c>
      <c r="B16123" s="30">
        <v>100044232156</v>
      </c>
      <c r="C16123" s="31" t="s">
        <v>16741</v>
      </c>
      <c r="D16123" s="29" t="s">
        <v>9456</v>
      </c>
      <c r="E16123" s="29">
        <v>9799</v>
      </c>
      <c r="F16123" s="29" t="str">
        <f>_xlfn.XLOOKUP($G16123,[1]类目转化数据!$B:$B,[1]类目转化数据!$A:$A)</f>
        <v>制热设备</v>
      </c>
      <c r="G16123" s="29" t="s">
        <v>130</v>
      </c>
      <c r="H16123" s="29" t="str">
        <f>_xlfn.XLOOKUP(G16123,[1]类目转化数据!B:B,[1]类目转化数据!C:C)</f>
        <v>大锅灶组</v>
      </c>
      <c r="I16123" s="29"/>
    </row>
    <row r="16124" ht="16.5" spans="1:9">
      <c r="A16124" s="29" t="s">
        <v>15917</v>
      </c>
      <c r="B16124" s="30">
        <v>100044232188</v>
      </c>
      <c r="C16124" s="31" t="s">
        <v>16742</v>
      </c>
      <c r="D16124" s="29" t="s">
        <v>9454</v>
      </c>
      <c r="E16124" s="29">
        <v>8999</v>
      </c>
      <c r="F16124" s="29" t="str">
        <f>_xlfn.XLOOKUP($G16124,[1]类目转化数据!$B:$B,[1]类目转化数据!$A:$A)</f>
        <v>制热设备</v>
      </c>
      <c r="G16124" s="29" t="s">
        <v>130</v>
      </c>
      <c r="H16124" s="29" t="str">
        <f>_xlfn.XLOOKUP(G16124,[1]类目转化数据!B:B,[1]类目转化数据!C:C)</f>
        <v>大锅灶组</v>
      </c>
      <c r="I16124" s="29"/>
    </row>
    <row r="16125" ht="16.5" spans="1:9">
      <c r="A16125" s="29" t="s">
        <v>15917</v>
      </c>
      <c r="B16125" s="30">
        <v>100050535140</v>
      </c>
      <c r="C16125" s="31" t="s">
        <v>16743</v>
      </c>
      <c r="D16125" s="29" t="s">
        <v>9468</v>
      </c>
      <c r="E16125" s="29">
        <v>2999</v>
      </c>
      <c r="F16125" s="29" t="str">
        <f>_xlfn.XLOOKUP($G16125,[1]类目转化数据!$B:$B,[1]类目转化数据!$A:$A)</f>
        <v>制热设备</v>
      </c>
      <c r="G16125" s="29" t="s">
        <v>130</v>
      </c>
      <c r="H16125" s="29" t="str">
        <f>_xlfn.XLOOKUP(G16125,[1]类目转化数据!B:B,[1]类目转化数据!C:C)</f>
        <v>大锅灶组</v>
      </c>
      <c r="I16125" s="29"/>
    </row>
    <row r="16126" ht="16.5" spans="1:9">
      <c r="A16126" s="29" t="s">
        <v>15917</v>
      </c>
      <c r="B16126" s="30">
        <v>100050535144</v>
      </c>
      <c r="C16126" s="31" t="s">
        <v>16744</v>
      </c>
      <c r="D16126" s="29" t="s">
        <v>9462</v>
      </c>
      <c r="E16126" s="29">
        <v>3599</v>
      </c>
      <c r="F16126" s="29" t="str">
        <f>_xlfn.XLOOKUP($G16126,[1]类目转化数据!$B:$B,[1]类目转化数据!$A:$A)</f>
        <v>制热设备</v>
      </c>
      <c r="G16126" s="29" t="s">
        <v>130</v>
      </c>
      <c r="H16126" s="29" t="str">
        <f>_xlfn.XLOOKUP(G16126,[1]类目转化数据!B:B,[1]类目转化数据!C:C)</f>
        <v>大锅灶组</v>
      </c>
      <c r="I16126" s="29"/>
    </row>
    <row r="16127" ht="16.5" spans="1:9">
      <c r="A16127" s="29" t="s">
        <v>15917</v>
      </c>
      <c r="B16127" s="30">
        <v>100053312011</v>
      </c>
      <c r="C16127" s="31" t="s">
        <v>16745</v>
      </c>
      <c r="D16127" s="29" t="s">
        <v>9458</v>
      </c>
      <c r="E16127" s="29">
        <v>9288</v>
      </c>
      <c r="F16127" s="29" t="str">
        <f>_xlfn.XLOOKUP($G16127,[1]类目转化数据!$B:$B,[1]类目转化数据!$A:$A)</f>
        <v>制热设备</v>
      </c>
      <c r="G16127" s="29" t="s">
        <v>130</v>
      </c>
      <c r="H16127" s="29" t="str">
        <f>_xlfn.XLOOKUP(G16127,[1]类目转化数据!B:B,[1]类目转化数据!C:C)</f>
        <v>大锅灶组</v>
      </c>
      <c r="I16127" s="29"/>
    </row>
    <row r="16128" ht="16.5" spans="1:9">
      <c r="A16128" s="29" t="s">
        <v>15917</v>
      </c>
      <c r="B16128" s="30">
        <v>100052492364</v>
      </c>
      <c r="C16128" s="31" t="s">
        <v>16746</v>
      </c>
      <c r="D16128" s="29" t="s">
        <v>9466</v>
      </c>
      <c r="E16128" s="29">
        <v>5899</v>
      </c>
      <c r="F16128" s="29" t="str">
        <f>_xlfn.XLOOKUP($G16128,[1]类目转化数据!$B:$B,[1]类目转化数据!$A:$A)</f>
        <v>制热设备</v>
      </c>
      <c r="G16128" s="29" t="s">
        <v>130</v>
      </c>
      <c r="H16128" s="29" t="str">
        <f>_xlfn.XLOOKUP(G16128,[1]类目转化数据!B:B,[1]类目转化数据!C:C)</f>
        <v>大锅灶组</v>
      </c>
      <c r="I16128" s="29"/>
    </row>
    <row r="16129" ht="16.5" spans="1:9">
      <c r="A16129" s="29" t="s">
        <v>15917</v>
      </c>
      <c r="B16129" s="30">
        <v>100053312025</v>
      </c>
      <c r="C16129" s="31" t="s">
        <v>16747</v>
      </c>
      <c r="D16129" s="29" t="s">
        <v>9444</v>
      </c>
      <c r="E16129" s="29">
        <v>9798</v>
      </c>
      <c r="F16129" s="29" t="str">
        <f>_xlfn.XLOOKUP($G16129,[1]类目转化数据!$B:$B,[1]类目转化数据!$A:$A)</f>
        <v>制热设备</v>
      </c>
      <c r="G16129" s="29" t="s">
        <v>130</v>
      </c>
      <c r="H16129" s="29" t="str">
        <f>_xlfn.XLOOKUP(G16129,[1]类目转化数据!B:B,[1]类目转化数据!C:C)</f>
        <v>大锅灶组</v>
      </c>
      <c r="I16129" s="29"/>
    </row>
    <row r="16130" ht="16.5" spans="1:9">
      <c r="A16130" s="29" t="s">
        <v>15917</v>
      </c>
      <c r="B16130" s="30">
        <v>100053312047</v>
      </c>
      <c r="C16130" s="31" t="s">
        <v>16748</v>
      </c>
      <c r="D16130" s="29" t="s">
        <v>15342</v>
      </c>
      <c r="E16130" s="29">
        <v>7198</v>
      </c>
      <c r="F16130" s="29" t="str">
        <f>_xlfn.XLOOKUP($G16130,[1]类目转化数据!$B:$B,[1]类目转化数据!$A:$A)</f>
        <v>制热设备</v>
      </c>
      <c r="G16130" s="29" t="s">
        <v>130</v>
      </c>
      <c r="H16130" s="29" t="str">
        <f>_xlfn.XLOOKUP(G16130,[1]类目转化数据!B:B,[1]类目转化数据!C:C)</f>
        <v>大锅灶组</v>
      </c>
      <c r="I16130" s="29"/>
    </row>
    <row r="16131" ht="16.5" spans="1:9">
      <c r="A16131" s="29" t="s">
        <v>15917</v>
      </c>
      <c r="B16131" s="30">
        <v>100057504473</v>
      </c>
      <c r="C16131" s="31" t="s">
        <v>16749</v>
      </c>
      <c r="D16131" s="29" t="s">
        <v>9450</v>
      </c>
      <c r="E16131" s="29">
        <v>3999</v>
      </c>
      <c r="F16131" s="29" t="str">
        <f>_xlfn.XLOOKUP($G16131,[1]类目转化数据!$B:$B,[1]类目转化数据!$A:$A)</f>
        <v>制热设备</v>
      </c>
      <c r="G16131" s="29" t="s">
        <v>130</v>
      </c>
      <c r="H16131" s="29" t="str">
        <f>_xlfn.XLOOKUP(G16131,[1]类目转化数据!B:B,[1]类目转化数据!C:C)</f>
        <v>大锅灶组</v>
      </c>
      <c r="I16131" s="29"/>
    </row>
    <row r="16132" ht="16.5" spans="1:9">
      <c r="A16132" s="29" t="s">
        <v>15917</v>
      </c>
      <c r="B16132" s="30">
        <v>100061318366</v>
      </c>
      <c r="C16132" s="31" t="s">
        <v>16750</v>
      </c>
      <c r="D16132" s="29" t="s">
        <v>9470</v>
      </c>
      <c r="E16132" s="29">
        <v>4899</v>
      </c>
      <c r="F16132" s="29" t="str">
        <f>_xlfn.XLOOKUP($G16132,[1]类目转化数据!$B:$B,[1]类目转化数据!$A:$A)</f>
        <v>制热设备</v>
      </c>
      <c r="G16132" s="29" t="s">
        <v>130</v>
      </c>
      <c r="H16132" s="29" t="str">
        <f>_xlfn.XLOOKUP(G16132,[1]类目转化数据!B:B,[1]类目转化数据!C:C)</f>
        <v>大锅灶组</v>
      </c>
      <c r="I16132" s="29"/>
    </row>
    <row r="16133" ht="16.5" spans="1:9">
      <c r="A16133" s="29" t="s">
        <v>15917</v>
      </c>
      <c r="B16133" s="30">
        <v>100044232204</v>
      </c>
      <c r="C16133" s="31" t="s">
        <v>16751</v>
      </c>
      <c r="D16133" s="29" t="s">
        <v>9452</v>
      </c>
      <c r="E16133" s="29">
        <v>11798</v>
      </c>
      <c r="F16133" s="29" t="str">
        <f>_xlfn.XLOOKUP($G16133,[1]类目转化数据!$B:$B,[1]类目转化数据!$A:$A)</f>
        <v>制热设备</v>
      </c>
      <c r="G16133" s="29" t="s">
        <v>130</v>
      </c>
      <c r="H16133" s="29" t="str">
        <f>_xlfn.XLOOKUP(G16133,[1]类目转化数据!B:B,[1]类目转化数据!C:C)</f>
        <v>大锅灶组</v>
      </c>
      <c r="I16133" s="29"/>
    </row>
    <row r="16134" ht="16.5" spans="1:9">
      <c r="A16134" s="29" t="s">
        <v>15917</v>
      </c>
      <c r="B16134" s="30">
        <v>100057504465</v>
      </c>
      <c r="C16134" s="31" t="s">
        <v>16752</v>
      </c>
      <c r="D16134" s="29" t="s">
        <v>9460</v>
      </c>
      <c r="E16134" s="29">
        <v>7998</v>
      </c>
      <c r="F16134" s="29" t="str">
        <f>_xlfn.XLOOKUP($G16134,[1]类目转化数据!$B:$B,[1]类目转化数据!$A:$A)</f>
        <v>制热设备</v>
      </c>
      <c r="G16134" s="29" t="s">
        <v>130</v>
      </c>
      <c r="H16134" s="29" t="str">
        <f>_xlfn.XLOOKUP(G16134,[1]类目转化数据!B:B,[1]类目转化数据!C:C)</f>
        <v>大锅灶组</v>
      </c>
      <c r="I16134" s="29"/>
    </row>
    <row r="16135" ht="16.5" spans="1:9">
      <c r="A16135" s="29" t="s">
        <v>15917</v>
      </c>
      <c r="B16135" s="30">
        <v>100044232284</v>
      </c>
      <c r="C16135" s="31" t="s">
        <v>16753</v>
      </c>
      <c r="D16135" s="29" t="s">
        <v>9468</v>
      </c>
      <c r="E16135" s="29">
        <v>2999</v>
      </c>
      <c r="F16135" s="29" t="str">
        <f>_xlfn.XLOOKUP($G16135,[1]类目转化数据!$B:$B,[1]类目转化数据!$A:$A)</f>
        <v>制热设备</v>
      </c>
      <c r="G16135" s="29" t="s">
        <v>130</v>
      </c>
      <c r="H16135" s="29" t="str">
        <f>_xlfn.XLOOKUP(G16135,[1]类目转化数据!B:B,[1]类目转化数据!C:C)</f>
        <v>大锅灶组</v>
      </c>
      <c r="I16135" s="29"/>
    </row>
    <row r="16136" ht="16.5" spans="1:9">
      <c r="A16136" s="29" t="s">
        <v>15917</v>
      </c>
      <c r="B16136" s="30">
        <v>100053312067</v>
      </c>
      <c r="C16136" s="31" t="s">
        <v>16754</v>
      </c>
      <c r="D16136" s="29" t="s">
        <v>9462</v>
      </c>
      <c r="E16136" s="29">
        <v>3599</v>
      </c>
      <c r="F16136" s="29" t="str">
        <f>_xlfn.XLOOKUP($G16136,[1]类目转化数据!$B:$B,[1]类目转化数据!$A:$A)</f>
        <v>制热设备</v>
      </c>
      <c r="G16136" s="29" t="s">
        <v>130</v>
      </c>
      <c r="H16136" s="29" t="str">
        <f>_xlfn.XLOOKUP(G16136,[1]类目转化数据!B:B,[1]类目转化数据!C:C)</f>
        <v>大锅灶组</v>
      </c>
      <c r="I16136" s="29"/>
    </row>
    <row r="16137" ht="16.5" spans="1:9">
      <c r="A16137" s="29" t="s">
        <v>15917</v>
      </c>
      <c r="B16137" s="30">
        <v>100044232482</v>
      </c>
      <c r="C16137" s="31" t="s">
        <v>16755</v>
      </c>
      <c r="D16137" s="29" t="s">
        <v>8108</v>
      </c>
      <c r="E16137" s="29">
        <v>1199</v>
      </c>
      <c r="F16137" s="29" t="str">
        <f>_xlfn.XLOOKUP($G16137,[1]类目转化数据!$B:$B,[1]类目转化数据!$A:$A)</f>
        <v>烟消洗设备</v>
      </c>
      <c r="G16137" s="29" t="s">
        <v>50</v>
      </c>
      <c r="H16137" s="29" t="str">
        <f>_xlfn.XLOOKUP(G16137,[1]类目转化数据!B:B,[1]类目转化数据!C:C)</f>
        <v>小客单</v>
      </c>
      <c r="I16137" s="29"/>
    </row>
    <row r="16138" ht="16.5" spans="1:9">
      <c r="A16138" s="29" t="s">
        <v>15917</v>
      </c>
      <c r="B16138" s="30">
        <v>100053312195</v>
      </c>
      <c r="C16138" s="31" t="s">
        <v>16756</v>
      </c>
      <c r="D16138" s="29" t="s">
        <v>8208</v>
      </c>
      <c r="E16138" s="29">
        <v>2599</v>
      </c>
      <c r="F16138" s="29" t="str">
        <f>_xlfn.XLOOKUP($G16138,[1]类目转化数据!$B:$B,[1]类目转化数据!$A:$A)</f>
        <v>烟消洗设备</v>
      </c>
      <c r="G16138" s="29" t="s">
        <v>50</v>
      </c>
      <c r="H16138" s="29" t="str">
        <f>_xlfn.XLOOKUP(G16138,[1]类目转化数据!B:B,[1]类目转化数据!C:C)</f>
        <v>小客单</v>
      </c>
      <c r="I16138" s="29"/>
    </row>
    <row r="16139" ht="16.5" spans="1:9">
      <c r="A16139" s="29" t="s">
        <v>15917</v>
      </c>
      <c r="B16139" s="30">
        <v>100060924332</v>
      </c>
      <c r="C16139" s="31" t="s">
        <v>16757</v>
      </c>
      <c r="D16139" s="29" t="s">
        <v>11118</v>
      </c>
      <c r="E16139" s="29">
        <v>359</v>
      </c>
      <c r="F16139" s="29" t="str">
        <f>_xlfn.XLOOKUP($G16139,[1]类目转化数据!$B:$B,[1]类目转化数据!$A:$A)</f>
        <v>烟消洗设备</v>
      </c>
      <c r="G16139" s="29" t="s">
        <v>50</v>
      </c>
      <c r="H16139" s="29" t="str">
        <f>_xlfn.XLOOKUP(G16139,[1]类目转化数据!B:B,[1]类目转化数据!C:C)</f>
        <v>小客单</v>
      </c>
      <c r="I16139" s="29"/>
    </row>
    <row r="16140" ht="16.5" spans="1:9">
      <c r="A16140" s="29" t="s">
        <v>15917</v>
      </c>
      <c r="B16140" s="30">
        <v>100043505444</v>
      </c>
      <c r="C16140" s="31" t="s">
        <v>11135</v>
      </c>
      <c r="D16140" s="29" t="s">
        <v>9416</v>
      </c>
      <c r="E16140" s="29">
        <v>76999</v>
      </c>
      <c r="F16140" s="29" t="str">
        <f>_xlfn.XLOOKUP($G16140,[1]类目转化数据!$B:$B,[1]类目转化数据!$A:$A)</f>
        <v>机械设备</v>
      </c>
      <c r="G16140" s="29" t="s">
        <v>73</v>
      </c>
      <c r="H16140" s="29" t="str">
        <f>_xlfn.XLOOKUP(G16140,[1]类目转化数据!B:B,[1]类目转化数据!C:C)</f>
        <v>机械设备</v>
      </c>
      <c r="I16140" s="29"/>
    </row>
    <row r="16141" ht="16.5" spans="1:9">
      <c r="A16141" s="29" t="s">
        <v>15917</v>
      </c>
      <c r="B16141" s="30">
        <v>100052828503</v>
      </c>
      <c r="C16141" s="31" t="s">
        <v>11193</v>
      </c>
      <c r="D16141" s="29" t="s">
        <v>9133</v>
      </c>
      <c r="E16141" s="29">
        <v>53999</v>
      </c>
      <c r="F16141" s="29" t="str">
        <f>_xlfn.XLOOKUP($G16141,[1]类目转化数据!$B:$B,[1]类目转化数据!$A:$A)</f>
        <v>机械设备</v>
      </c>
      <c r="G16141" s="29" t="s">
        <v>73</v>
      </c>
      <c r="H16141" s="29" t="str">
        <f>_xlfn.XLOOKUP(G16141,[1]类目转化数据!B:B,[1]类目转化数据!C:C)</f>
        <v>机械设备</v>
      </c>
      <c r="I16141" s="29"/>
    </row>
    <row r="16142" ht="16.5" spans="1:9">
      <c r="A16142" s="29" t="s">
        <v>15917</v>
      </c>
      <c r="B16142" s="30">
        <v>100044375312</v>
      </c>
      <c r="C16142" s="31" t="s">
        <v>16758</v>
      </c>
      <c r="D16142" s="29" t="s">
        <v>12132</v>
      </c>
      <c r="E16142" s="29">
        <v>1899</v>
      </c>
      <c r="F16142" s="29" t="str">
        <f>_xlfn.XLOOKUP($G16142,[1]类目转化数据!$B:$B,[1]类目转化数据!$A:$A)</f>
        <v>机械设备</v>
      </c>
      <c r="G16142" s="29" t="s">
        <v>73</v>
      </c>
      <c r="H16142" s="29" t="str">
        <f>_xlfn.XLOOKUP(G16142,[1]类目转化数据!B:B,[1]类目转化数据!C:C)</f>
        <v>机械设备</v>
      </c>
      <c r="I16142" s="29"/>
    </row>
    <row r="16143" ht="16.5" spans="1:9">
      <c r="A16143" s="29" t="s">
        <v>15917</v>
      </c>
      <c r="B16143" s="30">
        <v>100059351902</v>
      </c>
      <c r="C16143" s="31" t="s">
        <v>16759</v>
      </c>
      <c r="D16143" s="29" t="s">
        <v>8055</v>
      </c>
      <c r="E16143" s="29">
        <v>3699</v>
      </c>
      <c r="F16143" s="29" t="str">
        <f>_xlfn.XLOOKUP($G16143,[1]类目转化数据!$B:$B,[1]类目转化数据!$A:$A)</f>
        <v>机械设备</v>
      </c>
      <c r="G16143" s="29" t="s">
        <v>73</v>
      </c>
      <c r="H16143" s="29" t="str">
        <f>_xlfn.XLOOKUP(G16143,[1]类目转化数据!B:B,[1]类目转化数据!C:C)</f>
        <v>机械设备</v>
      </c>
      <c r="I16143" s="29"/>
    </row>
    <row r="16144" ht="16.5" spans="1:9">
      <c r="A16144" s="29" t="s">
        <v>15917</v>
      </c>
      <c r="B16144" s="30">
        <v>100053407041</v>
      </c>
      <c r="C16144" s="31" t="s">
        <v>16760</v>
      </c>
      <c r="D16144" s="29" t="s">
        <v>10039</v>
      </c>
      <c r="E16144" s="29">
        <v>1499</v>
      </c>
      <c r="F16144" s="29" t="str">
        <f>_xlfn.XLOOKUP($G16144,[1]类目转化数据!$B:$B,[1]类目转化数据!$A:$A)</f>
        <v>机械设备</v>
      </c>
      <c r="G16144" s="29" t="s">
        <v>73</v>
      </c>
      <c r="H16144" s="29" t="str">
        <f>_xlfn.XLOOKUP(G16144,[1]类目转化数据!B:B,[1]类目转化数据!C:C)</f>
        <v>机械设备</v>
      </c>
      <c r="I16144" s="29"/>
    </row>
    <row r="16145" ht="16.5" spans="1:9">
      <c r="A16145" s="29" t="s">
        <v>15917</v>
      </c>
      <c r="B16145" s="30">
        <v>100044375318</v>
      </c>
      <c r="C16145" s="31" t="s">
        <v>16761</v>
      </c>
      <c r="D16145" s="29" t="s">
        <v>9422</v>
      </c>
      <c r="E16145" s="29">
        <v>1699</v>
      </c>
      <c r="F16145" s="29" t="str">
        <f>_xlfn.XLOOKUP($G16145,[1]类目转化数据!$B:$B,[1]类目转化数据!$A:$A)</f>
        <v>机械设备</v>
      </c>
      <c r="G16145" s="29" t="s">
        <v>73</v>
      </c>
      <c r="H16145" s="29" t="str">
        <f>_xlfn.XLOOKUP(G16145,[1]类目转化数据!B:B,[1]类目转化数据!C:C)</f>
        <v>机械设备</v>
      </c>
      <c r="I16145" s="29"/>
    </row>
    <row r="16146" ht="16.5" spans="1:9">
      <c r="A16146" s="29" t="s">
        <v>15917</v>
      </c>
      <c r="B16146" s="30">
        <v>100207503253</v>
      </c>
      <c r="C16146" s="31" t="s">
        <v>16762</v>
      </c>
      <c r="D16146" s="29" t="s">
        <v>10570</v>
      </c>
      <c r="E16146" s="29">
        <v>12999</v>
      </c>
      <c r="F16146" s="29" t="str">
        <f>_xlfn.XLOOKUP($G16146,[1]类目转化数据!$B:$B,[1]类目转化数据!$A:$A)</f>
        <v>机械设备</v>
      </c>
      <c r="G16146" s="29" t="s">
        <v>73</v>
      </c>
      <c r="H16146" s="29" t="str">
        <f>_xlfn.XLOOKUP(G16146,[1]类目转化数据!B:B,[1]类目转化数据!C:C)</f>
        <v>机械设备</v>
      </c>
      <c r="I16146" s="29"/>
    </row>
    <row r="16147" ht="16.5" spans="1:9">
      <c r="A16147" s="29" t="s">
        <v>15917</v>
      </c>
      <c r="B16147" s="30">
        <v>100044375438</v>
      </c>
      <c r="C16147" s="31" t="s">
        <v>16763</v>
      </c>
      <c r="D16147" s="29" t="s">
        <v>8611</v>
      </c>
      <c r="E16147" s="29">
        <v>4055</v>
      </c>
      <c r="F16147" s="29" t="str">
        <f>_xlfn.XLOOKUP($G16147,[1]类目转化数据!$B:$B,[1]类目转化数据!$A:$A)</f>
        <v>办公饮水设备</v>
      </c>
      <c r="G16147" s="29" t="s">
        <v>784</v>
      </c>
      <c r="H16147" s="29" t="str">
        <f>_xlfn.XLOOKUP(G16147,[1]类目转化数据!B:B,[1]类目转化数据!C:C)</f>
        <v>直饮机组</v>
      </c>
      <c r="I16147" s="29"/>
    </row>
    <row r="16148" ht="16.5" spans="1:9">
      <c r="A16148" s="29" t="s">
        <v>15917</v>
      </c>
      <c r="B16148" s="30">
        <v>100044375436</v>
      </c>
      <c r="C16148" s="31" t="s">
        <v>16764</v>
      </c>
      <c r="D16148" s="29" t="s">
        <v>8613</v>
      </c>
      <c r="E16148" s="29">
        <v>4415</v>
      </c>
      <c r="F16148" s="29" t="str">
        <f>_xlfn.XLOOKUP($G16148,[1]类目转化数据!$B:$B,[1]类目转化数据!$A:$A)</f>
        <v>办公饮水设备</v>
      </c>
      <c r="G16148" s="29" t="s">
        <v>784</v>
      </c>
      <c r="H16148" s="29" t="str">
        <f>_xlfn.XLOOKUP(G16148,[1]类目转化数据!B:B,[1]类目转化数据!C:C)</f>
        <v>直饮机组</v>
      </c>
      <c r="I16148" s="29"/>
    </row>
    <row r="16149" ht="16.5" spans="1:9">
      <c r="A16149" s="29" t="s">
        <v>15917</v>
      </c>
      <c r="B16149" s="30">
        <v>100043759994</v>
      </c>
      <c r="C16149" s="31" t="s">
        <v>16765</v>
      </c>
      <c r="D16149" s="29" t="s">
        <v>8174</v>
      </c>
      <c r="E16149" s="29">
        <v>2999</v>
      </c>
      <c r="F16149" s="29" t="str">
        <f>_xlfn.XLOOKUP($G16149,[1]类目转化数据!$B:$B,[1]类目转化数据!$A:$A)</f>
        <v>制热设备</v>
      </c>
      <c r="G16149" s="29" t="s">
        <v>24</v>
      </c>
      <c r="H16149" s="29" t="str">
        <f>_xlfn.XLOOKUP(G16149,[1]类目转化数据!B:B,[1]类目转化数据!C:C)</f>
        <v>后厨组</v>
      </c>
      <c r="I16149" s="29"/>
    </row>
    <row r="16150" ht="16.5" spans="1:9">
      <c r="A16150" s="29" t="s">
        <v>15917</v>
      </c>
      <c r="B16150" s="30">
        <v>100044376808</v>
      </c>
      <c r="C16150" s="31" t="s">
        <v>16766</v>
      </c>
      <c r="D16150" s="29" t="s">
        <v>8188</v>
      </c>
      <c r="E16150" s="29">
        <v>3899</v>
      </c>
      <c r="F16150" s="29" t="str">
        <f>_xlfn.XLOOKUP($G16150,[1]类目转化数据!$B:$B,[1]类目转化数据!$A:$A)</f>
        <v>制热设备</v>
      </c>
      <c r="G16150" s="29" t="s">
        <v>24</v>
      </c>
      <c r="H16150" s="29" t="str">
        <f>_xlfn.XLOOKUP(G16150,[1]类目转化数据!B:B,[1]类目转化数据!C:C)</f>
        <v>后厨组</v>
      </c>
      <c r="I16150" s="29"/>
    </row>
    <row r="16151" ht="16.5" spans="1:9">
      <c r="A16151" s="29" t="s">
        <v>15917</v>
      </c>
      <c r="B16151" s="30">
        <v>100047171345</v>
      </c>
      <c r="C16151" s="31" t="s">
        <v>16767</v>
      </c>
      <c r="D16151" s="29" t="s">
        <v>8184</v>
      </c>
      <c r="E16151" s="29">
        <v>12999</v>
      </c>
      <c r="F16151" s="29" t="str">
        <f>_xlfn.XLOOKUP($G16151,[1]类目转化数据!$B:$B,[1]类目转化数据!$A:$A)</f>
        <v>制热设备</v>
      </c>
      <c r="G16151" s="29" t="s">
        <v>24</v>
      </c>
      <c r="H16151" s="29" t="str">
        <f>_xlfn.XLOOKUP(G16151,[1]类目转化数据!B:B,[1]类目转化数据!C:C)</f>
        <v>后厨组</v>
      </c>
      <c r="I16151" s="29"/>
    </row>
    <row r="16152" ht="16.5" spans="1:9">
      <c r="A16152" s="29" t="s">
        <v>15917</v>
      </c>
      <c r="B16152" s="30">
        <v>100047171509</v>
      </c>
      <c r="C16152" s="31" t="s">
        <v>16768</v>
      </c>
      <c r="D16152" s="29" t="s">
        <v>8178</v>
      </c>
      <c r="E16152" s="29">
        <v>11999</v>
      </c>
      <c r="F16152" s="29" t="str">
        <f>_xlfn.XLOOKUP($G16152,[1]类目转化数据!$B:$B,[1]类目转化数据!$A:$A)</f>
        <v>制热设备</v>
      </c>
      <c r="G16152" s="29" t="s">
        <v>24</v>
      </c>
      <c r="H16152" s="29" t="str">
        <f>_xlfn.XLOOKUP(G16152,[1]类目转化数据!B:B,[1]类目转化数据!C:C)</f>
        <v>后厨组</v>
      </c>
      <c r="I16152" s="29"/>
    </row>
    <row r="16153" ht="16.5" spans="1:9">
      <c r="A16153" s="29" t="s">
        <v>15917</v>
      </c>
      <c r="B16153" s="30">
        <v>100053408021</v>
      </c>
      <c r="C16153" s="31" t="s">
        <v>16769</v>
      </c>
      <c r="D16153" s="29" t="s">
        <v>15520</v>
      </c>
      <c r="E16153" s="29">
        <v>1599</v>
      </c>
      <c r="F16153" s="29" t="str">
        <f>_xlfn.XLOOKUP($G16153,[1]类目转化数据!$B:$B,[1]类目转化数据!$A:$A)</f>
        <v>制热设备</v>
      </c>
      <c r="G16153" s="29" t="s">
        <v>24</v>
      </c>
      <c r="H16153" s="29" t="str">
        <f>_xlfn.XLOOKUP(G16153,[1]类目转化数据!B:B,[1]类目转化数据!C:C)</f>
        <v>后厨组</v>
      </c>
      <c r="I16153" s="29"/>
    </row>
    <row r="16154" ht="16.5" spans="1:9">
      <c r="A16154" s="29" t="s">
        <v>15917</v>
      </c>
      <c r="B16154" s="30">
        <v>100061318604</v>
      </c>
      <c r="C16154" s="31" t="s">
        <v>16770</v>
      </c>
      <c r="D16154" s="29" t="s">
        <v>8202</v>
      </c>
      <c r="E16154" s="29">
        <v>8199</v>
      </c>
      <c r="F16154" s="29" t="str">
        <f>_xlfn.XLOOKUP($G16154,[1]类目转化数据!$B:$B,[1]类目转化数据!$A:$A)</f>
        <v>制热设备</v>
      </c>
      <c r="G16154" s="29" t="s">
        <v>24</v>
      </c>
      <c r="H16154" s="29" t="str">
        <f>_xlfn.XLOOKUP(G16154,[1]类目转化数据!B:B,[1]类目转化数据!C:C)</f>
        <v>后厨组</v>
      </c>
      <c r="I16154" s="29"/>
    </row>
    <row r="16155" ht="16.5" spans="1:9">
      <c r="A16155" s="29" t="s">
        <v>15917</v>
      </c>
      <c r="B16155" s="30">
        <v>100061318558</v>
      </c>
      <c r="C16155" s="31" t="s">
        <v>16771</v>
      </c>
      <c r="D16155" s="29" t="s">
        <v>8200</v>
      </c>
      <c r="E16155" s="29">
        <v>5799</v>
      </c>
      <c r="F16155" s="29" t="str">
        <f>_xlfn.XLOOKUP($G16155,[1]类目转化数据!$B:$B,[1]类目转化数据!$A:$A)</f>
        <v>制热设备</v>
      </c>
      <c r="G16155" s="29" t="s">
        <v>24</v>
      </c>
      <c r="H16155" s="29" t="str">
        <f>_xlfn.XLOOKUP(G16155,[1]类目转化数据!B:B,[1]类目转化数据!C:C)</f>
        <v>后厨组</v>
      </c>
      <c r="I16155" s="29"/>
    </row>
    <row r="16156" ht="16.5" spans="1:9">
      <c r="A16156" s="29" t="s">
        <v>15917</v>
      </c>
      <c r="B16156" s="30">
        <v>100063904331</v>
      </c>
      <c r="C16156" s="31" t="s">
        <v>16772</v>
      </c>
      <c r="D16156" s="29" t="s">
        <v>9653</v>
      </c>
      <c r="E16156" s="29">
        <v>3599</v>
      </c>
      <c r="F16156" s="29" t="str">
        <f>_xlfn.XLOOKUP($G16156,[1]类目转化数据!$B:$B,[1]类目转化数据!$A:$A)</f>
        <v>制热设备</v>
      </c>
      <c r="G16156" s="29" t="s">
        <v>24</v>
      </c>
      <c r="H16156" s="29" t="str">
        <f>_xlfn.XLOOKUP(G16156,[1]类目转化数据!B:B,[1]类目转化数据!C:C)</f>
        <v>后厨组</v>
      </c>
      <c r="I16156" s="29"/>
    </row>
    <row r="16157" ht="16.5" spans="1:9">
      <c r="A16157" s="29" t="s">
        <v>15917</v>
      </c>
      <c r="B16157" s="30">
        <v>100063904355</v>
      </c>
      <c r="C16157" s="31" t="s">
        <v>16773</v>
      </c>
      <c r="D16157" s="29" t="s">
        <v>9426</v>
      </c>
      <c r="E16157" s="29">
        <v>1499</v>
      </c>
      <c r="F16157" s="29" t="str">
        <f>_xlfn.XLOOKUP($G16157,[1]类目转化数据!$B:$B,[1]类目转化数据!$A:$A)</f>
        <v>制热设备</v>
      </c>
      <c r="G16157" s="29" t="s">
        <v>24</v>
      </c>
      <c r="H16157" s="29" t="str">
        <f>_xlfn.XLOOKUP(G16157,[1]类目转化数据!B:B,[1]类目转化数据!C:C)</f>
        <v>后厨组</v>
      </c>
      <c r="I16157" s="29"/>
    </row>
    <row r="16158" ht="16.5" spans="1:9">
      <c r="A16158" s="29" t="s">
        <v>15917</v>
      </c>
      <c r="B16158" s="30">
        <v>100064307795</v>
      </c>
      <c r="C16158" s="31" t="s">
        <v>16774</v>
      </c>
      <c r="D16158" s="29" t="s">
        <v>8198</v>
      </c>
      <c r="E16158" s="29">
        <v>3999</v>
      </c>
      <c r="F16158" s="29" t="str">
        <f>_xlfn.XLOOKUP($G16158,[1]类目转化数据!$B:$B,[1]类目转化数据!$A:$A)</f>
        <v>制热设备</v>
      </c>
      <c r="G16158" s="29" t="s">
        <v>24</v>
      </c>
      <c r="H16158" s="29" t="str">
        <f>_xlfn.XLOOKUP(G16158,[1]类目转化数据!B:B,[1]类目转化数据!C:C)</f>
        <v>后厨组</v>
      </c>
      <c r="I16158" s="29"/>
    </row>
    <row r="16159" ht="16.5" spans="1:9">
      <c r="A16159" s="29" t="s">
        <v>15917</v>
      </c>
      <c r="B16159" s="30">
        <v>100218204998</v>
      </c>
      <c r="C16159" s="31" t="s">
        <v>16775</v>
      </c>
      <c r="D16159" s="29" t="s">
        <v>11151</v>
      </c>
      <c r="E16159" s="29">
        <v>1399</v>
      </c>
      <c r="F16159" s="29" t="str">
        <f>_xlfn.XLOOKUP($G16159,[1]类目转化数据!$B:$B,[1]类目转化数据!$A:$A)</f>
        <v>制热设备</v>
      </c>
      <c r="G16159" s="29" t="s">
        <v>24</v>
      </c>
      <c r="H16159" s="29" t="str">
        <f>_xlfn.XLOOKUP(G16159,[1]类目转化数据!B:B,[1]类目转化数据!C:C)</f>
        <v>后厨组</v>
      </c>
      <c r="I16159" s="29"/>
    </row>
    <row r="16160" ht="16.5" spans="1:9">
      <c r="A16160" s="29" t="s">
        <v>15917</v>
      </c>
      <c r="B16160" s="30">
        <v>100044376828</v>
      </c>
      <c r="C16160" s="31" t="s">
        <v>10762</v>
      </c>
      <c r="D16160" s="29" t="s">
        <v>8186</v>
      </c>
      <c r="E16160" s="29">
        <v>1999</v>
      </c>
      <c r="F16160" s="29" t="str">
        <f>_xlfn.XLOOKUP($G16160,[1]类目转化数据!$B:$B,[1]类目转化数据!$A:$A)</f>
        <v>制热设备</v>
      </c>
      <c r="G16160" s="29" t="s">
        <v>24</v>
      </c>
      <c r="H16160" s="29" t="str">
        <f>_xlfn.XLOOKUP(G16160,[1]类目转化数据!B:B,[1]类目转化数据!C:C)</f>
        <v>后厨组</v>
      </c>
      <c r="I16160" s="29"/>
    </row>
    <row r="16161" ht="16.5" spans="1:9">
      <c r="A16161" s="29" t="s">
        <v>15917</v>
      </c>
      <c r="B16161" s="30">
        <v>100169244813</v>
      </c>
      <c r="C16161" s="31" t="s">
        <v>16776</v>
      </c>
      <c r="D16161" s="29" t="s">
        <v>11147</v>
      </c>
      <c r="E16161" s="29">
        <v>2399</v>
      </c>
      <c r="F16161" s="29" t="str">
        <f>_xlfn.XLOOKUP($G16161,[1]类目转化数据!$B:$B,[1]类目转化数据!$A:$A)</f>
        <v>制热设备</v>
      </c>
      <c r="G16161" s="29" t="s">
        <v>24</v>
      </c>
      <c r="H16161" s="29" t="str">
        <f>_xlfn.XLOOKUP(G16161,[1]类目转化数据!B:B,[1]类目转化数据!C:C)</f>
        <v>后厨组</v>
      </c>
      <c r="I16161" s="29"/>
    </row>
    <row r="16162" ht="16.5" spans="1:9">
      <c r="A16162" s="29" t="s">
        <v>15917</v>
      </c>
      <c r="B16162" s="30">
        <v>100047171347</v>
      </c>
      <c r="C16162" s="31" t="s">
        <v>16777</v>
      </c>
      <c r="D16162" s="29" t="s">
        <v>10684</v>
      </c>
      <c r="E16162" s="29">
        <v>9999</v>
      </c>
      <c r="F16162" s="29" t="str">
        <f>_xlfn.XLOOKUP($G16162,[1]类目转化数据!$B:$B,[1]类目转化数据!$A:$A)</f>
        <v>制热设备</v>
      </c>
      <c r="G16162" s="29" t="s">
        <v>24</v>
      </c>
      <c r="H16162" s="29" t="str">
        <f>_xlfn.XLOOKUP(G16162,[1]类目转化数据!B:B,[1]类目转化数据!C:C)</f>
        <v>后厨组</v>
      </c>
      <c r="I16162" s="29"/>
    </row>
    <row r="16163" ht="16.5" spans="1:9">
      <c r="A16163" s="29" t="s">
        <v>15917</v>
      </c>
      <c r="B16163" s="30">
        <v>100060163784</v>
      </c>
      <c r="C16163" s="31" t="s">
        <v>16778</v>
      </c>
      <c r="D16163" s="29" t="s">
        <v>9655</v>
      </c>
      <c r="E16163" s="29">
        <v>1899</v>
      </c>
      <c r="F16163" s="29" t="str">
        <f>_xlfn.XLOOKUP($G16163,[1]类目转化数据!$B:$B,[1]类目转化数据!$A:$A)</f>
        <v>制热设备</v>
      </c>
      <c r="G16163" s="29" t="s">
        <v>24</v>
      </c>
      <c r="H16163" s="29" t="str">
        <f>_xlfn.XLOOKUP(G16163,[1]类目转化数据!B:B,[1]类目转化数据!C:C)</f>
        <v>后厨组</v>
      </c>
      <c r="I16163" s="29"/>
    </row>
    <row r="16164" ht="16.5" spans="1:9">
      <c r="A16164" s="29" t="s">
        <v>15917</v>
      </c>
      <c r="B16164" s="30">
        <v>100063535581</v>
      </c>
      <c r="C16164" s="31" t="s">
        <v>16779</v>
      </c>
      <c r="D16164" s="29" t="s">
        <v>8182</v>
      </c>
      <c r="E16164" s="29">
        <v>6698</v>
      </c>
      <c r="F16164" s="29" t="str">
        <f>_xlfn.XLOOKUP($G16164,[1]类目转化数据!$B:$B,[1]类目转化数据!$A:$A)</f>
        <v>制热设备</v>
      </c>
      <c r="G16164" s="29" t="s">
        <v>24</v>
      </c>
      <c r="H16164" s="29" t="str">
        <f>_xlfn.XLOOKUP(G16164,[1]类目转化数据!B:B,[1]类目转化数据!C:C)</f>
        <v>后厨组</v>
      </c>
      <c r="I16164" s="29"/>
    </row>
    <row r="16165" ht="16.5" spans="1:9">
      <c r="A16165" s="29" t="s">
        <v>15917</v>
      </c>
      <c r="B16165" s="30">
        <v>100054403028</v>
      </c>
      <c r="C16165" s="31" t="s">
        <v>14257</v>
      </c>
      <c r="D16165" s="29" t="s">
        <v>9529</v>
      </c>
      <c r="E16165" s="29">
        <v>18999</v>
      </c>
      <c r="F16165" s="29" t="str">
        <f>_xlfn.XLOOKUP($G16165,[1]类目转化数据!$B:$B,[1]类目转化数据!$A:$A)</f>
        <v>制热设备</v>
      </c>
      <c r="G16165" s="29" t="s">
        <v>130</v>
      </c>
      <c r="H16165" s="29" t="str">
        <f>_xlfn.XLOOKUP(G16165,[1]类目转化数据!B:B,[1]类目转化数据!C:C)</f>
        <v>大锅灶组</v>
      </c>
      <c r="I16165" s="29"/>
    </row>
    <row r="16166" ht="16.5" spans="1:9">
      <c r="A16166" s="29" t="s">
        <v>15917</v>
      </c>
      <c r="B16166" s="30">
        <v>100044776868</v>
      </c>
      <c r="C16166" s="31" t="s">
        <v>16780</v>
      </c>
      <c r="D16166" s="29" t="s">
        <v>9511</v>
      </c>
      <c r="E16166" s="29">
        <v>9399</v>
      </c>
      <c r="F16166" s="29" t="str">
        <f>_xlfn.XLOOKUP($G16166,[1]类目转化数据!$B:$B,[1]类目转化数据!$A:$A)</f>
        <v>制热设备</v>
      </c>
      <c r="G16166" s="29" t="s">
        <v>130</v>
      </c>
      <c r="H16166" s="29" t="str">
        <f>_xlfn.XLOOKUP(G16166,[1]类目转化数据!B:B,[1]类目转化数据!C:C)</f>
        <v>大锅灶组</v>
      </c>
      <c r="I16166" s="29"/>
    </row>
    <row r="16167" ht="16.5" spans="1:9">
      <c r="A16167" s="29" t="s">
        <v>15917</v>
      </c>
      <c r="B16167" s="30">
        <v>100056502418</v>
      </c>
      <c r="C16167" s="31" t="s">
        <v>16781</v>
      </c>
      <c r="D16167" s="29" t="s">
        <v>9523</v>
      </c>
      <c r="E16167" s="29">
        <v>17999</v>
      </c>
      <c r="F16167" s="29" t="str">
        <f>_xlfn.XLOOKUP($G16167,[1]类目转化数据!$B:$B,[1]类目转化数据!$A:$A)</f>
        <v>制热设备</v>
      </c>
      <c r="G16167" s="29" t="s">
        <v>130</v>
      </c>
      <c r="H16167" s="29" t="str">
        <f>_xlfn.XLOOKUP(G16167,[1]类目转化数据!B:B,[1]类目转化数据!C:C)</f>
        <v>大锅灶组</v>
      </c>
      <c r="I16167" s="29"/>
    </row>
    <row r="16168" ht="16.5" spans="1:9">
      <c r="A16168" s="29" t="s">
        <v>15917</v>
      </c>
      <c r="B16168" s="30">
        <v>100056150942</v>
      </c>
      <c r="C16168" s="31" t="s">
        <v>16782</v>
      </c>
      <c r="D16168" s="29" t="s">
        <v>9517</v>
      </c>
      <c r="E16168" s="29">
        <v>15999</v>
      </c>
      <c r="F16168" s="29" t="str">
        <f>_xlfn.XLOOKUP($G16168,[1]类目转化数据!$B:$B,[1]类目转化数据!$A:$A)</f>
        <v>制热设备</v>
      </c>
      <c r="G16168" s="29" t="s">
        <v>130</v>
      </c>
      <c r="H16168" s="29" t="str">
        <f>_xlfn.XLOOKUP(G16168,[1]类目转化数据!B:B,[1]类目转化数据!C:C)</f>
        <v>大锅灶组</v>
      </c>
      <c r="I16168" s="29"/>
    </row>
    <row r="16169" ht="16.5" spans="1:9">
      <c r="A16169" s="29" t="s">
        <v>15917</v>
      </c>
      <c r="B16169" s="30">
        <v>100057149104</v>
      </c>
      <c r="C16169" s="31" t="s">
        <v>16783</v>
      </c>
      <c r="D16169" s="29" t="s">
        <v>9515</v>
      </c>
      <c r="E16169" s="29">
        <v>17999</v>
      </c>
      <c r="F16169" s="29" t="str">
        <f>_xlfn.XLOOKUP($G16169,[1]类目转化数据!$B:$B,[1]类目转化数据!$A:$A)</f>
        <v>制热设备</v>
      </c>
      <c r="G16169" s="29" t="s">
        <v>130</v>
      </c>
      <c r="H16169" s="29" t="str">
        <f>_xlfn.XLOOKUP(G16169,[1]类目转化数据!B:B,[1]类目转化数据!C:C)</f>
        <v>大锅灶组</v>
      </c>
      <c r="I16169" s="29"/>
    </row>
    <row r="16170" ht="16.5" spans="1:9">
      <c r="A16170" s="29" t="s">
        <v>15917</v>
      </c>
      <c r="B16170" s="30">
        <v>100061475807</v>
      </c>
      <c r="C16170" s="31" t="s">
        <v>16784</v>
      </c>
      <c r="D16170" s="29" t="s">
        <v>9513</v>
      </c>
      <c r="E16170" s="29">
        <v>8999</v>
      </c>
      <c r="F16170" s="29" t="str">
        <f>_xlfn.XLOOKUP($G16170,[1]类目转化数据!$B:$B,[1]类目转化数据!$A:$A)</f>
        <v>制热设备</v>
      </c>
      <c r="G16170" s="29" t="s">
        <v>130</v>
      </c>
      <c r="H16170" s="29" t="str">
        <f>_xlfn.XLOOKUP(G16170,[1]类目转化数据!B:B,[1]类目转化数据!C:C)</f>
        <v>大锅灶组</v>
      </c>
      <c r="I16170" s="29"/>
    </row>
    <row r="16171" ht="16.5" spans="1:9">
      <c r="A16171" s="29" t="s">
        <v>15917</v>
      </c>
      <c r="B16171" s="30">
        <v>100067833892</v>
      </c>
      <c r="C16171" s="31" t="s">
        <v>12086</v>
      </c>
      <c r="D16171" s="29" t="s">
        <v>9820</v>
      </c>
      <c r="E16171" s="29">
        <v>18999</v>
      </c>
      <c r="F16171" s="29" t="str">
        <f>_xlfn.XLOOKUP($G16171,[1]类目转化数据!$B:$B,[1]类目转化数据!$A:$A)</f>
        <v>制热设备</v>
      </c>
      <c r="G16171" s="29" t="s">
        <v>130</v>
      </c>
      <c r="H16171" s="29" t="str">
        <f>_xlfn.XLOOKUP(G16171,[1]类目转化数据!B:B,[1]类目转化数据!C:C)</f>
        <v>大锅灶组</v>
      </c>
      <c r="I16171" s="29"/>
    </row>
    <row r="16172" ht="16.5" spans="1:9">
      <c r="A16172" s="29" t="s">
        <v>15917</v>
      </c>
      <c r="B16172" s="30">
        <v>100045462098</v>
      </c>
      <c r="C16172" s="31" t="s">
        <v>14284</v>
      </c>
      <c r="D16172" s="29" t="s">
        <v>9104</v>
      </c>
      <c r="E16172" s="29">
        <v>9999</v>
      </c>
      <c r="F16172" s="29" t="str">
        <f>_xlfn.XLOOKUP($G16172,[1]类目转化数据!$B:$B,[1]类目转化数据!$A:$A)</f>
        <v>烟消洗设备</v>
      </c>
      <c r="G16172" s="29" t="s">
        <v>2136</v>
      </c>
      <c r="H16172" s="29" t="str">
        <f>_xlfn.XLOOKUP(G16172,[1]类目转化数据!B:B,[1]类目转化数据!C:C)</f>
        <v>大锅灶组</v>
      </c>
      <c r="I16172" s="29"/>
    </row>
    <row r="16173" ht="16.5" spans="1:9">
      <c r="A16173" s="29" t="s">
        <v>15917</v>
      </c>
      <c r="B16173" s="30">
        <v>100045462162</v>
      </c>
      <c r="C16173" s="31" t="s">
        <v>14285</v>
      </c>
      <c r="D16173" s="29" t="s">
        <v>9110</v>
      </c>
      <c r="E16173" s="29">
        <v>7999</v>
      </c>
      <c r="F16173" s="29" t="str">
        <f>_xlfn.XLOOKUP($G16173,[1]类目转化数据!$B:$B,[1]类目转化数据!$A:$A)</f>
        <v>烟消洗设备</v>
      </c>
      <c r="G16173" s="29" t="s">
        <v>2136</v>
      </c>
      <c r="H16173" s="29" t="str">
        <f>_xlfn.XLOOKUP(G16173,[1]类目转化数据!B:B,[1]类目转化数据!C:C)</f>
        <v>大锅灶组</v>
      </c>
      <c r="I16173" s="29"/>
    </row>
    <row r="16174" ht="16.5" spans="1:9">
      <c r="A16174" s="29" t="s">
        <v>15917</v>
      </c>
      <c r="B16174" s="30">
        <v>100054128337</v>
      </c>
      <c r="C16174" s="31" t="s">
        <v>14283</v>
      </c>
      <c r="D16174" s="29" t="s">
        <v>9106</v>
      </c>
      <c r="E16174" s="29">
        <v>10999</v>
      </c>
      <c r="F16174" s="29" t="str">
        <f>_xlfn.XLOOKUP($G16174,[1]类目转化数据!$B:$B,[1]类目转化数据!$A:$A)</f>
        <v>烟消洗设备</v>
      </c>
      <c r="G16174" s="29" t="s">
        <v>2136</v>
      </c>
      <c r="H16174" s="29" t="str">
        <f>_xlfn.XLOOKUP(G16174,[1]类目转化数据!B:B,[1]类目转化数据!C:C)</f>
        <v>大锅灶组</v>
      </c>
      <c r="I16174" s="29"/>
    </row>
    <row r="16175" ht="16.5" spans="1:9">
      <c r="A16175" s="29" t="s">
        <v>15917</v>
      </c>
      <c r="B16175" s="30">
        <v>100035756567</v>
      </c>
      <c r="C16175" s="31" t="s">
        <v>16785</v>
      </c>
      <c r="D16175" s="29" t="s">
        <v>9150</v>
      </c>
      <c r="E16175" s="29">
        <v>2299</v>
      </c>
      <c r="F16175" s="29" t="str">
        <f>_xlfn.XLOOKUP($G16175,[1]类目转化数据!$B:$B,[1]类目转化数据!$A:$A)</f>
        <v>社会餐饮设备</v>
      </c>
      <c r="G16175" s="29" t="s">
        <v>278</v>
      </c>
      <c r="H16175" s="29" t="str">
        <f>_xlfn.XLOOKUP(G16175,[1]类目转化数据!B:B,[1]类目转化数据!C:C)</f>
        <v>小客单</v>
      </c>
      <c r="I16175" s="29"/>
    </row>
    <row r="16176" ht="16.5" spans="1:9">
      <c r="A16176" s="29" t="s">
        <v>15917</v>
      </c>
      <c r="B16176" s="30">
        <v>100038082399</v>
      </c>
      <c r="C16176" s="31" t="s">
        <v>16786</v>
      </c>
      <c r="D16176" s="29" t="s">
        <v>9146</v>
      </c>
      <c r="E16176" s="29">
        <v>2180</v>
      </c>
      <c r="F16176" s="29" t="str">
        <f>_xlfn.XLOOKUP($G16176,[1]类目转化数据!$B:$B,[1]类目转化数据!$A:$A)</f>
        <v>社会餐饮设备</v>
      </c>
      <c r="G16176" s="29" t="s">
        <v>278</v>
      </c>
      <c r="H16176" s="29" t="str">
        <f>_xlfn.XLOOKUP(G16176,[1]类目转化数据!B:B,[1]类目转化数据!C:C)</f>
        <v>小客单</v>
      </c>
      <c r="I16176" s="29"/>
    </row>
    <row r="16177" ht="16.5" spans="1:9">
      <c r="A16177" s="29" t="s">
        <v>15917</v>
      </c>
      <c r="B16177" s="30">
        <v>100038082447</v>
      </c>
      <c r="C16177" s="31" t="s">
        <v>16787</v>
      </c>
      <c r="D16177" s="29" t="s">
        <v>9156</v>
      </c>
      <c r="E16177" s="29">
        <v>1880</v>
      </c>
      <c r="F16177" s="29" t="str">
        <f>_xlfn.XLOOKUP($G16177,[1]类目转化数据!$B:$B,[1]类目转化数据!$A:$A)</f>
        <v>社会餐饮设备</v>
      </c>
      <c r="G16177" s="29" t="s">
        <v>278</v>
      </c>
      <c r="H16177" s="29" t="str">
        <f>_xlfn.XLOOKUP(G16177,[1]类目转化数据!B:B,[1]类目转化数据!C:C)</f>
        <v>小客单</v>
      </c>
      <c r="I16177" s="29"/>
    </row>
    <row r="16178" ht="16.5" spans="1:9">
      <c r="A16178" s="29" t="s">
        <v>15917</v>
      </c>
      <c r="B16178" s="30">
        <v>100045974470</v>
      </c>
      <c r="C16178" s="31" t="s">
        <v>16788</v>
      </c>
      <c r="D16178" s="29" t="s">
        <v>8312</v>
      </c>
      <c r="E16178" s="29">
        <v>8999</v>
      </c>
      <c r="F16178" s="29" t="str">
        <f>_xlfn.XLOOKUP($G16178,[1]类目转化数据!$B:$B,[1]类目转化数据!$A:$A)</f>
        <v>社会餐饮设备</v>
      </c>
      <c r="G16178" s="29" t="s">
        <v>278</v>
      </c>
      <c r="H16178" s="29" t="str">
        <f>_xlfn.XLOOKUP(G16178,[1]类目转化数据!B:B,[1]类目转化数据!C:C)</f>
        <v>小客单</v>
      </c>
      <c r="I16178" s="29"/>
    </row>
    <row r="16179" ht="16.5" spans="1:9">
      <c r="A16179" s="29" t="s">
        <v>15917</v>
      </c>
      <c r="B16179" s="30">
        <v>100054469789</v>
      </c>
      <c r="C16179" s="31" t="s">
        <v>16789</v>
      </c>
      <c r="D16179" s="29" t="s">
        <v>8308</v>
      </c>
      <c r="E16179" s="29">
        <v>6999</v>
      </c>
      <c r="F16179" s="29" t="str">
        <f>_xlfn.XLOOKUP($G16179,[1]类目转化数据!$B:$B,[1]类目转化数据!$A:$A)</f>
        <v>社会餐饮设备</v>
      </c>
      <c r="G16179" s="29" t="s">
        <v>278</v>
      </c>
      <c r="H16179" s="29" t="str">
        <f>_xlfn.XLOOKUP(G16179,[1]类目转化数据!B:B,[1]类目转化数据!C:C)</f>
        <v>小客单</v>
      </c>
      <c r="I16179" s="29"/>
    </row>
    <row r="16180" ht="16.5" spans="1:9">
      <c r="A16180" s="29" t="s">
        <v>15917</v>
      </c>
      <c r="B16180" s="30">
        <v>100284203750</v>
      </c>
      <c r="C16180" s="31" t="s">
        <v>16790</v>
      </c>
      <c r="D16180" s="29" t="s">
        <v>8124</v>
      </c>
      <c r="E16180" s="29">
        <v>4680</v>
      </c>
      <c r="F16180" s="29" t="str">
        <f>_xlfn.XLOOKUP($G16180,[1]类目转化数据!$B:$B,[1]类目转化数据!$A:$A)</f>
        <v>其他</v>
      </c>
      <c r="G16180" s="29" t="s">
        <v>78</v>
      </c>
      <c r="H16180" s="29" t="str">
        <f>_xlfn.XLOOKUP(G16180,[1]类目转化数据!B:B,[1]类目转化数据!C:C)</f>
        <v>智慧厨房</v>
      </c>
      <c r="I16180" s="29"/>
    </row>
    <row r="16181" ht="16.5" spans="1:9">
      <c r="A16181" s="29" t="s">
        <v>15917</v>
      </c>
      <c r="B16181" s="30">
        <v>100054469797</v>
      </c>
      <c r="C16181" s="31" t="s">
        <v>16791</v>
      </c>
      <c r="D16181" s="29" t="s">
        <v>8304</v>
      </c>
      <c r="E16181" s="29">
        <v>5299</v>
      </c>
      <c r="F16181" s="29" t="str">
        <f>_xlfn.XLOOKUP($G16181,[1]类目转化数据!$B:$B,[1]类目转化数据!$A:$A)</f>
        <v>社会餐饮设备</v>
      </c>
      <c r="G16181" s="29" t="s">
        <v>278</v>
      </c>
      <c r="H16181" s="29" t="str">
        <f>_xlfn.XLOOKUP(G16181,[1]类目转化数据!B:B,[1]类目转化数据!C:C)</f>
        <v>小客单</v>
      </c>
      <c r="I16181" s="29"/>
    </row>
    <row r="16182" ht="16.5" spans="1:9">
      <c r="A16182" s="29" t="s">
        <v>15917</v>
      </c>
      <c r="B16182" s="30">
        <v>100045974636</v>
      </c>
      <c r="C16182" s="31" t="s">
        <v>16792</v>
      </c>
      <c r="D16182" s="29" t="s">
        <v>8306</v>
      </c>
      <c r="E16182" s="29">
        <v>5999</v>
      </c>
      <c r="F16182" s="29" t="str">
        <f>_xlfn.XLOOKUP($G16182,[1]类目转化数据!$B:$B,[1]类目转化数据!$A:$A)</f>
        <v>社会餐饮设备</v>
      </c>
      <c r="G16182" s="29" t="s">
        <v>278</v>
      </c>
      <c r="H16182" s="29" t="str">
        <f>_xlfn.XLOOKUP(G16182,[1]类目转化数据!B:B,[1]类目转化数据!C:C)</f>
        <v>小客单</v>
      </c>
      <c r="I16182" s="29"/>
    </row>
    <row r="16183" ht="16.5" spans="1:9">
      <c r="A16183" s="29" t="s">
        <v>15917</v>
      </c>
      <c r="B16183" s="30">
        <v>100038082463</v>
      </c>
      <c r="C16183" s="31" t="s">
        <v>16793</v>
      </c>
      <c r="D16183" s="29" t="s">
        <v>9152</v>
      </c>
      <c r="E16183" s="29">
        <v>1480</v>
      </c>
      <c r="F16183" s="29" t="str">
        <f>_xlfn.XLOOKUP($G16183,[1]类目转化数据!$B:$B,[1]类目转化数据!$A:$A)</f>
        <v>社会餐饮设备</v>
      </c>
      <c r="G16183" s="29" t="s">
        <v>278</v>
      </c>
      <c r="H16183" s="29" t="str">
        <f>_xlfn.XLOOKUP(G16183,[1]类目转化数据!B:B,[1]类目转化数据!C:C)</f>
        <v>小客单</v>
      </c>
      <c r="I16183" s="29"/>
    </row>
    <row r="16184" ht="16.5" spans="1:9">
      <c r="A16184" s="29" t="s">
        <v>15917</v>
      </c>
      <c r="B16184" s="30">
        <v>100045974484</v>
      </c>
      <c r="C16184" s="31" t="s">
        <v>16794</v>
      </c>
      <c r="D16184" s="29" t="s">
        <v>8312</v>
      </c>
      <c r="E16184" s="29">
        <v>8999</v>
      </c>
      <c r="F16184" s="29" t="str">
        <f>_xlfn.XLOOKUP($G16184,[1]类目转化数据!$B:$B,[1]类目转化数据!$A:$A)</f>
        <v>社会餐饮设备</v>
      </c>
      <c r="G16184" s="29" t="s">
        <v>278</v>
      </c>
      <c r="H16184" s="29" t="str">
        <f>_xlfn.XLOOKUP(G16184,[1]类目转化数据!B:B,[1]类目转化数据!C:C)</f>
        <v>小客单</v>
      </c>
      <c r="I16184" s="29"/>
    </row>
    <row r="16185" ht="16.5" spans="1:9">
      <c r="A16185" s="29" t="s">
        <v>15917</v>
      </c>
      <c r="B16185" s="30">
        <v>100045974644</v>
      </c>
      <c r="C16185" s="31" t="s">
        <v>16795</v>
      </c>
      <c r="D16185" s="29" t="s">
        <v>8308</v>
      </c>
      <c r="E16185" s="29">
        <v>6999</v>
      </c>
      <c r="F16185" s="29" t="str">
        <f>_xlfn.XLOOKUP($G16185,[1]类目转化数据!$B:$B,[1]类目转化数据!$A:$A)</f>
        <v>社会餐饮设备</v>
      </c>
      <c r="G16185" s="29" t="s">
        <v>278</v>
      </c>
      <c r="H16185" s="29" t="str">
        <f>_xlfn.XLOOKUP(G16185,[1]类目转化数据!B:B,[1]类目转化数据!C:C)</f>
        <v>小客单</v>
      </c>
      <c r="I16185" s="29"/>
    </row>
    <row r="16186" ht="16.5" spans="1:9">
      <c r="A16186" s="29" t="s">
        <v>15917</v>
      </c>
      <c r="B16186" s="30">
        <v>100054469795</v>
      </c>
      <c r="C16186" s="31" t="s">
        <v>16796</v>
      </c>
      <c r="D16186" s="29" t="s">
        <v>8304</v>
      </c>
      <c r="E16186" s="29">
        <v>5299</v>
      </c>
      <c r="F16186" s="29" t="str">
        <f>_xlfn.XLOOKUP($G16186,[1]类目转化数据!$B:$B,[1]类目转化数据!$A:$A)</f>
        <v>社会餐饮设备</v>
      </c>
      <c r="G16186" s="29" t="s">
        <v>278</v>
      </c>
      <c r="H16186" s="29" t="str">
        <f>_xlfn.XLOOKUP(G16186,[1]类目转化数据!B:B,[1]类目转化数据!C:C)</f>
        <v>小客单</v>
      </c>
      <c r="I16186" s="29"/>
    </row>
    <row r="16187" ht="16.5" spans="1:9">
      <c r="A16187" s="29" t="s">
        <v>15917</v>
      </c>
      <c r="B16187" s="30">
        <v>100054469807</v>
      </c>
      <c r="C16187" s="31" t="s">
        <v>16797</v>
      </c>
      <c r="D16187" s="29" t="s">
        <v>8306</v>
      </c>
      <c r="E16187" s="29">
        <v>5999</v>
      </c>
      <c r="F16187" s="29" t="str">
        <f>_xlfn.XLOOKUP($G16187,[1]类目转化数据!$B:$B,[1]类目转化数据!$A:$A)</f>
        <v>社会餐饮设备</v>
      </c>
      <c r="G16187" s="29" t="s">
        <v>278</v>
      </c>
      <c r="H16187" s="29" t="str">
        <f>_xlfn.XLOOKUP(G16187,[1]类目转化数据!B:B,[1]类目转化数据!C:C)</f>
        <v>小客单</v>
      </c>
      <c r="I16187" s="29"/>
    </row>
    <row r="16188" ht="16.5" spans="1:9">
      <c r="A16188" s="29" t="s">
        <v>15917</v>
      </c>
      <c r="B16188" s="30">
        <v>100046099014</v>
      </c>
      <c r="C16188" s="31" t="s">
        <v>16798</v>
      </c>
      <c r="D16188" s="29" t="s">
        <v>9208</v>
      </c>
      <c r="E16188" s="29">
        <v>1980</v>
      </c>
      <c r="F16188" s="29" t="str">
        <f>_xlfn.XLOOKUP($G16188,[1]类目转化数据!$B:$B,[1]类目转化数据!$A:$A)</f>
        <v>办公饮水设备</v>
      </c>
      <c r="G16188" s="29" t="s">
        <v>622</v>
      </c>
      <c r="H16188" s="29" t="str">
        <f>_xlfn.XLOOKUP(G16188,[1]类目转化数据!B:B,[1]类目转化数据!C:C)</f>
        <v>直饮机组</v>
      </c>
      <c r="I16188" s="29"/>
    </row>
    <row r="16189" ht="16.5" spans="1:9">
      <c r="A16189" s="29" t="s">
        <v>15917</v>
      </c>
      <c r="B16189" s="30">
        <v>100070352142</v>
      </c>
      <c r="C16189" s="31" t="s">
        <v>16799</v>
      </c>
      <c r="D16189" s="29" t="s">
        <v>9851</v>
      </c>
      <c r="E16189" s="29">
        <v>1980</v>
      </c>
      <c r="F16189" s="29" t="str">
        <f>_xlfn.XLOOKUP($G16189,[1]类目转化数据!$B:$B,[1]类目转化数据!$A:$A)</f>
        <v>办公饮水设备</v>
      </c>
      <c r="G16189" s="29" t="s">
        <v>622</v>
      </c>
      <c r="H16189" s="29" t="str">
        <f>_xlfn.XLOOKUP(G16189,[1]类目转化数据!B:B,[1]类目转化数据!C:C)</f>
        <v>直饮机组</v>
      </c>
      <c r="I16189" s="29"/>
    </row>
    <row r="16190" ht="16.5" spans="1:9">
      <c r="A16190" s="29" t="s">
        <v>15917</v>
      </c>
      <c r="B16190" s="30">
        <v>100054311747</v>
      </c>
      <c r="C16190" s="31" t="s">
        <v>16800</v>
      </c>
      <c r="D16190" s="29" t="s">
        <v>9210</v>
      </c>
      <c r="E16190" s="29">
        <v>2580</v>
      </c>
      <c r="F16190" s="29" t="str">
        <f>_xlfn.XLOOKUP($G16190,[1]类目转化数据!$B:$B,[1]类目转化数据!$A:$A)</f>
        <v>办公饮水设备</v>
      </c>
      <c r="G16190" s="29" t="s">
        <v>622</v>
      </c>
      <c r="H16190" s="29" t="str">
        <f>_xlfn.XLOOKUP(G16190,[1]类目转化数据!B:B,[1]类目转化数据!C:C)</f>
        <v>直饮机组</v>
      </c>
      <c r="I16190" s="29"/>
    </row>
    <row r="16191" ht="16.5" spans="1:9">
      <c r="A16191" s="29" t="s">
        <v>15917</v>
      </c>
      <c r="B16191" s="30">
        <v>100070689049</v>
      </c>
      <c r="C16191" s="31" t="s">
        <v>16801</v>
      </c>
      <c r="D16191" s="29" t="s">
        <v>9807</v>
      </c>
      <c r="E16191" s="29">
        <v>2580</v>
      </c>
      <c r="F16191" s="29" t="str">
        <f>_xlfn.XLOOKUP($G16191,[1]类目转化数据!$B:$B,[1]类目转化数据!$A:$A)</f>
        <v>办公饮水设备</v>
      </c>
      <c r="G16191" s="29" t="s">
        <v>622</v>
      </c>
      <c r="H16191" s="29" t="str">
        <f>_xlfn.XLOOKUP(G16191,[1]类目转化数据!B:B,[1]类目转化数据!C:C)</f>
        <v>直饮机组</v>
      </c>
      <c r="I16191" s="29"/>
    </row>
    <row r="16192" ht="16.5" spans="1:9">
      <c r="A16192" s="29" t="s">
        <v>15917</v>
      </c>
      <c r="B16192" s="30">
        <v>100054552465</v>
      </c>
      <c r="C16192" s="31" t="s">
        <v>16802</v>
      </c>
      <c r="D16192" s="29" t="s">
        <v>16200</v>
      </c>
      <c r="E16192" s="29">
        <v>155520</v>
      </c>
      <c r="F16192" s="29" t="str">
        <f>_xlfn.XLOOKUP($G16192,[1]类目转化数据!$B:$B,[1]类目转化数据!$A:$A)</f>
        <v>其他</v>
      </c>
      <c r="G16192" s="29" t="s">
        <v>38</v>
      </c>
      <c r="H16192" s="29" t="str">
        <f>_xlfn.XLOOKUP(G16192,[1]类目转化数据!B:B,[1]类目转化数据!C:C)</f>
        <v>/</v>
      </c>
      <c r="I16192" s="29"/>
    </row>
    <row r="16193" ht="16.5" spans="1:9">
      <c r="A16193" s="29" t="s">
        <v>15917</v>
      </c>
      <c r="B16193" s="30">
        <v>100046500806</v>
      </c>
      <c r="C16193" s="31" t="s">
        <v>16803</v>
      </c>
      <c r="D16193" s="29" t="s">
        <v>8602</v>
      </c>
      <c r="E16193" s="29">
        <v>6698</v>
      </c>
      <c r="F16193" s="29" t="str">
        <f>_xlfn.XLOOKUP($G16193,[1]类目转化数据!$B:$B,[1]类目转化数据!$A:$A)</f>
        <v>制热设备</v>
      </c>
      <c r="G16193" s="29" t="s">
        <v>792</v>
      </c>
      <c r="H16193" s="29" t="str">
        <f>_xlfn.XLOOKUP(G16193,[1]类目转化数据!B:B,[1]类目转化数据!C:C)</f>
        <v>后厨组</v>
      </c>
      <c r="I16193" s="29"/>
    </row>
    <row r="16194" ht="16.5" spans="1:9">
      <c r="A16194" s="29" t="s">
        <v>15917</v>
      </c>
      <c r="B16194" s="30">
        <v>100054819559</v>
      </c>
      <c r="C16194" s="31" t="s">
        <v>16054</v>
      </c>
      <c r="D16194" s="29" t="s">
        <v>8594</v>
      </c>
      <c r="E16194" s="29">
        <v>3599</v>
      </c>
      <c r="F16194" s="29" t="str">
        <f>_xlfn.XLOOKUP($G16194,[1]类目转化数据!$B:$B,[1]类目转化数据!$A:$A)</f>
        <v>制热设备</v>
      </c>
      <c r="G16194" s="29" t="s">
        <v>792</v>
      </c>
      <c r="H16194" s="29" t="str">
        <f>_xlfn.XLOOKUP(G16194,[1]类目转化数据!B:B,[1]类目转化数据!C:C)</f>
        <v>后厨组</v>
      </c>
      <c r="I16194" s="29"/>
    </row>
    <row r="16195" ht="16.5" spans="1:9">
      <c r="A16195" s="29" t="s">
        <v>15917</v>
      </c>
      <c r="B16195" s="30">
        <v>100046500906</v>
      </c>
      <c r="C16195" s="31" t="s">
        <v>16804</v>
      </c>
      <c r="D16195" s="29" t="s">
        <v>8088</v>
      </c>
      <c r="E16195" s="29">
        <v>999</v>
      </c>
      <c r="F16195" s="29" t="str">
        <f>_xlfn.XLOOKUP($G16195,[1]类目转化数据!$B:$B,[1]类目转化数据!$A:$A)</f>
        <v>制热设备</v>
      </c>
      <c r="G16195" s="29" t="s">
        <v>792</v>
      </c>
      <c r="H16195" s="29" t="str">
        <f>_xlfn.XLOOKUP(G16195,[1]类目转化数据!B:B,[1]类目转化数据!C:C)</f>
        <v>后厨组</v>
      </c>
      <c r="I16195" s="29"/>
    </row>
    <row r="16196" ht="16.5" spans="1:9">
      <c r="A16196" s="29" t="s">
        <v>15917</v>
      </c>
      <c r="B16196" s="30">
        <v>100054819591</v>
      </c>
      <c r="C16196" s="31" t="s">
        <v>16805</v>
      </c>
      <c r="D16196" s="29" t="s">
        <v>8076</v>
      </c>
      <c r="E16196" s="29">
        <v>3999</v>
      </c>
      <c r="F16196" s="29" t="str">
        <f>_xlfn.XLOOKUP($G16196,[1]类目转化数据!$B:$B,[1]类目转化数据!$A:$A)</f>
        <v>制热设备</v>
      </c>
      <c r="G16196" s="29" t="s">
        <v>792</v>
      </c>
      <c r="H16196" s="29" t="str">
        <f>_xlfn.XLOOKUP(G16196,[1]类目转化数据!B:B,[1]类目转化数据!C:C)</f>
        <v>后厨组</v>
      </c>
      <c r="I16196" s="29"/>
    </row>
    <row r="16197" ht="16.5" spans="1:9">
      <c r="A16197" s="29" t="s">
        <v>15917</v>
      </c>
      <c r="B16197" s="30">
        <v>100047170100</v>
      </c>
      <c r="C16197" s="31" t="s">
        <v>16806</v>
      </c>
      <c r="D16197" s="29" t="s">
        <v>9553</v>
      </c>
      <c r="E16197" s="29">
        <v>4999</v>
      </c>
      <c r="F16197" s="29" t="str">
        <f>_xlfn.XLOOKUP($G16197,[1]类目转化数据!$B:$B,[1]类目转化数据!$A:$A)</f>
        <v>制热设备</v>
      </c>
      <c r="G16197" s="29" t="s">
        <v>1807</v>
      </c>
      <c r="H16197" s="29" t="str">
        <f>_xlfn.XLOOKUP(G16197,[1]类目转化数据!B:B,[1]类目转化数据!C:C)</f>
        <v>大锅灶组</v>
      </c>
      <c r="I16197" s="29"/>
    </row>
    <row r="16198" ht="16.5" spans="1:9">
      <c r="A16198" s="29" t="s">
        <v>15917</v>
      </c>
      <c r="B16198" s="30">
        <v>100055092345</v>
      </c>
      <c r="C16198" s="31" t="s">
        <v>16807</v>
      </c>
      <c r="D16198" s="29" t="s">
        <v>9553</v>
      </c>
      <c r="E16198" s="29">
        <v>6099</v>
      </c>
      <c r="F16198" s="29" t="str">
        <f>_xlfn.XLOOKUP($G16198,[1]类目转化数据!$B:$B,[1]类目转化数据!$A:$A)</f>
        <v>制热设备</v>
      </c>
      <c r="G16198" s="29" t="s">
        <v>1807</v>
      </c>
      <c r="H16198" s="29" t="str">
        <f>_xlfn.XLOOKUP(G16198,[1]类目转化数据!B:B,[1]类目转化数据!C:C)</f>
        <v>大锅灶组</v>
      </c>
      <c r="I16198" s="29"/>
    </row>
    <row r="16199" ht="16.5" spans="1:9">
      <c r="A16199" s="29" t="s">
        <v>15917</v>
      </c>
      <c r="B16199" s="30">
        <v>100046910848</v>
      </c>
      <c r="C16199" s="31" t="s">
        <v>16808</v>
      </c>
      <c r="D16199" s="29" t="s">
        <v>9550</v>
      </c>
      <c r="E16199" s="29">
        <v>7999</v>
      </c>
      <c r="F16199" s="29" t="str">
        <f>_xlfn.XLOOKUP($G16199,[1]类目转化数据!$B:$B,[1]类目转化数据!$A:$A)</f>
        <v>制热设备</v>
      </c>
      <c r="G16199" s="29" t="s">
        <v>1807</v>
      </c>
      <c r="H16199" s="29" t="str">
        <f>_xlfn.XLOOKUP(G16199,[1]类目转化数据!B:B,[1]类目转化数据!C:C)</f>
        <v>大锅灶组</v>
      </c>
      <c r="I16199" s="29"/>
    </row>
    <row r="16200" ht="16.5" spans="1:9">
      <c r="A16200" s="29" t="s">
        <v>15917</v>
      </c>
      <c r="B16200" s="30">
        <v>100055092329</v>
      </c>
      <c r="C16200" s="31" t="s">
        <v>16809</v>
      </c>
      <c r="D16200" s="29" t="s">
        <v>9550</v>
      </c>
      <c r="E16200" s="29">
        <v>9299</v>
      </c>
      <c r="F16200" s="29" t="str">
        <f>_xlfn.XLOOKUP($G16200,[1]类目转化数据!$B:$B,[1]类目转化数据!$A:$A)</f>
        <v>制热设备</v>
      </c>
      <c r="G16200" s="29" t="s">
        <v>1807</v>
      </c>
      <c r="H16200" s="29" t="str">
        <f>_xlfn.XLOOKUP(G16200,[1]类目转化数据!B:B,[1]类目转化数据!C:C)</f>
        <v>大锅灶组</v>
      </c>
      <c r="I16200" s="29"/>
    </row>
    <row r="16201" ht="16.5" spans="1:9">
      <c r="A16201" s="29" t="s">
        <v>15917</v>
      </c>
      <c r="B16201" s="30">
        <v>100055623619</v>
      </c>
      <c r="C16201" s="31" t="s">
        <v>16810</v>
      </c>
      <c r="D16201" s="29" t="s">
        <v>9557</v>
      </c>
      <c r="E16201" s="29">
        <v>16980</v>
      </c>
      <c r="F16201" s="29" t="str">
        <f>_xlfn.XLOOKUP($G16201,[1]类目转化数据!$B:$B,[1]类目转化数据!$A:$A)</f>
        <v>制热设备</v>
      </c>
      <c r="G16201" s="29" t="s">
        <v>241</v>
      </c>
      <c r="H16201" s="29" t="str">
        <f>_xlfn.XLOOKUP(G16201,[1]类目转化数据!B:B,[1]类目转化数据!C:C)</f>
        <v>后厨组</v>
      </c>
      <c r="I16201" s="29"/>
    </row>
    <row r="16202" ht="16.5" spans="1:9">
      <c r="A16202" s="29" t="s">
        <v>15917</v>
      </c>
      <c r="B16202" s="30">
        <v>100055193031</v>
      </c>
      <c r="C16202" s="31" t="s">
        <v>16811</v>
      </c>
      <c r="D16202" s="29" t="s">
        <v>8945</v>
      </c>
      <c r="E16202" s="29">
        <v>4980</v>
      </c>
      <c r="F16202" s="29" t="str">
        <f>_xlfn.XLOOKUP($G16202,[1]类目转化数据!$B:$B,[1]类目转化数据!$A:$A)</f>
        <v>制热设备</v>
      </c>
      <c r="G16202" s="29" t="s">
        <v>241</v>
      </c>
      <c r="H16202" s="29" t="str">
        <f>_xlfn.XLOOKUP(G16202,[1]类目转化数据!B:B,[1]类目转化数据!C:C)</f>
        <v>后厨组</v>
      </c>
      <c r="I16202" s="29"/>
    </row>
    <row r="16203" ht="16.5" spans="1:9">
      <c r="A16203" s="29" t="s">
        <v>15917</v>
      </c>
      <c r="B16203" s="30">
        <v>100204403205</v>
      </c>
      <c r="C16203" s="31" t="s">
        <v>16812</v>
      </c>
      <c r="D16203" s="29" t="s">
        <v>9559</v>
      </c>
      <c r="E16203" s="29">
        <v>15880</v>
      </c>
      <c r="F16203" s="29" t="str">
        <f>_xlfn.XLOOKUP($G16203,[1]类目转化数据!$B:$B,[1]类目转化数据!$A:$A)</f>
        <v>制热设备</v>
      </c>
      <c r="G16203" s="29" t="s">
        <v>241</v>
      </c>
      <c r="H16203" s="29" t="str">
        <f>_xlfn.XLOOKUP(G16203,[1]类目转化数据!B:B,[1]类目转化数据!C:C)</f>
        <v>后厨组</v>
      </c>
      <c r="I16203" s="29"/>
    </row>
    <row r="16204" ht="16.5" spans="1:9">
      <c r="A16204" s="29" t="s">
        <v>15917</v>
      </c>
      <c r="B16204" s="30">
        <v>100204403201</v>
      </c>
      <c r="C16204" s="31" t="s">
        <v>16810</v>
      </c>
      <c r="D16204" s="29" t="s">
        <v>9557</v>
      </c>
      <c r="E16204" s="29">
        <v>16980</v>
      </c>
      <c r="F16204" s="29" t="str">
        <f>_xlfn.XLOOKUP($G16204,[1]类目转化数据!$B:$B,[1]类目转化数据!$A:$A)</f>
        <v>制热设备</v>
      </c>
      <c r="G16204" s="29" t="s">
        <v>241</v>
      </c>
      <c r="H16204" s="29" t="str">
        <f>_xlfn.XLOOKUP(G16204,[1]类目转化数据!B:B,[1]类目转化数据!C:C)</f>
        <v>后厨组</v>
      </c>
      <c r="I16204" s="29"/>
    </row>
    <row r="16205" ht="16.5" spans="1:9">
      <c r="A16205" s="29" t="s">
        <v>15917</v>
      </c>
      <c r="B16205" s="30">
        <v>100204403227</v>
      </c>
      <c r="C16205" s="31" t="s">
        <v>16813</v>
      </c>
      <c r="D16205" s="29" t="s">
        <v>8947</v>
      </c>
      <c r="E16205" s="29">
        <v>9980</v>
      </c>
      <c r="F16205" s="29" t="str">
        <f>_xlfn.XLOOKUP($G16205,[1]类目转化数据!$B:$B,[1]类目转化数据!$A:$A)</f>
        <v>制热设备</v>
      </c>
      <c r="G16205" s="29" t="s">
        <v>241</v>
      </c>
      <c r="H16205" s="29" t="str">
        <f>_xlfn.XLOOKUP(G16205,[1]类目转化数据!B:B,[1]类目转化数据!C:C)</f>
        <v>后厨组</v>
      </c>
      <c r="I16205" s="29"/>
    </row>
    <row r="16206" ht="16.5" spans="1:9">
      <c r="A16206" s="29" t="s">
        <v>15917</v>
      </c>
      <c r="B16206" s="30">
        <v>100055623621</v>
      </c>
      <c r="C16206" s="31" t="s">
        <v>16812</v>
      </c>
      <c r="D16206" s="29" t="s">
        <v>9559</v>
      </c>
      <c r="E16206" s="29">
        <v>15880</v>
      </c>
      <c r="F16206" s="29" t="str">
        <f>_xlfn.XLOOKUP($G16206,[1]类目转化数据!$B:$B,[1]类目转化数据!$A:$A)</f>
        <v>制热设备</v>
      </c>
      <c r="G16206" s="29" t="s">
        <v>241</v>
      </c>
      <c r="H16206" s="29" t="str">
        <f>_xlfn.XLOOKUP(G16206,[1]类目转化数据!B:B,[1]类目转化数据!C:C)</f>
        <v>后厨组</v>
      </c>
      <c r="I16206" s="29"/>
    </row>
    <row r="16207" ht="16.5" spans="1:9">
      <c r="A16207" s="29" t="s">
        <v>15917</v>
      </c>
      <c r="B16207" s="30">
        <v>100204403217</v>
      </c>
      <c r="C16207" s="31" t="s">
        <v>16811</v>
      </c>
      <c r="D16207" s="29" t="s">
        <v>8945</v>
      </c>
      <c r="E16207" s="29">
        <v>4980</v>
      </c>
      <c r="F16207" s="29" t="str">
        <f>_xlfn.XLOOKUP($G16207,[1]类目转化数据!$B:$B,[1]类目转化数据!$A:$A)</f>
        <v>制热设备</v>
      </c>
      <c r="G16207" s="29" t="s">
        <v>241</v>
      </c>
      <c r="H16207" s="29" t="str">
        <f>_xlfn.XLOOKUP(G16207,[1]类目转化数据!B:B,[1]类目转化数据!C:C)</f>
        <v>后厨组</v>
      </c>
      <c r="I16207" s="29"/>
    </row>
    <row r="16208" ht="16.5" spans="1:9">
      <c r="A16208" s="29" t="s">
        <v>15917</v>
      </c>
      <c r="B16208" s="30">
        <v>100029084619</v>
      </c>
      <c r="C16208" s="31" t="s">
        <v>16530</v>
      </c>
      <c r="D16208" s="29" t="s">
        <v>8296</v>
      </c>
      <c r="E16208" s="29">
        <v>3999</v>
      </c>
      <c r="F16208" s="29" t="str">
        <f>_xlfn.XLOOKUP($G16208,[1]类目转化数据!$B:$B,[1]类目转化数据!$A:$A)</f>
        <v>烟消洗设备</v>
      </c>
      <c r="G16208" s="29" t="s">
        <v>54</v>
      </c>
      <c r="H16208" s="29" t="str">
        <f>_xlfn.XLOOKUP(G16208,[1]类目转化数据!B:B,[1]类目转化数据!C:C)</f>
        <v>后厨组</v>
      </c>
      <c r="I16208" s="29"/>
    </row>
    <row r="16209" ht="16.5" spans="1:9">
      <c r="A16209" s="29" t="s">
        <v>15917</v>
      </c>
      <c r="B16209" s="30">
        <v>100029084715</v>
      </c>
      <c r="C16209" s="31" t="s">
        <v>16814</v>
      </c>
      <c r="D16209" s="29" t="s">
        <v>8265</v>
      </c>
      <c r="E16209" s="29">
        <v>10999</v>
      </c>
      <c r="F16209" s="29" t="str">
        <f>_xlfn.XLOOKUP($G16209,[1]类目转化数据!$B:$B,[1]类目转化数据!$A:$A)</f>
        <v>烟消洗设备</v>
      </c>
      <c r="G16209" s="29" t="s">
        <v>54</v>
      </c>
      <c r="H16209" s="29" t="str">
        <f>_xlfn.XLOOKUP(G16209,[1]类目转化数据!B:B,[1]类目转化数据!C:C)</f>
        <v>后厨组</v>
      </c>
      <c r="I16209" s="29"/>
    </row>
    <row r="16210" ht="16.5" spans="1:9">
      <c r="A16210" s="29" t="s">
        <v>15917</v>
      </c>
      <c r="B16210" s="30">
        <v>100029084717</v>
      </c>
      <c r="C16210" s="31" t="s">
        <v>16529</v>
      </c>
      <c r="D16210" s="29" t="s">
        <v>8976</v>
      </c>
      <c r="E16210" s="29">
        <v>4999</v>
      </c>
      <c r="F16210" s="29" t="str">
        <f>_xlfn.XLOOKUP($G16210,[1]类目转化数据!$B:$B,[1]类目转化数据!$A:$A)</f>
        <v>烟消洗设备</v>
      </c>
      <c r="G16210" s="29" t="s">
        <v>54</v>
      </c>
      <c r="H16210" s="29" t="str">
        <f>_xlfn.XLOOKUP(G16210,[1]类目转化数据!B:B,[1]类目转化数据!C:C)</f>
        <v>后厨组</v>
      </c>
      <c r="I16210" s="29"/>
    </row>
    <row r="16211" ht="16.5" spans="1:9">
      <c r="A16211" s="29" t="s">
        <v>15917</v>
      </c>
      <c r="B16211" s="30">
        <v>100029084787</v>
      </c>
      <c r="C16211" s="31" t="s">
        <v>16815</v>
      </c>
      <c r="D16211" s="29" t="s">
        <v>8212</v>
      </c>
      <c r="E16211" s="29">
        <v>7599</v>
      </c>
      <c r="F16211" s="29" t="str">
        <f>_xlfn.XLOOKUP($G16211,[1]类目转化数据!$B:$B,[1]类目转化数据!$A:$A)</f>
        <v>烟消洗设备</v>
      </c>
      <c r="G16211" s="29" t="s">
        <v>54</v>
      </c>
      <c r="H16211" s="29" t="str">
        <f>_xlfn.XLOOKUP(G16211,[1]类目转化数据!B:B,[1]类目转化数据!C:C)</f>
        <v>后厨组</v>
      </c>
      <c r="I16211" s="29"/>
    </row>
    <row r="16212" ht="16.5" spans="1:9">
      <c r="A16212" s="29" t="s">
        <v>15917</v>
      </c>
      <c r="B16212" s="30">
        <v>100042079689</v>
      </c>
      <c r="C16212" s="31" t="s">
        <v>16816</v>
      </c>
      <c r="D16212" s="29" t="s">
        <v>9089</v>
      </c>
      <c r="E16212" s="29">
        <v>1599</v>
      </c>
      <c r="F16212" s="29" t="str">
        <f>_xlfn.XLOOKUP($G16212,[1]类目转化数据!$B:$B,[1]类目转化数据!$A:$A)</f>
        <v>烟消洗设备</v>
      </c>
      <c r="G16212" s="29" t="s">
        <v>50</v>
      </c>
      <c r="H16212" s="29" t="str">
        <f>_xlfn.XLOOKUP(G16212,[1]类目转化数据!B:B,[1]类目转化数据!C:C)</f>
        <v>小客单</v>
      </c>
      <c r="I16212" s="29"/>
    </row>
    <row r="16213" ht="16.5" spans="1:9">
      <c r="A16213" s="29" t="s">
        <v>15917</v>
      </c>
      <c r="B16213" s="30">
        <v>100042079705</v>
      </c>
      <c r="C16213" s="31" t="s">
        <v>16817</v>
      </c>
      <c r="D16213" s="29" t="s">
        <v>8375</v>
      </c>
      <c r="E16213" s="29">
        <v>2299</v>
      </c>
      <c r="F16213" s="29" t="str">
        <f>_xlfn.XLOOKUP($G16213,[1]类目转化数据!$B:$B,[1]类目转化数据!$A:$A)</f>
        <v>烟消洗设备</v>
      </c>
      <c r="G16213" s="29" t="s">
        <v>54</v>
      </c>
      <c r="H16213" s="29" t="str">
        <f>_xlfn.XLOOKUP(G16213,[1]类目转化数据!B:B,[1]类目转化数据!C:C)</f>
        <v>后厨组</v>
      </c>
      <c r="I16213" s="29"/>
    </row>
    <row r="16214" ht="16.5" spans="1:9">
      <c r="A16214" s="29" t="s">
        <v>15917</v>
      </c>
      <c r="B16214" s="30">
        <v>100042556837</v>
      </c>
      <c r="C16214" s="31" t="s">
        <v>16818</v>
      </c>
      <c r="D16214" s="29" t="s">
        <v>8110</v>
      </c>
      <c r="E16214" s="29">
        <v>1899</v>
      </c>
      <c r="F16214" s="29" t="str">
        <f>_xlfn.XLOOKUP($G16214,[1]类目转化数据!$B:$B,[1]类目转化数据!$A:$A)</f>
        <v>烟消洗设备</v>
      </c>
      <c r="G16214" s="29" t="s">
        <v>50</v>
      </c>
      <c r="H16214" s="29" t="str">
        <f>_xlfn.XLOOKUP(G16214,[1]类目转化数据!B:B,[1]类目转化数据!C:C)</f>
        <v>小客单</v>
      </c>
      <c r="I16214" s="29"/>
    </row>
    <row r="16215" ht="16.5" spans="1:9">
      <c r="A16215" s="29" t="s">
        <v>15917</v>
      </c>
      <c r="B16215" s="30">
        <v>100047171343</v>
      </c>
      <c r="C16215" s="31" t="s">
        <v>16819</v>
      </c>
      <c r="D16215" s="29" t="s">
        <v>8269</v>
      </c>
      <c r="E16215" s="29">
        <v>7999</v>
      </c>
      <c r="F16215" s="29" t="str">
        <f>_xlfn.XLOOKUP($G16215,[1]类目转化数据!$B:$B,[1]类目转化数据!$A:$A)</f>
        <v>烟消洗设备</v>
      </c>
      <c r="G16215" s="29" t="s">
        <v>54</v>
      </c>
      <c r="H16215" s="29" t="str">
        <f>_xlfn.XLOOKUP(G16215,[1]类目转化数据!B:B,[1]类目转化数据!C:C)</f>
        <v>后厨组</v>
      </c>
      <c r="I16215" s="29"/>
    </row>
    <row r="16216" ht="16.5" spans="1:9">
      <c r="A16216" s="29" t="s">
        <v>15917</v>
      </c>
      <c r="B16216" s="30">
        <v>100047648286</v>
      </c>
      <c r="C16216" s="31" t="s">
        <v>16820</v>
      </c>
      <c r="D16216" s="29" t="s">
        <v>8895</v>
      </c>
      <c r="E16216" s="29">
        <v>1399</v>
      </c>
      <c r="F16216" s="29" t="str">
        <f>_xlfn.XLOOKUP($G16216,[1]类目转化数据!$B:$B,[1]类目转化数据!$A:$A)</f>
        <v>烟消洗设备</v>
      </c>
      <c r="G16216" s="29" t="s">
        <v>50</v>
      </c>
      <c r="H16216" s="29" t="str">
        <f>_xlfn.XLOOKUP(G16216,[1]类目转化数据!B:B,[1]类目转化数据!C:C)</f>
        <v>小客单</v>
      </c>
      <c r="I16216" s="29"/>
    </row>
    <row r="16217" ht="16.5" spans="1:9">
      <c r="A16217" s="29" t="s">
        <v>15917</v>
      </c>
      <c r="B16217" s="30">
        <v>100029084653</v>
      </c>
      <c r="C16217" s="31" t="s">
        <v>16531</v>
      </c>
      <c r="D16217" s="29" t="s">
        <v>10686</v>
      </c>
      <c r="E16217" s="29">
        <v>3099</v>
      </c>
      <c r="F16217" s="29" t="str">
        <f>_xlfn.XLOOKUP($G16217,[1]类目转化数据!$B:$B,[1]类目转化数据!$A:$A)</f>
        <v>烟消洗设备</v>
      </c>
      <c r="G16217" s="29" t="s">
        <v>54</v>
      </c>
      <c r="H16217" s="29" t="str">
        <f>_xlfn.XLOOKUP(G16217,[1]类目转化数据!B:B,[1]类目转化数据!C:C)</f>
        <v>后厨组</v>
      </c>
      <c r="I16217" s="29"/>
    </row>
    <row r="16218" ht="16.5" spans="1:9">
      <c r="A16218" s="29" t="s">
        <v>15917</v>
      </c>
      <c r="B16218" s="30">
        <v>100047648314</v>
      </c>
      <c r="C16218" s="31" t="s">
        <v>16821</v>
      </c>
      <c r="D16218" s="29" t="s">
        <v>10739</v>
      </c>
      <c r="E16218" s="29">
        <v>1199</v>
      </c>
      <c r="F16218" s="29" t="str">
        <f>_xlfn.XLOOKUP($G16218,[1]类目转化数据!$B:$B,[1]类目转化数据!$A:$A)</f>
        <v>烟消洗设备</v>
      </c>
      <c r="G16218" s="29" t="s">
        <v>50</v>
      </c>
      <c r="H16218" s="29" t="str">
        <f>_xlfn.XLOOKUP(G16218,[1]类目转化数据!B:B,[1]类目转化数据!C:C)</f>
        <v>小客单</v>
      </c>
      <c r="I16218" s="29"/>
    </row>
    <row r="16219" ht="16.5" spans="1:9">
      <c r="A16219" s="29" t="s">
        <v>15917</v>
      </c>
      <c r="B16219" s="30">
        <v>100055583547</v>
      </c>
      <c r="C16219" s="31" t="s">
        <v>8266</v>
      </c>
      <c r="D16219" s="29" t="s">
        <v>8267</v>
      </c>
      <c r="E16219" s="29">
        <v>2898</v>
      </c>
      <c r="F16219" s="29" t="str">
        <f>_xlfn.XLOOKUP($G16219,[1]类目转化数据!$B:$B,[1]类目转化数据!$A:$A)</f>
        <v>烟消洗设备</v>
      </c>
      <c r="G16219" s="29" t="s">
        <v>54</v>
      </c>
      <c r="H16219" s="29" t="str">
        <f>_xlfn.XLOOKUP(G16219,[1]类目转化数据!B:B,[1]类目转化数据!C:C)</f>
        <v>后厨组</v>
      </c>
      <c r="I16219" s="29"/>
    </row>
    <row r="16220" ht="16.5" spans="1:9">
      <c r="A16220" s="29" t="s">
        <v>15917</v>
      </c>
      <c r="B16220" s="30">
        <v>100054731419</v>
      </c>
      <c r="C16220" s="31" t="s">
        <v>16822</v>
      </c>
      <c r="D16220" s="29" t="s">
        <v>8282</v>
      </c>
      <c r="E16220" s="29">
        <v>2698</v>
      </c>
      <c r="F16220" s="29" t="str">
        <f>_xlfn.XLOOKUP($G16220,[1]类目转化数据!$B:$B,[1]类目转化数据!$A:$A)</f>
        <v>烟消洗设备</v>
      </c>
      <c r="G16220" s="29" t="s">
        <v>54</v>
      </c>
      <c r="H16220" s="29" t="str">
        <f>_xlfn.XLOOKUP(G16220,[1]类目转化数据!B:B,[1]类目转化数据!C:C)</f>
        <v>后厨组</v>
      </c>
      <c r="I16220" s="29"/>
    </row>
    <row r="16221" ht="16.5" spans="1:9">
      <c r="A16221" s="29" t="s">
        <v>15917</v>
      </c>
      <c r="B16221" s="30">
        <v>100042079703</v>
      </c>
      <c r="C16221" s="31" t="s">
        <v>16823</v>
      </c>
      <c r="D16221" s="29" t="s">
        <v>9706</v>
      </c>
      <c r="E16221" s="29">
        <v>1698</v>
      </c>
      <c r="F16221" s="29" t="str">
        <f>_xlfn.XLOOKUP($G16221,[1]类目转化数据!$B:$B,[1]类目转化数据!$A:$A)</f>
        <v>烟消洗设备</v>
      </c>
      <c r="G16221" s="29" t="s">
        <v>50</v>
      </c>
      <c r="H16221" s="29" t="str">
        <f>_xlfn.XLOOKUP(G16221,[1]类目转化数据!B:B,[1]类目转化数据!C:C)</f>
        <v>小客单</v>
      </c>
      <c r="I16221" s="29"/>
    </row>
    <row r="16222" ht="16.5" spans="1:9">
      <c r="A16222" s="29" t="s">
        <v>15917</v>
      </c>
      <c r="B16222" s="30">
        <v>100066135737</v>
      </c>
      <c r="C16222" s="31" t="s">
        <v>16824</v>
      </c>
      <c r="D16222" s="29" t="s">
        <v>10742</v>
      </c>
      <c r="E16222" s="29">
        <v>4699</v>
      </c>
      <c r="F16222" s="29" t="str">
        <f>_xlfn.XLOOKUP($G16222,[1]类目转化数据!$B:$B,[1]类目转化数据!$A:$A)</f>
        <v>烟消洗设备</v>
      </c>
      <c r="G16222" s="29" t="s">
        <v>54</v>
      </c>
      <c r="H16222" s="29" t="str">
        <f>_xlfn.XLOOKUP(G16222,[1]类目转化数据!B:B,[1]类目转化数据!C:C)</f>
        <v>后厨组</v>
      </c>
      <c r="I16222" s="29"/>
    </row>
    <row r="16223" ht="16.5" spans="1:9">
      <c r="A16223" s="29" t="s">
        <v>15917</v>
      </c>
      <c r="B16223" s="30">
        <v>100213857807</v>
      </c>
      <c r="C16223" s="31" t="s">
        <v>16825</v>
      </c>
      <c r="D16223" s="29" t="s">
        <v>8124</v>
      </c>
      <c r="E16223" s="29">
        <v>4680</v>
      </c>
      <c r="F16223" s="29" t="str">
        <f>_xlfn.XLOOKUP($G16223,[1]类目转化数据!$B:$B,[1]类目转化数据!$A:$A)</f>
        <v>其他</v>
      </c>
      <c r="G16223" s="29" t="s">
        <v>78</v>
      </c>
      <c r="H16223" s="29" t="str">
        <f>_xlfn.XLOOKUP(G16223,[1]类目转化数据!B:B,[1]类目转化数据!C:C)</f>
        <v>智慧厨房</v>
      </c>
      <c r="I16223" s="29"/>
    </row>
    <row r="16224" ht="16.5" spans="1:9">
      <c r="A16224" s="29" t="s">
        <v>15917</v>
      </c>
      <c r="B16224" s="30">
        <v>100155826206</v>
      </c>
      <c r="C16224" s="31" t="s">
        <v>16178</v>
      </c>
      <c r="D16224" s="29" t="s">
        <v>8298</v>
      </c>
      <c r="E16224" s="29">
        <v>3398</v>
      </c>
      <c r="F16224" s="29" t="str">
        <f>_xlfn.XLOOKUP($G16224,[1]类目转化数据!$B:$B,[1]类目转化数据!$A:$A)</f>
        <v>烟消洗设备</v>
      </c>
      <c r="G16224" s="29" t="s">
        <v>54</v>
      </c>
      <c r="H16224" s="29" t="str">
        <f>_xlfn.XLOOKUP(G16224,[1]类目转化数据!B:B,[1]类目转化数据!C:C)</f>
        <v>后厨组</v>
      </c>
      <c r="I16224" s="29"/>
    </row>
    <row r="16225" ht="16.5" spans="1:9">
      <c r="A16225" s="29" t="s">
        <v>15917</v>
      </c>
      <c r="B16225" s="30">
        <v>100048203780</v>
      </c>
      <c r="C16225" s="31" t="s">
        <v>16826</v>
      </c>
      <c r="D16225" s="29" t="s">
        <v>9563</v>
      </c>
      <c r="E16225" s="29">
        <v>2999</v>
      </c>
      <c r="F16225" s="29" t="str">
        <f>_xlfn.XLOOKUP($G16225,[1]类目转化数据!$B:$B,[1]类目转化数据!$A:$A)</f>
        <v>白钢设备</v>
      </c>
      <c r="G16225" s="29" t="s">
        <v>1828</v>
      </c>
      <c r="H16225" s="29" t="str">
        <f>_xlfn.XLOOKUP(G16225,[1]类目转化数据!B:B,[1]类目转化数据!C:C)</f>
        <v>机械设备</v>
      </c>
      <c r="I16225" s="29"/>
    </row>
    <row r="16226" ht="16.5" spans="1:9">
      <c r="A16226" s="29" t="s">
        <v>15917</v>
      </c>
      <c r="B16226" s="30">
        <v>100048203824</v>
      </c>
      <c r="C16226" s="31" t="s">
        <v>16827</v>
      </c>
      <c r="D16226" s="29" t="s">
        <v>9561</v>
      </c>
      <c r="E16226" s="29">
        <v>2699</v>
      </c>
      <c r="F16226" s="29" t="str">
        <f>_xlfn.XLOOKUP($G16226,[1]类目转化数据!$B:$B,[1]类目转化数据!$A:$A)</f>
        <v>白钢设备</v>
      </c>
      <c r="G16226" s="29" t="s">
        <v>1828</v>
      </c>
      <c r="H16226" s="29" t="str">
        <f>_xlfn.XLOOKUP(G16226,[1]类目转化数据!B:B,[1]类目转化数据!C:C)</f>
        <v>机械设备</v>
      </c>
      <c r="I16226" s="29"/>
    </row>
    <row r="16227" ht="16.5" spans="1:9">
      <c r="A16227" s="29" t="s">
        <v>15917</v>
      </c>
      <c r="B16227" s="30">
        <v>100056017509</v>
      </c>
      <c r="C16227" s="31" t="s">
        <v>16828</v>
      </c>
      <c r="D16227" s="29" t="s">
        <v>8083</v>
      </c>
      <c r="E16227" s="29">
        <v>4999</v>
      </c>
      <c r="F16227" s="29" t="str">
        <f>_xlfn.XLOOKUP($G16227,[1]类目转化数据!$B:$B,[1]类目转化数据!$A:$A)</f>
        <v>制热设备</v>
      </c>
      <c r="G16227" s="29" t="s">
        <v>792</v>
      </c>
      <c r="H16227" s="29" t="str">
        <f>_xlfn.XLOOKUP(G16227,[1]类目转化数据!B:B,[1]类目转化数据!C:C)</f>
        <v>后厨组</v>
      </c>
      <c r="I16227" s="29"/>
    </row>
    <row r="16228" ht="16.5" spans="1:9">
      <c r="A16228" s="29" t="s">
        <v>15917</v>
      </c>
      <c r="B16228" s="30">
        <v>100056317229</v>
      </c>
      <c r="C16228" s="31" t="s">
        <v>16829</v>
      </c>
      <c r="D16228" s="29" t="s">
        <v>8194</v>
      </c>
      <c r="E16228" s="29">
        <v>6980</v>
      </c>
      <c r="F16228" s="29" t="str">
        <f>_xlfn.XLOOKUP($G16228,[1]类目转化数据!$B:$B,[1]类目转化数据!$A:$A)</f>
        <v>制热设备</v>
      </c>
      <c r="G16228" s="29" t="s">
        <v>24</v>
      </c>
      <c r="H16228" s="29" t="str">
        <f>_xlfn.XLOOKUP(G16228,[1]类目转化数据!B:B,[1]类目转化数据!C:C)</f>
        <v>后厨组</v>
      </c>
      <c r="I16228" s="29"/>
    </row>
    <row r="16229" ht="16.5" spans="1:9">
      <c r="A16229" s="29" t="s">
        <v>15917</v>
      </c>
      <c r="B16229" s="30">
        <v>100056496953</v>
      </c>
      <c r="C16229" s="31" t="s">
        <v>13614</v>
      </c>
      <c r="D16229" s="29" t="s">
        <v>8192</v>
      </c>
      <c r="E16229" s="29">
        <v>4980</v>
      </c>
      <c r="F16229" s="29" t="str">
        <f>_xlfn.XLOOKUP($G16229,[1]类目转化数据!$B:$B,[1]类目转化数据!$A:$A)</f>
        <v>制热设备</v>
      </c>
      <c r="G16229" s="29" t="s">
        <v>24</v>
      </c>
      <c r="H16229" s="29" t="str">
        <f>_xlfn.XLOOKUP(G16229,[1]类目转化数据!B:B,[1]类目转化数据!C:C)</f>
        <v>后厨组</v>
      </c>
      <c r="I16229" s="29"/>
    </row>
    <row r="16230" ht="16.5" spans="1:9">
      <c r="A16230" s="29" t="s">
        <v>15917</v>
      </c>
      <c r="B16230" s="30">
        <v>100056496965</v>
      </c>
      <c r="C16230" s="31" t="s">
        <v>16830</v>
      </c>
      <c r="D16230" s="29" t="s">
        <v>8196</v>
      </c>
      <c r="E16230" s="29">
        <v>2980</v>
      </c>
      <c r="F16230" s="29" t="str">
        <f>_xlfn.XLOOKUP($G16230,[1]类目转化数据!$B:$B,[1]类目转化数据!$A:$A)</f>
        <v>制热设备</v>
      </c>
      <c r="G16230" s="29" t="s">
        <v>24</v>
      </c>
      <c r="H16230" s="29" t="str">
        <f>_xlfn.XLOOKUP(G16230,[1]类目转化数据!B:B,[1]类目转化数据!C:C)</f>
        <v>后厨组</v>
      </c>
      <c r="I16230" s="29"/>
    </row>
    <row r="16231" ht="16.5" spans="1:9">
      <c r="A16231" s="29" t="s">
        <v>15917</v>
      </c>
      <c r="B16231" s="30">
        <v>100048871363</v>
      </c>
      <c r="C16231" s="31" t="s">
        <v>11925</v>
      </c>
      <c r="D16231" s="29" t="s">
        <v>9374</v>
      </c>
      <c r="E16231" s="29">
        <v>9999</v>
      </c>
      <c r="F16231" s="29" t="str">
        <f>_xlfn.XLOOKUP($G16231,[1]类目转化数据!$B:$B,[1]类目转化数据!$A:$A)</f>
        <v>烟消洗设备</v>
      </c>
      <c r="G16231" s="29" t="s">
        <v>2136</v>
      </c>
      <c r="H16231" s="29" t="str">
        <f>_xlfn.XLOOKUP(G16231,[1]类目转化数据!B:B,[1]类目转化数据!C:C)</f>
        <v>大锅灶组</v>
      </c>
      <c r="I16231" s="29"/>
    </row>
    <row r="16232" ht="16.5" spans="1:9">
      <c r="A16232" s="29" t="s">
        <v>15917</v>
      </c>
      <c r="B16232" s="30">
        <v>100029083135</v>
      </c>
      <c r="C16232" s="31" t="s">
        <v>16831</v>
      </c>
      <c r="D16232" s="29" t="s">
        <v>8990</v>
      </c>
      <c r="E16232" s="29">
        <v>12800</v>
      </c>
      <c r="F16232" s="29" t="str">
        <f>_xlfn.XLOOKUP($G16232,[1]类目转化数据!$B:$B,[1]类目转化数据!$A:$A)</f>
        <v>烟消洗设备</v>
      </c>
      <c r="G16232" s="29" t="s">
        <v>1183</v>
      </c>
      <c r="H16232" s="29" t="str">
        <f>_xlfn.XLOOKUP(G16232,[1]类目转化数据!B:B,[1]类目转化数据!C:C)</f>
        <v>大锅灶组</v>
      </c>
      <c r="I16232" s="29"/>
    </row>
    <row r="16233" ht="16.5" spans="1:9">
      <c r="A16233" s="29" t="s">
        <v>15917</v>
      </c>
      <c r="B16233" s="30">
        <v>100048871507</v>
      </c>
      <c r="C16233" s="31" t="s">
        <v>16832</v>
      </c>
      <c r="D16233" s="29" t="s">
        <v>9366</v>
      </c>
      <c r="E16233" s="29">
        <v>8999</v>
      </c>
      <c r="F16233" s="29" t="str">
        <f>_xlfn.XLOOKUP($G16233,[1]类目转化数据!$B:$B,[1]类目转化数据!$A:$A)</f>
        <v>烟消洗设备</v>
      </c>
      <c r="G16233" s="29" t="s">
        <v>2136</v>
      </c>
      <c r="H16233" s="29" t="str">
        <f>_xlfn.XLOOKUP(G16233,[1]类目转化数据!B:B,[1]类目转化数据!C:C)</f>
        <v>大锅灶组</v>
      </c>
      <c r="I16233" s="29"/>
    </row>
    <row r="16234" ht="16.5" spans="1:9">
      <c r="A16234" s="29" t="s">
        <v>15917</v>
      </c>
      <c r="B16234" s="30">
        <v>100048871469</v>
      </c>
      <c r="C16234" s="31" t="s">
        <v>11926</v>
      </c>
      <c r="D16234" s="29" t="s">
        <v>9368</v>
      </c>
      <c r="E16234" s="29">
        <v>10999</v>
      </c>
      <c r="F16234" s="29" t="str">
        <f>_xlfn.XLOOKUP($G16234,[1]类目转化数据!$B:$B,[1]类目转化数据!$A:$A)</f>
        <v>烟消洗设备</v>
      </c>
      <c r="G16234" s="29" t="s">
        <v>2136</v>
      </c>
      <c r="H16234" s="29" t="str">
        <f>_xlfn.XLOOKUP(G16234,[1]类目转化数据!B:B,[1]类目转化数据!C:C)</f>
        <v>大锅灶组</v>
      </c>
      <c r="I16234" s="29"/>
    </row>
    <row r="16235" ht="16.5" spans="1:9">
      <c r="A16235" s="29" t="s">
        <v>15917</v>
      </c>
      <c r="B16235" s="30">
        <v>100049764431</v>
      </c>
      <c r="C16235" s="31" t="s">
        <v>16833</v>
      </c>
      <c r="D16235" s="29" t="s">
        <v>16834</v>
      </c>
      <c r="E16235" s="29">
        <v>118560</v>
      </c>
      <c r="F16235" s="29" t="str">
        <f>_xlfn.XLOOKUP($G16235,[1]类目转化数据!$B:$B,[1]类目转化数据!$A:$A)</f>
        <v>烟消洗设备</v>
      </c>
      <c r="G16235" s="29" t="s">
        <v>1490</v>
      </c>
      <c r="H16235" s="29" t="str">
        <f>_xlfn.XLOOKUP(G16235,[1]类目转化数据!B:B,[1]类目转化数据!C:C)</f>
        <v>大锅灶组</v>
      </c>
      <c r="I16235" s="29"/>
    </row>
    <row r="16236" ht="16.5" spans="1:9">
      <c r="A16236" s="29" t="s">
        <v>15917</v>
      </c>
      <c r="B16236" s="30">
        <v>100049764457</v>
      </c>
      <c r="C16236" s="31" t="s">
        <v>16835</v>
      </c>
      <c r="D16236" s="29" t="s">
        <v>16836</v>
      </c>
      <c r="E16236" s="29">
        <v>76800</v>
      </c>
      <c r="F16236" s="29" t="str">
        <f>_xlfn.XLOOKUP($G16236,[1]类目转化数据!$B:$B,[1]类目转化数据!$A:$A)</f>
        <v>烟消洗设备</v>
      </c>
      <c r="G16236" s="29" t="s">
        <v>1490</v>
      </c>
      <c r="H16236" s="29" t="str">
        <f>_xlfn.XLOOKUP(G16236,[1]类目转化数据!B:B,[1]类目转化数据!C:C)</f>
        <v>大锅灶组</v>
      </c>
      <c r="I16236" s="29"/>
    </row>
    <row r="16237" ht="16.5" spans="1:9">
      <c r="A16237" s="29" t="s">
        <v>15917</v>
      </c>
      <c r="B16237" s="30">
        <v>100049764437</v>
      </c>
      <c r="C16237" s="31" t="s">
        <v>16837</v>
      </c>
      <c r="D16237" s="29" t="s">
        <v>16838</v>
      </c>
      <c r="E16237" s="29">
        <v>169800</v>
      </c>
      <c r="F16237" s="29" t="str">
        <f>_xlfn.XLOOKUP($G16237,[1]类目转化数据!$B:$B,[1]类目转化数据!$A:$A)</f>
        <v>烟消洗设备</v>
      </c>
      <c r="G16237" s="29" t="s">
        <v>1490</v>
      </c>
      <c r="H16237" s="29" t="str">
        <f>_xlfn.XLOOKUP(G16237,[1]类目转化数据!B:B,[1]类目转化数据!C:C)</f>
        <v>大锅灶组</v>
      </c>
      <c r="I16237" s="29"/>
    </row>
    <row r="16238" ht="16.5" spans="1:9">
      <c r="A16238" s="29" t="s">
        <v>15917</v>
      </c>
      <c r="B16238" s="30">
        <v>100049764459</v>
      </c>
      <c r="C16238" s="31" t="s">
        <v>16839</v>
      </c>
      <c r="D16238" s="29" t="s">
        <v>16840</v>
      </c>
      <c r="E16238" s="29">
        <v>108000</v>
      </c>
      <c r="F16238" s="29" t="str">
        <f>_xlfn.XLOOKUP($G16238,[1]类目转化数据!$B:$B,[1]类目转化数据!$A:$A)</f>
        <v>烟消洗设备</v>
      </c>
      <c r="G16238" s="29" t="s">
        <v>1490</v>
      </c>
      <c r="H16238" s="29" t="str">
        <f>_xlfn.XLOOKUP(G16238,[1]类目转化数据!B:B,[1]类目转化数据!C:C)</f>
        <v>大锅灶组</v>
      </c>
      <c r="I16238" s="29"/>
    </row>
    <row r="16239" ht="16.5" spans="1:9">
      <c r="A16239" s="29" t="s">
        <v>15917</v>
      </c>
      <c r="B16239" s="30">
        <v>100049764507</v>
      </c>
      <c r="C16239" s="31" t="s">
        <v>16841</v>
      </c>
      <c r="D16239" s="29" t="s">
        <v>16842</v>
      </c>
      <c r="E16239" s="29">
        <v>39980</v>
      </c>
      <c r="F16239" s="29" t="str">
        <f>_xlfn.XLOOKUP($G16239,[1]类目转化数据!$B:$B,[1]类目转化数据!$A:$A)</f>
        <v>烟消洗设备</v>
      </c>
      <c r="G16239" s="29" t="s">
        <v>1490</v>
      </c>
      <c r="H16239" s="29" t="str">
        <f>_xlfn.XLOOKUP(G16239,[1]类目转化数据!B:B,[1]类目转化数据!C:C)</f>
        <v>大锅灶组</v>
      </c>
      <c r="I16239" s="29"/>
    </row>
    <row r="16240" ht="16.5" spans="1:9">
      <c r="A16240" s="29" t="s">
        <v>15917</v>
      </c>
      <c r="B16240" s="30">
        <v>100049764513</v>
      </c>
      <c r="C16240" s="31" t="s">
        <v>16843</v>
      </c>
      <c r="D16240" s="29" t="s">
        <v>16844</v>
      </c>
      <c r="E16240" s="29">
        <v>36800</v>
      </c>
      <c r="F16240" s="29" t="str">
        <f>_xlfn.XLOOKUP($G16240,[1]类目转化数据!$B:$B,[1]类目转化数据!$A:$A)</f>
        <v>烟消洗设备</v>
      </c>
      <c r="G16240" s="29" t="s">
        <v>1490</v>
      </c>
      <c r="H16240" s="29" t="str">
        <f>_xlfn.XLOOKUP(G16240,[1]类目转化数据!B:B,[1]类目转化数据!C:C)</f>
        <v>大锅灶组</v>
      </c>
      <c r="I16240" s="29"/>
    </row>
    <row r="16241" ht="16.5" spans="1:9">
      <c r="A16241" s="29" t="s">
        <v>15917</v>
      </c>
      <c r="B16241" s="30">
        <v>100049764463</v>
      </c>
      <c r="C16241" s="31" t="s">
        <v>16845</v>
      </c>
      <c r="D16241" s="29" t="s">
        <v>16846</v>
      </c>
      <c r="E16241" s="29">
        <v>131760</v>
      </c>
      <c r="F16241" s="29" t="str">
        <f>_xlfn.XLOOKUP($G16241,[1]类目转化数据!$B:$B,[1]类目转化数据!$A:$A)</f>
        <v>烟消洗设备</v>
      </c>
      <c r="G16241" s="29" t="s">
        <v>1490</v>
      </c>
      <c r="H16241" s="29" t="str">
        <f>_xlfn.XLOOKUP(G16241,[1]类目转化数据!B:B,[1]类目转化数据!C:C)</f>
        <v>大锅灶组</v>
      </c>
      <c r="I16241" s="29"/>
    </row>
    <row r="16242" ht="16.5" spans="1:9">
      <c r="A16242" s="29" t="s">
        <v>15917</v>
      </c>
      <c r="B16242" s="30">
        <v>100049764461</v>
      </c>
      <c r="C16242" s="31" t="s">
        <v>16847</v>
      </c>
      <c r="D16242" s="29" t="s">
        <v>16848</v>
      </c>
      <c r="E16242" s="29">
        <v>131760</v>
      </c>
      <c r="F16242" s="29" t="str">
        <f>_xlfn.XLOOKUP($G16242,[1]类目转化数据!$B:$B,[1]类目转化数据!$A:$A)</f>
        <v>烟消洗设备</v>
      </c>
      <c r="G16242" s="29" t="s">
        <v>1490</v>
      </c>
      <c r="H16242" s="29" t="str">
        <f>_xlfn.XLOOKUP(G16242,[1]类目转化数据!B:B,[1]类目转化数据!C:C)</f>
        <v>大锅灶组</v>
      </c>
      <c r="I16242" s="29"/>
    </row>
    <row r="16243" ht="16.5" spans="1:9">
      <c r="A16243" s="29" t="s">
        <v>15917</v>
      </c>
      <c r="B16243" s="30">
        <v>100049764547</v>
      </c>
      <c r="C16243" s="31" t="s">
        <v>16849</v>
      </c>
      <c r="D16243" s="29" t="s">
        <v>16850</v>
      </c>
      <c r="E16243" s="29">
        <v>76800</v>
      </c>
      <c r="F16243" s="29" t="str">
        <f>_xlfn.XLOOKUP($G16243,[1]类目转化数据!$B:$B,[1]类目转化数据!$A:$A)</f>
        <v>烟消洗设备</v>
      </c>
      <c r="G16243" s="29" t="s">
        <v>1490</v>
      </c>
      <c r="H16243" s="29" t="str">
        <f>_xlfn.XLOOKUP(G16243,[1]类目转化数据!B:B,[1]类目转化数据!C:C)</f>
        <v>大锅灶组</v>
      </c>
      <c r="I16243" s="29"/>
    </row>
    <row r="16244" ht="16.5" spans="1:9">
      <c r="A16244" s="29" t="s">
        <v>15917</v>
      </c>
      <c r="B16244" s="30">
        <v>100049764543</v>
      </c>
      <c r="C16244" s="31" t="s">
        <v>16851</v>
      </c>
      <c r="D16244" s="29" t="s">
        <v>16852</v>
      </c>
      <c r="E16244" s="29">
        <v>118560</v>
      </c>
      <c r="F16244" s="29" t="str">
        <f>_xlfn.XLOOKUP($G16244,[1]类目转化数据!$B:$B,[1]类目转化数据!$A:$A)</f>
        <v>烟消洗设备</v>
      </c>
      <c r="G16244" s="29" t="s">
        <v>1490</v>
      </c>
      <c r="H16244" s="29" t="str">
        <f>_xlfn.XLOOKUP(G16244,[1]类目转化数据!B:B,[1]类目转化数据!C:C)</f>
        <v>大锅灶组</v>
      </c>
      <c r="I16244" s="29"/>
    </row>
    <row r="16245" ht="16.5" spans="1:9">
      <c r="A16245" s="29" t="s">
        <v>15917</v>
      </c>
      <c r="B16245" s="30">
        <v>100049764533</v>
      </c>
      <c r="C16245" s="31" t="s">
        <v>16853</v>
      </c>
      <c r="D16245" s="29" t="s">
        <v>16854</v>
      </c>
      <c r="E16245" s="29">
        <v>63800</v>
      </c>
      <c r="F16245" s="29" t="str">
        <f>_xlfn.XLOOKUP($G16245,[1]类目转化数据!$B:$B,[1]类目转化数据!$A:$A)</f>
        <v>烟消洗设备</v>
      </c>
      <c r="G16245" s="29" t="s">
        <v>1490</v>
      </c>
      <c r="H16245" s="29" t="str">
        <f>_xlfn.XLOOKUP(G16245,[1]类目转化数据!B:B,[1]类目转化数据!C:C)</f>
        <v>大锅灶组</v>
      </c>
      <c r="I16245" s="29"/>
    </row>
    <row r="16246" ht="16.5" spans="1:9">
      <c r="A16246" s="29" t="s">
        <v>15917</v>
      </c>
      <c r="B16246" s="30">
        <v>100049773882</v>
      </c>
      <c r="C16246" s="31" t="s">
        <v>16855</v>
      </c>
      <c r="D16246" s="29" t="s">
        <v>16856</v>
      </c>
      <c r="E16246" s="29">
        <v>10800</v>
      </c>
      <c r="F16246" s="29" t="str">
        <f>_xlfn.XLOOKUP($G16246,[1]类目转化数据!$B:$B,[1]类目转化数据!$A:$A)</f>
        <v>烟消洗设备</v>
      </c>
      <c r="G16246" s="29" t="s">
        <v>1183</v>
      </c>
      <c r="H16246" s="29" t="str">
        <f>_xlfn.XLOOKUP(G16246,[1]类目转化数据!B:B,[1]类目转化数据!C:C)</f>
        <v>大锅灶组</v>
      </c>
      <c r="I16246" s="29"/>
    </row>
    <row r="16247" ht="16.5" spans="1:9">
      <c r="A16247" s="29" t="s">
        <v>15917</v>
      </c>
      <c r="B16247" s="30">
        <v>100049764577</v>
      </c>
      <c r="C16247" s="31" t="s">
        <v>16857</v>
      </c>
      <c r="D16247" s="29" t="s">
        <v>16858</v>
      </c>
      <c r="E16247" s="29">
        <v>36800</v>
      </c>
      <c r="F16247" s="29" t="str">
        <f>_xlfn.XLOOKUP($G16247,[1]类目转化数据!$B:$B,[1]类目转化数据!$A:$A)</f>
        <v>烟消洗设备</v>
      </c>
      <c r="G16247" s="29" t="s">
        <v>1490</v>
      </c>
      <c r="H16247" s="29" t="str">
        <f>_xlfn.XLOOKUP(G16247,[1]类目转化数据!B:B,[1]类目转化数据!C:C)</f>
        <v>大锅灶组</v>
      </c>
      <c r="I16247" s="29"/>
    </row>
    <row r="16248" ht="16.5" spans="1:9">
      <c r="A16248" s="29" t="s">
        <v>15917</v>
      </c>
      <c r="B16248" s="30">
        <v>100049764521</v>
      </c>
      <c r="C16248" s="31" t="s">
        <v>16859</v>
      </c>
      <c r="D16248" s="29" t="s">
        <v>16860</v>
      </c>
      <c r="E16248" s="29">
        <v>128900</v>
      </c>
      <c r="F16248" s="29" t="str">
        <f>_xlfn.XLOOKUP($G16248,[1]类目转化数据!$B:$B,[1]类目转化数据!$A:$A)</f>
        <v>烟消洗设备</v>
      </c>
      <c r="G16248" s="29" t="s">
        <v>1490</v>
      </c>
      <c r="H16248" s="29" t="str">
        <f>_xlfn.XLOOKUP(G16248,[1]类目转化数据!B:B,[1]类目转化数据!C:C)</f>
        <v>大锅灶组</v>
      </c>
      <c r="I16248" s="29"/>
    </row>
    <row r="16249" ht="16.5" spans="1:9">
      <c r="A16249" s="29" t="s">
        <v>15917</v>
      </c>
      <c r="B16249" s="30">
        <v>100056996857</v>
      </c>
      <c r="C16249" s="31" t="s">
        <v>16861</v>
      </c>
      <c r="D16249" s="29" t="s">
        <v>9004</v>
      </c>
      <c r="E16249" s="29">
        <v>10800</v>
      </c>
      <c r="F16249" s="29" t="str">
        <f>_xlfn.XLOOKUP($G16249,[1]类目转化数据!$B:$B,[1]类目转化数据!$A:$A)</f>
        <v>烟消洗设备</v>
      </c>
      <c r="G16249" s="29" t="s">
        <v>1183</v>
      </c>
      <c r="H16249" s="29" t="str">
        <f>_xlfn.XLOOKUP(G16249,[1]类目转化数据!B:B,[1]类目转化数据!C:C)</f>
        <v>大锅灶组</v>
      </c>
      <c r="I16249" s="29"/>
    </row>
    <row r="16250" ht="16.5" spans="1:9">
      <c r="A16250" s="29" t="s">
        <v>15917</v>
      </c>
      <c r="B16250" s="30">
        <v>100049764589</v>
      </c>
      <c r="C16250" s="31" t="s">
        <v>16862</v>
      </c>
      <c r="D16250" s="29" t="s">
        <v>16863</v>
      </c>
      <c r="E16250" s="29">
        <v>75800</v>
      </c>
      <c r="F16250" s="29" t="str">
        <f>_xlfn.XLOOKUP($G16250,[1]类目转化数据!$B:$B,[1]类目转化数据!$A:$A)</f>
        <v>烟消洗设备</v>
      </c>
      <c r="G16250" s="29" t="s">
        <v>1490</v>
      </c>
      <c r="H16250" s="29" t="str">
        <f>_xlfn.XLOOKUP(G16250,[1]类目转化数据!B:B,[1]类目转化数据!C:C)</f>
        <v>大锅灶组</v>
      </c>
      <c r="I16250" s="29"/>
    </row>
    <row r="16251" ht="16.5" spans="1:9">
      <c r="A16251" s="29" t="s">
        <v>15917</v>
      </c>
      <c r="B16251" s="30">
        <v>100057024473</v>
      </c>
      <c r="C16251" s="31" t="s">
        <v>16864</v>
      </c>
      <c r="D16251" s="29" t="s">
        <v>16865</v>
      </c>
      <c r="E16251" s="29">
        <v>7919</v>
      </c>
      <c r="F16251" s="29" t="str">
        <f>_xlfn.XLOOKUP($G16251,[1]类目转化数据!$B:$B,[1]类目转化数据!$A:$A)</f>
        <v>制冷设备</v>
      </c>
      <c r="G16251" s="29" t="s">
        <v>293</v>
      </c>
      <c r="H16251" s="29" t="str">
        <f>_xlfn.XLOOKUP(G16251,[1]类目转化数据!B:B,[1]类目转化数据!C:C)</f>
        <v>后厨组</v>
      </c>
      <c r="I16251" s="29"/>
    </row>
    <row r="16252" ht="16.5" spans="1:9">
      <c r="A16252" s="29" t="s">
        <v>15917</v>
      </c>
      <c r="B16252" s="30">
        <v>100057024483</v>
      </c>
      <c r="C16252" s="31" t="s">
        <v>14456</v>
      </c>
      <c r="D16252" s="29" t="s">
        <v>11743</v>
      </c>
      <c r="E16252" s="29">
        <v>7919</v>
      </c>
      <c r="F16252" s="29" t="str">
        <f>_xlfn.XLOOKUP($G16252,[1]类目转化数据!$B:$B,[1]类目转化数据!$A:$A)</f>
        <v>制冷设备</v>
      </c>
      <c r="G16252" s="29" t="s">
        <v>293</v>
      </c>
      <c r="H16252" s="29" t="str">
        <f>_xlfn.XLOOKUP(G16252,[1]类目转化数据!B:B,[1]类目转化数据!C:C)</f>
        <v>后厨组</v>
      </c>
      <c r="I16252" s="29"/>
    </row>
    <row r="16253" ht="16.5" spans="1:9">
      <c r="A16253" s="29" t="s">
        <v>15917</v>
      </c>
      <c r="B16253" s="30">
        <v>100057024519</v>
      </c>
      <c r="C16253" s="31" t="s">
        <v>16866</v>
      </c>
      <c r="D16253" s="29" t="s">
        <v>16867</v>
      </c>
      <c r="E16253" s="29">
        <v>581</v>
      </c>
      <c r="F16253" s="29" t="str">
        <f>_xlfn.XLOOKUP($G16253,[1]类目转化数据!$B:$B,[1]类目转化数据!$A:$A)</f>
        <v>机械设备</v>
      </c>
      <c r="G16253" s="29" t="s">
        <v>305</v>
      </c>
      <c r="H16253" s="29" t="str">
        <f>_xlfn.XLOOKUP(G16253,[1]类目转化数据!B:B,[1]类目转化数据!C:C)</f>
        <v>机械设备</v>
      </c>
      <c r="I16253" s="29"/>
    </row>
    <row r="16254" ht="16.5" spans="1:9">
      <c r="A16254" s="29" t="s">
        <v>15917</v>
      </c>
      <c r="B16254" s="30">
        <v>100050535060</v>
      </c>
      <c r="C16254" s="31" t="s">
        <v>16868</v>
      </c>
      <c r="D16254" s="29" t="s">
        <v>10104</v>
      </c>
      <c r="E16254" s="29">
        <v>9999</v>
      </c>
      <c r="F16254" s="29" t="str">
        <f>_xlfn.XLOOKUP($G16254,[1]类目转化数据!$B:$B,[1]类目转化数据!$A:$A)</f>
        <v>制热设备</v>
      </c>
      <c r="G16254" s="29" t="s">
        <v>130</v>
      </c>
      <c r="H16254" s="29" t="str">
        <f>_xlfn.XLOOKUP(G16254,[1]类目转化数据!B:B,[1]类目转化数据!C:C)</f>
        <v>大锅灶组</v>
      </c>
      <c r="I16254" s="29"/>
    </row>
    <row r="16255" ht="16.5" spans="1:9">
      <c r="A16255" s="29" t="s">
        <v>15917</v>
      </c>
      <c r="B16255" s="30">
        <v>100050535120</v>
      </c>
      <c r="C16255" s="31" t="s">
        <v>16869</v>
      </c>
      <c r="D16255" s="29" t="s">
        <v>9472</v>
      </c>
      <c r="E16255" s="29">
        <v>8499</v>
      </c>
      <c r="F16255" s="29" t="str">
        <f>_xlfn.XLOOKUP($G16255,[1]类目转化数据!$B:$B,[1]类目转化数据!$A:$A)</f>
        <v>制热设备</v>
      </c>
      <c r="G16255" s="29" t="s">
        <v>130</v>
      </c>
      <c r="H16255" s="29" t="str">
        <f>_xlfn.XLOOKUP(G16255,[1]类目转化数据!B:B,[1]类目转化数据!C:C)</f>
        <v>大锅灶组</v>
      </c>
      <c r="I16255" s="29"/>
    </row>
    <row r="16256" ht="16.5" spans="1:9">
      <c r="A16256" s="29" t="s">
        <v>15917</v>
      </c>
      <c r="B16256" s="30">
        <v>100046977265</v>
      </c>
      <c r="C16256" s="31" t="s">
        <v>16870</v>
      </c>
      <c r="D16256" s="29" t="s">
        <v>9458</v>
      </c>
      <c r="E16256" s="29">
        <v>9288</v>
      </c>
      <c r="F16256" s="29" t="str">
        <f>_xlfn.XLOOKUP($G16256,[1]类目转化数据!$B:$B,[1]类目转化数据!$A:$A)</f>
        <v>制热设备</v>
      </c>
      <c r="G16256" s="29" t="s">
        <v>130</v>
      </c>
      <c r="H16256" s="29" t="str">
        <f>_xlfn.XLOOKUP(G16256,[1]类目转化数据!B:B,[1]类目转化数据!C:C)</f>
        <v>大锅灶组</v>
      </c>
      <c r="I16256" s="29"/>
    </row>
    <row r="16257" ht="16.5" spans="1:9">
      <c r="A16257" s="29" t="s">
        <v>15917</v>
      </c>
      <c r="B16257" s="30">
        <v>100057504439</v>
      </c>
      <c r="C16257" s="31" t="s">
        <v>16871</v>
      </c>
      <c r="D16257" s="29" t="s">
        <v>9454</v>
      </c>
      <c r="E16257" s="29">
        <v>8999</v>
      </c>
      <c r="F16257" s="29" t="str">
        <f>_xlfn.XLOOKUP($G16257,[1]类目转化数据!$B:$B,[1]类目转化数据!$A:$A)</f>
        <v>制热设备</v>
      </c>
      <c r="G16257" s="29" t="s">
        <v>130</v>
      </c>
      <c r="H16257" s="29" t="str">
        <f>_xlfn.XLOOKUP(G16257,[1]类目转化数据!B:B,[1]类目转化数据!C:C)</f>
        <v>大锅灶组</v>
      </c>
      <c r="I16257" s="29"/>
    </row>
    <row r="16258" ht="16.5" spans="1:9">
      <c r="A16258" s="29" t="s">
        <v>15917</v>
      </c>
      <c r="B16258" s="30">
        <v>100057504433</v>
      </c>
      <c r="C16258" s="31" t="s">
        <v>16872</v>
      </c>
      <c r="D16258" s="29" t="s">
        <v>9456</v>
      </c>
      <c r="E16258" s="29">
        <v>9799</v>
      </c>
      <c r="F16258" s="29" t="str">
        <f>_xlfn.XLOOKUP($G16258,[1]类目转化数据!$B:$B,[1]类目转化数据!$A:$A)</f>
        <v>制热设备</v>
      </c>
      <c r="G16258" s="29" t="s">
        <v>130</v>
      </c>
      <c r="H16258" s="29" t="str">
        <f>_xlfn.XLOOKUP(G16258,[1]类目转化数据!B:B,[1]类目转化数据!C:C)</f>
        <v>大锅灶组</v>
      </c>
      <c r="I16258" s="29"/>
    </row>
    <row r="16259" ht="16.5" spans="1:9">
      <c r="A16259" s="29" t="s">
        <v>15917</v>
      </c>
      <c r="B16259" s="30">
        <v>100063023363</v>
      </c>
      <c r="C16259" s="31" t="s">
        <v>16873</v>
      </c>
      <c r="D16259" s="29" t="s">
        <v>9454</v>
      </c>
      <c r="E16259" s="29">
        <v>9999</v>
      </c>
      <c r="F16259" s="29" t="str">
        <f>_xlfn.XLOOKUP($G16259,[1]类目转化数据!$B:$B,[1]类目转化数据!$A:$A)</f>
        <v>制热设备</v>
      </c>
      <c r="G16259" s="29" t="s">
        <v>130</v>
      </c>
      <c r="H16259" s="29" t="str">
        <f>_xlfn.XLOOKUP(G16259,[1]类目转化数据!B:B,[1]类目转化数据!C:C)</f>
        <v>大锅灶组</v>
      </c>
      <c r="I16259" s="29"/>
    </row>
    <row r="16260" ht="16.5" spans="1:9">
      <c r="A16260" s="29" t="s">
        <v>15917</v>
      </c>
      <c r="B16260" s="30">
        <v>100063023371</v>
      </c>
      <c r="C16260" s="31" t="s">
        <v>16874</v>
      </c>
      <c r="D16260" s="29" t="s">
        <v>9456</v>
      </c>
      <c r="E16260" s="29">
        <v>12999</v>
      </c>
      <c r="F16260" s="29" t="str">
        <f>_xlfn.XLOOKUP($G16260,[1]类目转化数据!$B:$B,[1]类目转化数据!$A:$A)</f>
        <v>制热设备</v>
      </c>
      <c r="G16260" s="29" t="s">
        <v>130</v>
      </c>
      <c r="H16260" s="29" t="str">
        <f>_xlfn.XLOOKUP(G16260,[1]类目转化数据!B:B,[1]类目转化数据!C:C)</f>
        <v>大锅灶组</v>
      </c>
      <c r="I16260" s="29"/>
    </row>
    <row r="16261" ht="16.5" spans="1:9">
      <c r="A16261" s="29" t="s">
        <v>15917</v>
      </c>
      <c r="B16261" s="30">
        <v>100058841536</v>
      </c>
      <c r="C16261" s="31" t="s">
        <v>16875</v>
      </c>
      <c r="D16261" s="29" t="s">
        <v>9472</v>
      </c>
      <c r="E16261" s="29">
        <v>9599</v>
      </c>
      <c r="F16261" s="29" t="str">
        <f>_xlfn.XLOOKUP($G16261,[1]类目转化数据!$B:$B,[1]类目转化数据!$A:$A)</f>
        <v>制热设备</v>
      </c>
      <c r="G16261" s="29" t="s">
        <v>130</v>
      </c>
      <c r="H16261" s="29" t="str">
        <f>_xlfn.XLOOKUP(G16261,[1]类目转化数据!B:B,[1]类目转化数据!C:C)</f>
        <v>大锅灶组</v>
      </c>
      <c r="I16261" s="29"/>
    </row>
    <row r="16262" ht="16.5" spans="1:9">
      <c r="A16262" s="29" t="s">
        <v>15917</v>
      </c>
      <c r="B16262" s="30">
        <v>100063023383</v>
      </c>
      <c r="C16262" s="31" t="s">
        <v>16876</v>
      </c>
      <c r="D16262" s="29" t="s">
        <v>10104</v>
      </c>
      <c r="E16262" s="29">
        <v>13999</v>
      </c>
      <c r="F16262" s="29" t="str">
        <f>_xlfn.XLOOKUP($G16262,[1]类目转化数据!$B:$B,[1]类目转化数据!$A:$A)</f>
        <v>制热设备</v>
      </c>
      <c r="G16262" s="29" t="s">
        <v>130</v>
      </c>
      <c r="H16262" s="29" t="str">
        <f>_xlfn.XLOOKUP(G16262,[1]类目转化数据!B:B,[1]类目转化数据!C:C)</f>
        <v>大锅灶组</v>
      </c>
      <c r="I16262" s="29"/>
    </row>
    <row r="16263" ht="16.5" spans="1:9">
      <c r="A16263" s="29" t="s">
        <v>15917</v>
      </c>
      <c r="B16263" s="30">
        <v>100063023373</v>
      </c>
      <c r="C16263" s="31" t="s">
        <v>16877</v>
      </c>
      <c r="D16263" s="29" t="s">
        <v>9458</v>
      </c>
      <c r="E16263" s="29">
        <v>11999</v>
      </c>
      <c r="F16263" s="29" t="str">
        <f>_xlfn.XLOOKUP($G16263,[1]类目转化数据!$B:$B,[1]类目转化数据!$A:$A)</f>
        <v>制热设备</v>
      </c>
      <c r="G16263" s="29" t="s">
        <v>130</v>
      </c>
      <c r="H16263" s="29" t="str">
        <f>_xlfn.XLOOKUP(G16263,[1]类目转化数据!B:B,[1]类目转化数据!C:C)</f>
        <v>大锅灶组</v>
      </c>
      <c r="I16263" s="29"/>
    </row>
    <row r="16264" ht="16.5" spans="1:9">
      <c r="A16264" s="29" t="s">
        <v>15917</v>
      </c>
      <c r="B16264" s="30">
        <v>100050535148</v>
      </c>
      <c r="C16264" s="31" t="s">
        <v>16878</v>
      </c>
      <c r="D16264" s="29" t="s">
        <v>9448</v>
      </c>
      <c r="E16264" s="29">
        <v>5998</v>
      </c>
      <c r="F16264" s="29" t="str">
        <f>_xlfn.XLOOKUP($G16264,[1]类目转化数据!$B:$B,[1]类目转化数据!$A:$A)</f>
        <v>制热设备</v>
      </c>
      <c r="G16264" s="29" t="s">
        <v>130</v>
      </c>
      <c r="H16264" s="29" t="str">
        <f>_xlfn.XLOOKUP(G16264,[1]类目转化数据!B:B,[1]类目转化数据!C:C)</f>
        <v>大锅灶组</v>
      </c>
      <c r="I16264" s="29"/>
    </row>
    <row r="16265" ht="16.5" spans="1:9">
      <c r="A16265" s="29" t="s">
        <v>15917</v>
      </c>
      <c r="B16265" s="30">
        <v>100050794434</v>
      </c>
      <c r="C16265" s="31" t="s">
        <v>16879</v>
      </c>
      <c r="D16265" s="29" t="s">
        <v>8260</v>
      </c>
      <c r="E16265" s="29">
        <v>2580</v>
      </c>
      <c r="F16265" s="29" t="str">
        <f>_xlfn.XLOOKUP($G16265,[1]类目转化数据!$B:$B,[1]类目转化数据!$A:$A)</f>
        <v>烟消洗设备</v>
      </c>
      <c r="G16265" s="29" t="s">
        <v>54</v>
      </c>
      <c r="H16265" s="29" t="str">
        <f>_xlfn.XLOOKUP(G16265,[1]类目转化数据!B:B,[1]类目转化数据!C:C)</f>
        <v>后厨组</v>
      </c>
      <c r="I16265" s="29"/>
    </row>
    <row r="16266" ht="16.5" spans="1:9">
      <c r="A16266" s="29" t="s">
        <v>15917</v>
      </c>
      <c r="B16266" s="30">
        <v>100029284211</v>
      </c>
      <c r="C16266" s="31" t="s">
        <v>16880</v>
      </c>
      <c r="D16266" s="29" t="s">
        <v>8320</v>
      </c>
      <c r="E16266" s="29">
        <v>1599</v>
      </c>
      <c r="F16266" s="29" t="str">
        <f>_xlfn.XLOOKUP($G16266,[1]类目转化数据!$B:$B,[1]类目转化数据!$A:$A)</f>
        <v>社会餐饮设备</v>
      </c>
      <c r="G16266" s="29" t="s">
        <v>278</v>
      </c>
      <c r="H16266" s="29" t="str">
        <f>_xlfn.XLOOKUP(G16266,[1]类目转化数据!B:B,[1]类目转化数据!C:C)</f>
        <v>小客单</v>
      </c>
      <c r="I16266" s="29"/>
    </row>
    <row r="16267" ht="16.5" spans="1:9">
      <c r="A16267" s="29" t="s">
        <v>15917</v>
      </c>
      <c r="B16267" s="30">
        <v>100029284143</v>
      </c>
      <c r="C16267" s="31" t="s">
        <v>16881</v>
      </c>
      <c r="D16267" s="29" t="s">
        <v>8308</v>
      </c>
      <c r="E16267" s="29">
        <v>6999</v>
      </c>
      <c r="F16267" s="29" t="str">
        <f>_xlfn.XLOOKUP($G16267,[1]类目转化数据!$B:$B,[1]类目转化数据!$A:$A)</f>
        <v>社会餐饮设备</v>
      </c>
      <c r="G16267" s="29" t="s">
        <v>278</v>
      </c>
      <c r="H16267" s="29" t="str">
        <f>_xlfn.XLOOKUP(G16267,[1]类目转化数据!B:B,[1]类目转化数据!C:C)</f>
        <v>小客单</v>
      </c>
      <c r="I16267" s="29"/>
    </row>
    <row r="16268" ht="16.5" spans="1:9">
      <c r="A16268" s="29" t="s">
        <v>15917</v>
      </c>
      <c r="B16268" s="30">
        <v>100035756585</v>
      </c>
      <c r="C16268" s="31" t="s">
        <v>16882</v>
      </c>
      <c r="D16268" s="29" t="s">
        <v>9142</v>
      </c>
      <c r="E16268" s="29">
        <v>2599</v>
      </c>
      <c r="F16268" s="29" t="str">
        <f>_xlfn.XLOOKUP($G16268,[1]类目转化数据!$B:$B,[1]类目转化数据!$A:$A)</f>
        <v>社会餐饮设备</v>
      </c>
      <c r="G16268" s="29" t="s">
        <v>278</v>
      </c>
      <c r="H16268" s="29" t="str">
        <f>_xlfn.XLOOKUP(G16268,[1]类目转化数据!B:B,[1]类目转化数据!C:C)</f>
        <v>小客单</v>
      </c>
      <c r="I16268" s="29"/>
    </row>
    <row r="16269" ht="16.5" spans="1:9">
      <c r="A16269" s="29" t="s">
        <v>15917</v>
      </c>
      <c r="B16269" s="30">
        <v>100029284235</v>
      </c>
      <c r="C16269" s="31" t="s">
        <v>16883</v>
      </c>
      <c r="D16269" s="29" t="s">
        <v>8306</v>
      </c>
      <c r="E16269" s="29">
        <v>5999</v>
      </c>
      <c r="F16269" s="29" t="str">
        <f>_xlfn.XLOOKUP($G16269,[1]类目转化数据!$B:$B,[1]类目转化数据!$A:$A)</f>
        <v>社会餐饮设备</v>
      </c>
      <c r="G16269" s="29" t="s">
        <v>278</v>
      </c>
      <c r="H16269" s="29" t="str">
        <f>_xlfn.XLOOKUP(G16269,[1]类目转化数据!B:B,[1]类目转化数据!C:C)</f>
        <v>小客单</v>
      </c>
      <c r="I16269" s="29"/>
    </row>
    <row r="16270" ht="16.5" spans="1:9">
      <c r="A16270" s="29" t="s">
        <v>15917</v>
      </c>
      <c r="B16270" s="30">
        <v>100058308461</v>
      </c>
      <c r="C16270" s="31" t="s">
        <v>16884</v>
      </c>
      <c r="D16270" s="29" t="s">
        <v>9160</v>
      </c>
      <c r="E16270" s="29">
        <v>999</v>
      </c>
      <c r="F16270" s="29" t="str">
        <f>_xlfn.XLOOKUP($G16270,[1]类目转化数据!$B:$B,[1]类目转化数据!$A:$A)</f>
        <v>社会餐饮设备</v>
      </c>
      <c r="G16270" s="29" t="s">
        <v>278</v>
      </c>
      <c r="H16270" s="29" t="str">
        <f>_xlfn.XLOOKUP(G16270,[1]类目转化数据!B:B,[1]类目转化数据!C:C)</f>
        <v>小客单</v>
      </c>
      <c r="I16270" s="29"/>
    </row>
    <row r="16271" ht="16.5" spans="1:9">
      <c r="A16271" s="29" t="s">
        <v>15917</v>
      </c>
      <c r="B16271" s="30">
        <v>100038685641</v>
      </c>
      <c r="C16271" s="31" t="s">
        <v>16885</v>
      </c>
      <c r="D16271" s="29" t="s">
        <v>9156</v>
      </c>
      <c r="E16271" s="29">
        <v>1880</v>
      </c>
      <c r="F16271" s="29" t="str">
        <f>_xlfn.XLOOKUP($G16271,[1]类目转化数据!$B:$B,[1]类目转化数据!$A:$A)</f>
        <v>社会餐饮设备</v>
      </c>
      <c r="G16271" s="29" t="s">
        <v>278</v>
      </c>
      <c r="H16271" s="29" t="str">
        <f>_xlfn.XLOOKUP(G16271,[1]类目转化数据!B:B,[1]类目转化数据!C:C)</f>
        <v>小客单</v>
      </c>
      <c r="I16271" s="29"/>
    </row>
    <row r="16272" ht="16.5" spans="1:9">
      <c r="A16272" s="29" t="s">
        <v>15917</v>
      </c>
      <c r="B16272" s="30">
        <v>100058308481</v>
      </c>
      <c r="C16272" s="31" t="s">
        <v>16886</v>
      </c>
      <c r="D16272" s="29" t="s">
        <v>9158</v>
      </c>
      <c r="E16272" s="29">
        <v>1099</v>
      </c>
      <c r="F16272" s="29" t="str">
        <f>_xlfn.XLOOKUP($G16272,[1]类目转化数据!$B:$B,[1]类目转化数据!$A:$A)</f>
        <v>社会餐饮设备</v>
      </c>
      <c r="G16272" s="29" t="s">
        <v>278</v>
      </c>
      <c r="H16272" s="29" t="str">
        <f>_xlfn.XLOOKUP(G16272,[1]类目转化数据!B:B,[1]类目转化数据!C:C)</f>
        <v>小客单</v>
      </c>
      <c r="I16272" s="29"/>
    </row>
    <row r="16273" ht="16.5" spans="1:9">
      <c r="A16273" s="29" t="s">
        <v>15917</v>
      </c>
      <c r="B16273" s="30">
        <v>100081023486</v>
      </c>
      <c r="C16273" s="31" t="s">
        <v>16887</v>
      </c>
      <c r="D16273" s="29" t="s">
        <v>9152</v>
      </c>
      <c r="E16273" s="29">
        <v>1480</v>
      </c>
      <c r="F16273" s="29" t="str">
        <f>_xlfn.XLOOKUP($G16273,[1]类目转化数据!$B:$B,[1]类目转化数据!$A:$A)</f>
        <v>社会餐饮设备</v>
      </c>
      <c r="G16273" s="29" t="s">
        <v>278</v>
      </c>
      <c r="H16273" s="29" t="str">
        <f>_xlfn.XLOOKUP(G16273,[1]类目转化数据!B:B,[1]类目转化数据!C:C)</f>
        <v>小客单</v>
      </c>
      <c r="I16273" s="29"/>
    </row>
    <row r="16274" ht="16.5" spans="1:9">
      <c r="A16274" s="29" t="s">
        <v>15917</v>
      </c>
      <c r="B16274" s="30">
        <v>100081023454</v>
      </c>
      <c r="C16274" s="31" t="s">
        <v>16888</v>
      </c>
      <c r="D16274" s="29" t="s">
        <v>9146</v>
      </c>
      <c r="E16274" s="29">
        <v>2180</v>
      </c>
      <c r="F16274" s="29" t="str">
        <f>_xlfn.XLOOKUP($G16274,[1]类目转化数据!$B:$B,[1]类目转化数据!$A:$A)</f>
        <v>社会餐饮设备</v>
      </c>
      <c r="G16274" s="29" t="s">
        <v>278</v>
      </c>
      <c r="H16274" s="29" t="str">
        <f>_xlfn.XLOOKUP(G16274,[1]类目转化数据!B:B,[1]类目转化数据!C:C)</f>
        <v>小客单</v>
      </c>
      <c r="I16274" s="29"/>
    </row>
    <row r="16275" ht="16.5" spans="1:9">
      <c r="A16275" s="29" t="s">
        <v>15917</v>
      </c>
      <c r="B16275" s="30">
        <v>100306266518</v>
      </c>
      <c r="C16275" s="31" t="s">
        <v>16889</v>
      </c>
      <c r="D16275" s="29" t="s">
        <v>10586</v>
      </c>
      <c r="E16275" s="29">
        <v>2399</v>
      </c>
      <c r="F16275" s="29" t="str">
        <f>_xlfn.XLOOKUP($G16275,[1]类目转化数据!$B:$B,[1]类目转化数据!$A:$A)</f>
        <v>社会餐饮设备</v>
      </c>
      <c r="G16275" s="29" t="s">
        <v>278</v>
      </c>
      <c r="H16275" s="29" t="str">
        <f>_xlfn.XLOOKUP(G16275,[1]类目转化数据!B:B,[1]类目转化数据!C:C)</f>
        <v>小客单</v>
      </c>
      <c r="I16275" s="29"/>
    </row>
    <row r="16276" ht="16.5" spans="1:9">
      <c r="A16276" s="29" t="s">
        <v>15917</v>
      </c>
      <c r="B16276" s="30">
        <v>100051741538</v>
      </c>
      <c r="C16276" s="31" t="s">
        <v>15573</v>
      </c>
      <c r="D16276" s="29" t="s">
        <v>8165</v>
      </c>
      <c r="E16276" s="29">
        <v>2398</v>
      </c>
      <c r="F16276" s="29" t="str">
        <f>_xlfn.XLOOKUP($G16276,[1]类目转化数据!$B:$B,[1]类目转化数据!$A:$A)</f>
        <v>社会餐饮设备</v>
      </c>
      <c r="G16276" s="29" t="s">
        <v>11</v>
      </c>
      <c r="H16276" s="29" t="str">
        <f>_xlfn.XLOOKUP(G16276,[1]类目转化数据!B:B,[1]类目转化数据!C:C)</f>
        <v>小客单</v>
      </c>
      <c r="I16276" s="29"/>
    </row>
    <row r="16277" ht="16.5" spans="1:9">
      <c r="A16277" s="29" t="s">
        <v>15917</v>
      </c>
      <c r="B16277" s="30">
        <v>100051741572</v>
      </c>
      <c r="C16277" s="31" t="s">
        <v>15576</v>
      </c>
      <c r="D16277" s="29" t="s">
        <v>8161</v>
      </c>
      <c r="E16277" s="29">
        <v>1998</v>
      </c>
      <c r="F16277" s="29" t="str">
        <f>_xlfn.XLOOKUP($G16277,[1]类目转化数据!$B:$B,[1]类目转化数据!$A:$A)</f>
        <v>社会餐饮设备</v>
      </c>
      <c r="G16277" s="29" t="s">
        <v>11</v>
      </c>
      <c r="H16277" s="29" t="str">
        <f>_xlfn.XLOOKUP(G16277,[1]类目转化数据!B:B,[1]类目转化数据!C:C)</f>
        <v>小客单</v>
      </c>
      <c r="I16277" s="29"/>
    </row>
    <row r="16278" ht="16.5" spans="1:9">
      <c r="A16278" s="29" t="s">
        <v>15917</v>
      </c>
      <c r="B16278" s="30">
        <v>100051741578</v>
      </c>
      <c r="C16278" s="31" t="s">
        <v>16890</v>
      </c>
      <c r="D16278" s="29" t="s">
        <v>8868</v>
      </c>
      <c r="E16278" s="29">
        <v>1098</v>
      </c>
      <c r="F16278" s="29" t="str">
        <f>_xlfn.XLOOKUP($G16278,[1]类目转化数据!$B:$B,[1]类目转化数据!$A:$A)</f>
        <v>社会餐饮设备</v>
      </c>
      <c r="G16278" s="29" t="s">
        <v>11</v>
      </c>
      <c r="H16278" s="29" t="str">
        <f>_xlfn.XLOOKUP(G16278,[1]类目转化数据!B:B,[1]类目转化数据!C:C)</f>
        <v>小客单</v>
      </c>
      <c r="I16278" s="29"/>
    </row>
    <row r="16279" ht="16.5" spans="1:9">
      <c r="A16279" s="29" t="s">
        <v>15917</v>
      </c>
      <c r="B16279" s="30">
        <v>100051741574</v>
      </c>
      <c r="C16279" s="31" t="s">
        <v>16891</v>
      </c>
      <c r="D16279" s="29" t="s">
        <v>8152</v>
      </c>
      <c r="E16279" s="29">
        <v>1298</v>
      </c>
      <c r="F16279" s="29" t="str">
        <f>_xlfn.XLOOKUP($G16279,[1]类目转化数据!$B:$B,[1]类目转化数据!$A:$A)</f>
        <v>社会餐饮设备</v>
      </c>
      <c r="G16279" s="29" t="s">
        <v>11</v>
      </c>
      <c r="H16279" s="29" t="str">
        <f>_xlfn.XLOOKUP(G16279,[1]类目转化数据!B:B,[1]类目转化数据!C:C)</f>
        <v>小客单</v>
      </c>
      <c r="I16279" s="29"/>
    </row>
    <row r="16280" ht="16.5" spans="1:9">
      <c r="A16280" s="29" t="s">
        <v>15917</v>
      </c>
      <c r="B16280" s="30">
        <v>100051741622</v>
      </c>
      <c r="C16280" s="31" t="s">
        <v>16892</v>
      </c>
      <c r="D16280" s="29" t="s">
        <v>8154</v>
      </c>
      <c r="E16280" s="29">
        <v>1098</v>
      </c>
      <c r="F16280" s="29" t="str">
        <f>_xlfn.XLOOKUP($G16280,[1]类目转化数据!$B:$B,[1]类目转化数据!$A:$A)</f>
        <v>社会餐饮设备</v>
      </c>
      <c r="G16280" s="29" t="s">
        <v>11</v>
      </c>
      <c r="H16280" s="29" t="str">
        <f>_xlfn.XLOOKUP(G16280,[1]类目转化数据!B:B,[1]类目转化数据!C:C)</f>
        <v>小客单</v>
      </c>
      <c r="I16280" s="29"/>
    </row>
    <row r="16281" ht="16.5" spans="1:9">
      <c r="A16281" s="29" t="s">
        <v>15917</v>
      </c>
      <c r="B16281" s="30">
        <v>100058308497</v>
      </c>
      <c r="C16281" s="31" t="s">
        <v>16893</v>
      </c>
      <c r="D16281" s="29" t="s">
        <v>8863</v>
      </c>
      <c r="E16281" s="29">
        <v>829</v>
      </c>
      <c r="F16281" s="29" t="str">
        <f>_xlfn.XLOOKUP($G16281,[1]类目转化数据!$B:$B,[1]类目转化数据!$A:$A)</f>
        <v>社会餐饮设备</v>
      </c>
      <c r="G16281" s="29" t="s">
        <v>11</v>
      </c>
      <c r="H16281" s="29" t="str">
        <f>_xlfn.XLOOKUP(G16281,[1]类目转化数据!B:B,[1]类目转化数据!C:C)</f>
        <v>小客单</v>
      </c>
      <c r="I16281" s="29"/>
    </row>
    <row r="16282" ht="16.5" spans="1:9">
      <c r="A16282" s="29" t="s">
        <v>15917</v>
      </c>
      <c r="B16282" s="30">
        <v>100058308521</v>
      </c>
      <c r="C16282" s="31" t="s">
        <v>16894</v>
      </c>
      <c r="D16282" s="29" t="s">
        <v>8148</v>
      </c>
      <c r="E16282" s="29">
        <v>1598</v>
      </c>
      <c r="F16282" s="29" t="str">
        <f>_xlfn.XLOOKUP($G16282,[1]类目转化数据!$B:$B,[1]类目转化数据!$A:$A)</f>
        <v>社会餐饮设备</v>
      </c>
      <c r="G16282" s="29" t="s">
        <v>11</v>
      </c>
      <c r="H16282" s="29" t="str">
        <f>_xlfn.XLOOKUP(G16282,[1]类目转化数据!B:B,[1]类目转化数据!C:C)</f>
        <v>小客单</v>
      </c>
      <c r="I16282" s="29"/>
    </row>
    <row r="16283" ht="16.5" spans="1:9">
      <c r="A16283" s="29" t="s">
        <v>15917</v>
      </c>
      <c r="B16283" s="30">
        <v>100051741576</v>
      </c>
      <c r="C16283" s="31" t="s">
        <v>16895</v>
      </c>
      <c r="D16283" s="29" t="s">
        <v>8152</v>
      </c>
      <c r="E16283" s="29">
        <v>1298</v>
      </c>
      <c r="F16283" s="29" t="str">
        <f>_xlfn.XLOOKUP($G16283,[1]类目转化数据!$B:$B,[1]类目转化数据!$A:$A)</f>
        <v>社会餐饮设备</v>
      </c>
      <c r="G16283" s="29" t="s">
        <v>11</v>
      </c>
      <c r="H16283" s="29" t="str">
        <f>_xlfn.XLOOKUP(G16283,[1]类目转化数据!B:B,[1]类目转化数据!C:C)</f>
        <v>小客单</v>
      </c>
      <c r="I16283" s="29"/>
    </row>
    <row r="16284" ht="16.5" spans="1:9">
      <c r="A16284" s="29" t="s">
        <v>15917</v>
      </c>
      <c r="B16284" s="30">
        <v>100058308519</v>
      </c>
      <c r="C16284" s="31" t="s">
        <v>15574</v>
      </c>
      <c r="D16284" s="29" t="s">
        <v>8170</v>
      </c>
      <c r="E16284" s="29">
        <v>2198</v>
      </c>
      <c r="F16284" s="29" t="str">
        <f>_xlfn.XLOOKUP($G16284,[1]类目转化数据!$B:$B,[1]类目转化数据!$A:$A)</f>
        <v>社会餐饮设备</v>
      </c>
      <c r="G16284" s="29" t="s">
        <v>11</v>
      </c>
      <c r="H16284" s="29" t="str">
        <f>_xlfn.XLOOKUP(G16284,[1]类目转化数据!B:B,[1]类目转化数据!C:C)</f>
        <v>小客单</v>
      </c>
      <c r="I16284" s="29"/>
    </row>
    <row r="16285" ht="16.5" spans="1:9">
      <c r="A16285" s="29" t="s">
        <v>15917</v>
      </c>
      <c r="B16285" s="30">
        <v>100058308523</v>
      </c>
      <c r="C16285" s="31" t="s">
        <v>16896</v>
      </c>
      <c r="D16285" s="29" t="s">
        <v>8154</v>
      </c>
      <c r="E16285" s="29">
        <v>1098</v>
      </c>
      <c r="F16285" s="29" t="str">
        <f>_xlfn.XLOOKUP($G16285,[1]类目转化数据!$B:$B,[1]类目转化数据!$A:$A)</f>
        <v>社会餐饮设备</v>
      </c>
      <c r="G16285" s="29" t="s">
        <v>11</v>
      </c>
      <c r="H16285" s="29" t="str">
        <f>_xlfn.XLOOKUP(G16285,[1]类目转化数据!B:B,[1]类目转化数据!C:C)</f>
        <v>小客单</v>
      </c>
      <c r="I16285" s="29"/>
    </row>
    <row r="16286" ht="16.5" spans="1:9">
      <c r="A16286" s="29" t="s">
        <v>15917</v>
      </c>
      <c r="B16286" s="30">
        <v>100051937852</v>
      </c>
      <c r="C16286" s="31" t="s">
        <v>16897</v>
      </c>
      <c r="D16286" s="29" t="s">
        <v>9582</v>
      </c>
      <c r="E16286" s="29">
        <v>3999</v>
      </c>
      <c r="F16286" s="29" t="str">
        <f>_xlfn.XLOOKUP($G16286,[1]类目转化数据!$B:$B,[1]类目转化数据!$A:$A)</f>
        <v>制热设备</v>
      </c>
      <c r="G16286" s="29" t="s">
        <v>130</v>
      </c>
      <c r="H16286" s="29" t="str">
        <f>_xlfn.XLOOKUP(G16286,[1]类目转化数据!B:B,[1]类目转化数据!C:C)</f>
        <v>大锅灶组</v>
      </c>
      <c r="I16286" s="29"/>
    </row>
    <row r="16287" ht="16.5" spans="1:9">
      <c r="A16287" s="29" t="s">
        <v>15917</v>
      </c>
      <c r="B16287" s="30">
        <v>100051937870</v>
      </c>
      <c r="C16287" s="31" t="s">
        <v>16898</v>
      </c>
      <c r="D16287" s="29" t="s">
        <v>9576</v>
      </c>
      <c r="E16287" s="29">
        <v>3799</v>
      </c>
      <c r="F16287" s="29" t="str">
        <f>_xlfn.XLOOKUP($G16287,[1]类目转化数据!$B:$B,[1]类目转化数据!$A:$A)</f>
        <v>制热设备</v>
      </c>
      <c r="G16287" s="29" t="s">
        <v>130</v>
      </c>
      <c r="H16287" s="29" t="str">
        <f>_xlfn.XLOOKUP(G16287,[1]类目转化数据!B:B,[1]类目转化数据!C:C)</f>
        <v>大锅灶组</v>
      </c>
      <c r="I16287" s="29"/>
    </row>
    <row r="16288" ht="16.5" spans="1:9">
      <c r="A16288" s="29" t="s">
        <v>15917</v>
      </c>
      <c r="B16288" s="30">
        <v>100051937860</v>
      </c>
      <c r="C16288" s="31" t="s">
        <v>16899</v>
      </c>
      <c r="D16288" s="29" t="s">
        <v>9574</v>
      </c>
      <c r="E16288" s="29">
        <v>2999</v>
      </c>
      <c r="F16288" s="29" t="str">
        <f>_xlfn.XLOOKUP($G16288,[1]类目转化数据!$B:$B,[1]类目转化数据!$A:$A)</f>
        <v>制热设备</v>
      </c>
      <c r="G16288" s="29" t="s">
        <v>130</v>
      </c>
      <c r="H16288" s="29" t="str">
        <f>_xlfn.XLOOKUP(G16288,[1]类目转化数据!B:B,[1]类目转化数据!C:C)</f>
        <v>大锅灶组</v>
      </c>
      <c r="I16288" s="29"/>
    </row>
    <row r="16289" ht="16.5" spans="1:9">
      <c r="A16289" s="29" t="s">
        <v>15917</v>
      </c>
      <c r="B16289" s="30">
        <v>100052238506</v>
      </c>
      <c r="C16289" s="31" t="s">
        <v>16900</v>
      </c>
      <c r="D16289" s="29" t="s">
        <v>9618</v>
      </c>
      <c r="E16289" s="29">
        <v>2198</v>
      </c>
      <c r="F16289" s="29" t="str">
        <f>_xlfn.XLOOKUP($G16289,[1]类目转化数据!$B:$B,[1]类目转化数据!$A:$A)</f>
        <v>制热设备</v>
      </c>
      <c r="G16289" s="29" t="s">
        <v>241</v>
      </c>
      <c r="H16289" s="29" t="str">
        <f>_xlfn.XLOOKUP(G16289,[1]类目转化数据!B:B,[1]类目转化数据!C:C)</f>
        <v>后厨组</v>
      </c>
      <c r="I16289" s="29"/>
    </row>
    <row r="16290" ht="16.5" spans="1:9">
      <c r="A16290" s="29" t="s">
        <v>15917</v>
      </c>
      <c r="B16290" s="30">
        <v>100058638703</v>
      </c>
      <c r="C16290" s="31" t="s">
        <v>16901</v>
      </c>
      <c r="D16290" s="29" t="s">
        <v>9618</v>
      </c>
      <c r="E16290" s="29">
        <v>2198</v>
      </c>
      <c r="F16290" s="29" t="str">
        <f>_xlfn.XLOOKUP($G16290,[1]类目转化数据!$B:$B,[1]类目转化数据!$A:$A)</f>
        <v>制热设备</v>
      </c>
      <c r="G16290" s="29" t="s">
        <v>241</v>
      </c>
      <c r="H16290" s="29" t="str">
        <f>_xlfn.XLOOKUP(G16290,[1]类目转化数据!B:B,[1]类目转化数据!C:C)</f>
        <v>后厨组</v>
      </c>
      <c r="I16290" s="29"/>
    </row>
    <row r="16291" ht="16.5" spans="1:9">
      <c r="A16291" s="29" t="s">
        <v>15917</v>
      </c>
      <c r="B16291" s="30">
        <v>100053516434</v>
      </c>
      <c r="C16291" s="31" t="s">
        <v>16902</v>
      </c>
      <c r="D16291" s="29" t="s">
        <v>9399</v>
      </c>
      <c r="E16291" s="29">
        <v>9999</v>
      </c>
      <c r="F16291" s="29" t="str">
        <f>_xlfn.XLOOKUP($G16291,[1]类目转化数据!$B:$B,[1]类目转化数据!$A:$A)</f>
        <v>制热设备</v>
      </c>
      <c r="G16291" s="29" t="s">
        <v>130</v>
      </c>
      <c r="H16291" s="29" t="str">
        <f>_xlfn.XLOOKUP(G16291,[1]类目转化数据!B:B,[1]类目转化数据!C:C)</f>
        <v>大锅灶组</v>
      </c>
      <c r="I16291" s="29"/>
    </row>
    <row r="16292" ht="16.5" spans="1:9">
      <c r="A16292" s="29" t="s">
        <v>15917</v>
      </c>
      <c r="B16292" s="30">
        <v>100035730737</v>
      </c>
      <c r="C16292" s="31" t="s">
        <v>16803</v>
      </c>
      <c r="D16292" s="29" t="s">
        <v>8602</v>
      </c>
      <c r="E16292" s="29">
        <v>6698</v>
      </c>
      <c r="F16292" s="29" t="str">
        <f>_xlfn.XLOOKUP($G16292,[1]类目转化数据!$B:$B,[1]类目转化数据!$A:$A)</f>
        <v>制热设备</v>
      </c>
      <c r="G16292" s="29" t="s">
        <v>792</v>
      </c>
      <c r="H16292" s="29" t="str">
        <f>_xlfn.XLOOKUP(G16292,[1]类目转化数据!B:B,[1]类目转化数据!C:C)</f>
        <v>后厨组</v>
      </c>
      <c r="I16292" s="29"/>
    </row>
    <row r="16293" ht="16.5" spans="1:9">
      <c r="A16293" s="29" t="s">
        <v>15917</v>
      </c>
      <c r="B16293" s="30">
        <v>100060773060</v>
      </c>
      <c r="C16293" s="31" t="s">
        <v>16903</v>
      </c>
      <c r="D16293" s="29" t="s">
        <v>8085</v>
      </c>
      <c r="E16293" s="29">
        <v>2499</v>
      </c>
      <c r="F16293" s="29" t="str">
        <f>_xlfn.XLOOKUP($G16293,[1]类目转化数据!$B:$B,[1]类目转化数据!$A:$A)</f>
        <v>制热设备</v>
      </c>
      <c r="G16293" s="29" t="s">
        <v>792</v>
      </c>
      <c r="H16293" s="29" t="str">
        <f>_xlfn.XLOOKUP(G16293,[1]类目转化数据!B:B,[1]类目转化数据!C:C)</f>
        <v>后厨组</v>
      </c>
      <c r="I16293" s="29"/>
    </row>
    <row r="16294" ht="16.5" spans="1:9">
      <c r="A16294" s="29" t="s">
        <v>15917</v>
      </c>
      <c r="B16294" s="30">
        <v>100060773080</v>
      </c>
      <c r="C16294" s="31" t="s">
        <v>16904</v>
      </c>
      <c r="D16294" s="29" t="s">
        <v>8085</v>
      </c>
      <c r="E16294" s="29">
        <v>2499</v>
      </c>
      <c r="F16294" s="29" t="str">
        <f>_xlfn.XLOOKUP($G16294,[1]类目转化数据!$B:$B,[1]类目转化数据!$A:$A)</f>
        <v>制热设备</v>
      </c>
      <c r="G16294" s="29" t="s">
        <v>792</v>
      </c>
      <c r="H16294" s="29" t="str">
        <f>_xlfn.XLOOKUP(G16294,[1]类目转化数据!B:B,[1]类目转化数据!C:C)</f>
        <v>后厨组</v>
      </c>
      <c r="I16294" s="29"/>
    </row>
    <row r="16295" ht="16.5" spans="1:9">
      <c r="A16295" s="29" t="s">
        <v>15917</v>
      </c>
      <c r="B16295" s="30">
        <v>100053516438</v>
      </c>
      <c r="C16295" s="31" t="s">
        <v>16905</v>
      </c>
      <c r="D16295" s="29" t="s">
        <v>8081</v>
      </c>
      <c r="E16295" s="29">
        <v>1680</v>
      </c>
      <c r="F16295" s="29" t="str">
        <f>_xlfn.XLOOKUP($G16295,[1]类目转化数据!$B:$B,[1]类目转化数据!$A:$A)</f>
        <v>制热设备</v>
      </c>
      <c r="G16295" s="29" t="s">
        <v>792</v>
      </c>
      <c r="H16295" s="29" t="str">
        <f>_xlfn.XLOOKUP(G16295,[1]类目转化数据!B:B,[1]类目转化数据!C:C)</f>
        <v>后厨组</v>
      </c>
      <c r="I16295" s="29"/>
    </row>
    <row r="16296" ht="16.5" spans="1:9">
      <c r="A16296" s="29" t="s">
        <v>15917</v>
      </c>
      <c r="B16296" s="30">
        <v>100054082070</v>
      </c>
      <c r="C16296" s="31" t="s">
        <v>16906</v>
      </c>
      <c r="D16296" s="29" t="s">
        <v>11821</v>
      </c>
      <c r="E16296" s="29">
        <v>12990</v>
      </c>
      <c r="F16296" s="29" t="str">
        <f>_xlfn.XLOOKUP($G16296,[1]类目转化数据!$B:$B,[1]类目转化数据!$A:$A)</f>
        <v>制热设备</v>
      </c>
      <c r="G16296" s="29" t="s">
        <v>241</v>
      </c>
      <c r="H16296" s="29" t="str">
        <f>_xlfn.XLOOKUP(G16296,[1]类目转化数据!B:B,[1]类目转化数据!C:C)</f>
        <v>后厨组</v>
      </c>
      <c r="I16296" s="29"/>
    </row>
    <row r="16297" ht="16.5" spans="1:9">
      <c r="A16297" s="29" t="s">
        <v>15917</v>
      </c>
      <c r="B16297" s="30">
        <v>100054082068</v>
      </c>
      <c r="C16297" s="31" t="s">
        <v>16907</v>
      </c>
      <c r="D16297" s="29" t="s">
        <v>11817</v>
      </c>
      <c r="E16297" s="29">
        <v>15990</v>
      </c>
      <c r="F16297" s="29" t="str">
        <f>_xlfn.XLOOKUP($G16297,[1]类目转化数据!$B:$B,[1]类目转化数据!$A:$A)</f>
        <v>制热设备</v>
      </c>
      <c r="G16297" s="29" t="s">
        <v>241</v>
      </c>
      <c r="H16297" s="29" t="str">
        <f>_xlfn.XLOOKUP(G16297,[1]类目转化数据!B:B,[1]类目转化数据!C:C)</f>
        <v>后厨组</v>
      </c>
      <c r="I16297" s="29"/>
    </row>
    <row r="16298" ht="16.5" spans="1:9">
      <c r="A16298" s="29" t="s">
        <v>15917</v>
      </c>
      <c r="B16298" s="30">
        <v>100054082048</v>
      </c>
      <c r="C16298" s="31" t="s">
        <v>16908</v>
      </c>
      <c r="D16298" s="29" t="s">
        <v>11815</v>
      </c>
      <c r="E16298" s="29">
        <v>13990</v>
      </c>
      <c r="F16298" s="29" t="str">
        <f>_xlfn.XLOOKUP($G16298,[1]类目转化数据!$B:$B,[1]类目转化数据!$A:$A)</f>
        <v>制热设备</v>
      </c>
      <c r="G16298" s="29" t="s">
        <v>241</v>
      </c>
      <c r="H16298" s="29" t="str">
        <f>_xlfn.XLOOKUP(G16298,[1]类目转化数据!B:B,[1]类目转化数据!C:C)</f>
        <v>后厨组</v>
      </c>
      <c r="I16298" s="29"/>
    </row>
    <row r="16299" ht="16.5" spans="1:9">
      <c r="A16299" s="29" t="s">
        <v>15917</v>
      </c>
      <c r="B16299" s="30">
        <v>100060572625</v>
      </c>
      <c r="C16299" s="31" t="s">
        <v>16909</v>
      </c>
      <c r="D16299" s="29" t="s">
        <v>9525</v>
      </c>
      <c r="E16299" s="29">
        <v>6299</v>
      </c>
      <c r="F16299" s="29" t="str">
        <f>_xlfn.XLOOKUP($G16299,[1]类目转化数据!$B:$B,[1]类目转化数据!$A:$A)</f>
        <v>制热设备</v>
      </c>
      <c r="G16299" s="29" t="s">
        <v>130</v>
      </c>
      <c r="H16299" s="29" t="str">
        <f>_xlfn.XLOOKUP(G16299,[1]类目转化数据!B:B,[1]类目转化数据!C:C)</f>
        <v>大锅灶组</v>
      </c>
      <c r="I16299" s="29"/>
    </row>
    <row r="16300" ht="16.5" spans="1:9">
      <c r="A16300" s="29" t="s">
        <v>15917</v>
      </c>
      <c r="B16300" s="30">
        <v>100035756545</v>
      </c>
      <c r="C16300" s="31" t="s">
        <v>16910</v>
      </c>
      <c r="D16300" s="29" t="s">
        <v>9144</v>
      </c>
      <c r="E16300" s="29">
        <v>1799</v>
      </c>
      <c r="F16300" s="29" t="str">
        <f>_xlfn.XLOOKUP($G16300,[1]类目转化数据!$B:$B,[1]类目转化数据!$A:$A)</f>
        <v>社会餐饮设备</v>
      </c>
      <c r="G16300" s="29" t="s">
        <v>278</v>
      </c>
      <c r="H16300" s="29" t="str">
        <f>_xlfn.XLOOKUP(G16300,[1]类目转化数据!B:B,[1]类目转化数据!C:C)</f>
        <v>小客单</v>
      </c>
      <c r="I16300" s="29"/>
    </row>
    <row r="16301" ht="16.5" spans="1:9">
      <c r="A16301" s="29" t="s">
        <v>15917</v>
      </c>
      <c r="B16301" s="30">
        <v>100042556891</v>
      </c>
      <c r="C16301" s="31" t="s">
        <v>16911</v>
      </c>
      <c r="D16301" s="29" t="s">
        <v>9148</v>
      </c>
      <c r="E16301" s="29">
        <v>3999</v>
      </c>
      <c r="F16301" s="29" t="str">
        <f>_xlfn.XLOOKUP($G16301,[1]类目转化数据!$B:$B,[1]类目转化数据!$A:$A)</f>
        <v>社会餐饮设备</v>
      </c>
      <c r="G16301" s="29" t="s">
        <v>278</v>
      </c>
      <c r="H16301" s="29" t="str">
        <f>_xlfn.XLOOKUP(G16301,[1]类目转化数据!B:B,[1]类目转化数据!C:C)</f>
        <v>小客单</v>
      </c>
      <c r="I16301" s="29"/>
    </row>
    <row r="16302" ht="16.5" spans="1:9">
      <c r="A16302" s="29" t="s">
        <v>15917</v>
      </c>
      <c r="B16302" s="30">
        <v>100045943119</v>
      </c>
      <c r="C16302" s="31" t="s">
        <v>16912</v>
      </c>
      <c r="D16302" s="29" t="s">
        <v>8316</v>
      </c>
      <c r="E16302" s="29">
        <v>1998</v>
      </c>
      <c r="F16302" s="29" t="str">
        <f>_xlfn.XLOOKUP($G16302,[1]类目转化数据!$B:$B,[1]类目转化数据!$A:$A)</f>
        <v>社会餐饮设备</v>
      </c>
      <c r="G16302" s="29" t="s">
        <v>278</v>
      </c>
      <c r="H16302" s="29" t="str">
        <f>_xlfn.XLOOKUP(G16302,[1]类目转化数据!B:B,[1]类目转化数据!C:C)</f>
        <v>小客单</v>
      </c>
      <c r="I16302" s="29"/>
    </row>
    <row r="16303" ht="16.5" spans="1:9">
      <c r="A16303" s="29" t="s">
        <v>15917</v>
      </c>
      <c r="B16303" s="30">
        <v>100043505204</v>
      </c>
      <c r="C16303" s="31" t="s">
        <v>10754</v>
      </c>
      <c r="D16303" s="29" t="s">
        <v>9154</v>
      </c>
      <c r="E16303" s="29">
        <v>2999</v>
      </c>
      <c r="F16303" s="29" t="str">
        <f>_xlfn.XLOOKUP($G16303,[1]类目转化数据!$B:$B,[1]类目转化数据!$A:$A)</f>
        <v>社会餐饮设备</v>
      </c>
      <c r="G16303" s="29" t="s">
        <v>278</v>
      </c>
      <c r="H16303" s="29" t="str">
        <f>_xlfn.XLOOKUP(G16303,[1]类目转化数据!B:B,[1]类目转化数据!C:C)</f>
        <v>小客单</v>
      </c>
      <c r="I16303" s="29"/>
    </row>
    <row r="16304" ht="16.5" spans="1:9">
      <c r="A16304" s="29" t="s">
        <v>15917</v>
      </c>
      <c r="B16304" s="30">
        <v>100045943129</v>
      </c>
      <c r="C16304" s="31" t="s">
        <v>16913</v>
      </c>
      <c r="D16304" s="29" t="s">
        <v>8310</v>
      </c>
      <c r="E16304" s="29">
        <v>2498</v>
      </c>
      <c r="F16304" s="29" t="str">
        <f>_xlfn.XLOOKUP($G16304,[1]类目转化数据!$B:$B,[1]类目转化数据!$A:$A)</f>
        <v>社会餐饮设备</v>
      </c>
      <c r="G16304" s="29" t="s">
        <v>278</v>
      </c>
      <c r="H16304" s="29" t="str">
        <f>_xlfn.XLOOKUP(G16304,[1]类目转化数据!B:B,[1]类目转化数据!C:C)</f>
        <v>小客单</v>
      </c>
      <c r="I16304" s="29"/>
    </row>
    <row r="16305" ht="16.5" spans="1:9">
      <c r="A16305" s="29" t="s">
        <v>15917</v>
      </c>
      <c r="B16305" s="30">
        <v>100045943183</v>
      </c>
      <c r="C16305" s="31" t="s">
        <v>16914</v>
      </c>
      <c r="D16305" s="29" t="s">
        <v>8318</v>
      </c>
      <c r="E16305" s="29">
        <v>1399</v>
      </c>
      <c r="F16305" s="29" t="str">
        <f>_xlfn.XLOOKUP($G16305,[1]类目转化数据!$B:$B,[1]类目转化数据!$A:$A)</f>
        <v>社会餐饮设备</v>
      </c>
      <c r="G16305" s="29" t="s">
        <v>278</v>
      </c>
      <c r="H16305" s="29" t="str">
        <f>_xlfn.XLOOKUP(G16305,[1]类目转化数据!B:B,[1]类目转化数据!C:C)</f>
        <v>小客单</v>
      </c>
      <c r="I16305" s="29"/>
    </row>
    <row r="16306" ht="16.5" spans="1:9">
      <c r="A16306" s="29" t="s">
        <v>15917</v>
      </c>
      <c r="B16306" s="30">
        <v>100062225397</v>
      </c>
      <c r="C16306" s="31" t="s">
        <v>16915</v>
      </c>
      <c r="D16306" s="29" t="s">
        <v>8320</v>
      </c>
      <c r="E16306" s="29">
        <v>1599</v>
      </c>
      <c r="F16306" s="29" t="str">
        <f>_xlfn.XLOOKUP($G16306,[1]类目转化数据!$B:$B,[1]类目转化数据!$A:$A)</f>
        <v>社会餐饮设备</v>
      </c>
      <c r="G16306" s="29" t="s">
        <v>278</v>
      </c>
      <c r="H16306" s="29" t="str">
        <f>_xlfn.XLOOKUP(G16306,[1]类目转化数据!B:B,[1]类目转化数据!C:C)</f>
        <v>小客单</v>
      </c>
      <c r="I16306" s="29"/>
    </row>
    <row r="16307" ht="16.5" spans="1:9">
      <c r="A16307" s="29" t="s">
        <v>15917</v>
      </c>
      <c r="B16307" s="30">
        <v>100048751032</v>
      </c>
      <c r="C16307" s="31" t="s">
        <v>16916</v>
      </c>
      <c r="D16307" s="29" t="s">
        <v>8260</v>
      </c>
      <c r="E16307" s="29">
        <v>2580</v>
      </c>
      <c r="F16307" s="29" t="str">
        <f>_xlfn.XLOOKUP($G16307,[1]类目转化数据!$B:$B,[1]类目转化数据!$A:$A)</f>
        <v>烟消洗设备</v>
      </c>
      <c r="G16307" s="29" t="s">
        <v>54</v>
      </c>
      <c r="H16307" s="29" t="str">
        <f>_xlfn.XLOOKUP(G16307,[1]类目转化数据!B:B,[1]类目转化数据!C:C)</f>
        <v>后厨组</v>
      </c>
      <c r="I16307" s="29"/>
    </row>
    <row r="16308" ht="16.5" spans="1:9">
      <c r="A16308" s="29" t="s">
        <v>15917</v>
      </c>
      <c r="B16308" s="30">
        <v>100036976547</v>
      </c>
      <c r="C16308" s="31" t="s">
        <v>16917</v>
      </c>
      <c r="D16308" s="29" t="s">
        <v>8353</v>
      </c>
      <c r="E16308" s="29">
        <v>649</v>
      </c>
      <c r="F16308" s="29" t="str">
        <f>_xlfn.XLOOKUP($G16308,[1]类目转化数据!$B:$B,[1]类目转化数据!$A:$A)</f>
        <v>烟消洗设备</v>
      </c>
      <c r="G16308" s="29" t="s">
        <v>50</v>
      </c>
      <c r="H16308" s="29" t="str">
        <f>_xlfn.XLOOKUP(G16308,[1]类目转化数据!B:B,[1]类目转化数据!C:C)</f>
        <v>小客单</v>
      </c>
      <c r="I16308" s="29"/>
    </row>
    <row r="16309" ht="16.5" spans="1:9">
      <c r="A16309" s="29" t="s">
        <v>15917</v>
      </c>
      <c r="B16309" s="30">
        <v>100057676779</v>
      </c>
      <c r="C16309" s="31" t="s">
        <v>16918</v>
      </c>
      <c r="D16309" s="29" t="s">
        <v>8260</v>
      </c>
      <c r="E16309" s="29">
        <v>2580</v>
      </c>
      <c r="F16309" s="29" t="str">
        <f>_xlfn.XLOOKUP($G16309,[1]类目转化数据!$B:$B,[1]类目转化数据!$A:$A)</f>
        <v>烟消洗设备</v>
      </c>
      <c r="G16309" s="29" t="s">
        <v>50</v>
      </c>
      <c r="H16309" s="29" t="str">
        <f>_xlfn.XLOOKUP(G16309,[1]类目转化数据!B:B,[1]类目转化数据!C:C)</f>
        <v>小客单</v>
      </c>
      <c r="I16309" s="29"/>
    </row>
    <row r="16310" ht="16.5" spans="1:9">
      <c r="A16310" s="29" t="s">
        <v>15917</v>
      </c>
      <c r="B16310" s="30">
        <v>100057676823</v>
      </c>
      <c r="C16310" s="31" t="s">
        <v>16919</v>
      </c>
      <c r="D16310" s="29" t="s">
        <v>8260</v>
      </c>
      <c r="E16310" s="29">
        <v>2580</v>
      </c>
      <c r="F16310" s="29" t="str">
        <f>_xlfn.XLOOKUP($G16310,[1]类目转化数据!$B:$B,[1]类目转化数据!$A:$A)</f>
        <v>烟消洗设备</v>
      </c>
      <c r="G16310" s="29" t="s">
        <v>54</v>
      </c>
      <c r="H16310" s="29" t="str">
        <f>_xlfn.XLOOKUP(G16310,[1]类目转化数据!B:B,[1]类目转化数据!C:C)</f>
        <v>后厨组</v>
      </c>
      <c r="I16310" s="29"/>
    </row>
    <row r="16311" ht="16.5" spans="1:9">
      <c r="A16311" s="29" t="s">
        <v>15917</v>
      </c>
      <c r="B16311" s="30">
        <v>100063255664</v>
      </c>
      <c r="C16311" s="31" t="s">
        <v>16920</v>
      </c>
      <c r="D16311" s="29" t="s">
        <v>9770</v>
      </c>
      <c r="E16311" s="29">
        <v>799</v>
      </c>
      <c r="F16311" s="29" t="str">
        <f>_xlfn.XLOOKUP($G16311,[1]类目转化数据!$B:$B,[1]类目转化数据!$A:$A)</f>
        <v>烟消洗设备</v>
      </c>
      <c r="G16311" s="29" t="s">
        <v>50</v>
      </c>
      <c r="H16311" s="29" t="str">
        <f>_xlfn.XLOOKUP(G16311,[1]类目转化数据!B:B,[1]类目转化数据!C:C)</f>
        <v>小客单</v>
      </c>
      <c r="I16311" s="29"/>
    </row>
    <row r="16312" ht="16.5" spans="1:9">
      <c r="A16312" s="29" t="s">
        <v>15917</v>
      </c>
      <c r="B16312" s="30">
        <v>100029010091</v>
      </c>
      <c r="C16312" s="31" t="s">
        <v>16921</v>
      </c>
      <c r="D16312" s="29" t="s">
        <v>8252</v>
      </c>
      <c r="E16312" s="29">
        <v>599</v>
      </c>
      <c r="F16312" s="29" t="str">
        <f>_xlfn.XLOOKUP($G16312,[1]类目转化数据!$B:$B,[1]类目转化数据!$A:$A)</f>
        <v>烟消洗设备</v>
      </c>
      <c r="G16312" s="29" t="s">
        <v>50</v>
      </c>
      <c r="H16312" s="29" t="str">
        <f>_xlfn.XLOOKUP(G16312,[1]类目转化数据!B:B,[1]类目转化数据!C:C)</f>
        <v>小客单</v>
      </c>
      <c r="I16312" s="29"/>
    </row>
    <row r="16313" ht="16.5" spans="1:9">
      <c r="A16313" s="29" t="s">
        <v>15917</v>
      </c>
      <c r="B16313" s="30">
        <v>100058037226</v>
      </c>
      <c r="C16313" s="31" t="s">
        <v>16922</v>
      </c>
      <c r="D16313" s="29" t="s">
        <v>8252</v>
      </c>
      <c r="E16313" s="29">
        <v>599</v>
      </c>
      <c r="F16313" s="29" t="str">
        <f>_xlfn.XLOOKUP($G16313,[1]类目转化数据!$B:$B,[1]类目转化数据!$A:$A)</f>
        <v>烟消洗设备</v>
      </c>
      <c r="G16313" s="29" t="s">
        <v>50</v>
      </c>
      <c r="H16313" s="29" t="str">
        <f>_xlfn.XLOOKUP(G16313,[1]类目转化数据!B:B,[1]类目转化数据!C:C)</f>
        <v>小客单</v>
      </c>
      <c r="I16313" s="29"/>
    </row>
    <row r="16314" ht="16.5" spans="1:9">
      <c r="A16314" s="29" t="s">
        <v>15917</v>
      </c>
      <c r="B16314" s="30">
        <v>100062484899</v>
      </c>
      <c r="C16314" s="31" t="s">
        <v>16923</v>
      </c>
      <c r="D16314" s="29" t="s">
        <v>8353</v>
      </c>
      <c r="E16314" s="29">
        <v>649</v>
      </c>
      <c r="F16314" s="29" t="str">
        <f>_xlfn.XLOOKUP($G16314,[1]类目转化数据!$B:$B,[1]类目转化数据!$A:$A)</f>
        <v>烟消洗设备</v>
      </c>
      <c r="G16314" s="29" t="s">
        <v>50</v>
      </c>
      <c r="H16314" s="29" t="str">
        <f>_xlfn.XLOOKUP(G16314,[1]类目转化数据!B:B,[1]类目转化数据!C:C)</f>
        <v>小客单</v>
      </c>
      <c r="I16314" s="29"/>
    </row>
    <row r="16315" ht="16.5" spans="1:9">
      <c r="A16315" s="29" t="s">
        <v>15917</v>
      </c>
      <c r="B16315" s="30">
        <v>100058388052</v>
      </c>
      <c r="C16315" s="31" t="s">
        <v>16924</v>
      </c>
      <c r="D16315" s="29" t="s">
        <v>9531</v>
      </c>
      <c r="E16315" s="29">
        <v>8980</v>
      </c>
      <c r="F16315" s="29" t="str">
        <f>_xlfn.XLOOKUP($G16315,[1]类目转化数据!$B:$B,[1]类目转化数据!$A:$A)</f>
        <v>制热设备</v>
      </c>
      <c r="G16315" s="29" t="s">
        <v>241</v>
      </c>
      <c r="H16315" s="29" t="str">
        <f>_xlfn.XLOOKUP(G16315,[1]类目转化数据!B:B,[1]类目转化数据!C:C)</f>
        <v>后厨组</v>
      </c>
      <c r="I16315" s="29"/>
    </row>
    <row r="16316" ht="16.5" spans="1:9">
      <c r="A16316" s="29" t="s">
        <v>15917</v>
      </c>
      <c r="B16316" s="30">
        <v>100058388054</v>
      </c>
      <c r="C16316" s="31" t="s">
        <v>16925</v>
      </c>
      <c r="D16316" s="29" t="s">
        <v>9521</v>
      </c>
      <c r="E16316" s="29">
        <v>8680</v>
      </c>
      <c r="F16316" s="29" t="str">
        <f>_xlfn.XLOOKUP($G16316,[1]类目转化数据!$B:$B,[1]类目转化数据!$A:$A)</f>
        <v>制热设备</v>
      </c>
      <c r="G16316" s="29" t="s">
        <v>130</v>
      </c>
      <c r="H16316" s="29" t="str">
        <f>_xlfn.XLOOKUP(G16316,[1]类目转化数据!B:B,[1]类目转化数据!C:C)</f>
        <v>大锅灶组</v>
      </c>
      <c r="I16316" s="29"/>
    </row>
    <row r="16317" ht="16.5" spans="1:9">
      <c r="A16317" s="29" t="s">
        <v>15917</v>
      </c>
      <c r="B16317" s="30">
        <v>100058388154</v>
      </c>
      <c r="C16317" s="31" t="s">
        <v>16926</v>
      </c>
      <c r="D16317" s="29" t="s">
        <v>9527</v>
      </c>
      <c r="E16317" s="29">
        <v>5880</v>
      </c>
      <c r="F16317" s="29" t="str">
        <f>_xlfn.XLOOKUP($G16317,[1]类目转化数据!$B:$B,[1]类目转化数据!$A:$A)</f>
        <v>制热设备</v>
      </c>
      <c r="G16317" s="29" t="s">
        <v>130</v>
      </c>
      <c r="H16317" s="29" t="str">
        <f>_xlfn.XLOOKUP(G16317,[1]类目转化数据!B:B,[1]类目转化数据!C:C)</f>
        <v>大锅灶组</v>
      </c>
      <c r="I16317" s="29"/>
    </row>
    <row r="16318" ht="16.5" spans="1:9">
      <c r="A16318" s="29" t="s">
        <v>15917</v>
      </c>
      <c r="B16318" s="30">
        <v>100058388048</v>
      </c>
      <c r="C16318" s="31" t="s">
        <v>14484</v>
      </c>
      <c r="D16318" s="29" t="s">
        <v>9676</v>
      </c>
      <c r="E16318" s="29">
        <v>6999</v>
      </c>
      <c r="F16318" s="29" t="str">
        <f>_xlfn.XLOOKUP($G16318,[1]类目转化数据!$B:$B,[1]类目转化数据!$A:$A)</f>
        <v>办公饮水设备</v>
      </c>
      <c r="G16318" s="29" t="s">
        <v>622</v>
      </c>
      <c r="H16318" s="29" t="str">
        <f>_xlfn.XLOOKUP(G16318,[1]类目转化数据!B:B,[1]类目转化数据!C:C)</f>
        <v>直饮机组</v>
      </c>
      <c r="I16318" s="29"/>
    </row>
    <row r="16319" ht="16.5" spans="1:9">
      <c r="A16319" s="29" t="s">
        <v>15917</v>
      </c>
      <c r="B16319" s="30">
        <v>100058388072</v>
      </c>
      <c r="C16319" s="31" t="s">
        <v>14480</v>
      </c>
      <c r="D16319" s="29" t="s">
        <v>9678</v>
      </c>
      <c r="E16319" s="29">
        <v>7199</v>
      </c>
      <c r="F16319" s="29" t="str">
        <f>_xlfn.XLOOKUP($G16319,[1]类目转化数据!$B:$B,[1]类目转化数据!$A:$A)</f>
        <v>办公饮水设备</v>
      </c>
      <c r="G16319" s="29" t="s">
        <v>622</v>
      </c>
      <c r="H16319" s="29" t="str">
        <f>_xlfn.XLOOKUP(G16319,[1]类目转化数据!B:B,[1]类目转化数据!C:C)</f>
        <v>直饮机组</v>
      </c>
      <c r="I16319" s="29" t="s">
        <v>167</v>
      </c>
    </row>
    <row r="16320" ht="16.5" spans="1:9">
      <c r="A16320" s="29" t="s">
        <v>15917</v>
      </c>
      <c r="B16320" s="30">
        <v>100058684738</v>
      </c>
      <c r="C16320" s="31" t="s">
        <v>16927</v>
      </c>
      <c r="D16320" s="29" t="s">
        <v>9686</v>
      </c>
      <c r="E16320" s="29">
        <v>3599</v>
      </c>
      <c r="F16320" s="29" t="str">
        <f>_xlfn.XLOOKUP($G16320,[1]类目转化数据!$B:$B,[1]类目转化数据!$A:$A)</f>
        <v>办公饮水设备</v>
      </c>
      <c r="G16320" s="29" t="s">
        <v>622</v>
      </c>
      <c r="H16320" s="29" t="str">
        <f>_xlfn.XLOOKUP(G16320,[1]类目转化数据!B:B,[1]类目转化数据!C:C)</f>
        <v>直饮机组</v>
      </c>
      <c r="I16320" s="29"/>
    </row>
    <row r="16321" ht="16.5" spans="1:9">
      <c r="A16321" s="29" t="s">
        <v>15917</v>
      </c>
      <c r="B16321" s="30">
        <v>100289850058</v>
      </c>
      <c r="C16321" s="31" t="s">
        <v>16928</v>
      </c>
      <c r="D16321" s="29" t="s">
        <v>13098</v>
      </c>
      <c r="E16321" s="29">
        <v>3999</v>
      </c>
      <c r="F16321" s="29" t="str">
        <f>_xlfn.XLOOKUP($G16321,[1]类目转化数据!$B:$B,[1]类目转化数据!$A:$A)</f>
        <v>办公饮水设备</v>
      </c>
      <c r="G16321" s="29" t="s">
        <v>622</v>
      </c>
      <c r="H16321" s="29" t="str">
        <f>_xlfn.XLOOKUP(G16321,[1]类目转化数据!B:B,[1]类目转化数据!C:C)</f>
        <v>直饮机组</v>
      </c>
      <c r="I16321" s="29"/>
    </row>
    <row r="16322" ht="16.5" spans="1:9">
      <c r="A16322" s="29" t="s">
        <v>15917</v>
      </c>
      <c r="B16322" s="30">
        <v>100062720599</v>
      </c>
      <c r="C16322" s="31" t="s">
        <v>14481</v>
      </c>
      <c r="D16322" s="29" t="s">
        <v>9682</v>
      </c>
      <c r="E16322" s="29">
        <v>5399</v>
      </c>
      <c r="F16322" s="29" t="str">
        <f>_xlfn.XLOOKUP($G16322,[1]类目转化数据!$B:$B,[1]类目转化数据!$A:$A)</f>
        <v>办公饮水设备</v>
      </c>
      <c r="G16322" s="29" t="s">
        <v>622</v>
      </c>
      <c r="H16322" s="29" t="str">
        <f>_xlfn.XLOOKUP(G16322,[1]类目转化数据!B:B,[1]类目转化数据!C:C)</f>
        <v>直饮机组</v>
      </c>
      <c r="I16322" s="29" t="s">
        <v>167</v>
      </c>
    </row>
    <row r="16323" ht="16.5" spans="1:9">
      <c r="A16323" s="29" t="s">
        <v>15917</v>
      </c>
      <c r="B16323" s="30">
        <v>100289850236</v>
      </c>
      <c r="C16323" s="31" t="s">
        <v>16929</v>
      </c>
      <c r="D16323" s="29" t="s">
        <v>13100</v>
      </c>
      <c r="E16323" s="29">
        <v>2999</v>
      </c>
      <c r="F16323" s="29" t="str">
        <f>_xlfn.XLOOKUP($G16323,[1]类目转化数据!$B:$B,[1]类目转化数据!$A:$A)</f>
        <v>办公饮水设备</v>
      </c>
      <c r="G16323" s="29" t="s">
        <v>622</v>
      </c>
      <c r="H16323" s="29" t="str">
        <f>_xlfn.XLOOKUP(G16323,[1]类目转化数据!B:B,[1]类目转化数据!C:C)</f>
        <v>直饮机组</v>
      </c>
      <c r="I16323" s="29"/>
    </row>
    <row r="16324" ht="16.5" spans="1:9">
      <c r="A16324" s="29" t="s">
        <v>15917</v>
      </c>
      <c r="B16324" s="30">
        <v>100058684836</v>
      </c>
      <c r="C16324" s="31" t="s">
        <v>16930</v>
      </c>
      <c r="D16324" s="29" t="s">
        <v>9450</v>
      </c>
      <c r="E16324" s="29">
        <v>5799</v>
      </c>
      <c r="F16324" s="29" t="str">
        <f>_xlfn.XLOOKUP($G16324,[1]类目转化数据!$B:$B,[1]类目转化数据!$A:$A)</f>
        <v>制热设备</v>
      </c>
      <c r="G16324" s="29" t="s">
        <v>130</v>
      </c>
      <c r="H16324" s="29" t="str">
        <f>_xlfn.XLOOKUP(G16324,[1]类目转化数据!B:B,[1]类目转化数据!C:C)</f>
        <v>大锅灶组</v>
      </c>
      <c r="I16324" s="29"/>
    </row>
    <row r="16325" ht="16.5" spans="1:9">
      <c r="A16325" s="29" t="s">
        <v>15917</v>
      </c>
      <c r="B16325" s="30">
        <v>100058684820</v>
      </c>
      <c r="C16325" s="31" t="s">
        <v>16931</v>
      </c>
      <c r="D16325" s="29" t="s">
        <v>9470</v>
      </c>
      <c r="E16325" s="29">
        <v>6999</v>
      </c>
      <c r="F16325" s="29" t="str">
        <f>_xlfn.XLOOKUP($G16325,[1]类目转化数据!$B:$B,[1]类目转化数据!$A:$A)</f>
        <v>制热设备</v>
      </c>
      <c r="G16325" s="29" t="s">
        <v>130</v>
      </c>
      <c r="H16325" s="29" t="str">
        <f>_xlfn.XLOOKUP(G16325,[1]类目转化数据!B:B,[1]类目转化数据!C:C)</f>
        <v>大锅灶组</v>
      </c>
      <c r="I16325" s="29"/>
    </row>
    <row r="16326" ht="16.5" spans="1:9">
      <c r="A16326" s="29" t="s">
        <v>15917</v>
      </c>
      <c r="B16326" s="30">
        <v>100058684864</v>
      </c>
      <c r="C16326" s="31" t="s">
        <v>16932</v>
      </c>
      <c r="D16326" s="29" t="s">
        <v>9462</v>
      </c>
      <c r="E16326" s="29">
        <v>5199</v>
      </c>
      <c r="F16326" s="29" t="str">
        <f>_xlfn.XLOOKUP($G16326,[1]类目转化数据!$B:$B,[1]类目转化数据!$A:$A)</f>
        <v>制热设备</v>
      </c>
      <c r="G16326" s="29" t="s">
        <v>130</v>
      </c>
      <c r="H16326" s="29" t="str">
        <f>_xlfn.XLOOKUP(G16326,[1]类目转化数据!B:B,[1]类目转化数据!C:C)</f>
        <v>大锅灶组</v>
      </c>
      <c r="I16326" s="29"/>
    </row>
    <row r="16327" ht="16.5" spans="1:9">
      <c r="A16327" s="29" t="s">
        <v>15917</v>
      </c>
      <c r="B16327" s="30">
        <v>100058841542</v>
      </c>
      <c r="C16327" s="31" t="s">
        <v>16933</v>
      </c>
      <c r="D16327" s="29" t="s">
        <v>9448</v>
      </c>
      <c r="E16327" s="29">
        <v>8599</v>
      </c>
      <c r="F16327" s="29" t="str">
        <f>_xlfn.XLOOKUP($G16327,[1]类目转化数据!$B:$B,[1]类目转化数据!$A:$A)</f>
        <v>制热设备</v>
      </c>
      <c r="G16327" s="29" t="s">
        <v>130</v>
      </c>
      <c r="H16327" s="29" t="str">
        <f>_xlfn.XLOOKUP(G16327,[1]类目转化数据!B:B,[1]类目转化数据!C:C)</f>
        <v>大锅灶组</v>
      </c>
      <c r="I16327" s="29"/>
    </row>
    <row r="16328" ht="16.5" spans="1:9">
      <c r="A16328" s="29" t="s">
        <v>15917</v>
      </c>
      <c r="B16328" s="30">
        <v>100058684854</v>
      </c>
      <c r="C16328" s="31" t="s">
        <v>16934</v>
      </c>
      <c r="D16328" s="29" t="s">
        <v>9464</v>
      </c>
      <c r="E16328" s="29">
        <v>11999</v>
      </c>
      <c r="F16328" s="29" t="str">
        <f>_xlfn.XLOOKUP($G16328,[1]类目转化数据!$B:$B,[1]类目转化数据!$A:$A)</f>
        <v>制热设备</v>
      </c>
      <c r="G16328" s="29" t="s">
        <v>130</v>
      </c>
      <c r="H16328" s="29" t="str">
        <f>_xlfn.XLOOKUP(G16328,[1]类目转化数据!B:B,[1]类目转化数据!C:C)</f>
        <v>大锅灶组</v>
      </c>
      <c r="I16328" s="29"/>
    </row>
    <row r="16329" ht="16.5" spans="1:9">
      <c r="A16329" s="29" t="s">
        <v>15917</v>
      </c>
      <c r="B16329" s="30">
        <v>100058841500</v>
      </c>
      <c r="C16329" s="31" t="s">
        <v>16935</v>
      </c>
      <c r="D16329" s="29" t="s">
        <v>9444</v>
      </c>
      <c r="E16329" s="29">
        <v>13999</v>
      </c>
      <c r="F16329" s="29" t="str">
        <f>_xlfn.XLOOKUP($G16329,[1]类目转化数据!$B:$B,[1]类目转化数据!$A:$A)</f>
        <v>制热设备</v>
      </c>
      <c r="G16329" s="29" t="s">
        <v>130</v>
      </c>
      <c r="H16329" s="29" t="str">
        <f>_xlfn.XLOOKUP(G16329,[1]类目转化数据!B:B,[1]类目转化数据!C:C)</f>
        <v>大锅灶组</v>
      </c>
      <c r="I16329" s="29"/>
    </row>
    <row r="16330" ht="16.5" spans="1:9">
      <c r="A16330" s="29" t="s">
        <v>15917</v>
      </c>
      <c r="B16330" s="30">
        <v>100058841510</v>
      </c>
      <c r="C16330" s="31" t="s">
        <v>16936</v>
      </c>
      <c r="D16330" s="29" t="s">
        <v>9452</v>
      </c>
      <c r="E16330" s="29">
        <v>15999</v>
      </c>
      <c r="F16330" s="29" t="str">
        <f>_xlfn.XLOOKUP($G16330,[1]类目转化数据!$B:$B,[1]类目转化数据!$A:$A)</f>
        <v>制热设备</v>
      </c>
      <c r="G16330" s="29" t="s">
        <v>130</v>
      </c>
      <c r="H16330" s="29" t="str">
        <f>_xlfn.XLOOKUP(G16330,[1]类目转化数据!B:B,[1]类目转化数据!C:C)</f>
        <v>大锅灶组</v>
      </c>
      <c r="I16330" s="29"/>
    </row>
    <row r="16331" ht="16.5" spans="1:9">
      <c r="A16331" s="29" t="s">
        <v>15917</v>
      </c>
      <c r="B16331" s="30">
        <v>100062918429</v>
      </c>
      <c r="C16331" s="31" t="s">
        <v>16937</v>
      </c>
      <c r="D16331" s="29" t="s">
        <v>9466</v>
      </c>
      <c r="E16331" s="29">
        <v>8499</v>
      </c>
      <c r="F16331" s="29" t="str">
        <f>_xlfn.XLOOKUP($G16331,[1]类目转化数据!$B:$B,[1]类目转化数据!$A:$A)</f>
        <v>制热设备</v>
      </c>
      <c r="G16331" s="29" t="s">
        <v>130</v>
      </c>
      <c r="H16331" s="29" t="str">
        <f>_xlfn.XLOOKUP(G16331,[1]类目转化数据!B:B,[1]类目转化数据!C:C)</f>
        <v>大锅灶组</v>
      </c>
      <c r="I16331" s="29"/>
    </row>
    <row r="16332" ht="16.5" spans="1:9">
      <c r="A16332" s="29" t="s">
        <v>15917</v>
      </c>
      <c r="B16332" s="30">
        <v>100058841548</v>
      </c>
      <c r="C16332" s="31" t="s">
        <v>16938</v>
      </c>
      <c r="D16332" s="29" t="s">
        <v>15342</v>
      </c>
      <c r="E16332" s="29">
        <v>9999</v>
      </c>
      <c r="F16332" s="29" t="str">
        <f>_xlfn.XLOOKUP($G16332,[1]类目转化数据!$B:$B,[1]类目转化数据!$A:$A)</f>
        <v>制热设备</v>
      </c>
      <c r="G16332" s="29" t="s">
        <v>130</v>
      </c>
      <c r="H16332" s="29" t="str">
        <f>_xlfn.XLOOKUP(G16332,[1]类目转化数据!B:B,[1]类目转化数据!C:C)</f>
        <v>大锅灶组</v>
      </c>
      <c r="I16332" s="29"/>
    </row>
    <row r="16333" ht="16.5" spans="1:9">
      <c r="A16333" s="29" t="s">
        <v>15917</v>
      </c>
      <c r="B16333" s="30">
        <v>100063023359</v>
      </c>
      <c r="C16333" s="31" t="s">
        <v>16939</v>
      </c>
      <c r="D16333" s="29" t="s">
        <v>9460</v>
      </c>
      <c r="E16333" s="29">
        <v>10999</v>
      </c>
      <c r="F16333" s="29" t="str">
        <f>_xlfn.XLOOKUP($G16333,[1]类目转化数据!$B:$B,[1]类目转化数据!$A:$A)</f>
        <v>制热设备</v>
      </c>
      <c r="G16333" s="29" t="s">
        <v>130</v>
      </c>
      <c r="H16333" s="29" t="str">
        <f>_xlfn.XLOOKUP(G16333,[1]类目转化数据!B:B,[1]类目转化数据!C:C)</f>
        <v>大锅灶组</v>
      </c>
      <c r="I16333" s="29"/>
    </row>
    <row r="16334" ht="16.5" spans="1:9">
      <c r="A16334" s="29" t="s">
        <v>15917</v>
      </c>
      <c r="B16334" s="30">
        <v>100062918443</v>
      </c>
      <c r="C16334" s="31" t="s">
        <v>16940</v>
      </c>
      <c r="D16334" s="29" t="s">
        <v>9468</v>
      </c>
      <c r="E16334" s="29">
        <v>4299</v>
      </c>
      <c r="F16334" s="29" t="str">
        <f>_xlfn.XLOOKUP($G16334,[1]类目转化数据!$B:$B,[1]类目转化数据!$A:$A)</f>
        <v>制热设备</v>
      </c>
      <c r="G16334" s="29" t="s">
        <v>130</v>
      </c>
      <c r="H16334" s="29" t="str">
        <f>_xlfn.XLOOKUP(G16334,[1]类目转化数据!B:B,[1]类目转化数据!C:C)</f>
        <v>大锅灶组</v>
      </c>
      <c r="I16334" s="29"/>
    </row>
    <row r="16335" ht="16.5" spans="1:9">
      <c r="A16335" s="29" t="s">
        <v>15917</v>
      </c>
      <c r="B16335" s="30">
        <v>100063023377</v>
      </c>
      <c r="C16335" s="31" t="s">
        <v>16941</v>
      </c>
      <c r="D16335" s="29" t="s">
        <v>9578</v>
      </c>
      <c r="E16335" s="29">
        <v>11499</v>
      </c>
      <c r="F16335" s="29" t="str">
        <f>_xlfn.XLOOKUP($G16335,[1]类目转化数据!$B:$B,[1]类目转化数据!$A:$A)</f>
        <v>制热设备</v>
      </c>
      <c r="G16335" s="29" t="s">
        <v>130</v>
      </c>
      <c r="H16335" s="29" t="str">
        <f>_xlfn.XLOOKUP(G16335,[1]类目转化数据!B:B,[1]类目转化数据!C:C)</f>
        <v>大锅灶组</v>
      </c>
      <c r="I16335" s="29"/>
    </row>
    <row r="16336" ht="16.5" spans="1:9">
      <c r="A16336" s="29" t="s">
        <v>15917</v>
      </c>
      <c r="B16336" s="30">
        <v>100063260551</v>
      </c>
      <c r="C16336" s="31" t="s">
        <v>16942</v>
      </c>
      <c r="D16336" s="29" t="s">
        <v>10134</v>
      </c>
      <c r="E16336" s="29">
        <v>699</v>
      </c>
      <c r="F16336" s="29" t="str">
        <f>_xlfn.XLOOKUP($G16336,[1]类目转化数据!$B:$B,[1]类目转化数据!$A:$A)</f>
        <v>社会餐饮设备</v>
      </c>
      <c r="G16336" s="29" t="s">
        <v>46</v>
      </c>
      <c r="H16336" s="29" t="str">
        <f>_xlfn.XLOOKUP(G16336,[1]类目转化数据!B:B,[1]类目转化数据!C:C)</f>
        <v>小客单</v>
      </c>
      <c r="I16336" s="29"/>
    </row>
    <row r="16337" ht="16.5" spans="1:9">
      <c r="A16337" s="29" t="s">
        <v>15917</v>
      </c>
      <c r="B16337" s="30">
        <v>100059351838</v>
      </c>
      <c r="C16337" s="31" t="s">
        <v>16943</v>
      </c>
      <c r="D16337" s="29" t="s">
        <v>16944</v>
      </c>
      <c r="E16337" s="29">
        <v>150</v>
      </c>
      <c r="F16337" s="29" t="str">
        <f>_xlfn.XLOOKUP($G16337,[1]类目转化数据!$B:$B,[1]类目转化数据!$A:$A)</f>
        <v>烟消洗设备</v>
      </c>
      <c r="G16337" s="29" t="s">
        <v>50</v>
      </c>
      <c r="H16337" s="29" t="str">
        <f>_xlfn.XLOOKUP(G16337,[1]类目转化数据!B:B,[1]类目转化数据!C:C)</f>
        <v>小客单</v>
      </c>
      <c r="I16337" s="29"/>
    </row>
    <row r="16338" ht="16.5" spans="1:9">
      <c r="A16338" s="29" t="s">
        <v>15917</v>
      </c>
      <c r="B16338" s="30">
        <v>100059351886</v>
      </c>
      <c r="C16338" s="31" t="s">
        <v>16945</v>
      </c>
      <c r="D16338" s="29" t="s">
        <v>10039</v>
      </c>
      <c r="E16338" s="29">
        <v>1499</v>
      </c>
      <c r="F16338" s="29" t="str">
        <f>_xlfn.XLOOKUP($G16338,[1]类目转化数据!$B:$B,[1]类目转化数据!$A:$A)</f>
        <v>机械设备</v>
      </c>
      <c r="G16338" s="29" t="s">
        <v>73</v>
      </c>
      <c r="H16338" s="29" t="str">
        <f>_xlfn.XLOOKUP(G16338,[1]类目转化数据!B:B,[1]类目转化数据!C:C)</f>
        <v>机械设备</v>
      </c>
      <c r="I16338" s="29"/>
    </row>
    <row r="16339" ht="16.5" spans="1:9">
      <c r="A16339" s="29" t="s">
        <v>15917</v>
      </c>
      <c r="B16339" s="30">
        <v>100060163756</v>
      </c>
      <c r="C16339" s="31" t="s">
        <v>16946</v>
      </c>
      <c r="D16339" s="29" t="s">
        <v>16947</v>
      </c>
      <c r="E16339" s="29">
        <v>55559</v>
      </c>
      <c r="F16339" s="29" t="str">
        <f>_xlfn.XLOOKUP($G16339,[1]类目转化数据!$B:$B,[1]类目转化数据!$A:$A)</f>
        <v>制热设备</v>
      </c>
      <c r="G16339" s="29" t="s">
        <v>24</v>
      </c>
      <c r="H16339" s="29" t="str">
        <f>_xlfn.XLOOKUP(G16339,[1]类目转化数据!B:B,[1]类目转化数据!C:C)</f>
        <v>后厨组</v>
      </c>
      <c r="I16339" s="29"/>
    </row>
    <row r="16340" ht="16.5" spans="1:9">
      <c r="A16340" s="29" t="s">
        <v>15917</v>
      </c>
      <c r="B16340" s="30">
        <v>100063833731</v>
      </c>
      <c r="C16340" s="31" t="s">
        <v>16948</v>
      </c>
      <c r="D16340" s="29" t="s">
        <v>16949</v>
      </c>
      <c r="E16340" s="29">
        <v>359</v>
      </c>
      <c r="F16340" s="29" t="str">
        <f>_xlfn.XLOOKUP($G16340,[1]类目转化数据!$B:$B,[1]类目转化数据!$A:$A)</f>
        <v>白钢设备</v>
      </c>
      <c r="G16340" s="29" t="s">
        <v>1828</v>
      </c>
      <c r="H16340" s="29" t="str">
        <f>_xlfn.XLOOKUP(G16340,[1]类目转化数据!B:B,[1]类目转化数据!C:C)</f>
        <v>机械设备</v>
      </c>
      <c r="I16340" s="29"/>
    </row>
    <row r="16341" ht="16.5" spans="1:9">
      <c r="A16341" s="29" t="s">
        <v>15917</v>
      </c>
      <c r="B16341" s="30">
        <v>100063833735</v>
      </c>
      <c r="C16341" s="31" t="s">
        <v>16950</v>
      </c>
      <c r="D16341" s="29" t="s">
        <v>16949</v>
      </c>
      <c r="E16341" s="29">
        <v>329</v>
      </c>
      <c r="F16341" s="29" t="str">
        <f>_xlfn.XLOOKUP($G16341,[1]类目转化数据!$B:$B,[1]类目转化数据!$A:$A)</f>
        <v>白钢设备</v>
      </c>
      <c r="G16341" s="29" t="s">
        <v>1828</v>
      </c>
      <c r="H16341" s="29" t="str">
        <f>_xlfn.XLOOKUP(G16341,[1]类目转化数据!B:B,[1]类目转化数据!C:C)</f>
        <v>机械设备</v>
      </c>
      <c r="I16341" s="29"/>
    </row>
    <row r="16342" ht="16.5" spans="1:9">
      <c r="A16342" s="29" t="s">
        <v>15917</v>
      </c>
      <c r="B16342" s="30">
        <v>100063834283</v>
      </c>
      <c r="C16342" s="31" t="s">
        <v>16951</v>
      </c>
      <c r="D16342" s="29" t="s">
        <v>16952</v>
      </c>
      <c r="E16342" s="29">
        <v>10400</v>
      </c>
      <c r="F16342" s="29" t="str">
        <f>_xlfn.XLOOKUP($G16342,[1]类目转化数据!$B:$B,[1]类目转化数据!$A:$A)</f>
        <v>制热设备</v>
      </c>
      <c r="G16342" s="29" t="s">
        <v>241</v>
      </c>
      <c r="H16342" s="29" t="str">
        <f>_xlfn.XLOOKUP(G16342,[1]类目转化数据!B:B,[1]类目转化数据!C:C)</f>
        <v>后厨组</v>
      </c>
      <c r="I16342" s="29"/>
    </row>
    <row r="16343" ht="16.5" spans="1:9">
      <c r="A16343" s="29" t="s">
        <v>15917</v>
      </c>
      <c r="B16343" s="30">
        <v>100063921659</v>
      </c>
      <c r="C16343" s="31" t="s">
        <v>16953</v>
      </c>
      <c r="D16343" s="29" t="s">
        <v>16954</v>
      </c>
      <c r="E16343" s="29">
        <v>12120</v>
      </c>
      <c r="F16343" s="29" t="str">
        <f>_xlfn.XLOOKUP($G16343,[1]类目转化数据!$B:$B,[1]类目转化数据!$A:$A)</f>
        <v>制热设备</v>
      </c>
      <c r="G16343" s="29" t="s">
        <v>241</v>
      </c>
      <c r="H16343" s="29" t="str">
        <f>_xlfn.XLOOKUP(G16343,[1]类目转化数据!B:B,[1]类目转化数据!C:C)</f>
        <v>后厨组</v>
      </c>
      <c r="I16343" s="29"/>
    </row>
    <row r="16344" ht="16.5" spans="1:9">
      <c r="A16344" s="29" t="s">
        <v>15917</v>
      </c>
      <c r="B16344" s="30">
        <v>100063904327</v>
      </c>
      <c r="C16344" s="31" t="s">
        <v>16955</v>
      </c>
      <c r="D16344" s="29" t="s">
        <v>8031</v>
      </c>
      <c r="E16344" s="29">
        <v>80160</v>
      </c>
      <c r="F16344" s="29" t="str">
        <f>_xlfn.XLOOKUP($G16344,[1]类目转化数据!$B:$B,[1]类目转化数据!$A:$A)</f>
        <v>制热设备</v>
      </c>
      <c r="G16344" s="29" t="s">
        <v>24</v>
      </c>
      <c r="H16344" s="29" t="str">
        <f>_xlfn.XLOOKUP(G16344,[1]类目转化数据!B:B,[1]类目转化数据!C:C)</f>
        <v>后厨组</v>
      </c>
      <c r="I16344" s="29"/>
    </row>
    <row r="16345" ht="16.5" spans="1:9">
      <c r="A16345" s="29" t="s">
        <v>15917</v>
      </c>
      <c r="B16345" s="30">
        <v>100060612088</v>
      </c>
      <c r="C16345" s="31" t="s">
        <v>16956</v>
      </c>
      <c r="D16345" s="29" t="s">
        <v>11327</v>
      </c>
      <c r="E16345" s="29">
        <v>389</v>
      </c>
      <c r="F16345" s="29" t="str">
        <f>_xlfn.XLOOKUP($G16345,[1]类目转化数据!$B:$B,[1]类目转化数据!$A:$A)</f>
        <v>社会餐饮设备</v>
      </c>
      <c r="G16345" s="29" t="s">
        <v>46</v>
      </c>
      <c r="H16345" s="29" t="str">
        <f>_xlfn.XLOOKUP(G16345,[1]类目转化数据!B:B,[1]类目转化数据!C:C)</f>
        <v>小客单</v>
      </c>
      <c r="I16345" s="29" t="s">
        <v>167</v>
      </c>
    </row>
    <row r="16346" ht="16.5" spans="1:9">
      <c r="A16346" s="29" t="s">
        <v>15917</v>
      </c>
      <c r="B16346" s="30">
        <v>100064201117</v>
      </c>
      <c r="C16346" s="31" t="s">
        <v>16957</v>
      </c>
      <c r="D16346" s="29" t="s">
        <v>11324</v>
      </c>
      <c r="E16346" s="29">
        <v>358</v>
      </c>
      <c r="F16346" s="29" t="str">
        <f>_xlfn.XLOOKUP($G16346,[1]类目转化数据!$B:$B,[1]类目转化数据!$A:$A)</f>
        <v>社会餐饮设备</v>
      </c>
      <c r="G16346" s="29" t="s">
        <v>46</v>
      </c>
      <c r="H16346" s="29" t="str">
        <f>_xlfn.XLOOKUP(G16346,[1]类目转化数据!B:B,[1]类目转化数据!C:C)</f>
        <v>小客单</v>
      </c>
      <c r="I16346" s="29"/>
    </row>
    <row r="16347" ht="16.5" spans="1:9">
      <c r="A16347" s="29" t="s">
        <v>15917</v>
      </c>
      <c r="B16347" s="30">
        <v>100063986271</v>
      </c>
      <c r="C16347" s="31" t="s">
        <v>16958</v>
      </c>
      <c r="D16347" s="29" t="s">
        <v>8716</v>
      </c>
      <c r="E16347" s="29">
        <v>3126</v>
      </c>
      <c r="F16347" s="29" t="str">
        <f>_xlfn.XLOOKUP($G16347,[1]类目转化数据!$B:$B,[1]类目转化数据!$A:$A)</f>
        <v>制冷设备</v>
      </c>
      <c r="G16347" s="29" t="s">
        <v>95</v>
      </c>
      <c r="H16347" s="29" t="str">
        <f>_xlfn.XLOOKUP(G16347,[1]类目转化数据!B:B,[1]类目转化数据!C:C)</f>
        <v>后厨组</v>
      </c>
      <c r="I16347" s="29"/>
    </row>
    <row r="16348" ht="16.5" spans="1:9">
      <c r="A16348" s="29" t="s">
        <v>15917</v>
      </c>
      <c r="B16348" s="30">
        <v>100060612182</v>
      </c>
      <c r="C16348" s="31" t="s">
        <v>16959</v>
      </c>
      <c r="D16348" s="29" t="s">
        <v>11331</v>
      </c>
      <c r="E16348" s="29">
        <v>398</v>
      </c>
      <c r="F16348" s="29" t="str">
        <f>_xlfn.XLOOKUP($G16348,[1]类目转化数据!$B:$B,[1]类目转化数据!$A:$A)</f>
        <v>社会餐饮设备</v>
      </c>
      <c r="G16348" s="29" t="s">
        <v>46</v>
      </c>
      <c r="H16348" s="29" t="str">
        <f>_xlfn.XLOOKUP(G16348,[1]类目转化数据!B:B,[1]类目转化数据!C:C)</f>
        <v>小客单</v>
      </c>
      <c r="I16348" s="29"/>
    </row>
    <row r="16349" ht="16.5" spans="1:9">
      <c r="A16349" s="29" t="s">
        <v>15917</v>
      </c>
      <c r="B16349" s="30">
        <v>100060612184</v>
      </c>
      <c r="C16349" s="31" t="s">
        <v>16960</v>
      </c>
      <c r="D16349" s="29" t="s">
        <v>11331</v>
      </c>
      <c r="E16349" s="29">
        <v>358</v>
      </c>
      <c r="F16349" s="29" t="str">
        <f>_xlfn.XLOOKUP($G16349,[1]类目转化数据!$B:$B,[1]类目转化数据!$A:$A)</f>
        <v>社会餐饮设备</v>
      </c>
      <c r="G16349" s="29" t="s">
        <v>46</v>
      </c>
      <c r="H16349" s="29" t="str">
        <f>_xlfn.XLOOKUP(G16349,[1]类目转化数据!B:B,[1]类目转化数据!C:C)</f>
        <v>小客单</v>
      </c>
      <c r="I16349" s="29"/>
    </row>
    <row r="16350" ht="16.5" spans="1:9">
      <c r="A16350" s="29" t="s">
        <v>15917</v>
      </c>
      <c r="B16350" s="30">
        <v>100064670445</v>
      </c>
      <c r="C16350" s="31" t="s">
        <v>16961</v>
      </c>
      <c r="D16350" s="29" t="s">
        <v>8204</v>
      </c>
      <c r="E16350" s="29">
        <v>9980</v>
      </c>
      <c r="F16350" s="29" t="str">
        <f>_xlfn.XLOOKUP($G16350,[1]类目转化数据!$B:$B,[1]类目转化数据!$A:$A)</f>
        <v>制热设备</v>
      </c>
      <c r="G16350" s="29" t="s">
        <v>836</v>
      </c>
      <c r="H16350" s="29" t="str">
        <f>_xlfn.XLOOKUP(G16350,[1]类目转化数据!B:B,[1]类目转化数据!C:C)</f>
        <v>后厨组</v>
      </c>
      <c r="I16350" s="29"/>
    </row>
    <row r="16351" ht="16.5" spans="1:9">
      <c r="A16351" s="29" t="s">
        <v>15917</v>
      </c>
      <c r="B16351" s="30">
        <v>100065107763</v>
      </c>
      <c r="C16351" s="31" t="s">
        <v>11381</v>
      </c>
      <c r="D16351" s="29" t="s">
        <v>9246</v>
      </c>
      <c r="E16351" s="29">
        <v>2799</v>
      </c>
      <c r="F16351" s="29" t="str">
        <f>_xlfn.XLOOKUP($G16351,[1]类目转化数据!$B:$B,[1]类目转化数据!$A:$A)</f>
        <v>制冷设备</v>
      </c>
      <c r="G16351" s="29" t="s">
        <v>254</v>
      </c>
      <c r="H16351" s="29" t="str">
        <f>_xlfn.XLOOKUP(G16351,[1]类目转化数据!B:B,[1]类目转化数据!C:C)</f>
        <v>后厨组</v>
      </c>
      <c r="I16351" s="29"/>
    </row>
    <row r="16352" ht="16.5" spans="1:9">
      <c r="A16352" s="29" t="s">
        <v>15917</v>
      </c>
      <c r="B16352" s="30">
        <v>100062534060</v>
      </c>
      <c r="C16352" s="31" t="s">
        <v>16962</v>
      </c>
      <c r="D16352" s="29" t="s">
        <v>8606</v>
      </c>
      <c r="E16352" s="29">
        <v>9999</v>
      </c>
      <c r="F16352" s="29" t="str">
        <f>_xlfn.XLOOKUP($G16352,[1]类目转化数据!$B:$B,[1]类目转化数据!$A:$A)</f>
        <v>制热设备</v>
      </c>
      <c r="G16352" s="29" t="s">
        <v>792</v>
      </c>
      <c r="H16352" s="29" t="str">
        <f>_xlfn.XLOOKUP(G16352,[1]类目转化数据!B:B,[1]类目转化数据!C:C)</f>
        <v>后厨组</v>
      </c>
      <c r="I16352" s="29"/>
    </row>
    <row r="16353" ht="16.5" spans="1:9">
      <c r="A16353" s="29" t="s">
        <v>15917</v>
      </c>
      <c r="B16353" s="30">
        <v>100066135833</v>
      </c>
      <c r="C16353" s="31" t="s">
        <v>16963</v>
      </c>
      <c r="D16353" s="29" t="s">
        <v>16964</v>
      </c>
      <c r="E16353" s="29">
        <v>5399</v>
      </c>
      <c r="F16353" s="29" t="str">
        <f>_xlfn.XLOOKUP($G16353,[1]类目转化数据!$B:$B,[1]类目转化数据!$A:$A)</f>
        <v>制冷设备</v>
      </c>
      <c r="G16353" s="29" t="s">
        <v>95</v>
      </c>
      <c r="H16353" s="29" t="str">
        <f>_xlfn.XLOOKUP(G16353,[1]类目转化数据!B:B,[1]类目转化数据!C:C)</f>
        <v>后厨组</v>
      </c>
      <c r="I16353" s="29"/>
    </row>
    <row r="16354" ht="16.5" spans="1:9">
      <c r="A16354" s="29" t="s">
        <v>15917</v>
      </c>
      <c r="B16354" s="30">
        <v>100062536024</v>
      </c>
      <c r="C16354" s="31" t="s">
        <v>16965</v>
      </c>
      <c r="D16354" s="29" t="s">
        <v>14649</v>
      </c>
      <c r="E16354" s="29">
        <v>17800</v>
      </c>
      <c r="F16354" s="29" t="str">
        <f>_xlfn.XLOOKUP($G16354,[1]类目转化数据!$B:$B,[1]类目转化数据!$A:$A)</f>
        <v>烟消洗设备</v>
      </c>
      <c r="G16354" s="29" t="s">
        <v>1372</v>
      </c>
      <c r="H16354" s="29" t="str">
        <f>_xlfn.XLOOKUP(G16354,[1]类目转化数据!B:B,[1]类目转化数据!C:C)</f>
        <v>大锅灶组</v>
      </c>
      <c r="I16354" s="29"/>
    </row>
    <row r="16355" ht="16.5" spans="1:9">
      <c r="A16355" s="29" t="s">
        <v>15917</v>
      </c>
      <c r="B16355" s="30">
        <v>100063518378</v>
      </c>
      <c r="C16355" s="31" t="s">
        <v>16966</v>
      </c>
      <c r="D16355" s="29" t="s">
        <v>14653</v>
      </c>
      <c r="E16355" s="29">
        <v>23800</v>
      </c>
      <c r="F16355" s="29" t="str">
        <f>_xlfn.XLOOKUP($G16355,[1]类目转化数据!$B:$B,[1]类目转化数据!$A:$A)</f>
        <v>烟消洗设备</v>
      </c>
      <c r="G16355" s="29" t="s">
        <v>1372</v>
      </c>
      <c r="H16355" s="29" t="str">
        <f>_xlfn.XLOOKUP(G16355,[1]类目转化数据!B:B,[1]类目转化数据!C:C)</f>
        <v>大锅灶组</v>
      </c>
      <c r="I16355" s="29"/>
    </row>
    <row r="16356" ht="16.5" spans="1:9">
      <c r="A16356" s="29" t="s">
        <v>15917</v>
      </c>
      <c r="B16356" s="30">
        <v>100063518422</v>
      </c>
      <c r="C16356" s="31" t="s">
        <v>16967</v>
      </c>
      <c r="D16356" s="29" t="s">
        <v>14660</v>
      </c>
      <c r="E16356" s="29">
        <v>19800</v>
      </c>
      <c r="F16356" s="29" t="str">
        <f>_xlfn.XLOOKUP($G16356,[1]类目转化数据!$B:$B,[1]类目转化数据!$A:$A)</f>
        <v>烟消洗设备</v>
      </c>
      <c r="G16356" s="29" t="s">
        <v>1372</v>
      </c>
      <c r="H16356" s="29" t="str">
        <f>_xlfn.XLOOKUP(G16356,[1]类目转化数据!B:B,[1]类目转化数据!C:C)</f>
        <v>大锅灶组</v>
      </c>
      <c r="I16356" s="29"/>
    </row>
    <row r="16357" ht="16.5" spans="1:9">
      <c r="A16357" s="29" t="s">
        <v>15917</v>
      </c>
      <c r="B16357" s="30">
        <v>100063518428</v>
      </c>
      <c r="C16357" s="31" t="s">
        <v>16968</v>
      </c>
      <c r="D16357" s="29" t="s">
        <v>16969</v>
      </c>
      <c r="E16357" s="29">
        <v>19800</v>
      </c>
      <c r="F16357" s="29" t="str">
        <f>_xlfn.XLOOKUP($G16357,[1]类目转化数据!$B:$B,[1]类目转化数据!$A:$A)</f>
        <v>烟消洗设备</v>
      </c>
      <c r="G16357" s="29" t="s">
        <v>1372</v>
      </c>
      <c r="H16357" s="29" t="str">
        <f>_xlfn.XLOOKUP(G16357,[1]类目转化数据!B:B,[1]类目转化数据!C:C)</f>
        <v>大锅灶组</v>
      </c>
      <c r="I16357" s="29"/>
    </row>
    <row r="16358" ht="16.5" spans="1:9">
      <c r="A16358" s="29" t="s">
        <v>15917</v>
      </c>
      <c r="B16358" s="30">
        <v>100065480119</v>
      </c>
      <c r="C16358" s="31" t="s">
        <v>16970</v>
      </c>
      <c r="D16358" s="29" t="s">
        <v>16971</v>
      </c>
      <c r="E16358" s="29">
        <v>17800</v>
      </c>
      <c r="F16358" s="29" t="str">
        <f>_xlfn.XLOOKUP($G16358,[1]类目转化数据!$B:$B,[1]类目转化数据!$A:$A)</f>
        <v>烟消洗设备</v>
      </c>
      <c r="G16358" s="29" t="s">
        <v>1372</v>
      </c>
      <c r="H16358" s="29" t="str">
        <f>_xlfn.XLOOKUP(G16358,[1]类目转化数据!B:B,[1]类目转化数据!C:C)</f>
        <v>大锅灶组</v>
      </c>
      <c r="I16358" s="29"/>
    </row>
    <row r="16359" ht="16.5" spans="1:9">
      <c r="A16359" s="29" t="s">
        <v>15917</v>
      </c>
      <c r="B16359" s="30">
        <v>100066136091</v>
      </c>
      <c r="C16359" s="31" t="s">
        <v>16972</v>
      </c>
      <c r="D16359" s="29" t="s">
        <v>14657</v>
      </c>
      <c r="E16359" s="29">
        <v>15800</v>
      </c>
      <c r="F16359" s="29" t="str">
        <f>_xlfn.XLOOKUP($G16359,[1]类目转化数据!$B:$B,[1]类目转化数据!$A:$A)</f>
        <v>烟消洗设备</v>
      </c>
      <c r="G16359" s="29" t="s">
        <v>1372</v>
      </c>
      <c r="H16359" s="29" t="str">
        <f>_xlfn.XLOOKUP(G16359,[1]类目转化数据!B:B,[1]类目转化数据!C:C)</f>
        <v>大锅灶组</v>
      </c>
      <c r="I16359" s="29"/>
    </row>
    <row r="16360" ht="16.5" spans="1:9">
      <c r="A16360" s="29" t="s">
        <v>15917</v>
      </c>
      <c r="B16360" s="30">
        <v>100066136089</v>
      </c>
      <c r="C16360" s="31" t="s">
        <v>16973</v>
      </c>
      <c r="D16360" s="29" t="s">
        <v>14658</v>
      </c>
      <c r="E16360" s="29">
        <v>15800</v>
      </c>
      <c r="F16360" s="29" t="str">
        <f>_xlfn.XLOOKUP($G16360,[1]类目转化数据!$B:$B,[1]类目转化数据!$A:$A)</f>
        <v>烟消洗设备</v>
      </c>
      <c r="G16360" s="29" t="s">
        <v>1372</v>
      </c>
      <c r="H16360" s="29" t="str">
        <f>_xlfn.XLOOKUP(G16360,[1]类目转化数据!B:B,[1]类目转化数据!C:C)</f>
        <v>大锅灶组</v>
      </c>
      <c r="I16360" s="29"/>
    </row>
    <row r="16361" ht="16.5" spans="1:9">
      <c r="A16361" s="29" t="s">
        <v>15917</v>
      </c>
      <c r="B16361" s="30">
        <v>100066136103</v>
      </c>
      <c r="C16361" s="31" t="s">
        <v>16974</v>
      </c>
      <c r="D16361" s="29" t="s">
        <v>14655</v>
      </c>
      <c r="E16361" s="29">
        <v>21800</v>
      </c>
      <c r="F16361" s="29" t="str">
        <f>_xlfn.XLOOKUP($G16361,[1]类目转化数据!$B:$B,[1]类目转化数据!$A:$A)</f>
        <v>烟消洗设备</v>
      </c>
      <c r="G16361" s="29" t="s">
        <v>1372</v>
      </c>
      <c r="H16361" s="29" t="str">
        <f>_xlfn.XLOOKUP(G16361,[1]类目转化数据!B:B,[1]类目转化数据!C:C)</f>
        <v>大锅灶组</v>
      </c>
      <c r="I16361" s="29"/>
    </row>
    <row r="16362" ht="16.5" spans="1:9">
      <c r="A16362" s="29" t="s">
        <v>15917</v>
      </c>
      <c r="B16362" s="30">
        <v>100063701862</v>
      </c>
      <c r="C16362" s="31" t="s">
        <v>16975</v>
      </c>
      <c r="D16362" s="29" t="s">
        <v>11354</v>
      </c>
      <c r="E16362" s="29">
        <v>128</v>
      </c>
      <c r="F16362" s="29" t="str">
        <f>_xlfn.XLOOKUP($G16362,[1]类目转化数据!$B:$B,[1]类目转化数据!$A:$A)</f>
        <v>社会餐饮设备</v>
      </c>
      <c r="G16362" s="29" t="s">
        <v>630</v>
      </c>
      <c r="H16362" s="29" t="str">
        <f>_xlfn.XLOOKUP(G16362,[1]类目转化数据!B:B,[1]类目转化数据!C:C)</f>
        <v>小客单</v>
      </c>
      <c r="I16362" s="29"/>
    </row>
    <row r="16363" ht="16.5" spans="1:9">
      <c r="A16363" s="29" t="s">
        <v>15917</v>
      </c>
      <c r="B16363" s="30">
        <v>100063701996</v>
      </c>
      <c r="C16363" s="31" t="s">
        <v>16976</v>
      </c>
      <c r="D16363" s="29" t="s">
        <v>11341</v>
      </c>
      <c r="E16363" s="29">
        <v>319</v>
      </c>
      <c r="F16363" s="29" t="str">
        <f>_xlfn.XLOOKUP($G16363,[1]类目转化数据!$B:$B,[1]类目转化数据!$A:$A)</f>
        <v>社会餐饮设备</v>
      </c>
      <c r="G16363" s="29" t="s">
        <v>630</v>
      </c>
      <c r="H16363" s="29" t="str">
        <f>_xlfn.XLOOKUP(G16363,[1]类目转化数据!B:B,[1]类目转化数据!C:C)</f>
        <v>小客单</v>
      </c>
      <c r="I16363" s="29"/>
    </row>
    <row r="16364" ht="16.5" spans="1:9">
      <c r="A16364" s="29" t="s">
        <v>15917</v>
      </c>
      <c r="B16364" s="30">
        <v>100064090224</v>
      </c>
      <c r="C16364" s="31" t="s">
        <v>16977</v>
      </c>
      <c r="D16364" s="29" t="s">
        <v>10933</v>
      </c>
      <c r="E16364" s="29">
        <v>248</v>
      </c>
      <c r="F16364" s="29" t="str">
        <f>_xlfn.XLOOKUP($G16364,[1]类目转化数据!$B:$B,[1]类目转化数据!$A:$A)</f>
        <v>社会餐饮设备</v>
      </c>
      <c r="G16364" s="29" t="s">
        <v>630</v>
      </c>
      <c r="H16364" s="29" t="str">
        <f>_xlfn.XLOOKUP(G16364,[1]类目转化数据!B:B,[1]类目转化数据!C:C)</f>
        <v>小客单</v>
      </c>
      <c r="I16364" s="29"/>
    </row>
    <row r="16365" ht="16.5" spans="1:9">
      <c r="A16365" s="29" t="s">
        <v>15917</v>
      </c>
      <c r="B16365" s="30">
        <v>100064215428</v>
      </c>
      <c r="C16365" s="31" t="s">
        <v>16978</v>
      </c>
      <c r="D16365" s="29" t="s">
        <v>9386</v>
      </c>
      <c r="E16365" s="29">
        <v>429</v>
      </c>
      <c r="F16365" s="29" t="str">
        <f>_xlfn.XLOOKUP($G16365,[1]类目转化数据!$B:$B,[1]类目转化数据!$A:$A)</f>
        <v>社会餐饮设备</v>
      </c>
      <c r="G16365" s="29" t="s">
        <v>630</v>
      </c>
      <c r="H16365" s="29" t="str">
        <f>_xlfn.XLOOKUP(G16365,[1]类目转化数据!B:B,[1]类目转化数据!C:C)</f>
        <v>小客单</v>
      </c>
      <c r="I16365" s="29"/>
    </row>
    <row r="16366" ht="16.5" spans="1:9">
      <c r="A16366" s="29" t="s">
        <v>15917</v>
      </c>
      <c r="B16366" s="30">
        <v>100066258209</v>
      </c>
      <c r="C16366" s="31" t="s">
        <v>16979</v>
      </c>
      <c r="D16366" s="29" t="s">
        <v>11341</v>
      </c>
      <c r="E16366" s="29">
        <v>369</v>
      </c>
      <c r="F16366" s="29" t="str">
        <f>_xlfn.XLOOKUP($G16366,[1]类目转化数据!$B:$B,[1]类目转化数据!$A:$A)</f>
        <v>社会餐饮设备</v>
      </c>
      <c r="G16366" s="29" t="s">
        <v>630</v>
      </c>
      <c r="H16366" s="29" t="str">
        <f>_xlfn.XLOOKUP(G16366,[1]类目转化数据!B:B,[1]类目转化数据!C:C)</f>
        <v>小客单</v>
      </c>
      <c r="I16366" s="29"/>
    </row>
    <row r="16367" ht="16.5" spans="1:9">
      <c r="A16367" s="29" t="s">
        <v>15917</v>
      </c>
      <c r="B16367" s="30">
        <v>100066258189</v>
      </c>
      <c r="C16367" s="31" t="s">
        <v>16980</v>
      </c>
      <c r="D16367" s="29" t="s">
        <v>11343</v>
      </c>
      <c r="E16367" s="29">
        <v>439</v>
      </c>
      <c r="F16367" s="29" t="str">
        <f>_xlfn.XLOOKUP($G16367,[1]类目转化数据!$B:$B,[1]类目转化数据!$A:$A)</f>
        <v>社会餐饮设备</v>
      </c>
      <c r="G16367" s="29" t="s">
        <v>630</v>
      </c>
      <c r="H16367" s="29" t="str">
        <f>_xlfn.XLOOKUP(G16367,[1]类目转化数据!B:B,[1]类目转化数据!C:C)</f>
        <v>小客单</v>
      </c>
      <c r="I16367" s="29"/>
    </row>
    <row r="16368" ht="16.5" spans="1:9">
      <c r="A16368" s="29" t="s">
        <v>15917</v>
      </c>
      <c r="B16368" s="30">
        <v>100064215418</v>
      </c>
      <c r="C16368" s="31" t="s">
        <v>16981</v>
      </c>
      <c r="D16368" s="29" t="s">
        <v>9382</v>
      </c>
      <c r="E16368" s="29">
        <v>509</v>
      </c>
      <c r="F16368" s="29" t="str">
        <f>_xlfn.XLOOKUP($G16368,[1]类目转化数据!$B:$B,[1]类目转化数据!$A:$A)</f>
        <v>社会餐饮设备</v>
      </c>
      <c r="G16368" s="29" t="s">
        <v>630</v>
      </c>
      <c r="H16368" s="29" t="str">
        <f>_xlfn.XLOOKUP(G16368,[1]类目转化数据!B:B,[1]类目转化数据!C:C)</f>
        <v>小客单</v>
      </c>
      <c r="I16368" s="29"/>
    </row>
    <row r="16369" ht="16.5" spans="1:9">
      <c r="A16369" s="29" t="s">
        <v>15917</v>
      </c>
      <c r="B16369" s="30">
        <v>100064215424</v>
      </c>
      <c r="C16369" s="31" t="s">
        <v>16982</v>
      </c>
      <c r="D16369" s="29" t="s">
        <v>10935</v>
      </c>
      <c r="E16369" s="29">
        <v>408</v>
      </c>
      <c r="F16369" s="29" t="str">
        <f>_xlfn.XLOOKUP($G16369,[1]类目转化数据!$B:$B,[1]类目转化数据!$A:$A)</f>
        <v>社会餐饮设备</v>
      </c>
      <c r="G16369" s="29" t="s">
        <v>630</v>
      </c>
      <c r="H16369" s="29" t="str">
        <f>_xlfn.XLOOKUP(G16369,[1]类目转化数据!B:B,[1]类目转化数据!C:C)</f>
        <v>小客单</v>
      </c>
      <c r="I16369" s="29"/>
    </row>
    <row r="16370" ht="16.5" spans="1:9">
      <c r="A16370" s="29" t="s">
        <v>15917</v>
      </c>
      <c r="B16370" s="30">
        <v>100066517419</v>
      </c>
      <c r="C16370" s="31" t="s">
        <v>16983</v>
      </c>
      <c r="D16370" s="29" t="s">
        <v>10939</v>
      </c>
      <c r="E16370" s="29">
        <v>208</v>
      </c>
      <c r="F16370" s="29" t="str">
        <f>_xlfn.XLOOKUP($G16370,[1]类目转化数据!$B:$B,[1]类目转化数据!$A:$A)</f>
        <v>社会餐饮设备</v>
      </c>
      <c r="G16370" s="29" t="s">
        <v>630</v>
      </c>
      <c r="H16370" s="29" t="str">
        <f>_xlfn.XLOOKUP(G16370,[1]类目转化数据!B:B,[1]类目转化数据!C:C)</f>
        <v>小客单</v>
      </c>
      <c r="I16370" s="29"/>
    </row>
    <row r="16371" ht="16.5" spans="1:9">
      <c r="A16371" s="29" t="s">
        <v>15917</v>
      </c>
      <c r="B16371" s="30">
        <v>100066258293</v>
      </c>
      <c r="C16371" s="31" t="s">
        <v>16984</v>
      </c>
      <c r="D16371" s="29" t="s">
        <v>11339</v>
      </c>
      <c r="E16371" s="29">
        <v>269</v>
      </c>
      <c r="F16371" s="29" t="str">
        <f>_xlfn.XLOOKUP($G16371,[1]类目转化数据!$B:$B,[1]类目转化数据!$A:$A)</f>
        <v>社会餐饮设备</v>
      </c>
      <c r="G16371" s="29" t="s">
        <v>630</v>
      </c>
      <c r="H16371" s="29" t="str">
        <f>_xlfn.XLOOKUP(G16371,[1]类目转化数据!B:B,[1]类目转化数据!C:C)</f>
        <v>小客单</v>
      </c>
      <c r="I16371" s="29"/>
    </row>
    <row r="16372" ht="16.5" spans="1:9">
      <c r="A16372" s="29" t="s">
        <v>15917</v>
      </c>
      <c r="B16372" s="30">
        <v>100066599953</v>
      </c>
      <c r="C16372" s="31" t="s">
        <v>16985</v>
      </c>
      <c r="D16372" s="29" t="s">
        <v>10941</v>
      </c>
      <c r="E16372" s="29">
        <v>498</v>
      </c>
      <c r="F16372" s="29" t="str">
        <f>_xlfn.XLOOKUP($G16372,[1]类目转化数据!$B:$B,[1]类目转化数据!$A:$A)</f>
        <v>社会餐饮设备</v>
      </c>
      <c r="G16372" s="29" t="s">
        <v>630</v>
      </c>
      <c r="H16372" s="29" t="str">
        <f>_xlfn.XLOOKUP(G16372,[1]类目转化数据!B:B,[1]类目转化数据!C:C)</f>
        <v>小客单</v>
      </c>
      <c r="I16372" s="29"/>
    </row>
    <row r="16373" ht="16.5" spans="1:9">
      <c r="A16373" s="29" t="s">
        <v>15917</v>
      </c>
      <c r="B16373" s="30">
        <v>100066599973</v>
      </c>
      <c r="C16373" s="31" t="s">
        <v>16986</v>
      </c>
      <c r="D16373" s="29" t="s">
        <v>10943</v>
      </c>
      <c r="E16373" s="29">
        <v>568</v>
      </c>
      <c r="F16373" s="29" t="str">
        <f>_xlfn.XLOOKUP($G16373,[1]类目转化数据!$B:$B,[1]类目转化数据!$A:$A)</f>
        <v>社会餐饮设备</v>
      </c>
      <c r="G16373" s="29" t="s">
        <v>630</v>
      </c>
      <c r="H16373" s="29" t="str">
        <f>_xlfn.XLOOKUP(G16373,[1]类目转化数据!B:B,[1]类目转化数据!C:C)</f>
        <v>小客单</v>
      </c>
      <c r="I16373" s="29"/>
    </row>
    <row r="16374" ht="16.5" spans="1:9">
      <c r="A16374" s="29" t="s">
        <v>15917</v>
      </c>
      <c r="B16374" s="30">
        <v>100066599999</v>
      </c>
      <c r="C16374" s="31" t="s">
        <v>16987</v>
      </c>
      <c r="D16374" s="29" t="s">
        <v>9378</v>
      </c>
      <c r="E16374" s="29">
        <v>609</v>
      </c>
      <c r="F16374" s="29" t="str">
        <f>_xlfn.XLOOKUP($G16374,[1]类目转化数据!$B:$B,[1]类目转化数据!$A:$A)</f>
        <v>社会餐饮设备</v>
      </c>
      <c r="G16374" s="29" t="s">
        <v>630</v>
      </c>
      <c r="H16374" s="29" t="str">
        <f>_xlfn.XLOOKUP(G16374,[1]类目转化数据!B:B,[1]类目转化数据!C:C)</f>
        <v>小客单</v>
      </c>
      <c r="I16374" s="29"/>
    </row>
    <row r="16375" ht="16.5" spans="1:9">
      <c r="A16375" s="29" t="s">
        <v>15917</v>
      </c>
      <c r="B16375" s="30">
        <v>100066600017</v>
      </c>
      <c r="C16375" s="31" t="s">
        <v>16988</v>
      </c>
      <c r="D16375" s="29" t="s">
        <v>10937</v>
      </c>
      <c r="E16375" s="29">
        <v>328</v>
      </c>
      <c r="F16375" s="29" t="str">
        <f>_xlfn.XLOOKUP($G16375,[1]类目转化数据!$B:$B,[1]类目转化数据!$A:$A)</f>
        <v>社会餐饮设备</v>
      </c>
      <c r="G16375" s="29" t="s">
        <v>630</v>
      </c>
      <c r="H16375" s="29" t="str">
        <f>_xlfn.XLOOKUP(G16375,[1]类目转化数据!B:B,[1]类目转化数据!C:C)</f>
        <v>小客单</v>
      </c>
      <c r="I16375" s="29"/>
    </row>
    <row r="16376" ht="16.5" spans="1:9">
      <c r="A16376" s="29" t="s">
        <v>15917</v>
      </c>
      <c r="B16376" s="30">
        <v>100066258301</v>
      </c>
      <c r="C16376" s="31" t="s">
        <v>16989</v>
      </c>
      <c r="D16376" s="29" t="s">
        <v>8683</v>
      </c>
      <c r="E16376" s="29">
        <v>1280</v>
      </c>
      <c r="F16376" s="29" t="str">
        <f>_xlfn.XLOOKUP($G16376,[1]类目转化数据!$B:$B,[1]类目转化数据!$A:$A)</f>
        <v>制热设备</v>
      </c>
      <c r="G16376" s="29" t="s">
        <v>792</v>
      </c>
      <c r="H16376" s="29" t="str">
        <f>_xlfn.XLOOKUP(G16376,[1]类目转化数据!B:B,[1]类目转化数据!C:C)</f>
        <v>后厨组</v>
      </c>
      <c r="I16376" s="29"/>
    </row>
    <row r="16377" ht="16.5" spans="1:9">
      <c r="A16377" s="29" t="s">
        <v>15917</v>
      </c>
      <c r="B16377" s="30">
        <v>100064721932</v>
      </c>
      <c r="C16377" s="31" t="s">
        <v>16990</v>
      </c>
      <c r="D16377" s="29" t="s">
        <v>10795</v>
      </c>
      <c r="E16377" s="29">
        <v>699</v>
      </c>
      <c r="F16377" s="29" t="str">
        <f>_xlfn.XLOOKUP($G16377,[1]类目转化数据!$B:$B,[1]类目转化数据!$A:$A)</f>
        <v>社会餐饮设备</v>
      </c>
      <c r="G16377" s="29" t="s">
        <v>11</v>
      </c>
      <c r="H16377" s="29" t="str">
        <f>_xlfn.XLOOKUP(G16377,[1]类目转化数据!B:B,[1]类目转化数据!C:C)</f>
        <v>小客单</v>
      </c>
      <c r="I16377" s="29"/>
    </row>
    <row r="16378" ht="16.5" spans="1:9">
      <c r="A16378" s="29" t="s">
        <v>15917</v>
      </c>
      <c r="B16378" s="30">
        <v>100064722254</v>
      </c>
      <c r="C16378" s="31" t="s">
        <v>16991</v>
      </c>
      <c r="D16378" s="29" t="s">
        <v>16992</v>
      </c>
      <c r="E16378" s="29">
        <v>299</v>
      </c>
      <c r="F16378" s="29" t="str">
        <f>_xlfn.XLOOKUP($G16378,[1]类目转化数据!$B:$B,[1]类目转化数据!$A:$A)</f>
        <v>机械设备</v>
      </c>
      <c r="G16378" s="29" t="s">
        <v>305</v>
      </c>
      <c r="H16378" s="29" t="str">
        <f>_xlfn.XLOOKUP(G16378,[1]类目转化数据!B:B,[1]类目转化数据!C:C)</f>
        <v>机械设备</v>
      </c>
      <c r="I16378" s="29"/>
    </row>
    <row r="16379" ht="16.5" spans="1:9">
      <c r="A16379" s="29" t="s">
        <v>15917</v>
      </c>
      <c r="B16379" s="30">
        <v>100205695311</v>
      </c>
      <c r="C16379" s="31" t="s">
        <v>16993</v>
      </c>
      <c r="D16379" s="29" t="s">
        <v>16994</v>
      </c>
      <c r="E16379" s="29">
        <v>299</v>
      </c>
      <c r="F16379" s="29" t="str">
        <f>_xlfn.XLOOKUP($G16379,[1]类目转化数据!$B:$B,[1]类目转化数据!$A:$A)</f>
        <v>机械设备</v>
      </c>
      <c r="G16379" s="29" t="s">
        <v>305</v>
      </c>
      <c r="H16379" s="29" t="str">
        <f>_xlfn.XLOOKUP(G16379,[1]类目转化数据!B:B,[1]类目转化数据!C:C)</f>
        <v>机械设备</v>
      </c>
      <c r="I16379" s="29"/>
    </row>
    <row r="16380" ht="16.5" spans="1:9">
      <c r="A16380" s="29" t="s">
        <v>15917</v>
      </c>
      <c r="B16380" s="30">
        <v>100205695355</v>
      </c>
      <c r="C16380" s="31" t="s">
        <v>16995</v>
      </c>
      <c r="D16380" s="29" t="s">
        <v>16996</v>
      </c>
      <c r="E16380" s="29">
        <v>299</v>
      </c>
      <c r="F16380" s="29" t="str">
        <f>_xlfn.XLOOKUP($G16380,[1]类目转化数据!$B:$B,[1]类目转化数据!$A:$A)</f>
        <v>机械设备</v>
      </c>
      <c r="G16380" s="29" t="s">
        <v>305</v>
      </c>
      <c r="H16380" s="29" t="str">
        <f>_xlfn.XLOOKUP(G16380,[1]类目转化数据!B:B,[1]类目转化数据!C:C)</f>
        <v>机械设备</v>
      </c>
      <c r="I16380" s="29"/>
    </row>
    <row r="16381" ht="16.5" spans="1:9">
      <c r="A16381" s="29" t="s">
        <v>15917</v>
      </c>
      <c r="B16381" s="30">
        <v>100205695369</v>
      </c>
      <c r="C16381" s="31" t="s">
        <v>16997</v>
      </c>
      <c r="D16381" s="29" t="s">
        <v>16998</v>
      </c>
      <c r="E16381" s="29">
        <v>299</v>
      </c>
      <c r="F16381" s="29" t="str">
        <f>_xlfn.XLOOKUP($G16381,[1]类目转化数据!$B:$B,[1]类目转化数据!$A:$A)</f>
        <v>机械设备</v>
      </c>
      <c r="G16381" s="29" t="s">
        <v>305</v>
      </c>
      <c r="H16381" s="29" t="str">
        <f>_xlfn.XLOOKUP(G16381,[1]类目转化数据!B:B,[1]类目转化数据!C:C)</f>
        <v>机械设备</v>
      </c>
      <c r="I16381" s="29"/>
    </row>
    <row r="16382" ht="16.5" spans="1:9">
      <c r="A16382" s="29" t="s">
        <v>15917</v>
      </c>
      <c r="B16382" s="30">
        <v>100207708043</v>
      </c>
      <c r="C16382" s="31" t="s">
        <v>16999</v>
      </c>
      <c r="D16382" s="29" t="s">
        <v>17000</v>
      </c>
      <c r="E16382" s="29">
        <v>299</v>
      </c>
      <c r="F16382" s="29" t="str">
        <f>_xlfn.XLOOKUP($G16382,[1]类目转化数据!$B:$B,[1]类目转化数据!$A:$A)</f>
        <v>机械设备</v>
      </c>
      <c r="G16382" s="29" t="s">
        <v>305</v>
      </c>
      <c r="H16382" s="29" t="str">
        <f>_xlfn.XLOOKUP(G16382,[1]类目转化数据!B:B,[1]类目转化数据!C:C)</f>
        <v>机械设备</v>
      </c>
      <c r="I16382" s="29"/>
    </row>
    <row r="16383" ht="16.5" spans="1:9">
      <c r="A16383" s="29" t="s">
        <v>15917</v>
      </c>
      <c r="B16383" s="30">
        <v>100272861970</v>
      </c>
      <c r="C16383" s="31" t="s">
        <v>17001</v>
      </c>
      <c r="D16383" s="29" t="s">
        <v>17002</v>
      </c>
      <c r="E16383" s="29">
        <v>299</v>
      </c>
      <c r="F16383" s="29" t="str">
        <f>_xlfn.XLOOKUP($G16383,[1]类目转化数据!$B:$B,[1]类目转化数据!$A:$A)</f>
        <v>机械设备</v>
      </c>
      <c r="G16383" s="29" t="s">
        <v>305</v>
      </c>
      <c r="H16383" s="29" t="str">
        <f>_xlfn.XLOOKUP(G16383,[1]类目转化数据!B:B,[1]类目转化数据!C:C)</f>
        <v>机械设备</v>
      </c>
      <c r="I16383" s="29"/>
    </row>
    <row r="16384" ht="16.5" spans="1:9">
      <c r="A16384" s="29" t="s">
        <v>15917</v>
      </c>
      <c r="B16384" s="30">
        <v>100272861974</v>
      </c>
      <c r="C16384" s="31" t="s">
        <v>17003</v>
      </c>
      <c r="D16384" s="29" t="s">
        <v>17004</v>
      </c>
      <c r="E16384" s="29">
        <v>299</v>
      </c>
      <c r="F16384" s="29" t="str">
        <f>_xlfn.XLOOKUP($G16384,[1]类目转化数据!$B:$B,[1]类目转化数据!$A:$A)</f>
        <v>机械设备</v>
      </c>
      <c r="G16384" s="29" t="s">
        <v>305</v>
      </c>
      <c r="H16384" s="29" t="str">
        <f>_xlfn.XLOOKUP(G16384,[1]类目转化数据!B:B,[1]类目转化数据!C:C)</f>
        <v>机械设备</v>
      </c>
      <c r="I16384" s="29"/>
    </row>
    <row r="16385" ht="16.5" spans="1:9">
      <c r="A16385" s="29" t="s">
        <v>15917</v>
      </c>
      <c r="B16385" s="30">
        <v>100272861946</v>
      </c>
      <c r="C16385" s="31" t="s">
        <v>17005</v>
      </c>
      <c r="D16385" s="29" t="s">
        <v>17006</v>
      </c>
      <c r="E16385" s="29">
        <v>299</v>
      </c>
      <c r="F16385" s="29" t="str">
        <f>_xlfn.XLOOKUP($G16385,[1]类目转化数据!$B:$B,[1]类目转化数据!$A:$A)</f>
        <v>机械设备</v>
      </c>
      <c r="G16385" s="29" t="s">
        <v>305</v>
      </c>
      <c r="H16385" s="29" t="str">
        <f>_xlfn.XLOOKUP(G16385,[1]类目转化数据!B:B,[1]类目转化数据!C:C)</f>
        <v>机械设备</v>
      </c>
      <c r="I16385" s="29"/>
    </row>
    <row r="16386" ht="16.5" spans="1:9">
      <c r="A16386" s="29" t="s">
        <v>15917</v>
      </c>
      <c r="B16386" s="30">
        <v>100272861980</v>
      </c>
      <c r="C16386" s="31" t="s">
        <v>17007</v>
      </c>
      <c r="D16386" s="29" t="s">
        <v>17008</v>
      </c>
      <c r="E16386" s="29">
        <v>299</v>
      </c>
      <c r="F16386" s="29" t="str">
        <f>_xlfn.XLOOKUP($G16386,[1]类目转化数据!$B:$B,[1]类目转化数据!$A:$A)</f>
        <v>机械设备</v>
      </c>
      <c r="G16386" s="29" t="s">
        <v>305</v>
      </c>
      <c r="H16386" s="29" t="str">
        <f>_xlfn.XLOOKUP(G16386,[1]类目转化数据!B:B,[1]类目转化数据!C:C)</f>
        <v>机械设备</v>
      </c>
      <c r="I16386" s="29"/>
    </row>
    <row r="16387" ht="16.5" spans="1:9">
      <c r="A16387" s="29" t="s">
        <v>15917</v>
      </c>
      <c r="B16387" s="30">
        <v>100038161609</v>
      </c>
      <c r="C16387" s="31" t="s">
        <v>17009</v>
      </c>
      <c r="D16387" s="29" t="s">
        <v>11434</v>
      </c>
      <c r="E16387" s="29">
        <v>1799</v>
      </c>
      <c r="F16387" s="29" t="str">
        <f>_xlfn.XLOOKUP($G16387,[1]类目转化数据!$B:$B,[1]类目转化数据!$A:$A)</f>
        <v>制热设备</v>
      </c>
      <c r="G16387" s="29" t="s">
        <v>241</v>
      </c>
      <c r="H16387" s="29" t="str">
        <f>_xlfn.XLOOKUP(G16387,[1]类目转化数据!B:B,[1]类目转化数据!C:C)</f>
        <v>后厨组</v>
      </c>
      <c r="I16387" s="29"/>
    </row>
    <row r="16388" ht="16.5" spans="1:9">
      <c r="A16388" s="29" t="s">
        <v>15917</v>
      </c>
      <c r="B16388" s="30">
        <v>100053407701</v>
      </c>
      <c r="C16388" s="31" t="s">
        <v>17010</v>
      </c>
      <c r="D16388" s="29" t="s">
        <v>8794</v>
      </c>
      <c r="E16388" s="29">
        <v>1399</v>
      </c>
      <c r="F16388" s="29" t="str">
        <f>_xlfn.XLOOKUP($G16388,[1]类目转化数据!$B:$B,[1]类目转化数据!$A:$A)</f>
        <v>制热设备</v>
      </c>
      <c r="G16388" s="29" t="s">
        <v>241</v>
      </c>
      <c r="H16388" s="29" t="str">
        <f>_xlfn.XLOOKUP(G16388,[1]类目转化数据!B:B,[1]类目转化数据!C:C)</f>
        <v>后厨组</v>
      </c>
      <c r="I16388" s="29"/>
    </row>
    <row r="16389" ht="16.5" spans="1:9">
      <c r="A16389" s="29" t="s">
        <v>15917</v>
      </c>
      <c r="B16389" s="30">
        <v>100065840330</v>
      </c>
      <c r="C16389" s="31" t="s">
        <v>17011</v>
      </c>
      <c r="D16389" s="29" t="s">
        <v>9596</v>
      </c>
      <c r="E16389" s="29">
        <v>899</v>
      </c>
      <c r="F16389" s="29" t="str">
        <f>_xlfn.XLOOKUP($G16389,[1]类目转化数据!$B:$B,[1]类目转化数据!$A:$A)</f>
        <v>制热设备</v>
      </c>
      <c r="G16389" s="29" t="s">
        <v>241</v>
      </c>
      <c r="H16389" s="29" t="str">
        <f>_xlfn.XLOOKUP(G16389,[1]类目转化数据!B:B,[1]类目转化数据!C:C)</f>
        <v>后厨组</v>
      </c>
      <c r="I16389" s="29"/>
    </row>
    <row r="16390" ht="16.5" spans="1:9">
      <c r="A16390" s="29" t="s">
        <v>15917</v>
      </c>
      <c r="B16390" s="30">
        <v>100067686099</v>
      </c>
      <c r="C16390" s="31" t="s">
        <v>17012</v>
      </c>
      <c r="D16390" s="29" t="s">
        <v>9596</v>
      </c>
      <c r="E16390" s="29">
        <v>1399</v>
      </c>
      <c r="F16390" s="29" t="str">
        <f>_xlfn.XLOOKUP($G16390,[1]类目转化数据!$B:$B,[1]类目转化数据!$A:$A)</f>
        <v>制热设备</v>
      </c>
      <c r="G16390" s="29" t="s">
        <v>241</v>
      </c>
      <c r="H16390" s="29" t="str">
        <f>_xlfn.XLOOKUP(G16390,[1]类目转化数据!B:B,[1]类目转化数据!C:C)</f>
        <v>后厨组</v>
      </c>
      <c r="I16390" s="29"/>
    </row>
    <row r="16391" ht="16.5" spans="1:9">
      <c r="A16391" s="29" t="s">
        <v>15917</v>
      </c>
      <c r="B16391" s="30">
        <v>100038161651</v>
      </c>
      <c r="C16391" s="31" t="s">
        <v>17013</v>
      </c>
      <c r="D16391" s="29" t="s">
        <v>9607</v>
      </c>
      <c r="E16391" s="29">
        <v>1599</v>
      </c>
      <c r="F16391" s="29" t="str">
        <f>_xlfn.XLOOKUP($G16391,[1]类目转化数据!$B:$B,[1]类目转化数据!$A:$A)</f>
        <v>制热设备</v>
      </c>
      <c r="G16391" s="29" t="s">
        <v>241</v>
      </c>
      <c r="H16391" s="29" t="str">
        <f>_xlfn.XLOOKUP(G16391,[1]类目转化数据!B:B,[1]类目转化数据!C:C)</f>
        <v>后厨组</v>
      </c>
      <c r="I16391" s="29"/>
    </row>
    <row r="16392" ht="16.5" spans="1:9">
      <c r="A16392" s="29" t="s">
        <v>15917</v>
      </c>
      <c r="B16392" s="30">
        <v>100044376376</v>
      </c>
      <c r="C16392" s="31" t="s">
        <v>17014</v>
      </c>
      <c r="D16392" s="29" t="s">
        <v>9601</v>
      </c>
      <c r="E16392" s="29">
        <v>1599</v>
      </c>
      <c r="F16392" s="29" t="str">
        <f>_xlfn.XLOOKUP($G16392,[1]类目转化数据!$B:$B,[1]类目转化数据!$A:$A)</f>
        <v>制热设备</v>
      </c>
      <c r="G16392" s="29" t="s">
        <v>241</v>
      </c>
      <c r="H16392" s="29" t="str">
        <f>_xlfn.XLOOKUP(G16392,[1]类目转化数据!B:B,[1]类目转化数据!C:C)</f>
        <v>后厨组</v>
      </c>
      <c r="I16392" s="29"/>
    </row>
    <row r="16393" ht="16.5" spans="1:9">
      <c r="A16393" s="29" t="s">
        <v>15917</v>
      </c>
      <c r="B16393" s="30">
        <v>100067686103</v>
      </c>
      <c r="C16393" s="31" t="s">
        <v>17015</v>
      </c>
      <c r="D16393" s="29" t="s">
        <v>11438</v>
      </c>
      <c r="E16393" s="29">
        <v>799</v>
      </c>
      <c r="F16393" s="29" t="str">
        <f>_xlfn.XLOOKUP($G16393,[1]类目转化数据!$B:$B,[1]类目转化数据!$A:$A)</f>
        <v>制热设备</v>
      </c>
      <c r="G16393" s="29" t="s">
        <v>241</v>
      </c>
      <c r="H16393" s="29" t="str">
        <f>_xlfn.XLOOKUP(G16393,[1]类目转化数据!B:B,[1]类目转化数据!C:C)</f>
        <v>后厨组</v>
      </c>
      <c r="I16393" s="29"/>
    </row>
    <row r="16394" ht="16.5" spans="1:9">
      <c r="A16394" s="29" t="s">
        <v>15917</v>
      </c>
      <c r="B16394" s="30">
        <v>100067686105</v>
      </c>
      <c r="C16394" s="31" t="s">
        <v>17016</v>
      </c>
      <c r="D16394" s="29" t="s">
        <v>11438</v>
      </c>
      <c r="E16394" s="29">
        <v>1299</v>
      </c>
      <c r="F16394" s="29" t="str">
        <f>_xlfn.XLOOKUP($G16394,[1]类目转化数据!$B:$B,[1]类目转化数据!$A:$A)</f>
        <v>制热设备</v>
      </c>
      <c r="G16394" s="29" t="s">
        <v>241</v>
      </c>
      <c r="H16394" s="29" t="str">
        <f>_xlfn.XLOOKUP(G16394,[1]类目转化数据!B:B,[1]类目转化数据!C:C)</f>
        <v>后厨组</v>
      </c>
      <c r="I16394" s="29"/>
    </row>
    <row r="16395" ht="16.5" spans="1:9">
      <c r="A16395" s="29" t="s">
        <v>15917</v>
      </c>
      <c r="B16395" s="30">
        <v>100152577871</v>
      </c>
      <c r="C16395" s="31" t="s">
        <v>17017</v>
      </c>
      <c r="D16395" s="29" t="s">
        <v>12756</v>
      </c>
      <c r="E16395" s="29">
        <v>1399</v>
      </c>
      <c r="F16395" s="29" t="str">
        <f>_xlfn.XLOOKUP($G16395,[1]类目转化数据!$B:$B,[1]类目转化数据!$A:$A)</f>
        <v>制热设备</v>
      </c>
      <c r="G16395" s="29" t="s">
        <v>241</v>
      </c>
      <c r="H16395" s="29" t="str">
        <f>_xlfn.XLOOKUP(G16395,[1]类目转化数据!B:B,[1]类目转化数据!C:C)</f>
        <v>后厨组</v>
      </c>
      <c r="I16395" s="29"/>
    </row>
    <row r="16396" ht="16.5" spans="1:9">
      <c r="A16396" s="29" t="s">
        <v>15917</v>
      </c>
      <c r="B16396" s="30">
        <v>100204403225</v>
      </c>
      <c r="C16396" s="31" t="s">
        <v>17016</v>
      </c>
      <c r="D16396" s="29" t="s">
        <v>11438</v>
      </c>
      <c r="E16396" s="29">
        <v>1299</v>
      </c>
      <c r="F16396" s="29" t="str">
        <f>_xlfn.XLOOKUP($G16396,[1]类目转化数据!$B:$B,[1]类目转化数据!$A:$A)</f>
        <v>制热设备</v>
      </c>
      <c r="G16396" s="29" t="s">
        <v>241</v>
      </c>
      <c r="H16396" s="29" t="str">
        <f>_xlfn.XLOOKUP(G16396,[1]类目转化数据!B:B,[1]类目转化数据!C:C)</f>
        <v>后厨组</v>
      </c>
      <c r="I16396" s="29"/>
    </row>
    <row r="16397" ht="16.5" spans="1:9">
      <c r="A16397" s="29" t="s">
        <v>15917</v>
      </c>
      <c r="B16397" s="30">
        <v>100204402621</v>
      </c>
      <c r="C16397" s="31" t="s">
        <v>17010</v>
      </c>
      <c r="D16397" s="29" t="s">
        <v>8794</v>
      </c>
      <c r="E16397" s="29">
        <v>1399</v>
      </c>
      <c r="F16397" s="29" t="str">
        <f>_xlfn.XLOOKUP($G16397,[1]类目转化数据!$B:$B,[1]类目转化数据!$A:$A)</f>
        <v>制热设备</v>
      </c>
      <c r="G16397" s="29" t="s">
        <v>241</v>
      </c>
      <c r="H16397" s="29" t="str">
        <f>_xlfn.XLOOKUP(G16397,[1]类目转化数据!B:B,[1]类目转化数据!C:C)</f>
        <v>后厨组</v>
      </c>
      <c r="I16397" s="29"/>
    </row>
    <row r="16398" ht="16.5" spans="1:9">
      <c r="A16398" s="29" t="s">
        <v>15917</v>
      </c>
      <c r="B16398" s="30">
        <v>100275577686</v>
      </c>
      <c r="C16398" s="31" t="s">
        <v>17018</v>
      </c>
      <c r="D16398" s="29" t="s">
        <v>12756</v>
      </c>
      <c r="E16398" s="29">
        <v>1399</v>
      </c>
      <c r="F16398" s="29" t="str">
        <f>_xlfn.XLOOKUP($G16398,[1]类目转化数据!$B:$B,[1]类目转化数据!$A:$A)</f>
        <v>制热设备</v>
      </c>
      <c r="G16398" s="29" t="s">
        <v>241</v>
      </c>
      <c r="H16398" s="29" t="str">
        <f>_xlfn.XLOOKUP(G16398,[1]类目转化数据!B:B,[1]类目转化数据!C:C)</f>
        <v>后厨组</v>
      </c>
      <c r="I16398" s="29"/>
    </row>
    <row r="16399" ht="16.5" spans="1:9">
      <c r="A16399" s="29" t="s">
        <v>15917</v>
      </c>
      <c r="B16399" s="30">
        <v>100204403203</v>
      </c>
      <c r="C16399" s="31" t="s">
        <v>16148</v>
      </c>
      <c r="D16399" s="29" t="s">
        <v>9596</v>
      </c>
      <c r="E16399" s="29">
        <v>1399</v>
      </c>
      <c r="F16399" s="29" t="str">
        <f>_xlfn.XLOOKUP($G16399,[1]类目转化数据!$B:$B,[1]类目转化数据!$A:$A)</f>
        <v>制热设备</v>
      </c>
      <c r="G16399" s="29" t="s">
        <v>241</v>
      </c>
      <c r="H16399" s="29" t="str">
        <f>_xlfn.XLOOKUP(G16399,[1]类目转化数据!B:B,[1]类目转化数据!C:C)</f>
        <v>后厨组</v>
      </c>
      <c r="I16399" s="29"/>
    </row>
    <row r="16400" ht="16.5" spans="1:9">
      <c r="A16400" s="29" t="s">
        <v>15917</v>
      </c>
      <c r="B16400" s="30">
        <v>100270925686</v>
      </c>
      <c r="C16400" s="31" t="s">
        <v>17015</v>
      </c>
      <c r="D16400" s="29" t="s">
        <v>11438</v>
      </c>
      <c r="E16400" s="29">
        <v>799</v>
      </c>
      <c r="F16400" s="29" t="str">
        <f>_xlfn.XLOOKUP($G16400,[1]类目转化数据!$B:$B,[1]类目转化数据!$A:$A)</f>
        <v>制热设备</v>
      </c>
      <c r="G16400" s="29" t="s">
        <v>241</v>
      </c>
      <c r="H16400" s="29" t="str">
        <f>_xlfn.XLOOKUP(G16400,[1]类目转化数据!B:B,[1]类目转化数据!C:C)</f>
        <v>后厨组</v>
      </c>
      <c r="I16400" s="29"/>
    </row>
    <row r="16401" ht="16.5" spans="1:9">
      <c r="A16401" s="29" t="s">
        <v>15917</v>
      </c>
      <c r="B16401" s="30">
        <v>100270925356</v>
      </c>
      <c r="C16401" s="31" t="s">
        <v>17011</v>
      </c>
      <c r="D16401" s="29" t="s">
        <v>9596</v>
      </c>
      <c r="E16401" s="29">
        <v>899</v>
      </c>
      <c r="F16401" s="29" t="str">
        <f>_xlfn.XLOOKUP($G16401,[1]类目转化数据!$B:$B,[1]类目转化数据!$A:$A)</f>
        <v>制热设备</v>
      </c>
      <c r="G16401" s="29" t="s">
        <v>241</v>
      </c>
      <c r="H16401" s="29" t="str">
        <f>_xlfn.XLOOKUP(G16401,[1]类目转化数据!B:B,[1]类目转化数据!C:C)</f>
        <v>后厨组</v>
      </c>
      <c r="I16401" s="29"/>
    </row>
    <row r="16402" ht="16.5" spans="1:9">
      <c r="A16402" s="29" t="s">
        <v>15917</v>
      </c>
      <c r="B16402" s="30">
        <v>100067833874</v>
      </c>
      <c r="C16402" s="31" t="s">
        <v>9726</v>
      </c>
      <c r="D16402" s="29" t="s">
        <v>9727</v>
      </c>
      <c r="E16402" s="29">
        <v>4999</v>
      </c>
      <c r="F16402" s="29" t="str">
        <f>_xlfn.XLOOKUP($G16402,[1]类目转化数据!$B:$B,[1]类目转化数据!$A:$A)</f>
        <v>制热设备</v>
      </c>
      <c r="G16402" s="29" t="s">
        <v>1807</v>
      </c>
      <c r="H16402" s="29" t="str">
        <f>_xlfn.XLOOKUP(G16402,[1]类目转化数据!B:B,[1]类目转化数据!C:C)</f>
        <v>大锅灶组</v>
      </c>
      <c r="I16402" s="29"/>
    </row>
    <row r="16403" ht="16.5" spans="1:9">
      <c r="A16403" s="29" t="s">
        <v>15917</v>
      </c>
      <c r="B16403" s="30">
        <v>100067833910</v>
      </c>
      <c r="C16403" s="31" t="s">
        <v>17019</v>
      </c>
      <c r="D16403" s="29" t="s">
        <v>9739</v>
      </c>
      <c r="E16403" s="29">
        <v>3999</v>
      </c>
      <c r="F16403" s="29" t="str">
        <f>_xlfn.XLOOKUP($G16403,[1]类目转化数据!$B:$B,[1]类目转化数据!$A:$A)</f>
        <v>制热设备</v>
      </c>
      <c r="G16403" s="29" t="s">
        <v>1807</v>
      </c>
      <c r="H16403" s="29" t="str">
        <f>_xlfn.XLOOKUP(G16403,[1]类目转化数据!B:B,[1]类目转化数据!C:C)</f>
        <v>大锅灶组</v>
      </c>
      <c r="I16403" s="29"/>
    </row>
    <row r="16404" ht="16.5" spans="1:9">
      <c r="A16404" s="29" t="s">
        <v>15917</v>
      </c>
      <c r="B16404" s="30">
        <v>100068274680</v>
      </c>
      <c r="C16404" s="31" t="s">
        <v>9728</v>
      </c>
      <c r="D16404" s="29" t="s">
        <v>9729</v>
      </c>
      <c r="E16404" s="29">
        <v>13999</v>
      </c>
      <c r="F16404" s="29" t="str">
        <f>_xlfn.XLOOKUP($G16404,[1]类目转化数据!$B:$B,[1]类目转化数据!$A:$A)</f>
        <v>制热设备</v>
      </c>
      <c r="G16404" s="29" t="s">
        <v>1807</v>
      </c>
      <c r="H16404" s="29" t="str">
        <f>_xlfn.XLOOKUP(G16404,[1]类目转化数据!B:B,[1]类目转化数据!C:C)</f>
        <v>大锅灶组</v>
      </c>
      <c r="I16404" s="29"/>
    </row>
    <row r="16405" ht="16.5" spans="1:9">
      <c r="A16405" s="29" t="s">
        <v>15917</v>
      </c>
      <c r="B16405" s="30">
        <v>100068274682</v>
      </c>
      <c r="C16405" s="31" t="s">
        <v>17020</v>
      </c>
      <c r="D16405" s="29" t="s">
        <v>9737</v>
      </c>
      <c r="E16405" s="29">
        <v>12999</v>
      </c>
      <c r="F16405" s="29" t="str">
        <f>_xlfn.XLOOKUP($G16405,[1]类目转化数据!$B:$B,[1]类目转化数据!$A:$A)</f>
        <v>制热设备</v>
      </c>
      <c r="G16405" s="29" t="s">
        <v>1807</v>
      </c>
      <c r="H16405" s="29" t="str">
        <f>_xlfn.XLOOKUP(G16405,[1]类目转化数据!B:B,[1]类目转化数据!C:C)</f>
        <v>大锅灶组</v>
      </c>
      <c r="I16405" s="29"/>
    </row>
    <row r="16406" ht="16.5" spans="1:9">
      <c r="A16406" s="29" t="s">
        <v>15917</v>
      </c>
      <c r="B16406" s="30">
        <v>100068274654</v>
      </c>
      <c r="C16406" s="31" t="s">
        <v>9744</v>
      </c>
      <c r="D16406" s="29" t="s">
        <v>9745</v>
      </c>
      <c r="E16406" s="29">
        <v>7899</v>
      </c>
      <c r="F16406" s="29" t="str">
        <f>_xlfn.XLOOKUP($G16406,[1]类目转化数据!$B:$B,[1]类目转化数据!$A:$A)</f>
        <v>制热设备</v>
      </c>
      <c r="G16406" s="29" t="s">
        <v>1807</v>
      </c>
      <c r="H16406" s="29" t="str">
        <f>_xlfn.XLOOKUP(G16406,[1]类目转化数据!B:B,[1]类目转化数据!C:C)</f>
        <v>大锅灶组</v>
      </c>
      <c r="I16406" s="29"/>
    </row>
    <row r="16407" ht="16.5" spans="1:9">
      <c r="A16407" s="29" t="s">
        <v>15917</v>
      </c>
      <c r="B16407" s="30">
        <v>100068274690</v>
      </c>
      <c r="C16407" s="31" t="s">
        <v>9720</v>
      </c>
      <c r="D16407" s="29" t="s">
        <v>9721</v>
      </c>
      <c r="E16407" s="29">
        <v>9699</v>
      </c>
      <c r="F16407" s="29" t="str">
        <f>_xlfn.XLOOKUP($G16407,[1]类目转化数据!$B:$B,[1]类目转化数据!$A:$A)</f>
        <v>制热设备</v>
      </c>
      <c r="G16407" s="29" t="s">
        <v>1807</v>
      </c>
      <c r="H16407" s="29" t="str">
        <f>_xlfn.XLOOKUP(G16407,[1]类目转化数据!B:B,[1]类目转化数据!C:C)</f>
        <v>大锅灶组</v>
      </c>
      <c r="I16407" s="29"/>
    </row>
    <row r="16408" ht="16.5" spans="1:9">
      <c r="A16408" s="29" t="s">
        <v>15917</v>
      </c>
      <c r="B16408" s="30">
        <v>100067833886</v>
      </c>
      <c r="C16408" s="31" t="s">
        <v>17021</v>
      </c>
      <c r="D16408" s="29" t="s">
        <v>9751</v>
      </c>
      <c r="E16408" s="29">
        <v>4599</v>
      </c>
      <c r="F16408" s="29" t="str">
        <f>_xlfn.XLOOKUP($G16408,[1]类目转化数据!$B:$B,[1]类目转化数据!$A:$A)</f>
        <v>制热设备</v>
      </c>
      <c r="G16408" s="29" t="s">
        <v>1807</v>
      </c>
      <c r="H16408" s="29" t="str">
        <f>_xlfn.XLOOKUP(G16408,[1]类目转化数据!B:B,[1]类目转化数据!C:C)</f>
        <v>大锅灶组</v>
      </c>
      <c r="I16408" s="29"/>
    </row>
    <row r="16409" ht="16.5" spans="1:9">
      <c r="A16409" s="29" t="s">
        <v>15917</v>
      </c>
      <c r="B16409" s="30">
        <v>100068274694</v>
      </c>
      <c r="C16409" s="31" t="s">
        <v>9740</v>
      </c>
      <c r="D16409" s="29" t="s">
        <v>9741</v>
      </c>
      <c r="E16409" s="29">
        <v>12999</v>
      </c>
      <c r="F16409" s="29" t="str">
        <f>_xlfn.XLOOKUP($G16409,[1]类目转化数据!$B:$B,[1]类目转化数据!$A:$A)</f>
        <v>制热设备</v>
      </c>
      <c r="G16409" s="29" t="s">
        <v>1807</v>
      </c>
      <c r="H16409" s="29" t="str">
        <f>_xlfn.XLOOKUP(G16409,[1]类目转化数据!B:B,[1]类目转化数据!C:C)</f>
        <v>大锅灶组</v>
      </c>
      <c r="I16409" s="29"/>
    </row>
    <row r="16410" ht="16.5" spans="1:9">
      <c r="A16410" s="29" t="s">
        <v>15917</v>
      </c>
      <c r="B16410" s="30">
        <v>100068274706</v>
      </c>
      <c r="C16410" s="31" t="s">
        <v>9746</v>
      </c>
      <c r="D16410" s="29" t="s">
        <v>9747</v>
      </c>
      <c r="E16410" s="29">
        <v>13999</v>
      </c>
      <c r="F16410" s="29" t="str">
        <f>_xlfn.XLOOKUP($G16410,[1]类目转化数据!$B:$B,[1]类目转化数据!$A:$A)</f>
        <v>制热设备</v>
      </c>
      <c r="G16410" s="29" t="s">
        <v>1807</v>
      </c>
      <c r="H16410" s="29" t="str">
        <f>_xlfn.XLOOKUP(G16410,[1]类目转化数据!B:B,[1]类目转化数据!C:C)</f>
        <v>大锅灶组</v>
      </c>
      <c r="I16410" s="29"/>
    </row>
    <row r="16411" ht="16.5" spans="1:9">
      <c r="A16411" s="29" t="s">
        <v>15917</v>
      </c>
      <c r="B16411" s="30">
        <v>100068274712</v>
      </c>
      <c r="C16411" s="31" t="s">
        <v>17022</v>
      </c>
      <c r="D16411" s="29" t="s">
        <v>9755</v>
      </c>
      <c r="E16411" s="29">
        <v>7899</v>
      </c>
      <c r="F16411" s="29" t="str">
        <f>_xlfn.XLOOKUP($G16411,[1]类目转化数据!$B:$B,[1]类目转化数据!$A:$A)</f>
        <v>制热设备</v>
      </c>
      <c r="G16411" s="29" t="s">
        <v>1807</v>
      </c>
      <c r="H16411" s="29" t="str">
        <f>_xlfn.XLOOKUP(G16411,[1]类目转化数据!B:B,[1]类目转化数据!C:C)</f>
        <v>大锅灶组</v>
      </c>
      <c r="I16411" s="29"/>
    </row>
    <row r="16412" ht="16.5" spans="1:9">
      <c r="A16412" s="29" t="s">
        <v>15917</v>
      </c>
      <c r="B16412" s="30">
        <v>100069014173</v>
      </c>
      <c r="C16412" s="31" t="s">
        <v>17023</v>
      </c>
      <c r="D16412" s="29" t="s">
        <v>9723</v>
      </c>
      <c r="E16412" s="29">
        <v>5999</v>
      </c>
      <c r="F16412" s="29" t="str">
        <f>_xlfn.XLOOKUP($G16412,[1]类目转化数据!$B:$B,[1]类目转化数据!$A:$A)</f>
        <v>制热设备</v>
      </c>
      <c r="G16412" s="29" t="s">
        <v>1807</v>
      </c>
      <c r="H16412" s="29" t="str">
        <f>_xlfn.XLOOKUP(G16412,[1]类目转化数据!B:B,[1]类目转化数据!C:C)</f>
        <v>大锅灶组</v>
      </c>
      <c r="I16412" s="29"/>
    </row>
    <row r="16413" ht="16.5" spans="1:9">
      <c r="A16413" s="29" t="s">
        <v>15917</v>
      </c>
      <c r="B16413" s="30">
        <v>100069014151</v>
      </c>
      <c r="C16413" s="31" t="s">
        <v>17024</v>
      </c>
      <c r="D16413" s="29" t="s">
        <v>9717</v>
      </c>
      <c r="E16413" s="29">
        <v>5599</v>
      </c>
      <c r="F16413" s="29" t="str">
        <f>_xlfn.XLOOKUP($G16413,[1]类目转化数据!$B:$B,[1]类目转化数据!$A:$A)</f>
        <v>制热设备</v>
      </c>
      <c r="G16413" s="29" t="s">
        <v>1807</v>
      </c>
      <c r="H16413" s="29" t="str">
        <f>_xlfn.XLOOKUP(G16413,[1]类目转化数据!B:B,[1]类目转化数据!C:C)</f>
        <v>大锅灶组</v>
      </c>
      <c r="I16413" s="29"/>
    </row>
    <row r="16414" ht="16.5" spans="1:9">
      <c r="A16414" s="29" t="s">
        <v>15917</v>
      </c>
      <c r="B16414" s="30">
        <v>100069076900</v>
      </c>
      <c r="C16414" s="31" t="s">
        <v>17025</v>
      </c>
      <c r="D16414" s="29" t="s">
        <v>9735</v>
      </c>
      <c r="E16414" s="29">
        <v>5999</v>
      </c>
      <c r="F16414" s="29" t="str">
        <f>_xlfn.XLOOKUP($G16414,[1]类目转化数据!$B:$B,[1]类目转化数据!$A:$A)</f>
        <v>制热设备</v>
      </c>
      <c r="G16414" s="29" t="s">
        <v>1807</v>
      </c>
      <c r="H16414" s="29" t="str">
        <f>_xlfn.XLOOKUP(G16414,[1]类目转化数据!B:B,[1]类目转化数据!C:C)</f>
        <v>大锅灶组</v>
      </c>
      <c r="I16414" s="29"/>
    </row>
    <row r="16415" ht="16.5" spans="1:9">
      <c r="A16415" s="29" t="s">
        <v>15917</v>
      </c>
      <c r="B16415" s="30">
        <v>100069307641</v>
      </c>
      <c r="C16415" s="31" t="s">
        <v>9752</v>
      </c>
      <c r="D16415" s="29" t="s">
        <v>9753</v>
      </c>
      <c r="E16415" s="29">
        <v>9699</v>
      </c>
      <c r="F16415" s="29" t="str">
        <f>_xlfn.XLOOKUP($G16415,[1]类目转化数据!$B:$B,[1]类目转化数据!$A:$A)</f>
        <v>制热设备</v>
      </c>
      <c r="G16415" s="29" t="s">
        <v>1807</v>
      </c>
      <c r="H16415" s="29" t="str">
        <f>_xlfn.XLOOKUP(G16415,[1]类目转化数据!B:B,[1]类目转化数据!C:C)</f>
        <v>大锅灶组</v>
      </c>
      <c r="I16415" s="29"/>
    </row>
    <row r="16416" ht="16.5" spans="1:9">
      <c r="A16416" s="29" t="s">
        <v>15917</v>
      </c>
      <c r="B16416" s="30">
        <v>100069076940</v>
      </c>
      <c r="C16416" s="31" t="s">
        <v>9742</v>
      </c>
      <c r="D16416" s="29" t="s">
        <v>9743</v>
      </c>
      <c r="E16416" s="29">
        <v>4999</v>
      </c>
      <c r="F16416" s="29" t="str">
        <f>_xlfn.XLOOKUP($G16416,[1]类目转化数据!$B:$B,[1]类目转化数据!$A:$A)</f>
        <v>制热设备</v>
      </c>
      <c r="G16416" s="29" t="s">
        <v>1807</v>
      </c>
      <c r="H16416" s="29" t="str">
        <f>_xlfn.XLOOKUP(G16416,[1]类目转化数据!B:B,[1]类目转化数据!C:C)</f>
        <v>大锅灶组</v>
      </c>
      <c r="I16416" s="29"/>
    </row>
    <row r="16417" ht="16.5" spans="1:9">
      <c r="A16417" s="29" t="s">
        <v>15917</v>
      </c>
      <c r="B16417" s="30">
        <v>100069307653</v>
      </c>
      <c r="C16417" s="31" t="s">
        <v>17026</v>
      </c>
      <c r="D16417" s="29" t="s">
        <v>9749</v>
      </c>
      <c r="E16417" s="29">
        <v>8599</v>
      </c>
      <c r="F16417" s="29" t="str">
        <f>_xlfn.XLOOKUP($G16417,[1]类目转化数据!$B:$B,[1]类目转化数据!$A:$A)</f>
        <v>制热设备</v>
      </c>
      <c r="G16417" s="29" t="s">
        <v>1807</v>
      </c>
      <c r="H16417" s="29" t="str">
        <f>_xlfn.XLOOKUP(G16417,[1]类目转化数据!B:B,[1]类目转化数据!C:C)</f>
        <v>大锅灶组</v>
      </c>
      <c r="I16417" s="29"/>
    </row>
    <row r="16418" ht="16.5" spans="1:9">
      <c r="A16418" s="29" t="s">
        <v>15917</v>
      </c>
      <c r="B16418" s="30">
        <v>100069076950</v>
      </c>
      <c r="C16418" s="31" t="s">
        <v>9724</v>
      </c>
      <c r="D16418" s="29" t="s">
        <v>9725</v>
      </c>
      <c r="E16418" s="29">
        <v>4599</v>
      </c>
      <c r="F16418" s="29" t="str">
        <f>_xlfn.XLOOKUP($G16418,[1]类目转化数据!$B:$B,[1]类目转化数据!$A:$A)</f>
        <v>制热设备</v>
      </c>
      <c r="G16418" s="29" t="s">
        <v>1807</v>
      </c>
      <c r="H16418" s="29" t="str">
        <f>_xlfn.XLOOKUP(G16418,[1]类目转化数据!B:B,[1]类目转化数据!C:C)</f>
        <v>大锅灶组</v>
      </c>
      <c r="I16418" s="29"/>
    </row>
    <row r="16419" ht="16.5" spans="1:9">
      <c r="A16419" s="29" t="s">
        <v>15917</v>
      </c>
      <c r="B16419" s="30">
        <v>100069307663</v>
      </c>
      <c r="C16419" s="31" t="s">
        <v>9730</v>
      </c>
      <c r="D16419" s="29" t="s">
        <v>9731</v>
      </c>
      <c r="E16419" s="29">
        <v>8599</v>
      </c>
      <c r="F16419" s="29" t="str">
        <f>_xlfn.XLOOKUP($G16419,[1]类目转化数据!$B:$B,[1]类目转化数据!$A:$A)</f>
        <v>制热设备</v>
      </c>
      <c r="G16419" s="29" t="s">
        <v>1807</v>
      </c>
      <c r="H16419" s="29" t="str">
        <f>_xlfn.XLOOKUP(G16419,[1]类目转化数据!B:B,[1]类目转化数据!C:C)</f>
        <v>大锅灶组</v>
      </c>
      <c r="I16419" s="29"/>
    </row>
    <row r="16420" ht="16.5" spans="1:9">
      <c r="A16420" s="29" t="s">
        <v>15917</v>
      </c>
      <c r="B16420" s="30">
        <v>100069840063</v>
      </c>
      <c r="C16420" s="31" t="s">
        <v>9718</v>
      </c>
      <c r="D16420" s="29" t="s">
        <v>9719</v>
      </c>
      <c r="E16420" s="29">
        <v>3999</v>
      </c>
      <c r="F16420" s="29" t="str">
        <f>_xlfn.XLOOKUP($G16420,[1]类目转化数据!$B:$B,[1]类目转化数据!$A:$A)</f>
        <v>制热设备</v>
      </c>
      <c r="G16420" s="29" t="s">
        <v>1807</v>
      </c>
      <c r="H16420" s="29" t="str">
        <f>_xlfn.XLOOKUP(G16420,[1]类目转化数据!B:B,[1]类目转化数据!C:C)</f>
        <v>大锅灶组</v>
      </c>
      <c r="I16420" s="29"/>
    </row>
    <row r="16421" ht="16.5" spans="1:9">
      <c r="A16421" s="29" t="s">
        <v>15917</v>
      </c>
      <c r="B16421" s="30">
        <v>100069840041</v>
      </c>
      <c r="C16421" s="31" t="s">
        <v>9732</v>
      </c>
      <c r="D16421" s="29" t="s">
        <v>9733</v>
      </c>
      <c r="E16421" s="29">
        <v>5599</v>
      </c>
      <c r="F16421" s="29" t="str">
        <f>_xlfn.XLOOKUP($G16421,[1]类目转化数据!$B:$B,[1]类目转化数据!$A:$A)</f>
        <v>制热设备</v>
      </c>
      <c r="G16421" s="29" t="s">
        <v>1807</v>
      </c>
      <c r="H16421" s="29" t="str">
        <f>_xlfn.XLOOKUP(G16421,[1]类目转化数据!B:B,[1]类目转化数据!C:C)</f>
        <v>大锅灶组</v>
      </c>
      <c r="I16421" s="29"/>
    </row>
    <row r="16422" ht="16.5" spans="1:9">
      <c r="A16422" s="29" t="s">
        <v>15917</v>
      </c>
      <c r="B16422" s="30">
        <v>100067864674</v>
      </c>
      <c r="C16422" s="31" t="s">
        <v>17027</v>
      </c>
      <c r="D16422" s="29" t="s">
        <v>9822</v>
      </c>
      <c r="E16422" s="29">
        <v>9599</v>
      </c>
      <c r="F16422" s="29" t="str">
        <f>_xlfn.XLOOKUP($G16422,[1]类目转化数据!$B:$B,[1]类目转化数据!$A:$A)</f>
        <v>制热设备</v>
      </c>
      <c r="G16422" s="29" t="s">
        <v>130</v>
      </c>
      <c r="H16422" s="29" t="str">
        <f>_xlfn.XLOOKUP(G16422,[1]类目转化数据!B:B,[1]类目转化数据!C:C)</f>
        <v>大锅灶组</v>
      </c>
      <c r="I16422" s="29"/>
    </row>
    <row r="16423" ht="16.5" spans="1:9">
      <c r="A16423" s="29" t="s">
        <v>15917</v>
      </c>
      <c r="B16423" s="30">
        <v>100067864912</v>
      </c>
      <c r="C16423" s="31" t="s">
        <v>17028</v>
      </c>
      <c r="D16423" s="29" t="s">
        <v>17029</v>
      </c>
      <c r="E16423" s="29">
        <v>299</v>
      </c>
      <c r="F16423" s="29" t="str">
        <f>_xlfn.XLOOKUP($G16423,[1]类目转化数据!$B:$B,[1]类目转化数据!$A:$A)</f>
        <v>社会餐饮设备</v>
      </c>
      <c r="G16423" s="29" t="s">
        <v>278</v>
      </c>
      <c r="H16423" s="29" t="str">
        <f>_xlfn.XLOOKUP(G16423,[1]类目转化数据!B:B,[1]类目转化数据!C:C)</f>
        <v>小客单</v>
      </c>
      <c r="I16423" s="29"/>
    </row>
    <row r="16424" ht="16.5" spans="1:9">
      <c r="A16424" s="29" t="s">
        <v>15917</v>
      </c>
      <c r="B16424" s="30">
        <v>100068549778</v>
      </c>
      <c r="C16424" s="31" t="s">
        <v>17030</v>
      </c>
      <c r="D16424" s="29" t="s">
        <v>16856</v>
      </c>
      <c r="E16424" s="29">
        <v>15200</v>
      </c>
      <c r="F16424" s="29" t="str">
        <f>_xlfn.XLOOKUP($G16424,[1]类目转化数据!$B:$B,[1]类目转化数据!$A:$A)</f>
        <v>烟消洗设备</v>
      </c>
      <c r="G16424" s="29" t="s">
        <v>1183</v>
      </c>
      <c r="H16424" s="29" t="str">
        <f>_xlfn.XLOOKUP(G16424,[1]类目转化数据!B:B,[1]类目转化数据!C:C)</f>
        <v>大锅灶组</v>
      </c>
      <c r="I16424" s="29" t="s">
        <v>167</v>
      </c>
    </row>
    <row r="16425" ht="16.5" spans="1:9">
      <c r="A16425" s="29" t="s">
        <v>15917</v>
      </c>
      <c r="B16425" s="30">
        <v>100048871355</v>
      </c>
      <c r="C16425" s="31" t="s">
        <v>17031</v>
      </c>
      <c r="D16425" s="29" t="s">
        <v>9372</v>
      </c>
      <c r="E16425" s="29">
        <v>8999</v>
      </c>
      <c r="F16425" s="29" t="str">
        <f>_xlfn.XLOOKUP($G16425,[1]类目转化数据!$B:$B,[1]类目转化数据!$A:$A)</f>
        <v>烟消洗设备</v>
      </c>
      <c r="G16425" s="29" t="s">
        <v>2136</v>
      </c>
      <c r="H16425" s="29" t="str">
        <f>_xlfn.XLOOKUP(G16425,[1]类目转化数据!B:B,[1]类目转化数据!C:C)</f>
        <v>大锅灶组</v>
      </c>
      <c r="I16425" s="29"/>
    </row>
    <row r="16426" ht="16.5" spans="1:9">
      <c r="A16426" s="29" t="s">
        <v>15917</v>
      </c>
      <c r="B16426" s="30">
        <v>100048871485</v>
      </c>
      <c r="C16426" s="31" t="s">
        <v>17032</v>
      </c>
      <c r="D16426" s="29" t="s">
        <v>9364</v>
      </c>
      <c r="E16426" s="29">
        <v>7999</v>
      </c>
      <c r="F16426" s="29" t="str">
        <f>_xlfn.XLOOKUP($G16426,[1]类目转化数据!$B:$B,[1]类目转化数据!$A:$A)</f>
        <v>烟消洗设备</v>
      </c>
      <c r="G16426" s="29" t="s">
        <v>2136</v>
      </c>
      <c r="H16426" s="29" t="str">
        <f>_xlfn.XLOOKUP(G16426,[1]类目转化数据!B:B,[1]类目转化数据!C:C)</f>
        <v>大锅灶组</v>
      </c>
      <c r="I16426" s="29"/>
    </row>
    <row r="16427" ht="16.5" spans="1:9">
      <c r="A16427" s="29" t="s">
        <v>15917</v>
      </c>
      <c r="B16427" s="30">
        <v>100048923429</v>
      </c>
      <c r="C16427" s="31" t="s">
        <v>17033</v>
      </c>
      <c r="D16427" s="29" t="s">
        <v>9370</v>
      </c>
      <c r="E16427" s="29">
        <v>9699</v>
      </c>
      <c r="F16427" s="29" t="str">
        <f>_xlfn.XLOOKUP($G16427,[1]类目转化数据!$B:$B,[1]类目转化数据!$A:$A)</f>
        <v>烟消洗设备</v>
      </c>
      <c r="G16427" s="29" t="s">
        <v>2136</v>
      </c>
      <c r="H16427" s="29" t="str">
        <f>_xlfn.XLOOKUP(G16427,[1]类目转化数据!B:B,[1]类目转化数据!C:C)</f>
        <v>大锅灶组</v>
      </c>
      <c r="I16427" s="29"/>
    </row>
    <row r="16428" ht="16.5" spans="1:9">
      <c r="A16428" s="29" t="s">
        <v>15917</v>
      </c>
      <c r="B16428" s="30">
        <v>100049764443</v>
      </c>
      <c r="C16428" s="31" t="s">
        <v>17034</v>
      </c>
      <c r="D16428" s="29" t="s">
        <v>17035</v>
      </c>
      <c r="E16428" s="29">
        <v>169800</v>
      </c>
      <c r="F16428" s="29" t="str">
        <f>_xlfn.XLOOKUP($G16428,[1]类目转化数据!$B:$B,[1]类目转化数据!$A:$A)</f>
        <v>烟消洗设备</v>
      </c>
      <c r="G16428" s="29" t="s">
        <v>1490</v>
      </c>
      <c r="H16428" s="29" t="str">
        <f>_xlfn.XLOOKUP(G16428,[1]类目转化数据!B:B,[1]类目转化数据!C:C)</f>
        <v>大锅灶组</v>
      </c>
      <c r="I16428" s="29"/>
    </row>
    <row r="16429" ht="16.5" spans="1:9">
      <c r="A16429" s="29" t="s">
        <v>15917</v>
      </c>
      <c r="B16429" s="30">
        <v>100049764429</v>
      </c>
      <c r="C16429" s="31" t="s">
        <v>17036</v>
      </c>
      <c r="D16429" s="29" t="s">
        <v>17037</v>
      </c>
      <c r="E16429" s="29">
        <v>128900</v>
      </c>
      <c r="F16429" s="29" t="str">
        <f>_xlfn.XLOOKUP($G16429,[1]类目转化数据!$B:$B,[1]类目转化数据!$A:$A)</f>
        <v>烟消洗设备</v>
      </c>
      <c r="G16429" s="29" t="s">
        <v>1490</v>
      </c>
      <c r="H16429" s="29" t="str">
        <f>_xlfn.XLOOKUP(G16429,[1]类目转化数据!B:B,[1]类目转化数据!C:C)</f>
        <v>大锅灶组</v>
      </c>
      <c r="I16429" s="29"/>
    </row>
    <row r="16430" ht="16.5" spans="1:9">
      <c r="A16430" s="29" t="s">
        <v>15917</v>
      </c>
      <c r="B16430" s="30">
        <v>100049764541</v>
      </c>
      <c r="C16430" s="31" t="s">
        <v>17038</v>
      </c>
      <c r="D16430" s="29" t="s">
        <v>17039</v>
      </c>
      <c r="E16430" s="29">
        <v>108000</v>
      </c>
      <c r="F16430" s="29" t="str">
        <f>_xlfn.XLOOKUP($G16430,[1]类目转化数据!$B:$B,[1]类目转化数据!$A:$A)</f>
        <v>烟消洗设备</v>
      </c>
      <c r="G16430" s="29" t="s">
        <v>1490</v>
      </c>
      <c r="H16430" s="29" t="str">
        <f>_xlfn.XLOOKUP(G16430,[1]类目转化数据!B:B,[1]类目转化数据!C:C)</f>
        <v>大锅灶组</v>
      </c>
      <c r="I16430" s="29"/>
    </row>
    <row r="16431" ht="16.5" spans="1:9">
      <c r="A16431" s="29" t="s">
        <v>15917</v>
      </c>
      <c r="B16431" s="30">
        <v>100049764487</v>
      </c>
      <c r="C16431" s="31" t="s">
        <v>17040</v>
      </c>
      <c r="D16431" s="29" t="s">
        <v>16842</v>
      </c>
      <c r="E16431" s="29">
        <v>39980</v>
      </c>
      <c r="F16431" s="29" t="str">
        <f>_xlfn.XLOOKUP($G16431,[1]类目转化数据!$B:$B,[1]类目转化数据!$A:$A)</f>
        <v>烟消洗设备</v>
      </c>
      <c r="G16431" s="29" t="s">
        <v>1490</v>
      </c>
      <c r="H16431" s="29" t="str">
        <f>_xlfn.XLOOKUP(G16431,[1]类目转化数据!B:B,[1]类目转化数据!C:C)</f>
        <v>大锅灶组</v>
      </c>
      <c r="I16431" s="29"/>
    </row>
    <row r="16432" ht="16.5" spans="1:9">
      <c r="A16432" s="29" t="s">
        <v>15917</v>
      </c>
      <c r="B16432" s="30">
        <v>100049764545</v>
      </c>
      <c r="C16432" s="31" t="s">
        <v>17041</v>
      </c>
      <c r="D16432" s="29" t="s">
        <v>17042</v>
      </c>
      <c r="E16432" s="29">
        <v>75800</v>
      </c>
      <c r="F16432" s="29" t="str">
        <f>_xlfn.XLOOKUP($G16432,[1]类目转化数据!$B:$B,[1]类目转化数据!$A:$A)</f>
        <v>烟消洗设备</v>
      </c>
      <c r="G16432" s="29" t="s">
        <v>1490</v>
      </c>
      <c r="H16432" s="29" t="str">
        <f>_xlfn.XLOOKUP(G16432,[1]类目转化数据!B:B,[1]类目转化数据!C:C)</f>
        <v>大锅灶组</v>
      </c>
      <c r="I16432" s="29"/>
    </row>
    <row r="16433" ht="16.5" spans="1:9">
      <c r="A16433" s="29" t="s">
        <v>15917</v>
      </c>
      <c r="B16433" s="30">
        <v>100068549780</v>
      </c>
      <c r="C16433" s="31" t="s">
        <v>17043</v>
      </c>
      <c r="D16433" s="29" t="s">
        <v>9004</v>
      </c>
      <c r="E16433" s="29">
        <v>14900</v>
      </c>
      <c r="F16433" s="29" t="str">
        <f>_xlfn.XLOOKUP($G16433,[1]类目转化数据!$B:$B,[1]类目转化数据!$A:$A)</f>
        <v>烟消洗设备</v>
      </c>
      <c r="G16433" s="29" t="s">
        <v>1183</v>
      </c>
      <c r="H16433" s="29" t="str">
        <f>_xlfn.XLOOKUP(G16433,[1]类目转化数据!B:B,[1]类目转化数据!C:C)</f>
        <v>大锅灶组</v>
      </c>
      <c r="I16433" s="29"/>
    </row>
    <row r="16434" ht="16.5" spans="1:9">
      <c r="A16434" s="29" t="s">
        <v>15917</v>
      </c>
      <c r="B16434" s="30">
        <v>100049764535</v>
      </c>
      <c r="C16434" s="31" t="s">
        <v>17044</v>
      </c>
      <c r="D16434" s="29" t="s">
        <v>17045</v>
      </c>
      <c r="E16434" s="29">
        <v>63800</v>
      </c>
      <c r="F16434" s="29" t="str">
        <f>_xlfn.XLOOKUP($G16434,[1]类目转化数据!$B:$B,[1]类目转化数据!$A:$A)</f>
        <v>烟消洗设备</v>
      </c>
      <c r="G16434" s="29" t="s">
        <v>1490</v>
      </c>
      <c r="H16434" s="29" t="str">
        <f>_xlfn.XLOOKUP(G16434,[1]类目转化数据!B:B,[1]类目转化数据!C:C)</f>
        <v>大锅灶组</v>
      </c>
      <c r="I16434" s="29"/>
    </row>
    <row r="16435" ht="16.5" spans="1:9">
      <c r="A16435" s="29" t="s">
        <v>15917</v>
      </c>
      <c r="B16435" s="30">
        <v>100068549804</v>
      </c>
      <c r="C16435" s="31" t="s">
        <v>13907</v>
      </c>
      <c r="D16435" s="29" t="s">
        <v>9004</v>
      </c>
      <c r="E16435" s="29">
        <v>15200</v>
      </c>
      <c r="F16435" s="29" t="str">
        <f>_xlfn.XLOOKUP($G16435,[1]类目转化数据!$B:$B,[1]类目转化数据!$A:$A)</f>
        <v>烟消洗设备</v>
      </c>
      <c r="G16435" s="29" t="s">
        <v>1183</v>
      </c>
      <c r="H16435" s="29" t="str">
        <f>_xlfn.XLOOKUP(G16435,[1]类目转化数据!B:B,[1]类目转化数据!C:C)</f>
        <v>大锅灶组</v>
      </c>
      <c r="I16435" s="29"/>
    </row>
    <row r="16436" ht="16.5" spans="1:9">
      <c r="A16436" s="29" t="s">
        <v>15917</v>
      </c>
      <c r="B16436" s="30">
        <v>100068549796</v>
      </c>
      <c r="C16436" s="31" t="s">
        <v>17046</v>
      </c>
      <c r="D16436" s="29" t="s">
        <v>8330</v>
      </c>
      <c r="E16436" s="29">
        <v>8980</v>
      </c>
      <c r="F16436" s="29" t="str">
        <f>_xlfn.XLOOKUP($G16436,[1]类目转化数据!$B:$B,[1]类目转化数据!$A:$A)</f>
        <v>制热设备</v>
      </c>
      <c r="G16436" s="29" t="s">
        <v>2060</v>
      </c>
      <c r="H16436" s="29" t="str">
        <f>_xlfn.XLOOKUP(G16436,[1]类目转化数据!B:B,[1]类目转化数据!C:C)</f>
        <v>大锅灶组</v>
      </c>
      <c r="I16436" s="29"/>
    </row>
    <row r="16437" ht="16.5" spans="1:9">
      <c r="A16437" s="29" t="s">
        <v>15917</v>
      </c>
      <c r="B16437" s="30">
        <v>100069490891</v>
      </c>
      <c r="C16437" s="31" t="s">
        <v>17047</v>
      </c>
      <c r="D16437" s="29" t="s">
        <v>8346</v>
      </c>
      <c r="E16437" s="29">
        <v>3799</v>
      </c>
      <c r="F16437" s="29" t="str">
        <f>_xlfn.XLOOKUP($G16437,[1]类目转化数据!$B:$B,[1]类目转化数据!$A:$A)</f>
        <v>烟消洗设备</v>
      </c>
      <c r="G16437" s="29" t="s">
        <v>54</v>
      </c>
      <c r="H16437" s="29" t="str">
        <f>_xlfn.XLOOKUP(G16437,[1]类目转化数据!B:B,[1]类目转化数据!C:C)</f>
        <v>后厨组</v>
      </c>
      <c r="I16437" s="29"/>
    </row>
    <row r="16438" ht="16.5" spans="1:9">
      <c r="A16438" s="29" t="s">
        <v>15917</v>
      </c>
      <c r="B16438" s="30">
        <v>100069490897</v>
      </c>
      <c r="C16438" s="31" t="s">
        <v>17030</v>
      </c>
      <c r="D16438" s="29" t="s">
        <v>16856</v>
      </c>
      <c r="E16438" s="29">
        <v>14900</v>
      </c>
      <c r="F16438" s="29" t="str">
        <f>_xlfn.XLOOKUP($G16438,[1]类目转化数据!$B:$B,[1]类目转化数据!$A:$A)</f>
        <v>烟消洗设备</v>
      </c>
      <c r="G16438" s="29" t="s">
        <v>1183</v>
      </c>
      <c r="H16438" s="29" t="str">
        <f>_xlfn.XLOOKUP(G16438,[1]类目转化数据!B:B,[1]类目转化数据!C:C)</f>
        <v>大锅灶组</v>
      </c>
      <c r="I16438" s="29" t="s">
        <v>167</v>
      </c>
    </row>
    <row r="16439" ht="16.5" spans="1:9">
      <c r="A16439" s="29" t="s">
        <v>15917</v>
      </c>
      <c r="B16439" s="30">
        <v>100069840055</v>
      </c>
      <c r="C16439" s="31" t="s">
        <v>17048</v>
      </c>
      <c r="D16439" s="29" t="s">
        <v>12331</v>
      </c>
      <c r="E16439" s="29">
        <v>8680</v>
      </c>
      <c r="F16439" s="29" t="str">
        <f>_xlfn.XLOOKUP($G16439,[1]类目转化数据!$B:$B,[1]类目转化数据!$A:$A)</f>
        <v>制热设备</v>
      </c>
      <c r="G16439" s="29" t="s">
        <v>5109</v>
      </c>
      <c r="H16439" s="29" t="str">
        <f>_xlfn.XLOOKUP(G16439,[1]类目转化数据!B:B,[1]类目转化数据!C:C)</f>
        <v>大锅灶组</v>
      </c>
      <c r="I16439" s="29"/>
    </row>
    <row r="16440" ht="16.5" spans="1:9">
      <c r="A16440" s="29" t="s">
        <v>15917</v>
      </c>
      <c r="B16440" s="30">
        <v>100069590654</v>
      </c>
      <c r="C16440" s="31" t="s">
        <v>17049</v>
      </c>
      <c r="D16440" s="29" t="s">
        <v>8552</v>
      </c>
      <c r="E16440" s="29">
        <v>10699</v>
      </c>
      <c r="F16440" s="29" t="str">
        <f>_xlfn.XLOOKUP($G16440,[1]类目转化数据!$B:$B,[1]类目转化数据!$A:$A)</f>
        <v>机械设备</v>
      </c>
      <c r="G16440" s="29" t="s">
        <v>1214</v>
      </c>
      <c r="H16440" s="29" t="str">
        <f>_xlfn.XLOOKUP(G16440,[1]类目转化数据!B:B,[1]类目转化数据!C:C)</f>
        <v>机械设备</v>
      </c>
      <c r="I16440" s="29"/>
    </row>
    <row r="16441" ht="16.5" spans="1:9">
      <c r="A16441" s="29" t="s">
        <v>15917</v>
      </c>
      <c r="B16441" s="30">
        <v>100069590636</v>
      </c>
      <c r="C16441" s="31" t="s">
        <v>17050</v>
      </c>
      <c r="D16441" s="29" t="s">
        <v>8541</v>
      </c>
      <c r="E16441" s="29">
        <v>17999</v>
      </c>
      <c r="F16441" s="29" t="str">
        <f>_xlfn.XLOOKUP($G16441,[1]类目转化数据!$B:$B,[1]类目转化数据!$A:$A)</f>
        <v>机械设备</v>
      </c>
      <c r="G16441" s="29" t="s">
        <v>1214</v>
      </c>
      <c r="H16441" s="29" t="str">
        <f>_xlfn.XLOOKUP(G16441,[1]类目转化数据!B:B,[1]类目转化数据!C:C)</f>
        <v>机械设备</v>
      </c>
      <c r="I16441" s="29"/>
    </row>
    <row r="16442" ht="16.5" spans="1:9">
      <c r="A16442" s="29" t="s">
        <v>15917</v>
      </c>
      <c r="B16442" s="30">
        <v>100070180937</v>
      </c>
      <c r="C16442" s="31" t="s">
        <v>17051</v>
      </c>
      <c r="D16442" s="29" t="s">
        <v>17052</v>
      </c>
      <c r="E16442" s="29">
        <v>14999</v>
      </c>
      <c r="F16442" s="29" t="str">
        <f>_xlfn.XLOOKUP($G16442,[1]类目转化数据!$B:$B,[1]类目转化数据!$A:$A)</f>
        <v>机械设备</v>
      </c>
      <c r="G16442" s="29" t="s">
        <v>1214</v>
      </c>
      <c r="H16442" s="29" t="str">
        <f>_xlfn.XLOOKUP(G16442,[1]类目转化数据!B:B,[1]类目转化数据!C:C)</f>
        <v>机械设备</v>
      </c>
      <c r="I16442" s="29"/>
    </row>
    <row r="16443" ht="16.5" spans="1:9">
      <c r="A16443" s="29" t="s">
        <v>15917</v>
      </c>
      <c r="B16443" s="30">
        <v>100070180941</v>
      </c>
      <c r="C16443" s="31" t="s">
        <v>17053</v>
      </c>
      <c r="D16443" s="29" t="s">
        <v>8554</v>
      </c>
      <c r="E16443" s="29">
        <v>9699</v>
      </c>
      <c r="F16443" s="29" t="str">
        <f>_xlfn.XLOOKUP($G16443,[1]类目转化数据!$B:$B,[1]类目转化数据!$A:$A)</f>
        <v>机械设备</v>
      </c>
      <c r="G16443" s="29" t="s">
        <v>1214</v>
      </c>
      <c r="H16443" s="29" t="str">
        <f>_xlfn.XLOOKUP(G16443,[1]类目转化数据!B:B,[1]类目转化数据!C:C)</f>
        <v>机械设备</v>
      </c>
      <c r="I16443" s="29"/>
    </row>
    <row r="16444" ht="16.5" spans="1:9">
      <c r="A16444" s="29" t="s">
        <v>15917</v>
      </c>
      <c r="B16444" s="30">
        <v>100070350906</v>
      </c>
      <c r="C16444" s="31" t="s">
        <v>17054</v>
      </c>
      <c r="D16444" s="29" t="s">
        <v>613</v>
      </c>
      <c r="E16444" s="29">
        <v>949</v>
      </c>
      <c r="F16444" s="29" t="str">
        <f>_xlfn.XLOOKUP($G16444,[1]类目转化数据!$B:$B,[1]类目转化数据!$A:$A)</f>
        <v>配件/赠品</v>
      </c>
      <c r="G16444" s="29" t="s">
        <v>613</v>
      </c>
      <c r="H16444" s="29" t="str">
        <f>_xlfn.XLOOKUP(G16444,[1]类目转化数据!B:B,[1]类目转化数据!C:C)</f>
        <v>直饮机组</v>
      </c>
      <c r="I16444" s="29"/>
    </row>
    <row r="16445" ht="16.5" spans="1:9">
      <c r="A16445" s="29" t="s">
        <v>15917</v>
      </c>
      <c r="B16445" s="30">
        <v>100070350904</v>
      </c>
      <c r="C16445" s="31" t="s">
        <v>17055</v>
      </c>
      <c r="D16445" s="29" t="s">
        <v>613</v>
      </c>
      <c r="E16445" s="29">
        <v>699</v>
      </c>
      <c r="F16445" s="29" t="str">
        <f>_xlfn.XLOOKUP($G16445,[1]类目转化数据!$B:$B,[1]类目转化数据!$A:$A)</f>
        <v>配件/赠品</v>
      </c>
      <c r="G16445" s="29" t="s">
        <v>613</v>
      </c>
      <c r="H16445" s="29" t="str">
        <f>_xlfn.XLOOKUP(G16445,[1]类目转化数据!B:B,[1]类目转化数据!C:C)</f>
        <v>直饮机组</v>
      </c>
      <c r="I16445" s="29"/>
    </row>
    <row r="16446" ht="16.5" spans="1:9">
      <c r="A16446" s="29" t="s">
        <v>15917</v>
      </c>
      <c r="B16446" s="30">
        <v>100070688347</v>
      </c>
      <c r="C16446" s="31" t="s">
        <v>17056</v>
      </c>
      <c r="D16446" s="29" t="s">
        <v>17057</v>
      </c>
      <c r="E16446" s="29">
        <v>599</v>
      </c>
      <c r="F16446" s="29" t="str">
        <f>_xlfn.XLOOKUP($G16446,[1]类目转化数据!$B:$B,[1]类目转化数据!$A:$A)</f>
        <v>配件/赠品</v>
      </c>
      <c r="G16446" s="29" t="s">
        <v>613</v>
      </c>
      <c r="H16446" s="29" t="str">
        <f>_xlfn.XLOOKUP(G16446,[1]类目转化数据!B:B,[1]类目转化数据!C:C)</f>
        <v>直饮机组</v>
      </c>
      <c r="I16446" s="29"/>
    </row>
    <row r="16447" ht="16.5" spans="1:9">
      <c r="A16447" s="29" t="s">
        <v>15917</v>
      </c>
      <c r="B16447" s="30">
        <v>100094116623</v>
      </c>
      <c r="C16447" s="31" t="s">
        <v>17058</v>
      </c>
      <c r="D16447" s="29" t="s">
        <v>613</v>
      </c>
      <c r="E16447" s="29">
        <v>1399</v>
      </c>
      <c r="F16447" s="29" t="str">
        <f>_xlfn.XLOOKUP($G16447,[1]类目转化数据!$B:$B,[1]类目转化数据!$A:$A)</f>
        <v>配件/赠品</v>
      </c>
      <c r="G16447" s="29" t="s">
        <v>613</v>
      </c>
      <c r="H16447" s="29" t="str">
        <f>_xlfn.XLOOKUP(G16447,[1]类目转化数据!B:B,[1]类目转化数据!C:C)</f>
        <v>直饮机组</v>
      </c>
      <c r="I16447" s="29"/>
    </row>
    <row r="16448" ht="16.5" spans="1:9">
      <c r="A16448" s="29" t="s">
        <v>15917</v>
      </c>
      <c r="B16448" s="30">
        <v>100105521782</v>
      </c>
      <c r="C16448" s="31" t="s">
        <v>17059</v>
      </c>
      <c r="D16448" s="29" t="s">
        <v>613</v>
      </c>
      <c r="E16448" s="29">
        <v>1199</v>
      </c>
      <c r="F16448" s="29" t="str">
        <f>_xlfn.XLOOKUP($G16448,[1]类目转化数据!$B:$B,[1]类目转化数据!$A:$A)</f>
        <v>配件/赠品</v>
      </c>
      <c r="G16448" s="29" t="s">
        <v>613</v>
      </c>
      <c r="H16448" s="29" t="str">
        <f>_xlfn.XLOOKUP(G16448,[1]类目转化数据!B:B,[1]类目转化数据!C:C)</f>
        <v>直饮机组</v>
      </c>
      <c r="I16448" s="29"/>
    </row>
    <row r="16449" ht="16.5" spans="1:9">
      <c r="A16449" s="29" t="s">
        <v>15917</v>
      </c>
      <c r="B16449" s="30">
        <v>100076121100</v>
      </c>
      <c r="C16449" s="31" t="s">
        <v>17060</v>
      </c>
      <c r="D16449" s="29" t="s">
        <v>613</v>
      </c>
      <c r="E16449" s="29">
        <v>150</v>
      </c>
      <c r="F16449" s="29" t="str">
        <f>_xlfn.XLOOKUP($G16449,[1]类目转化数据!$B:$B,[1]类目转化数据!$A:$A)</f>
        <v>配件/赠品</v>
      </c>
      <c r="G16449" s="29" t="s">
        <v>613</v>
      </c>
      <c r="H16449" s="29" t="str">
        <f>_xlfn.XLOOKUP(G16449,[1]类目转化数据!B:B,[1]类目转化数据!C:C)</f>
        <v>直饮机组</v>
      </c>
      <c r="I16449" s="29"/>
    </row>
    <row r="16450" ht="16.5" spans="1:9">
      <c r="A16450" s="29" t="s">
        <v>15917</v>
      </c>
      <c r="B16450" s="30">
        <v>100070688181</v>
      </c>
      <c r="C16450" s="31" t="s">
        <v>17061</v>
      </c>
      <c r="D16450" s="29" t="s">
        <v>15379</v>
      </c>
      <c r="E16450" s="29">
        <v>2435</v>
      </c>
      <c r="F16450" s="29" t="str">
        <f>_xlfn.XLOOKUP($G16450,[1]类目转化数据!$B:$B,[1]类目转化数据!$A:$A)</f>
        <v>白钢设备</v>
      </c>
      <c r="G16450" s="29" t="s">
        <v>1828</v>
      </c>
      <c r="H16450" s="29" t="str">
        <f>_xlfn.XLOOKUP(G16450,[1]类目转化数据!B:B,[1]类目转化数据!C:C)</f>
        <v>机械设备</v>
      </c>
      <c r="I16450" s="29"/>
    </row>
    <row r="16451" ht="16.5" spans="1:9">
      <c r="A16451" s="29" t="s">
        <v>15917</v>
      </c>
      <c r="B16451" s="30">
        <v>100070350860</v>
      </c>
      <c r="C16451" s="31" t="s">
        <v>17062</v>
      </c>
      <c r="D16451" s="29" t="s">
        <v>15376</v>
      </c>
      <c r="E16451" s="29">
        <v>2615</v>
      </c>
      <c r="F16451" s="29" t="str">
        <f>_xlfn.XLOOKUP($G16451,[1]类目转化数据!$B:$B,[1]类目转化数据!$A:$A)</f>
        <v>白钢设备</v>
      </c>
      <c r="G16451" s="29" t="s">
        <v>1828</v>
      </c>
      <c r="H16451" s="29" t="str">
        <f>_xlfn.XLOOKUP(G16451,[1]类目转化数据!B:B,[1]类目转化数据!C:C)</f>
        <v>机械设备</v>
      </c>
      <c r="I16451" s="29"/>
    </row>
    <row r="16452" ht="16.5" spans="1:9">
      <c r="A16452" s="29" t="s">
        <v>15917</v>
      </c>
      <c r="B16452" s="30">
        <v>100070350872</v>
      </c>
      <c r="C16452" s="31" t="s">
        <v>17063</v>
      </c>
      <c r="D16452" s="29" t="s">
        <v>15379</v>
      </c>
      <c r="E16452" s="29">
        <v>3059</v>
      </c>
      <c r="F16452" s="29" t="str">
        <f>_xlfn.XLOOKUP($G16452,[1]类目转化数据!$B:$B,[1]类目转化数据!$A:$A)</f>
        <v>白钢设备</v>
      </c>
      <c r="G16452" s="29" t="s">
        <v>1828</v>
      </c>
      <c r="H16452" s="29" t="str">
        <f>_xlfn.XLOOKUP(G16452,[1]类目转化数据!B:B,[1]类目转化数据!C:C)</f>
        <v>机械设备</v>
      </c>
      <c r="I16452" s="29"/>
    </row>
    <row r="16453" ht="16.5" spans="1:9">
      <c r="A16453" s="29" t="s">
        <v>15917</v>
      </c>
      <c r="B16453" s="30">
        <v>100070688379</v>
      </c>
      <c r="C16453" s="31" t="s">
        <v>17064</v>
      </c>
      <c r="D16453" s="29" t="s">
        <v>15376</v>
      </c>
      <c r="E16453" s="29">
        <v>1979</v>
      </c>
      <c r="F16453" s="29" t="str">
        <f>_xlfn.XLOOKUP($G16453,[1]类目转化数据!$B:$B,[1]类目转化数据!$A:$A)</f>
        <v>白钢设备</v>
      </c>
      <c r="G16453" s="29" t="s">
        <v>1828</v>
      </c>
      <c r="H16453" s="29" t="str">
        <f>_xlfn.XLOOKUP(G16453,[1]类目转化数据!B:B,[1]类目转化数据!C:C)</f>
        <v>机械设备</v>
      </c>
      <c r="I16453" s="29"/>
    </row>
    <row r="16454" ht="16.5" spans="1:9">
      <c r="A16454" s="29" t="s">
        <v>15917</v>
      </c>
      <c r="B16454" s="30">
        <v>100070351204</v>
      </c>
      <c r="C16454" s="31" t="s">
        <v>17065</v>
      </c>
      <c r="D16454" s="29" t="s">
        <v>14187</v>
      </c>
      <c r="E16454" s="29">
        <v>3239</v>
      </c>
      <c r="F16454" s="29" t="str">
        <f>_xlfn.XLOOKUP($G16454,[1]类目转化数据!$B:$B,[1]类目转化数据!$A:$A)</f>
        <v>白钢设备</v>
      </c>
      <c r="G16454" s="29" t="s">
        <v>1828</v>
      </c>
      <c r="H16454" s="29" t="str">
        <f>_xlfn.XLOOKUP(G16454,[1]类目转化数据!B:B,[1]类目转化数据!C:C)</f>
        <v>机械设备</v>
      </c>
      <c r="I16454" s="29"/>
    </row>
    <row r="16455" ht="16.5" spans="1:9">
      <c r="A16455" s="29" t="s">
        <v>15917</v>
      </c>
      <c r="B16455" s="30">
        <v>100070351208</v>
      </c>
      <c r="C16455" s="31" t="s">
        <v>17066</v>
      </c>
      <c r="D16455" s="29" t="s">
        <v>13281</v>
      </c>
      <c r="E16455" s="29">
        <v>2339</v>
      </c>
      <c r="F16455" s="29" t="str">
        <f>_xlfn.XLOOKUP($G16455,[1]类目转化数据!$B:$B,[1]类目转化数据!$A:$A)</f>
        <v>白钢设备</v>
      </c>
      <c r="G16455" s="29" t="s">
        <v>1828</v>
      </c>
      <c r="H16455" s="29" t="str">
        <f>_xlfn.XLOOKUP(G16455,[1]类目转化数据!B:B,[1]类目转化数据!C:C)</f>
        <v>机械设备</v>
      </c>
      <c r="I16455" s="29"/>
    </row>
    <row r="16456" ht="16.5" spans="1:9">
      <c r="A16456" s="29" t="s">
        <v>15917</v>
      </c>
      <c r="B16456" s="30">
        <v>100070351222</v>
      </c>
      <c r="C16456" s="31" t="s">
        <v>17067</v>
      </c>
      <c r="D16456" s="29" t="s">
        <v>13281</v>
      </c>
      <c r="E16456" s="29">
        <v>1619</v>
      </c>
      <c r="F16456" s="29" t="str">
        <f>_xlfn.XLOOKUP($G16456,[1]类目转化数据!$B:$B,[1]类目转化数据!$A:$A)</f>
        <v>白钢设备</v>
      </c>
      <c r="G16456" s="29" t="s">
        <v>1828</v>
      </c>
      <c r="H16456" s="29" t="str">
        <f>_xlfn.XLOOKUP(G16456,[1]类目转化数据!B:B,[1]类目转化数据!C:C)</f>
        <v>机械设备</v>
      </c>
      <c r="I16456" s="29"/>
    </row>
    <row r="16457" ht="16.5" spans="1:9">
      <c r="A16457" s="29" t="s">
        <v>15917</v>
      </c>
      <c r="B16457" s="30">
        <v>100070351228</v>
      </c>
      <c r="C16457" s="31" t="s">
        <v>17068</v>
      </c>
      <c r="D16457" s="29" t="s">
        <v>12522</v>
      </c>
      <c r="E16457" s="29">
        <v>13799</v>
      </c>
      <c r="F16457" s="29" t="str">
        <f>_xlfn.XLOOKUP($G16457,[1]类目转化数据!$B:$B,[1]类目转化数据!$A:$A)</f>
        <v>白钢设备</v>
      </c>
      <c r="G16457" s="29" t="s">
        <v>2503</v>
      </c>
      <c r="H16457" s="29" t="str">
        <f>_xlfn.XLOOKUP(G16457,[1]类目转化数据!B:B,[1]类目转化数据!C:C)</f>
        <v>机械设备</v>
      </c>
      <c r="I16457" s="29"/>
    </row>
    <row r="16458" ht="16.5" spans="1:9">
      <c r="A16458" s="29" t="s">
        <v>15917</v>
      </c>
      <c r="B16458" s="30">
        <v>100070351216</v>
      </c>
      <c r="C16458" s="31" t="s">
        <v>17069</v>
      </c>
      <c r="D16458" s="29" t="s">
        <v>10339</v>
      </c>
      <c r="E16458" s="29">
        <v>15999</v>
      </c>
      <c r="F16458" s="29" t="str">
        <f>_xlfn.XLOOKUP($G16458,[1]类目转化数据!$B:$B,[1]类目转化数据!$A:$A)</f>
        <v>白钢设备</v>
      </c>
      <c r="G16458" s="29" t="s">
        <v>2503</v>
      </c>
      <c r="H16458" s="29" t="str">
        <f>_xlfn.XLOOKUP(G16458,[1]类目转化数据!B:B,[1]类目转化数据!C:C)</f>
        <v>机械设备</v>
      </c>
      <c r="I16458" s="29"/>
    </row>
    <row r="16459" ht="16.5" spans="1:9">
      <c r="A16459" s="29" t="s">
        <v>15917</v>
      </c>
      <c r="B16459" s="30">
        <v>100070351236</v>
      </c>
      <c r="C16459" s="31" t="s">
        <v>17070</v>
      </c>
      <c r="D16459" s="29" t="s">
        <v>12518</v>
      </c>
      <c r="E16459" s="29">
        <v>13999</v>
      </c>
      <c r="F16459" s="29" t="str">
        <f>_xlfn.XLOOKUP($G16459,[1]类目转化数据!$B:$B,[1]类目转化数据!$A:$A)</f>
        <v>白钢设备</v>
      </c>
      <c r="G16459" s="29" t="s">
        <v>2503</v>
      </c>
      <c r="H16459" s="29" t="str">
        <f>_xlfn.XLOOKUP(G16459,[1]类目转化数据!B:B,[1]类目转化数据!C:C)</f>
        <v>机械设备</v>
      </c>
      <c r="I16459" s="29"/>
    </row>
    <row r="16460" ht="16.5" spans="1:9">
      <c r="A16460" s="29" t="s">
        <v>15917</v>
      </c>
      <c r="B16460" s="30">
        <v>100070688453</v>
      </c>
      <c r="C16460" s="31" t="s">
        <v>17071</v>
      </c>
      <c r="D16460" s="29" t="s">
        <v>12518</v>
      </c>
      <c r="E16460" s="29">
        <v>14999</v>
      </c>
      <c r="F16460" s="29" t="str">
        <f>_xlfn.XLOOKUP($G16460,[1]类目转化数据!$B:$B,[1]类目转化数据!$A:$A)</f>
        <v>白钢设备</v>
      </c>
      <c r="G16460" s="29" t="s">
        <v>2503</v>
      </c>
      <c r="H16460" s="29" t="str">
        <f>_xlfn.XLOOKUP(G16460,[1]类目转化数据!B:B,[1]类目转化数据!C:C)</f>
        <v>机械设备</v>
      </c>
      <c r="I16460" s="29"/>
    </row>
    <row r="16461" ht="16.5" spans="1:9">
      <c r="A16461" s="29" t="s">
        <v>15917</v>
      </c>
      <c r="B16461" s="30">
        <v>100070688455</v>
      </c>
      <c r="C16461" s="31" t="s">
        <v>17072</v>
      </c>
      <c r="D16461" s="29" t="s">
        <v>12514</v>
      </c>
      <c r="E16461" s="29">
        <v>12599</v>
      </c>
      <c r="F16461" s="29" t="str">
        <f>_xlfn.XLOOKUP($G16461,[1]类目转化数据!$B:$B,[1]类目转化数据!$A:$A)</f>
        <v>白钢设备</v>
      </c>
      <c r="G16461" s="29" t="s">
        <v>2503</v>
      </c>
      <c r="H16461" s="29" t="str">
        <f>_xlfn.XLOOKUP(G16461,[1]类目转化数据!B:B,[1]类目转化数据!C:C)</f>
        <v>机械设备</v>
      </c>
      <c r="I16461" s="29"/>
    </row>
    <row r="16462" ht="16.5" spans="1:9">
      <c r="A16462" s="29" t="s">
        <v>15917</v>
      </c>
      <c r="B16462" s="30">
        <v>100070351242</v>
      </c>
      <c r="C16462" s="31" t="s">
        <v>17073</v>
      </c>
      <c r="D16462" s="29" t="s">
        <v>12514</v>
      </c>
      <c r="E16462" s="29">
        <v>11999</v>
      </c>
      <c r="F16462" s="29" t="str">
        <f>_xlfn.XLOOKUP($G16462,[1]类目转化数据!$B:$B,[1]类目转化数据!$A:$A)</f>
        <v>白钢设备</v>
      </c>
      <c r="G16462" s="29" t="s">
        <v>2503</v>
      </c>
      <c r="H16462" s="29" t="str">
        <f>_xlfn.XLOOKUP(G16462,[1]类目转化数据!B:B,[1]类目转化数据!C:C)</f>
        <v>机械设备</v>
      </c>
      <c r="I16462" s="29"/>
    </row>
    <row r="16463" ht="16.5" spans="1:9">
      <c r="A16463" s="29" t="s">
        <v>15917</v>
      </c>
      <c r="B16463" s="30">
        <v>100070688483</v>
      </c>
      <c r="C16463" s="31" t="s">
        <v>17074</v>
      </c>
      <c r="D16463" s="29" t="s">
        <v>12522</v>
      </c>
      <c r="E16463" s="29">
        <v>12999</v>
      </c>
      <c r="F16463" s="29" t="str">
        <f>_xlfn.XLOOKUP($G16463,[1]类目转化数据!$B:$B,[1]类目转化数据!$A:$A)</f>
        <v>白钢设备</v>
      </c>
      <c r="G16463" s="29" t="s">
        <v>2503</v>
      </c>
      <c r="H16463" s="29" t="str">
        <f>_xlfn.XLOOKUP(G16463,[1]类目转化数据!B:B,[1]类目转化数据!C:C)</f>
        <v>机械设备</v>
      </c>
      <c r="I16463" s="29"/>
    </row>
    <row r="16464" ht="16.5" spans="1:9">
      <c r="A16464" s="29" t="s">
        <v>15917</v>
      </c>
      <c r="B16464" s="30">
        <v>100070688461</v>
      </c>
      <c r="C16464" s="31" t="s">
        <v>17075</v>
      </c>
      <c r="D16464" s="29" t="s">
        <v>10339</v>
      </c>
      <c r="E16464" s="29">
        <v>14999</v>
      </c>
      <c r="F16464" s="29" t="str">
        <f>_xlfn.XLOOKUP($G16464,[1]类目转化数据!$B:$B,[1]类目转化数据!$A:$A)</f>
        <v>白钢设备</v>
      </c>
      <c r="G16464" s="29" t="s">
        <v>2503</v>
      </c>
      <c r="H16464" s="29" t="str">
        <f>_xlfn.XLOOKUP(G16464,[1]类目转化数据!B:B,[1]类目转化数据!C:C)</f>
        <v>机械设备</v>
      </c>
      <c r="I16464" s="29"/>
    </row>
    <row r="16465" ht="16.5" spans="1:9">
      <c r="A16465" s="29" t="s">
        <v>15917</v>
      </c>
      <c r="B16465" s="30">
        <v>100070351200</v>
      </c>
      <c r="C16465" s="31" t="s">
        <v>17076</v>
      </c>
      <c r="D16465" s="29" t="s">
        <v>12522</v>
      </c>
      <c r="E16465" s="29">
        <v>9399</v>
      </c>
      <c r="F16465" s="29" t="str">
        <f>_xlfn.XLOOKUP($G16465,[1]类目转化数据!$B:$B,[1]类目转化数据!$A:$A)</f>
        <v>白钢设备</v>
      </c>
      <c r="G16465" s="29" t="s">
        <v>2503</v>
      </c>
      <c r="H16465" s="29" t="str">
        <f>_xlfn.XLOOKUP(G16465,[1]类目转化数据!B:B,[1]类目转化数据!C:C)</f>
        <v>机械设备</v>
      </c>
      <c r="I16465" s="29"/>
    </row>
    <row r="16466" ht="16.5" spans="1:9">
      <c r="A16466" s="29" t="s">
        <v>15917</v>
      </c>
      <c r="B16466" s="30">
        <v>100070351220</v>
      </c>
      <c r="C16466" s="31" t="s">
        <v>14906</v>
      </c>
      <c r="D16466" s="29" t="s">
        <v>12522</v>
      </c>
      <c r="E16466" s="29">
        <v>8599</v>
      </c>
      <c r="F16466" s="29" t="str">
        <f>_xlfn.XLOOKUP($G16466,[1]类目转化数据!$B:$B,[1]类目转化数据!$A:$A)</f>
        <v>白钢设备</v>
      </c>
      <c r="G16466" s="29" t="s">
        <v>2503</v>
      </c>
      <c r="H16466" s="29" t="str">
        <f>_xlfn.XLOOKUP(G16466,[1]类目转化数据!B:B,[1]类目转化数据!C:C)</f>
        <v>机械设备</v>
      </c>
      <c r="I16466" s="29"/>
    </row>
    <row r="16467" ht="16.5" spans="1:9">
      <c r="A16467" s="29" t="s">
        <v>15917</v>
      </c>
      <c r="B16467" s="30">
        <v>100070351232</v>
      </c>
      <c r="C16467" s="31" t="s">
        <v>17077</v>
      </c>
      <c r="D16467" s="29" t="s">
        <v>10339</v>
      </c>
      <c r="E16467" s="29">
        <v>10899</v>
      </c>
      <c r="F16467" s="29" t="str">
        <f>_xlfn.XLOOKUP($G16467,[1]类目转化数据!$B:$B,[1]类目转化数据!$A:$A)</f>
        <v>白钢设备</v>
      </c>
      <c r="G16467" s="29" t="s">
        <v>2503</v>
      </c>
      <c r="H16467" s="29" t="str">
        <f>_xlfn.XLOOKUP(G16467,[1]类目转化数据!B:B,[1]类目转化数据!C:C)</f>
        <v>机械设备</v>
      </c>
      <c r="I16467" s="29"/>
    </row>
    <row r="16468" ht="16.5" spans="1:9">
      <c r="A16468" s="29" t="s">
        <v>15917</v>
      </c>
      <c r="B16468" s="30">
        <v>100070351238</v>
      </c>
      <c r="C16468" s="31" t="s">
        <v>17078</v>
      </c>
      <c r="D16468" s="29" t="s">
        <v>12518</v>
      </c>
      <c r="E16468" s="29">
        <v>8999</v>
      </c>
      <c r="F16468" s="29" t="str">
        <f>_xlfn.XLOOKUP($G16468,[1]类目转化数据!$B:$B,[1]类目转化数据!$A:$A)</f>
        <v>白钢设备</v>
      </c>
      <c r="G16468" s="29" t="s">
        <v>2503</v>
      </c>
      <c r="H16468" s="29" t="str">
        <f>_xlfn.XLOOKUP(G16468,[1]类目转化数据!B:B,[1]类目转化数据!C:C)</f>
        <v>机械设备</v>
      </c>
      <c r="I16468" s="29"/>
    </row>
    <row r="16469" ht="16.5" spans="1:9">
      <c r="A16469" s="29" t="s">
        <v>15917</v>
      </c>
      <c r="B16469" s="30">
        <v>100070351244</v>
      </c>
      <c r="C16469" s="31" t="s">
        <v>17079</v>
      </c>
      <c r="D16469" s="29" t="s">
        <v>12514</v>
      </c>
      <c r="E16469" s="29">
        <v>7999</v>
      </c>
      <c r="F16469" s="29" t="str">
        <f>_xlfn.XLOOKUP($G16469,[1]类目转化数据!$B:$B,[1]类目转化数据!$A:$A)</f>
        <v>白钢设备</v>
      </c>
      <c r="G16469" s="29" t="s">
        <v>2503</v>
      </c>
      <c r="H16469" s="29" t="str">
        <f>_xlfn.XLOOKUP(G16469,[1]类目转化数据!B:B,[1]类目转化数据!C:C)</f>
        <v>机械设备</v>
      </c>
      <c r="I16469" s="29"/>
    </row>
    <row r="16470" ht="16.5" spans="1:9">
      <c r="A16470" s="29" t="s">
        <v>15917</v>
      </c>
      <c r="B16470" s="30">
        <v>100070688465</v>
      </c>
      <c r="C16470" s="31" t="s">
        <v>17080</v>
      </c>
      <c r="D16470" s="29" t="s">
        <v>12514</v>
      </c>
      <c r="E16470" s="29">
        <v>8599</v>
      </c>
      <c r="F16470" s="29" t="str">
        <f>_xlfn.XLOOKUP($G16470,[1]类目转化数据!$B:$B,[1]类目转化数据!$A:$A)</f>
        <v>白钢设备</v>
      </c>
      <c r="G16470" s="29" t="s">
        <v>2503</v>
      </c>
      <c r="H16470" s="29" t="str">
        <f>_xlfn.XLOOKUP(G16470,[1]类目转化数据!B:B,[1]类目转化数据!C:C)</f>
        <v>机械设备</v>
      </c>
      <c r="I16470" s="29"/>
    </row>
    <row r="16471" ht="16.5" spans="1:9">
      <c r="A16471" s="29" t="s">
        <v>15917</v>
      </c>
      <c r="B16471" s="30">
        <v>100070688457</v>
      </c>
      <c r="C16471" s="31" t="s">
        <v>17081</v>
      </c>
      <c r="D16471" s="29" t="s">
        <v>12518</v>
      </c>
      <c r="E16471" s="29">
        <v>9999</v>
      </c>
      <c r="F16471" s="29" t="str">
        <f>_xlfn.XLOOKUP($G16471,[1]类目转化数据!$B:$B,[1]类目转化数据!$A:$A)</f>
        <v>白钢设备</v>
      </c>
      <c r="G16471" s="29" t="s">
        <v>2503</v>
      </c>
      <c r="H16471" s="29" t="str">
        <f>_xlfn.XLOOKUP(G16471,[1]类目转化数据!B:B,[1]类目转化数据!C:C)</f>
        <v>机械设备</v>
      </c>
      <c r="I16471" s="29"/>
    </row>
    <row r="16472" ht="16.5" spans="1:9">
      <c r="A16472" s="29" t="s">
        <v>15917</v>
      </c>
      <c r="B16472" s="30">
        <v>100070351262</v>
      </c>
      <c r="C16472" s="31" t="s">
        <v>17082</v>
      </c>
      <c r="D16472" s="29" t="s">
        <v>10339</v>
      </c>
      <c r="E16472" s="29">
        <v>9599</v>
      </c>
      <c r="F16472" s="29" t="str">
        <f>_xlfn.XLOOKUP($G16472,[1]类目转化数据!$B:$B,[1]类目转化数据!$A:$A)</f>
        <v>白钢设备</v>
      </c>
      <c r="G16472" s="29" t="s">
        <v>2503</v>
      </c>
      <c r="H16472" s="29" t="str">
        <f>_xlfn.XLOOKUP(G16472,[1]类目转化数据!B:B,[1]类目转化数据!C:C)</f>
        <v>机械设备</v>
      </c>
      <c r="I16472" s="29"/>
    </row>
    <row r="16473" ht="16.5" spans="1:9">
      <c r="A16473" s="29" t="s">
        <v>15917</v>
      </c>
      <c r="B16473" s="30">
        <v>100070351372</v>
      </c>
      <c r="C16473" s="31" t="s">
        <v>17083</v>
      </c>
      <c r="D16473" s="29" t="s">
        <v>8821</v>
      </c>
      <c r="E16473" s="29">
        <v>2399</v>
      </c>
      <c r="F16473" s="29" t="str">
        <f>_xlfn.XLOOKUP($G16473,[1]类目转化数据!$B:$B,[1]类目转化数据!$A:$A)</f>
        <v>机械设备</v>
      </c>
      <c r="G16473" s="29" t="s">
        <v>431</v>
      </c>
      <c r="H16473" s="29" t="str">
        <f>_xlfn.XLOOKUP(G16473,[1]类目转化数据!B:B,[1]类目转化数据!C:C)</f>
        <v>机械设备</v>
      </c>
      <c r="I16473" s="29"/>
    </row>
    <row r="16474" ht="16.5" spans="1:9">
      <c r="A16474" s="29" t="s">
        <v>15917</v>
      </c>
      <c r="B16474" s="30">
        <v>100070352962</v>
      </c>
      <c r="C16474" s="31" t="s">
        <v>17084</v>
      </c>
      <c r="D16474" s="29" t="s">
        <v>8823</v>
      </c>
      <c r="E16474" s="29">
        <v>3999</v>
      </c>
      <c r="F16474" s="29" t="str">
        <f>_xlfn.XLOOKUP($G16474,[1]类目转化数据!$B:$B,[1]类目转化数据!$A:$A)</f>
        <v>机械设备</v>
      </c>
      <c r="G16474" s="29" t="s">
        <v>431</v>
      </c>
      <c r="H16474" s="29" t="str">
        <f>_xlfn.XLOOKUP(G16474,[1]类目转化数据!B:B,[1]类目转化数据!C:C)</f>
        <v>机械设备</v>
      </c>
      <c r="I16474" s="29"/>
    </row>
    <row r="16475" ht="16.5" spans="1:9">
      <c r="A16475" s="29" t="s">
        <v>15917</v>
      </c>
      <c r="B16475" s="30">
        <v>100070688145</v>
      </c>
      <c r="C16475" s="31" t="s">
        <v>17085</v>
      </c>
      <c r="D16475" s="29" t="s">
        <v>8830</v>
      </c>
      <c r="E16475" s="29">
        <v>2999</v>
      </c>
      <c r="F16475" s="29" t="str">
        <f>_xlfn.XLOOKUP($G16475,[1]类目转化数据!$B:$B,[1]类目转化数据!$A:$A)</f>
        <v>机械设备</v>
      </c>
      <c r="G16475" s="29" t="s">
        <v>431</v>
      </c>
      <c r="H16475" s="29" t="str">
        <f>_xlfn.XLOOKUP(G16475,[1]类目转化数据!B:B,[1]类目转化数据!C:C)</f>
        <v>机械设备</v>
      </c>
      <c r="I16475" s="29"/>
    </row>
    <row r="16476" ht="16.5" spans="1:9">
      <c r="A16476" s="29" t="s">
        <v>15917</v>
      </c>
      <c r="B16476" s="30">
        <v>100070351396</v>
      </c>
      <c r="C16476" s="31" t="s">
        <v>17086</v>
      </c>
      <c r="D16476" s="29" t="s">
        <v>12522</v>
      </c>
      <c r="E16476" s="29">
        <v>6999</v>
      </c>
      <c r="F16476" s="29" t="str">
        <f>_xlfn.XLOOKUP($G16476,[1]类目转化数据!$B:$B,[1]类目转化数据!$A:$A)</f>
        <v>白钢设备</v>
      </c>
      <c r="G16476" s="29" t="s">
        <v>2503</v>
      </c>
      <c r="H16476" s="29" t="str">
        <f>_xlfn.XLOOKUP(G16476,[1]类目转化数据!B:B,[1]类目转化数据!C:C)</f>
        <v>机械设备</v>
      </c>
      <c r="I16476" s="29"/>
    </row>
    <row r="16477" ht="16.5" spans="1:9">
      <c r="A16477" s="29" t="s">
        <v>15917</v>
      </c>
      <c r="B16477" s="30">
        <v>100070351398</v>
      </c>
      <c r="C16477" s="31" t="s">
        <v>17087</v>
      </c>
      <c r="D16477" s="29" t="s">
        <v>12518</v>
      </c>
      <c r="E16477" s="29">
        <v>7699</v>
      </c>
      <c r="F16477" s="29" t="str">
        <f>_xlfn.XLOOKUP($G16477,[1]类目转化数据!$B:$B,[1]类目转化数据!$A:$A)</f>
        <v>白钢设备</v>
      </c>
      <c r="G16477" s="29" t="s">
        <v>2503</v>
      </c>
      <c r="H16477" s="29" t="str">
        <f>_xlfn.XLOOKUP(G16477,[1]类目转化数据!B:B,[1]类目转化数据!C:C)</f>
        <v>机械设备</v>
      </c>
      <c r="I16477" s="29"/>
    </row>
    <row r="16478" ht="16.5" spans="1:9">
      <c r="A16478" s="29" t="s">
        <v>15917</v>
      </c>
      <c r="B16478" s="30">
        <v>100070351340</v>
      </c>
      <c r="C16478" s="31" t="s">
        <v>17088</v>
      </c>
      <c r="D16478" s="29" t="s">
        <v>12514</v>
      </c>
      <c r="E16478" s="29">
        <v>6599</v>
      </c>
      <c r="F16478" s="29" t="str">
        <f>_xlfn.XLOOKUP($G16478,[1]类目转化数据!$B:$B,[1]类目转化数据!$A:$A)</f>
        <v>白钢设备</v>
      </c>
      <c r="G16478" s="29" t="s">
        <v>2503</v>
      </c>
      <c r="H16478" s="29" t="str">
        <f>_xlfn.XLOOKUP(G16478,[1]类目转化数据!B:B,[1]类目转化数据!C:C)</f>
        <v>机械设备</v>
      </c>
      <c r="I16478" s="29"/>
    </row>
    <row r="16479" ht="16.5" spans="1:9">
      <c r="A16479" s="29" t="s">
        <v>15917</v>
      </c>
      <c r="B16479" s="30">
        <v>100070351402</v>
      </c>
      <c r="C16479" s="31" t="s">
        <v>15019</v>
      </c>
      <c r="D16479" s="29" t="s">
        <v>10339</v>
      </c>
      <c r="E16479" s="29">
        <v>9999</v>
      </c>
      <c r="F16479" s="29" t="str">
        <f>_xlfn.XLOOKUP($G16479,[1]类目转化数据!$B:$B,[1]类目转化数据!$A:$A)</f>
        <v>白钢设备</v>
      </c>
      <c r="G16479" s="29" t="s">
        <v>2503</v>
      </c>
      <c r="H16479" s="29" t="str">
        <f>_xlfn.XLOOKUP(G16479,[1]类目转化数据!B:B,[1]类目转化数据!C:C)</f>
        <v>机械设备</v>
      </c>
      <c r="I16479" s="29"/>
    </row>
    <row r="16480" ht="16.5" spans="1:9">
      <c r="A16480" s="29" t="s">
        <v>15917</v>
      </c>
      <c r="B16480" s="30">
        <v>100070351422</v>
      </c>
      <c r="C16480" s="31" t="s">
        <v>15026</v>
      </c>
      <c r="D16480" s="29" t="s">
        <v>12522</v>
      </c>
      <c r="E16480" s="29">
        <v>8799</v>
      </c>
      <c r="F16480" s="29" t="str">
        <f>_xlfn.XLOOKUP($G16480,[1]类目转化数据!$B:$B,[1]类目转化数据!$A:$A)</f>
        <v>白钢设备</v>
      </c>
      <c r="G16480" s="29" t="s">
        <v>2503</v>
      </c>
      <c r="H16480" s="29" t="str">
        <f>_xlfn.XLOOKUP(G16480,[1]类目转化数据!B:B,[1]类目转化数据!C:C)</f>
        <v>机械设备</v>
      </c>
      <c r="I16480" s="29"/>
    </row>
    <row r="16481" ht="16.5" spans="1:9">
      <c r="A16481" s="29" t="s">
        <v>15917</v>
      </c>
      <c r="B16481" s="30">
        <v>100070351400</v>
      </c>
      <c r="C16481" s="31" t="s">
        <v>15020</v>
      </c>
      <c r="D16481" s="29" t="s">
        <v>12514</v>
      </c>
      <c r="E16481" s="29">
        <v>8399</v>
      </c>
      <c r="F16481" s="29" t="str">
        <f>_xlfn.XLOOKUP($G16481,[1]类目转化数据!$B:$B,[1]类目转化数据!$A:$A)</f>
        <v>白钢设备</v>
      </c>
      <c r="G16481" s="29" t="s">
        <v>2503</v>
      </c>
      <c r="H16481" s="29" t="str">
        <f>_xlfn.XLOOKUP(G16481,[1]类目转化数据!B:B,[1]类目转化数据!C:C)</f>
        <v>机械设备</v>
      </c>
      <c r="I16481" s="29"/>
    </row>
    <row r="16482" ht="16.5" spans="1:9">
      <c r="A16482" s="29" t="s">
        <v>15917</v>
      </c>
      <c r="B16482" s="30">
        <v>100070351404</v>
      </c>
      <c r="C16482" s="31" t="s">
        <v>15021</v>
      </c>
      <c r="D16482" s="29" t="s">
        <v>12518</v>
      </c>
      <c r="E16482" s="29">
        <v>8999</v>
      </c>
      <c r="F16482" s="29" t="str">
        <f>_xlfn.XLOOKUP($G16482,[1]类目转化数据!$B:$B,[1]类目转化数据!$A:$A)</f>
        <v>白钢设备</v>
      </c>
      <c r="G16482" s="29" t="s">
        <v>2503</v>
      </c>
      <c r="H16482" s="29" t="str">
        <f>_xlfn.XLOOKUP(G16482,[1]类目转化数据!B:B,[1]类目转化数据!C:C)</f>
        <v>机械设备</v>
      </c>
      <c r="I16482" s="29"/>
    </row>
    <row r="16483" ht="16.5" spans="1:9">
      <c r="A16483" s="29" t="s">
        <v>15917</v>
      </c>
      <c r="B16483" s="30">
        <v>100070688563</v>
      </c>
      <c r="C16483" s="31" t="s">
        <v>12476</v>
      </c>
      <c r="D16483" s="29" t="s">
        <v>10339</v>
      </c>
      <c r="E16483" s="29">
        <v>8999</v>
      </c>
      <c r="F16483" s="29" t="str">
        <f>_xlfn.XLOOKUP($G16483,[1]类目转化数据!$B:$B,[1]类目转化数据!$A:$A)</f>
        <v>白钢设备</v>
      </c>
      <c r="G16483" s="29" t="s">
        <v>2503</v>
      </c>
      <c r="H16483" s="29" t="str">
        <f>_xlfn.XLOOKUP(G16483,[1]类目转化数据!B:B,[1]类目转化数据!C:C)</f>
        <v>机械设备</v>
      </c>
      <c r="I16483" s="29"/>
    </row>
    <row r="16484" ht="16.5" spans="1:9">
      <c r="A16484" s="29" t="s">
        <v>15917</v>
      </c>
      <c r="B16484" s="30">
        <v>100070351214</v>
      </c>
      <c r="C16484" s="31" t="s">
        <v>17089</v>
      </c>
      <c r="D16484" s="29" t="s">
        <v>12147</v>
      </c>
      <c r="E16484" s="29">
        <v>4999</v>
      </c>
      <c r="F16484" s="29" t="str">
        <f>_xlfn.XLOOKUP($G16484,[1]类目转化数据!$B:$B,[1]类目转化数据!$A:$A)</f>
        <v>白钢设备</v>
      </c>
      <c r="G16484" s="29" t="s">
        <v>2503</v>
      </c>
      <c r="H16484" s="29" t="str">
        <f>_xlfn.XLOOKUP(G16484,[1]类目转化数据!B:B,[1]类目转化数据!C:C)</f>
        <v>机械设备</v>
      </c>
      <c r="I16484" s="29"/>
    </row>
    <row r="16485" ht="16.5" spans="1:9">
      <c r="A16485" s="29" t="s">
        <v>15917</v>
      </c>
      <c r="B16485" s="30">
        <v>100070351218</v>
      </c>
      <c r="C16485" s="31" t="s">
        <v>17090</v>
      </c>
      <c r="D16485" s="29" t="s">
        <v>12147</v>
      </c>
      <c r="E16485" s="29">
        <v>3099</v>
      </c>
      <c r="F16485" s="29" t="str">
        <f>_xlfn.XLOOKUP($G16485,[1]类目转化数据!$B:$B,[1]类目转化数据!$A:$A)</f>
        <v>白钢设备</v>
      </c>
      <c r="G16485" s="29" t="s">
        <v>2503</v>
      </c>
      <c r="H16485" s="29" t="str">
        <f>_xlfn.XLOOKUP(G16485,[1]类目转化数据!B:B,[1]类目转化数据!C:C)</f>
        <v>机械设备</v>
      </c>
      <c r="I16485" s="29"/>
    </row>
    <row r="16486" ht="16.5" spans="1:9">
      <c r="A16486" s="29" t="s">
        <v>15917</v>
      </c>
      <c r="B16486" s="30">
        <v>100070351230</v>
      </c>
      <c r="C16486" s="31" t="s">
        <v>17091</v>
      </c>
      <c r="D16486" s="29" t="s">
        <v>12147</v>
      </c>
      <c r="E16486" s="29">
        <v>3499</v>
      </c>
      <c r="F16486" s="29" t="str">
        <f>_xlfn.XLOOKUP($G16486,[1]类目转化数据!$B:$B,[1]类目转化数据!$A:$A)</f>
        <v>白钢设备</v>
      </c>
      <c r="G16486" s="29" t="s">
        <v>2503</v>
      </c>
      <c r="H16486" s="29" t="str">
        <f>_xlfn.XLOOKUP(G16486,[1]类目转化数据!B:B,[1]类目转化数据!C:C)</f>
        <v>机械设备</v>
      </c>
      <c r="I16486" s="29"/>
    </row>
    <row r="16487" ht="16.5" spans="1:9">
      <c r="A16487" s="29" t="s">
        <v>15917</v>
      </c>
      <c r="B16487" s="30">
        <v>100070351390</v>
      </c>
      <c r="C16487" s="31" t="s">
        <v>17092</v>
      </c>
      <c r="D16487" s="29" t="s">
        <v>13038</v>
      </c>
      <c r="E16487" s="29">
        <v>3099</v>
      </c>
      <c r="F16487" s="29" t="str">
        <f>_xlfn.XLOOKUP($G16487,[1]类目转化数据!$B:$B,[1]类目转化数据!$A:$A)</f>
        <v>白钢设备</v>
      </c>
      <c r="G16487" s="29" t="s">
        <v>2503</v>
      </c>
      <c r="H16487" s="29" t="str">
        <f>_xlfn.XLOOKUP(G16487,[1]类目转化数据!B:B,[1]类目转化数据!C:C)</f>
        <v>机械设备</v>
      </c>
      <c r="I16487" s="29"/>
    </row>
    <row r="16488" ht="16.5" spans="1:9">
      <c r="A16488" s="29" t="s">
        <v>15917</v>
      </c>
      <c r="B16488" s="30">
        <v>100070351394</v>
      </c>
      <c r="C16488" s="31" t="s">
        <v>17093</v>
      </c>
      <c r="D16488" s="29" t="s">
        <v>13038</v>
      </c>
      <c r="E16488" s="29">
        <v>2399</v>
      </c>
      <c r="F16488" s="29" t="str">
        <f>_xlfn.XLOOKUP($G16488,[1]类目转化数据!$B:$B,[1]类目转化数据!$A:$A)</f>
        <v>白钢设备</v>
      </c>
      <c r="G16488" s="29" t="s">
        <v>2503</v>
      </c>
      <c r="H16488" s="29" t="str">
        <f>_xlfn.XLOOKUP(G16488,[1]类目转化数据!B:B,[1]类目转化数据!C:C)</f>
        <v>机械设备</v>
      </c>
      <c r="I16488" s="29"/>
    </row>
    <row r="16489" ht="16.5" spans="1:9">
      <c r="A16489" s="29" t="s">
        <v>15917</v>
      </c>
      <c r="B16489" s="30">
        <v>100070688459</v>
      </c>
      <c r="C16489" s="31" t="s">
        <v>17094</v>
      </c>
      <c r="D16489" s="29" t="s">
        <v>12147</v>
      </c>
      <c r="E16489" s="29">
        <v>4649</v>
      </c>
      <c r="F16489" s="29" t="str">
        <f>_xlfn.XLOOKUP($G16489,[1]类目转化数据!$B:$B,[1]类目转化数据!$A:$A)</f>
        <v>白钢设备</v>
      </c>
      <c r="G16489" s="29" t="s">
        <v>2503</v>
      </c>
      <c r="H16489" s="29" t="str">
        <f>_xlfn.XLOOKUP(G16489,[1]类目转化数据!B:B,[1]类目转化数据!C:C)</f>
        <v>机械设备</v>
      </c>
      <c r="I16489" s="29"/>
    </row>
    <row r="16490" ht="16.5" spans="1:9">
      <c r="A16490" s="29" t="s">
        <v>15917</v>
      </c>
      <c r="B16490" s="30">
        <v>100070688565</v>
      </c>
      <c r="C16490" s="31" t="s">
        <v>17095</v>
      </c>
      <c r="D16490" s="29" t="s">
        <v>12147</v>
      </c>
      <c r="E16490" s="29">
        <v>2699</v>
      </c>
      <c r="F16490" s="29" t="str">
        <f>_xlfn.XLOOKUP($G16490,[1]类目转化数据!$B:$B,[1]类目转化数据!$A:$A)</f>
        <v>白钢设备</v>
      </c>
      <c r="G16490" s="29" t="s">
        <v>2503</v>
      </c>
      <c r="H16490" s="29" t="str">
        <f>_xlfn.XLOOKUP(G16490,[1]类目转化数据!B:B,[1]类目转化数据!C:C)</f>
        <v>机械设备</v>
      </c>
      <c r="I16490" s="29"/>
    </row>
    <row r="16491" ht="16.5" spans="1:9">
      <c r="A16491" s="29" t="s">
        <v>15917</v>
      </c>
      <c r="B16491" s="30">
        <v>100070351444</v>
      </c>
      <c r="C16491" s="31" t="s">
        <v>17096</v>
      </c>
      <c r="D16491" s="29" t="s">
        <v>12147</v>
      </c>
      <c r="E16491" s="29">
        <v>1999</v>
      </c>
      <c r="F16491" s="29" t="str">
        <f>_xlfn.XLOOKUP($G16491,[1]类目转化数据!$B:$B,[1]类目转化数据!$A:$A)</f>
        <v>白钢设备</v>
      </c>
      <c r="G16491" s="29" t="s">
        <v>2503</v>
      </c>
      <c r="H16491" s="29" t="str">
        <f>_xlfn.XLOOKUP(G16491,[1]类目转化数据!B:B,[1]类目转化数据!C:C)</f>
        <v>机械设备</v>
      </c>
      <c r="I16491" s="29"/>
    </row>
    <row r="16492" ht="16.5" spans="1:9">
      <c r="A16492" s="29" t="s">
        <v>15917</v>
      </c>
      <c r="B16492" s="30">
        <v>100070351378</v>
      </c>
      <c r="C16492" s="31" t="s">
        <v>17097</v>
      </c>
      <c r="D16492" s="29" t="s">
        <v>12518</v>
      </c>
      <c r="E16492" s="29">
        <v>9999</v>
      </c>
      <c r="F16492" s="29" t="str">
        <f>_xlfn.XLOOKUP($G16492,[1]类目转化数据!$B:$B,[1]类目转化数据!$A:$A)</f>
        <v>白钢设备</v>
      </c>
      <c r="G16492" s="29" t="s">
        <v>2503</v>
      </c>
      <c r="H16492" s="29" t="str">
        <f>_xlfn.XLOOKUP(G16492,[1]类目转化数据!B:B,[1]类目转化数据!C:C)</f>
        <v>机械设备</v>
      </c>
      <c r="I16492" s="29"/>
    </row>
    <row r="16493" ht="16.5" spans="1:9">
      <c r="A16493" s="29" t="s">
        <v>15917</v>
      </c>
      <c r="B16493" s="30">
        <v>100070351406</v>
      </c>
      <c r="C16493" s="31" t="s">
        <v>14804</v>
      </c>
      <c r="D16493" s="29" t="s">
        <v>10339</v>
      </c>
      <c r="E16493" s="29">
        <v>7699</v>
      </c>
      <c r="F16493" s="29" t="str">
        <f>_xlfn.XLOOKUP($G16493,[1]类目转化数据!$B:$B,[1]类目转化数据!$A:$A)</f>
        <v>白钢设备</v>
      </c>
      <c r="G16493" s="29" t="s">
        <v>2503</v>
      </c>
      <c r="H16493" s="29" t="str">
        <f>_xlfn.XLOOKUP(G16493,[1]类目转化数据!B:B,[1]类目转化数据!C:C)</f>
        <v>机械设备</v>
      </c>
      <c r="I16493" s="29"/>
    </row>
    <row r="16494" ht="16.5" spans="1:9">
      <c r="A16494" s="29" t="s">
        <v>15917</v>
      </c>
      <c r="B16494" s="30">
        <v>100070351380</v>
      </c>
      <c r="C16494" s="31" t="s">
        <v>17098</v>
      </c>
      <c r="D16494" s="29" t="s">
        <v>12514</v>
      </c>
      <c r="E16494" s="29">
        <v>8999</v>
      </c>
      <c r="F16494" s="29" t="str">
        <f>_xlfn.XLOOKUP($G16494,[1]类目转化数据!$B:$B,[1]类目转化数据!$A:$A)</f>
        <v>白钢设备</v>
      </c>
      <c r="G16494" s="29" t="s">
        <v>2503</v>
      </c>
      <c r="H16494" s="29" t="str">
        <f>_xlfn.XLOOKUP(G16494,[1]类目转化数据!B:B,[1]类目转化数据!C:C)</f>
        <v>机械设备</v>
      </c>
      <c r="I16494" s="29"/>
    </row>
    <row r="16495" ht="16.5" spans="1:9">
      <c r="A16495" s="29" t="s">
        <v>15917</v>
      </c>
      <c r="B16495" s="30">
        <v>100070351408</v>
      </c>
      <c r="C16495" s="31" t="s">
        <v>14796</v>
      </c>
      <c r="D16495" s="29" t="s">
        <v>12518</v>
      </c>
      <c r="E16495" s="29">
        <v>6699</v>
      </c>
      <c r="F16495" s="29" t="str">
        <f>_xlfn.XLOOKUP($G16495,[1]类目转化数据!$B:$B,[1]类目转化数据!$A:$A)</f>
        <v>白钢设备</v>
      </c>
      <c r="G16495" s="29" t="s">
        <v>2503</v>
      </c>
      <c r="H16495" s="29" t="str">
        <f>_xlfn.XLOOKUP(G16495,[1]类目转化数据!B:B,[1]类目转化数据!C:C)</f>
        <v>机械设备</v>
      </c>
      <c r="I16495" s="29"/>
    </row>
    <row r="16496" ht="16.5" spans="1:9">
      <c r="A16496" s="29" t="s">
        <v>15917</v>
      </c>
      <c r="B16496" s="30">
        <v>100070351448</v>
      </c>
      <c r="C16496" s="31" t="s">
        <v>14816</v>
      </c>
      <c r="D16496" s="29" t="s">
        <v>12514</v>
      </c>
      <c r="E16496" s="29">
        <v>5999</v>
      </c>
      <c r="F16496" s="29" t="str">
        <f>_xlfn.XLOOKUP($G16496,[1]类目转化数据!$B:$B,[1]类目转化数据!$A:$A)</f>
        <v>白钢设备</v>
      </c>
      <c r="G16496" s="29" t="s">
        <v>2503</v>
      </c>
      <c r="H16496" s="29" t="str">
        <f>_xlfn.XLOOKUP(G16496,[1]类目转化数据!B:B,[1]类目转化数据!C:C)</f>
        <v>机械设备</v>
      </c>
      <c r="I16496" s="29"/>
    </row>
    <row r="16497" ht="16.5" spans="1:9">
      <c r="A16497" s="29" t="s">
        <v>15917</v>
      </c>
      <c r="B16497" s="30">
        <v>100070688559</v>
      </c>
      <c r="C16497" s="31" t="s">
        <v>12477</v>
      </c>
      <c r="D16497" s="29" t="s">
        <v>10339</v>
      </c>
      <c r="E16497" s="29">
        <v>11299</v>
      </c>
      <c r="F16497" s="29" t="str">
        <f>_xlfn.XLOOKUP($G16497,[1]类目转化数据!$B:$B,[1]类目转化数据!$A:$A)</f>
        <v>白钢设备</v>
      </c>
      <c r="G16497" s="29" t="s">
        <v>2503</v>
      </c>
      <c r="H16497" s="29" t="str">
        <f>_xlfn.XLOOKUP(G16497,[1]类目转化数据!B:B,[1]类目转化数据!C:C)</f>
        <v>机械设备</v>
      </c>
      <c r="I16497" s="29"/>
    </row>
    <row r="16498" ht="16.5" spans="1:9">
      <c r="A16498" s="29" t="s">
        <v>15917</v>
      </c>
      <c r="B16498" s="30">
        <v>100070688541</v>
      </c>
      <c r="C16498" s="31" t="s">
        <v>17099</v>
      </c>
      <c r="D16498" s="29" t="s">
        <v>12522</v>
      </c>
      <c r="E16498" s="29">
        <v>9599</v>
      </c>
      <c r="F16498" s="29" t="str">
        <f>_xlfn.XLOOKUP($G16498,[1]类目转化数据!$B:$B,[1]类目转化数据!$A:$A)</f>
        <v>白钢设备</v>
      </c>
      <c r="G16498" s="29" t="s">
        <v>2503</v>
      </c>
      <c r="H16498" s="29" t="str">
        <f>_xlfn.XLOOKUP(G16498,[1]类目转化数据!B:B,[1]类目转化数据!C:C)</f>
        <v>机械设备</v>
      </c>
      <c r="I16498" s="29"/>
    </row>
    <row r="16499" ht="16.5" spans="1:9">
      <c r="A16499" s="29" t="s">
        <v>15917</v>
      </c>
      <c r="B16499" s="30">
        <v>100070688567</v>
      </c>
      <c r="C16499" s="31" t="s">
        <v>14815</v>
      </c>
      <c r="D16499" s="29" t="s">
        <v>12522</v>
      </c>
      <c r="E16499" s="29">
        <v>6299</v>
      </c>
      <c r="F16499" s="29" t="str">
        <f>_xlfn.XLOOKUP($G16499,[1]类目转化数据!$B:$B,[1]类目转化数据!$A:$A)</f>
        <v>白钢设备</v>
      </c>
      <c r="G16499" s="29" t="s">
        <v>2503</v>
      </c>
      <c r="H16499" s="29" t="str">
        <f>_xlfn.XLOOKUP(G16499,[1]类目转化数据!B:B,[1]类目转化数据!C:C)</f>
        <v>机械设备</v>
      </c>
      <c r="I16499" s="29"/>
    </row>
    <row r="16500" ht="16.5" spans="1:9">
      <c r="A16500" s="29" t="s">
        <v>15917</v>
      </c>
      <c r="B16500" s="30">
        <v>100070351416</v>
      </c>
      <c r="C16500" s="31" t="s">
        <v>15024</v>
      </c>
      <c r="D16500" s="29" t="s">
        <v>9319</v>
      </c>
      <c r="E16500" s="29">
        <v>190</v>
      </c>
      <c r="F16500" s="29" t="str">
        <f>_xlfn.XLOOKUP($G16500,[1]类目转化数据!$B:$B,[1]类目转化数据!$A:$A)</f>
        <v>白钢设备</v>
      </c>
      <c r="G16500" s="29" t="s">
        <v>2503</v>
      </c>
      <c r="H16500" s="29" t="str">
        <f>_xlfn.XLOOKUP(G16500,[1]类目转化数据!B:B,[1]类目转化数据!C:C)</f>
        <v>机械设备</v>
      </c>
      <c r="I16500" s="29"/>
    </row>
    <row r="16501" ht="16.5" spans="1:9">
      <c r="A16501" s="29" t="s">
        <v>15917</v>
      </c>
      <c r="B16501" s="30">
        <v>100070351432</v>
      </c>
      <c r="C16501" s="31" t="s">
        <v>17100</v>
      </c>
      <c r="D16501" s="29" t="s">
        <v>17101</v>
      </c>
      <c r="E16501" s="29">
        <v>188</v>
      </c>
      <c r="F16501" s="29" t="str">
        <f>_xlfn.XLOOKUP($G16501,[1]类目转化数据!$B:$B,[1]类目转化数据!$A:$A)</f>
        <v>白钢设备</v>
      </c>
      <c r="G16501" s="29" t="s">
        <v>2503</v>
      </c>
      <c r="H16501" s="29" t="str">
        <f>_xlfn.XLOOKUP(G16501,[1]类目转化数据!B:B,[1]类目转化数据!C:C)</f>
        <v>机械设备</v>
      </c>
      <c r="I16501" s="29"/>
    </row>
    <row r="16502" ht="16.5" spans="1:9">
      <c r="A16502" s="29" t="s">
        <v>15917</v>
      </c>
      <c r="B16502" s="30">
        <v>100070351454</v>
      </c>
      <c r="C16502" s="31" t="s">
        <v>17102</v>
      </c>
      <c r="D16502" s="29" t="s">
        <v>17101</v>
      </c>
      <c r="E16502" s="29">
        <v>211</v>
      </c>
      <c r="F16502" s="29" t="str">
        <f>_xlfn.XLOOKUP($G16502,[1]类目转化数据!$B:$B,[1]类目转化数据!$A:$A)</f>
        <v>白钢设备</v>
      </c>
      <c r="G16502" s="29" t="s">
        <v>2503</v>
      </c>
      <c r="H16502" s="29" t="str">
        <f>_xlfn.XLOOKUP(G16502,[1]类目转化数据!B:B,[1]类目转化数据!C:C)</f>
        <v>机械设备</v>
      </c>
      <c r="I16502" s="29"/>
    </row>
    <row r="16503" ht="16.5" spans="1:9">
      <c r="A16503" s="29" t="s">
        <v>15917</v>
      </c>
      <c r="B16503" s="30">
        <v>100070688571</v>
      </c>
      <c r="C16503" s="31" t="s">
        <v>17103</v>
      </c>
      <c r="D16503" s="29" t="s">
        <v>17101</v>
      </c>
      <c r="E16503" s="29">
        <v>160</v>
      </c>
      <c r="F16503" s="29" t="str">
        <f>_xlfn.XLOOKUP($G16503,[1]类目转化数据!$B:$B,[1]类目转化数据!$A:$A)</f>
        <v>白钢设备</v>
      </c>
      <c r="G16503" s="29" t="s">
        <v>2503</v>
      </c>
      <c r="H16503" s="29" t="str">
        <f>_xlfn.XLOOKUP(G16503,[1]类目转化数据!B:B,[1]类目转化数据!C:C)</f>
        <v>机械设备</v>
      </c>
      <c r="I16503" s="29"/>
    </row>
    <row r="16504" ht="16.5" spans="1:9">
      <c r="A16504" s="29" t="s">
        <v>15917</v>
      </c>
      <c r="B16504" s="30">
        <v>100070688575</v>
      </c>
      <c r="C16504" s="31" t="s">
        <v>17104</v>
      </c>
      <c r="D16504" s="29" t="s">
        <v>17101</v>
      </c>
      <c r="E16504" s="29">
        <v>219</v>
      </c>
      <c r="F16504" s="29" t="str">
        <f>_xlfn.XLOOKUP($G16504,[1]类目转化数据!$B:$B,[1]类目转化数据!$A:$A)</f>
        <v>白钢设备</v>
      </c>
      <c r="G16504" s="29" t="s">
        <v>2503</v>
      </c>
      <c r="H16504" s="29" t="str">
        <f>_xlfn.XLOOKUP(G16504,[1]类目转化数据!B:B,[1]类目转化数据!C:C)</f>
        <v>机械设备</v>
      </c>
      <c r="I16504" s="29"/>
    </row>
    <row r="16505" ht="16.5" spans="1:9">
      <c r="A16505" s="29" t="s">
        <v>15917</v>
      </c>
      <c r="B16505" s="30">
        <v>100070688573</v>
      </c>
      <c r="C16505" s="31" t="s">
        <v>17105</v>
      </c>
      <c r="D16505" s="29" t="s">
        <v>17101</v>
      </c>
      <c r="E16505" s="29">
        <v>169</v>
      </c>
      <c r="F16505" s="29" t="str">
        <f>_xlfn.XLOOKUP($G16505,[1]类目转化数据!$B:$B,[1]类目转化数据!$A:$A)</f>
        <v>白钢设备</v>
      </c>
      <c r="G16505" s="29" t="s">
        <v>2503</v>
      </c>
      <c r="H16505" s="29" t="str">
        <f>_xlfn.XLOOKUP(G16505,[1]类目转化数据!B:B,[1]类目转化数据!C:C)</f>
        <v>机械设备</v>
      </c>
      <c r="I16505" s="29"/>
    </row>
    <row r="16506" ht="16.5" spans="1:9">
      <c r="A16506" s="29" t="s">
        <v>15917</v>
      </c>
      <c r="B16506" s="30">
        <v>100072839826</v>
      </c>
      <c r="C16506" s="31" t="s">
        <v>17106</v>
      </c>
      <c r="D16506" s="29" t="s">
        <v>8466</v>
      </c>
      <c r="E16506" s="29">
        <v>9999</v>
      </c>
      <c r="F16506" s="29" t="str">
        <f>_xlfn.XLOOKUP($G16506,[1]类目转化数据!$B:$B,[1]类目转化数据!$A:$A)</f>
        <v>制热设备</v>
      </c>
      <c r="G16506" s="29" t="s">
        <v>1807</v>
      </c>
      <c r="H16506" s="29" t="str">
        <f>_xlfn.XLOOKUP(G16506,[1]类目转化数据!B:B,[1]类目转化数据!C:C)</f>
        <v>大锅灶组</v>
      </c>
      <c r="I16506" s="29"/>
    </row>
    <row r="16507" ht="16.5" spans="1:9">
      <c r="A16507" s="29" t="s">
        <v>15917</v>
      </c>
      <c r="B16507" s="30">
        <v>100072839808</v>
      </c>
      <c r="C16507" s="31" t="s">
        <v>17107</v>
      </c>
      <c r="D16507" s="29" t="s">
        <v>8462</v>
      </c>
      <c r="E16507" s="29">
        <v>12999</v>
      </c>
      <c r="F16507" s="29" t="str">
        <f>_xlfn.XLOOKUP($G16507,[1]类目转化数据!$B:$B,[1]类目转化数据!$A:$A)</f>
        <v>制热设备</v>
      </c>
      <c r="G16507" s="29" t="s">
        <v>1807</v>
      </c>
      <c r="H16507" s="29" t="str">
        <f>_xlfn.XLOOKUP(G16507,[1]类目转化数据!B:B,[1]类目转化数据!C:C)</f>
        <v>大锅灶组</v>
      </c>
      <c r="I16507" s="29"/>
    </row>
    <row r="16508" ht="16.5" spans="1:9">
      <c r="A16508" s="29" t="s">
        <v>15917</v>
      </c>
      <c r="B16508" s="30">
        <v>100072839850</v>
      </c>
      <c r="C16508" s="31" t="s">
        <v>17108</v>
      </c>
      <c r="D16508" s="29" t="s">
        <v>8464</v>
      </c>
      <c r="E16508" s="29">
        <v>10999</v>
      </c>
      <c r="F16508" s="29" t="str">
        <f>_xlfn.XLOOKUP($G16508,[1]类目转化数据!$B:$B,[1]类目转化数据!$A:$A)</f>
        <v>制热设备</v>
      </c>
      <c r="G16508" s="29" t="s">
        <v>1807</v>
      </c>
      <c r="H16508" s="29" t="str">
        <f>_xlfn.XLOOKUP(G16508,[1]类目转化数据!B:B,[1]类目转化数据!C:C)</f>
        <v>大锅灶组</v>
      </c>
      <c r="I16508" s="29"/>
    </row>
    <row r="16509" ht="16.5" spans="1:9">
      <c r="A16509" s="29" t="s">
        <v>15917</v>
      </c>
      <c r="B16509" s="30">
        <v>100092012903</v>
      </c>
      <c r="C16509" s="31" t="s">
        <v>17109</v>
      </c>
      <c r="D16509" s="29" t="s">
        <v>8452</v>
      </c>
      <c r="E16509" s="29">
        <v>16999</v>
      </c>
      <c r="F16509" s="29" t="str">
        <f>_xlfn.XLOOKUP($G16509,[1]类目转化数据!$B:$B,[1]类目转化数据!$A:$A)</f>
        <v>制热设备</v>
      </c>
      <c r="G16509" s="29" t="s">
        <v>1807</v>
      </c>
      <c r="H16509" s="29" t="str">
        <f>_xlfn.XLOOKUP(G16509,[1]类目转化数据!B:B,[1]类目转化数据!C:C)</f>
        <v>大锅灶组</v>
      </c>
      <c r="I16509" s="29"/>
    </row>
    <row r="16510" ht="16.5" spans="1:9">
      <c r="A16510" s="29" t="s">
        <v>15917</v>
      </c>
      <c r="B16510" s="30">
        <v>100072839888</v>
      </c>
      <c r="C16510" s="31" t="s">
        <v>17110</v>
      </c>
      <c r="D16510" s="29" t="s">
        <v>8468</v>
      </c>
      <c r="E16510" s="29">
        <v>9899</v>
      </c>
      <c r="F16510" s="29" t="str">
        <f>_xlfn.XLOOKUP($G16510,[1]类目转化数据!$B:$B,[1]类目转化数据!$A:$A)</f>
        <v>制热设备</v>
      </c>
      <c r="G16510" s="29" t="s">
        <v>1807</v>
      </c>
      <c r="H16510" s="29" t="str">
        <f>_xlfn.XLOOKUP(G16510,[1]类目转化数据!B:B,[1]类目转化数据!C:C)</f>
        <v>大锅灶组</v>
      </c>
      <c r="I16510" s="29"/>
    </row>
    <row r="16511" ht="16.5" spans="1:9">
      <c r="A16511" s="29" t="s">
        <v>15917</v>
      </c>
      <c r="B16511" s="30">
        <v>100102359476</v>
      </c>
      <c r="C16511" s="31" t="s">
        <v>17111</v>
      </c>
      <c r="D16511" s="29" t="s">
        <v>8450</v>
      </c>
      <c r="E16511" s="29">
        <v>19999</v>
      </c>
      <c r="F16511" s="29" t="str">
        <f>_xlfn.XLOOKUP($G16511,[1]类目转化数据!$B:$B,[1]类目转化数据!$A:$A)</f>
        <v>制热设备</v>
      </c>
      <c r="G16511" s="29" t="s">
        <v>1807</v>
      </c>
      <c r="H16511" s="29" t="str">
        <f>_xlfn.XLOOKUP(G16511,[1]类目转化数据!B:B,[1]类目转化数据!C:C)</f>
        <v>大锅灶组</v>
      </c>
      <c r="I16511" s="29"/>
    </row>
    <row r="16512" ht="16.5" spans="1:9">
      <c r="A16512" s="29" t="s">
        <v>15917</v>
      </c>
      <c r="B16512" s="30">
        <v>100102359528</v>
      </c>
      <c r="C16512" s="31" t="s">
        <v>17112</v>
      </c>
      <c r="D16512" s="29" t="s">
        <v>8446</v>
      </c>
      <c r="E16512" s="29">
        <v>17999</v>
      </c>
      <c r="F16512" s="29" t="str">
        <f>_xlfn.XLOOKUP($G16512,[1]类目转化数据!$B:$B,[1]类目转化数据!$A:$A)</f>
        <v>制热设备</v>
      </c>
      <c r="G16512" s="29" t="s">
        <v>1807</v>
      </c>
      <c r="H16512" s="29" t="str">
        <f>_xlfn.XLOOKUP(G16512,[1]类目转化数据!B:B,[1]类目转化数据!C:C)</f>
        <v>大锅灶组</v>
      </c>
      <c r="I16512" s="29"/>
    </row>
    <row r="16513" ht="16.5" spans="1:9">
      <c r="A16513" s="29" t="s">
        <v>15917</v>
      </c>
      <c r="B16513" s="30">
        <v>100102576708</v>
      </c>
      <c r="C16513" s="31" t="s">
        <v>17113</v>
      </c>
      <c r="D16513" s="29" t="s">
        <v>8448</v>
      </c>
      <c r="E16513" s="29">
        <v>22999</v>
      </c>
      <c r="F16513" s="29" t="str">
        <f>_xlfn.XLOOKUP($G16513,[1]类目转化数据!$B:$B,[1]类目转化数据!$A:$A)</f>
        <v>制热设备</v>
      </c>
      <c r="G16513" s="29" t="s">
        <v>1807</v>
      </c>
      <c r="H16513" s="29" t="str">
        <f>_xlfn.XLOOKUP(G16513,[1]类目转化数据!B:B,[1]类目转化数据!C:C)</f>
        <v>大锅灶组</v>
      </c>
      <c r="I16513" s="29"/>
    </row>
    <row r="16514" ht="16.5" spans="1:9">
      <c r="A16514" s="29" t="s">
        <v>15917</v>
      </c>
      <c r="B16514" s="30">
        <v>100072839836</v>
      </c>
      <c r="C16514" s="31" t="s">
        <v>17114</v>
      </c>
      <c r="D16514" s="29" t="s">
        <v>8460</v>
      </c>
      <c r="E16514" s="29">
        <v>11999</v>
      </c>
      <c r="F16514" s="29" t="str">
        <f>_xlfn.XLOOKUP($G16514,[1]类目转化数据!$B:$B,[1]类目转化数据!$A:$A)</f>
        <v>制热设备</v>
      </c>
      <c r="G16514" s="29" t="s">
        <v>1807</v>
      </c>
      <c r="H16514" s="29" t="str">
        <f>_xlfn.XLOOKUP(G16514,[1]类目转化数据!B:B,[1]类目转化数据!C:C)</f>
        <v>大锅灶组</v>
      </c>
      <c r="I16514" s="29"/>
    </row>
    <row r="16515" ht="16.5" spans="1:9">
      <c r="A16515" s="29" t="s">
        <v>15917</v>
      </c>
      <c r="B16515" s="30">
        <v>100092012917</v>
      </c>
      <c r="C16515" s="31" t="s">
        <v>17115</v>
      </c>
      <c r="D16515" s="29" t="s">
        <v>8454</v>
      </c>
      <c r="E16515" s="29">
        <v>16899</v>
      </c>
      <c r="F16515" s="29" t="str">
        <f>_xlfn.XLOOKUP($G16515,[1]类目转化数据!$B:$B,[1]类目转化数据!$A:$A)</f>
        <v>制热设备</v>
      </c>
      <c r="G16515" s="29" t="s">
        <v>1807</v>
      </c>
      <c r="H16515" s="29" t="str">
        <f>_xlfn.XLOOKUP(G16515,[1]类目转化数据!B:B,[1]类目转化数据!C:C)</f>
        <v>大锅灶组</v>
      </c>
      <c r="I16515" s="29"/>
    </row>
    <row r="16516" ht="16.5" spans="1:9">
      <c r="A16516" s="29" t="s">
        <v>15917</v>
      </c>
      <c r="B16516" s="30">
        <v>100219627803</v>
      </c>
      <c r="C16516" s="31" t="s">
        <v>17116</v>
      </c>
      <c r="D16516" s="29" t="s">
        <v>9627</v>
      </c>
      <c r="E16516" s="29">
        <v>15999</v>
      </c>
      <c r="F16516" s="29" t="str">
        <f>_xlfn.XLOOKUP($G16516,[1]类目转化数据!$B:$B,[1]类目转化数据!$A:$A)</f>
        <v>制热设备</v>
      </c>
      <c r="G16516" s="29" t="s">
        <v>1807</v>
      </c>
      <c r="H16516" s="29" t="str">
        <f>_xlfn.XLOOKUP(G16516,[1]类目转化数据!B:B,[1]类目转化数据!C:C)</f>
        <v>大锅灶组</v>
      </c>
      <c r="I16516" s="29"/>
    </row>
    <row r="16517" ht="16.5" spans="1:9">
      <c r="A16517" s="29" t="s">
        <v>15917</v>
      </c>
      <c r="B16517" s="30">
        <v>100042556805</v>
      </c>
      <c r="C16517" s="31" t="s">
        <v>17117</v>
      </c>
      <c r="D16517" s="29" t="s">
        <v>10089</v>
      </c>
      <c r="E16517" s="29">
        <v>5199</v>
      </c>
      <c r="F16517" s="29" t="str">
        <f>_xlfn.XLOOKUP($G16517,[1]类目转化数据!$B:$B,[1]类目转化数据!$A:$A)</f>
        <v>制热设备</v>
      </c>
      <c r="G16517" s="29" t="s">
        <v>130</v>
      </c>
      <c r="H16517" s="29" t="str">
        <f>_xlfn.XLOOKUP(G16517,[1]类目转化数据!B:B,[1]类目转化数据!C:C)</f>
        <v>大锅灶组</v>
      </c>
      <c r="I16517" s="29"/>
    </row>
    <row r="16518" ht="16.5" spans="1:9">
      <c r="A16518" s="29" t="s">
        <v>15917</v>
      </c>
      <c r="B16518" s="30">
        <v>100072222542</v>
      </c>
      <c r="C16518" s="31" t="s">
        <v>17118</v>
      </c>
      <c r="D16518" s="29" t="s">
        <v>9667</v>
      </c>
      <c r="E16518" s="29">
        <v>5199</v>
      </c>
      <c r="F16518" s="29" t="str">
        <f>_xlfn.XLOOKUP($G16518,[1]类目转化数据!$B:$B,[1]类目转化数据!$A:$A)</f>
        <v>制热设备</v>
      </c>
      <c r="G16518" s="29" t="s">
        <v>130</v>
      </c>
      <c r="H16518" s="29" t="str">
        <f>_xlfn.XLOOKUP(G16518,[1]类目转化数据!B:B,[1]类目转化数据!C:C)</f>
        <v>大锅灶组</v>
      </c>
      <c r="I16518" s="29"/>
    </row>
    <row r="16519" ht="16.5" spans="1:9">
      <c r="A16519" s="29" t="s">
        <v>15917</v>
      </c>
      <c r="B16519" s="30">
        <v>100092157619</v>
      </c>
      <c r="C16519" s="31" t="s">
        <v>17119</v>
      </c>
      <c r="D16519" s="29" t="s">
        <v>9669</v>
      </c>
      <c r="E16519" s="29">
        <v>7999</v>
      </c>
      <c r="F16519" s="29" t="str">
        <f>_xlfn.XLOOKUP($G16519,[1]类目转化数据!$B:$B,[1]类目转化数据!$A:$A)</f>
        <v>制热设备</v>
      </c>
      <c r="G16519" s="29" t="s">
        <v>130</v>
      </c>
      <c r="H16519" s="29" t="str">
        <f>_xlfn.XLOOKUP(G16519,[1]类目转化数据!B:B,[1]类目转化数据!C:C)</f>
        <v>大锅灶组</v>
      </c>
      <c r="I16519" s="29"/>
    </row>
    <row r="16520" ht="16.5" spans="1:9">
      <c r="A16520" s="29" t="s">
        <v>15917</v>
      </c>
      <c r="B16520" s="30">
        <v>100056056289</v>
      </c>
      <c r="C16520" s="31" t="s">
        <v>17120</v>
      </c>
      <c r="D16520" s="29" t="s">
        <v>9665</v>
      </c>
      <c r="E16520" s="29">
        <v>9999</v>
      </c>
      <c r="F16520" s="29" t="str">
        <f>_xlfn.XLOOKUP($G16520,[1]类目转化数据!$B:$B,[1]类目转化数据!$A:$A)</f>
        <v>制热设备</v>
      </c>
      <c r="G16520" s="29" t="s">
        <v>130</v>
      </c>
      <c r="H16520" s="29" t="str">
        <f>_xlfn.XLOOKUP(G16520,[1]类目转化数据!B:B,[1]类目转化数据!C:C)</f>
        <v>大锅灶组</v>
      </c>
      <c r="I16520" s="29"/>
    </row>
    <row r="16521" ht="16.5" spans="1:9">
      <c r="A16521" s="29" t="s">
        <v>15917</v>
      </c>
      <c r="B16521" s="30">
        <v>100102576148</v>
      </c>
      <c r="C16521" s="31" t="s">
        <v>17121</v>
      </c>
      <c r="D16521" s="29" t="s">
        <v>9672</v>
      </c>
      <c r="E16521" s="29">
        <v>6999</v>
      </c>
      <c r="F16521" s="29" t="str">
        <f>_xlfn.XLOOKUP($G16521,[1]类目转化数据!$B:$B,[1]类目转化数据!$A:$A)</f>
        <v>制热设备</v>
      </c>
      <c r="G16521" s="29" t="s">
        <v>130</v>
      </c>
      <c r="H16521" s="29" t="str">
        <f>_xlfn.XLOOKUP(G16521,[1]类目转化数据!B:B,[1]类目转化数据!C:C)</f>
        <v>大锅灶组</v>
      </c>
      <c r="I16521" s="29"/>
    </row>
    <row r="16522" ht="16.5" spans="1:9">
      <c r="A16522" s="29" t="s">
        <v>15917</v>
      </c>
      <c r="B16522" s="30">
        <v>100092264297</v>
      </c>
      <c r="C16522" s="31" t="s">
        <v>17122</v>
      </c>
      <c r="D16522" s="29" t="s">
        <v>10089</v>
      </c>
      <c r="E16522" s="29">
        <v>3599</v>
      </c>
      <c r="F16522" s="29" t="str">
        <f>_xlfn.XLOOKUP($G16522,[1]类目转化数据!$B:$B,[1]类目转化数据!$A:$A)</f>
        <v>制热设备</v>
      </c>
      <c r="G16522" s="29" t="s">
        <v>130</v>
      </c>
      <c r="H16522" s="29" t="str">
        <f>_xlfn.XLOOKUP(G16522,[1]类目转化数据!B:B,[1]类目转化数据!C:C)</f>
        <v>大锅灶组</v>
      </c>
      <c r="I16522" s="29"/>
    </row>
    <row r="16523" ht="16.5" spans="1:9">
      <c r="A16523" s="29" t="s">
        <v>15917</v>
      </c>
      <c r="B16523" s="30">
        <v>100102576224</v>
      </c>
      <c r="C16523" s="31" t="s">
        <v>17123</v>
      </c>
      <c r="D16523" s="29" t="s">
        <v>9665</v>
      </c>
      <c r="E16523" s="29">
        <v>7999</v>
      </c>
      <c r="F16523" s="29" t="str">
        <f>_xlfn.XLOOKUP($G16523,[1]类目转化数据!$B:$B,[1]类目转化数据!$A:$A)</f>
        <v>制热设备</v>
      </c>
      <c r="G16523" s="29" t="s">
        <v>130</v>
      </c>
      <c r="H16523" s="29" t="str">
        <f>_xlfn.XLOOKUP(G16523,[1]类目转化数据!B:B,[1]类目转化数据!C:C)</f>
        <v>大锅灶组</v>
      </c>
      <c r="I16523" s="29"/>
    </row>
    <row r="16524" ht="16.5" spans="1:9">
      <c r="A16524" s="29" t="s">
        <v>15917</v>
      </c>
      <c r="B16524" s="30">
        <v>100071920332</v>
      </c>
      <c r="C16524" s="31" t="s">
        <v>17124</v>
      </c>
      <c r="D16524" s="29" t="s">
        <v>10086</v>
      </c>
      <c r="E16524" s="29">
        <v>2999</v>
      </c>
      <c r="F16524" s="29" t="str">
        <f>_xlfn.XLOOKUP($G16524,[1]类目转化数据!$B:$B,[1]类目转化数据!$A:$A)</f>
        <v>制热设备</v>
      </c>
      <c r="G16524" s="29" t="s">
        <v>130</v>
      </c>
      <c r="H16524" s="29" t="str">
        <f>_xlfn.XLOOKUP(G16524,[1]类目转化数据!B:B,[1]类目转化数据!C:C)</f>
        <v>大锅灶组</v>
      </c>
      <c r="I16524" s="29"/>
    </row>
    <row r="16525" ht="16.5" spans="1:9">
      <c r="A16525" s="29" t="s">
        <v>15917</v>
      </c>
      <c r="B16525" s="30">
        <v>100102735092</v>
      </c>
      <c r="C16525" s="31" t="s">
        <v>17125</v>
      </c>
      <c r="D16525" s="29" t="s">
        <v>9667</v>
      </c>
      <c r="E16525" s="29">
        <v>3599</v>
      </c>
      <c r="F16525" s="29" t="str">
        <f>_xlfn.XLOOKUP($G16525,[1]类目转化数据!$B:$B,[1]类目转化数据!$A:$A)</f>
        <v>制热设备</v>
      </c>
      <c r="G16525" s="29" t="s">
        <v>130</v>
      </c>
      <c r="H16525" s="29" t="str">
        <f>_xlfn.XLOOKUP(G16525,[1]类目转化数据!B:B,[1]类目转化数据!C:C)</f>
        <v>大锅灶组</v>
      </c>
      <c r="I16525" s="29"/>
    </row>
    <row r="16526" ht="16.5" spans="1:9">
      <c r="A16526" s="29" t="s">
        <v>15917</v>
      </c>
      <c r="B16526" s="30">
        <v>100089862288</v>
      </c>
      <c r="C16526" s="31" t="s">
        <v>17126</v>
      </c>
      <c r="D16526" s="29" t="s">
        <v>10086</v>
      </c>
      <c r="E16526" s="29">
        <v>4399</v>
      </c>
      <c r="F16526" s="29" t="str">
        <f>_xlfn.XLOOKUP($G16526,[1]类目转化数据!$B:$B,[1]类目转化数据!$A:$A)</f>
        <v>制热设备</v>
      </c>
      <c r="G16526" s="29" t="s">
        <v>130</v>
      </c>
      <c r="H16526" s="29" t="str">
        <f>_xlfn.XLOOKUP(G16526,[1]类目转化数据!B:B,[1]类目转化数据!C:C)</f>
        <v>大锅灶组</v>
      </c>
      <c r="I16526" s="29"/>
    </row>
    <row r="16527" ht="16.5" spans="1:9">
      <c r="A16527" s="29" t="s">
        <v>15917</v>
      </c>
      <c r="B16527" s="30">
        <v>100072804910</v>
      </c>
      <c r="C16527" s="31" t="s">
        <v>17127</v>
      </c>
      <c r="D16527" s="29" t="s">
        <v>17128</v>
      </c>
      <c r="E16527" s="29">
        <v>1199</v>
      </c>
      <c r="F16527" s="29" t="str">
        <f>_xlfn.XLOOKUP($G16527,[1]类目转化数据!$B:$B,[1]类目转化数据!$A:$A)</f>
        <v>烟消洗设备</v>
      </c>
      <c r="G16527" s="29" t="s">
        <v>1183</v>
      </c>
      <c r="H16527" s="29" t="str">
        <f>_xlfn.XLOOKUP(G16527,[1]类目转化数据!B:B,[1]类目转化数据!C:C)</f>
        <v>大锅灶组</v>
      </c>
      <c r="I16527" s="29"/>
    </row>
    <row r="16528" ht="16.5" spans="1:9">
      <c r="A16528" s="29" t="s">
        <v>15917</v>
      </c>
      <c r="B16528" s="30">
        <v>100051015645</v>
      </c>
      <c r="C16528" s="31" t="s">
        <v>17129</v>
      </c>
      <c r="D16528" s="29" t="s">
        <v>13592</v>
      </c>
      <c r="E16528" s="29">
        <v>3599</v>
      </c>
      <c r="F16528" s="29" t="str">
        <f>_xlfn.XLOOKUP($G16528,[1]类目转化数据!$B:$B,[1]类目转化数据!$A:$A)</f>
        <v>烟消洗设备</v>
      </c>
      <c r="G16528" s="29" t="s">
        <v>1959</v>
      </c>
      <c r="H16528" s="29" t="str">
        <f>_xlfn.XLOOKUP(G16528,[1]类目转化数据!B:B,[1]类目转化数据!C:C)</f>
        <v>后厨组</v>
      </c>
      <c r="I16528" s="29"/>
    </row>
    <row r="16529" ht="16.5" spans="1:9">
      <c r="A16529" s="29" t="s">
        <v>15917</v>
      </c>
      <c r="B16529" s="30">
        <v>100051015615</v>
      </c>
      <c r="C16529" s="31" t="s">
        <v>17130</v>
      </c>
      <c r="D16529" s="29" t="s">
        <v>9872</v>
      </c>
      <c r="E16529" s="29">
        <v>5899</v>
      </c>
      <c r="F16529" s="29" t="str">
        <f>_xlfn.XLOOKUP($G16529,[1]类目转化数据!$B:$B,[1]类目转化数据!$A:$A)</f>
        <v>烟消洗设备</v>
      </c>
      <c r="G16529" s="29" t="s">
        <v>1959</v>
      </c>
      <c r="H16529" s="29" t="str">
        <f>_xlfn.XLOOKUP(G16529,[1]类目转化数据!B:B,[1]类目转化数据!C:C)</f>
        <v>后厨组</v>
      </c>
      <c r="I16529" s="29"/>
    </row>
    <row r="16530" ht="16.5" spans="1:9">
      <c r="A16530" s="29" t="s">
        <v>15917</v>
      </c>
      <c r="B16530" s="30">
        <v>100051015651</v>
      </c>
      <c r="C16530" s="31" t="s">
        <v>17131</v>
      </c>
      <c r="D16530" s="29" t="s">
        <v>9874</v>
      </c>
      <c r="E16530" s="29">
        <v>4559</v>
      </c>
      <c r="F16530" s="29" t="str">
        <f>_xlfn.XLOOKUP($G16530,[1]类目转化数据!$B:$B,[1]类目转化数据!$A:$A)</f>
        <v>烟消洗设备</v>
      </c>
      <c r="G16530" s="29" t="s">
        <v>1959</v>
      </c>
      <c r="H16530" s="29" t="str">
        <f>_xlfn.XLOOKUP(G16530,[1]类目转化数据!B:B,[1]类目转化数据!C:C)</f>
        <v>后厨组</v>
      </c>
      <c r="I16530" s="29"/>
    </row>
    <row r="16531" ht="16.5" spans="1:9">
      <c r="A16531" s="29" t="s">
        <v>15917</v>
      </c>
      <c r="B16531" s="30">
        <v>100051015657</v>
      </c>
      <c r="C16531" s="31" t="s">
        <v>17132</v>
      </c>
      <c r="D16531" s="29" t="s">
        <v>17133</v>
      </c>
      <c r="E16531" s="29">
        <v>5699</v>
      </c>
      <c r="F16531" s="29" t="str">
        <f>_xlfn.XLOOKUP($G16531,[1]类目转化数据!$B:$B,[1]类目转化数据!$A:$A)</f>
        <v>烟消洗设备</v>
      </c>
      <c r="G16531" s="29" t="s">
        <v>1959</v>
      </c>
      <c r="H16531" s="29" t="str">
        <f>_xlfn.XLOOKUP(G16531,[1]类目转化数据!B:B,[1]类目转化数据!C:C)</f>
        <v>后厨组</v>
      </c>
      <c r="I16531" s="29"/>
    </row>
    <row r="16532" ht="16.5" spans="1:9">
      <c r="A16532" s="29" t="s">
        <v>15917</v>
      </c>
      <c r="B16532" s="30">
        <v>100072805192</v>
      </c>
      <c r="C16532" s="31" t="s">
        <v>17134</v>
      </c>
      <c r="D16532" s="29" t="s">
        <v>9865</v>
      </c>
      <c r="E16532" s="29">
        <v>4599</v>
      </c>
      <c r="F16532" s="29" t="str">
        <f>_xlfn.XLOOKUP($G16532,[1]类目转化数据!$B:$B,[1]类目转化数据!$A:$A)</f>
        <v>烟消洗设备</v>
      </c>
      <c r="G16532" s="29" t="s">
        <v>1959</v>
      </c>
      <c r="H16532" s="29" t="str">
        <f>_xlfn.XLOOKUP(G16532,[1]类目转化数据!B:B,[1]类目转化数据!C:C)</f>
        <v>后厨组</v>
      </c>
      <c r="I16532" s="29"/>
    </row>
    <row r="16533" ht="16.5" spans="1:9">
      <c r="A16533" s="29" t="s">
        <v>15917</v>
      </c>
      <c r="B16533" s="30">
        <v>100072941137</v>
      </c>
      <c r="C16533" s="31" t="s">
        <v>17135</v>
      </c>
      <c r="D16533" s="29" t="s">
        <v>12786</v>
      </c>
      <c r="E16533" s="29">
        <v>3999</v>
      </c>
      <c r="F16533" s="29" t="str">
        <f>_xlfn.XLOOKUP($G16533,[1]类目转化数据!$B:$B,[1]类目转化数据!$A:$A)</f>
        <v>烟消洗设备</v>
      </c>
      <c r="G16533" s="29" t="s">
        <v>1959</v>
      </c>
      <c r="H16533" s="29" t="str">
        <f>_xlfn.XLOOKUP(G16533,[1]类目转化数据!B:B,[1]类目转化数据!C:C)</f>
        <v>后厨组</v>
      </c>
      <c r="I16533" s="29"/>
    </row>
    <row r="16534" ht="16.5" spans="1:9">
      <c r="A16534" s="29" t="s">
        <v>15917</v>
      </c>
      <c r="B16534" s="30">
        <v>100072941141</v>
      </c>
      <c r="C16534" s="31" t="s">
        <v>14223</v>
      </c>
      <c r="D16534" s="29" t="s">
        <v>12722</v>
      </c>
      <c r="E16534" s="29">
        <v>2399</v>
      </c>
      <c r="F16534" s="29" t="str">
        <f>_xlfn.XLOOKUP($G16534,[1]类目转化数据!$B:$B,[1]类目转化数据!$A:$A)</f>
        <v>烟消洗设备</v>
      </c>
      <c r="G16534" s="29" t="s">
        <v>1959</v>
      </c>
      <c r="H16534" s="29" t="str">
        <f>_xlfn.XLOOKUP(G16534,[1]类目转化数据!B:B,[1]类目转化数据!C:C)</f>
        <v>后厨组</v>
      </c>
      <c r="I16534" s="29"/>
    </row>
    <row r="16535" ht="16.5" spans="1:9">
      <c r="A16535" s="29" t="s">
        <v>15917</v>
      </c>
      <c r="B16535" s="30">
        <v>100073728728</v>
      </c>
      <c r="C16535" s="31" t="s">
        <v>17136</v>
      </c>
      <c r="D16535" s="29" t="s">
        <v>12712</v>
      </c>
      <c r="E16535" s="29">
        <v>2699</v>
      </c>
      <c r="F16535" s="29" t="str">
        <f>_xlfn.XLOOKUP($G16535,[1]类目转化数据!$B:$B,[1]类目转化数据!$A:$A)</f>
        <v>烟消洗设备</v>
      </c>
      <c r="G16535" s="29" t="s">
        <v>1959</v>
      </c>
      <c r="H16535" s="29" t="str">
        <f>_xlfn.XLOOKUP(G16535,[1]类目转化数据!B:B,[1]类目转化数据!C:C)</f>
        <v>后厨组</v>
      </c>
      <c r="I16535" s="29"/>
    </row>
    <row r="16536" ht="16.5" spans="1:9">
      <c r="A16536" s="29" t="s">
        <v>15917</v>
      </c>
      <c r="B16536" s="30">
        <v>100073164695</v>
      </c>
      <c r="C16536" s="31" t="s">
        <v>17137</v>
      </c>
      <c r="D16536" s="29" t="s">
        <v>9870</v>
      </c>
      <c r="E16536" s="29">
        <v>5999</v>
      </c>
      <c r="F16536" s="29" t="str">
        <f>_xlfn.XLOOKUP($G16536,[1]类目转化数据!$B:$B,[1]类目转化数据!$A:$A)</f>
        <v>烟消洗设备</v>
      </c>
      <c r="G16536" s="29" t="s">
        <v>1959</v>
      </c>
      <c r="H16536" s="29" t="str">
        <f>_xlfn.XLOOKUP(G16536,[1]类目转化数据!B:B,[1]类目转化数据!C:C)</f>
        <v>后厨组</v>
      </c>
      <c r="I16536" s="29"/>
    </row>
    <row r="16537" ht="16.5" spans="1:9">
      <c r="A16537" s="29" t="s">
        <v>15917</v>
      </c>
      <c r="B16537" s="30">
        <v>100073728852</v>
      </c>
      <c r="C16537" s="31" t="s">
        <v>17138</v>
      </c>
      <c r="D16537" s="29" t="s">
        <v>12341</v>
      </c>
      <c r="E16537" s="29">
        <v>1499</v>
      </c>
      <c r="F16537" s="29" t="str">
        <f>_xlfn.XLOOKUP($G16537,[1]类目转化数据!$B:$B,[1]类目转化数据!$A:$A)</f>
        <v>烟消洗设备</v>
      </c>
      <c r="G16537" s="29" t="s">
        <v>1959</v>
      </c>
      <c r="H16537" s="29" t="str">
        <f>_xlfn.XLOOKUP(G16537,[1]类目转化数据!B:B,[1]类目转化数据!C:C)</f>
        <v>后厨组</v>
      </c>
      <c r="I16537" s="29"/>
    </row>
    <row r="16538" ht="16.5" spans="1:9">
      <c r="A16538" s="29" t="s">
        <v>15917</v>
      </c>
      <c r="B16538" s="30">
        <v>100073728776</v>
      </c>
      <c r="C16538" s="31" t="s">
        <v>17139</v>
      </c>
      <c r="D16538" s="29" t="s">
        <v>12705</v>
      </c>
      <c r="E16538" s="29">
        <v>1899</v>
      </c>
      <c r="F16538" s="29" t="str">
        <f>_xlfn.XLOOKUP($G16538,[1]类目转化数据!$B:$B,[1]类目转化数据!$A:$A)</f>
        <v>烟消洗设备</v>
      </c>
      <c r="G16538" s="29" t="s">
        <v>1959</v>
      </c>
      <c r="H16538" s="29" t="str">
        <f>_xlfn.XLOOKUP(G16538,[1]类目转化数据!B:B,[1]类目转化数据!C:C)</f>
        <v>后厨组</v>
      </c>
      <c r="I16538" s="29"/>
    </row>
    <row r="16539" ht="16.5" spans="1:9">
      <c r="A16539" s="29" t="s">
        <v>15917</v>
      </c>
      <c r="B16539" s="30">
        <v>100074064718</v>
      </c>
      <c r="C16539" s="31" t="s">
        <v>17140</v>
      </c>
      <c r="D16539" s="29" t="s">
        <v>9867</v>
      </c>
      <c r="E16539" s="29">
        <v>5399</v>
      </c>
      <c r="F16539" s="29" t="str">
        <f>_xlfn.XLOOKUP($G16539,[1]类目转化数据!$B:$B,[1]类目转化数据!$A:$A)</f>
        <v>烟消洗设备</v>
      </c>
      <c r="G16539" s="29" t="s">
        <v>1959</v>
      </c>
      <c r="H16539" s="29" t="str">
        <f>_xlfn.XLOOKUP(G16539,[1]类目转化数据!B:B,[1]类目转化数据!C:C)</f>
        <v>后厨组</v>
      </c>
      <c r="I16539" s="29"/>
    </row>
    <row r="16540" ht="16.5" spans="1:9">
      <c r="A16540" s="29" t="s">
        <v>15917</v>
      </c>
      <c r="B16540" s="30">
        <v>100160091726</v>
      </c>
      <c r="C16540" s="31" t="s">
        <v>17141</v>
      </c>
      <c r="D16540" s="29" t="s">
        <v>10167</v>
      </c>
      <c r="E16540" s="29">
        <v>1899</v>
      </c>
      <c r="F16540" s="29" t="str">
        <f>_xlfn.XLOOKUP($G16540,[1]类目转化数据!$B:$B,[1]类目转化数据!$A:$A)</f>
        <v>烟消洗设备</v>
      </c>
      <c r="G16540" s="29" t="s">
        <v>1959</v>
      </c>
      <c r="H16540" s="29" t="str">
        <f>_xlfn.XLOOKUP(G16540,[1]类目转化数据!B:B,[1]类目转化数据!C:C)</f>
        <v>后厨组</v>
      </c>
      <c r="I16540" s="29"/>
    </row>
    <row r="16541" ht="16.5" spans="1:9">
      <c r="A16541" s="29" t="s">
        <v>15917</v>
      </c>
      <c r="B16541" s="30">
        <v>100160091686</v>
      </c>
      <c r="C16541" s="31" t="s">
        <v>17142</v>
      </c>
      <c r="D16541" s="29" t="s">
        <v>10165</v>
      </c>
      <c r="E16541" s="29">
        <v>1499</v>
      </c>
      <c r="F16541" s="29" t="str">
        <f>_xlfn.XLOOKUP($G16541,[1]类目转化数据!$B:$B,[1]类目转化数据!$A:$A)</f>
        <v>烟消洗设备</v>
      </c>
      <c r="G16541" s="29" t="s">
        <v>1959</v>
      </c>
      <c r="H16541" s="29" t="str">
        <f>_xlfn.XLOOKUP(G16541,[1]类目转化数据!B:B,[1]类目转化数据!C:C)</f>
        <v>后厨组</v>
      </c>
      <c r="I16541" s="29"/>
    </row>
    <row r="16542" ht="16.5" spans="1:9">
      <c r="A16542" s="29" t="s">
        <v>15917</v>
      </c>
      <c r="B16542" s="30">
        <v>100160091694</v>
      </c>
      <c r="C16542" s="31" t="s">
        <v>17143</v>
      </c>
      <c r="D16542" s="29" t="s">
        <v>10169</v>
      </c>
      <c r="E16542" s="29">
        <v>2199</v>
      </c>
      <c r="F16542" s="29" t="str">
        <f>_xlfn.XLOOKUP($G16542,[1]类目转化数据!$B:$B,[1]类目转化数据!$A:$A)</f>
        <v>烟消洗设备</v>
      </c>
      <c r="G16542" s="29" t="s">
        <v>1959</v>
      </c>
      <c r="H16542" s="29" t="str">
        <f>_xlfn.XLOOKUP(G16542,[1]类目转化数据!B:B,[1]类目转化数据!C:C)</f>
        <v>后厨组</v>
      </c>
      <c r="I16542" s="29"/>
    </row>
    <row r="16543" ht="16.5" spans="1:9">
      <c r="A16543" s="29" t="s">
        <v>15917</v>
      </c>
      <c r="B16543" s="30">
        <v>100074155940</v>
      </c>
      <c r="C16543" s="31" t="s">
        <v>17144</v>
      </c>
      <c r="D16543" s="29" t="s">
        <v>17145</v>
      </c>
      <c r="E16543" s="29">
        <v>2698</v>
      </c>
      <c r="F16543" s="29" t="str">
        <f>_xlfn.XLOOKUP($G16543,[1]类目转化数据!$B:$B,[1]类目转化数据!$A:$A)</f>
        <v>制冷设备</v>
      </c>
      <c r="G16543" s="29" t="s">
        <v>293</v>
      </c>
      <c r="H16543" s="29" t="str">
        <f>_xlfn.XLOOKUP(G16543,[1]类目转化数据!B:B,[1]类目转化数据!C:C)</f>
        <v>后厨组</v>
      </c>
      <c r="I16543" s="29"/>
    </row>
    <row r="16544" ht="16.5" spans="1:9">
      <c r="A16544" s="29" t="s">
        <v>15917</v>
      </c>
      <c r="B16544" s="30">
        <v>100073572879</v>
      </c>
      <c r="C16544" s="31" t="s">
        <v>17146</v>
      </c>
      <c r="D16544" s="29" t="s">
        <v>12518</v>
      </c>
      <c r="E16544" s="29">
        <v>9599</v>
      </c>
      <c r="F16544" s="29" t="str">
        <f>_xlfn.XLOOKUP($G16544,[1]类目转化数据!$B:$B,[1]类目转化数据!$A:$A)</f>
        <v>白钢设备</v>
      </c>
      <c r="G16544" s="29" t="s">
        <v>2503</v>
      </c>
      <c r="H16544" s="29" t="str">
        <f>_xlfn.XLOOKUP(G16544,[1]类目转化数据!B:B,[1]类目转化数据!C:C)</f>
        <v>机械设备</v>
      </c>
      <c r="I16544" s="29"/>
    </row>
    <row r="16545" ht="16.5" spans="1:9">
      <c r="A16545" s="29" t="s">
        <v>15917</v>
      </c>
      <c r="B16545" s="30">
        <v>100073572929</v>
      </c>
      <c r="C16545" s="31" t="s">
        <v>17147</v>
      </c>
      <c r="D16545" s="29" t="s">
        <v>12514</v>
      </c>
      <c r="E16545" s="29">
        <v>8199</v>
      </c>
      <c r="F16545" s="29" t="str">
        <f>_xlfn.XLOOKUP($G16545,[1]类目转化数据!$B:$B,[1]类目转化数据!$A:$A)</f>
        <v>白钢设备</v>
      </c>
      <c r="G16545" s="29" t="s">
        <v>2503</v>
      </c>
      <c r="H16545" s="29" t="str">
        <f>_xlfn.XLOOKUP(G16545,[1]类目转化数据!B:B,[1]类目转化数据!C:C)</f>
        <v>机械设备</v>
      </c>
      <c r="I16545" s="29"/>
    </row>
    <row r="16546" ht="16.5" spans="1:9">
      <c r="A16546" s="29" t="s">
        <v>15917</v>
      </c>
      <c r="B16546" s="30">
        <v>100073573115</v>
      </c>
      <c r="C16546" s="31" t="s">
        <v>17148</v>
      </c>
      <c r="D16546" s="29" t="s">
        <v>12514</v>
      </c>
      <c r="E16546" s="29">
        <v>7599</v>
      </c>
      <c r="F16546" s="29" t="str">
        <f>_xlfn.XLOOKUP($G16546,[1]类目转化数据!$B:$B,[1]类目转化数据!$A:$A)</f>
        <v>白钢设备</v>
      </c>
      <c r="G16546" s="29" t="s">
        <v>2503</v>
      </c>
      <c r="H16546" s="29" t="str">
        <f>_xlfn.XLOOKUP(G16546,[1]类目转化数据!B:B,[1]类目转化数据!C:C)</f>
        <v>机械设备</v>
      </c>
      <c r="I16546" s="29"/>
    </row>
    <row r="16547" ht="16.5" spans="1:9">
      <c r="A16547" s="29" t="s">
        <v>15917</v>
      </c>
      <c r="B16547" s="30">
        <v>100074677336</v>
      </c>
      <c r="C16547" s="31" t="s">
        <v>17149</v>
      </c>
      <c r="D16547" s="29" t="s">
        <v>10339</v>
      </c>
      <c r="E16547" s="29">
        <v>11299</v>
      </c>
      <c r="F16547" s="29" t="str">
        <f>_xlfn.XLOOKUP($G16547,[1]类目转化数据!$B:$B,[1]类目转化数据!$A:$A)</f>
        <v>白钢设备</v>
      </c>
      <c r="G16547" s="29" t="s">
        <v>2503</v>
      </c>
      <c r="H16547" s="29" t="str">
        <f>_xlfn.XLOOKUP(G16547,[1]类目转化数据!B:B,[1]类目转化数据!C:C)</f>
        <v>机械设备</v>
      </c>
      <c r="I16547" s="29"/>
    </row>
    <row r="16548" ht="16.5" spans="1:9">
      <c r="A16548" s="29" t="s">
        <v>15917</v>
      </c>
      <c r="B16548" s="30">
        <v>100074677350</v>
      </c>
      <c r="C16548" s="31" t="s">
        <v>17150</v>
      </c>
      <c r="D16548" s="29" t="s">
        <v>12518</v>
      </c>
      <c r="E16548" s="29">
        <v>9699</v>
      </c>
      <c r="F16548" s="29" t="str">
        <f>_xlfn.XLOOKUP($G16548,[1]类目转化数据!$B:$B,[1]类目转化数据!$A:$A)</f>
        <v>白钢设备</v>
      </c>
      <c r="G16548" s="29" t="s">
        <v>2503</v>
      </c>
      <c r="H16548" s="29" t="str">
        <f>_xlfn.XLOOKUP(G16548,[1]类目转化数据!B:B,[1]类目转化数据!C:C)</f>
        <v>机械设备</v>
      </c>
      <c r="I16548" s="29"/>
    </row>
    <row r="16549" ht="16.5" spans="1:9">
      <c r="A16549" s="29" t="s">
        <v>15917</v>
      </c>
      <c r="B16549" s="30">
        <v>100074677562</v>
      </c>
      <c r="C16549" s="31" t="s">
        <v>17151</v>
      </c>
      <c r="D16549" s="29" t="s">
        <v>10339</v>
      </c>
      <c r="E16549" s="29">
        <v>9999</v>
      </c>
      <c r="F16549" s="29" t="str">
        <f>_xlfn.XLOOKUP($G16549,[1]类目转化数据!$B:$B,[1]类目转化数据!$A:$A)</f>
        <v>白钢设备</v>
      </c>
      <c r="G16549" s="29" t="s">
        <v>2503</v>
      </c>
      <c r="H16549" s="29" t="str">
        <f>_xlfn.XLOOKUP(G16549,[1]类目转化数据!B:B,[1]类目转化数据!C:C)</f>
        <v>机械设备</v>
      </c>
      <c r="I16549" s="29"/>
    </row>
    <row r="16550" ht="16.5" spans="1:9">
      <c r="A16550" s="29" t="s">
        <v>15917</v>
      </c>
      <c r="B16550" s="30">
        <v>100074677536</v>
      </c>
      <c r="C16550" s="31" t="s">
        <v>17152</v>
      </c>
      <c r="D16550" s="29" t="s">
        <v>12518</v>
      </c>
      <c r="E16550" s="29">
        <v>8699</v>
      </c>
      <c r="F16550" s="29" t="str">
        <f>_xlfn.XLOOKUP($G16550,[1]类目转化数据!$B:$B,[1]类目转化数据!$A:$A)</f>
        <v>白钢设备</v>
      </c>
      <c r="G16550" s="29" t="s">
        <v>2503</v>
      </c>
      <c r="H16550" s="29" t="str">
        <f>_xlfn.XLOOKUP(G16550,[1]类目转化数据!B:B,[1]类目转化数据!C:C)</f>
        <v>机械设备</v>
      </c>
      <c r="I16550" s="29"/>
    </row>
    <row r="16551" ht="16.5" spans="1:9">
      <c r="A16551" s="29" t="s">
        <v>15917</v>
      </c>
      <c r="B16551" s="30">
        <v>100074677386</v>
      </c>
      <c r="C16551" s="31" t="s">
        <v>17153</v>
      </c>
      <c r="D16551" s="29" t="s">
        <v>12522</v>
      </c>
      <c r="E16551" s="29">
        <v>8899</v>
      </c>
      <c r="F16551" s="29" t="str">
        <f>_xlfn.XLOOKUP($G16551,[1]类目转化数据!$B:$B,[1]类目转化数据!$A:$A)</f>
        <v>白钢设备</v>
      </c>
      <c r="G16551" s="29" t="s">
        <v>2503</v>
      </c>
      <c r="H16551" s="29" t="str">
        <f>_xlfn.XLOOKUP(G16551,[1]类目转化数据!B:B,[1]类目转化数据!C:C)</f>
        <v>机械设备</v>
      </c>
      <c r="I16551" s="29"/>
    </row>
    <row r="16552" ht="16.5" spans="1:9">
      <c r="A16552" s="29" t="s">
        <v>15917</v>
      </c>
      <c r="B16552" s="30">
        <v>100074677620</v>
      </c>
      <c r="C16552" s="31" t="s">
        <v>17154</v>
      </c>
      <c r="D16552" s="29" t="s">
        <v>12518</v>
      </c>
      <c r="E16552" s="29">
        <v>8599</v>
      </c>
      <c r="F16552" s="29" t="str">
        <f>_xlfn.XLOOKUP($G16552,[1]类目转化数据!$B:$B,[1]类目转化数据!$A:$A)</f>
        <v>白钢设备</v>
      </c>
      <c r="G16552" s="29" t="s">
        <v>2503</v>
      </c>
      <c r="H16552" s="29" t="str">
        <f>_xlfn.XLOOKUP(G16552,[1]类目转化数据!B:B,[1]类目转化数据!C:C)</f>
        <v>机械设备</v>
      </c>
      <c r="I16552" s="29"/>
    </row>
    <row r="16553" ht="16.5" spans="1:9">
      <c r="A16553" s="29" t="s">
        <v>15917</v>
      </c>
      <c r="B16553" s="30">
        <v>100074677704</v>
      </c>
      <c r="C16553" s="31" t="s">
        <v>17155</v>
      </c>
      <c r="D16553" s="29" t="s">
        <v>12522</v>
      </c>
      <c r="E16553" s="29">
        <v>8099</v>
      </c>
      <c r="F16553" s="29" t="str">
        <f>_xlfn.XLOOKUP($G16553,[1]类目转化数据!$B:$B,[1]类目转化数据!$A:$A)</f>
        <v>白钢设备</v>
      </c>
      <c r="G16553" s="29" t="s">
        <v>2503</v>
      </c>
      <c r="H16553" s="29" t="str">
        <f>_xlfn.XLOOKUP(G16553,[1]类目转化数据!B:B,[1]类目转化数据!C:C)</f>
        <v>机械设备</v>
      </c>
      <c r="I16553" s="29"/>
    </row>
    <row r="16554" ht="16.5" spans="1:9">
      <c r="A16554" s="29" t="s">
        <v>15917</v>
      </c>
      <c r="B16554" s="30">
        <v>100073572909</v>
      </c>
      <c r="C16554" s="31" t="s">
        <v>17156</v>
      </c>
      <c r="D16554" s="29" t="s">
        <v>10339</v>
      </c>
      <c r="E16554" s="29">
        <v>10299</v>
      </c>
      <c r="F16554" s="29" t="str">
        <f>_xlfn.XLOOKUP($G16554,[1]类目转化数据!$B:$B,[1]类目转化数据!$A:$A)</f>
        <v>白钢设备</v>
      </c>
      <c r="G16554" s="29" t="s">
        <v>2503</v>
      </c>
      <c r="H16554" s="29" t="str">
        <f>_xlfn.XLOOKUP(G16554,[1]类目转化数据!B:B,[1]类目转化数据!C:C)</f>
        <v>机械设备</v>
      </c>
      <c r="I16554" s="29"/>
    </row>
    <row r="16555" ht="16.5" spans="1:9">
      <c r="A16555" s="29" t="s">
        <v>15917</v>
      </c>
      <c r="B16555" s="30">
        <v>100073572917</v>
      </c>
      <c r="C16555" s="31" t="s">
        <v>17157</v>
      </c>
      <c r="D16555" s="29" t="s">
        <v>12522</v>
      </c>
      <c r="E16555" s="29">
        <v>8799</v>
      </c>
      <c r="F16555" s="29" t="str">
        <f>_xlfn.XLOOKUP($G16555,[1]类目转化数据!$B:$B,[1]类目转化数据!$A:$A)</f>
        <v>白钢设备</v>
      </c>
      <c r="G16555" s="29" t="s">
        <v>2503</v>
      </c>
      <c r="H16555" s="29" t="str">
        <f>_xlfn.XLOOKUP(G16555,[1]类目转化数据!B:B,[1]类目转化数据!C:C)</f>
        <v>机械设备</v>
      </c>
      <c r="I16555" s="29"/>
    </row>
    <row r="16556" ht="16.5" spans="1:9">
      <c r="A16556" s="29" t="s">
        <v>15917</v>
      </c>
      <c r="B16556" s="30">
        <v>100073573093</v>
      </c>
      <c r="C16556" s="31" t="s">
        <v>17158</v>
      </c>
      <c r="D16556" s="29" t="s">
        <v>12518</v>
      </c>
      <c r="E16556" s="29">
        <v>8699</v>
      </c>
      <c r="F16556" s="29" t="str">
        <f>_xlfn.XLOOKUP($G16556,[1]类目转化数据!$B:$B,[1]类目转化数据!$A:$A)</f>
        <v>白钢设备</v>
      </c>
      <c r="G16556" s="29" t="s">
        <v>2503</v>
      </c>
      <c r="H16556" s="29" t="str">
        <f>_xlfn.XLOOKUP(G16556,[1]类目转化数据!B:B,[1]类目转化数据!C:C)</f>
        <v>机械设备</v>
      </c>
      <c r="I16556" s="29"/>
    </row>
    <row r="16557" ht="16.5" spans="1:9">
      <c r="A16557" s="29" t="s">
        <v>15917</v>
      </c>
      <c r="B16557" s="30">
        <v>100073573125</v>
      </c>
      <c r="C16557" s="31" t="s">
        <v>17159</v>
      </c>
      <c r="D16557" s="29" t="s">
        <v>10339</v>
      </c>
      <c r="E16557" s="29">
        <v>8999</v>
      </c>
      <c r="F16557" s="29" t="str">
        <f>_xlfn.XLOOKUP($G16557,[1]类目转化数据!$B:$B,[1]类目转化数据!$A:$A)</f>
        <v>白钢设备</v>
      </c>
      <c r="G16557" s="29" t="s">
        <v>2503</v>
      </c>
      <c r="H16557" s="29" t="str">
        <f>_xlfn.XLOOKUP(G16557,[1]类目转化数据!B:B,[1]类目转化数据!C:C)</f>
        <v>机械设备</v>
      </c>
      <c r="I16557" s="29"/>
    </row>
    <row r="16558" ht="16.5" spans="1:9">
      <c r="A16558" s="29" t="s">
        <v>15917</v>
      </c>
      <c r="B16558" s="30">
        <v>100073573181</v>
      </c>
      <c r="C16558" s="31" t="s">
        <v>17160</v>
      </c>
      <c r="D16558" s="29" t="s">
        <v>12518</v>
      </c>
      <c r="E16558" s="29">
        <v>8499</v>
      </c>
      <c r="F16558" s="29" t="str">
        <f>_xlfn.XLOOKUP($G16558,[1]类目转化数据!$B:$B,[1]类目转化数据!$A:$A)</f>
        <v>白钢设备</v>
      </c>
      <c r="G16558" s="29" t="s">
        <v>2503</v>
      </c>
      <c r="H16558" s="29" t="str">
        <f>_xlfn.XLOOKUP(G16558,[1]类目转化数据!B:B,[1]类目转化数据!C:C)</f>
        <v>机械设备</v>
      </c>
      <c r="I16558" s="29"/>
    </row>
    <row r="16559" ht="16.5" spans="1:9">
      <c r="A16559" s="29" t="s">
        <v>15917</v>
      </c>
      <c r="B16559" s="30">
        <v>100073573205</v>
      </c>
      <c r="C16559" s="31" t="s">
        <v>17161</v>
      </c>
      <c r="D16559" s="29" t="s">
        <v>12514</v>
      </c>
      <c r="E16559" s="29">
        <v>7499</v>
      </c>
      <c r="F16559" s="29" t="str">
        <f>_xlfn.XLOOKUP($G16559,[1]类目转化数据!$B:$B,[1]类目转化数据!$A:$A)</f>
        <v>白钢设备</v>
      </c>
      <c r="G16559" s="29" t="s">
        <v>2503</v>
      </c>
      <c r="H16559" s="29" t="str">
        <f>_xlfn.XLOOKUP(G16559,[1]类目转化数据!B:B,[1]类目转化数据!C:C)</f>
        <v>机械设备</v>
      </c>
      <c r="I16559" s="29"/>
    </row>
    <row r="16560" ht="16.5" spans="1:9">
      <c r="A16560" s="29" t="s">
        <v>15917</v>
      </c>
      <c r="B16560" s="30">
        <v>100074677394</v>
      </c>
      <c r="C16560" s="31" t="s">
        <v>17162</v>
      </c>
      <c r="D16560" s="29" t="s">
        <v>12518</v>
      </c>
      <c r="E16560" s="29">
        <v>9499</v>
      </c>
      <c r="F16560" s="29" t="str">
        <f>_xlfn.XLOOKUP($G16560,[1]类目转化数据!$B:$B,[1]类目转化数据!$A:$A)</f>
        <v>白钢设备</v>
      </c>
      <c r="G16560" s="29" t="s">
        <v>2503</v>
      </c>
      <c r="H16560" s="29" t="str">
        <f>_xlfn.XLOOKUP(G16560,[1]类目转化数据!B:B,[1]类目转化数据!C:C)</f>
        <v>机械设备</v>
      </c>
      <c r="I16560" s="29"/>
    </row>
    <row r="16561" ht="16.5" spans="1:9">
      <c r="A16561" s="29" t="s">
        <v>15917</v>
      </c>
      <c r="B16561" s="30">
        <v>100074677396</v>
      </c>
      <c r="C16561" s="31" t="s">
        <v>17163</v>
      </c>
      <c r="D16561" s="29" t="s">
        <v>12514</v>
      </c>
      <c r="E16561" s="29">
        <v>8099</v>
      </c>
      <c r="F16561" s="29" t="str">
        <f>_xlfn.XLOOKUP($G16561,[1]类目转化数据!$B:$B,[1]类目转化数据!$A:$A)</f>
        <v>白钢设备</v>
      </c>
      <c r="G16561" s="29" t="s">
        <v>2503</v>
      </c>
      <c r="H16561" s="29" t="str">
        <f>_xlfn.XLOOKUP(G16561,[1]类目转化数据!B:B,[1]类目转化数据!C:C)</f>
        <v>机械设备</v>
      </c>
      <c r="I16561" s="29"/>
    </row>
    <row r="16562" ht="16.5" spans="1:9">
      <c r="A16562" s="29" t="s">
        <v>15917</v>
      </c>
      <c r="B16562" s="30">
        <v>100074677374</v>
      </c>
      <c r="C16562" s="31" t="s">
        <v>17164</v>
      </c>
      <c r="D16562" s="29" t="s">
        <v>12518</v>
      </c>
      <c r="E16562" s="29">
        <v>9699</v>
      </c>
      <c r="F16562" s="29" t="str">
        <f>_xlfn.XLOOKUP($G16562,[1]类目转化数据!$B:$B,[1]类目转化数据!$A:$A)</f>
        <v>白钢设备</v>
      </c>
      <c r="G16562" s="29" t="s">
        <v>2503</v>
      </c>
      <c r="H16562" s="29" t="str">
        <f>_xlfn.XLOOKUP(G16562,[1]类目转化数据!B:B,[1]类目转化数据!C:C)</f>
        <v>机械设备</v>
      </c>
      <c r="I16562" s="29"/>
    </row>
    <row r="16563" ht="16.5" spans="1:9">
      <c r="A16563" s="29" t="s">
        <v>15917</v>
      </c>
      <c r="B16563" s="30">
        <v>100074677844</v>
      </c>
      <c r="C16563" s="31" t="s">
        <v>17165</v>
      </c>
      <c r="D16563" s="29" t="s">
        <v>12522</v>
      </c>
      <c r="E16563" s="29">
        <v>7999</v>
      </c>
      <c r="F16563" s="29" t="str">
        <f>_xlfn.XLOOKUP($G16563,[1]类目转化数据!$B:$B,[1]类目转化数据!$A:$A)</f>
        <v>白钢设备</v>
      </c>
      <c r="G16563" s="29" t="s">
        <v>2503</v>
      </c>
      <c r="H16563" s="29" t="str">
        <f>_xlfn.XLOOKUP(G16563,[1]类目转化数据!B:B,[1]类目转化数据!C:C)</f>
        <v>机械设备</v>
      </c>
      <c r="I16563" s="29"/>
    </row>
    <row r="16564" ht="16.5" spans="1:9">
      <c r="A16564" s="29" t="s">
        <v>15917</v>
      </c>
      <c r="B16564" s="30">
        <v>100073573211</v>
      </c>
      <c r="C16564" s="31" t="s">
        <v>17166</v>
      </c>
      <c r="D16564" s="29" t="s">
        <v>12518</v>
      </c>
      <c r="E16564" s="29">
        <v>6399</v>
      </c>
      <c r="F16564" s="29" t="str">
        <f>_xlfn.XLOOKUP($G16564,[1]类目转化数据!$B:$B,[1]类目转化数据!$A:$A)</f>
        <v>白钢设备</v>
      </c>
      <c r="G16564" s="29" t="s">
        <v>2503</v>
      </c>
      <c r="H16564" s="29" t="str">
        <f>_xlfn.XLOOKUP(G16564,[1]类目转化数据!B:B,[1]类目转化数据!C:C)</f>
        <v>机械设备</v>
      </c>
      <c r="I16564" s="29"/>
    </row>
    <row r="16565" ht="16.5" spans="1:9">
      <c r="A16565" s="29" t="s">
        <v>15917</v>
      </c>
      <c r="B16565" s="30">
        <v>100073573239</v>
      </c>
      <c r="C16565" s="31" t="s">
        <v>17167</v>
      </c>
      <c r="D16565" s="29" t="s">
        <v>12514</v>
      </c>
      <c r="E16565" s="29">
        <v>5699</v>
      </c>
      <c r="F16565" s="29" t="str">
        <f>_xlfn.XLOOKUP($G16565,[1]类目转化数据!$B:$B,[1]类目转化数据!$A:$A)</f>
        <v>白钢设备</v>
      </c>
      <c r="G16565" s="29" t="s">
        <v>2503</v>
      </c>
      <c r="H16565" s="29" t="str">
        <f>_xlfn.XLOOKUP(G16565,[1]类目转化数据!B:B,[1]类目转化数据!C:C)</f>
        <v>机械设备</v>
      </c>
      <c r="I16565" s="29"/>
    </row>
    <row r="16566" ht="16.5" spans="1:9">
      <c r="A16566" s="29" t="s">
        <v>15917</v>
      </c>
      <c r="B16566" s="30">
        <v>100074677420</v>
      </c>
      <c r="C16566" s="31" t="s">
        <v>17168</v>
      </c>
      <c r="D16566" s="29" t="s">
        <v>10339</v>
      </c>
      <c r="E16566" s="29">
        <v>9299</v>
      </c>
      <c r="F16566" s="29" t="str">
        <f>_xlfn.XLOOKUP($G16566,[1]类目转化数据!$B:$B,[1]类目转化数据!$A:$A)</f>
        <v>白钢设备</v>
      </c>
      <c r="G16566" s="29" t="s">
        <v>2503</v>
      </c>
      <c r="H16566" s="29" t="str">
        <f>_xlfn.XLOOKUP(G16566,[1]类目转化数据!B:B,[1]类目转化数据!C:C)</f>
        <v>机械设备</v>
      </c>
      <c r="I16566" s="29"/>
    </row>
    <row r="16567" ht="16.5" spans="1:9">
      <c r="A16567" s="29" t="s">
        <v>15917</v>
      </c>
      <c r="B16567" s="30">
        <v>100074677486</v>
      </c>
      <c r="C16567" s="31" t="s">
        <v>17169</v>
      </c>
      <c r="D16567" s="29" t="s">
        <v>12522</v>
      </c>
      <c r="E16567" s="29">
        <v>6899</v>
      </c>
      <c r="F16567" s="29" t="str">
        <f>_xlfn.XLOOKUP($G16567,[1]类目转化数据!$B:$B,[1]类目转化数据!$A:$A)</f>
        <v>白钢设备</v>
      </c>
      <c r="G16567" s="29" t="s">
        <v>2503</v>
      </c>
      <c r="H16567" s="29" t="str">
        <f>_xlfn.XLOOKUP(G16567,[1]类目转化数据!B:B,[1]类目转化数据!C:C)</f>
        <v>机械设备</v>
      </c>
      <c r="I16567" s="29"/>
    </row>
    <row r="16568" ht="16.5" spans="1:9">
      <c r="A16568" s="29" t="s">
        <v>15917</v>
      </c>
      <c r="B16568" s="30">
        <v>100074677426</v>
      </c>
      <c r="C16568" s="31" t="s">
        <v>17170</v>
      </c>
      <c r="D16568" s="29" t="s">
        <v>12518</v>
      </c>
      <c r="E16568" s="29">
        <v>8399</v>
      </c>
      <c r="F16568" s="29" t="str">
        <f>_xlfn.XLOOKUP($G16568,[1]类目转化数据!$B:$B,[1]类目转化数据!$A:$A)</f>
        <v>白钢设备</v>
      </c>
      <c r="G16568" s="29" t="s">
        <v>2503</v>
      </c>
      <c r="H16568" s="29" t="str">
        <f>_xlfn.XLOOKUP(G16568,[1]类目转化数据!B:B,[1]类目转化数据!C:C)</f>
        <v>机械设备</v>
      </c>
      <c r="I16568" s="29"/>
    </row>
    <row r="16569" ht="16.5" spans="1:9">
      <c r="A16569" s="29" t="s">
        <v>15917</v>
      </c>
      <c r="B16569" s="30">
        <v>100073573233</v>
      </c>
      <c r="C16569" s="31" t="s">
        <v>17171</v>
      </c>
      <c r="D16569" s="29" t="s">
        <v>10339</v>
      </c>
      <c r="E16569" s="29">
        <v>7999</v>
      </c>
      <c r="F16569" s="29" t="str">
        <f>_xlfn.XLOOKUP($G16569,[1]类目转化数据!$B:$B,[1]类目转化数据!$A:$A)</f>
        <v>白钢设备</v>
      </c>
      <c r="G16569" s="29" t="s">
        <v>2503</v>
      </c>
      <c r="H16569" s="29" t="str">
        <f>_xlfn.XLOOKUP(G16569,[1]类目转化数据!B:B,[1]类目转化数据!C:C)</f>
        <v>机械设备</v>
      </c>
      <c r="I16569" s="29"/>
    </row>
    <row r="16570" ht="16.5" spans="1:9">
      <c r="A16570" s="29" t="s">
        <v>15917</v>
      </c>
      <c r="B16570" s="30">
        <v>100073572957</v>
      </c>
      <c r="C16570" s="31" t="s">
        <v>17172</v>
      </c>
      <c r="D16570" s="29" t="s">
        <v>12518</v>
      </c>
      <c r="E16570" s="29">
        <v>7399</v>
      </c>
      <c r="F16570" s="29" t="str">
        <f>_xlfn.XLOOKUP($G16570,[1]类目转化数据!$B:$B,[1]类目转化数据!$A:$A)</f>
        <v>白钢设备</v>
      </c>
      <c r="G16570" s="29" t="s">
        <v>2503</v>
      </c>
      <c r="H16570" s="29" t="str">
        <f>_xlfn.XLOOKUP(G16570,[1]类目转化数据!B:B,[1]类目转化数据!C:C)</f>
        <v>机械设备</v>
      </c>
      <c r="I16570" s="29"/>
    </row>
    <row r="16571" ht="16.5" spans="1:9">
      <c r="A16571" s="29" t="s">
        <v>15917</v>
      </c>
      <c r="B16571" s="30">
        <v>100074677488</v>
      </c>
      <c r="C16571" s="31" t="s">
        <v>17173</v>
      </c>
      <c r="D16571" s="29" t="s">
        <v>12514</v>
      </c>
      <c r="E16571" s="29">
        <v>6299</v>
      </c>
      <c r="F16571" s="29" t="str">
        <f>_xlfn.XLOOKUP($G16571,[1]类目转化数据!$B:$B,[1]类目转化数据!$A:$A)</f>
        <v>白钢设备</v>
      </c>
      <c r="G16571" s="29" t="s">
        <v>2503</v>
      </c>
      <c r="H16571" s="29" t="str">
        <f>_xlfn.XLOOKUP(G16571,[1]类目转化数据!B:B,[1]类目转化数据!C:C)</f>
        <v>机械设备</v>
      </c>
      <c r="I16571" s="29"/>
    </row>
    <row r="16572" ht="16.5" spans="1:9">
      <c r="A16572" s="29" t="s">
        <v>15917</v>
      </c>
      <c r="B16572" s="30">
        <v>100074677894</v>
      </c>
      <c r="C16572" s="31" t="s">
        <v>17174</v>
      </c>
      <c r="D16572" s="29" t="s">
        <v>12518</v>
      </c>
      <c r="E16572" s="29">
        <v>7399</v>
      </c>
      <c r="F16572" s="29" t="str">
        <f>_xlfn.XLOOKUP($G16572,[1]类目转化数据!$B:$B,[1]类目转化数据!$A:$A)</f>
        <v>白钢设备</v>
      </c>
      <c r="G16572" s="29" t="s">
        <v>2503</v>
      </c>
      <c r="H16572" s="29" t="str">
        <f>_xlfn.XLOOKUP(G16572,[1]类目转化数据!B:B,[1]类目转化数据!C:C)</f>
        <v>机械设备</v>
      </c>
      <c r="I16572" s="29"/>
    </row>
    <row r="16573" ht="16.5" spans="1:9">
      <c r="A16573" s="29" t="s">
        <v>15917</v>
      </c>
      <c r="B16573" s="30">
        <v>100074677882</v>
      </c>
      <c r="C16573" s="31" t="s">
        <v>17175</v>
      </c>
      <c r="D16573" s="29" t="s">
        <v>12522</v>
      </c>
      <c r="E16573" s="29">
        <v>6099</v>
      </c>
      <c r="F16573" s="29" t="str">
        <f>_xlfn.XLOOKUP($G16573,[1]类目转化数据!$B:$B,[1]类目转化数据!$A:$A)</f>
        <v>白钢设备</v>
      </c>
      <c r="G16573" s="29" t="s">
        <v>2503</v>
      </c>
      <c r="H16573" s="29" t="str">
        <f>_xlfn.XLOOKUP(G16573,[1]类目转化数据!B:B,[1]类目转化数据!C:C)</f>
        <v>机械设备</v>
      </c>
      <c r="I16573" s="29"/>
    </row>
    <row r="16574" ht="16.5" spans="1:9">
      <c r="A16574" s="29" t="s">
        <v>15917</v>
      </c>
      <c r="B16574" s="30">
        <v>100073573245</v>
      </c>
      <c r="C16574" s="31" t="s">
        <v>17176</v>
      </c>
      <c r="D16574" s="29" t="s">
        <v>10339</v>
      </c>
      <c r="E16574" s="29">
        <v>7699</v>
      </c>
      <c r="F16574" s="29" t="str">
        <f>_xlfn.XLOOKUP($G16574,[1]类目转化数据!$B:$B,[1]类目转化数据!$A:$A)</f>
        <v>白钢设备</v>
      </c>
      <c r="G16574" s="29" t="s">
        <v>2503</v>
      </c>
      <c r="H16574" s="29" t="str">
        <f>_xlfn.XLOOKUP(G16574,[1]类目转化数据!B:B,[1]类目转化数据!C:C)</f>
        <v>机械设备</v>
      </c>
      <c r="I16574" s="29"/>
    </row>
    <row r="16575" ht="16.5" spans="1:9">
      <c r="A16575" s="29" t="s">
        <v>15917</v>
      </c>
      <c r="B16575" s="30">
        <v>100074677524</v>
      </c>
      <c r="C16575" s="31" t="s">
        <v>17177</v>
      </c>
      <c r="D16575" s="29" t="s">
        <v>12514</v>
      </c>
      <c r="E16575" s="29">
        <v>6599</v>
      </c>
      <c r="F16575" s="29" t="str">
        <f>_xlfn.XLOOKUP($G16575,[1]类目转化数据!$B:$B,[1]类目转化数据!$A:$A)</f>
        <v>白钢设备</v>
      </c>
      <c r="G16575" s="29" t="s">
        <v>2503</v>
      </c>
      <c r="H16575" s="29" t="str">
        <f>_xlfn.XLOOKUP(G16575,[1]类目转化数据!B:B,[1]类目转化数据!C:C)</f>
        <v>机械设备</v>
      </c>
      <c r="I16575" s="29"/>
    </row>
    <row r="16576" ht="16.5" spans="1:9">
      <c r="A16576" s="29" t="s">
        <v>15917</v>
      </c>
      <c r="B16576" s="30">
        <v>100074677438</v>
      </c>
      <c r="C16576" s="31" t="s">
        <v>17178</v>
      </c>
      <c r="D16576" s="29" t="s">
        <v>12518</v>
      </c>
      <c r="E16576" s="29">
        <v>7999</v>
      </c>
      <c r="F16576" s="29" t="str">
        <f>_xlfn.XLOOKUP($G16576,[1]类目转化数据!$B:$B,[1]类目转化数据!$A:$A)</f>
        <v>白钢设备</v>
      </c>
      <c r="G16576" s="29" t="s">
        <v>2503</v>
      </c>
      <c r="H16576" s="29" t="str">
        <f>_xlfn.XLOOKUP(G16576,[1]类目转化数据!B:B,[1]类目转化数据!C:C)</f>
        <v>机械设备</v>
      </c>
      <c r="I16576" s="29"/>
    </row>
    <row r="16577" ht="16.5" spans="1:9">
      <c r="A16577" s="29" t="s">
        <v>15917</v>
      </c>
      <c r="B16577" s="30">
        <v>100074677472</v>
      </c>
      <c r="C16577" s="31" t="s">
        <v>17179</v>
      </c>
      <c r="D16577" s="29" t="s">
        <v>10339</v>
      </c>
      <c r="E16577" s="29">
        <v>8999</v>
      </c>
      <c r="F16577" s="29" t="str">
        <f>_xlfn.XLOOKUP($G16577,[1]类目转化数据!$B:$B,[1]类目转化数据!$A:$A)</f>
        <v>白钢设备</v>
      </c>
      <c r="G16577" s="29" t="s">
        <v>2503</v>
      </c>
      <c r="H16577" s="29" t="str">
        <f>_xlfn.XLOOKUP(G16577,[1]类目转化数据!B:B,[1]类目转化数据!C:C)</f>
        <v>机械设备</v>
      </c>
      <c r="I16577" s="29"/>
    </row>
    <row r="16578" ht="16.5" spans="1:9">
      <c r="A16578" s="29" t="s">
        <v>15917</v>
      </c>
      <c r="B16578" s="30">
        <v>100074678000</v>
      </c>
      <c r="C16578" s="31" t="s">
        <v>17180</v>
      </c>
      <c r="D16578" s="29" t="s">
        <v>12514</v>
      </c>
      <c r="E16578" s="29">
        <v>5999</v>
      </c>
      <c r="F16578" s="29" t="str">
        <f>_xlfn.XLOOKUP($G16578,[1]类目转化数据!$B:$B,[1]类目转化数据!$A:$A)</f>
        <v>白钢设备</v>
      </c>
      <c r="G16578" s="29" t="s">
        <v>2503</v>
      </c>
      <c r="H16578" s="29" t="str">
        <f>_xlfn.XLOOKUP(G16578,[1]类目转化数据!B:B,[1]类目转化数据!C:C)</f>
        <v>机械设备</v>
      </c>
      <c r="I16578" s="29"/>
    </row>
    <row r="16579" ht="16.5" spans="1:9">
      <c r="A16579" s="29" t="s">
        <v>15917</v>
      </c>
      <c r="B16579" s="30">
        <v>100074677506</v>
      </c>
      <c r="C16579" s="31" t="s">
        <v>17181</v>
      </c>
      <c r="D16579" s="29" t="s">
        <v>12518</v>
      </c>
      <c r="E16579" s="29">
        <v>7599</v>
      </c>
      <c r="F16579" s="29" t="str">
        <f>_xlfn.XLOOKUP($G16579,[1]类目转化数据!$B:$B,[1]类目转化数据!$A:$A)</f>
        <v>白钢设备</v>
      </c>
      <c r="G16579" s="29" t="s">
        <v>2503</v>
      </c>
      <c r="H16579" s="29" t="str">
        <f>_xlfn.XLOOKUP(G16579,[1]类目转化数据!B:B,[1]类目转化数据!C:C)</f>
        <v>机械设备</v>
      </c>
      <c r="I16579" s="29"/>
    </row>
    <row r="16580" ht="16.5" spans="1:9">
      <c r="A16580" s="29" t="s">
        <v>15917</v>
      </c>
      <c r="B16580" s="30">
        <v>100074678016</v>
      </c>
      <c r="C16580" s="31" t="s">
        <v>17182</v>
      </c>
      <c r="D16580" s="29" t="s">
        <v>12522</v>
      </c>
      <c r="E16580" s="29">
        <v>6299</v>
      </c>
      <c r="F16580" s="29" t="str">
        <f>_xlfn.XLOOKUP($G16580,[1]类目转化数据!$B:$B,[1]类目转化数据!$A:$A)</f>
        <v>白钢设备</v>
      </c>
      <c r="G16580" s="29" t="s">
        <v>2503</v>
      </c>
      <c r="H16580" s="29" t="str">
        <f>_xlfn.XLOOKUP(G16580,[1]类目转化数据!B:B,[1]类目转化数据!C:C)</f>
        <v>机械设备</v>
      </c>
      <c r="I16580" s="29"/>
    </row>
    <row r="16581" ht="16.5" spans="1:9">
      <c r="A16581" s="29" t="s">
        <v>15917</v>
      </c>
      <c r="B16581" s="30">
        <v>100073573005</v>
      </c>
      <c r="C16581" s="31" t="s">
        <v>17183</v>
      </c>
      <c r="D16581" s="29" t="s">
        <v>12522</v>
      </c>
      <c r="E16581" s="29">
        <v>7099</v>
      </c>
      <c r="F16581" s="29" t="str">
        <f>_xlfn.XLOOKUP($G16581,[1]类目转化数据!$B:$B,[1]类目转化数据!$A:$A)</f>
        <v>白钢设备</v>
      </c>
      <c r="G16581" s="29" t="s">
        <v>2503</v>
      </c>
      <c r="H16581" s="29" t="str">
        <f>_xlfn.XLOOKUP(G16581,[1]类目转化数据!B:B,[1]类目转化数据!C:C)</f>
        <v>机械设备</v>
      </c>
      <c r="I16581" s="29"/>
    </row>
    <row r="16582" ht="16.5" spans="1:9">
      <c r="A16582" s="29" t="s">
        <v>15917</v>
      </c>
      <c r="B16582" s="30">
        <v>100073573345</v>
      </c>
      <c r="C16582" s="31" t="s">
        <v>17184</v>
      </c>
      <c r="D16582" s="29" t="s">
        <v>12518</v>
      </c>
      <c r="E16582" s="29">
        <v>6599</v>
      </c>
      <c r="F16582" s="29" t="str">
        <f>_xlfn.XLOOKUP($G16582,[1]类目转化数据!$B:$B,[1]类目转化数据!$A:$A)</f>
        <v>白钢设备</v>
      </c>
      <c r="G16582" s="29" t="s">
        <v>2503</v>
      </c>
      <c r="H16582" s="29" t="str">
        <f>_xlfn.XLOOKUP(G16582,[1]类目转化数据!B:B,[1]类目转化数据!C:C)</f>
        <v>机械设备</v>
      </c>
      <c r="I16582" s="29"/>
    </row>
    <row r="16583" ht="16.5" spans="1:9">
      <c r="A16583" s="29" t="s">
        <v>15917</v>
      </c>
      <c r="B16583" s="30">
        <v>100074677890</v>
      </c>
      <c r="C16583" s="31" t="s">
        <v>17185</v>
      </c>
      <c r="D16583" s="29" t="s">
        <v>12518</v>
      </c>
      <c r="E16583" s="29">
        <v>6999</v>
      </c>
      <c r="F16583" s="29" t="str">
        <f>_xlfn.XLOOKUP($G16583,[1]类目转化数据!$B:$B,[1]类目转化数据!$A:$A)</f>
        <v>白钢设备</v>
      </c>
      <c r="G16583" s="29" t="s">
        <v>2503</v>
      </c>
      <c r="H16583" s="29" t="str">
        <f>_xlfn.XLOOKUP(G16583,[1]类目转化数据!B:B,[1]类目转化数据!C:C)</f>
        <v>机械设备</v>
      </c>
      <c r="I16583" s="29"/>
    </row>
    <row r="16584" ht="16.5" spans="1:9">
      <c r="A16584" s="29" t="s">
        <v>15917</v>
      </c>
      <c r="B16584" s="30">
        <v>100073573379</v>
      </c>
      <c r="C16584" s="31" t="s">
        <v>17186</v>
      </c>
      <c r="D16584" s="29" t="s">
        <v>12518</v>
      </c>
      <c r="E16584" s="29">
        <v>6699</v>
      </c>
      <c r="F16584" s="29" t="str">
        <f>_xlfn.XLOOKUP($G16584,[1]类目转化数据!$B:$B,[1]类目转化数据!$A:$A)</f>
        <v>白钢设备</v>
      </c>
      <c r="G16584" s="29" t="s">
        <v>2503</v>
      </c>
      <c r="H16584" s="29" t="str">
        <f>_xlfn.XLOOKUP(G16584,[1]类目转化数据!B:B,[1]类目转化数据!C:C)</f>
        <v>机械设备</v>
      </c>
      <c r="I16584" s="29"/>
    </row>
    <row r="16585" ht="16.5" spans="1:9">
      <c r="A16585" s="29" t="s">
        <v>15917</v>
      </c>
      <c r="B16585" s="30">
        <v>100073573403</v>
      </c>
      <c r="C16585" s="31" t="s">
        <v>17187</v>
      </c>
      <c r="D16585" s="29" t="s">
        <v>12522</v>
      </c>
      <c r="E16585" s="29">
        <v>6199</v>
      </c>
      <c r="F16585" s="29" t="str">
        <f>_xlfn.XLOOKUP($G16585,[1]类目转化数据!$B:$B,[1]类目转化数据!$A:$A)</f>
        <v>白钢设备</v>
      </c>
      <c r="G16585" s="29" t="s">
        <v>2503</v>
      </c>
      <c r="H16585" s="29" t="str">
        <f>_xlfn.XLOOKUP(G16585,[1]类目转化数据!B:B,[1]类目转化数据!C:C)</f>
        <v>机械设备</v>
      </c>
      <c r="I16585" s="29"/>
    </row>
    <row r="16586" ht="16.5" spans="1:9">
      <c r="A16586" s="29" t="s">
        <v>15917</v>
      </c>
      <c r="B16586" s="30">
        <v>100073573633</v>
      </c>
      <c r="C16586" s="31" t="s">
        <v>17188</v>
      </c>
      <c r="D16586" s="29" t="s">
        <v>10339</v>
      </c>
      <c r="E16586" s="29">
        <v>6499</v>
      </c>
      <c r="F16586" s="29" t="str">
        <f>_xlfn.XLOOKUP($G16586,[1]类目转化数据!$B:$B,[1]类目转化数据!$A:$A)</f>
        <v>白钢设备</v>
      </c>
      <c r="G16586" s="29" t="s">
        <v>2503</v>
      </c>
      <c r="H16586" s="29" t="str">
        <f>_xlfn.XLOOKUP(G16586,[1]类目转化数据!B:B,[1]类目转化数据!C:C)</f>
        <v>机械设备</v>
      </c>
      <c r="I16586" s="29"/>
    </row>
    <row r="16587" ht="16.5" spans="1:9">
      <c r="A16587" s="29" t="s">
        <v>15917</v>
      </c>
      <c r="B16587" s="30">
        <v>100074678070</v>
      </c>
      <c r="C16587" s="31" t="s">
        <v>17189</v>
      </c>
      <c r="D16587" s="29" t="s">
        <v>10339</v>
      </c>
      <c r="E16587" s="29">
        <v>7799</v>
      </c>
      <c r="F16587" s="29" t="str">
        <f>_xlfn.XLOOKUP($G16587,[1]类目转化数据!$B:$B,[1]类目转化数据!$A:$A)</f>
        <v>白钢设备</v>
      </c>
      <c r="G16587" s="29" t="s">
        <v>2503</v>
      </c>
      <c r="H16587" s="29" t="str">
        <f>_xlfn.XLOOKUP(G16587,[1]类目转化数据!B:B,[1]类目转化数据!C:C)</f>
        <v>机械设备</v>
      </c>
      <c r="I16587" s="29"/>
    </row>
    <row r="16588" ht="16.5" spans="1:9">
      <c r="A16588" s="29" t="s">
        <v>15917</v>
      </c>
      <c r="B16588" s="30">
        <v>100074678076</v>
      </c>
      <c r="C16588" s="31" t="s">
        <v>17190</v>
      </c>
      <c r="D16588" s="29" t="s">
        <v>12518</v>
      </c>
      <c r="E16588" s="29">
        <v>7099</v>
      </c>
      <c r="F16588" s="29" t="str">
        <f>_xlfn.XLOOKUP($G16588,[1]类目转化数据!$B:$B,[1]类目转化数据!$A:$A)</f>
        <v>白钢设备</v>
      </c>
      <c r="G16588" s="29" t="s">
        <v>2503</v>
      </c>
      <c r="H16588" s="29" t="str">
        <f>_xlfn.XLOOKUP(G16588,[1]类目转化数据!B:B,[1]类目转化数据!C:C)</f>
        <v>机械设备</v>
      </c>
      <c r="I16588" s="29"/>
    </row>
    <row r="16589" ht="16.5" spans="1:9">
      <c r="A16589" s="29" t="s">
        <v>15917</v>
      </c>
      <c r="B16589" s="30">
        <v>100074678126</v>
      </c>
      <c r="C16589" s="31" t="s">
        <v>17191</v>
      </c>
      <c r="D16589" s="29" t="s">
        <v>12514</v>
      </c>
      <c r="E16589" s="29">
        <v>5699</v>
      </c>
      <c r="F16589" s="29" t="str">
        <f>_xlfn.XLOOKUP($G16589,[1]类目转化数据!$B:$B,[1]类目转化数据!$A:$A)</f>
        <v>白钢设备</v>
      </c>
      <c r="G16589" s="29" t="s">
        <v>2503</v>
      </c>
      <c r="H16589" s="29" t="str">
        <f>_xlfn.XLOOKUP(G16589,[1]类目转化数据!B:B,[1]类目转化数据!C:C)</f>
        <v>机械设备</v>
      </c>
      <c r="I16589" s="29"/>
    </row>
    <row r="16590" ht="16.5" spans="1:9">
      <c r="A16590" s="29" t="s">
        <v>15917</v>
      </c>
      <c r="B16590" s="30">
        <v>100074678454</v>
      </c>
      <c r="C16590" s="31" t="s">
        <v>17192</v>
      </c>
      <c r="D16590" s="29" t="s">
        <v>12522</v>
      </c>
      <c r="E16590" s="29">
        <v>5399</v>
      </c>
      <c r="F16590" s="29" t="str">
        <f>_xlfn.XLOOKUP($G16590,[1]类目转化数据!$B:$B,[1]类目转化数据!$A:$A)</f>
        <v>白钢设备</v>
      </c>
      <c r="G16590" s="29" t="s">
        <v>2503</v>
      </c>
      <c r="H16590" s="29" t="str">
        <f>_xlfn.XLOOKUP(G16590,[1]类目转化数据!B:B,[1]类目转化数据!C:C)</f>
        <v>机械设备</v>
      </c>
      <c r="I16590" s="29"/>
    </row>
    <row r="16591" ht="16.5" spans="1:9">
      <c r="A16591" s="29" t="s">
        <v>15917</v>
      </c>
      <c r="B16591" s="30">
        <v>100074678488</v>
      </c>
      <c r="C16591" s="31" t="s">
        <v>17193</v>
      </c>
      <c r="D16591" s="29" t="s">
        <v>12518</v>
      </c>
      <c r="E16591" s="29">
        <v>5699</v>
      </c>
      <c r="F16591" s="29" t="str">
        <f>_xlfn.XLOOKUP($G16591,[1]类目转化数据!$B:$B,[1]类目转化数据!$A:$A)</f>
        <v>白钢设备</v>
      </c>
      <c r="G16591" s="29" t="s">
        <v>2503</v>
      </c>
      <c r="H16591" s="29" t="str">
        <f>_xlfn.XLOOKUP(G16591,[1]类目转化数据!B:B,[1]类目转化数据!C:C)</f>
        <v>机械设备</v>
      </c>
      <c r="I16591" s="29"/>
    </row>
    <row r="16592" ht="16.5" spans="1:9">
      <c r="A16592" s="29" t="s">
        <v>15917</v>
      </c>
      <c r="B16592" s="30">
        <v>100074678464</v>
      </c>
      <c r="C16592" s="31" t="s">
        <v>17194</v>
      </c>
      <c r="D16592" s="29" t="s">
        <v>12518</v>
      </c>
      <c r="E16592" s="29">
        <v>6099</v>
      </c>
      <c r="F16592" s="29" t="str">
        <f>_xlfn.XLOOKUP($G16592,[1]类目转化数据!$B:$B,[1]类目转化数据!$A:$A)</f>
        <v>白钢设备</v>
      </c>
      <c r="G16592" s="29" t="s">
        <v>2503</v>
      </c>
      <c r="H16592" s="29" t="str">
        <f>_xlfn.XLOOKUP(G16592,[1]类目转化数据!B:B,[1]类目转化数据!C:C)</f>
        <v>机械设备</v>
      </c>
      <c r="I16592" s="29"/>
    </row>
    <row r="16593" ht="16.5" spans="1:9">
      <c r="A16593" s="29" t="s">
        <v>15917</v>
      </c>
      <c r="B16593" s="30">
        <v>100073573667</v>
      </c>
      <c r="C16593" s="31" t="s">
        <v>17195</v>
      </c>
      <c r="D16593" s="29" t="s">
        <v>12514</v>
      </c>
      <c r="E16593" s="29">
        <v>5099</v>
      </c>
      <c r="F16593" s="29" t="str">
        <f>_xlfn.XLOOKUP($G16593,[1]类目转化数据!$B:$B,[1]类目转化数据!$A:$A)</f>
        <v>白钢设备</v>
      </c>
      <c r="G16593" s="29" t="s">
        <v>2503</v>
      </c>
      <c r="H16593" s="29" t="str">
        <f>_xlfn.XLOOKUP(G16593,[1]类目转化数据!B:B,[1]类目转化数据!C:C)</f>
        <v>机械设备</v>
      </c>
      <c r="I16593" s="29"/>
    </row>
    <row r="16594" ht="16.5" spans="1:9">
      <c r="A16594" s="29" t="s">
        <v>15917</v>
      </c>
      <c r="B16594" s="30">
        <v>100073573605</v>
      </c>
      <c r="C16594" s="31" t="s">
        <v>17196</v>
      </c>
      <c r="D16594" s="29" t="s">
        <v>10339</v>
      </c>
      <c r="E16594" s="29">
        <v>6299</v>
      </c>
      <c r="F16594" s="29" t="str">
        <f>_xlfn.XLOOKUP($G16594,[1]类目转化数据!$B:$B,[1]类目转化数据!$A:$A)</f>
        <v>白钢设备</v>
      </c>
      <c r="G16594" s="29" t="s">
        <v>2503</v>
      </c>
      <c r="H16594" s="29" t="str">
        <f>_xlfn.XLOOKUP(G16594,[1]类目转化数据!B:B,[1]类目转化数据!C:C)</f>
        <v>机械设备</v>
      </c>
      <c r="I16594" s="29"/>
    </row>
    <row r="16595" ht="16.5" spans="1:9">
      <c r="A16595" s="29" t="s">
        <v>15917</v>
      </c>
      <c r="B16595" s="30">
        <v>100073573615</v>
      </c>
      <c r="C16595" s="31" t="s">
        <v>17197</v>
      </c>
      <c r="D16595" s="29" t="s">
        <v>12518</v>
      </c>
      <c r="E16595" s="29">
        <v>5299</v>
      </c>
      <c r="F16595" s="29" t="str">
        <f>_xlfn.XLOOKUP($G16595,[1]类目转化数据!$B:$B,[1]类目转化数据!$A:$A)</f>
        <v>白钢设备</v>
      </c>
      <c r="G16595" s="29" t="s">
        <v>2503</v>
      </c>
      <c r="H16595" s="29" t="str">
        <f>_xlfn.XLOOKUP(G16595,[1]类目转化数据!B:B,[1]类目转化数据!C:C)</f>
        <v>机械设备</v>
      </c>
      <c r="I16595" s="29"/>
    </row>
    <row r="16596" ht="16.5" spans="1:9">
      <c r="A16596" s="29" t="s">
        <v>15917</v>
      </c>
      <c r="B16596" s="30">
        <v>100073573623</v>
      </c>
      <c r="C16596" s="31" t="s">
        <v>17198</v>
      </c>
      <c r="D16596" s="29" t="s">
        <v>12514</v>
      </c>
      <c r="E16596" s="29">
        <v>4599</v>
      </c>
      <c r="F16596" s="29" t="str">
        <f>_xlfn.XLOOKUP($G16596,[1]类目转化数据!$B:$B,[1]类目转化数据!$A:$A)</f>
        <v>白钢设备</v>
      </c>
      <c r="G16596" s="29" t="s">
        <v>2503</v>
      </c>
      <c r="H16596" s="29" t="str">
        <f>_xlfn.XLOOKUP(G16596,[1]类目转化数据!B:B,[1]类目转化数据!C:C)</f>
        <v>机械设备</v>
      </c>
      <c r="I16596" s="29"/>
    </row>
    <row r="16597" ht="16.5" spans="1:9">
      <c r="A16597" s="29" t="s">
        <v>15917</v>
      </c>
      <c r="B16597" s="30">
        <v>100073573873</v>
      </c>
      <c r="C16597" s="31" t="s">
        <v>15005</v>
      </c>
      <c r="D16597" s="29" t="s">
        <v>12514</v>
      </c>
      <c r="E16597" s="29">
        <v>3999</v>
      </c>
      <c r="F16597" s="29" t="str">
        <f>_xlfn.XLOOKUP($G16597,[1]类目转化数据!$B:$B,[1]类目转化数据!$A:$A)</f>
        <v>白钢设备</v>
      </c>
      <c r="G16597" s="29" t="s">
        <v>2503</v>
      </c>
      <c r="H16597" s="29" t="str">
        <f>_xlfn.XLOOKUP(G16597,[1]类目转化数据!B:B,[1]类目转化数据!C:C)</f>
        <v>机械设备</v>
      </c>
      <c r="I16597" s="29"/>
    </row>
    <row r="16598" ht="16.5" spans="1:9">
      <c r="A16598" s="29" t="s">
        <v>15917</v>
      </c>
      <c r="B16598" s="30">
        <v>100074678384</v>
      </c>
      <c r="C16598" s="31" t="s">
        <v>17199</v>
      </c>
      <c r="D16598" s="29" t="s">
        <v>12522</v>
      </c>
      <c r="E16598" s="29">
        <v>4899</v>
      </c>
      <c r="F16598" s="29" t="str">
        <f>_xlfn.XLOOKUP($G16598,[1]类目转化数据!$B:$B,[1]类目转化数据!$A:$A)</f>
        <v>白钢设备</v>
      </c>
      <c r="G16598" s="29" t="s">
        <v>2503</v>
      </c>
      <c r="H16598" s="29" t="str">
        <f>_xlfn.XLOOKUP(G16598,[1]类目转化数据!B:B,[1]类目转化数据!C:C)</f>
        <v>机械设备</v>
      </c>
      <c r="I16598" s="29"/>
    </row>
    <row r="16599" ht="16.5" spans="1:9">
      <c r="A16599" s="29" t="s">
        <v>15917</v>
      </c>
      <c r="B16599" s="30">
        <v>100074678358</v>
      </c>
      <c r="C16599" s="31" t="s">
        <v>17200</v>
      </c>
      <c r="D16599" s="29" t="s">
        <v>12518</v>
      </c>
      <c r="E16599" s="29">
        <v>5699</v>
      </c>
      <c r="F16599" s="29" t="str">
        <f>_xlfn.XLOOKUP($G16599,[1]类目转化数据!$B:$B,[1]类目转化数据!$A:$A)</f>
        <v>白钢设备</v>
      </c>
      <c r="G16599" s="29" t="s">
        <v>2503</v>
      </c>
      <c r="H16599" s="29" t="str">
        <f>_xlfn.XLOOKUP(G16599,[1]类目转化数据!B:B,[1]类目转化数据!C:C)</f>
        <v>机械设备</v>
      </c>
      <c r="I16599" s="29"/>
    </row>
    <row r="16600" ht="16.5" spans="1:9">
      <c r="A16600" s="29" t="s">
        <v>15917</v>
      </c>
      <c r="B16600" s="30">
        <v>100074678770</v>
      </c>
      <c r="C16600" s="31" t="s">
        <v>15003</v>
      </c>
      <c r="D16600" s="29" t="s">
        <v>12518</v>
      </c>
      <c r="E16600" s="29">
        <v>4299</v>
      </c>
      <c r="F16600" s="29" t="str">
        <f>_xlfn.XLOOKUP($G16600,[1]类目转化数据!$B:$B,[1]类目转化数据!$A:$A)</f>
        <v>白钢设备</v>
      </c>
      <c r="G16600" s="29" t="s">
        <v>2503</v>
      </c>
      <c r="H16600" s="29" t="str">
        <f>_xlfn.XLOOKUP(G16600,[1]类目转化数据!B:B,[1]类目转化数据!C:C)</f>
        <v>机械设备</v>
      </c>
      <c r="I16600" s="29"/>
    </row>
    <row r="16601" ht="16.5" spans="1:9">
      <c r="A16601" s="29" t="s">
        <v>15917</v>
      </c>
      <c r="B16601" s="30">
        <v>100073573909</v>
      </c>
      <c r="C16601" s="31" t="s">
        <v>15006</v>
      </c>
      <c r="D16601" s="29" t="s">
        <v>12522</v>
      </c>
      <c r="E16601" s="29">
        <v>4099</v>
      </c>
      <c r="F16601" s="29" t="str">
        <f>_xlfn.XLOOKUP($G16601,[1]类目转化数据!$B:$B,[1]类目转化数据!$A:$A)</f>
        <v>白钢设备</v>
      </c>
      <c r="G16601" s="29" t="s">
        <v>2503</v>
      </c>
      <c r="H16601" s="29" t="str">
        <f>_xlfn.XLOOKUP(G16601,[1]类目转化数据!B:B,[1]类目转化数据!C:C)</f>
        <v>机械设备</v>
      </c>
      <c r="I16601" s="29"/>
    </row>
    <row r="16602" ht="16.5" spans="1:9">
      <c r="A16602" s="29" t="s">
        <v>15917</v>
      </c>
      <c r="B16602" s="30">
        <v>100074678858</v>
      </c>
      <c r="C16602" s="31" t="s">
        <v>14959</v>
      </c>
      <c r="D16602" s="29" t="s">
        <v>12518</v>
      </c>
      <c r="E16602" s="29">
        <v>4699</v>
      </c>
      <c r="F16602" s="29" t="str">
        <f>_xlfn.XLOOKUP($G16602,[1]类目转化数据!$B:$B,[1]类目转化数据!$A:$A)</f>
        <v>白钢设备</v>
      </c>
      <c r="G16602" s="29" t="s">
        <v>2503</v>
      </c>
      <c r="H16602" s="29" t="str">
        <f>_xlfn.XLOOKUP(G16602,[1]类目转化数据!B:B,[1]类目转化数据!C:C)</f>
        <v>机械设备</v>
      </c>
      <c r="I16602" s="29"/>
    </row>
    <row r="16603" ht="16.5" spans="1:9">
      <c r="A16603" s="29" t="s">
        <v>15917</v>
      </c>
      <c r="B16603" s="30">
        <v>100074678836</v>
      </c>
      <c r="C16603" s="31" t="s">
        <v>15004</v>
      </c>
      <c r="D16603" s="29" t="s">
        <v>10339</v>
      </c>
      <c r="E16603" s="29">
        <v>4999</v>
      </c>
      <c r="F16603" s="29" t="str">
        <f>_xlfn.XLOOKUP($G16603,[1]类目转化数据!$B:$B,[1]类目转化数据!$A:$A)</f>
        <v>白钢设备</v>
      </c>
      <c r="G16603" s="29" t="s">
        <v>2503</v>
      </c>
      <c r="H16603" s="29" t="str">
        <f>_xlfn.XLOOKUP(G16603,[1]类目转化数据!B:B,[1]类目转化数据!C:C)</f>
        <v>机械设备</v>
      </c>
      <c r="I16603" s="29"/>
    </row>
    <row r="16604" ht="16.5" spans="1:9">
      <c r="A16604" s="29" t="s">
        <v>15917</v>
      </c>
      <c r="B16604" s="30">
        <v>100073573435</v>
      </c>
      <c r="C16604" s="31" t="s">
        <v>17201</v>
      </c>
      <c r="D16604" s="29" t="s">
        <v>12522</v>
      </c>
      <c r="E16604" s="29">
        <v>5999</v>
      </c>
      <c r="F16604" s="29" t="str">
        <f>_xlfn.XLOOKUP($G16604,[1]类目转化数据!$B:$B,[1]类目转化数据!$A:$A)</f>
        <v>白钢设备</v>
      </c>
      <c r="G16604" s="29" t="s">
        <v>2503</v>
      </c>
      <c r="H16604" s="29" t="str">
        <f>_xlfn.XLOOKUP(G16604,[1]类目转化数据!B:B,[1]类目转化数据!C:C)</f>
        <v>机械设备</v>
      </c>
      <c r="I16604" s="29"/>
    </row>
    <row r="16605" ht="16.5" spans="1:9">
      <c r="A16605" s="29" t="s">
        <v>15917</v>
      </c>
      <c r="B16605" s="30">
        <v>100073573453</v>
      </c>
      <c r="C16605" s="31" t="s">
        <v>17202</v>
      </c>
      <c r="D16605" s="29" t="s">
        <v>12518</v>
      </c>
      <c r="E16605" s="29">
        <v>6599</v>
      </c>
      <c r="F16605" s="29" t="str">
        <f>_xlfn.XLOOKUP($G16605,[1]类目转化数据!$B:$B,[1]类目转化数据!$A:$A)</f>
        <v>白钢设备</v>
      </c>
      <c r="G16605" s="29" t="s">
        <v>2503</v>
      </c>
      <c r="H16605" s="29" t="str">
        <f>_xlfn.XLOOKUP(G16605,[1]类目转化数据!B:B,[1]类目转化数据!C:C)</f>
        <v>机械设备</v>
      </c>
      <c r="I16605" s="29"/>
    </row>
    <row r="16606" ht="16.5" spans="1:9">
      <c r="A16606" s="29" t="s">
        <v>15917</v>
      </c>
      <c r="B16606" s="30">
        <v>100073573451</v>
      </c>
      <c r="C16606" s="31" t="s">
        <v>17203</v>
      </c>
      <c r="D16606" s="29" t="s">
        <v>12518</v>
      </c>
      <c r="E16606" s="29">
        <v>6999</v>
      </c>
      <c r="F16606" s="29" t="str">
        <f>_xlfn.XLOOKUP($G16606,[1]类目转化数据!$B:$B,[1]类目转化数据!$A:$A)</f>
        <v>白钢设备</v>
      </c>
      <c r="G16606" s="29" t="s">
        <v>2503</v>
      </c>
      <c r="H16606" s="29" t="str">
        <f>_xlfn.XLOOKUP(G16606,[1]类目转化数据!B:B,[1]类目转化数据!C:C)</f>
        <v>机械设备</v>
      </c>
      <c r="I16606" s="29"/>
    </row>
    <row r="16607" ht="16.5" spans="1:9">
      <c r="A16607" s="29" t="s">
        <v>15917</v>
      </c>
      <c r="B16607" s="30">
        <v>100073573461</v>
      </c>
      <c r="C16607" s="31" t="s">
        <v>17204</v>
      </c>
      <c r="D16607" s="29" t="s">
        <v>12514</v>
      </c>
      <c r="E16607" s="29">
        <v>5599</v>
      </c>
      <c r="F16607" s="29" t="str">
        <f>_xlfn.XLOOKUP($G16607,[1]类目转化数据!$B:$B,[1]类目转化数据!$A:$A)</f>
        <v>白钢设备</v>
      </c>
      <c r="G16607" s="29" t="s">
        <v>2503</v>
      </c>
      <c r="H16607" s="29" t="str">
        <f>_xlfn.XLOOKUP(G16607,[1]类目转化数据!B:B,[1]类目转化数据!C:C)</f>
        <v>机械设备</v>
      </c>
      <c r="I16607" s="29"/>
    </row>
    <row r="16608" ht="16.5" spans="1:9">
      <c r="A16608" s="29" t="s">
        <v>15917</v>
      </c>
      <c r="B16608" s="30">
        <v>100073573879</v>
      </c>
      <c r="C16608" s="31" t="s">
        <v>17205</v>
      </c>
      <c r="D16608" s="29" t="s">
        <v>12514</v>
      </c>
      <c r="E16608" s="29">
        <v>4999</v>
      </c>
      <c r="F16608" s="29" t="str">
        <f>_xlfn.XLOOKUP($G16608,[1]类目转化数据!$B:$B,[1]类目转化数据!$A:$A)</f>
        <v>白钢设备</v>
      </c>
      <c r="G16608" s="29" t="s">
        <v>2503</v>
      </c>
      <c r="H16608" s="29" t="str">
        <f>_xlfn.XLOOKUP(G16608,[1]类目转化数据!B:B,[1]类目转化数据!C:C)</f>
        <v>机械设备</v>
      </c>
      <c r="I16608" s="29"/>
    </row>
    <row r="16609" ht="16.5" spans="1:9">
      <c r="A16609" s="29" t="s">
        <v>15917</v>
      </c>
      <c r="B16609" s="30">
        <v>100074678474</v>
      </c>
      <c r="C16609" s="31" t="s">
        <v>17206</v>
      </c>
      <c r="D16609" s="29" t="s">
        <v>10339</v>
      </c>
      <c r="E16609" s="29">
        <v>6399</v>
      </c>
      <c r="F16609" s="29" t="str">
        <f>_xlfn.XLOOKUP($G16609,[1]类目转化数据!$B:$B,[1]类目转化数据!$A:$A)</f>
        <v>白钢设备</v>
      </c>
      <c r="G16609" s="29" t="s">
        <v>2503</v>
      </c>
      <c r="H16609" s="29" t="str">
        <f>_xlfn.XLOOKUP(G16609,[1]类目转化数据!B:B,[1]类目转化数据!C:C)</f>
        <v>机械设备</v>
      </c>
      <c r="I16609" s="29"/>
    </row>
    <row r="16610" ht="16.5" spans="1:9">
      <c r="A16610" s="29" t="s">
        <v>15917</v>
      </c>
      <c r="B16610" s="30">
        <v>100074678134</v>
      </c>
      <c r="C16610" s="31" t="s">
        <v>17207</v>
      </c>
      <c r="D16610" s="29" t="s">
        <v>10339</v>
      </c>
      <c r="E16610" s="29">
        <v>7699</v>
      </c>
      <c r="F16610" s="29" t="str">
        <f>_xlfn.XLOOKUP($G16610,[1]类目转化数据!$B:$B,[1]类目转化数据!$A:$A)</f>
        <v>白钢设备</v>
      </c>
      <c r="G16610" s="29" t="s">
        <v>2503</v>
      </c>
      <c r="H16610" s="29" t="str">
        <f>_xlfn.XLOOKUP(G16610,[1]类目转化数据!B:B,[1]类目转化数据!C:C)</f>
        <v>机械设备</v>
      </c>
      <c r="I16610" s="29"/>
    </row>
    <row r="16611" ht="16.5" spans="1:9">
      <c r="A16611" s="29" t="s">
        <v>15917</v>
      </c>
      <c r="B16611" s="30">
        <v>100073573897</v>
      </c>
      <c r="C16611" s="31" t="s">
        <v>17208</v>
      </c>
      <c r="D16611" s="29" t="s">
        <v>12522</v>
      </c>
      <c r="E16611" s="29">
        <v>5299</v>
      </c>
      <c r="F16611" s="29" t="str">
        <f>_xlfn.XLOOKUP($G16611,[1]类目转化数据!$B:$B,[1]类目转化数据!$A:$A)</f>
        <v>白钢设备</v>
      </c>
      <c r="G16611" s="29" t="s">
        <v>2503</v>
      </c>
      <c r="H16611" s="29" t="str">
        <f>_xlfn.XLOOKUP(G16611,[1]类目转化数据!B:B,[1]类目转化数据!C:C)</f>
        <v>机械设备</v>
      </c>
      <c r="I16611" s="29"/>
    </row>
    <row r="16612" ht="16.5" spans="1:9">
      <c r="A16612" s="29" t="s">
        <v>15917</v>
      </c>
      <c r="B16612" s="30">
        <v>100074678864</v>
      </c>
      <c r="C16612" s="31" t="s">
        <v>17209</v>
      </c>
      <c r="D16612" s="29" t="s">
        <v>12518</v>
      </c>
      <c r="E16612" s="29">
        <v>5599</v>
      </c>
      <c r="F16612" s="29" t="str">
        <f>_xlfn.XLOOKUP($G16612,[1]类目转化数据!$B:$B,[1]类目转化数据!$A:$A)</f>
        <v>白钢设备</v>
      </c>
      <c r="G16612" s="29" t="s">
        <v>2503</v>
      </c>
      <c r="H16612" s="29" t="str">
        <f>_xlfn.XLOOKUP(G16612,[1]类目转化数据!B:B,[1]类目转化数据!C:C)</f>
        <v>机械设备</v>
      </c>
      <c r="I16612" s="29"/>
    </row>
    <row r="16613" ht="16.5" spans="1:9">
      <c r="A16613" s="29" t="s">
        <v>15917</v>
      </c>
      <c r="B16613" s="30">
        <v>100073573895</v>
      </c>
      <c r="C16613" s="31" t="s">
        <v>17210</v>
      </c>
      <c r="D16613" s="29" t="s">
        <v>12518</v>
      </c>
      <c r="E16613" s="29">
        <v>5999</v>
      </c>
      <c r="F16613" s="29" t="str">
        <f>_xlfn.XLOOKUP($G16613,[1]类目转化数据!$B:$B,[1]类目转化数据!$A:$A)</f>
        <v>白钢设备</v>
      </c>
      <c r="G16613" s="29" t="s">
        <v>2503</v>
      </c>
      <c r="H16613" s="29" t="str">
        <f>_xlfn.XLOOKUP(G16613,[1]类目转化数据!B:B,[1]类目转化数据!C:C)</f>
        <v>机械设备</v>
      </c>
      <c r="I16613" s="29"/>
    </row>
    <row r="16614" ht="16.5" spans="1:9">
      <c r="A16614" s="29" t="s">
        <v>15917</v>
      </c>
      <c r="B16614" s="30">
        <v>100073573011</v>
      </c>
      <c r="C16614" s="31" t="s">
        <v>17211</v>
      </c>
      <c r="D16614" s="29" t="s">
        <v>12147</v>
      </c>
      <c r="E16614" s="29">
        <v>5999</v>
      </c>
      <c r="F16614" s="29" t="str">
        <f>_xlfn.XLOOKUP($G16614,[1]类目转化数据!$B:$B,[1]类目转化数据!$A:$A)</f>
        <v>白钢设备</v>
      </c>
      <c r="G16614" s="29" t="s">
        <v>2503</v>
      </c>
      <c r="H16614" s="29" t="str">
        <f>_xlfn.XLOOKUP(G16614,[1]类目转化数据!B:B,[1]类目转化数据!C:C)</f>
        <v>机械设备</v>
      </c>
      <c r="I16614" s="29"/>
    </row>
    <row r="16615" ht="16.5" spans="1:9">
      <c r="A16615" s="29" t="s">
        <v>15917</v>
      </c>
      <c r="B16615" s="30">
        <v>100073572943</v>
      </c>
      <c r="C16615" s="31" t="s">
        <v>17212</v>
      </c>
      <c r="D16615" s="29" t="s">
        <v>12147</v>
      </c>
      <c r="E16615" s="29">
        <v>7399</v>
      </c>
      <c r="F16615" s="29" t="str">
        <f>_xlfn.XLOOKUP($G16615,[1]类目转化数据!$B:$B,[1]类目转化数据!$A:$A)</f>
        <v>白钢设备</v>
      </c>
      <c r="G16615" s="29" t="s">
        <v>2503</v>
      </c>
      <c r="H16615" s="29" t="str">
        <f>_xlfn.XLOOKUP(G16615,[1]类目转化数据!B:B,[1]类目转化数据!C:C)</f>
        <v>机械设备</v>
      </c>
      <c r="I16615" s="29"/>
    </row>
    <row r="16616" ht="16.5" spans="1:9">
      <c r="A16616" s="29" t="s">
        <v>15917</v>
      </c>
      <c r="B16616" s="30">
        <v>100073573597</v>
      </c>
      <c r="C16616" s="31" t="s">
        <v>17213</v>
      </c>
      <c r="D16616" s="29" t="s">
        <v>12147</v>
      </c>
      <c r="E16616" s="29">
        <v>5199</v>
      </c>
      <c r="F16616" s="29" t="str">
        <f>_xlfn.XLOOKUP($G16616,[1]类目转化数据!$B:$B,[1]类目转化数据!$A:$A)</f>
        <v>白钢设备</v>
      </c>
      <c r="G16616" s="29" t="s">
        <v>2503</v>
      </c>
      <c r="H16616" s="29" t="str">
        <f>_xlfn.XLOOKUP(G16616,[1]类目转化数据!B:B,[1]类目转化数据!C:C)</f>
        <v>机械设备</v>
      </c>
      <c r="I16616" s="29"/>
    </row>
    <row r="16617" ht="16.5" spans="1:9">
      <c r="A16617" s="29" t="s">
        <v>15917</v>
      </c>
      <c r="B16617" s="30">
        <v>100073573225</v>
      </c>
      <c r="C16617" s="31" t="s">
        <v>17214</v>
      </c>
      <c r="D16617" s="29" t="s">
        <v>12147</v>
      </c>
      <c r="E16617" s="29">
        <v>6999</v>
      </c>
      <c r="F16617" s="29" t="str">
        <f>_xlfn.XLOOKUP($G16617,[1]类目转化数据!$B:$B,[1]类目转化数据!$A:$A)</f>
        <v>白钢设备</v>
      </c>
      <c r="G16617" s="29" t="s">
        <v>2503</v>
      </c>
      <c r="H16617" s="29" t="str">
        <f>_xlfn.XLOOKUP(G16617,[1]类目转化数据!B:B,[1]类目转化数据!C:C)</f>
        <v>机械设备</v>
      </c>
      <c r="I16617" s="29"/>
    </row>
    <row r="16618" ht="16.5" spans="1:9">
      <c r="A16618" s="29" t="s">
        <v>15917</v>
      </c>
      <c r="B16618" s="30">
        <v>100073573339</v>
      </c>
      <c r="C16618" s="31" t="s">
        <v>17215</v>
      </c>
      <c r="D16618" s="29" t="s">
        <v>12147</v>
      </c>
      <c r="E16618" s="29">
        <v>5599</v>
      </c>
      <c r="F16618" s="29" t="str">
        <f>_xlfn.XLOOKUP($G16618,[1]类目转化数据!$B:$B,[1]类目转化数据!$A:$A)</f>
        <v>白钢设备</v>
      </c>
      <c r="G16618" s="29" t="s">
        <v>2503</v>
      </c>
      <c r="H16618" s="29" t="str">
        <f>_xlfn.XLOOKUP(G16618,[1]类目转化数据!B:B,[1]类目转化数据!C:C)</f>
        <v>机械设备</v>
      </c>
      <c r="I16618" s="29"/>
    </row>
    <row r="16619" ht="16.5" spans="1:9">
      <c r="A16619" s="29" t="s">
        <v>15917</v>
      </c>
      <c r="B16619" s="30">
        <v>100073573887</v>
      </c>
      <c r="C16619" s="31" t="s">
        <v>17216</v>
      </c>
      <c r="D16619" s="29" t="s">
        <v>12147</v>
      </c>
      <c r="E16619" s="29">
        <v>4699</v>
      </c>
      <c r="F16619" s="29" t="str">
        <f>_xlfn.XLOOKUP($G16619,[1]类目转化数据!$B:$B,[1]类目转化数据!$A:$A)</f>
        <v>白钢设备</v>
      </c>
      <c r="G16619" s="29" t="s">
        <v>2503</v>
      </c>
      <c r="H16619" s="29" t="str">
        <f>_xlfn.XLOOKUP(G16619,[1]类目转化数据!B:B,[1]类目转化数据!C:C)</f>
        <v>机械设备</v>
      </c>
      <c r="I16619" s="29"/>
    </row>
    <row r="16620" ht="16.5" spans="1:9">
      <c r="A16620" s="29" t="s">
        <v>15917</v>
      </c>
      <c r="B16620" s="30">
        <v>100073573977</v>
      </c>
      <c r="C16620" s="31" t="s">
        <v>15013</v>
      </c>
      <c r="D16620" s="29" t="s">
        <v>12147</v>
      </c>
      <c r="E16620" s="29">
        <v>3599</v>
      </c>
      <c r="F16620" s="29" t="str">
        <f>_xlfn.XLOOKUP($G16620,[1]类目转化数据!$B:$B,[1]类目转化数据!$A:$A)</f>
        <v>白钢设备</v>
      </c>
      <c r="G16620" s="29" t="s">
        <v>2503</v>
      </c>
      <c r="H16620" s="29" t="str">
        <f>_xlfn.XLOOKUP(G16620,[1]类目转化数据!B:B,[1]类目转化数据!C:C)</f>
        <v>机械设备</v>
      </c>
      <c r="I16620" s="29"/>
    </row>
    <row r="16621" ht="16.5" spans="1:9">
      <c r="A16621" s="29" t="s">
        <v>15917</v>
      </c>
      <c r="B16621" s="30">
        <v>100073573651</v>
      </c>
      <c r="C16621" s="31" t="s">
        <v>17217</v>
      </c>
      <c r="D16621" s="29" t="s">
        <v>12147</v>
      </c>
      <c r="E16621" s="29">
        <v>3999</v>
      </c>
      <c r="F16621" s="29" t="str">
        <f>_xlfn.XLOOKUP($G16621,[1]类目转化数据!$B:$B,[1]类目转化数据!$A:$A)</f>
        <v>白钢设备</v>
      </c>
      <c r="G16621" s="29" t="s">
        <v>2503</v>
      </c>
      <c r="H16621" s="29" t="str">
        <f>_xlfn.XLOOKUP(G16621,[1]类目转化数据!B:B,[1]类目转化数据!C:C)</f>
        <v>机械设备</v>
      </c>
      <c r="I16621" s="29"/>
    </row>
    <row r="16622" ht="16.5" spans="1:9">
      <c r="A16622" s="29" t="s">
        <v>15917</v>
      </c>
      <c r="B16622" s="30">
        <v>100073573649</v>
      </c>
      <c r="C16622" s="31" t="s">
        <v>17218</v>
      </c>
      <c r="D16622" s="29" t="s">
        <v>12514</v>
      </c>
      <c r="E16622" s="29">
        <v>4499</v>
      </c>
      <c r="F16622" s="29" t="str">
        <f>_xlfn.XLOOKUP($G16622,[1]类目转化数据!$B:$B,[1]类目转化数据!$A:$A)</f>
        <v>白钢设备</v>
      </c>
      <c r="G16622" s="29" t="s">
        <v>2503</v>
      </c>
      <c r="H16622" s="29" t="str">
        <f>_xlfn.XLOOKUP(G16622,[1]类目转化数据!B:B,[1]类目转化数据!C:C)</f>
        <v>机械设备</v>
      </c>
      <c r="I16622" s="29"/>
    </row>
    <row r="16623" ht="16.5" spans="1:9">
      <c r="A16623" s="29" t="s">
        <v>15917</v>
      </c>
      <c r="B16623" s="30">
        <v>100073573627</v>
      </c>
      <c r="C16623" s="31" t="s">
        <v>17219</v>
      </c>
      <c r="D16623" s="29" t="s">
        <v>12522</v>
      </c>
      <c r="E16623" s="29">
        <v>4899</v>
      </c>
      <c r="F16623" s="29" t="str">
        <f>_xlfn.XLOOKUP($G16623,[1]类目转化数据!$B:$B,[1]类目转化数据!$A:$A)</f>
        <v>白钢设备</v>
      </c>
      <c r="G16623" s="29" t="s">
        <v>2503</v>
      </c>
      <c r="H16623" s="29" t="str">
        <f>_xlfn.XLOOKUP(G16623,[1]类目转化数据!B:B,[1]类目转化数据!C:C)</f>
        <v>机械设备</v>
      </c>
      <c r="I16623" s="29"/>
    </row>
    <row r="16624" ht="16.5" spans="1:9">
      <c r="A16624" s="29" t="s">
        <v>15917</v>
      </c>
      <c r="B16624" s="30">
        <v>100073573859</v>
      </c>
      <c r="C16624" s="31" t="s">
        <v>15016</v>
      </c>
      <c r="D16624" s="29" t="s">
        <v>12518</v>
      </c>
      <c r="E16624" s="29">
        <v>4599</v>
      </c>
      <c r="F16624" s="29" t="str">
        <f>_xlfn.XLOOKUP($G16624,[1]类目转化数据!$B:$B,[1]类目转化数据!$A:$A)</f>
        <v>白钢设备</v>
      </c>
      <c r="G16624" s="29" t="s">
        <v>2503</v>
      </c>
      <c r="H16624" s="29" t="str">
        <f>_xlfn.XLOOKUP(G16624,[1]类目转化数据!B:B,[1]类目转化数据!C:C)</f>
        <v>机械设备</v>
      </c>
      <c r="I16624" s="29"/>
    </row>
    <row r="16625" ht="16.5" spans="1:9">
      <c r="A16625" s="29" t="s">
        <v>15917</v>
      </c>
      <c r="B16625" s="30">
        <v>100073573943</v>
      </c>
      <c r="C16625" s="31" t="s">
        <v>15015</v>
      </c>
      <c r="D16625" s="29" t="s">
        <v>12518</v>
      </c>
      <c r="E16625" s="29">
        <v>4299</v>
      </c>
      <c r="F16625" s="29" t="str">
        <f>_xlfn.XLOOKUP($G16625,[1]类目转化数据!$B:$B,[1]类目转化数据!$A:$A)</f>
        <v>白钢设备</v>
      </c>
      <c r="G16625" s="29" t="s">
        <v>2503</v>
      </c>
      <c r="H16625" s="29" t="str">
        <f>_xlfn.XLOOKUP(G16625,[1]类目转化数据!B:B,[1]类目转化数据!C:C)</f>
        <v>机械设备</v>
      </c>
      <c r="I16625" s="29"/>
    </row>
    <row r="16626" ht="16.5" spans="1:9">
      <c r="A16626" s="29" t="s">
        <v>15917</v>
      </c>
      <c r="B16626" s="30">
        <v>100074678880</v>
      </c>
      <c r="C16626" s="31" t="s">
        <v>17220</v>
      </c>
      <c r="D16626" s="29" t="s">
        <v>12522</v>
      </c>
      <c r="E16626" s="29">
        <v>4099</v>
      </c>
      <c r="F16626" s="29" t="str">
        <f>_xlfn.XLOOKUP($G16626,[1]类目转化数据!$B:$B,[1]类目转化数据!$A:$A)</f>
        <v>白钢设备</v>
      </c>
      <c r="G16626" s="29" t="s">
        <v>2503</v>
      </c>
      <c r="H16626" s="29" t="str">
        <f>_xlfn.XLOOKUP(G16626,[1]类目转化数据!B:B,[1]类目转化数据!C:C)</f>
        <v>机械设备</v>
      </c>
      <c r="I16626" s="29"/>
    </row>
    <row r="16627" ht="16.5" spans="1:9">
      <c r="A16627" s="29" t="s">
        <v>15917</v>
      </c>
      <c r="B16627" s="30">
        <v>100074678944</v>
      </c>
      <c r="C16627" s="31" t="s">
        <v>14951</v>
      </c>
      <c r="D16627" s="29" t="s">
        <v>12514</v>
      </c>
      <c r="E16627" s="29">
        <v>3899</v>
      </c>
      <c r="F16627" s="29" t="str">
        <f>_xlfn.XLOOKUP($G16627,[1]类目转化数据!$B:$B,[1]类目转化数据!$A:$A)</f>
        <v>白钢设备</v>
      </c>
      <c r="G16627" s="29" t="s">
        <v>2503</v>
      </c>
      <c r="H16627" s="29" t="str">
        <f>_xlfn.XLOOKUP(G16627,[1]类目转化数据!B:B,[1]类目转化数据!C:C)</f>
        <v>机械设备</v>
      </c>
      <c r="I16627" s="29"/>
    </row>
    <row r="16628" ht="16.5" spans="1:9">
      <c r="A16628" s="29" t="s">
        <v>15917</v>
      </c>
      <c r="B16628" s="30">
        <v>100074678436</v>
      </c>
      <c r="C16628" s="31" t="s">
        <v>17221</v>
      </c>
      <c r="D16628" s="29" t="s">
        <v>12518</v>
      </c>
      <c r="E16628" s="29">
        <v>5299</v>
      </c>
      <c r="F16628" s="29" t="str">
        <f>_xlfn.XLOOKUP($G16628,[1]类目转化数据!$B:$B,[1]类目转化数据!$A:$A)</f>
        <v>白钢设备</v>
      </c>
      <c r="G16628" s="29" t="s">
        <v>2503</v>
      </c>
      <c r="H16628" s="29" t="str">
        <f>_xlfn.XLOOKUP(G16628,[1]类目转化数据!B:B,[1]类目转化数据!C:C)</f>
        <v>机械设备</v>
      </c>
      <c r="I16628" s="29"/>
    </row>
    <row r="16629" ht="16.5" spans="1:9">
      <c r="A16629" s="29" t="s">
        <v>15917</v>
      </c>
      <c r="B16629" s="30">
        <v>100074678430</v>
      </c>
      <c r="C16629" s="31" t="s">
        <v>17222</v>
      </c>
      <c r="D16629" s="29" t="s">
        <v>12518</v>
      </c>
      <c r="E16629" s="29">
        <v>5599</v>
      </c>
      <c r="F16629" s="29" t="str">
        <f>_xlfn.XLOOKUP($G16629,[1]类目转化数据!$B:$B,[1]类目转化数据!$A:$A)</f>
        <v>白钢设备</v>
      </c>
      <c r="G16629" s="29" t="s">
        <v>2503</v>
      </c>
      <c r="H16629" s="29" t="str">
        <f>_xlfn.XLOOKUP(G16629,[1]类目转化数据!B:B,[1]类目转化数据!C:C)</f>
        <v>机械设备</v>
      </c>
      <c r="I16629" s="29"/>
    </row>
    <row r="16630" ht="16.5" spans="1:9">
      <c r="A16630" s="29" t="s">
        <v>15917</v>
      </c>
      <c r="B16630" s="30">
        <v>100074678874</v>
      </c>
      <c r="C16630" s="31" t="s">
        <v>15014</v>
      </c>
      <c r="D16630" s="29" t="s">
        <v>10339</v>
      </c>
      <c r="E16630" s="29">
        <v>4899</v>
      </c>
      <c r="F16630" s="29" t="str">
        <f>_xlfn.XLOOKUP($G16630,[1]类目转化数据!$B:$B,[1]类目转化数据!$A:$A)</f>
        <v>白钢设备</v>
      </c>
      <c r="G16630" s="29" t="s">
        <v>2503</v>
      </c>
      <c r="H16630" s="29" t="str">
        <f>_xlfn.XLOOKUP(G16630,[1]类目转化数据!B:B,[1]类目转化数据!C:C)</f>
        <v>机械设备</v>
      </c>
      <c r="I16630" s="29"/>
    </row>
    <row r="16631" ht="16.5" spans="1:9">
      <c r="A16631" s="29" t="s">
        <v>15917</v>
      </c>
      <c r="B16631" s="30">
        <v>100074678406</v>
      </c>
      <c r="C16631" s="31" t="s">
        <v>17223</v>
      </c>
      <c r="D16631" s="29" t="s">
        <v>10339</v>
      </c>
      <c r="E16631" s="29">
        <v>6199</v>
      </c>
      <c r="F16631" s="29" t="str">
        <f>_xlfn.XLOOKUP($G16631,[1]类目转化数据!$B:$B,[1]类目转化数据!$A:$A)</f>
        <v>白钢设备</v>
      </c>
      <c r="G16631" s="29" t="s">
        <v>2503</v>
      </c>
      <c r="H16631" s="29" t="str">
        <f>_xlfn.XLOOKUP(G16631,[1]类目转化数据!B:B,[1]类目转化数据!C:C)</f>
        <v>机械设备</v>
      </c>
      <c r="I16631" s="29"/>
    </row>
    <row r="16632" ht="16.5" spans="1:9">
      <c r="A16632" s="29" t="s">
        <v>15917</v>
      </c>
      <c r="B16632" s="30">
        <v>100074219507</v>
      </c>
      <c r="C16632" s="31" t="s">
        <v>17224</v>
      </c>
      <c r="D16632" s="29" t="s">
        <v>10339</v>
      </c>
      <c r="E16632" s="29">
        <v>11699</v>
      </c>
      <c r="F16632" s="29" t="str">
        <f>_xlfn.XLOOKUP($G16632,[1]类目转化数据!$B:$B,[1]类目转化数据!$A:$A)</f>
        <v>白钢设备</v>
      </c>
      <c r="G16632" s="29" t="s">
        <v>2503</v>
      </c>
      <c r="H16632" s="29" t="str">
        <f>_xlfn.XLOOKUP(G16632,[1]类目转化数据!B:B,[1]类目转化数据!C:C)</f>
        <v>机械设备</v>
      </c>
      <c r="I16632" s="29"/>
    </row>
    <row r="16633" ht="16.5" spans="1:9">
      <c r="A16633" s="29" t="s">
        <v>15917</v>
      </c>
      <c r="B16633" s="30">
        <v>100074219509</v>
      </c>
      <c r="C16633" s="31" t="s">
        <v>17225</v>
      </c>
      <c r="D16633" s="29" t="s">
        <v>12518</v>
      </c>
      <c r="E16633" s="29">
        <v>10799</v>
      </c>
      <c r="F16633" s="29" t="str">
        <f>_xlfn.XLOOKUP($G16633,[1]类目转化数据!$B:$B,[1]类目转化数据!$A:$A)</f>
        <v>白钢设备</v>
      </c>
      <c r="G16633" s="29" t="s">
        <v>2503</v>
      </c>
      <c r="H16633" s="29" t="str">
        <f>_xlfn.XLOOKUP(G16633,[1]类目转化数据!B:B,[1]类目转化数据!C:C)</f>
        <v>机械设备</v>
      </c>
      <c r="I16633" s="29"/>
    </row>
    <row r="16634" ht="16.5" spans="1:9">
      <c r="A16634" s="29" t="s">
        <v>15917</v>
      </c>
      <c r="B16634" s="30">
        <v>100074219593</v>
      </c>
      <c r="C16634" s="31" t="s">
        <v>17226</v>
      </c>
      <c r="D16634" s="29" t="s">
        <v>12522</v>
      </c>
      <c r="E16634" s="29">
        <v>6849</v>
      </c>
      <c r="F16634" s="29" t="str">
        <f>_xlfn.XLOOKUP($G16634,[1]类目转化数据!$B:$B,[1]类目转化数据!$A:$A)</f>
        <v>白钢设备</v>
      </c>
      <c r="G16634" s="29" t="s">
        <v>2503</v>
      </c>
      <c r="H16634" s="29" t="str">
        <f>_xlfn.XLOOKUP(G16634,[1]类目转化数据!B:B,[1]类目转化数据!C:C)</f>
        <v>机械设备</v>
      </c>
      <c r="I16634" s="29"/>
    </row>
    <row r="16635" ht="16.5" spans="1:9">
      <c r="A16635" s="29" t="s">
        <v>15917</v>
      </c>
      <c r="B16635" s="30">
        <v>100074219563</v>
      </c>
      <c r="C16635" s="31" t="s">
        <v>17227</v>
      </c>
      <c r="D16635" s="29" t="s">
        <v>10339</v>
      </c>
      <c r="E16635" s="29">
        <v>8699</v>
      </c>
      <c r="F16635" s="29" t="str">
        <f>_xlfn.XLOOKUP($G16635,[1]类目转化数据!$B:$B,[1]类目转化数据!$A:$A)</f>
        <v>白钢设备</v>
      </c>
      <c r="G16635" s="29" t="s">
        <v>2503</v>
      </c>
      <c r="H16635" s="29" t="str">
        <f>_xlfn.XLOOKUP(G16635,[1]类目转化数据!B:B,[1]类目转化数据!C:C)</f>
        <v>机械设备</v>
      </c>
      <c r="I16635" s="29"/>
    </row>
    <row r="16636" ht="16.5" spans="1:9">
      <c r="A16636" s="29" t="s">
        <v>15917</v>
      </c>
      <c r="B16636" s="30">
        <v>100074219595</v>
      </c>
      <c r="C16636" s="31" t="s">
        <v>17228</v>
      </c>
      <c r="D16636" s="29" t="s">
        <v>12514</v>
      </c>
      <c r="E16636" s="29">
        <v>6349</v>
      </c>
      <c r="F16636" s="29" t="str">
        <f>_xlfn.XLOOKUP($G16636,[1]类目转化数据!$B:$B,[1]类目转化数据!$A:$A)</f>
        <v>白钢设备</v>
      </c>
      <c r="G16636" s="29" t="s">
        <v>2503</v>
      </c>
      <c r="H16636" s="29" t="str">
        <f>_xlfn.XLOOKUP(G16636,[1]类目转化数据!B:B,[1]类目转化数据!C:C)</f>
        <v>机械设备</v>
      </c>
      <c r="I16636" s="29"/>
    </row>
    <row r="16637" ht="16.5" spans="1:9">
      <c r="A16637" s="29" t="s">
        <v>15917</v>
      </c>
      <c r="B16637" s="30">
        <v>100075648676</v>
      </c>
      <c r="C16637" s="31" t="s">
        <v>17229</v>
      </c>
      <c r="D16637" s="29" t="s">
        <v>12514</v>
      </c>
      <c r="E16637" s="29">
        <v>8049</v>
      </c>
      <c r="F16637" s="29" t="str">
        <f>_xlfn.XLOOKUP($G16637,[1]类目转化数据!$B:$B,[1]类目转化数据!$A:$A)</f>
        <v>白钢设备</v>
      </c>
      <c r="G16637" s="29" t="s">
        <v>2503</v>
      </c>
      <c r="H16637" s="29" t="str">
        <f>_xlfn.XLOOKUP(G16637,[1]类目转化数据!B:B,[1]类目转化数据!C:C)</f>
        <v>机械设备</v>
      </c>
      <c r="I16637" s="29"/>
    </row>
    <row r="16638" ht="16.5" spans="1:9">
      <c r="A16638" s="29" t="s">
        <v>15917</v>
      </c>
      <c r="B16638" s="30">
        <v>100075648688</v>
      </c>
      <c r="C16638" s="31" t="s">
        <v>17230</v>
      </c>
      <c r="D16638" s="29" t="s">
        <v>12518</v>
      </c>
      <c r="E16638" s="29">
        <v>9799</v>
      </c>
      <c r="F16638" s="29" t="str">
        <f>_xlfn.XLOOKUP($G16638,[1]类目转化数据!$B:$B,[1]类目转化数据!$A:$A)</f>
        <v>白钢设备</v>
      </c>
      <c r="G16638" s="29" t="s">
        <v>2503</v>
      </c>
      <c r="H16638" s="29" t="str">
        <f>_xlfn.XLOOKUP(G16638,[1]类目转化数据!B:B,[1]类目转化数据!C:C)</f>
        <v>机械设备</v>
      </c>
      <c r="I16638" s="29"/>
    </row>
    <row r="16639" ht="16.5" spans="1:9">
      <c r="A16639" s="29" t="s">
        <v>15917</v>
      </c>
      <c r="B16639" s="30">
        <v>100075648668</v>
      </c>
      <c r="C16639" s="31" t="s">
        <v>17231</v>
      </c>
      <c r="D16639" s="29" t="s">
        <v>12522</v>
      </c>
      <c r="E16639" s="29">
        <v>8849</v>
      </c>
      <c r="F16639" s="29" t="str">
        <f>_xlfn.XLOOKUP($G16639,[1]类目转化数据!$B:$B,[1]类目转化数据!$A:$A)</f>
        <v>白钢设备</v>
      </c>
      <c r="G16639" s="29" t="s">
        <v>2503</v>
      </c>
      <c r="H16639" s="29" t="str">
        <f>_xlfn.XLOOKUP(G16639,[1]类目转化数据!B:B,[1]类目转化数据!C:C)</f>
        <v>机械设备</v>
      </c>
      <c r="I16639" s="29"/>
    </row>
    <row r="16640" ht="16.5" spans="1:9">
      <c r="A16640" s="29" t="s">
        <v>15917</v>
      </c>
      <c r="B16640" s="30">
        <v>100075648752</v>
      </c>
      <c r="C16640" s="31" t="s">
        <v>17232</v>
      </c>
      <c r="D16640" s="29" t="s">
        <v>12518</v>
      </c>
      <c r="E16640" s="29">
        <v>7699</v>
      </c>
      <c r="F16640" s="29" t="str">
        <f>_xlfn.XLOOKUP($G16640,[1]类目转化数据!$B:$B,[1]类目转化数据!$A:$A)</f>
        <v>白钢设备</v>
      </c>
      <c r="G16640" s="29" t="s">
        <v>2503</v>
      </c>
      <c r="H16640" s="29" t="str">
        <f>_xlfn.XLOOKUP(G16640,[1]类目转化数据!B:B,[1]类目转化数据!C:C)</f>
        <v>机械设备</v>
      </c>
      <c r="I16640" s="29"/>
    </row>
    <row r="16641" ht="16.5" spans="1:9">
      <c r="A16641" s="29" t="s">
        <v>15917</v>
      </c>
      <c r="B16641" s="30">
        <v>100075648724</v>
      </c>
      <c r="C16641" s="31" t="s">
        <v>17233</v>
      </c>
      <c r="D16641" s="29" t="s">
        <v>12518</v>
      </c>
      <c r="E16641" s="29">
        <v>8099</v>
      </c>
      <c r="F16641" s="29" t="str">
        <f>_xlfn.XLOOKUP($G16641,[1]类目转化数据!$B:$B,[1]类目转化数据!$A:$A)</f>
        <v>白钢设备</v>
      </c>
      <c r="G16641" s="29" t="s">
        <v>2503</v>
      </c>
      <c r="H16641" s="29" t="str">
        <f>_xlfn.XLOOKUP(G16641,[1]类目转化数据!B:B,[1]类目转化数据!C:C)</f>
        <v>机械设备</v>
      </c>
      <c r="I16641" s="29"/>
    </row>
    <row r="16642" ht="16.5" spans="1:9">
      <c r="A16642" s="29" t="s">
        <v>15917</v>
      </c>
      <c r="B16642" s="30">
        <v>100075649194</v>
      </c>
      <c r="C16642" s="31" t="s">
        <v>17234</v>
      </c>
      <c r="D16642" s="29" t="s">
        <v>14638</v>
      </c>
      <c r="E16642" s="29">
        <v>5939</v>
      </c>
      <c r="F16642" s="29" t="str">
        <f>_xlfn.XLOOKUP($G16642,[1]类目转化数据!$B:$B,[1]类目转化数据!$A:$A)</f>
        <v>白钢设备</v>
      </c>
      <c r="G16642" s="29" t="s">
        <v>1828</v>
      </c>
      <c r="H16642" s="29" t="str">
        <f>_xlfn.XLOOKUP(G16642,[1]类目转化数据!B:B,[1]类目转化数据!C:C)</f>
        <v>机械设备</v>
      </c>
      <c r="I16642" s="29"/>
    </row>
    <row r="16643" ht="16.5" spans="1:9">
      <c r="A16643" s="29" t="s">
        <v>15917</v>
      </c>
      <c r="B16643" s="30">
        <v>100074219889</v>
      </c>
      <c r="C16643" s="31" t="s">
        <v>17235</v>
      </c>
      <c r="D16643" s="29" t="s">
        <v>14638</v>
      </c>
      <c r="E16643" s="29">
        <v>6659</v>
      </c>
      <c r="F16643" s="29" t="str">
        <f>_xlfn.XLOOKUP($G16643,[1]类目转化数据!$B:$B,[1]类目转化数据!$A:$A)</f>
        <v>白钢设备</v>
      </c>
      <c r="G16643" s="29" t="s">
        <v>1828</v>
      </c>
      <c r="H16643" s="29" t="str">
        <f>_xlfn.XLOOKUP(G16643,[1]类目转化数据!B:B,[1]类目转化数据!C:C)</f>
        <v>机械设备</v>
      </c>
      <c r="I16643" s="29"/>
    </row>
    <row r="16644" ht="16.5" spans="1:9">
      <c r="A16644" s="29" t="s">
        <v>15917</v>
      </c>
      <c r="B16644" s="30">
        <v>100075649186</v>
      </c>
      <c r="C16644" s="31" t="s">
        <v>17236</v>
      </c>
      <c r="D16644" s="29" t="s">
        <v>14638</v>
      </c>
      <c r="E16644" s="29">
        <v>6299</v>
      </c>
      <c r="F16644" s="29" t="str">
        <f>_xlfn.XLOOKUP($G16644,[1]类目转化数据!$B:$B,[1]类目转化数据!$A:$A)</f>
        <v>白钢设备</v>
      </c>
      <c r="G16644" s="29" t="s">
        <v>1828</v>
      </c>
      <c r="H16644" s="29" t="str">
        <f>_xlfn.XLOOKUP(G16644,[1]类目转化数据!B:B,[1]类目转化数据!C:C)</f>
        <v>机械设备</v>
      </c>
      <c r="I16644" s="29"/>
    </row>
    <row r="16645" ht="16.5" spans="1:9">
      <c r="A16645" s="29" t="s">
        <v>15917</v>
      </c>
      <c r="B16645" s="30">
        <v>100074305033</v>
      </c>
      <c r="C16645" s="31" t="s">
        <v>17237</v>
      </c>
      <c r="D16645" s="29" t="s">
        <v>17238</v>
      </c>
      <c r="E16645" s="29">
        <v>4859</v>
      </c>
      <c r="F16645" s="29" t="str">
        <f>_xlfn.XLOOKUP($G16645,[1]类目转化数据!$B:$B,[1]类目转化数据!$A:$A)</f>
        <v>白钢设备</v>
      </c>
      <c r="G16645" s="29" t="s">
        <v>1828</v>
      </c>
      <c r="H16645" s="29" t="str">
        <f>_xlfn.XLOOKUP(G16645,[1]类目转化数据!B:B,[1]类目转化数据!C:C)</f>
        <v>机械设备</v>
      </c>
      <c r="I16645" s="29"/>
    </row>
    <row r="16646" ht="16.5" spans="1:9">
      <c r="A16646" s="29" t="s">
        <v>15917</v>
      </c>
      <c r="B16646" s="30">
        <v>100074305151</v>
      </c>
      <c r="C16646" s="31" t="s">
        <v>17239</v>
      </c>
      <c r="D16646" s="29" t="s">
        <v>17238</v>
      </c>
      <c r="E16646" s="29">
        <v>3599</v>
      </c>
      <c r="F16646" s="29" t="str">
        <f>_xlfn.XLOOKUP($G16646,[1]类目转化数据!$B:$B,[1]类目转化数据!$A:$A)</f>
        <v>白钢设备</v>
      </c>
      <c r="G16646" s="29" t="s">
        <v>1828</v>
      </c>
      <c r="H16646" s="29" t="str">
        <f>_xlfn.XLOOKUP(G16646,[1]类目转化数据!B:B,[1]类目转化数据!C:C)</f>
        <v>机械设备</v>
      </c>
      <c r="I16646" s="29"/>
    </row>
    <row r="16647" ht="16.5" spans="1:9">
      <c r="A16647" s="29" t="s">
        <v>15917</v>
      </c>
      <c r="B16647" s="30">
        <v>100075649252</v>
      </c>
      <c r="C16647" s="31" t="s">
        <v>17240</v>
      </c>
      <c r="D16647" s="29" t="s">
        <v>14331</v>
      </c>
      <c r="E16647" s="29">
        <v>3599</v>
      </c>
      <c r="F16647" s="29" t="str">
        <f>_xlfn.XLOOKUP($G16647,[1]类目转化数据!$B:$B,[1]类目转化数据!$A:$A)</f>
        <v>白钢设备</v>
      </c>
      <c r="G16647" s="29" t="s">
        <v>1828</v>
      </c>
      <c r="H16647" s="29" t="str">
        <f>_xlfn.XLOOKUP(G16647,[1]类目转化数据!B:B,[1]类目转化数据!C:C)</f>
        <v>机械设备</v>
      </c>
      <c r="I16647" s="29"/>
    </row>
    <row r="16648" ht="16.5" spans="1:9">
      <c r="A16648" s="29" t="s">
        <v>15917</v>
      </c>
      <c r="B16648" s="30">
        <v>100075777310</v>
      </c>
      <c r="C16648" s="31" t="s">
        <v>17241</v>
      </c>
      <c r="D16648" s="29" t="s">
        <v>17238</v>
      </c>
      <c r="E16648" s="29">
        <v>3959</v>
      </c>
      <c r="F16648" s="29" t="str">
        <f>_xlfn.XLOOKUP($G16648,[1]类目转化数据!$B:$B,[1]类目转化数据!$A:$A)</f>
        <v>白钢设备</v>
      </c>
      <c r="G16648" s="29" t="s">
        <v>1828</v>
      </c>
      <c r="H16648" s="29" t="str">
        <f>_xlfn.XLOOKUP(G16648,[1]类目转化数据!B:B,[1]类目转化数据!C:C)</f>
        <v>机械设备</v>
      </c>
      <c r="I16648" s="29"/>
    </row>
    <row r="16649" ht="16.5" spans="1:9">
      <c r="A16649" s="29" t="s">
        <v>15917</v>
      </c>
      <c r="B16649" s="30">
        <v>100075649264</v>
      </c>
      <c r="C16649" s="31" t="s">
        <v>17242</v>
      </c>
      <c r="D16649" s="29" t="s">
        <v>14331</v>
      </c>
      <c r="E16649" s="29">
        <v>3959</v>
      </c>
      <c r="F16649" s="29" t="str">
        <f>_xlfn.XLOOKUP($G16649,[1]类目转化数据!$B:$B,[1]类目转化数据!$A:$A)</f>
        <v>白钢设备</v>
      </c>
      <c r="G16649" s="29" t="s">
        <v>1828</v>
      </c>
      <c r="H16649" s="29" t="str">
        <f>_xlfn.XLOOKUP(G16649,[1]类目转化数据!B:B,[1]类目转化数据!C:C)</f>
        <v>机械设备</v>
      </c>
      <c r="I16649" s="29"/>
    </row>
    <row r="16650" ht="16.5" spans="1:9">
      <c r="A16650" s="29" t="s">
        <v>15917</v>
      </c>
      <c r="B16650" s="30">
        <v>100075777624</v>
      </c>
      <c r="C16650" s="31" t="s">
        <v>17243</v>
      </c>
      <c r="D16650" s="29" t="s">
        <v>17238</v>
      </c>
      <c r="E16650" s="29">
        <v>3515</v>
      </c>
      <c r="F16650" s="29" t="str">
        <f>_xlfn.XLOOKUP($G16650,[1]类目转化数据!$B:$B,[1]类目转化数据!$A:$A)</f>
        <v>白钢设备</v>
      </c>
      <c r="G16650" s="29" t="s">
        <v>1828</v>
      </c>
      <c r="H16650" s="29" t="str">
        <f>_xlfn.XLOOKUP(G16650,[1]类目转化数据!B:B,[1]类目转化数据!C:C)</f>
        <v>机械设备</v>
      </c>
      <c r="I16650" s="29"/>
    </row>
    <row r="16651" ht="16.5" spans="1:9">
      <c r="A16651" s="29" t="s">
        <v>15917</v>
      </c>
      <c r="B16651" s="30">
        <v>100074219975</v>
      </c>
      <c r="C16651" s="31" t="s">
        <v>17244</v>
      </c>
      <c r="D16651" s="29" t="s">
        <v>14331</v>
      </c>
      <c r="E16651" s="29">
        <v>3515</v>
      </c>
      <c r="F16651" s="29" t="str">
        <f>_xlfn.XLOOKUP($G16651,[1]类目转化数据!$B:$B,[1]类目转化数据!$A:$A)</f>
        <v>白钢设备</v>
      </c>
      <c r="G16651" s="29" t="s">
        <v>1828</v>
      </c>
      <c r="H16651" s="29" t="str">
        <f>_xlfn.XLOOKUP(G16651,[1]类目转化数据!B:B,[1]类目转化数据!C:C)</f>
        <v>机械设备</v>
      </c>
      <c r="I16651" s="29"/>
    </row>
    <row r="16652" ht="16.5" spans="1:9">
      <c r="A16652" s="29" t="s">
        <v>15917</v>
      </c>
      <c r="B16652" s="30">
        <v>100078292040</v>
      </c>
      <c r="C16652" s="31" t="s">
        <v>17245</v>
      </c>
      <c r="D16652" s="29" t="s">
        <v>8328</v>
      </c>
      <c r="E16652" s="29">
        <v>1999</v>
      </c>
      <c r="F16652" s="29" t="str">
        <f>_xlfn.XLOOKUP($G16652,[1]类目转化数据!$B:$B,[1]类目转化数据!$A:$A)</f>
        <v>制热设备</v>
      </c>
      <c r="G16652" s="29" t="s">
        <v>2058</v>
      </c>
      <c r="H16652" s="29" t="str">
        <f>_xlfn.XLOOKUP(G16652,[1]类目转化数据!B:B,[1]类目转化数据!C:C)</f>
        <v>机械设备</v>
      </c>
      <c r="I16652" s="29"/>
    </row>
    <row r="16653" ht="16.5" spans="1:9">
      <c r="A16653" s="29" t="s">
        <v>15917</v>
      </c>
      <c r="B16653" s="30">
        <v>100078292018</v>
      </c>
      <c r="C16653" s="31" t="s">
        <v>17246</v>
      </c>
      <c r="D16653" s="29" t="s">
        <v>8326</v>
      </c>
      <c r="E16653" s="29">
        <v>1780</v>
      </c>
      <c r="F16653" s="29" t="str">
        <f>_xlfn.XLOOKUP($G16653,[1]类目转化数据!$B:$B,[1]类目转化数据!$A:$A)</f>
        <v>制热设备</v>
      </c>
      <c r="G16653" s="29" t="s">
        <v>2058</v>
      </c>
      <c r="H16653" s="29" t="str">
        <f>_xlfn.XLOOKUP(G16653,[1]类目转化数据!B:B,[1]类目转化数据!C:C)</f>
        <v>机械设备</v>
      </c>
      <c r="I16653" s="29"/>
    </row>
    <row r="16654" ht="16.5" spans="1:9">
      <c r="A16654" s="29" t="s">
        <v>15917</v>
      </c>
      <c r="B16654" s="30">
        <v>100075981851</v>
      </c>
      <c r="C16654" s="31" t="s">
        <v>17247</v>
      </c>
      <c r="D16654" s="29" t="s">
        <v>8332</v>
      </c>
      <c r="E16654" s="29">
        <v>1680</v>
      </c>
      <c r="F16654" s="29" t="str">
        <f>_xlfn.XLOOKUP($G16654,[1]类目转化数据!$B:$B,[1]类目转化数据!$A:$A)</f>
        <v>制热设备</v>
      </c>
      <c r="G16654" s="29" t="s">
        <v>2058</v>
      </c>
      <c r="H16654" s="29" t="str">
        <f>_xlfn.XLOOKUP(G16654,[1]类目转化数据!B:B,[1]类目转化数据!C:C)</f>
        <v>机械设备</v>
      </c>
      <c r="I16654" s="29"/>
    </row>
    <row r="16655" ht="16.5" spans="1:9">
      <c r="A16655" s="29" t="s">
        <v>15917</v>
      </c>
      <c r="B16655" s="30">
        <v>100080079770</v>
      </c>
      <c r="C16655" s="31" t="s">
        <v>17248</v>
      </c>
      <c r="D16655" s="29" t="s">
        <v>11921</v>
      </c>
      <c r="E16655" s="29">
        <v>3129</v>
      </c>
      <c r="F16655" s="29" t="str">
        <f>_xlfn.XLOOKUP($G16655,[1]类目转化数据!$B:$B,[1]类目转化数据!$A:$A)</f>
        <v>白钢设备</v>
      </c>
      <c r="G16655" s="29" t="s">
        <v>1828</v>
      </c>
      <c r="H16655" s="29" t="str">
        <f>_xlfn.XLOOKUP(G16655,[1]类目转化数据!B:B,[1]类目转化数据!C:C)</f>
        <v>机械设备</v>
      </c>
      <c r="I16655" s="29"/>
    </row>
    <row r="16656" ht="16.5" spans="1:9">
      <c r="A16656" s="29" t="s">
        <v>15917</v>
      </c>
      <c r="B16656" s="30">
        <v>100077515751</v>
      </c>
      <c r="C16656" s="31" t="s">
        <v>17249</v>
      </c>
      <c r="D16656" s="29" t="s">
        <v>15242</v>
      </c>
      <c r="E16656" s="29">
        <v>2435</v>
      </c>
      <c r="F16656" s="29" t="str">
        <f>_xlfn.XLOOKUP($G16656,[1]类目转化数据!$B:$B,[1]类目转化数据!$A:$A)</f>
        <v>白钢设备</v>
      </c>
      <c r="G16656" s="29" t="s">
        <v>1828</v>
      </c>
      <c r="H16656" s="29" t="str">
        <f>_xlfn.XLOOKUP(G16656,[1]类目转化数据!B:B,[1]类目转化数据!C:C)</f>
        <v>机械设备</v>
      </c>
      <c r="I16656" s="29"/>
    </row>
    <row r="16657" ht="16.5" spans="1:9">
      <c r="A16657" s="29" t="s">
        <v>15917</v>
      </c>
      <c r="B16657" s="30">
        <v>100077515781</v>
      </c>
      <c r="C16657" s="31" t="s">
        <v>17250</v>
      </c>
      <c r="D16657" s="29" t="s">
        <v>15242</v>
      </c>
      <c r="E16657" s="29">
        <v>2159</v>
      </c>
      <c r="F16657" s="29" t="str">
        <f>_xlfn.XLOOKUP($G16657,[1]类目转化数据!$B:$B,[1]类目转化数据!$A:$A)</f>
        <v>白钢设备</v>
      </c>
      <c r="G16657" s="29" t="s">
        <v>1828</v>
      </c>
      <c r="H16657" s="29" t="str">
        <f>_xlfn.XLOOKUP(G16657,[1]类目转化数据!B:B,[1]类目转化数据!C:C)</f>
        <v>机械设备</v>
      </c>
      <c r="I16657" s="29"/>
    </row>
    <row r="16658" ht="16.5" spans="1:9">
      <c r="A16658" s="29" t="s">
        <v>15917</v>
      </c>
      <c r="B16658" s="30">
        <v>100077515755</v>
      </c>
      <c r="C16658" s="31" t="s">
        <v>17251</v>
      </c>
      <c r="D16658" s="29" t="s">
        <v>15242</v>
      </c>
      <c r="E16658" s="29">
        <v>2075</v>
      </c>
      <c r="F16658" s="29" t="str">
        <f>_xlfn.XLOOKUP($G16658,[1]类目转化数据!$B:$B,[1]类目转化数据!$A:$A)</f>
        <v>白钢设备</v>
      </c>
      <c r="G16658" s="29" t="s">
        <v>1828</v>
      </c>
      <c r="H16658" s="29" t="str">
        <f>_xlfn.XLOOKUP(G16658,[1]类目转化数据!B:B,[1]类目转化数据!C:C)</f>
        <v>机械设备</v>
      </c>
      <c r="I16658" s="29"/>
    </row>
    <row r="16659" ht="16.5" spans="1:9">
      <c r="A16659" s="29" t="s">
        <v>15917</v>
      </c>
      <c r="B16659" s="30">
        <v>100077515775</v>
      </c>
      <c r="C16659" s="31" t="s">
        <v>17252</v>
      </c>
      <c r="D16659" s="29" t="s">
        <v>15242</v>
      </c>
      <c r="E16659" s="29">
        <v>2255</v>
      </c>
      <c r="F16659" s="29" t="str">
        <f>_xlfn.XLOOKUP($G16659,[1]类目转化数据!$B:$B,[1]类目转化数据!$A:$A)</f>
        <v>白钢设备</v>
      </c>
      <c r="G16659" s="29" t="s">
        <v>1828</v>
      </c>
      <c r="H16659" s="29" t="str">
        <f>_xlfn.XLOOKUP(G16659,[1]类目转化数据!B:B,[1]类目转化数据!C:C)</f>
        <v>机械设备</v>
      </c>
      <c r="I16659" s="29"/>
    </row>
    <row r="16660" ht="16.5" spans="1:9">
      <c r="A16660" s="29" t="s">
        <v>15917</v>
      </c>
      <c r="B16660" s="30">
        <v>100080784660</v>
      </c>
      <c r="C16660" s="31" t="s">
        <v>17253</v>
      </c>
      <c r="D16660" s="29" t="s">
        <v>15242</v>
      </c>
      <c r="E16660" s="29">
        <v>1895</v>
      </c>
      <c r="F16660" s="29" t="str">
        <f>_xlfn.XLOOKUP($G16660,[1]类目转化数据!$B:$B,[1]类目转化数据!$A:$A)</f>
        <v>白钢设备</v>
      </c>
      <c r="G16660" s="29" t="s">
        <v>1828</v>
      </c>
      <c r="H16660" s="29" t="str">
        <f>_xlfn.XLOOKUP(G16660,[1]类目转化数据!B:B,[1]类目转化数据!C:C)</f>
        <v>机械设备</v>
      </c>
      <c r="I16660" s="29"/>
    </row>
    <row r="16661" ht="16.5" spans="1:9">
      <c r="A16661" s="29" t="s">
        <v>15917</v>
      </c>
      <c r="B16661" s="30">
        <v>100080784694</v>
      </c>
      <c r="C16661" s="31" t="s">
        <v>17254</v>
      </c>
      <c r="D16661" s="29" t="s">
        <v>15242</v>
      </c>
      <c r="E16661" s="29">
        <v>2159</v>
      </c>
      <c r="F16661" s="29" t="str">
        <f>_xlfn.XLOOKUP($G16661,[1]类目转化数据!$B:$B,[1]类目转化数据!$A:$A)</f>
        <v>白钢设备</v>
      </c>
      <c r="G16661" s="29" t="s">
        <v>1828</v>
      </c>
      <c r="H16661" s="29" t="str">
        <f>_xlfn.XLOOKUP(G16661,[1]类目转化数据!B:B,[1]类目转化数据!C:C)</f>
        <v>机械设备</v>
      </c>
      <c r="I16661" s="29"/>
    </row>
    <row r="16662" ht="16.5" spans="1:9">
      <c r="A16662" s="29" t="s">
        <v>15917</v>
      </c>
      <c r="B16662" s="30">
        <v>100080593934</v>
      </c>
      <c r="C16662" s="31" t="s">
        <v>17255</v>
      </c>
      <c r="D16662" s="29" t="s">
        <v>15242</v>
      </c>
      <c r="E16662" s="29">
        <v>1979</v>
      </c>
      <c r="F16662" s="29" t="str">
        <f>_xlfn.XLOOKUP($G16662,[1]类目转化数据!$B:$B,[1]类目转化数据!$A:$A)</f>
        <v>白钢设备</v>
      </c>
      <c r="G16662" s="29" t="s">
        <v>1828</v>
      </c>
      <c r="H16662" s="29" t="str">
        <f>_xlfn.XLOOKUP(G16662,[1]类目转化数据!B:B,[1]类目转化数据!C:C)</f>
        <v>机械设备</v>
      </c>
      <c r="I16662" s="29"/>
    </row>
    <row r="16663" ht="16.5" spans="1:9">
      <c r="A16663" s="29" t="s">
        <v>15917</v>
      </c>
      <c r="B16663" s="30">
        <v>100080593908</v>
      </c>
      <c r="C16663" s="31" t="s">
        <v>17256</v>
      </c>
      <c r="D16663" s="29" t="s">
        <v>15242</v>
      </c>
      <c r="E16663" s="29">
        <v>1979</v>
      </c>
      <c r="F16663" s="29" t="str">
        <f>_xlfn.XLOOKUP($G16663,[1]类目转化数据!$B:$B,[1]类目转化数据!$A:$A)</f>
        <v>白钢设备</v>
      </c>
      <c r="G16663" s="29" t="s">
        <v>1828</v>
      </c>
      <c r="H16663" s="29" t="str">
        <f>_xlfn.XLOOKUP(G16663,[1]类目转化数据!B:B,[1]类目转化数据!C:C)</f>
        <v>机械设备</v>
      </c>
      <c r="I16663" s="29"/>
    </row>
    <row r="16664" ht="16.5" spans="1:9">
      <c r="A16664" s="29" t="s">
        <v>15917</v>
      </c>
      <c r="B16664" s="30">
        <v>100080593946</v>
      </c>
      <c r="C16664" s="31" t="s">
        <v>17257</v>
      </c>
      <c r="D16664" s="29" t="s">
        <v>15242</v>
      </c>
      <c r="E16664" s="29">
        <v>2339</v>
      </c>
      <c r="F16664" s="29" t="str">
        <f>_xlfn.XLOOKUP($G16664,[1]类目转化数据!$B:$B,[1]类目转化数据!$A:$A)</f>
        <v>白钢设备</v>
      </c>
      <c r="G16664" s="29" t="s">
        <v>1828</v>
      </c>
      <c r="H16664" s="29" t="str">
        <f>_xlfn.XLOOKUP(G16664,[1]类目转化数据!B:B,[1]类目转化数据!C:C)</f>
        <v>机械设备</v>
      </c>
      <c r="I16664" s="29"/>
    </row>
    <row r="16665" ht="16.5" spans="1:9">
      <c r="A16665" s="29" t="s">
        <v>15917</v>
      </c>
      <c r="B16665" s="30">
        <v>100080784706</v>
      </c>
      <c r="C16665" s="31" t="s">
        <v>17258</v>
      </c>
      <c r="D16665" s="29" t="s">
        <v>15242</v>
      </c>
      <c r="E16665" s="29">
        <v>2339</v>
      </c>
      <c r="F16665" s="29" t="str">
        <f>_xlfn.XLOOKUP($G16665,[1]类目转化数据!$B:$B,[1]类目转化数据!$A:$A)</f>
        <v>白钢设备</v>
      </c>
      <c r="G16665" s="29" t="s">
        <v>1828</v>
      </c>
      <c r="H16665" s="29" t="str">
        <f>_xlfn.XLOOKUP(G16665,[1]类目转化数据!B:B,[1]类目转化数据!C:C)</f>
        <v>机械设备</v>
      </c>
      <c r="I16665" s="29"/>
    </row>
    <row r="16666" ht="16.5" spans="1:9">
      <c r="A16666" s="29" t="s">
        <v>15917</v>
      </c>
      <c r="B16666" s="30">
        <v>100077640647</v>
      </c>
      <c r="C16666" s="31" t="s">
        <v>17259</v>
      </c>
      <c r="D16666" s="29" t="s">
        <v>17260</v>
      </c>
      <c r="E16666" s="29">
        <v>1535</v>
      </c>
      <c r="F16666" s="29" t="str">
        <f>_xlfn.XLOOKUP($G16666,[1]类目转化数据!$B:$B,[1]类目转化数据!$A:$A)</f>
        <v>白钢设备</v>
      </c>
      <c r="G16666" s="29" t="s">
        <v>1828</v>
      </c>
      <c r="H16666" s="29" t="str">
        <f>_xlfn.XLOOKUP(G16666,[1]类目转化数据!B:B,[1]类目转化数据!C:C)</f>
        <v>机械设备</v>
      </c>
      <c r="I16666" s="29"/>
    </row>
    <row r="16667" ht="16.5" spans="1:9">
      <c r="A16667" s="29" t="s">
        <v>15917</v>
      </c>
      <c r="B16667" s="30">
        <v>100077642571</v>
      </c>
      <c r="C16667" s="31" t="s">
        <v>17261</v>
      </c>
      <c r="D16667" s="29" t="s">
        <v>17262</v>
      </c>
      <c r="E16667" s="29">
        <v>1535</v>
      </c>
      <c r="F16667" s="29" t="str">
        <f>_xlfn.XLOOKUP($G16667,[1]类目转化数据!$B:$B,[1]类目转化数据!$A:$A)</f>
        <v>白钢设备</v>
      </c>
      <c r="G16667" s="29" t="s">
        <v>1828</v>
      </c>
      <c r="H16667" s="29" t="str">
        <f>_xlfn.XLOOKUP(G16667,[1]类目转化数据!B:B,[1]类目转化数据!C:C)</f>
        <v>机械设备</v>
      </c>
      <c r="I16667" s="29"/>
    </row>
    <row r="16668" ht="16.5" spans="1:9">
      <c r="A16668" s="29" t="s">
        <v>15917</v>
      </c>
      <c r="B16668" s="30">
        <v>100080784762</v>
      </c>
      <c r="C16668" s="31" t="s">
        <v>17263</v>
      </c>
      <c r="D16668" s="29" t="s">
        <v>17264</v>
      </c>
      <c r="E16668" s="29">
        <v>1799</v>
      </c>
      <c r="F16668" s="29" t="str">
        <f>_xlfn.XLOOKUP($G16668,[1]类目转化数据!$B:$B,[1]类目转化数据!$A:$A)</f>
        <v>白钢设备</v>
      </c>
      <c r="G16668" s="29" t="s">
        <v>1828</v>
      </c>
      <c r="H16668" s="29" t="str">
        <f>_xlfn.XLOOKUP(G16668,[1]类目转化数据!B:B,[1]类目转化数据!C:C)</f>
        <v>机械设备</v>
      </c>
      <c r="I16668" s="29"/>
    </row>
    <row r="16669" ht="16.5" spans="1:9">
      <c r="A16669" s="29" t="s">
        <v>15917</v>
      </c>
      <c r="B16669" s="30">
        <v>100075661065</v>
      </c>
      <c r="C16669" s="31" t="s">
        <v>17265</v>
      </c>
      <c r="D16669" s="29" t="s">
        <v>9751</v>
      </c>
      <c r="E16669" s="29">
        <v>9999</v>
      </c>
      <c r="F16669" s="29" t="str">
        <f>_xlfn.XLOOKUP($G16669,[1]类目转化数据!$B:$B,[1]类目转化数据!$A:$A)</f>
        <v>制热设备</v>
      </c>
      <c r="G16669" s="29" t="s">
        <v>1807</v>
      </c>
      <c r="H16669" s="29" t="str">
        <f>_xlfn.XLOOKUP(G16669,[1]类目转化数据!B:B,[1]类目转化数据!C:C)</f>
        <v>大锅灶组</v>
      </c>
      <c r="I16669" s="29"/>
    </row>
    <row r="16670" ht="16.5" spans="1:9">
      <c r="A16670" s="29" t="s">
        <v>15917</v>
      </c>
      <c r="B16670" s="30">
        <v>100077813334</v>
      </c>
      <c r="C16670" s="31" t="s">
        <v>17266</v>
      </c>
      <c r="D16670" s="29" t="s">
        <v>9977</v>
      </c>
      <c r="E16670" s="29">
        <v>8999</v>
      </c>
      <c r="F16670" s="29" t="str">
        <f>_xlfn.XLOOKUP($G16670,[1]类目转化数据!$B:$B,[1]类目转化数据!$A:$A)</f>
        <v>制热设备</v>
      </c>
      <c r="G16670" s="29" t="s">
        <v>1807</v>
      </c>
      <c r="H16670" s="29" t="str">
        <f>_xlfn.XLOOKUP(G16670,[1]类目转化数据!B:B,[1]类目转化数据!C:C)</f>
        <v>大锅灶组</v>
      </c>
      <c r="I16670" s="29"/>
    </row>
    <row r="16671" ht="16.5" spans="1:9">
      <c r="A16671" s="29" t="s">
        <v>15917</v>
      </c>
      <c r="B16671" s="30">
        <v>100077813336</v>
      </c>
      <c r="C16671" s="31" t="s">
        <v>17267</v>
      </c>
      <c r="D16671" s="29" t="s">
        <v>9960</v>
      </c>
      <c r="E16671" s="29">
        <v>8999</v>
      </c>
      <c r="F16671" s="29" t="str">
        <f>_xlfn.XLOOKUP($G16671,[1]类目转化数据!$B:$B,[1]类目转化数据!$A:$A)</f>
        <v>制热设备</v>
      </c>
      <c r="G16671" s="29" t="s">
        <v>1807</v>
      </c>
      <c r="H16671" s="29" t="str">
        <f>_xlfn.XLOOKUP(G16671,[1]类目转化数据!B:B,[1]类目转化数据!C:C)</f>
        <v>大锅灶组</v>
      </c>
      <c r="I16671" s="29"/>
    </row>
    <row r="16672" ht="16.5" spans="1:9">
      <c r="A16672" s="29" t="s">
        <v>15917</v>
      </c>
      <c r="B16672" s="30">
        <v>100077813338</v>
      </c>
      <c r="C16672" s="31" t="s">
        <v>17268</v>
      </c>
      <c r="D16672" s="29" t="s">
        <v>9964</v>
      </c>
      <c r="E16672" s="29">
        <v>10999</v>
      </c>
      <c r="F16672" s="29" t="str">
        <f>_xlfn.XLOOKUP($G16672,[1]类目转化数据!$B:$B,[1]类目转化数据!$A:$A)</f>
        <v>制热设备</v>
      </c>
      <c r="G16672" s="29" t="s">
        <v>1807</v>
      </c>
      <c r="H16672" s="29" t="str">
        <f>_xlfn.XLOOKUP(G16672,[1]类目转化数据!B:B,[1]类目转化数据!C:C)</f>
        <v>大锅灶组</v>
      </c>
      <c r="I16672" s="29"/>
    </row>
    <row r="16673" ht="16.5" spans="1:9">
      <c r="A16673" s="29" t="s">
        <v>15917</v>
      </c>
      <c r="B16673" s="30">
        <v>100075661049</v>
      </c>
      <c r="C16673" s="31" t="s">
        <v>17269</v>
      </c>
      <c r="D16673" s="29" t="s">
        <v>9977</v>
      </c>
      <c r="E16673" s="29">
        <v>9999</v>
      </c>
      <c r="F16673" s="29" t="str">
        <f>_xlfn.XLOOKUP($G16673,[1]类目转化数据!$B:$B,[1]类目转化数据!$A:$A)</f>
        <v>制热设备</v>
      </c>
      <c r="G16673" s="29" t="s">
        <v>1807</v>
      </c>
      <c r="H16673" s="29" t="str">
        <f>_xlfn.XLOOKUP(G16673,[1]类目转化数据!B:B,[1]类目转化数据!C:C)</f>
        <v>大锅灶组</v>
      </c>
      <c r="I16673" s="29"/>
    </row>
    <row r="16674" ht="16.5" spans="1:9">
      <c r="A16674" s="29" t="s">
        <v>15917</v>
      </c>
      <c r="B16674" s="30">
        <v>100077813344</v>
      </c>
      <c r="C16674" s="31" t="s">
        <v>17270</v>
      </c>
      <c r="D16674" s="29" t="s">
        <v>9977</v>
      </c>
      <c r="E16674" s="29">
        <v>10999</v>
      </c>
      <c r="F16674" s="29" t="str">
        <f>_xlfn.XLOOKUP($G16674,[1]类目转化数据!$B:$B,[1]类目转化数据!$A:$A)</f>
        <v>制热设备</v>
      </c>
      <c r="G16674" s="29" t="s">
        <v>1807</v>
      </c>
      <c r="H16674" s="29" t="str">
        <f>_xlfn.XLOOKUP(G16674,[1]类目转化数据!B:B,[1]类目转化数据!C:C)</f>
        <v>大锅灶组</v>
      </c>
      <c r="I16674" s="29"/>
    </row>
    <row r="16675" ht="16.5" spans="1:9">
      <c r="A16675" s="29" t="s">
        <v>15917</v>
      </c>
      <c r="B16675" s="30">
        <v>100078006137</v>
      </c>
      <c r="C16675" s="31" t="s">
        <v>17271</v>
      </c>
      <c r="D16675" s="29" t="s">
        <v>9972</v>
      </c>
      <c r="E16675" s="29">
        <v>9999</v>
      </c>
      <c r="F16675" s="29" t="str">
        <f>_xlfn.XLOOKUP($G16675,[1]类目转化数据!$B:$B,[1]类目转化数据!$A:$A)</f>
        <v>制热设备</v>
      </c>
      <c r="G16675" s="29" t="s">
        <v>1807</v>
      </c>
      <c r="H16675" s="29" t="str">
        <f>_xlfn.XLOOKUP(G16675,[1]类目转化数据!B:B,[1]类目转化数据!C:C)</f>
        <v>大锅灶组</v>
      </c>
      <c r="I16675" s="29"/>
    </row>
    <row r="16676" ht="16.5" spans="1:9">
      <c r="A16676" s="29" t="s">
        <v>15917</v>
      </c>
      <c r="B16676" s="30">
        <v>100078006585</v>
      </c>
      <c r="C16676" s="31" t="s">
        <v>17272</v>
      </c>
      <c r="D16676" s="29" t="s">
        <v>9966</v>
      </c>
      <c r="E16676" s="29">
        <v>7699</v>
      </c>
      <c r="F16676" s="29" t="str">
        <f>_xlfn.XLOOKUP($G16676,[1]类目转化数据!$B:$B,[1]类目转化数据!$A:$A)</f>
        <v>制热设备</v>
      </c>
      <c r="G16676" s="29" t="s">
        <v>1807</v>
      </c>
      <c r="H16676" s="29" t="str">
        <f>_xlfn.XLOOKUP(G16676,[1]类目转化数据!B:B,[1]类目转化数据!C:C)</f>
        <v>大锅灶组</v>
      </c>
      <c r="I16676" s="29"/>
    </row>
    <row r="16677" ht="16.5" spans="1:9">
      <c r="A16677" s="29" t="s">
        <v>15917</v>
      </c>
      <c r="B16677" s="30">
        <v>100078006579</v>
      </c>
      <c r="C16677" s="31" t="s">
        <v>17273</v>
      </c>
      <c r="D16677" s="29" t="s">
        <v>9962</v>
      </c>
      <c r="E16677" s="29">
        <v>8599</v>
      </c>
      <c r="F16677" s="29" t="str">
        <f>_xlfn.XLOOKUP($G16677,[1]类目转化数据!$B:$B,[1]类目转化数据!$A:$A)</f>
        <v>制热设备</v>
      </c>
      <c r="G16677" s="29" t="s">
        <v>1807</v>
      </c>
      <c r="H16677" s="29" t="str">
        <f>_xlfn.XLOOKUP(G16677,[1]类目转化数据!B:B,[1]类目转化数据!C:C)</f>
        <v>大锅灶组</v>
      </c>
      <c r="I16677" s="29"/>
    </row>
    <row r="16678" ht="16.5" spans="1:9">
      <c r="A16678" s="29" t="s">
        <v>15917</v>
      </c>
      <c r="B16678" s="30">
        <v>100081020406</v>
      </c>
      <c r="C16678" s="31" t="s">
        <v>17274</v>
      </c>
      <c r="D16678" s="29" t="s">
        <v>9977</v>
      </c>
      <c r="E16678" s="29">
        <v>4999</v>
      </c>
      <c r="F16678" s="29" t="str">
        <f>_xlfn.XLOOKUP($G16678,[1]类目转化数据!$B:$B,[1]类目转化数据!$A:$A)</f>
        <v>制热设备</v>
      </c>
      <c r="G16678" s="29" t="s">
        <v>1807</v>
      </c>
      <c r="H16678" s="29" t="str">
        <f>_xlfn.XLOOKUP(G16678,[1]类目转化数据!B:B,[1]类目转化数据!C:C)</f>
        <v>大锅灶组</v>
      </c>
      <c r="I16678" s="29"/>
    </row>
    <row r="16679" ht="16.5" spans="1:9">
      <c r="A16679" s="29" t="s">
        <v>15917</v>
      </c>
      <c r="B16679" s="30">
        <v>100078006619</v>
      </c>
      <c r="C16679" s="31" t="s">
        <v>17275</v>
      </c>
      <c r="D16679" s="29" t="s">
        <v>9974</v>
      </c>
      <c r="E16679" s="29">
        <v>7699</v>
      </c>
      <c r="F16679" s="29" t="str">
        <f>_xlfn.XLOOKUP($G16679,[1]类目转化数据!$B:$B,[1]类目转化数据!$A:$A)</f>
        <v>制热设备</v>
      </c>
      <c r="G16679" s="29" t="s">
        <v>1807</v>
      </c>
      <c r="H16679" s="29" t="str">
        <f>_xlfn.XLOOKUP(G16679,[1]类目转化数据!B:B,[1]类目转化数据!C:C)</f>
        <v>大锅灶组</v>
      </c>
      <c r="I16679" s="29"/>
    </row>
    <row r="16680" ht="16.5" spans="1:9">
      <c r="A16680" s="29" t="s">
        <v>15917</v>
      </c>
      <c r="B16680" s="30">
        <v>100081020410</v>
      </c>
      <c r="C16680" s="31" t="s">
        <v>17276</v>
      </c>
      <c r="D16680" s="29" t="s">
        <v>9970</v>
      </c>
      <c r="E16680" s="29">
        <v>4999</v>
      </c>
      <c r="F16680" s="29" t="str">
        <f>_xlfn.XLOOKUP($G16680,[1]类目转化数据!$B:$B,[1]类目转化数据!$A:$A)</f>
        <v>制热设备</v>
      </c>
      <c r="G16680" s="29" t="s">
        <v>1807</v>
      </c>
      <c r="H16680" s="29" t="str">
        <f>_xlfn.XLOOKUP(G16680,[1]类目转化数据!B:B,[1]类目转化数据!C:C)</f>
        <v>大锅灶组</v>
      </c>
      <c r="I16680" s="29"/>
    </row>
    <row r="16681" ht="16.5" spans="1:9">
      <c r="A16681" s="29" t="s">
        <v>15917</v>
      </c>
      <c r="B16681" s="30">
        <v>100081331956</v>
      </c>
      <c r="C16681" s="31" t="s">
        <v>17277</v>
      </c>
      <c r="D16681" s="29" t="s">
        <v>9979</v>
      </c>
      <c r="E16681" s="29">
        <v>9999</v>
      </c>
      <c r="F16681" s="29" t="str">
        <f>_xlfn.XLOOKUP($G16681,[1]类目转化数据!$B:$B,[1]类目转化数据!$A:$A)</f>
        <v>制热设备</v>
      </c>
      <c r="G16681" s="29" t="s">
        <v>1807</v>
      </c>
      <c r="H16681" s="29" t="str">
        <f>_xlfn.XLOOKUP(G16681,[1]类目转化数据!B:B,[1]类目转化数据!C:C)</f>
        <v>大锅灶组</v>
      </c>
      <c r="I16681" s="29"/>
    </row>
    <row r="16682" ht="16.5" spans="1:9">
      <c r="A16682" s="29" t="s">
        <v>15917</v>
      </c>
      <c r="B16682" s="30">
        <v>100081332564</v>
      </c>
      <c r="C16682" s="31" t="s">
        <v>17278</v>
      </c>
      <c r="D16682" s="29" t="s">
        <v>9966</v>
      </c>
      <c r="E16682" s="29">
        <v>8599</v>
      </c>
      <c r="F16682" s="29" t="str">
        <f>_xlfn.XLOOKUP($G16682,[1]类目转化数据!$B:$B,[1]类目转化数据!$A:$A)</f>
        <v>制热设备</v>
      </c>
      <c r="G16682" s="29" t="s">
        <v>1807</v>
      </c>
      <c r="H16682" s="29" t="str">
        <f>_xlfn.XLOOKUP(G16682,[1]类目转化数据!B:B,[1]类目转化数据!C:C)</f>
        <v>大锅灶组</v>
      </c>
      <c r="I16682" s="29"/>
    </row>
    <row r="16683" ht="16.5" spans="1:9">
      <c r="A16683" s="29" t="s">
        <v>15917</v>
      </c>
      <c r="B16683" s="30">
        <v>100077799697</v>
      </c>
      <c r="C16683" s="31" t="s">
        <v>17279</v>
      </c>
      <c r="D16683" s="29" t="s">
        <v>17238</v>
      </c>
      <c r="E16683" s="29">
        <v>6299</v>
      </c>
      <c r="F16683" s="29" t="str">
        <f>_xlfn.XLOOKUP($G16683,[1]类目转化数据!$B:$B,[1]类目转化数据!$A:$A)</f>
        <v>白钢设备</v>
      </c>
      <c r="G16683" s="29" t="s">
        <v>1828</v>
      </c>
      <c r="H16683" s="29" t="str">
        <f>_xlfn.XLOOKUP(G16683,[1]类目转化数据!B:B,[1]类目转化数据!C:C)</f>
        <v>机械设备</v>
      </c>
      <c r="I16683" s="29"/>
    </row>
    <row r="16684" ht="16.5" spans="1:9">
      <c r="A16684" s="29" t="s">
        <v>15917</v>
      </c>
      <c r="B16684" s="30">
        <v>100081021088</v>
      </c>
      <c r="C16684" s="31" t="s">
        <v>17280</v>
      </c>
      <c r="D16684" s="29" t="s">
        <v>17238</v>
      </c>
      <c r="E16684" s="29">
        <v>6659</v>
      </c>
      <c r="F16684" s="29" t="str">
        <f>_xlfn.XLOOKUP($G16684,[1]类目转化数据!$B:$B,[1]类目转化数据!$A:$A)</f>
        <v>白钢设备</v>
      </c>
      <c r="G16684" s="29" t="s">
        <v>1828</v>
      </c>
      <c r="H16684" s="29" t="str">
        <f>_xlfn.XLOOKUP(G16684,[1]类目转化数据!B:B,[1]类目转化数据!C:C)</f>
        <v>机械设备</v>
      </c>
      <c r="I16684" s="29"/>
    </row>
    <row r="16685" ht="16.5" spans="1:9">
      <c r="A16685" s="29" t="s">
        <v>15917</v>
      </c>
      <c r="B16685" s="30">
        <v>100081021076</v>
      </c>
      <c r="C16685" s="31" t="s">
        <v>17281</v>
      </c>
      <c r="D16685" s="29" t="s">
        <v>17238</v>
      </c>
      <c r="E16685" s="29">
        <v>5939</v>
      </c>
      <c r="F16685" s="29" t="str">
        <f>_xlfn.XLOOKUP($G16685,[1]类目转化数据!$B:$B,[1]类目转化数据!$A:$A)</f>
        <v>白钢设备</v>
      </c>
      <c r="G16685" s="29" t="s">
        <v>1828</v>
      </c>
      <c r="H16685" s="29" t="str">
        <f>_xlfn.XLOOKUP(G16685,[1]类目转化数据!B:B,[1]类目转化数据!C:C)</f>
        <v>机械设备</v>
      </c>
      <c r="I16685" s="29"/>
    </row>
    <row r="16686" ht="16.5" spans="1:9">
      <c r="A16686" s="29" t="s">
        <v>15917</v>
      </c>
      <c r="B16686" s="30">
        <v>100077801151</v>
      </c>
      <c r="C16686" s="31" t="s">
        <v>17282</v>
      </c>
      <c r="D16686" s="29" t="s">
        <v>17283</v>
      </c>
      <c r="E16686" s="29">
        <v>3959</v>
      </c>
      <c r="F16686" s="29" t="str">
        <f>_xlfn.XLOOKUP($G16686,[1]类目转化数据!$B:$B,[1]类目转化数据!$A:$A)</f>
        <v>白钢设备</v>
      </c>
      <c r="G16686" s="29" t="s">
        <v>1828</v>
      </c>
      <c r="H16686" s="29" t="str">
        <f>_xlfn.XLOOKUP(G16686,[1]类目转化数据!B:B,[1]类目转化数据!C:C)</f>
        <v>机械设备</v>
      </c>
      <c r="I16686" s="29"/>
    </row>
    <row r="16687" ht="16.5" spans="1:9">
      <c r="A16687" s="29" t="s">
        <v>15917</v>
      </c>
      <c r="B16687" s="30">
        <v>100033331729</v>
      </c>
      <c r="C16687" s="31" t="s">
        <v>10813</v>
      </c>
      <c r="D16687" s="29" t="s">
        <v>9170</v>
      </c>
      <c r="E16687" s="29">
        <v>11990</v>
      </c>
      <c r="F16687" s="29" t="str">
        <f>_xlfn.XLOOKUP($G16687,[1]类目转化数据!$B:$B,[1]类目转化数据!$A:$A)</f>
        <v>制冷设备</v>
      </c>
      <c r="G16687" s="29" t="s">
        <v>95</v>
      </c>
      <c r="H16687" s="29" t="str">
        <f>_xlfn.XLOOKUP(G16687,[1]类目转化数据!B:B,[1]类目转化数据!C:C)</f>
        <v>后厨组</v>
      </c>
      <c r="I16687" s="29"/>
    </row>
    <row r="16688" ht="16.5" spans="1:9">
      <c r="A16688" s="29" t="s">
        <v>15917</v>
      </c>
      <c r="B16688" s="30">
        <v>100035825367</v>
      </c>
      <c r="C16688" s="31" t="s">
        <v>17284</v>
      </c>
      <c r="D16688" s="29" t="s">
        <v>9189</v>
      </c>
      <c r="E16688" s="29">
        <v>7499</v>
      </c>
      <c r="F16688" s="29" t="str">
        <f>_xlfn.XLOOKUP($G16688,[1]类目转化数据!$B:$B,[1]类目转化数据!$A:$A)</f>
        <v>制冷设备</v>
      </c>
      <c r="G16688" s="29" t="s">
        <v>95</v>
      </c>
      <c r="H16688" s="29" t="str">
        <f>_xlfn.XLOOKUP(G16688,[1]类目转化数据!B:B,[1]类目转化数据!C:C)</f>
        <v>后厨组</v>
      </c>
      <c r="I16688" s="29"/>
    </row>
    <row r="16689" ht="16.5" spans="1:9">
      <c r="A16689" s="29" t="s">
        <v>15917</v>
      </c>
      <c r="B16689" s="30">
        <v>100035825353</v>
      </c>
      <c r="C16689" s="31" t="s">
        <v>17285</v>
      </c>
      <c r="D16689" s="29" t="s">
        <v>8735</v>
      </c>
      <c r="E16689" s="29">
        <v>5099</v>
      </c>
      <c r="F16689" s="29" t="str">
        <f>_xlfn.XLOOKUP($G16689,[1]类目转化数据!$B:$B,[1]类目转化数据!$A:$A)</f>
        <v>制冷设备</v>
      </c>
      <c r="G16689" s="29" t="s">
        <v>95</v>
      </c>
      <c r="H16689" s="29" t="str">
        <f>_xlfn.XLOOKUP(G16689,[1]类目转化数据!B:B,[1]类目转化数据!C:C)</f>
        <v>后厨组</v>
      </c>
      <c r="I16689" s="29"/>
    </row>
    <row r="16690" ht="16.5" spans="1:9">
      <c r="A16690" s="29" t="s">
        <v>15917</v>
      </c>
      <c r="B16690" s="30">
        <v>100033331773</v>
      </c>
      <c r="C16690" s="31" t="s">
        <v>10820</v>
      </c>
      <c r="D16690" s="29" t="s">
        <v>9164</v>
      </c>
      <c r="E16690" s="29">
        <v>13990</v>
      </c>
      <c r="F16690" s="29" t="str">
        <f>_xlfn.XLOOKUP($G16690,[1]类目转化数据!$B:$B,[1]类目转化数据!$A:$A)</f>
        <v>制冷设备</v>
      </c>
      <c r="G16690" s="29" t="s">
        <v>95</v>
      </c>
      <c r="H16690" s="29" t="str">
        <f>_xlfn.XLOOKUP(G16690,[1]类目转化数据!B:B,[1]类目转化数据!C:C)</f>
        <v>后厨组</v>
      </c>
      <c r="I16690" s="29"/>
    </row>
    <row r="16691" ht="16.5" spans="1:9">
      <c r="A16691" s="29" t="s">
        <v>15917</v>
      </c>
      <c r="B16691" s="30">
        <v>100035825409</v>
      </c>
      <c r="C16691" s="31" t="s">
        <v>17286</v>
      </c>
      <c r="D16691" s="29" t="s">
        <v>8727</v>
      </c>
      <c r="E16691" s="29">
        <v>6999</v>
      </c>
      <c r="F16691" s="29" t="str">
        <f>_xlfn.XLOOKUP($G16691,[1]类目转化数据!$B:$B,[1]类目转化数据!$A:$A)</f>
        <v>制冷设备</v>
      </c>
      <c r="G16691" s="29" t="s">
        <v>95</v>
      </c>
      <c r="H16691" s="29" t="str">
        <f>_xlfn.XLOOKUP(G16691,[1]类目转化数据!B:B,[1]类目转化数据!C:C)</f>
        <v>后厨组</v>
      </c>
      <c r="I16691" s="29"/>
    </row>
    <row r="16692" ht="16.5" spans="1:9">
      <c r="A16692" s="29" t="s">
        <v>15917</v>
      </c>
      <c r="B16692" s="30">
        <v>100035825413</v>
      </c>
      <c r="C16692" s="31" t="s">
        <v>17287</v>
      </c>
      <c r="D16692" s="29" t="s">
        <v>10817</v>
      </c>
      <c r="E16692" s="29">
        <v>5999</v>
      </c>
      <c r="F16692" s="29" t="str">
        <f>_xlfn.XLOOKUP($G16692,[1]类目转化数据!$B:$B,[1]类目转化数据!$A:$A)</f>
        <v>制冷设备</v>
      </c>
      <c r="G16692" s="29" t="s">
        <v>95</v>
      </c>
      <c r="H16692" s="29" t="str">
        <f>_xlfn.XLOOKUP(G16692,[1]类目转化数据!B:B,[1]类目转化数据!C:C)</f>
        <v>后厨组</v>
      </c>
      <c r="I16692" s="29"/>
    </row>
    <row r="16693" ht="16.5" spans="1:9">
      <c r="A16693" s="29" t="s">
        <v>15917</v>
      </c>
      <c r="B16693" s="30">
        <v>100035825411</v>
      </c>
      <c r="C16693" s="31" t="s">
        <v>17288</v>
      </c>
      <c r="D16693" s="29" t="s">
        <v>8740</v>
      </c>
      <c r="E16693" s="29">
        <v>6999</v>
      </c>
      <c r="F16693" s="29" t="str">
        <f>_xlfn.XLOOKUP($G16693,[1]类目转化数据!$B:$B,[1]类目转化数据!$A:$A)</f>
        <v>制冷设备</v>
      </c>
      <c r="G16693" s="29" t="s">
        <v>95</v>
      </c>
      <c r="H16693" s="29" t="str">
        <f>_xlfn.XLOOKUP(G16693,[1]类目转化数据!B:B,[1]类目转化数据!C:C)</f>
        <v>后厨组</v>
      </c>
      <c r="I16693" s="29"/>
    </row>
    <row r="16694" ht="16.5" spans="1:9">
      <c r="A16694" s="29" t="s">
        <v>15917</v>
      </c>
      <c r="B16694" s="30">
        <v>100035825425</v>
      </c>
      <c r="C16694" s="31" t="s">
        <v>17289</v>
      </c>
      <c r="D16694" s="29" t="s">
        <v>8731</v>
      </c>
      <c r="E16694" s="29">
        <v>4999</v>
      </c>
      <c r="F16694" s="29" t="str">
        <f>_xlfn.XLOOKUP($G16694,[1]类目转化数据!$B:$B,[1]类目转化数据!$A:$A)</f>
        <v>制冷设备</v>
      </c>
      <c r="G16694" s="29" t="s">
        <v>95</v>
      </c>
      <c r="H16694" s="29" t="str">
        <f>_xlfn.XLOOKUP(G16694,[1]类目转化数据!B:B,[1]类目转化数据!C:C)</f>
        <v>后厨组</v>
      </c>
      <c r="I16694" s="29"/>
    </row>
    <row r="16695" ht="16.5" spans="1:9">
      <c r="A16695" s="29" t="s">
        <v>15917</v>
      </c>
      <c r="B16695" s="30">
        <v>100045975014</v>
      </c>
      <c r="C16695" s="31" t="s">
        <v>13854</v>
      </c>
      <c r="D16695" s="29" t="s">
        <v>11252</v>
      </c>
      <c r="E16695" s="29">
        <v>9999</v>
      </c>
      <c r="F16695" s="29" t="str">
        <f>_xlfn.XLOOKUP($G16695,[1]类目转化数据!$B:$B,[1]类目转化数据!$A:$A)</f>
        <v>制冷设备</v>
      </c>
      <c r="G16695" s="29" t="s">
        <v>95</v>
      </c>
      <c r="H16695" s="29" t="str">
        <f>_xlfn.XLOOKUP(G16695,[1]类目转化数据!B:B,[1]类目转化数据!C:C)</f>
        <v>后厨组</v>
      </c>
      <c r="I16695" s="29"/>
    </row>
    <row r="16696" ht="16.5" spans="1:9">
      <c r="A16696" s="29" t="s">
        <v>15917</v>
      </c>
      <c r="B16696" s="30">
        <v>100035825453</v>
      </c>
      <c r="C16696" s="31" t="s">
        <v>17290</v>
      </c>
      <c r="D16696" s="29" t="s">
        <v>8729</v>
      </c>
      <c r="E16696" s="29">
        <v>4999</v>
      </c>
      <c r="F16696" s="29" t="str">
        <f>_xlfn.XLOOKUP($G16696,[1]类目转化数据!$B:$B,[1]类目转化数据!$A:$A)</f>
        <v>制冷设备</v>
      </c>
      <c r="G16696" s="29" t="s">
        <v>95</v>
      </c>
      <c r="H16696" s="29" t="str">
        <f>_xlfn.XLOOKUP(G16696,[1]类目转化数据!B:B,[1]类目转化数据!C:C)</f>
        <v>后厨组</v>
      </c>
      <c r="I16696" s="29"/>
    </row>
    <row r="16697" ht="16.5" spans="1:9">
      <c r="A16697" s="29" t="s">
        <v>15917</v>
      </c>
      <c r="B16697" s="30">
        <v>100045975060</v>
      </c>
      <c r="C16697" s="31" t="s">
        <v>13850</v>
      </c>
      <c r="D16697" s="29" t="s">
        <v>9545</v>
      </c>
      <c r="E16697" s="29">
        <v>8680</v>
      </c>
      <c r="F16697" s="29" t="str">
        <f>_xlfn.XLOOKUP($G16697,[1]类目转化数据!$B:$B,[1]类目转化数据!$A:$A)</f>
        <v>制冷设备</v>
      </c>
      <c r="G16697" s="29" t="s">
        <v>95</v>
      </c>
      <c r="H16697" s="29" t="str">
        <f>_xlfn.XLOOKUP(G16697,[1]类目转化数据!B:B,[1]类目转化数据!C:C)</f>
        <v>后厨组</v>
      </c>
      <c r="I16697" s="29"/>
    </row>
    <row r="16698" ht="16.5" spans="1:9">
      <c r="A16698" s="29" t="s">
        <v>15917</v>
      </c>
      <c r="B16698" s="30">
        <v>100052238494</v>
      </c>
      <c r="C16698" s="31" t="s">
        <v>13860</v>
      </c>
      <c r="D16698" s="29" t="s">
        <v>9540</v>
      </c>
      <c r="E16698" s="29">
        <v>9980</v>
      </c>
      <c r="F16698" s="29" t="str">
        <f>_xlfn.XLOOKUP($G16698,[1]类目转化数据!$B:$B,[1]类目转化数据!$A:$A)</f>
        <v>制冷设备</v>
      </c>
      <c r="G16698" s="29" t="s">
        <v>95</v>
      </c>
      <c r="H16698" s="29" t="str">
        <f>_xlfn.XLOOKUP(G16698,[1]类目转化数据!B:B,[1]类目转化数据!C:C)</f>
        <v>后厨组</v>
      </c>
      <c r="I16698" s="29"/>
    </row>
    <row r="16699" ht="16.5" spans="1:9">
      <c r="A16699" s="29" t="s">
        <v>15917</v>
      </c>
      <c r="B16699" s="30">
        <v>100054051743</v>
      </c>
      <c r="C16699" s="31" t="s">
        <v>17291</v>
      </c>
      <c r="D16699" s="29" t="s">
        <v>9543</v>
      </c>
      <c r="E16699" s="29">
        <v>7999</v>
      </c>
      <c r="F16699" s="29" t="str">
        <f>_xlfn.XLOOKUP($G16699,[1]类目转化数据!$B:$B,[1]类目转化数据!$A:$A)</f>
        <v>制冷设备</v>
      </c>
      <c r="G16699" s="29" t="s">
        <v>95</v>
      </c>
      <c r="H16699" s="29" t="str">
        <f>_xlfn.XLOOKUP(G16699,[1]类目转化数据!B:B,[1]类目转化数据!C:C)</f>
        <v>后厨组</v>
      </c>
      <c r="I16699" s="29"/>
    </row>
    <row r="16700" ht="16.5" spans="1:9">
      <c r="A16700" s="29" t="s">
        <v>15917</v>
      </c>
      <c r="B16700" s="30">
        <v>100071448547</v>
      </c>
      <c r="C16700" s="31" t="s">
        <v>17292</v>
      </c>
      <c r="D16700" s="29" t="s">
        <v>8731</v>
      </c>
      <c r="E16700" s="29">
        <v>4999</v>
      </c>
      <c r="F16700" s="29" t="str">
        <f>_xlfn.XLOOKUP($G16700,[1]类目转化数据!$B:$B,[1]类目转化数据!$A:$A)</f>
        <v>制冷设备</v>
      </c>
      <c r="G16700" s="29" t="s">
        <v>95</v>
      </c>
      <c r="H16700" s="29" t="str">
        <f>_xlfn.XLOOKUP(G16700,[1]类目转化数据!B:B,[1]类目转化数据!C:C)</f>
        <v>后厨组</v>
      </c>
      <c r="I16700" s="29"/>
    </row>
    <row r="16701" ht="16.5" spans="1:9">
      <c r="A16701" s="29" t="s">
        <v>15917</v>
      </c>
      <c r="B16701" s="30">
        <v>100079095834</v>
      </c>
      <c r="C16701" s="31" t="s">
        <v>17293</v>
      </c>
      <c r="D16701" s="29" t="s">
        <v>9990</v>
      </c>
      <c r="E16701" s="29">
        <v>3099</v>
      </c>
      <c r="F16701" s="29" t="str">
        <f>_xlfn.XLOOKUP($G16701,[1]类目转化数据!$B:$B,[1]类目转化数据!$A:$A)</f>
        <v>制冷设备</v>
      </c>
      <c r="G16701" s="29" t="s">
        <v>95</v>
      </c>
      <c r="H16701" s="29" t="str">
        <f>_xlfn.XLOOKUP(G16701,[1]类目转化数据!B:B,[1]类目转化数据!C:C)</f>
        <v>后厨组</v>
      </c>
      <c r="I16701" s="29"/>
    </row>
    <row r="16702" ht="16.5" spans="1:9">
      <c r="A16702" s="29" t="s">
        <v>15917</v>
      </c>
      <c r="B16702" s="30">
        <v>100074064492</v>
      </c>
      <c r="C16702" s="31" t="s">
        <v>17294</v>
      </c>
      <c r="D16702" s="29" t="s">
        <v>9890</v>
      </c>
      <c r="E16702" s="29">
        <v>3099</v>
      </c>
      <c r="F16702" s="29" t="str">
        <f>_xlfn.XLOOKUP($G16702,[1]类目转化数据!$B:$B,[1]类目转化数据!$A:$A)</f>
        <v>制冷设备</v>
      </c>
      <c r="G16702" s="29" t="s">
        <v>95</v>
      </c>
      <c r="H16702" s="29" t="str">
        <f>_xlfn.XLOOKUP(G16702,[1]类目转化数据!B:B,[1]类目转化数据!C:C)</f>
        <v>后厨组</v>
      </c>
      <c r="I16702" s="29"/>
    </row>
    <row r="16703" ht="16.5" spans="1:9">
      <c r="A16703" s="29" t="s">
        <v>15917</v>
      </c>
      <c r="B16703" s="30">
        <v>100086127776</v>
      </c>
      <c r="C16703" s="31" t="s">
        <v>17295</v>
      </c>
      <c r="D16703" s="29" t="s">
        <v>10016</v>
      </c>
      <c r="E16703" s="29">
        <v>4199</v>
      </c>
      <c r="F16703" s="29" t="str">
        <f>_xlfn.XLOOKUP($G16703,[1]类目转化数据!$B:$B,[1]类目转化数据!$A:$A)</f>
        <v>制冷设备</v>
      </c>
      <c r="G16703" s="29" t="s">
        <v>95</v>
      </c>
      <c r="H16703" s="29" t="str">
        <f>_xlfn.XLOOKUP(G16703,[1]类目转化数据!B:B,[1]类目转化数据!C:C)</f>
        <v>后厨组</v>
      </c>
      <c r="I16703" s="29"/>
    </row>
    <row r="16704" ht="16.5" spans="1:9">
      <c r="A16704" s="29" t="s">
        <v>15917</v>
      </c>
      <c r="B16704" s="30">
        <v>100081486548</v>
      </c>
      <c r="C16704" s="31" t="s">
        <v>17296</v>
      </c>
      <c r="D16704" s="29" t="s">
        <v>9999</v>
      </c>
      <c r="E16704" s="29">
        <v>3899</v>
      </c>
      <c r="F16704" s="29" t="str">
        <f>_xlfn.XLOOKUP($G16704,[1]类目转化数据!$B:$B,[1]类目转化数据!$A:$A)</f>
        <v>制冷设备</v>
      </c>
      <c r="G16704" s="29" t="s">
        <v>95</v>
      </c>
      <c r="H16704" s="29" t="str">
        <f>_xlfn.XLOOKUP(G16704,[1]类目转化数据!B:B,[1]类目转化数据!C:C)</f>
        <v>后厨组</v>
      </c>
      <c r="I16704" s="29"/>
    </row>
    <row r="16705" ht="16.5" spans="1:9">
      <c r="A16705" s="29" t="s">
        <v>15917</v>
      </c>
      <c r="B16705" s="30">
        <v>100071448541</v>
      </c>
      <c r="C16705" s="31" t="s">
        <v>17297</v>
      </c>
      <c r="D16705" s="29" t="s">
        <v>8727</v>
      </c>
      <c r="E16705" s="29">
        <v>6999</v>
      </c>
      <c r="F16705" s="29" t="str">
        <f>_xlfn.XLOOKUP($G16705,[1]类目转化数据!$B:$B,[1]类目转化数据!$A:$A)</f>
        <v>制冷设备</v>
      </c>
      <c r="G16705" s="29" t="s">
        <v>95</v>
      </c>
      <c r="H16705" s="29" t="str">
        <f>_xlfn.XLOOKUP(G16705,[1]类目转化数据!B:B,[1]类目转化数据!C:C)</f>
        <v>后厨组</v>
      </c>
      <c r="I16705" s="29"/>
    </row>
    <row r="16706" ht="16.5" spans="1:9">
      <c r="A16706" s="29" t="s">
        <v>15917</v>
      </c>
      <c r="B16706" s="30">
        <v>100078308135</v>
      </c>
      <c r="C16706" s="31" t="s">
        <v>17298</v>
      </c>
      <c r="D16706" s="29" t="s">
        <v>12494</v>
      </c>
      <c r="E16706" s="29">
        <v>17990</v>
      </c>
      <c r="F16706" s="29" t="e">
        <f>_xlfn.XLOOKUP($G16706,[1]类目转化数据!$B:$B,[1]类目转化数据!$A:$A)</f>
        <v>#N/A</v>
      </c>
      <c r="G16706" s="29" t="s">
        <v>1459</v>
      </c>
      <c r="H16706" s="29" t="e">
        <f>_xlfn.XLOOKUP(G16706,[1]类目转化数据!B:B,[1]类目转化数据!C:C)</f>
        <v>#N/A</v>
      </c>
      <c r="I16706" s="29"/>
    </row>
    <row r="16707" ht="16.5" spans="1:9">
      <c r="A16707" s="29" t="s">
        <v>15917</v>
      </c>
      <c r="B16707" s="30">
        <v>100078540923</v>
      </c>
      <c r="C16707" s="31" t="s">
        <v>17299</v>
      </c>
      <c r="D16707" s="29" t="s">
        <v>9096</v>
      </c>
      <c r="E16707" s="29">
        <v>4799</v>
      </c>
      <c r="F16707" s="29" t="str">
        <f>_xlfn.XLOOKUP($G16707,[1]类目转化数据!$B:$B,[1]类目转化数据!$A:$A)</f>
        <v>制热设备</v>
      </c>
      <c r="G16707" s="29" t="s">
        <v>836</v>
      </c>
      <c r="H16707" s="29" t="str">
        <f>_xlfn.XLOOKUP(G16707,[1]类目转化数据!B:B,[1]类目转化数据!C:C)</f>
        <v>后厨组</v>
      </c>
      <c r="I16707" s="29"/>
    </row>
    <row r="16708" ht="16.5" spans="1:9">
      <c r="A16708" s="29" t="s">
        <v>15917</v>
      </c>
      <c r="B16708" s="30">
        <v>100080232725</v>
      </c>
      <c r="C16708" s="31" t="s">
        <v>16884</v>
      </c>
      <c r="D16708" s="29" t="s">
        <v>9160</v>
      </c>
      <c r="E16708" s="29">
        <v>999</v>
      </c>
      <c r="F16708" s="29" t="str">
        <f>_xlfn.XLOOKUP($G16708,[1]类目转化数据!$B:$B,[1]类目转化数据!$A:$A)</f>
        <v>社会餐饮设备</v>
      </c>
      <c r="G16708" s="29" t="s">
        <v>278</v>
      </c>
      <c r="H16708" s="29" t="str">
        <f>_xlfn.XLOOKUP(G16708,[1]类目转化数据!B:B,[1]类目转化数据!C:C)</f>
        <v>小客单</v>
      </c>
      <c r="I16708" s="29"/>
    </row>
    <row r="16709" ht="16.5" spans="1:9">
      <c r="A16709" s="29" t="s">
        <v>15917</v>
      </c>
      <c r="B16709" s="30">
        <v>100152457740</v>
      </c>
      <c r="C16709" s="31" t="s">
        <v>17300</v>
      </c>
      <c r="D16709" s="29" t="s">
        <v>9158</v>
      </c>
      <c r="E16709" s="29">
        <v>1099</v>
      </c>
      <c r="F16709" s="29" t="str">
        <f>_xlfn.XLOOKUP($G16709,[1]类目转化数据!$B:$B,[1]类目转化数据!$A:$A)</f>
        <v>社会餐饮设备</v>
      </c>
      <c r="G16709" s="29" t="s">
        <v>278</v>
      </c>
      <c r="H16709" s="29" t="str">
        <f>_xlfn.XLOOKUP(G16709,[1]类目转化数据!B:B,[1]类目转化数据!C:C)</f>
        <v>小客单</v>
      </c>
      <c r="I16709" s="29"/>
    </row>
    <row r="16710" ht="16.5" spans="1:9">
      <c r="A16710" s="29" t="s">
        <v>15917</v>
      </c>
      <c r="B16710" s="30">
        <v>100085493094</v>
      </c>
      <c r="C16710" s="31" t="s">
        <v>17301</v>
      </c>
      <c r="D16710" s="29" t="s">
        <v>17302</v>
      </c>
      <c r="E16710" s="29">
        <v>299</v>
      </c>
      <c r="F16710" s="29" t="str">
        <f>_xlfn.XLOOKUP($G16710,[1]类目转化数据!$B:$B,[1]类目转化数据!$A:$A)</f>
        <v>社会餐饮设备</v>
      </c>
      <c r="G16710" s="29" t="s">
        <v>46</v>
      </c>
      <c r="H16710" s="29" t="str">
        <f>_xlfn.XLOOKUP(G16710,[1]类目转化数据!B:B,[1]类目转化数据!C:C)</f>
        <v>小客单</v>
      </c>
      <c r="I16710" s="29"/>
    </row>
    <row r="16711" ht="16.5" spans="1:9">
      <c r="A16711" s="29" t="s">
        <v>15917</v>
      </c>
      <c r="B16711" s="30">
        <v>100087980978</v>
      </c>
      <c r="C16711" s="31" t="s">
        <v>17303</v>
      </c>
      <c r="D16711" s="29" t="s">
        <v>9490</v>
      </c>
      <c r="E16711" s="29">
        <v>499</v>
      </c>
      <c r="F16711" s="29" t="str">
        <f>_xlfn.XLOOKUP($G16711,[1]类目转化数据!$B:$B,[1]类目转化数据!$A:$A)</f>
        <v>社会餐饮设备</v>
      </c>
      <c r="G16711" s="29" t="s">
        <v>46</v>
      </c>
      <c r="H16711" s="29" t="str">
        <f>_xlfn.XLOOKUP(G16711,[1]类目转化数据!B:B,[1]类目转化数据!C:C)</f>
        <v>小客单</v>
      </c>
      <c r="I16711" s="29"/>
    </row>
    <row r="16712" ht="16.5" spans="1:9">
      <c r="A16712" s="29" t="s">
        <v>15917</v>
      </c>
      <c r="B16712" s="30">
        <v>100043288979</v>
      </c>
      <c r="C16712" s="31" t="s">
        <v>17304</v>
      </c>
      <c r="D16712" s="29" t="s">
        <v>8501</v>
      </c>
      <c r="E16712" s="29">
        <v>1999</v>
      </c>
      <c r="F16712" s="29" t="str">
        <f>_xlfn.XLOOKUP($G16712,[1]类目转化数据!$B:$B,[1]类目转化数据!$A:$A)</f>
        <v>社会餐饮设备</v>
      </c>
      <c r="G16712" s="29" t="s">
        <v>278</v>
      </c>
      <c r="H16712" s="29" t="str">
        <f>_xlfn.XLOOKUP(G16712,[1]类目转化数据!B:B,[1]类目转化数据!C:C)</f>
        <v>小客单</v>
      </c>
      <c r="I16712" s="29"/>
    </row>
    <row r="16713" ht="16.5" spans="1:9">
      <c r="A16713" s="29" t="s">
        <v>15917</v>
      </c>
      <c r="B16713" s="30">
        <v>100043289001</v>
      </c>
      <c r="C16713" s="31" t="s">
        <v>17305</v>
      </c>
      <c r="D16713" s="29" t="s">
        <v>8491</v>
      </c>
      <c r="E16713" s="29">
        <v>2299</v>
      </c>
      <c r="F16713" s="29" t="str">
        <f>_xlfn.XLOOKUP($G16713,[1]类目转化数据!$B:$B,[1]类目转化数据!$A:$A)</f>
        <v>社会餐饮设备</v>
      </c>
      <c r="G16713" s="29" t="s">
        <v>278</v>
      </c>
      <c r="H16713" s="29" t="str">
        <f>_xlfn.XLOOKUP(G16713,[1]类目转化数据!B:B,[1]类目转化数据!C:C)</f>
        <v>小客单</v>
      </c>
      <c r="I16713" s="29"/>
    </row>
    <row r="16714" ht="16.5" spans="1:9">
      <c r="A16714" s="29" t="s">
        <v>15917</v>
      </c>
      <c r="B16714" s="30">
        <v>100043288999</v>
      </c>
      <c r="C16714" s="31" t="s">
        <v>17306</v>
      </c>
      <c r="D16714" s="29" t="s">
        <v>8495</v>
      </c>
      <c r="E16714" s="29">
        <v>899</v>
      </c>
      <c r="F16714" s="29" t="str">
        <f>_xlfn.XLOOKUP($G16714,[1]类目转化数据!$B:$B,[1]类目转化数据!$A:$A)</f>
        <v>社会餐饮设备</v>
      </c>
      <c r="G16714" s="29" t="s">
        <v>278</v>
      </c>
      <c r="H16714" s="29" t="str">
        <f>_xlfn.XLOOKUP(G16714,[1]类目转化数据!B:B,[1]类目转化数据!C:C)</f>
        <v>小客单</v>
      </c>
      <c r="I16714" s="29"/>
    </row>
    <row r="16715" ht="16.5" spans="1:9">
      <c r="A16715" s="29" t="s">
        <v>15917</v>
      </c>
      <c r="B16715" s="30">
        <v>100088897578</v>
      </c>
      <c r="C16715" s="31" t="s">
        <v>17307</v>
      </c>
      <c r="D16715" s="29" t="s">
        <v>8493</v>
      </c>
      <c r="E16715" s="29">
        <v>1119</v>
      </c>
      <c r="F16715" s="29" t="str">
        <f>_xlfn.XLOOKUP($G16715,[1]类目转化数据!$B:$B,[1]类目转化数据!$A:$A)</f>
        <v>社会餐饮设备</v>
      </c>
      <c r="G16715" s="29" t="s">
        <v>278</v>
      </c>
      <c r="H16715" s="29" t="str">
        <f>_xlfn.XLOOKUP(G16715,[1]类目转化数据!B:B,[1]类目转化数据!C:C)</f>
        <v>小客单</v>
      </c>
      <c r="I16715" s="29"/>
    </row>
    <row r="16716" ht="16.5" spans="1:9">
      <c r="A16716" s="29" t="s">
        <v>15917</v>
      </c>
      <c r="B16716" s="30">
        <v>100089208104</v>
      </c>
      <c r="C16716" s="31" t="s">
        <v>17308</v>
      </c>
      <c r="D16716" s="29" t="s">
        <v>8501</v>
      </c>
      <c r="E16716" s="29">
        <v>2049</v>
      </c>
      <c r="F16716" s="29" t="str">
        <f>_xlfn.XLOOKUP($G16716,[1]类目转化数据!$B:$B,[1]类目转化数据!$A:$A)</f>
        <v>社会餐饮设备</v>
      </c>
      <c r="G16716" s="29" t="s">
        <v>278</v>
      </c>
      <c r="H16716" s="29" t="str">
        <f>_xlfn.XLOOKUP(G16716,[1]类目转化数据!B:B,[1]类目转化数据!C:C)</f>
        <v>小客单</v>
      </c>
      <c r="I16716" s="29"/>
    </row>
    <row r="16717" ht="16.5" spans="1:9">
      <c r="A16717" s="29" t="s">
        <v>15917</v>
      </c>
      <c r="B16717" s="30">
        <v>100089208222</v>
      </c>
      <c r="C16717" s="31" t="s">
        <v>17309</v>
      </c>
      <c r="D16717" s="29" t="s">
        <v>8495</v>
      </c>
      <c r="E16717" s="29">
        <v>1019</v>
      </c>
      <c r="F16717" s="29" t="str">
        <f>_xlfn.XLOOKUP($G16717,[1]类目转化数据!$B:$B,[1]类目转化数据!$A:$A)</f>
        <v>社会餐饮设备</v>
      </c>
      <c r="G16717" s="29" t="s">
        <v>278</v>
      </c>
      <c r="H16717" s="29" t="str">
        <f>_xlfn.XLOOKUP(G16717,[1]类目转化数据!B:B,[1]类目转化数据!C:C)</f>
        <v>小客单</v>
      </c>
      <c r="I16717" s="29"/>
    </row>
    <row r="16718" ht="16.5" spans="1:9">
      <c r="A16718" s="29" t="s">
        <v>15917</v>
      </c>
      <c r="B16718" s="30">
        <v>100089208224</v>
      </c>
      <c r="C16718" s="31" t="s">
        <v>17310</v>
      </c>
      <c r="D16718" s="29" t="s">
        <v>11487</v>
      </c>
      <c r="E16718" s="29">
        <v>919</v>
      </c>
      <c r="F16718" s="29" t="str">
        <f>_xlfn.XLOOKUP($G16718,[1]类目转化数据!$B:$B,[1]类目转化数据!$A:$A)</f>
        <v>社会餐饮设备</v>
      </c>
      <c r="G16718" s="29" t="s">
        <v>278</v>
      </c>
      <c r="H16718" s="29" t="str">
        <f>_xlfn.XLOOKUP(G16718,[1]类目转化数据!B:B,[1]类目转化数据!C:C)</f>
        <v>小客单</v>
      </c>
      <c r="I16718" s="29"/>
    </row>
    <row r="16719" ht="16.5" spans="1:9">
      <c r="A16719" s="29" t="s">
        <v>15917</v>
      </c>
      <c r="B16719" s="30">
        <v>100083045907</v>
      </c>
      <c r="C16719" s="31" t="s">
        <v>17311</v>
      </c>
      <c r="D16719" s="29" t="s">
        <v>8491</v>
      </c>
      <c r="E16719" s="29">
        <v>2449</v>
      </c>
      <c r="F16719" s="29" t="str">
        <f>_xlfn.XLOOKUP($G16719,[1]类目转化数据!$B:$B,[1]类目转化数据!$A:$A)</f>
        <v>社会餐饮设备</v>
      </c>
      <c r="G16719" s="29" t="s">
        <v>278</v>
      </c>
      <c r="H16719" s="29" t="str">
        <f>_xlfn.XLOOKUP(G16719,[1]类目转化数据!B:B,[1]类目转化数据!C:C)</f>
        <v>小客单</v>
      </c>
      <c r="I16719" s="29"/>
    </row>
    <row r="16720" ht="16.5" spans="1:9">
      <c r="A16720" s="29" t="s">
        <v>15917</v>
      </c>
      <c r="B16720" s="30">
        <v>100042081449</v>
      </c>
      <c r="C16720" s="31" t="s">
        <v>17312</v>
      </c>
      <c r="D16720" s="29" t="s">
        <v>8493</v>
      </c>
      <c r="E16720" s="29">
        <v>999</v>
      </c>
      <c r="F16720" s="29" t="str">
        <f>_xlfn.XLOOKUP($G16720,[1]类目转化数据!$B:$B,[1]类目转化数据!$A:$A)</f>
        <v>社会餐饮设备</v>
      </c>
      <c r="G16720" s="29" t="s">
        <v>278</v>
      </c>
      <c r="H16720" s="29" t="str">
        <f>_xlfn.XLOOKUP(G16720,[1]类目转化数据!B:B,[1]类目转化数据!C:C)</f>
        <v>小客单</v>
      </c>
      <c r="I16720" s="29"/>
    </row>
    <row r="16721" ht="16.5" spans="1:9">
      <c r="A16721" s="29" t="s">
        <v>15917</v>
      </c>
      <c r="B16721" s="30">
        <v>100083688861</v>
      </c>
      <c r="C16721" s="31" t="s">
        <v>17313</v>
      </c>
      <c r="D16721" s="29" t="s">
        <v>10018</v>
      </c>
      <c r="E16721" s="29">
        <v>3999</v>
      </c>
      <c r="F16721" s="29" t="str">
        <f>_xlfn.XLOOKUP($G16721,[1]类目转化数据!$B:$B,[1]类目转化数据!$A:$A)</f>
        <v>制冷设备</v>
      </c>
      <c r="G16721" s="29" t="s">
        <v>918</v>
      </c>
      <c r="H16721" s="29" t="str">
        <f>_xlfn.XLOOKUP(G16721,[1]类目转化数据!B:B,[1]类目转化数据!C:C)</f>
        <v>后厨组</v>
      </c>
      <c r="I16721" s="29"/>
    </row>
    <row r="16722" ht="16.5" spans="1:9">
      <c r="A16722" s="29" t="s">
        <v>15917</v>
      </c>
      <c r="B16722" s="30">
        <v>100085162387</v>
      </c>
      <c r="C16722" s="31" t="s">
        <v>17314</v>
      </c>
      <c r="D16722" s="29" t="s">
        <v>8511</v>
      </c>
      <c r="E16722" s="29">
        <v>3097</v>
      </c>
      <c r="F16722" s="29" t="str">
        <f>_xlfn.XLOOKUP($G16722,[1]类目转化数据!$B:$B,[1]类目转化数据!$A:$A)</f>
        <v>办公饮水设备</v>
      </c>
      <c r="G16722" s="29" t="s">
        <v>622</v>
      </c>
      <c r="H16722" s="29" t="str">
        <f>_xlfn.XLOOKUP(G16722,[1]类目转化数据!B:B,[1]类目转化数据!C:C)</f>
        <v>直饮机组</v>
      </c>
      <c r="I16722" s="29"/>
    </row>
    <row r="16723" ht="16.5" spans="1:9">
      <c r="A16723" s="29" t="s">
        <v>15917</v>
      </c>
      <c r="B16723" s="30">
        <v>100092069844</v>
      </c>
      <c r="C16723" s="31" t="s">
        <v>17315</v>
      </c>
      <c r="D16723" s="29" t="s">
        <v>8507</v>
      </c>
      <c r="E16723" s="29">
        <v>3697</v>
      </c>
      <c r="F16723" s="29" t="str">
        <f>_xlfn.XLOOKUP($G16723,[1]类目转化数据!$B:$B,[1]类目转化数据!$A:$A)</f>
        <v>办公饮水设备</v>
      </c>
      <c r="G16723" s="29" t="s">
        <v>622</v>
      </c>
      <c r="H16723" s="29" t="str">
        <f>_xlfn.XLOOKUP(G16723,[1]类目转化数据!B:B,[1]类目转化数据!C:C)</f>
        <v>直饮机组</v>
      </c>
      <c r="I16723" s="29"/>
    </row>
    <row r="16724" ht="16.5" spans="1:9">
      <c r="A16724" s="29" t="s">
        <v>15917</v>
      </c>
      <c r="B16724" s="30">
        <v>100088738715</v>
      </c>
      <c r="C16724" s="31" t="s">
        <v>17316</v>
      </c>
      <c r="D16724" s="29" t="s">
        <v>17317</v>
      </c>
      <c r="E16724" s="29">
        <v>2999</v>
      </c>
      <c r="F16724" s="29" t="str">
        <f>_xlfn.XLOOKUP($G16724,[1]类目转化数据!$B:$B,[1]类目转化数据!$A:$A)</f>
        <v>白钢设备</v>
      </c>
      <c r="G16724" s="29" t="s">
        <v>1828</v>
      </c>
      <c r="H16724" s="29" t="str">
        <f>_xlfn.XLOOKUP(G16724,[1]类目转化数据!B:B,[1]类目转化数据!C:C)</f>
        <v>机械设备</v>
      </c>
      <c r="I16724" s="29"/>
    </row>
    <row r="16725" ht="16.5" spans="1:9">
      <c r="A16725" s="29" t="s">
        <v>15917</v>
      </c>
      <c r="B16725" s="30">
        <v>100099169700</v>
      </c>
      <c r="C16725" s="31" t="s">
        <v>17318</v>
      </c>
      <c r="D16725" s="29" t="s">
        <v>10027</v>
      </c>
      <c r="E16725" s="29">
        <v>3399</v>
      </c>
      <c r="F16725" s="29" t="str">
        <f>_xlfn.XLOOKUP($G16725,[1]类目转化数据!$B:$B,[1]类目转化数据!$A:$A)</f>
        <v>制冷设备</v>
      </c>
      <c r="G16725" s="29" t="s">
        <v>95</v>
      </c>
      <c r="H16725" s="29" t="str">
        <f>_xlfn.XLOOKUP(G16725,[1]类目转化数据!B:B,[1]类目转化数据!C:C)</f>
        <v>后厨组</v>
      </c>
      <c r="I16725" s="29"/>
    </row>
    <row r="16726" ht="16.5" spans="1:9">
      <c r="A16726" s="29" t="s">
        <v>15917</v>
      </c>
      <c r="B16726" s="30">
        <v>100089887187</v>
      </c>
      <c r="C16726" s="31" t="s">
        <v>17319</v>
      </c>
      <c r="D16726" s="29" t="s">
        <v>9590</v>
      </c>
      <c r="E16726" s="29">
        <v>14039</v>
      </c>
      <c r="F16726" s="29" t="str">
        <f>_xlfn.XLOOKUP($G16726,[1]类目转化数据!$B:$B,[1]类目转化数据!$A:$A)</f>
        <v>制热设备</v>
      </c>
      <c r="G16726" s="29" t="s">
        <v>130</v>
      </c>
      <c r="H16726" s="29" t="str">
        <f>_xlfn.XLOOKUP(G16726,[1]类目转化数据!B:B,[1]类目转化数据!C:C)</f>
        <v>大锅灶组</v>
      </c>
      <c r="I16726" s="29" t="s">
        <v>167</v>
      </c>
    </row>
    <row r="16727" ht="16.5" spans="1:9">
      <c r="A16727" s="29" t="s">
        <v>15917</v>
      </c>
      <c r="B16727" s="30">
        <v>100090685623</v>
      </c>
      <c r="C16727" s="31" t="s">
        <v>17320</v>
      </c>
      <c r="D16727" s="29" t="s">
        <v>13281</v>
      </c>
      <c r="E16727" s="29">
        <v>2138</v>
      </c>
      <c r="F16727" s="29" t="str">
        <f>_xlfn.XLOOKUP($G16727,[1]类目转化数据!$B:$B,[1]类目转化数据!$A:$A)</f>
        <v>白钢设备</v>
      </c>
      <c r="G16727" s="29" t="s">
        <v>1828</v>
      </c>
      <c r="H16727" s="29" t="str">
        <f>_xlfn.XLOOKUP(G16727,[1]类目转化数据!B:B,[1]类目转化数据!C:C)</f>
        <v>机械设备</v>
      </c>
      <c r="I16727" s="29"/>
    </row>
    <row r="16728" ht="16.5" spans="1:9">
      <c r="A16728" s="29" t="s">
        <v>15917</v>
      </c>
      <c r="B16728" s="30">
        <v>100093124067</v>
      </c>
      <c r="C16728" s="31" t="s">
        <v>12013</v>
      </c>
      <c r="D16728" s="29" t="s">
        <v>12009</v>
      </c>
      <c r="E16728" s="29">
        <v>8599</v>
      </c>
      <c r="F16728" s="29" t="str">
        <f>_xlfn.XLOOKUP($G16728,[1]类目转化数据!$B:$B,[1]类目转化数据!$A:$A)</f>
        <v>制热设备</v>
      </c>
      <c r="G16728" s="29" t="s">
        <v>130</v>
      </c>
      <c r="H16728" s="29" t="str">
        <f>_xlfn.XLOOKUP(G16728,[1]类目转化数据!B:B,[1]类目转化数据!C:C)</f>
        <v>大锅灶组</v>
      </c>
      <c r="I16728" s="29"/>
    </row>
    <row r="16729" ht="16.5" spans="1:9">
      <c r="A16729" s="29" t="s">
        <v>15917</v>
      </c>
      <c r="B16729" s="30">
        <v>100104029388</v>
      </c>
      <c r="C16729" s="31" t="s">
        <v>12012</v>
      </c>
      <c r="D16729" s="29" t="s">
        <v>12011</v>
      </c>
      <c r="E16729" s="29">
        <v>10899</v>
      </c>
      <c r="F16729" s="29" t="str">
        <f>_xlfn.XLOOKUP($G16729,[1]类目转化数据!$B:$B,[1]类目转化数据!$A:$A)</f>
        <v>制热设备</v>
      </c>
      <c r="G16729" s="29" t="s">
        <v>130</v>
      </c>
      <c r="H16729" s="29" t="str">
        <f>_xlfn.XLOOKUP(G16729,[1]类目转化数据!B:B,[1]类目转化数据!C:C)</f>
        <v>大锅灶组</v>
      </c>
      <c r="I16729" s="29"/>
    </row>
    <row r="16730" ht="16.5" spans="1:9">
      <c r="A16730" s="29" t="s">
        <v>15917</v>
      </c>
      <c r="B16730" s="30">
        <v>100093124107</v>
      </c>
      <c r="C16730" s="31" t="s">
        <v>12010</v>
      </c>
      <c r="D16730" s="29" t="s">
        <v>12011</v>
      </c>
      <c r="E16730" s="29">
        <v>13068</v>
      </c>
      <c r="F16730" s="29" t="str">
        <f>_xlfn.XLOOKUP($G16730,[1]类目转化数据!$B:$B,[1]类目转化数据!$A:$A)</f>
        <v>制热设备</v>
      </c>
      <c r="G16730" s="29" t="s">
        <v>130</v>
      </c>
      <c r="H16730" s="29" t="str">
        <f>_xlfn.XLOOKUP(G16730,[1]类目转化数据!B:B,[1]类目转化数据!C:C)</f>
        <v>大锅灶组</v>
      </c>
      <c r="I16730" s="29"/>
    </row>
    <row r="16731" ht="16.5" spans="1:9">
      <c r="A16731" s="29" t="s">
        <v>15917</v>
      </c>
      <c r="B16731" s="30">
        <v>100104029410</v>
      </c>
      <c r="C16731" s="31" t="s">
        <v>12008</v>
      </c>
      <c r="D16731" s="29" t="s">
        <v>12009</v>
      </c>
      <c r="E16731" s="29">
        <v>10890</v>
      </c>
      <c r="F16731" s="29" t="str">
        <f>_xlfn.XLOOKUP($G16731,[1]类目转化数据!$B:$B,[1]类目转化数据!$A:$A)</f>
        <v>制热设备</v>
      </c>
      <c r="G16731" s="29" t="s">
        <v>130</v>
      </c>
      <c r="H16731" s="29" t="str">
        <f>_xlfn.XLOOKUP(G16731,[1]类目转化数据!B:B,[1]类目转化数据!C:C)</f>
        <v>大锅灶组</v>
      </c>
      <c r="I16731" s="29"/>
    </row>
    <row r="16732" ht="16.5" spans="1:9">
      <c r="A16732" s="29" t="s">
        <v>15917</v>
      </c>
      <c r="B16732" s="30">
        <v>100093124237</v>
      </c>
      <c r="C16732" s="31" t="s">
        <v>17321</v>
      </c>
      <c r="D16732" s="29" t="s">
        <v>10058</v>
      </c>
      <c r="E16732" s="29">
        <v>16500</v>
      </c>
      <c r="F16732" s="29" t="str">
        <f>_xlfn.XLOOKUP($G16732,[1]类目转化数据!$B:$B,[1]类目转化数据!$A:$A)</f>
        <v>办公饮水设备</v>
      </c>
      <c r="G16732" s="29" t="s">
        <v>622</v>
      </c>
      <c r="H16732" s="29" t="str">
        <f>_xlfn.XLOOKUP(G16732,[1]类目转化数据!B:B,[1]类目转化数据!C:C)</f>
        <v>直饮机组</v>
      </c>
      <c r="I16732" s="29"/>
    </row>
    <row r="16733" ht="16.5" spans="1:9">
      <c r="A16733" s="29" t="s">
        <v>15917</v>
      </c>
      <c r="B16733" s="30">
        <v>100093275117</v>
      </c>
      <c r="C16733" s="31" t="s">
        <v>17322</v>
      </c>
      <c r="D16733" s="29" t="s">
        <v>10034</v>
      </c>
      <c r="E16733" s="29">
        <v>26999</v>
      </c>
      <c r="F16733" s="29" t="str">
        <f>_xlfn.XLOOKUP($G16733,[1]类目转化数据!$B:$B,[1]类目转化数据!$A:$A)</f>
        <v>烟消洗设备</v>
      </c>
      <c r="G16733" s="29" t="s">
        <v>1372</v>
      </c>
      <c r="H16733" s="29" t="str">
        <f>_xlfn.XLOOKUP(G16733,[1]类目转化数据!B:B,[1]类目转化数据!C:C)</f>
        <v>大锅灶组</v>
      </c>
      <c r="I16733" s="29"/>
    </row>
    <row r="16734" ht="16.5" spans="1:9">
      <c r="A16734" s="29" t="s">
        <v>15917</v>
      </c>
      <c r="B16734" s="30">
        <v>100093275145</v>
      </c>
      <c r="C16734" s="31" t="s">
        <v>17323</v>
      </c>
      <c r="D16734" s="29" t="s">
        <v>10036</v>
      </c>
      <c r="E16734" s="29">
        <v>17999</v>
      </c>
      <c r="F16734" s="29" t="str">
        <f>_xlfn.XLOOKUP($G16734,[1]类目转化数据!$B:$B,[1]类目转化数据!$A:$A)</f>
        <v>烟消洗设备</v>
      </c>
      <c r="G16734" s="29" t="s">
        <v>1372</v>
      </c>
      <c r="H16734" s="29" t="str">
        <f>_xlfn.XLOOKUP(G16734,[1]类目转化数据!B:B,[1]类目转化数据!C:C)</f>
        <v>大锅灶组</v>
      </c>
      <c r="I16734" s="29"/>
    </row>
    <row r="16735" ht="16.5" spans="1:9">
      <c r="A16735" s="29" t="s">
        <v>15917</v>
      </c>
      <c r="B16735" s="30">
        <v>100105198802</v>
      </c>
      <c r="C16735" s="31" t="s">
        <v>17324</v>
      </c>
      <c r="D16735" s="29" t="s">
        <v>11911</v>
      </c>
      <c r="E16735" s="29">
        <v>2598</v>
      </c>
      <c r="F16735" s="29" t="str">
        <f>_xlfn.XLOOKUP($G16735,[1]类目转化数据!$B:$B,[1]类目转化数据!$A:$A)</f>
        <v>制冷设备</v>
      </c>
      <c r="G16735" s="29" t="s">
        <v>293</v>
      </c>
      <c r="H16735" s="29" t="str">
        <f>_xlfn.XLOOKUP(G16735,[1]类目转化数据!B:B,[1]类目转化数据!C:C)</f>
        <v>后厨组</v>
      </c>
      <c r="I16735" s="29"/>
    </row>
    <row r="16736" ht="16.5" spans="1:9">
      <c r="A16736" s="29" t="s">
        <v>15917</v>
      </c>
      <c r="B16736" s="30">
        <v>100073406267</v>
      </c>
      <c r="C16736" s="31" t="s">
        <v>17325</v>
      </c>
      <c r="D16736" s="29" t="s">
        <v>9817</v>
      </c>
      <c r="E16736" s="29">
        <v>31900</v>
      </c>
      <c r="F16736" s="29" t="str">
        <f>_xlfn.XLOOKUP($G16736,[1]类目转化数据!$B:$B,[1]类目转化数据!$A:$A)</f>
        <v>办公饮水设备</v>
      </c>
      <c r="G16736" s="29" t="s">
        <v>2516</v>
      </c>
      <c r="H16736" s="29" t="str">
        <f>_xlfn.XLOOKUP(G16736,[1]类目转化数据!B:B,[1]类目转化数据!C:C)</f>
        <v>大锅灶组</v>
      </c>
      <c r="I16736" s="29"/>
    </row>
    <row r="16737" ht="16.5" spans="1:9">
      <c r="A16737" s="29" t="s">
        <v>15917</v>
      </c>
      <c r="B16737" s="30">
        <v>100074427384</v>
      </c>
      <c r="C16737" s="31" t="s">
        <v>17326</v>
      </c>
      <c r="D16737" s="29" t="s">
        <v>9811</v>
      </c>
      <c r="E16737" s="29">
        <v>39900</v>
      </c>
      <c r="F16737" s="29" t="str">
        <f>_xlfn.XLOOKUP($G16737,[1]类目转化数据!$B:$B,[1]类目转化数据!$A:$A)</f>
        <v>办公饮水设备</v>
      </c>
      <c r="G16737" s="29" t="s">
        <v>2516</v>
      </c>
      <c r="H16737" s="29" t="str">
        <f>_xlfn.XLOOKUP(G16737,[1]类目转化数据!B:B,[1]类目转化数据!C:C)</f>
        <v>大锅灶组</v>
      </c>
      <c r="I16737" s="29"/>
    </row>
    <row r="16738" ht="16.5" spans="1:9">
      <c r="A16738" s="29" t="s">
        <v>15917</v>
      </c>
      <c r="B16738" s="30">
        <v>100095195953</v>
      </c>
      <c r="C16738" s="31" t="s">
        <v>17327</v>
      </c>
      <c r="D16738" s="29" t="s">
        <v>10045</v>
      </c>
      <c r="E16738" s="29">
        <v>18900</v>
      </c>
      <c r="F16738" s="29" t="str">
        <f>_xlfn.XLOOKUP($G16738,[1]类目转化数据!$B:$B,[1]类目转化数据!$A:$A)</f>
        <v>办公饮水设备</v>
      </c>
      <c r="G16738" s="29" t="s">
        <v>2516</v>
      </c>
      <c r="H16738" s="29" t="str">
        <f>_xlfn.XLOOKUP(G16738,[1]类目转化数据!B:B,[1]类目转化数据!C:C)</f>
        <v>大锅灶组</v>
      </c>
      <c r="I16738" s="29"/>
    </row>
    <row r="16739" ht="16.5" spans="1:9">
      <c r="A16739" s="29" t="s">
        <v>15917</v>
      </c>
      <c r="B16739" s="30">
        <v>100095182725</v>
      </c>
      <c r="C16739" s="31" t="s">
        <v>17328</v>
      </c>
      <c r="D16739" s="29" t="s">
        <v>10047</v>
      </c>
      <c r="E16739" s="29">
        <v>28900</v>
      </c>
      <c r="F16739" s="29" t="str">
        <f>_xlfn.XLOOKUP($G16739,[1]类目转化数据!$B:$B,[1]类目转化数据!$A:$A)</f>
        <v>办公饮水设备</v>
      </c>
      <c r="G16739" s="29" t="s">
        <v>2516</v>
      </c>
      <c r="H16739" s="29" t="str">
        <f>_xlfn.XLOOKUP(G16739,[1]类目转化数据!B:B,[1]类目转化数据!C:C)</f>
        <v>大锅灶组</v>
      </c>
      <c r="I16739" s="29"/>
    </row>
    <row r="16740" ht="16.5" spans="1:9">
      <c r="A16740" s="29" t="s">
        <v>15917</v>
      </c>
      <c r="B16740" s="30">
        <v>100074064468</v>
      </c>
      <c r="C16740" s="31" t="s">
        <v>17329</v>
      </c>
      <c r="D16740" s="29" t="s">
        <v>9813</v>
      </c>
      <c r="E16740" s="29">
        <v>67900</v>
      </c>
      <c r="F16740" s="29" t="str">
        <f>_xlfn.XLOOKUP($G16740,[1]类目转化数据!$B:$B,[1]类目转化数据!$A:$A)</f>
        <v>办公饮水设备</v>
      </c>
      <c r="G16740" s="29" t="s">
        <v>2516</v>
      </c>
      <c r="H16740" s="29" t="str">
        <f>_xlfn.XLOOKUP(G16740,[1]类目转化数据!B:B,[1]类目转化数据!C:C)</f>
        <v>大锅灶组</v>
      </c>
      <c r="I16740" s="29"/>
    </row>
    <row r="16741" ht="16.5" spans="1:9">
      <c r="A16741" s="29" t="s">
        <v>15917</v>
      </c>
      <c r="B16741" s="30">
        <v>100095195991</v>
      </c>
      <c r="C16741" s="31" t="s">
        <v>17330</v>
      </c>
      <c r="D16741" s="29" t="s">
        <v>10041</v>
      </c>
      <c r="E16741" s="29">
        <v>13900</v>
      </c>
      <c r="F16741" s="29" t="str">
        <f>_xlfn.XLOOKUP($G16741,[1]类目转化数据!$B:$B,[1]类目转化数据!$A:$A)</f>
        <v>办公饮水设备</v>
      </c>
      <c r="G16741" s="29" t="s">
        <v>2516</v>
      </c>
      <c r="H16741" s="29" t="str">
        <f>_xlfn.XLOOKUP(G16741,[1]类目转化数据!B:B,[1]类目转化数据!C:C)</f>
        <v>大锅灶组</v>
      </c>
      <c r="I16741" s="29"/>
    </row>
    <row r="16742" ht="16.5" spans="1:9">
      <c r="A16742" s="29" t="s">
        <v>15917</v>
      </c>
      <c r="B16742" s="30">
        <v>100074427544</v>
      </c>
      <c r="C16742" s="31" t="s">
        <v>17331</v>
      </c>
      <c r="D16742" s="29" t="s">
        <v>9815</v>
      </c>
      <c r="E16742" s="29">
        <v>25900</v>
      </c>
      <c r="F16742" s="29" t="str">
        <f>_xlfn.XLOOKUP($G16742,[1]类目转化数据!$B:$B,[1]类目转化数据!$A:$A)</f>
        <v>办公饮水设备</v>
      </c>
      <c r="G16742" s="29" t="s">
        <v>2516</v>
      </c>
      <c r="H16742" s="29" t="str">
        <f>_xlfn.XLOOKUP(G16742,[1]类目转化数据!B:B,[1]类目转化数据!C:C)</f>
        <v>大锅灶组</v>
      </c>
      <c r="I16742" s="29"/>
    </row>
    <row r="16743" ht="16.5" spans="1:9">
      <c r="A16743" s="29" t="s">
        <v>15917</v>
      </c>
      <c r="B16743" s="30">
        <v>100095195965</v>
      </c>
      <c r="C16743" s="31" t="s">
        <v>17332</v>
      </c>
      <c r="D16743" s="29" t="s">
        <v>10043</v>
      </c>
      <c r="E16743" s="29">
        <v>15900</v>
      </c>
      <c r="F16743" s="29" t="str">
        <f>_xlfn.XLOOKUP($G16743,[1]类目转化数据!$B:$B,[1]类目转化数据!$A:$A)</f>
        <v>办公饮水设备</v>
      </c>
      <c r="G16743" s="29" t="s">
        <v>2516</v>
      </c>
      <c r="H16743" s="29" t="str">
        <f>_xlfn.XLOOKUP(G16743,[1]类目转化数据!B:B,[1]类目转化数据!C:C)</f>
        <v>大锅灶组</v>
      </c>
      <c r="I16743" s="29"/>
    </row>
    <row r="16744" ht="16.5" spans="1:9">
      <c r="A16744" s="29" t="s">
        <v>15917</v>
      </c>
      <c r="B16744" s="30">
        <v>100095752265</v>
      </c>
      <c r="C16744" s="31" t="s">
        <v>17333</v>
      </c>
      <c r="D16744" s="29" t="s">
        <v>9050</v>
      </c>
      <c r="E16744" s="29">
        <v>13999</v>
      </c>
      <c r="F16744" s="29" t="str">
        <f>_xlfn.XLOOKUP($G16744,[1]类目转化数据!$B:$B,[1]类目转化数据!$A:$A)</f>
        <v>制热设备</v>
      </c>
      <c r="G16744" s="29" t="s">
        <v>1807</v>
      </c>
      <c r="H16744" s="29" t="str">
        <f>_xlfn.XLOOKUP(G16744,[1]类目转化数据!B:B,[1]类目转化数据!C:C)</f>
        <v>大锅灶组</v>
      </c>
      <c r="I16744" s="29"/>
    </row>
    <row r="16745" ht="16.5" spans="1:9">
      <c r="A16745" s="29" t="s">
        <v>15917</v>
      </c>
      <c r="B16745" s="30">
        <v>100107967880</v>
      </c>
      <c r="C16745" s="31" t="s">
        <v>17334</v>
      </c>
      <c r="D16745" s="29" t="s">
        <v>9050</v>
      </c>
      <c r="E16745" s="29">
        <v>14999</v>
      </c>
      <c r="F16745" s="29" t="str">
        <f>_xlfn.XLOOKUP($G16745,[1]类目转化数据!$B:$B,[1]类目转化数据!$A:$A)</f>
        <v>制热设备</v>
      </c>
      <c r="G16745" s="29" t="s">
        <v>1807</v>
      </c>
      <c r="H16745" s="29" t="str">
        <f>_xlfn.XLOOKUP(G16745,[1]类目转化数据!B:B,[1]类目转化数据!C:C)</f>
        <v>大锅灶组</v>
      </c>
      <c r="I16745" s="29"/>
    </row>
    <row r="16746" ht="16.5" spans="1:9">
      <c r="A16746" s="29" t="s">
        <v>15917</v>
      </c>
      <c r="B16746" s="30">
        <v>100095951425</v>
      </c>
      <c r="C16746" s="31" t="s">
        <v>17335</v>
      </c>
      <c r="D16746" s="29" t="s">
        <v>9059</v>
      </c>
      <c r="E16746" s="29">
        <v>15999</v>
      </c>
      <c r="F16746" s="29" t="str">
        <f>_xlfn.XLOOKUP($G16746,[1]类目转化数据!$B:$B,[1]类目转化数据!$A:$A)</f>
        <v>制热设备</v>
      </c>
      <c r="G16746" s="29" t="s">
        <v>1807</v>
      </c>
      <c r="H16746" s="29" t="str">
        <f>_xlfn.XLOOKUP(G16746,[1]类目转化数据!B:B,[1]类目转化数据!C:C)</f>
        <v>大锅灶组</v>
      </c>
      <c r="I16746" s="29"/>
    </row>
    <row r="16747" ht="16.5" spans="1:9">
      <c r="A16747" s="29" t="s">
        <v>15917</v>
      </c>
      <c r="B16747" s="30">
        <v>100108267780</v>
      </c>
      <c r="C16747" s="31" t="s">
        <v>17336</v>
      </c>
      <c r="D16747" s="29" t="s">
        <v>9053</v>
      </c>
      <c r="E16747" s="29">
        <v>9999</v>
      </c>
      <c r="F16747" s="29" t="str">
        <f>_xlfn.XLOOKUP($G16747,[1]类目转化数据!$B:$B,[1]类目转化数据!$A:$A)</f>
        <v>制热设备</v>
      </c>
      <c r="G16747" s="29" t="s">
        <v>1807</v>
      </c>
      <c r="H16747" s="29" t="str">
        <f>_xlfn.XLOOKUP(G16747,[1]类目转化数据!B:B,[1]类目转化数据!C:C)</f>
        <v>大锅灶组</v>
      </c>
      <c r="I16747" s="29"/>
    </row>
    <row r="16748" ht="16.5" spans="1:9">
      <c r="A16748" s="29" t="s">
        <v>15917</v>
      </c>
      <c r="B16748" s="30">
        <v>100114842278</v>
      </c>
      <c r="C16748" s="31" t="s">
        <v>17337</v>
      </c>
      <c r="D16748" s="29" t="s">
        <v>10060</v>
      </c>
      <c r="E16748" s="29">
        <v>12999</v>
      </c>
      <c r="F16748" s="29" t="str">
        <f>_xlfn.XLOOKUP($G16748,[1]类目转化数据!$B:$B,[1]类目转化数据!$A:$A)</f>
        <v>办公饮水设备</v>
      </c>
      <c r="G16748" s="29" t="s">
        <v>622</v>
      </c>
      <c r="H16748" s="29" t="str">
        <f>_xlfn.XLOOKUP(G16748,[1]类目转化数据!B:B,[1]类目转化数据!C:C)</f>
        <v>直饮机组</v>
      </c>
      <c r="I16748" s="29"/>
    </row>
    <row r="16749" ht="16.5" spans="1:9">
      <c r="A16749" s="29" t="s">
        <v>15917</v>
      </c>
      <c r="B16749" s="30">
        <v>100115106940</v>
      </c>
      <c r="C16749" s="31" t="s">
        <v>17338</v>
      </c>
      <c r="D16749" s="29" t="s">
        <v>10060</v>
      </c>
      <c r="E16749" s="29">
        <v>9999</v>
      </c>
      <c r="F16749" s="29" t="str">
        <f>_xlfn.XLOOKUP($G16749,[1]类目转化数据!$B:$B,[1]类目转化数据!$A:$A)</f>
        <v>办公饮水设备</v>
      </c>
      <c r="G16749" s="29" t="s">
        <v>622</v>
      </c>
      <c r="H16749" s="29" t="str">
        <f>_xlfn.XLOOKUP(G16749,[1]类目转化数据!B:B,[1]类目转化数据!C:C)</f>
        <v>直饮机组</v>
      </c>
      <c r="I16749" s="29"/>
    </row>
    <row r="16750" ht="16.5" spans="1:9">
      <c r="A16750" s="29" t="s">
        <v>15917</v>
      </c>
      <c r="B16750" s="30">
        <v>100100524771</v>
      </c>
      <c r="C16750" s="31" t="s">
        <v>17339</v>
      </c>
      <c r="D16750" s="29" t="s">
        <v>10070</v>
      </c>
      <c r="E16750" s="29">
        <v>5899</v>
      </c>
      <c r="F16750" s="29" t="str">
        <f>_xlfn.XLOOKUP($G16750,[1]类目转化数据!$B:$B,[1]类目转化数据!$A:$A)</f>
        <v>制冷设备</v>
      </c>
      <c r="G16750" s="29" t="s">
        <v>918</v>
      </c>
      <c r="H16750" s="29" t="str">
        <f>_xlfn.XLOOKUP(G16750,[1]类目转化数据!B:B,[1]类目转化数据!C:C)</f>
        <v>后厨组</v>
      </c>
      <c r="I16750" s="29"/>
    </row>
    <row r="16751" ht="16.5" spans="1:9">
      <c r="A16751" s="29" t="s">
        <v>15917</v>
      </c>
      <c r="B16751" s="30">
        <v>100042556849</v>
      </c>
      <c r="C16751" s="31" t="s">
        <v>17340</v>
      </c>
      <c r="D16751" s="29" t="s">
        <v>9590</v>
      </c>
      <c r="E16751" s="29">
        <v>7999</v>
      </c>
      <c r="F16751" s="29" t="str">
        <f>_xlfn.XLOOKUP($G16751,[1]类目转化数据!$B:$B,[1]类目转化数据!$A:$A)</f>
        <v>制热设备</v>
      </c>
      <c r="G16751" s="29" t="s">
        <v>130</v>
      </c>
      <c r="H16751" s="29" t="str">
        <f>_xlfn.XLOOKUP(G16751,[1]类目转化数据!B:B,[1]类目转化数据!C:C)</f>
        <v>大锅灶组</v>
      </c>
      <c r="I16751" s="29"/>
    </row>
    <row r="16752" ht="16.5" spans="1:9">
      <c r="A16752" s="29" t="s">
        <v>15917</v>
      </c>
      <c r="B16752" s="30">
        <v>100054403048</v>
      </c>
      <c r="C16752" s="31" t="s">
        <v>17341</v>
      </c>
      <c r="D16752" s="29" t="s">
        <v>9588</v>
      </c>
      <c r="E16752" s="29">
        <v>8499</v>
      </c>
      <c r="F16752" s="29" t="str">
        <f>_xlfn.XLOOKUP($G16752,[1]类目转化数据!$B:$B,[1]类目转化数据!$A:$A)</f>
        <v>制热设备</v>
      </c>
      <c r="G16752" s="29" t="s">
        <v>130</v>
      </c>
      <c r="H16752" s="29" t="str">
        <f>_xlfn.XLOOKUP(G16752,[1]类目转化数据!B:B,[1]类目转化数据!C:C)</f>
        <v>大锅灶组</v>
      </c>
      <c r="I16752" s="29"/>
    </row>
    <row r="16753" ht="16.5" spans="1:9">
      <c r="A16753" s="29" t="s">
        <v>15917</v>
      </c>
      <c r="B16753" s="30">
        <v>100058841554</v>
      </c>
      <c r="C16753" s="31" t="s">
        <v>17342</v>
      </c>
      <c r="D16753" s="29" t="s">
        <v>9590</v>
      </c>
      <c r="E16753" s="29">
        <v>9999</v>
      </c>
      <c r="F16753" s="29" t="str">
        <f>_xlfn.XLOOKUP($G16753,[1]类目转化数据!$B:$B,[1]类目转化数据!$A:$A)</f>
        <v>制热设备</v>
      </c>
      <c r="G16753" s="29" t="s">
        <v>130</v>
      </c>
      <c r="H16753" s="29" t="str">
        <f>_xlfn.XLOOKUP(G16753,[1]类目转化数据!B:B,[1]类目转化数据!C:C)</f>
        <v>大锅灶组</v>
      </c>
      <c r="I16753" s="29"/>
    </row>
    <row r="16754" ht="16.5" spans="1:9">
      <c r="A16754" s="29" t="s">
        <v>15917</v>
      </c>
      <c r="B16754" s="30">
        <v>100063023379</v>
      </c>
      <c r="C16754" s="31" t="s">
        <v>17343</v>
      </c>
      <c r="D16754" s="29" t="s">
        <v>9580</v>
      </c>
      <c r="E16754" s="29">
        <v>9999</v>
      </c>
      <c r="F16754" s="29" t="str">
        <f>_xlfn.XLOOKUP($G16754,[1]类目转化数据!$B:$B,[1]类目转化数据!$A:$A)</f>
        <v>制热设备</v>
      </c>
      <c r="G16754" s="29" t="s">
        <v>130</v>
      </c>
      <c r="H16754" s="29" t="str">
        <f>_xlfn.XLOOKUP(G16754,[1]类目转化数据!B:B,[1]类目转化数据!C:C)</f>
        <v>大锅灶组</v>
      </c>
      <c r="I16754" s="29"/>
    </row>
    <row r="16755" ht="16.5" spans="1:9">
      <c r="A16755" s="29" t="s">
        <v>15917</v>
      </c>
      <c r="B16755" s="30">
        <v>100045308985</v>
      </c>
      <c r="C16755" s="31" t="s">
        <v>17344</v>
      </c>
      <c r="D16755" s="29" t="s">
        <v>9580</v>
      </c>
      <c r="E16755" s="29">
        <v>7999</v>
      </c>
      <c r="F16755" s="29" t="str">
        <f>_xlfn.XLOOKUP($G16755,[1]类目转化数据!$B:$B,[1]类目转化数据!$A:$A)</f>
        <v>制热设备</v>
      </c>
      <c r="G16755" s="29" t="s">
        <v>130</v>
      </c>
      <c r="H16755" s="29" t="str">
        <f>_xlfn.XLOOKUP(G16755,[1]类目转化数据!B:B,[1]类目转化数据!C:C)</f>
        <v>大锅灶组</v>
      </c>
      <c r="I16755" s="29"/>
    </row>
    <row r="16756" ht="16.5" spans="1:9">
      <c r="A16756" s="29" t="s">
        <v>15917</v>
      </c>
      <c r="B16756" s="30">
        <v>100103858811</v>
      </c>
      <c r="C16756" s="31" t="s">
        <v>17345</v>
      </c>
      <c r="D16756" s="29" t="s">
        <v>11835</v>
      </c>
      <c r="E16756" s="29">
        <v>3999</v>
      </c>
      <c r="F16756" s="29" t="str">
        <f>_xlfn.XLOOKUP($G16756,[1]类目转化数据!$B:$B,[1]类目转化数据!$A:$A)</f>
        <v>制热设备</v>
      </c>
      <c r="G16756" s="29" t="s">
        <v>130</v>
      </c>
      <c r="H16756" s="29" t="str">
        <f>_xlfn.XLOOKUP(G16756,[1]类目转化数据!B:B,[1]类目转化数据!C:C)</f>
        <v>大锅灶组</v>
      </c>
      <c r="I16756" s="29"/>
    </row>
    <row r="16757" ht="16.5" spans="1:9">
      <c r="A16757" s="29" t="s">
        <v>15917</v>
      </c>
      <c r="B16757" s="30">
        <v>100103859029</v>
      </c>
      <c r="C16757" s="31" t="s">
        <v>17346</v>
      </c>
      <c r="D16757" s="29" t="s">
        <v>11835</v>
      </c>
      <c r="E16757" s="29">
        <v>3999</v>
      </c>
      <c r="F16757" s="29" t="str">
        <f>_xlfn.XLOOKUP($G16757,[1]类目转化数据!$B:$B,[1]类目转化数据!$A:$A)</f>
        <v>制热设备</v>
      </c>
      <c r="G16757" s="29" t="s">
        <v>130</v>
      </c>
      <c r="H16757" s="29" t="str">
        <f>_xlfn.XLOOKUP(G16757,[1]类目转化数据!B:B,[1]类目转化数据!C:C)</f>
        <v>大锅灶组</v>
      </c>
      <c r="I16757" s="29"/>
    </row>
    <row r="16758" ht="16.5" spans="1:9">
      <c r="A16758" s="29" t="s">
        <v>15917</v>
      </c>
      <c r="B16758" s="30">
        <v>100088643897</v>
      </c>
      <c r="C16758" s="31" t="s">
        <v>17347</v>
      </c>
      <c r="D16758" s="29" t="s">
        <v>9592</v>
      </c>
      <c r="E16758" s="29">
        <v>3699</v>
      </c>
      <c r="F16758" s="29" t="str">
        <f>_xlfn.XLOOKUP($G16758,[1]类目转化数据!$B:$B,[1]类目转化数据!$A:$A)</f>
        <v>制热设备</v>
      </c>
      <c r="G16758" s="29" t="s">
        <v>130</v>
      </c>
      <c r="H16758" s="29" t="str">
        <f>_xlfn.XLOOKUP(G16758,[1]类目转化数据!B:B,[1]类目转化数据!C:C)</f>
        <v>大锅灶组</v>
      </c>
      <c r="I16758" s="29"/>
    </row>
    <row r="16759" ht="16.5" spans="1:9">
      <c r="A16759" s="29" t="s">
        <v>15917</v>
      </c>
      <c r="B16759" s="30">
        <v>100052492320</v>
      </c>
      <c r="C16759" s="31" t="s">
        <v>17348</v>
      </c>
      <c r="D16759" s="29" t="s">
        <v>9584</v>
      </c>
      <c r="E16759" s="29">
        <v>3899</v>
      </c>
      <c r="F16759" s="29" t="str">
        <f>_xlfn.XLOOKUP($G16759,[1]类目转化数据!$B:$B,[1]类目转化数据!$A:$A)</f>
        <v>制热设备</v>
      </c>
      <c r="G16759" s="29" t="s">
        <v>130</v>
      </c>
      <c r="H16759" s="29" t="str">
        <f>_xlfn.XLOOKUP(G16759,[1]类目转化数据!B:B,[1]类目转化数据!C:C)</f>
        <v>大锅灶组</v>
      </c>
      <c r="I16759" s="29"/>
    </row>
    <row r="16760" ht="16.5" spans="1:9">
      <c r="A16760" s="29" t="s">
        <v>15917</v>
      </c>
      <c r="B16760" s="30">
        <v>100063023385</v>
      </c>
      <c r="C16760" s="31" t="s">
        <v>17349</v>
      </c>
      <c r="D16760" s="29" t="s">
        <v>9588</v>
      </c>
      <c r="E16760" s="29">
        <v>11499</v>
      </c>
      <c r="F16760" s="29" t="str">
        <f>_xlfn.XLOOKUP($G16760,[1]类目转化数据!$B:$B,[1]类目转化数据!$A:$A)</f>
        <v>制热设备</v>
      </c>
      <c r="G16760" s="29" t="s">
        <v>130</v>
      </c>
      <c r="H16760" s="29" t="str">
        <f>_xlfn.XLOOKUP(G16760,[1]类目转化数据!B:B,[1]类目转化数据!C:C)</f>
        <v>大锅灶组</v>
      </c>
      <c r="I16760" s="29"/>
    </row>
    <row r="16761" ht="16.5" spans="1:9">
      <c r="A16761" s="29" t="s">
        <v>15917</v>
      </c>
      <c r="B16761" s="30">
        <v>100071261986</v>
      </c>
      <c r="C16761" s="31" t="s">
        <v>17350</v>
      </c>
      <c r="D16761" s="29" t="s">
        <v>9586</v>
      </c>
      <c r="E16761" s="29">
        <v>3899</v>
      </c>
      <c r="F16761" s="29" t="str">
        <f>_xlfn.XLOOKUP($G16761,[1]类目转化数据!$B:$B,[1]类目转化数据!$A:$A)</f>
        <v>制热设备</v>
      </c>
      <c r="G16761" s="29" t="s">
        <v>130</v>
      </c>
      <c r="H16761" s="29" t="str">
        <f>_xlfn.XLOOKUP(G16761,[1]类目转化数据!B:B,[1]类目转化数据!C:C)</f>
        <v>大锅灶组</v>
      </c>
      <c r="I16761" s="29"/>
    </row>
    <row r="16762" ht="16.5" spans="1:9">
      <c r="A16762" s="29" t="s">
        <v>15917</v>
      </c>
      <c r="B16762" s="30">
        <v>100120104770</v>
      </c>
      <c r="C16762" s="31" t="s">
        <v>17351</v>
      </c>
      <c r="D16762" s="29" t="s">
        <v>11835</v>
      </c>
      <c r="E16762" s="29">
        <v>5299</v>
      </c>
      <c r="F16762" s="29" t="str">
        <f>_xlfn.XLOOKUP($G16762,[1]类目转化数据!$B:$B,[1]类目转化数据!$A:$A)</f>
        <v>制热设备</v>
      </c>
      <c r="G16762" s="29" t="s">
        <v>130</v>
      </c>
      <c r="H16762" s="29" t="str">
        <f>_xlfn.XLOOKUP(G16762,[1]类目转化数据!B:B,[1]类目转化数据!C:C)</f>
        <v>大锅灶组</v>
      </c>
      <c r="I16762" s="29"/>
    </row>
    <row r="16763" ht="16.5" spans="1:9">
      <c r="A16763" s="29" t="s">
        <v>15917</v>
      </c>
      <c r="B16763" s="30">
        <v>100103858843</v>
      </c>
      <c r="C16763" s="31" t="s">
        <v>17352</v>
      </c>
      <c r="D16763" s="29" t="s">
        <v>9586</v>
      </c>
      <c r="E16763" s="29">
        <v>5599</v>
      </c>
      <c r="F16763" s="29" t="str">
        <f>_xlfn.XLOOKUP($G16763,[1]类目转化数据!$B:$B,[1]类目转化数据!$A:$A)</f>
        <v>制热设备</v>
      </c>
      <c r="G16763" s="29" t="s">
        <v>130</v>
      </c>
      <c r="H16763" s="29" t="str">
        <f>_xlfn.XLOOKUP(G16763,[1]类目转化数据!B:B,[1]类目转化数据!C:C)</f>
        <v>大锅灶组</v>
      </c>
      <c r="I16763" s="29"/>
    </row>
    <row r="16764" ht="16.5" spans="1:9">
      <c r="A16764" s="29" t="s">
        <v>15917</v>
      </c>
      <c r="B16764" s="30">
        <v>100103859485</v>
      </c>
      <c r="C16764" s="31" t="s">
        <v>17353</v>
      </c>
      <c r="D16764" s="29" t="s">
        <v>9584</v>
      </c>
      <c r="E16764" s="29">
        <v>5599</v>
      </c>
      <c r="F16764" s="29" t="str">
        <f>_xlfn.XLOOKUP($G16764,[1]类目转化数据!$B:$B,[1]类目转化数据!$A:$A)</f>
        <v>制热设备</v>
      </c>
      <c r="G16764" s="29" t="s">
        <v>130</v>
      </c>
      <c r="H16764" s="29" t="str">
        <f>_xlfn.XLOOKUP(G16764,[1]类目转化数据!B:B,[1]类目转化数据!C:C)</f>
        <v>大锅灶组</v>
      </c>
      <c r="I16764" s="29"/>
    </row>
    <row r="16765" ht="16.5" spans="1:9">
      <c r="A16765" s="29" t="s">
        <v>15917</v>
      </c>
      <c r="B16765" s="30">
        <v>100103859187</v>
      </c>
      <c r="C16765" s="31" t="s">
        <v>17354</v>
      </c>
      <c r="D16765" s="29" t="s">
        <v>9592</v>
      </c>
      <c r="E16765" s="29">
        <v>5299</v>
      </c>
      <c r="F16765" s="29" t="str">
        <f>_xlfn.XLOOKUP($G16765,[1]类目转化数据!$B:$B,[1]类目转化数据!$A:$A)</f>
        <v>制热设备</v>
      </c>
      <c r="G16765" s="29" t="s">
        <v>130</v>
      </c>
      <c r="H16765" s="29" t="str">
        <f>_xlfn.XLOOKUP(G16765,[1]类目转化数据!B:B,[1]类目转化数据!C:C)</f>
        <v>大锅灶组</v>
      </c>
      <c r="I16765" s="29"/>
    </row>
    <row r="16766" ht="16.5" spans="1:9">
      <c r="A16766" s="29" t="s">
        <v>15917</v>
      </c>
      <c r="B16766" s="30">
        <v>100120104428</v>
      </c>
      <c r="C16766" s="31" t="s">
        <v>17355</v>
      </c>
      <c r="D16766" s="29" t="s">
        <v>11832</v>
      </c>
      <c r="E16766" s="29">
        <v>5799</v>
      </c>
      <c r="F16766" s="29" t="str">
        <f>_xlfn.XLOOKUP($G16766,[1]类目转化数据!$B:$B,[1]类目转化数据!$A:$A)</f>
        <v>制热设备</v>
      </c>
      <c r="G16766" s="29" t="s">
        <v>130</v>
      </c>
      <c r="H16766" s="29" t="str">
        <f>_xlfn.XLOOKUP(G16766,[1]类目转化数据!B:B,[1]类目转化数据!C:C)</f>
        <v>大锅灶组</v>
      </c>
      <c r="I16766" s="29"/>
    </row>
    <row r="16767" ht="16.5" spans="1:9">
      <c r="A16767" s="29" t="s">
        <v>15917</v>
      </c>
      <c r="B16767" s="30">
        <v>100120105604</v>
      </c>
      <c r="C16767" s="31" t="s">
        <v>17356</v>
      </c>
      <c r="D16767" s="29" t="s">
        <v>11840</v>
      </c>
      <c r="E16767" s="29">
        <v>5799</v>
      </c>
      <c r="F16767" s="29" t="str">
        <f>_xlfn.XLOOKUP($G16767,[1]类目转化数据!$B:$B,[1]类目转化数据!$A:$A)</f>
        <v>制热设备</v>
      </c>
      <c r="G16767" s="29" t="s">
        <v>130</v>
      </c>
      <c r="H16767" s="29" t="str">
        <f>_xlfn.XLOOKUP(G16767,[1]类目转化数据!B:B,[1]类目转化数据!C:C)</f>
        <v>大锅灶组</v>
      </c>
      <c r="I16767" s="29"/>
    </row>
    <row r="16768" ht="16.5" spans="1:9">
      <c r="A16768" s="29" t="s">
        <v>15917</v>
      </c>
      <c r="B16768" s="30">
        <v>100120105142</v>
      </c>
      <c r="C16768" s="31" t="s">
        <v>17357</v>
      </c>
      <c r="D16768" s="29" t="s">
        <v>11835</v>
      </c>
      <c r="E16768" s="29">
        <v>3699</v>
      </c>
      <c r="F16768" s="29" t="str">
        <f>_xlfn.XLOOKUP($G16768,[1]类目转化数据!$B:$B,[1]类目转化数据!$A:$A)</f>
        <v>制热设备</v>
      </c>
      <c r="G16768" s="29" t="s">
        <v>130</v>
      </c>
      <c r="H16768" s="29" t="str">
        <f>_xlfn.XLOOKUP(G16768,[1]类目转化数据!B:B,[1]类目转化数据!C:C)</f>
        <v>大锅灶组</v>
      </c>
      <c r="I16768" s="29"/>
    </row>
    <row r="16769" ht="16.5" spans="1:9">
      <c r="A16769" s="29" t="s">
        <v>15917</v>
      </c>
      <c r="B16769" s="30">
        <v>100106696713</v>
      </c>
      <c r="C16769" s="31" t="s">
        <v>17358</v>
      </c>
      <c r="D16769" s="29" t="s">
        <v>17359</v>
      </c>
      <c r="E16769" s="29">
        <v>2598</v>
      </c>
      <c r="F16769" s="29" t="str">
        <f>_xlfn.XLOOKUP($G16769,[1]类目转化数据!$B:$B,[1]类目转化数据!$A:$A)</f>
        <v>制冷设备</v>
      </c>
      <c r="G16769" s="29" t="s">
        <v>293</v>
      </c>
      <c r="H16769" s="29" t="str">
        <f>_xlfn.XLOOKUP(G16769,[1]类目转化数据!B:B,[1]类目转化数据!C:C)</f>
        <v>后厨组</v>
      </c>
      <c r="I16769" s="29"/>
    </row>
    <row r="16770" ht="16.5" spans="1:9">
      <c r="A16770" s="29" t="s">
        <v>15917</v>
      </c>
      <c r="B16770" s="30">
        <v>100106852197</v>
      </c>
      <c r="C16770" s="31" t="s">
        <v>17360</v>
      </c>
      <c r="D16770" s="29" t="s">
        <v>17361</v>
      </c>
      <c r="E16770" s="29">
        <v>11799</v>
      </c>
      <c r="F16770" s="29" t="str">
        <f>_xlfn.XLOOKUP($G16770,[1]类目转化数据!$B:$B,[1]类目转化数据!$A:$A)</f>
        <v>制热设备</v>
      </c>
      <c r="G16770" s="29" t="s">
        <v>1807</v>
      </c>
      <c r="H16770" s="29" t="str">
        <f>_xlfn.XLOOKUP(G16770,[1]类目转化数据!B:B,[1]类目转化数据!C:C)</f>
        <v>大锅灶组</v>
      </c>
      <c r="I16770" s="29"/>
    </row>
    <row r="16771" ht="16.5" spans="1:9">
      <c r="A16771" s="29" t="s">
        <v>15917</v>
      </c>
      <c r="B16771" s="30">
        <v>100126661938</v>
      </c>
      <c r="C16771" s="31" t="s">
        <v>17362</v>
      </c>
      <c r="D16771" s="29" t="s">
        <v>12219</v>
      </c>
      <c r="E16771" s="29">
        <v>9699</v>
      </c>
      <c r="F16771" s="29" t="str">
        <f>_xlfn.XLOOKUP($G16771,[1]类目转化数据!$B:$B,[1]类目转化数据!$A:$A)</f>
        <v>社会餐饮设备</v>
      </c>
      <c r="G16771" s="29" t="s">
        <v>278</v>
      </c>
      <c r="H16771" s="29" t="str">
        <f>_xlfn.XLOOKUP(G16771,[1]类目转化数据!B:B,[1]类目转化数据!C:C)</f>
        <v>小客单</v>
      </c>
      <c r="I16771" s="29"/>
    </row>
    <row r="16772" ht="16.5" spans="1:9">
      <c r="A16772" s="29" t="s">
        <v>15917</v>
      </c>
      <c r="B16772" s="30">
        <v>100138728424</v>
      </c>
      <c r="C16772" s="31" t="s">
        <v>17363</v>
      </c>
      <c r="D16772" s="29" t="s">
        <v>12567</v>
      </c>
      <c r="E16772" s="29">
        <v>1999</v>
      </c>
      <c r="F16772" s="29" t="str">
        <f>_xlfn.XLOOKUP($G16772,[1]类目转化数据!$B:$B,[1]类目转化数据!$A:$A)</f>
        <v>制冷设备</v>
      </c>
      <c r="G16772" s="29" t="s">
        <v>293</v>
      </c>
      <c r="H16772" s="29" t="str">
        <f>_xlfn.XLOOKUP(G16772,[1]类目转化数据!B:B,[1]类目转化数据!C:C)</f>
        <v>后厨组</v>
      </c>
      <c r="I16772" s="29"/>
    </row>
    <row r="16773" ht="16.5" spans="1:9">
      <c r="A16773" s="29" t="s">
        <v>15917</v>
      </c>
      <c r="B16773" s="30">
        <v>100119345799</v>
      </c>
      <c r="C16773" s="31" t="s">
        <v>17364</v>
      </c>
      <c r="D16773" s="29" t="s">
        <v>11440</v>
      </c>
      <c r="E16773" s="29">
        <v>2498</v>
      </c>
      <c r="F16773" s="29" t="str">
        <f>_xlfn.XLOOKUP($G16773,[1]类目转化数据!$B:$B,[1]类目转化数据!$A:$A)</f>
        <v>制热设备</v>
      </c>
      <c r="G16773" s="29" t="s">
        <v>241</v>
      </c>
      <c r="H16773" s="29" t="str">
        <f>_xlfn.XLOOKUP(G16773,[1]类目转化数据!B:B,[1]类目转化数据!C:C)</f>
        <v>后厨组</v>
      </c>
      <c r="I16773" s="29"/>
    </row>
    <row r="16774" ht="16.5" spans="1:9">
      <c r="A16774" s="29" t="s">
        <v>15917</v>
      </c>
      <c r="B16774" s="30">
        <v>100145382160</v>
      </c>
      <c r="C16774" s="31" t="s">
        <v>17365</v>
      </c>
      <c r="D16774" s="29" t="s">
        <v>8238</v>
      </c>
      <c r="E16774" s="29">
        <v>2599</v>
      </c>
      <c r="F16774" s="29" t="str">
        <f>_xlfn.XLOOKUP($G16774,[1]类目转化数据!$B:$B,[1]类目转化数据!$A:$A)</f>
        <v>办公饮水设备</v>
      </c>
      <c r="G16774" s="29" t="s">
        <v>622</v>
      </c>
      <c r="H16774" s="29" t="str">
        <f>_xlfn.XLOOKUP(G16774,[1]类目转化数据!B:B,[1]类目转化数据!C:C)</f>
        <v>直饮机组</v>
      </c>
      <c r="I16774" s="29"/>
    </row>
    <row r="16775" ht="16.5" spans="1:9">
      <c r="A16775" s="29" t="s">
        <v>15917</v>
      </c>
      <c r="B16775" s="30">
        <v>100122209177</v>
      </c>
      <c r="C16775" s="31" t="s">
        <v>17366</v>
      </c>
      <c r="D16775" s="29" t="s">
        <v>8220</v>
      </c>
      <c r="E16775" s="29">
        <v>5399</v>
      </c>
      <c r="F16775" s="29" t="str">
        <f>_xlfn.XLOOKUP($G16775,[1]类目转化数据!$B:$B,[1]类目转化数据!$A:$A)</f>
        <v>办公饮水设备</v>
      </c>
      <c r="G16775" s="29" t="s">
        <v>622</v>
      </c>
      <c r="H16775" s="29" t="str">
        <f>_xlfn.XLOOKUP(G16775,[1]类目转化数据!B:B,[1]类目转化数据!C:C)</f>
        <v>直饮机组</v>
      </c>
      <c r="I16775" s="29"/>
    </row>
    <row r="16776" ht="16.5" spans="1:9">
      <c r="A16776" s="29" t="s">
        <v>15917</v>
      </c>
      <c r="B16776" s="30">
        <v>100122209199</v>
      </c>
      <c r="C16776" s="31" t="s">
        <v>17367</v>
      </c>
      <c r="D16776" s="29" t="s">
        <v>12661</v>
      </c>
      <c r="E16776" s="29">
        <v>3399</v>
      </c>
      <c r="F16776" s="29" t="str">
        <f>_xlfn.XLOOKUP($G16776,[1]类目转化数据!$B:$B,[1]类目转化数据!$A:$A)</f>
        <v>办公饮水设备</v>
      </c>
      <c r="G16776" s="29" t="s">
        <v>622</v>
      </c>
      <c r="H16776" s="29" t="str">
        <f>_xlfn.XLOOKUP(G16776,[1]类目转化数据!B:B,[1]类目转化数据!C:C)</f>
        <v>直饮机组</v>
      </c>
      <c r="I16776" s="29"/>
    </row>
    <row r="16777" ht="16.5" spans="1:9">
      <c r="A16777" s="29" t="s">
        <v>15917</v>
      </c>
      <c r="B16777" s="30">
        <v>100122237669</v>
      </c>
      <c r="C16777" s="31" t="s">
        <v>16887</v>
      </c>
      <c r="D16777" s="29" t="s">
        <v>9152</v>
      </c>
      <c r="E16777" s="29">
        <v>1480</v>
      </c>
      <c r="F16777" s="29" t="str">
        <f>_xlfn.XLOOKUP($G16777,[1]类目转化数据!$B:$B,[1]类目转化数据!$A:$A)</f>
        <v>社会餐饮设备</v>
      </c>
      <c r="G16777" s="29" t="s">
        <v>278</v>
      </c>
      <c r="H16777" s="29" t="str">
        <f>_xlfn.XLOOKUP(G16777,[1]类目转化数据!B:B,[1]类目转化数据!C:C)</f>
        <v>小客单</v>
      </c>
      <c r="I16777" s="29"/>
    </row>
    <row r="16778" ht="16.5" spans="1:9">
      <c r="A16778" s="29" t="s">
        <v>15917</v>
      </c>
      <c r="B16778" s="30">
        <v>100147672748</v>
      </c>
      <c r="C16778" s="31" t="s">
        <v>16887</v>
      </c>
      <c r="D16778" s="29" t="s">
        <v>9152</v>
      </c>
      <c r="E16778" s="29">
        <v>1480</v>
      </c>
      <c r="F16778" s="29" t="str">
        <f>_xlfn.XLOOKUP($G16778,[1]类目转化数据!$B:$B,[1]类目转化数据!$A:$A)</f>
        <v>社会餐饮设备</v>
      </c>
      <c r="G16778" s="29" t="s">
        <v>278</v>
      </c>
      <c r="H16778" s="29" t="str">
        <f>_xlfn.XLOOKUP(G16778,[1]类目转化数据!B:B,[1]类目转化数据!C:C)</f>
        <v>小客单</v>
      </c>
      <c r="I16778" s="29"/>
    </row>
    <row r="16779" ht="16.5" spans="1:9">
      <c r="A16779" s="29" t="s">
        <v>15917</v>
      </c>
      <c r="B16779" s="30">
        <v>100147672750</v>
      </c>
      <c r="C16779" s="31" t="s">
        <v>16887</v>
      </c>
      <c r="D16779" s="29" t="s">
        <v>9152</v>
      </c>
      <c r="E16779" s="29">
        <v>1480</v>
      </c>
      <c r="F16779" s="29" t="str">
        <f>_xlfn.XLOOKUP($G16779,[1]类目转化数据!$B:$B,[1]类目转化数据!$A:$A)</f>
        <v>社会餐饮设备</v>
      </c>
      <c r="G16779" s="29" t="s">
        <v>278</v>
      </c>
      <c r="H16779" s="29" t="str">
        <f>_xlfn.XLOOKUP(G16779,[1]类目转化数据!B:B,[1]类目转化数据!C:C)</f>
        <v>小客单</v>
      </c>
      <c r="I16779" s="29"/>
    </row>
    <row r="16780" ht="16.5" spans="1:9">
      <c r="A16780" s="29" t="s">
        <v>15917</v>
      </c>
      <c r="B16780" s="30">
        <v>100147672752</v>
      </c>
      <c r="C16780" s="31" t="s">
        <v>16887</v>
      </c>
      <c r="D16780" s="29" t="s">
        <v>9152</v>
      </c>
      <c r="E16780" s="29">
        <v>1480</v>
      </c>
      <c r="F16780" s="29" t="str">
        <f>_xlfn.XLOOKUP($G16780,[1]类目转化数据!$B:$B,[1]类目转化数据!$A:$A)</f>
        <v>社会餐饮设备</v>
      </c>
      <c r="G16780" s="29" t="s">
        <v>278</v>
      </c>
      <c r="H16780" s="29" t="str">
        <f>_xlfn.XLOOKUP(G16780,[1]类目转化数据!B:B,[1]类目转化数据!C:C)</f>
        <v>小客单</v>
      </c>
      <c r="I16780" s="29"/>
    </row>
    <row r="16781" ht="16.5" spans="1:9">
      <c r="A16781" s="29" t="s">
        <v>15917</v>
      </c>
      <c r="B16781" s="30">
        <v>100122239319</v>
      </c>
      <c r="C16781" s="31" t="s">
        <v>16887</v>
      </c>
      <c r="D16781" s="29" t="s">
        <v>9152</v>
      </c>
      <c r="E16781" s="29">
        <v>1480</v>
      </c>
      <c r="F16781" s="29" t="str">
        <f>_xlfn.XLOOKUP($G16781,[1]类目转化数据!$B:$B,[1]类目转化数据!$A:$A)</f>
        <v>社会餐饮设备</v>
      </c>
      <c r="G16781" s="29" t="s">
        <v>278</v>
      </c>
      <c r="H16781" s="29" t="str">
        <f>_xlfn.XLOOKUP(G16781,[1]类目转化数据!B:B,[1]类目转化数据!C:C)</f>
        <v>小客单</v>
      </c>
      <c r="I16781" s="29"/>
    </row>
    <row r="16782" ht="16.5" spans="1:9">
      <c r="A16782" s="29" t="s">
        <v>15917</v>
      </c>
      <c r="B16782" s="30">
        <v>100123224925</v>
      </c>
      <c r="C16782" s="31" t="s">
        <v>16372</v>
      </c>
      <c r="D16782" s="29" t="s">
        <v>8949</v>
      </c>
      <c r="E16782" s="29">
        <v>12999</v>
      </c>
      <c r="F16782" s="29" t="str">
        <f>_xlfn.XLOOKUP($G16782,[1]类目转化数据!$B:$B,[1]类目转化数据!$A:$A)</f>
        <v>制热设备</v>
      </c>
      <c r="G16782" s="29" t="s">
        <v>241</v>
      </c>
      <c r="H16782" s="29" t="str">
        <f>_xlfn.XLOOKUP(G16782,[1]类目转化数据!B:B,[1]类目转化数据!C:C)</f>
        <v>后厨组</v>
      </c>
      <c r="I16782" s="29"/>
    </row>
    <row r="16783" ht="16.5" spans="1:9">
      <c r="A16783" s="29" t="s">
        <v>15917</v>
      </c>
      <c r="B16783" s="30">
        <v>100124005401</v>
      </c>
      <c r="C16783" s="31" t="s">
        <v>17368</v>
      </c>
      <c r="D16783" s="29" t="s">
        <v>8220</v>
      </c>
      <c r="E16783" s="29">
        <v>4399</v>
      </c>
      <c r="F16783" s="29" t="str">
        <f>_xlfn.XLOOKUP($G16783,[1]类目转化数据!$B:$B,[1]类目转化数据!$A:$A)</f>
        <v>办公饮水设备</v>
      </c>
      <c r="G16783" s="29" t="s">
        <v>622</v>
      </c>
      <c r="H16783" s="29" t="str">
        <f>_xlfn.XLOOKUP(G16783,[1]类目转化数据!B:B,[1]类目转化数据!C:C)</f>
        <v>直饮机组</v>
      </c>
      <c r="I16783" s="29"/>
    </row>
    <row r="16784" ht="16.5" spans="1:9">
      <c r="A16784" s="29" t="s">
        <v>15917</v>
      </c>
      <c r="B16784" s="30">
        <v>100150318296</v>
      </c>
      <c r="C16784" s="31" t="s">
        <v>17369</v>
      </c>
      <c r="D16784" s="29" t="s">
        <v>10147</v>
      </c>
      <c r="E16784" s="29">
        <v>12980</v>
      </c>
      <c r="F16784" s="29" t="str">
        <f>_xlfn.XLOOKUP($G16784,[1]类目转化数据!$B:$B,[1]类目转化数据!$A:$A)</f>
        <v>制热设备</v>
      </c>
      <c r="G16784" s="29" t="s">
        <v>2060</v>
      </c>
      <c r="H16784" s="29" t="str">
        <f>_xlfn.XLOOKUP(G16784,[1]类目转化数据!B:B,[1]类目转化数据!C:C)</f>
        <v>大锅灶组</v>
      </c>
      <c r="I16784" s="29"/>
    </row>
    <row r="16785" ht="16.5" spans="1:9">
      <c r="A16785" s="29" t="s">
        <v>15917</v>
      </c>
      <c r="B16785" s="30">
        <v>100150528352</v>
      </c>
      <c r="C16785" s="31" t="s">
        <v>17370</v>
      </c>
      <c r="D16785" s="29" t="s">
        <v>8238</v>
      </c>
      <c r="E16785" s="29">
        <v>2299</v>
      </c>
      <c r="F16785" s="29" t="str">
        <f>_xlfn.XLOOKUP($G16785,[1]类目转化数据!$B:$B,[1]类目转化数据!$A:$A)</f>
        <v>办公饮水设备</v>
      </c>
      <c r="G16785" s="29" t="s">
        <v>622</v>
      </c>
      <c r="H16785" s="29" t="str">
        <f>_xlfn.XLOOKUP(G16785,[1]类目转化数据!B:B,[1]类目转化数据!C:C)</f>
        <v>直饮机组</v>
      </c>
      <c r="I16785" s="29"/>
    </row>
    <row r="16786" ht="16.5" spans="1:9">
      <c r="A16786" s="29" t="s">
        <v>15917</v>
      </c>
      <c r="B16786" s="30">
        <v>100125433085</v>
      </c>
      <c r="C16786" s="31" t="s">
        <v>17371</v>
      </c>
      <c r="D16786" s="29" t="s">
        <v>17372</v>
      </c>
      <c r="E16786" s="29">
        <v>148</v>
      </c>
      <c r="F16786" s="29" t="str">
        <f>_xlfn.XLOOKUP($G16786,[1]类目转化数据!$B:$B,[1]类目转化数据!$A:$A)</f>
        <v>办公饮水设备</v>
      </c>
      <c r="G16786" s="29" t="s">
        <v>2516</v>
      </c>
      <c r="H16786" s="29" t="str">
        <f>_xlfn.XLOOKUP(G16786,[1]类目转化数据!B:B,[1]类目转化数据!C:C)</f>
        <v>大锅灶组</v>
      </c>
      <c r="I16786" s="29"/>
    </row>
    <row r="16787" ht="16.5" spans="1:9">
      <c r="A16787" s="29" t="s">
        <v>15917</v>
      </c>
      <c r="B16787" s="30">
        <v>100152457572</v>
      </c>
      <c r="C16787" s="31" t="s">
        <v>17373</v>
      </c>
      <c r="D16787" s="29" t="s">
        <v>17374</v>
      </c>
      <c r="E16787" s="29">
        <v>1299</v>
      </c>
      <c r="F16787" s="29" t="str">
        <f>_xlfn.XLOOKUP($G16787,[1]类目转化数据!$B:$B,[1]类目转化数据!$A:$A)</f>
        <v>办公饮水设备</v>
      </c>
      <c r="G16787" s="29" t="s">
        <v>622</v>
      </c>
      <c r="H16787" s="29" t="str">
        <f>_xlfn.XLOOKUP(G16787,[1]类目转化数据!B:B,[1]类目转化数据!C:C)</f>
        <v>直饮机组</v>
      </c>
      <c r="I16787" s="29"/>
    </row>
    <row r="16788" ht="16.5" spans="1:9">
      <c r="A16788" s="29" t="s">
        <v>15917</v>
      </c>
      <c r="B16788" s="30">
        <v>100152457592</v>
      </c>
      <c r="C16788" s="31" t="s">
        <v>17375</v>
      </c>
      <c r="D16788" s="29" t="s">
        <v>17376</v>
      </c>
      <c r="E16788" s="29">
        <v>119</v>
      </c>
      <c r="F16788" s="29" t="str">
        <f>_xlfn.XLOOKUP($G16788,[1]类目转化数据!$B:$B,[1]类目转化数据!$A:$A)</f>
        <v>办公饮水设备</v>
      </c>
      <c r="G16788" s="29" t="s">
        <v>2516</v>
      </c>
      <c r="H16788" s="29" t="str">
        <f>_xlfn.XLOOKUP(G16788,[1]类目转化数据!B:B,[1]类目转化数据!C:C)</f>
        <v>大锅灶组</v>
      </c>
      <c r="I16788" s="29"/>
    </row>
    <row r="16789" ht="16.5" spans="1:9">
      <c r="A16789" s="29" t="s">
        <v>15917</v>
      </c>
      <c r="B16789" s="30">
        <v>100125433219</v>
      </c>
      <c r="C16789" s="31" t="s">
        <v>15566</v>
      </c>
      <c r="D16789" s="29" t="s">
        <v>17377</v>
      </c>
      <c r="E16789" s="29">
        <v>2099</v>
      </c>
      <c r="F16789" s="29" t="str">
        <f>_xlfn.XLOOKUP($G16789,[1]类目转化数据!$B:$B,[1]类目转化数据!$A:$A)</f>
        <v>办公饮水设备</v>
      </c>
      <c r="G16789" s="29" t="s">
        <v>2516</v>
      </c>
      <c r="H16789" s="29" t="str">
        <f>_xlfn.XLOOKUP(G16789,[1]类目转化数据!B:B,[1]类目转化数据!C:C)</f>
        <v>大锅灶组</v>
      </c>
      <c r="I16789" s="29"/>
    </row>
    <row r="16790" ht="16.5" spans="1:9">
      <c r="A16790" s="29" t="s">
        <v>15917</v>
      </c>
      <c r="B16790" s="30">
        <v>100125433203</v>
      </c>
      <c r="C16790" s="31" t="s">
        <v>15558</v>
      </c>
      <c r="D16790" s="29" t="s">
        <v>17378</v>
      </c>
      <c r="E16790" s="29">
        <v>1099</v>
      </c>
      <c r="F16790" s="29" t="str">
        <f>_xlfn.XLOOKUP($G16790,[1]类目转化数据!$B:$B,[1]类目转化数据!$A:$A)</f>
        <v>办公饮水设备</v>
      </c>
      <c r="G16790" s="29" t="s">
        <v>2516</v>
      </c>
      <c r="H16790" s="29" t="str">
        <f>_xlfn.XLOOKUP(G16790,[1]类目转化数据!B:B,[1]类目转化数据!C:C)</f>
        <v>大锅灶组</v>
      </c>
      <c r="I16790" s="29"/>
    </row>
    <row r="16791" ht="16.5" spans="1:9">
      <c r="A16791" s="29" t="s">
        <v>15917</v>
      </c>
      <c r="B16791" s="30">
        <v>100125433215</v>
      </c>
      <c r="C16791" s="31" t="s">
        <v>15568</v>
      </c>
      <c r="D16791" s="29" t="s">
        <v>17379</v>
      </c>
      <c r="E16791" s="29">
        <v>6599</v>
      </c>
      <c r="F16791" s="29" t="str">
        <f>_xlfn.XLOOKUP($G16791,[1]类目转化数据!$B:$B,[1]类目转化数据!$A:$A)</f>
        <v>办公饮水设备</v>
      </c>
      <c r="G16791" s="29" t="s">
        <v>2516</v>
      </c>
      <c r="H16791" s="29" t="str">
        <f>_xlfn.XLOOKUP(G16791,[1]类目转化数据!B:B,[1]类目转化数据!C:C)</f>
        <v>大锅灶组</v>
      </c>
      <c r="I16791" s="29"/>
    </row>
    <row r="16792" ht="16.5" spans="1:9">
      <c r="A16792" s="29" t="s">
        <v>15917</v>
      </c>
      <c r="B16792" s="30">
        <v>100152457810</v>
      </c>
      <c r="C16792" s="31" t="s">
        <v>15564</v>
      </c>
      <c r="D16792" s="29" t="s">
        <v>17380</v>
      </c>
      <c r="E16792" s="29">
        <v>399</v>
      </c>
      <c r="F16792" s="29" t="str">
        <f>_xlfn.XLOOKUP($G16792,[1]类目转化数据!$B:$B,[1]类目转化数据!$A:$A)</f>
        <v>办公饮水设备</v>
      </c>
      <c r="G16792" s="29" t="s">
        <v>2516</v>
      </c>
      <c r="H16792" s="29" t="str">
        <f>_xlfn.XLOOKUP(G16792,[1]类目转化数据!B:B,[1]类目转化数据!C:C)</f>
        <v>大锅灶组</v>
      </c>
      <c r="I16792" s="29"/>
    </row>
    <row r="16793" ht="16.5" spans="1:9">
      <c r="A16793" s="29" t="s">
        <v>15917</v>
      </c>
      <c r="B16793" s="30">
        <v>100152457612</v>
      </c>
      <c r="C16793" s="31" t="s">
        <v>6873</v>
      </c>
      <c r="D16793" s="29" t="s">
        <v>17381</v>
      </c>
      <c r="E16793" s="29">
        <v>539</v>
      </c>
      <c r="F16793" s="29" t="str">
        <f>_xlfn.XLOOKUP($G16793,[1]类目转化数据!$B:$B,[1]类目转化数据!$A:$A)</f>
        <v>办公饮水设备</v>
      </c>
      <c r="G16793" s="29" t="s">
        <v>2516</v>
      </c>
      <c r="H16793" s="29" t="str">
        <f>_xlfn.XLOOKUP(G16793,[1]类目转化数据!B:B,[1]类目转化数据!C:C)</f>
        <v>大锅灶组</v>
      </c>
      <c r="I16793" s="29"/>
    </row>
    <row r="16794" ht="16.5" spans="1:9">
      <c r="A16794" s="29" t="s">
        <v>15917</v>
      </c>
      <c r="B16794" s="30">
        <v>100152457828</v>
      </c>
      <c r="C16794" s="31" t="s">
        <v>17382</v>
      </c>
      <c r="D16794" s="29" t="s">
        <v>17383</v>
      </c>
      <c r="E16794" s="29">
        <v>119</v>
      </c>
      <c r="F16794" s="29" t="str">
        <f>_xlfn.XLOOKUP($G16794,[1]类目转化数据!$B:$B,[1]类目转化数据!$A:$A)</f>
        <v>办公饮水设备</v>
      </c>
      <c r="G16794" s="29" t="s">
        <v>2516</v>
      </c>
      <c r="H16794" s="29" t="str">
        <f>_xlfn.XLOOKUP(G16794,[1]类目转化数据!B:B,[1]类目转化数据!C:C)</f>
        <v>大锅灶组</v>
      </c>
      <c r="I16794" s="29"/>
    </row>
    <row r="16795" ht="16.5" spans="1:9">
      <c r="A16795" s="29" t="s">
        <v>15917</v>
      </c>
      <c r="B16795" s="30">
        <v>100152457842</v>
      </c>
      <c r="C16795" s="31" t="s">
        <v>15562</v>
      </c>
      <c r="D16795" s="29" t="s">
        <v>17384</v>
      </c>
      <c r="E16795" s="29">
        <v>168</v>
      </c>
      <c r="F16795" s="29" t="str">
        <f>_xlfn.XLOOKUP($G16795,[1]类目转化数据!$B:$B,[1]类目转化数据!$A:$A)</f>
        <v>办公饮水设备</v>
      </c>
      <c r="G16795" s="29" t="s">
        <v>2516</v>
      </c>
      <c r="H16795" s="29" t="str">
        <f>_xlfn.XLOOKUP(G16795,[1]类目转化数据!B:B,[1]类目转化数据!C:C)</f>
        <v>大锅灶组</v>
      </c>
      <c r="I16795" s="29"/>
    </row>
    <row r="16796" ht="16.5" spans="1:9">
      <c r="A16796" s="29" t="s">
        <v>15917</v>
      </c>
      <c r="B16796" s="30">
        <v>100125433053</v>
      </c>
      <c r="C16796" s="31" t="s">
        <v>5076</v>
      </c>
      <c r="D16796" s="29" t="s">
        <v>17385</v>
      </c>
      <c r="E16796" s="29">
        <v>2799</v>
      </c>
      <c r="F16796" s="29" t="str">
        <f>_xlfn.XLOOKUP($G16796,[1]类目转化数据!$B:$B,[1]类目转化数据!$A:$A)</f>
        <v>办公饮水设备</v>
      </c>
      <c r="G16796" s="29" t="s">
        <v>622</v>
      </c>
      <c r="H16796" s="29" t="str">
        <f>_xlfn.XLOOKUP(G16796,[1]类目转化数据!B:B,[1]类目转化数据!C:C)</f>
        <v>直饮机组</v>
      </c>
      <c r="I16796" s="29"/>
    </row>
    <row r="16797" ht="16.5" spans="1:9">
      <c r="A16797" s="29" t="s">
        <v>15917</v>
      </c>
      <c r="B16797" s="30">
        <v>100125433051</v>
      </c>
      <c r="C16797" s="31" t="s">
        <v>5077</v>
      </c>
      <c r="D16797" s="29" t="s">
        <v>17386</v>
      </c>
      <c r="E16797" s="29">
        <v>3799</v>
      </c>
      <c r="F16797" s="29" t="str">
        <f>_xlfn.XLOOKUP($G16797,[1]类目转化数据!$B:$B,[1]类目转化数据!$A:$A)</f>
        <v>办公饮水设备</v>
      </c>
      <c r="G16797" s="29" t="s">
        <v>622</v>
      </c>
      <c r="H16797" s="29" t="str">
        <f>_xlfn.XLOOKUP(G16797,[1]类目转化数据!B:B,[1]类目转化数据!C:C)</f>
        <v>直饮机组</v>
      </c>
      <c r="I16797" s="29"/>
    </row>
    <row r="16798" ht="16.5" spans="1:9">
      <c r="A16798" s="29" t="s">
        <v>15917</v>
      </c>
      <c r="B16798" s="30">
        <v>100152457588</v>
      </c>
      <c r="C16798" s="31" t="s">
        <v>17387</v>
      </c>
      <c r="D16798" s="29" t="s">
        <v>10141</v>
      </c>
      <c r="E16798" s="29">
        <v>8999</v>
      </c>
      <c r="F16798" s="29" t="str">
        <f>_xlfn.XLOOKUP($G16798,[1]类目转化数据!$B:$B,[1]类目转化数据!$A:$A)</f>
        <v>办公饮水设备</v>
      </c>
      <c r="G16798" s="29" t="s">
        <v>2516</v>
      </c>
      <c r="H16798" s="29" t="str">
        <f>_xlfn.XLOOKUP(G16798,[1]类目转化数据!B:B,[1]类目转化数据!C:C)</f>
        <v>大锅灶组</v>
      </c>
      <c r="I16798" s="29"/>
    </row>
    <row r="16799" ht="16.5" spans="1:9">
      <c r="A16799" s="29" t="s">
        <v>15917</v>
      </c>
      <c r="B16799" s="30">
        <v>100125433099</v>
      </c>
      <c r="C16799" s="31" t="s">
        <v>17388</v>
      </c>
      <c r="D16799" s="29" t="s">
        <v>10141</v>
      </c>
      <c r="E16799" s="29">
        <v>8299</v>
      </c>
      <c r="F16799" s="29" t="str">
        <f>_xlfn.XLOOKUP($G16799,[1]类目转化数据!$B:$B,[1]类目转化数据!$A:$A)</f>
        <v>办公饮水设备</v>
      </c>
      <c r="G16799" s="29" t="s">
        <v>2516</v>
      </c>
      <c r="H16799" s="29" t="str">
        <f>_xlfn.XLOOKUP(G16799,[1]类目转化数据!B:B,[1]类目转化数据!C:C)</f>
        <v>大锅灶组</v>
      </c>
      <c r="I16799" s="29"/>
    </row>
    <row r="16800" ht="16.5" spans="1:9">
      <c r="A16800" s="29" t="s">
        <v>15917</v>
      </c>
      <c r="B16800" s="30">
        <v>100125433133</v>
      </c>
      <c r="C16800" s="31" t="s">
        <v>17389</v>
      </c>
      <c r="D16800" s="29" t="s">
        <v>10141</v>
      </c>
      <c r="E16800" s="29">
        <v>7999</v>
      </c>
      <c r="F16800" s="29" t="str">
        <f>_xlfn.XLOOKUP($G16800,[1]类目转化数据!$B:$B,[1]类目转化数据!$A:$A)</f>
        <v>办公饮水设备</v>
      </c>
      <c r="G16800" s="29" t="s">
        <v>2516</v>
      </c>
      <c r="H16800" s="29" t="str">
        <f>_xlfn.XLOOKUP(G16800,[1]类目转化数据!B:B,[1]类目转化数据!C:C)</f>
        <v>大锅灶组</v>
      </c>
      <c r="I16800" s="29"/>
    </row>
    <row r="16801" ht="16.5" spans="1:9">
      <c r="A16801" s="29" t="s">
        <v>15917</v>
      </c>
      <c r="B16801" s="30">
        <v>100125433131</v>
      </c>
      <c r="C16801" s="31" t="s">
        <v>10142</v>
      </c>
      <c r="D16801" s="29" t="s">
        <v>17390</v>
      </c>
      <c r="E16801" s="29">
        <v>14299</v>
      </c>
      <c r="F16801" s="29" t="str">
        <f>_xlfn.XLOOKUP($G16801,[1]类目转化数据!$B:$B,[1]类目转化数据!$A:$A)</f>
        <v>办公饮水设备</v>
      </c>
      <c r="G16801" s="29" t="s">
        <v>2516</v>
      </c>
      <c r="H16801" s="29" t="str">
        <f>_xlfn.XLOOKUP(G16801,[1]类目转化数据!B:B,[1]类目转化数据!C:C)</f>
        <v>大锅灶组</v>
      </c>
      <c r="I16801" s="29"/>
    </row>
    <row r="16802" ht="16.5" spans="1:9">
      <c r="A16802" s="29" t="s">
        <v>15917</v>
      </c>
      <c r="B16802" s="30">
        <v>100152457814</v>
      </c>
      <c r="C16802" s="31" t="s">
        <v>17391</v>
      </c>
      <c r="D16802" s="29" t="s">
        <v>10141</v>
      </c>
      <c r="E16802" s="29">
        <v>7799</v>
      </c>
      <c r="F16802" s="29" t="str">
        <f>_xlfn.XLOOKUP($G16802,[1]类目转化数据!$B:$B,[1]类目转化数据!$A:$A)</f>
        <v>办公饮水设备</v>
      </c>
      <c r="G16802" s="29" t="s">
        <v>2516</v>
      </c>
      <c r="H16802" s="29" t="str">
        <f>_xlfn.XLOOKUP(G16802,[1]类目转化数据!B:B,[1]类目转化数据!C:C)</f>
        <v>大锅灶组</v>
      </c>
      <c r="I16802" s="29"/>
    </row>
    <row r="16803" ht="16.5" spans="1:9">
      <c r="A16803" s="29" t="s">
        <v>15917</v>
      </c>
      <c r="B16803" s="30">
        <v>100152457620</v>
      </c>
      <c r="C16803" s="31" t="s">
        <v>17392</v>
      </c>
      <c r="D16803" s="29" t="s">
        <v>10143</v>
      </c>
      <c r="E16803" s="29">
        <v>10499</v>
      </c>
      <c r="F16803" s="29" t="str">
        <f>_xlfn.XLOOKUP($G16803,[1]类目转化数据!$B:$B,[1]类目转化数据!$A:$A)</f>
        <v>办公饮水设备</v>
      </c>
      <c r="G16803" s="29" t="s">
        <v>2516</v>
      </c>
      <c r="H16803" s="29" t="str">
        <f>_xlfn.XLOOKUP(G16803,[1]类目转化数据!B:B,[1]类目转化数据!C:C)</f>
        <v>大锅灶组</v>
      </c>
      <c r="I16803" s="29"/>
    </row>
    <row r="16804" ht="16.5" spans="1:9">
      <c r="A16804" s="29" t="s">
        <v>15917</v>
      </c>
      <c r="B16804" s="30">
        <v>100152457724</v>
      </c>
      <c r="C16804" s="31" t="s">
        <v>5075</v>
      </c>
      <c r="D16804" s="29" t="s">
        <v>17393</v>
      </c>
      <c r="E16804" s="29">
        <v>1799</v>
      </c>
      <c r="F16804" s="29" t="str">
        <f>_xlfn.XLOOKUP($G16804,[1]类目转化数据!$B:$B,[1]类目转化数据!$A:$A)</f>
        <v>办公饮水设备</v>
      </c>
      <c r="G16804" s="29" t="s">
        <v>622</v>
      </c>
      <c r="H16804" s="29" t="str">
        <f>_xlfn.XLOOKUP(G16804,[1]类目转化数据!B:B,[1]类目转化数据!C:C)</f>
        <v>直饮机组</v>
      </c>
      <c r="I16804" s="29"/>
    </row>
    <row r="16805" ht="16.5" spans="1:9">
      <c r="A16805" s="29" t="s">
        <v>15917</v>
      </c>
      <c r="B16805" s="30">
        <v>100126391227</v>
      </c>
      <c r="C16805" s="31" t="s">
        <v>17394</v>
      </c>
      <c r="D16805" s="29" t="s">
        <v>16552</v>
      </c>
      <c r="E16805" s="29">
        <v>2970</v>
      </c>
      <c r="F16805" s="29" t="str">
        <f>_xlfn.XLOOKUP($G16805,[1]类目转化数据!$B:$B,[1]类目转化数据!$A:$A)</f>
        <v>白钢设备</v>
      </c>
      <c r="G16805" s="29" t="s">
        <v>1828</v>
      </c>
      <c r="H16805" s="29" t="str">
        <f>_xlfn.XLOOKUP(G16805,[1]类目转化数据!B:B,[1]类目转化数据!C:C)</f>
        <v>机械设备</v>
      </c>
      <c r="I16805" s="29"/>
    </row>
    <row r="16806" ht="16.5" spans="1:9">
      <c r="A16806" s="29" t="s">
        <v>15917</v>
      </c>
      <c r="B16806" s="30">
        <v>100138425398</v>
      </c>
      <c r="C16806" s="31" t="s">
        <v>17395</v>
      </c>
      <c r="D16806" s="29" t="s">
        <v>12581</v>
      </c>
      <c r="E16806" s="29">
        <v>1799</v>
      </c>
      <c r="F16806" s="29" t="str">
        <f>_xlfn.XLOOKUP($G16806,[1]类目转化数据!$B:$B,[1]类目转化数据!$A:$A)</f>
        <v>制冷设备</v>
      </c>
      <c r="G16806" s="29" t="s">
        <v>293</v>
      </c>
      <c r="H16806" s="29" t="str">
        <f>_xlfn.XLOOKUP(G16806,[1]类目转化数据!B:B,[1]类目转化数据!C:C)</f>
        <v>后厨组</v>
      </c>
      <c r="I16806" s="29"/>
    </row>
    <row r="16807" ht="16.5" spans="1:9">
      <c r="A16807" s="29" t="s">
        <v>15917</v>
      </c>
      <c r="B16807" s="30">
        <v>100116824843</v>
      </c>
      <c r="C16807" s="31" t="s">
        <v>17396</v>
      </c>
      <c r="D16807" s="29" t="s">
        <v>12282</v>
      </c>
      <c r="E16807" s="29">
        <v>2698</v>
      </c>
      <c r="F16807" s="29" t="str">
        <f>_xlfn.XLOOKUP($G16807,[1]类目转化数据!$B:$B,[1]类目转化数据!$A:$A)</f>
        <v>制冷设备</v>
      </c>
      <c r="G16807" s="29" t="s">
        <v>293</v>
      </c>
      <c r="H16807" s="29" t="str">
        <f>_xlfn.XLOOKUP(G16807,[1]类目转化数据!B:B,[1]类目转化数据!C:C)</f>
        <v>后厨组</v>
      </c>
      <c r="I16807" s="29"/>
    </row>
    <row r="16808" ht="16.5" spans="1:9">
      <c r="A16808" s="29" t="s">
        <v>15917</v>
      </c>
      <c r="B16808" s="30">
        <v>100138728100</v>
      </c>
      <c r="C16808" s="31" t="s">
        <v>17397</v>
      </c>
      <c r="D16808" s="29" t="s">
        <v>12571</v>
      </c>
      <c r="E16808" s="29">
        <v>1799</v>
      </c>
      <c r="F16808" s="29" t="str">
        <f>_xlfn.XLOOKUP($G16808,[1]类目转化数据!$B:$B,[1]类目转化数据!$A:$A)</f>
        <v>制冷设备</v>
      </c>
      <c r="G16808" s="29" t="s">
        <v>293</v>
      </c>
      <c r="H16808" s="29" t="str">
        <f>_xlfn.XLOOKUP(G16808,[1]类目转化数据!B:B,[1]类目转化数据!C:C)</f>
        <v>后厨组</v>
      </c>
      <c r="I16808" s="29"/>
    </row>
    <row r="16809" ht="16.5" spans="1:9">
      <c r="A16809" s="29" t="s">
        <v>15917</v>
      </c>
      <c r="B16809" s="30">
        <v>100116281761</v>
      </c>
      <c r="C16809" s="31" t="s">
        <v>17398</v>
      </c>
      <c r="D16809" s="29" t="s">
        <v>12575</v>
      </c>
      <c r="E16809" s="29">
        <v>2399</v>
      </c>
      <c r="F16809" s="29" t="str">
        <f>_xlfn.XLOOKUP($G16809,[1]类目转化数据!$B:$B,[1]类目转化数据!$A:$A)</f>
        <v>制冷设备</v>
      </c>
      <c r="G16809" s="29" t="s">
        <v>293</v>
      </c>
      <c r="H16809" s="29" t="str">
        <f>_xlfn.XLOOKUP(G16809,[1]类目转化数据!B:B,[1]类目转化数据!C:C)</f>
        <v>后厨组</v>
      </c>
      <c r="I16809" s="29"/>
    </row>
    <row r="16810" ht="16.5" spans="1:9">
      <c r="A16810" s="29" t="s">
        <v>15917</v>
      </c>
      <c r="B16810" s="30">
        <v>100138728292</v>
      </c>
      <c r="C16810" s="31" t="s">
        <v>17399</v>
      </c>
      <c r="D16810" s="29" t="s">
        <v>12577</v>
      </c>
      <c r="E16810" s="29">
        <v>1999</v>
      </c>
      <c r="F16810" s="29" t="str">
        <f>_xlfn.XLOOKUP($G16810,[1]类目转化数据!$B:$B,[1]类目转化数据!$A:$A)</f>
        <v>制冷设备</v>
      </c>
      <c r="G16810" s="29" t="s">
        <v>293</v>
      </c>
      <c r="H16810" s="29" t="str">
        <f>_xlfn.XLOOKUP(G16810,[1]类目转化数据!B:B,[1]类目转化数据!C:C)</f>
        <v>后厨组</v>
      </c>
      <c r="I16810" s="29"/>
    </row>
    <row r="16811" ht="16.5" spans="1:9">
      <c r="A16811" s="29" t="s">
        <v>15917</v>
      </c>
      <c r="B16811" s="30">
        <v>100138425308</v>
      </c>
      <c r="C16811" s="31" t="s">
        <v>17400</v>
      </c>
      <c r="D16811" s="29" t="s">
        <v>12278</v>
      </c>
      <c r="E16811" s="29">
        <v>2798</v>
      </c>
      <c r="F16811" s="29" t="str">
        <f>_xlfn.XLOOKUP($G16811,[1]类目转化数据!$B:$B,[1]类目转化数据!$A:$A)</f>
        <v>制冷设备</v>
      </c>
      <c r="G16811" s="29" t="s">
        <v>293</v>
      </c>
      <c r="H16811" s="29" t="str">
        <f>_xlfn.XLOOKUP(G16811,[1]类目转化数据!B:B,[1]类目转化数据!C:C)</f>
        <v>后厨组</v>
      </c>
      <c r="I16811" s="29"/>
    </row>
    <row r="16812" ht="16.5" spans="1:9">
      <c r="A16812" s="29" t="s">
        <v>15917</v>
      </c>
      <c r="B16812" s="30">
        <v>100153893822</v>
      </c>
      <c r="C16812" s="31" t="s">
        <v>17401</v>
      </c>
      <c r="D16812" s="29" t="s">
        <v>12565</v>
      </c>
      <c r="E16812" s="29">
        <v>1999</v>
      </c>
      <c r="F16812" s="29" t="str">
        <f>_xlfn.XLOOKUP($G16812,[1]类目转化数据!$B:$B,[1]类目转化数据!$A:$A)</f>
        <v>制冷设备</v>
      </c>
      <c r="G16812" s="29" t="s">
        <v>293</v>
      </c>
      <c r="H16812" s="29" t="str">
        <f>_xlfn.XLOOKUP(G16812,[1]类目转化数据!B:B,[1]类目转化数据!C:C)</f>
        <v>后厨组</v>
      </c>
      <c r="I16812" s="29"/>
    </row>
    <row r="16813" ht="16.5" spans="1:9">
      <c r="A16813" s="29" t="s">
        <v>15917</v>
      </c>
      <c r="B16813" s="30">
        <v>100153893844</v>
      </c>
      <c r="C16813" s="31" t="s">
        <v>17402</v>
      </c>
      <c r="D16813" s="29" t="s">
        <v>12579</v>
      </c>
      <c r="E16813" s="29">
        <v>2099</v>
      </c>
      <c r="F16813" s="29" t="str">
        <f>_xlfn.XLOOKUP($G16813,[1]类目转化数据!$B:$B,[1]类目转化数据!$A:$A)</f>
        <v>制冷设备</v>
      </c>
      <c r="G16813" s="29" t="s">
        <v>293</v>
      </c>
      <c r="H16813" s="29" t="str">
        <f>_xlfn.XLOOKUP(G16813,[1]类目转化数据!B:B,[1]类目转化数据!C:C)</f>
        <v>后厨组</v>
      </c>
      <c r="I16813" s="29"/>
    </row>
    <row r="16814" ht="16.5" spans="1:9">
      <c r="A16814" s="29" t="s">
        <v>15917</v>
      </c>
      <c r="B16814" s="30">
        <v>100138728106</v>
      </c>
      <c r="C16814" s="31" t="s">
        <v>17403</v>
      </c>
      <c r="D16814" s="29" t="s">
        <v>12573</v>
      </c>
      <c r="E16814" s="29">
        <v>2399</v>
      </c>
      <c r="F16814" s="29" t="str">
        <f>_xlfn.XLOOKUP($G16814,[1]类目转化数据!$B:$B,[1]类目转化数据!$A:$A)</f>
        <v>制冷设备</v>
      </c>
      <c r="G16814" s="29" t="s">
        <v>293</v>
      </c>
      <c r="H16814" s="29" t="str">
        <f>_xlfn.XLOOKUP(G16814,[1]类目转化数据!B:B,[1]类目转化数据!C:C)</f>
        <v>后厨组</v>
      </c>
      <c r="I16814" s="29"/>
    </row>
    <row r="16815" ht="16.5" spans="1:9">
      <c r="A16815" s="29" t="s">
        <v>15917</v>
      </c>
      <c r="B16815" s="30">
        <v>100153893810</v>
      </c>
      <c r="C16815" s="31" t="s">
        <v>17404</v>
      </c>
      <c r="D16815" s="29" t="s">
        <v>12569</v>
      </c>
      <c r="E16815" s="29">
        <v>1899</v>
      </c>
      <c r="F16815" s="29" t="str">
        <f>_xlfn.XLOOKUP($G16815,[1]类目转化数据!$B:$B,[1]类目转化数据!$A:$A)</f>
        <v>制冷设备</v>
      </c>
      <c r="G16815" s="29" t="s">
        <v>293</v>
      </c>
      <c r="H16815" s="29" t="str">
        <f>_xlfn.XLOOKUP(G16815,[1]类目转化数据!B:B,[1]类目转化数据!C:C)</f>
        <v>后厨组</v>
      </c>
      <c r="I16815" s="29"/>
    </row>
    <row r="16816" ht="16.5" spans="1:9">
      <c r="A16816" s="29" t="s">
        <v>15917</v>
      </c>
      <c r="B16816" s="30">
        <v>100139546332</v>
      </c>
      <c r="C16816" s="31" t="s">
        <v>17405</v>
      </c>
      <c r="D16816" s="29" t="s">
        <v>12291</v>
      </c>
      <c r="E16816" s="29">
        <v>2598</v>
      </c>
      <c r="F16816" s="29" t="str">
        <f>_xlfn.XLOOKUP($G16816,[1]类目转化数据!$B:$B,[1]类目转化数据!$A:$A)</f>
        <v>制冷设备</v>
      </c>
      <c r="G16816" s="29" t="s">
        <v>293</v>
      </c>
      <c r="H16816" s="29" t="str">
        <f>_xlfn.XLOOKUP(G16816,[1]类目转化数据!B:B,[1]类目转化数据!C:C)</f>
        <v>后厨组</v>
      </c>
      <c r="I16816" s="29"/>
    </row>
    <row r="16817" ht="16.5" spans="1:9">
      <c r="A16817" s="29" t="s">
        <v>15917</v>
      </c>
      <c r="B16817" s="30">
        <v>100155826172</v>
      </c>
      <c r="C16817" s="31" t="s">
        <v>17406</v>
      </c>
      <c r="D16817" s="29" t="s">
        <v>8495</v>
      </c>
      <c r="E16817" s="29">
        <v>899</v>
      </c>
      <c r="F16817" s="29" t="str">
        <f>_xlfn.XLOOKUP($G16817,[1]类目转化数据!$B:$B,[1]类目转化数据!$A:$A)</f>
        <v>社会餐饮设备</v>
      </c>
      <c r="G16817" s="29" t="s">
        <v>278</v>
      </c>
      <c r="H16817" s="29" t="str">
        <f>_xlfn.XLOOKUP(G16817,[1]类目转化数据!B:B,[1]类目转化数据!C:C)</f>
        <v>小客单</v>
      </c>
      <c r="I16817" s="29"/>
    </row>
    <row r="16818" ht="16.5" spans="1:9">
      <c r="A16818" s="29" t="s">
        <v>15917</v>
      </c>
      <c r="B16818" s="30">
        <v>100157166228</v>
      </c>
      <c r="C16818" s="31" t="s">
        <v>17407</v>
      </c>
      <c r="D16818" s="29" t="s">
        <v>8604</v>
      </c>
      <c r="E16818" s="29">
        <v>1399</v>
      </c>
      <c r="F16818" s="29" t="str">
        <f>_xlfn.XLOOKUP($G16818,[1]类目转化数据!$B:$B,[1]类目转化数据!$A:$A)</f>
        <v>制热设备</v>
      </c>
      <c r="G16818" s="29" t="s">
        <v>792</v>
      </c>
      <c r="H16818" s="29" t="str">
        <f>_xlfn.XLOOKUP(G16818,[1]类目转化数据!B:B,[1]类目转化数据!C:C)</f>
        <v>后厨组</v>
      </c>
      <c r="I16818" s="29"/>
    </row>
    <row r="16819" ht="16.5" spans="1:9">
      <c r="A16819" s="29" t="s">
        <v>15917</v>
      </c>
      <c r="B16819" s="30">
        <v>100128573111</v>
      </c>
      <c r="C16819" s="31" t="s">
        <v>17408</v>
      </c>
      <c r="D16819" s="29" t="s">
        <v>8604</v>
      </c>
      <c r="E16819" s="29">
        <v>1399</v>
      </c>
      <c r="F16819" s="29" t="str">
        <f>_xlfn.XLOOKUP($G16819,[1]类目转化数据!$B:$B,[1]类目转化数据!$A:$A)</f>
        <v>制热设备</v>
      </c>
      <c r="G16819" s="29" t="s">
        <v>792</v>
      </c>
      <c r="H16819" s="29" t="str">
        <f>_xlfn.XLOOKUP(G16819,[1]类目转化数据!B:B,[1]类目转化数据!C:C)</f>
        <v>后厨组</v>
      </c>
      <c r="I16819" s="29"/>
    </row>
    <row r="16820" ht="16.5" spans="1:9">
      <c r="A16820" s="29" t="s">
        <v>15917</v>
      </c>
      <c r="B16820" s="30">
        <v>100157625612</v>
      </c>
      <c r="C16820" s="31" t="s">
        <v>17409</v>
      </c>
      <c r="D16820" s="29" t="s">
        <v>8952</v>
      </c>
      <c r="E16820" s="29">
        <v>4899</v>
      </c>
      <c r="F16820" s="29" t="str">
        <f>_xlfn.XLOOKUP($G16820,[1]类目转化数据!$B:$B,[1]类目转化数据!$A:$A)</f>
        <v>制热设备</v>
      </c>
      <c r="G16820" s="29" t="s">
        <v>241</v>
      </c>
      <c r="H16820" s="29" t="str">
        <f>_xlfn.XLOOKUP(G16820,[1]类目转化数据!B:B,[1]类目转化数据!C:C)</f>
        <v>后厨组</v>
      </c>
      <c r="I16820" s="29"/>
    </row>
    <row r="16821" ht="16.5" spans="1:9">
      <c r="A16821" s="29" t="s">
        <v>15917</v>
      </c>
      <c r="B16821" s="30">
        <v>100157625626</v>
      </c>
      <c r="C16821" s="31" t="s">
        <v>17410</v>
      </c>
      <c r="D16821" s="29" t="s">
        <v>10127</v>
      </c>
      <c r="E16821" s="29">
        <v>5898</v>
      </c>
      <c r="F16821" s="29" t="str">
        <f>_xlfn.XLOOKUP($G16821,[1]类目转化数据!$B:$B,[1]类目转化数据!$A:$A)</f>
        <v>制热设备</v>
      </c>
      <c r="G16821" s="29" t="s">
        <v>241</v>
      </c>
      <c r="H16821" s="29" t="str">
        <f>_xlfn.XLOOKUP(G16821,[1]类目转化数据!B:B,[1]类目转化数据!C:C)</f>
        <v>后厨组</v>
      </c>
      <c r="I16821" s="29"/>
    </row>
    <row r="16822" ht="16.5" spans="1:9">
      <c r="A16822" s="29" t="s">
        <v>15917</v>
      </c>
      <c r="B16822" s="30">
        <v>100129932159</v>
      </c>
      <c r="C16822" s="31" t="s">
        <v>17411</v>
      </c>
      <c r="D16822" s="29" t="s">
        <v>8882</v>
      </c>
      <c r="E16822" s="29">
        <v>699</v>
      </c>
      <c r="F16822" s="29" t="str">
        <f>_xlfn.XLOOKUP($G16822,[1]类目转化数据!$B:$B,[1]类目转化数据!$A:$A)</f>
        <v>社会餐饮设备</v>
      </c>
      <c r="G16822" s="29" t="s">
        <v>278</v>
      </c>
      <c r="H16822" s="29" t="str">
        <f>_xlfn.XLOOKUP(G16822,[1]类目转化数据!B:B,[1]类目转化数据!C:C)</f>
        <v>小客单</v>
      </c>
      <c r="I16822" s="29"/>
    </row>
    <row r="16823" ht="16.5" spans="1:9">
      <c r="A16823" s="29" t="s">
        <v>15917</v>
      </c>
      <c r="B16823" s="30">
        <v>100159204540</v>
      </c>
      <c r="C16823" s="31" t="s">
        <v>17412</v>
      </c>
      <c r="D16823" s="29" t="s">
        <v>8685</v>
      </c>
      <c r="E16823" s="29">
        <v>399</v>
      </c>
      <c r="F16823" s="29" t="str">
        <f>_xlfn.XLOOKUP($G16823,[1]类目转化数据!$B:$B,[1]类目转化数据!$A:$A)</f>
        <v>社会餐饮设备</v>
      </c>
      <c r="G16823" s="29" t="s">
        <v>278</v>
      </c>
      <c r="H16823" s="29" t="str">
        <f>_xlfn.XLOOKUP(G16823,[1]类目转化数据!B:B,[1]类目转化数据!C:C)</f>
        <v>小客单</v>
      </c>
      <c r="I16823" s="29"/>
    </row>
    <row r="16824" ht="16.5" spans="1:9">
      <c r="A16824" s="29" t="s">
        <v>15917</v>
      </c>
      <c r="B16824" s="30">
        <v>100159204592</v>
      </c>
      <c r="C16824" s="31" t="s">
        <v>17413</v>
      </c>
      <c r="D16824" s="29" t="s">
        <v>8880</v>
      </c>
      <c r="E16824" s="29">
        <v>499</v>
      </c>
      <c r="F16824" s="29" t="str">
        <f>_xlfn.XLOOKUP($G16824,[1]类目转化数据!$B:$B,[1]类目转化数据!$A:$A)</f>
        <v>社会餐饮设备</v>
      </c>
      <c r="G16824" s="29" t="s">
        <v>278</v>
      </c>
      <c r="H16824" s="29" t="str">
        <f>_xlfn.XLOOKUP(G16824,[1]类目转化数据!B:B,[1]类目转化数据!C:C)</f>
        <v>小客单</v>
      </c>
      <c r="I16824" s="29"/>
    </row>
    <row r="16825" ht="16.5" spans="1:9">
      <c r="A16825" s="29" t="s">
        <v>15917</v>
      </c>
      <c r="B16825" s="30">
        <v>100159204596</v>
      </c>
      <c r="C16825" s="31" t="s">
        <v>17414</v>
      </c>
      <c r="D16825" s="29" t="s">
        <v>8685</v>
      </c>
      <c r="E16825" s="29">
        <v>719</v>
      </c>
      <c r="F16825" s="29" t="str">
        <f>_xlfn.XLOOKUP($G16825,[1]类目转化数据!$B:$B,[1]类目转化数据!$A:$A)</f>
        <v>社会餐饮设备</v>
      </c>
      <c r="G16825" s="29" t="s">
        <v>278</v>
      </c>
      <c r="H16825" s="29" t="str">
        <f>_xlfn.XLOOKUP(G16825,[1]类目转化数据!B:B,[1]类目转化数据!C:C)</f>
        <v>小客单</v>
      </c>
      <c r="I16825" s="29"/>
    </row>
    <row r="16826" ht="16.5" spans="1:9">
      <c r="A16826" s="29" t="s">
        <v>15917</v>
      </c>
      <c r="B16826" s="30">
        <v>100159204704</v>
      </c>
      <c r="C16826" s="31" t="s">
        <v>17415</v>
      </c>
      <c r="D16826" s="29" t="s">
        <v>8126</v>
      </c>
      <c r="E16826" s="29">
        <v>499</v>
      </c>
      <c r="F16826" s="29" t="str">
        <f>_xlfn.XLOOKUP($G16826,[1]类目转化数据!$B:$B,[1]类目转化数据!$A:$A)</f>
        <v>社会餐饮设备</v>
      </c>
      <c r="G16826" s="29" t="s">
        <v>278</v>
      </c>
      <c r="H16826" s="29" t="str">
        <f>_xlfn.XLOOKUP(G16826,[1]类目转化数据!B:B,[1]类目转化数据!C:C)</f>
        <v>小客单</v>
      </c>
      <c r="I16826" s="29"/>
    </row>
    <row r="16827" ht="16.5" spans="1:9">
      <c r="A16827" s="29" t="s">
        <v>15917</v>
      </c>
      <c r="B16827" s="30">
        <v>100160964694</v>
      </c>
      <c r="C16827" s="31" t="s">
        <v>17416</v>
      </c>
      <c r="D16827" s="29" t="s">
        <v>8041</v>
      </c>
      <c r="E16827" s="29">
        <v>2099</v>
      </c>
      <c r="F16827" s="29" t="str">
        <f>_xlfn.XLOOKUP($G16827,[1]类目转化数据!$B:$B,[1]类目转化数据!$A:$A)</f>
        <v>制冷设备</v>
      </c>
      <c r="G16827" s="29" t="s">
        <v>254</v>
      </c>
      <c r="H16827" s="29" t="str">
        <f>_xlfn.XLOOKUP(G16827,[1]类目转化数据!B:B,[1]类目转化数据!C:C)</f>
        <v>后厨组</v>
      </c>
      <c r="I16827" s="29"/>
    </row>
    <row r="16828" ht="16.5" spans="1:9">
      <c r="A16828" s="29" t="s">
        <v>15917</v>
      </c>
      <c r="B16828" s="30">
        <v>100160964714</v>
      </c>
      <c r="C16828" s="31" t="s">
        <v>17417</v>
      </c>
      <c r="D16828" s="29" t="s">
        <v>8043</v>
      </c>
      <c r="E16828" s="29">
        <v>1699</v>
      </c>
      <c r="F16828" s="29" t="str">
        <f>_xlfn.XLOOKUP($G16828,[1]类目转化数据!$B:$B,[1]类目转化数据!$A:$A)</f>
        <v>制冷设备</v>
      </c>
      <c r="G16828" s="29" t="s">
        <v>254</v>
      </c>
      <c r="H16828" s="29" t="str">
        <f>_xlfn.XLOOKUP(G16828,[1]类目转化数据!B:B,[1]类目转化数据!C:C)</f>
        <v>后厨组</v>
      </c>
      <c r="I16828" s="29"/>
    </row>
    <row r="16829" ht="16.5" spans="1:9">
      <c r="A16829" s="29" t="s">
        <v>15917</v>
      </c>
      <c r="B16829" s="30">
        <v>100131945811</v>
      </c>
      <c r="C16829" s="31" t="s">
        <v>17418</v>
      </c>
      <c r="D16829" s="29" t="s">
        <v>10195</v>
      </c>
      <c r="E16829" s="29">
        <v>4999</v>
      </c>
      <c r="F16829" s="29" t="str">
        <f>_xlfn.XLOOKUP($G16829,[1]类目转化数据!$B:$B,[1]类目转化数据!$A:$A)</f>
        <v>制冷设备</v>
      </c>
      <c r="G16829" s="29" t="s">
        <v>254</v>
      </c>
      <c r="H16829" s="29" t="str">
        <f>_xlfn.XLOOKUP(G16829,[1]类目转化数据!B:B,[1]类目转化数据!C:C)</f>
        <v>后厨组</v>
      </c>
      <c r="I16829" s="29"/>
    </row>
    <row r="16830" ht="16.5" spans="1:9">
      <c r="A16830" s="29" t="s">
        <v>15917</v>
      </c>
      <c r="B16830" s="30">
        <v>100162234514</v>
      </c>
      <c r="C16830" s="31" t="s">
        <v>17419</v>
      </c>
      <c r="D16830" s="29" t="s">
        <v>9399</v>
      </c>
      <c r="E16830" s="29">
        <v>9999</v>
      </c>
      <c r="F16830" s="29" t="str">
        <f>_xlfn.XLOOKUP($G16830,[1]类目转化数据!$B:$B,[1]类目转化数据!$A:$A)</f>
        <v>制热设备</v>
      </c>
      <c r="G16830" s="29" t="s">
        <v>130</v>
      </c>
      <c r="H16830" s="29" t="str">
        <f>_xlfn.XLOOKUP(G16830,[1]类目转化数据!B:B,[1]类目转化数据!C:C)</f>
        <v>大锅灶组</v>
      </c>
      <c r="I16830" s="29"/>
    </row>
    <row r="16831" ht="16.5" spans="1:9">
      <c r="A16831" s="29" t="s">
        <v>15917</v>
      </c>
      <c r="B16831" s="30">
        <v>100162234546</v>
      </c>
      <c r="C16831" s="31" t="s">
        <v>17420</v>
      </c>
      <c r="D16831" s="29" t="s">
        <v>9399</v>
      </c>
      <c r="E16831" s="29">
        <v>7999</v>
      </c>
      <c r="F16831" s="29" t="str">
        <f>_xlfn.XLOOKUP($G16831,[1]类目转化数据!$B:$B,[1]类目转化数据!$A:$A)</f>
        <v>制热设备</v>
      </c>
      <c r="G16831" s="29" t="s">
        <v>130</v>
      </c>
      <c r="H16831" s="29" t="str">
        <f>_xlfn.XLOOKUP(G16831,[1]类目转化数据!B:B,[1]类目转化数据!C:C)</f>
        <v>大锅灶组</v>
      </c>
      <c r="I16831" s="29"/>
    </row>
    <row r="16832" ht="16.5" spans="1:9">
      <c r="A16832" s="29" t="s">
        <v>15917</v>
      </c>
      <c r="B16832" s="30">
        <v>100193196136</v>
      </c>
      <c r="C16832" s="31" t="s">
        <v>17421</v>
      </c>
      <c r="D16832" s="29" t="s">
        <v>10068</v>
      </c>
      <c r="E16832" s="29">
        <v>19999</v>
      </c>
      <c r="F16832" s="29" t="str">
        <f>_xlfn.XLOOKUP($G16832,[1]类目转化数据!$B:$B,[1]类目转化数据!$A:$A)</f>
        <v>办公饮水设备</v>
      </c>
      <c r="G16832" s="29" t="s">
        <v>622</v>
      </c>
      <c r="H16832" s="29" t="str">
        <f>_xlfn.XLOOKUP(G16832,[1]类目转化数据!B:B,[1]类目转化数据!C:C)</f>
        <v>直饮机组</v>
      </c>
      <c r="I16832" s="29"/>
    </row>
    <row r="16833" ht="16.5" spans="1:9">
      <c r="A16833" s="29" t="s">
        <v>15917</v>
      </c>
      <c r="B16833" s="30">
        <v>100157843719</v>
      </c>
      <c r="C16833" s="31" t="s">
        <v>17422</v>
      </c>
      <c r="D16833" s="29" t="s">
        <v>8548</v>
      </c>
      <c r="E16833" s="29">
        <v>9999</v>
      </c>
      <c r="F16833" s="29" t="str">
        <f>_xlfn.XLOOKUP($G16833,[1]类目转化数据!$B:$B,[1]类目转化数据!$A:$A)</f>
        <v>机械设备</v>
      </c>
      <c r="G16833" s="29" t="s">
        <v>1214</v>
      </c>
      <c r="H16833" s="29" t="str">
        <f>_xlfn.XLOOKUP(G16833,[1]类目转化数据!B:B,[1]类目转化数据!C:C)</f>
        <v>机械设备</v>
      </c>
      <c r="I16833" s="29"/>
    </row>
    <row r="16834" ht="16.5" spans="1:9">
      <c r="A16834" s="29" t="s">
        <v>15917</v>
      </c>
      <c r="B16834" s="30">
        <v>100193196182</v>
      </c>
      <c r="C16834" s="31" t="s">
        <v>17423</v>
      </c>
      <c r="D16834" s="29" t="s">
        <v>8550</v>
      </c>
      <c r="E16834" s="29">
        <v>8399</v>
      </c>
      <c r="F16834" s="29" t="str">
        <f>_xlfn.XLOOKUP($G16834,[1]类目转化数据!$B:$B,[1]类目转化数据!$A:$A)</f>
        <v>机械设备</v>
      </c>
      <c r="G16834" s="29" t="s">
        <v>1214</v>
      </c>
      <c r="H16834" s="29" t="str">
        <f>_xlfn.XLOOKUP(G16834,[1]类目转化数据!B:B,[1]类目转化数据!C:C)</f>
        <v>机械设备</v>
      </c>
      <c r="I16834" s="29"/>
    </row>
    <row r="16835" ht="16.5" spans="1:9">
      <c r="A16835" s="29" t="s">
        <v>15917</v>
      </c>
      <c r="B16835" s="30">
        <v>100157843723</v>
      </c>
      <c r="C16835" s="31" t="s">
        <v>17424</v>
      </c>
      <c r="D16835" s="29" t="s">
        <v>8544</v>
      </c>
      <c r="E16835" s="29">
        <v>12999</v>
      </c>
      <c r="F16835" s="29" t="str">
        <f>_xlfn.XLOOKUP($G16835,[1]类目转化数据!$B:$B,[1]类目转化数据!$A:$A)</f>
        <v>机械设备</v>
      </c>
      <c r="G16835" s="29" t="s">
        <v>1214</v>
      </c>
      <c r="H16835" s="29" t="str">
        <f>_xlfn.XLOOKUP(G16835,[1]类目转化数据!B:B,[1]类目转化数据!C:C)</f>
        <v>机械设备</v>
      </c>
      <c r="I16835" s="29"/>
    </row>
    <row r="16836" ht="16.5" spans="1:9">
      <c r="A16836" s="29" t="s">
        <v>15917</v>
      </c>
      <c r="B16836" s="30">
        <v>100201098180</v>
      </c>
      <c r="C16836" s="31" t="s">
        <v>17425</v>
      </c>
      <c r="D16836" s="29" t="s">
        <v>8558</v>
      </c>
      <c r="E16836" s="29">
        <v>10999</v>
      </c>
      <c r="F16836" s="29" t="str">
        <f>_xlfn.XLOOKUP($G16836,[1]类目转化数据!$B:$B,[1]类目转化数据!$A:$A)</f>
        <v>机械设备</v>
      </c>
      <c r="G16836" s="29" t="s">
        <v>1214</v>
      </c>
      <c r="H16836" s="29" t="str">
        <f>_xlfn.XLOOKUP(G16836,[1]类目转化数据!B:B,[1]类目转化数据!C:C)</f>
        <v>机械设备</v>
      </c>
      <c r="I16836" s="29"/>
    </row>
    <row r="16837" ht="16.5" spans="1:9">
      <c r="A16837" s="29" t="s">
        <v>15917</v>
      </c>
      <c r="B16837" s="30">
        <v>100201098200</v>
      </c>
      <c r="C16837" s="31" t="s">
        <v>17426</v>
      </c>
      <c r="D16837" s="29" t="s">
        <v>8546</v>
      </c>
      <c r="E16837" s="29">
        <v>13699</v>
      </c>
      <c r="F16837" s="29" t="str">
        <f>_xlfn.XLOOKUP($G16837,[1]类目转化数据!$B:$B,[1]类目转化数据!$A:$A)</f>
        <v>机械设备</v>
      </c>
      <c r="G16837" s="29" t="s">
        <v>1214</v>
      </c>
      <c r="H16837" s="29" t="str">
        <f>_xlfn.XLOOKUP(G16837,[1]类目转化数据!B:B,[1]类目转化数据!C:C)</f>
        <v>机械设备</v>
      </c>
      <c r="I16837" s="29"/>
    </row>
    <row r="16838" ht="16.5" spans="1:9">
      <c r="A16838" s="29" t="s">
        <v>15917</v>
      </c>
      <c r="B16838" s="30">
        <v>100193196274</v>
      </c>
      <c r="C16838" s="31" t="s">
        <v>10291</v>
      </c>
      <c r="D16838" s="29" t="s">
        <v>10292</v>
      </c>
      <c r="E16838" s="29">
        <v>2999</v>
      </c>
      <c r="F16838" s="29" t="str">
        <f>_xlfn.XLOOKUP($G16838,[1]类目转化数据!$B:$B,[1]类目转化数据!$A:$A)</f>
        <v>烟消洗设备</v>
      </c>
      <c r="G16838" s="29" t="s">
        <v>54</v>
      </c>
      <c r="H16838" s="29" t="str">
        <f>_xlfn.XLOOKUP(G16838,[1]类目转化数据!B:B,[1]类目转化数据!C:C)</f>
        <v>后厨组</v>
      </c>
      <c r="I16838" s="29"/>
    </row>
    <row r="16839" ht="16.5" spans="1:9">
      <c r="A16839" s="29" t="s">
        <v>15917</v>
      </c>
      <c r="B16839" s="30">
        <v>100097205925</v>
      </c>
      <c r="C16839" s="31" t="s">
        <v>17427</v>
      </c>
      <c r="D16839" s="29" t="s">
        <v>8258</v>
      </c>
      <c r="E16839" s="29">
        <v>4999</v>
      </c>
      <c r="F16839" s="29" t="str">
        <f>_xlfn.XLOOKUP($G16839,[1]类目转化数据!$B:$B,[1]类目转化数据!$A:$A)</f>
        <v>烟消洗设备</v>
      </c>
      <c r="G16839" s="29" t="s">
        <v>54</v>
      </c>
      <c r="H16839" s="29" t="str">
        <f>_xlfn.XLOOKUP(G16839,[1]类目转化数据!B:B,[1]类目转化数据!C:C)</f>
        <v>后厨组</v>
      </c>
      <c r="I16839" s="29"/>
    </row>
    <row r="16840" ht="16.5" spans="1:9">
      <c r="A16840" s="29" t="s">
        <v>15917</v>
      </c>
      <c r="B16840" s="30">
        <v>100065107705</v>
      </c>
      <c r="C16840" s="31" t="s">
        <v>17428</v>
      </c>
      <c r="D16840" s="29" t="s">
        <v>8351</v>
      </c>
      <c r="E16840" s="29">
        <v>3999</v>
      </c>
      <c r="F16840" s="29" t="str">
        <f>_xlfn.XLOOKUP($G16840,[1]类目转化数据!$B:$B,[1]类目转化数据!$A:$A)</f>
        <v>烟消洗设备</v>
      </c>
      <c r="G16840" s="29" t="s">
        <v>54</v>
      </c>
      <c r="H16840" s="29" t="str">
        <f>_xlfn.XLOOKUP(G16840,[1]类目转化数据!B:B,[1]类目转化数据!C:C)</f>
        <v>后厨组</v>
      </c>
      <c r="I16840" s="29"/>
    </row>
    <row r="16841" ht="16.5" spans="1:9">
      <c r="A16841" s="29" t="s">
        <v>15917</v>
      </c>
      <c r="B16841" s="30">
        <v>100193196196</v>
      </c>
      <c r="C16841" s="31" t="s">
        <v>17429</v>
      </c>
      <c r="D16841" s="29" t="s">
        <v>10294</v>
      </c>
      <c r="E16841" s="29">
        <v>3999</v>
      </c>
      <c r="F16841" s="29" t="str">
        <f>_xlfn.XLOOKUP($G16841,[1]类目转化数据!$B:$B,[1]类目转化数据!$A:$A)</f>
        <v>烟消洗设备</v>
      </c>
      <c r="G16841" s="29" t="s">
        <v>54</v>
      </c>
      <c r="H16841" s="29" t="str">
        <f>_xlfn.XLOOKUP(G16841,[1]类目转化数据!B:B,[1]类目转化数据!C:C)</f>
        <v>后厨组</v>
      </c>
      <c r="I16841" s="29"/>
    </row>
    <row r="16842" ht="16.5" spans="1:9">
      <c r="A16842" s="29" t="s">
        <v>15917</v>
      </c>
      <c r="B16842" s="30">
        <v>100048629891</v>
      </c>
      <c r="C16842" s="31" t="s">
        <v>12225</v>
      </c>
      <c r="D16842" s="29" t="s">
        <v>8349</v>
      </c>
      <c r="E16842" s="29">
        <v>1999</v>
      </c>
      <c r="F16842" s="29" t="str">
        <f>_xlfn.XLOOKUP($G16842,[1]类目转化数据!$B:$B,[1]类目转化数据!$A:$A)</f>
        <v>烟消洗设备</v>
      </c>
      <c r="G16842" s="29" t="s">
        <v>50</v>
      </c>
      <c r="H16842" s="29" t="str">
        <f>_xlfn.XLOOKUP(G16842,[1]类目转化数据!B:B,[1]类目转化数据!C:C)</f>
        <v>小客单</v>
      </c>
      <c r="I16842" s="29"/>
    </row>
    <row r="16843" ht="16.5" spans="1:9">
      <c r="A16843" s="29" t="s">
        <v>15917</v>
      </c>
      <c r="B16843" s="30">
        <v>100029084719</v>
      </c>
      <c r="C16843" s="31" t="s">
        <v>17430</v>
      </c>
      <c r="D16843" s="29" t="s">
        <v>8256</v>
      </c>
      <c r="E16843" s="29">
        <v>2580</v>
      </c>
      <c r="F16843" s="29" t="str">
        <f>_xlfn.XLOOKUP($G16843,[1]类目转化数据!$B:$B,[1]类目转化数据!$A:$A)</f>
        <v>烟消洗设备</v>
      </c>
      <c r="G16843" s="29" t="s">
        <v>54</v>
      </c>
      <c r="H16843" s="29" t="str">
        <f>_xlfn.XLOOKUP(G16843,[1]类目转化数据!B:B,[1]类目转化数据!C:C)</f>
        <v>后厨组</v>
      </c>
      <c r="I16843" s="29"/>
    </row>
    <row r="16844" ht="16.5" spans="1:9">
      <c r="A16844" s="29" t="s">
        <v>15917</v>
      </c>
      <c r="B16844" s="30">
        <v>100058531409</v>
      </c>
      <c r="C16844" s="31" t="s">
        <v>17431</v>
      </c>
      <c r="D16844" s="29" t="s">
        <v>8254</v>
      </c>
      <c r="E16844" s="29">
        <v>3680</v>
      </c>
      <c r="F16844" s="29" t="str">
        <f>_xlfn.XLOOKUP($G16844,[1]类目转化数据!$B:$B,[1]类目转化数据!$A:$A)</f>
        <v>烟消洗设备</v>
      </c>
      <c r="G16844" s="29" t="s">
        <v>54</v>
      </c>
      <c r="H16844" s="29" t="str">
        <f>_xlfn.XLOOKUP(G16844,[1]类目转化数据!B:B,[1]类目转化数据!C:C)</f>
        <v>后厨组</v>
      </c>
      <c r="I16844" s="29"/>
    </row>
    <row r="16845" ht="16.5" spans="1:9">
      <c r="A16845" s="29" t="s">
        <v>15917</v>
      </c>
      <c r="B16845" s="30">
        <v>100029084749</v>
      </c>
      <c r="C16845" s="31" t="s">
        <v>12238</v>
      </c>
      <c r="D16845" s="29" t="s">
        <v>8346</v>
      </c>
      <c r="E16845" s="29">
        <v>3799</v>
      </c>
      <c r="F16845" s="29" t="str">
        <f>_xlfn.XLOOKUP($G16845,[1]类目转化数据!$B:$B,[1]类目转化数据!$A:$A)</f>
        <v>烟消洗设备</v>
      </c>
      <c r="G16845" s="29" t="s">
        <v>54</v>
      </c>
      <c r="H16845" s="29" t="str">
        <f>_xlfn.XLOOKUP(G16845,[1]类目转化数据!B:B,[1]类目转化数据!C:C)</f>
        <v>后厨组</v>
      </c>
      <c r="I16845" s="29"/>
    </row>
    <row r="16846" ht="16.5" spans="1:9">
      <c r="A16846" s="29" t="s">
        <v>15917</v>
      </c>
      <c r="B16846" s="30">
        <v>100157843753</v>
      </c>
      <c r="C16846" s="31" t="s">
        <v>17432</v>
      </c>
      <c r="D16846" s="29" t="s">
        <v>10230</v>
      </c>
      <c r="E16846" s="29">
        <v>2199</v>
      </c>
      <c r="F16846" s="29" t="str">
        <f>_xlfn.XLOOKUP($G16846,[1]类目转化数据!$B:$B,[1]类目转化数据!$A:$A)</f>
        <v>烟消洗设备</v>
      </c>
      <c r="G16846" s="29" t="s">
        <v>54</v>
      </c>
      <c r="H16846" s="29" t="str">
        <f>_xlfn.XLOOKUP(G16846,[1]类目转化数据!B:B,[1]类目转化数据!C:C)</f>
        <v>后厨组</v>
      </c>
      <c r="I16846" s="29"/>
    </row>
    <row r="16847" ht="16.5" spans="1:9">
      <c r="A16847" s="29" t="s">
        <v>15917</v>
      </c>
      <c r="B16847" s="30">
        <v>100201098138</v>
      </c>
      <c r="C16847" s="31" t="s">
        <v>17433</v>
      </c>
      <c r="D16847" s="29" t="s">
        <v>15782</v>
      </c>
      <c r="E16847" s="29">
        <v>1599</v>
      </c>
      <c r="F16847" s="29" t="str">
        <f>_xlfn.XLOOKUP($G16847,[1]类目转化数据!$B:$B,[1]类目转化数据!$A:$A)</f>
        <v>制热设备</v>
      </c>
      <c r="G16847" s="29" t="s">
        <v>24</v>
      </c>
      <c r="H16847" s="29" t="str">
        <f>_xlfn.XLOOKUP(G16847,[1]类目转化数据!B:B,[1]类目转化数据!C:C)</f>
        <v>后厨组</v>
      </c>
      <c r="I16847" s="29"/>
    </row>
    <row r="16848" ht="16.5" spans="1:9">
      <c r="A16848" s="29" t="s">
        <v>15917</v>
      </c>
      <c r="B16848" s="30">
        <v>100201098176</v>
      </c>
      <c r="C16848" s="31" t="s">
        <v>17434</v>
      </c>
      <c r="D16848" s="29" t="s">
        <v>15506</v>
      </c>
      <c r="E16848" s="29">
        <v>2999</v>
      </c>
      <c r="F16848" s="29" t="str">
        <f>_xlfn.XLOOKUP($G16848,[1]类目转化数据!$B:$B,[1]类目转化数据!$A:$A)</f>
        <v>制热设备</v>
      </c>
      <c r="G16848" s="29" t="s">
        <v>24</v>
      </c>
      <c r="H16848" s="29" t="str">
        <f>_xlfn.XLOOKUP(G16848,[1]类目转化数据!B:B,[1]类目转化数据!C:C)</f>
        <v>后厨组</v>
      </c>
      <c r="I16848" s="29"/>
    </row>
    <row r="16849" ht="16.5" spans="1:9">
      <c r="A16849" s="29" t="s">
        <v>15917</v>
      </c>
      <c r="B16849" s="30">
        <v>100213507692</v>
      </c>
      <c r="C16849" s="31" t="s">
        <v>17435</v>
      </c>
      <c r="D16849" s="29" t="s">
        <v>12800</v>
      </c>
      <c r="E16849" s="29">
        <v>1798</v>
      </c>
      <c r="F16849" s="29" t="str">
        <f>_xlfn.XLOOKUP($G16849,[1]类目转化数据!$B:$B,[1]类目转化数据!$A:$A)</f>
        <v>白钢设备</v>
      </c>
      <c r="G16849" s="29" t="s">
        <v>2503</v>
      </c>
      <c r="H16849" s="29" t="str">
        <f>_xlfn.XLOOKUP(G16849,[1]类目转化数据!B:B,[1]类目转化数据!C:C)</f>
        <v>机械设备</v>
      </c>
      <c r="I16849" s="29"/>
    </row>
    <row r="16850" ht="16.5" spans="1:9">
      <c r="A16850" s="29" t="s">
        <v>15917</v>
      </c>
      <c r="B16850" s="30">
        <v>100166112305</v>
      </c>
      <c r="C16850" s="31" t="s">
        <v>17436</v>
      </c>
      <c r="D16850" s="29" t="s">
        <v>12795</v>
      </c>
      <c r="E16850" s="29">
        <v>1698</v>
      </c>
      <c r="F16850" s="29" t="str">
        <f>_xlfn.XLOOKUP($G16850,[1]类目转化数据!$B:$B,[1]类目转化数据!$A:$A)</f>
        <v>白钢设备</v>
      </c>
      <c r="G16850" s="29" t="s">
        <v>2503</v>
      </c>
      <c r="H16850" s="29" t="str">
        <f>_xlfn.XLOOKUP(G16850,[1]类目转化数据!B:B,[1]类目转化数据!C:C)</f>
        <v>机械设备</v>
      </c>
      <c r="I16850" s="29"/>
    </row>
    <row r="16851" ht="16.5" spans="1:9">
      <c r="A16851" s="29" t="s">
        <v>15917</v>
      </c>
      <c r="B16851" s="30">
        <v>100166112307</v>
      </c>
      <c r="C16851" s="31" t="s">
        <v>17437</v>
      </c>
      <c r="D16851" s="29" t="s">
        <v>12797</v>
      </c>
      <c r="E16851" s="29">
        <v>1898</v>
      </c>
      <c r="F16851" s="29" t="str">
        <f>_xlfn.XLOOKUP($G16851,[1]类目转化数据!$B:$B,[1]类目转化数据!$A:$A)</f>
        <v>白钢设备</v>
      </c>
      <c r="G16851" s="29" t="s">
        <v>2503</v>
      </c>
      <c r="H16851" s="29" t="str">
        <f>_xlfn.XLOOKUP(G16851,[1]类目转化数据!B:B,[1]类目转化数据!C:C)</f>
        <v>机械设备</v>
      </c>
      <c r="I16851" s="29"/>
    </row>
    <row r="16852" ht="16.5" spans="1:9">
      <c r="A16852" s="29" t="s">
        <v>15917</v>
      </c>
      <c r="B16852" s="30">
        <v>100166112319</v>
      </c>
      <c r="C16852" s="31" t="s">
        <v>17438</v>
      </c>
      <c r="D16852" s="29" t="s">
        <v>12793</v>
      </c>
      <c r="E16852" s="29">
        <v>1998</v>
      </c>
      <c r="F16852" s="29" t="str">
        <f>_xlfn.XLOOKUP($G16852,[1]类目转化数据!$B:$B,[1]类目转化数据!$A:$A)</f>
        <v>白钢设备</v>
      </c>
      <c r="G16852" s="29" t="s">
        <v>2503</v>
      </c>
      <c r="H16852" s="29" t="str">
        <f>_xlfn.XLOOKUP(G16852,[1]类目转化数据!B:B,[1]类目转化数据!C:C)</f>
        <v>机械设备</v>
      </c>
      <c r="I16852" s="29"/>
    </row>
    <row r="16853" ht="16.5" spans="1:9">
      <c r="A16853" s="29" t="s">
        <v>15917</v>
      </c>
      <c r="B16853" s="30">
        <v>100166112257</v>
      </c>
      <c r="C16853" s="31" t="s">
        <v>17439</v>
      </c>
      <c r="D16853" s="29" t="s">
        <v>12795</v>
      </c>
      <c r="E16853" s="29">
        <v>1798</v>
      </c>
      <c r="F16853" s="29" t="str">
        <f>_xlfn.XLOOKUP($G16853,[1]类目转化数据!$B:$B,[1]类目转化数据!$A:$A)</f>
        <v>白钢设备</v>
      </c>
      <c r="G16853" s="29" t="s">
        <v>2503</v>
      </c>
      <c r="H16853" s="29" t="str">
        <f>_xlfn.XLOOKUP(G16853,[1]类目转化数据!B:B,[1]类目转化数据!C:C)</f>
        <v>机械设备</v>
      </c>
      <c r="I16853" s="29"/>
    </row>
    <row r="16854" ht="16.5" spans="1:9">
      <c r="A16854" s="29" t="s">
        <v>15917</v>
      </c>
      <c r="B16854" s="30">
        <v>100065840600</v>
      </c>
      <c r="C16854" s="31" t="s">
        <v>17440</v>
      </c>
      <c r="D16854" s="29" t="s">
        <v>12322</v>
      </c>
      <c r="E16854" s="29">
        <v>13980</v>
      </c>
      <c r="F16854" s="29" t="str">
        <f>_xlfn.XLOOKUP($G16854,[1]类目转化数据!$B:$B,[1]类目转化数据!$A:$A)</f>
        <v>制热设备</v>
      </c>
      <c r="G16854" s="29" t="s">
        <v>241</v>
      </c>
      <c r="H16854" s="29" t="str">
        <f>_xlfn.XLOOKUP(G16854,[1]类目转化数据!B:B,[1]类目转化数据!C:C)</f>
        <v>后厨组</v>
      </c>
      <c r="I16854" s="29"/>
    </row>
    <row r="16855" ht="16.5" spans="1:9">
      <c r="A16855" s="29" t="s">
        <v>15917</v>
      </c>
      <c r="B16855" s="30">
        <v>100213507704</v>
      </c>
      <c r="C16855" s="31" t="s">
        <v>17441</v>
      </c>
      <c r="D16855" s="29" t="s">
        <v>12797</v>
      </c>
      <c r="E16855" s="29">
        <v>1998</v>
      </c>
      <c r="F16855" s="29" t="str">
        <f>_xlfn.XLOOKUP($G16855,[1]类目转化数据!$B:$B,[1]类目转化数据!$A:$A)</f>
        <v>白钢设备</v>
      </c>
      <c r="G16855" s="29" t="s">
        <v>2503</v>
      </c>
      <c r="H16855" s="29" t="str">
        <f>_xlfn.XLOOKUP(G16855,[1]类目转化数据!B:B,[1]类目转化数据!C:C)</f>
        <v>机械设备</v>
      </c>
      <c r="I16855" s="29"/>
    </row>
    <row r="16856" ht="16.5" spans="1:9">
      <c r="A16856" s="29" t="s">
        <v>15917</v>
      </c>
      <c r="B16856" s="30">
        <v>100213507702</v>
      </c>
      <c r="C16856" s="31" t="s">
        <v>17442</v>
      </c>
      <c r="D16856" s="29" t="s">
        <v>12793</v>
      </c>
      <c r="E16856" s="29">
        <v>2098</v>
      </c>
      <c r="F16856" s="29" t="str">
        <f>_xlfn.XLOOKUP($G16856,[1]类目转化数据!$B:$B,[1]类目转化数据!$A:$A)</f>
        <v>白钢设备</v>
      </c>
      <c r="G16856" s="29" t="s">
        <v>2503</v>
      </c>
      <c r="H16856" s="29" t="str">
        <f>_xlfn.XLOOKUP(G16856,[1]类目转化数据!B:B,[1]类目转化数据!C:C)</f>
        <v>机械设备</v>
      </c>
      <c r="I16856" s="29"/>
    </row>
    <row r="16857" ht="16.5" spans="1:9">
      <c r="A16857" s="29" t="s">
        <v>15917</v>
      </c>
      <c r="B16857" s="30">
        <v>100284204212</v>
      </c>
      <c r="C16857" s="31" t="s">
        <v>16486</v>
      </c>
      <c r="D16857" s="29" t="s">
        <v>8124</v>
      </c>
      <c r="E16857" s="29">
        <v>4680</v>
      </c>
      <c r="F16857" s="29" t="str">
        <f>_xlfn.XLOOKUP($G16857,[1]类目转化数据!$B:$B,[1]类目转化数据!$A:$A)</f>
        <v>其他</v>
      </c>
      <c r="G16857" s="29" t="s">
        <v>78</v>
      </c>
      <c r="H16857" s="29" t="str">
        <f>_xlfn.XLOOKUP(G16857,[1]类目转化数据!B:B,[1]类目转化数据!C:C)</f>
        <v>智慧厨房</v>
      </c>
      <c r="I16857" s="29"/>
    </row>
    <row r="16858" ht="16.5" spans="1:9">
      <c r="A16858" s="29" t="s">
        <v>15917</v>
      </c>
      <c r="B16858" s="30">
        <v>100213507736</v>
      </c>
      <c r="C16858" s="31" t="s">
        <v>17443</v>
      </c>
      <c r="D16858" s="29" t="s">
        <v>12800</v>
      </c>
      <c r="E16858" s="29">
        <v>1898</v>
      </c>
      <c r="F16858" s="29" t="str">
        <f>_xlfn.XLOOKUP($G16858,[1]类目转化数据!$B:$B,[1]类目转化数据!$A:$A)</f>
        <v>白钢设备</v>
      </c>
      <c r="G16858" s="29" t="s">
        <v>2503</v>
      </c>
      <c r="H16858" s="29" t="str">
        <f>_xlfn.XLOOKUP(G16858,[1]类目转化数据!B:B,[1]类目转化数据!C:C)</f>
        <v>机械设备</v>
      </c>
      <c r="I16858" s="29"/>
    </row>
    <row r="16859" ht="16.5" spans="1:9">
      <c r="A16859" s="29" t="s">
        <v>15917</v>
      </c>
      <c r="B16859" s="30">
        <v>100166112323</v>
      </c>
      <c r="C16859" s="31" t="s">
        <v>17444</v>
      </c>
      <c r="D16859" s="29" t="s">
        <v>9706</v>
      </c>
      <c r="E16859" s="29">
        <v>1698</v>
      </c>
      <c r="F16859" s="29" t="str">
        <f>_xlfn.XLOOKUP($G16859,[1]类目转化数据!$B:$B,[1]类目转化数据!$A:$A)</f>
        <v>烟消洗设备</v>
      </c>
      <c r="G16859" s="29" t="s">
        <v>50</v>
      </c>
      <c r="H16859" s="29" t="str">
        <f>_xlfn.XLOOKUP(G16859,[1]类目转化数据!B:B,[1]类目转化数据!C:C)</f>
        <v>小客单</v>
      </c>
      <c r="I16859" s="29"/>
    </row>
    <row r="16860" ht="16.5" spans="1:9">
      <c r="A16860" s="29" t="s">
        <v>15917</v>
      </c>
      <c r="B16860" s="30">
        <v>100166112345</v>
      </c>
      <c r="C16860" s="31" t="s">
        <v>16821</v>
      </c>
      <c r="D16860" s="29" t="s">
        <v>10739</v>
      </c>
      <c r="E16860" s="29">
        <v>1199</v>
      </c>
      <c r="F16860" s="29" t="str">
        <f>_xlfn.XLOOKUP($G16860,[1]类目转化数据!$B:$B,[1]类目转化数据!$A:$A)</f>
        <v>烟消洗设备</v>
      </c>
      <c r="G16860" s="29" t="s">
        <v>50</v>
      </c>
      <c r="H16860" s="29" t="str">
        <f>_xlfn.XLOOKUP(G16860,[1]类目转化数据!B:B,[1]类目转化数据!C:C)</f>
        <v>小客单</v>
      </c>
      <c r="I16860" s="29"/>
    </row>
    <row r="16861" ht="16.5" spans="1:9">
      <c r="A16861" s="29" t="s">
        <v>15917</v>
      </c>
      <c r="B16861" s="30">
        <v>100216363992</v>
      </c>
      <c r="C16861" s="31" t="s">
        <v>17445</v>
      </c>
      <c r="D16861" s="29" t="s">
        <v>10238</v>
      </c>
      <c r="E16861" s="29">
        <v>2880</v>
      </c>
      <c r="F16861" s="29" t="str">
        <f>_xlfn.XLOOKUP($G16861,[1]类目转化数据!$B:$B,[1]类目转化数据!$A:$A)</f>
        <v>办公饮水设备</v>
      </c>
      <c r="G16861" s="29" t="s">
        <v>622</v>
      </c>
      <c r="H16861" s="29" t="str">
        <f>_xlfn.XLOOKUP(G16861,[1]类目转化数据!B:B,[1]类目转化数据!C:C)</f>
        <v>直饮机组</v>
      </c>
      <c r="I16861" s="29"/>
    </row>
    <row r="16862" ht="16.5" spans="1:9">
      <c r="A16862" s="29" t="s">
        <v>15917</v>
      </c>
      <c r="B16862" s="30">
        <v>100169340541</v>
      </c>
      <c r="C16862" s="31" t="s">
        <v>17446</v>
      </c>
      <c r="D16862" s="29" t="s">
        <v>10236</v>
      </c>
      <c r="E16862" s="29">
        <v>3680</v>
      </c>
      <c r="F16862" s="29" t="str">
        <f>_xlfn.XLOOKUP($G16862,[1]类目转化数据!$B:$B,[1]类目转化数据!$A:$A)</f>
        <v>办公饮水设备</v>
      </c>
      <c r="G16862" s="29" t="s">
        <v>622</v>
      </c>
      <c r="H16862" s="29" t="str">
        <f>_xlfn.XLOOKUP(G16862,[1]类目转化数据!B:B,[1]类目转化数据!C:C)</f>
        <v>直饮机组</v>
      </c>
      <c r="I16862" s="29"/>
    </row>
    <row r="16863" ht="16.5" spans="1:9">
      <c r="A16863" s="29" t="s">
        <v>15917</v>
      </c>
      <c r="B16863" s="30">
        <v>100172188945</v>
      </c>
      <c r="C16863" s="31" t="s">
        <v>17447</v>
      </c>
      <c r="D16863" s="29" t="s">
        <v>10234</v>
      </c>
      <c r="E16863" s="29">
        <v>4380</v>
      </c>
      <c r="F16863" s="29" t="str">
        <f>_xlfn.XLOOKUP($G16863,[1]类目转化数据!$B:$B,[1]类目转化数据!$A:$A)</f>
        <v>办公饮水设备</v>
      </c>
      <c r="G16863" s="29" t="s">
        <v>622</v>
      </c>
      <c r="H16863" s="29" t="str">
        <f>_xlfn.XLOOKUP(G16863,[1]类目转化数据!B:B,[1]类目转化数据!C:C)</f>
        <v>直饮机组</v>
      </c>
      <c r="I16863" s="29"/>
    </row>
    <row r="16864" ht="16.5" spans="1:9">
      <c r="A16864" s="29" t="s">
        <v>15917</v>
      </c>
      <c r="B16864" s="30">
        <v>100222619842</v>
      </c>
      <c r="C16864" s="31" t="s">
        <v>17448</v>
      </c>
      <c r="D16864" s="29" t="s">
        <v>9999</v>
      </c>
      <c r="E16864" s="29">
        <v>3899</v>
      </c>
      <c r="F16864" s="29" t="str">
        <f>_xlfn.XLOOKUP($G16864,[1]类目转化数据!$B:$B,[1]类目转化数据!$A:$A)</f>
        <v>制冷设备</v>
      </c>
      <c r="G16864" s="29" t="s">
        <v>95</v>
      </c>
      <c r="H16864" s="29" t="str">
        <f>_xlfn.XLOOKUP(G16864,[1]类目转化数据!B:B,[1]类目转化数据!C:C)</f>
        <v>后厨组</v>
      </c>
      <c r="I16864" s="29"/>
    </row>
    <row r="16865" ht="16.5" spans="1:9">
      <c r="A16865" s="29" t="s">
        <v>15917</v>
      </c>
      <c r="B16865" s="30">
        <v>100222619902</v>
      </c>
      <c r="C16865" s="31" t="s">
        <v>11061</v>
      </c>
      <c r="D16865" s="29" t="s">
        <v>11062</v>
      </c>
      <c r="E16865" s="29">
        <v>829</v>
      </c>
      <c r="F16865" s="29" t="str">
        <f>_xlfn.XLOOKUP($G16865,[1]类目转化数据!$B:$B,[1]类目转化数据!$A:$A)</f>
        <v>烟消洗设备</v>
      </c>
      <c r="G16865" s="29" t="s">
        <v>50</v>
      </c>
      <c r="H16865" s="29" t="str">
        <f>_xlfn.XLOOKUP(G16865,[1]类目转化数据!B:B,[1]类目转化数据!C:C)</f>
        <v>小客单</v>
      </c>
      <c r="I16865" s="29"/>
    </row>
    <row r="16866" ht="16.5" spans="1:9">
      <c r="A16866" s="29" t="s">
        <v>15917</v>
      </c>
      <c r="B16866" s="30">
        <v>100247557248</v>
      </c>
      <c r="C16866" s="31" t="s">
        <v>17449</v>
      </c>
      <c r="D16866" s="29" t="s">
        <v>17450</v>
      </c>
      <c r="E16866" s="29">
        <v>299</v>
      </c>
      <c r="F16866" s="29" t="str">
        <f>_xlfn.XLOOKUP($G16866,[1]类目转化数据!$B:$B,[1]类目转化数据!$A:$A)</f>
        <v>社会餐饮设备</v>
      </c>
      <c r="G16866" s="29" t="s">
        <v>278</v>
      </c>
      <c r="H16866" s="29" t="str">
        <f>_xlfn.XLOOKUP(G16866,[1]类目转化数据!B:B,[1]类目转化数据!C:C)</f>
        <v>小客单</v>
      </c>
      <c r="I16866" s="29"/>
    </row>
    <row r="16867" ht="16.5" spans="1:9">
      <c r="A16867" s="29" t="s">
        <v>15917</v>
      </c>
      <c r="B16867" s="30">
        <v>100189994285</v>
      </c>
      <c r="C16867" s="31" t="s">
        <v>17451</v>
      </c>
      <c r="D16867" s="29" t="s">
        <v>10205</v>
      </c>
      <c r="E16867" s="29">
        <v>68999</v>
      </c>
      <c r="F16867" s="29" t="str">
        <f>_xlfn.XLOOKUP($G16867,[1]类目转化数据!$B:$B,[1]类目转化数据!$A:$A)</f>
        <v>烟消洗设备</v>
      </c>
      <c r="G16867" s="29" t="s">
        <v>1490</v>
      </c>
      <c r="H16867" s="29" t="str">
        <f>_xlfn.XLOOKUP(G16867,[1]类目转化数据!B:B,[1]类目转化数据!C:C)</f>
        <v>大锅灶组</v>
      </c>
      <c r="I16867" s="29"/>
    </row>
    <row r="16868" ht="16.5" spans="1:9">
      <c r="A16868" s="29" t="s">
        <v>15917</v>
      </c>
      <c r="B16868" s="30">
        <v>100189994201</v>
      </c>
      <c r="C16868" s="31" t="s">
        <v>17452</v>
      </c>
      <c r="D16868" s="29" t="s">
        <v>10215</v>
      </c>
      <c r="E16868" s="29">
        <v>78999</v>
      </c>
      <c r="F16868" s="29" t="str">
        <f>_xlfn.XLOOKUP($G16868,[1]类目转化数据!$B:$B,[1]类目转化数据!$A:$A)</f>
        <v>烟消洗设备</v>
      </c>
      <c r="G16868" s="29" t="s">
        <v>1490</v>
      </c>
      <c r="H16868" s="29" t="str">
        <f>_xlfn.XLOOKUP(G16868,[1]类目转化数据!B:B,[1]类目转化数据!C:C)</f>
        <v>大锅灶组</v>
      </c>
      <c r="I16868" s="29"/>
    </row>
    <row r="16869" ht="16.5" spans="1:9">
      <c r="A16869" s="29" t="s">
        <v>15917</v>
      </c>
      <c r="B16869" s="30">
        <v>100189994309</v>
      </c>
      <c r="C16869" s="31" t="s">
        <v>17453</v>
      </c>
      <c r="D16869" s="29" t="s">
        <v>10211</v>
      </c>
      <c r="E16869" s="29">
        <v>95999</v>
      </c>
      <c r="F16869" s="29" t="str">
        <f>_xlfn.XLOOKUP($G16869,[1]类目转化数据!$B:$B,[1]类目转化数据!$A:$A)</f>
        <v>烟消洗设备</v>
      </c>
      <c r="G16869" s="29" t="s">
        <v>1490</v>
      </c>
      <c r="H16869" s="29" t="str">
        <f>_xlfn.XLOOKUP(G16869,[1]类目转化数据!B:B,[1]类目转化数据!C:C)</f>
        <v>大锅灶组</v>
      </c>
      <c r="I16869" s="29"/>
    </row>
    <row r="16870" ht="16.5" spans="1:9">
      <c r="A16870" s="29" t="s">
        <v>15917</v>
      </c>
      <c r="B16870" s="30">
        <v>100189994307</v>
      </c>
      <c r="C16870" s="31" t="s">
        <v>17454</v>
      </c>
      <c r="D16870" s="29" t="s">
        <v>10215</v>
      </c>
      <c r="E16870" s="29">
        <v>78999</v>
      </c>
      <c r="F16870" s="29" t="str">
        <f>_xlfn.XLOOKUP($G16870,[1]类目转化数据!$B:$B,[1]类目转化数据!$A:$A)</f>
        <v>烟消洗设备</v>
      </c>
      <c r="G16870" s="29" t="s">
        <v>1490</v>
      </c>
      <c r="H16870" s="29" t="str">
        <f>_xlfn.XLOOKUP(G16870,[1]类目转化数据!B:B,[1]类目转化数据!C:C)</f>
        <v>大锅灶组</v>
      </c>
      <c r="I16870" s="29"/>
    </row>
    <row r="16871" ht="16.5" spans="1:9">
      <c r="A16871" s="29" t="s">
        <v>15917</v>
      </c>
      <c r="B16871" s="30">
        <v>100249307110</v>
      </c>
      <c r="C16871" s="31" t="s">
        <v>17455</v>
      </c>
      <c r="D16871" s="29" t="s">
        <v>10199</v>
      </c>
      <c r="E16871" s="29">
        <v>119999</v>
      </c>
      <c r="F16871" s="29" t="str">
        <f>_xlfn.XLOOKUP($G16871,[1]类目转化数据!$B:$B,[1]类目转化数据!$A:$A)</f>
        <v>烟消洗设备</v>
      </c>
      <c r="G16871" s="29" t="s">
        <v>1490</v>
      </c>
      <c r="H16871" s="29" t="str">
        <f>_xlfn.XLOOKUP(G16871,[1]类目转化数据!B:B,[1]类目转化数据!C:C)</f>
        <v>大锅灶组</v>
      </c>
      <c r="I16871" s="29"/>
    </row>
    <row r="16872" ht="16.5" spans="1:9">
      <c r="A16872" s="29" t="s">
        <v>15917</v>
      </c>
      <c r="B16872" s="30">
        <v>100249306952</v>
      </c>
      <c r="C16872" s="31" t="s">
        <v>17456</v>
      </c>
      <c r="D16872" s="29" t="s">
        <v>10201</v>
      </c>
      <c r="E16872" s="29">
        <v>139999</v>
      </c>
      <c r="F16872" s="29" t="str">
        <f>_xlfn.XLOOKUP($G16872,[1]类目转化数据!$B:$B,[1]类目转化数据!$A:$A)</f>
        <v>烟消洗设备</v>
      </c>
      <c r="G16872" s="29" t="s">
        <v>1490</v>
      </c>
      <c r="H16872" s="29" t="str">
        <f>_xlfn.XLOOKUP(G16872,[1]类目转化数据!B:B,[1]类目转化数据!C:C)</f>
        <v>大锅灶组</v>
      </c>
      <c r="I16872" s="29"/>
    </row>
    <row r="16873" ht="16.5" spans="1:9">
      <c r="A16873" s="29" t="s">
        <v>15917</v>
      </c>
      <c r="B16873" s="30">
        <v>100249307134</v>
      </c>
      <c r="C16873" s="31" t="s">
        <v>17457</v>
      </c>
      <c r="D16873" s="29" t="s">
        <v>10205</v>
      </c>
      <c r="E16873" s="29">
        <v>68999</v>
      </c>
      <c r="F16873" s="29" t="str">
        <f>_xlfn.XLOOKUP($G16873,[1]类目转化数据!$B:$B,[1]类目转化数据!$A:$A)</f>
        <v>烟消洗设备</v>
      </c>
      <c r="G16873" s="29" t="s">
        <v>1490</v>
      </c>
      <c r="H16873" s="29" t="str">
        <f>_xlfn.XLOOKUP(G16873,[1]类目转化数据!B:B,[1]类目转化数据!C:C)</f>
        <v>大锅灶组</v>
      </c>
      <c r="I16873" s="29"/>
    </row>
    <row r="16874" ht="16.5" spans="1:9">
      <c r="A16874" s="29" t="s">
        <v>15917</v>
      </c>
      <c r="B16874" s="30">
        <v>100189994311</v>
      </c>
      <c r="C16874" s="31" t="s">
        <v>17458</v>
      </c>
      <c r="D16874" s="29" t="s">
        <v>17459</v>
      </c>
      <c r="E16874" s="29">
        <v>104999</v>
      </c>
      <c r="F16874" s="29" t="str">
        <f>_xlfn.XLOOKUP($G16874,[1]类目转化数据!$B:$B,[1]类目转化数据!$A:$A)</f>
        <v>烟消洗设备</v>
      </c>
      <c r="G16874" s="29" t="s">
        <v>1490</v>
      </c>
      <c r="H16874" s="29" t="str">
        <f>_xlfn.XLOOKUP(G16874,[1]类目转化数据!B:B,[1]类目转化数据!C:C)</f>
        <v>大锅灶组</v>
      </c>
      <c r="I16874" s="29"/>
    </row>
    <row r="16875" ht="16.5" spans="1:9">
      <c r="A16875" s="29" t="s">
        <v>15917</v>
      </c>
      <c r="B16875" s="30">
        <v>100249307136</v>
      </c>
      <c r="C16875" s="31" t="s">
        <v>17460</v>
      </c>
      <c r="D16875" s="29" t="s">
        <v>17461</v>
      </c>
      <c r="E16875" s="29">
        <v>148999</v>
      </c>
      <c r="F16875" s="29" t="str">
        <f>_xlfn.XLOOKUP($G16875,[1]类目转化数据!$B:$B,[1]类目转化数据!$A:$A)</f>
        <v>烟消洗设备</v>
      </c>
      <c r="G16875" s="29" t="s">
        <v>1490</v>
      </c>
      <c r="H16875" s="29" t="str">
        <f>_xlfn.XLOOKUP(G16875,[1]类目转化数据!B:B,[1]类目转化数据!C:C)</f>
        <v>大锅灶组</v>
      </c>
      <c r="I16875" s="29"/>
    </row>
    <row r="16876" ht="16.5" spans="1:9">
      <c r="A16876" s="29" t="s">
        <v>15917</v>
      </c>
      <c r="B16876" s="30">
        <v>100249307140</v>
      </c>
      <c r="C16876" s="31" t="s">
        <v>17462</v>
      </c>
      <c r="D16876" s="29" t="s">
        <v>10213</v>
      </c>
      <c r="E16876" s="29">
        <v>128999</v>
      </c>
      <c r="F16876" s="29" t="str">
        <f>_xlfn.XLOOKUP($G16876,[1]类目转化数据!$B:$B,[1]类目转化数据!$A:$A)</f>
        <v>烟消洗设备</v>
      </c>
      <c r="G16876" s="29" t="s">
        <v>1490</v>
      </c>
      <c r="H16876" s="29" t="str">
        <f>_xlfn.XLOOKUP(G16876,[1]类目转化数据!B:B,[1]类目转化数据!C:C)</f>
        <v>大锅灶组</v>
      </c>
      <c r="I16876" s="29"/>
    </row>
    <row r="16877" ht="16.5" spans="1:9">
      <c r="A16877" s="29" t="s">
        <v>15917</v>
      </c>
      <c r="B16877" s="30">
        <v>100249307152</v>
      </c>
      <c r="C16877" s="31" t="s">
        <v>17463</v>
      </c>
      <c r="D16877" s="29" t="s">
        <v>10217</v>
      </c>
      <c r="E16877" s="29">
        <v>69990</v>
      </c>
      <c r="F16877" s="29" t="str">
        <f>_xlfn.XLOOKUP($G16877,[1]类目转化数据!$B:$B,[1]类目转化数据!$A:$A)</f>
        <v>烟消洗设备</v>
      </c>
      <c r="G16877" s="29" t="s">
        <v>1490</v>
      </c>
      <c r="H16877" s="29" t="str">
        <f>_xlfn.XLOOKUP(G16877,[1]类目转化数据!B:B,[1]类目转化数据!C:C)</f>
        <v>大锅灶组</v>
      </c>
      <c r="I16877" s="29"/>
    </row>
    <row r="16878" ht="16.5" spans="1:9">
      <c r="A16878" s="29" t="s">
        <v>15917</v>
      </c>
      <c r="B16878" s="30">
        <v>100249307148</v>
      </c>
      <c r="C16878" s="31" t="s">
        <v>17464</v>
      </c>
      <c r="D16878" s="29" t="s">
        <v>10213</v>
      </c>
      <c r="E16878" s="29">
        <v>128999</v>
      </c>
      <c r="F16878" s="29" t="str">
        <f>_xlfn.XLOOKUP($G16878,[1]类目转化数据!$B:$B,[1]类目转化数据!$A:$A)</f>
        <v>烟消洗设备</v>
      </c>
      <c r="G16878" s="29" t="s">
        <v>1490</v>
      </c>
      <c r="H16878" s="29" t="str">
        <f>_xlfn.XLOOKUP(G16878,[1]类目转化数据!B:B,[1]类目转化数据!C:C)</f>
        <v>大锅灶组</v>
      </c>
      <c r="I16878" s="29"/>
    </row>
    <row r="16879" ht="16.5" spans="1:9">
      <c r="A16879" s="29" t="s">
        <v>15917</v>
      </c>
      <c r="B16879" s="30">
        <v>100249307150</v>
      </c>
      <c r="C16879" s="31" t="s">
        <v>17465</v>
      </c>
      <c r="D16879" s="29" t="s">
        <v>10207</v>
      </c>
      <c r="E16879" s="29">
        <v>104999</v>
      </c>
      <c r="F16879" s="29" t="str">
        <f>_xlfn.XLOOKUP($G16879,[1]类目转化数据!$B:$B,[1]类目转化数据!$A:$A)</f>
        <v>烟消洗设备</v>
      </c>
      <c r="G16879" s="29" t="s">
        <v>1490</v>
      </c>
      <c r="H16879" s="29" t="str">
        <f>_xlfn.XLOOKUP(G16879,[1]类目转化数据!B:B,[1]类目转化数据!C:C)</f>
        <v>大锅灶组</v>
      </c>
      <c r="I16879" s="29"/>
    </row>
    <row r="16880" ht="16.5" spans="1:9">
      <c r="A16880" s="29" t="s">
        <v>15917</v>
      </c>
      <c r="B16880" s="30">
        <v>100249307138</v>
      </c>
      <c r="C16880" s="31" t="s">
        <v>17466</v>
      </c>
      <c r="D16880" s="29" t="s">
        <v>10203</v>
      </c>
      <c r="E16880" s="29">
        <v>148999</v>
      </c>
      <c r="F16880" s="29" t="str">
        <f>_xlfn.XLOOKUP($G16880,[1]类目转化数据!$B:$B,[1]类目转化数据!$A:$A)</f>
        <v>烟消洗设备</v>
      </c>
      <c r="G16880" s="29" t="s">
        <v>1490</v>
      </c>
      <c r="H16880" s="29" t="str">
        <f>_xlfn.XLOOKUP(G16880,[1]类目转化数据!B:B,[1]类目转化数据!C:C)</f>
        <v>大锅灶组</v>
      </c>
      <c r="I16880" s="29"/>
    </row>
    <row r="16881" ht="16.5" spans="1:9">
      <c r="A16881" s="29" t="s">
        <v>15917</v>
      </c>
      <c r="B16881" s="30">
        <v>100189994195</v>
      </c>
      <c r="C16881" s="31" t="s">
        <v>17467</v>
      </c>
      <c r="D16881" s="29" t="s">
        <v>10209</v>
      </c>
      <c r="E16881" s="29">
        <v>59999</v>
      </c>
      <c r="F16881" s="29" t="str">
        <f>_xlfn.XLOOKUP($G16881,[1]类目转化数据!$B:$B,[1]类目转化数据!$A:$A)</f>
        <v>烟消洗设备</v>
      </c>
      <c r="G16881" s="29" t="s">
        <v>1490</v>
      </c>
      <c r="H16881" s="29" t="str">
        <f>_xlfn.XLOOKUP(G16881,[1]类目转化数据!B:B,[1]类目转化数据!C:C)</f>
        <v>大锅灶组</v>
      </c>
      <c r="I16881" s="29"/>
    </row>
    <row r="16882" ht="16.5" spans="1:9">
      <c r="A16882" s="29" t="s">
        <v>15917</v>
      </c>
      <c r="B16882" s="30">
        <v>100251652706</v>
      </c>
      <c r="C16882" s="31" t="s">
        <v>17468</v>
      </c>
      <c r="D16882" s="29" t="s">
        <v>10294</v>
      </c>
      <c r="E16882" s="29">
        <v>3999</v>
      </c>
      <c r="F16882" s="29" t="str">
        <f>_xlfn.XLOOKUP($G16882,[1]类目转化数据!$B:$B,[1]类目转化数据!$A:$A)</f>
        <v>烟消洗设备</v>
      </c>
      <c r="G16882" s="29" t="s">
        <v>54</v>
      </c>
      <c r="H16882" s="29" t="str">
        <f>_xlfn.XLOOKUP(G16882,[1]类目转化数据!B:B,[1]类目转化数据!C:C)</f>
        <v>后厨组</v>
      </c>
      <c r="I16882" s="29"/>
    </row>
    <row r="16883" ht="16.5" spans="1:9">
      <c r="A16883" s="29" t="s">
        <v>15917</v>
      </c>
      <c r="B16883" s="30">
        <v>100195424141</v>
      </c>
      <c r="C16883" s="31" t="s">
        <v>16048</v>
      </c>
      <c r="D16883" s="29" t="s">
        <v>16049</v>
      </c>
      <c r="E16883" s="29">
        <v>4680</v>
      </c>
      <c r="F16883" s="29" t="str">
        <f>_xlfn.XLOOKUP($G16883,[1]类目转化数据!$B:$B,[1]类目转化数据!$A:$A)</f>
        <v>其他</v>
      </c>
      <c r="G16883" s="29" t="s">
        <v>78</v>
      </c>
      <c r="H16883" s="29" t="str">
        <f>_xlfn.XLOOKUP(G16883,[1]类目转化数据!B:B,[1]类目转化数据!C:C)</f>
        <v>智慧厨房</v>
      </c>
      <c r="I16883" s="29"/>
    </row>
    <row r="16884" ht="16.5" spans="1:9">
      <c r="A16884" s="29" t="s">
        <v>15917</v>
      </c>
      <c r="B16884" s="30">
        <v>100195424227</v>
      </c>
      <c r="C16884" s="31" t="s">
        <v>10272</v>
      </c>
      <c r="D16884" s="29" t="s">
        <v>10289</v>
      </c>
      <c r="E16884" s="29">
        <v>9990</v>
      </c>
      <c r="F16884" s="29" t="str">
        <f>_xlfn.XLOOKUP($G16884,[1]类目转化数据!$B:$B,[1]类目转化数据!$A:$A)</f>
        <v>其他</v>
      </c>
      <c r="G16884" s="29" t="s">
        <v>78</v>
      </c>
      <c r="H16884" s="29" t="str">
        <f>_xlfn.XLOOKUP(G16884,[1]类目转化数据!B:B,[1]类目转化数据!C:C)</f>
        <v>智慧厨房</v>
      </c>
      <c r="I16884" s="29"/>
    </row>
    <row r="16885" ht="16.5" spans="1:9">
      <c r="A16885" s="29" t="s">
        <v>15917</v>
      </c>
      <c r="B16885" s="30">
        <v>100204240013</v>
      </c>
      <c r="C16885" s="31" t="s">
        <v>10273</v>
      </c>
      <c r="D16885" s="29" t="s">
        <v>10274</v>
      </c>
      <c r="E16885" s="29">
        <v>19990</v>
      </c>
      <c r="F16885" s="29" t="str">
        <f>_xlfn.XLOOKUP($G16885,[1]类目转化数据!$B:$B,[1]类目转化数据!$A:$A)</f>
        <v>其他</v>
      </c>
      <c r="G16885" s="29" t="s">
        <v>78</v>
      </c>
      <c r="H16885" s="29" t="str">
        <f>_xlfn.XLOOKUP(G16885,[1]类目转化数据!B:B,[1]类目转化数据!C:C)</f>
        <v>智慧厨房</v>
      </c>
      <c r="I16885" s="29"/>
    </row>
    <row r="16886" ht="16.5" spans="1:9">
      <c r="A16886" s="29" t="s">
        <v>15917</v>
      </c>
      <c r="B16886" s="30">
        <v>100306271514</v>
      </c>
      <c r="C16886" s="31" t="s">
        <v>17469</v>
      </c>
      <c r="D16886" s="29" t="s">
        <v>10530</v>
      </c>
      <c r="E16886" s="29">
        <v>8690</v>
      </c>
      <c r="F16886" s="29" t="str">
        <f>_xlfn.XLOOKUP($G16886,[1]类目转化数据!$B:$B,[1]类目转化数据!$A:$A)</f>
        <v>其他</v>
      </c>
      <c r="G16886" s="29" t="s">
        <v>78</v>
      </c>
      <c r="H16886" s="29" t="str">
        <f>_xlfn.XLOOKUP(G16886,[1]类目转化数据!B:B,[1]类目转化数据!C:C)</f>
        <v>智慧厨房</v>
      </c>
      <c r="I16886" s="29"/>
    </row>
    <row r="16887" ht="16.5" spans="1:9">
      <c r="A16887" s="29" t="s">
        <v>15917</v>
      </c>
      <c r="B16887" s="30">
        <v>100270921494</v>
      </c>
      <c r="C16887" s="31" t="s">
        <v>17470</v>
      </c>
      <c r="D16887" s="29" t="s">
        <v>17471</v>
      </c>
      <c r="E16887" s="29">
        <v>16990</v>
      </c>
      <c r="F16887" s="29" t="str">
        <f>_xlfn.XLOOKUP($G16887,[1]类目转化数据!$B:$B,[1]类目转化数据!$A:$A)</f>
        <v>其他</v>
      </c>
      <c r="G16887" s="29" t="s">
        <v>78</v>
      </c>
      <c r="H16887" s="29" t="str">
        <f>_xlfn.XLOOKUP(G16887,[1]类目转化数据!B:B,[1]类目转化数据!C:C)</f>
        <v>智慧厨房</v>
      </c>
      <c r="I16887" s="29"/>
    </row>
    <row r="16888" ht="16.5" spans="1:9">
      <c r="A16888" s="29" t="s">
        <v>15917</v>
      </c>
      <c r="B16888" s="30">
        <v>100306271548</v>
      </c>
      <c r="C16888" s="31" t="s">
        <v>17472</v>
      </c>
      <c r="D16888" s="29" t="s">
        <v>10276</v>
      </c>
      <c r="E16888" s="29">
        <v>8890</v>
      </c>
      <c r="F16888" s="29" t="str">
        <f>_xlfn.XLOOKUP($G16888,[1]类目转化数据!$B:$B,[1]类目转化数据!$A:$A)</f>
        <v>其他</v>
      </c>
      <c r="G16888" s="29" t="s">
        <v>78</v>
      </c>
      <c r="H16888" s="29" t="str">
        <f>_xlfn.XLOOKUP(G16888,[1]类目转化数据!B:B,[1]类目转化数据!C:C)</f>
        <v>智慧厨房</v>
      </c>
      <c r="I16888" s="29"/>
    </row>
    <row r="16889" ht="16.5" spans="1:9">
      <c r="A16889" s="29" t="s">
        <v>15917</v>
      </c>
      <c r="B16889" s="30">
        <v>100306271554</v>
      </c>
      <c r="C16889" s="31" t="s">
        <v>17473</v>
      </c>
      <c r="D16889" s="29" t="s">
        <v>10278</v>
      </c>
      <c r="E16889" s="29">
        <v>4980</v>
      </c>
      <c r="F16889" s="29" t="str">
        <f>_xlfn.XLOOKUP($G16889,[1]类目转化数据!$B:$B,[1]类目转化数据!$A:$A)</f>
        <v>其他</v>
      </c>
      <c r="G16889" s="29" t="s">
        <v>78</v>
      </c>
      <c r="H16889" s="29" t="str">
        <f>_xlfn.XLOOKUP(G16889,[1]类目转化数据!B:B,[1]类目转化数据!C:C)</f>
        <v>智慧厨房</v>
      </c>
      <c r="I16889" s="29"/>
    </row>
    <row r="16890" ht="16.5" spans="1:9">
      <c r="A16890" s="29" t="s">
        <v>15917</v>
      </c>
      <c r="B16890" s="30">
        <v>100304580342</v>
      </c>
      <c r="C16890" s="31" t="s">
        <v>17474</v>
      </c>
      <c r="D16890" s="29" t="s">
        <v>10568</v>
      </c>
      <c r="E16890" s="29">
        <v>13800</v>
      </c>
      <c r="F16890" s="29" t="str">
        <f>_xlfn.XLOOKUP($G16890,[1]类目转化数据!$B:$B,[1]类目转化数据!$A:$A)</f>
        <v>其他</v>
      </c>
      <c r="G16890" s="29" t="s">
        <v>78</v>
      </c>
      <c r="H16890" s="29" t="str">
        <f>_xlfn.XLOOKUP(G16890,[1]类目转化数据!B:B,[1]类目转化数据!C:C)</f>
        <v>智慧厨房</v>
      </c>
      <c r="I16890" s="29"/>
    </row>
    <row r="16891" ht="16.5" spans="1:9">
      <c r="A16891" s="29" t="s">
        <v>15917</v>
      </c>
      <c r="B16891" s="30">
        <v>100306271588</v>
      </c>
      <c r="C16891" s="31" t="s">
        <v>17475</v>
      </c>
      <c r="D16891" s="29" t="s">
        <v>8124</v>
      </c>
      <c r="E16891" s="29">
        <v>4680</v>
      </c>
      <c r="F16891" s="29" t="str">
        <f>_xlfn.XLOOKUP($G16891,[1]类目转化数据!$B:$B,[1]类目转化数据!$A:$A)</f>
        <v>其他</v>
      </c>
      <c r="G16891" s="29" t="s">
        <v>78</v>
      </c>
      <c r="H16891" s="29" t="str">
        <f>_xlfn.XLOOKUP(G16891,[1]类目转化数据!B:B,[1]类目转化数据!C:C)</f>
        <v>智慧厨房</v>
      </c>
      <c r="I16891" s="29"/>
    </row>
    <row r="16892" ht="16.5" spans="1:9">
      <c r="A16892" s="29" t="s">
        <v>15917</v>
      </c>
      <c r="B16892" s="30">
        <v>100195424129</v>
      </c>
      <c r="C16892" s="31" t="s">
        <v>17476</v>
      </c>
      <c r="D16892" s="29" t="s">
        <v>10289</v>
      </c>
      <c r="E16892" s="29">
        <v>13990</v>
      </c>
      <c r="F16892" s="29" t="str">
        <f>_xlfn.XLOOKUP($G16892,[1]类目转化数据!$B:$B,[1]类目转化数据!$A:$A)</f>
        <v>其他</v>
      </c>
      <c r="G16892" s="29" t="s">
        <v>78</v>
      </c>
      <c r="H16892" s="29" t="str">
        <f>_xlfn.XLOOKUP(G16892,[1]类目转化数据!B:B,[1]类目转化数据!C:C)</f>
        <v>智慧厨房</v>
      </c>
      <c r="I16892" s="29"/>
    </row>
    <row r="16893" ht="16.5" spans="1:9">
      <c r="A16893" s="29" t="s">
        <v>15917</v>
      </c>
      <c r="B16893" s="30">
        <v>100199597827</v>
      </c>
      <c r="C16893" s="31" t="s">
        <v>17477</v>
      </c>
      <c r="D16893" s="29" t="s">
        <v>10337</v>
      </c>
      <c r="E16893" s="29">
        <v>4999</v>
      </c>
      <c r="F16893" s="29" t="str">
        <f>_xlfn.XLOOKUP($G16893,[1]类目转化数据!$B:$B,[1]类目转化数据!$A:$A)</f>
        <v>办公饮水设备</v>
      </c>
      <c r="G16893" s="29" t="s">
        <v>622</v>
      </c>
      <c r="H16893" s="29" t="str">
        <f>_xlfn.XLOOKUP(G16893,[1]类目转化数据!B:B,[1]类目转化数据!C:C)</f>
        <v>直饮机组</v>
      </c>
      <c r="I16893" s="29"/>
    </row>
    <row r="16894" ht="16.5" spans="1:9">
      <c r="A16894" s="29" t="s">
        <v>15917</v>
      </c>
      <c r="B16894" s="30">
        <v>100199597835</v>
      </c>
      <c r="C16894" s="31" t="s">
        <v>13444</v>
      </c>
      <c r="D16894" s="29" t="s">
        <v>10343</v>
      </c>
      <c r="E16894" s="29">
        <v>5999</v>
      </c>
      <c r="F16894" s="29" t="str">
        <f>_xlfn.XLOOKUP($G16894,[1]类目转化数据!$B:$B,[1]类目转化数据!$A:$A)</f>
        <v>办公饮水设备</v>
      </c>
      <c r="G16894" s="29" t="s">
        <v>622</v>
      </c>
      <c r="H16894" s="29" t="str">
        <f>_xlfn.XLOOKUP(G16894,[1]类目转化数据!B:B,[1]类目转化数据!C:C)</f>
        <v>直饮机组</v>
      </c>
      <c r="I16894" s="29"/>
    </row>
    <row r="16895" ht="16.5" spans="1:9">
      <c r="A16895" s="29" t="s">
        <v>15917</v>
      </c>
      <c r="B16895" s="30">
        <v>100263724994</v>
      </c>
      <c r="C16895" s="31" t="s">
        <v>13448</v>
      </c>
      <c r="D16895" s="29" t="s">
        <v>10337</v>
      </c>
      <c r="E16895" s="29">
        <v>4999</v>
      </c>
      <c r="F16895" s="29" t="str">
        <f>_xlfn.XLOOKUP($G16895,[1]类目转化数据!$B:$B,[1]类目转化数据!$A:$A)</f>
        <v>办公饮水设备</v>
      </c>
      <c r="G16895" s="29" t="s">
        <v>622</v>
      </c>
      <c r="H16895" s="29" t="str">
        <f>_xlfn.XLOOKUP(G16895,[1]类目转化数据!B:B,[1]类目转化数据!C:C)</f>
        <v>直饮机组</v>
      </c>
      <c r="I16895" s="29"/>
    </row>
    <row r="16896" ht="16.5" spans="1:9">
      <c r="A16896" s="29" t="s">
        <v>15917</v>
      </c>
      <c r="B16896" s="30">
        <v>100235641719</v>
      </c>
      <c r="C16896" s="31" t="s">
        <v>17478</v>
      </c>
      <c r="D16896" s="29" t="s">
        <v>17479</v>
      </c>
      <c r="E16896" s="29">
        <v>2199</v>
      </c>
      <c r="F16896" s="29" t="str">
        <f>_xlfn.XLOOKUP($G16896,[1]类目转化数据!$B:$B,[1]类目转化数据!$A:$A)</f>
        <v>办公饮水设备</v>
      </c>
      <c r="G16896" s="29" t="s">
        <v>622</v>
      </c>
      <c r="H16896" s="29" t="str">
        <f>_xlfn.XLOOKUP(G16896,[1]类目转化数据!B:B,[1]类目转化数据!C:C)</f>
        <v>直饮机组</v>
      </c>
      <c r="I16896" s="29"/>
    </row>
    <row r="16897" ht="16.5" spans="1:9">
      <c r="A16897" s="29" t="s">
        <v>15917</v>
      </c>
      <c r="B16897" s="30">
        <v>100199597953</v>
      </c>
      <c r="C16897" s="31" t="s">
        <v>17480</v>
      </c>
      <c r="D16897" s="29" t="s">
        <v>10345</v>
      </c>
      <c r="E16897" s="29">
        <v>3999</v>
      </c>
      <c r="F16897" s="29" t="str">
        <f>_xlfn.XLOOKUP($G16897,[1]类目转化数据!$B:$B,[1]类目转化数据!$A:$A)</f>
        <v>办公饮水设备</v>
      </c>
      <c r="G16897" s="29" t="s">
        <v>622</v>
      </c>
      <c r="H16897" s="29" t="str">
        <f>_xlfn.XLOOKUP(G16897,[1]类目转化数据!B:B,[1]类目转化数据!C:C)</f>
        <v>直饮机组</v>
      </c>
      <c r="I16897" s="29"/>
    </row>
    <row r="16898" ht="16.5" spans="1:9">
      <c r="A16898" s="29" t="s">
        <v>15917</v>
      </c>
      <c r="B16898" s="30">
        <v>100208464795</v>
      </c>
      <c r="C16898" s="31" t="s">
        <v>17481</v>
      </c>
      <c r="D16898" s="29" t="s">
        <v>10337</v>
      </c>
      <c r="E16898" s="29">
        <v>4999</v>
      </c>
      <c r="F16898" s="29" t="str">
        <f>_xlfn.XLOOKUP($G16898,[1]类目转化数据!$B:$B,[1]类目转化数据!$A:$A)</f>
        <v>办公饮水设备</v>
      </c>
      <c r="G16898" s="29" t="s">
        <v>622</v>
      </c>
      <c r="H16898" s="29" t="str">
        <f>_xlfn.XLOOKUP(G16898,[1]类目转化数据!B:B,[1]类目转化数据!C:C)</f>
        <v>直饮机组</v>
      </c>
      <c r="I16898" s="29"/>
    </row>
    <row r="16899" ht="16.5" spans="1:9">
      <c r="A16899" s="29" t="s">
        <v>15917</v>
      </c>
      <c r="B16899" s="30">
        <v>100277016848</v>
      </c>
      <c r="C16899" s="31" t="s">
        <v>17482</v>
      </c>
      <c r="D16899" s="29" t="s">
        <v>10337</v>
      </c>
      <c r="E16899" s="29">
        <v>4999</v>
      </c>
      <c r="F16899" s="29" t="str">
        <f>_xlfn.XLOOKUP($G16899,[1]类目转化数据!$B:$B,[1]类目转化数据!$A:$A)</f>
        <v>办公饮水设备</v>
      </c>
      <c r="G16899" s="29" t="s">
        <v>622</v>
      </c>
      <c r="H16899" s="29" t="str">
        <f>_xlfn.XLOOKUP(G16899,[1]类目转化数据!B:B,[1]类目转化数据!C:C)</f>
        <v>直饮机组</v>
      </c>
      <c r="I16899" s="29"/>
    </row>
    <row r="16900" ht="16.5" spans="1:9">
      <c r="A16900" s="29" t="s">
        <v>15917</v>
      </c>
      <c r="B16900" s="30">
        <v>100314453496</v>
      </c>
      <c r="C16900" s="31" t="s">
        <v>17483</v>
      </c>
      <c r="D16900" s="29" t="s">
        <v>12769</v>
      </c>
      <c r="E16900" s="29">
        <v>2999</v>
      </c>
      <c r="F16900" s="29" t="str">
        <f>_xlfn.XLOOKUP($G16900,[1]类目转化数据!$B:$B,[1]类目转化数据!$A:$A)</f>
        <v>办公饮水设备</v>
      </c>
      <c r="G16900" s="29" t="s">
        <v>622</v>
      </c>
      <c r="H16900" s="29" t="str">
        <f>_xlfn.XLOOKUP(G16900,[1]类目转化数据!B:B,[1]类目转化数据!C:C)</f>
        <v>直饮机组</v>
      </c>
      <c r="I16900" s="29"/>
    </row>
    <row r="16901" ht="16.5" spans="1:9">
      <c r="A16901" s="29" t="s">
        <v>15917</v>
      </c>
      <c r="B16901" s="30">
        <v>100277016878</v>
      </c>
      <c r="C16901" s="31" t="s">
        <v>17484</v>
      </c>
      <c r="D16901" s="29" t="s">
        <v>10343</v>
      </c>
      <c r="E16901" s="29">
        <v>5999</v>
      </c>
      <c r="F16901" s="29" t="str">
        <f>_xlfn.XLOOKUP($G16901,[1]类目转化数据!$B:$B,[1]类目转化数据!$A:$A)</f>
        <v>办公饮水设备</v>
      </c>
      <c r="G16901" s="29" t="s">
        <v>622</v>
      </c>
      <c r="H16901" s="29" t="str">
        <f>_xlfn.XLOOKUP(G16901,[1]类目转化数据!B:B,[1]类目转化数据!C:C)</f>
        <v>直饮机组</v>
      </c>
      <c r="I16901" s="29"/>
    </row>
    <row r="16902" ht="16.5" spans="1:9">
      <c r="A16902" s="29" t="s">
        <v>15917</v>
      </c>
      <c r="B16902" s="30">
        <v>100314453476</v>
      </c>
      <c r="C16902" s="31" t="s">
        <v>17485</v>
      </c>
      <c r="D16902" s="29" t="s">
        <v>17486</v>
      </c>
      <c r="E16902" s="29">
        <v>6599</v>
      </c>
      <c r="F16902" s="29" t="str">
        <f>_xlfn.XLOOKUP($G16902,[1]类目转化数据!$B:$B,[1]类目转化数据!$A:$A)</f>
        <v>办公饮水设备</v>
      </c>
      <c r="G16902" s="29" t="s">
        <v>622</v>
      </c>
      <c r="H16902" s="29" t="str">
        <f>_xlfn.XLOOKUP(G16902,[1]类目转化数据!B:B,[1]类目转化数据!C:C)</f>
        <v>直饮机组</v>
      </c>
      <c r="I16902" s="29"/>
    </row>
    <row r="16903" ht="16.5" spans="1:9">
      <c r="A16903" s="29" t="s">
        <v>15917</v>
      </c>
      <c r="B16903" s="30">
        <v>100314453550</v>
      </c>
      <c r="C16903" s="31" t="s">
        <v>17487</v>
      </c>
      <c r="D16903" s="29" t="s">
        <v>17488</v>
      </c>
      <c r="E16903" s="29">
        <v>2299</v>
      </c>
      <c r="F16903" s="29" t="str">
        <f>_xlfn.XLOOKUP($G16903,[1]类目转化数据!$B:$B,[1]类目转化数据!$A:$A)</f>
        <v>办公饮水设备</v>
      </c>
      <c r="G16903" s="29" t="s">
        <v>622</v>
      </c>
      <c r="H16903" s="29" t="str">
        <f>_xlfn.XLOOKUP(G16903,[1]类目转化数据!B:B,[1]类目转化数据!C:C)</f>
        <v>直饮机组</v>
      </c>
      <c r="I16903" s="29"/>
    </row>
    <row r="16904" ht="16.5" spans="1:9">
      <c r="A16904" s="29" t="s">
        <v>15917</v>
      </c>
      <c r="B16904" s="30">
        <v>100235641767</v>
      </c>
      <c r="C16904" s="31" t="s">
        <v>17489</v>
      </c>
      <c r="D16904" s="29" t="s">
        <v>17490</v>
      </c>
      <c r="E16904" s="29">
        <v>8999</v>
      </c>
      <c r="F16904" s="29" t="str">
        <f>_xlfn.XLOOKUP($G16904,[1]类目转化数据!$B:$B,[1]类目转化数据!$A:$A)</f>
        <v>办公饮水设备</v>
      </c>
      <c r="G16904" s="29" t="s">
        <v>622</v>
      </c>
      <c r="H16904" s="29" t="str">
        <f>_xlfn.XLOOKUP(G16904,[1]类目转化数据!B:B,[1]类目转化数据!C:C)</f>
        <v>直饮机组</v>
      </c>
      <c r="I16904" s="29"/>
    </row>
    <row r="16905" ht="16.5" spans="1:9">
      <c r="A16905" s="29" t="s">
        <v>15917</v>
      </c>
      <c r="B16905" s="30">
        <v>100235641791</v>
      </c>
      <c r="C16905" s="31" t="s">
        <v>17491</v>
      </c>
      <c r="D16905" s="29" t="s">
        <v>17492</v>
      </c>
      <c r="E16905" s="29">
        <v>1999</v>
      </c>
      <c r="F16905" s="29" t="str">
        <f>_xlfn.XLOOKUP($G16905,[1]类目转化数据!$B:$B,[1]类目转化数据!$A:$A)</f>
        <v>办公饮水设备</v>
      </c>
      <c r="G16905" s="29" t="s">
        <v>622</v>
      </c>
      <c r="H16905" s="29" t="str">
        <f>_xlfn.XLOOKUP(G16905,[1]类目转化数据!B:B,[1]类目转化数据!C:C)</f>
        <v>直饮机组</v>
      </c>
      <c r="I16905" s="29"/>
    </row>
    <row r="16906" ht="16.5" spans="1:9">
      <c r="A16906" s="29" t="s">
        <v>15917</v>
      </c>
      <c r="B16906" s="30">
        <v>100270918532</v>
      </c>
      <c r="C16906" s="31" t="s">
        <v>17493</v>
      </c>
      <c r="D16906" s="29" t="s">
        <v>12897</v>
      </c>
      <c r="E16906" s="29">
        <v>3299</v>
      </c>
      <c r="F16906" s="29" t="str">
        <f>_xlfn.XLOOKUP($G16906,[1]类目转化数据!$B:$B,[1]类目转化数据!$A:$A)</f>
        <v>制冷设备</v>
      </c>
      <c r="G16906" s="29" t="s">
        <v>95</v>
      </c>
      <c r="H16906" s="29" t="str">
        <f>_xlfn.XLOOKUP(G16906,[1]类目转化数据!B:B,[1]类目转化数据!C:C)</f>
        <v>后厨组</v>
      </c>
      <c r="I16906" s="29"/>
    </row>
    <row r="16907" ht="16.5" spans="1:9">
      <c r="A16907" s="29" t="s">
        <v>15917</v>
      </c>
      <c r="B16907" s="30">
        <v>100204403403</v>
      </c>
      <c r="C16907" s="31" t="s">
        <v>16239</v>
      </c>
      <c r="D16907" s="29" t="s">
        <v>8952</v>
      </c>
      <c r="E16907" s="29">
        <v>5699</v>
      </c>
      <c r="F16907" s="29" t="str">
        <f>_xlfn.XLOOKUP($G16907,[1]类目转化数据!$B:$B,[1]类目转化数据!$A:$A)</f>
        <v>制热设备</v>
      </c>
      <c r="G16907" s="29" t="s">
        <v>241</v>
      </c>
      <c r="H16907" s="29" t="str">
        <f>_xlfn.XLOOKUP(G16907,[1]类目转化数据!B:B,[1]类目转化数据!C:C)</f>
        <v>后厨组</v>
      </c>
      <c r="I16907" s="29"/>
    </row>
    <row r="16908" ht="16.5" spans="1:9">
      <c r="A16908" s="29" t="s">
        <v>15917</v>
      </c>
      <c r="B16908" s="30">
        <v>100204403427</v>
      </c>
      <c r="C16908" s="31" t="s">
        <v>17432</v>
      </c>
      <c r="D16908" s="29" t="s">
        <v>10230</v>
      </c>
      <c r="E16908" s="29">
        <v>2199</v>
      </c>
      <c r="F16908" s="29" t="str">
        <f>_xlfn.XLOOKUP($G16908,[1]类目转化数据!$B:$B,[1]类目转化数据!$A:$A)</f>
        <v>烟消洗设备</v>
      </c>
      <c r="G16908" s="29" t="s">
        <v>54</v>
      </c>
      <c r="H16908" s="29" t="str">
        <f>_xlfn.XLOOKUP(G16908,[1]类目转化数据!B:B,[1]类目转化数据!C:C)</f>
        <v>后厨组</v>
      </c>
      <c r="I16908" s="29"/>
    </row>
    <row r="16909" ht="16.5" spans="1:9">
      <c r="A16909" s="29" t="s">
        <v>15917</v>
      </c>
      <c r="B16909" s="30">
        <v>100270925660</v>
      </c>
      <c r="C16909" s="31" t="s">
        <v>17494</v>
      </c>
      <c r="D16909" s="29" t="s">
        <v>10127</v>
      </c>
      <c r="E16909" s="29">
        <v>6698</v>
      </c>
      <c r="F16909" s="29" t="str">
        <f>_xlfn.XLOOKUP($G16909,[1]类目转化数据!$B:$B,[1]类目转化数据!$A:$A)</f>
        <v>制热设备</v>
      </c>
      <c r="G16909" s="29" t="s">
        <v>241</v>
      </c>
      <c r="H16909" s="29" t="str">
        <f>_xlfn.XLOOKUP(G16909,[1]类目转化数据!B:B,[1]类目转化数据!C:C)</f>
        <v>后厨组</v>
      </c>
      <c r="I16909" s="29"/>
    </row>
    <row r="16910" ht="16.5" spans="1:9">
      <c r="A16910" s="29" t="s">
        <v>15917</v>
      </c>
      <c r="B16910" s="30">
        <v>100204404435</v>
      </c>
      <c r="C16910" s="31" t="s">
        <v>17495</v>
      </c>
      <c r="D16910" s="29" t="s">
        <v>8284</v>
      </c>
      <c r="E16910" s="29">
        <v>38800</v>
      </c>
      <c r="F16910" s="29" t="str">
        <f>_xlfn.XLOOKUP($G16910,[1]类目转化数据!$B:$B,[1]类目转化数据!$A:$A)</f>
        <v>烟消洗设备</v>
      </c>
      <c r="G16910" s="29" t="s">
        <v>1579</v>
      </c>
      <c r="H16910" s="29" t="str">
        <f>_xlfn.XLOOKUP(G16910,[1]类目转化数据!B:B,[1]类目转化数据!C:C)</f>
        <v>后厨组</v>
      </c>
      <c r="I16910" s="29"/>
    </row>
    <row r="16911" ht="16.5" spans="1:9">
      <c r="A16911" s="29" t="s">
        <v>15917</v>
      </c>
      <c r="B16911" s="30">
        <v>100270927316</v>
      </c>
      <c r="C16911" s="31" t="s">
        <v>17496</v>
      </c>
      <c r="D16911" s="29" t="s">
        <v>8278</v>
      </c>
      <c r="E16911" s="29">
        <v>33800</v>
      </c>
      <c r="F16911" s="29" t="str">
        <f>_xlfn.XLOOKUP($G16911,[1]类目转化数据!$B:$B,[1]类目转化数据!$A:$A)</f>
        <v>烟消洗设备</v>
      </c>
      <c r="G16911" s="29" t="s">
        <v>1579</v>
      </c>
      <c r="H16911" s="29" t="str">
        <f>_xlfn.XLOOKUP(G16911,[1]类目转化数据!B:B,[1]类目转化数据!C:C)</f>
        <v>后厨组</v>
      </c>
      <c r="I16911" s="29"/>
    </row>
    <row r="16912" ht="16.5" spans="1:9">
      <c r="A16912" s="29" t="s">
        <v>15917</v>
      </c>
      <c r="B16912" s="30">
        <v>100205694445</v>
      </c>
      <c r="C16912" s="31" t="s">
        <v>17497</v>
      </c>
      <c r="D16912" s="29" t="s">
        <v>12895</v>
      </c>
      <c r="E16912" s="29">
        <v>3299</v>
      </c>
      <c r="F16912" s="29" t="str">
        <f>_xlfn.XLOOKUP($G16912,[1]类目转化数据!$B:$B,[1]类目转化数据!$A:$A)</f>
        <v>制冷设备</v>
      </c>
      <c r="G16912" s="29" t="s">
        <v>95</v>
      </c>
      <c r="H16912" s="29" t="str">
        <f>_xlfn.XLOOKUP(G16912,[1]类目转化数据!B:B,[1]类目转化数据!C:C)</f>
        <v>后厨组</v>
      </c>
      <c r="I16912" s="29"/>
    </row>
    <row r="16913" ht="16.5" spans="1:9">
      <c r="A16913" s="29" t="s">
        <v>15917</v>
      </c>
      <c r="B16913" s="30">
        <v>100272860638</v>
      </c>
      <c r="C16913" s="31" t="s">
        <v>17498</v>
      </c>
      <c r="D16913" s="29" t="s">
        <v>12899</v>
      </c>
      <c r="E16913" s="29">
        <v>3599</v>
      </c>
      <c r="F16913" s="29" t="str">
        <f>_xlfn.XLOOKUP($G16913,[1]类目转化数据!$B:$B,[1]类目转化数据!$A:$A)</f>
        <v>制冷设备</v>
      </c>
      <c r="G16913" s="29" t="s">
        <v>95</v>
      </c>
      <c r="H16913" s="29" t="str">
        <f>_xlfn.XLOOKUP(G16913,[1]类目转化数据!B:B,[1]类目转化数据!C:C)</f>
        <v>后厨组</v>
      </c>
      <c r="I16913" s="29"/>
    </row>
    <row r="16914" ht="16.5" spans="1:9">
      <c r="A16914" s="29" t="s">
        <v>15917</v>
      </c>
      <c r="B16914" s="30">
        <v>100207708417</v>
      </c>
      <c r="C16914" s="31" t="s">
        <v>17499</v>
      </c>
      <c r="D16914" s="29" t="s">
        <v>9680</v>
      </c>
      <c r="E16914" s="29">
        <v>18999</v>
      </c>
      <c r="F16914" s="29" t="str">
        <f>_xlfn.XLOOKUP($G16914,[1]类目转化数据!$B:$B,[1]类目转化数据!$A:$A)</f>
        <v>办公饮水设备</v>
      </c>
      <c r="G16914" s="29" t="s">
        <v>622</v>
      </c>
      <c r="H16914" s="29" t="str">
        <f>_xlfn.XLOOKUP(G16914,[1]类目转化数据!B:B,[1]类目转化数据!C:C)</f>
        <v>直饮机组</v>
      </c>
      <c r="I16914" s="29"/>
    </row>
    <row r="16915" ht="16.5" spans="1:9">
      <c r="A16915" s="29" t="s">
        <v>15917</v>
      </c>
      <c r="B16915" s="30">
        <v>100208464791</v>
      </c>
      <c r="C16915" s="31" t="s">
        <v>17500</v>
      </c>
      <c r="D16915" s="29" t="s">
        <v>9853</v>
      </c>
      <c r="E16915" s="29">
        <v>2890</v>
      </c>
      <c r="F16915" s="29" t="str">
        <f>_xlfn.XLOOKUP($G16915,[1]类目转化数据!$B:$B,[1]类目转化数据!$A:$A)</f>
        <v>办公饮水设备</v>
      </c>
      <c r="G16915" s="29" t="s">
        <v>622</v>
      </c>
      <c r="H16915" s="29" t="str">
        <f>_xlfn.XLOOKUP(G16915,[1]类目转化数据!B:B,[1]类目转化数据!C:C)</f>
        <v>直饮机组</v>
      </c>
      <c r="I16915" s="29"/>
    </row>
    <row r="16916" ht="16.5" spans="1:9">
      <c r="A16916" s="29" t="s">
        <v>15917</v>
      </c>
      <c r="B16916" s="30">
        <v>100208464805</v>
      </c>
      <c r="C16916" s="31" t="s">
        <v>10871</v>
      </c>
      <c r="D16916" s="29" t="s">
        <v>9849</v>
      </c>
      <c r="E16916" s="29">
        <v>3999</v>
      </c>
      <c r="F16916" s="29" t="str">
        <f>_xlfn.XLOOKUP($G16916,[1]类目转化数据!$B:$B,[1]类目转化数据!$A:$A)</f>
        <v>办公饮水设备</v>
      </c>
      <c r="G16916" s="29" t="s">
        <v>622</v>
      </c>
      <c r="H16916" s="29" t="str">
        <f>_xlfn.XLOOKUP(G16916,[1]类目转化数据!B:B,[1]类目转化数据!C:C)</f>
        <v>直饮机组</v>
      </c>
      <c r="I16916" s="29"/>
    </row>
    <row r="16917" ht="16.5" spans="1:9">
      <c r="A16917" s="29" t="s">
        <v>15917</v>
      </c>
      <c r="B16917" s="30">
        <v>100277016774</v>
      </c>
      <c r="C16917" s="31" t="s">
        <v>9858</v>
      </c>
      <c r="D16917" s="29" t="s">
        <v>9859</v>
      </c>
      <c r="E16917" s="29">
        <v>5299</v>
      </c>
      <c r="F16917" s="29" t="str">
        <f>_xlfn.XLOOKUP($G16917,[1]类目转化数据!$B:$B,[1]类目转化数据!$A:$A)</f>
        <v>社会餐饮设备</v>
      </c>
      <c r="G16917" s="29" t="s">
        <v>407</v>
      </c>
      <c r="H16917" s="29" t="str">
        <f>_xlfn.XLOOKUP(G16917,[1]类目转化数据!B:B,[1]类目转化数据!C:C)</f>
        <v>小客单</v>
      </c>
      <c r="I16917" s="29"/>
    </row>
    <row r="16918" ht="16.5" spans="1:9">
      <c r="A16918" s="29" t="s">
        <v>15917</v>
      </c>
      <c r="B16918" s="30">
        <v>100277016886</v>
      </c>
      <c r="C16918" s="31" t="s">
        <v>17501</v>
      </c>
      <c r="D16918" s="29" t="s">
        <v>9857</v>
      </c>
      <c r="E16918" s="29">
        <v>2190</v>
      </c>
      <c r="F16918" s="29" t="str">
        <f>_xlfn.XLOOKUP($G16918,[1]类目转化数据!$B:$B,[1]类目转化数据!$A:$A)</f>
        <v>办公饮水设备</v>
      </c>
      <c r="G16918" s="29" t="s">
        <v>622</v>
      </c>
      <c r="H16918" s="29" t="str">
        <f>_xlfn.XLOOKUP(G16918,[1]类目转化数据!B:B,[1]类目转化数据!C:C)</f>
        <v>直饮机组</v>
      </c>
      <c r="I16918" s="29"/>
    </row>
    <row r="16919" ht="16.5" spans="1:9">
      <c r="A16919" s="29" t="s">
        <v>15917</v>
      </c>
      <c r="B16919" s="30">
        <v>100277016890</v>
      </c>
      <c r="C16919" s="31" t="s">
        <v>17502</v>
      </c>
      <c r="D16919" s="29" t="s">
        <v>9855</v>
      </c>
      <c r="E16919" s="29">
        <v>1490</v>
      </c>
      <c r="F16919" s="29" t="str">
        <f>_xlfn.XLOOKUP($G16919,[1]类目转化数据!$B:$B,[1]类目转化数据!$A:$A)</f>
        <v>办公饮水设备</v>
      </c>
      <c r="G16919" s="29" t="s">
        <v>622</v>
      </c>
      <c r="H16919" s="29" t="str">
        <f>_xlfn.XLOOKUP(G16919,[1]类目转化数据!B:B,[1]类目转化数据!C:C)</f>
        <v>直饮机组</v>
      </c>
      <c r="I16919" s="29"/>
    </row>
    <row r="16920" ht="16.5" spans="1:9">
      <c r="A16920" s="29" t="s">
        <v>15917</v>
      </c>
      <c r="B16920" s="30">
        <v>100208465113</v>
      </c>
      <c r="C16920" s="31" t="s">
        <v>17503</v>
      </c>
      <c r="D16920" s="29" t="s">
        <v>9680</v>
      </c>
      <c r="E16920" s="29">
        <v>13999</v>
      </c>
      <c r="F16920" s="29" t="str">
        <f>_xlfn.XLOOKUP($G16920,[1]类目转化数据!$B:$B,[1]类目转化数据!$A:$A)</f>
        <v>办公饮水设备</v>
      </c>
      <c r="G16920" s="29" t="s">
        <v>622</v>
      </c>
      <c r="H16920" s="29" t="str">
        <f>_xlfn.XLOOKUP(G16920,[1]类目转化数据!B:B,[1]类目转化数据!C:C)</f>
        <v>直饮机组</v>
      </c>
      <c r="I16920" s="29"/>
    </row>
    <row r="16921" ht="16.5" spans="1:9">
      <c r="A16921" s="29" t="s">
        <v>15917</v>
      </c>
      <c r="B16921" s="30">
        <v>100213278849</v>
      </c>
      <c r="C16921" s="31" t="s">
        <v>16486</v>
      </c>
      <c r="D16921" s="29" t="s">
        <v>8124</v>
      </c>
      <c r="E16921" s="29">
        <v>4680</v>
      </c>
      <c r="F16921" s="29" t="str">
        <f>_xlfn.XLOOKUP($G16921,[1]类目转化数据!$B:$B,[1]类目转化数据!$A:$A)</f>
        <v>其他</v>
      </c>
      <c r="G16921" s="29" t="s">
        <v>78</v>
      </c>
      <c r="H16921" s="29" t="str">
        <f>_xlfn.XLOOKUP(G16921,[1]类目转化数据!B:B,[1]类目转化数据!C:C)</f>
        <v>智慧厨房</v>
      </c>
      <c r="I16921" s="29"/>
    </row>
    <row r="16922" ht="16.5" spans="1:9">
      <c r="A16922" s="29" t="s">
        <v>15917</v>
      </c>
      <c r="B16922" s="30">
        <v>100284205284</v>
      </c>
      <c r="C16922" s="31" t="s">
        <v>17504</v>
      </c>
      <c r="D16922" s="29" t="s">
        <v>10390</v>
      </c>
      <c r="E16922" s="29">
        <v>4999</v>
      </c>
      <c r="F16922" s="29" t="str">
        <f>_xlfn.XLOOKUP($G16922,[1]类目转化数据!$B:$B,[1]类目转化数据!$A:$A)</f>
        <v>办公饮水设备</v>
      </c>
      <c r="G16922" s="29" t="s">
        <v>622</v>
      </c>
      <c r="H16922" s="29" t="str">
        <f>_xlfn.XLOOKUP(G16922,[1]类目转化数据!B:B,[1]类目转化数据!C:C)</f>
        <v>直饮机组</v>
      </c>
      <c r="I16922" s="29"/>
    </row>
    <row r="16923" ht="16.5" spans="1:9">
      <c r="A16923" s="29" t="s">
        <v>15917</v>
      </c>
      <c r="B16923" s="30">
        <v>100284205298</v>
      </c>
      <c r="C16923" s="31" t="s">
        <v>17505</v>
      </c>
      <c r="D16923" s="29" t="s">
        <v>10390</v>
      </c>
      <c r="E16923" s="29">
        <v>4399</v>
      </c>
      <c r="F16923" s="29" t="str">
        <f>_xlfn.XLOOKUP($G16923,[1]类目转化数据!$B:$B,[1]类目转化数据!$A:$A)</f>
        <v>办公饮水设备</v>
      </c>
      <c r="G16923" s="29" t="s">
        <v>622</v>
      </c>
      <c r="H16923" s="29" t="str">
        <f>_xlfn.XLOOKUP(G16923,[1]类目转化数据!B:B,[1]类目转化数据!C:C)</f>
        <v>直饮机组</v>
      </c>
      <c r="I16923" s="29"/>
    </row>
    <row r="16924" ht="16.5" spans="1:9">
      <c r="A16924" s="29" t="s">
        <v>15917</v>
      </c>
      <c r="B16924" s="30">
        <v>100213857835</v>
      </c>
      <c r="C16924" s="31" t="s">
        <v>17476</v>
      </c>
      <c r="D16924" s="29" t="s">
        <v>10289</v>
      </c>
      <c r="E16924" s="29">
        <v>13990</v>
      </c>
      <c r="F16924" s="29" t="str">
        <f>_xlfn.XLOOKUP($G16924,[1]类目转化数据!$B:$B,[1]类目转化数据!$A:$A)</f>
        <v>其他</v>
      </c>
      <c r="G16924" s="29" t="s">
        <v>78</v>
      </c>
      <c r="H16924" s="29" t="str">
        <f>_xlfn.XLOOKUP(G16924,[1]类目转化数据!B:B,[1]类目转化数据!C:C)</f>
        <v>智慧厨房</v>
      </c>
      <c r="I16924" s="29"/>
    </row>
    <row r="16925" ht="16.5" spans="1:9">
      <c r="A16925" s="29" t="s">
        <v>15917</v>
      </c>
      <c r="B16925" s="30">
        <v>100285070952</v>
      </c>
      <c r="C16925" s="31" t="s">
        <v>10272</v>
      </c>
      <c r="D16925" s="29" t="s">
        <v>10289</v>
      </c>
      <c r="E16925" s="29">
        <v>9990</v>
      </c>
      <c r="F16925" s="29" t="str">
        <f>_xlfn.XLOOKUP($G16925,[1]类目转化数据!$B:$B,[1]类目转化数据!$A:$A)</f>
        <v>其他</v>
      </c>
      <c r="G16925" s="29" t="s">
        <v>78</v>
      </c>
      <c r="H16925" s="29" t="str">
        <f>_xlfn.XLOOKUP(G16925,[1]类目转化数据!B:B,[1]类目转化数据!C:C)</f>
        <v>智慧厨房</v>
      </c>
      <c r="I16925" s="29"/>
    </row>
    <row r="16926" ht="16.5" spans="1:9">
      <c r="A16926" s="29" t="s">
        <v>15917</v>
      </c>
      <c r="B16926" s="30">
        <v>100285520544</v>
      </c>
      <c r="C16926" s="31" t="s">
        <v>10273</v>
      </c>
      <c r="D16926" s="29" t="s">
        <v>10274</v>
      </c>
      <c r="E16926" s="29">
        <v>19990</v>
      </c>
      <c r="F16926" s="29" t="str">
        <f>_xlfn.XLOOKUP($G16926,[1]类目转化数据!$B:$B,[1]类目转化数据!$A:$A)</f>
        <v>其他</v>
      </c>
      <c r="G16926" s="29" t="s">
        <v>78</v>
      </c>
      <c r="H16926" s="29" t="str">
        <f>_xlfn.XLOOKUP(G16926,[1]类目转化数据!B:B,[1]类目转化数据!C:C)</f>
        <v>智慧厨房</v>
      </c>
      <c r="I16926" s="29"/>
    </row>
    <row r="16927" ht="16.5" spans="1:9">
      <c r="A16927" s="29" t="s">
        <v>15917</v>
      </c>
      <c r="B16927" s="30">
        <v>100285520554</v>
      </c>
      <c r="C16927" s="31" t="s">
        <v>17470</v>
      </c>
      <c r="D16927" s="29" t="s">
        <v>10274</v>
      </c>
      <c r="E16927" s="29">
        <v>16990</v>
      </c>
      <c r="F16927" s="29" t="str">
        <f>_xlfn.XLOOKUP($G16927,[1]类目转化数据!$B:$B,[1]类目转化数据!$A:$A)</f>
        <v>其他</v>
      </c>
      <c r="G16927" s="29" t="s">
        <v>78</v>
      </c>
      <c r="H16927" s="29" t="str">
        <f>_xlfn.XLOOKUP(G16927,[1]类目转化数据!B:B,[1]类目转化数据!C:C)</f>
        <v>智慧厨房</v>
      </c>
      <c r="I16927" s="29"/>
    </row>
    <row r="16928" ht="16.5" spans="1:9">
      <c r="A16928" s="29" t="s">
        <v>15917</v>
      </c>
      <c r="B16928" s="30">
        <v>100216368733</v>
      </c>
      <c r="C16928" s="31" t="s">
        <v>17506</v>
      </c>
      <c r="D16928" s="29" t="s">
        <v>12793</v>
      </c>
      <c r="E16928" s="29">
        <v>1998</v>
      </c>
      <c r="F16928" s="29" t="str">
        <f>_xlfn.XLOOKUP($G16928,[1]类目转化数据!$B:$B,[1]类目转化数据!$A:$A)</f>
        <v>白钢设备</v>
      </c>
      <c r="G16928" s="29" t="s">
        <v>2503</v>
      </c>
      <c r="H16928" s="29" t="str">
        <f>_xlfn.XLOOKUP(G16928,[1]类目转化数据!B:B,[1]类目转化数据!C:C)</f>
        <v>机械设备</v>
      </c>
      <c r="I16928" s="29"/>
    </row>
    <row r="16929" ht="16.5" spans="1:9">
      <c r="A16929" s="29" t="s">
        <v>15917</v>
      </c>
      <c r="B16929" s="30">
        <v>100077515803</v>
      </c>
      <c r="C16929" s="31" t="s">
        <v>17507</v>
      </c>
      <c r="D16929" s="29" t="s">
        <v>17264</v>
      </c>
      <c r="E16929" s="29">
        <v>1799</v>
      </c>
      <c r="F16929" s="29" t="str">
        <f>_xlfn.XLOOKUP($G16929,[1]类目转化数据!$B:$B,[1]类目转化数据!$A:$A)</f>
        <v>白钢设备</v>
      </c>
      <c r="G16929" s="29" t="s">
        <v>1828</v>
      </c>
      <c r="H16929" s="29" t="str">
        <f>_xlfn.XLOOKUP(G16929,[1]类目转化数据!B:B,[1]类目转化数据!C:C)</f>
        <v>机械设备</v>
      </c>
      <c r="I16929" s="29"/>
    </row>
    <row r="16930" ht="16.5" spans="1:9">
      <c r="A16930" s="29" t="s">
        <v>15917</v>
      </c>
      <c r="B16930" s="30">
        <v>100077642575</v>
      </c>
      <c r="C16930" s="31" t="s">
        <v>17508</v>
      </c>
      <c r="D16930" s="29" t="s">
        <v>17262</v>
      </c>
      <c r="E16930" s="29">
        <v>1535</v>
      </c>
      <c r="F16930" s="29" t="str">
        <f>_xlfn.XLOOKUP($G16930,[1]类目转化数据!$B:$B,[1]类目转化数据!$A:$A)</f>
        <v>白钢设备</v>
      </c>
      <c r="G16930" s="29" t="s">
        <v>1828</v>
      </c>
      <c r="H16930" s="29" t="str">
        <f>_xlfn.XLOOKUP(G16930,[1]类目转化数据!B:B,[1]类目转化数据!C:C)</f>
        <v>机械设备</v>
      </c>
      <c r="I16930" s="29"/>
    </row>
    <row r="16931" ht="16.5" spans="1:9">
      <c r="A16931" s="29" t="s">
        <v>15917</v>
      </c>
      <c r="B16931" s="30">
        <v>100077515791</v>
      </c>
      <c r="C16931" s="31" t="s">
        <v>17509</v>
      </c>
      <c r="D16931" s="29" t="s">
        <v>17510</v>
      </c>
      <c r="E16931" s="29">
        <v>1355</v>
      </c>
      <c r="F16931" s="29" t="str">
        <f>_xlfn.XLOOKUP($G16931,[1]类目转化数据!$B:$B,[1]类目转化数据!$A:$A)</f>
        <v>白钢设备</v>
      </c>
      <c r="G16931" s="29" t="s">
        <v>1828</v>
      </c>
      <c r="H16931" s="29" t="str">
        <f>_xlfn.XLOOKUP(G16931,[1]类目转化数据!B:B,[1]类目转化数据!C:C)</f>
        <v>机械设备</v>
      </c>
      <c r="I16931" s="29"/>
    </row>
    <row r="16932" ht="16.5" spans="1:9">
      <c r="A16932" s="29" t="s">
        <v>15917</v>
      </c>
      <c r="B16932" s="30">
        <v>100080593958</v>
      </c>
      <c r="C16932" s="31" t="s">
        <v>17511</v>
      </c>
      <c r="D16932" s="29" t="s">
        <v>17512</v>
      </c>
      <c r="E16932" s="29">
        <v>1439</v>
      </c>
      <c r="F16932" s="29" t="str">
        <f>_xlfn.XLOOKUP($G16932,[1]类目转化数据!$B:$B,[1]类目转化数据!$A:$A)</f>
        <v>白钢设备</v>
      </c>
      <c r="G16932" s="29" t="s">
        <v>1828</v>
      </c>
      <c r="H16932" s="29" t="str">
        <f>_xlfn.XLOOKUP(G16932,[1]类目转化数据!B:B,[1]类目转化数据!C:C)</f>
        <v>机械设备</v>
      </c>
      <c r="I16932" s="29"/>
    </row>
    <row r="16933" ht="16.5" spans="1:9">
      <c r="A16933" s="29" t="s">
        <v>15917</v>
      </c>
      <c r="B16933" s="30">
        <v>100080593954</v>
      </c>
      <c r="C16933" s="31" t="s">
        <v>17513</v>
      </c>
      <c r="D16933" s="29" t="s">
        <v>17262</v>
      </c>
      <c r="E16933" s="29">
        <v>1535</v>
      </c>
      <c r="F16933" s="29" t="str">
        <f>_xlfn.XLOOKUP($G16933,[1]类目转化数据!$B:$B,[1]类目转化数据!$A:$A)</f>
        <v>白钢设备</v>
      </c>
      <c r="G16933" s="29" t="s">
        <v>1828</v>
      </c>
      <c r="H16933" s="29" t="str">
        <f>_xlfn.XLOOKUP(G16933,[1]类目转化数据!B:B,[1]类目转化数据!C:C)</f>
        <v>机械设备</v>
      </c>
      <c r="I16933" s="29"/>
    </row>
    <row r="16934" ht="16.5" spans="1:9">
      <c r="A16934" s="29" t="s">
        <v>15917</v>
      </c>
      <c r="B16934" s="30">
        <v>100080784766</v>
      </c>
      <c r="C16934" s="31" t="s">
        <v>17514</v>
      </c>
      <c r="D16934" s="29" t="s">
        <v>17264</v>
      </c>
      <c r="E16934" s="29">
        <v>1799</v>
      </c>
      <c r="F16934" s="29" t="str">
        <f>_xlfn.XLOOKUP($G16934,[1]类目转化数据!$B:$B,[1]类目转化数据!$A:$A)</f>
        <v>白钢设备</v>
      </c>
      <c r="G16934" s="29" t="s">
        <v>1828</v>
      </c>
      <c r="H16934" s="29" t="str">
        <f>_xlfn.XLOOKUP(G16934,[1]类目转化数据!B:B,[1]类目转化数据!C:C)</f>
        <v>机械设备</v>
      </c>
      <c r="I16934" s="29"/>
    </row>
    <row r="16935" ht="16.5" spans="1:9">
      <c r="A16935" s="29" t="s">
        <v>15917</v>
      </c>
      <c r="B16935" s="30">
        <v>100080593956</v>
      </c>
      <c r="C16935" s="31" t="s">
        <v>17515</v>
      </c>
      <c r="D16935" s="29" t="s">
        <v>17512</v>
      </c>
      <c r="E16935" s="29">
        <v>1439</v>
      </c>
      <c r="F16935" s="29" t="str">
        <f>_xlfn.XLOOKUP($G16935,[1]类目转化数据!$B:$B,[1]类目转化数据!$A:$A)</f>
        <v>白钢设备</v>
      </c>
      <c r="G16935" s="29" t="s">
        <v>1828</v>
      </c>
      <c r="H16935" s="29" t="str">
        <f>_xlfn.XLOOKUP(G16935,[1]类目转化数据!B:B,[1]类目转化数据!C:C)</f>
        <v>机械设备</v>
      </c>
      <c r="I16935" s="29"/>
    </row>
    <row r="16936" ht="16.5" spans="1:9">
      <c r="A16936" s="29" t="s">
        <v>15917</v>
      </c>
      <c r="B16936" s="30">
        <v>100080784764</v>
      </c>
      <c r="C16936" s="31" t="s">
        <v>17516</v>
      </c>
      <c r="D16936" s="29" t="s">
        <v>17512</v>
      </c>
      <c r="E16936" s="29">
        <v>1439</v>
      </c>
      <c r="F16936" s="29" t="str">
        <f>_xlfn.XLOOKUP($G16936,[1]类目转化数据!$B:$B,[1]类目转化数据!$A:$A)</f>
        <v>白钢设备</v>
      </c>
      <c r="G16936" s="29" t="s">
        <v>1828</v>
      </c>
      <c r="H16936" s="29" t="str">
        <f>_xlfn.XLOOKUP(G16936,[1]类目转化数据!B:B,[1]类目转化数据!C:C)</f>
        <v>机械设备</v>
      </c>
      <c r="I16936" s="29"/>
    </row>
    <row r="16937" ht="16.5" spans="1:9">
      <c r="A16937" s="29" t="s">
        <v>15917</v>
      </c>
      <c r="B16937" s="30">
        <v>100289854012</v>
      </c>
      <c r="C16937" s="31" t="s">
        <v>17517</v>
      </c>
      <c r="D16937" s="29" t="s">
        <v>13231</v>
      </c>
      <c r="E16937" s="29">
        <v>769</v>
      </c>
      <c r="F16937" s="29" t="str">
        <f>_xlfn.XLOOKUP($G16937,[1]类目转化数据!$B:$B,[1]类目转化数据!$A:$A)</f>
        <v>白钢设备</v>
      </c>
      <c r="G16937" s="29" t="s">
        <v>1828</v>
      </c>
      <c r="H16937" s="29" t="str">
        <f>_xlfn.XLOOKUP(G16937,[1]类目转化数据!B:B,[1]类目转化数据!C:C)</f>
        <v>机械设备</v>
      </c>
      <c r="I16937" s="29"/>
    </row>
    <row r="16938" ht="16.5" spans="1:9">
      <c r="A16938" s="29" t="s">
        <v>15917</v>
      </c>
      <c r="B16938" s="30">
        <v>100289851222</v>
      </c>
      <c r="C16938" s="31" t="s">
        <v>17518</v>
      </c>
      <c r="D16938" s="29" t="s">
        <v>13231</v>
      </c>
      <c r="E16938" s="29">
        <v>799</v>
      </c>
      <c r="F16938" s="29" t="str">
        <f>_xlfn.XLOOKUP($G16938,[1]类目转化数据!$B:$B,[1]类目转化数据!$A:$A)</f>
        <v>白钢设备</v>
      </c>
      <c r="G16938" s="29" t="s">
        <v>1828</v>
      </c>
      <c r="H16938" s="29" t="str">
        <f>_xlfn.XLOOKUP(G16938,[1]类目转化数据!B:B,[1]类目转化数据!C:C)</f>
        <v>机械设备</v>
      </c>
      <c r="I16938" s="29"/>
    </row>
    <row r="16939" ht="16.5" spans="1:9">
      <c r="A16939" s="29" t="s">
        <v>15917</v>
      </c>
      <c r="B16939" s="30">
        <v>100218618617</v>
      </c>
      <c r="C16939" s="31" t="s">
        <v>17519</v>
      </c>
      <c r="D16939" s="29" t="s">
        <v>13166</v>
      </c>
      <c r="E16939" s="29">
        <v>1799</v>
      </c>
      <c r="F16939" s="29" t="str">
        <f>_xlfn.XLOOKUP($G16939,[1]类目转化数据!$B:$B,[1]类目转化数据!$A:$A)</f>
        <v>白钢设备</v>
      </c>
      <c r="G16939" s="29" t="s">
        <v>1828</v>
      </c>
      <c r="H16939" s="29" t="str">
        <f>_xlfn.XLOOKUP(G16939,[1]类目转化数据!B:B,[1]类目转化数据!C:C)</f>
        <v>机械设备</v>
      </c>
      <c r="I16939" s="29"/>
    </row>
    <row r="16940" ht="16.5" spans="1:9">
      <c r="A16940" s="29" t="s">
        <v>15917</v>
      </c>
      <c r="B16940" s="30">
        <v>100291755486</v>
      </c>
      <c r="C16940" s="31" t="s">
        <v>17520</v>
      </c>
      <c r="D16940" s="29" t="s">
        <v>13160</v>
      </c>
      <c r="E16940" s="29">
        <v>1879</v>
      </c>
      <c r="F16940" s="29" t="str">
        <f>_xlfn.XLOOKUP($G16940,[1]类目转化数据!$B:$B,[1]类目转化数据!$A:$A)</f>
        <v>白钢设备</v>
      </c>
      <c r="G16940" s="29" t="s">
        <v>1828</v>
      </c>
      <c r="H16940" s="29" t="str">
        <f>_xlfn.XLOOKUP(G16940,[1]类目转化数据!B:B,[1]类目转化数据!C:C)</f>
        <v>机械设备</v>
      </c>
      <c r="I16940" s="29"/>
    </row>
    <row r="16941" ht="16.5" spans="1:9">
      <c r="A16941" s="29" t="s">
        <v>15917</v>
      </c>
      <c r="B16941" s="30">
        <v>100218617275</v>
      </c>
      <c r="C16941" s="31" t="s">
        <v>17521</v>
      </c>
      <c r="D16941" s="29" t="s">
        <v>13196</v>
      </c>
      <c r="E16941" s="29">
        <v>1729</v>
      </c>
      <c r="F16941" s="29" t="str">
        <f>_xlfn.XLOOKUP($G16941,[1]类目转化数据!$B:$B,[1]类目转化数据!$A:$A)</f>
        <v>白钢设备</v>
      </c>
      <c r="G16941" s="29" t="s">
        <v>1828</v>
      </c>
      <c r="H16941" s="29" t="str">
        <f>_xlfn.XLOOKUP(G16941,[1]类目转化数据!B:B,[1]类目转化数据!C:C)</f>
        <v>机械设备</v>
      </c>
      <c r="I16941" s="29"/>
    </row>
    <row r="16942" ht="16.5" spans="1:9">
      <c r="A16942" s="29" t="s">
        <v>15917</v>
      </c>
      <c r="B16942" s="30">
        <v>100219637211</v>
      </c>
      <c r="C16942" s="31" t="s">
        <v>17522</v>
      </c>
      <c r="D16942" s="29" t="s">
        <v>13218</v>
      </c>
      <c r="E16942" s="29">
        <v>1919</v>
      </c>
      <c r="F16942" s="29" t="str">
        <f>_xlfn.XLOOKUP($G16942,[1]类目转化数据!$B:$B,[1]类目转化数据!$A:$A)</f>
        <v>白钢设备</v>
      </c>
      <c r="G16942" s="29" t="s">
        <v>1828</v>
      </c>
      <c r="H16942" s="29" t="str">
        <f>_xlfn.XLOOKUP(G16942,[1]类目转化数据!B:B,[1]类目转化数据!C:C)</f>
        <v>机械设备</v>
      </c>
      <c r="I16942" s="29"/>
    </row>
    <row r="16943" ht="16.5" spans="1:9">
      <c r="A16943" s="29" t="s">
        <v>15917</v>
      </c>
      <c r="B16943" s="30">
        <v>100219621975</v>
      </c>
      <c r="C16943" s="31" t="s">
        <v>17523</v>
      </c>
      <c r="D16943" s="29" t="s">
        <v>13178</v>
      </c>
      <c r="E16943" s="29">
        <v>1769</v>
      </c>
      <c r="F16943" s="29" t="str">
        <f>_xlfn.XLOOKUP($G16943,[1]类目转化数据!$B:$B,[1]类目转化数据!$A:$A)</f>
        <v>白钢设备</v>
      </c>
      <c r="G16943" s="29" t="s">
        <v>1828</v>
      </c>
      <c r="H16943" s="29" t="str">
        <f>_xlfn.XLOOKUP(G16943,[1]类目转化数据!B:B,[1]类目转化数据!C:C)</f>
        <v>机械设备</v>
      </c>
      <c r="I16943" s="29"/>
    </row>
    <row r="16944" ht="16.5" spans="1:9">
      <c r="A16944" s="29" t="s">
        <v>15917</v>
      </c>
      <c r="B16944" s="30">
        <v>100293102808</v>
      </c>
      <c r="C16944" s="31" t="s">
        <v>17524</v>
      </c>
      <c r="D16944" s="29" t="s">
        <v>13164</v>
      </c>
      <c r="E16944" s="29">
        <v>1839</v>
      </c>
      <c r="F16944" s="29" t="str">
        <f>_xlfn.XLOOKUP($G16944,[1]类目转化数据!$B:$B,[1]类目转化数据!$A:$A)</f>
        <v>白钢设备</v>
      </c>
      <c r="G16944" s="29" t="s">
        <v>1828</v>
      </c>
      <c r="H16944" s="29" t="str">
        <f>_xlfn.XLOOKUP(G16944,[1]类目转化数据!B:B,[1]类目转化数据!C:C)</f>
        <v>机械设备</v>
      </c>
      <c r="I16944" s="29"/>
    </row>
    <row r="16945" ht="16.5" spans="1:9">
      <c r="A16945" s="29" t="s">
        <v>15917</v>
      </c>
      <c r="B16945" s="30">
        <v>100291755416</v>
      </c>
      <c r="C16945" s="31" t="s">
        <v>17525</v>
      </c>
      <c r="D16945" s="29" t="s">
        <v>13156</v>
      </c>
      <c r="E16945" s="29">
        <v>2699</v>
      </c>
      <c r="F16945" s="29" t="str">
        <f>_xlfn.XLOOKUP($G16945,[1]类目转化数据!$B:$B,[1]类目转化数据!$A:$A)</f>
        <v>白钢设备</v>
      </c>
      <c r="G16945" s="29" t="s">
        <v>1828</v>
      </c>
      <c r="H16945" s="29" t="str">
        <f>_xlfn.XLOOKUP(G16945,[1]类目转化数据!B:B,[1]类目转化数据!C:C)</f>
        <v>机械设备</v>
      </c>
      <c r="I16945" s="29"/>
    </row>
    <row r="16946" ht="16.5" spans="1:9">
      <c r="A16946" s="29" t="s">
        <v>15917</v>
      </c>
      <c r="B16946" s="30">
        <v>100218618653</v>
      </c>
      <c r="C16946" s="31" t="s">
        <v>17526</v>
      </c>
      <c r="D16946" s="29" t="s">
        <v>13115</v>
      </c>
      <c r="E16946" s="29">
        <v>1499</v>
      </c>
      <c r="F16946" s="29" t="str">
        <f>_xlfn.XLOOKUP($G16946,[1]类目转化数据!$B:$B,[1]类目转化数据!$A:$A)</f>
        <v>白钢设备</v>
      </c>
      <c r="G16946" s="29" t="s">
        <v>1828</v>
      </c>
      <c r="H16946" s="29" t="str">
        <f>_xlfn.XLOOKUP(G16946,[1]类目转化数据!B:B,[1]类目转化数据!C:C)</f>
        <v>机械设备</v>
      </c>
      <c r="I16946" s="29"/>
    </row>
    <row r="16947" ht="16.5" spans="1:9">
      <c r="A16947" s="29" t="s">
        <v>15917</v>
      </c>
      <c r="B16947" s="30">
        <v>100218618665</v>
      </c>
      <c r="C16947" s="31" t="s">
        <v>17527</v>
      </c>
      <c r="D16947" s="29" t="s">
        <v>13108</v>
      </c>
      <c r="E16947" s="29">
        <v>2899</v>
      </c>
      <c r="F16947" s="29" t="str">
        <f>_xlfn.XLOOKUP($G16947,[1]类目转化数据!$B:$B,[1]类目转化数据!$A:$A)</f>
        <v>白钢设备</v>
      </c>
      <c r="G16947" s="29" t="s">
        <v>1828</v>
      </c>
      <c r="H16947" s="29" t="str">
        <f>_xlfn.XLOOKUP(G16947,[1]类目转化数据!B:B,[1]类目转化数据!C:C)</f>
        <v>机械设备</v>
      </c>
      <c r="I16947" s="29"/>
    </row>
    <row r="16948" ht="16.5" spans="1:9">
      <c r="A16948" s="29" t="s">
        <v>15917</v>
      </c>
      <c r="B16948" s="30">
        <v>100219621979</v>
      </c>
      <c r="C16948" s="31" t="s">
        <v>17526</v>
      </c>
      <c r="D16948" s="29" t="s">
        <v>13135</v>
      </c>
      <c r="E16948" s="29">
        <v>1699</v>
      </c>
      <c r="F16948" s="29" t="str">
        <f>_xlfn.XLOOKUP($G16948,[1]类目转化数据!$B:$B,[1]类目转化数据!$A:$A)</f>
        <v>白钢设备</v>
      </c>
      <c r="G16948" s="29" t="s">
        <v>1828</v>
      </c>
      <c r="H16948" s="29" t="str">
        <f>_xlfn.XLOOKUP(G16948,[1]类目转化数据!B:B,[1]类目转化数据!C:C)</f>
        <v>机械设备</v>
      </c>
      <c r="I16948" s="29"/>
    </row>
    <row r="16949" ht="16.5" spans="1:9">
      <c r="A16949" s="29" t="s">
        <v>15917</v>
      </c>
      <c r="B16949" s="30">
        <v>100291755428</v>
      </c>
      <c r="C16949" s="31" t="s">
        <v>17528</v>
      </c>
      <c r="D16949" s="29" t="s">
        <v>13128</v>
      </c>
      <c r="E16949" s="29">
        <v>1399</v>
      </c>
      <c r="F16949" s="29" t="str">
        <f>_xlfn.XLOOKUP($G16949,[1]类目转化数据!$B:$B,[1]类目转化数据!$A:$A)</f>
        <v>白钢设备</v>
      </c>
      <c r="G16949" s="29" t="s">
        <v>1828</v>
      </c>
      <c r="H16949" s="29" t="str">
        <f>_xlfn.XLOOKUP(G16949,[1]类目转化数据!B:B,[1]类目转化数据!C:C)</f>
        <v>机械设备</v>
      </c>
      <c r="I16949" s="29"/>
    </row>
    <row r="16950" ht="16.5" spans="1:9">
      <c r="A16950" s="29" t="s">
        <v>15917</v>
      </c>
      <c r="B16950" s="30">
        <v>100293103484</v>
      </c>
      <c r="C16950" s="31" t="s">
        <v>17529</v>
      </c>
      <c r="D16950" s="29" t="s">
        <v>13138</v>
      </c>
      <c r="E16950" s="29">
        <v>2199</v>
      </c>
      <c r="F16950" s="29" t="str">
        <f>_xlfn.XLOOKUP($G16950,[1]类目转化数据!$B:$B,[1]类目转化数据!$A:$A)</f>
        <v>白钢设备</v>
      </c>
      <c r="G16950" s="29" t="s">
        <v>1828</v>
      </c>
      <c r="H16950" s="29" t="str">
        <f>_xlfn.XLOOKUP(G16950,[1]类目转化数据!B:B,[1]类目转化数据!C:C)</f>
        <v>机械设备</v>
      </c>
      <c r="I16950" s="29"/>
    </row>
    <row r="16951" ht="16.5" spans="1:9">
      <c r="A16951" s="29" t="s">
        <v>15917</v>
      </c>
      <c r="B16951" s="30">
        <v>100219625089</v>
      </c>
      <c r="C16951" s="31" t="s">
        <v>17530</v>
      </c>
      <c r="D16951" s="29" t="s">
        <v>13110</v>
      </c>
      <c r="E16951" s="29">
        <v>2599</v>
      </c>
      <c r="F16951" s="29" t="str">
        <f>_xlfn.XLOOKUP($G16951,[1]类目转化数据!$B:$B,[1]类目转化数据!$A:$A)</f>
        <v>白钢设备</v>
      </c>
      <c r="G16951" s="29" t="s">
        <v>1828</v>
      </c>
      <c r="H16951" s="29" t="str">
        <f>_xlfn.XLOOKUP(G16951,[1]类目转化数据!B:B,[1]类目转化数据!C:C)</f>
        <v>机械设备</v>
      </c>
      <c r="I16951" s="29"/>
    </row>
    <row r="16952" ht="16.5" spans="1:9">
      <c r="A16952" s="29" t="s">
        <v>15917</v>
      </c>
      <c r="B16952" s="30">
        <v>100218618329</v>
      </c>
      <c r="C16952" s="31" t="s">
        <v>17531</v>
      </c>
      <c r="D16952" s="29" t="s">
        <v>10527</v>
      </c>
      <c r="E16952" s="29">
        <v>3149</v>
      </c>
      <c r="F16952" s="29" t="str">
        <f>_xlfn.XLOOKUP($G16952,[1]类目转化数据!$B:$B,[1]类目转化数据!$A:$A)</f>
        <v>白钢设备</v>
      </c>
      <c r="G16952" s="29" t="s">
        <v>1828</v>
      </c>
      <c r="H16952" s="29" t="str">
        <f>_xlfn.XLOOKUP(G16952,[1]类目转化数据!B:B,[1]类目转化数据!C:C)</f>
        <v>机械设备</v>
      </c>
      <c r="I16952" s="29"/>
    </row>
    <row r="16953" ht="16.5" spans="1:9">
      <c r="A16953" s="29" t="s">
        <v>15917</v>
      </c>
      <c r="B16953" s="30">
        <v>100219634167</v>
      </c>
      <c r="C16953" s="31" t="s">
        <v>17532</v>
      </c>
      <c r="D16953" s="29" t="s">
        <v>10517</v>
      </c>
      <c r="E16953" s="29">
        <v>5479</v>
      </c>
      <c r="F16953" s="29" t="str">
        <f>_xlfn.XLOOKUP($G16953,[1]类目转化数据!$B:$B,[1]类目转化数据!$A:$A)</f>
        <v>白钢设备</v>
      </c>
      <c r="G16953" s="29" t="s">
        <v>1828</v>
      </c>
      <c r="H16953" s="29" t="str">
        <f>_xlfn.XLOOKUP(G16953,[1]类目转化数据!B:B,[1]类目转化数据!C:C)</f>
        <v>机械设备</v>
      </c>
      <c r="I16953" s="29"/>
    </row>
    <row r="16954" ht="16.5" spans="1:9">
      <c r="A16954" s="29" t="s">
        <v>15917</v>
      </c>
      <c r="B16954" s="30">
        <v>100046907725</v>
      </c>
      <c r="C16954" s="31" t="s">
        <v>17533</v>
      </c>
      <c r="D16954" s="29" t="s">
        <v>16276</v>
      </c>
      <c r="E16954" s="29">
        <v>5299</v>
      </c>
      <c r="F16954" s="29" t="str">
        <f>_xlfn.XLOOKUP($G16954,[1]类目转化数据!$B:$B,[1]类目转化数据!$A:$A)</f>
        <v>白钢设备</v>
      </c>
      <c r="G16954" s="29" t="s">
        <v>1828</v>
      </c>
      <c r="H16954" s="29" t="str">
        <f>_xlfn.XLOOKUP(G16954,[1]类目转化数据!B:B,[1]类目转化数据!C:C)</f>
        <v>机械设备</v>
      </c>
      <c r="I16954" s="29"/>
    </row>
    <row r="16955" ht="16.5" spans="1:9">
      <c r="A16955" s="29" t="s">
        <v>15917</v>
      </c>
      <c r="B16955" s="30">
        <v>100291756324</v>
      </c>
      <c r="C16955" s="31" t="s">
        <v>17534</v>
      </c>
      <c r="D16955" s="29" t="s">
        <v>10519</v>
      </c>
      <c r="E16955" s="29">
        <v>5099</v>
      </c>
      <c r="F16955" s="29" t="str">
        <f>_xlfn.XLOOKUP($G16955,[1]类目转化数据!$B:$B,[1]类目转化数据!$A:$A)</f>
        <v>白钢设备</v>
      </c>
      <c r="G16955" s="29" t="s">
        <v>1828</v>
      </c>
      <c r="H16955" s="29" t="str">
        <f>_xlfn.XLOOKUP(G16955,[1]类目转化数据!B:B,[1]类目转化数据!C:C)</f>
        <v>机械设备</v>
      </c>
      <c r="I16955" s="29"/>
    </row>
    <row r="16956" ht="16.5" spans="1:9">
      <c r="A16956" s="29" t="s">
        <v>15917</v>
      </c>
      <c r="B16956" s="30">
        <v>100291755420</v>
      </c>
      <c r="C16956" s="31" t="s">
        <v>17535</v>
      </c>
      <c r="D16956" s="29" t="s">
        <v>10525</v>
      </c>
      <c r="E16956" s="29">
        <v>3529</v>
      </c>
      <c r="F16956" s="29" t="str">
        <f>_xlfn.XLOOKUP($G16956,[1]类目转化数据!$B:$B,[1]类目转化数据!$A:$A)</f>
        <v>白钢设备</v>
      </c>
      <c r="G16956" s="29" t="s">
        <v>1828</v>
      </c>
      <c r="H16956" s="29" t="str">
        <f>_xlfn.XLOOKUP(G16956,[1]类目转化数据!B:B,[1]类目转化数据!C:C)</f>
        <v>机械设备</v>
      </c>
      <c r="I16956" s="29"/>
    </row>
    <row r="16957" ht="16.5" spans="1:9">
      <c r="A16957" s="29" t="s">
        <v>15917</v>
      </c>
      <c r="B16957" s="30">
        <v>100218618703</v>
      </c>
      <c r="C16957" s="31" t="s">
        <v>17536</v>
      </c>
      <c r="D16957" s="29" t="s">
        <v>10523</v>
      </c>
      <c r="E16957" s="29">
        <v>3229</v>
      </c>
      <c r="F16957" s="29" t="str">
        <f>_xlfn.XLOOKUP($G16957,[1]类目转化数据!$B:$B,[1]类目转化数据!$A:$A)</f>
        <v>白钢设备</v>
      </c>
      <c r="G16957" s="29" t="s">
        <v>1828</v>
      </c>
      <c r="H16957" s="29" t="str">
        <f>_xlfn.XLOOKUP(G16957,[1]类目转化数据!B:B,[1]类目转化数据!C:C)</f>
        <v>机械设备</v>
      </c>
      <c r="I16957" s="29"/>
    </row>
    <row r="16958" ht="16.5" spans="1:9">
      <c r="A16958" s="29" t="s">
        <v>15917</v>
      </c>
      <c r="B16958" s="30">
        <v>100219621921</v>
      </c>
      <c r="C16958" s="31" t="s">
        <v>17537</v>
      </c>
      <c r="D16958" s="29" t="s">
        <v>13085</v>
      </c>
      <c r="E16958" s="29">
        <v>3899</v>
      </c>
      <c r="F16958" s="29" t="str">
        <f>_xlfn.XLOOKUP($G16958,[1]类目转化数据!$B:$B,[1]类目转化数据!$A:$A)</f>
        <v>白钢设备</v>
      </c>
      <c r="G16958" s="29" t="s">
        <v>1828</v>
      </c>
      <c r="H16958" s="29" t="str">
        <f>_xlfn.XLOOKUP(G16958,[1]类目转化数据!B:B,[1]类目转化数据!C:C)</f>
        <v>机械设备</v>
      </c>
      <c r="I16958" s="29"/>
    </row>
    <row r="16959" ht="16.5" spans="1:9">
      <c r="A16959" s="29" t="s">
        <v>15917</v>
      </c>
      <c r="B16959" s="30">
        <v>100219622027</v>
      </c>
      <c r="C16959" s="31" t="s">
        <v>17538</v>
      </c>
      <c r="D16959" s="29" t="s">
        <v>13091</v>
      </c>
      <c r="E16959" s="29">
        <v>3399</v>
      </c>
      <c r="F16959" s="29" t="str">
        <f>_xlfn.XLOOKUP($G16959,[1]类目转化数据!$B:$B,[1]类目转化数据!$A:$A)</f>
        <v>白钢设备</v>
      </c>
      <c r="G16959" s="29" t="s">
        <v>1828</v>
      </c>
      <c r="H16959" s="29" t="str">
        <f>_xlfn.XLOOKUP(G16959,[1]类目转化数据!B:B,[1]类目转化数据!C:C)</f>
        <v>机械设备</v>
      </c>
      <c r="I16959" s="29"/>
    </row>
    <row r="16960" ht="16.5" spans="1:9">
      <c r="A16960" s="29" t="s">
        <v>15917</v>
      </c>
      <c r="B16960" s="30">
        <v>100219627761</v>
      </c>
      <c r="C16960" s="31" t="s">
        <v>17539</v>
      </c>
      <c r="D16960" s="29" t="s">
        <v>13081</v>
      </c>
      <c r="E16960" s="29">
        <v>3199</v>
      </c>
      <c r="F16960" s="29" t="str">
        <f>_xlfn.XLOOKUP($G16960,[1]类目转化数据!$B:$B,[1]类目转化数据!$A:$A)</f>
        <v>白钢设备</v>
      </c>
      <c r="G16960" s="29" t="s">
        <v>1828</v>
      </c>
      <c r="H16960" s="29" t="str">
        <f>_xlfn.XLOOKUP(G16960,[1]类目转化数据!B:B,[1]类目转化数据!C:C)</f>
        <v>机械设备</v>
      </c>
      <c r="I16960" s="29"/>
    </row>
    <row r="16961" ht="16.5" spans="1:9">
      <c r="A16961" s="29" t="s">
        <v>15917</v>
      </c>
      <c r="B16961" s="30">
        <v>100219621945</v>
      </c>
      <c r="C16961" s="31" t="s">
        <v>17540</v>
      </c>
      <c r="D16961" s="29" t="s">
        <v>13083</v>
      </c>
      <c r="E16961" s="29">
        <v>4229</v>
      </c>
      <c r="F16961" s="29" t="str">
        <f>_xlfn.XLOOKUP($G16961,[1]类目转化数据!$B:$B,[1]类目转化数据!$A:$A)</f>
        <v>白钢设备</v>
      </c>
      <c r="G16961" s="29" t="s">
        <v>1828</v>
      </c>
      <c r="H16961" s="29" t="str">
        <f>_xlfn.XLOOKUP(G16961,[1]类目转化数据!B:B,[1]类目转化数据!C:C)</f>
        <v>机械设备</v>
      </c>
      <c r="I16961" s="29"/>
    </row>
    <row r="16962" ht="16.5" spans="1:9">
      <c r="A16962" s="29" t="s">
        <v>15917</v>
      </c>
      <c r="B16962" s="30">
        <v>100219621955</v>
      </c>
      <c r="C16962" s="31" t="s">
        <v>17541</v>
      </c>
      <c r="D16962" s="29" t="s">
        <v>13089</v>
      </c>
      <c r="E16962" s="29">
        <v>2999</v>
      </c>
      <c r="F16962" s="29" t="str">
        <f>_xlfn.XLOOKUP($G16962,[1]类目转化数据!$B:$B,[1]类目转化数据!$A:$A)</f>
        <v>白钢设备</v>
      </c>
      <c r="G16962" s="29" t="s">
        <v>1828</v>
      </c>
      <c r="H16962" s="29" t="str">
        <f>_xlfn.XLOOKUP(G16962,[1]类目转化数据!B:B,[1]类目转化数据!C:C)</f>
        <v>机械设备</v>
      </c>
      <c r="I16962" s="29"/>
    </row>
    <row r="16963" ht="16.5" spans="1:9">
      <c r="A16963" s="29" t="s">
        <v>15917</v>
      </c>
      <c r="B16963" s="30">
        <v>100219622019</v>
      </c>
      <c r="C16963" s="31" t="s">
        <v>15813</v>
      </c>
      <c r="D16963" s="29" t="s">
        <v>9974</v>
      </c>
      <c r="E16963" s="29">
        <v>9999</v>
      </c>
      <c r="F16963" s="29" t="str">
        <f>_xlfn.XLOOKUP($G16963,[1]类目转化数据!$B:$B,[1]类目转化数据!$A:$A)</f>
        <v>制热设备</v>
      </c>
      <c r="G16963" s="29" t="s">
        <v>1807</v>
      </c>
      <c r="H16963" s="29" t="str">
        <f>_xlfn.XLOOKUP(G16963,[1]类目转化数据!B:B,[1]类目转化数据!C:C)</f>
        <v>大锅灶组</v>
      </c>
      <c r="I16963" s="29"/>
    </row>
    <row r="16964" ht="16.5" spans="1:9">
      <c r="A16964" s="29" t="s">
        <v>15917</v>
      </c>
      <c r="B16964" s="30">
        <v>100219625215</v>
      </c>
      <c r="C16964" s="31" t="s">
        <v>15806</v>
      </c>
      <c r="D16964" s="29" t="s">
        <v>9972</v>
      </c>
      <c r="E16964" s="29">
        <v>12999</v>
      </c>
      <c r="F16964" s="29" t="str">
        <f>_xlfn.XLOOKUP($G16964,[1]类目转化数据!$B:$B,[1]类目转化数据!$A:$A)</f>
        <v>制热设备</v>
      </c>
      <c r="G16964" s="29" t="s">
        <v>1807</v>
      </c>
      <c r="H16964" s="29" t="str">
        <f>_xlfn.XLOOKUP(G16964,[1]类目转化数据!B:B,[1]类目转化数据!C:C)</f>
        <v>大锅灶组</v>
      </c>
      <c r="I16964" s="29"/>
    </row>
    <row r="16965" ht="16.5" spans="1:9">
      <c r="A16965" s="29" t="s">
        <v>15917</v>
      </c>
      <c r="B16965" s="30">
        <v>100219634161</v>
      </c>
      <c r="C16965" s="31" t="s">
        <v>15818</v>
      </c>
      <c r="D16965" s="29" t="s">
        <v>9968</v>
      </c>
      <c r="E16965" s="29">
        <v>13999</v>
      </c>
      <c r="F16965" s="29" t="str">
        <f>_xlfn.XLOOKUP($G16965,[1]类目转化数据!$B:$B,[1]类目转化数据!$A:$A)</f>
        <v>制热设备</v>
      </c>
      <c r="G16965" s="29" t="s">
        <v>1807</v>
      </c>
      <c r="H16965" s="29" t="str">
        <f>_xlfn.XLOOKUP(G16965,[1]类目转化数据!B:B,[1]类目转化数据!C:C)</f>
        <v>大锅灶组</v>
      </c>
      <c r="I16965" s="29"/>
    </row>
    <row r="16966" ht="16.5" spans="1:9">
      <c r="A16966" s="29" t="s">
        <v>15917</v>
      </c>
      <c r="B16966" s="30">
        <v>100293095240</v>
      </c>
      <c r="C16966" s="31" t="s">
        <v>15816</v>
      </c>
      <c r="D16966" s="29" t="s">
        <v>9982</v>
      </c>
      <c r="E16966" s="29">
        <v>13999</v>
      </c>
      <c r="F16966" s="29" t="str">
        <f>_xlfn.XLOOKUP($G16966,[1]类目转化数据!$B:$B,[1]类目转化数据!$A:$A)</f>
        <v>制热设备</v>
      </c>
      <c r="G16966" s="29" t="s">
        <v>1807</v>
      </c>
      <c r="H16966" s="29" t="str">
        <f>_xlfn.XLOOKUP(G16966,[1]类目转化数据!B:B,[1]类目转化数据!C:C)</f>
        <v>大锅灶组</v>
      </c>
      <c r="I16966" s="29"/>
    </row>
    <row r="16967" ht="16.5" spans="1:9">
      <c r="A16967" s="29" t="s">
        <v>15917</v>
      </c>
      <c r="B16967" s="30">
        <v>100293095282</v>
      </c>
      <c r="C16967" s="31" t="s">
        <v>15819</v>
      </c>
      <c r="D16967" s="29" t="s">
        <v>9979</v>
      </c>
      <c r="E16967" s="29">
        <v>12999</v>
      </c>
      <c r="F16967" s="29" t="str">
        <f>_xlfn.XLOOKUP($G16967,[1]类目转化数据!$B:$B,[1]类目转化数据!$A:$A)</f>
        <v>制热设备</v>
      </c>
      <c r="G16967" s="29" t="s">
        <v>1807</v>
      </c>
      <c r="H16967" s="29" t="str">
        <f>_xlfn.XLOOKUP(G16967,[1]类目转化数据!B:B,[1]类目转化数据!C:C)</f>
        <v>大锅灶组</v>
      </c>
      <c r="I16967" s="29"/>
    </row>
    <row r="16968" ht="16.5" spans="1:9">
      <c r="A16968" s="29" t="s">
        <v>15917</v>
      </c>
      <c r="B16968" s="30">
        <v>100293099296</v>
      </c>
      <c r="C16968" s="31" t="s">
        <v>15807</v>
      </c>
      <c r="D16968" s="29" t="s">
        <v>9970</v>
      </c>
      <c r="E16968" s="29">
        <v>6999</v>
      </c>
      <c r="F16968" s="29" t="str">
        <f>_xlfn.XLOOKUP($G16968,[1]类目转化数据!$B:$B,[1]类目转化数据!$A:$A)</f>
        <v>制热设备</v>
      </c>
      <c r="G16968" s="29" t="s">
        <v>1807</v>
      </c>
      <c r="H16968" s="29" t="str">
        <f>_xlfn.XLOOKUP(G16968,[1]类目转化数据!B:B,[1]类目转化数据!C:C)</f>
        <v>大锅灶组</v>
      </c>
      <c r="I16968" s="29"/>
    </row>
    <row r="16969" ht="16.5" spans="1:9">
      <c r="A16969" s="29" t="s">
        <v>15917</v>
      </c>
      <c r="B16969" s="30">
        <v>100293102754</v>
      </c>
      <c r="C16969" s="31" t="s">
        <v>15809</v>
      </c>
      <c r="D16969" s="29" t="s">
        <v>9960</v>
      </c>
      <c r="E16969" s="29">
        <v>12999</v>
      </c>
      <c r="F16969" s="29" t="str">
        <f>_xlfn.XLOOKUP($G16969,[1]类目转化数据!$B:$B,[1]类目转化数据!$A:$A)</f>
        <v>制热设备</v>
      </c>
      <c r="G16969" s="29" t="s">
        <v>1807</v>
      </c>
      <c r="H16969" s="29" t="str">
        <f>_xlfn.XLOOKUP(G16969,[1]类目转化数据!B:B,[1]类目转化数据!C:C)</f>
        <v>大锅灶组</v>
      </c>
      <c r="I16969" s="29"/>
    </row>
    <row r="16970" ht="16.5" spans="1:9">
      <c r="A16970" s="29" t="s">
        <v>15917</v>
      </c>
      <c r="B16970" s="30">
        <v>100293102224</v>
      </c>
      <c r="C16970" s="31" t="s">
        <v>15810</v>
      </c>
      <c r="D16970" s="29" t="s">
        <v>9977</v>
      </c>
      <c r="E16970" s="29">
        <v>6999</v>
      </c>
      <c r="F16970" s="29" t="str">
        <f>_xlfn.XLOOKUP($G16970,[1]类目转化数据!$B:$B,[1]类目转化数据!$A:$A)</f>
        <v>制热设备</v>
      </c>
      <c r="G16970" s="29" t="s">
        <v>1807</v>
      </c>
      <c r="H16970" s="29" t="str">
        <f>_xlfn.XLOOKUP(G16970,[1]类目转化数据!B:B,[1]类目转化数据!C:C)</f>
        <v>大锅灶组</v>
      </c>
      <c r="I16970" s="29"/>
    </row>
    <row r="16971" ht="16.5" spans="1:9">
      <c r="A16971" s="29" t="s">
        <v>15917</v>
      </c>
      <c r="B16971" s="30">
        <v>100293112036</v>
      </c>
      <c r="C16971" s="31" t="s">
        <v>15812</v>
      </c>
      <c r="D16971" s="29" t="s">
        <v>9964</v>
      </c>
      <c r="E16971" s="29">
        <v>14999</v>
      </c>
      <c r="F16971" s="29" t="str">
        <f>_xlfn.XLOOKUP($G16971,[1]类目转化数据!$B:$B,[1]类目转化数据!$A:$A)</f>
        <v>制热设备</v>
      </c>
      <c r="G16971" s="29" t="s">
        <v>1807</v>
      </c>
      <c r="H16971" s="29" t="str">
        <f>_xlfn.XLOOKUP(G16971,[1]类目转化数据!B:B,[1]类目转化数据!C:C)</f>
        <v>大锅灶组</v>
      </c>
      <c r="I16971" s="29"/>
    </row>
    <row r="16972" ht="16.5" spans="1:9">
      <c r="A16972" s="29" t="s">
        <v>15917</v>
      </c>
      <c r="B16972" s="30">
        <v>100293112116</v>
      </c>
      <c r="C16972" s="31" t="s">
        <v>15805</v>
      </c>
      <c r="D16972" s="29" t="s">
        <v>9962</v>
      </c>
      <c r="E16972" s="29">
        <v>10999</v>
      </c>
      <c r="F16972" s="29" t="str">
        <f>_xlfn.XLOOKUP($G16972,[1]类目转化数据!$B:$B,[1]类目转化数据!$A:$A)</f>
        <v>制热设备</v>
      </c>
      <c r="G16972" s="29" t="s">
        <v>1807</v>
      </c>
      <c r="H16972" s="29" t="str">
        <f>_xlfn.XLOOKUP(G16972,[1]类目转化数据!B:B,[1]类目转化数据!C:C)</f>
        <v>大锅灶组</v>
      </c>
      <c r="I16972" s="29"/>
    </row>
    <row r="16973" ht="16.5" spans="1:9">
      <c r="A16973" s="29" t="s">
        <v>15917</v>
      </c>
      <c r="B16973" s="30">
        <v>100293112118</v>
      </c>
      <c r="C16973" s="31" t="s">
        <v>15814</v>
      </c>
      <c r="D16973" s="29" t="s">
        <v>9966</v>
      </c>
      <c r="E16973" s="29">
        <v>10999</v>
      </c>
      <c r="F16973" s="29" t="str">
        <f>_xlfn.XLOOKUP($G16973,[1]类目转化数据!$B:$B,[1]类目转化数据!$A:$A)</f>
        <v>制热设备</v>
      </c>
      <c r="G16973" s="29" t="s">
        <v>1807</v>
      </c>
      <c r="H16973" s="29" t="str">
        <f>_xlfn.XLOOKUP(G16973,[1]类目转化数据!B:B,[1]类目转化数据!C:C)</f>
        <v>大锅灶组</v>
      </c>
      <c r="I16973" s="29"/>
    </row>
    <row r="16974" ht="16.5" spans="1:9">
      <c r="A16974" s="29" t="s">
        <v>15917</v>
      </c>
      <c r="B16974" s="30">
        <v>100293115292</v>
      </c>
      <c r="C16974" s="31" t="s">
        <v>15817</v>
      </c>
      <c r="D16974" s="29" t="s">
        <v>9956</v>
      </c>
      <c r="E16974" s="29">
        <v>14999</v>
      </c>
      <c r="F16974" s="29" t="str">
        <f>_xlfn.XLOOKUP($G16974,[1]类目转化数据!$B:$B,[1]类目转化数据!$A:$A)</f>
        <v>制热设备</v>
      </c>
      <c r="G16974" s="29" t="s">
        <v>1807</v>
      </c>
      <c r="H16974" s="29" t="str">
        <f>_xlfn.XLOOKUP(G16974,[1]类目转化数据!B:B,[1]类目转化数据!C:C)</f>
        <v>大锅灶组</v>
      </c>
      <c r="I16974" s="29"/>
    </row>
    <row r="16975" ht="16.5" spans="1:9">
      <c r="A16975" s="29" t="s">
        <v>15917</v>
      </c>
      <c r="B16975" s="30">
        <v>100293111166</v>
      </c>
      <c r="C16975" s="31" t="s">
        <v>15815</v>
      </c>
      <c r="D16975" s="29" t="s">
        <v>9966</v>
      </c>
      <c r="E16975" s="29">
        <v>9999</v>
      </c>
      <c r="F16975" s="29" t="str">
        <f>_xlfn.XLOOKUP($G16975,[1]类目转化数据!$B:$B,[1]类目转化数据!$A:$A)</f>
        <v>制热设备</v>
      </c>
      <c r="G16975" s="29" t="s">
        <v>1807</v>
      </c>
      <c r="H16975" s="29" t="str">
        <f>_xlfn.XLOOKUP(G16975,[1]类目转化数据!B:B,[1]类目转化数据!C:C)</f>
        <v>大锅灶组</v>
      </c>
      <c r="I16975" s="29"/>
    </row>
    <row r="16976" ht="16.5" spans="1:9">
      <c r="A16976" s="29" t="s">
        <v>15917</v>
      </c>
      <c r="B16976" s="30">
        <v>100293115272</v>
      </c>
      <c r="C16976" s="31" t="s">
        <v>15811</v>
      </c>
      <c r="D16976" s="29" t="s">
        <v>9958</v>
      </c>
      <c r="E16976" s="29">
        <v>12999</v>
      </c>
      <c r="F16976" s="29" t="str">
        <f>_xlfn.XLOOKUP($G16976,[1]类目转化数据!$B:$B,[1]类目转化数据!$A:$A)</f>
        <v>制热设备</v>
      </c>
      <c r="G16976" s="29" t="s">
        <v>1807</v>
      </c>
      <c r="H16976" s="29" t="str">
        <f>_xlfn.XLOOKUP(G16976,[1]类目转化数据!B:B,[1]类目转化数据!C:C)</f>
        <v>大锅灶组</v>
      </c>
      <c r="I16976" s="29"/>
    </row>
    <row r="16977" ht="16.5" spans="1:9">
      <c r="A16977" s="29" t="s">
        <v>15917</v>
      </c>
      <c r="B16977" s="30">
        <v>100218617273</v>
      </c>
      <c r="C16977" s="31" t="s">
        <v>17542</v>
      </c>
      <c r="D16977" s="29" t="s">
        <v>9749</v>
      </c>
      <c r="E16977" s="29">
        <v>12999</v>
      </c>
      <c r="F16977" s="29" t="str">
        <f>_xlfn.XLOOKUP($G16977,[1]类目转化数据!$B:$B,[1]类目转化数据!$A:$A)</f>
        <v>制热设备</v>
      </c>
      <c r="G16977" s="29" t="s">
        <v>1807</v>
      </c>
      <c r="H16977" s="29" t="str">
        <f>_xlfn.XLOOKUP(G16977,[1]类目转化数据!B:B,[1]类目转化数据!C:C)</f>
        <v>大锅灶组</v>
      </c>
      <c r="I16977" s="29"/>
    </row>
    <row r="16978" ht="16.5" spans="1:9">
      <c r="A16978" s="29" t="s">
        <v>15917</v>
      </c>
      <c r="B16978" s="30">
        <v>100218617277</v>
      </c>
      <c r="C16978" s="31" t="s">
        <v>15787</v>
      </c>
      <c r="D16978" s="29" t="s">
        <v>9731</v>
      </c>
      <c r="E16978" s="29">
        <v>12999</v>
      </c>
      <c r="F16978" s="29" t="str">
        <f>_xlfn.XLOOKUP($G16978,[1]类目转化数据!$B:$B,[1]类目转化数据!$A:$A)</f>
        <v>制热设备</v>
      </c>
      <c r="G16978" s="29" t="s">
        <v>1807</v>
      </c>
      <c r="H16978" s="29" t="str">
        <f>_xlfn.XLOOKUP(G16978,[1]类目转化数据!B:B,[1]类目转化数据!C:C)</f>
        <v>大锅灶组</v>
      </c>
      <c r="I16978" s="29"/>
    </row>
    <row r="16979" ht="16.5" spans="1:9">
      <c r="A16979" s="29" t="s">
        <v>15917</v>
      </c>
      <c r="B16979" s="30">
        <v>100218618035</v>
      </c>
      <c r="C16979" s="31" t="s">
        <v>17543</v>
      </c>
      <c r="D16979" s="29" t="s">
        <v>9721</v>
      </c>
      <c r="E16979" s="29">
        <v>13999</v>
      </c>
      <c r="F16979" s="29" t="str">
        <f>_xlfn.XLOOKUP($G16979,[1]类目转化数据!$B:$B,[1]类目转化数据!$A:$A)</f>
        <v>制热设备</v>
      </c>
      <c r="G16979" s="29" t="s">
        <v>1807</v>
      </c>
      <c r="H16979" s="29" t="str">
        <f>_xlfn.XLOOKUP(G16979,[1]类目转化数据!B:B,[1]类目转化数据!C:C)</f>
        <v>大锅灶组</v>
      </c>
      <c r="I16979" s="29"/>
    </row>
    <row r="16980" ht="16.5" spans="1:9">
      <c r="A16980" s="29" t="s">
        <v>15917</v>
      </c>
      <c r="B16980" s="30">
        <v>100218618781</v>
      </c>
      <c r="C16980" s="31" t="s">
        <v>17544</v>
      </c>
      <c r="D16980" s="29" t="s">
        <v>9747</v>
      </c>
      <c r="E16980" s="29">
        <v>18999</v>
      </c>
      <c r="F16980" s="29" t="str">
        <f>_xlfn.XLOOKUP($G16980,[1]类目转化数据!$B:$B,[1]类目转化数据!$A:$A)</f>
        <v>制热设备</v>
      </c>
      <c r="G16980" s="29" t="s">
        <v>1807</v>
      </c>
      <c r="H16980" s="29" t="str">
        <f>_xlfn.XLOOKUP(G16980,[1]类目转化数据!B:B,[1]类目转化数据!C:C)</f>
        <v>大锅灶组</v>
      </c>
      <c r="I16980" s="29"/>
    </row>
    <row r="16981" ht="16.5" spans="1:9">
      <c r="A16981" s="29" t="s">
        <v>15917</v>
      </c>
      <c r="B16981" s="30">
        <v>100218618199</v>
      </c>
      <c r="C16981" s="31" t="s">
        <v>17545</v>
      </c>
      <c r="D16981" s="29" t="s">
        <v>9729</v>
      </c>
      <c r="E16981" s="29">
        <v>18999</v>
      </c>
      <c r="F16981" s="29" t="str">
        <f>_xlfn.XLOOKUP($G16981,[1]类目转化数据!$B:$B,[1]类目转化数据!$A:$A)</f>
        <v>制热设备</v>
      </c>
      <c r="G16981" s="29" t="s">
        <v>1807</v>
      </c>
      <c r="H16981" s="29" t="str">
        <f>_xlfn.XLOOKUP(G16981,[1]类目转化数据!B:B,[1]类目转化数据!C:C)</f>
        <v>大锅灶组</v>
      </c>
      <c r="I16981" s="29"/>
    </row>
    <row r="16982" ht="16.5" spans="1:9">
      <c r="A16982" s="29" t="s">
        <v>15917</v>
      </c>
      <c r="B16982" s="30">
        <v>100219625231</v>
      </c>
      <c r="C16982" s="31" t="s">
        <v>15803</v>
      </c>
      <c r="D16982" s="29" t="s">
        <v>9723</v>
      </c>
      <c r="E16982" s="29">
        <v>8999</v>
      </c>
      <c r="F16982" s="29" t="str">
        <f>_xlfn.XLOOKUP($G16982,[1]类目转化数据!$B:$B,[1]类目转化数据!$A:$A)</f>
        <v>制热设备</v>
      </c>
      <c r="G16982" s="29" t="s">
        <v>1807</v>
      </c>
      <c r="H16982" s="29" t="str">
        <f>_xlfn.XLOOKUP(G16982,[1]类目转化数据!B:B,[1]类目转化数据!C:C)</f>
        <v>大锅灶组</v>
      </c>
      <c r="I16982" s="29"/>
    </row>
    <row r="16983" ht="16.5" spans="1:9">
      <c r="A16983" s="29" t="s">
        <v>15917</v>
      </c>
      <c r="B16983" s="30">
        <v>100219627431</v>
      </c>
      <c r="C16983" s="31" t="s">
        <v>15799</v>
      </c>
      <c r="D16983" s="29" t="s">
        <v>9743</v>
      </c>
      <c r="E16983" s="29">
        <v>7499</v>
      </c>
      <c r="F16983" s="29" t="str">
        <f>_xlfn.XLOOKUP($G16983,[1]类目转化数据!$B:$B,[1]类目转化数据!$A:$A)</f>
        <v>制热设备</v>
      </c>
      <c r="G16983" s="29" t="s">
        <v>1807</v>
      </c>
      <c r="H16983" s="29" t="str">
        <f>_xlfn.XLOOKUP(G16983,[1]类目转化数据!B:B,[1]类目转化数据!C:C)</f>
        <v>大锅灶组</v>
      </c>
      <c r="I16983" s="29"/>
    </row>
    <row r="16984" ht="16.5" spans="1:9">
      <c r="A16984" s="29" t="s">
        <v>15917</v>
      </c>
      <c r="B16984" s="30">
        <v>100219621973</v>
      </c>
      <c r="C16984" s="31" t="s">
        <v>15801</v>
      </c>
      <c r="D16984" s="29" t="s">
        <v>9751</v>
      </c>
      <c r="E16984" s="29">
        <v>6999</v>
      </c>
      <c r="F16984" s="29" t="str">
        <f>_xlfn.XLOOKUP($G16984,[1]类目转化数据!$B:$B,[1]类目转化数据!$A:$A)</f>
        <v>制热设备</v>
      </c>
      <c r="G16984" s="29" t="s">
        <v>1807</v>
      </c>
      <c r="H16984" s="29" t="str">
        <f>_xlfn.XLOOKUP(G16984,[1]类目转化数据!B:B,[1]类目转化数据!C:C)</f>
        <v>大锅灶组</v>
      </c>
      <c r="I16984" s="29"/>
    </row>
    <row r="16985" ht="16.5" spans="1:9">
      <c r="A16985" s="29" t="s">
        <v>15917</v>
      </c>
      <c r="B16985" s="30">
        <v>100218618711</v>
      </c>
      <c r="C16985" s="31" t="s">
        <v>17546</v>
      </c>
      <c r="D16985" s="29" t="s">
        <v>9755</v>
      </c>
      <c r="E16985" s="29">
        <v>11999</v>
      </c>
      <c r="F16985" s="29" t="str">
        <f>_xlfn.XLOOKUP($G16985,[1]类目转化数据!$B:$B,[1]类目转化数据!$A:$A)</f>
        <v>制热设备</v>
      </c>
      <c r="G16985" s="29" t="s">
        <v>1807</v>
      </c>
      <c r="H16985" s="29" t="str">
        <f>_xlfn.XLOOKUP(G16985,[1]类目转化数据!B:B,[1]类目转化数据!C:C)</f>
        <v>大锅灶组</v>
      </c>
      <c r="I16985" s="29"/>
    </row>
    <row r="16986" ht="16.5" spans="1:9">
      <c r="A16986" s="29" t="s">
        <v>15917</v>
      </c>
      <c r="B16986" s="30">
        <v>100219627857</v>
      </c>
      <c r="C16986" s="31" t="s">
        <v>15795</v>
      </c>
      <c r="D16986" s="29" t="s">
        <v>9727</v>
      </c>
      <c r="E16986" s="29">
        <v>7499</v>
      </c>
      <c r="F16986" s="29" t="str">
        <f>_xlfn.XLOOKUP($G16986,[1]类目转化数据!$B:$B,[1]类目转化数据!$A:$A)</f>
        <v>制热设备</v>
      </c>
      <c r="G16986" s="29" t="s">
        <v>1807</v>
      </c>
      <c r="H16986" s="29" t="str">
        <f>_xlfn.XLOOKUP(G16986,[1]类目转化数据!B:B,[1]类目转化数据!C:C)</f>
        <v>大锅灶组</v>
      </c>
      <c r="I16986" s="29"/>
    </row>
    <row r="16987" ht="16.5" spans="1:9">
      <c r="A16987" s="29" t="s">
        <v>15917</v>
      </c>
      <c r="B16987" s="30">
        <v>100219626059</v>
      </c>
      <c r="C16987" s="31" t="s">
        <v>15792</v>
      </c>
      <c r="D16987" s="29" t="s">
        <v>9739</v>
      </c>
      <c r="E16987" s="29">
        <v>6599</v>
      </c>
      <c r="F16987" s="29" t="str">
        <f>_xlfn.XLOOKUP($G16987,[1]类目转化数据!$B:$B,[1]类目转化数据!$A:$A)</f>
        <v>制热设备</v>
      </c>
      <c r="G16987" s="29" t="s">
        <v>1807</v>
      </c>
      <c r="H16987" s="29" t="str">
        <f>_xlfn.XLOOKUP(G16987,[1]类目转化数据!B:B,[1]类目转化数据!C:C)</f>
        <v>大锅灶组</v>
      </c>
      <c r="I16987" s="29"/>
    </row>
    <row r="16988" ht="16.5" spans="1:9">
      <c r="A16988" s="29" t="s">
        <v>15917</v>
      </c>
      <c r="B16988" s="30">
        <v>100219634791</v>
      </c>
      <c r="C16988" s="31" t="s">
        <v>15788</v>
      </c>
      <c r="D16988" s="29" t="s">
        <v>9725</v>
      </c>
      <c r="E16988" s="29">
        <v>6999</v>
      </c>
      <c r="F16988" s="29" t="str">
        <f>_xlfn.XLOOKUP($G16988,[1]类目转化数据!$B:$B,[1]类目转化数据!$A:$A)</f>
        <v>制热设备</v>
      </c>
      <c r="G16988" s="29" t="s">
        <v>1807</v>
      </c>
      <c r="H16988" s="29" t="str">
        <f>_xlfn.XLOOKUP(G16988,[1]类目转化数据!B:B,[1]类目转化数据!C:C)</f>
        <v>大锅灶组</v>
      </c>
      <c r="I16988" s="29"/>
    </row>
    <row r="16989" ht="16.5" spans="1:9">
      <c r="A16989" s="29" t="s">
        <v>15917</v>
      </c>
      <c r="B16989" s="30">
        <v>100291756266</v>
      </c>
      <c r="C16989" s="31" t="s">
        <v>15784</v>
      </c>
      <c r="D16989" s="29" t="s">
        <v>9737</v>
      </c>
      <c r="E16989" s="29">
        <v>16999</v>
      </c>
      <c r="F16989" s="29" t="str">
        <f>_xlfn.XLOOKUP($G16989,[1]类目转化数据!$B:$B,[1]类目转化数据!$A:$A)</f>
        <v>制热设备</v>
      </c>
      <c r="G16989" s="29" t="s">
        <v>1807</v>
      </c>
      <c r="H16989" s="29" t="str">
        <f>_xlfn.XLOOKUP(G16989,[1]类目转化数据!B:B,[1]类目转化数据!C:C)</f>
        <v>大锅灶组</v>
      </c>
      <c r="I16989" s="29"/>
    </row>
    <row r="16990" ht="16.5" spans="1:9">
      <c r="A16990" s="29" t="s">
        <v>15917</v>
      </c>
      <c r="B16990" s="30">
        <v>100219634783</v>
      </c>
      <c r="C16990" s="31" t="s">
        <v>15798</v>
      </c>
      <c r="D16990" s="29" t="s">
        <v>9735</v>
      </c>
      <c r="E16990" s="29">
        <v>8999</v>
      </c>
      <c r="F16990" s="29" t="str">
        <f>_xlfn.XLOOKUP($G16990,[1]类目转化数据!$B:$B,[1]类目转化数据!$A:$A)</f>
        <v>制热设备</v>
      </c>
      <c r="G16990" s="29" t="s">
        <v>1807</v>
      </c>
      <c r="H16990" s="29" t="str">
        <f>_xlfn.XLOOKUP(G16990,[1]类目转化数据!B:B,[1]类目转化数据!C:C)</f>
        <v>大锅灶组</v>
      </c>
      <c r="I16990" s="29"/>
    </row>
    <row r="16991" ht="16.5" spans="1:9">
      <c r="A16991" s="29" t="s">
        <v>15917</v>
      </c>
      <c r="B16991" s="30">
        <v>100291754414</v>
      </c>
      <c r="C16991" s="31" t="s">
        <v>15790</v>
      </c>
      <c r="D16991" s="29" t="s">
        <v>9753</v>
      </c>
      <c r="E16991" s="29">
        <v>13999</v>
      </c>
      <c r="F16991" s="29" t="str">
        <f>_xlfn.XLOOKUP($G16991,[1]类目转化数据!$B:$B,[1]类目转化数据!$A:$A)</f>
        <v>制热设备</v>
      </c>
      <c r="G16991" s="29" t="s">
        <v>1807</v>
      </c>
      <c r="H16991" s="29" t="str">
        <f>_xlfn.XLOOKUP(G16991,[1]类目转化数据!B:B,[1]类目转化数据!C:C)</f>
        <v>大锅灶组</v>
      </c>
      <c r="I16991" s="29"/>
    </row>
    <row r="16992" ht="16.5" spans="1:9">
      <c r="A16992" s="29" t="s">
        <v>15917</v>
      </c>
      <c r="B16992" s="30">
        <v>100219634811</v>
      </c>
      <c r="C16992" s="31" t="s">
        <v>15802</v>
      </c>
      <c r="D16992" s="29" t="s">
        <v>9733</v>
      </c>
      <c r="E16992" s="29">
        <v>7999</v>
      </c>
      <c r="F16992" s="29" t="str">
        <f>_xlfn.XLOOKUP($G16992,[1]类目转化数据!$B:$B,[1]类目转化数据!$A:$A)</f>
        <v>制热设备</v>
      </c>
      <c r="G16992" s="29" t="s">
        <v>1807</v>
      </c>
      <c r="H16992" s="29" t="str">
        <f>_xlfn.XLOOKUP(G16992,[1]类目转化数据!B:B,[1]类目转化数据!C:C)</f>
        <v>大锅灶组</v>
      </c>
      <c r="I16992" s="29"/>
    </row>
    <row r="16993" ht="16.5" spans="1:9">
      <c r="A16993" s="29" t="s">
        <v>15917</v>
      </c>
      <c r="B16993" s="30">
        <v>100291756336</v>
      </c>
      <c r="C16993" s="31" t="s">
        <v>17547</v>
      </c>
      <c r="D16993" s="29" t="s">
        <v>9745</v>
      </c>
      <c r="E16993" s="29">
        <v>11999</v>
      </c>
      <c r="F16993" s="29" t="str">
        <f>_xlfn.XLOOKUP($G16993,[1]类目转化数据!$B:$B,[1]类目转化数据!$A:$A)</f>
        <v>制热设备</v>
      </c>
      <c r="G16993" s="29" t="s">
        <v>1807</v>
      </c>
      <c r="H16993" s="29" t="str">
        <f>_xlfn.XLOOKUP(G16993,[1]类目转化数据!B:B,[1]类目转化数据!C:C)</f>
        <v>大锅灶组</v>
      </c>
      <c r="I16993" s="29"/>
    </row>
    <row r="16994" ht="16.5" spans="1:9">
      <c r="A16994" s="29" t="s">
        <v>15917</v>
      </c>
      <c r="B16994" s="30">
        <v>100293111202</v>
      </c>
      <c r="C16994" s="31" t="s">
        <v>15794</v>
      </c>
      <c r="D16994" s="29" t="s">
        <v>9719</v>
      </c>
      <c r="E16994" s="29">
        <v>6599</v>
      </c>
      <c r="F16994" s="29" t="str">
        <f>_xlfn.XLOOKUP($G16994,[1]类目转化数据!$B:$B,[1]类目转化数据!$A:$A)</f>
        <v>制热设备</v>
      </c>
      <c r="G16994" s="29" t="s">
        <v>1807</v>
      </c>
      <c r="H16994" s="29" t="str">
        <f>_xlfn.XLOOKUP(G16994,[1]类目转化数据!B:B,[1]类目转化数据!C:C)</f>
        <v>大锅灶组</v>
      </c>
      <c r="I16994" s="29"/>
    </row>
    <row r="16995" ht="16.5" spans="1:9">
      <c r="A16995" s="29" t="s">
        <v>15917</v>
      </c>
      <c r="B16995" s="30">
        <v>100293102884</v>
      </c>
      <c r="C16995" s="31" t="s">
        <v>15797</v>
      </c>
      <c r="D16995" s="29" t="s">
        <v>9717</v>
      </c>
      <c r="E16995" s="29">
        <v>7999</v>
      </c>
      <c r="F16995" s="29" t="str">
        <f>_xlfn.XLOOKUP($G16995,[1]类目转化数据!$B:$B,[1]类目转化数据!$A:$A)</f>
        <v>制热设备</v>
      </c>
      <c r="G16995" s="29" t="s">
        <v>1807</v>
      </c>
      <c r="H16995" s="29" t="str">
        <f>_xlfn.XLOOKUP(G16995,[1]类目转化数据!B:B,[1]类目转化数据!C:C)</f>
        <v>大锅灶组</v>
      </c>
      <c r="I16995" s="29"/>
    </row>
    <row r="16996" ht="16.5" spans="1:9">
      <c r="A16996" s="29" t="s">
        <v>15917</v>
      </c>
      <c r="B16996" s="30">
        <v>100291756278</v>
      </c>
      <c r="C16996" s="31" t="s">
        <v>15796</v>
      </c>
      <c r="D16996" s="29" t="s">
        <v>9741</v>
      </c>
      <c r="E16996" s="29">
        <v>16999</v>
      </c>
      <c r="F16996" s="29" t="str">
        <f>_xlfn.XLOOKUP($G16996,[1]类目转化数据!$B:$B,[1]类目转化数据!$A:$A)</f>
        <v>制热设备</v>
      </c>
      <c r="G16996" s="29" t="s">
        <v>1807</v>
      </c>
      <c r="H16996" s="29" t="str">
        <f>_xlfn.XLOOKUP(G16996,[1]类目转化数据!B:B,[1]类目转化数据!C:C)</f>
        <v>大锅灶组</v>
      </c>
      <c r="I16996" s="29"/>
    </row>
    <row r="16997" ht="16.5" spans="1:9">
      <c r="A16997" s="29" t="s">
        <v>15917</v>
      </c>
      <c r="B16997" s="30">
        <v>100293102878</v>
      </c>
      <c r="C16997" s="31" t="s">
        <v>17548</v>
      </c>
      <c r="D16997" s="29" t="s">
        <v>13192</v>
      </c>
      <c r="E16997" s="29">
        <v>2929</v>
      </c>
      <c r="F16997" s="29" t="str">
        <f>_xlfn.XLOOKUP($G16997,[1]类目转化数据!$B:$B,[1]类目转化数据!$A:$A)</f>
        <v>白钢设备</v>
      </c>
      <c r="G16997" s="29" t="s">
        <v>1828</v>
      </c>
      <c r="H16997" s="29" t="str">
        <f>_xlfn.XLOOKUP(G16997,[1]类目转化数据!B:B,[1]类目转化数据!C:C)</f>
        <v>机械设备</v>
      </c>
      <c r="I16997" s="29"/>
    </row>
    <row r="16998" ht="16.5" spans="1:9">
      <c r="A16998" s="29" t="s">
        <v>15917</v>
      </c>
      <c r="B16998" s="30">
        <v>100219634189</v>
      </c>
      <c r="C16998" s="31" t="s">
        <v>17549</v>
      </c>
      <c r="D16998" s="29" t="s">
        <v>13220</v>
      </c>
      <c r="E16998" s="29">
        <v>2239</v>
      </c>
      <c r="F16998" s="29" t="str">
        <f>_xlfn.XLOOKUP($G16998,[1]类目转化数据!$B:$B,[1]类目转化数据!$A:$A)</f>
        <v>白钢设备</v>
      </c>
      <c r="G16998" s="29" t="s">
        <v>1828</v>
      </c>
      <c r="H16998" s="29" t="str">
        <f>_xlfn.XLOOKUP(G16998,[1]类目转化数据!B:B,[1]类目转化数据!C:C)</f>
        <v>机械设备</v>
      </c>
      <c r="I16998" s="29"/>
    </row>
    <row r="16999" ht="16.5" spans="1:9">
      <c r="A16999" s="29" t="s">
        <v>15917</v>
      </c>
      <c r="B16999" s="30">
        <v>100293102928</v>
      </c>
      <c r="C16999" s="31" t="s">
        <v>17550</v>
      </c>
      <c r="D16999" s="29" t="s">
        <v>13152</v>
      </c>
      <c r="E16999" s="29">
        <v>2399</v>
      </c>
      <c r="F16999" s="29" t="str">
        <f>_xlfn.XLOOKUP($G16999,[1]类目转化数据!$B:$B,[1]类目转化数据!$A:$A)</f>
        <v>白钢设备</v>
      </c>
      <c r="G16999" s="29" t="s">
        <v>1828</v>
      </c>
      <c r="H16999" s="29" t="str">
        <f>_xlfn.XLOOKUP(G16999,[1]类目转化数据!B:B,[1]类目转化数据!C:C)</f>
        <v>机械设备</v>
      </c>
      <c r="I16999" s="29"/>
    </row>
    <row r="17000" ht="16.5" spans="1:9">
      <c r="A17000" s="29" t="s">
        <v>15917</v>
      </c>
      <c r="B17000" s="30">
        <v>100293103514</v>
      </c>
      <c r="C17000" s="31" t="s">
        <v>17551</v>
      </c>
      <c r="D17000" s="29" t="s">
        <v>13146</v>
      </c>
      <c r="E17000" s="29">
        <v>2299</v>
      </c>
      <c r="F17000" s="29" t="str">
        <f>_xlfn.XLOOKUP($G17000,[1]类目转化数据!$B:$B,[1]类目转化数据!$A:$A)</f>
        <v>白钢设备</v>
      </c>
      <c r="G17000" s="29" t="s">
        <v>1828</v>
      </c>
      <c r="H17000" s="29" t="str">
        <f>_xlfn.XLOOKUP(G17000,[1]类目转化数据!B:B,[1]类目转化数据!C:C)</f>
        <v>机械设备</v>
      </c>
      <c r="I17000" s="29"/>
    </row>
    <row r="17001" ht="16.5" spans="1:9">
      <c r="A17001" s="29" t="s">
        <v>15917</v>
      </c>
      <c r="B17001" s="30">
        <v>100293111076</v>
      </c>
      <c r="C17001" s="31" t="s">
        <v>17552</v>
      </c>
      <c r="D17001" s="29" t="s">
        <v>13210</v>
      </c>
      <c r="E17001" s="29">
        <v>2399</v>
      </c>
      <c r="F17001" s="29" t="str">
        <f>_xlfn.XLOOKUP($G17001,[1]类目转化数据!$B:$B,[1]类目转化数据!$A:$A)</f>
        <v>白钢设备</v>
      </c>
      <c r="G17001" s="29" t="s">
        <v>1828</v>
      </c>
      <c r="H17001" s="29" t="str">
        <f>_xlfn.XLOOKUP(G17001,[1]类目转化数据!B:B,[1]类目转化数据!C:C)</f>
        <v>机械设备</v>
      </c>
      <c r="I17001" s="29"/>
    </row>
    <row r="17002" ht="16.5" spans="1:9">
      <c r="A17002" s="29" t="s">
        <v>15917</v>
      </c>
      <c r="B17002" s="30">
        <v>100293102910</v>
      </c>
      <c r="C17002" s="31" t="s">
        <v>17553</v>
      </c>
      <c r="D17002" s="29" t="s">
        <v>13214</v>
      </c>
      <c r="E17002" s="29">
        <v>2199</v>
      </c>
      <c r="F17002" s="29" t="str">
        <f>_xlfn.XLOOKUP($G17002,[1]类目转化数据!$B:$B,[1]类目转化数据!$A:$A)</f>
        <v>白钢设备</v>
      </c>
      <c r="G17002" s="29" t="s">
        <v>1828</v>
      </c>
      <c r="H17002" s="29" t="str">
        <f>_xlfn.XLOOKUP(G17002,[1]类目转化数据!B:B,[1]类目转化数据!C:C)</f>
        <v>机械设备</v>
      </c>
      <c r="I17002" s="29"/>
    </row>
    <row r="17003" ht="16.5" spans="1:9">
      <c r="A17003" s="29" t="s">
        <v>15917</v>
      </c>
      <c r="B17003" s="30">
        <v>100219628311</v>
      </c>
      <c r="C17003" s="31" t="s">
        <v>17554</v>
      </c>
      <c r="D17003" s="29" t="s">
        <v>13186</v>
      </c>
      <c r="E17003" s="29">
        <v>2699</v>
      </c>
      <c r="F17003" s="29" t="str">
        <f>_xlfn.XLOOKUP($G17003,[1]类目转化数据!$B:$B,[1]类目转化数据!$A:$A)</f>
        <v>白钢设备</v>
      </c>
      <c r="G17003" s="29" t="s">
        <v>1828</v>
      </c>
      <c r="H17003" s="29" t="str">
        <f>_xlfn.XLOOKUP(G17003,[1]类目转化数据!B:B,[1]类目转化数据!C:C)</f>
        <v>机械设备</v>
      </c>
      <c r="I17003" s="29"/>
    </row>
    <row r="17004" ht="16.5" spans="1:9">
      <c r="A17004" s="29" t="s">
        <v>15917</v>
      </c>
      <c r="B17004" s="30">
        <v>100219627429</v>
      </c>
      <c r="C17004" s="31" t="s">
        <v>17555</v>
      </c>
      <c r="D17004" s="29" t="s">
        <v>13190</v>
      </c>
      <c r="E17004" s="29">
        <v>2329</v>
      </c>
      <c r="F17004" s="29" t="str">
        <f>_xlfn.XLOOKUP($G17004,[1]类目转化数据!$B:$B,[1]类目转化数据!$A:$A)</f>
        <v>白钢设备</v>
      </c>
      <c r="G17004" s="29" t="s">
        <v>1828</v>
      </c>
      <c r="H17004" s="29" t="str">
        <f>_xlfn.XLOOKUP(G17004,[1]类目转化数据!B:B,[1]类目转化数据!C:C)</f>
        <v>机械设备</v>
      </c>
      <c r="I17004" s="29"/>
    </row>
    <row r="17005" ht="16.5" spans="1:9">
      <c r="A17005" s="29" t="s">
        <v>15917</v>
      </c>
      <c r="B17005" s="30">
        <v>100219625179</v>
      </c>
      <c r="C17005" s="31" t="s">
        <v>17556</v>
      </c>
      <c r="D17005" s="29" t="s">
        <v>13148</v>
      </c>
      <c r="E17005" s="29">
        <v>3499</v>
      </c>
      <c r="F17005" s="29" t="str">
        <f>_xlfn.XLOOKUP($G17005,[1]类目转化数据!$B:$B,[1]类目转化数据!$A:$A)</f>
        <v>白钢设备</v>
      </c>
      <c r="G17005" s="29" t="s">
        <v>1828</v>
      </c>
      <c r="H17005" s="29" t="str">
        <f>_xlfn.XLOOKUP(G17005,[1]类目转化数据!B:B,[1]类目转化数据!C:C)</f>
        <v>机械设备</v>
      </c>
      <c r="I17005" s="29"/>
    </row>
    <row r="17006" ht="16.5" spans="1:9">
      <c r="A17006" s="29" t="s">
        <v>15917</v>
      </c>
      <c r="B17006" s="30">
        <v>100219627781</v>
      </c>
      <c r="C17006" s="31" t="s">
        <v>17557</v>
      </c>
      <c r="D17006" s="29" t="s">
        <v>13158</v>
      </c>
      <c r="E17006" s="29">
        <v>2599</v>
      </c>
      <c r="F17006" s="29" t="str">
        <f>_xlfn.XLOOKUP($G17006,[1]类目转化数据!$B:$B,[1]类目转化数据!$A:$A)</f>
        <v>白钢设备</v>
      </c>
      <c r="G17006" s="29" t="s">
        <v>1828</v>
      </c>
      <c r="H17006" s="29" t="str">
        <f>_xlfn.XLOOKUP(G17006,[1]类目转化数据!B:B,[1]类目转化数据!C:C)</f>
        <v>机械设备</v>
      </c>
      <c r="I17006" s="29"/>
    </row>
    <row r="17007" ht="16.5" spans="1:9">
      <c r="A17007" s="29" t="s">
        <v>15917</v>
      </c>
      <c r="B17007" s="30">
        <v>100219634805</v>
      </c>
      <c r="C17007" s="31" t="s">
        <v>17558</v>
      </c>
      <c r="D17007" s="29" t="s">
        <v>13212</v>
      </c>
      <c r="E17007" s="29">
        <v>3699</v>
      </c>
      <c r="F17007" s="29" t="str">
        <f>_xlfn.XLOOKUP($G17007,[1]类目转化数据!$B:$B,[1]类目转化数据!$A:$A)</f>
        <v>白钢设备</v>
      </c>
      <c r="G17007" s="29" t="s">
        <v>1828</v>
      </c>
      <c r="H17007" s="29" t="str">
        <f>_xlfn.XLOOKUP(G17007,[1]类目转化数据!B:B,[1]类目转化数据!C:C)</f>
        <v>机械设备</v>
      </c>
      <c r="I17007" s="29"/>
    </row>
    <row r="17008" ht="16.5" spans="1:9">
      <c r="A17008" s="29" t="s">
        <v>15917</v>
      </c>
      <c r="B17008" s="30">
        <v>100219632397</v>
      </c>
      <c r="C17008" s="31" t="s">
        <v>17559</v>
      </c>
      <c r="D17008" s="29" t="s">
        <v>13194</v>
      </c>
      <c r="E17008" s="29">
        <v>2199</v>
      </c>
      <c r="F17008" s="29" t="str">
        <f>_xlfn.XLOOKUP($G17008,[1]类目转化数据!$B:$B,[1]类目转化数据!$A:$A)</f>
        <v>白钢设备</v>
      </c>
      <c r="G17008" s="29" t="s">
        <v>1828</v>
      </c>
      <c r="H17008" s="29" t="str">
        <f>_xlfn.XLOOKUP(G17008,[1]类目转化数据!B:B,[1]类目转化数据!C:C)</f>
        <v>机械设备</v>
      </c>
      <c r="I17008" s="29"/>
    </row>
    <row r="17009" ht="16.5" spans="1:9">
      <c r="A17009" s="29" t="s">
        <v>15917</v>
      </c>
      <c r="B17009" s="30">
        <v>100293099256</v>
      </c>
      <c r="C17009" s="31" t="s">
        <v>17560</v>
      </c>
      <c r="D17009" s="29" t="s">
        <v>13162</v>
      </c>
      <c r="E17009" s="29">
        <v>2799</v>
      </c>
      <c r="F17009" s="29" t="str">
        <f>_xlfn.XLOOKUP($G17009,[1]类目转化数据!$B:$B,[1]类目转化数据!$A:$A)</f>
        <v>白钢设备</v>
      </c>
      <c r="G17009" s="29" t="s">
        <v>1828</v>
      </c>
      <c r="H17009" s="29" t="str">
        <f>_xlfn.XLOOKUP(G17009,[1]类目转化数据!B:B,[1]类目转化数据!C:C)</f>
        <v>机械设备</v>
      </c>
      <c r="I17009" s="29"/>
    </row>
    <row r="17010" ht="16.5" spans="1:9">
      <c r="A17010" s="29" t="s">
        <v>15917</v>
      </c>
      <c r="B17010" s="30">
        <v>100293100492</v>
      </c>
      <c r="C17010" s="31" t="s">
        <v>17561</v>
      </c>
      <c r="D17010" s="29" t="s">
        <v>13204</v>
      </c>
      <c r="E17010" s="29">
        <v>2999</v>
      </c>
      <c r="F17010" s="29" t="str">
        <f>_xlfn.XLOOKUP($G17010,[1]类目转化数据!$B:$B,[1]类目转化数据!$A:$A)</f>
        <v>白钢设备</v>
      </c>
      <c r="G17010" s="29" t="s">
        <v>1828</v>
      </c>
      <c r="H17010" s="29" t="str">
        <f>_xlfn.XLOOKUP(G17010,[1]类目转化数据!B:B,[1]类目转化数据!C:C)</f>
        <v>机械设备</v>
      </c>
      <c r="I17010" s="29"/>
    </row>
    <row r="17011" ht="16.5" spans="1:9">
      <c r="A17011" s="29" t="s">
        <v>15917</v>
      </c>
      <c r="B17011" s="30">
        <v>100293108968</v>
      </c>
      <c r="C17011" s="31" t="s">
        <v>17562</v>
      </c>
      <c r="D17011" s="29" t="s">
        <v>13206</v>
      </c>
      <c r="E17011" s="29">
        <v>1899</v>
      </c>
      <c r="F17011" s="29" t="str">
        <f>_xlfn.XLOOKUP($G17011,[1]类目转化数据!$B:$B,[1]类目转化数据!$A:$A)</f>
        <v>白钢设备</v>
      </c>
      <c r="G17011" s="29" t="s">
        <v>1828</v>
      </c>
      <c r="H17011" s="29" t="str">
        <f>_xlfn.XLOOKUP(G17011,[1]类目转化数据!B:B,[1]类目转化数据!C:C)</f>
        <v>机械设备</v>
      </c>
      <c r="I17011" s="29"/>
    </row>
    <row r="17012" ht="16.5" spans="1:9">
      <c r="A17012" s="29" t="s">
        <v>15917</v>
      </c>
      <c r="B17012" s="30">
        <v>100219634741</v>
      </c>
      <c r="C17012" s="31" t="s">
        <v>17563</v>
      </c>
      <c r="D17012" s="29" t="s">
        <v>13170</v>
      </c>
      <c r="E17012" s="29">
        <v>2779</v>
      </c>
      <c r="F17012" s="29" t="str">
        <f>_xlfn.XLOOKUP($G17012,[1]类目转化数据!$B:$B,[1]类目转化数据!$A:$A)</f>
        <v>白钢设备</v>
      </c>
      <c r="G17012" s="29" t="s">
        <v>1828</v>
      </c>
      <c r="H17012" s="29" t="str">
        <f>_xlfn.XLOOKUP(G17012,[1]类目转化数据!B:B,[1]类目转化数据!C:C)</f>
        <v>机械设备</v>
      </c>
      <c r="I17012" s="29"/>
    </row>
    <row r="17013" ht="16.5" spans="1:9">
      <c r="A17013" s="29" t="s">
        <v>15917</v>
      </c>
      <c r="B17013" s="30">
        <v>100293101274</v>
      </c>
      <c r="C17013" s="31" t="s">
        <v>17564</v>
      </c>
      <c r="D17013" s="29" t="s">
        <v>13140</v>
      </c>
      <c r="E17013" s="29">
        <v>3199</v>
      </c>
      <c r="F17013" s="29" t="str">
        <f>_xlfn.XLOOKUP($G17013,[1]类目转化数据!$B:$B,[1]类目转化数据!$A:$A)</f>
        <v>白钢设备</v>
      </c>
      <c r="G17013" s="29" t="s">
        <v>1828</v>
      </c>
      <c r="H17013" s="29" t="str">
        <f>_xlfn.XLOOKUP(G17013,[1]类目转化数据!B:B,[1]类目转化数据!C:C)</f>
        <v>机械设备</v>
      </c>
      <c r="I17013" s="29"/>
    </row>
    <row r="17014" ht="16.5" spans="1:9">
      <c r="A17014" s="29" t="s">
        <v>15917</v>
      </c>
      <c r="B17014" s="30">
        <v>100219625091</v>
      </c>
      <c r="C17014" s="31" t="s">
        <v>17565</v>
      </c>
      <c r="D17014" s="29" t="s">
        <v>13103</v>
      </c>
      <c r="E17014" s="29">
        <v>2399</v>
      </c>
      <c r="F17014" s="29" t="str">
        <f>_xlfn.XLOOKUP($G17014,[1]类目转化数据!$B:$B,[1]类目转化数据!$A:$A)</f>
        <v>白钢设备</v>
      </c>
      <c r="G17014" s="29" t="s">
        <v>1828</v>
      </c>
      <c r="H17014" s="29" t="str">
        <f>_xlfn.XLOOKUP(G17014,[1]类目转化数据!B:B,[1]类目转化数据!C:C)</f>
        <v>机械设备</v>
      </c>
      <c r="I17014" s="29"/>
    </row>
    <row r="17015" ht="16.5" spans="1:9">
      <c r="A17015" s="29" t="s">
        <v>15917</v>
      </c>
      <c r="B17015" s="30">
        <v>100219627793</v>
      </c>
      <c r="C17015" s="31" t="s">
        <v>17566</v>
      </c>
      <c r="D17015" s="29" t="s">
        <v>13131</v>
      </c>
      <c r="E17015" s="29">
        <v>1959</v>
      </c>
      <c r="F17015" s="29" t="str">
        <f>_xlfn.XLOOKUP($G17015,[1]类目转化数据!$B:$B,[1]类目转化数据!$A:$A)</f>
        <v>白钢设备</v>
      </c>
      <c r="G17015" s="29" t="s">
        <v>1828</v>
      </c>
      <c r="H17015" s="29" t="str">
        <f>_xlfn.XLOOKUP(G17015,[1]类目转化数据!B:B,[1]类目转化数据!C:C)</f>
        <v>机械设备</v>
      </c>
      <c r="I17015" s="29"/>
    </row>
    <row r="17016" ht="16.5" spans="1:9">
      <c r="A17016" s="29" t="s">
        <v>15917</v>
      </c>
      <c r="B17016" s="30">
        <v>100219625097</v>
      </c>
      <c r="C17016" s="31" t="s">
        <v>17567</v>
      </c>
      <c r="D17016" s="29" t="s">
        <v>13112</v>
      </c>
      <c r="E17016" s="29">
        <v>2599</v>
      </c>
      <c r="F17016" s="29" t="str">
        <f>_xlfn.XLOOKUP($G17016,[1]类目转化数据!$B:$B,[1]类目转化数据!$A:$A)</f>
        <v>白钢设备</v>
      </c>
      <c r="G17016" s="29" t="s">
        <v>1828</v>
      </c>
      <c r="H17016" s="29" t="str">
        <f>_xlfn.XLOOKUP(G17016,[1]类目转化数据!B:B,[1]类目转化数据!C:C)</f>
        <v>机械设备</v>
      </c>
      <c r="I17016" s="29"/>
    </row>
    <row r="17017" ht="16.5" spans="1:9">
      <c r="A17017" s="29" t="s">
        <v>15917</v>
      </c>
      <c r="B17017" s="30">
        <v>100293103472</v>
      </c>
      <c r="C17017" s="31" t="s">
        <v>17568</v>
      </c>
      <c r="D17017" s="29" t="s">
        <v>13118</v>
      </c>
      <c r="E17017" s="29">
        <v>1859</v>
      </c>
      <c r="F17017" s="29" t="str">
        <f>_xlfn.XLOOKUP($G17017,[1]类目转化数据!$B:$B,[1]类目转化数据!$A:$A)</f>
        <v>白钢设备</v>
      </c>
      <c r="G17017" s="29" t="s">
        <v>1828</v>
      </c>
      <c r="H17017" s="29" t="str">
        <f>_xlfn.XLOOKUP(G17017,[1]类目转化数据!B:B,[1]类目转化数据!C:C)</f>
        <v>机械设备</v>
      </c>
      <c r="I17017" s="29"/>
    </row>
    <row r="17018" ht="16.5" spans="1:9">
      <c r="A17018" s="29" t="s">
        <v>15917</v>
      </c>
      <c r="B17018" s="30">
        <v>100219634121</v>
      </c>
      <c r="C17018" s="31" t="s">
        <v>17569</v>
      </c>
      <c r="D17018" s="29" t="s">
        <v>13126</v>
      </c>
      <c r="E17018" s="29">
        <v>1799</v>
      </c>
      <c r="F17018" s="29" t="str">
        <f>_xlfn.XLOOKUP($G17018,[1]类目转化数据!$B:$B,[1]类目转化数据!$A:$A)</f>
        <v>白钢设备</v>
      </c>
      <c r="G17018" s="29" t="s">
        <v>1828</v>
      </c>
      <c r="H17018" s="29" t="str">
        <f>_xlfn.XLOOKUP(G17018,[1]类目转化数据!B:B,[1]类目转化数据!C:C)</f>
        <v>机械设备</v>
      </c>
      <c r="I17018" s="29"/>
    </row>
    <row r="17019" ht="16.5" spans="1:9">
      <c r="A17019" s="29" t="s">
        <v>15917</v>
      </c>
      <c r="B17019" s="30">
        <v>100219628307</v>
      </c>
      <c r="C17019" s="31" t="s">
        <v>17570</v>
      </c>
      <c r="D17019" s="29" t="s">
        <v>13182</v>
      </c>
      <c r="E17019" s="29">
        <v>2039</v>
      </c>
      <c r="F17019" s="29" t="str">
        <f>_xlfn.XLOOKUP($G17019,[1]类目转化数据!$B:$B,[1]类目转化数据!$A:$A)</f>
        <v>白钢设备</v>
      </c>
      <c r="G17019" s="29" t="s">
        <v>1828</v>
      </c>
      <c r="H17019" s="29" t="str">
        <f>_xlfn.XLOOKUP(G17019,[1]类目转化数据!B:B,[1]类目转化数据!C:C)</f>
        <v>机械设备</v>
      </c>
      <c r="I17019" s="29"/>
    </row>
    <row r="17020" ht="16.5" spans="1:9">
      <c r="A17020" s="29" t="s">
        <v>15917</v>
      </c>
      <c r="B17020" s="30">
        <v>100219625217</v>
      </c>
      <c r="C17020" s="31" t="s">
        <v>17571</v>
      </c>
      <c r="D17020" s="29" t="s">
        <v>13150</v>
      </c>
      <c r="E17020" s="29">
        <v>2339</v>
      </c>
      <c r="F17020" s="29" t="str">
        <f>_xlfn.XLOOKUP($G17020,[1]类目转化数据!$B:$B,[1]类目转化数据!$A:$A)</f>
        <v>白钢设备</v>
      </c>
      <c r="G17020" s="29" t="s">
        <v>1828</v>
      </c>
      <c r="H17020" s="29" t="str">
        <f>_xlfn.XLOOKUP(G17020,[1]类目转化数据!B:B,[1]类目转化数据!C:C)</f>
        <v>机械设备</v>
      </c>
      <c r="I17020" s="29"/>
    </row>
    <row r="17021" ht="16.5" spans="1:9">
      <c r="A17021" s="29" t="s">
        <v>15917</v>
      </c>
      <c r="B17021" s="30">
        <v>100293111160</v>
      </c>
      <c r="C17021" s="31" t="s">
        <v>17572</v>
      </c>
      <c r="D17021" s="29" t="s">
        <v>13176</v>
      </c>
      <c r="E17021" s="29">
        <v>1999</v>
      </c>
      <c r="F17021" s="29" t="str">
        <f>_xlfn.XLOOKUP($G17021,[1]类目转化数据!$B:$B,[1]类目转化数据!$A:$A)</f>
        <v>白钢设备</v>
      </c>
      <c r="G17021" s="29" t="s">
        <v>1828</v>
      </c>
      <c r="H17021" s="29" t="str">
        <f>_xlfn.XLOOKUP(G17021,[1]类目转化数据!B:B,[1]类目转化数据!C:C)</f>
        <v>机械设备</v>
      </c>
      <c r="I17021" s="29"/>
    </row>
    <row r="17022" ht="16.5" spans="1:9">
      <c r="A17022" s="29" t="s">
        <v>15917</v>
      </c>
      <c r="B17022" s="30">
        <v>100293100524</v>
      </c>
      <c r="C17022" s="31" t="s">
        <v>17573</v>
      </c>
      <c r="D17022" s="29" t="s">
        <v>13216</v>
      </c>
      <c r="E17022" s="29">
        <v>2589</v>
      </c>
      <c r="F17022" s="29" t="str">
        <f>_xlfn.XLOOKUP($G17022,[1]类目转化数据!$B:$B,[1]类目转化数据!$A:$A)</f>
        <v>白钢设备</v>
      </c>
      <c r="G17022" s="29" t="s">
        <v>1828</v>
      </c>
      <c r="H17022" s="29" t="str">
        <f>_xlfn.XLOOKUP(G17022,[1]类目转化数据!B:B,[1]类目转化数据!C:C)</f>
        <v>机械设备</v>
      </c>
      <c r="I17022" s="29"/>
    </row>
    <row r="17023" ht="16.5" spans="1:9">
      <c r="A17023" s="29" t="s">
        <v>15917</v>
      </c>
      <c r="B17023" s="30">
        <v>100293111140</v>
      </c>
      <c r="C17023" s="31" t="s">
        <v>17574</v>
      </c>
      <c r="D17023" s="29" t="s">
        <v>13142</v>
      </c>
      <c r="E17023" s="29">
        <v>2299</v>
      </c>
      <c r="F17023" s="29" t="str">
        <f>_xlfn.XLOOKUP($G17023,[1]类目转化数据!$B:$B,[1]类目转化数据!$A:$A)</f>
        <v>白钢设备</v>
      </c>
      <c r="G17023" s="29" t="s">
        <v>1828</v>
      </c>
      <c r="H17023" s="29" t="str">
        <f>_xlfn.XLOOKUP(G17023,[1]类目转化数据!B:B,[1]类目转化数据!C:C)</f>
        <v>机械设备</v>
      </c>
      <c r="I17023" s="29"/>
    </row>
    <row r="17024" ht="16.5" spans="1:9">
      <c r="A17024" s="29" t="s">
        <v>15917</v>
      </c>
      <c r="B17024" s="30">
        <v>100293100522</v>
      </c>
      <c r="C17024" s="31" t="s">
        <v>17575</v>
      </c>
      <c r="D17024" s="29" t="s">
        <v>13200</v>
      </c>
      <c r="E17024" s="29">
        <v>2549</v>
      </c>
      <c r="F17024" s="29" t="str">
        <f>_xlfn.XLOOKUP($G17024,[1]类目转化数据!$B:$B,[1]类目转化数据!$A:$A)</f>
        <v>白钢设备</v>
      </c>
      <c r="G17024" s="29" t="s">
        <v>1828</v>
      </c>
      <c r="H17024" s="29" t="str">
        <f>_xlfn.XLOOKUP(G17024,[1]类目转化数据!B:B,[1]类目转化数据!C:C)</f>
        <v>机械设备</v>
      </c>
      <c r="I17024" s="29"/>
    </row>
    <row r="17025" ht="16.5" spans="1:9">
      <c r="A17025" s="29" t="s">
        <v>15917</v>
      </c>
      <c r="B17025" s="30">
        <v>100220342813</v>
      </c>
      <c r="C17025" s="31" t="s">
        <v>17576</v>
      </c>
      <c r="D17025" s="29" t="s">
        <v>9148</v>
      </c>
      <c r="E17025" s="29">
        <v>3999</v>
      </c>
      <c r="F17025" s="29" t="str">
        <f>_xlfn.XLOOKUP($G17025,[1]类目转化数据!$B:$B,[1]类目转化数据!$A:$A)</f>
        <v>社会餐饮设备</v>
      </c>
      <c r="G17025" s="29" t="s">
        <v>278</v>
      </c>
      <c r="H17025" s="29" t="str">
        <f>_xlfn.XLOOKUP(G17025,[1]类目转化数据!B:B,[1]类目转化数据!C:C)</f>
        <v>小客单</v>
      </c>
      <c r="I17025" s="29"/>
    </row>
    <row r="17026" ht="16.5" spans="1:9">
      <c r="A17026" s="29" t="s">
        <v>15917</v>
      </c>
      <c r="B17026" s="30">
        <v>100220342811</v>
      </c>
      <c r="C17026" s="31" t="s">
        <v>17577</v>
      </c>
      <c r="D17026" s="29" t="s">
        <v>9154</v>
      </c>
      <c r="E17026" s="29">
        <v>2999</v>
      </c>
      <c r="F17026" s="29" t="str">
        <f>_xlfn.XLOOKUP($G17026,[1]类目转化数据!$B:$B,[1]类目转化数据!$A:$A)</f>
        <v>社会餐饮设备</v>
      </c>
      <c r="G17026" s="29" t="s">
        <v>278</v>
      </c>
      <c r="H17026" s="29" t="str">
        <f>_xlfn.XLOOKUP(G17026,[1]类目转化数据!B:B,[1]类目转化数据!C:C)</f>
        <v>小客单</v>
      </c>
      <c r="I17026" s="29"/>
    </row>
    <row r="17027" ht="16.5" spans="1:9">
      <c r="A17027" s="29" t="s">
        <v>15917</v>
      </c>
      <c r="B17027" s="30">
        <v>100220342929</v>
      </c>
      <c r="C17027" s="31" t="s">
        <v>17578</v>
      </c>
      <c r="D17027" s="29" t="s">
        <v>9146</v>
      </c>
      <c r="E17027" s="29">
        <v>2180</v>
      </c>
      <c r="F17027" s="29" t="str">
        <f>_xlfn.XLOOKUP($G17027,[1]类目转化数据!$B:$B,[1]类目转化数据!$A:$A)</f>
        <v>社会餐饮设备</v>
      </c>
      <c r="G17027" s="29" t="s">
        <v>278</v>
      </c>
      <c r="H17027" s="29" t="str">
        <f>_xlfn.XLOOKUP(G17027,[1]类目转化数据!B:B,[1]类目转化数据!C:C)</f>
        <v>小客单</v>
      </c>
      <c r="I17027" s="29"/>
    </row>
    <row r="17028" ht="16.5" spans="1:9">
      <c r="A17028" s="29" t="s">
        <v>15917</v>
      </c>
      <c r="B17028" s="30">
        <v>100294057472</v>
      </c>
      <c r="C17028" s="31" t="s">
        <v>17579</v>
      </c>
      <c r="D17028" s="29" t="s">
        <v>9152</v>
      </c>
      <c r="E17028" s="29">
        <v>1480</v>
      </c>
      <c r="F17028" s="29" t="str">
        <f>_xlfn.XLOOKUP($G17028,[1]类目转化数据!$B:$B,[1]类目转化数据!$A:$A)</f>
        <v>社会餐饮设备</v>
      </c>
      <c r="G17028" s="29" t="s">
        <v>278</v>
      </c>
      <c r="H17028" s="29" t="str">
        <f>_xlfn.XLOOKUP(G17028,[1]类目转化数据!B:B,[1]类目转化数据!C:C)</f>
        <v>小客单</v>
      </c>
      <c r="I17028" s="29"/>
    </row>
    <row r="17029" ht="16.5" spans="1:9">
      <c r="A17029" s="29" t="s">
        <v>15917</v>
      </c>
      <c r="B17029" s="30">
        <v>100220342851</v>
      </c>
      <c r="C17029" s="31" t="s">
        <v>17580</v>
      </c>
      <c r="D17029" s="29" t="s">
        <v>9142</v>
      </c>
      <c r="E17029" s="29">
        <v>2599</v>
      </c>
      <c r="F17029" s="29" t="str">
        <f>_xlfn.XLOOKUP($G17029,[1]类目转化数据!$B:$B,[1]类目转化数据!$A:$A)</f>
        <v>社会餐饮设备</v>
      </c>
      <c r="G17029" s="29" t="s">
        <v>278</v>
      </c>
      <c r="H17029" s="29" t="str">
        <f>_xlfn.XLOOKUP(G17029,[1]类目转化数据!B:B,[1]类目转化数据!C:C)</f>
        <v>小客单</v>
      </c>
      <c r="I17029" s="29"/>
    </row>
    <row r="17030" ht="16.5" spans="1:9">
      <c r="A17030" s="29" t="s">
        <v>15917</v>
      </c>
      <c r="B17030" s="30">
        <v>100294057510</v>
      </c>
      <c r="C17030" s="31" t="s">
        <v>17581</v>
      </c>
      <c r="D17030" s="29" t="s">
        <v>9156</v>
      </c>
      <c r="E17030" s="29">
        <v>1880</v>
      </c>
      <c r="F17030" s="29" t="str">
        <f>_xlfn.XLOOKUP($G17030,[1]类目转化数据!$B:$B,[1]类目转化数据!$A:$A)</f>
        <v>社会餐饮设备</v>
      </c>
      <c r="G17030" s="29" t="s">
        <v>278</v>
      </c>
      <c r="H17030" s="29" t="str">
        <f>_xlfn.XLOOKUP(G17030,[1]类目转化数据!B:B,[1]类目转化数据!C:C)</f>
        <v>小客单</v>
      </c>
      <c r="I17030" s="29"/>
    </row>
    <row r="17031" ht="16.5" spans="1:9">
      <c r="A17031" s="29" t="s">
        <v>15917</v>
      </c>
      <c r="B17031" s="30">
        <v>100294057450</v>
      </c>
      <c r="C17031" s="31" t="s">
        <v>17582</v>
      </c>
      <c r="D17031" s="29" t="s">
        <v>9144</v>
      </c>
      <c r="E17031" s="29">
        <v>1799</v>
      </c>
      <c r="F17031" s="29" t="str">
        <f>_xlfn.XLOOKUP($G17031,[1]类目转化数据!$B:$B,[1]类目转化数据!$A:$A)</f>
        <v>社会餐饮设备</v>
      </c>
      <c r="G17031" s="29" t="s">
        <v>278</v>
      </c>
      <c r="H17031" s="29" t="str">
        <f>_xlfn.XLOOKUP(G17031,[1]类目转化数据!B:B,[1]类目转化数据!C:C)</f>
        <v>小客单</v>
      </c>
      <c r="I17031" s="29"/>
    </row>
    <row r="17032" ht="16.5" spans="1:9">
      <c r="A17032" s="29" t="s">
        <v>15917</v>
      </c>
      <c r="B17032" s="30">
        <v>100294057448</v>
      </c>
      <c r="C17032" s="31" t="s">
        <v>17583</v>
      </c>
      <c r="D17032" s="29" t="s">
        <v>9150</v>
      </c>
      <c r="E17032" s="29">
        <v>2299</v>
      </c>
      <c r="F17032" s="29" t="str">
        <f>_xlfn.XLOOKUP($G17032,[1]类目转化数据!$B:$B,[1]类目转化数据!$A:$A)</f>
        <v>社会餐饮设备</v>
      </c>
      <c r="G17032" s="29" t="s">
        <v>278</v>
      </c>
      <c r="H17032" s="29" t="str">
        <f>_xlfn.XLOOKUP(G17032,[1]类目转化数据!B:B,[1]类目转化数据!C:C)</f>
        <v>小客单</v>
      </c>
      <c r="I17032" s="29"/>
    </row>
    <row r="17033" ht="16.5" spans="1:9">
      <c r="A17033" s="29" t="s">
        <v>15917</v>
      </c>
      <c r="B17033" s="30">
        <v>100294175908</v>
      </c>
      <c r="C17033" s="31" t="s">
        <v>16452</v>
      </c>
      <c r="D17033" s="29" t="s">
        <v>9937</v>
      </c>
      <c r="E17033" s="29">
        <v>1699</v>
      </c>
      <c r="F17033" s="29" t="str">
        <f>_xlfn.XLOOKUP($G17033,[1]类目转化数据!$B:$B,[1]类目转化数据!$A:$A)</f>
        <v>社会餐饮设备</v>
      </c>
      <c r="G17033" s="29" t="s">
        <v>46</v>
      </c>
      <c r="H17033" s="29" t="str">
        <f>_xlfn.XLOOKUP(G17033,[1]类目转化数据!B:B,[1]类目转化数据!C:C)</f>
        <v>小客单</v>
      </c>
      <c r="I17033" s="29"/>
    </row>
    <row r="17034" ht="16.5" spans="1:9">
      <c r="A17034" s="29" t="s">
        <v>15917</v>
      </c>
      <c r="B17034" s="30">
        <v>100294175918</v>
      </c>
      <c r="C17034" s="31" t="s">
        <v>16454</v>
      </c>
      <c r="D17034" s="29" t="s">
        <v>9933</v>
      </c>
      <c r="E17034" s="29">
        <v>1068</v>
      </c>
      <c r="F17034" s="29" t="str">
        <f>_xlfn.XLOOKUP($G17034,[1]类目转化数据!$B:$B,[1]类目转化数据!$A:$A)</f>
        <v>社会餐饮设备</v>
      </c>
      <c r="G17034" s="29" t="s">
        <v>46</v>
      </c>
      <c r="H17034" s="29" t="str">
        <f>_xlfn.XLOOKUP(G17034,[1]类目转化数据!B:B,[1]类目转化数据!C:C)</f>
        <v>小客单</v>
      </c>
      <c r="I17034" s="29"/>
    </row>
    <row r="17035" ht="16.5" spans="1:9">
      <c r="A17035" s="29" t="s">
        <v>15917</v>
      </c>
      <c r="B17035" s="30">
        <v>100294175928</v>
      </c>
      <c r="C17035" s="31" t="s">
        <v>17584</v>
      </c>
      <c r="D17035" s="29" t="s">
        <v>9939</v>
      </c>
      <c r="E17035" s="29">
        <v>2899</v>
      </c>
      <c r="F17035" s="29" t="str">
        <f>_xlfn.XLOOKUP($G17035,[1]类目转化数据!$B:$B,[1]类目转化数据!$A:$A)</f>
        <v>社会餐饮设备</v>
      </c>
      <c r="G17035" s="29" t="s">
        <v>46</v>
      </c>
      <c r="H17035" s="29" t="str">
        <f>_xlfn.XLOOKUP(G17035,[1]类目转化数据!B:B,[1]类目转化数据!C:C)</f>
        <v>小客单</v>
      </c>
      <c r="I17035" s="29"/>
    </row>
    <row r="17036" ht="16.5" spans="1:9">
      <c r="A17036" s="29" t="s">
        <v>15917</v>
      </c>
      <c r="B17036" s="30">
        <v>100220432655</v>
      </c>
      <c r="C17036" s="31" t="s">
        <v>17585</v>
      </c>
      <c r="D17036" s="29" t="s">
        <v>9950</v>
      </c>
      <c r="E17036" s="29">
        <v>1699</v>
      </c>
      <c r="F17036" s="29" t="str">
        <f>_xlfn.XLOOKUP($G17036,[1]类目转化数据!$B:$B,[1]类目转化数据!$A:$A)</f>
        <v>社会餐饮设备</v>
      </c>
      <c r="G17036" s="29" t="s">
        <v>46</v>
      </c>
      <c r="H17036" s="29" t="str">
        <f>_xlfn.XLOOKUP(G17036,[1]类目转化数据!B:B,[1]类目转化数据!C:C)</f>
        <v>小客单</v>
      </c>
      <c r="I17036" s="29"/>
    </row>
    <row r="17037" ht="16.5" spans="1:9">
      <c r="A17037" s="29" t="s">
        <v>15917</v>
      </c>
      <c r="B17037" s="30">
        <v>100220432669</v>
      </c>
      <c r="C17037" s="31" t="s">
        <v>17586</v>
      </c>
      <c r="D17037" s="29" t="s">
        <v>9933</v>
      </c>
      <c r="E17037" s="29">
        <v>1499</v>
      </c>
      <c r="F17037" s="29" t="str">
        <f>_xlfn.XLOOKUP($G17037,[1]类目转化数据!$B:$B,[1]类目转化数据!$A:$A)</f>
        <v>社会餐饮设备</v>
      </c>
      <c r="G17037" s="29" t="s">
        <v>46</v>
      </c>
      <c r="H17037" s="29" t="str">
        <f>_xlfn.XLOOKUP(G17037,[1]类目转化数据!B:B,[1]类目转化数据!C:C)</f>
        <v>小客单</v>
      </c>
      <c r="I17037" s="29"/>
    </row>
    <row r="17038" ht="16.5" spans="1:9">
      <c r="A17038" s="29" t="s">
        <v>15917</v>
      </c>
      <c r="B17038" s="30">
        <v>100220432685</v>
      </c>
      <c r="C17038" s="31" t="s">
        <v>17587</v>
      </c>
      <c r="D17038" s="29" t="s">
        <v>9947</v>
      </c>
      <c r="E17038" s="29">
        <v>1199</v>
      </c>
      <c r="F17038" s="29" t="str">
        <f>_xlfn.XLOOKUP($G17038,[1]类目转化数据!$B:$B,[1]类目转化数据!$A:$A)</f>
        <v>社会餐饮设备</v>
      </c>
      <c r="G17038" s="29" t="s">
        <v>46</v>
      </c>
      <c r="H17038" s="29" t="str">
        <f>_xlfn.XLOOKUP(G17038,[1]类目转化数据!B:B,[1]类目转化数据!C:C)</f>
        <v>小客单</v>
      </c>
      <c r="I17038" s="29"/>
    </row>
    <row r="17039" ht="16.5" spans="1:9">
      <c r="A17039" s="29" t="s">
        <v>15917</v>
      </c>
      <c r="B17039" s="30">
        <v>100220432687</v>
      </c>
      <c r="C17039" s="31" t="s">
        <v>17588</v>
      </c>
      <c r="D17039" s="29" t="s">
        <v>9935</v>
      </c>
      <c r="E17039" s="29">
        <v>3698</v>
      </c>
      <c r="F17039" s="29" t="str">
        <f>_xlfn.XLOOKUP($G17039,[1]类目转化数据!$B:$B,[1]类目转化数据!$A:$A)</f>
        <v>社会餐饮设备</v>
      </c>
      <c r="G17039" s="29" t="s">
        <v>46</v>
      </c>
      <c r="H17039" s="29" t="str">
        <f>_xlfn.XLOOKUP(G17039,[1]类目转化数据!B:B,[1]类目转化数据!C:C)</f>
        <v>小客单</v>
      </c>
      <c r="I17039" s="29"/>
    </row>
    <row r="17040" ht="16.5" spans="1:9">
      <c r="A17040" s="29" t="s">
        <v>15917</v>
      </c>
      <c r="B17040" s="30">
        <v>100220432683</v>
      </c>
      <c r="C17040" s="31" t="s">
        <v>17589</v>
      </c>
      <c r="D17040" s="29" t="s">
        <v>8138</v>
      </c>
      <c r="E17040" s="29">
        <v>4299</v>
      </c>
      <c r="F17040" s="29" t="str">
        <f>_xlfn.XLOOKUP($G17040,[1]类目转化数据!$B:$B,[1]类目转化数据!$A:$A)</f>
        <v>社会餐饮设备</v>
      </c>
      <c r="G17040" s="29" t="s">
        <v>871</v>
      </c>
      <c r="H17040" s="29" t="str">
        <f>_xlfn.XLOOKUP(G17040,[1]类目转化数据!B:B,[1]类目转化数据!C:C)</f>
        <v>小客单</v>
      </c>
      <c r="I17040" s="29"/>
    </row>
    <row r="17041" ht="16.5" spans="1:9">
      <c r="A17041" s="29" t="s">
        <v>15917</v>
      </c>
      <c r="B17041" s="30">
        <v>100193196222</v>
      </c>
      <c r="C17041" s="31" t="s">
        <v>17590</v>
      </c>
      <c r="D17041" s="29" t="s">
        <v>9509</v>
      </c>
      <c r="E17041" s="29">
        <v>1099</v>
      </c>
      <c r="F17041" s="29" t="str">
        <f>_xlfn.XLOOKUP($G17041,[1]类目转化数据!$B:$B,[1]类目转化数据!$A:$A)</f>
        <v>社会餐饮设备</v>
      </c>
      <c r="G17041" s="29" t="s">
        <v>871</v>
      </c>
      <c r="H17041" s="29" t="str">
        <f>_xlfn.XLOOKUP(G17041,[1]类目转化数据!B:B,[1]类目转化数据!C:C)</f>
        <v>小客单</v>
      </c>
      <c r="I17041" s="29"/>
    </row>
    <row r="17042" ht="16.5" spans="1:9">
      <c r="A17042" s="29" t="s">
        <v>15917</v>
      </c>
      <c r="B17042" s="30">
        <v>100294175906</v>
      </c>
      <c r="C17042" s="31" t="s">
        <v>17591</v>
      </c>
      <c r="D17042" s="29" t="s">
        <v>8136</v>
      </c>
      <c r="E17042" s="29">
        <v>3399</v>
      </c>
      <c r="F17042" s="29" t="str">
        <f>_xlfn.XLOOKUP($G17042,[1]类目转化数据!$B:$B,[1]类目转化数据!$A:$A)</f>
        <v>社会餐饮设备</v>
      </c>
      <c r="G17042" s="29" t="s">
        <v>871</v>
      </c>
      <c r="H17042" s="29" t="str">
        <f>_xlfn.XLOOKUP(G17042,[1]类目转化数据!B:B,[1]类目转化数据!C:C)</f>
        <v>小客单</v>
      </c>
      <c r="I17042" s="29"/>
    </row>
    <row r="17043" ht="16.5" spans="1:9">
      <c r="A17043" s="29" t="s">
        <v>15917</v>
      </c>
      <c r="B17043" s="30">
        <v>100294175892</v>
      </c>
      <c r="C17043" s="31" t="s">
        <v>13898</v>
      </c>
      <c r="D17043" s="29" t="s">
        <v>8130</v>
      </c>
      <c r="E17043" s="29">
        <v>2299</v>
      </c>
      <c r="F17043" s="29" t="str">
        <f>_xlfn.XLOOKUP($G17043,[1]类目转化数据!$B:$B,[1]类目转化数据!$A:$A)</f>
        <v>社会餐饮设备</v>
      </c>
      <c r="G17043" s="29" t="s">
        <v>871</v>
      </c>
      <c r="H17043" s="29" t="str">
        <f>_xlfn.XLOOKUP(G17043,[1]类目转化数据!B:B,[1]类目转化数据!C:C)</f>
        <v>小客单</v>
      </c>
      <c r="I17043" s="29"/>
    </row>
    <row r="17044" ht="16.5" spans="1:9">
      <c r="A17044" s="29" t="s">
        <v>15917</v>
      </c>
      <c r="B17044" s="30">
        <v>100294175968</v>
      </c>
      <c r="C17044" s="31" t="s">
        <v>17592</v>
      </c>
      <c r="D17044" s="29" t="s">
        <v>8140</v>
      </c>
      <c r="E17044" s="29">
        <v>5299</v>
      </c>
      <c r="F17044" s="29" t="str">
        <f>_xlfn.XLOOKUP($G17044,[1]类目转化数据!$B:$B,[1]类目转化数据!$A:$A)</f>
        <v>社会餐饮设备</v>
      </c>
      <c r="G17044" s="29" t="s">
        <v>871</v>
      </c>
      <c r="H17044" s="29" t="str">
        <f>_xlfn.XLOOKUP(G17044,[1]类目转化数据!B:B,[1]类目转化数据!C:C)</f>
        <v>小客单</v>
      </c>
      <c r="I17044" s="29"/>
    </row>
    <row r="17045" ht="16.5" spans="1:9">
      <c r="A17045" s="29" t="s">
        <v>15917</v>
      </c>
      <c r="B17045" s="30">
        <v>100294175940</v>
      </c>
      <c r="C17045" s="31" t="s">
        <v>17593</v>
      </c>
      <c r="D17045" s="29" t="s">
        <v>8128</v>
      </c>
      <c r="E17045" s="29">
        <v>1699</v>
      </c>
      <c r="F17045" s="29" t="str">
        <f>_xlfn.XLOOKUP($G17045,[1]类目转化数据!$B:$B,[1]类目转化数据!$A:$A)</f>
        <v>社会餐饮设备</v>
      </c>
      <c r="G17045" s="29" t="s">
        <v>871</v>
      </c>
      <c r="H17045" s="29" t="str">
        <f>_xlfn.XLOOKUP(G17045,[1]类目转化数据!B:B,[1]类目转化数据!C:C)</f>
        <v>小客单</v>
      </c>
      <c r="I17045" s="29"/>
    </row>
    <row r="17046" ht="16.5" spans="1:9">
      <c r="A17046" s="29" t="s">
        <v>15917</v>
      </c>
      <c r="B17046" s="30">
        <v>100285072550</v>
      </c>
      <c r="C17046" s="31" t="s">
        <v>17594</v>
      </c>
      <c r="D17046" s="29" t="s">
        <v>8124</v>
      </c>
      <c r="E17046" s="29">
        <v>4680</v>
      </c>
      <c r="F17046" s="29" t="str">
        <f>_xlfn.XLOOKUP($G17046,[1]类目转化数据!$B:$B,[1]类目转化数据!$A:$A)</f>
        <v>其他</v>
      </c>
      <c r="G17046" s="29" t="s">
        <v>78</v>
      </c>
      <c r="H17046" s="29" t="str">
        <f>_xlfn.XLOOKUP(G17046,[1]类目转化数据!B:B,[1]类目转化数据!C:C)</f>
        <v>智慧厨房</v>
      </c>
      <c r="I17046" s="29"/>
    </row>
    <row r="17047" ht="16.5" spans="1:9">
      <c r="A17047" s="29" t="s">
        <v>15917</v>
      </c>
      <c r="B17047" s="30">
        <v>100294175950</v>
      </c>
      <c r="C17047" s="31" t="s">
        <v>17595</v>
      </c>
      <c r="D17047" s="29" t="s">
        <v>9937</v>
      </c>
      <c r="E17047" s="29">
        <v>1199</v>
      </c>
      <c r="F17047" s="29" t="str">
        <f>_xlfn.XLOOKUP($G17047,[1]类目转化数据!$B:$B,[1]类目转化数据!$A:$A)</f>
        <v>社会餐饮设备</v>
      </c>
      <c r="G17047" s="29" t="s">
        <v>46</v>
      </c>
      <c r="H17047" s="29" t="str">
        <f>_xlfn.XLOOKUP(G17047,[1]类目转化数据!B:B,[1]类目转化数据!C:C)</f>
        <v>小客单</v>
      </c>
      <c r="I17047" s="29"/>
    </row>
    <row r="17048" ht="16.5" spans="1:9">
      <c r="A17048" s="29" t="s">
        <v>15917</v>
      </c>
      <c r="B17048" s="30">
        <v>100294175952</v>
      </c>
      <c r="C17048" s="31" t="s">
        <v>17596</v>
      </c>
      <c r="D17048" s="29" t="s">
        <v>9942</v>
      </c>
      <c r="E17048" s="29">
        <v>2999</v>
      </c>
      <c r="F17048" s="29" t="str">
        <f>_xlfn.XLOOKUP($G17048,[1]类目转化数据!$B:$B,[1]类目转化数据!$A:$A)</f>
        <v>社会餐饮设备</v>
      </c>
      <c r="G17048" s="29" t="s">
        <v>46</v>
      </c>
      <c r="H17048" s="29" t="str">
        <f>_xlfn.XLOOKUP(G17048,[1]类目转化数据!B:B,[1]类目转化数据!C:C)</f>
        <v>小客单</v>
      </c>
      <c r="I17048" s="29"/>
    </row>
    <row r="17049" ht="16.5" spans="1:9">
      <c r="A17049" s="29" t="s">
        <v>15917</v>
      </c>
      <c r="B17049" s="30">
        <v>100294175962</v>
      </c>
      <c r="C17049" s="31" t="s">
        <v>17597</v>
      </c>
      <c r="D17049" s="29" t="s">
        <v>9945</v>
      </c>
      <c r="E17049" s="29">
        <v>1099</v>
      </c>
      <c r="F17049" s="29" t="str">
        <f>_xlfn.XLOOKUP($G17049,[1]类目转化数据!$B:$B,[1]类目转化数据!$A:$A)</f>
        <v>社会餐饮设备</v>
      </c>
      <c r="G17049" s="29" t="s">
        <v>46</v>
      </c>
      <c r="H17049" s="29" t="str">
        <f>_xlfn.XLOOKUP(G17049,[1]类目转化数据!B:B,[1]类目转化数据!C:C)</f>
        <v>小客单</v>
      </c>
      <c r="I17049" s="29"/>
    </row>
    <row r="17050" ht="16.5" spans="1:9">
      <c r="A17050" s="29" t="s">
        <v>15917</v>
      </c>
      <c r="B17050" s="30">
        <v>100294175984</v>
      </c>
      <c r="C17050" s="31" t="s">
        <v>17598</v>
      </c>
      <c r="D17050" s="29" t="s">
        <v>9952</v>
      </c>
      <c r="E17050" s="29">
        <v>2998</v>
      </c>
      <c r="F17050" s="29" t="str">
        <f>_xlfn.XLOOKUP($G17050,[1]类目转化数据!$B:$B,[1]类目转化数据!$A:$A)</f>
        <v>社会餐饮设备</v>
      </c>
      <c r="G17050" s="29" t="s">
        <v>46</v>
      </c>
      <c r="H17050" s="29" t="str">
        <f>_xlfn.XLOOKUP(G17050,[1]类目转化数据!B:B,[1]类目转化数据!C:C)</f>
        <v>小客单</v>
      </c>
      <c r="I17050" s="29"/>
    </row>
    <row r="17051" ht="16.5" spans="1:9">
      <c r="A17051" s="29" t="s">
        <v>15917</v>
      </c>
      <c r="B17051" s="30">
        <v>100294175958</v>
      </c>
      <c r="C17051" s="31" t="s">
        <v>17599</v>
      </c>
      <c r="D17051" s="29" t="s">
        <v>9931</v>
      </c>
      <c r="E17051" s="29">
        <v>969</v>
      </c>
      <c r="F17051" s="29" t="str">
        <f>_xlfn.XLOOKUP($G17051,[1]类目转化数据!$B:$B,[1]类目转化数据!$A:$A)</f>
        <v>社会餐饮设备</v>
      </c>
      <c r="G17051" s="29" t="s">
        <v>46</v>
      </c>
      <c r="H17051" s="29" t="str">
        <f>_xlfn.XLOOKUP(G17051,[1]类目转化数据!B:B,[1]类目转化数据!C:C)</f>
        <v>小客单</v>
      </c>
      <c r="I17051" s="29"/>
    </row>
    <row r="17052" ht="16.5" spans="1:9">
      <c r="A17052" s="29" t="s">
        <v>15917</v>
      </c>
      <c r="B17052" s="30">
        <v>100295769684</v>
      </c>
      <c r="C17052" s="31" t="s">
        <v>17600</v>
      </c>
      <c r="D17052" s="29" t="s">
        <v>9815</v>
      </c>
      <c r="E17052" s="29">
        <v>35890</v>
      </c>
      <c r="F17052" s="29" t="str">
        <f>_xlfn.XLOOKUP($G17052,[1]类目转化数据!$B:$B,[1]类目转化数据!$A:$A)</f>
        <v>办公饮水设备</v>
      </c>
      <c r="G17052" s="29" t="s">
        <v>2516</v>
      </c>
      <c r="H17052" s="29" t="str">
        <f>_xlfn.XLOOKUP(G17052,[1]类目转化数据!B:B,[1]类目转化数据!C:C)</f>
        <v>大锅灶组</v>
      </c>
      <c r="I17052" s="29"/>
    </row>
    <row r="17053" ht="16.5" spans="1:9">
      <c r="A17053" s="29" t="s">
        <v>15917</v>
      </c>
      <c r="B17053" s="30">
        <v>100223452677</v>
      </c>
      <c r="C17053" s="31" t="s">
        <v>17601</v>
      </c>
      <c r="D17053" s="29" t="s">
        <v>10285</v>
      </c>
      <c r="E17053" s="29">
        <v>19980</v>
      </c>
      <c r="F17053" s="29" t="str">
        <f>_xlfn.XLOOKUP($G17053,[1]类目转化数据!$B:$B,[1]类目转化数据!$A:$A)</f>
        <v>其他</v>
      </c>
      <c r="G17053" s="29" t="s">
        <v>78</v>
      </c>
      <c r="H17053" s="29" t="str">
        <f>_xlfn.XLOOKUP(G17053,[1]类目转化数据!B:B,[1]类目转化数据!C:C)</f>
        <v>智慧厨房</v>
      </c>
      <c r="I17053" s="29"/>
    </row>
    <row r="17054" ht="16.5" spans="1:9">
      <c r="A17054" s="29" t="s">
        <v>15917</v>
      </c>
      <c r="B17054" s="30">
        <v>100221625921</v>
      </c>
      <c r="C17054" s="31" t="s">
        <v>17475</v>
      </c>
      <c r="D17054" s="29" t="s">
        <v>8124</v>
      </c>
      <c r="E17054" s="29">
        <v>4680</v>
      </c>
      <c r="F17054" s="29" t="str">
        <f>_xlfn.XLOOKUP($G17054,[1]类目转化数据!$B:$B,[1]类目转化数据!$A:$A)</f>
        <v>其他</v>
      </c>
      <c r="G17054" s="29" t="s">
        <v>78</v>
      </c>
      <c r="H17054" s="29" t="str">
        <f>_xlfn.XLOOKUP(G17054,[1]类目转化数据!B:B,[1]类目转化数据!C:C)</f>
        <v>智慧厨房</v>
      </c>
      <c r="I17054" s="29"/>
    </row>
    <row r="17055" ht="16.5" spans="1:9">
      <c r="A17055" s="29" t="s">
        <v>15917</v>
      </c>
      <c r="B17055" s="30">
        <v>100222905953</v>
      </c>
      <c r="C17055" s="31" t="s">
        <v>17602</v>
      </c>
      <c r="D17055" s="29" t="s">
        <v>10276</v>
      </c>
      <c r="E17055" s="29">
        <v>8890</v>
      </c>
      <c r="F17055" s="29" t="str">
        <f>_xlfn.XLOOKUP($G17055,[1]类目转化数据!$B:$B,[1]类目转化数据!$A:$A)</f>
        <v>其他</v>
      </c>
      <c r="G17055" s="29" t="s">
        <v>78</v>
      </c>
      <c r="H17055" s="29" t="str">
        <f>_xlfn.XLOOKUP(G17055,[1]类目转化数据!B:B,[1]类目转化数据!C:C)</f>
        <v>智慧厨房</v>
      </c>
      <c r="I17055" s="29"/>
    </row>
    <row r="17056" ht="16.5" spans="1:9">
      <c r="A17056" s="29" t="s">
        <v>15917</v>
      </c>
      <c r="B17056" s="30">
        <v>100295207822</v>
      </c>
      <c r="C17056" s="31" t="s">
        <v>17603</v>
      </c>
      <c r="D17056" s="29" t="s">
        <v>10274</v>
      </c>
      <c r="E17056" s="29">
        <v>19990</v>
      </c>
      <c r="F17056" s="29" t="str">
        <f>_xlfn.XLOOKUP($G17056,[1]类目转化数据!$B:$B,[1]类目转化数据!$A:$A)</f>
        <v>其他</v>
      </c>
      <c r="G17056" s="29" t="s">
        <v>78</v>
      </c>
      <c r="H17056" s="29" t="str">
        <f>_xlfn.XLOOKUP(G17056,[1]类目转化数据!B:B,[1]类目转化数据!C:C)</f>
        <v>智慧厨房</v>
      </c>
      <c r="I17056" s="29"/>
    </row>
    <row r="17057" ht="16.5" spans="1:9">
      <c r="A17057" s="29" t="s">
        <v>15917</v>
      </c>
      <c r="B17057" s="30">
        <v>100295207720</v>
      </c>
      <c r="C17057" s="31" t="s">
        <v>17604</v>
      </c>
      <c r="D17057" s="29" t="s">
        <v>10274</v>
      </c>
      <c r="E17057" s="29">
        <v>16990</v>
      </c>
      <c r="F17057" s="29" t="str">
        <f>_xlfn.XLOOKUP($G17057,[1]类目转化数据!$B:$B,[1]类目转化数据!$A:$A)</f>
        <v>其他</v>
      </c>
      <c r="G17057" s="29" t="s">
        <v>78</v>
      </c>
      <c r="H17057" s="29" t="str">
        <f>_xlfn.XLOOKUP(G17057,[1]类目转化数据!B:B,[1]类目转化数据!C:C)</f>
        <v>智慧厨房</v>
      </c>
      <c r="I17057" s="29"/>
    </row>
    <row r="17058" ht="16.5" spans="1:9">
      <c r="A17058" s="29" t="s">
        <v>15917</v>
      </c>
      <c r="B17058" s="30">
        <v>100295207694</v>
      </c>
      <c r="C17058" s="31" t="s">
        <v>17605</v>
      </c>
      <c r="D17058" s="29" t="s">
        <v>10289</v>
      </c>
      <c r="E17058" s="29">
        <v>13990</v>
      </c>
      <c r="F17058" s="29" t="str">
        <f>_xlfn.XLOOKUP($G17058,[1]类目转化数据!$B:$B,[1]类目转化数据!$A:$A)</f>
        <v>其他</v>
      </c>
      <c r="G17058" s="29" t="s">
        <v>78</v>
      </c>
      <c r="H17058" s="29" t="str">
        <f>_xlfn.XLOOKUP(G17058,[1]类目转化数据!B:B,[1]类目转化数据!C:C)</f>
        <v>智慧厨房</v>
      </c>
      <c r="I17058" s="29"/>
    </row>
    <row r="17059" ht="16.5" spans="1:9">
      <c r="A17059" s="29" t="s">
        <v>15917</v>
      </c>
      <c r="B17059" s="30">
        <v>100295207842</v>
      </c>
      <c r="C17059" s="31" t="s">
        <v>17606</v>
      </c>
      <c r="D17059" s="29" t="s">
        <v>10289</v>
      </c>
      <c r="E17059" s="29">
        <v>9990</v>
      </c>
      <c r="F17059" s="29" t="str">
        <f>_xlfn.XLOOKUP($G17059,[1]类目转化数据!$B:$B,[1]类目转化数据!$A:$A)</f>
        <v>其他</v>
      </c>
      <c r="G17059" s="29" t="s">
        <v>78</v>
      </c>
      <c r="H17059" s="29" t="str">
        <f>_xlfn.XLOOKUP(G17059,[1]类目转化数据!B:B,[1]类目转化数据!C:C)</f>
        <v>智慧厨房</v>
      </c>
      <c r="I17059" s="29"/>
    </row>
    <row r="17060" ht="16.5" spans="1:9">
      <c r="A17060" s="29" t="s">
        <v>15917</v>
      </c>
      <c r="B17060" s="30">
        <v>100297678958</v>
      </c>
      <c r="C17060" s="31" t="s">
        <v>17607</v>
      </c>
      <c r="D17060" s="29" t="s">
        <v>10530</v>
      </c>
      <c r="E17060" s="29">
        <v>8690</v>
      </c>
      <c r="F17060" s="29" t="str">
        <f>_xlfn.XLOOKUP($G17060,[1]类目转化数据!$B:$B,[1]类目转化数据!$A:$A)</f>
        <v>其他</v>
      </c>
      <c r="G17060" s="29" t="s">
        <v>78</v>
      </c>
      <c r="H17060" s="29" t="str">
        <f>_xlfn.XLOOKUP(G17060,[1]类目转化数据!B:B,[1]类目转化数据!C:C)</f>
        <v>智慧厨房</v>
      </c>
      <c r="I17060" s="29"/>
    </row>
    <row r="17061" ht="16.5" spans="1:9">
      <c r="A17061" s="29" t="s">
        <v>15917</v>
      </c>
      <c r="B17061" s="30">
        <v>100298201588</v>
      </c>
      <c r="C17061" s="31" t="s">
        <v>17473</v>
      </c>
      <c r="D17061" s="29" t="s">
        <v>10278</v>
      </c>
      <c r="E17061" s="29">
        <v>4980</v>
      </c>
      <c r="F17061" s="29" t="str">
        <f>_xlfn.XLOOKUP($G17061,[1]类目转化数据!$B:$B,[1]类目转化数据!$A:$A)</f>
        <v>其他</v>
      </c>
      <c r="G17061" s="29" t="s">
        <v>78</v>
      </c>
      <c r="H17061" s="29" t="str">
        <f>_xlfn.XLOOKUP(G17061,[1]类目转化数据!B:B,[1]类目转化数据!C:C)</f>
        <v>智慧厨房</v>
      </c>
      <c r="I17061" s="29"/>
    </row>
    <row r="17062" ht="16.5" spans="1:9">
      <c r="A17062" s="29" t="s">
        <v>15917</v>
      </c>
      <c r="B17062" s="30">
        <v>100221625723</v>
      </c>
      <c r="C17062" s="31" t="s">
        <v>17608</v>
      </c>
      <c r="D17062" s="29" t="s">
        <v>13292</v>
      </c>
      <c r="E17062" s="29">
        <v>3499</v>
      </c>
      <c r="F17062" s="29" t="str">
        <f>_xlfn.XLOOKUP($G17062,[1]类目转化数据!$B:$B,[1]类目转化数据!$A:$A)</f>
        <v>白钢设备</v>
      </c>
      <c r="G17062" s="29" t="s">
        <v>1828</v>
      </c>
      <c r="H17062" s="29" t="str">
        <f>_xlfn.XLOOKUP(G17062,[1]类目转化数据!B:B,[1]类目转化数据!C:C)</f>
        <v>机械设备</v>
      </c>
      <c r="I17062" s="29"/>
    </row>
    <row r="17063" ht="16.5" spans="1:9">
      <c r="A17063" s="29" t="s">
        <v>15917</v>
      </c>
      <c r="B17063" s="30">
        <v>100221625741</v>
      </c>
      <c r="C17063" s="31" t="s">
        <v>17609</v>
      </c>
      <c r="D17063" s="29" t="s">
        <v>13273</v>
      </c>
      <c r="E17063" s="29">
        <v>3099</v>
      </c>
      <c r="F17063" s="29" t="str">
        <f>_xlfn.XLOOKUP($G17063,[1]类目转化数据!$B:$B,[1]类目转化数据!$A:$A)</f>
        <v>白钢设备</v>
      </c>
      <c r="G17063" s="29" t="s">
        <v>1828</v>
      </c>
      <c r="H17063" s="29" t="str">
        <f>_xlfn.XLOOKUP(G17063,[1]类目转化数据!B:B,[1]类目转化数据!C:C)</f>
        <v>机械设备</v>
      </c>
      <c r="I17063" s="29"/>
    </row>
    <row r="17064" ht="16.5" spans="1:9">
      <c r="A17064" s="29" t="s">
        <v>15917</v>
      </c>
      <c r="B17064" s="30">
        <v>100221625717</v>
      </c>
      <c r="C17064" s="31" t="s">
        <v>17610</v>
      </c>
      <c r="D17064" s="29" t="s">
        <v>13305</v>
      </c>
      <c r="E17064" s="29">
        <v>4199</v>
      </c>
      <c r="F17064" s="29" t="str">
        <f>_xlfn.XLOOKUP($G17064,[1]类目转化数据!$B:$B,[1]类目转化数据!$A:$A)</f>
        <v>白钢设备</v>
      </c>
      <c r="G17064" s="29" t="s">
        <v>1828</v>
      </c>
      <c r="H17064" s="29" t="str">
        <f>_xlfn.XLOOKUP(G17064,[1]类目转化数据!B:B,[1]类目转化数据!C:C)</f>
        <v>机械设备</v>
      </c>
      <c r="I17064" s="29"/>
    </row>
    <row r="17065" ht="16.5" spans="1:9">
      <c r="A17065" s="29" t="s">
        <v>15917</v>
      </c>
      <c r="B17065" s="30">
        <v>100221625751</v>
      </c>
      <c r="C17065" s="31" t="s">
        <v>17611</v>
      </c>
      <c r="D17065" s="29" t="s">
        <v>13323</v>
      </c>
      <c r="E17065" s="29">
        <v>4299</v>
      </c>
      <c r="F17065" s="29" t="str">
        <f>_xlfn.XLOOKUP($G17065,[1]类目转化数据!$B:$B,[1]类目转化数据!$A:$A)</f>
        <v>白钢设备</v>
      </c>
      <c r="G17065" s="29" t="s">
        <v>1828</v>
      </c>
      <c r="H17065" s="29" t="str">
        <f>_xlfn.XLOOKUP(G17065,[1]类目转化数据!B:B,[1]类目转化数据!C:C)</f>
        <v>机械设备</v>
      </c>
      <c r="I17065" s="29"/>
    </row>
    <row r="17066" ht="16.5" spans="1:9">
      <c r="A17066" s="29" t="s">
        <v>15917</v>
      </c>
      <c r="B17066" s="30">
        <v>100295769668</v>
      </c>
      <c r="C17066" s="31" t="s">
        <v>17612</v>
      </c>
      <c r="D17066" s="29" t="s">
        <v>13327</v>
      </c>
      <c r="E17066" s="29">
        <v>3999</v>
      </c>
      <c r="F17066" s="29" t="str">
        <f>_xlfn.XLOOKUP($G17066,[1]类目转化数据!$B:$B,[1]类目转化数据!$A:$A)</f>
        <v>白钢设备</v>
      </c>
      <c r="G17066" s="29" t="s">
        <v>1828</v>
      </c>
      <c r="H17066" s="29" t="str">
        <f>_xlfn.XLOOKUP(G17066,[1]类目转化数据!B:B,[1]类目转化数据!C:C)</f>
        <v>机械设备</v>
      </c>
      <c r="I17066" s="29"/>
    </row>
    <row r="17067" ht="16.5" spans="1:9">
      <c r="A17067" s="29" t="s">
        <v>15917</v>
      </c>
      <c r="B17067" s="30">
        <v>100295769704</v>
      </c>
      <c r="C17067" s="31" t="s">
        <v>17613</v>
      </c>
      <c r="D17067" s="29" t="s">
        <v>13287</v>
      </c>
      <c r="E17067" s="29">
        <v>3199</v>
      </c>
      <c r="F17067" s="29" t="str">
        <f>_xlfn.XLOOKUP($G17067,[1]类目转化数据!$B:$B,[1]类目转化数据!$A:$A)</f>
        <v>白钢设备</v>
      </c>
      <c r="G17067" s="29" t="s">
        <v>1828</v>
      </c>
      <c r="H17067" s="29" t="str">
        <f>_xlfn.XLOOKUP(G17067,[1]类目转化数据!B:B,[1]类目转化数据!C:C)</f>
        <v>机械设备</v>
      </c>
      <c r="I17067" s="29"/>
    </row>
    <row r="17068" ht="16.5" spans="1:9">
      <c r="A17068" s="29" t="s">
        <v>15917</v>
      </c>
      <c r="B17068" s="30">
        <v>100221625965</v>
      </c>
      <c r="C17068" s="31" t="s">
        <v>17614</v>
      </c>
      <c r="D17068" s="29" t="s">
        <v>13307</v>
      </c>
      <c r="E17068" s="29">
        <v>3799</v>
      </c>
      <c r="F17068" s="29" t="str">
        <f>_xlfn.XLOOKUP($G17068,[1]类目转化数据!$B:$B,[1]类目转化数据!$A:$A)</f>
        <v>白钢设备</v>
      </c>
      <c r="G17068" s="29" t="s">
        <v>1828</v>
      </c>
      <c r="H17068" s="29" t="str">
        <f>_xlfn.XLOOKUP(G17068,[1]类目转化数据!B:B,[1]类目转化数据!C:C)</f>
        <v>机械设备</v>
      </c>
      <c r="I17068" s="29"/>
    </row>
    <row r="17069" ht="16.5" spans="1:9">
      <c r="A17069" s="29" t="s">
        <v>15917</v>
      </c>
      <c r="B17069" s="30">
        <v>100295769932</v>
      </c>
      <c r="C17069" s="31" t="s">
        <v>17615</v>
      </c>
      <c r="D17069" s="29" t="s">
        <v>13275</v>
      </c>
      <c r="E17069" s="29">
        <v>3399</v>
      </c>
      <c r="F17069" s="29" t="str">
        <f>_xlfn.XLOOKUP($G17069,[1]类目转化数据!$B:$B,[1]类目转化数据!$A:$A)</f>
        <v>白钢设备</v>
      </c>
      <c r="G17069" s="29" t="s">
        <v>1828</v>
      </c>
      <c r="H17069" s="29" t="str">
        <f>_xlfn.XLOOKUP(G17069,[1]类目转化数据!B:B,[1]类目转化数据!C:C)</f>
        <v>机械设备</v>
      </c>
      <c r="I17069" s="29"/>
    </row>
    <row r="17070" ht="16.5" spans="1:9">
      <c r="A17070" s="29" t="s">
        <v>15917</v>
      </c>
      <c r="B17070" s="30">
        <v>100295769890</v>
      </c>
      <c r="C17070" s="31" t="s">
        <v>17616</v>
      </c>
      <c r="D17070" s="29" t="s">
        <v>13014</v>
      </c>
      <c r="E17070" s="29">
        <v>2999</v>
      </c>
      <c r="F17070" s="29" t="str">
        <f>_xlfn.XLOOKUP($G17070,[1]类目转化数据!$B:$B,[1]类目转化数据!$A:$A)</f>
        <v>白钢设备</v>
      </c>
      <c r="G17070" s="29" t="s">
        <v>1828</v>
      </c>
      <c r="H17070" s="29" t="str">
        <f>_xlfn.XLOOKUP(G17070,[1]类目转化数据!B:B,[1]类目转化数据!C:C)</f>
        <v>机械设备</v>
      </c>
      <c r="I17070" s="29"/>
    </row>
    <row r="17071" ht="16.5" spans="1:9">
      <c r="A17071" s="29" t="s">
        <v>15917</v>
      </c>
      <c r="B17071" s="30">
        <v>100295769960</v>
      </c>
      <c r="C17071" s="31" t="s">
        <v>17617</v>
      </c>
      <c r="D17071" s="29" t="s">
        <v>13285</v>
      </c>
      <c r="E17071" s="29">
        <v>3299</v>
      </c>
      <c r="F17071" s="29" t="str">
        <f>_xlfn.XLOOKUP($G17071,[1]类目转化数据!$B:$B,[1]类目转化数据!$A:$A)</f>
        <v>白钢设备</v>
      </c>
      <c r="G17071" s="29" t="s">
        <v>1828</v>
      </c>
      <c r="H17071" s="29" t="str">
        <f>_xlfn.XLOOKUP(G17071,[1]类目转化数据!B:B,[1]类目转化数据!C:C)</f>
        <v>机械设备</v>
      </c>
      <c r="I17071" s="29"/>
    </row>
    <row r="17072" ht="16.5" spans="1:9">
      <c r="A17072" s="29" t="s">
        <v>15917</v>
      </c>
      <c r="B17072" s="30">
        <v>100295769966</v>
      </c>
      <c r="C17072" s="31" t="s">
        <v>17618</v>
      </c>
      <c r="D17072" s="29" t="s">
        <v>13295</v>
      </c>
      <c r="E17072" s="29">
        <v>4199</v>
      </c>
      <c r="F17072" s="29" t="str">
        <f>_xlfn.XLOOKUP($G17072,[1]类目转化数据!$B:$B,[1]类目转化数据!$A:$A)</f>
        <v>白钢设备</v>
      </c>
      <c r="G17072" s="29" t="s">
        <v>1828</v>
      </c>
      <c r="H17072" s="29" t="str">
        <f>_xlfn.XLOOKUP(G17072,[1]类目转化数据!B:B,[1]类目转化数据!C:C)</f>
        <v>机械设备</v>
      </c>
      <c r="I17072" s="29"/>
    </row>
    <row r="17073" ht="16.5" spans="1:9">
      <c r="A17073" s="29" t="s">
        <v>15917</v>
      </c>
      <c r="B17073" s="30">
        <v>100295769962</v>
      </c>
      <c r="C17073" s="31" t="s">
        <v>17619</v>
      </c>
      <c r="D17073" s="29" t="s">
        <v>13325</v>
      </c>
      <c r="E17073" s="29">
        <v>3999</v>
      </c>
      <c r="F17073" s="29" t="str">
        <f>_xlfn.XLOOKUP($G17073,[1]类目转化数据!$B:$B,[1]类目转化数据!$A:$A)</f>
        <v>白钢设备</v>
      </c>
      <c r="G17073" s="29" t="s">
        <v>1828</v>
      </c>
      <c r="H17073" s="29" t="str">
        <f>_xlfn.XLOOKUP(G17073,[1]类目转化数据!B:B,[1]类目转化数据!C:C)</f>
        <v>机械设备</v>
      </c>
      <c r="I17073" s="29"/>
    </row>
    <row r="17074" ht="16.5" spans="1:9">
      <c r="A17074" s="29" t="s">
        <v>15917</v>
      </c>
      <c r="B17074" s="30">
        <v>100296311040</v>
      </c>
      <c r="C17074" s="31" t="s">
        <v>17620</v>
      </c>
      <c r="D17074" s="29" t="s">
        <v>9815</v>
      </c>
      <c r="E17074" s="29">
        <v>43690</v>
      </c>
      <c r="F17074" s="29" t="str">
        <f>_xlfn.XLOOKUP($G17074,[1]类目转化数据!$B:$B,[1]类目转化数据!$A:$A)</f>
        <v>办公饮水设备</v>
      </c>
      <c r="G17074" s="29" t="s">
        <v>2516</v>
      </c>
      <c r="H17074" s="29" t="str">
        <f>_xlfn.XLOOKUP(G17074,[1]类目转化数据!B:B,[1]类目转化数据!C:C)</f>
        <v>大锅灶组</v>
      </c>
      <c r="I17074" s="29"/>
    </row>
    <row r="17075" ht="16.5" spans="1:9">
      <c r="A17075" s="29" t="s">
        <v>15917</v>
      </c>
      <c r="B17075" s="30">
        <v>100296317496</v>
      </c>
      <c r="C17075" s="31" t="s">
        <v>17621</v>
      </c>
      <c r="D17075" s="29" t="s">
        <v>9815</v>
      </c>
      <c r="E17075" s="29">
        <v>48690</v>
      </c>
      <c r="F17075" s="29" t="str">
        <f>_xlfn.XLOOKUP($G17075,[1]类目转化数据!$B:$B,[1]类目转化数据!$A:$A)</f>
        <v>办公饮水设备</v>
      </c>
      <c r="G17075" s="29" t="s">
        <v>2516</v>
      </c>
      <c r="H17075" s="29" t="str">
        <f>_xlfn.XLOOKUP(G17075,[1]类目转化数据!B:B,[1]类目转化数据!C:C)</f>
        <v>大锅灶组</v>
      </c>
      <c r="I17075" s="29"/>
    </row>
    <row r="17076" ht="16.5" spans="1:9">
      <c r="A17076" s="29" t="s">
        <v>15917</v>
      </c>
      <c r="B17076" s="30">
        <v>100296317554</v>
      </c>
      <c r="C17076" s="31" t="s">
        <v>17622</v>
      </c>
      <c r="D17076" s="29" t="s">
        <v>9817</v>
      </c>
      <c r="E17076" s="29">
        <v>46890</v>
      </c>
      <c r="F17076" s="29" t="str">
        <f>_xlfn.XLOOKUP($G17076,[1]类目转化数据!$B:$B,[1]类目转化数据!$A:$A)</f>
        <v>办公饮水设备</v>
      </c>
      <c r="G17076" s="29" t="s">
        <v>2516</v>
      </c>
      <c r="H17076" s="29" t="str">
        <f>_xlfn.XLOOKUP(G17076,[1]类目转化数据!B:B,[1]类目转化数据!C:C)</f>
        <v>大锅灶组</v>
      </c>
      <c r="I17076" s="29"/>
    </row>
    <row r="17077" ht="16.5" spans="1:9">
      <c r="A17077" s="29" t="s">
        <v>15917</v>
      </c>
      <c r="B17077" s="30">
        <v>100222040117</v>
      </c>
      <c r="C17077" s="31" t="s">
        <v>12344</v>
      </c>
      <c r="D17077" s="29" t="s">
        <v>12345</v>
      </c>
      <c r="E17077" s="29">
        <v>359</v>
      </c>
      <c r="F17077" s="29" t="str">
        <f>_xlfn.XLOOKUP($G17077,[1]类目转化数据!$B:$B,[1]类目转化数据!$A:$A)</f>
        <v>烟消洗设备</v>
      </c>
      <c r="G17077" s="29" t="s">
        <v>289</v>
      </c>
      <c r="H17077" s="29" t="str">
        <f>_xlfn.XLOOKUP(G17077,[1]类目转化数据!B:B,[1]类目转化数据!C:C)</f>
        <v>小客单</v>
      </c>
      <c r="I17077" s="29"/>
    </row>
    <row r="17078" ht="16.5" spans="1:9">
      <c r="A17078" s="29" t="s">
        <v>15917</v>
      </c>
      <c r="B17078" s="30">
        <v>100222905859</v>
      </c>
      <c r="C17078" s="31" t="s">
        <v>17623</v>
      </c>
      <c r="D17078" s="29" t="s">
        <v>17624</v>
      </c>
      <c r="E17078" s="29">
        <v>8690</v>
      </c>
      <c r="F17078" s="29" t="str">
        <f>_xlfn.XLOOKUP($G17078,[1]类目转化数据!$B:$B,[1]类目转化数据!$A:$A)</f>
        <v>其他</v>
      </c>
      <c r="G17078" s="29" t="s">
        <v>78</v>
      </c>
      <c r="H17078" s="29" t="str">
        <f>_xlfn.XLOOKUP(G17078,[1]类目转化数据!B:B,[1]类目转化数据!C:C)</f>
        <v>智慧厨房</v>
      </c>
      <c r="I17078" s="29"/>
    </row>
    <row r="17079" ht="16.5" spans="1:9">
      <c r="A17079" s="29" t="s">
        <v>15917</v>
      </c>
      <c r="B17079" s="30">
        <v>100297471652</v>
      </c>
      <c r="C17079" s="31" t="s">
        <v>17625</v>
      </c>
      <c r="D17079" s="29" t="s">
        <v>17626</v>
      </c>
      <c r="E17079" s="29">
        <v>4980</v>
      </c>
      <c r="F17079" s="29" t="str">
        <f>_xlfn.XLOOKUP($G17079,[1]类目转化数据!$B:$B,[1]类目转化数据!$A:$A)</f>
        <v>其他</v>
      </c>
      <c r="G17079" s="29" t="s">
        <v>78</v>
      </c>
      <c r="H17079" s="29" t="str">
        <f>_xlfn.XLOOKUP(G17079,[1]类目转化数据!B:B,[1]类目转化数据!C:C)</f>
        <v>智慧厨房</v>
      </c>
      <c r="I17079" s="29"/>
    </row>
    <row r="17080" ht="16.5" spans="1:9">
      <c r="A17080" s="29" t="s">
        <v>15917</v>
      </c>
      <c r="B17080" s="30">
        <v>100227702017</v>
      </c>
      <c r="C17080" s="31" t="s">
        <v>17627</v>
      </c>
      <c r="D17080" s="29" t="s">
        <v>10566</v>
      </c>
      <c r="E17080" s="29">
        <v>29800</v>
      </c>
      <c r="F17080" s="29" t="str">
        <f>_xlfn.XLOOKUP($G17080,[1]类目转化数据!$B:$B,[1]类目转化数据!$A:$A)</f>
        <v>其他</v>
      </c>
      <c r="G17080" s="29" t="s">
        <v>78</v>
      </c>
      <c r="H17080" s="29" t="str">
        <f>_xlfn.XLOOKUP(G17080,[1]类目转化数据!B:B,[1]类目转化数据!C:C)</f>
        <v>智慧厨房</v>
      </c>
      <c r="I17080" s="29"/>
    </row>
    <row r="17081" ht="16.5" spans="1:9">
      <c r="A17081" s="29" t="s">
        <v>15917</v>
      </c>
      <c r="B17081" s="30">
        <v>100297676208</v>
      </c>
      <c r="C17081" s="31" t="s">
        <v>17628</v>
      </c>
      <c r="D17081" s="29" t="s">
        <v>17629</v>
      </c>
      <c r="E17081" s="29">
        <v>19990</v>
      </c>
      <c r="F17081" s="29" t="str">
        <f>_xlfn.XLOOKUP($G17081,[1]类目转化数据!$B:$B,[1]类目转化数据!$A:$A)</f>
        <v>其他</v>
      </c>
      <c r="G17081" s="29" t="s">
        <v>78</v>
      </c>
      <c r="H17081" s="29" t="str">
        <f>_xlfn.XLOOKUP(G17081,[1]类目转化数据!B:B,[1]类目转化数据!C:C)</f>
        <v>智慧厨房</v>
      </c>
      <c r="I17081" s="29"/>
    </row>
    <row r="17082" ht="16.5" spans="1:9">
      <c r="A17082" s="29" t="s">
        <v>15917</v>
      </c>
      <c r="B17082" s="30">
        <v>100223061913</v>
      </c>
      <c r="C17082" s="31" t="s">
        <v>17630</v>
      </c>
      <c r="D17082" s="29" t="s">
        <v>17631</v>
      </c>
      <c r="E17082" s="29">
        <v>16990</v>
      </c>
      <c r="F17082" s="29" t="str">
        <f>_xlfn.XLOOKUP($G17082,[1]类目转化数据!$B:$B,[1]类目转化数据!$A:$A)</f>
        <v>其他</v>
      </c>
      <c r="G17082" s="29" t="s">
        <v>78</v>
      </c>
      <c r="H17082" s="29" t="str">
        <f>_xlfn.XLOOKUP(G17082,[1]类目转化数据!B:B,[1]类目转化数据!C:C)</f>
        <v>智慧厨房</v>
      </c>
      <c r="I17082" s="29"/>
    </row>
    <row r="17083" ht="16.5" spans="1:9">
      <c r="A17083" s="29" t="s">
        <v>15917</v>
      </c>
      <c r="B17083" s="30">
        <v>100303861372</v>
      </c>
      <c r="C17083" s="31" t="s">
        <v>17632</v>
      </c>
      <c r="D17083" s="29" t="s">
        <v>10561</v>
      </c>
      <c r="E17083" s="29">
        <v>12990</v>
      </c>
      <c r="F17083" s="29" t="str">
        <f>_xlfn.XLOOKUP($G17083,[1]类目转化数据!$B:$B,[1]类目转化数据!$A:$A)</f>
        <v>其他</v>
      </c>
      <c r="G17083" s="29" t="s">
        <v>78</v>
      </c>
      <c r="H17083" s="29" t="str">
        <f>_xlfn.XLOOKUP(G17083,[1]类目转化数据!B:B,[1]类目转化数据!C:C)</f>
        <v>智慧厨房</v>
      </c>
      <c r="I17083" s="29"/>
    </row>
    <row r="17084" ht="16.5" spans="1:9">
      <c r="A17084" s="29" t="s">
        <v>15917</v>
      </c>
      <c r="B17084" s="30">
        <v>100224420181</v>
      </c>
      <c r="C17084" s="31" t="s">
        <v>17633</v>
      </c>
      <c r="D17084" s="29" t="s">
        <v>15883</v>
      </c>
      <c r="E17084" s="29">
        <v>8890</v>
      </c>
      <c r="F17084" s="29" t="str">
        <f>_xlfn.XLOOKUP($G17084,[1]类目转化数据!$B:$B,[1]类目转化数据!$A:$A)</f>
        <v>其他</v>
      </c>
      <c r="G17084" s="29" t="s">
        <v>78</v>
      </c>
      <c r="H17084" s="29" t="str">
        <f>_xlfn.XLOOKUP(G17084,[1]类目转化数据!B:B,[1]类目转化数据!C:C)</f>
        <v>智慧厨房</v>
      </c>
      <c r="I17084" s="29"/>
    </row>
    <row r="17085" ht="16.5" spans="1:9">
      <c r="A17085" s="29" t="s">
        <v>15917</v>
      </c>
      <c r="B17085" s="30">
        <v>100303861406</v>
      </c>
      <c r="C17085" s="31" t="s">
        <v>17634</v>
      </c>
      <c r="D17085" s="29" t="s">
        <v>10568</v>
      </c>
      <c r="E17085" s="29">
        <v>13800</v>
      </c>
      <c r="F17085" s="29" t="str">
        <f>_xlfn.XLOOKUP($G17085,[1]类目转化数据!$B:$B,[1]类目转化数据!$A:$A)</f>
        <v>其他</v>
      </c>
      <c r="G17085" s="29" t="s">
        <v>78</v>
      </c>
      <c r="H17085" s="29" t="str">
        <f>_xlfn.XLOOKUP(G17085,[1]类目转化数据!B:B,[1]类目转化数据!C:C)</f>
        <v>智慧厨房</v>
      </c>
      <c r="I17085" s="29"/>
    </row>
    <row r="17086" ht="16.5" spans="1:9">
      <c r="A17086" s="29" t="s">
        <v>15917</v>
      </c>
      <c r="B17086" s="30">
        <v>100303861410</v>
      </c>
      <c r="C17086" s="31" t="s">
        <v>17635</v>
      </c>
      <c r="D17086" s="29" t="s">
        <v>10545</v>
      </c>
      <c r="E17086" s="29">
        <v>19800</v>
      </c>
      <c r="F17086" s="29" t="str">
        <f>_xlfn.XLOOKUP($G17086,[1]类目转化数据!$B:$B,[1]类目转化数据!$A:$A)</f>
        <v>其他</v>
      </c>
      <c r="G17086" s="29" t="s">
        <v>78</v>
      </c>
      <c r="H17086" s="29" t="str">
        <f>_xlfn.XLOOKUP(G17086,[1]类目转化数据!B:B,[1]类目转化数据!C:C)</f>
        <v>智慧厨房</v>
      </c>
      <c r="I17086" s="29"/>
    </row>
    <row r="17087" ht="16.5" spans="1:9">
      <c r="A17087" s="29" t="s">
        <v>15917</v>
      </c>
      <c r="B17087" s="30">
        <v>100222905873</v>
      </c>
      <c r="C17087" s="31" t="s">
        <v>17636</v>
      </c>
      <c r="D17087" s="29" t="s">
        <v>8947</v>
      </c>
      <c r="E17087" s="29">
        <v>9980</v>
      </c>
      <c r="F17087" s="29" t="str">
        <f>_xlfn.XLOOKUP($G17087,[1]类目转化数据!$B:$B,[1]类目转化数据!$A:$A)</f>
        <v>制热设备</v>
      </c>
      <c r="G17087" s="29" t="s">
        <v>241</v>
      </c>
      <c r="H17087" s="29" t="str">
        <f>_xlfn.XLOOKUP(G17087,[1]类目转化数据!B:B,[1]类目转化数据!C:C)</f>
        <v>后厨组</v>
      </c>
      <c r="I17087" s="29"/>
    </row>
    <row r="17088" ht="16.5" spans="1:9">
      <c r="A17088" s="29" t="s">
        <v>15917</v>
      </c>
      <c r="B17088" s="30">
        <v>100223059907</v>
      </c>
      <c r="C17088" s="31" t="s">
        <v>17637</v>
      </c>
      <c r="D17088" s="29" t="s">
        <v>8924</v>
      </c>
      <c r="E17088" s="29">
        <v>2798</v>
      </c>
      <c r="F17088" s="29" t="str">
        <f>_xlfn.XLOOKUP($G17088,[1]类目转化数据!$B:$B,[1]类目转化数据!$A:$A)</f>
        <v>制热设备</v>
      </c>
      <c r="G17088" s="29" t="s">
        <v>241</v>
      </c>
      <c r="H17088" s="29" t="str">
        <f>_xlfn.XLOOKUP(G17088,[1]类目转化数据!B:B,[1]类目转化数据!C:C)</f>
        <v>后厨组</v>
      </c>
      <c r="I17088" s="29"/>
    </row>
    <row r="17089" ht="16.5" spans="1:9">
      <c r="A17089" s="29" t="s">
        <v>15917</v>
      </c>
      <c r="B17089" s="30">
        <v>100297471612</v>
      </c>
      <c r="C17089" s="31" t="s">
        <v>17638</v>
      </c>
      <c r="D17089" s="29" t="s">
        <v>10889</v>
      </c>
      <c r="E17089" s="29">
        <v>2198</v>
      </c>
      <c r="F17089" s="29" t="str">
        <f>_xlfn.XLOOKUP($G17089,[1]类目转化数据!$B:$B,[1]类目转化数据!$A:$A)</f>
        <v>制热设备</v>
      </c>
      <c r="G17089" s="29" t="s">
        <v>241</v>
      </c>
      <c r="H17089" s="29" t="str">
        <f>_xlfn.XLOOKUP(G17089,[1]类目转化数据!B:B,[1]类目转化数据!C:C)</f>
        <v>后厨组</v>
      </c>
      <c r="I17089" s="29"/>
    </row>
    <row r="17090" ht="16.5" spans="1:9">
      <c r="A17090" s="29" t="s">
        <v>15917</v>
      </c>
      <c r="B17090" s="30">
        <v>100223060565</v>
      </c>
      <c r="C17090" s="31" t="s">
        <v>17639</v>
      </c>
      <c r="D17090" s="29" t="s">
        <v>10127</v>
      </c>
      <c r="E17090" s="29">
        <v>5898</v>
      </c>
      <c r="F17090" s="29" t="str">
        <f>_xlfn.XLOOKUP($G17090,[1]类目转化数据!$B:$B,[1]类目转化数据!$A:$A)</f>
        <v>制热设备</v>
      </c>
      <c r="G17090" s="29" t="s">
        <v>241</v>
      </c>
      <c r="H17090" s="29" t="str">
        <f>_xlfn.XLOOKUP(G17090,[1]类目转化数据!B:B,[1]类目转化数据!C:C)</f>
        <v>后厨组</v>
      </c>
      <c r="I17090" s="29"/>
    </row>
    <row r="17091" ht="16.5" spans="1:9">
      <c r="A17091" s="29" t="s">
        <v>15917</v>
      </c>
      <c r="B17091" s="30">
        <v>100297471658</v>
      </c>
      <c r="C17091" s="31" t="s">
        <v>17640</v>
      </c>
      <c r="D17091" s="29" t="s">
        <v>8928</v>
      </c>
      <c r="E17091" s="29">
        <v>2998</v>
      </c>
      <c r="F17091" s="29" t="str">
        <f>_xlfn.XLOOKUP($G17091,[1]类目转化数据!$B:$B,[1]类目转化数据!$A:$A)</f>
        <v>制热设备</v>
      </c>
      <c r="G17091" s="29" t="s">
        <v>241</v>
      </c>
      <c r="H17091" s="29" t="str">
        <f>_xlfn.XLOOKUP(G17091,[1]类目转化数据!B:B,[1]类目转化数据!C:C)</f>
        <v>后厨组</v>
      </c>
      <c r="I17091" s="29"/>
    </row>
    <row r="17092" ht="16.5" spans="1:9">
      <c r="A17092" s="29" t="s">
        <v>15917</v>
      </c>
      <c r="B17092" s="30">
        <v>100297471664</v>
      </c>
      <c r="C17092" s="31" t="s">
        <v>17641</v>
      </c>
      <c r="D17092" s="29" t="s">
        <v>8924</v>
      </c>
      <c r="E17092" s="29">
        <v>2798</v>
      </c>
      <c r="F17092" s="29" t="str">
        <f>_xlfn.XLOOKUP($G17092,[1]类目转化数据!$B:$B,[1]类目转化数据!$A:$A)</f>
        <v>制热设备</v>
      </c>
      <c r="G17092" s="29" t="s">
        <v>241</v>
      </c>
      <c r="H17092" s="29" t="str">
        <f>_xlfn.XLOOKUP(G17092,[1]类目转化数据!B:B,[1]类目转化数据!C:C)</f>
        <v>后厨组</v>
      </c>
      <c r="I17092" s="29"/>
    </row>
    <row r="17093" ht="16.5" spans="1:9">
      <c r="A17093" s="29" t="s">
        <v>15917</v>
      </c>
      <c r="B17093" s="30">
        <v>100297471682</v>
      </c>
      <c r="C17093" s="31" t="s">
        <v>17642</v>
      </c>
      <c r="D17093" s="29" t="s">
        <v>8945</v>
      </c>
      <c r="E17093" s="29">
        <v>4980</v>
      </c>
      <c r="F17093" s="29" t="str">
        <f>_xlfn.XLOOKUP($G17093,[1]类目转化数据!$B:$B,[1]类目转化数据!$A:$A)</f>
        <v>制热设备</v>
      </c>
      <c r="G17093" s="29" t="s">
        <v>241</v>
      </c>
      <c r="H17093" s="29" t="str">
        <f>_xlfn.XLOOKUP(G17093,[1]类目转化数据!B:B,[1]类目转化数据!C:C)</f>
        <v>后厨组</v>
      </c>
      <c r="I17093" s="29"/>
    </row>
    <row r="17094" ht="16.5" spans="1:9">
      <c r="A17094" s="29" t="s">
        <v>15917</v>
      </c>
      <c r="B17094" s="30">
        <v>100297471674</v>
      </c>
      <c r="C17094" s="31" t="s">
        <v>17643</v>
      </c>
      <c r="D17094" s="29" t="s">
        <v>8926</v>
      </c>
      <c r="E17094" s="29">
        <v>5698</v>
      </c>
      <c r="F17094" s="29" t="str">
        <f>_xlfn.XLOOKUP($G17094,[1]类目转化数据!$B:$B,[1]类目转化数据!$A:$A)</f>
        <v>制热设备</v>
      </c>
      <c r="G17094" s="29" t="s">
        <v>241</v>
      </c>
      <c r="H17094" s="29" t="str">
        <f>_xlfn.XLOOKUP(G17094,[1]类目转化数据!B:B,[1]类目转化数据!C:C)</f>
        <v>后厨组</v>
      </c>
      <c r="I17094" s="29"/>
    </row>
    <row r="17095" ht="16.5" spans="1:9">
      <c r="A17095" s="29" t="s">
        <v>15917</v>
      </c>
      <c r="B17095" s="30">
        <v>100297676258</v>
      </c>
      <c r="C17095" s="31" t="s">
        <v>17644</v>
      </c>
      <c r="D17095" s="29" t="s">
        <v>8933</v>
      </c>
      <c r="E17095" s="29">
        <v>2598</v>
      </c>
      <c r="F17095" s="29" t="str">
        <f>_xlfn.XLOOKUP($G17095,[1]类目转化数据!$B:$B,[1]类目转化数据!$A:$A)</f>
        <v>制热设备</v>
      </c>
      <c r="G17095" s="29" t="s">
        <v>241</v>
      </c>
      <c r="H17095" s="29" t="str">
        <f>_xlfn.XLOOKUP(G17095,[1]类目转化数据!B:B,[1]类目转化数据!C:C)</f>
        <v>后厨组</v>
      </c>
      <c r="I17095" s="29"/>
    </row>
    <row r="17096" ht="16.5" spans="1:9">
      <c r="A17096" s="29" t="s">
        <v>15917</v>
      </c>
      <c r="B17096" s="30">
        <v>100297677128</v>
      </c>
      <c r="C17096" s="31" t="s">
        <v>17645</v>
      </c>
      <c r="D17096" s="29" t="s">
        <v>8933</v>
      </c>
      <c r="E17096" s="29">
        <v>2598</v>
      </c>
      <c r="F17096" s="29" t="str">
        <f>_xlfn.XLOOKUP($G17096,[1]类目转化数据!$B:$B,[1]类目转化数据!$A:$A)</f>
        <v>制热设备</v>
      </c>
      <c r="G17096" s="29" t="s">
        <v>241</v>
      </c>
      <c r="H17096" s="29" t="str">
        <f>_xlfn.XLOOKUP(G17096,[1]类目转化数据!B:B,[1]类目转化数据!C:C)</f>
        <v>后厨组</v>
      </c>
      <c r="I17096" s="29"/>
    </row>
    <row r="17097" ht="16.5" spans="1:9">
      <c r="A17097" s="29" t="s">
        <v>15917</v>
      </c>
      <c r="B17097" s="30">
        <v>100297677026</v>
      </c>
      <c r="C17097" s="31" t="s">
        <v>17646</v>
      </c>
      <c r="D17097" s="29" t="s">
        <v>8952</v>
      </c>
      <c r="E17097" s="29">
        <v>4899</v>
      </c>
      <c r="F17097" s="29" t="str">
        <f>_xlfn.XLOOKUP($G17097,[1]类目转化数据!$B:$B,[1]类目转化数据!$A:$A)</f>
        <v>制热设备</v>
      </c>
      <c r="G17097" s="29" t="s">
        <v>241</v>
      </c>
      <c r="H17097" s="29" t="str">
        <f>_xlfn.XLOOKUP(G17097,[1]类目转化数据!B:B,[1]类目转化数据!C:C)</f>
        <v>后厨组</v>
      </c>
      <c r="I17097" s="29"/>
    </row>
    <row r="17098" ht="16.5" spans="1:9">
      <c r="A17098" s="29" t="s">
        <v>15917</v>
      </c>
      <c r="B17098" s="30">
        <v>100297676224</v>
      </c>
      <c r="C17098" s="31" t="s">
        <v>17647</v>
      </c>
      <c r="D17098" s="29" t="s">
        <v>8029</v>
      </c>
      <c r="E17098" s="29">
        <v>3298</v>
      </c>
      <c r="F17098" s="29" t="str">
        <f>_xlfn.XLOOKUP($G17098,[1]类目转化数据!$B:$B,[1]类目转化数据!$A:$A)</f>
        <v>制热设备</v>
      </c>
      <c r="G17098" s="29" t="s">
        <v>241</v>
      </c>
      <c r="H17098" s="29" t="str">
        <f>_xlfn.XLOOKUP(G17098,[1]类目转化数据!B:B,[1]类目转化数据!C:C)</f>
        <v>后厨组</v>
      </c>
      <c r="I17098" s="29"/>
    </row>
    <row r="17099" ht="16.5" spans="1:9">
      <c r="A17099" s="29" t="s">
        <v>15917</v>
      </c>
      <c r="B17099" s="30">
        <v>100223060525</v>
      </c>
      <c r="C17099" s="31" t="s">
        <v>17648</v>
      </c>
      <c r="D17099" s="29" t="s">
        <v>8029</v>
      </c>
      <c r="E17099" s="29">
        <v>3298</v>
      </c>
      <c r="F17099" s="29" t="str">
        <f>_xlfn.XLOOKUP($G17099,[1]类目转化数据!$B:$B,[1]类目转化数据!$A:$A)</f>
        <v>制热设备</v>
      </c>
      <c r="G17099" s="29" t="s">
        <v>241</v>
      </c>
      <c r="H17099" s="29" t="str">
        <f>_xlfn.XLOOKUP(G17099,[1]类目转化数据!B:B,[1]类目转化数据!C:C)</f>
        <v>后厨组</v>
      </c>
      <c r="I17099" s="29"/>
    </row>
    <row r="17100" ht="16.5" spans="1:9">
      <c r="A17100" s="29" t="s">
        <v>15917</v>
      </c>
      <c r="B17100" s="30">
        <v>100297677046</v>
      </c>
      <c r="C17100" s="31" t="s">
        <v>17649</v>
      </c>
      <c r="D17100" s="29" t="s">
        <v>8029</v>
      </c>
      <c r="E17100" s="29">
        <v>3298</v>
      </c>
      <c r="F17100" s="29" t="str">
        <f>_xlfn.XLOOKUP($G17100,[1]类目转化数据!$B:$B,[1]类目转化数据!$A:$A)</f>
        <v>制热设备</v>
      </c>
      <c r="G17100" s="29" t="s">
        <v>241</v>
      </c>
      <c r="H17100" s="29" t="str">
        <f>_xlfn.XLOOKUP(G17100,[1]类目转化数据!B:B,[1]类目转化数据!C:C)</f>
        <v>后厨组</v>
      </c>
      <c r="I17100" s="29"/>
    </row>
    <row r="17101" ht="16.5" spans="1:9">
      <c r="A17101" s="29" t="s">
        <v>15917</v>
      </c>
      <c r="B17101" s="30">
        <v>100297679026</v>
      </c>
      <c r="C17101" s="31" t="s">
        <v>17650</v>
      </c>
      <c r="D17101" s="29" t="s">
        <v>10303</v>
      </c>
      <c r="E17101" s="29">
        <v>1480</v>
      </c>
      <c r="F17101" s="29" t="str">
        <f>_xlfn.XLOOKUP($G17101,[1]类目转化数据!$B:$B,[1]类目转化数据!$A:$A)</f>
        <v>社会餐饮设备</v>
      </c>
      <c r="G17101" s="29" t="s">
        <v>46</v>
      </c>
      <c r="H17101" s="29" t="str">
        <f>_xlfn.XLOOKUP(G17101,[1]类目转化数据!B:B,[1]类目转化数据!C:C)</f>
        <v>小客单</v>
      </c>
      <c r="I17101" s="29"/>
    </row>
    <row r="17102" ht="16.5" spans="1:9">
      <c r="A17102" s="29" t="s">
        <v>15917</v>
      </c>
      <c r="B17102" s="30">
        <v>100223440759</v>
      </c>
      <c r="C17102" s="31" t="s">
        <v>17651</v>
      </c>
      <c r="D17102" s="29" t="s">
        <v>13301</v>
      </c>
      <c r="E17102" s="29">
        <v>2039</v>
      </c>
      <c r="F17102" s="29" t="str">
        <f>_xlfn.XLOOKUP($G17102,[1]类目转化数据!$B:$B,[1]类目转化数据!$A:$A)</f>
        <v>白钢设备</v>
      </c>
      <c r="G17102" s="29" t="s">
        <v>1828</v>
      </c>
      <c r="H17102" s="29" t="str">
        <f>_xlfn.XLOOKUP(G17102,[1]类目转化数据!B:B,[1]类目转化数据!C:C)</f>
        <v>机械设备</v>
      </c>
      <c r="I17102" s="29"/>
    </row>
    <row r="17103" ht="16.5" spans="1:9">
      <c r="A17103" s="29" t="s">
        <v>15917</v>
      </c>
      <c r="B17103" s="30">
        <v>100223440803</v>
      </c>
      <c r="C17103" s="31" t="s">
        <v>17652</v>
      </c>
      <c r="D17103" s="29" t="s">
        <v>13319</v>
      </c>
      <c r="E17103" s="29">
        <v>1279</v>
      </c>
      <c r="F17103" s="29" t="str">
        <f>_xlfn.XLOOKUP($G17103,[1]类目转化数据!$B:$B,[1]类目转化数据!$A:$A)</f>
        <v>白钢设备</v>
      </c>
      <c r="G17103" s="29" t="s">
        <v>1828</v>
      </c>
      <c r="H17103" s="29" t="str">
        <f>_xlfn.XLOOKUP(G17103,[1]类目转化数据!B:B,[1]类目转化数据!C:C)</f>
        <v>机械设备</v>
      </c>
      <c r="I17103" s="29"/>
    </row>
    <row r="17104" ht="16.5" spans="1:9">
      <c r="A17104" s="29" t="s">
        <v>15917</v>
      </c>
      <c r="B17104" s="30">
        <v>100223452673</v>
      </c>
      <c r="C17104" s="31" t="s">
        <v>17653</v>
      </c>
      <c r="D17104" s="29" t="s">
        <v>13297</v>
      </c>
      <c r="E17104" s="29">
        <v>1399</v>
      </c>
      <c r="F17104" s="29" t="str">
        <f>_xlfn.XLOOKUP($G17104,[1]类目转化数据!$B:$B,[1]类目转化数据!$A:$A)</f>
        <v>白钢设备</v>
      </c>
      <c r="G17104" s="29" t="s">
        <v>1828</v>
      </c>
      <c r="H17104" s="29" t="str">
        <f>_xlfn.XLOOKUP(G17104,[1]类目转化数据!B:B,[1]类目转化数据!C:C)</f>
        <v>机械设备</v>
      </c>
      <c r="I17104" s="29"/>
    </row>
    <row r="17105" ht="16.5" spans="1:9">
      <c r="A17105" s="29" t="s">
        <v>15917</v>
      </c>
      <c r="B17105" s="30">
        <v>100298185632</v>
      </c>
      <c r="C17105" s="31" t="s">
        <v>17654</v>
      </c>
      <c r="D17105" s="29" t="s">
        <v>13303</v>
      </c>
      <c r="E17105" s="29">
        <v>2399</v>
      </c>
      <c r="F17105" s="29" t="str">
        <f>_xlfn.XLOOKUP($G17105,[1]类目转化数据!$B:$B,[1]类目转化数据!$A:$A)</f>
        <v>白钢设备</v>
      </c>
      <c r="G17105" s="29" t="s">
        <v>1828</v>
      </c>
      <c r="H17105" s="29" t="str">
        <f>_xlfn.XLOOKUP(G17105,[1]类目转化数据!B:B,[1]类目转化数据!C:C)</f>
        <v>机械设备</v>
      </c>
      <c r="I17105" s="29"/>
    </row>
    <row r="17106" ht="16.5" spans="1:9">
      <c r="A17106" s="29" t="s">
        <v>15917</v>
      </c>
      <c r="B17106" s="30">
        <v>100223440765</v>
      </c>
      <c r="C17106" s="31" t="s">
        <v>17655</v>
      </c>
      <c r="D17106" s="29" t="s">
        <v>13311</v>
      </c>
      <c r="E17106" s="29">
        <v>2899</v>
      </c>
      <c r="F17106" s="29" t="str">
        <f>_xlfn.XLOOKUP($G17106,[1]类目转化数据!$B:$B,[1]类目转化数据!$A:$A)</f>
        <v>白钢设备</v>
      </c>
      <c r="G17106" s="29" t="s">
        <v>1828</v>
      </c>
      <c r="H17106" s="29" t="str">
        <f>_xlfn.XLOOKUP(G17106,[1]类目转化数据!B:B,[1]类目转化数据!C:C)</f>
        <v>机械设备</v>
      </c>
      <c r="I17106" s="29"/>
    </row>
    <row r="17107" ht="16.5" spans="1:9">
      <c r="A17107" s="29" t="s">
        <v>15917</v>
      </c>
      <c r="B17107" s="30">
        <v>100223440781</v>
      </c>
      <c r="C17107" s="31" t="s">
        <v>17656</v>
      </c>
      <c r="D17107" s="29" t="s">
        <v>13321</v>
      </c>
      <c r="E17107" s="29">
        <v>2699</v>
      </c>
      <c r="F17107" s="29" t="str">
        <f>_xlfn.XLOOKUP($G17107,[1]类目转化数据!$B:$B,[1]类目转化数据!$A:$A)</f>
        <v>白钢设备</v>
      </c>
      <c r="G17107" s="29" t="s">
        <v>1828</v>
      </c>
      <c r="H17107" s="29" t="str">
        <f>_xlfn.XLOOKUP(G17107,[1]类目转化数据!B:B,[1]类目转化数据!C:C)</f>
        <v>机械设备</v>
      </c>
      <c r="I17107" s="29"/>
    </row>
    <row r="17108" ht="16.5" spans="1:9">
      <c r="A17108" s="29" t="s">
        <v>15917</v>
      </c>
      <c r="B17108" s="30">
        <v>100298185612</v>
      </c>
      <c r="C17108" s="31" t="s">
        <v>17657</v>
      </c>
      <c r="D17108" s="29" t="s">
        <v>13299</v>
      </c>
      <c r="E17108" s="29">
        <v>2599</v>
      </c>
      <c r="F17108" s="29" t="str">
        <f>_xlfn.XLOOKUP($G17108,[1]类目转化数据!$B:$B,[1]类目转化数据!$A:$A)</f>
        <v>白钢设备</v>
      </c>
      <c r="G17108" s="29" t="s">
        <v>1828</v>
      </c>
      <c r="H17108" s="29" t="str">
        <f>_xlfn.XLOOKUP(G17108,[1]类目转化数据!B:B,[1]类目转化数据!C:C)</f>
        <v>机械设备</v>
      </c>
      <c r="I17108" s="29"/>
    </row>
    <row r="17109" ht="16.5" spans="1:9">
      <c r="A17109" s="29" t="s">
        <v>15917</v>
      </c>
      <c r="B17109" s="30">
        <v>100298185650</v>
      </c>
      <c r="C17109" s="31" t="s">
        <v>17658</v>
      </c>
      <c r="D17109" s="29" t="s">
        <v>13317</v>
      </c>
      <c r="E17109" s="29">
        <v>2799</v>
      </c>
      <c r="F17109" s="29" t="str">
        <f>_xlfn.XLOOKUP($G17109,[1]类目转化数据!$B:$B,[1]类目转化数据!$A:$A)</f>
        <v>白钢设备</v>
      </c>
      <c r="G17109" s="29" t="s">
        <v>1828</v>
      </c>
      <c r="H17109" s="29" t="str">
        <f>_xlfn.XLOOKUP(G17109,[1]类目转化数据!B:B,[1]类目转化数据!C:C)</f>
        <v>机械设备</v>
      </c>
      <c r="I17109" s="29"/>
    </row>
    <row r="17110" ht="16.5" spans="1:9">
      <c r="A17110" s="29" t="s">
        <v>15917</v>
      </c>
      <c r="B17110" s="30">
        <v>100298201626</v>
      </c>
      <c r="C17110" s="31" t="s">
        <v>17659</v>
      </c>
      <c r="D17110" s="29" t="s">
        <v>13289</v>
      </c>
      <c r="E17110" s="29">
        <v>2499</v>
      </c>
      <c r="F17110" s="29" t="str">
        <f>_xlfn.XLOOKUP($G17110,[1]类目转化数据!$B:$B,[1]类目转化数据!$A:$A)</f>
        <v>白钢设备</v>
      </c>
      <c r="G17110" s="29" t="s">
        <v>1828</v>
      </c>
      <c r="H17110" s="29" t="str">
        <f>_xlfn.XLOOKUP(G17110,[1]类目转化数据!B:B,[1]类目转化数据!C:C)</f>
        <v>机械设备</v>
      </c>
      <c r="I17110" s="29"/>
    </row>
    <row r="17111" ht="16.5" spans="1:9">
      <c r="A17111" s="29" t="s">
        <v>15917</v>
      </c>
      <c r="B17111" s="30">
        <v>100223440745</v>
      </c>
      <c r="C17111" s="31" t="s">
        <v>17660</v>
      </c>
      <c r="D17111" s="29" t="s">
        <v>13315</v>
      </c>
      <c r="E17111" s="29">
        <v>2699</v>
      </c>
      <c r="F17111" s="29" t="str">
        <f>_xlfn.XLOOKUP($G17111,[1]类目转化数据!$B:$B,[1]类目转化数据!$A:$A)</f>
        <v>白钢设备</v>
      </c>
      <c r="G17111" s="29" t="s">
        <v>1828</v>
      </c>
      <c r="H17111" s="29" t="str">
        <f>_xlfn.XLOOKUP(G17111,[1]类目转化数据!B:B,[1]类目转化数据!C:C)</f>
        <v>机械设备</v>
      </c>
      <c r="I17111" s="29"/>
    </row>
    <row r="17112" ht="16.5" spans="1:9">
      <c r="A17112" s="29" t="s">
        <v>15917</v>
      </c>
      <c r="B17112" s="30">
        <v>100302489222</v>
      </c>
      <c r="C17112" s="31" t="s">
        <v>17661</v>
      </c>
      <c r="D17112" s="29" t="s">
        <v>10552</v>
      </c>
      <c r="E17112" s="29">
        <v>2599</v>
      </c>
      <c r="F17112" s="29" t="str">
        <f>_xlfn.XLOOKUP($G17112,[1]类目转化数据!$B:$B,[1]类目转化数据!$A:$A)</f>
        <v>制热设备</v>
      </c>
      <c r="G17112" s="29" t="s">
        <v>836</v>
      </c>
      <c r="H17112" s="29" t="str">
        <f>_xlfn.XLOOKUP(G17112,[1]类目转化数据!B:B,[1]类目转化数据!C:C)</f>
        <v>后厨组</v>
      </c>
      <c r="I17112" s="29"/>
    </row>
    <row r="17113" ht="16.5" spans="1:9">
      <c r="A17113" s="29" t="s">
        <v>15917</v>
      </c>
      <c r="B17113" s="30">
        <v>100226871011</v>
      </c>
      <c r="C17113" s="31" t="s">
        <v>17662</v>
      </c>
      <c r="D17113" s="29" t="s">
        <v>10561</v>
      </c>
      <c r="E17113" s="29">
        <v>17990</v>
      </c>
      <c r="F17113" s="29" t="str">
        <f>_xlfn.XLOOKUP($G17113,[1]类目转化数据!$B:$B,[1]类目转化数据!$A:$A)</f>
        <v>其他</v>
      </c>
      <c r="G17113" s="29" t="s">
        <v>78</v>
      </c>
      <c r="H17113" s="29" t="str">
        <f>_xlfn.XLOOKUP(G17113,[1]类目转化数据!B:B,[1]类目转化数据!C:C)</f>
        <v>智慧厨房</v>
      </c>
      <c r="I17113" s="29"/>
    </row>
    <row r="17114" ht="16.5" spans="1:9">
      <c r="A17114" s="29" t="s">
        <v>15917</v>
      </c>
      <c r="B17114" s="30">
        <v>100302754552</v>
      </c>
      <c r="C17114" s="31" t="s">
        <v>17663</v>
      </c>
      <c r="D17114" s="29" t="s">
        <v>10579</v>
      </c>
      <c r="E17114" s="29">
        <v>13890</v>
      </c>
      <c r="F17114" s="29" t="str">
        <f>_xlfn.XLOOKUP($G17114,[1]类目转化数据!$B:$B,[1]类目转化数据!$A:$A)</f>
        <v>其他</v>
      </c>
      <c r="G17114" s="29" t="s">
        <v>78</v>
      </c>
      <c r="H17114" s="29" t="str">
        <f>_xlfn.XLOOKUP(G17114,[1]类目转化数据!B:B,[1]类目转化数据!C:C)</f>
        <v>智慧厨房</v>
      </c>
      <c r="I17114" s="29"/>
    </row>
    <row r="17115" ht="16.5" spans="1:9">
      <c r="A17115" s="29" t="s">
        <v>15917</v>
      </c>
      <c r="B17115" s="30">
        <v>100302754554</v>
      </c>
      <c r="C17115" s="31" t="s">
        <v>17662</v>
      </c>
      <c r="D17115" s="29" t="s">
        <v>10561</v>
      </c>
      <c r="E17115" s="29">
        <v>12990</v>
      </c>
      <c r="F17115" s="29" t="str">
        <f>_xlfn.XLOOKUP($G17115,[1]类目转化数据!$B:$B,[1]类目转化数据!$A:$A)</f>
        <v>其他</v>
      </c>
      <c r="G17115" s="29" t="s">
        <v>78</v>
      </c>
      <c r="H17115" s="29" t="str">
        <f>_xlfn.XLOOKUP(G17115,[1]类目转化数据!B:B,[1]类目转化数据!C:C)</f>
        <v>智慧厨房</v>
      </c>
      <c r="I17115" s="29"/>
    </row>
    <row r="17116" ht="16.5" spans="1:9">
      <c r="A17116" s="29" t="s">
        <v>15917</v>
      </c>
      <c r="B17116" s="30">
        <v>100226874255</v>
      </c>
      <c r="C17116" s="31" t="s">
        <v>17664</v>
      </c>
      <c r="D17116" s="29" t="s">
        <v>9505</v>
      </c>
      <c r="E17116" s="29">
        <v>358</v>
      </c>
      <c r="F17116" s="29" t="str">
        <f>_xlfn.XLOOKUP($G17116,[1]类目转化数据!$B:$B,[1]类目转化数据!$A:$A)</f>
        <v>社会餐饮设备</v>
      </c>
      <c r="G17116" s="29" t="s">
        <v>871</v>
      </c>
      <c r="H17116" s="29" t="str">
        <f>_xlfn.XLOOKUP(G17116,[1]类目转化数据!B:B,[1]类目转化数据!C:C)</f>
        <v>小客单</v>
      </c>
      <c r="I17116" s="29"/>
    </row>
    <row r="17117" ht="16.5" spans="1:9">
      <c r="A17117" s="29" t="s">
        <v>15917</v>
      </c>
      <c r="B17117" s="30">
        <v>100226875541</v>
      </c>
      <c r="C17117" s="31" t="s">
        <v>16889</v>
      </c>
      <c r="D17117" s="29" t="s">
        <v>10586</v>
      </c>
      <c r="E17117" s="29">
        <v>2399</v>
      </c>
      <c r="F17117" s="29" t="str">
        <f>_xlfn.XLOOKUP($G17117,[1]类目转化数据!$B:$B,[1]类目转化数据!$A:$A)</f>
        <v>社会餐饮设备</v>
      </c>
      <c r="G17117" s="29" t="s">
        <v>278</v>
      </c>
      <c r="H17117" s="29" t="str">
        <f>_xlfn.XLOOKUP(G17117,[1]类目转化数据!B:B,[1]类目转化数据!C:C)</f>
        <v>小客单</v>
      </c>
      <c r="I17117" s="29"/>
    </row>
    <row r="17118" ht="16.5" spans="1:9">
      <c r="A17118" s="29" t="s">
        <v>15917</v>
      </c>
      <c r="B17118" s="30">
        <v>100301953524</v>
      </c>
      <c r="C17118" s="31" t="s">
        <v>17665</v>
      </c>
      <c r="D17118" s="29" t="s">
        <v>10590</v>
      </c>
      <c r="E17118" s="29">
        <v>2999</v>
      </c>
      <c r="F17118" s="29" t="str">
        <f>_xlfn.XLOOKUP($G17118,[1]类目转化数据!$B:$B,[1]类目转化数据!$A:$A)</f>
        <v>社会餐饮设备</v>
      </c>
      <c r="G17118" s="29" t="s">
        <v>278</v>
      </c>
      <c r="H17118" s="29" t="str">
        <f>_xlfn.XLOOKUP(G17118,[1]类目转化数据!B:B,[1]类目转化数据!C:C)</f>
        <v>小客单</v>
      </c>
      <c r="I17118" s="29"/>
    </row>
    <row r="17119" ht="16.5" spans="1:9">
      <c r="A17119" s="29" t="s">
        <v>15917</v>
      </c>
      <c r="B17119" s="30">
        <v>100302760450</v>
      </c>
      <c r="C17119" s="31" t="s">
        <v>17666</v>
      </c>
      <c r="D17119" s="29" t="s">
        <v>10588</v>
      </c>
      <c r="E17119" s="29">
        <v>1699</v>
      </c>
      <c r="F17119" s="29" t="str">
        <f>_xlfn.XLOOKUP($G17119,[1]类目转化数据!$B:$B,[1]类目转化数据!$A:$A)</f>
        <v>社会餐饮设备</v>
      </c>
      <c r="G17119" s="29" t="s">
        <v>278</v>
      </c>
      <c r="H17119" s="29" t="str">
        <f>_xlfn.XLOOKUP(G17119,[1]类目转化数据!B:B,[1]类目转化数据!C:C)</f>
        <v>小客单</v>
      </c>
      <c r="I17119" s="29"/>
    </row>
    <row r="17120" ht="16.5" spans="1:9">
      <c r="A17120" s="29" t="s">
        <v>15917</v>
      </c>
      <c r="B17120" s="30">
        <v>100227702019</v>
      </c>
      <c r="C17120" s="31" t="s">
        <v>17667</v>
      </c>
      <c r="D17120" s="29" t="s">
        <v>10568</v>
      </c>
      <c r="E17120" s="29">
        <v>13800</v>
      </c>
      <c r="F17120" s="29" t="str">
        <f>_xlfn.XLOOKUP($G17120,[1]类目转化数据!$B:$B,[1]类目转化数据!$A:$A)</f>
        <v>其他</v>
      </c>
      <c r="G17120" s="29" t="s">
        <v>78</v>
      </c>
      <c r="H17120" s="29" t="str">
        <f>_xlfn.XLOOKUP(G17120,[1]类目转化数据!B:B,[1]类目转化数据!C:C)</f>
        <v>智慧厨房</v>
      </c>
      <c r="I17120" s="29"/>
    </row>
    <row r="17121" ht="16.5" spans="1:9">
      <c r="A17121" s="29" t="s">
        <v>15917</v>
      </c>
      <c r="B17121" s="30">
        <v>100227702055</v>
      </c>
      <c r="C17121" s="31" t="s">
        <v>17668</v>
      </c>
      <c r="D17121" s="29" t="s">
        <v>10545</v>
      </c>
      <c r="E17121" s="29">
        <v>29800</v>
      </c>
      <c r="F17121" s="29" t="str">
        <f>_xlfn.XLOOKUP($G17121,[1]类目转化数据!$B:$B,[1]类目转化数据!$A:$A)</f>
        <v>其他</v>
      </c>
      <c r="G17121" s="29" t="s">
        <v>78</v>
      </c>
      <c r="H17121" s="29" t="str">
        <f>_xlfn.XLOOKUP(G17121,[1]类目转化数据!B:B,[1]类目转化数据!C:C)</f>
        <v>智慧厨房</v>
      </c>
      <c r="I17121" s="29"/>
    </row>
    <row r="17122" ht="16.5" spans="1:9">
      <c r="A17122" s="29" t="s">
        <v>15917</v>
      </c>
      <c r="B17122" s="30">
        <v>100303861414</v>
      </c>
      <c r="C17122" s="31" t="s">
        <v>17669</v>
      </c>
      <c r="D17122" s="29" t="s">
        <v>10545</v>
      </c>
      <c r="E17122" s="29">
        <v>19800</v>
      </c>
      <c r="F17122" s="29" t="str">
        <f>_xlfn.XLOOKUP($G17122,[1]类目转化数据!$B:$B,[1]类目转化数据!$A:$A)</f>
        <v>其他</v>
      </c>
      <c r="G17122" s="29" t="s">
        <v>78</v>
      </c>
      <c r="H17122" s="29" t="str">
        <f>_xlfn.XLOOKUP(G17122,[1]类目转化数据!B:B,[1]类目转化数据!C:C)</f>
        <v>智慧厨房</v>
      </c>
      <c r="I17122" s="29"/>
    </row>
    <row r="17123" ht="16.5" spans="1:9">
      <c r="A17123" s="29" t="s">
        <v>15917</v>
      </c>
      <c r="B17123" s="30">
        <v>100229508793</v>
      </c>
      <c r="C17123" s="31" t="s">
        <v>17472</v>
      </c>
      <c r="D17123" s="29" t="s">
        <v>10276</v>
      </c>
      <c r="E17123" s="29">
        <v>8890</v>
      </c>
      <c r="F17123" s="29" t="str">
        <f>_xlfn.XLOOKUP($G17123,[1]类目转化数据!$B:$B,[1]类目转化数据!$A:$A)</f>
        <v>其他</v>
      </c>
      <c r="G17123" s="29" t="s">
        <v>78</v>
      </c>
      <c r="H17123" s="29" t="str">
        <f>_xlfn.XLOOKUP(G17123,[1]类目转化数据!B:B,[1]类目转化数据!C:C)</f>
        <v>智慧厨房</v>
      </c>
      <c r="I17123" s="29"/>
    </row>
    <row r="17124" ht="16.5" spans="1:9">
      <c r="A17124" s="29" t="s">
        <v>15917</v>
      </c>
      <c r="B17124" s="30">
        <v>100228240665</v>
      </c>
      <c r="C17124" s="31" t="s">
        <v>17670</v>
      </c>
      <c r="D17124" s="29" t="s">
        <v>10566</v>
      </c>
      <c r="E17124" s="29">
        <v>29800</v>
      </c>
      <c r="F17124" s="29" t="str">
        <f>_xlfn.XLOOKUP($G17124,[1]类目转化数据!$B:$B,[1]类目转化数据!$A:$A)</f>
        <v>其他</v>
      </c>
      <c r="G17124" s="29" t="s">
        <v>78</v>
      </c>
      <c r="H17124" s="29" t="str">
        <f>_xlfn.XLOOKUP(G17124,[1]类目转化数据!B:B,[1]类目转化数据!C:C)</f>
        <v>智慧厨房</v>
      </c>
      <c r="I17124" s="29"/>
    </row>
    <row r="17125" ht="16.5" spans="1:9">
      <c r="A17125" s="29" t="s">
        <v>15917</v>
      </c>
      <c r="B17125" s="30">
        <v>100229508769</v>
      </c>
      <c r="C17125" s="31" t="s">
        <v>17469</v>
      </c>
      <c r="D17125" s="29" t="s">
        <v>10530</v>
      </c>
      <c r="E17125" s="29">
        <v>8690</v>
      </c>
      <c r="F17125" s="29" t="str">
        <f>_xlfn.XLOOKUP($G17125,[1]类目转化数据!$B:$B,[1]类目转化数据!$A:$A)</f>
        <v>其他</v>
      </c>
      <c r="G17125" s="29" t="s">
        <v>78</v>
      </c>
      <c r="H17125" s="29" t="str">
        <f>_xlfn.XLOOKUP(G17125,[1]类目转化数据!B:B,[1]类目转化数据!C:C)</f>
        <v>智慧厨房</v>
      </c>
      <c r="I17125" s="29"/>
    </row>
    <row r="17126" ht="16.5" spans="1:9">
      <c r="A17126" s="29" t="s">
        <v>15917</v>
      </c>
      <c r="B17126" s="30">
        <v>100229508801</v>
      </c>
      <c r="C17126" s="31" t="s">
        <v>10272</v>
      </c>
      <c r="D17126" s="29" t="s">
        <v>10289</v>
      </c>
      <c r="E17126" s="29">
        <v>9990</v>
      </c>
      <c r="F17126" s="29" t="str">
        <f>_xlfn.XLOOKUP($G17126,[1]类目转化数据!$B:$B,[1]类目转化数据!$A:$A)</f>
        <v>其他</v>
      </c>
      <c r="G17126" s="29" t="s">
        <v>78</v>
      </c>
      <c r="H17126" s="29" t="str">
        <f>_xlfn.XLOOKUP(G17126,[1]类目转化数据!B:B,[1]类目转化数据!C:C)</f>
        <v>智慧厨房</v>
      </c>
      <c r="I17126" s="29"/>
    </row>
    <row r="17127" ht="16.5" spans="1:9">
      <c r="A17127" s="29" t="s">
        <v>15917</v>
      </c>
      <c r="B17127" s="30">
        <v>100306271558</v>
      </c>
      <c r="C17127" s="31" t="s">
        <v>17603</v>
      </c>
      <c r="D17127" s="29" t="s">
        <v>10274</v>
      </c>
      <c r="E17127" s="29">
        <v>19990</v>
      </c>
      <c r="F17127" s="29" t="str">
        <f>_xlfn.XLOOKUP($G17127,[1]类目转化数据!$B:$B,[1]类目转化数据!$A:$A)</f>
        <v>其他</v>
      </c>
      <c r="G17127" s="29" t="s">
        <v>78</v>
      </c>
      <c r="H17127" s="29" t="str">
        <f>_xlfn.XLOOKUP(G17127,[1]类目转化数据!B:B,[1]类目转化数据!C:C)</f>
        <v>智慧厨房</v>
      </c>
      <c r="I17127" s="29"/>
    </row>
    <row r="17128" ht="16.5" spans="1:9">
      <c r="A17128" s="29" t="s">
        <v>15917</v>
      </c>
      <c r="B17128" s="30">
        <v>100306271516</v>
      </c>
      <c r="C17128" s="31" t="s">
        <v>17473</v>
      </c>
      <c r="D17128" s="29" t="s">
        <v>10278</v>
      </c>
      <c r="E17128" s="29">
        <v>4980</v>
      </c>
      <c r="F17128" s="29" t="str">
        <f>_xlfn.XLOOKUP($G17128,[1]类目转化数据!$B:$B,[1]类目转化数据!$A:$A)</f>
        <v>其他</v>
      </c>
      <c r="G17128" s="29" t="s">
        <v>78</v>
      </c>
      <c r="H17128" s="29" t="str">
        <f>_xlfn.XLOOKUP(G17128,[1]类目转化数据!B:B,[1]类目转化数据!C:C)</f>
        <v>智慧厨房</v>
      </c>
      <c r="I17128" s="29"/>
    </row>
    <row r="17129" ht="16.5" spans="1:9">
      <c r="A17129" s="29" t="s">
        <v>15917</v>
      </c>
      <c r="B17129" s="30">
        <v>100229508803</v>
      </c>
      <c r="C17129" s="31" t="s">
        <v>17475</v>
      </c>
      <c r="D17129" s="29" t="s">
        <v>8124</v>
      </c>
      <c r="E17129" s="29">
        <v>4680</v>
      </c>
      <c r="F17129" s="29" t="str">
        <f>_xlfn.XLOOKUP($G17129,[1]类目转化数据!$B:$B,[1]类目转化数据!$A:$A)</f>
        <v>其他</v>
      </c>
      <c r="G17129" s="29" t="s">
        <v>78</v>
      </c>
      <c r="H17129" s="29" t="str">
        <f>_xlfn.XLOOKUP(G17129,[1]类目转化数据!B:B,[1]类目转化数据!C:C)</f>
        <v>智慧厨房</v>
      </c>
      <c r="I17129" s="29"/>
    </row>
    <row r="17130" ht="16.5" spans="1:9">
      <c r="A17130" s="29" t="s">
        <v>15917</v>
      </c>
      <c r="B17130" s="30">
        <v>100229508795</v>
      </c>
      <c r="C17130" s="31" t="s">
        <v>17671</v>
      </c>
      <c r="D17130" s="29" t="s">
        <v>17471</v>
      </c>
      <c r="E17130" s="29">
        <v>16990</v>
      </c>
      <c r="F17130" s="29" t="str">
        <f>_xlfn.XLOOKUP($G17130,[1]类目转化数据!$B:$B,[1]类目转化数据!$A:$A)</f>
        <v>其他</v>
      </c>
      <c r="G17130" s="29" t="s">
        <v>78</v>
      </c>
      <c r="H17130" s="29" t="str">
        <f>_xlfn.XLOOKUP(G17130,[1]类目转化数据!B:B,[1]类目转化数据!C:C)</f>
        <v>智慧厨房</v>
      </c>
      <c r="I17130" s="29"/>
    </row>
    <row r="17131" ht="16.5" spans="1:9">
      <c r="A17131" s="29" t="s">
        <v>15917</v>
      </c>
      <c r="B17131" s="30">
        <v>100306271584</v>
      </c>
      <c r="C17131" s="31" t="s">
        <v>17476</v>
      </c>
      <c r="D17131" s="29" t="s">
        <v>10289</v>
      </c>
      <c r="E17131" s="29">
        <v>13990</v>
      </c>
      <c r="F17131" s="29" t="str">
        <f>_xlfn.XLOOKUP($G17131,[1]类目转化数据!$B:$B,[1]类目转化数据!$A:$A)</f>
        <v>其他</v>
      </c>
      <c r="G17131" s="29" t="s">
        <v>78</v>
      </c>
      <c r="H17131" s="29" t="str">
        <f>_xlfn.XLOOKUP(G17131,[1]类目转化数据!B:B,[1]类目转化数据!C:C)</f>
        <v>智慧厨房</v>
      </c>
      <c r="I17131" s="29"/>
    </row>
    <row r="17132" ht="16.5" spans="1:9">
      <c r="A17132" s="29" t="s">
        <v>15917</v>
      </c>
      <c r="B17132" s="30">
        <v>100229508767</v>
      </c>
      <c r="C17132" s="31" t="s">
        <v>10272</v>
      </c>
      <c r="D17132" s="29" t="s">
        <v>10289</v>
      </c>
      <c r="E17132" s="29">
        <v>9990</v>
      </c>
      <c r="F17132" s="29" t="str">
        <f>_xlfn.XLOOKUP($G17132,[1]类目转化数据!$B:$B,[1]类目转化数据!$A:$A)</f>
        <v>其他</v>
      </c>
      <c r="G17132" s="29" t="s">
        <v>78</v>
      </c>
      <c r="H17132" s="29" t="str">
        <f>_xlfn.XLOOKUP(G17132,[1]类目转化数据!B:B,[1]类目转化数据!C:C)</f>
        <v>智慧厨房</v>
      </c>
      <c r="I17132" s="29"/>
    </row>
    <row r="17133" ht="16.5" spans="1:9">
      <c r="A17133" s="29" t="s">
        <v>15917</v>
      </c>
      <c r="B17133" s="30">
        <v>100229508757</v>
      </c>
      <c r="C17133" s="31" t="s">
        <v>17603</v>
      </c>
      <c r="D17133" s="29" t="s">
        <v>10274</v>
      </c>
      <c r="E17133" s="29">
        <v>19990</v>
      </c>
      <c r="F17133" s="29" t="str">
        <f>_xlfn.XLOOKUP($G17133,[1]类目转化数据!$B:$B,[1]类目转化数据!$A:$A)</f>
        <v>其他</v>
      </c>
      <c r="G17133" s="29" t="s">
        <v>78</v>
      </c>
      <c r="H17133" s="29" t="str">
        <f>_xlfn.XLOOKUP(G17133,[1]类目转化数据!B:B,[1]类目转化数据!C:C)</f>
        <v>智慧厨房</v>
      </c>
      <c r="I17133" s="29"/>
    </row>
    <row r="17134" ht="16.5" spans="1:9">
      <c r="A17134" s="29" t="s">
        <v>15917</v>
      </c>
      <c r="B17134" s="30">
        <v>100228240693</v>
      </c>
      <c r="C17134" s="31" t="s">
        <v>17672</v>
      </c>
      <c r="D17134" s="29" t="s">
        <v>10545</v>
      </c>
      <c r="E17134" s="29">
        <v>19800</v>
      </c>
      <c r="F17134" s="29" t="str">
        <f>_xlfn.XLOOKUP($G17134,[1]类目转化数据!$B:$B,[1]类目转化数据!$A:$A)</f>
        <v>其他</v>
      </c>
      <c r="G17134" s="29" t="s">
        <v>78</v>
      </c>
      <c r="H17134" s="29" t="str">
        <f>_xlfn.XLOOKUP(G17134,[1]类目转化数据!B:B,[1]类目转化数据!C:C)</f>
        <v>智慧厨房</v>
      </c>
      <c r="I17134" s="29"/>
    </row>
    <row r="17135" ht="16.5" spans="1:9">
      <c r="A17135" s="29" t="s">
        <v>15917</v>
      </c>
      <c r="B17135" s="30">
        <v>100229508807</v>
      </c>
      <c r="C17135" s="31" t="s">
        <v>17475</v>
      </c>
      <c r="D17135" s="29" t="s">
        <v>8124</v>
      </c>
      <c r="E17135" s="29">
        <v>4680</v>
      </c>
      <c r="F17135" s="29" t="str">
        <f>_xlfn.XLOOKUP($G17135,[1]类目转化数据!$B:$B,[1]类目转化数据!$A:$A)</f>
        <v>其他</v>
      </c>
      <c r="G17135" s="29" t="s">
        <v>78</v>
      </c>
      <c r="H17135" s="29" t="str">
        <f>_xlfn.XLOOKUP(G17135,[1]类目转化数据!B:B,[1]类目转化数据!C:C)</f>
        <v>智慧厨房</v>
      </c>
      <c r="I17135" s="29"/>
    </row>
    <row r="17136" ht="16.5" spans="1:9">
      <c r="A17136" s="29" t="s">
        <v>15917</v>
      </c>
      <c r="B17136" s="30">
        <v>100306271540</v>
      </c>
      <c r="C17136" s="31" t="s">
        <v>17476</v>
      </c>
      <c r="D17136" s="29" t="s">
        <v>10289</v>
      </c>
      <c r="E17136" s="29">
        <v>13990</v>
      </c>
      <c r="F17136" s="29" t="str">
        <f>_xlfn.XLOOKUP($G17136,[1]类目转化数据!$B:$B,[1]类目转化数据!$A:$A)</f>
        <v>其他</v>
      </c>
      <c r="G17136" s="29" t="s">
        <v>78</v>
      </c>
      <c r="H17136" s="29" t="str">
        <f>_xlfn.XLOOKUP(G17136,[1]类目转化数据!B:B,[1]类目转化数据!C:C)</f>
        <v>智慧厨房</v>
      </c>
      <c r="I17136" s="29"/>
    </row>
    <row r="17137" ht="16.5" spans="1:9">
      <c r="A17137" s="29" t="s">
        <v>15917</v>
      </c>
      <c r="B17137" s="30">
        <v>100306271602</v>
      </c>
      <c r="C17137" s="31" t="s">
        <v>17472</v>
      </c>
      <c r="D17137" s="29" t="s">
        <v>10276</v>
      </c>
      <c r="E17137" s="29">
        <v>8890</v>
      </c>
      <c r="F17137" s="29" t="str">
        <f>_xlfn.XLOOKUP($G17137,[1]类目转化数据!$B:$B,[1]类目转化数据!$A:$A)</f>
        <v>其他</v>
      </c>
      <c r="G17137" s="29" t="s">
        <v>78</v>
      </c>
      <c r="H17137" s="29" t="str">
        <f>_xlfn.XLOOKUP(G17137,[1]类目转化数据!B:B,[1]类目转化数据!C:C)</f>
        <v>智慧厨房</v>
      </c>
      <c r="I17137" s="29"/>
    </row>
    <row r="17138" ht="16.5" spans="1:9">
      <c r="A17138" s="29" t="s">
        <v>15917</v>
      </c>
      <c r="B17138" s="30">
        <v>100306271590</v>
      </c>
      <c r="C17138" s="31" t="s">
        <v>17671</v>
      </c>
      <c r="D17138" s="29" t="s">
        <v>17471</v>
      </c>
      <c r="E17138" s="29">
        <v>16990</v>
      </c>
      <c r="F17138" s="29" t="str">
        <f>_xlfn.XLOOKUP($G17138,[1]类目转化数据!$B:$B,[1]类目转化数据!$A:$A)</f>
        <v>其他</v>
      </c>
      <c r="G17138" s="29" t="s">
        <v>78</v>
      </c>
      <c r="H17138" s="29" t="str">
        <f>_xlfn.XLOOKUP(G17138,[1]类目转化数据!B:B,[1]类目转化数据!C:C)</f>
        <v>智慧厨房</v>
      </c>
      <c r="I17138" s="29"/>
    </row>
    <row r="17139" ht="16.5" spans="1:9">
      <c r="A17139" s="29" t="s">
        <v>15917</v>
      </c>
      <c r="B17139" s="30">
        <v>100306271556</v>
      </c>
      <c r="C17139" s="31" t="s">
        <v>17473</v>
      </c>
      <c r="D17139" s="29" t="s">
        <v>10278</v>
      </c>
      <c r="E17139" s="29">
        <v>4980</v>
      </c>
      <c r="F17139" s="29" t="str">
        <f>_xlfn.XLOOKUP($G17139,[1]类目转化数据!$B:$B,[1]类目转化数据!$A:$A)</f>
        <v>其他</v>
      </c>
      <c r="G17139" s="29" t="s">
        <v>78</v>
      </c>
      <c r="H17139" s="29" t="str">
        <f>_xlfn.XLOOKUP(G17139,[1]类目转化数据!B:B,[1]类目转化数据!C:C)</f>
        <v>智慧厨房</v>
      </c>
      <c r="I17139" s="29"/>
    </row>
    <row r="17140" ht="16.5" spans="1:9">
      <c r="A17140" s="29" t="s">
        <v>15917</v>
      </c>
      <c r="B17140" s="30">
        <v>100306271512</v>
      </c>
      <c r="C17140" s="31" t="s">
        <v>17469</v>
      </c>
      <c r="D17140" s="29" t="s">
        <v>10530</v>
      </c>
      <c r="E17140" s="29">
        <v>8690</v>
      </c>
      <c r="F17140" s="29" t="str">
        <f>_xlfn.XLOOKUP($G17140,[1]类目转化数据!$B:$B,[1]类目转化数据!$A:$A)</f>
        <v>其他</v>
      </c>
      <c r="G17140" s="29" t="s">
        <v>78</v>
      </c>
      <c r="H17140" s="29" t="str">
        <f>_xlfn.XLOOKUP(G17140,[1]类目转化数据!B:B,[1]类目转化数据!C:C)</f>
        <v>智慧厨房</v>
      </c>
      <c r="I17140" s="29"/>
    </row>
    <row r="17141" ht="16.5" spans="1:9">
      <c r="A17141" s="29" t="s">
        <v>15917</v>
      </c>
      <c r="B17141" s="30">
        <v>100228240703</v>
      </c>
      <c r="C17141" s="31" t="s">
        <v>17673</v>
      </c>
      <c r="D17141" s="29" t="s">
        <v>10329</v>
      </c>
      <c r="E17141" s="29">
        <v>4099</v>
      </c>
      <c r="F17141" s="29" t="str">
        <f>_xlfn.XLOOKUP($G17141,[1]类目转化数据!$B:$B,[1]类目转化数据!$A:$A)</f>
        <v>办公饮水设备</v>
      </c>
      <c r="G17141" s="29" t="s">
        <v>622</v>
      </c>
      <c r="H17141" s="29" t="str">
        <f>_xlfn.XLOOKUP(G17141,[1]类目转化数据!B:B,[1]类目转化数据!C:C)</f>
        <v>直饮机组</v>
      </c>
      <c r="I17141" s="29"/>
    </row>
    <row r="17142" ht="16.5" spans="1:9">
      <c r="A17142" s="29" t="s">
        <v>15917</v>
      </c>
      <c r="B17142" s="30">
        <v>100229505033</v>
      </c>
      <c r="C17142" s="31" t="s">
        <v>17674</v>
      </c>
      <c r="D17142" s="29" t="s">
        <v>10590</v>
      </c>
      <c r="E17142" s="29">
        <v>2999</v>
      </c>
      <c r="F17142" s="29" t="str">
        <f>_xlfn.XLOOKUP($G17142,[1]类目转化数据!$B:$B,[1]类目转化数据!$A:$A)</f>
        <v>社会餐饮设备</v>
      </c>
      <c r="G17142" s="29" t="s">
        <v>278</v>
      </c>
      <c r="H17142" s="29" t="str">
        <f>_xlfn.XLOOKUP(G17142,[1]类目转化数据!B:B,[1]类目转化数据!C:C)</f>
        <v>小客单</v>
      </c>
      <c r="I17142" s="29"/>
    </row>
    <row r="17143" ht="16.5" spans="1:9">
      <c r="A17143" s="29" t="s">
        <v>15917</v>
      </c>
      <c r="B17143" s="30">
        <v>100229505053</v>
      </c>
      <c r="C17143" s="31" t="s">
        <v>17675</v>
      </c>
      <c r="D17143" s="29" t="s">
        <v>10588</v>
      </c>
      <c r="E17143" s="29">
        <v>1699</v>
      </c>
      <c r="F17143" s="29" t="str">
        <f>_xlfn.XLOOKUP($G17143,[1]类目转化数据!$B:$B,[1]类目转化数据!$A:$A)</f>
        <v>社会餐饮设备</v>
      </c>
      <c r="G17143" s="29" t="s">
        <v>278</v>
      </c>
      <c r="H17143" s="29" t="str">
        <f>_xlfn.XLOOKUP(G17143,[1]类目转化数据!B:B,[1]类目转化数据!C:C)</f>
        <v>小客单</v>
      </c>
      <c r="I17143" s="29"/>
    </row>
    <row r="17144" ht="16.5" spans="1:9">
      <c r="A17144" s="29" t="s">
        <v>15917</v>
      </c>
      <c r="B17144" s="30">
        <v>100306267680</v>
      </c>
      <c r="C17144" s="31" t="s">
        <v>17676</v>
      </c>
      <c r="D17144" s="29" t="s">
        <v>15877</v>
      </c>
      <c r="E17144" s="29">
        <v>999</v>
      </c>
      <c r="F17144" s="29" t="str">
        <f>_xlfn.XLOOKUP($G17144,[1]类目转化数据!$B:$B,[1]类目转化数据!$A:$A)</f>
        <v>烟消洗设备</v>
      </c>
      <c r="G17144" s="29" t="s">
        <v>50</v>
      </c>
      <c r="H17144" s="29" t="str">
        <f>_xlfn.XLOOKUP(G17144,[1]类目转化数据!B:B,[1]类目转化数据!C:C)</f>
        <v>小客单</v>
      </c>
      <c r="I17144" s="29"/>
    </row>
    <row r="17145" ht="16.5" spans="1:9">
      <c r="A17145" s="29" t="s">
        <v>15917</v>
      </c>
      <c r="B17145" s="30">
        <v>100306268800</v>
      </c>
      <c r="C17145" s="31" t="s">
        <v>9701</v>
      </c>
      <c r="D17145" s="29" t="s">
        <v>9702</v>
      </c>
      <c r="E17145" s="29">
        <v>2899</v>
      </c>
      <c r="F17145" s="29" t="str">
        <f>_xlfn.XLOOKUP($G17145,[1]类目转化数据!$B:$B,[1]类目转化数据!$A:$A)</f>
        <v>机械设备</v>
      </c>
      <c r="G17145" s="29" t="s">
        <v>73</v>
      </c>
      <c r="H17145" s="29" t="str">
        <f>_xlfn.XLOOKUP(G17145,[1]类目转化数据!B:B,[1]类目转化数据!C:C)</f>
        <v>机械设备</v>
      </c>
      <c r="I17145" s="29"/>
    </row>
    <row r="17146" ht="16.5" spans="1:9">
      <c r="A17146" s="29" t="s">
        <v>15917</v>
      </c>
      <c r="B17146" s="30">
        <v>100306270100</v>
      </c>
      <c r="C17146" s="31" t="s">
        <v>17633</v>
      </c>
      <c r="D17146" s="29" t="s">
        <v>10276</v>
      </c>
      <c r="E17146" s="29">
        <v>8890</v>
      </c>
      <c r="F17146" s="29" t="str">
        <f>_xlfn.XLOOKUP($G17146,[1]类目转化数据!$B:$B,[1]类目转化数据!$A:$A)</f>
        <v>其他</v>
      </c>
      <c r="G17146" s="29" t="s">
        <v>78</v>
      </c>
      <c r="H17146" s="29" t="str">
        <f>_xlfn.XLOOKUP(G17146,[1]类目转化数据!B:B,[1]类目转化数据!C:C)</f>
        <v>智慧厨房</v>
      </c>
      <c r="I17146" s="29"/>
    </row>
    <row r="17147" ht="16.5" spans="1:9">
      <c r="A17147" s="29" t="s">
        <v>15917</v>
      </c>
      <c r="B17147" s="30">
        <v>100306270126</v>
      </c>
      <c r="C17147" s="31" t="s">
        <v>17677</v>
      </c>
      <c r="D17147" s="29" t="s">
        <v>10278</v>
      </c>
      <c r="E17147" s="29">
        <v>4980</v>
      </c>
      <c r="F17147" s="29" t="str">
        <f>_xlfn.XLOOKUP($G17147,[1]类目转化数据!$B:$B,[1]类目转化数据!$A:$A)</f>
        <v>其他</v>
      </c>
      <c r="G17147" s="29" t="s">
        <v>78</v>
      </c>
      <c r="H17147" s="29" t="str">
        <f>_xlfn.XLOOKUP(G17147,[1]类目转化数据!B:B,[1]类目转化数据!C:C)</f>
        <v>智慧厨房</v>
      </c>
      <c r="I17147" s="29"/>
    </row>
    <row r="17148" ht="16.5" spans="1:9">
      <c r="A17148" s="29" t="s">
        <v>15917</v>
      </c>
      <c r="B17148" s="30">
        <v>100230888633</v>
      </c>
      <c r="C17148" s="31" t="s">
        <v>17678</v>
      </c>
      <c r="D17148" s="29" t="s">
        <v>10613</v>
      </c>
      <c r="E17148" s="29">
        <v>5999</v>
      </c>
      <c r="F17148" s="29" t="str">
        <f>_xlfn.XLOOKUP($G17148,[1]类目转化数据!$B:$B,[1]类目转化数据!$A:$A)</f>
        <v>制冷设备</v>
      </c>
      <c r="G17148" s="29" t="s">
        <v>95</v>
      </c>
      <c r="H17148" s="29" t="str">
        <f>_xlfn.XLOOKUP(G17148,[1]类目转化数据!B:B,[1]类目转化数据!C:C)</f>
        <v>后厨组</v>
      </c>
      <c r="I17148" s="29"/>
    </row>
    <row r="17149" ht="16.5" spans="1:9">
      <c r="A17149" s="29" t="s">
        <v>15917</v>
      </c>
      <c r="B17149" s="30">
        <v>100309377994</v>
      </c>
      <c r="C17149" s="31" t="s">
        <v>17679</v>
      </c>
      <c r="D17149" s="29" t="s">
        <v>13447</v>
      </c>
      <c r="E17149" s="29">
        <v>3999</v>
      </c>
      <c r="F17149" s="29" t="str">
        <f>_xlfn.XLOOKUP($G17149,[1]类目转化数据!$B:$B,[1]类目转化数据!$A:$A)</f>
        <v>办公饮水设备</v>
      </c>
      <c r="G17149" s="29" t="s">
        <v>622</v>
      </c>
      <c r="H17149" s="29" t="str">
        <f>_xlfn.XLOOKUP(G17149,[1]类目转化数据!B:B,[1]类目转化数据!C:C)</f>
        <v>直饮机组</v>
      </c>
      <c r="I17149" s="29"/>
    </row>
    <row r="17150" ht="16.5" spans="1:9">
      <c r="A17150" s="29" t="s">
        <v>15917</v>
      </c>
      <c r="B17150" s="30">
        <v>100232058261</v>
      </c>
      <c r="C17150" s="31" t="s">
        <v>17680</v>
      </c>
      <c r="D17150" s="29" t="s">
        <v>2503</v>
      </c>
      <c r="E17150" s="29">
        <v>4092</v>
      </c>
      <c r="F17150" s="29" t="str">
        <f>_xlfn.XLOOKUP($G17150,[1]类目转化数据!$B:$B,[1]类目转化数据!$A:$A)</f>
        <v>白钢设备</v>
      </c>
      <c r="G17150" s="29" t="s">
        <v>2503</v>
      </c>
      <c r="H17150" s="29" t="str">
        <f>_xlfn.XLOOKUP(G17150,[1]类目转化数据!B:B,[1]类目转化数据!C:C)</f>
        <v>机械设备</v>
      </c>
      <c r="I17150" s="29"/>
    </row>
    <row r="17151" ht="16.5" spans="1:9">
      <c r="A17151" s="29" t="s">
        <v>15917</v>
      </c>
      <c r="B17151" s="30">
        <v>100232058293</v>
      </c>
      <c r="C17151" s="31" t="s">
        <v>16527</v>
      </c>
      <c r="D17151" s="29" t="s">
        <v>8276</v>
      </c>
      <c r="E17151" s="29">
        <v>5480</v>
      </c>
      <c r="F17151" s="29" t="str">
        <f>_xlfn.XLOOKUP($G17151,[1]类目转化数据!$B:$B,[1]类目转化数据!$A:$A)</f>
        <v>烟消洗设备</v>
      </c>
      <c r="G17151" s="29" t="s">
        <v>54</v>
      </c>
      <c r="H17151" s="29" t="str">
        <f>_xlfn.XLOOKUP(G17151,[1]类目转化数据!B:B,[1]类目转化数据!C:C)</f>
        <v>后厨组</v>
      </c>
      <c r="I17151" s="29"/>
    </row>
    <row r="17152" ht="16.5" spans="1:9">
      <c r="A17152" s="29" t="s">
        <v>15917</v>
      </c>
      <c r="B17152" s="30">
        <v>100232058303</v>
      </c>
      <c r="C17152" s="31" t="s">
        <v>17681</v>
      </c>
      <c r="D17152" s="29" t="s">
        <v>2503</v>
      </c>
      <c r="E17152" s="29">
        <v>10000</v>
      </c>
      <c r="F17152" s="29" t="str">
        <f>_xlfn.XLOOKUP($G17152,[1]类目转化数据!$B:$B,[1]类目转化数据!$A:$A)</f>
        <v>白钢设备</v>
      </c>
      <c r="G17152" s="29" t="s">
        <v>2503</v>
      </c>
      <c r="H17152" s="29" t="str">
        <f>_xlfn.XLOOKUP(G17152,[1]类目转化数据!B:B,[1]类目转化数据!C:C)</f>
        <v>机械设备</v>
      </c>
      <c r="I17152" s="29"/>
    </row>
    <row r="17153" ht="16.5" spans="1:9">
      <c r="A17153" s="29" t="s">
        <v>15917</v>
      </c>
      <c r="B17153" s="30">
        <v>100232058305</v>
      </c>
      <c r="C17153" s="31" t="s">
        <v>17682</v>
      </c>
      <c r="D17153" s="29" t="s">
        <v>2503</v>
      </c>
      <c r="E17153" s="29">
        <v>3599</v>
      </c>
      <c r="F17153" s="29" t="str">
        <f>_xlfn.XLOOKUP($G17153,[1]类目转化数据!$B:$B,[1]类目转化数据!$A:$A)</f>
        <v>白钢设备</v>
      </c>
      <c r="G17153" s="29" t="s">
        <v>2503</v>
      </c>
      <c r="H17153" s="29" t="str">
        <f>_xlfn.XLOOKUP(G17153,[1]类目转化数据!B:B,[1]类目转化数据!C:C)</f>
        <v>机械设备</v>
      </c>
      <c r="I17153" s="29"/>
    </row>
    <row r="17154" ht="16.5" spans="1:9">
      <c r="A17154" s="29" t="s">
        <v>15917</v>
      </c>
      <c r="B17154" s="30">
        <v>100232058279</v>
      </c>
      <c r="C17154" s="31" t="s">
        <v>17681</v>
      </c>
      <c r="D17154" s="29" t="s">
        <v>2503</v>
      </c>
      <c r="E17154" s="29">
        <v>9900</v>
      </c>
      <c r="F17154" s="29" t="str">
        <f>_xlfn.XLOOKUP($G17154,[1]类目转化数据!$B:$B,[1]类目转化数据!$A:$A)</f>
        <v>白钢设备</v>
      </c>
      <c r="G17154" s="29" t="s">
        <v>2503</v>
      </c>
      <c r="H17154" s="29" t="str">
        <f>_xlfn.XLOOKUP(G17154,[1]类目转化数据!B:B,[1]类目转化数据!C:C)</f>
        <v>机械设备</v>
      </c>
      <c r="I17154" s="29"/>
    </row>
    <row r="17155" ht="16.5" spans="1:9">
      <c r="A17155" s="29" t="s">
        <v>15917</v>
      </c>
      <c r="B17155" s="30">
        <v>100232058281</v>
      </c>
      <c r="C17155" s="31" t="s">
        <v>17683</v>
      </c>
      <c r="D17155" s="29" t="s">
        <v>2503</v>
      </c>
      <c r="E17155" s="29">
        <v>3676</v>
      </c>
      <c r="F17155" s="29" t="str">
        <f>_xlfn.XLOOKUP($G17155,[1]类目转化数据!$B:$B,[1]类目转化数据!$A:$A)</f>
        <v>白钢设备</v>
      </c>
      <c r="G17155" s="29" t="s">
        <v>2503</v>
      </c>
      <c r="H17155" s="29" t="str">
        <f>_xlfn.XLOOKUP(G17155,[1]类目转化数据!B:B,[1]类目转化数据!C:C)</f>
        <v>机械设备</v>
      </c>
      <c r="I17155" s="29"/>
    </row>
    <row r="17156" ht="16.5" spans="1:9">
      <c r="A17156" s="29" t="s">
        <v>15917</v>
      </c>
      <c r="B17156" s="30">
        <v>100310108996</v>
      </c>
      <c r="C17156" s="31" t="s">
        <v>17605</v>
      </c>
      <c r="D17156" s="29" t="s">
        <v>10289</v>
      </c>
      <c r="E17156" s="29">
        <v>13990</v>
      </c>
      <c r="F17156" s="29" t="str">
        <f>_xlfn.XLOOKUP($G17156,[1]类目转化数据!$B:$B,[1]类目转化数据!$A:$A)</f>
        <v>其他</v>
      </c>
      <c r="G17156" s="29" t="s">
        <v>78</v>
      </c>
      <c r="H17156" s="29" t="str">
        <f>_xlfn.XLOOKUP(G17156,[1]类目转化数据!B:B,[1]类目转化数据!C:C)</f>
        <v>智慧厨房</v>
      </c>
      <c r="I17156" s="29"/>
    </row>
    <row r="17157" ht="16.5" spans="1:9">
      <c r="A17157" s="29" t="s">
        <v>15917</v>
      </c>
      <c r="B17157" s="30">
        <v>100235641701</v>
      </c>
      <c r="C17157" s="31" t="s">
        <v>12840</v>
      </c>
      <c r="D17157" s="29" t="s">
        <v>12444</v>
      </c>
      <c r="E17157" s="29">
        <v>1899</v>
      </c>
      <c r="F17157" s="29" t="str">
        <f>_xlfn.XLOOKUP($G17157,[1]类目转化数据!$B:$B,[1]类目转化数据!$A:$A)</f>
        <v>办公饮水设备</v>
      </c>
      <c r="G17157" s="29" t="s">
        <v>622</v>
      </c>
      <c r="H17157" s="29" t="str">
        <f>_xlfn.XLOOKUP(G17157,[1]类目转化数据!B:B,[1]类目转化数据!C:C)</f>
        <v>直饮机组</v>
      </c>
      <c r="I17157" s="29"/>
    </row>
    <row r="17158" ht="16.5" spans="1:9">
      <c r="A17158" s="29" t="s">
        <v>15917</v>
      </c>
      <c r="B17158" s="30">
        <v>100235641733</v>
      </c>
      <c r="C17158" s="31" t="s">
        <v>17684</v>
      </c>
      <c r="D17158" s="29" t="s">
        <v>17685</v>
      </c>
      <c r="E17158" s="29">
        <v>10999</v>
      </c>
      <c r="F17158" s="29" t="str">
        <f>_xlfn.XLOOKUP($G17158,[1]类目转化数据!$B:$B,[1]类目转化数据!$A:$A)</f>
        <v>办公饮水设备</v>
      </c>
      <c r="G17158" s="29" t="s">
        <v>622</v>
      </c>
      <c r="H17158" s="29" t="str">
        <f>_xlfn.XLOOKUP(G17158,[1]类目转化数据!B:B,[1]类目转化数据!C:C)</f>
        <v>直饮机组</v>
      </c>
      <c r="I17158" s="29"/>
    </row>
    <row r="17159" ht="16.5" spans="1:9">
      <c r="A17159" s="29" t="s">
        <v>15917</v>
      </c>
      <c r="B17159" s="30">
        <v>100314453458</v>
      </c>
      <c r="C17159" s="31" t="s">
        <v>17686</v>
      </c>
      <c r="D17159" s="29" t="s">
        <v>12442</v>
      </c>
      <c r="E17159" s="29">
        <v>2199</v>
      </c>
      <c r="F17159" s="29" t="str">
        <f>_xlfn.XLOOKUP($G17159,[1]类目转化数据!$B:$B,[1]类目转化数据!$A:$A)</f>
        <v>办公饮水设备</v>
      </c>
      <c r="G17159" s="29" t="s">
        <v>622</v>
      </c>
      <c r="H17159" s="29" t="str">
        <f>_xlfn.XLOOKUP(G17159,[1]类目转化数据!B:B,[1]类目转化数据!C:C)</f>
        <v>直饮机组</v>
      </c>
      <c r="I17159" s="29"/>
    </row>
    <row r="17160" ht="16.5" spans="1:9">
      <c r="A17160" s="29" t="s">
        <v>15917</v>
      </c>
      <c r="B17160" s="30">
        <v>100306269614</v>
      </c>
      <c r="C17160" s="31" t="s">
        <v>12978</v>
      </c>
      <c r="D17160" s="29" t="s">
        <v>12979</v>
      </c>
      <c r="E17160" s="29">
        <v>4799</v>
      </c>
      <c r="F17160" s="29" t="str">
        <f>_xlfn.XLOOKUP($G17160,[1]类目转化数据!$B:$B,[1]类目转化数据!$A:$A)</f>
        <v>办公饮水设备</v>
      </c>
      <c r="G17160" s="29" t="s">
        <v>622</v>
      </c>
      <c r="H17160" s="29" t="str">
        <f>_xlfn.XLOOKUP(G17160,[1]类目转化数据!B:B,[1]类目转化数据!C:C)</f>
        <v>直饮机组</v>
      </c>
      <c r="I17160" s="29"/>
    </row>
    <row r="17161" ht="16.5" spans="1:9">
      <c r="A17161" s="29" t="s">
        <v>15917</v>
      </c>
      <c r="B17161" s="30">
        <v>100311424658</v>
      </c>
      <c r="C17161" s="31" t="s">
        <v>17687</v>
      </c>
      <c r="D17161" s="29" t="s">
        <v>17688</v>
      </c>
      <c r="E17161" s="29">
        <v>5399</v>
      </c>
      <c r="F17161" s="29" t="str">
        <f>_xlfn.XLOOKUP($G17161,[1]类目转化数据!$B:$B,[1]类目转化数据!$A:$A)</f>
        <v>办公饮水设备</v>
      </c>
      <c r="G17161" s="29" t="s">
        <v>622</v>
      </c>
      <c r="H17161" s="29" t="str">
        <f>_xlfn.XLOOKUP(G17161,[1]类目转化数据!B:B,[1]类目转化数据!C:C)</f>
        <v>直饮机组</v>
      </c>
      <c r="I17161" s="29"/>
    </row>
    <row r="17162" ht="16.5" spans="1:9">
      <c r="A17162" s="29" t="s">
        <v>15917</v>
      </c>
      <c r="B17162" s="30">
        <v>100236367961</v>
      </c>
      <c r="C17162" s="31" t="s">
        <v>17689</v>
      </c>
      <c r="D17162" s="29" t="s">
        <v>17690</v>
      </c>
      <c r="E17162" s="29">
        <v>4699</v>
      </c>
      <c r="F17162" s="29" t="str">
        <f>_xlfn.XLOOKUP($G17162,[1]类目转化数据!$B:$B,[1]类目转化数据!$A:$A)</f>
        <v>办公饮水设备</v>
      </c>
      <c r="G17162" s="29" t="s">
        <v>622</v>
      </c>
      <c r="H17162" s="29" t="str">
        <f>_xlfn.XLOOKUP(G17162,[1]类目转化数据!B:B,[1]类目转化数据!C:C)</f>
        <v>直饮机组</v>
      </c>
      <c r="I17162" s="29" t="s">
        <v>167</v>
      </c>
    </row>
    <row r="17163" ht="16.5" spans="1:9">
      <c r="A17163" s="29" t="s">
        <v>15917</v>
      </c>
      <c r="B17163" s="30">
        <v>100229507373</v>
      </c>
      <c r="C17163" s="31" t="s">
        <v>12976</v>
      </c>
      <c r="D17163" s="29" t="s">
        <v>10379</v>
      </c>
      <c r="E17163" s="29">
        <v>7999</v>
      </c>
      <c r="F17163" s="29" t="str">
        <f>_xlfn.XLOOKUP($G17163,[1]类目转化数据!$B:$B,[1]类目转化数据!$A:$A)</f>
        <v>办公饮水设备</v>
      </c>
      <c r="G17163" s="29" t="s">
        <v>622</v>
      </c>
      <c r="H17163" s="29" t="str">
        <f>_xlfn.XLOOKUP(G17163,[1]类目转化数据!B:B,[1]类目转化数据!C:C)</f>
        <v>直饮机组</v>
      </c>
      <c r="I17163" s="29"/>
    </row>
    <row r="17164" ht="16.5" spans="1:9">
      <c r="A17164" s="29" t="s">
        <v>15917</v>
      </c>
      <c r="B17164" s="30">
        <v>100314453546</v>
      </c>
      <c r="C17164" s="31" t="s">
        <v>17691</v>
      </c>
      <c r="D17164" s="29" t="s">
        <v>17692</v>
      </c>
      <c r="E17164" s="29">
        <v>2499</v>
      </c>
      <c r="F17164" s="29" t="str">
        <f>_xlfn.XLOOKUP($G17164,[1]类目转化数据!$B:$B,[1]类目转化数据!$A:$A)</f>
        <v>办公饮水设备</v>
      </c>
      <c r="G17164" s="29" t="s">
        <v>622</v>
      </c>
      <c r="H17164" s="29" t="str">
        <f>_xlfn.XLOOKUP(G17164,[1]类目转化数据!B:B,[1]类目转化数据!C:C)</f>
        <v>直饮机组</v>
      </c>
      <c r="I17164" s="29"/>
    </row>
    <row r="17165" ht="16.5" spans="1:9">
      <c r="A17165" s="29" t="s">
        <v>15917</v>
      </c>
      <c r="B17165" s="30">
        <v>100311425218</v>
      </c>
      <c r="C17165" s="31" t="s">
        <v>17321</v>
      </c>
      <c r="D17165" s="29" t="s">
        <v>10058</v>
      </c>
      <c r="E17165" s="29">
        <v>16500</v>
      </c>
      <c r="F17165" s="29" t="str">
        <f>_xlfn.XLOOKUP($G17165,[1]类目转化数据!$B:$B,[1]类目转化数据!$A:$A)</f>
        <v>办公饮水设备</v>
      </c>
      <c r="G17165" s="29" t="s">
        <v>622</v>
      </c>
      <c r="H17165" s="29" t="str">
        <f>_xlfn.XLOOKUP(G17165,[1]类目转化数据!B:B,[1]类目转化数据!C:C)</f>
        <v>直饮机组</v>
      </c>
      <c r="I17165" s="29"/>
    </row>
    <row r="17166" ht="16.5" spans="1:9">
      <c r="A17166" s="29" t="s">
        <v>15917</v>
      </c>
      <c r="B17166" s="30">
        <v>100314453570</v>
      </c>
      <c r="C17166" s="31" t="s">
        <v>17693</v>
      </c>
      <c r="D17166" s="29" t="s">
        <v>12446</v>
      </c>
      <c r="E17166" s="29">
        <v>2499</v>
      </c>
      <c r="F17166" s="29" t="str">
        <f>_xlfn.XLOOKUP($G17166,[1]类目转化数据!$B:$B,[1]类目转化数据!$A:$A)</f>
        <v>办公饮水设备</v>
      </c>
      <c r="G17166" s="29" t="s">
        <v>622</v>
      </c>
      <c r="H17166" s="29" t="str">
        <f>_xlfn.XLOOKUP(G17166,[1]类目转化数据!B:B,[1]类目转化数据!C:C)</f>
        <v>直饮机组</v>
      </c>
      <c r="I17166" s="29"/>
    </row>
    <row r="17167" ht="16.5" spans="1:9">
      <c r="A17167" s="29" t="s">
        <v>15917</v>
      </c>
      <c r="B17167" s="30">
        <v>100236367507</v>
      </c>
      <c r="C17167" s="31" t="s">
        <v>17694</v>
      </c>
      <c r="D17167" s="29" t="s">
        <v>17695</v>
      </c>
      <c r="E17167" s="29">
        <v>29990</v>
      </c>
      <c r="F17167" s="29" t="str">
        <f>_xlfn.XLOOKUP($G17167,[1]类目转化数据!$B:$B,[1]类目转化数据!$A:$A)</f>
        <v>其他</v>
      </c>
      <c r="G17167" s="29" t="s">
        <v>78</v>
      </c>
      <c r="H17167" s="29" t="str">
        <f>_xlfn.XLOOKUP(G17167,[1]类目转化数据!B:B,[1]类目转化数据!C:C)</f>
        <v>智慧厨房</v>
      </c>
      <c r="I17167" s="29" t="s">
        <v>167</v>
      </c>
    </row>
    <row r="17168" ht="16.5" spans="1:9">
      <c r="A17168" s="29" t="s">
        <v>15917</v>
      </c>
      <c r="B17168" s="30">
        <v>100315417500</v>
      </c>
      <c r="C17168" s="31" t="s">
        <v>17696</v>
      </c>
      <c r="D17168" s="29" t="s">
        <v>17697</v>
      </c>
      <c r="E17168" s="29">
        <v>5999</v>
      </c>
      <c r="F17168" s="29" t="str">
        <f>_xlfn.XLOOKUP($G17168,[1]类目转化数据!$B:$B,[1]类目转化数据!$A:$A)</f>
        <v>办公饮水设备</v>
      </c>
      <c r="G17168" s="29" t="s">
        <v>622</v>
      </c>
      <c r="H17168" s="29" t="str">
        <f>_xlfn.XLOOKUP(G17168,[1]类目转化数据!B:B,[1]类目转化数据!C:C)</f>
        <v>直饮机组</v>
      </c>
      <c r="I17168" s="29" t="s">
        <v>167</v>
      </c>
    </row>
    <row r="17169" ht="16.5" spans="1:9">
      <c r="A17169" s="29" t="s">
        <v>15917</v>
      </c>
      <c r="B17169" s="30">
        <v>100315417514</v>
      </c>
      <c r="C17169" s="31" t="s">
        <v>17698</v>
      </c>
      <c r="D17169" s="29" t="s">
        <v>9678</v>
      </c>
      <c r="E17169" s="29">
        <v>7199</v>
      </c>
      <c r="F17169" s="29" t="str">
        <f>_xlfn.XLOOKUP($G17169,[1]类目转化数据!$B:$B,[1]类目转化数据!$A:$A)</f>
        <v>办公饮水设备</v>
      </c>
      <c r="G17169" s="29" t="s">
        <v>622</v>
      </c>
      <c r="H17169" s="29" t="str">
        <f>_xlfn.XLOOKUP(G17169,[1]类目转化数据!B:B,[1]类目转化数据!C:C)</f>
        <v>直饮机组</v>
      </c>
      <c r="I17169" s="29" t="s">
        <v>167</v>
      </c>
    </row>
    <row r="17170" ht="16.5" spans="1:9">
      <c r="A17170" s="29" t="s">
        <v>15917</v>
      </c>
      <c r="B17170" s="30">
        <v>100315417524</v>
      </c>
      <c r="C17170" s="31" t="s">
        <v>17699</v>
      </c>
      <c r="D17170" s="29" t="s">
        <v>9676</v>
      </c>
      <c r="E17170" s="29">
        <v>8999</v>
      </c>
      <c r="F17170" s="29" t="str">
        <f>_xlfn.XLOOKUP($G17170,[1]类目转化数据!$B:$B,[1]类目转化数据!$A:$A)</f>
        <v>办公饮水设备</v>
      </c>
      <c r="G17170" s="29" t="s">
        <v>622</v>
      </c>
      <c r="H17170" s="29" t="str">
        <f>_xlfn.XLOOKUP(G17170,[1]类目转化数据!B:B,[1]类目转化数据!C:C)</f>
        <v>直饮机组</v>
      </c>
      <c r="I17170" s="29" t="s">
        <v>167</v>
      </c>
    </row>
    <row r="17171" ht="16.5" spans="1:9">
      <c r="A17171" s="29" t="s">
        <v>15917</v>
      </c>
      <c r="B17171" s="30">
        <v>100315417546</v>
      </c>
      <c r="C17171" s="31" t="s">
        <v>17700</v>
      </c>
      <c r="D17171" s="29" t="s">
        <v>9682</v>
      </c>
      <c r="E17171" s="29">
        <v>5399</v>
      </c>
      <c r="F17171" s="29" t="str">
        <f>_xlfn.XLOOKUP($G17171,[1]类目转化数据!$B:$B,[1]类目转化数据!$A:$A)</f>
        <v>办公饮水设备</v>
      </c>
      <c r="G17171" s="29" t="s">
        <v>622</v>
      </c>
      <c r="H17171" s="29" t="str">
        <f>_xlfn.XLOOKUP(G17171,[1]类目转化数据!B:B,[1]类目转化数据!C:C)</f>
        <v>直饮机组</v>
      </c>
      <c r="I17171" s="29" t="s">
        <v>167</v>
      </c>
    </row>
    <row r="17172" ht="16.5" spans="1:9">
      <c r="A17172" s="29" t="s">
        <v>15917</v>
      </c>
      <c r="B17172" s="30">
        <v>100233372275</v>
      </c>
      <c r="C17172" s="31" t="s">
        <v>17499</v>
      </c>
      <c r="D17172" s="29" t="s">
        <v>12790</v>
      </c>
      <c r="E17172" s="29">
        <v>18999</v>
      </c>
      <c r="F17172" s="29" t="str">
        <f>_xlfn.XLOOKUP($G17172,[1]类目转化数据!$B:$B,[1]类目转化数据!$A:$A)</f>
        <v>办公饮水设备</v>
      </c>
      <c r="G17172" s="29" t="s">
        <v>622</v>
      </c>
      <c r="H17172" s="29" t="str">
        <f>_xlfn.XLOOKUP(G17172,[1]类目转化数据!B:B,[1]类目转化数据!C:C)</f>
        <v>直饮机组</v>
      </c>
      <c r="I17172" s="29"/>
    </row>
    <row r="17173" ht="16.5" spans="1:9">
      <c r="A17173" s="29" t="s">
        <v>15917</v>
      </c>
      <c r="B17173" s="30">
        <v>100315417440</v>
      </c>
      <c r="C17173" s="31" t="s">
        <v>17701</v>
      </c>
      <c r="D17173" s="29" t="s">
        <v>17702</v>
      </c>
      <c r="E17173" s="29">
        <v>9999</v>
      </c>
      <c r="F17173" s="29" t="str">
        <f>_xlfn.XLOOKUP($G17173,[1]类目转化数据!$B:$B,[1]类目转化数据!$A:$A)</f>
        <v>办公饮水设备</v>
      </c>
      <c r="G17173" s="29" t="s">
        <v>622</v>
      </c>
      <c r="H17173" s="29" t="str">
        <f>_xlfn.XLOOKUP(G17173,[1]类目转化数据!B:B,[1]类目转化数据!C:C)</f>
        <v>直饮机组</v>
      </c>
      <c r="I17173" s="29" t="s">
        <v>167</v>
      </c>
    </row>
    <row r="17174" ht="16.5" spans="1:9">
      <c r="A17174" s="29" t="s">
        <v>15917</v>
      </c>
      <c r="B17174" s="30">
        <v>100315418178</v>
      </c>
      <c r="C17174" s="31" t="s">
        <v>17703</v>
      </c>
      <c r="D17174" s="29" t="s">
        <v>17704</v>
      </c>
      <c r="E17174" s="29">
        <v>9499</v>
      </c>
      <c r="F17174" s="29" t="str">
        <f>_xlfn.XLOOKUP($G17174,[1]类目转化数据!$B:$B,[1]类目转化数据!$A:$A)</f>
        <v>办公饮水设备</v>
      </c>
      <c r="G17174" s="29" t="s">
        <v>622</v>
      </c>
      <c r="H17174" s="29" t="str">
        <f>_xlfn.XLOOKUP(G17174,[1]类目转化数据!B:B,[1]类目转化数据!C:C)</f>
        <v>直饮机组</v>
      </c>
      <c r="I17174" s="29" t="s">
        <v>167</v>
      </c>
    </row>
    <row r="17175" ht="16.5" spans="1:9">
      <c r="A17175" s="29" t="s">
        <v>15917</v>
      </c>
      <c r="B17175" s="30">
        <v>100315418204</v>
      </c>
      <c r="C17175" s="31" t="s">
        <v>17705</v>
      </c>
      <c r="D17175" s="29" t="s">
        <v>17706</v>
      </c>
      <c r="E17175" s="29">
        <v>9499</v>
      </c>
      <c r="F17175" s="29" t="str">
        <f>_xlfn.XLOOKUP($G17175,[1]类目转化数据!$B:$B,[1]类目转化数据!$A:$A)</f>
        <v>办公饮水设备</v>
      </c>
      <c r="G17175" s="29" t="s">
        <v>622</v>
      </c>
      <c r="H17175" s="29" t="str">
        <f>_xlfn.XLOOKUP(G17175,[1]类目转化数据!B:B,[1]类目转化数据!C:C)</f>
        <v>直饮机组</v>
      </c>
      <c r="I17175" s="29" t="s">
        <v>167</v>
      </c>
    </row>
    <row r="17176" ht="16.5" spans="1:9">
      <c r="A17176" s="29" t="s">
        <v>15917</v>
      </c>
      <c r="B17176" s="30">
        <v>100315418224</v>
      </c>
      <c r="C17176" s="31" t="s">
        <v>17707</v>
      </c>
      <c r="D17176" s="29" t="s">
        <v>17708</v>
      </c>
      <c r="E17176" s="29">
        <v>4999</v>
      </c>
      <c r="F17176" s="29" t="str">
        <f>_xlfn.XLOOKUP($G17176,[1]类目转化数据!$B:$B,[1]类目转化数据!$A:$A)</f>
        <v>办公饮水设备</v>
      </c>
      <c r="G17176" s="29" t="s">
        <v>622</v>
      </c>
      <c r="H17176" s="29" t="str">
        <f>_xlfn.XLOOKUP(G17176,[1]类目转化数据!B:B,[1]类目转化数据!C:C)</f>
        <v>直饮机组</v>
      </c>
      <c r="I17176" s="29" t="s">
        <v>167</v>
      </c>
    </row>
    <row r="17177" ht="16.5" spans="1:9">
      <c r="A17177" s="29" t="s">
        <v>15917</v>
      </c>
      <c r="B17177" s="30">
        <v>100315418244</v>
      </c>
      <c r="C17177" s="31" t="s">
        <v>17709</v>
      </c>
      <c r="D17177" s="29" t="s">
        <v>17710</v>
      </c>
      <c r="E17177" s="29">
        <v>5899</v>
      </c>
      <c r="F17177" s="29" t="str">
        <f>_xlfn.XLOOKUP($G17177,[1]类目转化数据!$B:$B,[1]类目转化数据!$A:$A)</f>
        <v>办公饮水设备</v>
      </c>
      <c r="G17177" s="29" t="s">
        <v>622</v>
      </c>
      <c r="H17177" s="29" t="str">
        <f>_xlfn.XLOOKUP(G17177,[1]类目转化数据!B:B,[1]类目转化数据!C:C)</f>
        <v>直饮机组</v>
      </c>
      <c r="I17177" s="29" t="s">
        <v>167</v>
      </c>
    </row>
    <row r="17178" ht="16.5" spans="1:9">
      <c r="A17178" s="29" t="s">
        <v>15917</v>
      </c>
      <c r="B17178" s="30">
        <v>100233371861</v>
      </c>
      <c r="C17178" s="31" t="s">
        <v>16092</v>
      </c>
      <c r="D17178" s="29" t="s">
        <v>8218</v>
      </c>
      <c r="E17178" s="29">
        <v>16500</v>
      </c>
      <c r="F17178" s="29" t="str">
        <f>_xlfn.XLOOKUP($G17178,[1]类目转化数据!$B:$B,[1]类目转化数据!$A:$A)</f>
        <v>办公饮水设备</v>
      </c>
      <c r="G17178" s="29" t="s">
        <v>622</v>
      </c>
      <c r="H17178" s="29" t="str">
        <f>_xlfn.XLOOKUP(G17178,[1]类目转化数据!B:B,[1]类目转化数据!C:C)</f>
        <v>直饮机组</v>
      </c>
      <c r="I17178" s="29"/>
    </row>
    <row r="17179" ht="16.5" spans="1:9">
      <c r="A17179" s="29" t="s">
        <v>15917</v>
      </c>
      <c r="B17179" s="30">
        <v>100233372269</v>
      </c>
      <c r="C17179" s="31" t="s">
        <v>17711</v>
      </c>
      <c r="D17179" s="29" t="s">
        <v>17712</v>
      </c>
      <c r="E17179" s="29">
        <v>13999</v>
      </c>
      <c r="F17179" s="29" t="str">
        <f>_xlfn.XLOOKUP($G17179,[1]类目转化数据!$B:$B,[1]类目转化数据!$A:$A)</f>
        <v>办公饮水设备</v>
      </c>
      <c r="G17179" s="29" t="s">
        <v>622</v>
      </c>
      <c r="H17179" s="29" t="str">
        <f>_xlfn.XLOOKUP(G17179,[1]类目转化数据!B:B,[1]类目转化数据!C:C)</f>
        <v>直饮机组</v>
      </c>
      <c r="I17179" s="29"/>
    </row>
    <row r="17180" ht="16.5" spans="1:9">
      <c r="A17180" s="29" t="s">
        <v>15917</v>
      </c>
      <c r="B17180" s="30">
        <v>100315418236</v>
      </c>
      <c r="C17180" s="31" t="s">
        <v>17713</v>
      </c>
      <c r="D17180" s="29" t="s">
        <v>17714</v>
      </c>
      <c r="E17180" s="29">
        <v>6499</v>
      </c>
      <c r="F17180" s="29" t="str">
        <f>_xlfn.XLOOKUP($G17180,[1]类目转化数据!$B:$B,[1]类目转化数据!$A:$A)</f>
        <v>办公饮水设备</v>
      </c>
      <c r="G17180" s="29" t="s">
        <v>622</v>
      </c>
      <c r="H17180" s="29" t="str">
        <f>_xlfn.XLOOKUP(G17180,[1]类目转化数据!B:B,[1]类目转化数据!C:C)</f>
        <v>直饮机组</v>
      </c>
      <c r="I17180" s="29" t="s">
        <v>167</v>
      </c>
    </row>
    <row r="17181" ht="16.5" spans="1:9">
      <c r="A17181" s="29" t="s">
        <v>15917</v>
      </c>
      <c r="B17181" s="30">
        <v>100315418252</v>
      </c>
      <c r="C17181" s="31" t="s">
        <v>17715</v>
      </c>
      <c r="D17181" s="29" t="s">
        <v>17716</v>
      </c>
      <c r="E17181" s="29">
        <v>7999</v>
      </c>
      <c r="F17181" s="29" t="str">
        <f>_xlfn.XLOOKUP($G17181,[1]类目转化数据!$B:$B,[1]类目转化数据!$A:$A)</f>
        <v>办公饮水设备</v>
      </c>
      <c r="G17181" s="29" t="s">
        <v>622</v>
      </c>
      <c r="H17181" s="29" t="str">
        <f>_xlfn.XLOOKUP(G17181,[1]类目转化数据!B:B,[1]类目转化数据!C:C)</f>
        <v>直饮机组</v>
      </c>
      <c r="I17181" s="29" t="s">
        <v>167</v>
      </c>
    </row>
    <row r="17182" ht="16.5" spans="1:9">
      <c r="A17182" s="29" t="s">
        <v>15917</v>
      </c>
      <c r="B17182" s="30">
        <v>100236368027</v>
      </c>
      <c r="C17182" s="31" t="s">
        <v>17717</v>
      </c>
      <c r="D17182" s="29" t="s">
        <v>8242</v>
      </c>
      <c r="E17182" s="29">
        <v>4890</v>
      </c>
      <c r="F17182" s="29" t="str">
        <f>_xlfn.XLOOKUP($G17182,[1]类目转化数据!$B:$B,[1]类目转化数据!$A:$A)</f>
        <v>办公饮水设备</v>
      </c>
      <c r="G17182" s="29" t="s">
        <v>622</v>
      </c>
      <c r="H17182" s="29" t="str">
        <f>_xlfn.XLOOKUP(G17182,[1]类目转化数据!B:B,[1]类目转化数据!C:C)</f>
        <v>直饮机组</v>
      </c>
      <c r="I17182" s="29" t="s">
        <v>167</v>
      </c>
    </row>
    <row r="17183" ht="16.5" spans="1:9">
      <c r="A17183" s="29" t="s">
        <v>15917</v>
      </c>
      <c r="B17183" s="30">
        <v>100236368033</v>
      </c>
      <c r="C17183" s="31" t="s">
        <v>17718</v>
      </c>
      <c r="D17183" s="29" t="s">
        <v>17719</v>
      </c>
      <c r="E17183" s="29">
        <v>11999</v>
      </c>
      <c r="F17183" s="29" t="str">
        <f>_xlfn.XLOOKUP($G17183,[1]类目转化数据!$B:$B,[1]类目转化数据!$A:$A)</f>
        <v>办公饮水设备</v>
      </c>
      <c r="G17183" s="29" t="s">
        <v>622</v>
      </c>
      <c r="H17183" s="29" t="str">
        <f>_xlfn.XLOOKUP(G17183,[1]类目转化数据!B:B,[1]类目转化数据!C:C)</f>
        <v>直饮机组</v>
      </c>
      <c r="I17183" s="29" t="s">
        <v>167</v>
      </c>
    </row>
    <row r="17184" ht="16.5" spans="1:9">
      <c r="A17184" s="29" t="s">
        <v>15917</v>
      </c>
      <c r="B17184" s="30">
        <v>100236368047</v>
      </c>
      <c r="C17184" s="31" t="s">
        <v>17720</v>
      </c>
      <c r="D17184" s="29" t="s">
        <v>12677</v>
      </c>
      <c r="E17184" s="29">
        <v>3899</v>
      </c>
      <c r="F17184" s="29" t="str">
        <f>_xlfn.XLOOKUP($G17184,[1]类目转化数据!$B:$B,[1]类目转化数据!$A:$A)</f>
        <v>办公饮水设备</v>
      </c>
      <c r="G17184" s="29" t="s">
        <v>622</v>
      </c>
      <c r="H17184" s="29" t="str">
        <f>_xlfn.XLOOKUP(G17184,[1]类目转化数据!B:B,[1]类目转化数据!C:C)</f>
        <v>直饮机组</v>
      </c>
      <c r="I17184" s="29" t="s">
        <v>167</v>
      </c>
    </row>
    <row r="17185" ht="16.5" spans="1:9">
      <c r="A17185" s="29" t="s">
        <v>15917</v>
      </c>
      <c r="B17185" s="30">
        <v>100236368045</v>
      </c>
      <c r="C17185" s="31" t="s">
        <v>17721</v>
      </c>
      <c r="D17185" s="29" t="s">
        <v>17722</v>
      </c>
      <c r="E17185" s="29">
        <v>9999</v>
      </c>
      <c r="F17185" s="29" t="str">
        <f>_xlfn.XLOOKUP($G17185,[1]类目转化数据!$B:$B,[1]类目转化数据!$A:$A)</f>
        <v>办公饮水设备</v>
      </c>
      <c r="G17185" s="29" t="s">
        <v>622</v>
      </c>
      <c r="H17185" s="29" t="str">
        <f>_xlfn.XLOOKUP(G17185,[1]类目转化数据!B:B,[1]类目转化数据!C:C)</f>
        <v>直饮机组</v>
      </c>
      <c r="I17185" s="29" t="s">
        <v>167</v>
      </c>
    </row>
    <row r="17186" ht="16.5" spans="1:9">
      <c r="A17186" s="29" t="s">
        <v>15917</v>
      </c>
      <c r="B17186" s="30">
        <v>100315418246</v>
      </c>
      <c r="C17186" s="31" t="s">
        <v>17723</v>
      </c>
      <c r="D17186" s="29" t="s">
        <v>8236</v>
      </c>
      <c r="E17186" s="29">
        <v>3299</v>
      </c>
      <c r="F17186" s="29" t="str">
        <f>_xlfn.XLOOKUP($G17186,[1]类目转化数据!$B:$B,[1]类目转化数据!$A:$A)</f>
        <v>办公饮水设备</v>
      </c>
      <c r="G17186" s="29" t="s">
        <v>622</v>
      </c>
      <c r="H17186" s="29" t="str">
        <f>_xlfn.XLOOKUP(G17186,[1]类目转化数据!B:B,[1]类目转化数据!C:C)</f>
        <v>直饮机组</v>
      </c>
      <c r="I17186" s="29" t="s">
        <v>167</v>
      </c>
    </row>
    <row r="17187" ht="16.5" spans="1:9">
      <c r="A17187" s="29" t="s">
        <v>15917</v>
      </c>
      <c r="B17187" s="30">
        <v>100315418250</v>
      </c>
      <c r="C17187" s="31" t="s">
        <v>17724</v>
      </c>
      <c r="D17187" s="29" t="s">
        <v>17725</v>
      </c>
      <c r="E17187" s="29">
        <v>7599</v>
      </c>
      <c r="F17187" s="29" t="str">
        <f>_xlfn.XLOOKUP($G17187,[1]类目转化数据!$B:$B,[1]类目转化数据!$A:$A)</f>
        <v>办公饮水设备</v>
      </c>
      <c r="G17187" s="29" t="s">
        <v>622</v>
      </c>
      <c r="H17187" s="29" t="str">
        <f>_xlfn.XLOOKUP(G17187,[1]类目转化数据!B:B,[1]类目转化数据!C:C)</f>
        <v>直饮机组</v>
      </c>
      <c r="I17187" s="29" t="s">
        <v>167</v>
      </c>
    </row>
    <row r="17188" ht="16.5" spans="1:9">
      <c r="A17188" s="29" t="s">
        <v>15917</v>
      </c>
      <c r="B17188" s="30">
        <v>100314453468</v>
      </c>
      <c r="C17188" s="31" t="s">
        <v>10326</v>
      </c>
      <c r="D17188" s="29" t="s">
        <v>10327</v>
      </c>
      <c r="E17188" s="29">
        <v>4099</v>
      </c>
      <c r="F17188" s="29" t="str">
        <f>_xlfn.XLOOKUP($G17188,[1]类目转化数据!$B:$B,[1]类目转化数据!$A:$A)</f>
        <v>办公饮水设备</v>
      </c>
      <c r="G17188" s="29" t="s">
        <v>622</v>
      </c>
      <c r="H17188" s="29" t="str">
        <f>_xlfn.XLOOKUP(G17188,[1]类目转化数据!B:B,[1]类目转化数据!C:C)</f>
        <v>直饮机组</v>
      </c>
      <c r="I17188" s="29"/>
    </row>
    <row r="17189" ht="16.5" spans="1:9">
      <c r="A17189" s="29" t="s">
        <v>15917</v>
      </c>
      <c r="B17189" s="30">
        <v>100236368065</v>
      </c>
      <c r="C17189" s="31" t="s">
        <v>17726</v>
      </c>
      <c r="D17189" s="29" t="s">
        <v>10572</v>
      </c>
      <c r="E17189" s="29">
        <v>14980</v>
      </c>
      <c r="F17189" s="29" t="str">
        <f>_xlfn.XLOOKUP($G17189,[1]类目转化数据!$B:$B,[1]类目转化数据!$A:$A)</f>
        <v>其他</v>
      </c>
      <c r="G17189" s="29" t="s">
        <v>78</v>
      </c>
      <c r="H17189" s="29" t="str">
        <f>_xlfn.XLOOKUP(G17189,[1]类目转化数据!B:B,[1]类目转化数据!C:C)</f>
        <v>智慧厨房</v>
      </c>
      <c r="I17189" s="29" t="s">
        <v>167</v>
      </c>
    </row>
    <row r="17190" ht="16.5" spans="1:9">
      <c r="A17190" s="29" t="s">
        <v>15917</v>
      </c>
      <c r="B17190" s="30">
        <v>100315418302</v>
      </c>
      <c r="C17190" s="31" t="s">
        <v>17663</v>
      </c>
      <c r="D17190" s="29" t="s">
        <v>17727</v>
      </c>
      <c r="E17190" s="29">
        <v>13890</v>
      </c>
      <c r="F17190" s="29" t="str">
        <f>_xlfn.XLOOKUP($G17190,[1]类目转化数据!$B:$B,[1]类目转化数据!$A:$A)</f>
        <v>其他</v>
      </c>
      <c r="G17190" s="29" t="s">
        <v>78</v>
      </c>
      <c r="H17190" s="29" t="str">
        <f>_xlfn.XLOOKUP(G17190,[1]类目转化数据!B:B,[1]类目转化数据!C:C)</f>
        <v>智慧厨房</v>
      </c>
      <c r="I17190" s="29" t="s">
        <v>167</v>
      </c>
    </row>
    <row r="17191" ht="16.5" spans="1:9">
      <c r="A17191" s="29" t="s">
        <v>15917</v>
      </c>
      <c r="B17191" s="30">
        <v>100316392424</v>
      </c>
      <c r="C17191" s="31" t="s">
        <v>17728</v>
      </c>
      <c r="D17191" s="29" t="s">
        <v>613</v>
      </c>
      <c r="E17191" s="29">
        <v>299</v>
      </c>
      <c r="F17191" s="29" t="str">
        <f>_xlfn.XLOOKUP($G17191,[1]类目转化数据!$B:$B,[1]类目转化数据!$A:$A)</f>
        <v>配件/赠品</v>
      </c>
      <c r="G17191" s="29" t="s">
        <v>613</v>
      </c>
      <c r="H17191" s="29" t="str">
        <f>_xlfn.XLOOKUP(G17191,[1]类目转化数据!B:B,[1]类目转化数据!C:C)</f>
        <v>直饮机组</v>
      </c>
      <c r="I17191" s="29" t="s">
        <v>167</v>
      </c>
    </row>
    <row r="17192" ht="16.5" spans="1:9">
      <c r="A17192" s="29" t="s">
        <v>15917</v>
      </c>
      <c r="B17192" s="30">
        <v>100237101107</v>
      </c>
      <c r="C17192" s="31" t="s">
        <v>17729</v>
      </c>
      <c r="D17192" s="29" t="s">
        <v>613</v>
      </c>
      <c r="E17192" s="29">
        <v>2149</v>
      </c>
      <c r="F17192" s="29" t="str">
        <f>_xlfn.XLOOKUP($G17192,[1]类目转化数据!$B:$B,[1]类目转化数据!$A:$A)</f>
        <v>配件/赠品</v>
      </c>
      <c r="G17192" s="35" t="s">
        <v>613</v>
      </c>
      <c r="H17192" s="29" t="str">
        <f>_xlfn.XLOOKUP(G17192,[1]类目转化数据!B:B,[1]类目转化数据!C:C)</f>
        <v>直饮机组</v>
      </c>
      <c r="I17192" s="29" t="s">
        <v>167</v>
      </c>
    </row>
    <row r="17193" ht="16.5" spans="1:9">
      <c r="A17193" s="29" t="s">
        <v>15917</v>
      </c>
      <c r="B17193" s="30">
        <v>100237125885</v>
      </c>
      <c r="C17193" s="31" t="s">
        <v>17730</v>
      </c>
      <c r="D17193" s="29" t="s">
        <v>10686</v>
      </c>
      <c r="E17193" s="29">
        <v>3880</v>
      </c>
      <c r="F17193" s="29" t="str">
        <f>_xlfn.XLOOKUP($G17193,[1]类目转化数据!$B:$B,[1]类目转化数据!$A:$A)</f>
        <v>烟消洗设备</v>
      </c>
      <c r="G17193" s="29" t="s">
        <v>54</v>
      </c>
      <c r="H17193" s="29" t="str">
        <f>_xlfn.XLOOKUP(G17193,[1]类目转化数据!B:B,[1]类目转化数据!C:C)</f>
        <v>后厨组</v>
      </c>
      <c r="I17193" s="29" t="s">
        <v>167</v>
      </c>
    </row>
    <row r="17194" ht="16.5" spans="1:9">
      <c r="A17194" s="29" t="s">
        <v>15917</v>
      </c>
      <c r="B17194" s="30">
        <v>100317352284</v>
      </c>
      <c r="C17194" s="31" t="s">
        <v>17731</v>
      </c>
      <c r="D17194" s="29" t="s">
        <v>10572</v>
      </c>
      <c r="E17194" s="29">
        <v>14980</v>
      </c>
      <c r="F17194" s="29" t="str">
        <f>_xlfn.XLOOKUP($G17194,[1]类目转化数据!$B:$B,[1]类目转化数据!$A:$A)</f>
        <v>其他</v>
      </c>
      <c r="G17194" s="29" t="s">
        <v>78</v>
      </c>
      <c r="H17194" s="29" t="str">
        <f>_xlfn.XLOOKUP(G17194,[1]类目转化数据!B:B,[1]类目转化数据!C:C)</f>
        <v>智慧厨房</v>
      </c>
      <c r="I17194" s="29" t="s">
        <v>167</v>
      </c>
    </row>
    <row r="17195" ht="16.5" spans="1:9">
      <c r="A17195" s="36" t="s">
        <v>15917</v>
      </c>
      <c r="B17195" s="32">
        <v>100029284153</v>
      </c>
      <c r="C17195" s="33" t="s">
        <v>17732</v>
      </c>
      <c r="D17195" s="29" t="s">
        <v>17695</v>
      </c>
      <c r="E17195" s="29">
        <v>29990</v>
      </c>
      <c r="F17195" s="29" t="str">
        <f>_xlfn.XLOOKUP($G17195,[1]类目转化数据!$B:$B,[1]类目转化数据!$A:$A)</f>
        <v>其他</v>
      </c>
      <c r="G17195" s="29" t="s">
        <v>78</v>
      </c>
      <c r="H17195" s="29" t="str">
        <f>_xlfn.XLOOKUP(G17195,[1]类目转化数据!B:B,[1]类目转化数据!C:C)</f>
        <v>智慧厨房</v>
      </c>
      <c r="I17195" s="29" t="s">
        <v>167</v>
      </c>
    </row>
    <row r="17196" ht="16.5" spans="1:9">
      <c r="A17196" s="36" t="s">
        <v>15917</v>
      </c>
      <c r="B17196" s="32">
        <v>100057649912</v>
      </c>
      <c r="C17196" s="33" t="s">
        <v>17733</v>
      </c>
      <c r="D17196" s="36" t="s">
        <v>12611</v>
      </c>
      <c r="E17196" s="38">
        <v>5999</v>
      </c>
      <c r="F17196" s="29" t="str">
        <f>_xlfn.XLOOKUP($G17196,[1]类目转化数据!$B:$B,[1]类目转化数据!$A:$A)</f>
        <v>办公饮水设备</v>
      </c>
      <c r="G17196" s="35" t="s">
        <v>622</v>
      </c>
      <c r="H17196" s="29" t="str">
        <f>_xlfn.XLOOKUP(G17196,[1]类目转化数据!B:B,[1]类目转化数据!C:C)</f>
        <v>直饮机组</v>
      </c>
      <c r="I17196" s="29"/>
    </row>
    <row r="17197" ht="16.5" spans="1:9">
      <c r="A17197" s="36" t="s">
        <v>17734</v>
      </c>
      <c r="B17197" s="39">
        <v>100009406719</v>
      </c>
      <c r="C17197" s="31" t="s">
        <v>17735</v>
      </c>
      <c r="D17197" s="36" t="s">
        <v>8442</v>
      </c>
      <c r="E17197" s="38">
        <v>2298</v>
      </c>
      <c r="F17197" s="29" t="str">
        <f>_xlfn.XLOOKUP($G17197,[1]类目转化数据!$B:$B,[1]类目转化数据!$A:$A)</f>
        <v>办公饮水设备</v>
      </c>
      <c r="G17197" s="29" t="s">
        <v>622</v>
      </c>
      <c r="H17197" s="29" t="str">
        <f>_xlfn.XLOOKUP(G17197,[1]类目转化数据!B:B,[1]类目转化数据!C:C)</f>
        <v>直饮机组</v>
      </c>
      <c r="I17197" s="29"/>
    </row>
    <row r="17198" ht="16.5" spans="1:9">
      <c r="A17198" s="36" t="s">
        <v>17734</v>
      </c>
      <c r="B17198" s="39">
        <v>7335397</v>
      </c>
      <c r="C17198" s="31" t="s">
        <v>17736</v>
      </c>
      <c r="D17198" s="36" t="s">
        <v>8045</v>
      </c>
      <c r="E17198" s="38">
        <v>2999</v>
      </c>
      <c r="F17198" s="29" t="str">
        <f>_xlfn.XLOOKUP($G17198,[1]类目转化数据!$B:$B,[1]类目转化数据!$A:$A)</f>
        <v>办公饮水设备</v>
      </c>
      <c r="G17198" s="29" t="s">
        <v>622</v>
      </c>
      <c r="H17198" s="29" t="str">
        <f>_xlfn.XLOOKUP(G17198,[1]类目转化数据!B:B,[1]类目转化数据!C:C)</f>
        <v>直饮机组</v>
      </c>
      <c r="I17198" s="29"/>
    </row>
    <row r="17199" ht="16.5" spans="1:9">
      <c r="A17199" s="36" t="s">
        <v>17734</v>
      </c>
      <c r="B17199" s="39">
        <v>7109556</v>
      </c>
      <c r="C17199" s="31" t="s">
        <v>17737</v>
      </c>
      <c r="D17199" s="36" t="s">
        <v>8581</v>
      </c>
      <c r="E17199" s="38">
        <v>2280</v>
      </c>
      <c r="F17199" s="29" t="str">
        <f>_xlfn.XLOOKUP($G17199,[1]类目转化数据!$B:$B,[1]类目转化数据!$A:$A)</f>
        <v>办公饮水设备</v>
      </c>
      <c r="G17199" s="29" t="s">
        <v>622</v>
      </c>
      <c r="H17199" s="29" t="str">
        <f>_xlfn.XLOOKUP(G17199,[1]类目转化数据!B:B,[1]类目转化数据!C:C)</f>
        <v>直饮机组</v>
      </c>
      <c r="I17199" s="29"/>
    </row>
    <row r="17200" ht="16.5" spans="1:9">
      <c r="A17200" s="36" t="s">
        <v>17734</v>
      </c>
      <c r="B17200" s="39">
        <v>100011234299</v>
      </c>
      <c r="C17200" s="31" t="s">
        <v>17738</v>
      </c>
      <c r="D17200" s="36" t="s">
        <v>8898</v>
      </c>
      <c r="E17200" s="38">
        <v>4999</v>
      </c>
      <c r="F17200" s="29" t="str">
        <f>_xlfn.XLOOKUP($G17200,[1]类目转化数据!$B:$B,[1]类目转化数据!$A:$A)</f>
        <v>办公饮水设备</v>
      </c>
      <c r="G17200" s="29" t="s">
        <v>622</v>
      </c>
      <c r="H17200" s="29" t="str">
        <f>_xlfn.XLOOKUP(G17200,[1]类目转化数据!B:B,[1]类目转化数据!C:C)</f>
        <v>直饮机组</v>
      </c>
      <c r="I17200" s="29"/>
    </row>
    <row r="17201" ht="16.5" spans="1:9">
      <c r="A17201" s="36" t="s">
        <v>17734</v>
      </c>
      <c r="B17201" s="39">
        <v>100013240322</v>
      </c>
      <c r="C17201" s="31" t="s">
        <v>17739</v>
      </c>
      <c r="D17201" s="36" t="s">
        <v>17708</v>
      </c>
      <c r="E17201" s="38">
        <v>4999</v>
      </c>
      <c r="F17201" s="29" t="str">
        <f>_xlfn.XLOOKUP($G17201,[1]类目转化数据!$B:$B,[1]类目转化数据!$A:$A)</f>
        <v>办公饮水设备</v>
      </c>
      <c r="G17201" s="29" t="s">
        <v>622</v>
      </c>
      <c r="H17201" s="29" t="str">
        <f>_xlfn.XLOOKUP(G17201,[1]类目转化数据!B:B,[1]类目转化数据!C:C)</f>
        <v>直饮机组</v>
      </c>
      <c r="I17201" s="29"/>
    </row>
    <row r="17202" ht="16.5" spans="1:9">
      <c r="A17202" s="36" t="s">
        <v>17734</v>
      </c>
      <c r="B17202" s="39">
        <v>100033218665</v>
      </c>
      <c r="C17202" s="31" t="s">
        <v>17740</v>
      </c>
      <c r="D17202" s="36" t="s">
        <v>12411</v>
      </c>
      <c r="E17202" s="38">
        <v>3599</v>
      </c>
      <c r="F17202" s="29" t="str">
        <f>_xlfn.XLOOKUP($G17202,[1]类目转化数据!$B:$B,[1]类目转化数据!$A:$A)</f>
        <v>办公饮水设备</v>
      </c>
      <c r="G17202" s="29" t="s">
        <v>622</v>
      </c>
      <c r="H17202" s="29" t="str">
        <f>_xlfn.XLOOKUP(G17202,[1]类目转化数据!B:B,[1]类目转化数据!C:C)</f>
        <v>直饮机组</v>
      </c>
      <c r="I17202" s="29"/>
    </row>
    <row r="17203" ht="16.5" spans="1:9">
      <c r="A17203" s="36" t="s">
        <v>17734</v>
      </c>
      <c r="B17203" s="39">
        <v>100038532897</v>
      </c>
      <c r="C17203" s="31" t="s">
        <v>17741</v>
      </c>
      <c r="D17203" s="36" t="s">
        <v>9843</v>
      </c>
      <c r="E17203" s="38">
        <v>3999</v>
      </c>
      <c r="F17203" s="29" t="str">
        <f>_xlfn.XLOOKUP($G17203,[1]类目转化数据!$B:$B,[1]类目转化数据!$A:$A)</f>
        <v>办公饮水设备</v>
      </c>
      <c r="G17203" s="29" t="s">
        <v>622</v>
      </c>
      <c r="H17203" s="29" t="str">
        <f>_xlfn.XLOOKUP(G17203,[1]类目转化数据!B:B,[1]类目转化数据!C:C)</f>
        <v>直饮机组</v>
      </c>
      <c r="I17203" s="29"/>
    </row>
    <row r="17204" ht="16.5" spans="1:9">
      <c r="A17204" s="36" t="s">
        <v>17734</v>
      </c>
      <c r="B17204" s="39">
        <v>100015876416</v>
      </c>
      <c r="C17204" s="31" t="s">
        <v>17742</v>
      </c>
      <c r="D17204" s="36" t="s">
        <v>10079</v>
      </c>
      <c r="E17204" s="38">
        <v>2499</v>
      </c>
      <c r="F17204" s="29" t="str">
        <f>_xlfn.XLOOKUP($G17204,[1]类目转化数据!$B:$B,[1]类目转化数据!$A:$A)</f>
        <v>办公饮水设备</v>
      </c>
      <c r="G17204" s="29" t="s">
        <v>622</v>
      </c>
      <c r="H17204" s="29" t="str">
        <f>_xlfn.XLOOKUP(G17204,[1]类目转化数据!B:B,[1]类目转化数据!C:C)</f>
        <v>直饮机组</v>
      </c>
      <c r="I17204" s="29"/>
    </row>
    <row r="17205" ht="16.5" spans="1:9">
      <c r="A17205" s="36" t="s">
        <v>17734</v>
      </c>
      <c r="B17205" s="39">
        <v>100064536073</v>
      </c>
      <c r="C17205" s="31" t="s">
        <v>17743</v>
      </c>
      <c r="D17205" s="36" t="s">
        <v>8645</v>
      </c>
      <c r="E17205" s="38">
        <v>8999</v>
      </c>
      <c r="F17205" s="29" t="str">
        <f>_xlfn.XLOOKUP($G17205,[1]类目转化数据!$B:$B,[1]类目转化数据!$A:$A)</f>
        <v>办公饮水设备</v>
      </c>
      <c r="G17205" s="29" t="s">
        <v>622</v>
      </c>
      <c r="H17205" s="29" t="str">
        <f>_xlfn.XLOOKUP(G17205,[1]类目转化数据!B:B,[1]类目转化数据!C:C)</f>
        <v>直饮机组</v>
      </c>
      <c r="I17205" s="29"/>
    </row>
    <row r="17206" ht="16.5" spans="1:9">
      <c r="A17206" s="36" t="s">
        <v>17734</v>
      </c>
      <c r="B17206" s="39">
        <v>100069014195</v>
      </c>
      <c r="C17206" s="31" t="s">
        <v>17744</v>
      </c>
      <c r="D17206" s="36" t="s">
        <v>8232</v>
      </c>
      <c r="E17206" s="38">
        <v>7990</v>
      </c>
      <c r="F17206" s="29" t="str">
        <f>_xlfn.XLOOKUP($G17206,[1]类目转化数据!$B:$B,[1]类目转化数据!$A:$A)</f>
        <v>办公饮水设备</v>
      </c>
      <c r="G17206" s="29" t="s">
        <v>622</v>
      </c>
      <c r="H17206" s="29" t="str">
        <f>_xlfn.XLOOKUP(G17206,[1]类目转化数据!B:B,[1]类目转化数据!C:C)</f>
        <v>直饮机组</v>
      </c>
      <c r="I17206" s="29"/>
    </row>
    <row r="17207" ht="16.5" spans="1:9">
      <c r="A17207" s="36" t="s">
        <v>17734</v>
      </c>
      <c r="B17207" s="39">
        <v>100069077102</v>
      </c>
      <c r="C17207" s="31" t="s">
        <v>17745</v>
      </c>
      <c r="D17207" s="36" t="s">
        <v>8645</v>
      </c>
      <c r="E17207" s="38">
        <v>3999</v>
      </c>
      <c r="F17207" s="29" t="str">
        <f>_xlfn.XLOOKUP($G17207,[1]类目转化数据!$B:$B,[1]类目转化数据!$A:$A)</f>
        <v>办公饮水设备</v>
      </c>
      <c r="G17207" s="29" t="s">
        <v>622</v>
      </c>
      <c r="H17207" s="29" t="str">
        <f>_xlfn.XLOOKUP(G17207,[1]类目转化数据!B:B,[1]类目转化数据!C:C)</f>
        <v>直饮机组</v>
      </c>
      <c r="I17207" s="29"/>
    </row>
    <row r="17208" ht="16.5" spans="1:9">
      <c r="A17208" s="36" t="s">
        <v>17734</v>
      </c>
      <c r="B17208" s="39">
        <v>100076146129</v>
      </c>
      <c r="C17208" s="31" t="s">
        <v>17746</v>
      </c>
      <c r="D17208" s="36" t="s">
        <v>8649</v>
      </c>
      <c r="E17208" s="38">
        <v>5599</v>
      </c>
      <c r="F17208" s="29" t="str">
        <f>_xlfn.XLOOKUP($G17208,[1]类目转化数据!$B:$B,[1]类目转化数据!$A:$A)</f>
        <v>办公饮水设备</v>
      </c>
      <c r="G17208" s="29" t="s">
        <v>622</v>
      </c>
      <c r="H17208" s="29" t="str">
        <f>_xlfn.XLOOKUP(G17208,[1]类目转化数据!B:B,[1]类目转化数据!C:C)</f>
        <v>直饮机组</v>
      </c>
      <c r="I17208" s="29"/>
    </row>
    <row r="17209" ht="16.5" spans="1:9">
      <c r="A17209" s="36" t="s">
        <v>17734</v>
      </c>
      <c r="B17209" s="39">
        <v>100080111896</v>
      </c>
      <c r="C17209" s="31" t="s">
        <v>17747</v>
      </c>
      <c r="D17209" s="36" t="s">
        <v>12607</v>
      </c>
      <c r="E17209" s="38">
        <v>3599</v>
      </c>
      <c r="F17209" s="29" t="str">
        <f>_xlfn.XLOOKUP($G17209,[1]类目转化数据!$B:$B,[1]类目转化数据!$A:$A)</f>
        <v>办公饮水设备</v>
      </c>
      <c r="G17209" s="29" t="s">
        <v>622</v>
      </c>
      <c r="H17209" s="29" t="str">
        <f>_xlfn.XLOOKUP(G17209,[1]类目转化数据!B:B,[1]类目转化数据!C:C)</f>
        <v>直饮机组</v>
      </c>
      <c r="I17209" s="29"/>
    </row>
    <row r="17210" ht="16.5" spans="1:9">
      <c r="A17210" s="36" t="s">
        <v>17734</v>
      </c>
      <c r="B17210" s="39">
        <v>100038532901</v>
      </c>
      <c r="C17210" s="31" t="s">
        <v>17748</v>
      </c>
      <c r="D17210" s="36" t="s">
        <v>8442</v>
      </c>
      <c r="E17210" s="38">
        <v>2298</v>
      </c>
      <c r="F17210" s="29" t="str">
        <f>_xlfn.XLOOKUP($G17210,[1]类目转化数据!$B:$B,[1]类目转化数据!$A:$A)</f>
        <v>办公饮水设备</v>
      </c>
      <c r="G17210" s="29" t="s">
        <v>622</v>
      </c>
      <c r="H17210" s="29" t="str">
        <f>_xlfn.XLOOKUP(G17210,[1]类目转化数据!B:B,[1]类目转化数据!C:C)</f>
        <v>直饮机组</v>
      </c>
      <c r="I17210" s="29"/>
    </row>
    <row r="17211" ht="16.5" spans="1:9">
      <c r="A17211" s="36" t="s">
        <v>17734</v>
      </c>
      <c r="B17211" s="39">
        <v>100119911517</v>
      </c>
      <c r="C17211" s="31" t="s">
        <v>17749</v>
      </c>
      <c r="D17211" s="36" t="s">
        <v>8651</v>
      </c>
      <c r="E17211" s="38">
        <v>2888</v>
      </c>
      <c r="F17211" s="29" t="str">
        <f>_xlfn.XLOOKUP($G17211,[1]类目转化数据!$B:$B,[1]类目转化数据!$A:$A)</f>
        <v>办公饮水设备</v>
      </c>
      <c r="G17211" s="29" t="s">
        <v>622</v>
      </c>
      <c r="H17211" s="29" t="str">
        <f>_xlfn.XLOOKUP(G17211,[1]类目转化数据!B:B,[1]类目转化数据!C:C)</f>
        <v>直饮机组</v>
      </c>
      <c r="I17211" s="29"/>
    </row>
    <row r="17212" ht="16.5" spans="1:9">
      <c r="A17212" s="36" t="s">
        <v>17734</v>
      </c>
      <c r="B17212" s="39">
        <v>100070026595</v>
      </c>
      <c r="C17212" s="31" t="s">
        <v>17750</v>
      </c>
      <c r="D17212" s="36" t="s">
        <v>8045</v>
      </c>
      <c r="E17212" s="38">
        <v>2999</v>
      </c>
      <c r="F17212" s="29" t="str">
        <f>_xlfn.XLOOKUP($G17212,[1]类目转化数据!$B:$B,[1]类目转化数据!$A:$A)</f>
        <v>办公饮水设备</v>
      </c>
      <c r="G17212" s="29" t="s">
        <v>622</v>
      </c>
      <c r="H17212" s="29" t="str">
        <f>_xlfn.XLOOKUP(G17212,[1]类目转化数据!B:B,[1]类目转化数据!C:C)</f>
        <v>直饮机组</v>
      </c>
      <c r="I17212" s="29"/>
    </row>
    <row r="17213" ht="16.5" spans="1:9">
      <c r="A17213" s="36" t="s">
        <v>17734</v>
      </c>
      <c r="B17213" s="39">
        <v>100124561435</v>
      </c>
      <c r="C17213" s="31" t="s">
        <v>17751</v>
      </c>
      <c r="D17213" s="36" t="s">
        <v>17488</v>
      </c>
      <c r="E17213" s="38">
        <v>2299</v>
      </c>
      <c r="F17213" s="29" t="str">
        <f>_xlfn.XLOOKUP($G17213,[1]类目转化数据!$B:$B,[1]类目转化数据!$A:$A)</f>
        <v>办公饮水设备</v>
      </c>
      <c r="G17213" s="29" t="s">
        <v>622</v>
      </c>
      <c r="H17213" s="29" t="str">
        <f>_xlfn.XLOOKUP(G17213,[1]类目转化数据!B:B,[1]类目转化数据!C:C)</f>
        <v>直饮机组</v>
      </c>
      <c r="I17213" s="29"/>
    </row>
    <row r="17214" ht="16.5" spans="1:9">
      <c r="A17214" s="36" t="s">
        <v>17734</v>
      </c>
      <c r="B17214" s="39">
        <v>100144105940</v>
      </c>
      <c r="C17214" s="31" t="s">
        <v>17487</v>
      </c>
      <c r="D17214" s="36" t="s">
        <v>12769</v>
      </c>
      <c r="E17214" s="38">
        <v>2999</v>
      </c>
      <c r="F17214" s="29" t="str">
        <f>_xlfn.XLOOKUP($G17214,[1]类目转化数据!$B:$B,[1]类目转化数据!$A:$A)</f>
        <v>办公饮水设备</v>
      </c>
      <c r="G17214" s="29" t="s">
        <v>622</v>
      </c>
      <c r="H17214" s="29" t="str">
        <f>_xlfn.XLOOKUP(G17214,[1]类目转化数据!B:B,[1]类目转化数据!C:C)</f>
        <v>直饮机组</v>
      </c>
      <c r="I17214" s="29"/>
    </row>
    <row r="17215" ht="16.5" spans="1:9">
      <c r="A17215" s="36" t="s">
        <v>17734</v>
      </c>
      <c r="B17215" s="39">
        <v>100144180268</v>
      </c>
      <c r="C17215" s="31" t="s">
        <v>17483</v>
      </c>
      <c r="D17215" s="36" t="s">
        <v>17752</v>
      </c>
      <c r="E17215" s="38">
        <v>2599</v>
      </c>
      <c r="F17215" s="29" t="str">
        <f>_xlfn.XLOOKUP($G17215,[1]类目转化数据!$B:$B,[1]类目转化数据!$A:$A)</f>
        <v>办公饮水设备</v>
      </c>
      <c r="G17215" s="29" t="s">
        <v>622</v>
      </c>
      <c r="H17215" s="29" t="str">
        <f>_xlfn.XLOOKUP(G17215,[1]类目转化数据!B:B,[1]类目转化数据!C:C)</f>
        <v>直饮机组</v>
      </c>
      <c r="I17215" s="29"/>
    </row>
    <row r="17216" ht="16.5" spans="1:9">
      <c r="A17216" s="36" t="s">
        <v>17734</v>
      </c>
      <c r="B17216" s="39">
        <v>100144180592</v>
      </c>
      <c r="C17216" s="31" t="s">
        <v>17753</v>
      </c>
      <c r="D17216" s="36" t="s">
        <v>12435</v>
      </c>
      <c r="E17216" s="38">
        <v>2198</v>
      </c>
      <c r="F17216" s="29" t="str">
        <f>_xlfn.XLOOKUP($G17216,[1]类目转化数据!$B:$B,[1]类目转化数据!$A:$A)</f>
        <v>办公饮水设备</v>
      </c>
      <c r="G17216" s="29" t="s">
        <v>622</v>
      </c>
      <c r="H17216" s="29" t="str">
        <f>_xlfn.XLOOKUP(G17216,[1]类目转化数据!B:B,[1]类目转化数据!C:C)</f>
        <v>直饮机组</v>
      </c>
      <c r="I17216" s="29"/>
    </row>
    <row r="17217" ht="16.5" spans="1:9">
      <c r="A17217" s="36" t="s">
        <v>17734</v>
      </c>
      <c r="B17217" s="39">
        <v>7335375</v>
      </c>
      <c r="C17217" s="31" t="s">
        <v>17754</v>
      </c>
      <c r="D17217" s="36" t="s">
        <v>8514</v>
      </c>
      <c r="E17217" s="38">
        <v>2888</v>
      </c>
      <c r="F17217" s="29" t="str">
        <f>_xlfn.XLOOKUP($G17217,[1]类目转化数据!$B:$B,[1]类目转化数据!$A:$A)</f>
        <v>办公饮水设备</v>
      </c>
      <c r="G17217" s="29" t="s">
        <v>622</v>
      </c>
      <c r="H17217" s="29" t="str">
        <f>_xlfn.XLOOKUP(G17217,[1]类目转化数据!B:B,[1]类目转化数据!C:C)</f>
        <v>直饮机组</v>
      </c>
      <c r="I17217" s="29"/>
    </row>
    <row r="17218" ht="16.5" spans="1:9">
      <c r="A17218" s="36" t="s">
        <v>17734</v>
      </c>
      <c r="B17218" s="39">
        <v>100003475498</v>
      </c>
      <c r="C17218" s="31" t="s">
        <v>17755</v>
      </c>
      <c r="D17218" s="36" t="s">
        <v>10390</v>
      </c>
      <c r="E17218" s="38">
        <v>4399</v>
      </c>
      <c r="F17218" s="29" t="str">
        <f>_xlfn.XLOOKUP($G17218,[1]类目转化数据!$B:$B,[1]类目转化数据!$A:$A)</f>
        <v>办公饮水设备</v>
      </c>
      <c r="G17218" s="29" t="s">
        <v>622</v>
      </c>
      <c r="H17218" s="29" t="str">
        <f>_xlfn.XLOOKUP(G17218,[1]类目转化数据!B:B,[1]类目转化数据!C:C)</f>
        <v>直饮机组</v>
      </c>
      <c r="I17218" s="29"/>
    </row>
    <row r="17219" ht="16.5" spans="1:9">
      <c r="A17219" s="36" t="s">
        <v>17734</v>
      </c>
      <c r="B17219" s="39">
        <v>100211437123</v>
      </c>
      <c r="C17219" s="31" t="s">
        <v>17756</v>
      </c>
      <c r="D17219" s="36" t="s">
        <v>8516</v>
      </c>
      <c r="E17219" s="38">
        <v>2899</v>
      </c>
      <c r="F17219" s="29" t="str">
        <f>_xlfn.XLOOKUP($G17219,[1]类目转化数据!$B:$B,[1]类目转化数据!$A:$A)</f>
        <v>办公饮水设备</v>
      </c>
      <c r="G17219" s="29" t="s">
        <v>622</v>
      </c>
      <c r="H17219" s="29" t="str">
        <f>_xlfn.XLOOKUP(G17219,[1]类目转化数据!B:B,[1]类目转化数据!C:C)</f>
        <v>直饮机组</v>
      </c>
      <c r="I17219" s="29"/>
    </row>
    <row r="17220" ht="16.5" spans="1:9">
      <c r="A17220" s="36" t="s">
        <v>17734</v>
      </c>
      <c r="B17220" s="39">
        <v>100015729758</v>
      </c>
      <c r="C17220" s="31" t="s">
        <v>17757</v>
      </c>
      <c r="D17220" s="36" t="s">
        <v>10390</v>
      </c>
      <c r="E17220" s="38">
        <v>4999</v>
      </c>
      <c r="F17220" s="29" t="str">
        <f>_xlfn.XLOOKUP($G17220,[1]类目转化数据!$B:$B,[1]类目转化数据!$A:$A)</f>
        <v>办公饮水设备</v>
      </c>
      <c r="G17220" s="29" t="s">
        <v>622</v>
      </c>
      <c r="H17220" s="29" t="str">
        <f>_xlfn.XLOOKUP(G17220,[1]类目转化数据!B:B,[1]类目转化数据!C:C)</f>
        <v>直饮机组</v>
      </c>
      <c r="I17220" s="29"/>
    </row>
    <row r="17221" ht="16.5" spans="1:9">
      <c r="A17221" s="36" t="s">
        <v>17734</v>
      </c>
      <c r="B17221" s="39">
        <v>100211437131</v>
      </c>
      <c r="C17221" s="31" t="s">
        <v>17758</v>
      </c>
      <c r="D17221" s="36" t="s">
        <v>8518</v>
      </c>
      <c r="E17221" s="38">
        <v>3299</v>
      </c>
      <c r="F17221" s="29" t="str">
        <f>_xlfn.XLOOKUP($G17221,[1]类目转化数据!$B:$B,[1]类目转化数据!$A:$A)</f>
        <v>办公饮水设备</v>
      </c>
      <c r="G17221" s="29" t="s">
        <v>622</v>
      </c>
      <c r="H17221" s="29" t="str">
        <f>_xlfn.XLOOKUP(G17221,[1]类目转化数据!B:B,[1]类目转化数据!C:C)</f>
        <v>直饮机组</v>
      </c>
      <c r="I17221" s="29"/>
    </row>
    <row r="17222" ht="16.5" spans="1:9">
      <c r="A17222" s="36" t="s">
        <v>17734</v>
      </c>
      <c r="B17222" s="39">
        <v>100021038333</v>
      </c>
      <c r="C17222" s="31" t="s">
        <v>17759</v>
      </c>
      <c r="D17222" s="36" t="s">
        <v>8216</v>
      </c>
      <c r="E17222" s="38">
        <v>7999</v>
      </c>
      <c r="F17222" s="29" t="str">
        <f>_xlfn.XLOOKUP($G17222,[1]类目转化数据!$B:$B,[1]类目转化数据!$A:$A)</f>
        <v>办公饮水设备</v>
      </c>
      <c r="G17222" s="29" t="s">
        <v>622</v>
      </c>
      <c r="H17222" s="29" t="str">
        <f>_xlfn.XLOOKUP(G17222,[1]类目转化数据!B:B,[1]类目转化数据!C:C)</f>
        <v>直饮机组</v>
      </c>
      <c r="I17222" s="29"/>
    </row>
    <row r="17223" ht="16.5" spans="1:9">
      <c r="A17223" s="36" t="s">
        <v>17734</v>
      </c>
      <c r="B17223" s="39">
        <v>100007628930</v>
      </c>
      <c r="C17223" s="31" t="s">
        <v>17760</v>
      </c>
      <c r="D17223" s="36" t="s">
        <v>8216</v>
      </c>
      <c r="E17223" s="38">
        <v>7999</v>
      </c>
      <c r="F17223" s="29" t="str">
        <f>_xlfn.XLOOKUP($G17223,[1]类目转化数据!$B:$B,[1]类目转化数据!$A:$A)</f>
        <v>办公饮水设备</v>
      </c>
      <c r="G17223" s="29" t="s">
        <v>622</v>
      </c>
      <c r="H17223" s="29" t="str">
        <f>_xlfn.XLOOKUP(G17223,[1]类目转化数据!B:B,[1]类目转化数据!C:C)</f>
        <v>直饮机组</v>
      </c>
      <c r="I17223" s="29"/>
    </row>
    <row r="17224" ht="16.5" spans="1:9">
      <c r="A17224" s="36" t="s">
        <v>17734</v>
      </c>
      <c r="B17224" s="39">
        <v>100017892604</v>
      </c>
      <c r="C17224" s="31" t="s">
        <v>17761</v>
      </c>
      <c r="D17224" s="36" t="s">
        <v>8047</v>
      </c>
      <c r="E17224" s="38">
        <v>2198</v>
      </c>
      <c r="F17224" s="29" t="str">
        <f>_xlfn.XLOOKUP($G17224,[1]类目转化数据!$B:$B,[1]类目转化数据!$A:$A)</f>
        <v>办公饮水设备</v>
      </c>
      <c r="G17224" s="29" t="s">
        <v>622</v>
      </c>
      <c r="H17224" s="29" t="str">
        <f>_xlfn.XLOOKUP(G17224,[1]类目转化数据!B:B,[1]类目转化数据!C:C)</f>
        <v>直饮机组</v>
      </c>
      <c r="I17224" s="29"/>
    </row>
    <row r="17225" ht="16.5" spans="1:9">
      <c r="A17225" s="36" t="s">
        <v>17734</v>
      </c>
      <c r="B17225" s="39">
        <v>100010178799</v>
      </c>
      <c r="C17225" s="31" t="s">
        <v>17762</v>
      </c>
      <c r="D17225" s="36" t="s">
        <v>10390</v>
      </c>
      <c r="E17225" s="38">
        <v>4399</v>
      </c>
      <c r="F17225" s="29" t="str">
        <f>_xlfn.XLOOKUP($G17225,[1]类目转化数据!$B:$B,[1]类目转化数据!$A:$A)</f>
        <v>办公饮水设备</v>
      </c>
      <c r="G17225" s="29" t="s">
        <v>622</v>
      </c>
      <c r="H17225" s="29" t="str">
        <f>_xlfn.XLOOKUP(G17225,[1]类目转化数据!B:B,[1]类目转化数据!C:C)</f>
        <v>直饮机组</v>
      </c>
      <c r="I17225" s="29"/>
    </row>
    <row r="17226" ht="16.5" spans="1:9">
      <c r="A17226" s="36" t="s">
        <v>17734</v>
      </c>
      <c r="B17226" s="39">
        <v>100289875168</v>
      </c>
      <c r="C17226" s="31" t="s">
        <v>17763</v>
      </c>
      <c r="D17226" s="36" t="s">
        <v>16098</v>
      </c>
      <c r="E17226" s="38">
        <v>2899</v>
      </c>
      <c r="F17226" s="29" t="str">
        <f>_xlfn.XLOOKUP($G17226,[1]类目转化数据!$B:$B,[1]类目转化数据!$A:$A)</f>
        <v>办公饮水设备</v>
      </c>
      <c r="G17226" s="29" t="s">
        <v>622</v>
      </c>
      <c r="H17226" s="29" t="str">
        <f>_xlfn.XLOOKUP(G17226,[1]类目转化数据!B:B,[1]类目转化数据!C:C)</f>
        <v>直饮机组</v>
      </c>
      <c r="I17226" s="29"/>
    </row>
    <row r="17227" ht="16.5" spans="1:9">
      <c r="A17227" s="36" t="s">
        <v>17734</v>
      </c>
      <c r="B17227" s="39">
        <v>100017929776</v>
      </c>
      <c r="C17227" s="31" t="s">
        <v>17764</v>
      </c>
      <c r="D17227" s="36" t="s">
        <v>10390</v>
      </c>
      <c r="E17227" s="38">
        <v>4999</v>
      </c>
      <c r="F17227" s="29" t="str">
        <f>_xlfn.XLOOKUP($G17227,[1]类目转化数据!$B:$B,[1]类目转化数据!$A:$A)</f>
        <v>办公饮水设备</v>
      </c>
      <c r="G17227" s="29" t="s">
        <v>622</v>
      </c>
      <c r="H17227" s="29" t="str">
        <f>_xlfn.XLOOKUP(G17227,[1]类目转化数据!B:B,[1]类目转化数据!C:C)</f>
        <v>直饮机组</v>
      </c>
      <c r="I17227" s="29"/>
    </row>
    <row r="17228" ht="16.5" spans="1:9">
      <c r="A17228" s="36" t="s">
        <v>17734</v>
      </c>
      <c r="B17228" s="39">
        <v>100288696626</v>
      </c>
      <c r="C17228" s="31" t="s">
        <v>17763</v>
      </c>
      <c r="D17228" s="36" t="s">
        <v>8518</v>
      </c>
      <c r="E17228" s="38">
        <v>3299</v>
      </c>
      <c r="F17228" s="29" t="str">
        <f>_xlfn.XLOOKUP($G17228,[1]类目转化数据!$B:$B,[1]类目转化数据!$A:$A)</f>
        <v>办公饮水设备</v>
      </c>
      <c r="G17228" s="29" t="s">
        <v>622</v>
      </c>
      <c r="H17228" s="29" t="str">
        <f>_xlfn.XLOOKUP(G17228,[1]类目转化数据!B:B,[1]类目转化数据!C:C)</f>
        <v>直饮机组</v>
      </c>
      <c r="I17228" s="29"/>
    </row>
    <row r="17229" ht="16.5" spans="1:9">
      <c r="A17229" s="36" t="s">
        <v>17734</v>
      </c>
      <c r="B17229" s="39">
        <v>100039662116</v>
      </c>
      <c r="C17229" s="31" t="s">
        <v>17765</v>
      </c>
      <c r="D17229" s="36" t="s">
        <v>8214</v>
      </c>
      <c r="E17229" s="38">
        <v>8999</v>
      </c>
      <c r="F17229" s="29" t="str">
        <f>_xlfn.XLOOKUP($G17229,[1]类目转化数据!$B:$B,[1]类目转化数据!$A:$A)</f>
        <v>办公饮水设备</v>
      </c>
      <c r="G17229" s="35" t="s">
        <v>622</v>
      </c>
      <c r="H17229" s="29" t="str">
        <f>_xlfn.XLOOKUP(G17229,[1]类目转化数据!B:B,[1]类目转化数据!C:C)</f>
        <v>直饮机组</v>
      </c>
      <c r="I17229" s="29"/>
    </row>
    <row r="17230" ht="16.5" spans="1:9">
      <c r="A17230" s="36" t="s">
        <v>17734</v>
      </c>
      <c r="B17230" s="39">
        <v>100017892574</v>
      </c>
      <c r="C17230" s="31" t="s">
        <v>17766</v>
      </c>
      <c r="D17230" s="36" t="s">
        <v>17767</v>
      </c>
      <c r="E17230" s="38">
        <v>3599</v>
      </c>
      <c r="F17230" s="29" t="str">
        <f>_xlfn.XLOOKUP($G17230,[1]类目转化数据!$B:$B,[1]类目转化数据!$A:$A)</f>
        <v>办公饮水设备</v>
      </c>
      <c r="G17230" s="29" t="s">
        <v>622</v>
      </c>
      <c r="H17230" s="29" t="str">
        <f>_xlfn.XLOOKUP(G17230,[1]类目转化数据!B:B,[1]类目转化数据!C:C)</f>
        <v>直饮机组</v>
      </c>
      <c r="I17230" s="29"/>
    </row>
    <row r="17231" ht="16.5" spans="1:9">
      <c r="A17231" s="36" t="s">
        <v>17734</v>
      </c>
      <c r="B17231" s="39">
        <v>100011538779</v>
      </c>
      <c r="C17231" s="31" t="s">
        <v>17768</v>
      </c>
      <c r="D17231" s="36" t="s">
        <v>8218</v>
      </c>
      <c r="E17231" s="38">
        <v>16500</v>
      </c>
      <c r="F17231" s="29" t="str">
        <f>_xlfn.XLOOKUP($G17231,[1]类目转化数据!$B:$B,[1]类目转化数据!$A:$A)</f>
        <v>办公饮水设备</v>
      </c>
      <c r="G17231" s="29" t="s">
        <v>622</v>
      </c>
      <c r="H17231" s="29" t="str">
        <f>_xlfn.XLOOKUP(G17231,[1]类目转化数据!B:B,[1]类目转化数据!C:C)</f>
        <v>直饮机组</v>
      </c>
      <c r="I17231" s="29"/>
    </row>
    <row r="17232" ht="16.5" spans="1:9">
      <c r="A17232" s="36" t="s">
        <v>17734</v>
      </c>
      <c r="B17232" s="39">
        <v>100008121485</v>
      </c>
      <c r="C17232" s="31" t="s">
        <v>17769</v>
      </c>
      <c r="D17232" s="36" t="s">
        <v>8220</v>
      </c>
      <c r="E17232" s="38">
        <v>6899</v>
      </c>
      <c r="F17232" s="29" t="str">
        <f>_xlfn.XLOOKUP($G17232,[1]类目转化数据!$B:$B,[1]类目转化数据!$A:$A)</f>
        <v>办公饮水设备</v>
      </c>
      <c r="G17232" s="29" t="s">
        <v>622</v>
      </c>
      <c r="H17232" s="29" t="str">
        <f>_xlfn.XLOOKUP(G17232,[1]类目转化数据!B:B,[1]类目转化数据!C:C)</f>
        <v>直饮机组</v>
      </c>
      <c r="I17232" s="29"/>
    </row>
    <row r="17233" ht="16.5" spans="1:9">
      <c r="A17233" s="36" t="s">
        <v>17734</v>
      </c>
      <c r="B17233" s="39">
        <v>100021965934</v>
      </c>
      <c r="C17233" s="31" t="s">
        <v>17770</v>
      </c>
      <c r="D17233" s="36" t="s">
        <v>17771</v>
      </c>
      <c r="E17233" s="38">
        <v>3999</v>
      </c>
      <c r="F17233" s="29" t="str">
        <f>_xlfn.XLOOKUP($G17233,[1]类目转化数据!$B:$B,[1]类目转化数据!$A:$A)</f>
        <v>办公饮水设备</v>
      </c>
      <c r="G17233" s="29" t="s">
        <v>622</v>
      </c>
      <c r="H17233" s="29" t="str">
        <f>_xlfn.XLOOKUP(G17233,[1]类目转化数据!B:B,[1]类目转化数据!C:C)</f>
        <v>直饮机组</v>
      </c>
      <c r="I17233" s="29"/>
    </row>
    <row r="17234" ht="16.5" spans="1:9">
      <c r="A17234" s="36" t="s">
        <v>17734</v>
      </c>
      <c r="B17234" s="39">
        <v>100021292966</v>
      </c>
      <c r="C17234" s="31" t="s">
        <v>17772</v>
      </c>
      <c r="D17234" s="36" t="s">
        <v>8222</v>
      </c>
      <c r="E17234" s="38">
        <v>4998</v>
      </c>
      <c r="F17234" s="29" t="str">
        <f>_xlfn.XLOOKUP($G17234,[1]类目转化数据!$B:$B,[1]类目转化数据!$A:$A)</f>
        <v>办公饮水设备</v>
      </c>
      <c r="G17234" s="35" t="s">
        <v>622</v>
      </c>
      <c r="H17234" s="29" t="str">
        <f>_xlfn.XLOOKUP(G17234,[1]类目转化数据!B:B,[1]类目转化数据!C:C)</f>
        <v>直饮机组</v>
      </c>
      <c r="I17234" s="29"/>
    </row>
    <row r="17235" ht="16.5" spans="1:9">
      <c r="A17235" s="36" t="s">
        <v>17734</v>
      </c>
      <c r="B17235" s="39">
        <v>100021965952</v>
      </c>
      <c r="C17235" s="31" t="s">
        <v>10239</v>
      </c>
      <c r="D17235" s="36" t="s">
        <v>8226</v>
      </c>
      <c r="E17235" s="38">
        <v>8999</v>
      </c>
      <c r="F17235" s="29" t="str">
        <f>_xlfn.XLOOKUP($G17235,[1]类目转化数据!$B:$B,[1]类目转化数据!$A:$A)</f>
        <v>办公饮水设备</v>
      </c>
      <c r="G17235" s="29" t="s">
        <v>622</v>
      </c>
      <c r="H17235" s="29" t="str">
        <f>_xlfn.XLOOKUP(G17235,[1]类目转化数据!B:B,[1]类目转化数据!C:C)</f>
        <v>直饮机组</v>
      </c>
      <c r="I17235" s="29"/>
    </row>
    <row r="17236" ht="16.5" spans="1:9">
      <c r="A17236" s="36" t="s">
        <v>17734</v>
      </c>
      <c r="B17236" s="39">
        <v>100029837771</v>
      </c>
      <c r="C17236" s="31" t="s">
        <v>17773</v>
      </c>
      <c r="D17236" s="36" t="s">
        <v>8230</v>
      </c>
      <c r="E17236" s="38">
        <v>2699</v>
      </c>
      <c r="F17236" s="29" t="str">
        <f>_xlfn.XLOOKUP($G17236,[1]类目转化数据!$B:$B,[1]类目转化数据!$A:$A)</f>
        <v>办公饮水设备</v>
      </c>
      <c r="G17236" s="29" t="s">
        <v>622</v>
      </c>
      <c r="H17236" s="29" t="str">
        <f>_xlfn.XLOOKUP(G17236,[1]类目转化数据!B:B,[1]类目转化数据!C:C)</f>
        <v>直饮机组</v>
      </c>
      <c r="I17236" s="29"/>
    </row>
    <row r="17237" ht="16.5" spans="1:9">
      <c r="A17237" s="36" t="s">
        <v>17734</v>
      </c>
      <c r="B17237" s="39">
        <v>100030733651</v>
      </c>
      <c r="C17237" s="31" t="s">
        <v>17774</v>
      </c>
      <c r="D17237" s="36" t="s">
        <v>8909</v>
      </c>
      <c r="E17237" s="38">
        <v>5999</v>
      </c>
      <c r="F17237" s="29" t="str">
        <f>_xlfn.XLOOKUP($G17237,[1]类目转化数据!$B:$B,[1]类目转化数据!$A:$A)</f>
        <v>办公饮水设备</v>
      </c>
      <c r="G17237" s="29" t="s">
        <v>622</v>
      </c>
      <c r="H17237" s="29" t="str">
        <f>_xlfn.XLOOKUP(G17237,[1]类目转化数据!B:B,[1]类目转化数据!C:C)</f>
        <v>直饮机组</v>
      </c>
      <c r="I17237" s="29"/>
    </row>
    <row r="17238" ht="16.5" spans="1:9">
      <c r="A17238" s="36" t="s">
        <v>17734</v>
      </c>
      <c r="B17238" s="39">
        <v>100025198462</v>
      </c>
      <c r="C17238" s="31" t="s">
        <v>17775</v>
      </c>
      <c r="D17238" s="36" t="s">
        <v>8220</v>
      </c>
      <c r="E17238" s="38">
        <v>9999</v>
      </c>
      <c r="F17238" s="29" t="str">
        <f>_xlfn.XLOOKUP($G17238,[1]类目转化数据!$B:$B,[1]类目转化数据!$A:$A)</f>
        <v>办公饮水设备</v>
      </c>
      <c r="G17238" s="29" t="s">
        <v>622</v>
      </c>
      <c r="H17238" s="29" t="str">
        <f>_xlfn.XLOOKUP(G17238,[1]类目转化数据!B:B,[1]类目转化数据!C:C)</f>
        <v>直饮机组</v>
      </c>
      <c r="I17238" s="29"/>
    </row>
    <row r="17239" ht="16.5" spans="1:9">
      <c r="A17239" s="36" t="s">
        <v>17734</v>
      </c>
      <c r="B17239" s="39">
        <v>100029837751</v>
      </c>
      <c r="C17239" s="31" t="s">
        <v>17776</v>
      </c>
      <c r="D17239" s="36" t="s">
        <v>17777</v>
      </c>
      <c r="E17239" s="38">
        <v>7990</v>
      </c>
      <c r="F17239" s="29" t="str">
        <f>_xlfn.XLOOKUP($G17239,[1]类目转化数据!$B:$B,[1]类目转化数据!$A:$A)</f>
        <v>办公饮水设备</v>
      </c>
      <c r="G17239" s="29" t="s">
        <v>622</v>
      </c>
      <c r="H17239" s="29" t="str">
        <f>_xlfn.XLOOKUP(G17239,[1]类目转化数据!B:B,[1]类目转化数据!C:C)</f>
        <v>直饮机组</v>
      </c>
      <c r="I17239" s="29"/>
    </row>
    <row r="17240" ht="16.5" spans="1:9">
      <c r="A17240" s="36" t="s">
        <v>17734</v>
      </c>
      <c r="B17240" s="39">
        <v>100039196989</v>
      </c>
      <c r="C17240" s="31" t="s">
        <v>17778</v>
      </c>
      <c r="D17240" s="36" t="s">
        <v>8236</v>
      </c>
      <c r="E17240" s="38">
        <v>3999</v>
      </c>
      <c r="F17240" s="29" t="str">
        <f>_xlfn.XLOOKUP($G17240,[1]类目转化数据!$B:$B,[1]类目转化数据!$A:$A)</f>
        <v>办公饮水设备</v>
      </c>
      <c r="G17240" s="29" t="s">
        <v>622</v>
      </c>
      <c r="H17240" s="29" t="str">
        <f>_xlfn.XLOOKUP(G17240,[1]类目转化数据!B:B,[1]类目转化数据!C:C)</f>
        <v>直饮机组</v>
      </c>
      <c r="I17240" s="29"/>
    </row>
    <row r="17241" ht="16.5" spans="1:9">
      <c r="A17241" s="36" t="s">
        <v>17734</v>
      </c>
      <c r="B17241" s="39">
        <v>100119910411</v>
      </c>
      <c r="C17241" s="31" t="s">
        <v>17779</v>
      </c>
      <c r="D17241" s="36" t="s">
        <v>10058</v>
      </c>
      <c r="E17241" s="38">
        <v>16500</v>
      </c>
      <c r="F17241" s="29" t="str">
        <f>_xlfn.XLOOKUP($G17241,[1]类目转化数据!$B:$B,[1]类目转化数据!$A:$A)</f>
        <v>办公饮水设备</v>
      </c>
      <c r="G17241" s="29" t="s">
        <v>622</v>
      </c>
      <c r="H17241" s="29" t="str">
        <f>_xlfn.XLOOKUP(G17241,[1]类目转化数据!B:B,[1]类目转化数据!C:C)</f>
        <v>直饮机组</v>
      </c>
      <c r="I17241" s="29"/>
    </row>
    <row r="17242" ht="16.5" spans="1:9">
      <c r="A17242" s="36" t="s">
        <v>17734</v>
      </c>
      <c r="B17242" s="39">
        <v>100105521990</v>
      </c>
      <c r="C17242" s="31" t="s">
        <v>17780</v>
      </c>
      <c r="D17242" s="36" t="s">
        <v>8220</v>
      </c>
      <c r="E17242" s="38">
        <v>6499</v>
      </c>
      <c r="F17242" s="29" t="str">
        <f>_xlfn.XLOOKUP($G17242,[1]类目转化数据!$B:$B,[1]类目转化数据!$A:$A)</f>
        <v>办公饮水设备</v>
      </c>
      <c r="G17242" s="29" t="s">
        <v>622</v>
      </c>
      <c r="H17242" s="29" t="str">
        <f>_xlfn.XLOOKUP(G17242,[1]类目转化数据!B:B,[1]类目转化数据!C:C)</f>
        <v>直饮机组</v>
      </c>
      <c r="I17242" s="29"/>
    </row>
    <row r="17243" ht="16.5" spans="1:9">
      <c r="A17243" s="36" t="s">
        <v>17734</v>
      </c>
      <c r="B17243" s="39">
        <v>100119912037</v>
      </c>
      <c r="C17243" s="31" t="s">
        <v>17781</v>
      </c>
      <c r="D17243" s="36" t="s">
        <v>10333</v>
      </c>
      <c r="E17243" s="38">
        <v>9499</v>
      </c>
      <c r="F17243" s="29" t="str">
        <f>_xlfn.XLOOKUP($G17243,[1]类目转化数据!$B:$B,[1]类目转化数据!$A:$A)</f>
        <v>办公饮水设备</v>
      </c>
      <c r="G17243" s="29" t="s">
        <v>622</v>
      </c>
      <c r="H17243" s="29" t="str">
        <f>_xlfn.XLOOKUP(G17243,[1]类目转化数据!B:B,[1]类目转化数据!C:C)</f>
        <v>直饮机组</v>
      </c>
      <c r="I17243" s="29"/>
    </row>
    <row r="17244" ht="16.5" spans="1:9">
      <c r="A17244" s="36" t="s">
        <v>17734</v>
      </c>
      <c r="B17244" s="39">
        <v>100144182372</v>
      </c>
      <c r="C17244" s="31" t="s">
        <v>17782</v>
      </c>
      <c r="D17244" s="36" t="s">
        <v>17767</v>
      </c>
      <c r="E17244" s="38">
        <v>3599</v>
      </c>
      <c r="F17244" s="29" t="str">
        <f>_xlfn.XLOOKUP($G17244,[1]类目转化数据!$B:$B,[1]类目转化数据!$A:$A)</f>
        <v>办公饮水设备</v>
      </c>
      <c r="G17244" s="29" t="s">
        <v>622</v>
      </c>
      <c r="H17244" s="29" t="str">
        <f>_xlfn.XLOOKUP(G17244,[1]类目转化数据!B:B,[1]类目转化数据!C:C)</f>
        <v>直饮机组</v>
      </c>
      <c r="I17244" s="29"/>
    </row>
    <row r="17245" ht="16.5" spans="1:9">
      <c r="A17245" s="36" t="s">
        <v>17734</v>
      </c>
      <c r="B17245" s="39">
        <v>100152457888</v>
      </c>
      <c r="C17245" s="31" t="s">
        <v>17783</v>
      </c>
      <c r="D17245" s="36" t="s">
        <v>8220</v>
      </c>
      <c r="E17245" s="38">
        <v>9499</v>
      </c>
      <c r="F17245" s="29" t="str">
        <f>_xlfn.XLOOKUP($G17245,[1]类目转化数据!$B:$B,[1]类目转化数据!$A:$A)</f>
        <v>办公饮水设备</v>
      </c>
      <c r="G17245" s="29" t="s">
        <v>622</v>
      </c>
      <c r="H17245" s="29" t="str">
        <f>_xlfn.XLOOKUP(G17245,[1]类目转化数据!B:B,[1]类目转化数据!C:C)</f>
        <v>直饮机组</v>
      </c>
      <c r="I17245" s="29"/>
    </row>
    <row r="17246" ht="16.5" spans="1:9">
      <c r="A17246" s="36" t="s">
        <v>17734</v>
      </c>
      <c r="B17246" s="39">
        <v>100144181396</v>
      </c>
      <c r="C17246" s="31" t="s">
        <v>17784</v>
      </c>
      <c r="D17246" s="36" t="s">
        <v>8232</v>
      </c>
      <c r="E17246" s="38">
        <v>7990</v>
      </c>
      <c r="F17246" s="29" t="str">
        <f>_xlfn.XLOOKUP($G17246,[1]类目转化数据!$B:$B,[1]类目转化数据!$A:$A)</f>
        <v>办公饮水设备</v>
      </c>
      <c r="G17246" s="29" t="s">
        <v>622</v>
      </c>
      <c r="H17246" s="29" t="str">
        <f>_xlfn.XLOOKUP(G17246,[1]类目转化数据!B:B,[1]类目转化数据!C:C)</f>
        <v>直饮机组</v>
      </c>
      <c r="I17246" s="29"/>
    </row>
    <row r="17247" ht="16.5" spans="1:9">
      <c r="A17247" s="36" t="s">
        <v>17734</v>
      </c>
      <c r="B17247" s="39">
        <v>100144451838</v>
      </c>
      <c r="C17247" s="31" t="s">
        <v>17785</v>
      </c>
      <c r="D17247" s="36" t="s">
        <v>8581</v>
      </c>
      <c r="E17247" s="38">
        <v>2280</v>
      </c>
      <c r="F17247" s="29" t="str">
        <f>_xlfn.XLOOKUP($G17247,[1]类目转化数据!$B:$B,[1]类目转化数据!$A:$A)</f>
        <v>办公饮水设备</v>
      </c>
      <c r="G17247" s="29" t="s">
        <v>622</v>
      </c>
      <c r="H17247" s="29" t="str">
        <f>_xlfn.XLOOKUP(G17247,[1]类目转化数据!B:B,[1]类目转化数据!C:C)</f>
        <v>直饮机组</v>
      </c>
      <c r="I17247" s="29"/>
    </row>
    <row r="17248" ht="16.5" spans="1:9">
      <c r="A17248" s="36" t="s">
        <v>17734</v>
      </c>
      <c r="B17248" s="39">
        <v>100023745972</v>
      </c>
      <c r="C17248" s="31" t="s">
        <v>17786</v>
      </c>
      <c r="D17248" s="36" t="s">
        <v>8214</v>
      </c>
      <c r="E17248" s="38">
        <v>8999</v>
      </c>
      <c r="F17248" s="29" t="str">
        <f>_xlfn.XLOOKUP($G17248,[1]类目转化数据!$B:$B,[1]类目转化数据!$A:$A)</f>
        <v>办公饮水设备</v>
      </c>
      <c r="G17248" s="29" t="s">
        <v>622</v>
      </c>
      <c r="H17248" s="29" t="str">
        <f>_xlfn.XLOOKUP(G17248,[1]类目转化数据!B:B,[1]类目转化数据!C:C)</f>
        <v>直饮机组</v>
      </c>
      <c r="I17248" s="29"/>
    </row>
    <row r="17249" ht="16.5" spans="1:9">
      <c r="A17249" s="36" t="s">
        <v>17734</v>
      </c>
      <c r="B17249" s="39">
        <v>100008187040</v>
      </c>
      <c r="C17249" s="31" t="s">
        <v>17787</v>
      </c>
      <c r="D17249" s="36" t="s">
        <v>17788</v>
      </c>
      <c r="E17249" s="38">
        <v>5999</v>
      </c>
      <c r="F17249" s="29" t="str">
        <f>_xlfn.XLOOKUP($G17249,[1]类目转化数据!$B:$B,[1]类目转化数据!$A:$A)</f>
        <v>办公饮水设备</v>
      </c>
      <c r="G17249" s="35" t="s">
        <v>622</v>
      </c>
      <c r="H17249" s="29" t="str">
        <f>_xlfn.XLOOKUP(G17249,[1]类目转化数据!B:B,[1]类目转化数据!C:C)</f>
        <v>直饮机组</v>
      </c>
      <c r="I17249" s="29"/>
    </row>
    <row r="17250" ht="16.5" spans="1:9">
      <c r="A17250" s="36" t="s">
        <v>17734</v>
      </c>
      <c r="B17250" s="39">
        <v>100013373097</v>
      </c>
      <c r="C17250" s="31" t="s">
        <v>17789</v>
      </c>
      <c r="D17250" s="36" t="s">
        <v>12611</v>
      </c>
      <c r="E17250" s="38">
        <v>5999</v>
      </c>
      <c r="F17250" s="29" t="str">
        <f>_xlfn.XLOOKUP($G17250,[1]类目转化数据!$B:$B,[1]类目转化数据!$A:$A)</f>
        <v>办公饮水设备</v>
      </c>
      <c r="G17250" s="29" t="s">
        <v>622</v>
      </c>
      <c r="H17250" s="29" t="str">
        <f>_xlfn.XLOOKUP(G17250,[1]类目转化数据!B:B,[1]类目转化数据!C:C)</f>
        <v>直饮机组</v>
      </c>
      <c r="I17250" s="29"/>
    </row>
    <row r="17251" ht="16.5" spans="1:9">
      <c r="A17251" s="36" t="s">
        <v>17734</v>
      </c>
      <c r="B17251" s="39">
        <v>100017929770</v>
      </c>
      <c r="C17251" s="31" t="s">
        <v>17790</v>
      </c>
      <c r="D17251" s="36" t="s">
        <v>8907</v>
      </c>
      <c r="E17251" s="38">
        <v>6899</v>
      </c>
      <c r="F17251" s="29" t="str">
        <f>_xlfn.XLOOKUP($G17251,[1]类目转化数据!$B:$B,[1]类目转化数据!$A:$A)</f>
        <v>办公饮水设备</v>
      </c>
      <c r="G17251" s="29" t="s">
        <v>622</v>
      </c>
      <c r="H17251" s="29" t="str">
        <f>_xlfn.XLOOKUP(G17251,[1]类目转化数据!B:B,[1]类目转化数据!C:C)</f>
        <v>直饮机组</v>
      </c>
      <c r="I17251" s="29"/>
    </row>
    <row r="17252" ht="16.5" spans="1:9">
      <c r="A17252" s="36" t="s">
        <v>17734</v>
      </c>
      <c r="B17252" s="39">
        <v>100022180127</v>
      </c>
      <c r="C17252" s="31" t="s">
        <v>17791</v>
      </c>
      <c r="D17252" s="36" t="s">
        <v>8226</v>
      </c>
      <c r="E17252" s="38">
        <v>8999</v>
      </c>
      <c r="F17252" s="29" t="str">
        <f>_xlfn.XLOOKUP($G17252,[1]类目转化数据!$B:$B,[1]类目转化数据!$A:$A)</f>
        <v>办公饮水设备</v>
      </c>
      <c r="G17252" s="35" t="s">
        <v>622</v>
      </c>
      <c r="H17252" s="29" t="str">
        <f>_xlfn.XLOOKUP(G17252,[1]类目转化数据!B:B,[1]类目转化数据!C:C)</f>
        <v>直饮机组</v>
      </c>
      <c r="I17252" s="29"/>
    </row>
    <row r="17253" ht="16.5" spans="1:9">
      <c r="A17253" s="36" t="s">
        <v>17734</v>
      </c>
      <c r="B17253" s="39">
        <v>100029837791</v>
      </c>
      <c r="C17253" s="31" t="s">
        <v>17792</v>
      </c>
      <c r="D17253" s="36" t="s">
        <v>8909</v>
      </c>
      <c r="E17253" s="38">
        <v>5999</v>
      </c>
      <c r="F17253" s="29" t="str">
        <f>_xlfn.XLOOKUP($G17253,[1]类目转化数据!$B:$B,[1]类目转化数据!$A:$A)</f>
        <v>办公饮水设备</v>
      </c>
      <c r="G17253" s="35" t="s">
        <v>622</v>
      </c>
      <c r="H17253" s="29" t="str">
        <f>_xlfn.XLOOKUP(G17253,[1]类目转化数据!B:B,[1]类目转化数据!C:C)</f>
        <v>直饮机组</v>
      </c>
      <c r="I17253" s="29"/>
    </row>
    <row r="17254" ht="16.5" spans="1:9">
      <c r="A17254" s="36" t="s">
        <v>17734</v>
      </c>
      <c r="B17254" s="39">
        <v>100042438076</v>
      </c>
      <c r="C17254" s="31" t="s">
        <v>17793</v>
      </c>
      <c r="D17254" s="36" t="s">
        <v>8218</v>
      </c>
      <c r="E17254" s="38">
        <v>16500</v>
      </c>
      <c r="F17254" s="29" t="str">
        <f>_xlfn.XLOOKUP($G17254,[1]类目转化数据!$B:$B,[1]类目转化数据!$A:$A)</f>
        <v>办公饮水设备</v>
      </c>
      <c r="G17254" s="29" t="s">
        <v>622</v>
      </c>
      <c r="H17254" s="29" t="str">
        <f>_xlfn.XLOOKUP(G17254,[1]类目转化数据!B:B,[1]类目转化数据!C:C)</f>
        <v>直饮机组</v>
      </c>
      <c r="I17254" s="29"/>
    </row>
    <row r="17255" ht="16.5" spans="1:9">
      <c r="A17255" s="36" t="s">
        <v>17734</v>
      </c>
      <c r="B17255" s="39">
        <v>100022180265</v>
      </c>
      <c r="C17255" s="31" t="s">
        <v>17794</v>
      </c>
      <c r="D17255" s="36" t="s">
        <v>8220</v>
      </c>
      <c r="E17255" s="38">
        <v>9999</v>
      </c>
      <c r="F17255" s="29" t="str">
        <f>_xlfn.XLOOKUP($G17255,[1]类目转化数据!$B:$B,[1]类目转化数据!$A:$A)</f>
        <v>办公饮水设备</v>
      </c>
      <c r="G17255" s="29" t="s">
        <v>622</v>
      </c>
      <c r="H17255" s="29" t="str">
        <f>_xlfn.XLOOKUP(G17255,[1]类目转化数据!B:B,[1]类目转化数据!C:C)</f>
        <v>直饮机组</v>
      </c>
      <c r="I17255" s="29"/>
    </row>
    <row r="17256" ht="16.5" spans="1:9">
      <c r="A17256" s="36" t="s">
        <v>17734</v>
      </c>
      <c r="B17256" s="39">
        <v>100032114795</v>
      </c>
      <c r="C17256" s="31" t="s">
        <v>17795</v>
      </c>
      <c r="D17256" s="36" t="s">
        <v>9680</v>
      </c>
      <c r="E17256" s="38">
        <v>18999</v>
      </c>
      <c r="F17256" s="29" t="str">
        <f>_xlfn.XLOOKUP($G17256,[1]类目转化数据!$B:$B,[1]类目转化数据!$A:$A)</f>
        <v>办公饮水设备</v>
      </c>
      <c r="G17256" s="29" t="s">
        <v>622</v>
      </c>
      <c r="H17256" s="29" t="str">
        <f>_xlfn.XLOOKUP(G17256,[1]类目转化数据!B:B,[1]类目转化数据!C:C)</f>
        <v>直饮机组</v>
      </c>
      <c r="I17256" s="29"/>
    </row>
    <row r="17257" ht="16.5" spans="1:9">
      <c r="A17257" s="36" t="s">
        <v>17734</v>
      </c>
      <c r="B17257" s="39">
        <v>100242479794</v>
      </c>
      <c r="C17257" s="31" t="s">
        <v>17796</v>
      </c>
      <c r="D17257" s="36" t="s">
        <v>10060</v>
      </c>
      <c r="E17257" s="38">
        <v>12999</v>
      </c>
      <c r="F17257" s="29" t="str">
        <f>_xlfn.XLOOKUP($G17257,[1]类目转化数据!$B:$B,[1]类目转化数据!$A:$A)</f>
        <v>办公饮水设备</v>
      </c>
      <c r="G17257" s="35" t="s">
        <v>622</v>
      </c>
      <c r="H17257" s="29" t="str">
        <f>_xlfn.XLOOKUP(G17257,[1]类目转化数据!B:B,[1]类目转化数据!C:C)</f>
        <v>直饮机组</v>
      </c>
      <c r="I17257" s="29"/>
    </row>
    <row r="17258" ht="16.5" spans="1:9">
      <c r="A17258" s="36" t="s">
        <v>17734</v>
      </c>
      <c r="B17258" s="39">
        <v>100114744200</v>
      </c>
      <c r="C17258" s="31" t="s">
        <v>17797</v>
      </c>
      <c r="D17258" s="36" t="s">
        <v>11116</v>
      </c>
      <c r="E17258" s="38">
        <v>699</v>
      </c>
      <c r="F17258" s="29" t="str">
        <f>_xlfn.XLOOKUP($G17258,[1]类目转化数据!$B:$B,[1]类目转化数据!$A:$A)</f>
        <v>办公饮水设备</v>
      </c>
      <c r="G17258" s="29" t="s">
        <v>622</v>
      </c>
      <c r="H17258" s="29" t="str">
        <f>_xlfn.XLOOKUP(G17258,[1]类目转化数据!B:B,[1]类目转化数据!C:C)</f>
        <v>直饮机组</v>
      </c>
      <c r="I17258" s="29"/>
    </row>
    <row r="17259" ht="16.5" spans="1:9">
      <c r="A17259" s="36" t="s">
        <v>17734</v>
      </c>
      <c r="B17259" s="39">
        <v>100021586721</v>
      </c>
      <c r="C17259" s="31" t="s">
        <v>17798</v>
      </c>
      <c r="D17259" s="36" t="s">
        <v>8478</v>
      </c>
      <c r="E17259" s="38">
        <v>799</v>
      </c>
      <c r="F17259" s="29" t="str">
        <f>_xlfn.XLOOKUP($G17259,[1]类目转化数据!$B:$B,[1]类目转化数据!$A:$A)</f>
        <v>烟消洗设备</v>
      </c>
      <c r="G17259" s="29" t="s">
        <v>289</v>
      </c>
      <c r="H17259" s="29" t="str">
        <f>_xlfn.XLOOKUP(G17259,[1]类目转化数据!B:B,[1]类目转化数据!C:C)</f>
        <v>小客单</v>
      </c>
      <c r="I17259" s="29"/>
    </row>
    <row r="17260" ht="16.5" spans="1:9">
      <c r="A17260" s="36" t="s">
        <v>17734</v>
      </c>
      <c r="B17260" s="39">
        <v>100021586745</v>
      </c>
      <c r="C17260" s="31" t="s">
        <v>17799</v>
      </c>
      <c r="D17260" s="36" t="s">
        <v>11153</v>
      </c>
      <c r="E17260" s="38">
        <v>699</v>
      </c>
      <c r="F17260" s="29" t="str">
        <f>_xlfn.XLOOKUP($G17260,[1]类目转化数据!$B:$B,[1]类目转化数据!$A:$A)</f>
        <v>烟消洗设备</v>
      </c>
      <c r="G17260" s="29" t="s">
        <v>289</v>
      </c>
      <c r="H17260" s="29" t="str">
        <f>_xlfn.XLOOKUP(G17260,[1]类目转化数据!B:B,[1]类目转化数据!C:C)</f>
        <v>小客单</v>
      </c>
      <c r="I17260" s="29"/>
    </row>
    <row r="17261" ht="16.5" spans="1:9">
      <c r="A17261" s="36" t="s">
        <v>17734</v>
      </c>
      <c r="B17261" s="39">
        <v>100021586723</v>
      </c>
      <c r="C17261" s="31" t="s">
        <v>17800</v>
      </c>
      <c r="D17261" s="36" t="s">
        <v>9830</v>
      </c>
      <c r="E17261" s="38">
        <v>469</v>
      </c>
      <c r="F17261" s="29" t="str">
        <f>_xlfn.XLOOKUP($G17261,[1]类目转化数据!$B:$B,[1]类目转化数据!$A:$A)</f>
        <v>烟消洗设备</v>
      </c>
      <c r="G17261" s="29" t="s">
        <v>289</v>
      </c>
      <c r="H17261" s="29" t="str">
        <f>_xlfn.XLOOKUP(G17261,[1]类目转化数据!B:B,[1]类目转化数据!C:C)</f>
        <v>小客单</v>
      </c>
      <c r="I17261" s="29"/>
    </row>
    <row r="17262" ht="16.5" spans="1:9">
      <c r="A17262" s="36" t="s">
        <v>17734</v>
      </c>
      <c r="B17262" s="39">
        <v>100037513022</v>
      </c>
      <c r="C17262" s="31" t="s">
        <v>17801</v>
      </c>
      <c r="D17262" s="36" t="s">
        <v>8484</v>
      </c>
      <c r="E17262" s="38">
        <v>399</v>
      </c>
      <c r="F17262" s="29" t="str">
        <f>_xlfn.XLOOKUP($G17262,[1]类目转化数据!$B:$B,[1]类目转化数据!$A:$A)</f>
        <v>烟消洗设备</v>
      </c>
      <c r="G17262" s="29" t="s">
        <v>289</v>
      </c>
      <c r="H17262" s="29" t="str">
        <f>_xlfn.XLOOKUP(G17262,[1]类目转化数据!B:B,[1]类目转化数据!C:C)</f>
        <v>小客单</v>
      </c>
      <c r="I17262" s="29"/>
    </row>
    <row r="17263" ht="16.5" spans="1:9">
      <c r="A17263" s="36" t="s">
        <v>17734</v>
      </c>
      <c r="B17263" s="39">
        <v>100037513008</v>
      </c>
      <c r="C17263" s="31" t="s">
        <v>17802</v>
      </c>
      <c r="D17263" s="36" t="s">
        <v>8480</v>
      </c>
      <c r="E17263" s="38">
        <v>799</v>
      </c>
      <c r="F17263" s="29" t="str">
        <f>_xlfn.XLOOKUP($G17263,[1]类目转化数据!$B:$B,[1]类目转化数据!$A:$A)</f>
        <v>烟消洗设备</v>
      </c>
      <c r="G17263" s="29" t="s">
        <v>289</v>
      </c>
      <c r="H17263" s="29" t="str">
        <f>_xlfn.XLOOKUP(G17263,[1]类目转化数据!B:B,[1]类目转化数据!C:C)</f>
        <v>小客单</v>
      </c>
      <c r="I17263" s="29"/>
    </row>
    <row r="17264" ht="16.5" spans="1:9">
      <c r="A17264" s="36" t="s">
        <v>17734</v>
      </c>
      <c r="B17264" s="39">
        <v>100027628295</v>
      </c>
      <c r="C17264" s="31" t="s">
        <v>17803</v>
      </c>
      <c r="D17264" s="36" t="s">
        <v>8482</v>
      </c>
      <c r="E17264" s="38">
        <v>799</v>
      </c>
      <c r="F17264" s="29" t="str">
        <f>_xlfn.XLOOKUP($G17264,[1]类目转化数据!$B:$B,[1]类目转化数据!$A:$A)</f>
        <v>烟消洗设备</v>
      </c>
      <c r="G17264" s="29" t="s">
        <v>289</v>
      </c>
      <c r="H17264" s="29" t="str">
        <f>_xlfn.XLOOKUP(G17264,[1]类目转化数据!B:B,[1]类目转化数据!C:C)</f>
        <v>小客单</v>
      </c>
      <c r="I17264" s="29"/>
    </row>
    <row r="17265" ht="16.5" spans="1:9">
      <c r="A17265" s="36" t="s">
        <v>17734</v>
      </c>
      <c r="B17265" s="39">
        <v>100050941790</v>
      </c>
      <c r="C17265" s="31" t="s">
        <v>17804</v>
      </c>
      <c r="D17265" s="36" t="s">
        <v>14279</v>
      </c>
      <c r="E17265" s="38">
        <v>616</v>
      </c>
      <c r="F17265" s="29" t="str">
        <f>_xlfn.XLOOKUP($G17265,[1]类目转化数据!$B:$B,[1]类目转化数据!$A:$A)</f>
        <v>烟消洗设备</v>
      </c>
      <c r="G17265" s="29" t="s">
        <v>289</v>
      </c>
      <c r="H17265" s="29" t="str">
        <f>_xlfn.XLOOKUP(G17265,[1]类目转化数据!B:B,[1]类目转化数据!C:C)</f>
        <v>小客单</v>
      </c>
      <c r="I17265" s="29"/>
    </row>
    <row r="17266" ht="16.5" spans="1:9">
      <c r="A17266" s="36" t="s">
        <v>17734</v>
      </c>
      <c r="B17266" s="39">
        <v>100037513046</v>
      </c>
      <c r="C17266" s="31" t="s">
        <v>17805</v>
      </c>
      <c r="D17266" s="36" t="s">
        <v>8476</v>
      </c>
      <c r="E17266" s="38">
        <v>599</v>
      </c>
      <c r="F17266" s="29" t="str">
        <f>_xlfn.XLOOKUP($G17266,[1]类目转化数据!$B:$B,[1]类目转化数据!$A:$A)</f>
        <v>烟消洗设备</v>
      </c>
      <c r="G17266" s="29" t="s">
        <v>289</v>
      </c>
      <c r="H17266" s="29" t="str">
        <f>_xlfn.XLOOKUP(G17266,[1]类目转化数据!B:B,[1]类目转化数据!C:C)</f>
        <v>小客单</v>
      </c>
      <c r="I17266" s="29"/>
    </row>
    <row r="17267" ht="16.5" spans="1:9">
      <c r="A17267" s="36" t="s">
        <v>17734</v>
      </c>
      <c r="B17267" s="39">
        <v>100021588177</v>
      </c>
      <c r="C17267" s="31" t="s">
        <v>17806</v>
      </c>
      <c r="D17267" s="36" t="s">
        <v>17807</v>
      </c>
      <c r="E17267" s="38">
        <v>1727</v>
      </c>
      <c r="F17267" s="29" t="str">
        <f>_xlfn.XLOOKUP($G17267,[1]类目转化数据!$B:$B,[1]类目转化数据!$A:$A)</f>
        <v>烟消洗设备</v>
      </c>
      <c r="G17267" s="29" t="s">
        <v>289</v>
      </c>
      <c r="H17267" s="29" t="str">
        <f>_xlfn.XLOOKUP(G17267,[1]类目转化数据!B:B,[1]类目转化数据!C:C)</f>
        <v>小客单</v>
      </c>
      <c r="I17267" s="29"/>
    </row>
    <row r="17268" ht="16.5" spans="1:9">
      <c r="A17268" s="36" t="s">
        <v>17734</v>
      </c>
      <c r="B17268" s="39">
        <v>100021588173</v>
      </c>
      <c r="C17268" s="31" t="s">
        <v>17808</v>
      </c>
      <c r="D17268" s="36" t="s">
        <v>17809</v>
      </c>
      <c r="E17268" s="38">
        <v>799</v>
      </c>
      <c r="F17268" s="29" t="str">
        <f>_xlfn.XLOOKUP($G17268,[1]类目转化数据!$B:$B,[1]类目转化数据!$A:$A)</f>
        <v>烟消洗设备</v>
      </c>
      <c r="G17268" s="29" t="s">
        <v>289</v>
      </c>
      <c r="H17268" s="29" t="str">
        <f>_xlfn.XLOOKUP(G17268,[1]类目转化数据!B:B,[1]类目转化数据!C:C)</f>
        <v>小客单</v>
      </c>
      <c r="I17268" s="29"/>
    </row>
    <row r="17269" ht="16.5" spans="1:9">
      <c r="A17269" s="36" t="s">
        <v>17734</v>
      </c>
      <c r="B17269" s="39">
        <v>100021588179</v>
      </c>
      <c r="C17269" s="31" t="s">
        <v>17810</v>
      </c>
      <c r="D17269" s="36" t="s">
        <v>11518</v>
      </c>
      <c r="E17269" s="38">
        <v>699</v>
      </c>
      <c r="F17269" s="29" t="str">
        <f>_xlfn.XLOOKUP($G17269,[1]类目转化数据!$B:$B,[1]类目转化数据!$A:$A)</f>
        <v>烟消洗设备</v>
      </c>
      <c r="G17269" s="29" t="s">
        <v>289</v>
      </c>
      <c r="H17269" s="29" t="str">
        <f>_xlfn.XLOOKUP(G17269,[1]类目转化数据!B:B,[1]类目转化数据!C:C)</f>
        <v>小客单</v>
      </c>
      <c r="I17269" s="29"/>
    </row>
    <row r="17270" ht="16.5" spans="1:9">
      <c r="A17270" s="36" t="s">
        <v>17734</v>
      </c>
      <c r="B17270" s="39">
        <v>100021588189</v>
      </c>
      <c r="C17270" s="31" t="s">
        <v>17811</v>
      </c>
      <c r="D17270" s="36" t="s">
        <v>8486</v>
      </c>
      <c r="E17270" s="38">
        <v>569</v>
      </c>
      <c r="F17270" s="29" t="str">
        <f>_xlfn.XLOOKUP($G17270,[1]类目转化数据!$B:$B,[1]类目转化数据!$A:$A)</f>
        <v>烟消洗设备</v>
      </c>
      <c r="G17270" s="29" t="s">
        <v>289</v>
      </c>
      <c r="H17270" s="29" t="str">
        <f>_xlfn.XLOOKUP(G17270,[1]类目转化数据!B:B,[1]类目转化数据!C:C)</f>
        <v>小客单</v>
      </c>
      <c r="I17270" s="29"/>
    </row>
    <row r="17271" ht="16.5" spans="1:9">
      <c r="A17271" s="36" t="s">
        <v>17734</v>
      </c>
      <c r="B17271" s="39">
        <v>100037513006</v>
      </c>
      <c r="C17271" s="31" t="s">
        <v>17812</v>
      </c>
      <c r="D17271" s="36" t="s">
        <v>11222</v>
      </c>
      <c r="E17271" s="38">
        <v>359</v>
      </c>
      <c r="F17271" s="29" t="str">
        <f>_xlfn.XLOOKUP($G17271,[1]类目转化数据!$B:$B,[1]类目转化数据!$A:$A)</f>
        <v>烟消洗设备</v>
      </c>
      <c r="G17271" s="29" t="s">
        <v>289</v>
      </c>
      <c r="H17271" s="29" t="str">
        <f>_xlfn.XLOOKUP(G17271,[1]类目转化数据!B:B,[1]类目转化数据!C:C)</f>
        <v>小客单</v>
      </c>
      <c r="I17271" s="29"/>
    </row>
    <row r="17272" ht="16.5" spans="1:9">
      <c r="A17272" s="36" t="s">
        <v>17734</v>
      </c>
      <c r="B17272" s="39">
        <v>100037428202</v>
      </c>
      <c r="C17272" s="31" t="s">
        <v>17813</v>
      </c>
      <c r="D17272" s="36" t="s">
        <v>11215</v>
      </c>
      <c r="E17272" s="38">
        <v>419</v>
      </c>
      <c r="F17272" s="29" t="str">
        <f>_xlfn.XLOOKUP($G17272,[1]类目转化数据!$B:$B,[1]类目转化数据!$A:$A)</f>
        <v>烟消洗设备</v>
      </c>
      <c r="G17272" s="29" t="s">
        <v>289</v>
      </c>
      <c r="H17272" s="29" t="str">
        <f>_xlfn.XLOOKUP(G17272,[1]类目转化数据!B:B,[1]类目转化数据!C:C)</f>
        <v>小客单</v>
      </c>
      <c r="I17272" s="29"/>
    </row>
    <row r="17273" ht="16.5" spans="1:9">
      <c r="A17273" s="36" t="s">
        <v>17734</v>
      </c>
      <c r="B17273" s="39">
        <v>100037428230</v>
      </c>
      <c r="C17273" s="31" t="s">
        <v>17814</v>
      </c>
      <c r="D17273" s="36" t="s">
        <v>11230</v>
      </c>
      <c r="E17273" s="38">
        <v>369</v>
      </c>
      <c r="F17273" s="29" t="str">
        <f>_xlfn.XLOOKUP($G17273,[1]类目转化数据!$B:$B,[1]类目转化数据!$A:$A)</f>
        <v>烟消洗设备</v>
      </c>
      <c r="G17273" s="29" t="s">
        <v>289</v>
      </c>
      <c r="H17273" s="29" t="str">
        <f>_xlfn.XLOOKUP(G17273,[1]类目转化数据!B:B,[1]类目转化数据!C:C)</f>
        <v>小客单</v>
      </c>
      <c r="I17273" s="29"/>
    </row>
    <row r="17274" ht="16.5" spans="1:9">
      <c r="A17274" s="36" t="s">
        <v>17734</v>
      </c>
      <c r="B17274" s="39">
        <v>100052828329</v>
      </c>
      <c r="C17274" s="31" t="s">
        <v>17815</v>
      </c>
      <c r="D17274" s="36" t="s">
        <v>11219</v>
      </c>
      <c r="E17274" s="38">
        <v>499</v>
      </c>
      <c r="F17274" s="29" t="str">
        <f>_xlfn.XLOOKUP($G17274,[1]类目转化数据!$B:$B,[1]类目转化数据!$A:$A)</f>
        <v>烟消洗设备</v>
      </c>
      <c r="G17274" s="29" t="s">
        <v>289</v>
      </c>
      <c r="H17274" s="29" t="str">
        <f>_xlfn.XLOOKUP(G17274,[1]类目转化数据!B:B,[1]类目转化数据!C:C)</f>
        <v>小客单</v>
      </c>
      <c r="I17274" s="29"/>
    </row>
    <row r="17275" ht="16.5" spans="1:9">
      <c r="A17275" s="36" t="s">
        <v>17734</v>
      </c>
      <c r="B17275" s="39">
        <v>100037513062</v>
      </c>
      <c r="C17275" s="31" t="s">
        <v>17816</v>
      </c>
      <c r="D17275" s="36" t="s">
        <v>8472</v>
      </c>
      <c r="E17275" s="38">
        <v>319</v>
      </c>
      <c r="F17275" s="29" t="str">
        <f>_xlfn.XLOOKUP($G17275,[1]类目转化数据!$B:$B,[1]类目转化数据!$A:$A)</f>
        <v>烟消洗设备</v>
      </c>
      <c r="G17275" s="29" t="s">
        <v>289</v>
      </c>
      <c r="H17275" s="29" t="str">
        <f>_xlfn.XLOOKUP(G17275,[1]类目转化数据!B:B,[1]类目转化数据!C:C)</f>
        <v>小客单</v>
      </c>
      <c r="I17275" s="29"/>
    </row>
    <row r="17276" ht="16.5" spans="1:9">
      <c r="A17276" s="36" t="s">
        <v>17734</v>
      </c>
      <c r="B17276" s="39">
        <v>100037513030</v>
      </c>
      <c r="C17276" s="31" t="s">
        <v>17817</v>
      </c>
      <c r="D17276" s="36" t="s">
        <v>14274</v>
      </c>
      <c r="E17276" s="38">
        <v>319</v>
      </c>
      <c r="F17276" s="29" t="str">
        <f>_xlfn.XLOOKUP($G17276,[1]类目转化数据!$B:$B,[1]类目转化数据!$A:$A)</f>
        <v>烟消洗设备</v>
      </c>
      <c r="G17276" s="29" t="s">
        <v>289</v>
      </c>
      <c r="H17276" s="29" t="str">
        <f>_xlfn.XLOOKUP(G17276,[1]类目转化数据!B:B,[1]类目转化数据!C:C)</f>
        <v>小客单</v>
      </c>
      <c r="I17276" s="29"/>
    </row>
    <row r="17277" ht="16.5" spans="1:9">
      <c r="A17277" s="36" t="s">
        <v>17734</v>
      </c>
      <c r="B17277" s="39">
        <v>100039192488</v>
      </c>
      <c r="C17277" s="31" t="s">
        <v>17818</v>
      </c>
      <c r="D17277" s="36" t="s">
        <v>8898</v>
      </c>
      <c r="E17277" s="38">
        <v>4999</v>
      </c>
      <c r="F17277" s="29" t="str">
        <f>_xlfn.XLOOKUP($G17277,[1]类目转化数据!$B:$B,[1]类目转化数据!$A:$A)</f>
        <v>烟消洗设备</v>
      </c>
      <c r="G17277" s="29" t="s">
        <v>54</v>
      </c>
      <c r="H17277" s="29" t="str">
        <f>_xlfn.XLOOKUP(G17277,[1]类目转化数据!B:B,[1]类目转化数据!C:C)</f>
        <v>后厨组</v>
      </c>
      <c r="I17277" s="29"/>
    </row>
    <row r="17278" ht="16.5" spans="1:9">
      <c r="A17278" s="36" t="s">
        <v>17734</v>
      </c>
      <c r="B17278" s="39">
        <v>100022180135</v>
      </c>
      <c r="C17278" s="31" t="s">
        <v>17819</v>
      </c>
      <c r="D17278" s="36" t="s">
        <v>9843</v>
      </c>
      <c r="E17278" s="38">
        <v>3999</v>
      </c>
      <c r="F17278" s="29" t="str">
        <f>_xlfn.XLOOKUP($G17278,[1]类目转化数据!$B:$B,[1]类目转化数据!$A:$A)</f>
        <v>办公饮水设备</v>
      </c>
      <c r="G17278" s="29" t="s">
        <v>622</v>
      </c>
      <c r="H17278" s="29" t="str">
        <f>_xlfn.XLOOKUP(G17278,[1]类目转化数据!B:B,[1]类目转化数据!C:C)</f>
        <v>直饮机组</v>
      </c>
      <c r="I17278" s="29"/>
    </row>
    <row r="17279" ht="16.5" spans="1:9">
      <c r="A17279" s="36" t="s">
        <v>17734</v>
      </c>
      <c r="B17279" s="39">
        <v>100022180163</v>
      </c>
      <c r="C17279" s="31" t="s">
        <v>17820</v>
      </c>
      <c r="D17279" s="36" t="s">
        <v>8236</v>
      </c>
      <c r="E17279" s="38">
        <v>3599</v>
      </c>
      <c r="F17279" s="29" t="str">
        <f>_xlfn.XLOOKUP($G17279,[1]类目转化数据!$B:$B,[1]类目转化数据!$A:$A)</f>
        <v>办公饮水设备</v>
      </c>
      <c r="G17279" s="35" t="s">
        <v>622</v>
      </c>
      <c r="H17279" s="29" t="str">
        <f>_xlfn.XLOOKUP(G17279,[1]类目转化数据!B:B,[1]类目转化数据!C:C)</f>
        <v>直饮机组</v>
      </c>
      <c r="I17279" s="29"/>
    </row>
    <row r="17280" ht="16.5" spans="1:9">
      <c r="A17280" s="36" t="s">
        <v>17734</v>
      </c>
      <c r="B17280" s="39">
        <v>100022180167</v>
      </c>
      <c r="C17280" s="31" t="s">
        <v>17821</v>
      </c>
      <c r="D17280" s="36" t="s">
        <v>8045</v>
      </c>
      <c r="E17280" s="38">
        <v>2999</v>
      </c>
      <c r="F17280" s="29" t="str">
        <f>_xlfn.XLOOKUP($G17280,[1]类目转化数据!$B:$B,[1]类目转化数据!$A:$A)</f>
        <v>办公饮水设备</v>
      </c>
      <c r="G17280" s="29" t="s">
        <v>622</v>
      </c>
      <c r="H17280" s="29" t="str">
        <f>_xlfn.XLOOKUP(G17280,[1]类目转化数据!B:B,[1]类目转化数据!C:C)</f>
        <v>直饮机组</v>
      </c>
      <c r="I17280" s="29"/>
    </row>
    <row r="17281" ht="16.5" spans="1:9">
      <c r="A17281" s="36" t="s">
        <v>17734</v>
      </c>
      <c r="B17281" s="39">
        <v>100022180197</v>
      </c>
      <c r="C17281" s="31" t="s">
        <v>17822</v>
      </c>
      <c r="D17281" s="36" t="s">
        <v>8898</v>
      </c>
      <c r="E17281" s="38">
        <v>4799</v>
      </c>
      <c r="F17281" s="29" t="str">
        <f>_xlfn.XLOOKUP($G17281,[1]类目转化数据!$B:$B,[1]类目转化数据!$A:$A)</f>
        <v>办公饮水设备</v>
      </c>
      <c r="G17281" s="29" t="s">
        <v>622</v>
      </c>
      <c r="H17281" s="29" t="str">
        <f>_xlfn.XLOOKUP(G17281,[1]类目转化数据!B:B,[1]类目转化数据!C:C)</f>
        <v>直饮机组</v>
      </c>
      <c r="I17281" s="29"/>
    </row>
    <row r="17282" ht="16.5" spans="1:9">
      <c r="A17282" s="36" t="s">
        <v>17734</v>
      </c>
      <c r="B17282" s="39">
        <v>100022180199</v>
      </c>
      <c r="C17282" s="31" t="s">
        <v>17823</v>
      </c>
      <c r="D17282" s="36" t="s">
        <v>12611</v>
      </c>
      <c r="E17282" s="38">
        <v>5999</v>
      </c>
      <c r="F17282" s="29" t="str">
        <f>_xlfn.XLOOKUP($G17282,[1]类目转化数据!$B:$B,[1]类目转化数据!$A:$A)</f>
        <v>办公饮水设备</v>
      </c>
      <c r="G17282" s="29" t="s">
        <v>622</v>
      </c>
      <c r="H17282" s="29" t="str">
        <f>_xlfn.XLOOKUP(G17282,[1]类目转化数据!B:B,[1]类目转化数据!C:C)</f>
        <v>直饮机组</v>
      </c>
      <c r="I17282" s="29"/>
    </row>
    <row r="17283" ht="16.5" spans="1:9">
      <c r="A17283" s="36" t="s">
        <v>17734</v>
      </c>
      <c r="B17283" s="39">
        <v>100038726782</v>
      </c>
      <c r="C17283" s="31" t="s">
        <v>17824</v>
      </c>
      <c r="D17283" s="36" t="s">
        <v>8913</v>
      </c>
      <c r="E17283" s="38">
        <v>3999</v>
      </c>
      <c r="F17283" s="29" t="str">
        <f>_xlfn.XLOOKUP($G17283,[1]类目转化数据!$B:$B,[1]类目转化数据!$A:$A)</f>
        <v>办公饮水设备</v>
      </c>
      <c r="G17283" s="35" t="s">
        <v>622</v>
      </c>
      <c r="H17283" s="29" t="str">
        <f>_xlfn.XLOOKUP(G17283,[1]类目转化数据!B:B,[1]类目转化数据!C:C)</f>
        <v>直饮机组</v>
      </c>
      <c r="I17283" s="29"/>
    </row>
    <row r="17284" ht="16.5" spans="1:9">
      <c r="A17284" s="36" t="s">
        <v>17734</v>
      </c>
      <c r="B17284" s="39">
        <v>100023256921</v>
      </c>
      <c r="C17284" s="31" t="s">
        <v>17825</v>
      </c>
      <c r="D17284" s="36" t="s">
        <v>8220</v>
      </c>
      <c r="E17284" s="38">
        <v>5999</v>
      </c>
      <c r="F17284" s="29" t="str">
        <f>_xlfn.XLOOKUP($G17284,[1]类目转化数据!$B:$B,[1]类目转化数据!$A:$A)</f>
        <v>办公饮水设备</v>
      </c>
      <c r="G17284" s="29" t="s">
        <v>622</v>
      </c>
      <c r="H17284" s="29" t="str">
        <f>_xlfn.XLOOKUP(G17284,[1]类目转化数据!B:B,[1]类目转化数据!C:C)</f>
        <v>直饮机组</v>
      </c>
      <c r="I17284" s="29"/>
    </row>
    <row r="17285" ht="16.5" spans="1:9">
      <c r="A17285" s="36" t="s">
        <v>17734</v>
      </c>
      <c r="B17285" s="39">
        <v>100023354705</v>
      </c>
      <c r="C17285" s="31" t="s">
        <v>17826</v>
      </c>
      <c r="D17285" s="36" t="s">
        <v>9676</v>
      </c>
      <c r="E17285" s="38">
        <v>8999</v>
      </c>
      <c r="F17285" s="29" t="str">
        <f>_xlfn.XLOOKUP($G17285,[1]类目转化数据!$B:$B,[1]类目转化数据!$A:$A)</f>
        <v>办公饮水设备</v>
      </c>
      <c r="G17285" s="29" t="s">
        <v>622</v>
      </c>
      <c r="H17285" s="29" t="str">
        <f>_xlfn.XLOOKUP(G17285,[1]类目转化数据!B:B,[1]类目转化数据!C:C)</f>
        <v>直饮机组</v>
      </c>
      <c r="I17285" s="29"/>
    </row>
    <row r="17286" ht="16.5" spans="1:9">
      <c r="A17286" s="36" t="s">
        <v>17734</v>
      </c>
      <c r="B17286" s="39">
        <v>100023588901</v>
      </c>
      <c r="C17286" s="31" t="s">
        <v>17827</v>
      </c>
      <c r="D17286" s="36" t="s">
        <v>9678</v>
      </c>
      <c r="E17286" s="38">
        <v>7199</v>
      </c>
      <c r="F17286" s="29" t="str">
        <f>_xlfn.XLOOKUP($G17286,[1]类目转化数据!$B:$B,[1]类目转化数据!$A:$A)</f>
        <v>办公饮水设备</v>
      </c>
      <c r="G17286" s="35" t="s">
        <v>622</v>
      </c>
      <c r="H17286" s="29" t="str">
        <f>_xlfn.XLOOKUP(G17286,[1]类目转化数据!B:B,[1]类目转化数据!C:C)</f>
        <v>直饮机组</v>
      </c>
      <c r="I17286" s="29"/>
    </row>
    <row r="17287" ht="16.5" spans="1:9">
      <c r="A17287" s="36" t="s">
        <v>17734</v>
      </c>
      <c r="B17287" s="39">
        <v>100023588903</v>
      </c>
      <c r="C17287" s="31" t="s">
        <v>17828</v>
      </c>
      <c r="D17287" s="36" t="s">
        <v>10795</v>
      </c>
      <c r="E17287" s="38">
        <v>499</v>
      </c>
      <c r="F17287" s="29" t="str">
        <f>_xlfn.XLOOKUP($G17287,[1]类目转化数据!$B:$B,[1]类目转化数据!$A:$A)</f>
        <v>办公饮水设备</v>
      </c>
      <c r="G17287" s="35" t="s">
        <v>622</v>
      </c>
      <c r="H17287" s="29" t="str">
        <f>_xlfn.XLOOKUP(G17287,[1]类目转化数据!B:B,[1]类目转化数据!C:C)</f>
        <v>直饮机组</v>
      </c>
      <c r="I17287" s="29"/>
    </row>
    <row r="17288" ht="16.5" spans="1:9">
      <c r="A17288" s="36" t="s">
        <v>17734</v>
      </c>
      <c r="B17288" s="39">
        <v>100063701370</v>
      </c>
      <c r="C17288" s="31" t="s">
        <v>17829</v>
      </c>
      <c r="D17288" s="36" t="s">
        <v>9811</v>
      </c>
      <c r="E17288" s="38">
        <v>39900</v>
      </c>
      <c r="F17288" s="29" t="str">
        <f>_xlfn.XLOOKUP($G17288,[1]类目转化数据!$B:$B,[1]类目转化数据!$A:$A)</f>
        <v>办公饮水设备</v>
      </c>
      <c r="G17288" s="35" t="s">
        <v>622</v>
      </c>
      <c r="H17288" s="29" t="str">
        <f>_xlfn.XLOOKUP(G17288,[1]类目转化数据!B:B,[1]类目转化数据!C:C)</f>
        <v>直饮机组</v>
      </c>
      <c r="I17288" s="29"/>
    </row>
    <row r="17289" ht="16.5" spans="1:9">
      <c r="A17289" s="36" t="s">
        <v>17734</v>
      </c>
      <c r="B17289" s="39">
        <v>100075776768</v>
      </c>
      <c r="C17289" s="31" t="s">
        <v>17830</v>
      </c>
      <c r="D17289" s="36" t="s">
        <v>9682</v>
      </c>
      <c r="E17289" s="38">
        <v>5399</v>
      </c>
      <c r="F17289" s="29" t="str">
        <f>_xlfn.XLOOKUP($G17289,[1]类目转化数据!$B:$B,[1]类目转化数据!$A:$A)</f>
        <v>办公饮水设备</v>
      </c>
      <c r="G17289" s="35" t="s">
        <v>622</v>
      </c>
      <c r="H17289" s="29" t="str">
        <f>_xlfn.XLOOKUP(G17289,[1]类目转化数据!B:B,[1]类目转化数据!C:C)</f>
        <v>直饮机组</v>
      </c>
      <c r="I17289" s="29"/>
    </row>
    <row r="17290" ht="16.5" spans="1:9">
      <c r="A17290" s="36" t="s">
        <v>17734</v>
      </c>
      <c r="B17290" s="39">
        <v>100023588919</v>
      </c>
      <c r="C17290" s="31" t="s">
        <v>17831</v>
      </c>
      <c r="D17290" s="36" t="s">
        <v>9813</v>
      </c>
      <c r="E17290" s="38">
        <v>67900</v>
      </c>
      <c r="F17290" s="29" t="str">
        <f>_xlfn.XLOOKUP($G17290,[1]类目转化数据!$B:$B,[1]类目转化数据!$A:$A)</f>
        <v>办公饮水设备</v>
      </c>
      <c r="G17290" s="34" t="s">
        <v>2516</v>
      </c>
      <c r="H17290" s="29" t="str">
        <f>_xlfn.XLOOKUP(G17290,[1]类目转化数据!B:B,[1]类目转化数据!C:C)</f>
        <v>大锅灶组</v>
      </c>
      <c r="I17290" s="29"/>
    </row>
    <row r="17291" ht="16.5" spans="1:9">
      <c r="A17291" s="36" t="s">
        <v>17734</v>
      </c>
      <c r="B17291" s="39">
        <v>100075776774</v>
      </c>
      <c r="C17291" s="31" t="s">
        <v>17832</v>
      </c>
      <c r="D17291" s="36" t="s">
        <v>9686</v>
      </c>
      <c r="E17291" s="38">
        <v>3599</v>
      </c>
      <c r="F17291" s="29" t="str">
        <f>_xlfn.XLOOKUP($G17291,[1]类目转化数据!$B:$B,[1]类目转化数据!$A:$A)</f>
        <v>办公饮水设备</v>
      </c>
      <c r="G17291" s="35" t="s">
        <v>622</v>
      </c>
      <c r="H17291" s="29" t="str">
        <f>_xlfn.XLOOKUP(G17291,[1]类目转化数据!B:B,[1]类目转化数据!C:C)</f>
        <v>直饮机组</v>
      </c>
      <c r="I17291" s="29"/>
    </row>
    <row r="17292" ht="16.5" spans="1:9">
      <c r="A17292" s="36" t="s">
        <v>17734</v>
      </c>
      <c r="B17292" s="39">
        <v>100063023313</v>
      </c>
      <c r="C17292" s="31" t="s">
        <v>17833</v>
      </c>
      <c r="D17292" s="36" t="s">
        <v>9817</v>
      </c>
      <c r="E17292" s="38">
        <v>31900</v>
      </c>
      <c r="F17292" s="29" t="str">
        <f>_xlfn.XLOOKUP($G17292,[1]类目转化数据!$B:$B,[1]类目转化数据!$A:$A)</f>
        <v>办公饮水设备</v>
      </c>
      <c r="G17292" s="34" t="s">
        <v>2516</v>
      </c>
      <c r="H17292" s="29" t="str">
        <f>_xlfn.XLOOKUP(G17292,[1]类目转化数据!B:B,[1]类目转化数据!C:C)</f>
        <v>大锅灶组</v>
      </c>
      <c r="I17292" s="29"/>
    </row>
    <row r="17293" ht="16.5" spans="1:9">
      <c r="A17293" s="36" t="s">
        <v>17734</v>
      </c>
      <c r="B17293" s="39">
        <v>100075776990</v>
      </c>
      <c r="C17293" s="31" t="s">
        <v>17834</v>
      </c>
      <c r="D17293" s="36" t="s">
        <v>9815</v>
      </c>
      <c r="E17293" s="38">
        <v>25900</v>
      </c>
      <c r="F17293" s="29" t="str">
        <f>_xlfn.XLOOKUP($G17293,[1]类目转化数据!$B:$B,[1]类目转化数据!$A:$A)</f>
        <v>办公饮水设备</v>
      </c>
      <c r="G17293" s="34" t="s">
        <v>2516</v>
      </c>
      <c r="H17293" s="29" t="str">
        <f>_xlfn.XLOOKUP(G17293,[1]类目转化数据!B:B,[1]类目转化数据!C:C)</f>
        <v>大锅灶组</v>
      </c>
      <c r="I17293" s="29"/>
    </row>
    <row r="17294" ht="16.5" spans="1:9">
      <c r="A17294" s="36" t="s">
        <v>17734</v>
      </c>
      <c r="B17294" s="39">
        <v>100075777276</v>
      </c>
      <c r="C17294" s="31" t="s">
        <v>17835</v>
      </c>
      <c r="D17294" s="36" t="s">
        <v>8236</v>
      </c>
      <c r="E17294" s="38">
        <v>3599</v>
      </c>
      <c r="F17294" s="29" t="str">
        <f>_xlfn.XLOOKUP($G17294,[1]类目转化数据!$B:$B,[1]类目转化数据!$A:$A)</f>
        <v>办公饮水设备</v>
      </c>
      <c r="G17294" s="35" t="s">
        <v>622</v>
      </c>
      <c r="H17294" s="29" t="str">
        <f>_xlfn.XLOOKUP(G17294,[1]类目转化数据!B:B,[1]类目转化数据!C:C)</f>
        <v>直饮机组</v>
      </c>
      <c r="I17294" s="29"/>
    </row>
    <row r="17295" ht="16.5" spans="1:9">
      <c r="A17295" s="36" t="s">
        <v>17734</v>
      </c>
      <c r="B17295" s="39">
        <v>100024448501</v>
      </c>
      <c r="C17295" s="31" t="s">
        <v>17836</v>
      </c>
      <c r="D17295" s="36" t="s">
        <v>8959</v>
      </c>
      <c r="E17295" s="38">
        <v>899</v>
      </c>
      <c r="F17295" s="29" t="str">
        <f>_xlfn.XLOOKUP($G17295,[1]类目转化数据!$B:$B,[1]类目转化数据!$A:$A)</f>
        <v>办公饮水设备</v>
      </c>
      <c r="G17295" s="29" t="s">
        <v>622</v>
      </c>
      <c r="H17295" s="29" t="str">
        <f>_xlfn.XLOOKUP(G17295,[1]类目转化数据!B:B,[1]类目转化数据!C:C)</f>
        <v>直饮机组</v>
      </c>
      <c r="I17295" s="29"/>
    </row>
    <row r="17296" ht="16.5" spans="1:9">
      <c r="A17296" s="36" t="s">
        <v>17734</v>
      </c>
      <c r="B17296" s="39">
        <v>100029284003</v>
      </c>
      <c r="C17296" s="31" t="s">
        <v>17837</v>
      </c>
      <c r="D17296" s="36" t="s">
        <v>8959</v>
      </c>
      <c r="E17296" s="38">
        <v>899</v>
      </c>
      <c r="F17296" s="29" t="str">
        <f>_xlfn.XLOOKUP($G17296,[1]类目转化数据!$B:$B,[1]类目转化数据!$A:$A)</f>
        <v>社会餐饮设备</v>
      </c>
      <c r="G17296" s="35" t="s">
        <v>11</v>
      </c>
      <c r="H17296" s="29" t="str">
        <f>_xlfn.XLOOKUP(G17296,[1]类目转化数据!B:B,[1]类目转化数据!C:C)</f>
        <v>小客单</v>
      </c>
      <c r="I17296" s="29"/>
    </row>
    <row r="17297" ht="16.5" spans="1:9">
      <c r="A17297" s="36" t="s">
        <v>17734</v>
      </c>
      <c r="B17297" s="39">
        <v>100029284163</v>
      </c>
      <c r="C17297" s="31" t="s">
        <v>17838</v>
      </c>
      <c r="D17297" s="36" t="s">
        <v>8518</v>
      </c>
      <c r="E17297" s="38">
        <v>3299</v>
      </c>
      <c r="F17297" s="29" t="str">
        <f>_xlfn.XLOOKUP($G17297,[1]类目转化数据!$B:$B,[1]类目转化数据!$A:$A)</f>
        <v>办公饮水设备</v>
      </c>
      <c r="G17297" s="29" t="s">
        <v>622</v>
      </c>
      <c r="H17297" s="29" t="str">
        <f>_xlfn.XLOOKUP(G17297,[1]类目转化数据!B:B,[1]类目转化数据!C:C)</f>
        <v>直饮机组</v>
      </c>
      <c r="I17297" s="29"/>
    </row>
    <row r="17298" ht="16.5" spans="1:9">
      <c r="A17298" s="36" t="s">
        <v>17734</v>
      </c>
      <c r="B17298" s="39">
        <v>100025707655</v>
      </c>
      <c r="C17298" s="31" t="s">
        <v>17839</v>
      </c>
      <c r="D17298" s="36" t="s">
        <v>17840</v>
      </c>
      <c r="E17298" s="38">
        <v>2198</v>
      </c>
      <c r="F17298" s="29" t="str">
        <f>_xlfn.XLOOKUP($G17298,[1]类目转化数据!$B:$B,[1]类目转化数据!$A:$A)</f>
        <v>办公饮水设备</v>
      </c>
      <c r="G17298" s="29" t="s">
        <v>622</v>
      </c>
      <c r="H17298" s="29" t="str">
        <f>_xlfn.XLOOKUP(G17298,[1]类目转化数据!B:B,[1]类目转化数据!C:C)</f>
        <v>直饮机组</v>
      </c>
      <c r="I17298" s="29"/>
    </row>
    <row r="17299" ht="16.5" spans="1:9">
      <c r="A17299" s="36" t="s">
        <v>17734</v>
      </c>
      <c r="B17299" s="39">
        <v>100025713435</v>
      </c>
      <c r="C17299" s="31" t="s">
        <v>17841</v>
      </c>
      <c r="D17299" s="36" t="s">
        <v>8516</v>
      </c>
      <c r="E17299" s="38">
        <v>2899</v>
      </c>
      <c r="F17299" s="29" t="str">
        <f>_xlfn.XLOOKUP($G17299,[1]类目转化数据!$B:$B,[1]类目转化数据!$A:$A)</f>
        <v>办公饮水设备</v>
      </c>
      <c r="G17299" s="29" t="s">
        <v>622</v>
      </c>
      <c r="H17299" s="29" t="str">
        <f>_xlfn.XLOOKUP(G17299,[1]类目转化数据!B:B,[1]类目转化数据!C:C)</f>
        <v>直饮机组</v>
      </c>
      <c r="I17299" s="29"/>
    </row>
    <row r="17300" ht="16.5" spans="1:9">
      <c r="A17300" s="36" t="s">
        <v>17734</v>
      </c>
      <c r="B17300" s="39">
        <v>100025724325</v>
      </c>
      <c r="C17300" s="31" t="s">
        <v>17842</v>
      </c>
      <c r="D17300" s="36" t="s">
        <v>8613</v>
      </c>
      <c r="E17300" s="38">
        <v>2919</v>
      </c>
      <c r="F17300" s="29" t="str">
        <f>_xlfn.XLOOKUP($G17300,[1]类目转化数据!$B:$B,[1]类目转化数据!$A:$A)</f>
        <v>办公饮水设备</v>
      </c>
      <c r="G17300" s="35" t="s">
        <v>622</v>
      </c>
      <c r="H17300" s="29" t="str">
        <f>_xlfn.XLOOKUP(G17300,[1]类目转化数据!B:B,[1]类目转化数据!C:C)</f>
        <v>直饮机组</v>
      </c>
      <c r="I17300" s="29"/>
    </row>
    <row r="17301" ht="16.5" spans="1:9">
      <c r="A17301" s="36" t="s">
        <v>17734</v>
      </c>
      <c r="B17301" s="39">
        <v>100026099017</v>
      </c>
      <c r="C17301" s="31" t="s">
        <v>17843</v>
      </c>
      <c r="D17301" s="36" t="s">
        <v>8611</v>
      </c>
      <c r="E17301" s="38">
        <v>2719</v>
      </c>
      <c r="F17301" s="29" t="str">
        <f>_xlfn.XLOOKUP($G17301,[1]类目转化数据!$B:$B,[1]类目转化数据!$A:$A)</f>
        <v>办公饮水设备</v>
      </c>
      <c r="G17301" s="29" t="s">
        <v>784</v>
      </c>
      <c r="H17301" s="29" t="str">
        <f>_xlfn.XLOOKUP(G17301,[1]类目转化数据!B:B,[1]类目转化数据!C:C)</f>
        <v>直饮机组</v>
      </c>
      <c r="I17301" s="29"/>
    </row>
    <row r="17302" ht="16.5" spans="1:9">
      <c r="A17302" s="36" t="s">
        <v>17734</v>
      </c>
      <c r="B17302" s="39">
        <v>100026099093</v>
      </c>
      <c r="C17302" s="31" t="s">
        <v>17844</v>
      </c>
      <c r="D17302" s="36" t="s">
        <v>8045</v>
      </c>
      <c r="E17302" s="38">
        <v>2999</v>
      </c>
      <c r="F17302" s="29" t="str">
        <f>_xlfn.XLOOKUP($G17302,[1]类目转化数据!$B:$B,[1]类目转化数据!$A:$A)</f>
        <v>办公饮水设备</v>
      </c>
      <c r="G17302" s="29" t="s">
        <v>784</v>
      </c>
      <c r="H17302" s="29" t="str">
        <f>_xlfn.XLOOKUP(G17302,[1]类目转化数据!B:B,[1]类目转化数据!C:C)</f>
        <v>直饮机组</v>
      </c>
      <c r="I17302" s="29"/>
    </row>
    <row r="17303" ht="16.5" spans="1:9">
      <c r="A17303" s="36" t="s">
        <v>17734</v>
      </c>
      <c r="B17303" s="39">
        <v>100008187086</v>
      </c>
      <c r="C17303" s="31" t="s">
        <v>17845</v>
      </c>
      <c r="D17303" s="36" t="s">
        <v>8442</v>
      </c>
      <c r="E17303" s="38">
        <v>2298</v>
      </c>
      <c r="F17303" s="29" t="str">
        <f>_xlfn.XLOOKUP($G17303,[1]类目转化数据!$B:$B,[1]类目转化数据!$A:$A)</f>
        <v>办公饮水设备</v>
      </c>
      <c r="G17303" s="29" t="s">
        <v>622</v>
      </c>
      <c r="H17303" s="29" t="str">
        <f>_xlfn.XLOOKUP(G17303,[1]类目转化数据!B:B,[1]类目转化数据!C:C)</f>
        <v>直饮机组</v>
      </c>
      <c r="I17303" s="29"/>
    </row>
    <row r="17304" ht="16.5" spans="1:9">
      <c r="A17304" s="36" t="s">
        <v>17734</v>
      </c>
      <c r="B17304" s="39">
        <v>100008187108</v>
      </c>
      <c r="C17304" s="31" t="s">
        <v>17846</v>
      </c>
      <c r="D17304" s="36" t="s">
        <v>8514</v>
      </c>
      <c r="E17304" s="38">
        <v>2888</v>
      </c>
      <c r="F17304" s="29" t="str">
        <f>_xlfn.XLOOKUP($G17304,[1]类目转化数据!$B:$B,[1]类目转化数据!$A:$A)</f>
        <v>办公饮水设备</v>
      </c>
      <c r="G17304" s="29" t="s">
        <v>622</v>
      </c>
      <c r="H17304" s="29" t="str">
        <f>_xlfn.XLOOKUP(G17304,[1]类目转化数据!B:B,[1]类目转化数据!C:C)</f>
        <v>直饮机组</v>
      </c>
      <c r="I17304" s="29"/>
    </row>
    <row r="17305" ht="16.5" spans="1:9">
      <c r="A17305" s="36" t="s">
        <v>17734</v>
      </c>
      <c r="B17305" s="39">
        <v>100027248401</v>
      </c>
      <c r="C17305" s="31" t="s">
        <v>17847</v>
      </c>
      <c r="D17305" s="36" t="s">
        <v>8045</v>
      </c>
      <c r="E17305" s="38">
        <v>2888</v>
      </c>
      <c r="F17305" s="29" t="str">
        <f>_xlfn.XLOOKUP($G17305,[1]类目转化数据!$B:$B,[1]类目转化数据!$A:$A)</f>
        <v>办公饮水设备</v>
      </c>
      <c r="G17305" s="29" t="s">
        <v>622</v>
      </c>
      <c r="H17305" s="29" t="str">
        <f>_xlfn.XLOOKUP(G17305,[1]类目转化数据!B:B,[1]类目转化数据!C:C)</f>
        <v>直饮机组</v>
      </c>
      <c r="I17305" s="29"/>
    </row>
    <row r="17306" ht="16.5" spans="1:9">
      <c r="A17306" s="36" t="s">
        <v>17734</v>
      </c>
      <c r="B17306" s="39">
        <v>100026207027</v>
      </c>
      <c r="C17306" s="31" t="s">
        <v>17848</v>
      </c>
      <c r="D17306" s="36" t="s">
        <v>17849</v>
      </c>
      <c r="E17306" s="38">
        <v>2397</v>
      </c>
      <c r="F17306" s="29" t="str">
        <f>_xlfn.XLOOKUP($G17306,[1]类目转化数据!$B:$B,[1]类目转化数据!$A:$A)</f>
        <v>办公饮水设备</v>
      </c>
      <c r="G17306" s="29" t="s">
        <v>622</v>
      </c>
      <c r="H17306" s="29" t="str">
        <f>_xlfn.XLOOKUP(G17306,[1]类目转化数据!B:B,[1]类目转化数据!C:C)</f>
        <v>直饮机组</v>
      </c>
      <c r="I17306" s="29"/>
    </row>
    <row r="17307" ht="16.5" spans="1:9">
      <c r="A17307" s="36" t="s">
        <v>17734</v>
      </c>
      <c r="B17307" s="39">
        <v>100027226811</v>
      </c>
      <c r="C17307" s="31" t="s">
        <v>17850</v>
      </c>
      <c r="D17307" s="36" t="s">
        <v>8442</v>
      </c>
      <c r="E17307" s="38">
        <v>2637</v>
      </c>
      <c r="F17307" s="29" t="str">
        <f>_xlfn.XLOOKUP($G17307,[1]类目转化数据!$B:$B,[1]类目转化数据!$A:$A)</f>
        <v>办公饮水设备</v>
      </c>
      <c r="G17307" s="29" t="s">
        <v>622</v>
      </c>
      <c r="H17307" s="29" t="str">
        <f>_xlfn.XLOOKUP(G17307,[1]类目转化数据!B:B,[1]类目转化数据!C:C)</f>
        <v>直饮机组</v>
      </c>
      <c r="I17307" s="29"/>
    </row>
    <row r="17308" ht="16.5" spans="1:9">
      <c r="A17308" s="36" t="s">
        <v>17734</v>
      </c>
      <c r="B17308" s="39">
        <v>100028742535</v>
      </c>
      <c r="C17308" s="31" t="s">
        <v>17851</v>
      </c>
      <c r="D17308" s="36" t="s">
        <v>8969</v>
      </c>
      <c r="E17308" s="38">
        <v>1299</v>
      </c>
      <c r="F17308" s="29" t="str">
        <f>_xlfn.XLOOKUP($G17308,[1]类目转化数据!$B:$B,[1]类目转化数据!$A:$A)</f>
        <v>办公饮水设备</v>
      </c>
      <c r="G17308" s="29" t="s">
        <v>622</v>
      </c>
      <c r="H17308" s="29" t="str">
        <f>_xlfn.XLOOKUP(G17308,[1]类目转化数据!B:B,[1]类目转化数据!C:C)</f>
        <v>直饮机组</v>
      </c>
      <c r="I17308" s="29"/>
    </row>
    <row r="17309" ht="16.5" spans="1:9">
      <c r="A17309" s="36" t="s">
        <v>17734</v>
      </c>
      <c r="B17309" s="39">
        <v>100029481603</v>
      </c>
      <c r="C17309" s="31" t="s">
        <v>17852</v>
      </c>
      <c r="D17309" s="36" t="s">
        <v>11375</v>
      </c>
      <c r="E17309" s="38">
        <v>999</v>
      </c>
      <c r="F17309" s="29" t="str">
        <f>_xlfn.XLOOKUP($G17309,[1]类目转化数据!$B:$B,[1]类目转化数据!$A:$A)</f>
        <v>社会餐饮设备</v>
      </c>
      <c r="G17309" s="35" t="s">
        <v>11</v>
      </c>
      <c r="H17309" s="29" t="str">
        <f>_xlfn.XLOOKUP(G17309,[1]类目转化数据!B:B,[1]类目转化数据!C:C)</f>
        <v>小客单</v>
      </c>
      <c r="I17309" s="29"/>
    </row>
    <row r="17310" ht="16.5" spans="1:9">
      <c r="A17310" s="36" t="s">
        <v>17734</v>
      </c>
      <c r="B17310" s="39">
        <v>100029481545</v>
      </c>
      <c r="C17310" s="31" t="s">
        <v>17853</v>
      </c>
      <c r="D17310" s="36" t="s">
        <v>8969</v>
      </c>
      <c r="E17310" s="38">
        <v>1299</v>
      </c>
      <c r="F17310" s="29" t="str">
        <f>_xlfn.XLOOKUP($G17310,[1]类目转化数据!$B:$B,[1]类目转化数据!$A:$A)</f>
        <v>社会餐饮设备</v>
      </c>
      <c r="G17310" s="35" t="s">
        <v>11</v>
      </c>
      <c r="H17310" s="29" t="str">
        <f>_xlfn.XLOOKUP(G17310,[1]类目转化数据!B:B,[1]类目转化数据!C:C)</f>
        <v>小客单</v>
      </c>
      <c r="I17310" s="29"/>
    </row>
    <row r="17311" ht="16.5" spans="1:9">
      <c r="A17311" s="36" t="s">
        <v>17734</v>
      </c>
      <c r="B17311" s="39">
        <v>100029506345</v>
      </c>
      <c r="C17311" s="31" t="s">
        <v>17854</v>
      </c>
      <c r="D17311" s="36" t="s">
        <v>8507</v>
      </c>
      <c r="E17311" s="38">
        <v>2499</v>
      </c>
      <c r="F17311" s="29" t="str">
        <f>_xlfn.XLOOKUP($G17311,[1]类目转化数据!$B:$B,[1]类目转化数据!$A:$A)</f>
        <v>社会餐饮设备</v>
      </c>
      <c r="G17311" s="35" t="s">
        <v>11</v>
      </c>
      <c r="H17311" s="29" t="str">
        <f>_xlfn.XLOOKUP(G17311,[1]类目转化数据!B:B,[1]类目转化数据!C:C)</f>
        <v>小客单</v>
      </c>
      <c r="I17311" s="29"/>
    </row>
    <row r="17312" ht="16.5" spans="1:9">
      <c r="A17312" s="36" t="s">
        <v>17734</v>
      </c>
      <c r="B17312" s="39">
        <v>100029506063</v>
      </c>
      <c r="C17312" s="31" t="s">
        <v>17855</v>
      </c>
      <c r="D17312" s="36" t="s">
        <v>8509</v>
      </c>
      <c r="E17312" s="38">
        <v>1799</v>
      </c>
      <c r="F17312" s="29" t="str">
        <f>_xlfn.XLOOKUP($G17312,[1]类目转化数据!$B:$B,[1]类目转化数据!$A:$A)</f>
        <v>社会餐饮设备</v>
      </c>
      <c r="G17312" s="35" t="s">
        <v>11</v>
      </c>
      <c r="H17312" s="29" t="str">
        <f>_xlfn.XLOOKUP(G17312,[1]类目转化数据!B:B,[1]类目转化数据!C:C)</f>
        <v>小客单</v>
      </c>
      <c r="I17312" s="29"/>
    </row>
    <row r="17313" ht="16.5" spans="1:9">
      <c r="A17313" s="36" t="s">
        <v>17734</v>
      </c>
      <c r="B17313" s="39">
        <v>100029506343</v>
      </c>
      <c r="C17313" s="31" t="s">
        <v>17856</v>
      </c>
      <c r="D17313" s="36" t="s">
        <v>11365</v>
      </c>
      <c r="E17313" s="38">
        <v>1098</v>
      </c>
      <c r="F17313" s="29" t="str">
        <f>_xlfn.XLOOKUP($G17313,[1]类目转化数据!$B:$B,[1]类目转化数据!$A:$A)</f>
        <v>社会餐饮设备</v>
      </c>
      <c r="G17313" s="35" t="s">
        <v>11</v>
      </c>
      <c r="H17313" s="29" t="str">
        <f>_xlfn.XLOOKUP(G17313,[1]类目转化数据!B:B,[1]类目转化数据!C:C)</f>
        <v>小客单</v>
      </c>
      <c r="I17313" s="29"/>
    </row>
    <row r="17314" ht="16.5" spans="1:9">
      <c r="A17314" s="36" t="s">
        <v>17734</v>
      </c>
      <c r="B17314" s="39">
        <v>100029649507</v>
      </c>
      <c r="C17314" s="31" t="s">
        <v>17857</v>
      </c>
      <c r="D17314" s="36" t="s">
        <v>11358</v>
      </c>
      <c r="E17314" s="38">
        <v>2699</v>
      </c>
      <c r="F17314" s="29" t="str">
        <f>_xlfn.XLOOKUP($G17314,[1]类目转化数据!$B:$B,[1]类目转化数据!$A:$A)</f>
        <v>社会餐饮设备</v>
      </c>
      <c r="G17314" s="35" t="s">
        <v>11</v>
      </c>
      <c r="H17314" s="29" t="str">
        <f>_xlfn.XLOOKUP(G17314,[1]类目转化数据!B:B,[1]类目转化数据!C:C)</f>
        <v>小客单</v>
      </c>
      <c r="I17314" s="29"/>
    </row>
    <row r="17315" ht="16.5" spans="1:9">
      <c r="A17315" s="36" t="s">
        <v>17734</v>
      </c>
      <c r="B17315" s="39">
        <v>100029505917</v>
      </c>
      <c r="C17315" s="31" t="s">
        <v>17858</v>
      </c>
      <c r="D17315" s="36" t="s">
        <v>17859</v>
      </c>
      <c r="E17315" s="38">
        <v>1198</v>
      </c>
      <c r="F17315" s="29" t="str">
        <f>_xlfn.XLOOKUP($G17315,[1]类目转化数据!$B:$B,[1]类目转化数据!$A:$A)</f>
        <v>社会餐饮设备</v>
      </c>
      <c r="G17315" s="35" t="s">
        <v>11</v>
      </c>
      <c r="H17315" s="29" t="str">
        <f>_xlfn.XLOOKUP(G17315,[1]类目转化数据!B:B,[1]类目转化数据!C:C)</f>
        <v>小客单</v>
      </c>
      <c r="I17315" s="29"/>
    </row>
    <row r="17316" ht="16.5" spans="1:9">
      <c r="A17316" s="36" t="s">
        <v>17734</v>
      </c>
      <c r="B17316" s="39">
        <v>100029649489</v>
      </c>
      <c r="C17316" s="31" t="s">
        <v>17860</v>
      </c>
      <c r="D17316" s="36" t="s">
        <v>14058</v>
      </c>
      <c r="E17316" s="38">
        <v>3599</v>
      </c>
      <c r="F17316" s="29" t="str">
        <f>_xlfn.XLOOKUP($G17316,[1]类目转化数据!$B:$B,[1]类目转化数据!$A:$A)</f>
        <v>社会餐饮设备</v>
      </c>
      <c r="G17316" s="35" t="s">
        <v>11</v>
      </c>
      <c r="H17316" s="29" t="str">
        <f>_xlfn.XLOOKUP(G17316,[1]类目转化数据!B:B,[1]类目转化数据!C:C)</f>
        <v>小客单</v>
      </c>
      <c r="I17316" s="29"/>
    </row>
    <row r="17317" ht="16.5" spans="1:9">
      <c r="A17317" s="36" t="s">
        <v>17734</v>
      </c>
      <c r="B17317" s="39">
        <v>100029611479</v>
      </c>
      <c r="C17317" s="31" t="s">
        <v>17861</v>
      </c>
      <c r="D17317" s="36" t="s">
        <v>11271</v>
      </c>
      <c r="E17317" s="38">
        <v>459</v>
      </c>
      <c r="F17317" s="29" t="str">
        <f>_xlfn.XLOOKUP($G17317,[1]类目转化数据!$B:$B,[1]类目转化数据!$A:$A)</f>
        <v>办公饮水设备</v>
      </c>
      <c r="G17317" s="29" t="s">
        <v>622</v>
      </c>
      <c r="H17317" s="29" t="str">
        <f>_xlfn.XLOOKUP(G17317,[1]类目转化数据!B:B,[1]类目转化数据!C:C)</f>
        <v>直饮机组</v>
      </c>
      <c r="I17317" s="29"/>
    </row>
    <row r="17318" ht="16.5" spans="1:9">
      <c r="A17318" s="36" t="s">
        <v>17734</v>
      </c>
      <c r="B17318" s="39">
        <v>100029610647</v>
      </c>
      <c r="C17318" s="31" t="s">
        <v>17862</v>
      </c>
      <c r="D17318" s="36" t="s">
        <v>11266</v>
      </c>
      <c r="E17318" s="38">
        <v>499</v>
      </c>
      <c r="F17318" s="29" t="str">
        <f>_xlfn.XLOOKUP($G17318,[1]类目转化数据!$B:$B,[1]类目转化数据!$A:$A)</f>
        <v>社会餐饮设备</v>
      </c>
      <c r="G17318" s="35" t="s">
        <v>11</v>
      </c>
      <c r="H17318" s="29" t="str">
        <f>_xlfn.XLOOKUP(G17318,[1]类目转化数据!B:B,[1]类目转化数据!C:C)</f>
        <v>小客单</v>
      </c>
      <c r="I17318" s="29"/>
    </row>
    <row r="17319" ht="16.5" spans="1:9">
      <c r="A17319" s="36" t="s">
        <v>17734</v>
      </c>
      <c r="B17319" s="39">
        <v>100029610583</v>
      </c>
      <c r="C17319" s="31" t="s">
        <v>17863</v>
      </c>
      <c r="D17319" s="36" t="s">
        <v>11268</v>
      </c>
      <c r="E17319" s="38">
        <v>559</v>
      </c>
      <c r="F17319" s="29" t="str">
        <f>_xlfn.XLOOKUP($G17319,[1]类目转化数据!$B:$B,[1]类目转化数据!$A:$A)</f>
        <v>社会餐饮设备</v>
      </c>
      <c r="G17319" s="35" t="s">
        <v>11</v>
      </c>
      <c r="H17319" s="29" t="str">
        <f>_xlfn.XLOOKUP(G17319,[1]类目转化数据!B:B,[1]类目转化数据!C:C)</f>
        <v>小客单</v>
      </c>
      <c r="I17319" s="29"/>
    </row>
    <row r="17320" ht="16.5" spans="1:9">
      <c r="A17320" s="36" t="s">
        <v>17734</v>
      </c>
      <c r="B17320" s="39">
        <v>100029610499</v>
      </c>
      <c r="C17320" s="31" t="s">
        <v>17864</v>
      </c>
      <c r="D17320" s="36" t="s">
        <v>8045</v>
      </c>
      <c r="E17320" s="38">
        <v>2999</v>
      </c>
      <c r="F17320" s="29" t="str">
        <f>_xlfn.XLOOKUP($G17320,[1]类目转化数据!$B:$B,[1]类目转化数据!$A:$A)</f>
        <v>办公饮水设备</v>
      </c>
      <c r="G17320" s="29" t="s">
        <v>622</v>
      </c>
      <c r="H17320" s="29" t="str">
        <f>_xlfn.XLOOKUP(G17320,[1]类目转化数据!B:B,[1]类目转化数据!C:C)</f>
        <v>直饮机组</v>
      </c>
      <c r="I17320" s="29"/>
    </row>
    <row r="17321" ht="16.5" spans="1:9">
      <c r="A17321" s="36" t="s">
        <v>17734</v>
      </c>
      <c r="B17321" s="39">
        <v>100029820721</v>
      </c>
      <c r="C17321" s="31" t="s">
        <v>17865</v>
      </c>
      <c r="D17321" s="36" t="s">
        <v>8442</v>
      </c>
      <c r="E17321" s="38">
        <v>2298</v>
      </c>
      <c r="F17321" s="29" t="str">
        <f>_xlfn.XLOOKUP($G17321,[1]类目转化数据!$B:$B,[1]类目转化数据!$A:$A)</f>
        <v>办公饮水设备</v>
      </c>
      <c r="G17321" s="29" t="s">
        <v>622</v>
      </c>
      <c r="H17321" s="29" t="str">
        <f>_xlfn.XLOOKUP(G17321,[1]类目转化数据!B:B,[1]类目转化数据!C:C)</f>
        <v>直饮机组</v>
      </c>
      <c r="I17321" s="29"/>
    </row>
    <row r="17322" ht="16.5" spans="1:9">
      <c r="A17322" s="36" t="s">
        <v>17734</v>
      </c>
      <c r="B17322" s="39">
        <v>100029820755</v>
      </c>
      <c r="C17322" s="31" t="s">
        <v>17866</v>
      </c>
      <c r="D17322" s="36" t="s">
        <v>8898</v>
      </c>
      <c r="E17322" s="38">
        <v>4999</v>
      </c>
      <c r="F17322" s="29" t="str">
        <f>_xlfn.XLOOKUP($G17322,[1]类目转化数据!$B:$B,[1]类目转化数据!$A:$A)</f>
        <v>办公饮水设备</v>
      </c>
      <c r="G17322" s="29" t="s">
        <v>622</v>
      </c>
      <c r="H17322" s="29" t="str">
        <f>_xlfn.XLOOKUP(G17322,[1]类目转化数据!B:B,[1]类目转化数据!C:C)</f>
        <v>直饮机组</v>
      </c>
      <c r="I17322" s="29"/>
    </row>
    <row r="17323" ht="16.5" spans="1:9">
      <c r="A17323" s="36" t="s">
        <v>17734</v>
      </c>
      <c r="B17323" s="39">
        <v>100029837197</v>
      </c>
      <c r="C17323" s="31" t="s">
        <v>17867</v>
      </c>
      <c r="D17323" s="36" t="s">
        <v>9843</v>
      </c>
      <c r="E17323" s="38">
        <v>3999</v>
      </c>
      <c r="F17323" s="29" t="str">
        <f>_xlfn.XLOOKUP($G17323,[1]类目转化数据!$B:$B,[1]类目转化数据!$A:$A)</f>
        <v>办公饮水设备</v>
      </c>
      <c r="G17323" s="29" t="s">
        <v>622</v>
      </c>
      <c r="H17323" s="29" t="str">
        <f>_xlfn.XLOOKUP(G17323,[1]类目转化数据!B:B,[1]类目转化数据!C:C)</f>
        <v>直饮机组</v>
      </c>
      <c r="I17323" s="29"/>
    </row>
    <row r="17324" ht="16.5" spans="1:9">
      <c r="A17324" s="36" t="s">
        <v>17734</v>
      </c>
      <c r="B17324" s="39">
        <v>100029837179</v>
      </c>
      <c r="C17324" s="31" t="s">
        <v>17868</v>
      </c>
      <c r="D17324" s="36" t="s">
        <v>17869</v>
      </c>
      <c r="E17324" s="38">
        <v>689</v>
      </c>
      <c r="F17324" s="29" t="str">
        <f>_xlfn.XLOOKUP($G17324,[1]类目转化数据!$B:$B,[1]类目转化数据!$A:$A)</f>
        <v>办公饮水设备</v>
      </c>
      <c r="G17324" s="29" t="s">
        <v>622</v>
      </c>
      <c r="H17324" s="29" t="str">
        <f>_xlfn.XLOOKUP(G17324,[1]类目转化数据!B:B,[1]类目转化数据!C:C)</f>
        <v>直饮机组</v>
      </c>
      <c r="I17324" s="29"/>
    </row>
    <row r="17325" ht="16.5" spans="1:9">
      <c r="A17325" s="36" t="s">
        <v>17734</v>
      </c>
      <c r="B17325" s="39">
        <v>100029837215</v>
      </c>
      <c r="C17325" s="31" t="s">
        <v>17870</v>
      </c>
      <c r="D17325" s="36" t="s">
        <v>8907</v>
      </c>
      <c r="E17325" s="38">
        <v>6899</v>
      </c>
      <c r="F17325" s="29" t="str">
        <f>_xlfn.XLOOKUP($G17325,[1]类目转化数据!$B:$B,[1]类目转化数据!$A:$A)</f>
        <v>办公饮水设备</v>
      </c>
      <c r="G17325" s="29" t="s">
        <v>784</v>
      </c>
      <c r="H17325" s="29" t="str">
        <f>_xlfn.XLOOKUP(G17325,[1]类目转化数据!B:B,[1]类目转化数据!C:C)</f>
        <v>直饮机组</v>
      </c>
      <c r="I17325" s="29"/>
    </row>
    <row r="17326" ht="16.5" spans="1:9">
      <c r="A17326" s="36" t="s">
        <v>17734</v>
      </c>
      <c r="B17326" s="39">
        <v>100029837219</v>
      </c>
      <c r="C17326" s="31" t="s">
        <v>17871</v>
      </c>
      <c r="D17326" s="36" t="s">
        <v>8224</v>
      </c>
      <c r="E17326" s="38">
        <v>7990</v>
      </c>
      <c r="F17326" s="29" t="str">
        <f>_xlfn.XLOOKUP($G17326,[1]类目转化数据!$B:$B,[1]类目转化数据!$A:$A)</f>
        <v>办公饮水设备</v>
      </c>
      <c r="G17326" s="29" t="s">
        <v>622</v>
      </c>
      <c r="H17326" s="29" t="str">
        <f>_xlfn.XLOOKUP(G17326,[1]类目转化数据!B:B,[1]类目转化数据!C:C)</f>
        <v>直饮机组</v>
      </c>
      <c r="I17326" s="29"/>
    </row>
    <row r="17327" ht="16.5" spans="1:9">
      <c r="A17327" s="36" t="s">
        <v>17734</v>
      </c>
      <c r="B17327" s="39">
        <v>100029837257</v>
      </c>
      <c r="C17327" s="31" t="s">
        <v>17872</v>
      </c>
      <c r="D17327" s="36" t="s">
        <v>8216</v>
      </c>
      <c r="E17327" s="38">
        <v>7999</v>
      </c>
      <c r="F17327" s="29" t="str">
        <f>_xlfn.XLOOKUP($G17327,[1]类目转化数据!$B:$B,[1]类目转化数据!$A:$A)</f>
        <v>办公饮水设备</v>
      </c>
      <c r="G17327" s="29" t="s">
        <v>622</v>
      </c>
      <c r="H17327" s="29" t="str">
        <f>_xlfn.XLOOKUP(G17327,[1]类目转化数据!B:B,[1]类目转化数据!C:C)</f>
        <v>直饮机组</v>
      </c>
      <c r="I17327" s="29"/>
    </row>
    <row r="17328" ht="16.5" spans="1:9">
      <c r="A17328" s="36" t="s">
        <v>17734</v>
      </c>
      <c r="B17328" s="39">
        <v>100029837301</v>
      </c>
      <c r="C17328" s="31" t="s">
        <v>17873</v>
      </c>
      <c r="D17328" s="36" t="s">
        <v>8898</v>
      </c>
      <c r="E17328" s="38">
        <v>4799</v>
      </c>
      <c r="F17328" s="29" t="str">
        <f>_xlfn.XLOOKUP($G17328,[1]类目转化数据!$B:$B,[1]类目转化数据!$A:$A)</f>
        <v>办公饮水设备</v>
      </c>
      <c r="G17328" s="29" t="s">
        <v>622</v>
      </c>
      <c r="H17328" s="29" t="str">
        <f>_xlfn.XLOOKUP(G17328,[1]类目转化数据!B:B,[1]类目转化数据!C:C)</f>
        <v>直饮机组</v>
      </c>
      <c r="I17328" s="29"/>
    </row>
    <row r="17329" ht="16.5" spans="1:9">
      <c r="A17329" s="36" t="s">
        <v>17734</v>
      </c>
      <c r="B17329" s="39">
        <v>100029837331</v>
      </c>
      <c r="C17329" s="31" t="s">
        <v>17874</v>
      </c>
      <c r="D17329" s="36" t="s">
        <v>8230</v>
      </c>
      <c r="E17329" s="38">
        <v>3599</v>
      </c>
      <c r="F17329" s="29" t="str">
        <f>_xlfn.XLOOKUP($G17329,[1]类目转化数据!$B:$B,[1]类目转化数据!$A:$A)</f>
        <v>办公饮水设备</v>
      </c>
      <c r="G17329" s="29" t="s">
        <v>622</v>
      </c>
      <c r="H17329" s="29" t="str">
        <f>_xlfn.XLOOKUP(G17329,[1]类目转化数据!B:B,[1]类目转化数据!C:C)</f>
        <v>直饮机组</v>
      </c>
      <c r="I17329" s="29"/>
    </row>
    <row r="17330" ht="16.5" spans="1:9">
      <c r="A17330" s="36" t="s">
        <v>17734</v>
      </c>
      <c r="B17330" s="39">
        <v>100029941037</v>
      </c>
      <c r="C17330" s="31" t="s">
        <v>17875</v>
      </c>
      <c r="D17330" s="36" t="s">
        <v>11227</v>
      </c>
      <c r="E17330" s="38">
        <v>599</v>
      </c>
      <c r="F17330" s="29" t="str">
        <f>_xlfn.XLOOKUP($G17330,[1]类目转化数据!$B:$B,[1]类目转化数据!$A:$A)</f>
        <v>办公饮水设备</v>
      </c>
      <c r="G17330" s="29" t="s">
        <v>622</v>
      </c>
      <c r="H17330" s="29" t="str">
        <f>_xlfn.XLOOKUP(G17330,[1]类目转化数据!B:B,[1]类目转化数据!C:C)</f>
        <v>直饮机组</v>
      </c>
      <c r="I17330" s="29"/>
    </row>
    <row r="17331" ht="16.5" spans="1:9">
      <c r="A17331" s="36" t="s">
        <v>17734</v>
      </c>
      <c r="B17331" s="39">
        <v>100029941373</v>
      </c>
      <c r="C17331" s="31" t="s">
        <v>17876</v>
      </c>
      <c r="D17331" s="36" t="s">
        <v>8613</v>
      </c>
      <c r="E17331" s="38">
        <v>3609</v>
      </c>
      <c r="F17331" s="29" t="str">
        <f>_xlfn.XLOOKUP($G17331,[1]类目转化数据!$B:$B,[1]类目转化数据!$A:$A)</f>
        <v>烟消洗设备</v>
      </c>
      <c r="G17331" s="29" t="s">
        <v>54</v>
      </c>
      <c r="H17331" s="29" t="str">
        <f>_xlfn.XLOOKUP(G17331,[1]类目转化数据!B:B,[1]类目转化数据!C:C)</f>
        <v>后厨组</v>
      </c>
      <c r="I17331" s="29"/>
    </row>
    <row r="17332" ht="16.5" spans="1:9">
      <c r="A17332" s="36" t="s">
        <v>17734</v>
      </c>
      <c r="B17332" s="39">
        <v>100028364229</v>
      </c>
      <c r="C17332" s="31" t="s">
        <v>17877</v>
      </c>
      <c r="D17332" s="36" t="s">
        <v>17878</v>
      </c>
      <c r="E17332" s="38">
        <v>1939</v>
      </c>
      <c r="F17332" s="29" t="str">
        <f>_xlfn.XLOOKUP($G17332,[1]类目转化数据!$B:$B,[1]类目转化数据!$A:$A)</f>
        <v>办公饮水设备</v>
      </c>
      <c r="G17332" s="29" t="s">
        <v>784</v>
      </c>
      <c r="H17332" s="29" t="str">
        <f>_xlfn.XLOOKUP(G17332,[1]类目转化数据!B:B,[1]类目转化数据!C:C)</f>
        <v>直饮机组</v>
      </c>
      <c r="I17332" s="29"/>
    </row>
    <row r="17333" ht="16.5" spans="1:9">
      <c r="A17333" s="36" t="s">
        <v>17734</v>
      </c>
      <c r="B17333" s="39">
        <v>100030578949</v>
      </c>
      <c r="C17333" s="31" t="s">
        <v>17879</v>
      </c>
      <c r="D17333" s="36" t="s">
        <v>8611</v>
      </c>
      <c r="E17333" s="38">
        <v>2719</v>
      </c>
      <c r="F17333" s="29" t="str">
        <f>_xlfn.XLOOKUP($G17333,[1]类目转化数据!$B:$B,[1]类目转化数据!$A:$A)</f>
        <v>办公饮水设备</v>
      </c>
      <c r="G17333" s="29" t="s">
        <v>784</v>
      </c>
      <c r="H17333" s="29" t="str">
        <f>_xlfn.XLOOKUP(G17333,[1]类目转化数据!B:B,[1]类目转化数据!C:C)</f>
        <v>直饮机组</v>
      </c>
      <c r="I17333" s="29"/>
    </row>
    <row r="17334" ht="16.5" spans="1:9">
      <c r="A17334" s="36" t="s">
        <v>17734</v>
      </c>
      <c r="B17334" s="39">
        <v>100051263543</v>
      </c>
      <c r="C17334" s="31" t="s">
        <v>17880</v>
      </c>
      <c r="D17334" s="36" t="s">
        <v>8611</v>
      </c>
      <c r="E17334" s="38">
        <v>3309</v>
      </c>
      <c r="F17334" s="29" t="str">
        <f>_xlfn.XLOOKUP($G17334,[1]类目转化数据!$B:$B,[1]类目转化数据!$A:$A)</f>
        <v>办公饮水设备</v>
      </c>
      <c r="G17334" s="29" t="s">
        <v>784</v>
      </c>
      <c r="H17334" s="29" t="str">
        <f>_xlfn.XLOOKUP(G17334,[1]类目转化数据!B:B,[1]类目转化数据!C:C)</f>
        <v>直饮机组</v>
      </c>
      <c r="I17334" s="29"/>
    </row>
    <row r="17335" ht="16.5" spans="1:9">
      <c r="A17335" s="36" t="s">
        <v>17734</v>
      </c>
      <c r="B17335" s="39">
        <v>100051263565</v>
      </c>
      <c r="C17335" s="31" t="s">
        <v>17881</v>
      </c>
      <c r="D17335" s="36" t="s">
        <v>8613</v>
      </c>
      <c r="E17335" s="38">
        <v>2919</v>
      </c>
      <c r="F17335" s="29" t="str">
        <f>_xlfn.XLOOKUP($G17335,[1]类目转化数据!$B:$B,[1]类目转化数据!$A:$A)</f>
        <v>办公饮水设备</v>
      </c>
      <c r="G17335" s="29" t="s">
        <v>784</v>
      </c>
      <c r="H17335" s="29" t="str">
        <f>_xlfn.XLOOKUP(G17335,[1]类目转化数据!B:B,[1]类目转化数据!C:C)</f>
        <v>直饮机组</v>
      </c>
      <c r="I17335" s="29"/>
    </row>
    <row r="17336" ht="16.5" spans="1:9">
      <c r="A17336" s="36" t="s">
        <v>17734</v>
      </c>
      <c r="B17336" s="39">
        <v>100051263545</v>
      </c>
      <c r="C17336" s="31" t="s">
        <v>17882</v>
      </c>
      <c r="D17336" s="36" t="s">
        <v>15440</v>
      </c>
      <c r="E17336" s="38">
        <v>50</v>
      </c>
      <c r="F17336" s="29" t="str">
        <f>_xlfn.XLOOKUP($G17336,[1]类目转化数据!$B:$B,[1]类目转化数据!$A:$A)</f>
        <v>办公饮水设备</v>
      </c>
      <c r="G17336" s="29" t="s">
        <v>784</v>
      </c>
      <c r="H17336" s="29" t="str">
        <f>_xlfn.XLOOKUP(G17336,[1]类目转化数据!B:B,[1]类目转化数据!C:C)</f>
        <v>直饮机组</v>
      </c>
      <c r="I17336" s="29"/>
    </row>
    <row r="17337" ht="16.5" spans="1:9">
      <c r="A17337" s="36" t="s">
        <v>17734</v>
      </c>
      <c r="B17337" s="39">
        <v>100032114529</v>
      </c>
      <c r="C17337" s="31" t="s">
        <v>17883</v>
      </c>
      <c r="D17337" s="36" t="s">
        <v>15440</v>
      </c>
      <c r="E17337" s="38">
        <v>150</v>
      </c>
      <c r="F17337" s="29" t="str">
        <f>_xlfn.XLOOKUP($G17337,[1]类目转化数据!$B:$B,[1]类目转化数据!$A:$A)</f>
        <v>配件/赠品</v>
      </c>
      <c r="G17337" s="35" t="s">
        <v>613</v>
      </c>
      <c r="H17337" s="29" t="str">
        <f>_xlfn.XLOOKUP(G17337,[1]类目转化数据!B:B,[1]类目转化数据!C:C)</f>
        <v>直饮机组</v>
      </c>
      <c r="I17337" s="29"/>
    </row>
    <row r="17338" ht="16.5" spans="1:9">
      <c r="A17338" s="36" t="s">
        <v>17734</v>
      </c>
      <c r="B17338" s="39">
        <v>100032114565</v>
      </c>
      <c r="C17338" s="31" t="s">
        <v>8849</v>
      </c>
      <c r="D17338" s="36" t="s">
        <v>15440</v>
      </c>
      <c r="E17338" s="38">
        <v>50</v>
      </c>
      <c r="F17338" s="29" t="str">
        <f>_xlfn.XLOOKUP($G17338,[1]类目转化数据!$B:$B,[1]类目转化数据!$A:$A)</f>
        <v>配件/赠品</v>
      </c>
      <c r="G17338" s="35" t="s">
        <v>613</v>
      </c>
      <c r="H17338" s="29" t="str">
        <f>_xlfn.XLOOKUP(G17338,[1]类目转化数据!B:B,[1]类目转化数据!C:C)</f>
        <v>直饮机组</v>
      </c>
      <c r="I17338" s="29"/>
    </row>
    <row r="17339" ht="16.5" spans="1:9">
      <c r="A17339" s="36" t="s">
        <v>17734</v>
      </c>
      <c r="B17339" s="39">
        <v>100032114603</v>
      </c>
      <c r="C17339" s="31" t="s">
        <v>17884</v>
      </c>
      <c r="D17339" s="36" t="s">
        <v>15440</v>
      </c>
      <c r="E17339" s="38">
        <v>50</v>
      </c>
      <c r="F17339" s="29" t="str">
        <f>_xlfn.XLOOKUP($G17339,[1]类目转化数据!$B:$B,[1]类目转化数据!$A:$A)</f>
        <v>配件/赠品</v>
      </c>
      <c r="G17339" s="35" t="s">
        <v>613</v>
      </c>
      <c r="H17339" s="29" t="str">
        <f>_xlfn.XLOOKUP(G17339,[1]类目转化数据!B:B,[1]类目转化数据!C:C)</f>
        <v>直饮机组</v>
      </c>
      <c r="I17339" s="29"/>
    </row>
    <row r="17340" ht="16.5" spans="1:9">
      <c r="A17340" s="36" t="s">
        <v>17734</v>
      </c>
      <c r="B17340" s="39">
        <v>100032114589</v>
      </c>
      <c r="C17340" s="31" t="s">
        <v>17885</v>
      </c>
      <c r="D17340" s="36" t="s">
        <v>17886</v>
      </c>
      <c r="E17340" s="38">
        <v>300</v>
      </c>
      <c r="F17340" s="29" t="str">
        <f>_xlfn.XLOOKUP($G17340,[1]类目转化数据!$B:$B,[1]类目转化数据!$A:$A)</f>
        <v>配件/赠品</v>
      </c>
      <c r="G17340" s="35" t="s">
        <v>613</v>
      </c>
      <c r="H17340" s="29" t="str">
        <f>_xlfn.XLOOKUP(G17340,[1]类目转化数据!B:B,[1]类目转化数据!C:C)</f>
        <v>直饮机组</v>
      </c>
      <c r="I17340" s="29"/>
    </row>
    <row r="17341" ht="16.5" spans="1:9">
      <c r="A17341" s="36" t="s">
        <v>17734</v>
      </c>
      <c r="B17341" s="39">
        <v>100082238677</v>
      </c>
      <c r="C17341" s="31" t="s">
        <v>15441</v>
      </c>
      <c r="D17341" s="36" t="s">
        <v>17886</v>
      </c>
      <c r="E17341" s="38">
        <v>100</v>
      </c>
      <c r="F17341" s="29" t="str">
        <f>_xlfn.XLOOKUP($G17341,[1]类目转化数据!$B:$B,[1]类目转化数据!$A:$A)</f>
        <v>配件/赠品</v>
      </c>
      <c r="G17341" s="35" t="s">
        <v>613</v>
      </c>
      <c r="H17341" s="29" t="str">
        <f>_xlfn.XLOOKUP(G17341,[1]类目转化数据!B:B,[1]类目转化数据!C:C)</f>
        <v>直饮机组</v>
      </c>
      <c r="I17341" s="29"/>
    </row>
    <row r="17342" ht="16.5" spans="1:9">
      <c r="A17342" s="36" t="s">
        <v>17734</v>
      </c>
      <c r="B17342" s="39">
        <v>100082238681</v>
      </c>
      <c r="C17342" s="31" t="s">
        <v>17887</v>
      </c>
      <c r="D17342" s="36" t="s">
        <v>17888</v>
      </c>
      <c r="E17342" s="38">
        <v>100</v>
      </c>
      <c r="F17342" s="29" t="str">
        <f>_xlfn.XLOOKUP($G17342,[1]类目转化数据!$B:$B,[1]类目转化数据!$A:$A)</f>
        <v>配件/赠品</v>
      </c>
      <c r="G17342" s="35" t="s">
        <v>613</v>
      </c>
      <c r="H17342" s="29" t="str">
        <f>_xlfn.XLOOKUP(G17342,[1]类目转化数据!B:B,[1]类目转化数据!C:C)</f>
        <v>直饮机组</v>
      </c>
      <c r="I17342" s="29"/>
    </row>
    <row r="17343" ht="16.5" spans="1:9">
      <c r="A17343" s="36" t="s">
        <v>17734</v>
      </c>
      <c r="B17343" s="39">
        <v>100083692447</v>
      </c>
      <c r="C17343" s="31" t="s">
        <v>10172</v>
      </c>
      <c r="D17343" s="36" t="s">
        <v>15440</v>
      </c>
      <c r="E17343" s="38">
        <v>150</v>
      </c>
      <c r="F17343" s="29" t="str">
        <f>_xlfn.XLOOKUP($G17343,[1]类目转化数据!$B:$B,[1]类目转化数据!$A:$A)</f>
        <v>配件/赠品</v>
      </c>
      <c r="G17343" s="35" t="s">
        <v>613</v>
      </c>
      <c r="H17343" s="29" t="str">
        <f>_xlfn.XLOOKUP(G17343,[1]类目转化数据!B:B,[1]类目转化数据!C:C)</f>
        <v>直饮机组</v>
      </c>
      <c r="I17343" s="29"/>
    </row>
    <row r="17344" ht="16.5" spans="1:9">
      <c r="A17344" s="36" t="s">
        <v>17734</v>
      </c>
      <c r="B17344" s="39">
        <v>100035447481</v>
      </c>
      <c r="C17344" s="31" t="s">
        <v>15445</v>
      </c>
      <c r="D17344" s="36" t="s">
        <v>17888</v>
      </c>
      <c r="E17344" s="38">
        <v>150</v>
      </c>
      <c r="F17344" s="29" t="str">
        <f>_xlfn.XLOOKUP($G17344,[1]类目转化数据!$B:$B,[1]类目转化数据!$A:$A)</f>
        <v>配件/赠品</v>
      </c>
      <c r="G17344" s="35" t="s">
        <v>613</v>
      </c>
      <c r="H17344" s="29" t="str">
        <f>_xlfn.XLOOKUP(G17344,[1]类目转化数据!B:B,[1]类目转化数据!C:C)</f>
        <v>直饮机组</v>
      </c>
      <c r="I17344" s="29"/>
    </row>
    <row r="17345" ht="16.5" spans="1:9">
      <c r="A17345" s="36" t="s">
        <v>17734</v>
      </c>
      <c r="B17345" s="39">
        <v>100089868078</v>
      </c>
      <c r="C17345" s="31" t="s">
        <v>15442</v>
      </c>
      <c r="D17345" s="36" t="s">
        <v>15440</v>
      </c>
      <c r="E17345" s="38">
        <v>150</v>
      </c>
      <c r="F17345" s="29" t="str">
        <f>_xlfn.XLOOKUP($G17345,[1]类目转化数据!$B:$B,[1]类目转化数据!$A:$A)</f>
        <v>配件/赠品</v>
      </c>
      <c r="G17345" s="35" t="s">
        <v>613</v>
      </c>
      <c r="H17345" s="29" t="str">
        <f>_xlfn.XLOOKUP(G17345,[1]类目转化数据!B:B,[1]类目转化数据!C:C)</f>
        <v>直饮机组</v>
      </c>
      <c r="I17345" s="29"/>
    </row>
    <row r="17346" ht="16.5" spans="1:9">
      <c r="A17346" s="36" t="s">
        <v>17734</v>
      </c>
      <c r="B17346" s="39">
        <v>100043953772</v>
      </c>
      <c r="C17346" s="31" t="s">
        <v>17889</v>
      </c>
      <c r="D17346" s="36" t="s">
        <v>15440</v>
      </c>
      <c r="E17346" s="38">
        <v>50</v>
      </c>
      <c r="F17346" s="29" t="str">
        <f>_xlfn.XLOOKUP($G17346,[1]类目转化数据!$B:$B,[1]类目转化数据!$A:$A)</f>
        <v>配件/赠品</v>
      </c>
      <c r="G17346" s="35" t="s">
        <v>613</v>
      </c>
      <c r="H17346" s="29" t="str">
        <f>_xlfn.XLOOKUP(G17346,[1]类目转化数据!B:B,[1]类目转化数据!C:C)</f>
        <v>直饮机组</v>
      </c>
      <c r="I17346" s="29"/>
    </row>
    <row r="17347" ht="16.5" spans="1:9">
      <c r="A17347" s="36" t="s">
        <v>17734</v>
      </c>
      <c r="B17347" s="39">
        <v>100032114533</v>
      </c>
      <c r="C17347" s="31" t="s">
        <v>17890</v>
      </c>
      <c r="D17347" s="36" t="s">
        <v>15440</v>
      </c>
      <c r="E17347" s="38">
        <v>50</v>
      </c>
      <c r="F17347" s="29" t="str">
        <f>_xlfn.XLOOKUP($G17347,[1]类目转化数据!$B:$B,[1]类目转化数据!$A:$A)</f>
        <v>配件/赠品</v>
      </c>
      <c r="G17347" s="35" t="s">
        <v>613</v>
      </c>
      <c r="H17347" s="29" t="str">
        <f>_xlfn.XLOOKUP(G17347,[1]类目转化数据!B:B,[1]类目转化数据!C:C)</f>
        <v>直饮机组</v>
      </c>
      <c r="I17347" s="29"/>
    </row>
    <row r="17348" ht="16.5" spans="1:9">
      <c r="A17348" s="36" t="s">
        <v>17734</v>
      </c>
      <c r="B17348" s="39">
        <v>100032114607</v>
      </c>
      <c r="C17348" s="31" t="s">
        <v>17891</v>
      </c>
      <c r="D17348" s="36" t="s">
        <v>15440</v>
      </c>
      <c r="E17348" s="38">
        <v>100</v>
      </c>
      <c r="F17348" s="29" t="str">
        <f>_xlfn.XLOOKUP($G17348,[1]类目转化数据!$B:$B,[1]类目转化数据!$A:$A)</f>
        <v>配件/赠品</v>
      </c>
      <c r="G17348" s="35" t="s">
        <v>613</v>
      </c>
      <c r="H17348" s="29" t="str">
        <f>_xlfn.XLOOKUP(G17348,[1]类目转化数据!B:B,[1]类目转化数据!C:C)</f>
        <v>直饮机组</v>
      </c>
      <c r="I17348" s="29"/>
    </row>
    <row r="17349" ht="16.5" spans="1:9">
      <c r="A17349" s="36" t="s">
        <v>17734</v>
      </c>
      <c r="B17349" s="39">
        <v>100032114605</v>
      </c>
      <c r="C17349" s="31" t="s">
        <v>17892</v>
      </c>
      <c r="D17349" s="36" t="s">
        <v>15440</v>
      </c>
      <c r="E17349" s="38">
        <v>299</v>
      </c>
      <c r="F17349" s="29" t="str">
        <f>_xlfn.XLOOKUP($G17349,[1]类目转化数据!$B:$B,[1]类目转化数据!$A:$A)</f>
        <v>配件/赠品</v>
      </c>
      <c r="G17349" s="35" t="s">
        <v>613</v>
      </c>
      <c r="H17349" s="29" t="str">
        <f>_xlfn.XLOOKUP(G17349,[1]类目转化数据!B:B,[1]类目转化数据!C:C)</f>
        <v>直饮机组</v>
      </c>
      <c r="I17349" s="29"/>
    </row>
    <row r="17350" ht="16.5" spans="1:9">
      <c r="A17350" s="36" t="s">
        <v>17734</v>
      </c>
      <c r="B17350" s="39">
        <v>100032114645</v>
      </c>
      <c r="C17350" s="31" t="s">
        <v>17893</v>
      </c>
      <c r="D17350" s="36" t="s">
        <v>15440</v>
      </c>
      <c r="E17350" s="38">
        <v>150</v>
      </c>
      <c r="F17350" s="29" t="str">
        <f>_xlfn.XLOOKUP($G17350,[1]类目转化数据!$B:$B,[1]类目转化数据!$A:$A)</f>
        <v>配件/赠品</v>
      </c>
      <c r="G17350" s="35" t="s">
        <v>613</v>
      </c>
      <c r="H17350" s="29" t="str">
        <f>_xlfn.XLOOKUP(G17350,[1]类目转化数据!B:B,[1]类目转化数据!C:C)</f>
        <v>直饮机组</v>
      </c>
      <c r="I17350" s="29"/>
    </row>
    <row r="17351" ht="16.5" spans="1:9">
      <c r="A17351" s="36" t="s">
        <v>17734</v>
      </c>
      <c r="B17351" s="39">
        <v>100032114617</v>
      </c>
      <c r="C17351" s="31" t="s">
        <v>17894</v>
      </c>
      <c r="D17351" s="36" t="s">
        <v>9643</v>
      </c>
      <c r="E17351" s="38">
        <v>399</v>
      </c>
      <c r="F17351" s="29" t="str">
        <f>_xlfn.XLOOKUP($G17351,[1]类目转化数据!$B:$B,[1]类目转化数据!$A:$A)</f>
        <v>配件/赠品</v>
      </c>
      <c r="G17351" s="35" t="s">
        <v>613</v>
      </c>
      <c r="H17351" s="29" t="str">
        <f>_xlfn.XLOOKUP(G17351,[1]类目转化数据!B:B,[1]类目转化数据!C:C)</f>
        <v>直饮机组</v>
      </c>
      <c r="I17351" s="29"/>
    </row>
    <row r="17352" ht="16.5" spans="1:9">
      <c r="A17352" s="36" t="s">
        <v>17734</v>
      </c>
      <c r="B17352" s="39">
        <v>100068549802</v>
      </c>
      <c r="C17352" s="31" t="s">
        <v>17894</v>
      </c>
      <c r="D17352" s="36" t="s">
        <v>8214</v>
      </c>
      <c r="E17352" s="38">
        <v>8999</v>
      </c>
      <c r="F17352" s="29" t="str">
        <f>_xlfn.XLOOKUP($G17352,[1]类目转化数据!$B:$B,[1]类目转化数据!$A:$A)</f>
        <v>办公饮水设备</v>
      </c>
      <c r="G17352" s="29" t="s">
        <v>622</v>
      </c>
      <c r="H17352" s="29" t="str">
        <f>_xlfn.XLOOKUP(G17352,[1]类目转化数据!B:B,[1]类目转化数据!C:C)</f>
        <v>直饮机组</v>
      </c>
      <c r="I17352" s="29"/>
    </row>
    <row r="17353" ht="16.5" spans="1:9">
      <c r="A17353" s="36" t="s">
        <v>17734</v>
      </c>
      <c r="B17353" s="39">
        <v>100029837305</v>
      </c>
      <c r="C17353" s="31" t="s">
        <v>17895</v>
      </c>
      <c r="D17353" s="36" t="s">
        <v>8220</v>
      </c>
      <c r="E17353" s="38">
        <v>9999</v>
      </c>
      <c r="F17353" s="29" t="str">
        <f>_xlfn.XLOOKUP($G17353,[1]类目转化数据!$B:$B,[1]类目转化数据!$A:$A)</f>
        <v>办公饮水设备</v>
      </c>
      <c r="G17353" s="29" t="s">
        <v>622</v>
      </c>
      <c r="H17353" s="29" t="str">
        <f>_xlfn.XLOOKUP(G17353,[1]类目转化数据!B:B,[1]类目转化数据!C:C)</f>
        <v>直饮机组</v>
      </c>
      <c r="I17353" s="29"/>
    </row>
    <row r="17354" ht="16.5" spans="1:9">
      <c r="A17354" s="36" t="s">
        <v>17734</v>
      </c>
      <c r="B17354" s="39">
        <v>100029837759</v>
      </c>
      <c r="C17354" s="31" t="s">
        <v>17701</v>
      </c>
      <c r="D17354" s="36" t="s">
        <v>17896</v>
      </c>
      <c r="E17354" s="38">
        <v>8999</v>
      </c>
      <c r="F17354" s="29" t="str">
        <f>_xlfn.XLOOKUP($G17354,[1]类目转化数据!$B:$B,[1]类目转化数据!$A:$A)</f>
        <v>办公饮水设备</v>
      </c>
      <c r="G17354" s="29" t="s">
        <v>622</v>
      </c>
      <c r="H17354" s="29" t="str">
        <f>_xlfn.XLOOKUP(G17354,[1]类目转化数据!B:B,[1]类目转化数据!C:C)</f>
        <v>直饮机组</v>
      </c>
      <c r="I17354" s="29"/>
    </row>
    <row r="17355" ht="16.5" spans="1:9">
      <c r="A17355" s="36" t="s">
        <v>17734</v>
      </c>
      <c r="B17355" s="39">
        <v>100092417841</v>
      </c>
      <c r="C17355" s="31" t="s">
        <v>17897</v>
      </c>
      <c r="D17355" s="36" t="s">
        <v>12671</v>
      </c>
      <c r="E17355" s="38">
        <v>8999</v>
      </c>
      <c r="F17355" s="29" t="str">
        <f>_xlfn.XLOOKUP($G17355,[1]类目转化数据!$B:$B,[1]类目转化数据!$A:$A)</f>
        <v>办公饮水设备</v>
      </c>
      <c r="G17355" s="29" t="s">
        <v>622</v>
      </c>
      <c r="H17355" s="29" t="str">
        <f>_xlfn.XLOOKUP(G17355,[1]类目转化数据!B:B,[1]类目转化数据!C:C)</f>
        <v>直饮机组</v>
      </c>
      <c r="I17355" s="29"/>
    </row>
    <row r="17356" ht="16.5" spans="1:9">
      <c r="A17356" s="36" t="s">
        <v>17734</v>
      </c>
      <c r="B17356" s="39">
        <v>100032115069</v>
      </c>
      <c r="C17356" s="31" t="s">
        <v>17898</v>
      </c>
      <c r="D17356" s="36" t="s">
        <v>8226</v>
      </c>
      <c r="E17356" s="38">
        <v>8999</v>
      </c>
      <c r="F17356" s="29" t="str">
        <f>_xlfn.XLOOKUP($G17356,[1]类目转化数据!$B:$B,[1]类目转化数据!$A:$A)</f>
        <v>办公饮水设备</v>
      </c>
      <c r="G17356" s="35" t="s">
        <v>622</v>
      </c>
      <c r="H17356" s="29" t="str">
        <f>_xlfn.XLOOKUP(G17356,[1]类目转化数据!B:B,[1]类目转化数据!C:C)</f>
        <v>直饮机组</v>
      </c>
      <c r="I17356" s="29"/>
    </row>
    <row r="17357" ht="16.5" spans="1:9">
      <c r="A17357" s="36" t="s">
        <v>17734</v>
      </c>
      <c r="B17357" s="39">
        <v>100119911329</v>
      </c>
      <c r="C17357" s="31" t="s">
        <v>17899</v>
      </c>
      <c r="D17357" s="36" t="s">
        <v>10060</v>
      </c>
      <c r="E17357" s="38">
        <v>12999</v>
      </c>
      <c r="F17357" s="29" t="str">
        <f>_xlfn.XLOOKUP($G17357,[1]类目转化数据!$B:$B,[1]类目转化数据!$A:$A)</f>
        <v>办公饮水设备</v>
      </c>
      <c r="G17357" s="35" t="s">
        <v>622</v>
      </c>
      <c r="H17357" s="29" t="str">
        <f>_xlfn.XLOOKUP(G17357,[1]类目转化数据!B:B,[1]类目转化数据!C:C)</f>
        <v>直饮机组</v>
      </c>
      <c r="I17357" s="29"/>
    </row>
    <row r="17358" ht="16.5" spans="1:9">
      <c r="A17358" s="36" t="s">
        <v>17734</v>
      </c>
      <c r="B17358" s="39">
        <v>100201018803</v>
      </c>
      <c r="C17358" s="31" t="s">
        <v>17900</v>
      </c>
      <c r="D17358" s="36" t="s">
        <v>9680</v>
      </c>
      <c r="E17358" s="38">
        <v>18999</v>
      </c>
      <c r="F17358" s="29" t="str">
        <f>_xlfn.XLOOKUP($G17358,[1]类目转化数据!$B:$B,[1]类目转化数据!$A:$A)</f>
        <v>办公饮水设备</v>
      </c>
      <c r="G17358" s="29" t="s">
        <v>622</v>
      </c>
      <c r="H17358" s="29" t="str">
        <f>_xlfn.XLOOKUP(G17358,[1]类目转化数据!B:B,[1]类目转化数据!C:C)</f>
        <v>直饮机组</v>
      </c>
      <c r="I17358" s="29"/>
    </row>
    <row r="17359" ht="16.5" spans="1:9">
      <c r="A17359" s="36" t="s">
        <v>17734</v>
      </c>
      <c r="B17359" s="39">
        <v>100242258406</v>
      </c>
      <c r="C17359" s="31" t="s">
        <v>17901</v>
      </c>
      <c r="D17359" s="36" t="s">
        <v>10066</v>
      </c>
      <c r="E17359" s="38">
        <v>13999</v>
      </c>
      <c r="F17359" s="29" t="str">
        <f>_xlfn.XLOOKUP($G17359,[1]类目转化数据!$B:$B,[1]类目转化数据!$A:$A)</f>
        <v>办公饮水设备</v>
      </c>
      <c r="G17359" s="35" t="s">
        <v>622</v>
      </c>
      <c r="H17359" s="29" t="str">
        <f>_xlfn.XLOOKUP(G17359,[1]类目转化数据!B:B,[1]类目转化数据!C:C)</f>
        <v>直饮机组</v>
      </c>
      <c r="I17359" s="29"/>
    </row>
    <row r="17360" ht="16.5" spans="1:9">
      <c r="A17360" s="36" t="s">
        <v>17734</v>
      </c>
      <c r="B17360" s="39">
        <v>100119912077</v>
      </c>
      <c r="C17360" s="31" t="s">
        <v>17902</v>
      </c>
      <c r="D17360" s="36" t="s">
        <v>9680</v>
      </c>
      <c r="E17360" s="38">
        <v>18999</v>
      </c>
      <c r="F17360" s="29" t="str">
        <f>_xlfn.XLOOKUP($G17360,[1]类目转化数据!$B:$B,[1]类目转化数据!$A:$A)</f>
        <v>办公饮水设备</v>
      </c>
      <c r="G17360" s="35" t="s">
        <v>622</v>
      </c>
      <c r="H17360" s="29" t="str">
        <f>_xlfn.XLOOKUP(G17360,[1]类目转化数据!B:B,[1]类目转化数据!C:C)</f>
        <v>直饮机组</v>
      </c>
      <c r="I17360" s="29"/>
    </row>
    <row r="17361" ht="16.5" spans="1:9">
      <c r="A17361" s="36" t="s">
        <v>17734</v>
      </c>
      <c r="B17361" s="39">
        <v>100185293215</v>
      </c>
      <c r="C17361" s="31" t="s">
        <v>17903</v>
      </c>
      <c r="D17361" s="36" t="s">
        <v>8915</v>
      </c>
      <c r="E17361" s="38">
        <v>3599</v>
      </c>
      <c r="F17361" s="29" t="str">
        <f>_xlfn.XLOOKUP($G17361,[1]类目转化数据!$B:$B,[1]类目转化数据!$A:$A)</f>
        <v>办公饮水设备</v>
      </c>
      <c r="G17361" s="29" t="s">
        <v>622</v>
      </c>
      <c r="H17361" s="29" t="str">
        <f>_xlfn.XLOOKUP(G17361,[1]类目转化数据!B:B,[1]类目转化数据!C:C)</f>
        <v>直饮机组</v>
      </c>
      <c r="I17361" s="29"/>
    </row>
    <row r="17362" ht="16.5" spans="1:9">
      <c r="A17362" s="36" t="s">
        <v>17734</v>
      </c>
      <c r="B17362" s="39">
        <v>100038279193</v>
      </c>
      <c r="C17362" s="31" t="s">
        <v>17904</v>
      </c>
      <c r="D17362" s="36" t="s">
        <v>8224</v>
      </c>
      <c r="E17362" s="38">
        <v>7990</v>
      </c>
      <c r="F17362" s="29" t="str">
        <f>_xlfn.XLOOKUP($G17362,[1]类目转化数据!$B:$B,[1]类目转化数据!$A:$A)</f>
        <v>办公饮水设备</v>
      </c>
      <c r="G17362" s="29" t="s">
        <v>622</v>
      </c>
      <c r="H17362" s="29" t="str">
        <f>_xlfn.XLOOKUP(G17362,[1]类目转化数据!B:B,[1]类目转化数据!C:C)</f>
        <v>直饮机组</v>
      </c>
      <c r="I17362" s="29"/>
    </row>
    <row r="17363" ht="16.5" spans="1:9">
      <c r="A17363" s="36" t="s">
        <v>17734</v>
      </c>
      <c r="B17363" s="39">
        <v>100023458027</v>
      </c>
      <c r="C17363" s="31" t="s">
        <v>17905</v>
      </c>
      <c r="D17363" s="36" t="s">
        <v>8913</v>
      </c>
      <c r="E17363" s="38">
        <v>3299</v>
      </c>
      <c r="F17363" s="29" t="str">
        <f>_xlfn.XLOOKUP($G17363,[1]类目转化数据!$B:$B,[1]类目转化数据!$A:$A)</f>
        <v>办公饮水设备</v>
      </c>
      <c r="G17363" s="29" t="s">
        <v>622</v>
      </c>
      <c r="H17363" s="29" t="str">
        <f>_xlfn.XLOOKUP(G17363,[1]类目转化数据!B:B,[1]类目转化数据!C:C)</f>
        <v>直饮机组</v>
      </c>
      <c r="I17363" s="29"/>
    </row>
    <row r="17364" ht="16.5" spans="1:9">
      <c r="A17364" s="36" t="s">
        <v>17734</v>
      </c>
      <c r="B17364" s="39">
        <v>100012407689</v>
      </c>
      <c r="C17364" s="31" t="s">
        <v>17906</v>
      </c>
      <c r="D17364" s="36" t="s">
        <v>8236</v>
      </c>
      <c r="E17364" s="38">
        <v>3299</v>
      </c>
      <c r="F17364" s="29" t="str">
        <f>_xlfn.XLOOKUP($G17364,[1]类目转化数据!$B:$B,[1]类目转化数据!$A:$A)</f>
        <v>办公饮水设备</v>
      </c>
      <c r="G17364" s="29" t="s">
        <v>622</v>
      </c>
      <c r="H17364" s="29" t="str">
        <f>_xlfn.XLOOKUP(G17364,[1]类目转化数据!B:B,[1]类目转化数据!C:C)</f>
        <v>直饮机组</v>
      </c>
      <c r="I17364" s="29"/>
    </row>
    <row r="17365" ht="16.5" spans="1:9">
      <c r="A17365" s="36" t="s">
        <v>17734</v>
      </c>
      <c r="B17365" s="39">
        <v>100024448487</v>
      </c>
      <c r="C17365" s="31" t="s">
        <v>17907</v>
      </c>
      <c r="D17365" s="36" t="s">
        <v>12411</v>
      </c>
      <c r="E17365" s="38">
        <v>3434</v>
      </c>
      <c r="F17365" s="29" t="str">
        <f>_xlfn.XLOOKUP($G17365,[1]类目转化数据!$B:$B,[1]类目转化数据!$A:$A)</f>
        <v>办公饮水设备</v>
      </c>
      <c r="G17365" s="29" t="s">
        <v>622</v>
      </c>
      <c r="H17365" s="29" t="str">
        <f>_xlfn.XLOOKUP(G17365,[1]类目转化数据!B:B,[1]类目转化数据!C:C)</f>
        <v>直饮机组</v>
      </c>
      <c r="I17365" s="29"/>
    </row>
    <row r="17366" ht="16.5" spans="1:9">
      <c r="A17366" s="36" t="s">
        <v>17734</v>
      </c>
      <c r="B17366" s="39">
        <v>100038532903</v>
      </c>
      <c r="C17366" s="31" t="s">
        <v>17908</v>
      </c>
      <c r="D17366" s="36" t="s">
        <v>8915</v>
      </c>
      <c r="E17366" s="38">
        <v>3599</v>
      </c>
      <c r="F17366" s="29" t="str">
        <f>_xlfn.XLOOKUP($G17366,[1]类目转化数据!$B:$B,[1]类目转化数据!$A:$A)</f>
        <v>办公饮水设备</v>
      </c>
      <c r="G17366" s="29" t="s">
        <v>622</v>
      </c>
      <c r="H17366" s="29" t="str">
        <f>_xlfn.XLOOKUP(G17366,[1]类目转化数据!B:B,[1]类目转化数据!C:C)</f>
        <v>直饮机组</v>
      </c>
      <c r="I17366" s="29"/>
    </row>
    <row r="17367" ht="16.5" spans="1:9">
      <c r="A17367" s="36" t="s">
        <v>17734</v>
      </c>
      <c r="B17367" s="39">
        <v>100038279149</v>
      </c>
      <c r="C17367" s="31" t="s">
        <v>17909</v>
      </c>
      <c r="D17367" s="36" t="s">
        <v>8909</v>
      </c>
      <c r="E17367" s="38">
        <v>5999</v>
      </c>
      <c r="F17367" s="29" t="str">
        <f>_xlfn.XLOOKUP($G17367,[1]类目转化数据!$B:$B,[1]类目转化数据!$A:$A)</f>
        <v>办公饮水设备</v>
      </c>
      <c r="G17367" s="29" t="s">
        <v>622</v>
      </c>
      <c r="H17367" s="29" t="str">
        <f>_xlfn.XLOOKUP(G17367,[1]类目转化数据!B:B,[1]类目转化数据!C:C)</f>
        <v>直饮机组</v>
      </c>
      <c r="I17367" s="29"/>
    </row>
    <row r="17368" ht="16.5" spans="1:9">
      <c r="A17368" s="36" t="s">
        <v>17734</v>
      </c>
      <c r="B17368" s="39">
        <v>100023248239</v>
      </c>
      <c r="C17368" s="31" t="s">
        <v>17910</v>
      </c>
      <c r="D17368" s="36" t="s">
        <v>12418</v>
      </c>
      <c r="E17368" s="38">
        <v>7990</v>
      </c>
      <c r="F17368" s="29" t="str">
        <f>_xlfn.XLOOKUP($G17368,[1]类目转化数据!$B:$B,[1]类目转化数据!$A:$A)</f>
        <v>办公饮水设备</v>
      </c>
      <c r="G17368" s="29" t="s">
        <v>622</v>
      </c>
      <c r="H17368" s="29" t="str">
        <f>_xlfn.XLOOKUP(G17368,[1]类目转化数据!B:B,[1]类目转化数据!C:C)</f>
        <v>直饮机组</v>
      </c>
      <c r="I17368" s="29"/>
    </row>
    <row r="17369" ht="16.5" spans="1:9">
      <c r="A17369" s="36" t="s">
        <v>17734</v>
      </c>
      <c r="B17369" s="39">
        <v>100058388058</v>
      </c>
      <c r="C17369" s="31" t="s">
        <v>17911</v>
      </c>
      <c r="D17369" s="36" t="s">
        <v>8645</v>
      </c>
      <c r="E17369" s="38">
        <v>8999</v>
      </c>
      <c r="F17369" s="29" t="str">
        <f>_xlfn.XLOOKUP($G17369,[1]类目转化数据!$B:$B,[1]类目转化数据!$A:$A)</f>
        <v>办公饮水设备</v>
      </c>
      <c r="G17369" s="29" t="s">
        <v>622</v>
      </c>
      <c r="H17369" s="29" t="str">
        <f>_xlfn.XLOOKUP(G17369,[1]类目转化数据!B:B,[1]类目转化数据!C:C)</f>
        <v>直饮机组</v>
      </c>
      <c r="I17369" s="29"/>
    </row>
    <row r="17370" ht="16.5" spans="1:9">
      <c r="A17370" s="36" t="s">
        <v>17734</v>
      </c>
      <c r="B17370" s="39">
        <v>100069014179</v>
      </c>
      <c r="C17370" s="31" t="s">
        <v>17912</v>
      </c>
      <c r="D17370" s="36" t="s">
        <v>10382</v>
      </c>
      <c r="E17370" s="38">
        <v>5299</v>
      </c>
      <c r="F17370" s="29" t="str">
        <f>_xlfn.XLOOKUP($G17370,[1]类目转化数据!$B:$B,[1]类目转化数据!$A:$A)</f>
        <v>办公饮水设备</v>
      </c>
      <c r="G17370" s="29" t="s">
        <v>622</v>
      </c>
      <c r="H17370" s="29" t="str">
        <f>_xlfn.XLOOKUP(G17370,[1]类目转化数据!B:B,[1]类目转化数据!C:C)</f>
        <v>直饮机组</v>
      </c>
      <c r="I17370" s="29"/>
    </row>
    <row r="17371" ht="16.5" spans="1:9">
      <c r="A17371" s="36" t="s">
        <v>17734</v>
      </c>
      <c r="B17371" s="39">
        <v>100076518101</v>
      </c>
      <c r="C17371" s="31" t="s">
        <v>17913</v>
      </c>
      <c r="D17371" s="36" t="s">
        <v>8222</v>
      </c>
      <c r="E17371" s="38">
        <v>4998</v>
      </c>
      <c r="F17371" s="29" t="str">
        <f>_xlfn.XLOOKUP($G17371,[1]类目转化数据!$B:$B,[1]类目转化数据!$A:$A)</f>
        <v>办公饮水设备</v>
      </c>
      <c r="G17371" s="29" t="s">
        <v>622</v>
      </c>
      <c r="H17371" s="29" t="str">
        <f>_xlfn.XLOOKUP(G17371,[1]类目转化数据!B:B,[1]类目转化数据!C:C)</f>
        <v>直饮机组</v>
      </c>
      <c r="I17371" s="29"/>
    </row>
    <row r="17372" ht="16.5" spans="1:9">
      <c r="A17372" s="36" t="s">
        <v>17734</v>
      </c>
      <c r="B17372" s="39">
        <v>100026202615</v>
      </c>
      <c r="C17372" s="31" t="s">
        <v>17914</v>
      </c>
      <c r="D17372" s="36" t="s">
        <v>8224</v>
      </c>
      <c r="E17372" s="38">
        <v>7990</v>
      </c>
      <c r="F17372" s="29" t="str">
        <f>_xlfn.XLOOKUP($G17372,[1]类目转化数据!$B:$B,[1]类目转化数据!$A:$A)</f>
        <v>办公饮水设备</v>
      </c>
      <c r="G17372" s="35" t="s">
        <v>622</v>
      </c>
      <c r="H17372" s="29" t="str">
        <f>_xlfn.XLOOKUP(G17372,[1]类目转化数据!B:B,[1]类目转化数据!C:C)</f>
        <v>直饮机组</v>
      </c>
      <c r="I17372" s="29"/>
    </row>
    <row r="17373" ht="16.5" spans="1:9">
      <c r="A17373" s="36" t="s">
        <v>17734</v>
      </c>
      <c r="B17373" s="39">
        <v>100039196995</v>
      </c>
      <c r="C17373" s="31" t="s">
        <v>17915</v>
      </c>
      <c r="D17373" s="36" t="s">
        <v>8611</v>
      </c>
      <c r="E17373" s="38">
        <v>4054</v>
      </c>
      <c r="F17373" s="29" t="str">
        <f>_xlfn.XLOOKUP($G17373,[1]类目转化数据!$B:$B,[1]类目转化数据!$A:$A)</f>
        <v>办公饮水设备</v>
      </c>
      <c r="G17373" s="29" t="s">
        <v>622</v>
      </c>
      <c r="H17373" s="29" t="str">
        <f>_xlfn.XLOOKUP(G17373,[1]类目转化数据!B:B,[1]类目转化数据!C:C)</f>
        <v>直饮机组</v>
      </c>
      <c r="I17373" s="29"/>
    </row>
    <row r="17374" ht="16.5" spans="1:9">
      <c r="A17374" s="36" t="s">
        <v>17734</v>
      </c>
      <c r="B17374" s="39">
        <v>100040998953</v>
      </c>
      <c r="C17374" s="31" t="s">
        <v>17916</v>
      </c>
      <c r="D17374" s="36" t="s">
        <v>17878</v>
      </c>
      <c r="E17374" s="38">
        <v>1939</v>
      </c>
      <c r="F17374" s="29" t="str">
        <f>_xlfn.XLOOKUP($G17374,[1]类目转化数据!$B:$B,[1]类目转化数据!$A:$A)</f>
        <v>办公饮水设备</v>
      </c>
      <c r="G17374" s="29" t="s">
        <v>784</v>
      </c>
      <c r="H17374" s="29" t="str">
        <f>_xlfn.XLOOKUP(G17374,[1]类目转化数据!B:B,[1]类目转化数据!C:C)</f>
        <v>直饮机组</v>
      </c>
      <c r="I17374" s="29"/>
    </row>
    <row r="17375" ht="16.5" spans="1:9">
      <c r="A17375" s="36" t="s">
        <v>17734</v>
      </c>
      <c r="B17375" s="39">
        <v>100041158706</v>
      </c>
      <c r="C17375" s="31" t="s">
        <v>17917</v>
      </c>
      <c r="D17375" s="36" t="s">
        <v>17918</v>
      </c>
      <c r="E17375" s="38">
        <v>3599</v>
      </c>
      <c r="F17375" s="29" t="str">
        <f>_xlfn.XLOOKUP($G17375,[1]类目转化数据!$B:$B,[1]类目转化数据!$A:$A)</f>
        <v>办公饮水设备</v>
      </c>
      <c r="G17375" s="35" t="s">
        <v>784</v>
      </c>
      <c r="H17375" s="29" t="str">
        <f>_xlfn.XLOOKUP(G17375,[1]类目转化数据!B:B,[1]类目转化数据!C:C)</f>
        <v>直饮机组</v>
      </c>
      <c r="I17375" s="29"/>
    </row>
    <row r="17376" ht="16.5" spans="1:9">
      <c r="A17376" s="36" t="s">
        <v>17734</v>
      </c>
      <c r="B17376" s="39">
        <v>100042800120</v>
      </c>
      <c r="C17376" s="31" t="s">
        <v>17919</v>
      </c>
      <c r="D17376" s="36" t="s">
        <v>8182</v>
      </c>
      <c r="E17376" s="38">
        <v>8269</v>
      </c>
      <c r="F17376" s="29" t="str">
        <f>_xlfn.XLOOKUP($G17376,[1]类目转化数据!$B:$B,[1]类目转化数据!$A:$A)</f>
        <v>办公饮水设备</v>
      </c>
      <c r="G17376" s="29" t="s">
        <v>622</v>
      </c>
      <c r="H17376" s="29" t="str">
        <f>_xlfn.XLOOKUP(G17376,[1]类目转化数据!B:B,[1]类目转化数据!C:C)</f>
        <v>直饮机组</v>
      </c>
      <c r="I17376" s="29"/>
    </row>
    <row r="17377" ht="16.5" spans="1:9">
      <c r="A17377" s="36" t="s">
        <v>17734</v>
      </c>
      <c r="B17377" s="39">
        <v>100052952459</v>
      </c>
      <c r="C17377" s="31" t="s">
        <v>17920</v>
      </c>
      <c r="D17377" s="36" t="s">
        <v>8915</v>
      </c>
      <c r="E17377" s="38">
        <v>3599</v>
      </c>
      <c r="F17377" s="29" t="str">
        <f>_xlfn.XLOOKUP($G17377,[1]类目转化数据!$B:$B,[1]类目转化数据!$A:$A)</f>
        <v>制热设备</v>
      </c>
      <c r="G17377" s="29" t="s">
        <v>24</v>
      </c>
      <c r="H17377" s="29" t="str">
        <f>_xlfn.XLOOKUP(G17377,[1]类目转化数据!B:B,[1]类目转化数据!C:C)</f>
        <v>后厨组</v>
      </c>
      <c r="I17377" s="29"/>
    </row>
    <row r="17378" ht="16.5" spans="1:9">
      <c r="A17378" s="36" t="s">
        <v>17734</v>
      </c>
      <c r="B17378" s="39">
        <v>100038532905</v>
      </c>
      <c r="C17378" s="31" t="s">
        <v>17921</v>
      </c>
      <c r="D17378" s="36" t="s">
        <v>8581</v>
      </c>
      <c r="E17378" s="38">
        <v>2599</v>
      </c>
      <c r="F17378" s="29" t="str">
        <f>_xlfn.XLOOKUP($G17378,[1]类目转化数据!$B:$B,[1]类目转化数据!$A:$A)</f>
        <v>社会餐饮设备</v>
      </c>
      <c r="G17378" s="35" t="s">
        <v>11</v>
      </c>
      <c r="H17378" s="29" t="str">
        <f>_xlfn.XLOOKUP(G17378,[1]类目转化数据!B:B,[1]类目转化数据!C:C)</f>
        <v>小客单</v>
      </c>
      <c r="I17378" s="29"/>
    </row>
    <row r="17379" ht="16.5" spans="1:9">
      <c r="A17379" s="36" t="s">
        <v>17734</v>
      </c>
      <c r="B17379" s="39">
        <v>100023248243</v>
      </c>
      <c r="C17379" s="31" t="s">
        <v>17922</v>
      </c>
      <c r="D17379" s="36" t="s">
        <v>8236</v>
      </c>
      <c r="E17379" s="38">
        <v>3999</v>
      </c>
      <c r="F17379" s="29" t="str">
        <f>_xlfn.XLOOKUP($G17379,[1]类目转化数据!$B:$B,[1]类目转化数据!$A:$A)</f>
        <v>办公饮水设备</v>
      </c>
      <c r="G17379" s="29" t="s">
        <v>622</v>
      </c>
      <c r="H17379" s="29" t="str">
        <f>_xlfn.XLOOKUP(G17379,[1]类目转化数据!B:B,[1]类目转化数据!C:C)</f>
        <v>直饮机组</v>
      </c>
      <c r="I17379" s="29"/>
    </row>
    <row r="17380" ht="16.5" spans="1:9">
      <c r="A17380" s="36" t="s">
        <v>17734</v>
      </c>
      <c r="B17380" s="39">
        <v>100012407679</v>
      </c>
      <c r="C17380" s="31" t="s">
        <v>17923</v>
      </c>
      <c r="D17380" s="36" t="s">
        <v>10367</v>
      </c>
      <c r="E17380" s="38">
        <v>2499</v>
      </c>
      <c r="F17380" s="29" t="str">
        <f>_xlfn.XLOOKUP($G17380,[1]类目转化数据!$B:$B,[1]类目转化数据!$A:$A)</f>
        <v>办公饮水设备</v>
      </c>
      <c r="G17380" s="29" t="s">
        <v>622</v>
      </c>
      <c r="H17380" s="29" t="str">
        <f>_xlfn.XLOOKUP(G17380,[1]类目转化数据!B:B,[1]类目转化数据!C:C)</f>
        <v>直饮机组</v>
      </c>
      <c r="I17380" s="29"/>
    </row>
    <row r="17381" ht="16.5" spans="1:9">
      <c r="A17381" s="36" t="s">
        <v>17734</v>
      </c>
      <c r="B17381" s="39">
        <v>100119911911</v>
      </c>
      <c r="C17381" s="31" t="s">
        <v>17691</v>
      </c>
      <c r="D17381" s="36" t="s">
        <v>8581</v>
      </c>
      <c r="E17381" s="38">
        <v>2280</v>
      </c>
      <c r="F17381" s="29" t="str">
        <f>_xlfn.XLOOKUP($G17381,[1]类目转化数据!$B:$B,[1]类目转化数据!$A:$A)</f>
        <v>办公饮水设备</v>
      </c>
      <c r="G17381" s="29" t="s">
        <v>622</v>
      </c>
      <c r="H17381" s="29" t="str">
        <f>_xlfn.XLOOKUP(G17381,[1]类目转化数据!B:B,[1]类目转化数据!C:C)</f>
        <v>直饮机组</v>
      </c>
      <c r="I17381" s="29"/>
    </row>
    <row r="17382" ht="16.5" spans="1:9">
      <c r="A17382" s="36" t="s">
        <v>17734</v>
      </c>
      <c r="B17382" s="39">
        <v>100022397431</v>
      </c>
      <c r="C17382" s="31" t="s">
        <v>17786</v>
      </c>
      <c r="D17382" s="36" t="s">
        <v>8238</v>
      </c>
      <c r="E17382" s="38">
        <v>2199</v>
      </c>
      <c r="F17382" s="29" t="str">
        <f>_xlfn.XLOOKUP($G17382,[1]类目转化数据!$B:$B,[1]类目转化数据!$A:$A)</f>
        <v>办公饮水设备</v>
      </c>
      <c r="G17382" s="29" t="s">
        <v>622</v>
      </c>
      <c r="H17382" s="29" t="str">
        <f>_xlfn.XLOOKUP(G17382,[1]类目转化数据!B:B,[1]类目转化数据!C:C)</f>
        <v>直饮机组</v>
      </c>
      <c r="I17382" s="29"/>
    </row>
    <row r="17383" ht="16.5" spans="1:9">
      <c r="A17383" s="36" t="s">
        <v>17734</v>
      </c>
      <c r="B17383" s="39">
        <v>100144181472</v>
      </c>
      <c r="C17383" s="31" t="s">
        <v>17924</v>
      </c>
      <c r="D17383" s="36" t="s">
        <v>8581</v>
      </c>
      <c r="E17383" s="38">
        <v>2280</v>
      </c>
      <c r="F17383" s="29" t="str">
        <f>_xlfn.XLOOKUP($G17383,[1]类目转化数据!$B:$B,[1]类目转化数据!$A:$A)</f>
        <v>办公饮水设备</v>
      </c>
      <c r="G17383" s="29" t="s">
        <v>622</v>
      </c>
      <c r="H17383" s="29" t="str">
        <f>_xlfn.XLOOKUP(G17383,[1]类目转化数据!B:B,[1]类目转化数据!C:C)</f>
        <v>直饮机组</v>
      </c>
      <c r="I17383" s="29"/>
    </row>
    <row r="17384" ht="16.5" spans="1:9">
      <c r="A17384" s="36" t="s">
        <v>17734</v>
      </c>
      <c r="B17384" s="39">
        <v>100053072593</v>
      </c>
      <c r="C17384" s="31" t="s">
        <v>17925</v>
      </c>
      <c r="D17384" s="36" t="s">
        <v>8238</v>
      </c>
      <c r="E17384" s="38">
        <v>2199</v>
      </c>
      <c r="F17384" s="29" t="str">
        <f>_xlfn.XLOOKUP($G17384,[1]类目转化数据!$B:$B,[1]类目转化数据!$A:$A)</f>
        <v>办公饮水设备</v>
      </c>
      <c r="G17384" s="29" t="s">
        <v>622</v>
      </c>
      <c r="H17384" s="29" t="str">
        <f>_xlfn.XLOOKUP(G17384,[1]类目转化数据!B:B,[1]类目转化数据!C:C)</f>
        <v>直饮机组</v>
      </c>
      <c r="I17384" s="29"/>
    </row>
    <row r="17385" ht="16.5" spans="1:9">
      <c r="A17385" s="36" t="s">
        <v>17734</v>
      </c>
      <c r="B17385" s="39">
        <v>100201098198</v>
      </c>
      <c r="C17385" s="31" t="s">
        <v>17478</v>
      </c>
      <c r="D17385" s="36" t="s">
        <v>8911</v>
      </c>
      <c r="E17385" s="38">
        <v>4999</v>
      </c>
      <c r="F17385" s="29" t="str">
        <f>_xlfn.XLOOKUP($G17385,[1]类目转化数据!$B:$B,[1]类目转化数据!$A:$A)</f>
        <v>办公饮水设备</v>
      </c>
      <c r="G17385" s="29" t="s">
        <v>622</v>
      </c>
      <c r="H17385" s="29" t="str">
        <f>_xlfn.XLOOKUP(G17385,[1]类目转化数据!B:B,[1]类目转化数据!C:C)</f>
        <v>直饮机组</v>
      </c>
      <c r="I17385" s="29"/>
    </row>
    <row r="17386" ht="16.5" spans="1:9">
      <c r="A17386" s="36" t="s">
        <v>17734</v>
      </c>
      <c r="B17386" s="39">
        <v>100293095234</v>
      </c>
      <c r="C17386" s="31" t="s">
        <v>17707</v>
      </c>
      <c r="D17386" s="36" t="s">
        <v>8915</v>
      </c>
      <c r="E17386" s="38">
        <v>3599</v>
      </c>
      <c r="F17386" s="29" t="str">
        <f>_xlfn.XLOOKUP($G17386,[1]类目转化数据!$B:$B,[1]类目转化数据!$A:$A)</f>
        <v>办公饮水设备</v>
      </c>
      <c r="G17386" s="29" t="s">
        <v>622</v>
      </c>
      <c r="H17386" s="29" t="str">
        <f>_xlfn.XLOOKUP(G17386,[1]类目转化数据!B:B,[1]类目转化数据!C:C)</f>
        <v>直饮机组</v>
      </c>
      <c r="I17386" s="29"/>
    </row>
    <row r="17387" ht="16.5" spans="1:9">
      <c r="A17387" s="36" t="s">
        <v>17734</v>
      </c>
      <c r="B17387" s="39">
        <v>100144181914</v>
      </c>
      <c r="C17387" s="31" t="s">
        <v>10253</v>
      </c>
      <c r="D17387" s="36" t="s">
        <v>17926</v>
      </c>
      <c r="E17387" s="38">
        <v>2429</v>
      </c>
      <c r="F17387" s="29" t="str">
        <f>_xlfn.XLOOKUP($G17387,[1]类目转化数据!$B:$B,[1]类目转化数据!$A:$A)</f>
        <v>办公饮水设备</v>
      </c>
      <c r="G17387" s="29" t="s">
        <v>622</v>
      </c>
      <c r="H17387" s="29" t="str">
        <f>_xlfn.XLOOKUP(G17387,[1]类目转化数据!B:B,[1]类目转化数据!C:C)</f>
        <v>直饮机组</v>
      </c>
      <c r="I17387" s="29"/>
    </row>
    <row r="17388" ht="16.5" spans="1:9">
      <c r="A17388" s="36" t="s">
        <v>17734</v>
      </c>
      <c r="B17388" s="39">
        <v>100044231814</v>
      </c>
      <c r="C17388" s="31" t="s">
        <v>17927</v>
      </c>
      <c r="D17388" s="36" t="s">
        <v>17928</v>
      </c>
      <c r="E17388" s="38">
        <v>779</v>
      </c>
      <c r="F17388" s="29" t="str">
        <f>_xlfn.XLOOKUP($G17388,[1]类目转化数据!$B:$B,[1]类目转化数据!$A:$A)</f>
        <v>办公饮水设备</v>
      </c>
      <c r="G17388" s="35" t="s">
        <v>784</v>
      </c>
      <c r="H17388" s="29" t="str">
        <f>_xlfn.XLOOKUP(G17388,[1]类目转化数据!B:B,[1]类目转化数据!C:C)</f>
        <v>直饮机组</v>
      </c>
      <c r="I17388" s="29"/>
    </row>
    <row r="17389" ht="16.5" spans="1:9">
      <c r="A17389" s="36" t="s">
        <v>17734</v>
      </c>
      <c r="B17389" s="39">
        <v>100045216554</v>
      </c>
      <c r="C17389" s="31" t="s">
        <v>17929</v>
      </c>
      <c r="D17389" s="36" t="s">
        <v>8168</v>
      </c>
      <c r="E17389" s="38">
        <v>658</v>
      </c>
      <c r="F17389" s="29" t="str">
        <f>_xlfn.XLOOKUP($G17389,[1]类目转化数据!$B:$B,[1]类目转化数据!$A:$A)</f>
        <v>办公饮水设备</v>
      </c>
      <c r="G17389" s="35" t="s">
        <v>784</v>
      </c>
      <c r="H17389" s="29" t="str">
        <f>_xlfn.XLOOKUP(G17389,[1]类目转化数据!B:B,[1]类目转化数据!C:C)</f>
        <v>直饮机组</v>
      </c>
      <c r="I17389" s="29"/>
    </row>
    <row r="17390" ht="16.5" spans="1:9">
      <c r="A17390" s="36" t="s">
        <v>17734</v>
      </c>
      <c r="B17390" s="39">
        <v>100049773864</v>
      </c>
      <c r="C17390" s="31" t="s">
        <v>17930</v>
      </c>
      <c r="D17390" s="36" t="s">
        <v>8868</v>
      </c>
      <c r="E17390" s="38">
        <v>998</v>
      </c>
      <c r="F17390" s="29" t="str">
        <f>_xlfn.XLOOKUP($G17390,[1]类目转化数据!$B:$B,[1]类目转化数据!$A:$A)</f>
        <v>社会餐饮设备</v>
      </c>
      <c r="G17390" s="35" t="s">
        <v>11</v>
      </c>
      <c r="H17390" s="29" t="str">
        <f>_xlfn.XLOOKUP(G17390,[1]类目转化数据!B:B,[1]类目转化数据!C:C)</f>
        <v>小客单</v>
      </c>
      <c r="I17390" s="29"/>
    </row>
    <row r="17391" ht="16.5" spans="1:9">
      <c r="A17391" s="36" t="s">
        <v>17734</v>
      </c>
      <c r="B17391" s="39">
        <v>100056996835</v>
      </c>
      <c r="C17391" s="31" t="s">
        <v>17931</v>
      </c>
      <c r="D17391" s="36" t="s">
        <v>8474</v>
      </c>
      <c r="E17391" s="38">
        <v>549</v>
      </c>
      <c r="F17391" s="29" t="str">
        <f>_xlfn.XLOOKUP($G17391,[1]类目转化数据!$B:$B,[1]类目转化数据!$A:$A)</f>
        <v>社会餐饮设备</v>
      </c>
      <c r="G17391" s="35" t="s">
        <v>11</v>
      </c>
      <c r="H17391" s="29" t="str">
        <f>_xlfn.XLOOKUP(G17391,[1]类目转化数据!B:B,[1]类目转化数据!C:C)</f>
        <v>小客单</v>
      </c>
      <c r="I17391" s="29"/>
    </row>
    <row r="17392" ht="16.5" spans="1:9">
      <c r="A17392" s="36" t="s">
        <v>17734</v>
      </c>
      <c r="B17392" s="39">
        <v>100049773838</v>
      </c>
      <c r="C17392" s="31" t="s">
        <v>17932</v>
      </c>
      <c r="D17392" s="36" t="s">
        <v>8478</v>
      </c>
      <c r="E17392" s="38">
        <v>799</v>
      </c>
      <c r="F17392" s="29" t="str">
        <f>_xlfn.XLOOKUP($G17392,[1]类目转化数据!$B:$B,[1]类目转化数据!$A:$A)</f>
        <v>烟消洗设备</v>
      </c>
      <c r="G17392" s="29" t="s">
        <v>50</v>
      </c>
      <c r="H17392" s="29" t="str">
        <f>_xlfn.XLOOKUP(G17392,[1]类目转化数据!B:B,[1]类目转化数据!C:C)</f>
        <v>小客单</v>
      </c>
      <c r="I17392" s="29"/>
    </row>
    <row r="17393" ht="16.5" spans="1:9">
      <c r="A17393" s="36" t="s">
        <v>17734</v>
      </c>
      <c r="B17393" s="39">
        <v>100049773866</v>
      </c>
      <c r="C17393" s="31" t="s">
        <v>17933</v>
      </c>
      <c r="D17393" s="36" t="s">
        <v>9572</v>
      </c>
      <c r="E17393" s="38">
        <v>2879</v>
      </c>
      <c r="F17393" s="29" t="str">
        <f>_xlfn.XLOOKUP($G17393,[1]类目转化数据!$B:$B,[1]类目转化数据!$A:$A)</f>
        <v>烟消洗设备</v>
      </c>
      <c r="G17393" s="29" t="s">
        <v>54</v>
      </c>
      <c r="H17393" s="29" t="str">
        <f>_xlfn.XLOOKUP(G17393,[1]类目转化数据!B:B,[1]类目转化数据!C:C)</f>
        <v>后厨组</v>
      </c>
      <c r="I17393" s="29"/>
    </row>
    <row r="17394" ht="16.5" spans="1:9">
      <c r="A17394" s="36" t="s">
        <v>17734</v>
      </c>
      <c r="B17394" s="39">
        <v>100057766595</v>
      </c>
      <c r="C17394" s="31" t="s">
        <v>17934</v>
      </c>
      <c r="D17394" s="36" t="s">
        <v>17935</v>
      </c>
      <c r="E17394" s="38">
        <v>1919</v>
      </c>
      <c r="F17394" s="29" t="str">
        <f>_xlfn.XLOOKUP($G17394,[1]类目转化数据!$B:$B,[1]类目转化数据!$A:$A)</f>
        <v>烟消洗设备</v>
      </c>
      <c r="G17394" s="29" t="s">
        <v>50</v>
      </c>
      <c r="H17394" s="29" t="str">
        <f>_xlfn.XLOOKUP(G17394,[1]类目转化数据!B:B,[1]类目转化数据!C:C)</f>
        <v>小客单</v>
      </c>
      <c r="I17394" s="29"/>
    </row>
    <row r="17395" ht="16.5" spans="1:9">
      <c r="A17395" s="36" t="s">
        <v>17734</v>
      </c>
      <c r="B17395" s="39">
        <v>100053875470</v>
      </c>
      <c r="C17395" s="31" t="s">
        <v>17936</v>
      </c>
      <c r="D17395" s="36" t="s">
        <v>14310</v>
      </c>
      <c r="E17395" s="38">
        <v>3479</v>
      </c>
      <c r="F17395" s="29" t="str">
        <f>_xlfn.XLOOKUP($G17395,[1]类目转化数据!$B:$B,[1]类目转化数据!$A:$A)</f>
        <v>烟消洗设备</v>
      </c>
      <c r="G17395" s="29" t="s">
        <v>54</v>
      </c>
      <c r="H17395" s="29" t="str">
        <f>_xlfn.XLOOKUP(G17395,[1]类目转化数据!B:B,[1]类目转化数据!C:C)</f>
        <v>后厨组</v>
      </c>
      <c r="I17395" s="29"/>
    </row>
    <row r="17396" ht="16.5" spans="1:9">
      <c r="A17396" s="36" t="s">
        <v>17734</v>
      </c>
      <c r="B17396" s="39">
        <v>100052238518</v>
      </c>
      <c r="C17396" s="31" t="s">
        <v>17937</v>
      </c>
      <c r="D17396" s="36" t="s">
        <v>14313</v>
      </c>
      <c r="E17396" s="38">
        <v>2399</v>
      </c>
      <c r="F17396" s="29" t="str">
        <f>_xlfn.XLOOKUP($G17396,[1]类目转化数据!$B:$B,[1]类目转化数据!$A:$A)</f>
        <v>烟消洗设备</v>
      </c>
      <c r="G17396" s="29" t="s">
        <v>54</v>
      </c>
      <c r="H17396" s="29" t="str">
        <f>_xlfn.XLOOKUP(G17396,[1]类目转化数据!B:B,[1]类目转化数据!C:C)</f>
        <v>后厨组</v>
      </c>
      <c r="I17396" s="29"/>
    </row>
    <row r="17397" ht="16.5" spans="1:9">
      <c r="A17397" s="36" t="s">
        <v>17734</v>
      </c>
      <c r="B17397" s="39">
        <v>100059726427</v>
      </c>
      <c r="C17397" s="31" t="s">
        <v>17938</v>
      </c>
      <c r="D17397" s="36" t="s">
        <v>8581</v>
      </c>
      <c r="E17397" s="38">
        <v>2999</v>
      </c>
      <c r="F17397" s="29" t="str">
        <f>_xlfn.XLOOKUP($G17397,[1]类目转化数据!$B:$B,[1]类目转化数据!$A:$A)</f>
        <v>烟消洗设备</v>
      </c>
      <c r="G17397" s="29" t="s">
        <v>54</v>
      </c>
      <c r="H17397" s="29" t="str">
        <f>_xlfn.XLOOKUP(G17397,[1]类目转化数据!B:B,[1]类目转化数据!C:C)</f>
        <v>后厨组</v>
      </c>
      <c r="I17397" s="29"/>
    </row>
    <row r="17398" ht="16.5" spans="1:9">
      <c r="A17398" s="36" t="s">
        <v>17734</v>
      </c>
      <c r="B17398" s="39">
        <v>100051741544</v>
      </c>
      <c r="C17398" s="31" t="s">
        <v>17939</v>
      </c>
      <c r="D17398" s="36" t="s">
        <v>17940</v>
      </c>
      <c r="E17398" s="38">
        <v>239</v>
      </c>
      <c r="F17398" s="29" t="str">
        <f>_xlfn.XLOOKUP($G17398,[1]类目转化数据!$B:$B,[1]类目转化数据!$A:$A)</f>
        <v>办公饮水设备</v>
      </c>
      <c r="G17398" s="29" t="s">
        <v>622</v>
      </c>
      <c r="H17398" s="29" t="str">
        <f>_xlfn.XLOOKUP(G17398,[1]类目转化数据!B:B,[1]类目转化数据!C:C)</f>
        <v>直饮机组</v>
      </c>
      <c r="I17398" s="29"/>
    </row>
    <row r="17399" ht="16.5" spans="1:9">
      <c r="A17399" s="36" t="s">
        <v>17734</v>
      </c>
      <c r="B17399" s="39">
        <v>100053516356</v>
      </c>
      <c r="C17399" s="31" t="s">
        <v>11273</v>
      </c>
      <c r="D17399" s="36" t="s">
        <v>8701</v>
      </c>
      <c r="E17399" s="38">
        <v>2580</v>
      </c>
      <c r="F17399" s="29" t="str">
        <f>_xlfn.XLOOKUP($G17399,[1]类目转化数据!$B:$B,[1]类目转化数据!$A:$A)</f>
        <v>办公饮水设备</v>
      </c>
      <c r="G17399" s="35" t="s">
        <v>622</v>
      </c>
      <c r="H17399" s="29" t="str">
        <f>_xlfn.XLOOKUP(G17399,[1]类目转化数据!B:B,[1]类目转化数据!C:C)</f>
        <v>直饮机组</v>
      </c>
      <c r="I17399" s="29"/>
    </row>
    <row r="17400" ht="16.5" spans="1:9">
      <c r="A17400" s="36" t="s">
        <v>17734</v>
      </c>
      <c r="B17400" s="39">
        <v>100056117626</v>
      </c>
      <c r="C17400" s="31" t="s">
        <v>12950</v>
      </c>
      <c r="D17400" s="36" t="s">
        <v>17926</v>
      </c>
      <c r="E17400" s="38">
        <v>2429</v>
      </c>
      <c r="F17400" s="29" t="str">
        <f>_xlfn.XLOOKUP($G17400,[1]类目转化数据!$B:$B,[1]类目转化数据!$A:$A)</f>
        <v>办公饮水设备</v>
      </c>
      <c r="G17400" s="29" t="s">
        <v>622</v>
      </c>
      <c r="H17400" s="29" t="str">
        <f>_xlfn.XLOOKUP(G17400,[1]类目转化数据!B:B,[1]类目转化数据!C:C)</f>
        <v>直饮机组</v>
      </c>
      <c r="I17400" s="29"/>
    </row>
    <row r="17401" ht="16.5" spans="1:9">
      <c r="A17401" s="36" t="s">
        <v>17734</v>
      </c>
      <c r="B17401" s="39">
        <v>100062439665</v>
      </c>
      <c r="C17401" s="31" t="s">
        <v>17941</v>
      </c>
      <c r="D17401" s="36" t="s">
        <v>8216</v>
      </c>
      <c r="E17401" s="38">
        <v>18999</v>
      </c>
      <c r="F17401" s="29" t="str">
        <f>_xlfn.XLOOKUP($G17401,[1]类目转化数据!$B:$B,[1]类目转化数据!$A:$A)</f>
        <v>办公饮水设备</v>
      </c>
      <c r="G17401" s="35" t="s">
        <v>784</v>
      </c>
      <c r="H17401" s="29" t="str">
        <f>_xlfn.XLOOKUP(G17401,[1]类目转化数据!B:B,[1]类目转化数据!C:C)</f>
        <v>直饮机组</v>
      </c>
      <c r="I17401" s="29"/>
    </row>
    <row r="17402" ht="16.5" spans="1:9">
      <c r="A17402" s="36" t="s">
        <v>17734</v>
      </c>
      <c r="B17402" s="39">
        <v>100060163802</v>
      </c>
      <c r="C17402" s="31" t="s">
        <v>17942</v>
      </c>
      <c r="D17402" s="36" t="s">
        <v>13939</v>
      </c>
      <c r="E17402" s="38">
        <v>26500</v>
      </c>
      <c r="F17402" s="29" t="str">
        <f>_xlfn.XLOOKUP($G17402,[1]类目转化数据!$B:$B,[1]类目转化数据!$A:$A)</f>
        <v>办公饮水设备</v>
      </c>
      <c r="G17402" s="35" t="s">
        <v>622</v>
      </c>
      <c r="H17402" s="29" t="str">
        <f>_xlfn.XLOOKUP(G17402,[1]类目转化数据!B:B,[1]类目转化数据!C:C)</f>
        <v>直饮机组</v>
      </c>
      <c r="I17402" s="29"/>
    </row>
    <row r="17403" ht="16.5" spans="1:9">
      <c r="A17403" s="36" t="s">
        <v>17734</v>
      </c>
      <c r="B17403" s="39">
        <v>100060163760</v>
      </c>
      <c r="C17403" s="31" t="s">
        <v>17943</v>
      </c>
      <c r="D17403" s="36" t="s">
        <v>9678</v>
      </c>
      <c r="E17403" s="38">
        <v>7199</v>
      </c>
      <c r="F17403" s="29" t="str">
        <f>_xlfn.XLOOKUP($G17403,[1]类目转化数据!$B:$B,[1]类目转化数据!$A:$A)</f>
        <v>办公饮水设备</v>
      </c>
      <c r="G17403" s="29" t="s">
        <v>622</v>
      </c>
      <c r="H17403" s="29" t="str">
        <f>_xlfn.XLOOKUP(G17403,[1]类目转化数据!B:B,[1]类目转化数据!C:C)</f>
        <v>直饮机组</v>
      </c>
      <c r="I17403" s="29"/>
    </row>
    <row r="17404" ht="16.5" spans="1:9">
      <c r="A17404" s="36" t="s">
        <v>17734</v>
      </c>
      <c r="B17404" s="39">
        <v>100058456340</v>
      </c>
      <c r="C17404" s="31" t="s">
        <v>17944</v>
      </c>
      <c r="D17404" s="36" t="s">
        <v>10795</v>
      </c>
      <c r="E17404" s="38">
        <v>499</v>
      </c>
      <c r="F17404" s="29" t="str">
        <f>_xlfn.XLOOKUP($G17404,[1]类目转化数据!$B:$B,[1]类目转化数据!$A:$A)</f>
        <v>办公饮水设备</v>
      </c>
      <c r="G17404" s="35" t="s">
        <v>622</v>
      </c>
      <c r="H17404" s="29" t="str">
        <f>_xlfn.XLOOKUP(G17404,[1]类目转化数据!B:B,[1]类目转化数据!C:C)</f>
        <v>直饮机组</v>
      </c>
      <c r="I17404" s="29"/>
    </row>
    <row r="17405" ht="16.5" spans="1:9">
      <c r="A17405" s="36" t="s">
        <v>17734</v>
      </c>
      <c r="B17405" s="39">
        <v>100062136314</v>
      </c>
      <c r="C17405" s="31" t="s">
        <v>17945</v>
      </c>
      <c r="D17405" s="36" t="s">
        <v>9686</v>
      </c>
      <c r="E17405" s="38">
        <v>3599</v>
      </c>
      <c r="F17405" s="29" t="str">
        <f>_xlfn.XLOOKUP($G17405,[1]类目转化数据!$B:$B,[1]类目转化数据!$A:$A)</f>
        <v>办公饮水设备</v>
      </c>
      <c r="G17405" s="35" t="s">
        <v>622</v>
      </c>
      <c r="H17405" s="29" t="str">
        <f>_xlfn.XLOOKUP(G17405,[1]类目转化数据!B:B,[1]类目转化数据!C:C)</f>
        <v>直饮机组</v>
      </c>
      <c r="I17405" s="29"/>
    </row>
    <row r="17406" ht="16.5" spans="1:9">
      <c r="A17406" s="36" t="s">
        <v>17734</v>
      </c>
      <c r="B17406" s="39">
        <v>100058841640</v>
      </c>
      <c r="C17406" s="31" t="s">
        <v>17946</v>
      </c>
      <c r="D17406" s="36" t="s">
        <v>9676</v>
      </c>
      <c r="E17406" s="38">
        <v>8999</v>
      </c>
      <c r="F17406" s="29" t="str">
        <f>_xlfn.XLOOKUP($G17406,[1]类目转化数据!$B:$B,[1]类目转化数据!$A:$A)</f>
        <v>办公饮水设备</v>
      </c>
      <c r="G17406" s="35" t="s">
        <v>622</v>
      </c>
      <c r="H17406" s="29" t="str">
        <f>_xlfn.XLOOKUP(G17406,[1]类目转化数据!B:B,[1]类目转化数据!C:C)</f>
        <v>直饮机组</v>
      </c>
      <c r="I17406" s="29"/>
    </row>
    <row r="17407" ht="16.5" spans="1:9">
      <c r="A17407" s="36" t="s">
        <v>17734</v>
      </c>
      <c r="B17407" s="39">
        <v>100062766595</v>
      </c>
      <c r="C17407" s="31" t="s">
        <v>17947</v>
      </c>
      <c r="D17407" s="36" t="s">
        <v>9815</v>
      </c>
      <c r="E17407" s="38">
        <v>25900</v>
      </c>
      <c r="F17407" s="29" t="str">
        <f>_xlfn.XLOOKUP($G17407,[1]类目转化数据!$B:$B,[1]类目转化数据!$A:$A)</f>
        <v>办公饮水设备</v>
      </c>
      <c r="G17407" s="34" t="s">
        <v>2516</v>
      </c>
      <c r="H17407" s="29" t="str">
        <f>_xlfn.XLOOKUP(G17407,[1]类目转化数据!B:B,[1]类目转化数据!C:C)</f>
        <v>大锅灶组</v>
      </c>
      <c r="I17407" s="29"/>
    </row>
    <row r="17408" ht="16.5" spans="1:9">
      <c r="A17408" s="36" t="s">
        <v>17734</v>
      </c>
      <c r="B17408" s="39">
        <v>100068079210</v>
      </c>
      <c r="C17408" s="31" t="s">
        <v>17948</v>
      </c>
      <c r="D17408" s="36" t="s">
        <v>17926</v>
      </c>
      <c r="E17408" s="38">
        <v>3695</v>
      </c>
      <c r="F17408" s="29" t="str">
        <f>_xlfn.XLOOKUP($G17408,[1]类目转化数据!$B:$B,[1]类目转化数据!$A:$A)</f>
        <v>办公饮水设备</v>
      </c>
      <c r="G17408" s="35" t="s">
        <v>622</v>
      </c>
      <c r="H17408" s="29" t="str">
        <f>_xlfn.XLOOKUP(G17408,[1]类目转化数据!B:B,[1]类目转化数据!C:C)</f>
        <v>直饮机组</v>
      </c>
      <c r="I17408" s="29"/>
    </row>
    <row r="17409" ht="16.5" spans="1:9">
      <c r="A17409" s="36" t="s">
        <v>17734</v>
      </c>
      <c r="B17409" s="39">
        <v>100063079674</v>
      </c>
      <c r="C17409" s="31" t="s">
        <v>17949</v>
      </c>
      <c r="D17409" s="36" t="s">
        <v>8537</v>
      </c>
      <c r="E17409" s="38">
        <v>14376</v>
      </c>
      <c r="F17409" s="29" t="str">
        <f>_xlfn.XLOOKUP($G17409,[1]类目转化数据!$B:$B,[1]类目转化数据!$A:$A)</f>
        <v>办公饮水设备</v>
      </c>
      <c r="G17409" s="35" t="s">
        <v>784</v>
      </c>
      <c r="H17409" s="29" t="str">
        <f>_xlfn.XLOOKUP(G17409,[1]类目转化数据!B:B,[1]类目转化数据!C:C)</f>
        <v>直饮机组</v>
      </c>
      <c r="I17409" s="29"/>
    </row>
    <row r="17410" ht="16.5" spans="1:9">
      <c r="A17410" s="36" t="s">
        <v>17734</v>
      </c>
      <c r="B17410" s="39">
        <v>100065874879</v>
      </c>
      <c r="C17410" s="31" t="s">
        <v>17950</v>
      </c>
      <c r="D17410" s="36" t="s">
        <v>8645</v>
      </c>
      <c r="E17410" s="38">
        <v>8999</v>
      </c>
      <c r="F17410" s="29" t="str">
        <f>_xlfn.XLOOKUP($G17410,[1]类目转化数据!$B:$B,[1]类目转化数据!$A:$A)</f>
        <v>办公饮水设备</v>
      </c>
      <c r="G17410" s="35" t="s">
        <v>622</v>
      </c>
      <c r="H17410" s="29" t="str">
        <f>_xlfn.XLOOKUP(G17410,[1]类目转化数据!B:B,[1]类目转化数据!C:C)</f>
        <v>直饮机组</v>
      </c>
      <c r="I17410" s="29"/>
    </row>
    <row r="17411" ht="16.5" spans="1:9">
      <c r="A17411" s="36" t="s">
        <v>17734</v>
      </c>
      <c r="B17411" s="39">
        <v>100069014211</v>
      </c>
      <c r="C17411" s="31" t="s">
        <v>17951</v>
      </c>
      <c r="D17411" s="36" t="s">
        <v>9643</v>
      </c>
      <c r="E17411" s="38">
        <v>499</v>
      </c>
      <c r="F17411" s="29" t="str">
        <f>_xlfn.XLOOKUP($G17411,[1]类目转化数据!$B:$B,[1]类目转化数据!$A:$A)</f>
        <v>配件/赠品</v>
      </c>
      <c r="G17411" s="35" t="s">
        <v>613</v>
      </c>
      <c r="H17411" s="29" t="str">
        <f>_xlfn.XLOOKUP(G17411,[1]类目转化数据!B:B,[1]类目转化数据!C:C)</f>
        <v>直饮机组</v>
      </c>
      <c r="I17411" s="29"/>
    </row>
    <row r="17412" ht="16.5" spans="1:9">
      <c r="A17412" s="36" t="s">
        <v>17734</v>
      </c>
      <c r="B17412" s="39">
        <v>100069490893</v>
      </c>
      <c r="C17412" s="31" t="s">
        <v>17952</v>
      </c>
      <c r="D17412" s="36" t="s">
        <v>8651</v>
      </c>
      <c r="E17412" s="38">
        <v>2888</v>
      </c>
      <c r="F17412" s="29" t="str">
        <f>_xlfn.XLOOKUP($G17412,[1]类目转化数据!$B:$B,[1]类目转化数据!$A:$A)</f>
        <v>办公饮水设备</v>
      </c>
      <c r="G17412" s="29" t="s">
        <v>622</v>
      </c>
      <c r="H17412" s="29" t="str">
        <f>_xlfn.XLOOKUP(G17412,[1]类目转化数据!B:B,[1]类目转化数据!C:C)</f>
        <v>直饮机组</v>
      </c>
      <c r="I17412" s="29"/>
    </row>
    <row r="17413" ht="16.5" spans="1:9">
      <c r="A17413" s="36" t="s">
        <v>17734</v>
      </c>
      <c r="B17413" s="39">
        <v>100069357810</v>
      </c>
      <c r="C17413" s="31" t="s">
        <v>17953</v>
      </c>
      <c r="D17413" s="36" t="s">
        <v>10079</v>
      </c>
      <c r="E17413" s="38">
        <v>2499</v>
      </c>
      <c r="F17413" s="29" t="str">
        <f>_xlfn.XLOOKUP($G17413,[1]类目转化数据!$B:$B,[1]类目转化数据!$A:$A)</f>
        <v>办公饮水设备</v>
      </c>
      <c r="G17413" s="29" t="s">
        <v>622</v>
      </c>
      <c r="H17413" s="29" t="str">
        <f>_xlfn.XLOOKUP(G17413,[1]类目转化数据!B:B,[1]类目转化数据!C:C)</f>
        <v>直饮机组</v>
      </c>
      <c r="I17413" s="29"/>
    </row>
    <row r="17414" ht="16.5" spans="1:9">
      <c r="A17414" s="36" t="s">
        <v>17734</v>
      </c>
      <c r="B17414" s="39">
        <v>100036088507</v>
      </c>
      <c r="C17414" s="31" t="s">
        <v>17954</v>
      </c>
      <c r="D17414" s="36" t="s">
        <v>8651</v>
      </c>
      <c r="E17414" s="38">
        <v>2888</v>
      </c>
      <c r="F17414" s="29" t="str">
        <f>_xlfn.XLOOKUP($G17414,[1]类目转化数据!$B:$B,[1]类目转化数据!$A:$A)</f>
        <v>办公饮水设备</v>
      </c>
      <c r="G17414" s="29" t="s">
        <v>622</v>
      </c>
      <c r="H17414" s="29" t="str">
        <f>_xlfn.XLOOKUP(G17414,[1]类目转化数据!B:B,[1]类目转化数据!C:C)</f>
        <v>直饮机组</v>
      </c>
      <c r="I17414" s="29"/>
    </row>
    <row r="17415" ht="16.5" spans="1:9">
      <c r="A17415" s="36" t="s">
        <v>17734</v>
      </c>
      <c r="B17415" s="39">
        <v>100069971111</v>
      </c>
      <c r="C17415" s="31" t="s">
        <v>17955</v>
      </c>
      <c r="D17415" s="36" t="s">
        <v>8645</v>
      </c>
      <c r="E17415" s="38">
        <v>3999</v>
      </c>
      <c r="F17415" s="29" t="str">
        <f>_xlfn.XLOOKUP($G17415,[1]类目转化数据!$B:$B,[1]类目转化数据!$A:$A)</f>
        <v>办公饮水设备</v>
      </c>
      <c r="G17415" s="29" t="s">
        <v>622</v>
      </c>
      <c r="H17415" s="29" t="str">
        <f>_xlfn.XLOOKUP(G17415,[1]类目转化数据!B:B,[1]类目转化数据!C:C)</f>
        <v>直饮机组</v>
      </c>
      <c r="I17415" s="29"/>
    </row>
    <row r="17416" ht="16.5" spans="1:9">
      <c r="A17416" s="36" t="s">
        <v>17734</v>
      </c>
      <c r="B17416" s="39">
        <v>100070351248</v>
      </c>
      <c r="C17416" s="31" t="s">
        <v>17956</v>
      </c>
      <c r="D17416" s="36" t="s">
        <v>17957</v>
      </c>
      <c r="E17416" s="38">
        <v>2499</v>
      </c>
      <c r="F17416" s="29" t="str">
        <f>_xlfn.XLOOKUP($G17416,[1]类目转化数据!$B:$B,[1]类目转化数据!$A:$A)</f>
        <v>办公饮水设备</v>
      </c>
      <c r="G17416" s="29" t="s">
        <v>622</v>
      </c>
      <c r="H17416" s="29" t="str">
        <f>_xlfn.XLOOKUP(G17416,[1]类目转化数据!B:B,[1]类目转化数据!C:C)</f>
        <v>直饮机组</v>
      </c>
      <c r="I17416" s="29"/>
    </row>
    <row r="17417" ht="16.5" spans="1:9">
      <c r="A17417" s="36" t="s">
        <v>17734</v>
      </c>
      <c r="B17417" s="39">
        <v>100076702026</v>
      </c>
      <c r="C17417" s="31" t="s">
        <v>17958</v>
      </c>
      <c r="D17417" s="36" t="s">
        <v>12661</v>
      </c>
      <c r="E17417" s="38">
        <v>3399</v>
      </c>
      <c r="F17417" s="29" t="str">
        <f>_xlfn.XLOOKUP($G17417,[1]类目转化数据!$B:$B,[1]类目转化数据!$A:$A)</f>
        <v>办公饮水设备</v>
      </c>
      <c r="G17417" s="29" t="s">
        <v>622</v>
      </c>
      <c r="H17417" s="29" t="str">
        <f>_xlfn.XLOOKUP(G17417,[1]类目转化数据!B:B,[1]类目转化数据!C:C)</f>
        <v>直饮机组</v>
      </c>
      <c r="I17417" s="29"/>
    </row>
    <row r="17418" ht="16.5" spans="1:9">
      <c r="A17418" s="36" t="s">
        <v>17734</v>
      </c>
      <c r="B17418" s="39">
        <v>100147673066</v>
      </c>
      <c r="C17418" s="31" t="s">
        <v>17959</v>
      </c>
      <c r="D17418" s="36" t="s">
        <v>8238</v>
      </c>
      <c r="E17418" s="38">
        <v>2599</v>
      </c>
      <c r="F17418" s="29" t="str">
        <f>_xlfn.XLOOKUP($G17418,[1]类目转化数据!$B:$B,[1]类目转化数据!$A:$A)</f>
        <v>办公饮水设备</v>
      </c>
      <c r="G17418" s="29" t="s">
        <v>622</v>
      </c>
      <c r="H17418" s="29" t="str">
        <f>_xlfn.XLOOKUP(G17418,[1]类目转化数据!B:B,[1]类目转化数据!C:C)</f>
        <v>直饮机组</v>
      </c>
      <c r="I17418" s="29"/>
    </row>
    <row r="17419" ht="16.5" spans="1:9">
      <c r="A17419" s="36" t="s">
        <v>17734</v>
      </c>
      <c r="B17419" s="39">
        <v>100147671972</v>
      </c>
      <c r="C17419" s="31" t="s">
        <v>17960</v>
      </c>
      <c r="D17419" s="36" t="s">
        <v>8220</v>
      </c>
      <c r="E17419" s="38">
        <v>4399</v>
      </c>
      <c r="F17419" s="29" t="str">
        <f>_xlfn.XLOOKUP($G17419,[1]类目转化数据!$B:$B,[1]类目转化数据!$A:$A)</f>
        <v>办公饮水设备</v>
      </c>
      <c r="G17419" s="29" t="s">
        <v>622</v>
      </c>
      <c r="H17419" s="29" t="str">
        <f>_xlfn.XLOOKUP(G17419,[1]类目转化数据!B:B,[1]类目转化数据!C:C)</f>
        <v>直饮机组</v>
      </c>
      <c r="I17419" s="29"/>
    </row>
    <row r="17420" ht="16.5" spans="1:9">
      <c r="A17420" s="36" t="s">
        <v>17734</v>
      </c>
      <c r="B17420" s="39">
        <v>100201098170</v>
      </c>
      <c r="C17420" s="31" t="s">
        <v>17961</v>
      </c>
      <c r="D17420" s="36" t="s">
        <v>8220</v>
      </c>
      <c r="E17420" s="38">
        <v>5399</v>
      </c>
      <c r="F17420" s="29" t="str">
        <f>_xlfn.XLOOKUP($G17420,[1]类目转化数据!$B:$B,[1]类目转化数据!$A:$A)</f>
        <v>办公饮水设备</v>
      </c>
      <c r="G17420" s="29" t="s">
        <v>622</v>
      </c>
      <c r="H17420" s="29" t="str">
        <f>_xlfn.XLOOKUP(G17420,[1]类目转化数据!B:B,[1]类目转化数据!C:C)</f>
        <v>直饮机组</v>
      </c>
      <c r="I17420" s="29"/>
    </row>
    <row r="17421" ht="16.5" spans="1:9">
      <c r="A17421" s="36" t="s">
        <v>17734</v>
      </c>
      <c r="B17421" s="39">
        <v>100201098160</v>
      </c>
      <c r="C17421" s="31" t="s">
        <v>10593</v>
      </c>
      <c r="D17421" s="36" t="s">
        <v>8645</v>
      </c>
      <c r="E17421" s="38">
        <v>3999</v>
      </c>
      <c r="F17421" s="29" t="str">
        <f>_xlfn.XLOOKUP($G17421,[1]类目转化数据!$B:$B,[1]类目转化数据!$A:$A)</f>
        <v>办公饮水设备</v>
      </c>
      <c r="G17421" s="29" t="s">
        <v>622</v>
      </c>
      <c r="H17421" s="29" t="str">
        <f>_xlfn.XLOOKUP(G17421,[1]类目转化数据!B:B,[1]类目转化数据!C:C)</f>
        <v>直饮机组</v>
      </c>
      <c r="I17421" s="29"/>
    </row>
    <row r="17422" ht="16.5" spans="1:9">
      <c r="A17422" s="36" t="s">
        <v>17734</v>
      </c>
      <c r="B17422" s="39">
        <v>100070350824</v>
      </c>
      <c r="C17422" s="31" t="s">
        <v>17962</v>
      </c>
      <c r="D17422" s="36" t="s">
        <v>8645</v>
      </c>
      <c r="E17422" s="38">
        <v>3999</v>
      </c>
      <c r="F17422" s="29" t="str">
        <f>_xlfn.XLOOKUP($G17422,[1]类目转化数据!$B:$B,[1]类目转化数据!$A:$A)</f>
        <v>办公饮水设备</v>
      </c>
      <c r="G17422" s="29" t="s">
        <v>622</v>
      </c>
      <c r="H17422" s="29" t="str">
        <f>_xlfn.XLOOKUP(G17422,[1]类目转化数据!B:B,[1]类目转化数据!C:C)</f>
        <v>直饮机组</v>
      </c>
      <c r="I17422" s="29"/>
    </row>
    <row r="17423" ht="16.5" spans="1:9">
      <c r="A17423" s="36" t="s">
        <v>17734</v>
      </c>
      <c r="B17423" s="39">
        <v>100070688285</v>
      </c>
      <c r="C17423" s="31" t="s">
        <v>17963</v>
      </c>
      <c r="D17423" s="36" t="s">
        <v>8645</v>
      </c>
      <c r="E17423" s="38">
        <v>8999</v>
      </c>
      <c r="F17423" s="29" t="str">
        <f>_xlfn.XLOOKUP($G17423,[1]类目转化数据!$B:$B,[1]类目转化数据!$A:$A)</f>
        <v>办公饮水设备</v>
      </c>
      <c r="G17423" s="29" t="s">
        <v>622</v>
      </c>
      <c r="H17423" s="29" t="str">
        <f>_xlfn.XLOOKUP(G17423,[1]类目转化数据!B:B,[1]类目转化数据!C:C)</f>
        <v>直饮机组</v>
      </c>
      <c r="I17423" s="29"/>
    </row>
    <row r="17424" ht="16.5" spans="1:9">
      <c r="A17424" s="36" t="s">
        <v>17734</v>
      </c>
      <c r="B17424" s="39">
        <v>100070989531</v>
      </c>
      <c r="C17424" s="31" t="s">
        <v>17964</v>
      </c>
      <c r="D17424" s="36" t="s">
        <v>8509</v>
      </c>
      <c r="E17424" s="38">
        <v>2897</v>
      </c>
      <c r="F17424" s="29" t="str">
        <f>_xlfn.XLOOKUP($G17424,[1]类目转化数据!$B:$B,[1]类目转化数据!$A:$A)</f>
        <v>社会餐饮设备</v>
      </c>
      <c r="G17424" s="35" t="s">
        <v>11</v>
      </c>
      <c r="H17424" s="29" t="str">
        <f>_xlfn.XLOOKUP(G17424,[1]类目转化数据!B:B,[1]类目转化数据!C:C)</f>
        <v>小客单</v>
      </c>
      <c r="I17424" s="29"/>
    </row>
    <row r="17425" ht="16.5" spans="1:9">
      <c r="A17425" s="36" t="s">
        <v>17734</v>
      </c>
      <c r="B17425" s="39">
        <v>100071297575</v>
      </c>
      <c r="C17425" s="31" t="s">
        <v>11368</v>
      </c>
      <c r="D17425" s="36" t="s">
        <v>12345</v>
      </c>
      <c r="E17425" s="38">
        <v>359</v>
      </c>
      <c r="F17425" s="29" t="str">
        <f>_xlfn.XLOOKUP($G17425,[1]类目转化数据!$B:$B,[1]类目转化数据!$A:$A)</f>
        <v>社会餐饮设备</v>
      </c>
      <c r="G17425" s="35" t="s">
        <v>11</v>
      </c>
      <c r="H17425" s="29" t="str">
        <f>_xlfn.XLOOKUP(G17425,[1]类目转化数据!B:B,[1]类目转化数据!C:C)</f>
        <v>小客单</v>
      </c>
      <c r="I17425" s="29"/>
    </row>
    <row r="17426" ht="16.5" spans="1:9">
      <c r="A17426" s="36" t="s">
        <v>17734</v>
      </c>
      <c r="B17426" s="39">
        <v>100072805546</v>
      </c>
      <c r="C17426" s="31" t="s">
        <v>17965</v>
      </c>
      <c r="D17426" s="36" t="s">
        <v>8375</v>
      </c>
      <c r="E17426" s="38">
        <v>2299</v>
      </c>
      <c r="F17426" s="29" t="str">
        <f>_xlfn.XLOOKUP($G17426,[1]类目转化数据!$B:$B,[1]类目转化数据!$A:$A)</f>
        <v>烟消洗设备</v>
      </c>
      <c r="G17426" s="29" t="s">
        <v>54</v>
      </c>
      <c r="H17426" s="29" t="str">
        <f>_xlfn.XLOOKUP(G17426,[1]类目转化数据!B:B,[1]类目转化数据!C:C)</f>
        <v>后厨组</v>
      </c>
      <c r="I17426" s="29"/>
    </row>
    <row r="17427" ht="16.5" spans="1:9">
      <c r="A17427" s="36" t="s">
        <v>17734</v>
      </c>
      <c r="B17427" s="39">
        <v>100075776764</v>
      </c>
      <c r="C17427" s="31" t="s">
        <v>17966</v>
      </c>
      <c r="D17427" s="36" t="s">
        <v>10795</v>
      </c>
      <c r="E17427" s="38">
        <v>499</v>
      </c>
      <c r="F17427" s="29" t="str">
        <f>_xlfn.XLOOKUP($G17427,[1]类目转化数据!$B:$B,[1]类目转化数据!$A:$A)</f>
        <v>烟消洗设备</v>
      </c>
      <c r="G17427" s="29" t="s">
        <v>54</v>
      </c>
      <c r="H17427" s="29" t="str">
        <f>_xlfn.XLOOKUP(G17427,[1]类目转化数据!B:B,[1]类目转化数据!C:C)</f>
        <v>后厨组</v>
      </c>
      <c r="I17427" s="29"/>
    </row>
    <row r="17428" ht="16.5" spans="1:9">
      <c r="A17428" s="36" t="s">
        <v>17734</v>
      </c>
      <c r="B17428" s="39">
        <v>100075812967</v>
      </c>
      <c r="C17428" s="31" t="s">
        <v>17967</v>
      </c>
      <c r="D17428" s="36" t="s">
        <v>9682</v>
      </c>
      <c r="E17428" s="38">
        <v>5399</v>
      </c>
      <c r="F17428" s="29" t="str">
        <f>_xlfn.XLOOKUP($G17428,[1]类目转化数据!$B:$B,[1]类目转化数据!$A:$A)</f>
        <v>办公饮水设备</v>
      </c>
      <c r="G17428" s="35" t="s">
        <v>622</v>
      </c>
      <c r="H17428" s="29" t="str">
        <f>_xlfn.XLOOKUP(G17428,[1]类目转化数据!B:B,[1]类目转化数据!C:C)</f>
        <v>直饮机组</v>
      </c>
      <c r="I17428" s="29"/>
    </row>
    <row r="17429" ht="16.5" spans="1:9">
      <c r="A17429" s="36" t="s">
        <v>17734</v>
      </c>
      <c r="B17429" s="39">
        <v>100078539326</v>
      </c>
      <c r="C17429" s="31" t="s">
        <v>17700</v>
      </c>
      <c r="D17429" s="36" t="s">
        <v>9678</v>
      </c>
      <c r="E17429" s="38">
        <v>7199</v>
      </c>
      <c r="F17429" s="29" t="str">
        <f>_xlfn.XLOOKUP($G17429,[1]类目转化数据!$B:$B,[1]类目转化数据!$A:$A)</f>
        <v>办公饮水设备</v>
      </c>
      <c r="G17429" s="29" t="s">
        <v>622</v>
      </c>
      <c r="H17429" s="29" t="str">
        <f>_xlfn.XLOOKUP(G17429,[1]类目转化数据!B:B,[1]类目转化数据!C:C)</f>
        <v>直饮机组</v>
      </c>
      <c r="I17429" s="29"/>
    </row>
    <row r="17430" ht="16.5" spans="1:9">
      <c r="A17430" s="36" t="s">
        <v>17734</v>
      </c>
      <c r="B17430" s="39">
        <v>100078539260</v>
      </c>
      <c r="C17430" s="31" t="s">
        <v>17968</v>
      </c>
      <c r="D17430" s="36" t="s">
        <v>10041</v>
      </c>
      <c r="E17430" s="38">
        <v>13900</v>
      </c>
      <c r="F17430" s="29" t="str">
        <f>_xlfn.XLOOKUP($G17430,[1]类目转化数据!$B:$B,[1]类目转化数据!$A:$A)</f>
        <v>办公饮水设备</v>
      </c>
      <c r="G17430" s="34" t="s">
        <v>2516</v>
      </c>
      <c r="H17430" s="29" t="str">
        <f>_xlfn.XLOOKUP(G17430,[1]类目转化数据!B:B,[1]类目转化数据!C:C)</f>
        <v>大锅灶组</v>
      </c>
      <c r="I17430" s="29"/>
    </row>
    <row r="17431" ht="16.5" spans="1:9">
      <c r="A17431" s="36" t="s">
        <v>17734</v>
      </c>
      <c r="B17431" s="39">
        <v>100211437415</v>
      </c>
      <c r="C17431" s="31" t="s">
        <v>17969</v>
      </c>
      <c r="D17431" s="36" t="s">
        <v>9813</v>
      </c>
      <c r="E17431" s="38">
        <v>67900</v>
      </c>
      <c r="F17431" s="29" t="str">
        <f>_xlfn.XLOOKUP($G17431,[1]类目转化数据!$B:$B,[1]类目转化数据!$A:$A)</f>
        <v>办公饮水设备</v>
      </c>
      <c r="G17431" s="34" t="s">
        <v>2516</v>
      </c>
      <c r="H17431" s="29" t="str">
        <f>_xlfn.XLOOKUP(G17431,[1]类目转化数据!B:B,[1]类目转化数据!C:C)</f>
        <v>大锅灶组</v>
      </c>
      <c r="I17431" s="29"/>
    </row>
    <row r="17432" ht="16.5" spans="1:9">
      <c r="A17432" s="36" t="s">
        <v>17734</v>
      </c>
      <c r="B17432" s="39">
        <v>100211437401</v>
      </c>
      <c r="C17432" s="31" t="s">
        <v>17970</v>
      </c>
      <c r="D17432" s="36" t="s">
        <v>17971</v>
      </c>
      <c r="E17432" s="38">
        <v>5999</v>
      </c>
      <c r="F17432" s="29" t="str">
        <f>_xlfn.XLOOKUP($G17432,[1]类目转化数据!$B:$B,[1]类目转化数据!$A:$A)</f>
        <v>办公饮水设备</v>
      </c>
      <c r="G17432" s="35" t="s">
        <v>622</v>
      </c>
      <c r="H17432" s="29" t="str">
        <f>_xlfn.XLOOKUP(G17432,[1]类目转化数据!B:B,[1]类目转化数据!C:C)</f>
        <v>直饮机组</v>
      </c>
      <c r="I17432" s="29"/>
    </row>
    <row r="17433" ht="16.5" spans="1:9">
      <c r="A17433" s="36" t="s">
        <v>17734</v>
      </c>
      <c r="B17433" s="39">
        <v>100215937385</v>
      </c>
      <c r="C17433" s="31" t="s">
        <v>17972</v>
      </c>
      <c r="D17433" s="36" t="s">
        <v>9811</v>
      </c>
      <c r="E17433" s="38">
        <v>39900</v>
      </c>
      <c r="F17433" s="29" t="str">
        <f>_xlfn.XLOOKUP($G17433,[1]类目转化数据!$B:$B,[1]类目转化数据!$A:$A)</f>
        <v>办公饮水设备</v>
      </c>
      <c r="G17433" s="34" t="s">
        <v>2516</v>
      </c>
      <c r="H17433" s="29" t="str">
        <f>_xlfn.XLOOKUP(G17433,[1]类目转化数据!B:B,[1]类目转化数据!C:C)</f>
        <v>大锅灶组</v>
      </c>
      <c r="I17433" s="29"/>
    </row>
    <row r="17434" ht="16.5" spans="1:9">
      <c r="A17434" s="36" t="s">
        <v>17734</v>
      </c>
      <c r="B17434" s="39">
        <v>100284557196</v>
      </c>
      <c r="C17434" s="31" t="s">
        <v>17973</v>
      </c>
      <c r="D17434" s="36" t="s">
        <v>9817</v>
      </c>
      <c r="E17434" s="38">
        <v>31900</v>
      </c>
      <c r="F17434" s="29" t="str">
        <f>_xlfn.XLOOKUP($G17434,[1]类目转化数据!$B:$B,[1]类目转化数据!$A:$A)</f>
        <v>办公饮水设备</v>
      </c>
      <c r="G17434" s="34" t="s">
        <v>2516</v>
      </c>
      <c r="H17434" s="29" t="str">
        <f>_xlfn.XLOOKUP(G17434,[1]类目转化数据!B:B,[1]类目转化数据!C:C)</f>
        <v>大锅灶组</v>
      </c>
      <c r="I17434" s="29"/>
    </row>
    <row r="17435" ht="16.5" spans="1:9">
      <c r="A17435" s="36" t="s">
        <v>17734</v>
      </c>
      <c r="B17435" s="39">
        <v>100213514959</v>
      </c>
      <c r="C17435" s="31" t="s">
        <v>17974</v>
      </c>
      <c r="D17435" s="36" t="s">
        <v>17975</v>
      </c>
      <c r="E17435" s="38">
        <v>6999</v>
      </c>
      <c r="F17435" s="29" t="str">
        <f>_xlfn.XLOOKUP($G17435,[1]类目转化数据!$B:$B,[1]类目转化数据!$A:$A)</f>
        <v>办公饮水设备</v>
      </c>
      <c r="G17435" s="35" t="s">
        <v>622</v>
      </c>
      <c r="H17435" s="29" t="str">
        <f>_xlfn.XLOOKUP(G17435,[1]类目转化数据!B:B,[1]类目转化数据!C:C)</f>
        <v>直饮机组</v>
      </c>
      <c r="I17435" s="29"/>
    </row>
    <row r="17436" ht="16.5" spans="1:9">
      <c r="A17436" s="36" t="s">
        <v>17734</v>
      </c>
      <c r="B17436" s="39">
        <v>100288180250</v>
      </c>
      <c r="C17436" s="31" t="s">
        <v>17976</v>
      </c>
      <c r="D17436" s="36" t="s">
        <v>9684</v>
      </c>
      <c r="E17436" s="38">
        <v>2999</v>
      </c>
      <c r="F17436" s="29" t="str">
        <f>_xlfn.XLOOKUP($G17436,[1]类目转化数据!$B:$B,[1]类目转化数据!$A:$A)</f>
        <v>办公饮水设备</v>
      </c>
      <c r="G17436" s="35" t="s">
        <v>622</v>
      </c>
      <c r="H17436" s="29" t="str">
        <f>_xlfn.XLOOKUP(G17436,[1]类目转化数据!B:B,[1]类目转化数据!C:C)</f>
        <v>直饮机组</v>
      </c>
      <c r="I17436" s="29"/>
    </row>
    <row r="17437" ht="16.5" spans="1:9">
      <c r="A17437" s="36" t="s">
        <v>17734</v>
      </c>
      <c r="B17437" s="39">
        <v>100288657568</v>
      </c>
      <c r="C17437" s="31" t="s">
        <v>17977</v>
      </c>
      <c r="D17437" s="36" t="s">
        <v>17978</v>
      </c>
      <c r="E17437" s="38">
        <v>3999</v>
      </c>
      <c r="F17437" s="29" t="str">
        <f>_xlfn.XLOOKUP($G17437,[1]类目转化数据!$B:$B,[1]类目转化数据!$A:$A)</f>
        <v>办公饮水设备</v>
      </c>
      <c r="G17437" s="29" t="s">
        <v>622</v>
      </c>
      <c r="H17437" s="29" t="str">
        <f>_xlfn.XLOOKUP(G17437,[1]类目转化数据!B:B,[1]类目转化数据!C:C)</f>
        <v>直饮机组</v>
      </c>
      <c r="I17437" s="29"/>
    </row>
    <row r="17438" ht="16.5" spans="1:9">
      <c r="A17438" s="36" t="s">
        <v>17734</v>
      </c>
      <c r="B17438" s="39">
        <v>100288695750</v>
      </c>
      <c r="C17438" s="31" t="s">
        <v>17979</v>
      </c>
      <c r="D17438" s="36" t="s">
        <v>9815</v>
      </c>
      <c r="E17438" s="38">
        <v>25900</v>
      </c>
      <c r="F17438" s="29" t="str">
        <f>_xlfn.XLOOKUP($G17438,[1]类目转化数据!$B:$B,[1]类目转化数据!$A:$A)</f>
        <v>办公饮水设备</v>
      </c>
      <c r="G17438" s="29" t="s">
        <v>622</v>
      </c>
      <c r="H17438" s="29" t="str">
        <f>_xlfn.XLOOKUP(G17438,[1]类目转化数据!B:B,[1]类目转化数据!C:C)</f>
        <v>直饮机组</v>
      </c>
      <c r="I17438" s="29"/>
    </row>
    <row r="17439" ht="16.5" spans="1:9">
      <c r="A17439" s="36" t="s">
        <v>17734</v>
      </c>
      <c r="B17439" s="39">
        <v>100284557248</v>
      </c>
      <c r="C17439" s="31" t="s">
        <v>17980</v>
      </c>
      <c r="D17439" s="36" t="s">
        <v>10047</v>
      </c>
      <c r="E17439" s="38">
        <v>28900</v>
      </c>
      <c r="F17439" s="29" t="str">
        <f>_xlfn.XLOOKUP($G17439,[1]类目转化数据!$B:$B,[1]类目转化数据!$A:$A)</f>
        <v>办公饮水设备</v>
      </c>
      <c r="G17439" s="34" t="s">
        <v>2516</v>
      </c>
      <c r="H17439" s="29" t="str">
        <f>_xlfn.XLOOKUP(G17439,[1]类目转化数据!B:B,[1]类目转化数据!C:C)</f>
        <v>大锅灶组</v>
      </c>
      <c r="I17439" s="29"/>
    </row>
    <row r="17440" ht="16.5" spans="1:9">
      <c r="A17440" s="36" t="s">
        <v>17734</v>
      </c>
      <c r="B17440" s="39">
        <v>100288753688</v>
      </c>
      <c r="C17440" s="31" t="s">
        <v>17981</v>
      </c>
      <c r="D17440" s="36" t="s">
        <v>10043</v>
      </c>
      <c r="E17440" s="38">
        <v>15900</v>
      </c>
      <c r="F17440" s="29" t="str">
        <f>_xlfn.XLOOKUP($G17440,[1]类目转化数据!$B:$B,[1]类目转化数据!$A:$A)</f>
        <v>办公饮水设备</v>
      </c>
      <c r="G17440" s="34" t="s">
        <v>2516</v>
      </c>
      <c r="H17440" s="29" t="str">
        <f>_xlfn.XLOOKUP(G17440,[1]类目转化数据!B:B,[1]类目转化数据!C:C)</f>
        <v>大锅灶组</v>
      </c>
      <c r="I17440" s="29"/>
    </row>
    <row r="17441" ht="16.5" spans="1:9">
      <c r="A17441" s="36" t="s">
        <v>17734</v>
      </c>
      <c r="B17441" s="39">
        <v>100288962870</v>
      </c>
      <c r="C17441" s="31" t="s">
        <v>17982</v>
      </c>
      <c r="D17441" s="36" t="s">
        <v>9686</v>
      </c>
      <c r="E17441" s="38">
        <v>3599</v>
      </c>
      <c r="F17441" s="29" t="str">
        <f>_xlfn.XLOOKUP($G17441,[1]类目转化数据!$B:$B,[1]类目转化数据!$A:$A)</f>
        <v>办公饮水设备</v>
      </c>
      <c r="G17441" s="35" t="s">
        <v>622</v>
      </c>
      <c r="H17441" s="29" t="str">
        <f>_xlfn.XLOOKUP(G17441,[1]类目转化数据!B:B,[1]类目转化数据!C:C)</f>
        <v>直饮机组</v>
      </c>
      <c r="I17441" s="29"/>
    </row>
    <row r="17442" ht="16.5" spans="1:9">
      <c r="A17442" s="36" t="s">
        <v>17734</v>
      </c>
      <c r="B17442" s="39">
        <v>100078539344</v>
      </c>
      <c r="C17442" s="31" t="s">
        <v>17983</v>
      </c>
      <c r="D17442" s="36" t="s">
        <v>10045</v>
      </c>
      <c r="E17442" s="38">
        <v>18900</v>
      </c>
      <c r="F17442" s="29" t="str">
        <f>_xlfn.XLOOKUP($G17442,[1]类目转化数据!$B:$B,[1]类目转化数据!$A:$A)</f>
        <v>办公饮水设备</v>
      </c>
      <c r="G17442" s="34" t="s">
        <v>2516</v>
      </c>
      <c r="H17442" s="29" t="str">
        <f>_xlfn.XLOOKUP(G17442,[1]类目转化数据!B:B,[1]类目转化数据!C:C)</f>
        <v>大锅灶组</v>
      </c>
      <c r="I17442" s="29"/>
    </row>
    <row r="17443" ht="16.5" spans="1:9">
      <c r="A17443" s="36" t="s">
        <v>17734</v>
      </c>
      <c r="B17443" s="39">
        <v>100288753710</v>
      </c>
      <c r="C17443" s="31" t="s">
        <v>17984</v>
      </c>
      <c r="D17443" s="36" t="s">
        <v>8651</v>
      </c>
      <c r="E17443" s="38">
        <v>4999</v>
      </c>
      <c r="F17443" s="29" t="str">
        <f>_xlfn.XLOOKUP($G17443,[1]类目转化数据!$B:$B,[1]类目转化数据!$A:$A)</f>
        <v>办公饮水设备</v>
      </c>
      <c r="G17443" s="35" t="s">
        <v>622</v>
      </c>
      <c r="H17443" s="29" t="str">
        <f>_xlfn.XLOOKUP(G17443,[1]类目转化数据!B:B,[1]类目转化数据!C:C)</f>
        <v>直饮机组</v>
      </c>
      <c r="I17443" s="29"/>
    </row>
    <row r="17444" ht="16.5" spans="1:9">
      <c r="A17444" s="36" t="s">
        <v>17734</v>
      </c>
      <c r="B17444" s="39">
        <v>100079091498</v>
      </c>
      <c r="C17444" s="31" t="s">
        <v>17985</v>
      </c>
      <c r="D17444" s="36" t="s">
        <v>9843</v>
      </c>
      <c r="E17444" s="38">
        <v>5799</v>
      </c>
      <c r="F17444" s="29" t="str">
        <f>_xlfn.XLOOKUP($G17444,[1]类目转化数据!$B:$B,[1]类目转化数据!$A:$A)</f>
        <v>办公饮水设备</v>
      </c>
      <c r="G17444" s="29" t="s">
        <v>622</v>
      </c>
      <c r="H17444" s="29" t="str">
        <f>_xlfn.XLOOKUP(G17444,[1]类目转化数据!B:B,[1]类目转化数据!C:C)</f>
        <v>直饮机组</v>
      </c>
      <c r="I17444" s="29"/>
    </row>
    <row r="17445" ht="16.5" spans="1:9">
      <c r="A17445" s="36" t="s">
        <v>17734</v>
      </c>
      <c r="B17445" s="39">
        <v>100079091512</v>
      </c>
      <c r="C17445" s="31" t="s">
        <v>17986</v>
      </c>
      <c r="D17445" s="36" t="s">
        <v>8442</v>
      </c>
      <c r="E17445" s="38">
        <v>4298</v>
      </c>
      <c r="F17445" s="29" t="str">
        <f>_xlfn.XLOOKUP($G17445,[1]类目转化数据!$B:$B,[1]类目转化数据!$A:$A)</f>
        <v>办公饮水设备</v>
      </c>
      <c r="G17445" s="29" t="s">
        <v>622</v>
      </c>
      <c r="H17445" s="29" t="str">
        <f>_xlfn.XLOOKUP(G17445,[1]类目转化数据!B:B,[1]类目转化数据!C:C)</f>
        <v>直饮机组</v>
      </c>
      <c r="I17445" s="29"/>
    </row>
    <row r="17446" ht="16.5" spans="1:9">
      <c r="A17446" s="36" t="s">
        <v>17734</v>
      </c>
      <c r="B17446" s="39">
        <v>100079091546</v>
      </c>
      <c r="C17446" s="31" t="s">
        <v>17987</v>
      </c>
      <c r="D17446" s="36" t="s">
        <v>17988</v>
      </c>
      <c r="E17446" s="38">
        <v>4999</v>
      </c>
      <c r="F17446" s="29" t="str">
        <f>_xlfn.XLOOKUP($G17446,[1]类目转化数据!$B:$B,[1]类目转化数据!$A:$A)</f>
        <v>办公饮水设备</v>
      </c>
      <c r="G17446" s="35" t="s">
        <v>622</v>
      </c>
      <c r="H17446" s="29" t="str">
        <f>_xlfn.XLOOKUP(G17446,[1]类目转化数据!B:B,[1]类目转化数据!C:C)</f>
        <v>直饮机组</v>
      </c>
      <c r="I17446" s="29"/>
    </row>
    <row r="17447" ht="16.5" spans="1:9">
      <c r="A17447" s="36" t="s">
        <v>17734</v>
      </c>
      <c r="B17447" s="39">
        <v>100079091856</v>
      </c>
      <c r="C17447" s="31" t="s">
        <v>17989</v>
      </c>
      <c r="D17447" s="36" t="s">
        <v>8226</v>
      </c>
      <c r="E17447" s="38">
        <v>10999</v>
      </c>
      <c r="F17447" s="29" t="str">
        <f>_xlfn.XLOOKUP($G17447,[1]类目转化数据!$B:$B,[1]类目转化数据!$A:$A)</f>
        <v>办公饮水设备</v>
      </c>
      <c r="G17447" s="35" t="s">
        <v>622</v>
      </c>
      <c r="H17447" s="29" t="str">
        <f>_xlfn.XLOOKUP(G17447,[1]类目转化数据!B:B,[1]类目转化数据!C:C)</f>
        <v>直饮机组</v>
      </c>
      <c r="I17447" s="29"/>
    </row>
    <row r="17448" ht="16.5" spans="1:9">
      <c r="A17448" s="36" t="s">
        <v>17734</v>
      </c>
      <c r="B17448" s="39">
        <v>100079092268</v>
      </c>
      <c r="C17448" s="31" t="s">
        <v>17990</v>
      </c>
      <c r="D17448" s="36" t="s">
        <v>12418</v>
      </c>
      <c r="E17448" s="38">
        <v>9990</v>
      </c>
      <c r="F17448" s="29" t="str">
        <f>_xlfn.XLOOKUP($G17448,[1]类目转化数据!$B:$B,[1]类目转化数据!$A:$A)</f>
        <v>办公饮水设备</v>
      </c>
      <c r="G17448" s="29" t="s">
        <v>622</v>
      </c>
      <c r="H17448" s="29" t="str">
        <f>_xlfn.XLOOKUP(G17448,[1]类目转化数据!B:B,[1]类目转化数据!C:C)</f>
        <v>直饮机组</v>
      </c>
      <c r="I17448" s="29"/>
    </row>
    <row r="17449" ht="16.5" spans="1:9">
      <c r="A17449" s="36" t="s">
        <v>17734</v>
      </c>
      <c r="B17449" s="39">
        <v>100076517933</v>
      </c>
      <c r="C17449" s="31" t="s">
        <v>17991</v>
      </c>
      <c r="D17449" s="36" t="s">
        <v>8220</v>
      </c>
      <c r="E17449" s="38">
        <v>7999</v>
      </c>
      <c r="F17449" s="29" t="str">
        <f>_xlfn.XLOOKUP($G17449,[1]类目转化数据!$B:$B,[1]类目转化数据!$A:$A)</f>
        <v>办公饮水设备</v>
      </c>
      <c r="G17449" s="29" t="s">
        <v>622</v>
      </c>
      <c r="H17449" s="29" t="str">
        <f>_xlfn.XLOOKUP(G17449,[1]类目转化数据!B:B,[1]类目转化数据!C:C)</f>
        <v>直饮机组</v>
      </c>
      <c r="I17449" s="29"/>
    </row>
    <row r="17450" ht="16.5" spans="1:9">
      <c r="A17450" s="36" t="s">
        <v>17734</v>
      </c>
      <c r="B17450" s="39">
        <v>100076517963</v>
      </c>
      <c r="C17450" s="31" t="s">
        <v>17992</v>
      </c>
      <c r="D17450" s="36" t="s">
        <v>8907</v>
      </c>
      <c r="E17450" s="38">
        <v>8899</v>
      </c>
      <c r="F17450" s="29" t="str">
        <f>_xlfn.XLOOKUP($G17450,[1]类目转化数据!$B:$B,[1]类目转化数据!$A:$A)</f>
        <v>办公饮水设备</v>
      </c>
      <c r="G17450" s="29" t="s">
        <v>622</v>
      </c>
      <c r="H17450" s="29" t="str">
        <f>_xlfn.XLOOKUP(G17450,[1]类目转化数据!B:B,[1]类目转化数据!C:C)</f>
        <v>直饮机组</v>
      </c>
      <c r="I17450" s="29"/>
    </row>
    <row r="17451" ht="16.5" spans="1:9">
      <c r="A17451" s="36" t="s">
        <v>17734</v>
      </c>
      <c r="B17451" s="39">
        <v>100079095436</v>
      </c>
      <c r="C17451" s="31" t="s">
        <v>17993</v>
      </c>
      <c r="D17451" s="36" t="s">
        <v>17994</v>
      </c>
      <c r="E17451" s="38">
        <v>5599</v>
      </c>
      <c r="F17451" s="29" t="str">
        <f>_xlfn.XLOOKUP($G17451,[1]类目转化数据!$B:$B,[1]类目转化数据!$A:$A)</f>
        <v>办公饮水设备</v>
      </c>
      <c r="G17451" s="29" t="s">
        <v>622</v>
      </c>
      <c r="H17451" s="29" t="str">
        <f>_xlfn.XLOOKUP(G17451,[1]类目转化数据!B:B,[1]类目转化数据!C:C)</f>
        <v>直饮机组</v>
      </c>
      <c r="I17451" s="29"/>
    </row>
    <row r="17452" ht="16.5" spans="1:9">
      <c r="A17452" s="36" t="s">
        <v>17734</v>
      </c>
      <c r="B17452" s="39">
        <v>100080111852</v>
      </c>
      <c r="C17452" s="31" t="s">
        <v>17995</v>
      </c>
      <c r="D17452" s="36" t="s">
        <v>8163</v>
      </c>
      <c r="E17452" s="38">
        <v>1099</v>
      </c>
      <c r="F17452" s="29" t="str">
        <f>_xlfn.XLOOKUP($G17452,[1]类目转化数据!$B:$B,[1]类目转化数据!$A:$A)</f>
        <v>办公饮水设备</v>
      </c>
      <c r="G17452" s="29" t="s">
        <v>622</v>
      </c>
      <c r="H17452" s="29" t="str">
        <f>_xlfn.XLOOKUP(G17452,[1]类目转化数据!B:B,[1]类目转化数据!C:C)</f>
        <v>直饮机组</v>
      </c>
      <c r="I17452" s="29"/>
    </row>
    <row r="17453" ht="16.5" spans="1:9">
      <c r="A17453" s="36" t="s">
        <v>17734</v>
      </c>
      <c r="B17453" s="39">
        <v>100081023074</v>
      </c>
      <c r="C17453" s="31" t="s">
        <v>17996</v>
      </c>
      <c r="D17453" s="36" t="s">
        <v>8909</v>
      </c>
      <c r="E17453" s="38">
        <v>15999</v>
      </c>
      <c r="F17453" s="29" t="str">
        <f>_xlfn.XLOOKUP($G17453,[1]类目转化数据!$B:$B,[1]类目转化数据!$A:$A)</f>
        <v>办公饮水设备</v>
      </c>
      <c r="G17453" s="29" t="s">
        <v>622</v>
      </c>
      <c r="H17453" s="29" t="str">
        <f>_xlfn.XLOOKUP(G17453,[1]类目转化数据!B:B,[1]类目转化数据!C:C)</f>
        <v>直饮机组</v>
      </c>
      <c r="I17453" s="29"/>
    </row>
    <row r="17454" ht="16.5" spans="1:9">
      <c r="A17454" s="36" t="s">
        <v>17734</v>
      </c>
      <c r="B17454" s="39">
        <v>100078309261</v>
      </c>
      <c r="C17454" s="31" t="s">
        <v>17997</v>
      </c>
      <c r="D17454" s="36" t="s">
        <v>8214</v>
      </c>
      <c r="E17454" s="38">
        <v>18999</v>
      </c>
      <c r="F17454" s="29" t="str">
        <f>_xlfn.XLOOKUP($G17454,[1]类目转化数据!$B:$B,[1]类目转化数据!$A:$A)</f>
        <v>办公饮水设备</v>
      </c>
      <c r="G17454" s="29" t="s">
        <v>622</v>
      </c>
      <c r="H17454" s="29" t="str">
        <f>_xlfn.XLOOKUP(G17454,[1]类目转化数据!B:B,[1]类目转化数据!C:C)</f>
        <v>直饮机组</v>
      </c>
      <c r="I17454" s="29"/>
    </row>
    <row r="17455" ht="16.5" spans="1:9">
      <c r="A17455" s="36" t="s">
        <v>17734</v>
      </c>
      <c r="B17455" s="39">
        <v>100081786978</v>
      </c>
      <c r="C17455" s="31" t="s">
        <v>17998</v>
      </c>
      <c r="D17455" s="36" t="s">
        <v>12671</v>
      </c>
      <c r="E17455" s="38">
        <v>18999</v>
      </c>
      <c r="F17455" s="29" t="str">
        <f>_xlfn.XLOOKUP($G17455,[1]类目转化数据!$B:$B,[1]类目转化数据!$A:$A)</f>
        <v>办公饮水设备</v>
      </c>
      <c r="G17455" s="29" t="s">
        <v>622</v>
      </c>
      <c r="H17455" s="29" t="str">
        <f>_xlfn.XLOOKUP(G17455,[1]类目转化数据!B:B,[1]类目转化数据!C:C)</f>
        <v>直饮机组</v>
      </c>
      <c r="I17455" s="29"/>
    </row>
    <row r="17456" ht="16.5" spans="1:9">
      <c r="A17456" s="36" t="s">
        <v>17734</v>
      </c>
      <c r="B17456" s="39">
        <v>100081787022</v>
      </c>
      <c r="C17456" s="31" t="s">
        <v>17999</v>
      </c>
      <c r="D17456" s="36" t="s">
        <v>8220</v>
      </c>
      <c r="E17456" s="38">
        <v>19999</v>
      </c>
      <c r="F17456" s="29" t="str">
        <f>_xlfn.XLOOKUP($G17456,[1]类目转化数据!$B:$B,[1]类目转化数据!$A:$A)</f>
        <v>办公饮水设备</v>
      </c>
      <c r="G17456" s="29" t="s">
        <v>622</v>
      </c>
      <c r="H17456" s="29" t="str">
        <f>_xlfn.XLOOKUP(G17456,[1]类目转化数据!B:B,[1]类目转化数据!C:C)</f>
        <v>直饮机组</v>
      </c>
      <c r="I17456" s="29"/>
    </row>
    <row r="17457" ht="16.5" spans="1:9">
      <c r="A17457" s="36" t="s">
        <v>17734</v>
      </c>
      <c r="B17457" s="39">
        <v>100078309313</v>
      </c>
      <c r="C17457" s="31" t="s">
        <v>18000</v>
      </c>
      <c r="D17457" s="36" t="s">
        <v>8218</v>
      </c>
      <c r="E17457" s="38">
        <v>26500</v>
      </c>
      <c r="F17457" s="29" t="str">
        <f>_xlfn.XLOOKUP($G17457,[1]类目转化数据!$B:$B,[1]类目转化数据!$A:$A)</f>
        <v>办公饮水设备</v>
      </c>
      <c r="G17457" s="29" t="s">
        <v>622</v>
      </c>
      <c r="H17457" s="29" t="str">
        <f>_xlfn.XLOOKUP(G17457,[1]类目转化数据!B:B,[1]类目转化数据!C:C)</f>
        <v>直饮机组</v>
      </c>
      <c r="I17457" s="29"/>
    </row>
    <row r="17458" ht="16.5" spans="1:9">
      <c r="A17458" s="36" t="s">
        <v>17734</v>
      </c>
      <c r="B17458" s="39">
        <v>100081787010</v>
      </c>
      <c r="C17458" s="31" t="s">
        <v>18001</v>
      </c>
      <c r="D17458" s="36" t="s">
        <v>8511</v>
      </c>
      <c r="E17458" s="38">
        <v>1999</v>
      </c>
      <c r="F17458" s="29" t="str">
        <f>_xlfn.XLOOKUP($G17458,[1]类目转化数据!$B:$B,[1]类目转化数据!$A:$A)</f>
        <v>办公饮水设备</v>
      </c>
      <c r="G17458" s="29" t="s">
        <v>622</v>
      </c>
      <c r="H17458" s="29" t="str">
        <f>_xlfn.XLOOKUP(G17458,[1]类目转化数据!B:B,[1]类目转化数据!C:C)</f>
        <v>直饮机组</v>
      </c>
      <c r="I17458" s="29"/>
    </row>
    <row r="17459" ht="16.5" spans="1:9">
      <c r="A17459" s="36" t="s">
        <v>17734</v>
      </c>
      <c r="B17459" s="39">
        <v>100078309809</v>
      </c>
      <c r="C17459" s="31" t="s">
        <v>18002</v>
      </c>
      <c r="D17459" s="36" t="s">
        <v>8904</v>
      </c>
      <c r="E17459" s="38">
        <v>1979</v>
      </c>
      <c r="F17459" s="29" t="str">
        <f>_xlfn.XLOOKUP($G17459,[1]类目转化数据!$B:$B,[1]类目转化数据!$A:$A)</f>
        <v>社会餐饮设备</v>
      </c>
      <c r="G17459" s="35" t="s">
        <v>11</v>
      </c>
      <c r="H17459" s="29" t="str">
        <f>_xlfn.XLOOKUP(G17459,[1]类目转化数据!B:B,[1]类目转化数据!C:C)</f>
        <v>小客单</v>
      </c>
      <c r="I17459" s="29"/>
    </row>
    <row r="17460" ht="16.5" spans="1:9">
      <c r="A17460" s="36" t="s">
        <v>17734</v>
      </c>
      <c r="B17460" s="39">
        <v>100081787730</v>
      </c>
      <c r="C17460" s="31" t="s">
        <v>18003</v>
      </c>
      <c r="D17460" s="36" t="s">
        <v>8898</v>
      </c>
      <c r="E17460" s="38">
        <v>6799</v>
      </c>
      <c r="F17460" s="29" t="str">
        <f>_xlfn.XLOOKUP($G17460,[1]类目转化数据!$B:$B,[1]类目转化数据!$A:$A)</f>
        <v>办公饮水设备</v>
      </c>
      <c r="G17460" s="29" t="s">
        <v>622</v>
      </c>
      <c r="H17460" s="29" t="str">
        <f>_xlfn.XLOOKUP(G17460,[1]类目转化数据!B:B,[1]类目转化数据!C:C)</f>
        <v>直饮机组</v>
      </c>
      <c r="I17460" s="29"/>
    </row>
    <row r="17461" ht="16.5" spans="1:9">
      <c r="A17461" s="36" t="s">
        <v>17734</v>
      </c>
      <c r="B17461" s="39">
        <v>100082135504</v>
      </c>
      <c r="C17461" s="31" t="s">
        <v>18004</v>
      </c>
      <c r="D17461" s="36" t="s">
        <v>8649</v>
      </c>
      <c r="E17461" s="38">
        <v>7599</v>
      </c>
      <c r="F17461" s="29" t="str">
        <f>_xlfn.XLOOKUP($G17461,[1]类目转化数据!$B:$B,[1]类目转化数据!$A:$A)</f>
        <v>办公饮水设备</v>
      </c>
      <c r="G17461" s="29" t="s">
        <v>622</v>
      </c>
      <c r="H17461" s="29" t="str">
        <f>_xlfn.XLOOKUP(G17461,[1]类目转化数据!B:B,[1]类目转化数据!C:C)</f>
        <v>直饮机组</v>
      </c>
      <c r="I17461" s="29"/>
    </row>
    <row r="17462" ht="16.5" spans="1:9">
      <c r="A17462" s="36" t="s">
        <v>17734</v>
      </c>
      <c r="B17462" s="39">
        <v>100082135532</v>
      </c>
      <c r="C17462" s="31" t="s">
        <v>18005</v>
      </c>
      <c r="D17462" s="36" t="s">
        <v>8613</v>
      </c>
      <c r="E17462" s="38">
        <v>3609</v>
      </c>
      <c r="F17462" s="29" t="str">
        <f>_xlfn.XLOOKUP($G17462,[1]类目转化数据!$B:$B,[1]类目转化数据!$A:$A)</f>
        <v>办公饮水设备</v>
      </c>
      <c r="G17462" s="29" t="s">
        <v>622</v>
      </c>
      <c r="H17462" s="29" t="str">
        <f>_xlfn.XLOOKUP(G17462,[1]类目转化数据!B:B,[1]类目转化数据!C:C)</f>
        <v>直饮机组</v>
      </c>
      <c r="I17462" s="29"/>
    </row>
    <row r="17463" ht="16.5" spans="1:9">
      <c r="A17463" s="36" t="s">
        <v>17734</v>
      </c>
      <c r="B17463" s="39">
        <v>100041158708</v>
      </c>
      <c r="C17463" s="31" t="s">
        <v>18006</v>
      </c>
      <c r="D17463" s="36" t="s">
        <v>8645</v>
      </c>
      <c r="E17463" s="38">
        <v>8999</v>
      </c>
      <c r="F17463" s="29" t="str">
        <f>_xlfn.XLOOKUP($G17463,[1]类目转化数据!$B:$B,[1]类目转化数据!$A:$A)</f>
        <v>办公饮水设备</v>
      </c>
      <c r="G17463" s="35" t="s">
        <v>784</v>
      </c>
      <c r="H17463" s="29" t="str">
        <f>_xlfn.XLOOKUP(G17463,[1]类目转化数据!B:B,[1]类目转化数据!C:C)</f>
        <v>直饮机组</v>
      </c>
      <c r="I17463" s="29"/>
    </row>
    <row r="17464" ht="16.5" spans="1:9">
      <c r="A17464" s="36" t="s">
        <v>17734</v>
      </c>
      <c r="B17464" s="39">
        <v>100083691145</v>
      </c>
      <c r="C17464" s="31" t="s">
        <v>18007</v>
      </c>
      <c r="D17464" s="36" t="s">
        <v>8507</v>
      </c>
      <c r="E17464" s="38">
        <v>3697</v>
      </c>
      <c r="F17464" s="29" t="str">
        <f>_xlfn.XLOOKUP($G17464,[1]类目转化数据!$B:$B,[1]类目转化数据!$A:$A)</f>
        <v>办公饮水设备</v>
      </c>
      <c r="G17464" s="29" t="s">
        <v>622</v>
      </c>
      <c r="H17464" s="29" t="str">
        <f>_xlfn.XLOOKUP(G17464,[1]类目转化数据!B:B,[1]类目转化数据!C:C)</f>
        <v>直饮机组</v>
      </c>
      <c r="I17464" s="29"/>
    </row>
    <row r="17465" ht="16.5" spans="1:9">
      <c r="A17465" s="36" t="s">
        <v>17734</v>
      </c>
      <c r="B17465" s="39">
        <v>100086516589</v>
      </c>
      <c r="C17465" s="31" t="s">
        <v>18008</v>
      </c>
      <c r="D17465" s="36" t="s">
        <v>8511</v>
      </c>
      <c r="E17465" s="38">
        <v>3097</v>
      </c>
      <c r="F17465" s="29" t="str">
        <f>_xlfn.XLOOKUP($G17465,[1]类目转化数据!$B:$B,[1]类目转化数据!$A:$A)</f>
        <v>社会餐饮设备</v>
      </c>
      <c r="G17465" s="35" t="s">
        <v>11</v>
      </c>
      <c r="H17465" s="29" t="str">
        <f>_xlfn.XLOOKUP(G17465,[1]类目转化数据!B:B,[1]类目转化数据!C:C)</f>
        <v>小客单</v>
      </c>
      <c r="I17465" s="29"/>
    </row>
    <row r="17466" ht="16.5" spans="1:9">
      <c r="A17466" s="36" t="s">
        <v>17734</v>
      </c>
      <c r="B17466" s="39">
        <v>100086516603</v>
      </c>
      <c r="C17466" s="31" t="s">
        <v>18009</v>
      </c>
      <c r="D17466" s="36" t="s">
        <v>8915</v>
      </c>
      <c r="E17466" s="38">
        <v>3599</v>
      </c>
      <c r="F17466" s="29" t="str">
        <f>_xlfn.XLOOKUP($G17466,[1]类目转化数据!$B:$B,[1]类目转化数据!$A:$A)</f>
        <v>办公饮水设备</v>
      </c>
      <c r="G17466" s="29" t="s">
        <v>622</v>
      </c>
      <c r="H17466" s="29" t="str">
        <f>_xlfn.XLOOKUP(G17466,[1]类目转化数据!B:B,[1]类目转化数据!C:C)</f>
        <v>直饮机组</v>
      </c>
      <c r="I17466" s="29"/>
    </row>
    <row r="17467" ht="16.5" spans="1:9">
      <c r="A17467" s="36" t="s">
        <v>17734</v>
      </c>
      <c r="B17467" s="39">
        <v>100089897949</v>
      </c>
      <c r="C17467" s="31" t="s">
        <v>18010</v>
      </c>
      <c r="D17467" s="36" t="s">
        <v>8230</v>
      </c>
      <c r="E17467" s="38">
        <v>2999</v>
      </c>
      <c r="F17467" s="29" t="str">
        <f>_xlfn.XLOOKUP($G17467,[1]类目转化数据!$B:$B,[1]类目转化数据!$A:$A)</f>
        <v>办公饮水设备</v>
      </c>
      <c r="G17467" s="29" t="s">
        <v>622</v>
      </c>
      <c r="H17467" s="29" t="str">
        <f>_xlfn.XLOOKUP(G17467,[1]类目转化数据!B:B,[1]类目转化数据!C:C)</f>
        <v>直饮机组</v>
      </c>
      <c r="I17467" s="29"/>
    </row>
    <row r="17468" ht="16.5" spans="1:9">
      <c r="A17468" s="36" t="s">
        <v>17734</v>
      </c>
      <c r="B17468" s="39">
        <v>100047400604</v>
      </c>
      <c r="C17468" s="31" t="s">
        <v>18011</v>
      </c>
      <c r="D17468" s="36" t="s">
        <v>8230</v>
      </c>
      <c r="E17468" s="38">
        <v>2999</v>
      </c>
      <c r="F17468" s="29" t="str">
        <f>_xlfn.XLOOKUP($G17468,[1]类目转化数据!$B:$B,[1]类目转化数据!$A:$A)</f>
        <v>办公饮水设备</v>
      </c>
      <c r="G17468" s="29" t="s">
        <v>622</v>
      </c>
      <c r="H17468" s="29" t="str">
        <f>_xlfn.XLOOKUP(G17468,[1]类目转化数据!B:B,[1]类目转化数据!C:C)</f>
        <v>直饮机组</v>
      </c>
      <c r="I17468" s="29"/>
    </row>
    <row r="17469" ht="16.5" spans="1:9">
      <c r="A17469" s="36" t="s">
        <v>17734</v>
      </c>
      <c r="B17469" s="39">
        <v>100091570473</v>
      </c>
      <c r="C17469" s="31" t="s">
        <v>18012</v>
      </c>
      <c r="D17469" s="36" t="s">
        <v>10258</v>
      </c>
      <c r="E17469" s="38">
        <v>11999</v>
      </c>
      <c r="F17469" s="29" t="str">
        <f>_xlfn.XLOOKUP($G17469,[1]类目转化数据!$B:$B,[1]类目转化数据!$A:$A)</f>
        <v>办公饮水设备</v>
      </c>
      <c r="G17469" s="29" t="s">
        <v>622</v>
      </c>
      <c r="H17469" s="29" t="str">
        <f>_xlfn.XLOOKUP(G17469,[1]类目转化数据!B:B,[1]类目转化数据!C:C)</f>
        <v>直饮机组</v>
      </c>
      <c r="I17469" s="29"/>
    </row>
    <row r="17470" ht="16.5" spans="1:9">
      <c r="A17470" s="36" t="s">
        <v>17734</v>
      </c>
      <c r="B17470" s="39">
        <v>100185439663</v>
      </c>
      <c r="C17470" s="31" t="s">
        <v>17718</v>
      </c>
      <c r="D17470" s="36" t="s">
        <v>10261</v>
      </c>
      <c r="E17470" s="38">
        <v>9999</v>
      </c>
      <c r="F17470" s="29" t="str">
        <f>_xlfn.XLOOKUP($G17470,[1]类目转化数据!$B:$B,[1]类目转化数据!$A:$A)</f>
        <v>办公饮水设备</v>
      </c>
      <c r="G17470" s="29" t="s">
        <v>622</v>
      </c>
      <c r="H17470" s="29" t="str">
        <f>_xlfn.XLOOKUP(G17470,[1]类目转化数据!B:B,[1]类目转化数据!C:C)</f>
        <v>直饮机组</v>
      </c>
      <c r="I17470" s="29"/>
    </row>
    <row r="17471" ht="16.5" spans="1:9">
      <c r="A17471" s="36" t="s">
        <v>17734</v>
      </c>
      <c r="B17471" s="39">
        <v>100242479820</v>
      </c>
      <c r="C17471" s="31" t="s">
        <v>17721</v>
      </c>
      <c r="D17471" s="36" t="s">
        <v>10345</v>
      </c>
      <c r="E17471" s="38">
        <v>3999</v>
      </c>
      <c r="F17471" s="29" t="str">
        <f>_xlfn.XLOOKUP($G17471,[1]类目转化数据!$B:$B,[1]类目转化数据!$A:$A)</f>
        <v>办公饮水设备</v>
      </c>
      <c r="G17471" s="29" t="s">
        <v>622</v>
      </c>
      <c r="H17471" s="29" t="str">
        <f>_xlfn.XLOOKUP(G17471,[1]类目转化数据!B:B,[1]类目转化数据!C:C)</f>
        <v>直饮机组</v>
      </c>
      <c r="I17471" s="29"/>
    </row>
    <row r="17472" ht="16.5" spans="1:9">
      <c r="A17472" s="36" t="s">
        <v>17734</v>
      </c>
      <c r="B17472" s="39">
        <v>100199598151</v>
      </c>
      <c r="C17472" s="31" t="s">
        <v>18013</v>
      </c>
      <c r="D17472" s="36" t="s">
        <v>10139</v>
      </c>
      <c r="E17472" s="38">
        <v>7599</v>
      </c>
      <c r="F17472" s="29" t="str">
        <f>_xlfn.XLOOKUP($G17472,[1]类目转化数据!$B:$B,[1]类目转化数据!$A:$A)</f>
        <v>办公饮水设备</v>
      </c>
      <c r="G17472" s="29" t="s">
        <v>622</v>
      </c>
      <c r="H17472" s="29" t="str">
        <f>_xlfn.XLOOKUP(G17472,[1]类目转化数据!B:B,[1]类目转化数据!C:C)</f>
        <v>直饮机组</v>
      </c>
      <c r="I17472" s="29"/>
    </row>
    <row r="17473" ht="16.5" spans="1:9">
      <c r="A17473" s="36" t="s">
        <v>17734</v>
      </c>
      <c r="B17473" s="39">
        <v>100185439671</v>
      </c>
      <c r="C17473" s="31" t="s">
        <v>17724</v>
      </c>
      <c r="D17473" s="36" t="s">
        <v>12677</v>
      </c>
      <c r="E17473" s="38">
        <v>3899</v>
      </c>
      <c r="F17473" s="29" t="str">
        <f>_xlfn.XLOOKUP($G17473,[1]类目转化数据!$B:$B,[1]类目转化数据!$A:$A)</f>
        <v>办公饮水设备</v>
      </c>
      <c r="G17473" s="29" t="s">
        <v>622</v>
      </c>
      <c r="H17473" s="29" t="str">
        <f>_xlfn.XLOOKUP(G17473,[1]类目转化数据!B:B,[1]类目转化数据!C:C)</f>
        <v>直饮机组</v>
      </c>
      <c r="I17473" s="29"/>
    </row>
    <row r="17474" ht="16.5" spans="1:9">
      <c r="A17474" s="36" t="s">
        <v>17734</v>
      </c>
      <c r="B17474" s="39">
        <v>100147671874</v>
      </c>
      <c r="C17474" s="31" t="s">
        <v>17720</v>
      </c>
      <c r="D17474" s="36" t="s">
        <v>10139</v>
      </c>
      <c r="E17474" s="38">
        <v>4899</v>
      </c>
      <c r="F17474" s="29" t="str">
        <f>_xlfn.XLOOKUP($G17474,[1]类目转化数据!$B:$B,[1]类目转化数据!$A:$A)</f>
        <v>办公饮水设备</v>
      </c>
      <c r="G17474" s="29" t="s">
        <v>622</v>
      </c>
      <c r="H17474" s="29" t="str">
        <f>_xlfn.XLOOKUP(G17474,[1]类目转化数据!B:B,[1]类目转化数据!C:C)</f>
        <v>直饮机组</v>
      </c>
      <c r="I17474" s="29"/>
    </row>
    <row r="17475" ht="16.5" spans="1:9">
      <c r="A17475" s="36" t="s">
        <v>17734</v>
      </c>
      <c r="B17475" s="39">
        <v>100122238521</v>
      </c>
      <c r="C17475" s="31" t="s">
        <v>17717</v>
      </c>
      <c r="D17475" s="36" t="s">
        <v>10343</v>
      </c>
      <c r="E17475" s="38">
        <v>5999</v>
      </c>
      <c r="F17475" s="29" t="str">
        <f>_xlfn.XLOOKUP($G17475,[1]类目转化数据!$B:$B,[1]类目转化数据!$A:$A)</f>
        <v>办公饮水设备</v>
      </c>
      <c r="G17475" s="29" t="s">
        <v>622</v>
      </c>
      <c r="H17475" s="29" t="str">
        <f>_xlfn.XLOOKUP(G17475,[1]类目转化数据!B:B,[1]类目转化数据!C:C)</f>
        <v>直饮机组</v>
      </c>
      <c r="I17475" s="29"/>
    </row>
    <row r="17476" ht="16.5" spans="1:9">
      <c r="A17476" s="36" t="s">
        <v>17734</v>
      </c>
      <c r="B17476" s="39">
        <v>100199598135</v>
      </c>
      <c r="C17476" s="31" t="s">
        <v>18014</v>
      </c>
      <c r="D17476" s="36" t="s">
        <v>10337</v>
      </c>
      <c r="E17476" s="38">
        <v>4999</v>
      </c>
      <c r="F17476" s="29" t="str">
        <f>_xlfn.XLOOKUP($G17476,[1]类目转化数据!$B:$B,[1]类目转化数据!$A:$A)</f>
        <v>办公饮水设备</v>
      </c>
      <c r="G17476" s="29" t="s">
        <v>622</v>
      </c>
      <c r="H17476" s="29" t="str">
        <f>_xlfn.XLOOKUP(G17476,[1]类目转化数据!B:B,[1]类目转化数据!C:C)</f>
        <v>直饮机组</v>
      </c>
      <c r="I17476" s="29"/>
    </row>
    <row r="17477" ht="16.5" spans="1:9">
      <c r="A17477" s="36" t="s">
        <v>17734</v>
      </c>
      <c r="B17477" s="39">
        <v>100263725452</v>
      </c>
      <c r="C17477" s="31" t="s">
        <v>18015</v>
      </c>
      <c r="D17477" s="36" t="s">
        <v>8913</v>
      </c>
      <c r="E17477" s="38">
        <v>3299</v>
      </c>
      <c r="F17477" s="29" t="str">
        <f>_xlfn.XLOOKUP($G17477,[1]类目转化数据!$B:$B,[1]类目转化数据!$A:$A)</f>
        <v>办公饮水设备</v>
      </c>
      <c r="G17477" s="29" t="s">
        <v>622</v>
      </c>
      <c r="H17477" s="29" t="str">
        <f>_xlfn.XLOOKUP(G17477,[1]类目转化数据!B:B,[1]类目转化数据!C:C)</f>
        <v>直饮机组</v>
      </c>
      <c r="I17477" s="29"/>
    </row>
    <row r="17478" ht="16.5" spans="1:9">
      <c r="A17478" s="36" t="s">
        <v>17734</v>
      </c>
      <c r="B17478" s="39">
        <v>100102965810</v>
      </c>
      <c r="C17478" s="31" t="s">
        <v>17723</v>
      </c>
      <c r="D17478" s="36" t="s">
        <v>8581</v>
      </c>
      <c r="E17478" s="38">
        <v>2280</v>
      </c>
      <c r="F17478" s="29" t="str">
        <f>_xlfn.XLOOKUP($G17478,[1]类目转化数据!$B:$B,[1]类目转化数据!$A:$A)</f>
        <v>办公饮水设备</v>
      </c>
      <c r="G17478" s="29" t="s">
        <v>622</v>
      </c>
      <c r="H17478" s="29" t="str">
        <f>_xlfn.XLOOKUP(G17478,[1]类目转化数据!B:B,[1]类目转化数据!C:C)</f>
        <v>直饮机组</v>
      </c>
      <c r="I17478" s="29"/>
    </row>
    <row r="17479" ht="16.5" spans="1:9">
      <c r="A17479" s="36" t="s">
        <v>17734</v>
      </c>
      <c r="B17479" s="39">
        <v>100092417609</v>
      </c>
      <c r="C17479" s="31" t="s">
        <v>18016</v>
      </c>
      <c r="D17479" s="36" t="s">
        <v>8220</v>
      </c>
      <c r="E17479" s="38">
        <v>5999</v>
      </c>
      <c r="F17479" s="29" t="str">
        <f>_xlfn.XLOOKUP($G17479,[1]类目转化数据!$B:$B,[1]类目转化数据!$A:$A)</f>
        <v>办公饮水设备</v>
      </c>
      <c r="G17479" s="29" t="s">
        <v>622</v>
      </c>
      <c r="H17479" s="29" t="str">
        <f>_xlfn.XLOOKUP(G17479,[1]类目转化数据!B:B,[1]类目转化数据!C:C)</f>
        <v>直饮机组</v>
      </c>
      <c r="I17479" s="29"/>
    </row>
    <row r="17480" ht="16.5" spans="1:9">
      <c r="A17480" s="36" t="s">
        <v>17734</v>
      </c>
      <c r="B17480" s="39">
        <v>100092417855</v>
      </c>
      <c r="C17480" s="31" t="s">
        <v>18017</v>
      </c>
      <c r="D17480" s="36" t="s">
        <v>13939</v>
      </c>
      <c r="E17480" s="38">
        <v>16500</v>
      </c>
      <c r="F17480" s="29" t="str">
        <f>_xlfn.XLOOKUP($G17480,[1]类目转化数据!$B:$B,[1]类目转化数据!$A:$A)</f>
        <v>办公饮水设备</v>
      </c>
      <c r="G17480" s="29" t="s">
        <v>622</v>
      </c>
      <c r="H17480" s="29" t="str">
        <f>_xlfn.XLOOKUP(G17480,[1]类目转化数据!B:B,[1]类目转化数据!C:C)</f>
        <v>直饮机组</v>
      </c>
      <c r="I17480" s="29"/>
    </row>
    <row r="17481" ht="16.5" spans="1:9">
      <c r="A17481" s="36" t="s">
        <v>17734</v>
      </c>
      <c r="B17481" s="39">
        <v>100092417859</v>
      </c>
      <c r="C17481" s="31" t="s">
        <v>18018</v>
      </c>
      <c r="D17481" s="36" t="s">
        <v>8909</v>
      </c>
      <c r="E17481" s="38">
        <v>5999</v>
      </c>
      <c r="F17481" s="29" t="str">
        <f>_xlfn.XLOOKUP($G17481,[1]类目转化数据!$B:$B,[1]类目转化数据!$A:$A)</f>
        <v>办公饮水设备</v>
      </c>
      <c r="G17481" s="29" t="s">
        <v>622</v>
      </c>
      <c r="H17481" s="29" t="str">
        <f>_xlfn.XLOOKUP(G17481,[1]类目转化数据!B:B,[1]类目转化数据!C:C)</f>
        <v>直饮机组</v>
      </c>
      <c r="I17481" s="29"/>
    </row>
    <row r="17482" ht="16.5" spans="1:9">
      <c r="A17482" s="36" t="s">
        <v>17734</v>
      </c>
      <c r="B17482" s="39">
        <v>100102966220</v>
      </c>
      <c r="C17482" s="31" t="s">
        <v>18019</v>
      </c>
      <c r="D17482" s="36" t="s">
        <v>12418</v>
      </c>
      <c r="E17482" s="38">
        <v>7990</v>
      </c>
      <c r="F17482" s="29" t="str">
        <f>_xlfn.XLOOKUP($G17482,[1]类目转化数据!$B:$B,[1]类目转化数据!$A:$A)</f>
        <v>办公饮水设备</v>
      </c>
      <c r="G17482" s="29" t="s">
        <v>622</v>
      </c>
      <c r="H17482" s="29" t="str">
        <f>_xlfn.XLOOKUP(G17482,[1]类目转化数据!B:B,[1]类目转化数据!C:C)</f>
        <v>直饮机组</v>
      </c>
      <c r="I17482" s="29"/>
    </row>
    <row r="17483" ht="16.5" spans="1:9">
      <c r="A17483" s="36" t="s">
        <v>17734</v>
      </c>
      <c r="B17483" s="39">
        <v>100102966250</v>
      </c>
      <c r="C17483" s="31" t="s">
        <v>18020</v>
      </c>
      <c r="D17483" s="36" t="s">
        <v>10058</v>
      </c>
      <c r="E17483" s="38">
        <v>16500</v>
      </c>
      <c r="F17483" s="29" t="str">
        <f>_xlfn.XLOOKUP($G17483,[1]类目转化数据!$B:$B,[1]类目转化数据!$A:$A)</f>
        <v>办公饮水设备</v>
      </c>
      <c r="G17483" s="29" t="s">
        <v>622</v>
      </c>
      <c r="H17483" s="29" t="str">
        <f>_xlfn.XLOOKUP(G17483,[1]类目转化数据!B:B,[1]类目转化数据!C:C)</f>
        <v>直饮机组</v>
      </c>
      <c r="I17483" s="29"/>
    </row>
    <row r="17484" ht="16.5" spans="1:9">
      <c r="A17484" s="36" t="s">
        <v>17734</v>
      </c>
      <c r="B17484" s="39">
        <v>100093117521</v>
      </c>
      <c r="C17484" s="31" t="s">
        <v>18021</v>
      </c>
      <c r="D17484" s="36" t="s">
        <v>10058</v>
      </c>
      <c r="E17484" s="38">
        <v>16500</v>
      </c>
      <c r="F17484" s="29" t="str">
        <f>_xlfn.XLOOKUP($G17484,[1]类目转化数据!$B:$B,[1]类目转化数据!$A:$A)</f>
        <v>办公饮水设备</v>
      </c>
      <c r="G17484" s="29" t="s">
        <v>622</v>
      </c>
      <c r="H17484" s="29" t="str">
        <f>_xlfn.XLOOKUP(G17484,[1]类目转化数据!B:B,[1]类目转化数据!C:C)</f>
        <v>直饮机组</v>
      </c>
      <c r="I17484" s="29"/>
    </row>
    <row r="17485" ht="16.5" spans="1:9">
      <c r="A17485" s="36" t="s">
        <v>17734</v>
      </c>
      <c r="B17485" s="39">
        <v>100104282834</v>
      </c>
      <c r="C17485" s="31" t="s">
        <v>18022</v>
      </c>
      <c r="D17485" s="36" t="s">
        <v>8581</v>
      </c>
      <c r="E17485" s="38">
        <v>2280</v>
      </c>
      <c r="F17485" s="29" t="str">
        <f>_xlfn.XLOOKUP($G17485,[1]类目转化数据!$B:$B,[1]类目转化数据!$A:$A)</f>
        <v>办公饮水设备</v>
      </c>
      <c r="G17485" s="29" t="s">
        <v>622</v>
      </c>
      <c r="H17485" s="29" t="str">
        <f>_xlfn.XLOOKUP(G17485,[1]类目转化数据!B:B,[1]类目转化数据!C:C)</f>
        <v>直饮机组</v>
      </c>
      <c r="I17485" s="29"/>
    </row>
    <row r="17486" ht="16.5" spans="1:9">
      <c r="A17486" s="36" t="s">
        <v>17734</v>
      </c>
      <c r="B17486" s="39">
        <v>100056150928</v>
      </c>
      <c r="C17486" s="31" t="s">
        <v>18023</v>
      </c>
      <c r="D17486" s="36" t="s">
        <v>8216</v>
      </c>
      <c r="E17486" s="38">
        <v>7999</v>
      </c>
      <c r="F17486" s="29" t="str">
        <f>_xlfn.XLOOKUP($G17486,[1]类目转化数据!$B:$B,[1]类目转化数据!$A:$A)</f>
        <v>办公饮水设备</v>
      </c>
      <c r="G17486" s="29" t="s">
        <v>622</v>
      </c>
      <c r="H17486" s="29" t="str">
        <f>_xlfn.XLOOKUP(G17486,[1]类目转化数据!B:B,[1]类目转化数据!C:C)</f>
        <v>直饮机组</v>
      </c>
      <c r="I17486" s="29"/>
    </row>
    <row r="17487" ht="16.5" spans="1:9">
      <c r="A17487" s="36" t="s">
        <v>17734</v>
      </c>
      <c r="B17487" s="39">
        <v>100000724731</v>
      </c>
      <c r="C17487" s="31" t="s">
        <v>18024</v>
      </c>
      <c r="D17487" s="36" t="s">
        <v>8214</v>
      </c>
      <c r="E17487" s="38">
        <v>8999</v>
      </c>
      <c r="F17487" s="29" t="str">
        <f>_xlfn.XLOOKUP($G17487,[1]类目转化数据!$B:$B,[1]类目转化数据!$A:$A)</f>
        <v>办公饮水设备</v>
      </c>
      <c r="G17487" s="29" t="s">
        <v>622</v>
      </c>
      <c r="H17487" s="29" t="str">
        <f>_xlfn.XLOOKUP(G17487,[1]类目转化数据!B:B,[1]类目转化数据!C:C)</f>
        <v>直饮机组</v>
      </c>
      <c r="I17487" s="29"/>
    </row>
    <row r="17488" ht="16.5" spans="1:9">
      <c r="A17488" s="36" t="s">
        <v>17734</v>
      </c>
      <c r="B17488" s="39">
        <v>100000837828</v>
      </c>
      <c r="C17488" s="31" t="s">
        <v>18025</v>
      </c>
      <c r="D17488" s="36" t="s">
        <v>8232</v>
      </c>
      <c r="E17488" s="38">
        <v>7990</v>
      </c>
      <c r="F17488" s="29" t="str">
        <f>_xlfn.XLOOKUP($G17488,[1]类目转化数据!$B:$B,[1]类目转化数据!$A:$A)</f>
        <v>办公饮水设备</v>
      </c>
      <c r="G17488" s="29" t="s">
        <v>622</v>
      </c>
      <c r="H17488" s="29" t="str">
        <f>_xlfn.XLOOKUP(G17488,[1]类目转化数据!B:B,[1]类目转化数据!C:C)</f>
        <v>直饮机组</v>
      </c>
      <c r="I17488" s="29"/>
    </row>
    <row r="17489" ht="16.5" spans="1:9">
      <c r="A17489" s="36" t="s">
        <v>17734</v>
      </c>
      <c r="B17489" s="39">
        <v>100098430551</v>
      </c>
      <c r="C17489" s="31" t="s">
        <v>18026</v>
      </c>
      <c r="D17489" s="36" t="s">
        <v>18027</v>
      </c>
      <c r="E17489" s="38">
        <v>1599</v>
      </c>
      <c r="F17489" s="29" t="str">
        <f>_xlfn.XLOOKUP($G17489,[1]类目转化数据!$B:$B,[1]类目转化数据!$A:$A)</f>
        <v>办公饮水设备</v>
      </c>
      <c r="G17489" s="29" t="s">
        <v>622</v>
      </c>
      <c r="H17489" s="29" t="str">
        <f>_xlfn.XLOOKUP(G17489,[1]类目转化数据!B:B,[1]类目转化数据!C:C)</f>
        <v>直饮机组</v>
      </c>
      <c r="I17489" s="29"/>
    </row>
    <row r="17490" ht="16.5" spans="1:9">
      <c r="A17490" s="36" t="s">
        <v>17734</v>
      </c>
      <c r="B17490" s="39">
        <v>100105521758</v>
      </c>
      <c r="C17490" s="31" t="s">
        <v>18028</v>
      </c>
      <c r="D17490" s="36" t="s">
        <v>18029</v>
      </c>
      <c r="E17490" s="38">
        <v>1999</v>
      </c>
      <c r="F17490" s="29" t="str">
        <f>_xlfn.XLOOKUP($G17490,[1]类目转化数据!$B:$B,[1]类目转化数据!$A:$A)</f>
        <v>办公饮水设备</v>
      </c>
      <c r="G17490" s="29" t="s">
        <v>622</v>
      </c>
      <c r="H17490" s="29" t="str">
        <f>_xlfn.XLOOKUP(G17490,[1]类目转化数据!B:B,[1]类目转化数据!C:C)</f>
        <v>直饮机组</v>
      </c>
      <c r="I17490" s="29"/>
    </row>
    <row r="17491" ht="16.5" spans="1:9">
      <c r="A17491" s="36" t="s">
        <v>17734</v>
      </c>
      <c r="B17491" s="39">
        <v>100119911365</v>
      </c>
      <c r="C17491" s="31" t="s">
        <v>18030</v>
      </c>
      <c r="D17491" s="36" t="s">
        <v>17957</v>
      </c>
      <c r="E17491" s="38">
        <v>2499</v>
      </c>
      <c r="F17491" s="29" t="str">
        <f>_xlfn.XLOOKUP($G17491,[1]类目转化数据!$B:$B,[1]类目转化数据!$A:$A)</f>
        <v>办公饮水设备</v>
      </c>
      <c r="G17491" s="29" t="s">
        <v>622</v>
      </c>
      <c r="H17491" s="29" t="str">
        <f>_xlfn.XLOOKUP(G17491,[1]类目转化数据!B:B,[1]类目转化数据!C:C)</f>
        <v>直饮机组</v>
      </c>
      <c r="I17491" s="29"/>
    </row>
    <row r="17492" ht="16.5" spans="1:9">
      <c r="A17492" s="36" t="s">
        <v>17734</v>
      </c>
      <c r="B17492" s="39">
        <v>100078539340</v>
      </c>
      <c r="C17492" s="31" t="s">
        <v>18031</v>
      </c>
      <c r="D17492" s="36" t="s">
        <v>10236</v>
      </c>
      <c r="E17492" s="38">
        <v>3680</v>
      </c>
      <c r="F17492" s="29" t="str">
        <f>_xlfn.XLOOKUP($G17492,[1]类目转化数据!$B:$B,[1]类目转化数据!$A:$A)</f>
        <v>办公饮水设备</v>
      </c>
      <c r="G17492" s="29" t="s">
        <v>622</v>
      </c>
      <c r="H17492" s="29" t="str">
        <f>_xlfn.XLOOKUP(G17492,[1]类目转化数据!B:B,[1]类目转化数据!C:C)</f>
        <v>直饮机组</v>
      </c>
      <c r="I17492" s="29"/>
    </row>
    <row r="17493" ht="16.5" spans="1:9">
      <c r="A17493" s="36" t="s">
        <v>17734</v>
      </c>
      <c r="B17493" s="39">
        <v>100119911351</v>
      </c>
      <c r="C17493" s="31" t="s">
        <v>18032</v>
      </c>
      <c r="D17493" s="36" t="s">
        <v>10238</v>
      </c>
      <c r="E17493" s="38">
        <v>2880</v>
      </c>
      <c r="F17493" s="29" t="str">
        <f>_xlfn.XLOOKUP($G17493,[1]类目转化数据!$B:$B,[1]类目转化数据!$A:$A)</f>
        <v>办公饮水设备</v>
      </c>
      <c r="G17493" s="29" t="s">
        <v>622</v>
      </c>
      <c r="H17493" s="29" t="str">
        <f>_xlfn.XLOOKUP(G17493,[1]类目转化数据!B:B,[1]类目转化数据!C:C)</f>
        <v>直饮机组</v>
      </c>
      <c r="I17493" s="29"/>
    </row>
    <row r="17494" ht="16.5" spans="1:9">
      <c r="A17494" s="36" t="s">
        <v>17734</v>
      </c>
      <c r="B17494" s="39">
        <v>100144181792</v>
      </c>
      <c r="C17494" s="31" t="s">
        <v>18033</v>
      </c>
      <c r="D17494" s="36" t="s">
        <v>10234</v>
      </c>
      <c r="E17494" s="38">
        <v>4380</v>
      </c>
      <c r="F17494" s="29" t="str">
        <f>_xlfn.XLOOKUP($G17494,[1]类目转化数据!$B:$B,[1]类目转化数据!$A:$A)</f>
        <v>办公饮水设备</v>
      </c>
      <c r="G17494" s="29" t="s">
        <v>622</v>
      </c>
      <c r="H17494" s="29" t="str">
        <f>_xlfn.XLOOKUP(G17494,[1]类目转化数据!B:B,[1]类目转化数据!C:C)</f>
        <v>直饮机组</v>
      </c>
      <c r="I17494" s="29"/>
    </row>
    <row r="17495" ht="16.5" spans="1:9">
      <c r="A17495" s="36" t="s">
        <v>17734</v>
      </c>
      <c r="B17495" s="39">
        <v>100144179158</v>
      </c>
      <c r="C17495" s="31" t="s">
        <v>18034</v>
      </c>
      <c r="D17495" s="36" t="s">
        <v>8915</v>
      </c>
      <c r="E17495" s="38">
        <v>4099</v>
      </c>
      <c r="F17495" s="29" t="str">
        <f>_xlfn.XLOOKUP($G17495,[1]类目转化数据!$B:$B,[1]类目转化数据!$A:$A)</f>
        <v>办公饮水设备</v>
      </c>
      <c r="G17495" s="29" t="s">
        <v>622</v>
      </c>
      <c r="H17495" s="29" t="str">
        <f>_xlfn.XLOOKUP(G17495,[1]类目转化数据!B:B,[1]类目转化数据!C:C)</f>
        <v>直饮机组</v>
      </c>
      <c r="I17495" s="29"/>
    </row>
    <row r="17496" ht="16.5" spans="1:9">
      <c r="A17496" s="36" t="s">
        <v>17734</v>
      </c>
      <c r="B17496" s="39">
        <v>100178017417</v>
      </c>
      <c r="C17496" s="31" t="s">
        <v>17673</v>
      </c>
      <c r="D17496" s="36" t="s">
        <v>10367</v>
      </c>
      <c r="E17496" s="38">
        <v>2499</v>
      </c>
      <c r="F17496" s="29" t="str">
        <f>_xlfn.XLOOKUP($G17496,[1]类目转化数据!$B:$B,[1]类目转化数据!$A:$A)</f>
        <v>办公饮水设备</v>
      </c>
      <c r="G17496" s="29" t="s">
        <v>622</v>
      </c>
      <c r="H17496" s="29" t="str">
        <f>_xlfn.XLOOKUP(G17496,[1]类目转化数据!B:B,[1]类目转化数据!C:C)</f>
        <v>直饮机组</v>
      </c>
      <c r="I17496" s="29"/>
    </row>
    <row r="17497" ht="16.5" spans="1:9">
      <c r="A17497" s="36" t="s">
        <v>17734</v>
      </c>
      <c r="B17497" s="39">
        <v>100144182262</v>
      </c>
      <c r="C17497" s="31" t="s">
        <v>10366</v>
      </c>
      <c r="D17497" s="36" t="s">
        <v>8220</v>
      </c>
      <c r="E17497" s="38">
        <v>6899</v>
      </c>
      <c r="F17497" s="29" t="str">
        <f>_xlfn.XLOOKUP($G17497,[1]类目转化数据!$B:$B,[1]类目转化数据!$A:$A)</f>
        <v>办公饮水设备</v>
      </c>
      <c r="G17497" s="29" t="s">
        <v>622</v>
      </c>
      <c r="H17497" s="29" t="str">
        <f>_xlfn.XLOOKUP(G17497,[1]类目转化数据!B:B,[1]类目转化数据!C:C)</f>
        <v>直饮机组</v>
      </c>
      <c r="I17497" s="29"/>
    </row>
    <row r="17498" ht="16.5" spans="1:9">
      <c r="A17498" s="36" t="s">
        <v>17734</v>
      </c>
      <c r="B17498" s="39">
        <v>100210141459</v>
      </c>
      <c r="C17498" s="31" t="s">
        <v>18035</v>
      </c>
      <c r="D17498" s="36" t="s">
        <v>12607</v>
      </c>
      <c r="E17498" s="38">
        <v>4099</v>
      </c>
      <c r="F17498" s="29" t="str">
        <f>_xlfn.XLOOKUP($G17498,[1]类目转化数据!$B:$B,[1]类目转化数据!$A:$A)</f>
        <v>办公饮水设备</v>
      </c>
      <c r="G17498" s="29" t="s">
        <v>622</v>
      </c>
      <c r="H17498" s="29" t="str">
        <f>_xlfn.XLOOKUP(G17498,[1]类目转化数据!B:B,[1]类目转化数据!C:C)</f>
        <v>直饮机组</v>
      </c>
      <c r="I17498" s="29"/>
    </row>
    <row r="17499" ht="16.5" spans="1:9">
      <c r="A17499" s="36" t="s">
        <v>17734</v>
      </c>
      <c r="B17499" s="39">
        <v>100231355582</v>
      </c>
      <c r="C17499" s="31" t="s">
        <v>18036</v>
      </c>
      <c r="D17499" s="36" t="s">
        <v>10045</v>
      </c>
      <c r="E17499" s="38">
        <v>15900</v>
      </c>
      <c r="F17499" s="29" t="str">
        <f>_xlfn.XLOOKUP($G17499,[1]类目转化数据!$B:$B,[1]类目转化数据!$A:$A)</f>
        <v>办公饮水设备</v>
      </c>
      <c r="G17499" s="29" t="s">
        <v>622</v>
      </c>
      <c r="H17499" s="29" t="str">
        <f>_xlfn.XLOOKUP(G17499,[1]类目转化数据!B:B,[1]类目转化数据!C:C)</f>
        <v>直饮机组</v>
      </c>
      <c r="I17499" s="29"/>
    </row>
    <row r="17500" ht="16.5" spans="1:9">
      <c r="A17500" s="36" t="s">
        <v>17734</v>
      </c>
      <c r="B17500" s="39">
        <v>100095198757</v>
      </c>
      <c r="C17500" s="31" t="s">
        <v>18037</v>
      </c>
      <c r="D17500" s="36" t="s">
        <v>10045</v>
      </c>
      <c r="E17500" s="38">
        <v>18900</v>
      </c>
      <c r="F17500" s="29" t="str">
        <f>_xlfn.XLOOKUP($G17500,[1]类目转化数据!$B:$B,[1]类目转化数据!$A:$A)</f>
        <v>办公饮水设备</v>
      </c>
      <c r="G17500" s="34" t="s">
        <v>2516</v>
      </c>
      <c r="H17500" s="29" t="str">
        <f>_xlfn.XLOOKUP(G17500,[1]类目转化数据!B:B,[1]类目转化数据!C:C)</f>
        <v>大锅灶组</v>
      </c>
      <c r="I17500" s="29"/>
    </row>
    <row r="17501" ht="16.5" spans="1:9">
      <c r="A17501" s="36" t="s">
        <v>17734</v>
      </c>
      <c r="B17501" s="39">
        <v>100107138344</v>
      </c>
      <c r="C17501" s="31" t="s">
        <v>18038</v>
      </c>
      <c r="D17501" s="36" t="s">
        <v>10041</v>
      </c>
      <c r="E17501" s="38">
        <v>13900</v>
      </c>
      <c r="F17501" s="29" t="str">
        <f>_xlfn.XLOOKUP($G17501,[1]类目转化数据!$B:$B,[1]类目转化数据!$A:$A)</f>
        <v>办公饮水设备</v>
      </c>
      <c r="G17501" s="34" t="s">
        <v>2516</v>
      </c>
      <c r="H17501" s="29" t="str">
        <f>_xlfn.XLOOKUP(G17501,[1]类目转化数据!B:B,[1]类目转化数据!C:C)</f>
        <v>大锅灶组</v>
      </c>
      <c r="I17501" s="29"/>
    </row>
    <row r="17502" ht="16.5" spans="1:9">
      <c r="A17502" s="36" t="s">
        <v>17734</v>
      </c>
      <c r="B17502" s="39">
        <v>100107138350</v>
      </c>
      <c r="C17502" s="31" t="s">
        <v>18039</v>
      </c>
      <c r="D17502" s="36" t="s">
        <v>8220</v>
      </c>
      <c r="E17502" s="38">
        <v>2999</v>
      </c>
      <c r="F17502" s="29" t="str">
        <f>_xlfn.XLOOKUP($G17502,[1]类目转化数据!$B:$B,[1]类目转化数据!$A:$A)</f>
        <v>办公饮水设备</v>
      </c>
      <c r="G17502" s="35" t="s">
        <v>622</v>
      </c>
      <c r="H17502" s="29" t="str">
        <f>_xlfn.XLOOKUP(G17502,[1]类目转化数据!B:B,[1]类目转化数据!C:C)</f>
        <v>直饮机组</v>
      </c>
      <c r="I17502" s="29"/>
    </row>
    <row r="17503" ht="16.5" spans="1:9">
      <c r="A17503" s="36" t="s">
        <v>17734</v>
      </c>
      <c r="B17503" s="39">
        <v>100216526403</v>
      </c>
      <c r="C17503" s="31" t="s">
        <v>18040</v>
      </c>
      <c r="D17503" s="36" t="s">
        <v>18041</v>
      </c>
      <c r="E17503" s="38">
        <v>6999</v>
      </c>
      <c r="F17503" s="29" t="str">
        <f>_xlfn.XLOOKUP($G17503,[1]类目转化数据!$B:$B,[1]类目转化数据!$A:$A)</f>
        <v>办公饮水设备</v>
      </c>
      <c r="G17503" s="35" t="s">
        <v>622</v>
      </c>
      <c r="H17503" s="29" t="str">
        <f>_xlfn.XLOOKUP(G17503,[1]类目转化数据!B:B,[1]类目转化数据!C:C)</f>
        <v>直饮机组</v>
      </c>
      <c r="I17503" s="29"/>
    </row>
    <row r="17504" ht="16.5" spans="1:9">
      <c r="A17504" s="36" t="s">
        <v>17734</v>
      </c>
      <c r="B17504" s="39">
        <v>100288693890</v>
      </c>
      <c r="C17504" s="31" t="s">
        <v>18042</v>
      </c>
      <c r="D17504" s="36" t="s">
        <v>18043</v>
      </c>
      <c r="E17504" s="38">
        <v>5999</v>
      </c>
      <c r="F17504" s="29" t="str">
        <f>_xlfn.XLOOKUP($G17504,[1]类目转化数据!$B:$B,[1]类目转化数据!$A:$A)</f>
        <v>办公饮水设备</v>
      </c>
      <c r="G17504" s="35" t="s">
        <v>622</v>
      </c>
      <c r="H17504" s="29" t="str">
        <f>_xlfn.XLOOKUP(G17504,[1]类目转化数据!B:B,[1]类目转化数据!C:C)</f>
        <v>直饮机组</v>
      </c>
      <c r="I17504" s="29"/>
    </row>
    <row r="17505" ht="16.5" spans="1:9">
      <c r="A17505" s="36" t="s">
        <v>17734</v>
      </c>
      <c r="B17505" s="39">
        <v>100288753934</v>
      </c>
      <c r="C17505" s="31" t="s">
        <v>17696</v>
      </c>
      <c r="D17505" s="36" t="s">
        <v>10047</v>
      </c>
      <c r="E17505" s="38">
        <v>28900</v>
      </c>
      <c r="F17505" s="29" t="str">
        <f>_xlfn.XLOOKUP($G17505,[1]类目转化数据!$B:$B,[1]类目转化数据!$A:$A)</f>
        <v>办公饮水设备</v>
      </c>
      <c r="G17505" s="34" t="s">
        <v>2516</v>
      </c>
      <c r="H17505" s="29" t="str">
        <f>_xlfn.XLOOKUP(G17505,[1]类目转化数据!B:B,[1]类目转化数据!C:C)</f>
        <v>大锅灶组</v>
      </c>
      <c r="I17505" s="29"/>
    </row>
    <row r="17506" ht="16.5" spans="1:9">
      <c r="A17506" s="36" t="s">
        <v>17734</v>
      </c>
      <c r="B17506" s="39">
        <v>100107137576</v>
      </c>
      <c r="C17506" s="31" t="s">
        <v>18044</v>
      </c>
      <c r="D17506" s="36" t="s">
        <v>9680</v>
      </c>
      <c r="E17506" s="38">
        <v>3999</v>
      </c>
      <c r="F17506" s="29" t="str">
        <f>_xlfn.XLOOKUP($G17506,[1]类目转化数据!$B:$B,[1]类目转化数据!$A:$A)</f>
        <v>办公饮水设备</v>
      </c>
      <c r="G17506" s="35" t="s">
        <v>622</v>
      </c>
      <c r="H17506" s="29" t="str">
        <f>_xlfn.XLOOKUP(G17506,[1]类目转化数据!B:B,[1]类目转化数据!C:C)</f>
        <v>直饮机组</v>
      </c>
      <c r="I17506" s="29"/>
    </row>
    <row r="17507" ht="16.5" spans="1:9">
      <c r="A17507" s="36" t="s">
        <v>17734</v>
      </c>
      <c r="B17507" s="39">
        <v>100288658184</v>
      </c>
      <c r="C17507" s="31" t="s">
        <v>18045</v>
      </c>
      <c r="D17507" s="36" t="s">
        <v>8220</v>
      </c>
      <c r="E17507" s="38">
        <v>2999</v>
      </c>
      <c r="F17507" s="29" t="str">
        <f>_xlfn.XLOOKUP($G17507,[1]类目转化数据!$B:$B,[1]类目转化数据!$A:$A)</f>
        <v>办公饮水设备</v>
      </c>
      <c r="G17507" s="35" t="s">
        <v>622</v>
      </c>
      <c r="H17507" s="29" t="str">
        <f>_xlfn.XLOOKUP(G17507,[1]类目转化数据!B:B,[1]类目转化数据!C:C)</f>
        <v>直饮机组</v>
      </c>
      <c r="I17507" s="29"/>
    </row>
    <row r="17508" ht="16.5" spans="1:9">
      <c r="A17508" s="36" t="s">
        <v>17734</v>
      </c>
      <c r="B17508" s="39">
        <v>100216295573</v>
      </c>
      <c r="C17508" s="31" t="s">
        <v>18040</v>
      </c>
      <c r="D17508" s="36" t="s">
        <v>9643</v>
      </c>
      <c r="E17508" s="38">
        <v>1199</v>
      </c>
      <c r="F17508" s="29" t="str">
        <f>_xlfn.XLOOKUP($G17508,[1]类目转化数据!$B:$B,[1]类目转化数据!$A:$A)</f>
        <v>办公饮水设备</v>
      </c>
      <c r="G17508" s="34" t="s">
        <v>2516</v>
      </c>
      <c r="H17508" s="29" t="str">
        <f>_xlfn.XLOOKUP(G17508,[1]类目转化数据!B:B,[1]类目转化数据!C:C)</f>
        <v>大锅灶组</v>
      </c>
      <c r="I17508" s="29"/>
    </row>
    <row r="17509" ht="16.5" spans="1:9">
      <c r="A17509" s="36" t="s">
        <v>17734</v>
      </c>
      <c r="B17509" s="39">
        <v>100107610394</v>
      </c>
      <c r="C17509" s="31" t="s">
        <v>18046</v>
      </c>
      <c r="D17509" s="36" t="s">
        <v>9643</v>
      </c>
      <c r="E17509" s="38">
        <v>1399</v>
      </c>
      <c r="F17509" s="29" t="str">
        <f>_xlfn.XLOOKUP($G17509,[1]类目转化数据!$B:$B,[1]类目转化数据!$A:$A)</f>
        <v>配件/赠品</v>
      </c>
      <c r="G17509" s="35" t="s">
        <v>613</v>
      </c>
      <c r="H17509" s="29" t="str">
        <f>_xlfn.XLOOKUP(G17509,[1]类目转化数据!B:B,[1]类目转化数据!C:C)</f>
        <v>直饮机组</v>
      </c>
      <c r="I17509" s="29"/>
    </row>
    <row r="17510" ht="16.5" spans="1:9">
      <c r="A17510" s="36" t="s">
        <v>17734</v>
      </c>
      <c r="B17510" s="39">
        <v>100095514377</v>
      </c>
      <c r="C17510" s="31" t="s">
        <v>18047</v>
      </c>
      <c r="D17510" s="36" t="s">
        <v>18048</v>
      </c>
      <c r="E17510" s="38">
        <v>699</v>
      </c>
      <c r="F17510" s="29" t="str">
        <f>_xlfn.XLOOKUP($G17510,[1]类目转化数据!$B:$B,[1]类目转化数据!$A:$A)</f>
        <v>配件/赠品</v>
      </c>
      <c r="G17510" s="35" t="s">
        <v>613</v>
      </c>
      <c r="H17510" s="29" t="str">
        <f>_xlfn.XLOOKUP(G17510,[1]类目转化数据!B:B,[1]类目转化数据!C:C)</f>
        <v>直饮机组</v>
      </c>
      <c r="I17510" s="29"/>
    </row>
    <row r="17511" ht="16.5" spans="1:9">
      <c r="A17511" s="36" t="s">
        <v>17734</v>
      </c>
      <c r="B17511" s="39">
        <v>100095514575</v>
      </c>
      <c r="C17511" s="31" t="s">
        <v>18049</v>
      </c>
      <c r="D17511" s="36" t="s">
        <v>18048</v>
      </c>
      <c r="E17511" s="38">
        <v>1149</v>
      </c>
      <c r="F17511" s="29" t="str">
        <f>_xlfn.XLOOKUP($G17511,[1]类目转化数据!$B:$B,[1]类目转化数据!$A:$A)</f>
        <v>配件/赠品</v>
      </c>
      <c r="G17511" s="35" t="s">
        <v>613</v>
      </c>
      <c r="H17511" s="29" t="str">
        <f>_xlfn.XLOOKUP(G17511,[1]类目转化数据!B:B,[1]类目转化数据!C:C)</f>
        <v>直饮机组</v>
      </c>
      <c r="I17511" s="29"/>
    </row>
    <row r="17512" ht="16.5" spans="1:9">
      <c r="A17512" s="36" t="s">
        <v>17734</v>
      </c>
      <c r="B17512" s="39">
        <v>100107610540</v>
      </c>
      <c r="C17512" s="31" t="s">
        <v>18050</v>
      </c>
      <c r="D17512" s="36" t="s">
        <v>17886</v>
      </c>
      <c r="E17512" s="38">
        <v>249</v>
      </c>
      <c r="F17512" s="29" t="str">
        <f>_xlfn.XLOOKUP($G17512,[1]类目转化数据!$B:$B,[1]类目转化数据!$A:$A)</f>
        <v>配件/赠品</v>
      </c>
      <c r="G17512" s="35" t="s">
        <v>613</v>
      </c>
      <c r="H17512" s="29" t="str">
        <f>_xlfn.XLOOKUP(G17512,[1]类目转化数据!B:B,[1]类目转化数据!C:C)</f>
        <v>直饮机组</v>
      </c>
      <c r="I17512" s="29"/>
    </row>
    <row r="17513" ht="16.5" spans="1:9">
      <c r="A17513" s="36" t="s">
        <v>17734</v>
      </c>
      <c r="B17513" s="39">
        <v>100107610582</v>
      </c>
      <c r="C17513" s="31" t="s">
        <v>18051</v>
      </c>
      <c r="D17513" s="36" t="s">
        <v>15440</v>
      </c>
      <c r="E17513" s="38">
        <v>949</v>
      </c>
      <c r="F17513" s="29" t="str">
        <f>_xlfn.XLOOKUP($G17513,[1]类目转化数据!$B:$B,[1]类目转化数据!$A:$A)</f>
        <v>配件/赠品</v>
      </c>
      <c r="G17513" s="35" t="s">
        <v>613</v>
      </c>
      <c r="H17513" s="29" t="str">
        <f>_xlfn.XLOOKUP(G17513,[1]类目转化数据!B:B,[1]类目转化数据!C:C)</f>
        <v>直饮机组</v>
      </c>
      <c r="I17513" s="29"/>
    </row>
    <row r="17514" ht="16.5" spans="1:9">
      <c r="A17514" s="36" t="s">
        <v>17734</v>
      </c>
      <c r="B17514" s="39">
        <v>100107610600</v>
      </c>
      <c r="C17514" s="31" t="s">
        <v>18052</v>
      </c>
      <c r="D17514" s="36" t="s">
        <v>18048</v>
      </c>
      <c r="E17514" s="38">
        <v>599</v>
      </c>
      <c r="F17514" s="29" t="str">
        <f>_xlfn.XLOOKUP($G17514,[1]类目转化数据!$B:$B,[1]类目转化数据!$A:$A)</f>
        <v>配件/赠品</v>
      </c>
      <c r="G17514" s="35" t="s">
        <v>613</v>
      </c>
      <c r="H17514" s="29" t="str">
        <f>_xlfn.XLOOKUP(G17514,[1]类目转化数据!B:B,[1]类目转化数据!C:C)</f>
        <v>直饮机组</v>
      </c>
      <c r="I17514" s="29"/>
    </row>
    <row r="17515" ht="16.5" spans="1:9">
      <c r="A17515" s="36" t="s">
        <v>17734</v>
      </c>
      <c r="B17515" s="39">
        <v>100107610644</v>
      </c>
      <c r="C17515" s="31" t="s">
        <v>18053</v>
      </c>
      <c r="D17515" s="36" t="s">
        <v>18048</v>
      </c>
      <c r="E17515" s="38">
        <v>499</v>
      </c>
      <c r="F17515" s="29" t="str">
        <f>_xlfn.XLOOKUP($G17515,[1]类目转化数据!$B:$B,[1]类目转化数据!$A:$A)</f>
        <v>配件/赠品</v>
      </c>
      <c r="G17515" s="35" t="s">
        <v>613</v>
      </c>
      <c r="H17515" s="29" t="str">
        <f>_xlfn.XLOOKUP(G17515,[1]类目转化数据!B:B,[1]类目转化数据!C:C)</f>
        <v>直饮机组</v>
      </c>
      <c r="I17515" s="29"/>
    </row>
    <row r="17516" ht="16.5" spans="1:9">
      <c r="A17516" s="36" t="s">
        <v>17734</v>
      </c>
      <c r="B17516" s="39">
        <v>100095514643</v>
      </c>
      <c r="C17516" s="31" t="s">
        <v>18054</v>
      </c>
      <c r="D17516" s="36" t="s">
        <v>18048</v>
      </c>
      <c r="E17516" s="38">
        <v>949</v>
      </c>
      <c r="F17516" s="29" t="str">
        <f>_xlfn.XLOOKUP($G17516,[1]类目转化数据!$B:$B,[1]类目转化数据!$A:$A)</f>
        <v>配件/赠品</v>
      </c>
      <c r="G17516" s="35" t="s">
        <v>613</v>
      </c>
      <c r="H17516" s="29" t="str">
        <f>_xlfn.XLOOKUP(G17516,[1]类目转化数据!B:B,[1]类目转化数据!C:C)</f>
        <v>直饮机组</v>
      </c>
      <c r="I17516" s="29"/>
    </row>
    <row r="17517" ht="16.5" spans="1:9">
      <c r="A17517" s="36" t="s">
        <v>17734</v>
      </c>
      <c r="B17517" s="39">
        <v>100107610546</v>
      </c>
      <c r="C17517" s="31" t="s">
        <v>18055</v>
      </c>
      <c r="D17517" s="36" t="s">
        <v>18048</v>
      </c>
      <c r="E17517" s="38">
        <v>299</v>
      </c>
      <c r="F17517" s="29" t="str">
        <f>_xlfn.XLOOKUP($G17517,[1]类目转化数据!$B:$B,[1]类目转化数据!$A:$A)</f>
        <v>配件/赠品</v>
      </c>
      <c r="G17517" s="35" t="s">
        <v>613</v>
      </c>
      <c r="H17517" s="29" t="str">
        <f>_xlfn.XLOOKUP(G17517,[1]类目转化数据!B:B,[1]类目转化数据!C:C)</f>
        <v>直饮机组</v>
      </c>
      <c r="I17517" s="29"/>
    </row>
    <row r="17518" ht="16.5" spans="1:9">
      <c r="A17518" s="36" t="s">
        <v>17734</v>
      </c>
      <c r="B17518" s="39">
        <v>100107610674</v>
      </c>
      <c r="C17518" s="31" t="s">
        <v>18056</v>
      </c>
      <c r="D17518" s="36" t="s">
        <v>18048</v>
      </c>
      <c r="E17518" s="38">
        <v>599</v>
      </c>
      <c r="F17518" s="29" t="str">
        <f>_xlfn.XLOOKUP($G17518,[1]类目转化数据!$B:$B,[1]类目转化数据!$A:$A)</f>
        <v>配件/赠品</v>
      </c>
      <c r="G17518" s="35" t="s">
        <v>613</v>
      </c>
      <c r="H17518" s="29" t="str">
        <f>_xlfn.XLOOKUP(G17518,[1]类目转化数据!B:B,[1]类目转化数据!C:C)</f>
        <v>直饮机组</v>
      </c>
      <c r="I17518" s="29"/>
    </row>
    <row r="17519" ht="16.5" spans="1:9">
      <c r="A17519" s="36" t="s">
        <v>17734</v>
      </c>
      <c r="B17519" s="39">
        <v>100107610662</v>
      </c>
      <c r="C17519" s="31" t="s">
        <v>18057</v>
      </c>
      <c r="D17519" s="36" t="s">
        <v>8898</v>
      </c>
      <c r="E17519" s="38">
        <v>4999</v>
      </c>
      <c r="F17519" s="29" t="str">
        <f>_xlfn.XLOOKUP($G17519,[1]类目转化数据!$B:$B,[1]类目转化数据!$A:$A)</f>
        <v>办公饮水设备</v>
      </c>
      <c r="G17519" s="35" t="s">
        <v>622</v>
      </c>
      <c r="H17519" s="29" t="str">
        <f>_xlfn.XLOOKUP(G17519,[1]类目转化数据!B:B,[1]类目转化数据!C:C)</f>
        <v>直饮机组</v>
      </c>
      <c r="I17519" s="29"/>
    </row>
    <row r="17520" ht="16.5" spans="1:9">
      <c r="A17520" s="36" t="s">
        <v>17734</v>
      </c>
      <c r="B17520" s="39">
        <v>100096760171</v>
      </c>
      <c r="C17520" s="31" t="s">
        <v>18058</v>
      </c>
      <c r="D17520" s="36" t="s">
        <v>8898</v>
      </c>
      <c r="E17520" s="38">
        <v>5880</v>
      </c>
      <c r="F17520" s="29" t="str">
        <f>_xlfn.XLOOKUP($G17520,[1]类目转化数据!$B:$B,[1]类目转化数据!$A:$A)</f>
        <v>办公饮水设备</v>
      </c>
      <c r="G17520" s="29" t="s">
        <v>622</v>
      </c>
      <c r="H17520" s="29" t="str">
        <f>_xlfn.XLOOKUP(G17520,[1]类目转化数据!B:B,[1]类目转化数据!C:C)</f>
        <v>直饮机组</v>
      </c>
      <c r="I17520" s="29"/>
    </row>
    <row r="17521" ht="16.5" spans="1:9">
      <c r="A17521" s="36" t="s">
        <v>17734</v>
      </c>
      <c r="B17521" s="39">
        <v>100096760201</v>
      </c>
      <c r="C17521" s="31" t="s">
        <v>18059</v>
      </c>
      <c r="D17521" s="36" t="s">
        <v>8045</v>
      </c>
      <c r="E17521" s="38">
        <v>2999</v>
      </c>
      <c r="F17521" s="29" t="str">
        <f>_xlfn.XLOOKUP($G17521,[1]类目转化数据!$B:$B,[1]类目转化数据!$A:$A)</f>
        <v>办公饮水设备</v>
      </c>
      <c r="G17521" s="29" t="s">
        <v>622</v>
      </c>
      <c r="H17521" s="29" t="str">
        <f>_xlfn.XLOOKUP(G17521,[1]类目转化数据!B:B,[1]类目转化数据!C:C)</f>
        <v>直饮机组</v>
      </c>
      <c r="I17521" s="29"/>
    </row>
    <row r="17522" ht="16.5" spans="1:9">
      <c r="A17522" s="36" t="s">
        <v>17734</v>
      </c>
      <c r="B17522" s="39">
        <v>100096760227</v>
      </c>
      <c r="C17522" s="31" t="s">
        <v>18060</v>
      </c>
      <c r="D17522" s="36" t="s">
        <v>10289</v>
      </c>
      <c r="E17522" s="38">
        <v>9990</v>
      </c>
      <c r="F17522" s="29" t="str">
        <f>_xlfn.XLOOKUP($G17522,[1]类目转化数据!$B:$B,[1]类目转化数据!$A:$A)</f>
        <v>办公饮水设备</v>
      </c>
      <c r="G17522" s="29" t="s">
        <v>622</v>
      </c>
      <c r="H17522" s="29" t="str">
        <f>_xlfn.XLOOKUP(G17522,[1]类目转化数据!B:B,[1]类目转化数据!C:C)</f>
        <v>直饮机组</v>
      </c>
      <c r="I17522" s="29"/>
    </row>
    <row r="17523" ht="16.5" spans="1:9">
      <c r="A17523" s="36" t="s">
        <v>17734</v>
      </c>
      <c r="B17523" s="39">
        <v>100079095270</v>
      </c>
      <c r="C17523" s="31" t="s">
        <v>18061</v>
      </c>
      <c r="D17523" s="36" t="s">
        <v>10274</v>
      </c>
      <c r="E17523" s="38">
        <v>16500</v>
      </c>
      <c r="F17523" s="29" t="str">
        <f>_xlfn.XLOOKUP($G17523,[1]类目转化数据!$B:$B,[1]类目转化数据!$A:$A)</f>
        <v>其他</v>
      </c>
      <c r="G17523" s="35" t="s">
        <v>78</v>
      </c>
      <c r="H17523" s="29" t="str">
        <f>_xlfn.XLOOKUP(G17523,[1]类目转化数据!B:B,[1]类目转化数据!C:C)</f>
        <v>智慧厨房</v>
      </c>
      <c r="I17523" s="29"/>
    </row>
    <row r="17524" ht="16.5" spans="1:9">
      <c r="A17524" s="36" t="s">
        <v>17734</v>
      </c>
      <c r="B17524" s="39">
        <v>100119912611</v>
      </c>
      <c r="C17524" s="31" t="s">
        <v>18062</v>
      </c>
      <c r="D17524" s="36" t="s">
        <v>10274</v>
      </c>
      <c r="E17524" s="38">
        <v>19990</v>
      </c>
      <c r="F17524" s="29" t="str">
        <f>_xlfn.XLOOKUP($G17524,[1]类目转化数据!$B:$B,[1]类目转化数据!$A:$A)</f>
        <v>其他</v>
      </c>
      <c r="G17524" s="35" t="s">
        <v>78</v>
      </c>
      <c r="H17524" s="29" t="str">
        <f>_xlfn.XLOOKUP(G17524,[1]类目转化数据!B:B,[1]类目转化数据!C:C)</f>
        <v>智慧厨房</v>
      </c>
      <c r="I17524" s="29"/>
    </row>
    <row r="17525" ht="16.5" spans="1:9">
      <c r="A17525" s="36" t="s">
        <v>17734</v>
      </c>
      <c r="B17525" s="39">
        <v>100185293237</v>
      </c>
      <c r="C17525" s="31" t="s">
        <v>18063</v>
      </c>
      <c r="D17525" s="36" t="s">
        <v>10274</v>
      </c>
      <c r="E17525" s="38">
        <v>13990</v>
      </c>
      <c r="F17525" s="29" t="str">
        <f>_xlfn.XLOOKUP($G17525,[1]类目转化数据!$B:$B,[1]类目转化数据!$A:$A)</f>
        <v>其他</v>
      </c>
      <c r="G17525" s="35" t="s">
        <v>78</v>
      </c>
      <c r="H17525" s="29" t="str">
        <f>_xlfn.XLOOKUP(G17525,[1]类目转化数据!B:B,[1]类目转化数据!C:C)</f>
        <v>智慧厨房</v>
      </c>
      <c r="I17525" s="29"/>
    </row>
    <row r="17526" ht="16.5" spans="1:9">
      <c r="A17526" s="36" t="s">
        <v>17734</v>
      </c>
      <c r="B17526" s="39">
        <v>100242479738</v>
      </c>
      <c r="C17526" s="31" t="s">
        <v>18063</v>
      </c>
      <c r="D17526" s="36" t="s">
        <v>8124</v>
      </c>
      <c r="E17526" s="38">
        <v>4680</v>
      </c>
      <c r="F17526" s="29" t="str">
        <f>_xlfn.XLOOKUP($G17526,[1]类目转化数据!$B:$B,[1]类目转化数据!$A:$A)</f>
        <v>其他</v>
      </c>
      <c r="G17526" s="35" t="s">
        <v>78</v>
      </c>
      <c r="H17526" s="29" t="str">
        <f>_xlfn.XLOOKUP(G17526,[1]类目转化数据!B:B,[1]类目转化数据!C:C)</f>
        <v>智慧厨房</v>
      </c>
      <c r="I17526" s="29"/>
    </row>
    <row r="17527" ht="16.5" spans="1:9">
      <c r="A17527" s="36" t="s">
        <v>17734</v>
      </c>
      <c r="B17527" s="39">
        <v>100109479006</v>
      </c>
      <c r="C17527" s="31" t="s">
        <v>18064</v>
      </c>
      <c r="D17527" s="36" t="s">
        <v>10561</v>
      </c>
      <c r="E17527" s="38">
        <v>12990</v>
      </c>
      <c r="F17527" s="29" t="str">
        <f>_xlfn.XLOOKUP($G17527,[1]类目转化数据!$B:$B,[1]类目转化数据!$A:$A)</f>
        <v>其他</v>
      </c>
      <c r="G17527" s="35" t="s">
        <v>78</v>
      </c>
      <c r="H17527" s="29" t="str">
        <f>_xlfn.XLOOKUP(G17527,[1]类目转化数据!B:B,[1]类目转化数据!C:C)</f>
        <v>智慧厨房</v>
      </c>
      <c r="I17527" s="29"/>
    </row>
    <row r="17528" ht="16.5" spans="1:9">
      <c r="A17528" s="36" t="s">
        <v>17734</v>
      </c>
      <c r="B17528" s="39">
        <v>100242258426</v>
      </c>
      <c r="C17528" s="31" t="s">
        <v>18065</v>
      </c>
      <c r="D17528" s="36" t="s">
        <v>8442</v>
      </c>
      <c r="E17528" s="38">
        <v>2298</v>
      </c>
      <c r="F17528" s="29" t="str">
        <f>_xlfn.XLOOKUP($G17528,[1]类目转化数据!$B:$B,[1]类目转化数据!$A:$A)</f>
        <v>其他</v>
      </c>
      <c r="G17528" s="35" t="s">
        <v>78</v>
      </c>
      <c r="H17528" s="29" t="str">
        <f>_xlfn.XLOOKUP(G17528,[1]类目转化数据!B:B,[1]类目转化数据!C:C)</f>
        <v>智慧厨房</v>
      </c>
      <c r="I17528" s="29"/>
    </row>
    <row r="17529" ht="16.5" spans="1:9">
      <c r="A17529" s="36" t="s">
        <v>17734</v>
      </c>
      <c r="B17529" s="39">
        <v>100109479046</v>
      </c>
      <c r="C17529" s="31" t="s">
        <v>18066</v>
      </c>
      <c r="D17529" s="36" t="s">
        <v>8216</v>
      </c>
      <c r="E17529" s="38">
        <v>7999</v>
      </c>
      <c r="F17529" s="29" t="str">
        <f>_xlfn.XLOOKUP($G17529,[1]类目转化数据!$B:$B,[1]类目转化数据!$A:$A)</f>
        <v>办公饮水设备</v>
      </c>
      <c r="G17529" s="29" t="s">
        <v>622</v>
      </c>
      <c r="H17529" s="29" t="str">
        <f>_xlfn.XLOOKUP(G17529,[1]类目转化数据!B:B,[1]类目转化数据!C:C)</f>
        <v>直饮机组</v>
      </c>
      <c r="I17529" s="29"/>
    </row>
    <row r="17530" ht="16.5" spans="1:9">
      <c r="A17530" s="36" t="s">
        <v>17734</v>
      </c>
      <c r="B17530" s="39">
        <v>100096760243</v>
      </c>
      <c r="C17530" s="31" t="s">
        <v>18067</v>
      </c>
      <c r="D17530" s="36" t="s">
        <v>8514</v>
      </c>
      <c r="E17530" s="38">
        <v>2899</v>
      </c>
      <c r="F17530" s="29" t="str">
        <f>_xlfn.XLOOKUP($G17530,[1]类目转化数据!$B:$B,[1]类目转化数据!$A:$A)</f>
        <v>办公饮水设备</v>
      </c>
      <c r="G17530" s="29" t="s">
        <v>622</v>
      </c>
      <c r="H17530" s="29" t="str">
        <f>_xlfn.XLOOKUP(G17530,[1]类目转化数据!B:B,[1]类目转化数据!C:C)</f>
        <v>直饮机组</v>
      </c>
      <c r="I17530" s="29"/>
    </row>
    <row r="17531" ht="16.5" spans="1:9">
      <c r="A17531" s="36" t="s">
        <v>17734</v>
      </c>
      <c r="B17531" s="39">
        <v>100096760217</v>
      </c>
      <c r="C17531" s="31" t="s">
        <v>18068</v>
      </c>
      <c r="D17531" s="36" t="s">
        <v>14058</v>
      </c>
      <c r="E17531" s="38">
        <v>2999</v>
      </c>
      <c r="F17531" s="29" t="str">
        <f>_xlfn.XLOOKUP($G17531,[1]类目转化数据!$B:$B,[1]类目转化数据!$A:$A)</f>
        <v>办公饮水设备</v>
      </c>
      <c r="G17531" s="29" t="s">
        <v>622</v>
      </c>
      <c r="H17531" s="29" t="str">
        <f>_xlfn.XLOOKUP(G17531,[1]类目转化数据!B:B,[1]类目转化数据!C:C)</f>
        <v>直饮机组</v>
      </c>
      <c r="I17531" s="29"/>
    </row>
    <row r="17532" ht="16.5" spans="1:9">
      <c r="A17532" s="36" t="s">
        <v>17734</v>
      </c>
      <c r="B17532" s="39">
        <v>100096760249</v>
      </c>
      <c r="C17532" s="31" t="s">
        <v>18069</v>
      </c>
      <c r="D17532" s="36" t="s">
        <v>16098</v>
      </c>
      <c r="E17532" s="38">
        <v>2837</v>
      </c>
      <c r="F17532" s="29" t="str">
        <f>_xlfn.XLOOKUP($G17532,[1]类目转化数据!$B:$B,[1]类目转化数据!$A:$A)</f>
        <v>办公饮水设备</v>
      </c>
      <c r="G17532" s="29" t="s">
        <v>622</v>
      </c>
      <c r="H17532" s="29" t="str">
        <f>_xlfn.XLOOKUP(G17532,[1]类目转化数据!B:B,[1]类目转化数据!C:C)</f>
        <v>直饮机组</v>
      </c>
      <c r="I17532" s="29"/>
    </row>
    <row r="17533" ht="16.5" spans="1:9">
      <c r="A17533" s="36" t="s">
        <v>17734</v>
      </c>
      <c r="B17533" s="39">
        <v>100096760263</v>
      </c>
      <c r="C17533" s="31" t="s">
        <v>18070</v>
      </c>
      <c r="D17533" s="36" t="s">
        <v>8047</v>
      </c>
      <c r="E17533" s="38">
        <v>2198</v>
      </c>
      <c r="F17533" s="29" t="str">
        <f>_xlfn.XLOOKUP($G17533,[1]类目转化数据!$B:$B,[1]类目转化数据!$A:$A)</f>
        <v>办公饮水设备</v>
      </c>
      <c r="G17533" s="29" t="s">
        <v>622</v>
      </c>
      <c r="H17533" s="29" t="str">
        <f>_xlfn.XLOOKUP(G17533,[1]类目转化数据!B:B,[1]类目转化数据!C:C)</f>
        <v>直饮机组</v>
      </c>
      <c r="I17533" s="29"/>
    </row>
    <row r="17534" ht="16.5" spans="1:9">
      <c r="A17534" s="36" t="s">
        <v>17734</v>
      </c>
      <c r="B17534" s="39">
        <v>100109479112</v>
      </c>
      <c r="C17534" s="31" t="s">
        <v>18071</v>
      </c>
      <c r="D17534" s="36" t="s">
        <v>8649</v>
      </c>
      <c r="E17534" s="38">
        <v>5599</v>
      </c>
      <c r="F17534" s="29" t="str">
        <f>_xlfn.XLOOKUP($G17534,[1]类目转化数据!$B:$B,[1]类目转化数据!$A:$A)</f>
        <v>办公饮水设备</v>
      </c>
      <c r="G17534" s="29" t="s">
        <v>622</v>
      </c>
      <c r="H17534" s="29" t="str">
        <f>_xlfn.XLOOKUP(G17534,[1]类目转化数据!B:B,[1]类目转化数据!C:C)</f>
        <v>直饮机组</v>
      </c>
      <c r="I17534" s="29"/>
    </row>
    <row r="17535" ht="16.5" spans="1:9">
      <c r="A17535" s="36" t="s">
        <v>17734</v>
      </c>
      <c r="B17535" s="39">
        <v>100096760581</v>
      </c>
      <c r="C17535" s="31" t="s">
        <v>18072</v>
      </c>
      <c r="D17535" s="36" t="s">
        <v>8047</v>
      </c>
      <c r="E17535" s="38">
        <v>2397</v>
      </c>
      <c r="F17535" s="29" t="str">
        <f>_xlfn.XLOOKUP($G17535,[1]类目转化数据!$B:$B,[1]类目转化数据!$A:$A)</f>
        <v>办公饮水设备</v>
      </c>
      <c r="G17535" s="29" t="s">
        <v>622</v>
      </c>
      <c r="H17535" s="29" t="str">
        <f>_xlfn.XLOOKUP(G17535,[1]类目转化数据!B:B,[1]类目转化数据!C:C)</f>
        <v>直饮机组</v>
      </c>
      <c r="I17535" s="29"/>
    </row>
    <row r="17536" ht="16.5" spans="1:9">
      <c r="A17536" s="36" t="s">
        <v>17734</v>
      </c>
      <c r="B17536" s="39">
        <v>100096760609</v>
      </c>
      <c r="C17536" s="31" t="s">
        <v>18073</v>
      </c>
      <c r="D17536" s="36" t="s">
        <v>8651</v>
      </c>
      <c r="E17536" s="38">
        <v>2888</v>
      </c>
      <c r="F17536" s="29" t="str">
        <f>_xlfn.XLOOKUP($G17536,[1]类目转化数据!$B:$B,[1]类目转化数据!$A:$A)</f>
        <v>办公饮水设备</v>
      </c>
      <c r="G17536" s="29" t="s">
        <v>622</v>
      </c>
      <c r="H17536" s="29" t="str">
        <f>_xlfn.XLOOKUP(G17536,[1]类目转化数据!B:B,[1]类目转化数据!C:C)</f>
        <v>直饮机组</v>
      </c>
      <c r="I17536" s="29"/>
    </row>
    <row r="17537" ht="16.5" spans="1:9">
      <c r="A17537" s="36" t="s">
        <v>17734</v>
      </c>
      <c r="B17537" s="39">
        <v>100096760623</v>
      </c>
      <c r="C17537" s="31" t="s">
        <v>18074</v>
      </c>
      <c r="D17537" s="36" t="s">
        <v>9843</v>
      </c>
      <c r="E17537" s="38">
        <v>4099</v>
      </c>
      <c r="F17537" s="29" t="str">
        <f>_xlfn.XLOOKUP($G17537,[1]类目转化数据!$B:$B,[1]类目转化数据!$A:$A)</f>
        <v>办公饮水设备</v>
      </c>
      <c r="G17537" s="29" t="s">
        <v>622</v>
      </c>
      <c r="H17537" s="29" t="str">
        <f>_xlfn.XLOOKUP(G17537,[1]类目转化数据!B:B,[1]类目转化数据!C:C)</f>
        <v>直饮机组</v>
      </c>
      <c r="I17537" s="29"/>
    </row>
    <row r="17538" ht="16.5" spans="1:9">
      <c r="A17538" s="36" t="s">
        <v>17734</v>
      </c>
      <c r="B17538" s="39">
        <v>100109479746</v>
      </c>
      <c r="C17538" s="31" t="s">
        <v>18075</v>
      </c>
      <c r="D17538" s="36" t="s">
        <v>15440</v>
      </c>
      <c r="E17538" s="38">
        <v>299</v>
      </c>
      <c r="F17538" s="29" t="str">
        <f>_xlfn.XLOOKUP($G17538,[1]类目转化数据!$B:$B,[1]类目转化数据!$A:$A)</f>
        <v>配件/赠品</v>
      </c>
      <c r="G17538" s="35" t="s">
        <v>613</v>
      </c>
      <c r="H17538" s="29" t="str">
        <f>_xlfn.XLOOKUP(G17538,[1]类目转化数据!B:B,[1]类目转化数据!C:C)</f>
        <v>直饮机组</v>
      </c>
      <c r="I17538" s="29"/>
    </row>
    <row r="17539" ht="16.5" spans="1:9">
      <c r="A17539" s="36" t="s">
        <v>17734</v>
      </c>
      <c r="B17539" s="39">
        <v>100110705352</v>
      </c>
      <c r="C17539" s="31" t="s">
        <v>18076</v>
      </c>
      <c r="D17539" s="36" t="s">
        <v>10060</v>
      </c>
      <c r="E17539" s="38">
        <v>9999</v>
      </c>
      <c r="F17539" s="29" t="str">
        <f>_xlfn.XLOOKUP($G17539,[1]类目转化数据!$B:$B,[1]类目转化数据!$A:$A)</f>
        <v>办公饮水设备</v>
      </c>
      <c r="G17539" s="35" t="s">
        <v>2516</v>
      </c>
      <c r="H17539" s="29" t="str">
        <f>_xlfn.XLOOKUP(G17539,[1]类目转化数据!B:B,[1]类目转化数据!C:C)</f>
        <v>大锅灶组</v>
      </c>
      <c r="I17539" s="29"/>
    </row>
    <row r="17540" ht="16.5" spans="1:9">
      <c r="A17540" s="36" t="s">
        <v>17734</v>
      </c>
      <c r="B17540" s="39">
        <v>100114744244</v>
      </c>
      <c r="C17540" s="31" t="s">
        <v>18077</v>
      </c>
      <c r="D17540" s="36" t="s">
        <v>10060</v>
      </c>
      <c r="E17540" s="38">
        <v>31199</v>
      </c>
      <c r="F17540" s="29" t="str">
        <f>_xlfn.XLOOKUP($G17540,[1]类目转化数据!$B:$B,[1]类目转化数据!$A:$A)</f>
        <v>办公饮水设备</v>
      </c>
      <c r="G17540" s="29" t="s">
        <v>622</v>
      </c>
      <c r="H17540" s="29" t="str">
        <f>_xlfn.XLOOKUP(G17540,[1]类目转化数据!B:B,[1]类目转化数据!C:C)</f>
        <v>直饮机组</v>
      </c>
      <c r="I17540" s="29"/>
    </row>
    <row r="17541" ht="16.5" spans="1:9">
      <c r="A17541" s="36" t="s">
        <v>17734</v>
      </c>
      <c r="B17541" s="39">
        <v>100114842274</v>
      </c>
      <c r="C17541" s="31" t="s">
        <v>18078</v>
      </c>
      <c r="D17541" s="36" t="s">
        <v>18079</v>
      </c>
      <c r="E17541" s="38">
        <v>2799</v>
      </c>
      <c r="F17541" s="29" t="str">
        <f>_xlfn.XLOOKUP($G17541,[1]类目转化数据!$B:$B,[1]类目转化数据!$A:$A)</f>
        <v>办公饮水设备</v>
      </c>
      <c r="G17541" s="29" t="s">
        <v>622</v>
      </c>
      <c r="H17541" s="29" t="str">
        <f>_xlfn.XLOOKUP(G17541,[1]类目转化数据!B:B,[1]类目转化数据!C:C)</f>
        <v>直饮机组</v>
      </c>
      <c r="I17541" s="29"/>
    </row>
    <row r="17542" ht="16.5" spans="1:9">
      <c r="A17542" s="36" t="s">
        <v>17734</v>
      </c>
      <c r="B17542" s="39">
        <v>100115106966</v>
      </c>
      <c r="C17542" s="31" t="s">
        <v>18080</v>
      </c>
      <c r="D17542" s="36" t="s">
        <v>18079</v>
      </c>
      <c r="E17542" s="38">
        <v>3799</v>
      </c>
      <c r="F17542" s="29" t="str">
        <f>_xlfn.XLOOKUP($G17542,[1]类目转化数据!$B:$B,[1]类目转化数据!$A:$A)</f>
        <v>办公饮水设备</v>
      </c>
      <c r="G17542" s="35" t="s">
        <v>2516</v>
      </c>
      <c r="H17542" s="29" t="str">
        <f>_xlfn.XLOOKUP(G17542,[1]类目转化数据!B:B,[1]类目转化数据!C:C)</f>
        <v>大锅灶组</v>
      </c>
      <c r="I17542" s="29"/>
    </row>
    <row r="17543" ht="16.5" spans="1:9">
      <c r="A17543" s="36" t="s">
        <v>17734</v>
      </c>
      <c r="B17543" s="39">
        <v>100100525585</v>
      </c>
      <c r="C17543" s="31" t="s">
        <v>18081</v>
      </c>
      <c r="D17543" s="36" t="s">
        <v>18082</v>
      </c>
      <c r="E17543" s="38">
        <v>759</v>
      </c>
      <c r="F17543" s="29" t="str">
        <f>_xlfn.XLOOKUP($G17543,[1]类目转化数据!$B:$B,[1]类目转化数据!$A:$A)</f>
        <v>办公饮水设备</v>
      </c>
      <c r="G17543" s="35" t="s">
        <v>2516</v>
      </c>
      <c r="H17543" s="29" t="str">
        <f>_xlfn.XLOOKUP(G17543,[1]类目转化数据!B:B,[1]类目转化数据!C:C)</f>
        <v>大锅灶组</v>
      </c>
      <c r="I17543" s="29"/>
    </row>
    <row r="17544" ht="16.5" spans="1:9">
      <c r="A17544" s="36" t="s">
        <v>17734</v>
      </c>
      <c r="B17544" s="39">
        <v>100116692968</v>
      </c>
      <c r="C17544" s="31" t="s">
        <v>18083</v>
      </c>
      <c r="D17544" s="36" t="s">
        <v>18084</v>
      </c>
      <c r="E17544" s="38">
        <v>2999</v>
      </c>
      <c r="F17544" s="29" t="str">
        <f>_xlfn.XLOOKUP($G17544,[1]类目转化数据!$B:$B,[1]类目转化数据!$A:$A)</f>
        <v>办公饮水设备</v>
      </c>
      <c r="G17544" s="35" t="s">
        <v>2516</v>
      </c>
      <c r="H17544" s="29" t="str">
        <f>_xlfn.XLOOKUP(G17544,[1]类目转化数据!B:B,[1]类目转化数据!C:C)</f>
        <v>大锅灶组</v>
      </c>
      <c r="I17544" s="29"/>
    </row>
    <row r="17545" ht="16.5" spans="1:9">
      <c r="A17545" s="36" t="s">
        <v>17734</v>
      </c>
      <c r="B17545" s="39">
        <v>100101582925</v>
      </c>
      <c r="C17545" s="31" t="s">
        <v>18085</v>
      </c>
      <c r="D17545" s="36" t="s">
        <v>10143</v>
      </c>
      <c r="E17545" s="38">
        <v>14299</v>
      </c>
      <c r="F17545" s="29" t="str">
        <f>_xlfn.XLOOKUP($G17545,[1]类目转化数据!$B:$B,[1]类目转化数据!$A:$A)</f>
        <v>办公饮水设备</v>
      </c>
      <c r="G17545" s="35" t="s">
        <v>2516</v>
      </c>
      <c r="H17545" s="29" t="str">
        <f>_xlfn.XLOOKUP(G17545,[1]类目转化数据!B:B,[1]类目转化数据!C:C)</f>
        <v>大锅灶组</v>
      </c>
      <c r="I17545" s="29"/>
    </row>
    <row r="17546" ht="16.5" spans="1:9">
      <c r="A17546" s="36" t="s">
        <v>17734</v>
      </c>
      <c r="B17546" s="39">
        <v>100101582961</v>
      </c>
      <c r="C17546" s="31" t="s">
        <v>10142</v>
      </c>
      <c r="D17546" s="36" t="s">
        <v>18086</v>
      </c>
      <c r="E17546" s="38">
        <v>2299</v>
      </c>
      <c r="F17546" s="29" t="str">
        <f>_xlfn.XLOOKUP($G17546,[1]类目转化数据!$B:$B,[1]类目转化数据!$A:$A)</f>
        <v>办公饮水设备</v>
      </c>
      <c r="G17546" s="35" t="s">
        <v>2516</v>
      </c>
      <c r="H17546" s="29" t="str">
        <f>_xlfn.XLOOKUP(G17546,[1]类目转化数据!B:B,[1]类目转化数据!C:C)</f>
        <v>大锅灶组</v>
      </c>
      <c r="I17546" s="29"/>
    </row>
    <row r="17547" ht="16.5" spans="1:9">
      <c r="A17547" s="36" t="s">
        <v>17734</v>
      </c>
      <c r="B17547" s="39">
        <v>100116693124</v>
      </c>
      <c r="C17547" s="31" t="s">
        <v>18087</v>
      </c>
      <c r="D17547" s="36" t="s">
        <v>18082</v>
      </c>
      <c r="E17547" s="38">
        <v>999</v>
      </c>
      <c r="F17547" s="29" t="str">
        <f>_xlfn.XLOOKUP($G17547,[1]类目转化数据!$B:$B,[1]类目转化数据!$A:$A)</f>
        <v>办公饮水设备</v>
      </c>
      <c r="G17547" s="35" t="s">
        <v>2516</v>
      </c>
      <c r="H17547" s="29" t="str">
        <f>_xlfn.XLOOKUP(G17547,[1]类目转化数据!B:B,[1]类目转化数据!C:C)</f>
        <v>大锅灶组</v>
      </c>
      <c r="I17547" s="29"/>
    </row>
    <row r="17548" ht="16.5" spans="1:9">
      <c r="A17548" s="36" t="s">
        <v>17734</v>
      </c>
      <c r="B17548" s="39">
        <v>100101583143</v>
      </c>
      <c r="C17548" s="31" t="s">
        <v>18088</v>
      </c>
      <c r="D17548" s="36" t="s">
        <v>10143</v>
      </c>
      <c r="E17548" s="38">
        <v>6899</v>
      </c>
      <c r="F17548" s="29" t="str">
        <f>_xlfn.XLOOKUP($G17548,[1]类目转化数据!$B:$B,[1]类目转化数据!$A:$A)</f>
        <v>办公饮水设备</v>
      </c>
      <c r="G17548" s="35" t="s">
        <v>2516</v>
      </c>
      <c r="H17548" s="29" t="str">
        <f>_xlfn.XLOOKUP(G17548,[1]类目转化数据!B:B,[1]类目转化数据!C:C)</f>
        <v>大锅灶组</v>
      </c>
      <c r="I17548" s="29"/>
    </row>
    <row r="17549" ht="16.5" spans="1:9">
      <c r="A17549" s="36" t="s">
        <v>17734</v>
      </c>
      <c r="B17549" s="39">
        <v>100116693452</v>
      </c>
      <c r="C17549" s="31" t="s">
        <v>18089</v>
      </c>
      <c r="D17549" s="36" t="s">
        <v>18079</v>
      </c>
      <c r="E17549" s="38">
        <v>1799</v>
      </c>
      <c r="F17549" s="29" t="str">
        <f>_xlfn.XLOOKUP($G17549,[1]类目转化数据!$B:$B,[1]类目转化数据!$A:$A)</f>
        <v>办公饮水设备</v>
      </c>
      <c r="G17549" s="35" t="s">
        <v>2516</v>
      </c>
      <c r="H17549" s="29" t="str">
        <f>_xlfn.XLOOKUP(G17549,[1]类目转化数据!B:B,[1]类目转化数据!C:C)</f>
        <v>大锅灶组</v>
      </c>
      <c r="I17549" s="29"/>
    </row>
    <row r="17550" ht="16.5" spans="1:9">
      <c r="A17550" s="36" t="s">
        <v>17734</v>
      </c>
      <c r="B17550" s="39">
        <v>100116693454</v>
      </c>
      <c r="C17550" s="31" t="s">
        <v>18090</v>
      </c>
      <c r="D17550" s="36" t="s">
        <v>18091</v>
      </c>
      <c r="E17550" s="38">
        <v>8299</v>
      </c>
      <c r="F17550" s="29" t="str">
        <f>_xlfn.XLOOKUP($G17550,[1]类目转化数据!$B:$B,[1]类目转化数据!$A:$A)</f>
        <v>办公饮水设备</v>
      </c>
      <c r="G17550" s="35" t="s">
        <v>2516</v>
      </c>
      <c r="H17550" s="29" t="str">
        <f>_xlfn.XLOOKUP(G17550,[1]类目转化数据!B:B,[1]类目转化数据!C:C)</f>
        <v>大锅灶组</v>
      </c>
      <c r="I17550" s="29"/>
    </row>
    <row r="17551" ht="16.5" spans="1:9">
      <c r="A17551" s="36" t="s">
        <v>17734</v>
      </c>
      <c r="B17551" s="39">
        <v>100116693646</v>
      </c>
      <c r="C17551" s="31" t="s">
        <v>17388</v>
      </c>
      <c r="D17551" s="36" t="s">
        <v>10143</v>
      </c>
      <c r="E17551" s="38">
        <v>10499</v>
      </c>
      <c r="F17551" s="29" t="str">
        <f>_xlfn.XLOOKUP($G17551,[1]类目转化数据!$B:$B,[1]类目转化数据!$A:$A)</f>
        <v>办公饮水设备</v>
      </c>
      <c r="G17551" s="35" t="s">
        <v>2516</v>
      </c>
      <c r="H17551" s="29" t="str">
        <f>_xlfn.XLOOKUP(G17551,[1]类目转化数据!B:B,[1]类目转化数据!C:C)</f>
        <v>大锅灶组</v>
      </c>
      <c r="I17551" s="29"/>
    </row>
    <row r="17552" ht="16.5" spans="1:9">
      <c r="A17552" s="36" t="s">
        <v>17734</v>
      </c>
      <c r="B17552" s="39">
        <v>100101583345</v>
      </c>
      <c r="C17552" s="31" t="s">
        <v>17392</v>
      </c>
      <c r="D17552" s="36" t="s">
        <v>18092</v>
      </c>
      <c r="E17552" s="38">
        <v>1999</v>
      </c>
      <c r="F17552" s="29" t="str">
        <f>_xlfn.XLOOKUP($G17552,[1]类目转化数据!$B:$B,[1]类目转化数据!$A:$A)</f>
        <v>办公饮水设备</v>
      </c>
      <c r="G17552" s="35" t="s">
        <v>2516</v>
      </c>
      <c r="H17552" s="29" t="str">
        <f>_xlfn.XLOOKUP(G17552,[1]类目转化数据!B:B,[1]类目转化数据!C:C)</f>
        <v>大锅灶组</v>
      </c>
      <c r="I17552" s="29"/>
    </row>
    <row r="17553" ht="16.5" spans="1:9">
      <c r="A17553" s="36" t="s">
        <v>17734</v>
      </c>
      <c r="B17553" s="39">
        <v>100101583375</v>
      </c>
      <c r="C17553" s="31" t="s">
        <v>18093</v>
      </c>
      <c r="D17553" s="36" t="s">
        <v>18094</v>
      </c>
      <c r="E17553" s="38">
        <v>8999</v>
      </c>
      <c r="F17553" s="29" t="str">
        <f>_xlfn.XLOOKUP($G17553,[1]类目转化数据!$B:$B,[1]类目转化数据!$A:$A)</f>
        <v>办公饮水设备</v>
      </c>
      <c r="G17553" s="35" t="s">
        <v>2516</v>
      </c>
      <c r="H17553" s="29" t="str">
        <f>_xlfn.XLOOKUP(G17553,[1]类目转化数据!B:B,[1]类目转化数据!C:C)</f>
        <v>大锅灶组</v>
      </c>
      <c r="I17553" s="29"/>
    </row>
    <row r="17554" ht="16.5" spans="1:9">
      <c r="A17554" s="36" t="s">
        <v>17734</v>
      </c>
      <c r="B17554" s="39">
        <v>100101583389</v>
      </c>
      <c r="C17554" s="31" t="s">
        <v>17387</v>
      </c>
      <c r="D17554" s="36" t="s">
        <v>18094</v>
      </c>
      <c r="E17554" s="38">
        <v>7999</v>
      </c>
      <c r="F17554" s="29" t="str">
        <f>_xlfn.XLOOKUP($G17554,[1]类目转化数据!$B:$B,[1]类目转化数据!$A:$A)</f>
        <v>办公饮水设备</v>
      </c>
      <c r="G17554" s="35" t="s">
        <v>2516</v>
      </c>
      <c r="H17554" s="29" t="str">
        <f>_xlfn.XLOOKUP(G17554,[1]类目转化数据!B:B,[1]类目转化数据!C:C)</f>
        <v>大锅灶组</v>
      </c>
      <c r="I17554" s="29"/>
    </row>
    <row r="17555" ht="16.5" spans="1:9">
      <c r="A17555" s="36" t="s">
        <v>17734</v>
      </c>
      <c r="B17555" s="39">
        <v>100116693784</v>
      </c>
      <c r="C17555" s="31" t="s">
        <v>17389</v>
      </c>
      <c r="D17555" s="36" t="s">
        <v>18091</v>
      </c>
      <c r="E17555" s="38">
        <v>7799</v>
      </c>
      <c r="F17555" s="29" t="str">
        <f>_xlfn.XLOOKUP($G17555,[1]类目转化数据!$B:$B,[1]类目转化数据!$A:$A)</f>
        <v>办公饮水设备</v>
      </c>
      <c r="G17555" s="35" t="s">
        <v>2516</v>
      </c>
      <c r="H17555" s="29" t="str">
        <f>_xlfn.XLOOKUP(G17555,[1]类目转化数据!B:B,[1]类目转化数据!C:C)</f>
        <v>大锅灶组</v>
      </c>
      <c r="I17555" s="29"/>
    </row>
    <row r="17556" ht="16.5" spans="1:9">
      <c r="A17556" s="36" t="s">
        <v>17734</v>
      </c>
      <c r="B17556" s="39">
        <v>100116693806</v>
      </c>
      <c r="C17556" s="31" t="s">
        <v>17391</v>
      </c>
      <c r="D17556" s="36" t="s">
        <v>18095</v>
      </c>
      <c r="E17556" s="38">
        <v>4999</v>
      </c>
      <c r="F17556" s="29" t="str">
        <f>_xlfn.XLOOKUP($G17556,[1]类目转化数据!$B:$B,[1]类目转化数据!$A:$A)</f>
        <v>办公饮水设备</v>
      </c>
      <c r="G17556" s="35" t="s">
        <v>2516</v>
      </c>
      <c r="H17556" s="29" t="str">
        <f>_xlfn.XLOOKUP(G17556,[1]类目转化数据!B:B,[1]类目转化数据!C:C)</f>
        <v>大锅灶组</v>
      </c>
      <c r="I17556" s="29"/>
    </row>
    <row r="17557" ht="16.5" spans="1:9">
      <c r="A17557" s="36" t="s">
        <v>17734</v>
      </c>
      <c r="B17557" s="39">
        <v>100103859053</v>
      </c>
      <c r="C17557" s="31" t="s">
        <v>18096</v>
      </c>
      <c r="D17557" s="36" t="s">
        <v>18095</v>
      </c>
      <c r="E17557" s="38">
        <v>4899</v>
      </c>
      <c r="F17557" s="29" t="str">
        <f>_xlfn.XLOOKUP($G17557,[1]类目转化数据!$B:$B,[1]类目转化数据!$A:$A)</f>
        <v>办公饮水设备</v>
      </c>
      <c r="G17557" s="29" t="s">
        <v>622</v>
      </c>
      <c r="H17557" s="29" t="str">
        <f>_xlfn.XLOOKUP(G17557,[1]类目转化数据!B:B,[1]类目转化数据!C:C)</f>
        <v>直饮机组</v>
      </c>
      <c r="I17557" s="29"/>
    </row>
    <row r="17558" ht="16.5" spans="1:9">
      <c r="A17558" s="36" t="s">
        <v>17734</v>
      </c>
      <c r="B17558" s="39">
        <v>100120106416</v>
      </c>
      <c r="C17558" s="31" t="s">
        <v>18097</v>
      </c>
      <c r="D17558" s="36" t="s">
        <v>18048</v>
      </c>
      <c r="E17558" s="38">
        <v>599</v>
      </c>
      <c r="F17558" s="29" t="str">
        <f>_xlfn.XLOOKUP($G17558,[1]类目转化数据!$B:$B,[1]类目转化数据!$A:$A)</f>
        <v>配件/赠品</v>
      </c>
      <c r="G17558" s="35" t="s">
        <v>613</v>
      </c>
      <c r="H17558" s="29" t="str">
        <f>_xlfn.XLOOKUP(G17558,[1]类目转化数据!B:B,[1]类目转化数据!C:C)</f>
        <v>直饮机组</v>
      </c>
      <c r="I17558" s="29"/>
    </row>
    <row r="17559" ht="16.5" spans="1:9">
      <c r="A17559" s="36" t="s">
        <v>17734</v>
      </c>
      <c r="B17559" s="39">
        <v>100109197599</v>
      </c>
      <c r="C17559" s="31" t="s">
        <v>18098</v>
      </c>
      <c r="D17559" s="36" t="s">
        <v>15440</v>
      </c>
      <c r="E17559" s="38">
        <v>1099</v>
      </c>
      <c r="F17559" s="29" t="str">
        <f>_xlfn.XLOOKUP($G17559,[1]类目转化数据!$B:$B,[1]类目转化数据!$A:$A)</f>
        <v>配件/赠品</v>
      </c>
      <c r="G17559" s="35" t="s">
        <v>613</v>
      </c>
      <c r="H17559" s="29" t="str">
        <f>_xlfn.XLOOKUP(G17559,[1]类目转化数据!B:B,[1]类目转化数据!C:C)</f>
        <v>直饮机组</v>
      </c>
      <c r="I17559" s="29"/>
    </row>
    <row r="17560" ht="16.5" spans="1:9">
      <c r="A17560" s="36" t="s">
        <v>17734</v>
      </c>
      <c r="B17560" s="39">
        <v>100109197923</v>
      </c>
      <c r="C17560" s="31" t="s">
        <v>18099</v>
      </c>
      <c r="D17560" s="36" t="s">
        <v>18048</v>
      </c>
      <c r="E17560" s="38">
        <v>749</v>
      </c>
      <c r="F17560" s="29" t="str">
        <f>_xlfn.XLOOKUP($G17560,[1]类目转化数据!$B:$B,[1]类目转化数据!$A:$A)</f>
        <v>配件/赠品</v>
      </c>
      <c r="G17560" s="35" t="s">
        <v>613</v>
      </c>
      <c r="H17560" s="29" t="str">
        <f>_xlfn.XLOOKUP(G17560,[1]类目转化数据!B:B,[1]类目转化数据!C:C)</f>
        <v>直饮机组</v>
      </c>
      <c r="I17560" s="29"/>
    </row>
    <row r="17561" ht="16.5" spans="1:9">
      <c r="A17561" s="36" t="s">
        <v>17734</v>
      </c>
      <c r="B17561" s="39">
        <v>100128114620</v>
      </c>
      <c r="C17561" s="31" t="s">
        <v>18100</v>
      </c>
      <c r="D17561" s="36" t="s">
        <v>18048</v>
      </c>
      <c r="E17561" s="38">
        <v>749</v>
      </c>
      <c r="F17561" s="29" t="str">
        <f>_xlfn.XLOOKUP($G17561,[1]类目转化数据!$B:$B,[1]类目转化数据!$A:$A)</f>
        <v>配件/赠品</v>
      </c>
      <c r="G17561" s="35" t="s">
        <v>613</v>
      </c>
      <c r="H17561" s="29" t="str">
        <f>_xlfn.XLOOKUP(G17561,[1]类目转化数据!B:B,[1]类目转化数据!C:C)</f>
        <v>直饮机组</v>
      </c>
      <c r="I17561" s="29"/>
    </row>
    <row r="17562" ht="16.5" spans="1:9">
      <c r="A17562" s="36" t="s">
        <v>17734</v>
      </c>
      <c r="B17562" s="39">
        <v>100128115824</v>
      </c>
      <c r="C17562" s="31" t="s">
        <v>18101</v>
      </c>
      <c r="D17562" s="36" t="s">
        <v>18048</v>
      </c>
      <c r="E17562" s="38">
        <v>1099</v>
      </c>
      <c r="F17562" s="29" t="str">
        <f>_xlfn.XLOOKUP($G17562,[1]类目转化数据!$B:$B,[1]类目转化数据!$A:$A)</f>
        <v>配件/赠品</v>
      </c>
      <c r="G17562" s="35" t="s">
        <v>613</v>
      </c>
      <c r="H17562" s="29" t="str">
        <f>_xlfn.XLOOKUP(G17562,[1]类目转化数据!B:B,[1]类目转化数据!C:C)</f>
        <v>直饮机组</v>
      </c>
      <c r="I17562" s="29"/>
    </row>
    <row r="17563" ht="16.5" spans="1:9">
      <c r="A17563" s="36" t="s">
        <v>17734</v>
      </c>
      <c r="B17563" s="39">
        <v>100128114616</v>
      </c>
      <c r="C17563" s="31" t="s">
        <v>18102</v>
      </c>
      <c r="D17563" s="36" t="s">
        <v>18048</v>
      </c>
      <c r="E17563" s="38">
        <v>849</v>
      </c>
      <c r="F17563" s="29" t="str">
        <f>_xlfn.XLOOKUP($G17563,[1]类目转化数据!$B:$B,[1]类目转化数据!$A:$A)</f>
        <v>配件/赠品</v>
      </c>
      <c r="G17563" s="35" t="s">
        <v>613</v>
      </c>
      <c r="H17563" s="29" t="str">
        <f>_xlfn.XLOOKUP(G17563,[1]类目转化数据!B:B,[1]类目转化数据!C:C)</f>
        <v>直饮机组</v>
      </c>
      <c r="I17563" s="29"/>
    </row>
    <row r="17564" ht="16.5" spans="1:9">
      <c r="A17564" s="36" t="s">
        <v>17734</v>
      </c>
      <c r="B17564" s="39">
        <v>100109197035</v>
      </c>
      <c r="C17564" s="31" t="s">
        <v>18103</v>
      </c>
      <c r="D17564" s="36" t="s">
        <v>18048</v>
      </c>
      <c r="E17564" s="38">
        <v>1299</v>
      </c>
      <c r="F17564" s="29" t="str">
        <f>_xlfn.XLOOKUP($G17564,[1]类目转化数据!$B:$B,[1]类目转化数据!$A:$A)</f>
        <v>配件/赠品</v>
      </c>
      <c r="G17564" s="35" t="s">
        <v>613</v>
      </c>
      <c r="H17564" s="29" t="str">
        <f>_xlfn.XLOOKUP(G17564,[1]类目转化数据!B:B,[1]类目转化数据!C:C)</f>
        <v>直饮机组</v>
      </c>
      <c r="I17564" s="29"/>
    </row>
    <row r="17565" ht="16.5" spans="1:9">
      <c r="A17565" s="36" t="s">
        <v>17734</v>
      </c>
      <c r="B17565" s="39">
        <v>100128115148</v>
      </c>
      <c r="C17565" s="31" t="s">
        <v>18104</v>
      </c>
      <c r="D17565" s="36" t="s">
        <v>18048</v>
      </c>
      <c r="E17565" s="38">
        <v>449</v>
      </c>
      <c r="F17565" s="29" t="str">
        <f>_xlfn.XLOOKUP($G17565,[1]类目转化数据!$B:$B,[1]类目转化数据!$A:$A)</f>
        <v>配件/赠品</v>
      </c>
      <c r="G17565" s="35" t="s">
        <v>613</v>
      </c>
      <c r="H17565" s="29" t="str">
        <f>_xlfn.XLOOKUP(G17565,[1]类目转化数据!B:B,[1]类目转化数据!C:C)</f>
        <v>直饮机组</v>
      </c>
      <c r="I17565" s="29"/>
    </row>
    <row r="17566" ht="16.5" spans="1:9">
      <c r="A17566" s="36" t="s">
        <v>17734</v>
      </c>
      <c r="B17566" s="39">
        <v>100128115422</v>
      </c>
      <c r="C17566" s="31" t="s">
        <v>18105</v>
      </c>
      <c r="D17566" s="36" t="s">
        <v>17886</v>
      </c>
      <c r="E17566" s="38">
        <v>350</v>
      </c>
      <c r="F17566" s="29" t="str">
        <f>_xlfn.XLOOKUP($G17566,[1]类目转化数据!$B:$B,[1]类目转化数据!$A:$A)</f>
        <v>办公饮水设备</v>
      </c>
      <c r="G17566" s="35" t="s">
        <v>2516</v>
      </c>
      <c r="H17566" s="29" t="str">
        <f>_xlfn.XLOOKUP(G17566,[1]类目转化数据!B:B,[1]类目转化数据!C:C)</f>
        <v>大锅灶组</v>
      </c>
      <c r="I17566" s="29"/>
    </row>
    <row r="17567" ht="16.5" spans="1:9">
      <c r="A17567" s="36" t="s">
        <v>17734</v>
      </c>
      <c r="B17567" s="39">
        <v>100109240493</v>
      </c>
      <c r="C17567" s="31" t="s">
        <v>18106</v>
      </c>
      <c r="D17567" s="36" t="s">
        <v>18107</v>
      </c>
      <c r="E17567" s="38">
        <v>1099</v>
      </c>
      <c r="F17567" s="29" t="str">
        <f>_xlfn.XLOOKUP($G17567,[1]类目转化数据!$B:$B,[1]类目转化数据!$A:$A)</f>
        <v>办公饮水设备</v>
      </c>
      <c r="G17567" s="35" t="s">
        <v>2516</v>
      </c>
      <c r="H17567" s="29" t="str">
        <f>_xlfn.XLOOKUP(G17567,[1]类目转化数据!B:B,[1]类目转化数据!C:C)</f>
        <v>大锅灶组</v>
      </c>
      <c r="I17567" s="29"/>
    </row>
    <row r="17568" ht="16.5" spans="1:9">
      <c r="A17568" s="36" t="s">
        <v>17734</v>
      </c>
      <c r="B17568" s="39">
        <v>100117604049</v>
      </c>
      <c r="C17568" s="31" t="s">
        <v>15558</v>
      </c>
      <c r="D17568" s="36" t="s">
        <v>17379</v>
      </c>
      <c r="E17568" s="38">
        <v>6599</v>
      </c>
      <c r="F17568" s="29" t="str">
        <f>_xlfn.XLOOKUP($G17568,[1]类目转化数据!$B:$B,[1]类目转化数据!$A:$A)</f>
        <v>办公饮水设备</v>
      </c>
      <c r="G17568" s="35" t="s">
        <v>2516</v>
      </c>
      <c r="H17568" s="29" t="str">
        <f>_xlfn.XLOOKUP(G17568,[1]类目转化数据!B:B,[1]类目转化数据!C:C)</f>
        <v>大锅灶组</v>
      </c>
      <c r="I17568" s="29"/>
    </row>
    <row r="17569" ht="16.5" spans="1:9">
      <c r="A17569" s="36" t="s">
        <v>17734</v>
      </c>
      <c r="B17569" s="39">
        <v>100117604135</v>
      </c>
      <c r="C17569" s="31" t="s">
        <v>15568</v>
      </c>
      <c r="D17569" s="36" t="s">
        <v>17374</v>
      </c>
      <c r="E17569" s="38">
        <v>1299</v>
      </c>
      <c r="F17569" s="29" t="str">
        <f>_xlfn.XLOOKUP($G17569,[1]类目转化数据!$B:$B,[1]类目转化数据!$A:$A)</f>
        <v>办公饮水设备</v>
      </c>
      <c r="G17569" s="35" t="s">
        <v>2516</v>
      </c>
      <c r="H17569" s="29" t="str">
        <f>_xlfn.XLOOKUP(G17569,[1]类目转化数据!B:B,[1]类目转化数据!C:C)</f>
        <v>大锅灶组</v>
      </c>
      <c r="I17569" s="29"/>
    </row>
    <row r="17570" ht="16.5" spans="1:9">
      <c r="A17570" s="36" t="s">
        <v>17734</v>
      </c>
      <c r="B17570" s="39">
        <v>100117604139</v>
      </c>
      <c r="C17570" s="31" t="s">
        <v>18108</v>
      </c>
      <c r="D17570" s="36" t="s">
        <v>18109</v>
      </c>
      <c r="E17570" s="38">
        <v>168</v>
      </c>
      <c r="F17570" s="29" t="str">
        <f>_xlfn.XLOOKUP($G17570,[1]类目转化数据!$B:$B,[1]类目转化数据!$A:$A)</f>
        <v>办公饮水设备</v>
      </c>
      <c r="G17570" s="35" t="s">
        <v>2516</v>
      </c>
      <c r="H17570" s="29" t="str">
        <f>_xlfn.XLOOKUP(G17570,[1]类目转化数据!B:B,[1]类目转化数据!C:C)</f>
        <v>大锅灶组</v>
      </c>
      <c r="I17570" s="29"/>
    </row>
    <row r="17571" ht="16.5" spans="1:9">
      <c r="A17571" s="36" t="s">
        <v>17734</v>
      </c>
      <c r="B17571" s="39">
        <v>100140714088</v>
      </c>
      <c r="C17571" s="31" t="s">
        <v>15562</v>
      </c>
      <c r="D17571" s="36" t="s">
        <v>18110</v>
      </c>
      <c r="E17571" s="38">
        <v>119</v>
      </c>
      <c r="F17571" s="29" t="str">
        <f>_xlfn.XLOOKUP($G17571,[1]类目转化数据!$B:$B,[1]类目转化数据!$A:$A)</f>
        <v>办公饮水设备</v>
      </c>
      <c r="G17571" s="35" t="s">
        <v>2516</v>
      </c>
      <c r="H17571" s="29" t="str">
        <f>_xlfn.XLOOKUP(G17571,[1]类目转化数据!B:B,[1]类目转化数据!C:C)</f>
        <v>大锅灶组</v>
      </c>
      <c r="I17571" s="29"/>
    </row>
    <row r="17572" ht="16.5" spans="1:9">
      <c r="A17572" s="36" t="s">
        <v>17734</v>
      </c>
      <c r="B17572" s="39">
        <v>100140714110</v>
      </c>
      <c r="C17572" s="31" t="s">
        <v>15560</v>
      </c>
      <c r="D17572" s="36" t="s">
        <v>17380</v>
      </c>
      <c r="E17572" s="38">
        <v>399</v>
      </c>
      <c r="F17572" s="29" t="str">
        <f>_xlfn.XLOOKUP($G17572,[1]类目转化数据!$B:$B,[1]类目转化数据!$A:$A)</f>
        <v>办公饮水设备</v>
      </c>
      <c r="G17572" s="35" t="s">
        <v>2516</v>
      </c>
      <c r="H17572" s="29" t="str">
        <f>_xlfn.XLOOKUP(G17572,[1]类目转化数据!B:B,[1]类目转化数据!C:C)</f>
        <v>大锅灶组</v>
      </c>
      <c r="I17572" s="29"/>
    </row>
    <row r="17573" ht="16.5" spans="1:9">
      <c r="A17573" s="36" t="s">
        <v>17734</v>
      </c>
      <c r="B17573" s="39">
        <v>100140714126</v>
      </c>
      <c r="C17573" s="31" t="s">
        <v>15564</v>
      </c>
      <c r="D17573" s="36" t="s">
        <v>18111</v>
      </c>
      <c r="E17573" s="38">
        <v>539</v>
      </c>
      <c r="F17573" s="29" t="str">
        <f>_xlfn.XLOOKUP($G17573,[1]类目转化数据!$B:$B,[1]类目转化数据!$A:$A)</f>
        <v>办公饮水设备</v>
      </c>
      <c r="G17573" s="35" t="s">
        <v>2516</v>
      </c>
      <c r="H17573" s="29" t="str">
        <f>_xlfn.XLOOKUP(G17573,[1]类目转化数据!B:B,[1]类目转化数据!C:C)</f>
        <v>大锅灶组</v>
      </c>
      <c r="I17573" s="29"/>
    </row>
    <row r="17574" ht="16.5" spans="1:9">
      <c r="A17574" s="36" t="s">
        <v>17734</v>
      </c>
      <c r="B17574" s="39">
        <v>100140714158</v>
      </c>
      <c r="C17574" s="31" t="s">
        <v>18112</v>
      </c>
      <c r="D17574" s="36" t="s">
        <v>18113</v>
      </c>
      <c r="E17574" s="38">
        <v>55190</v>
      </c>
      <c r="F17574" s="29" t="str">
        <f>_xlfn.XLOOKUP($G17574,[1]类目转化数据!$B:$B,[1]类目转化数据!$A:$A)</f>
        <v>办公饮水设备</v>
      </c>
      <c r="G17574" s="35" t="s">
        <v>2516</v>
      </c>
      <c r="H17574" s="29" t="str">
        <f>_xlfn.XLOOKUP(G17574,[1]类目转化数据!B:B,[1]类目转化数据!C:C)</f>
        <v>大锅灶组</v>
      </c>
      <c r="I17574" s="29"/>
    </row>
    <row r="17575" ht="16.5" spans="1:9">
      <c r="A17575" s="36" t="s">
        <v>17734</v>
      </c>
      <c r="B17575" s="39">
        <v>100117604199</v>
      </c>
      <c r="C17575" s="31" t="s">
        <v>18114</v>
      </c>
      <c r="D17575" s="36" t="s">
        <v>18115</v>
      </c>
      <c r="E17575" s="38">
        <v>50190</v>
      </c>
      <c r="F17575" s="29" t="str">
        <f>_xlfn.XLOOKUP($G17575,[1]类目转化数据!$B:$B,[1]类目转化数据!$A:$A)</f>
        <v>办公饮水设备</v>
      </c>
      <c r="G17575" s="35" t="s">
        <v>2516</v>
      </c>
      <c r="H17575" s="29" t="str">
        <f>_xlfn.XLOOKUP(G17575,[1]类目转化数据!B:B,[1]类目转化数据!C:C)</f>
        <v>大锅灶组</v>
      </c>
      <c r="I17575" s="29"/>
    </row>
    <row r="17576" ht="16.5" spans="1:9">
      <c r="A17576" s="36" t="s">
        <v>17734</v>
      </c>
      <c r="B17576" s="39">
        <v>100140714226</v>
      </c>
      <c r="C17576" s="31" t="s">
        <v>18116</v>
      </c>
      <c r="D17576" s="36" t="s">
        <v>18117</v>
      </c>
      <c r="E17576" s="38">
        <v>43690</v>
      </c>
      <c r="F17576" s="29" t="str">
        <f>_xlfn.XLOOKUP($G17576,[1]类目转化数据!$B:$B,[1]类目转化数据!$A:$A)</f>
        <v>办公饮水设备</v>
      </c>
      <c r="G17576" s="35" t="s">
        <v>2516</v>
      </c>
      <c r="H17576" s="29" t="str">
        <f>_xlfn.XLOOKUP(G17576,[1]类目转化数据!B:B,[1]类目转化数据!C:C)</f>
        <v>大锅灶组</v>
      </c>
      <c r="I17576" s="29"/>
    </row>
    <row r="17577" ht="16.5" spans="1:9">
      <c r="A17577" s="36" t="s">
        <v>17734</v>
      </c>
      <c r="B17577" s="39">
        <v>100117604307</v>
      </c>
      <c r="C17577" s="31" t="s">
        <v>18118</v>
      </c>
      <c r="D17577" s="36" t="s">
        <v>18119</v>
      </c>
      <c r="E17577" s="38">
        <v>35890</v>
      </c>
      <c r="F17577" s="29" t="str">
        <f>_xlfn.XLOOKUP($G17577,[1]类目转化数据!$B:$B,[1]类目转化数据!$A:$A)</f>
        <v>办公饮水设备</v>
      </c>
      <c r="G17577" s="35" t="s">
        <v>2516</v>
      </c>
      <c r="H17577" s="29" t="str">
        <f>_xlfn.XLOOKUP(G17577,[1]类目转化数据!B:B,[1]类目转化数据!C:C)</f>
        <v>大锅灶组</v>
      </c>
      <c r="I17577" s="29"/>
    </row>
    <row r="17578" ht="16.5" spans="1:9">
      <c r="A17578" s="36" t="s">
        <v>17734</v>
      </c>
      <c r="B17578" s="39">
        <v>100140714248</v>
      </c>
      <c r="C17578" s="31" t="s">
        <v>18120</v>
      </c>
      <c r="D17578" s="36" t="s">
        <v>18121</v>
      </c>
      <c r="E17578" s="38">
        <v>48690</v>
      </c>
      <c r="F17578" s="29" t="str">
        <f>_xlfn.XLOOKUP($G17578,[1]类目转化数据!$B:$B,[1]类目转化数据!$A:$A)</f>
        <v>办公饮水设备</v>
      </c>
      <c r="G17578" s="35" t="s">
        <v>2516</v>
      </c>
      <c r="H17578" s="29" t="str">
        <f>_xlfn.XLOOKUP(G17578,[1]类目转化数据!B:B,[1]类目转化数据!C:C)</f>
        <v>大锅灶组</v>
      </c>
      <c r="I17578" s="29"/>
    </row>
    <row r="17579" ht="16.5" spans="1:9">
      <c r="A17579" s="36" t="s">
        <v>17734</v>
      </c>
      <c r="B17579" s="39">
        <v>100140714320</v>
      </c>
      <c r="C17579" s="31" t="s">
        <v>18122</v>
      </c>
      <c r="D17579" s="36" t="s">
        <v>17376</v>
      </c>
      <c r="E17579" s="38">
        <v>119</v>
      </c>
      <c r="F17579" s="29" t="str">
        <f>_xlfn.XLOOKUP($G17579,[1]类目转化数据!$B:$B,[1]类目转化数据!$A:$A)</f>
        <v>办公饮水设备</v>
      </c>
      <c r="G17579" s="34" t="s">
        <v>2516</v>
      </c>
      <c r="H17579" s="29" t="str">
        <f>_xlfn.XLOOKUP(G17579,[1]类目转化数据!B:B,[1]类目转化数据!C:C)</f>
        <v>大锅灶组</v>
      </c>
      <c r="I17579" s="29"/>
    </row>
    <row r="17580" ht="16.5" spans="1:9">
      <c r="A17580" s="36" t="s">
        <v>17734</v>
      </c>
      <c r="B17580" s="39">
        <v>100140714362</v>
      </c>
      <c r="C17580" s="31" t="s">
        <v>17375</v>
      </c>
      <c r="D17580" s="36" t="s">
        <v>18123</v>
      </c>
      <c r="E17580" s="38">
        <v>2099</v>
      </c>
      <c r="F17580" s="29" t="str">
        <f>_xlfn.XLOOKUP($G17580,[1]类目转化数据!$B:$B,[1]类目转化数据!$A:$A)</f>
        <v>办公饮水设备</v>
      </c>
      <c r="G17580" s="35" t="s">
        <v>2516</v>
      </c>
      <c r="H17580" s="29" t="str">
        <f>_xlfn.XLOOKUP(G17580,[1]类目转化数据!B:B,[1]类目转化数据!C:C)</f>
        <v>大锅灶组</v>
      </c>
      <c r="I17580" s="29"/>
    </row>
    <row r="17581" ht="16.5" spans="1:9">
      <c r="A17581" s="36" t="s">
        <v>17734</v>
      </c>
      <c r="B17581" s="39">
        <v>100140714374</v>
      </c>
      <c r="C17581" s="31" t="s">
        <v>15566</v>
      </c>
      <c r="D17581" s="36" t="s">
        <v>10068</v>
      </c>
      <c r="E17581" s="38">
        <v>43200</v>
      </c>
      <c r="F17581" s="29" t="str">
        <f>_xlfn.XLOOKUP($G17581,[1]类目转化数据!$B:$B,[1]类目转化数据!$A:$A)</f>
        <v>办公饮水设备</v>
      </c>
      <c r="G17581" s="35" t="s">
        <v>2516</v>
      </c>
      <c r="H17581" s="29" t="str">
        <f>_xlfn.XLOOKUP(G17581,[1]类目转化数据!B:B,[1]类目转化数据!C:C)</f>
        <v>大锅灶组</v>
      </c>
      <c r="I17581" s="29"/>
    </row>
    <row r="17582" ht="16.5" spans="1:9">
      <c r="A17582" s="36" t="s">
        <v>17734</v>
      </c>
      <c r="B17582" s="39">
        <v>100140714500</v>
      </c>
      <c r="C17582" s="31" t="s">
        <v>18124</v>
      </c>
      <c r="D17582" s="36" t="s">
        <v>17376</v>
      </c>
      <c r="E17582" s="38">
        <v>148</v>
      </c>
      <c r="F17582" s="29" t="str">
        <f>_xlfn.XLOOKUP($G17582,[1]类目转化数据!$B:$B,[1]类目转化数据!$A:$A)</f>
        <v>办公饮水设备</v>
      </c>
      <c r="G17582" s="35" t="s">
        <v>2516</v>
      </c>
      <c r="H17582" s="29" t="str">
        <f>_xlfn.XLOOKUP(G17582,[1]类目转化数据!B:B,[1]类目转化数据!C:C)</f>
        <v>大锅灶组</v>
      </c>
      <c r="I17582" s="29"/>
    </row>
    <row r="17583" ht="16.5" spans="1:9">
      <c r="A17583" s="36" t="s">
        <v>17734</v>
      </c>
      <c r="B17583" s="39">
        <v>100140714562</v>
      </c>
      <c r="C17583" s="31" t="s">
        <v>18125</v>
      </c>
      <c r="D17583" s="36" t="s">
        <v>18126</v>
      </c>
      <c r="E17583" s="38">
        <v>54890</v>
      </c>
      <c r="F17583" s="29" t="str">
        <f>_xlfn.XLOOKUP($G17583,[1]类目转化数据!$B:$B,[1]类目转化数据!$A:$A)</f>
        <v>办公饮水设备</v>
      </c>
      <c r="G17583" s="35" t="s">
        <v>2516</v>
      </c>
      <c r="H17583" s="29" t="str">
        <f>_xlfn.XLOOKUP(G17583,[1]类目转化数据!B:B,[1]类目转化数据!C:C)</f>
        <v>大锅灶组</v>
      </c>
      <c r="I17583" s="29"/>
    </row>
    <row r="17584" ht="16.5" spans="1:9">
      <c r="A17584" s="36" t="s">
        <v>17734</v>
      </c>
      <c r="B17584" s="39">
        <v>100117695571</v>
      </c>
      <c r="C17584" s="31" t="s">
        <v>18127</v>
      </c>
      <c r="D17584" s="36" t="s">
        <v>18128</v>
      </c>
      <c r="E17584" s="38">
        <v>62890</v>
      </c>
      <c r="F17584" s="29" t="str">
        <f>_xlfn.XLOOKUP($G17584,[1]类目转化数据!$B:$B,[1]类目转化数据!$A:$A)</f>
        <v>办公饮水设备</v>
      </c>
      <c r="G17584" s="34" t="s">
        <v>2516</v>
      </c>
      <c r="H17584" s="29" t="str">
        <f>_xlfn.XLOOKUP(G17584,[1]类目转化数据!B:B,[1]类目转化数据!C:C)</f>
        <v>大锅灶组</v>
      </c>
      <c r="I17584" s="29"/>
    </row>
    <row r="17585" ht="16.5" spans="1:9">
      <c r="A17585" s="36" t="s">
        <v>17734</v>
      </c>
      <c r="B17585" s="39">
        <v>100117695579</v>
      </c>
      <c r="C17585" s="31" t="s">
        <v>18129</v>
      </c>
      <c r="D17585" s="36" t="s">
        <v>18130</v>
      </c>
      <c r="E17585" s="38">
        <v>69790</v>
      </c>
      <c r="F17585" s="29" t="str">
        <f>_xlfn.XLOOKUP($G17585,[1]类目转化数据!$B:$B,[1]类目转化数据!$A:$A)</f>
        <v>办公饮水设备</v>
      </c>
      <c r="G17585" s="35" t="s">
        <v>2516</v>
      </c>
      <c r="H17585" s="29" t="str">
        <f>_xlfn.XLOOKUP(G17585,[1]类目转化数据!B:B,[1]类目转化数据!C:C)</f>
        <v>大锅灶组</v>
      </c>
      <c r="I17585" s="29"/>
    </row>
    <row r="17586" ht="16.5" spans="1:9">
      <c r="A17586" s="36" t="s">
        <v>17734</v>
      </c>
      <c r="B17586" s="39">
        <v>100140852574</v>
      </c>
      <c r="C17586" s="31" t="s">
        <v>18131</v>
      </c>
      <c r="D17586" s="36" t="s">
        <v>18132</v>
      </c>
      <c r="E17586" s="38">
        <v>62690</v>
      </c>
      <c r="F17586" s="29" t="str">
        <f>_xlfn.XLOOKUP($G17586,[1]类目转化数据!$B:$B,[1]类目转化数据!$A:$A)</f>
        <v>办公饮水设备</v>
      </c>
      <c r="G17586" s="35" t="s">
        <v>2516</v>
      </c>
      <c r="H17586" s="29" t="str">
        <f>_xlfn.XLOOKUP(G17586,[1]类目转化数据!B:B,[1]类目转化数据!C:C)</f>
        <v>大锅灶组</v>
      </c>
      <c r="I17586" s="29"/>
    </row>
    <row r="17587" ht="16.5" spans="1:9">
      <c r="A17587" s="36" t="s">
        <v>17734</v>
      </c>
      <c r="B17587" s="39">
        <v>100140852578</v>
      </c>
      <c r="C17587" s="31" t="s">
        <v>18133</v>
      </c>
      <c r="D17587" s="36" t="s">
        <v>18134</v>
      </c>
      <c r="E17587" s="38">
        <v>106790</v>
      </c>
      <c r="F17587" s="29" t="str">
        <f>_xlfn.XLOOKUP($G17587,[1]类目转化数据!$B:$B,[1]类目转化数据!$A:$A)</f>
        <v>办公饮水设备</v>
      </c>
      <c r="G17587" s="34" t="s">
        <v>2516</v>
      </c>
      <c r="H17587" s="29" t="str">
        <f>_xlfn.XLOOKUP(G17587,[1]类目转化数据!B:B,[1]类目转化数据!C:C)</f>
        <v>大锅灶组</v>
      </c>
      <c r="I17587" s="29"/>
    </row>
    <row r="17588" ht="16.5" spans="1:9">
      <c r="A17588" s="36" t="s">
        <v>17734</v>
      </c>
      <c r="B17588" s="39">
        <v>100142758506</v>
      </c>
      <c r="C17588" s="31" t="s">
        <v>18135</v>
      </c>
      <c r="D17588" s="36" t="s">
        <v>18136</v>
      </c>
      <c r="E17588" s="38">
        <v>78590</v>
      </c>
      <c r="F17588" s="29" t="str">
        <f>_xlfn.XLOOKUP($G17588,[1]类目转化数据!$B:$B,[1]类目转化数据!$A:$A)</f>
        <v>办公饮水设备</v>
      </c>
      <c r="G17588" s="35" t="s">
        <v>2516</v>
      </c>
      <c r="H17588" s="29" t="str">
        <f>_xlfn.XLOOKUP(G17588,[1]类目转化数据!B:B,[1]类目转化数据!C:C)</f>
        <v>大锅灶组</v>
      </c>
      <c r="I17588" s="29"/>
    </row>
    <row r="17589" ht="16.5" spans="1:9">
      <c r="A17589" s="36" t="s">
        <v>17734</v>
      </c>
      <c r="B17589" s="39">
        <v>100140852588</v>
      </c>
      <c r="C17589" s="31" t="s">
        <v>18137</v>
      </c>
      <c r="D17589" s="36" t="s">
        <v>18138</v>
      </c>
      <c r="E17589" s="38">
        <v>70890</v>
      </c>
      <c r="F17589" s="29" t="str">
        <f>_xlfn.XLOOKUP($G17589,[1]类目转化数据!$B:$B,[1]类目转化数据!$A:$A)</f>
        <v>办公饮水设备</v>
      </c>
      <c r="G17589" s="34" t="s">
        <v>2516</v>
      </c>
      <c r="H17589" s="29" t="str">
        <f>_xlfn.XLOOKUP(G17589,[1]类目转化数据!B:B,[1]类目转化数据!C:C)</f>
        <v>大锅灶组</v>
      </c>
      <c r="I17589" s="29"/>
    </row>
    <row r="17590" ht="16.5" spans="1:9">
      <c r="A17590" s="36" t="s">
        <v>17734</v>
      </c>
      <c r="B17590" s="39">
        <v>100117695589</v>
      </c>
      <c r="C17590" s="31" t="s">
        <v>18139</v>
      </c>
      <c r="D17590" s="36" t="s">
        <v>18140</v>
      </c>
      <c r="E17590" s="38">
        <v>98890</v>
      </c>
      <c r="F17590" s="29" t="str">
        <f>_xlfn.XLOOKUP($G17590,[1]类目转化数据!$B:$B,[1]类目转化数据!$A:$A)</f>
        <v>办公饮水设备</v>
      </c>
      <c r="G17590" s="35" t="s">
        <v>2516</v>
      </c>
      <c r="H17590" s="29" t="str">
        <f>_xlfn.XLOOKUP(G17590,[1]类目转化数据!B:B,[1]类目转化数据!C:C)</f>
        <v>大锅灶组</v>
      </c>
      <c r="I17590" s="29"/>
    </row>
    <row r="17591" ht="16.5" spans="1:9">
      <c r="A17591" s="36" t="s">
        <v>17734</v>
      </c>
      <c r="B17591" s="39">
        <v>100142758990</v>
      </c>
      <c r="C17591" s="31" t="s">
        <v>18141</v>
      </c>
      <c r="D17591" s="36" t="s">
        <v>18142</v>
      </c>
      <c r="E17591" s="38">
        <v>90890</v>
      </c>
      <c r="F17591" s="29" t="str">
        <f>_xlfn.XLOOKUP($G17591,[1]类目转化数据!$B:$B,[1]类目转化数据!$A:$A)</f>
        <v>办公饮水设备</v>
      </c>
      <c r="G17591" s="35" t="s">
        <v>2516</v>
      </c>
      <c r="H17591" s="29" t="str">
        <f>_xlfn.XLOOKUP(G17591,[1]类目转化数据!B:B,[1]类目转化数据!C:C)</f>
        <v>大锅灶组</v>
      </c>
      <c r="I17591" s="29"/>
    </row>
    <row r="17592" ht="16.5" spans="1:9">
      <c r="A17592" s="36" t="s">
        <v>17734</v>
      </c>
      <c r="B17592" s="39">
        <v>100142758880</v>
      </c>
      <c r="C17592" s="31" t="s">
        <v>18143</v>
      </c>
      <c r="D17592" s="36" t="s">
        <v>18144</v>
      </c>
      <c r="E17592" s="38">
        <v>61790</v>
      </c>
      <c r="F17592" s="29" t="str">
        <f>_xlfn.XLOOKUP($G17592,[1]类目转化数据!$B:$B,[1]类目转化数据!$A:$A)</f>
        <v>办公饮水设备</v>
      </c>
      <c r="G17592" s="35" t="s">
        <v>2516</v>
      </c>
      <c r="H17592" s="29" t="str">
        <f>_xlfn.XLOOKUP(G17592,[1]类目转化数据!B:B,[1]类目转化数据!C:C)</f>
        <v>大锅灶组</v>
      </c>
      <c r="I17592" s="29"/>
    </row>
    <row r="17593" ht="16.5" spans="1:9">
      <c r="A17593" s="36" t="s">
        <v>17734</v>
      </c>
      <c r="B17593" s="39">
        <v>100140852480</v>
      </c>
      <c r="C17593" s="31" t="s">
        <v>18145</v>
      </c>
      <c r="D17593" s="36" t="s">
        <v>18146</v>
      </c>
      <c r="E17593" s="38">
        <v>54690</v>
      </c>
      <c r="F17593" s="29" t="str">
        <f>_xlfn.XLOOKUP($G17593,[1]类目转化数据!$B:$B,[1]类目转化数据!$A:$A)</f>
        <v>办公饮水设备</v>
      </c>
      <c r="G17593" s="35" t="s">
        <v>2516</v>
      </c>
      <c r="H17593" s="29" t="str">
        <f>_xlfn.XLOOKUP(G17593,[1]类目转化数据!B:B,[1]类目转化数据!C:C)</f>
        <v>大锅灶组</v>
      </c>
      <c r="I17593" s="29"/>
    </row>
    <row r="17594" ht="16.5" spans="1:9">
      <c r="A17594" s="36" t="s">
        <v>17734</v>
      </c>
      <c r="B17594" s="39">
        <v>100117695595</v>
      </c>
      <c r="C17594" s="31" t="s">
        <v>18147</v>
      </c>
      <c r="D17594" s="36" t="s">
        <v>18148</v>
      </c>
      <c r="E17594" s="38">
        <v>54000</v>
      </c>
      <c r="F17594" s="29" t="str">
        <f>_xlfn.XLOOKUP($G17594,[1]类目转化数据!$B:$B,[1]类目转化数据!$A:$A)</f>
        <v>办公饮水设备</v>
      </c>
      <c r="G17594" s="35" t="s">
        <v>2516</v>
      </c>
      <c r="H17594" s="29" t="str">
        <f>_xlfn.XLOOKUP(G17594,[1]类目转化数据!B:B,[1]类目转化数据!C:C)</f>
        <v>大锅灶组</v>
      </c>
      <c r="I17594" s="29"/>
    </row>
    <row r="17595" ht="16.5" spans="1:9">
      <c r="A17595" s="36" t="s">
        <v>17734</v>
      </c>
      <c r="B17595" s="39">
        <v>100140852532</v>
      </c>
      <c r="C17595" s="31" t="s">
        <v>18149</v>
      </c>
      <c r="D17595" s="36" t="s">
        <v>18150</v>
      </c>
      <c r="E17595" s="38">
        <v>46890</v>
      </c>
      <c r="F17595" s="29" t="str">
        <f>_xlfn.XLOOKUP($G17595,[1]类目转化数据!$B:$B,[1]类目转化数据!$A:$A)</f>
        <v>办公饮水设备</v>
      </c>
      <c r="G17595" s="35" t="s">
        <v>2516</v>
      </c>
      <c r="H17595" s="29" t="str">
        <f>_xlfn.XLOOKUP(G17595,[1]类目转化数据!B:B,[1]类目转化数据!C:C)</f>
        <v>大锅灶组</v>
      </c>
      <c r="I17595" s="29"/>
    </row>
    <row r="17596" ht="16.5" spans="1:9">
      <c r="A17596" s="36" t="s">
        <v>17734</v>
      </c>
      <c r="B17596" s="39">
        <v>100140852584</v>
      </c>
      <c r="C17596" s="31" t="s">
        <v>18151</v>
      </c>
      <c r="D17596" s="36" t="s">
        <v>18152</v>
      </c>
      <c r="E17596" s="38">
        <v>70590</v>
      </c>
      <c r="F17596" s="29" t="str">
        <f>_xlfn.XLOOKUP($G17596,[1]类目转化数据!$B:$B,[1]类目转化数据!$A:$A)</f>
        <v>办公饮水设备</v>
      </c>
      <c r="G17596" s="34" t="s">
        <v>2516</v>
      </c>
      <c r="H17596" s="29" t="str">
        <f>_xlfn.XLOOKUP(G17596,[1]类目转化数据!B:B,[1]类目转化数据!C:C)</f>
        <v>大锅灶组</v>
      </c>
      <c r="I17596" s="29"/>
    </row>
    <row r="17597" ht="16.5" spans="1:9">
      <c r="A17597" s="36" t="s">
        <v>17734</v>
      </c>
      <c r="B17597" s="39">
        <v>100140852604</v>
      </c>
      <c r="C17597" s="31" t="s">
        <v>18153</v>
      </c>
      <c r="D17597" s="36" t="s">
        <v>18154</v>
      </c>
      <c r="E17597" s="38">
        <v>62890</v>
      </c>
      <c r="F17597" s="29" t="str">
        <f>_xlfn.XLOOKUP($G17597,[1]类目转化数据!$B:$B,[1]类目转化数据!$A:$A)</f>
        <v>办公饮水设备</v>
      </c>
      <c r="G17597" s="34" t="s">
        <v>2516</v>
      </c>
      <c r="H17597" s="29" t="str">
        <f>_xlfn.XLOOKUP(G17597,[1]类目转化数据!B:B,[1]类目转化数据!C:C)</f>
        <v>大锅灶组</v>
      </c>
      <c r="I17597" s="29"/>
    </row>
    <row r="17598" ht="16.5" spans="1:9">
      <c r="A17598" s="36" t="s">
        <v>17734</v>
      </c>
      <c r="B17598" s="39">
        <v>100140852540</v>
      </c>
      <c r="C17598" s="31" t="s">
        <v>18155</v>
      </c>
      <c r="D17598" s="36" t="s">
        <v>8214</v>
      </c>
      <c r="E17598" s="38">
        <v>8999</v>
      </c>
      <c r="F17598" s="29" t="str">
        <f>_xlfn.XLOOKUP($G17598,[1]类目转化数据!$B:$B,[1]类目转化数据!$A:$A)</f>
        <v>办公饮水设备</v>
      </c>
      <c r="G17598" s="34" t="s">
        <v>2516</v>
      </c>
      <c r="H17598" s="29" t="str">
        <f>_xlfn.XLOOKUP(G17598,[1]类目转化数据!B:B,[1]类目转化数据!C:C)</f>
        <v>大锅灶组</v>
      </c>
      <c r="I17598" s="29"/>
    </row>
    <row r="17599" ht="16.5" spans="1:9">
      <c r="A17599" s="36" t="s">
        <v>17734</v>
      </c>
      <c r="B17599" s="39">
        <v>100119911353</v>
      </c>
      <c r="C17599" s="31" t="s">
        <v>18156</v>
      </c>
      <c r="D17599" s="36" t="s">
        <v>8220</v>
      </c>
      <c r="E17599" s="38">
        <v>6899</v>
      </c>
      <c r="F17599" s="29" t="str">
        <f>_xlfn.XLOOKUP($G17599,[1]类目转化数据!$B:$B,[1]类目转化数据!$A:$A)</f>
        <v>办公饮水设备</v>
      </c>
      <c r="G17599" s="29" t="s">
        <v>622</v>
      </c>
      <c r="H17599" s="29" t="str">
        <f>_xlfn.XLOOKUP(G17599,[1]类目转化数据!B:B,[1]类目转化数据!C:C)</f>
        <v>直饮机组</v>
      </c>
      <c r="I17599" s="29"/>
    </row>
    <row r="17600" ht="16.5" spans="1:9">
      <c r="A17600" s="36" t="s">
        <v>17734</v>
      </c>
      <c r="B17600" s="39">
        <v>100119911523</v>
      </c>
      <c r="C17600" s="31" t="s">
        <v>18157</v>
      </c>
      <c r="D17600" s="36" t="s">
        <v>12677</v>
      </c>
      <c r="E17600" s="38">
        <v>3899</v>
      </c>
      <c r="F17600" s="29" t="str">
        <f>_xlfn.XLOOKUP($G17600,[1]类目转化数据!$B:$B,[1]类目转化数据!$A:$A)</f>
        <v>办公饮水设备</v>
      </c>
      <c r="G17600" s="29" t="s">
        <v>622</v>
      </c>
      <c r="H17600" s="29" t="str">
        <f>_xlfn.XLOOKUP(G17600,[1]类目转化数据!B:B,[1]类目转化数据!C:C)</f>
        <v>直饮机组</v>
      </c>
      <c r="I17600" s="29"/>
    </row>
    <row r="17601" ht="16.5" spans="1:9">
      <c r="A17601" s="36" t="s">
        <v>17734</v>
      </c>
      <c r="B17601" s="39">
        <v>100118965319</v>
      </c>
      <c r="C17601" s="31" t="s">
        <v>18158</v>
      </c>
      <c r="D17601" s="36" t="s">
        <v>12411</v>
      </c>
      <c r="E17601" s="38">
        <v>3599</v>
      </c>
      <c r="F17601" s="29" t="str">
        <f>_xlfn.XLOOKUP($G17601,[1]类目转化数据!$B:$B,[1]类目转化数据!$A:$A)</f>
        <v>办公饮水设备</v>
      </c>
      <c r="G17601" s="29" t="s">
        <v>622</v>
      </c>
      <c r="H17601" s="29" t="str">
        <f>_xlfn.XLOOKUP(G17601,[1]类目转化数据!B:B,[1]类目转化数据!C:C)</f>
        <v>直饮机组</v>
      </c>
      <c r="I17601" s="29"/>
    </row>
    <row r="17602" ht="16.5" spans="1:9">
      <c r="A17602" s="36" t="s">
        <v>17734</v>
      </c>
      <c r="B17602" s="39">
        <v>100119912065</v>
      </c>
      <c r="C17602" s="31" t="s">
        <v>18159</v>
      </c>
      <c r="D17602" s="36" t="s">
        <v>8240</v>
      </c>
      <c r="E17602" s="38">
        <v>2599</v>
      </c>
      <c r="F17602" s="29" t="str">
        <f>_xlfn.XLOOKUP($G17602,[1]类目转化数据!$B:$B,[1]类目转化数据!$A:$A)</f>
        <v>办公饮水设备</v>
      </c>
      <c r="G17602" s="29" t="s">
        <v>622</v>
      </c>
      <c r="H17602" s="29" t="str">
        <f>_xlfn.XLOOKUP(G17602,[1]类目转化数据!B:B,[1]类目转化数据!C:C)</f>
        <v>直饮机组</v>
      </c>
      <c r="I17602" s="29"/>
    </row>
    <row r="17603" ht="16.5" spans="1:9">
      <c r="A17603" s="36" t="s">
        <v>17734</v>
      </c>
      <c r="B17603" s="39">
        <v>100142758538</v>
      </c>
      <c r="C17603" s="31" t="s">
        <v>18160</v>
      </c>
      <c r="D17603" s="36" t="s">
        <v>8218</v>
      </c>
      <c r="E17603" s="38">
        <v>16500</v>
      </c>
      <c r="F17603" s="29" t="str">
        <f>_xlfn.XLOOKUP($G17603,[1]类目转化数据!$B:$B,[1]类目转化数据!$A:$A)</f>
        <v>办公饮水设备</v>
      </c>
      <c r="G17603" s="29" t="s">
        <v>622</v>
      </c>
      <c r="H17603" s="29" t="str">
        <f>_xlfn.XLOOKUP(G17603,[1]类目转化数据!B:B,[1]类目转化数据!C:C)</f>
        <v>直饮机组</v>
      </c>
      <c r="I17603" s="29"/>
    </row>
    <row r="17604" ht="16.5" spans="1:9">
      <c r="A17604" s="36" t="s">
        <v>17734</v>
      </c>
      <c r="B17604" s="39">
        <v>100144179060</v>
      </c>
      <c r="C17604" s="31" t="s">
        <v>18161</v>
      </c>
      <c r="D17604" s="36" t="s">
        <v>8240</v>
      </c>
      <c r="E17604" s="38">
        <v>2599</v>
      </c>
      <c r="F17604" s="29" t="str">
        <f>_xlfn.XLOOKUP($G17604,[1]类目转化数据!$B:$B,[1]类目转化数据!$A:$A)</f>
        <v>办公饮水设备</v>
      </c>
      <c r="G17604" s="29" t="s">
        <v>622</v>
      </c>
      <c r="H17604" s="29" t="str">
        <f>_xlfn.XLOOKUP(G17604,[1]类目转化数据!B:B,[1]类目转化数据!C:C)</f>
        <v>直饮机组</v>
      </c>
      <c r="I17604" s="29"/>
    </row>
    <row r="17605" ht="16.5" spans="1:9">
      <c r="A17605" s="36" t="s">
        <v>17734</v>
      </c>
      <c r="B17605" s="39">
        <v>100125433111</v>
      </c>
      <c r="C17605" s="31" t="s">
        <v>18162</v>
      </c>
      <c r="D17605" s="36" t="s">
        <v>17767</v>
      </c>
      <c r="E17605" s="38">
        <v>3599</v>
      </c>
      <c r="F17605" s="29" t="str">
        <f>_xlfn.XLOOKUP($G17605,[1]类目转化数据!$B:$B,[1]类目转化数据!$A:$A)</f>
        <v>办公饮水设备</v>
      </c>
      <c r="G17605" s="29" t="s">
        <v>622</v>
      </c>
      <c r="H17605" s="29" t="str">
        <f>_xlfn.XLOOKUP(G17605,[1]类目转化数据!B:B,[1]类目转化数据!C:C)</f>
        <v>直饮机组</v>
      </c>
      <c r="I17605" s="29"/>
    </row>
    <row r="17606" ht="16.5" spans="1:9">
      <c r="A17606" s="36" t="s">
        <v>17734</v>
      </c>
      <c r="B17606" s="39">
        <v>100144180728</v>
      </c>
      <c r="C17606" s="31" t="s">
        <v>18163</v>
      </c>
      <c r="D17606" s="36" t="s">
        <v>8909</v>
      </c>
      <c r="E17606" s="38">
        <v>5999</v>
      </c>
      <c r="F17606" s="29" t="str">
        <f>_xlfn.XLOOKUP($G17606,[1]类目转化数据!$B:$B,[1]类目转化数据!$A:$A)</f>
        <v>办公饮水设备</v>
      </c>
      <c r="G17606" s="29" t="s">
        <v>622</v>
      </c>
      <c r="H17606" s="29" t="str">
        <f>_xlfn.XLOOKUP(G17606,[1]类目转化数据!B:B,[1]类目转化数据!C:C)</f>
        <v>直饮机组</v>
      </c>
      <c r="I17606" s="29"/>
    </row>
    <row r="17607" ht="16.5" spans="1:9">
      <c r="A17607" s="36" t="s">
        <v>17734</v>
      </c>
      <c r="B17607" s="39">
        <v>100144181158</v>
      </c>
      <c r="C17607" s="31" t="s">
        <v>18164</v>
      </c>
      <c r="D17607" s="36" t="s">
        <v>8238</v>
      </c>
      <c r="E17607" s="38">
        <v>2199</v>
      </c>
      <c r="F17607" s="29" t="str">
        <f>_xlfn.XLOOKUP($G17607,[1]类目转化数据!$B:$B,[1]类目转化数据!$A:$A)</f>
        <v>办公饮水设备</v>
      </c>
      <c r="G17607" s="35" t="s">
        <v>622</v>
      </c>
      <c r="H17607" s="29" t="str">
        <f>_xlfn.XLOOKUP(G17607,[1]类目转化数据!B:B,[1]类目转化数据!C:C)</f>
        <v>直饮机组</v>
      </c>
      <c r="I17607" s="29"/>
    </row>
    <row r="17608" ht="16.5" spans="1:9">
      <c r="A17608" s="36" t="s">
        <v>17734</v>
      </c>
      <c r="B17608" s="39">
        <v>100144181400</v>
      </c>
      <c r="C17608" s="31" t="s">
        <v>12826</v>
      </c>
      <c r="D17608" s="36" t="s">
        <v>12825</v>
      </c>
      <c r="E17608" s="38">
        <v>3599</v>
      </c>
      <c r="F17608" s="29" t="str">
        <f>_xlfn.XLOOKUP($G17608,[1]类目转化数据!$B:$B,[1]类目转化数据!$A:$A)</f>
        <v>办公饮水设备</v>
      </c>
      <c r="G17608" s="29" t="s">
        <v>622</v>
      </c>
      <c r="H17608" s="29" t="str">
        <f>_xlfn.XLOOKUP(G17608,[1]类目转化数据!B:B,[1]类目转化数据!C:C)</f>
        <v>直饮机组</v>
      </c>
      <c r="I17608" s="29"/>
    </row>
    <row r="17609" ht="16.5" spans="1:9">
      <c r="A17609" s="36" t="s">
        <v>17734</v>
      </c>
      <c r="B17609" s="39">
        <v>100144181714</v>
      </c>
      <c r="C17609" s="31" t="s">
        <v>18165</v>
      </c>
      <c r="D17609" s="36" t="s">
        <v>10267</v>
      </c>
      <c r="E17609" s="38">
        <v>8999</v>
      </c>
      <c r="F17609" s="29" t="str">
        <f>_xlfn.XLOOKUP($G17609,[1]类目转化数据!$B:$B,[1]类目转化数据!$A:$A)</f>
        <v>办公饮水设备</v>
      </c>
      <c r="G17609" s="29" t="s">
        <v>622</v>
      </c>
      <c r="H17609" s="29" t="str">
        <f>_xlfn.XLOOKUP(G17609,[1]类目转化数据!B:B,[1]类目转化数据!C:C)</f>
        <v>直饮机组</v>
      </c>
      <c r="I17609" s="29"/>
    </row>
    <row r="17610" ht="16.5" spans="1:9">
      <c r="A17610" s="36" t="s">
        <v>17734</v>
      </c>
      <c r="B17610" s="39">
        <v>100178017411</v>
      </c>
      <c r="C17610" s="31" t="s">
        <v>18166</v>
      </c>
      <c r="D17610" s="36" t="s">
        <v>12677</v>
      </c>
      <c r="E17610" s="38">
        <v>3899</v>
      </c>
      <c r="F17610" s="29" t="str">
        <f>_xlfn.XLOOKUP($G17610,[1]类目转化数据!$B:$B,[1]类目转化数据!$A:$A)</f>
        <v>办公饮水设备</v>
      </c>
      <c r="G17610" s="29" t="s">
        <v>622</v>
      </c>
      <c r="H17610" s="29" t="str">
        <f>_xlfn.XLOOKUP(G17610,[1]类目转化数据!B:B,[1]类目转化数据!C:C)</f>
        <v>直饮机组</v>
      </c>
      <c r="I17610" s="29"/>
    </row>
    <row r="17611" ht="16.5" spans="1:9">
      <c r="A17611" s="36" t="s">
        <v>17734</v>
      </c>
      <c r="B17611" s="39">
        <v>100152457808</v>
      </c>
      <c r="C17611" s="31" t="s">
        <v>10138</v>
      </c>
      <c r="D17611" s="36" t="s">
        <v>8222</v>
      </c>
      <c r="E17611" s="38">
        <v>4998</v>
      </c>
      <c r="F17611" s="29" t="str">
        <f>_xlfn.XLOOKUP($G17611,[1]类目转化数据!$B:$B,[1]类目转化数据!$A:$A)</f>
        <v>办公饮水设备</v>
      </c>
      <c r="G17611" s="29" t="s">
        <v>622</v>
      </c>
      <c r="H17611" s="29" t="str">
        <f>_xlfn.XLOOKUP(G17611,[1]类目转化数据!B:B,[1]类目转化数据!C:C)</f>
        <v>直饮机组</v>
      </c>
      <c r="I17611" s="29"/>
    </row>
    <row r="17612" ht="16.5" spans="1:9">
      <c r="A17612" s="36" t="s">
        <v>17734</v>
      </c>
      <c r="B17612" s="39">
        <v>100144181868</v>
      </c>
      <c r="C17612" s="31" t="s">
        <v>18167</v>
      </c>
      <c r="D17612" s="36" t="s">
        <v>10139</v>
      </c>
      <c r="E17612" s="38">
        <v>7599</v>
      </c>
      <c r="F17612" s="29" t="str">
        <f>_xlfn.XLOOKUP($G17612,[1]类目转化数据!$B:$B,[1]类目转化数据!$A:$A)</f>
        <v>办公饮水设备</v>
      </c>
      <c r="G17612" s="29" t="s">
        <v>622</v>
      </c>
      <c r="H17612" s="29" t="str">
        <f>_xlfn.XLOOKUP(G17612,[1]类目转化数据!B:B,[1]类目转化数据!C:C)</f>
        <v>直饮机组</v>
      </c>
      <c r="I17612" s="29"/>
    </row>
    <row r="17613" ht="16.5" spans="1:9">
      <c r="A17613" s="36" t="s">
        <v>17734</v>
      </c>
      <c r="B17613" s="39">
        <v>100231355554</v>
      </c>
      <c r="C17613" s="31" t="s">
        <v>18168</v>
      </c>
      <c r="D17613" s="36" t="s">
        <v>10261</v>
      </c>
      <c r="E17613" s="38">
        <v>9999</v>
      </c>
      <c r="F17613" s="29" t="str">
        <f>_xlfn.XLOOKUP($G17613,[1]类目转化数据!$B:$B,[1]类目转化数据!$A:$A)</f>
        <v>办公饮水设备</v>
      </c>
      <c r="G17613" s="29" t="s">
        <v>622</v>
      </c>
      <c r="H17613" s="29" t="str">
        <f>_xlfn.XLOOKUP(G17613,[1]类目转化数据!B:B,[1]类目转化数据!C:C)</f>
        <v>直饮机组</v>
      </c>
      <c r="I17613" s="29"/>
    </row>
    <row r="17614" ht="16.5" spans="1:9">
      <c r="A17614" s="36" t="s">
        <v>17734</v>
      </c>
      <c r="B17614" s="39">
        <v>100231355588</v>
      </c>
      <c r="C17614" s="31" t="s">
        <v>18169</v>
      </c>
      <c r="D17614" s="36" t="s">
        <v>10263</v>
      </c>
      <c r="E17614" s="38">
        <v>10999</v>
      </c>
      <c r="F17614" s="29" t="str">
        <f>_xlfn.XLOOKUP($G17614,[1]类目转化数据!$B:$B,[1]类目转化数据!$A:$A)</f>
        <v>办公饮水设备</v>
      </c>
      <c r="G17614" s="29" t="s">
        <v>622</v>
      </c>
      <c r="H17614" s="29" t="str">
        <f>_xlfn.XLOOKUP(G17614,[1]类目转化数据!B:B,[1]类目转化数据!C:C)</f>
        <v>直饮机组</v>
      </c>
      <c r="I17614" s="29"/>
    </row>
    <row r="17615" ht="16.5" spans="1:9">
      <c r="A17615" s="36" t="s">
        <v>17734</v>
      </c>
      <c r="B17615" s="39">
        <v>100231355608</v>
      </c>
      <c r="C17615" s="31" t="s">
        <v>18170</v>
      </c>
      <c r="D17615" s="36" t="s">
        <v>10258</v>
      </c>
      <c r="E17615" s="38">
        <v>11999</v>
      </c>
      <c r="F17615" s="29" t="str">
        <f>_xlfn.XLOOKUP($G17615,[1]类目转化数据!$B:$B,[1]类目转化数据!$A:$A)</f>
        <v>办公饮水设备</v>
      </c>
      <c r="G17615" s="29" t="s">
        <v>622</v>
      </c>
      <c r="H17615" s="29" t="str">
        <f>_xlfn.XLOOKUP(G17615,[1]类目转化数据!B:B,[1]类目转化数据!C:C)</f>
        <v>直饮机组</v>
      </c>
      <c r="I17615" s="29"/>
    </row>
    <row r="17616" ht="16.5" spans="1:9">
      <c r="A17616" s="36" t="s">
        <v>17734</v>
      </c>
      <c r="B17616" s="39">
        <v>100231355606</v>
      </c>
      <c r="C17616" s="31" t="s">
        <v>18171</v>
      </c>
      <c r="D17616" s="36" t="s">
        <v>10265</v>
      </c>
      <c r="E17616" s="38">
        <v>6599</v>
      </c>
      <c r="F17616" s="29" t="str">
        <f>_xlfn.XLOOKUP($G17616,[1]类目转化数据!$B:$B,[1]类目转化数据!$A:$A)</f>
        <v>办公饮水设备</v>
      </c>
      <c r="G17616" s="29" t="s">
        <v>622</v>
      </c>
      <c r="H17616" s="29" t="str">
        <f>_xlfn.XLOOKUP(G17616,[1]类目转化数据!B:B,[1]类目转化数据!C:C)</f>
        <v>直饮机组</v>
      </c>
      <c r="I17616" s="29"/>
    </row>
    <row r="17617" ht="16.5" spans="1:9">
      <c r="A17617" s="36" t="s">
        <v>17734</v>
      </c>
      <c r="B17617" s="39">
        <v>100231355610</v>
      </c>
      <c r="C17617" s="31" t="s">
        <v>13440</v>
      </c>
      <c r="D17617" s="36" t="s">
        <v>10068</v>
      </c>
      <c r="E17617" s="38">
        <v>39198</v>
      </c>
      <c r="F17617" s="29" t="str">
        <f>_xlfn.XLOOKUP($G17617,[1]类目转化数据!$B:$B,[1]类目转化数据!$A:$A)</f>
        <v>办公饮水设备</v>
      </c>
      <c r="G17617" s="29" t="s">
        <v>622</v>
      </c>
      <c r="H17617" s="29" t="str">
        <f>_xlfn.XLOOKUP(G17617,[1]类目转化数据!B:B,[1]类目转化数据!C:C)</f>
        <v>直饮机组</v>
      </c>
      <c r="I17617" s="29"/>
    </row>
    <row r="17618" ht="16.5" spans="1:9">
      <c r="A17618" s="36" t="s">
        <v>17734</v>
      </c>
      <c r="B17618" s="39">
        <v>100142759006</v>
      </c>
      <c r="C17618" s="31" t="s">
        <v>18172</v>
      </c>
      <c r="D17618" s="36" t="s">
        <v>8242</v>
      </c>
      <c r="E17618" s="38">
        <v>4899</v>
      </c>
      <c r="F17618" s="29" t="str">
        <f>_xlfn.XLOOKUP($G17618,[1]类目转化数据!$B:$B,[1]类目转化数据!$A:$A)</f>
        <v>办公饮水设备</v>
      </c>
      <c r="G17618" s="29" t="s">
        <v>622</v>
      </c>
      <c r="H17618" s="29" t="str">
        <f>_xlfn.XLOOKUP(G17618,[1]类目转化数据!B:B,[1]类目转化数据!C:C)</f>
        <v>直饮机组</v>
      </c>
      <c r="I17618" s="29"/>
    </row>
    <row r="17619" ht="16.5" spans="1:9">
      <c r="A17619" s="36" t="s">
        <v>17734</v>
      </c>
      <c r="B17619" s="39">
        <v>100125433039</v>
      </c>
      <c r="C17619" s="31" t="s">
        <v>10145</v>
      </c>
      <c r="D17619" s="36" t="s">
        <v>8242</v>
      </c>
      <c r="E17619" s="38">
        <v>4899</v>
      </c>
      <c r="F17619" s="29" t="str">
        <f>_xlfn.XLOOKUP($G17619,[1]类目转化数据!$B:$B,[1]类目转化数据!$A:$A)</f>
        <v>办公饮水设备</v>
      </c>
      <c r="G17619" s="29" t="s">
        <v>622</v>
      </c>
      <c r="H17619" s="29" t="str">
        <f>_xlfn.XLOOKUP(G17619,[1]类目转化数据!B:B,[1]类目转化数据!C:C)</f>
        <v>直饮机组</v>
      </c>
      <c r="I17619" s="29"/>
    </row>
    <row r="17620" ht="16.5" spans="1:9">
      <c r="A17620" s="36" t="s">
        <v>17734</v>
      </c>
      <c r="B17620" s="39">
        <v>100118965311</v>
      </c>
      <c r="C17620" s="31" t="s">
        <v>18173</v>
      </c>
      <c r="D17620" s="36" t="s">
        <v>8234</v>
      </c>
      <c r="E17620" s="38">
        <v>3399</v>
      </c>
      <c r="F17620" s="29" t="str">
        <f>_xlfn.XLOOKUP($G17620,[1]类目转化数据!$B:$B,[1]类目转化数据!$A:$A)</f>
        <v>办公饮水设备</v>
      </c>
      <c r="G17620" s="29" t="s">
        <v>622</v>
      </c>
      <c r="H17620" s="29" t="str">
        <f>_xlfn.XLOOKUP(G17620,[1]类目转化数据!B:B,[1]类目转化数据!C:C)</f>
        <v>直饮机组</v>
      </c>
      <c r="I17620" s="29"/>
    </row>
    <row r="17621" ht="16.5" spans="1:9">
      <c r="A17621" s="36" t="s">
        <v>17734</v>
      </c>
      <c r="B17621" s="39">
        <v>100125433087</v>
      </c>
      <c r="C17621" s="31" t="s">
        <v>18174</v>
      </c>
      <c r="D17621" s="36" t="s">
        <v>8645</v>
      </c>
      <c r="E17621" s="38">
        <v>3999</v>
      </c>
      <c r="F17621" s="29" t="str">
        <f>_xlfn.XLOOKUP($G17621,[1]类目转化数据!$B:$B,[1]类目转化数据!$A:$A)</f>
        <v>办公饮水设备</v>
      </c>
      <c r="G17621" s="29" t="s">
        <v>622</v>
      </c>
      <c r="H17621" s="29" t="str">
        <f>_xlfn.XLOOKUP(G17621,[1]类目转化数据!B:B,[1]类目转化数据!C:C)</f>
        <v>直饮机组</v>
      </c>
      <c r="I17621" s="29"/>
    </row>
    <row r="17622" ht="16.5" spans="1:9">
      <c r="A17622" s="36" t="s">
        <v>17734</v>
      </c>
      <c r="B17622" s="39">
        <v>100120092133</v>
      </c>
      <c r="C17622" s="31" t="s">
        <v>18175</v>
      </c>
      <c r="D17622" s="36" t="s">
        <v>8234</v>
      </c>
      <c r="E17622" s="38">
        <v>3399</v>
      </c>
      <c r="F17622" s="29" t="str">
        <f>_xlfn.XLOOKUP($G17622,[1]类目转化数据!$B:$B,[1]类目转化数据!$A:$A)</f>
        <v>办公饮水设备</v>
      </c>
      <c r="G17622" s="29" t="s">
        <v>622</v>
      </c>
      <c r="H17622" s="29" t="str">
        <f>_xlfn.XLOOKUP(G17622,[1]类目转化数据!B:B,[1]类目转化数据!C:C)</f>
        <v>直饮机组</v>
      </c>
      <c r="I17622" s="29"/>
    </row>
    <row r="17623" ht="16.5" spans="1:9">
      <c r="A17623" s="36" t="s">
        <v>17734</v>
      </c>
      <c r="B17623" s="39">
        <v>100142759052</v>
      </c>
      <c r="C17623" s="31" t="s">
        <v>18176</v>
      </c>
      <c r="D17623" s="36" t="s">
        <v>10234</v>
      </c>
      <c r="E17623" s="38">
        <v>4380</v>
      </c>
      <c r="F17623" s="29" t="str">
        <f>_xlfn.XLOOKUP($G17623,[1]类目转化数据!$B:$B,[1]类目转化数据!$A:$A)</f>
        <v>办公饮水设备</v>
      </c>
      <c r="G17623" s="29" t="s">
        <v>622</v>
      </c>
      <c r="H17623" s="29" t="str">
        <f>_xlfn.XLOOKUP(G17623,[1]类目转化数据!B:B,[1]类目转化数据!C:C)</f>
        <v>直饮机组</v>
      </c>
      <c r="I17623" s="29"/>
    </row>
    <row r="17624" ht="16.5" spans="1:9">
      <c r="A17624" s="36" t="s">
        <v>17734</v>
      </c>
      <c r="B17624" s="39">
        <v>100144180748</v>
      </c>
      <c r="C17624" s="31" t="s">
        <v>18177</v>
      </c>
      <c r="D17624" s="36" t="s">
        <v>8898</v>
      </c>
      <c r="E17624" s="38">
        <v>4999</v>
      </c>
      <c r="F17624" s="29" t="str">
        <f>_xlfn.XLOOKUP($G17624,[1]类目转化数据!$B:$B,[1]类目转化数据!$A:$A)</f>
        <v>办公饮水设备</v>
      </c>
      <c r="G17624" s="29" t="s">
        <v>622</v>
      </c>
      <c r="H17624" s="29" t="str">
        <f>_xlfn.XLOOKUP(G17624,[1]类目转化数据!B:B,[1]类目转化数据!C:C)</f>
        <v>直饮机组</v>
      </c>
      <c r="I17624" s="29"/>
    </row>
    <row r="17625" ht="16.5" spans="1:9">
      <c r="A17625" s="36" t="s">
        <v>17734</v>
      </c>
      <c r="B17625" s="39">
        <v>100144180288</v>
      </c>
      <c r="C17625" s="31" t="s">
        <v>18178</v>
      </c>
      <c r="D17625" s="36" t="s">
        <v>8651</v>
      </c>
      <c r="E17625" s="38">
        <v>2888</v>
      </c>
      <c r="F17625" s="29" t="str">
        <f>_xlfn.XLOOKUP($G17625,[1]类目转化数据!$B:$B,[1]类目转化数据!$A:$A)</f>
        <v>办公饮水设备</v>
      </c>
      <c r="G17625" s="29" t="s">
        <v>622</v>
      </c>
      <c r="H17625" s="29" t="str">
        <f>_xlfn.XLOOKUP(G17625,[1]类目转化数据!B:B,[1]类目转化数据!C:C)</f>
        <v>直饮机组</v>
      </c>
      <c r="I17625" s="29"/>
    </row>
    <row r="17626" ht="16.5" spans="1:9">
      <c r="A17626" s="36" t="s">
        <v>17734</v>
      </c>
      <c r="B17626" s="39">
        <v>100144181796</v>
      </c>
      <c r="C17626" s="31" t="s">
        <v>18179</v>
      </c>
      <c r="D17626" s="36" t="s">
        <v>9680</v>
      </c>
      <c r="E17626" s="38">
        <v>18999</v>
      </c>
      <c r="F17626" s="29" t="str">
        <f>_xlfn.XLOOKUP($G17626,[1]类目转化数据!$B:$B,[1]类目转化数据!$A:$A)</f>
        <v>办公饮水设备</v>
      </c>
      <c r="G17626" s="29" t="s">
        <v>622</v>
      </c>
      <c r="H17626" s="29" t="str">
        <f>_xlfn.XLOOKUP(G17626,[1]类目转化数据!B:B,[1]类目转化数据!C:C)</f>
        <v>直饮机组</v>
      </c>
      <c r="I17626" s="29"/>
    </row>
    <row r="17627" ht="16.5" spans="1:9">
      <c r="A17627" s="36" t="s">
        <v>17734</v>
      </c>
      <c r="B17627" s="39">
        <v>100190185353</v>
      </c>
      <c r="C17627" s="31" t="s">
        <v>18180</v>
      </c>
      <c r="D17627" s="36" t="s">
        <v>9843</v>
      </c>
      <c r="E17627" s="38">
        <v>3999</v>
      </c>
      <c r="F17627" s="29" t="str">
        <f>_xlfn.XLOOKUP($G17627,[1]类目转化数据!$B:$B,[1]类目转化数据!$A:$A)</f>
        <v>办公饮水设备</v>
      </c>
      <c r="G17627" s="29" t="s">
        <v>622</v>
      </c>
      <c r="H17627" s="29" t="str">
        <f>_xlfn.XLOOKUP(G17627,[1]类目转化数据!B:B,[1]类目转化数据!C:C)</f>
        <v>直饮机组</v>
      </c>
      <c r="I17627" s="29"/>
    </row>
    <row r="17628" ht="16.5" spans="1:9">
      <c r="A17628" s="36" t="s">
        <v>17734</v>
      </c>
      <c r="B17628" s="39">
        <v>100145229496</v>
      </c>
      <c r="C17628" s="31" t="s">
        <v>18181</v>
      </c>
      <c r="D17628" s="36" t="s">
        <v>10345</v>
      </c>
      <c r="E17628" s="38">
        <v>3999</v>
      </c>
      <c r="F17628" s="29" t="str">
        <f>_xlfn.XLOOKUP($G17628,[1]类目转化数据!$B:$B,[1]类目转化数据!$A:$A)</f>
        <v>办公饮水设备</v>
      </c>
      <c r="G17628" s="29" t="s">
        <v>622</v>
      </c>
      <c r="H17628" s="29" t="str">
        <f>_xlfn.XLOOKUP(G17628,[1]类目转化数据!B:B,[1]类目转化数据!C:C)</f>
        <v>直饮机组</v>
      </c>
      <c r="I17628" s="29"/>
    </row>
    <row r="17629" ht="16.5" spans="1:9">
      <c r="A17629" s="36" t="s">
        <v>17734</v>
      </c>
      <c r="B17629" s="39">
        <v>100199597905</v>
      </c>
      <c r="C17629" s="31" t="s">
        <v>18182</v>
      </c>
      <c r="D17629" s="36" t="s">
        <v>10343</v>
      </c>
      <c r="E17629" s="38">
        <v>5999</v>
      </c>
      <c r="F17629" s="29" t="str">
        <f>_xlfn.XLOOKUP($G17629,[1]类目转化数据!$B:$B,[1]类目转化数据!$A:$A)</f>
        <v>办公饮水设备</v>
      </c>
      <c r="G17629" s="29" t="s">
        <v>622</v>
      </c>
      <c r="H17629" s="29" t="str">
        <f>_xlfn.XLOOKUP(G17629,[1]类目转化数据!B:B,[1]类目转化数据!C:C)</f>
        <v>直饮机组</v>
      </c>
      <c r="I17629" s="29"/>
    </row>
    <row r="17630" ht="16.5" spans="1:9">
      <c r="A17630" s="36" t="s">
        <v>17734</v>
      </c>
      <c r="B17630" s="39">
        <v>100263725040</v>
      </c>
      <c r="C17630" s="31" t="s">
        <v>18183</v>
      </c>
      <c r="D17630" s="36" t="s">
        <v>10337</v>
      </c>
      <c r="E17630" s="38">
        <v>4999</v>
      </c>
      <c r="F17630" s="29" t="str">
        <f>_xlfn.XLOOKUP($G17630,[1]类目转化数据!$B:$B,[1]类目转化数据!$A:$A)</f>
        <v>办公饮水设备</v>
      </c>
      <c r="G17630" s="29" t="s">
        <v>622</v>
      </c>
      <c r="H17630" s="29" t="str">
        <f>_xlfn.XLOOKUP(G17630,[1]类目转化数据!B:B,[1]类目转化数据!C:C)</f>
        <v>直饮机组</v>
      </c>
      <c r="I17630" s="29"/>
    </row>
    <row r="17631" ht="16.5" spans="1:9">
      <c r="A17631" s="36" t="s">
        <v>17734</v>
      </c>
      <c r="B17631" s="39">
        <v>100199597925</v>
      </c>
      <c r="C17631" s="31" t="s">
        <v>18184</v>
      </c>
      <c r="D17631" s="36" t="s">
        <v>8214</v>
      </c>
      <c r="E17631" s="38">
        <v>8999</v>
      </c>
      <c r="F17631" s="29" t="str">
        <f>_xlfn.XLOOKUP($G17631,[1]类目转化数据!$B:$B,[1]类目转化数据!$A:$A)</f>
        <v>办公饮水设备</v>
      </c>
      <c r="G17631" s="29" t="s">
        <v>622</v>
      </c>
      <c r="H17631" s="29" t="str">
        <f>_xlfn.XLOOKUP(G17631,[1]类目转化数据!B:B,[1]类目转化数据!C:C)</f>
        <v>直饮机组</v>
      </c>
      <c r="I17631" s="29"/>
    </row>
    <row r="17632" ht="16.5" spans="1:9">
      <c r="A17632" s="36" t="s">
        <v>17734</v>
      </c>
      <c r="B17632" s="39">
        <v>100119861945</v>
      </c>
      <c r="C17632" s="31" t="s">
        <v>18185</v>
      </c>
      <c r="D17632" s="36" t="s">
        <v>8230</v>
      </c>
      <c r="E17632" s="38">
        <v>2999</v>
      </c>
      <c r="F17632" s="29" t="str">
        <f>_xlfn.XLOOKUP($G17632,[1]类目转化数据!$B:$B,[1]类目转化数据!$A:$A)</f>
        <v>办公饮水设备</v>
      </c>
      <c r="G17632" s="29" t="s">
        <v>622</v>
      </c>
      <c r="H17632" s="29" t="str">
        <f>_xlfn.XLOOKUP(G17632,[1]类目转化数据!B:B,[1]类目转化数据!C:C)</f>
        <v>直饮机组</v>
      </c>
      <c r="I17632" s="29"/>
    </row>
    <row r="17633" ht="16.5" spans="1:9">
      <c r="A17633" s="36" t="s">
        <v>17734</v>
      </c>
      <c r="B17633" s="39">
        <v>100119861967</v>
      </c>
      <c r="C17633" s="31" t="s">
        <v>18186</v>
      </c>
      <c r="D17633" s="36" t="s">
        <v>8220</v>
      </c>
      <c r="E17633" s="38">
        <v>9999</v>
      </c>
      <c r="F17633" s="29" t="str">
        <f>_xlfn.XLOOKUP($G17633,[1]类目转化数据!$B:$B,[1]类目转化数据!$A:$A)</f>
        <v>办公饮水设备</v>
      </c>
      <c r="G17633" s="29" t="s">
        <v>622</v>
      </c>
      <c r="H17633" s="29" t="str">
        <f>_xlfn.XLOOKUP(G17633,[1]类目转化数据!B:B,[1]类目转化数据!C:C)</f>
        <v>直饮机组</v>
      </c>
      <c r="I17633" s="29"/>
    </row>
    <row r="17634" ht="16.5" spans="1:9">
      <c r="A17634" s="36" t="s">
        <v>17734</v>
      </c>
      <c r="B17634" s="39">
        <v>100119861969</v>
      </c>
      <c r="C17634" s="31" t="s">
        <v>18187</v>
      </c>
      <c r="D17634" s="36" t="s">
        <v>12611</v>
      </c>
      <c r="E17634" s="38">
        <v>5999</v>
      </c>
      <c r="F17634" s="29" t="str">
        <f>_xlfn.XLOOKUP($G17634,[1]类目转化数据!$B:$B,[1]类目转化数据!$A:$A)</f>
        <v>办公饮水设备</v>
      </c>
      <c r="G17634" s="35" t="s">
        <v>622</v>
      </c>
      <c r="H17634" s="29" t="str">
        <f>_xlfn.XLOOKUP(G17634,[1]类目转化数据!B:B,[1]类目转化数据!C:C)</f>
        <v>直饮机组</v>
      </c>
      <c r="I17634" s="29"/>
    </row>
    <row r="17635" ht="16.5" spans="1:9">
      <c r="A17635" s="36" t="s">
        <v>17734</v>
      </c>
      <c r="B17635" s="39">
        <v>100144105918</v>
      </c>
      <c r="C17635" s="31" t="s">
        <v>18188</v>
      </c>
      <c r="D17635" s="36" t="s">
        <v>8214</v>
      </c>
      <c r="E17635" s="38">
        <v>8999</v>
      </c>
      <c r="F17635" s="29" t="str">
        <f>_xlfn.XLOOKUP($G17635,[1]类目转化数据!$B:$B,[1]类目转化数据!$A:$A)</f>
        <v>办公饮水设备</v>
      </c>
      <c r="G17635" s="35" t="s">
        <v>622</v>
      </c>
      <c r="H17635" s="29" t="str">
        <f>_xlfn.XLOOKUP(G17635,[1]类目转化数据!B:B,[1]类目转化数据!C:C)</f>
        <v>直饮机组</v>
      </c>
      <c r="I17635" s="29"/>
    </row>
    <row r="17636" ht="16.5" spans="1:9">
      <c r="A17636" s="36" t="s">
        <v>17734</v>
      </c>
      <c r="B17636" s="39">
        <v>100144105922</v>
      </c>
      <c r="C17636" s="31" t="s">
        <v>18189</v>
      </c>
      <c r="D17636" s="36" t="s">
        <v>8216</v>
      </c>
      <c r="E17636" s="38">
        <v>7999</v>
      </c>
      <c r="F17636" s="29" t="str">
        <f>_xlfn.XLOOKUP($G17636,[1]类目转化数据!$B:$B,[1]类目转化数据!$A:$A)</f>
        <v>办公饮水设备</v>
      </c>
      <c r="G17636" s="29" t="s">
        <v>622</v>
      </c>
      <c r="H17636" s="29" t="str">
        <f>_xlfn.XLOOKUP(G17636,[1]类目转化数据!B:B,[1]类目转化数据!C:C)</f>
        <v>直饮机组</v>
      </c>
      <c r="I17636" s="29"/>
    </row>
    <row r="17637" ht="16.5" spans="1:9">
      <c r="A17637" s="36" t="s">
        <v>17734</v>
      </c>
      <c r="B17637" s="39">
        <v>100144105924</v>
      </c>
      <c r="C17637" s="31" t="s">
        <v>18190</v>
      </c>
      <c r="D17637" s="36" t="s">
        <v>8909</v>
      </c>
      <c r="E17637" s="38">
        <v>5999</v>
      </c>
      <c r="F17637" s="29" t="str">
        <f>_xlfn.XLOOKUP($G17637,[1]类目转化数据!$B:$B,[1]类目转化数据!$A:$A)</f>
        <v>办公饮水设备</v>
      </c>
      <c r="G17637" s="29" t="s">
        <v>622</v>
      </c>
      <c r="H17637" s="29" t="str">
        <f>_xlfn.XLOOKUP(G17637,[1]类目转化数据!B:B,[1]类目转化数据!C:C)</f>
        <v>直饮机组</v>
      </c>
      <c r="I17637" s="29"/>
    </row>
    <row r="17638" ht="16.5" spans="1:9">
      <c r="A17638" s="36" t="s">
        <v>17734</v>
      </c>
      <c r="B17638" s="39">
        <v>100144105928</v>
      </c>
      <c r="C17638" s="31" t="s">
        <v>18191</v>
      </c>
      <c r="D17638" s="36" t="s">
        <v>8518</v>
      </c>
      <c r="E17638" s="38">
        <v>3299</v>
      </c>
      <c r="F17638" s="29" t="str">
        <f>_xlfn.XLOOKUP($G17638,[1]类目转化数据!$B:$B,[1]类目转化数据!$A:$A)</f>
        <v>办公饮水设备</v>
      </c>
      <c r="G17638" s="29" t="s">
        <v>622</v>
      </c>
      <c r="H17638" s="29" t="str">
        <f>_xlfn.XLOOKUP(G17638,[1]类目转化数据!B:B,[1]类目转化数据!C:C)</f>
        <v>直饮机组</v>
      </c>
      <c r="I17638" s="29"/>
    </row>
    <row r="17639" ht="16.5" spans="1:9">
      <c r="A17639" s="36" t="s">
        <v>17734</v>
      </c>
      <c r="B17639" s="39">
        <v>100144105942</v>
      </c>
      <c r="C17639" s="31" t="s">
        <v>18192</v>
      </c>
      <c r="D17639" s="36" t="s">
        <v>8045</v>
      </c>
      <c r="E17639" s="38">
        <v>2999</v>
      </c>
      <c r="F17639" s="29" t="str">
        <f>_xlfn.XLOOKUP($G17639,[1]类目转化数据!$B:$B,[1]类目转化数据!$A:$A)</f>
        <v>办公饮水设备</v>
      </c>
      <c r="G17639" s="29" t="s">
        <v>622</v>
      </c>
      <c r="H17639" s="29" t="str">
        <f>_xlfn.XLOOKUP(G17639,[1]类目转化数据!B:B,[1]类目转化数据!C:C)</f>
        <v>直饮机组</v>
      </c>
      <c r="I17639" s="29"/>
    </row>
    <row r="17640" ht="16.5" spans="1:9">
      <c r="A17640" s="36" t="s">
        <v>17734</v>
      </c>
      <c r="B17640" s="39">
        <v>100144105946</v>
      </c>
      <c r="C17640" s="31" t="s">
        <v>18193</v>
      </c>
      <c r="D17640" s="36" t="s">
        <v>8214</v>
      </c>
      <c r="E17640" s="38">
        <v>8999</v>
      </c>
      <c r="F17640" s="29" t="str">
        <f>_xlfn.XLOOKUP($G17640,[1]类目转化数据!$B:$B,[1]类目转化数据!$A:$A)</f>
        <v>办公饮水设备</v>
      </c>
      <c r="G17640" s="29" t="s">
        <v>622</v>
      </c>
      <c r="H17640" s="29" t="str">
        <f>_xlfn.XLOOKUP(G17640,[1]类目转化数据!B:B,[1]类目转化数据!C:C)</f>
        <v>直饮机组</v>
      </c>
      <c r="I17640" s="29"/>
    </row>
    <row r="17641" ht="16.5" spans="1:9">
      <c r="A17641" s="36" t="s">
        <v>17734</v>
      </c>
      <c r="B17641" s="39">
        <v>100144105948</v>
      </c>
      <c r="C17641" s="31" t="s">
        <v>18194</v>
      </c>
      <c r="D17641" s="36" t="s">
        <v>12435</v>
      </c>
      <c r="E17641" s="38">
        <v>2198</v>
      </c>
      <c r="F17641" s="29" t="str">
        <f>_xlfn.XLOOKUP($G17641,[1]类目转化数据!$B:$B,[1]类目转化数据!$A:$A)</f>
        <v>办公饮水设备</v>
      </c>
      <c r="G17641" s="35" t="s">
        <v>622</v>
      </c>
      <c r="H17641" s="29" t="str">
        <f>_xlfn.XLOOKUP(G17641,[1]类目转化数据!B:B,[1]类目转化数据!C:C)</f>
        <v>直饮机组</v>
      </c>
      <c r="I17641" s="29"/>
    </row>
    <row r="17642" ht="16.5" spans="1:9">
      <c r="A17642" s="36" t="s">
        <v>17734</v>
      </c>
      <c r="B17642" s="39">
        <v>100119861971</v>
      </c>
      <c r="C17642" s="31" t="s">
        <v>18195</v>
      </c>
      <c r="D17642" s="36" t="s">
        <v>8220</v>
      </c>
      <c r="E17642" s="38">
        <v>9999</v>
      </c>
      <c r="F17642" s="29" t="str">
        <f>_xlfn.XLOOKUP($G17642,[1]类目转化数据!$B:$B,[1]类目转化数据!$A:$A)</f>
        <v>办公饮水设备</v>
      </c>
      <c r="G17642" s="29" t="s">
        <v>622</v>
      </c>
      <c r="H17642" s="29" t="str">
        <f>_xlfn.XLOOKUP(G17642,[1]类目转化数据!B:B,[1]类目转化数据!C:C)</f>
        <v>直饮机组</v>
      </c>
      <c r="I17642" s="29"/>
    </row>
    <row r="17643" ht="16.5" spans="1:9">
      <c r="A17643" s="36" t="s">
        <v>17734</v>
      </c>
      <c r="B17643" s="39">
        <v>100144105950</v>
      </c>
      <c r="C17643" s="31" t="s">
        <v>18196</v>
      </c>
      <c r="D17643" s="36" t="s">
        <v>8226</v>
      </c>
      <c r="E17643" s="38">
        <v>8999</v>
      </c>
      <c r="F17643" s="29" t="str">
        <f>_xlfn.XLOOKUP($G17643,[1]类目转化数据!$B:$B,[1]类目转化数据!$A:$A)</f>
        <v>办公饮水设备</v>
      </c>
      <c r="G17643" s="35" t="s">
        <v>622</v>
      </c>
      <c r="H17643" s="29" t="str">
        <f>_xlfn.XLOOKUP(G17643,[1]类目转化数据!B:B,[1]类目转化数据!C:C)</f>
        <v>直饮机组</v>
      </c>
      <c r="I17643" s="29"/>
    </row>
    <row r="17644" ht="16.5" spans="1:9">
      <c r="A17644" s="36" t="s">
        <v>17734</v>
      </c>
      <c r="B17644" s="39">
        <v>100119861947</v>
      </c>
      <c r="C17644" s="31" t="s">
        <v>18197</v>
      </c>
      <c r="D17644" s="36" t="s">
        <v>8649</v>
      </c>
      <c r="E17644" s="38">
        <v>5599</v>
      </c>
      <c r="F17644" s="29" t="str">
        <f>_xlfn.XLOOKUP($G17644,[1]类目转化数据!$B:$B,[1]类目转化数据!$A:$A)</f>
        <v>办公饮水设备</v>
      </c>
      <c r="G17644" s="29" t="s">
        <v>622</v>
      </c>
      <c r="H17644" s="29" t="str">
        <f>_xlfn.XLOOKUP(G17644,[1]类目转化数据!B:B,[1]类目转化数据!C:C)</f>
        <v>直饮机组</v>
      </c>
      <c r="I17644" s="29"/>
    </row>
    <row r="17645" ht="16.5" spans="1:9">
      <c r="A17645" s="36" t="s">
        <v>17734</v>
      </c>
      <c r="B17645" s="39">
        <v>100144105934</v>
      </c>
      <c r="C17645" s="31" t="s">
        <v>18198</v>
      </c>
      <c r="D17645" s="36" t="s">
        <v>8645</v>
      </c>
      <c r="E17645" s="38">
        <v>8999</v>
      </c>
      <c r="F17645" s="29" t="str">
        <f>_xlfn.XLOOKUP($G17645,[1]类目转化数据!$B:$B,[1]类目转化数据!$A:$A)</f>
        <v>办公饮水设备</v>
      </c>
      <c r="G17645" s="29" t="s">
        <v>622</v>
      </c>
      <c r="H17645" s="29" t="str">
        <f>_xlfn.XLOOKUP(G17645,[1]类目转化数据!B:B,[1]类目转化数据!C:C)</f>
        <v>直饮机组</v>
      </c>
      <c r="I17645" s="29"/>
    </row>
    <row r="17646" ht="16.5" spans="1:9">
      <c r="A17646" s="36" t="s">
        <v>17734</v>
      </c>
      <c r="B17646" s="39">
        <v>100144105936</v>
      </c>
      <c r="C17646" s="31" t="s">
        <v>18199</v>
      </c>
      <c r="D17646" s="36" t="s">
        <v>8518</v>
      </c>
      <c r="E17646" s="38">
        <v>3299</v>
      </c>
      <c r="F17646" s="29" t="str">
        <f>_xlfn.XLOOKUP($G17646,[1]类目转化数据!$B:$B,[1]类目转化数据!$A:$A)</f>
        <v>办公饮水设备</v>
      </c>
      <c r="G17646" s="29" t="s">
        <v>622</v>
      </c>
      <c r="H17646" s="29" t="str">
        <f>_xlfn.XLOOKUP(G17646,[1]类目转化数据!B:B,[1]类目转化数据!C:C)</f>
        <v>直饮机组</v>
      </c>
      <c r="I17646" s="29"/>
    </row>
    <row r="17647" ht="16.5" spans="1:9">
      <c r="A17647" s="36" t="s">
        <v>17734</v>
      </c>
      <c r="B17647" s="39">
        <v>100144105938</v>
      </c>
      <c r="C17647" s="31" t="s">
        <v>18200</v>
      </c>
      <c r="D17647" s="36" t="s">
        <v>17767</v>
      </c>
      <c r="E17647" s="38">
        <v>3599</v>
      </c>
      <c r="F17647" s="29" t="str">
        <f>_xlfn.XLOOKUP($G17647,[1]类目转化数据!$B:$B,[1]类目转化数据!$A:$A)</f>
        <v>办公饮水设备</v>
      </c>
      <c r="G17647" s="29" t="s">
        <v>622</v>
      </c>
      <c r="H17647" s="29" t="str">
        <f>_xlfn.XLOOKUP(G17647,[1]类目转化数据!B:B,[1]类目转化数据!C:C)</f>
        <v>直饮机组</v>
      </c>
      <c r="I17647" s="29"/>
    </row>
    <row r="17648" ht="16.5" spans="1:9">
      <c r="A17648" s="36" t="s">
        <v>17734</v>
      </c>
      <c r="B17648" s="39">
        <v>100144105952</v>
      </c>
      <c r="C17648" s="31" t="s">
        <v>18201</v>
      </c>
      <c r="D17648" s="36" t="s">
        <v>8220</v>
      </c>
      <c r="E17648" s="38">
        <v>4399</v>
      </c>
      <c r="F17648" s="29" t="str">
        <f>_xlfn.XLOOKUP($G17648,[1]类目转化数据!$B:$B,[1]类目转化数据!$A:$A)</f>
        <v>办公饮水设备</v>
      </c>
      <c r="G17648" s="29" t="s">
        <v>622</v>
      </c>
      <c r="H17648" s="29" t="str">
        <f>_xlfn.XLOOKUP(G17648,[1]类目转化数据!B:B,[1]类目转化数据!C:C)</f>
        <v>直饮机组</v>
      </c>
      <c r="I17648" s="29"/>
    </row>
    <row r="17649" ht="16.5" spans="1:9">
      <c r="A17649" s="36" t="s">
        <v>17734</v>
      </c>
      <c r="B17649" s="39">
        <v>100119861951</v>
      </c>
      <c r="C17649" s="31" t="s">
        <v>18202</v>
      </c>
      <c r="D17649" s="36" t="s">
        <v>8915</v>
      </c>
      <c r="E17649" s="38">
        <v>3599</v>
      </c>
      <c r="F17649" s="29" t="str">
        <f>_xlfn.XLOOKUP($G17649,[1]类目转化数据!$B:$B,[1]类目转化数据!$A:$A)</f>
        <v>办公饮水设备</v>
      </c>
      <c r="G17649" s="29" t="s">
        <v>622</v>
      </c>
      <c r="H17649" s="29" t="str">
        <f>_xlfn.XLOOKUP(G17649,[1]类目转化数据!B:B,[1]类目转化数据!C:C)</f>
        <v>直饮机组</v>
      </c>
      <c r="I17649" s="29"/>
    </row>
    <row r="17650" ht="16.5" spans="1:9">
      <c r="A17650" s="36" t="s">
        <v>17734</v>
      </c>
      <c r="B17650" s="39">
        <v>100119861975</v>
      </c>
      <c r="C17650" s="31" t="s">
        <v>18203</v>
      </c>
      <c r="D17650" s="36" t="s">
        <v>8649</v>
      </c>
      <c r="E17650" s="38">
        <v>5599</v>
      </c>
      <c r="F17650" s="29" t="str">
        <f>_xlfn.XLOOKUP($G17650,[1]类目转化数据!$B:$B,[1]类目转化数据!$A:$A)</f>
        <v>办公饮水设备</v>
      </c>
      <c r="G17650" s="29" t="s">
        <v>622</v>
      </c>
      <c r="H17650" s="29" t="str">
        <f>_xlfn.XLOOKUP(G17650,[1]类目转化数据!B:B,[1]类目转化数据!C:C)</f>
        <v>直饮机组</v>
      </c>
      <c r="I17650" s="29"/>
    </row>
    <row r="17651" ht="16.5" spans="1:9">
      <c r="A17651" s="36" t="s">
        <v>17734</v>
      </c>
      <c r="B17651" s="39">
        <v>100144105956</v>
      </c>
      <c r="C17651" s="31" t="s">
        <v>18204</v>
      </c>
      <c r="D17651" s="36" t="s">
        <v>8581</v>
      </c>
      <c r="E17651" s="38">
        <v>2290</v>
      </c>
      <c r="F17651" s="29" t="str">
        <f>_xlfn.XLOOKUP($G17651,[1]类目转化数据!$B:$B,[1]类目转化数据!$A:$A)</f>
        <v>办公饮水设备</v>
      </c>
      <c r="G17651" s="29" t="s">
        <v>622</v>
      </c>
      <c r="H17651" s="29" t="str">
        <f>_xlfn.XLOOKUP(G17651,[1]类目转化数据!B:B,[1]类目转化数据!C:C)</f>
        <v>直饮机组</v>
      </c>
      <c r="I17651" s="29"/>
    </row>
    <row r="17652" ht="16.5" spans="1:9">
      <c r="A17652" s="36" t="s">
        <v>17734</v>
      </c>
      <c r="B17652" s="39">
        <v>100119861983</v>
      </c>
      <c r="C17652" s="31" t="s">
        <v>18205</v>
      </c>
      <c r="D17652" s="36" t="s">
        <v>12411</v>
      </c>
      <c r="E17652" s="38">
        <v>3599</v>
      </c>
      <c r="F17652" s="29" t="str">
        <f>_xlfn.XLOOKUP($G17652,[1]类目转化数据!$B:$B,[1]类目转化数据!$A:$A)</f>
        <v>办公饮水设备</v>
      </c>
      <c r="G17652" s="29" t="s">
        <v>622</v>
      </c>
      <c r="H17652" s="29" t="str">
        <f>_xlfn.XLOOKUP(G17652,[1]类目转化数据!B:B,[1]类目转化数据!C:C)</f>
        <v>直饮机组</v>
      </c>
      <c r="I17652" s="29"/>
    </row>
    <row r="17653" ht="16.5" spans="1:9">
      <c r="A17653" s="36" t="s">
        <v>17734</v>
      </c>
      <c r="B17653" s="39">
        <v>100119861987</v>
      </c>
      <c r="C17653" s="31" t="s">
        <v>18206</v>
      </c>
      <c r="D17653" s="36" t="s">
        <v>8518</v>
      </c>
      <c r="E17653" s="38">
        <v>3299</v>
      </c>
      <c r="F17653" s="29" t="str">
        <f>_xlfn.XLOOKUP($G17653,[1]类目转化数据!$B:$B,[1]类目转化数据!$A:$A)</f>
        <v>办公饮水设备</v>
      </c>
      <c r="G17653" s="29" t="s">
        <v>622</v>
      </c>
      <c r="H17653" s="29" t="str">
        <f>_xlfn.XLOOKUP(G17653,[1]类目转化数据!B:B,[1]类目转化数据!C:C)</f>
        <v>直饮机组</v>
      </c>
      <c r="I17653" s="29"/>
    </row>
    <row r="17654" ht="16.5" spans="1:9">
      <c r="A17654" s="36" t="s">
        <v>17734</v>
      </c>
      <c r="B17654" s="39">
        <v>100119862003</v>
      </c>
      <c r="C17654" s="31" t="s">
        <v>18207</v>
      </c>
      <c r="D17654" s="36" t="s">
        <v>10060</v>
      </c>
      <c r="E17654" s="38">
        <v>9999</v>
      </c>
      <c r="F17654" s="29" t="str">
        <f>_xlfn.XLOOKUP($G17654,[1]类目转化数据!$B:$B,[1]类目转化数据!$A:$A)</f>
        <v>办公饮水设备</v>
      </c>
      <c r="G17654" s="29" t="s">
        <v>622</v>
      </c>
      <c r="H17654" s="29" t="str">
        <f>_xlfn.XLOOKUP(G17654,[1]类目转化数据!B:B,[1]类目转化数据!C:C)</f>
        <v>直饮机组</v>
      </c>
      <c r="I17654" s="29"/>
    </row>
    <row r="17655" ht="16.5" spans="1:9">
      <c r="A17655" s="36" t="s">
        <v>17734</v>
      </c>
      <c r="B17655" s="39">
        <v>100144105966</v>
      </c>
      <c r="C17655" s="31" t="s">
        <v>18208</v>
      </c>
      <c r="D17655" s="36" t="s">
        <v>8518</v>
      </c>
      <c r="E17655" s="38">
        <v>3299</v>
      </c>
      <c r="F17655" s="29" t="str">
        <f>_xlfn.XLOOKUP($G17655,[1]类目转化数据!$B:$B,[1]类目转化数据!$A:$A)</f>
        <v>办公饮水设备</v>
      </c>
      <c r="G17655" s="29" t="s">
        <v>622</v>
      </c>
      <c r="H17655" s="29" t="str">
        <f>_xlfn.XLOOKUP(G17655,[1]类目转化数据!B:B,[1]类目转化数据!C:C)</f>
        <v>直饮机组</v>
      </c>
      <c r="I17655" s="29"/>
    </row>
    <row r="17656" ht="16.5" spans="1:9">
      <c r="A17656" s="36" t="s">
        <v>17734</v>
      </c>
      <c r="B17656" s="39">
        <v>100119910329</v>
      </c>
      <c r="C17656" s="31" t="s">
        <v>18209</v>
      </c>
      <c r="D17656" s="36" t="s">
        <v>12607</v>
      </c>
      <c r="E17656" s="38">
        <v>3599</v>
      </c>
      <c r="F17656" s="29" t="str">
        <f>_xlfn.XLOOKUP($G17656,[1]类目转化数据!$B:$B,[1]类目转化数据!$A:$A)</f>
        <v>办公饮水设备</v>
      </c>
      <c r="G17656" s="29" t="s">
        <v>622</v>
      </c>
      <c r="H17656" s="29" t="str">
        <f>_xlfn.XLOOKUP(G17656,[1]类目转化数据!B:B,[1]类目转化数据!C:C)</f>
        <v>直饮机组</v>
      </c>
      <c r="I17656" s="29"/>
    </row>
    <row r="17657" ht="16.5" spans="1:9">
      <c r="A17657" s="36" t="s">
        <v>17734</v>
      </c>
      <c r="B17657" s="39">
        <v>100119910331</v>
      </c>
      <c r="C17657" s="31" t="s">
        <v>18210</v>
      </c>
      <c r="D17657" s="36" t="s">
        <v>8230</v>
      </c>
      <c r="E17657" s="38">
        <v>2999</v>
      </c>
      <c r="F17657" s="29" t="str">
        <f>_xlfn.XLOOKUP($G17657,[1]类目转化数据!$B:$B,[1]类目转化数据!$A:$A)</f>
        <v>办公饮水设备</v>
      </c>
      <c r="G17657" s="29" t="s">
        <v>622</v>
      </c>
      <c r="H17657" s="29" t="str">
        <f>_xlfn.XLOOKUP(G17657,[1]类目转化数据!B:B,[1]类目转化数据!C:C)</f>
        <v>直饮机组</v>
      </c>
      <c r="I17657" s="29"/>
    </row>
    <row r="17658" ht="16.5" spans="1:9">
      <c r="A17658" s="36" t="s">
        <v>17734</v>
      </c>
      <c r="B17658" s="39">
        <v>100119910349</v>
      </c>
      <c r="C17658" s="31" t="s">
        <v>18211</v>
      </c>
      <c r="D17658" s="36" t="s">
        <v>8220</v>
      </c>
      <c r="E17658" s="38">
        <v>9999</v>
      </c>
      <c r="F17658" s="29" t="str">
        <f>_xlfn.XLOOKUP($G17658,[1]类目转化数据!$B:$B,[1]类目转化数据!$A:$A)</f>
        <v>办公饮水设备</v>
      </c>
      <c r="G17658" s="29" t="s">
        <v>622</v>
      </c>
      <c r="H17658" s="29" t="str">
        <f>_xlfn.XLOOKUP(G17658,[1]类目转化数据!B:B,[1]类目转化数据!C:C)</f>
        <v>直饮机组</v>
      </c>
      <c r="I17658" s="29"/>
    </row>
    <row r="17659" ht="16.5" spans="1:9">
      <c r="A17659" s="36" t="s">
        <v>17734</v>
      </c>
      <c r="B17659" s="39">
        <v>100144179020</v>
      </c>
      <c r="C17659" s="31" t="s">
        <v>18212</v>
      </c>
      <c r="D17659" s="36" t="s">
        <v>10079</v>
      </c>
      <c r="E17659" s="38">
        <v>2499</v>
      </c>
      <c r="F17659" s="29" t="str">
        <f>_xlfn.XLOOKUP($G17659,[1]类目转化数据!$B:$B,[1]类目转化数据!$A:$A)</f>
        <v>办公饮水设备</v>
      </c>
      <c r="G17659" s="29" t="s">
        <v>622</v>
      </c>
      <c r="H17659" s="29" t="str">
        <f>_xlfn.XLOOKUP(G17659,[1]类目转化数据!B:B,[1]类目转化数据!C:C)</f>
        <v>直饮机组</v>
      </c>
      <c r="I17659" s="29"/>
    </row>
    <row r="17660" ht="16.5" spans="1:9">
      <c r="A17660" s="36" t="s">
        <v>17734</v>
      </c>
      <c r="B17660" s="39">
        <v>100144179072</v>
      </c>
      <c r="C17660" s="31" t="s">
        <v>18213</v>
      </c>
      <c r="D17660" s="36" t="s">
        <v>17788</v>
      </c>
      <c r="E17660" s="38">
        <v>9795</v>
      </c>
      <c r="F17660" s="29" t="str">
        <f>_xlfn.XLOOKUP($G17660,[1]类目转化数据!$B:$B,[1]类目转化数据!$A:$A)</f>
        <v>办公饮水设备</v>
      </c>
      <c r="G17660" s="29" t="s">
        <v>622</v>
      </c>
      <c r="H17660" s="29" t="str">
        <f>_xlfn.XLOOKUP(G17660,[1]类目转化数据!B:B,[1]类目转化数据!C:C)</f>
        <v>直饮机组</v>
      </c>
      <c r="I17660" s="29"/>
    </row>
    <row r="17661" ht="16.5" spans="1:9">
      <c r="A17661" s="36" t="s">
        <v>17734</v>
      </c>
      <c r="B17661" s="39">
        <v>100144179074</v>
      </c>
      <c r="C17661" s="31" t="s">
        <v>18214</v>
      </c>
      <c r="D17661" s="36" t="s">
        <v>8216</v>
      </c>
      <c r="E17661" s="38">
        <v>7999</v>
      </c>
      <c r="F17661" s="29" t="str">
        <f>_xlfn.XLOOKUP($G17661,[1]类目转化数据!$B:$B,[1]类目转化数据!$A:$A)</f>
        <v>办公饮水设备</v>
      </c>
      <c r="G17661" s="29" t="s">
        <v>622</v>
      </c>
      <c r="H17661" s="29" t="str">
        <f>_xlfn.XLOOKUP(G17661,[1]类目转化数据!B:B,[1]类目转化数据!C:C)</f>
        <v>直饮机组</v>
      </c>
      <c r="I17661" s="29"/>
    </row>
    <row r="17662" ht="16.5" spans="1:9">
      <c r="A17662" s="36" t="s">
        <v>17734</v>
      </c>
      <c r="B17662" s="39">
        <v>100144179092</v>
      </c>
      <c r="C17662" s="31" t="s">
        <v>18215</v>
      </c>
      <c r="D17662" s="36" t="s">
        <v>8218</v>
      </c>
      <c r="E17662" s="38">
        <v>16500</v>
      </c>
      <c r="F17662" s="29" t="str">
        <f>_xlfn.XLOOKUP($G17662,[1]类目转化数据!$B:$B,[1]类目转化数据!$A:$A)</f>
        <v>办公饮水设备</v>
      </c>
      <c r="G17662" s="29" t="s">
        <v>622</v>
      </c>
      <c r="H17662" s="29" t="str">
        <f>_xlfn.XLOOKUP(G17662,[1]类目转化数据!B:B,[1]类目转化数据!C:C)</f>
        <v>直饮机组</v>
      </c>
      <c r="I17662" s="29"/>
    </row>
    <row r="17663" ht="16.5" spans="1:9">
      <c r="A17663" s="36" t="s">
        <v>17734</v>
      </c>
      <c r="B17663" s="39">
        <v>100144179094</v>
      </c>
      <c r="C17663" s="31" t="s">
        <v>18216</v>
      </c>
      <c r="D17663" s="36" t="s">
        <v>8226</v>
      </c>
      <c r="E17663" s="38">
        <v>8999</v>
      </c>
      <c r="F17663" s="29" t="str">
        <f>_xlfn.XLOOKUP($G17663,[1]类目转化数据!$B:$B,[1]类目转化数据!$A:$A)</f>
        <v>办公饮水设备</v>
      </c>
      <c r="G17663" s="29" t="s">
        <v>622</v>
      </c>
      <c r="H17663" s="29" t="str">
        <f>_xlfn.XLOOKUP(G17663,[1]类目转化数据!B:B,[1]类目转化数据!C:C)</f>
        <v>直饮机组</v>
      </c>
      <c r="I17663" s="29"/>
    </row>
    <row r="17664" ht="16.5" spans="1:9">
      <c r="A17664" s="36" t="s">
        <v>17734</v>
      </c>
      <c r="B17664" s="39">
        <v>100144179100</v>
      </c>
      <c r="C17664" s="31" t="s">
        <v>18217</v>
      </c>
      <c r="D17664" s="36" t="s">
        <v>12611</v>
      </c>
      <c r="E17664" s="38">
        <v>5999</v>
      </c>
      <c r="F17664" s="29" t="str">
        <f>_xlfn.XLOOKUP($G17664,[1]类目转化数据!$B:$B,[1]类目转化数据!$A:$A)</f>
        <v>办公饮水设备</v>
      </c>
      <c r="G17664" s="35" t="s">
        <v>622</v>
      </c>
      <c r="H17664" s="29" t="str">
        <f>_xlfn.XLOOKUP(G17664,[1]类目转化数据!B:B,[1]类目转化数据!C:C)</f>
        <v>直饮机组</v>
      </c>
      <c r="I17664" s="29"/>
    </row>
    <row r="17665" ht="16.5" spans="1:9">
      <c r="A17665" s="36" t="s">
        <v>17734</v>
      </c>
      <c r="B17665" s="39">
        <v>100144179104</v>
      </c>
      <c r="C17665" s="31" t="s">
        <v>18218</v>
      </c>
      <c r="D17665" s="36" t="s">
        <v>8222</v>
      </c>
      <c r="E17665" s="38">
        <v>4998</v>
      </c>
      <c r="F17665" s="29" t="str">
        <f>_xlfn.XLOOKUP($G17665,[1]类目转化数据!$B:$B,[1]类目转化数据!$A:$A)</f>
        <v>办公饮水设备</v>
      </c>
      <c r="G17665" s="29" t="s">
        <v>622</v>
      </c>
      <c r="H17665" s="29" t="str">
        <f>_xlfn.XLOOKUP(G17665,[1]类目转化数据!B:B,[1]类目转化数据!C:C)</f>
        <v>直饮机组</v>
      </c>
      <c r="I17665" s="29"/>
    </row>
    <row r="17666" ht="16.5" spans="1:9">
      <c r="A17666" s="36" t="s">
        <v>17734</v>
      </c>
      <c r="B17666" s="39">
        <v>100119910363</v>
      </c>
      <c r="C17666" s="31" t="s">
        <v>18219</v>
      </c>
      <c r="D17666" s="36" t="s">
        <v>8222</v>
      </c>
      <c r="E17666" s="38">
        <v>4998</v>
      </c>
      <c r="F17666" s="29" t="str">
        <f>_xlfn.XLOOKUP($G17666,[1]类目转化数据!$B:$B,[1]类目转化数据!$A:$A)</f>
        <v>办公饮水设备</v>
      </c>
      <c r="G17666" s="29" t="s">
        <v>622</v>
      </c>
      <c r="H17666" s="29" t="str">
        <f>_xlfn.XLOOKUP(G17666,[1]类目转化数据!B:B,[1]类目转化数据!C:C)</f>
        <v>直饮机组</v>
      </c>
      <c r="I17666" s="29"/>
    </row>
    <row r="17667" ht="16.5" spans="1:9">
      <c r="A17667" s="36" t="s">
        <v>17734</v>
      </c>
      <c r="B17667" s="39">
        <v>100119910393</v>
      </c>
      <c r="C17667" s="31" t="s">
        <v>18220</v>
      </c>
      <c r="D17667" s="36" t="s">
        <v>8226</v>
      </c>
      <c r="E17667" s="38">
        <v>8999</v>
      </c>
      <c r="F17667" s="29" t="str">
        <f>_xlfn.XLOOKUP($G17667,[1]类目转化数据!$B:$B,[1]类目转化数据!$A:$A)</f>
        <v>办公饮水设备</v>
      </c>
      <c r="G17667" s="29" t="s">
        <v>622</v>
      </c>
      <c r="H17667" s="29" t="str">
        <f>_xlfn.XLOOKUP(G17667,[1]类目转化数据!B:B,[1]类目转化数据!C:C)</f>
        <v>直饮机组</v>
      </c>
      <c r="I17667" s="29"/>
    </row>
    <row r="17668" ht="16.5" spans="1:9">
      <c r="A17668" s="36" t="s">
        <v>17734</v>
      </c>
      <c r="B17668" s="39">
        <v>100144179078</v>
      </c>
      <c r="C17668" s="31" t="s">
        <v>18221</v>
      </c>
      <c r="D17668" s="36" t="s">
        <v>8214</v>
      </c>
      <c r="E17668" s="38">
        <v>8999</v>
      </c>
      <c r="F17668" s="29" t="str">
        <f>_xlfn.XLOOKUP($G17668,[1]类目转化数据!$B:$B,[1]类目转化数据!$A:$A)</f>
        <v>办公饮水设备</v>
      </c>
      <c r="G17668" s="29" t="s">
        <v>622</v>
      </c>
      <c r="H17668" s="29" t="str">
        <f>_xlfn.XLOOKUP(G17668,[1]类目转化数据!B:B,[1]类目转化数据!C:C)</f>
        <v>直饮机组</v>
      </c>
      <c r="I17668" s="29"/>
    </row>
    <row r="17669" ht="16.5" spans="1:9">
      <c r="A17669" s="36" t="s">
        <v>17734</v>
      </c>
      <c r="B17669" s="39">
        <v>100144179108</v>
      </c>
      <c r="C17669" s="31" t="s">
        <v>18222</v>
      </c>
      <c r="D17669" s="36" t="s">
        <v>10079</v>
      </c>
      <c r="E17669" s="38">
        <v>2499</v>
      </c>
      <c r="F17669" s="29" t="str">
        <f>_xlfn.XLOOKUP($G17669,[1]类目转化数据!$B:$B,[1]类目转化数据!$A:$A)</f>
        <v>办公饮水设备</v>
      </c>
      <c r="G17669" s="29" t="s">
        <v>622</v>
      </c>
      <c r="H17669" s="29" t="str">
        <f>_xlfn.XLOOKUP(G17669,[1]类目转化数据!B:B,[1]类目转化数据!C:C)</f>
        <v>直饮机组</v>
      </c>
      <c r="I17669" s="29"/>
    </row>
    <row r="17670" ht="16.5" spans="1:9">
      <c r="A17670" s="36" t="s">
        <v>17734</v>
      </c>
      <c r="B17670" s="39">
        <v>100144179110</v>
      </c>
      <c r="C17670" s="31" t="s">
        <v>18223</v>
      </c>
      <c r="D17670" s="36" t="s">
        <v>8651</v>
      </c>
      <c r="E17670" s="38">
        <v>2888</v>
      </c>
      <c r="F17670" s="29" t="str">
        <f>_xlfn.XLOOKUP($G17670,[1]类目转化数据!$B:$B,[1]类目转化数据!$A:$A)</f>
        <v>办公饮水设备</v>
      </c>
      <c r="G17670" s="29" t="s">
        <v>622</v>
      </c>
      <c r="H17670" s="29" t="str">
        <f>_xlfn.XLOOKUP(G17670,[1]类目转化数据!B:B,[1]类目转化数据!C:C)</f>
        <v>直饮机组</v>
      </c>
      <c r="I17670" s="29"/>
    </row>
    <row r="17671" ht="16.5" spans="1:9">
      <c r="A17671" s="36" t="s">
        <v>17734</v>
      </c>
      <c r="B17671" s="39">
        <v>100144179124</v>
      </c>
      <c r="C17671" s="31" t="s">
        <v>18224</v>
      </c>
      <c r="D17671" s="36" t="s">
        <v>8216</v>
      </c>
      <c r="E17671" s="38">
        <v>7999</v>
      </c>
      <c r="F17671" s="29" t="str">
        <f>_xlfn.XLOOKUP($G17671,[1]类目转化数据!$B:$B,[1]类目转化数据!$A:$A)</f>
        <v>办公饮水设备</v>
      </c>
      <c r="G17671" s="29" t="s">
        <v>622</v>
      </c>
      <c r="H17671" s="29" t="str">
        <f>_xlfn.XLOOKUP(G17671,[1]类目转化数据!B:B,[1]类目转化数据!C:C)</f>
        <v>直饮机组</v>
      </c>
      <c r="I17671" s="29"/>
    </row>
    <row r="17672" ht="16.5" spans="1:9">
      <c r="A17672" s="36" t="s">
        <v>17734</v>
      </c>
      <c r="B17672" s="39">
        <v>100119910395</v>
      </c>
      <c r="C17672" s="31" t="s">
        <v>18225</v>
      </c>
      <c r="D17672" s="36" t="s">
        <v>8216</v>
      </c>
      <c r="E17672" s="38">
        <v>7999</v>
      </c>
      <c r="F17672" s="29" t="str">
        <f>_xlfn.XLOOKUP($G17672,[1]类目转化数据!$B:$B,[1]类目转化数据!$A:$A)</f>
        <v>办公饮水设备</v>
      </c>
      <c r="G17672" s="29" t="s">
        <v>622</v>
      </c>
      <c r="H17672" s="29" t="str">
        <f>_xlfn.XLOOKUP(G17672,[1]类目转化数据!B:B,[1]类目转化数据!C:C)</f>
        <v>直饮机组</v>
      </c>
      <c r="I17672" s="29"/>
    </row>
    <row r="17673" ht="16.5" spans="1:9">
      <c r="A17673" s="36" t="s">
        <v>17734</v>
      </c>
      <c r="B17673" s="39">
        <v>100119910399</v>
      </c>
      <c r="C17673" s="31" t="s">
        <v>18226</v>
      </c>
      <c r="D17673" s="36" t="s">
        <v>8915</v>
      </c>
      <c r="E17673" s="38">
        <v>3599</v>
      </c>
      <c r="F17673" s="29" t="str">
        <f>_xlfn.XLOOKUP($G17673,[1]类目转化数据!$B:$B,[1]类目转化数据!$A:$A)</f>
        <v>办公饮水设备</v>
      </c>
      <c r="G17673" s="29" t="s">
        <v>622</v>
      </c>
      <c r="H17673" s="29" t="str">
        <f>_xlfn.XLOOKUP(G17673,[1]类目转化数据!B:B,[1]类目转化数据!C:C)</f>
        <v>直饮机组</v>
      </c>
      <c r="I17673" s="29"/>
    </row>
    <row r="17674" ht="16.5" spans="1:9">
      <c r="A17674" s="36" t="s">
        <v>17734</v>
      </c>
      <c r="B17674" s="39">
        <v>100119910401</v>
      </c>
      <c r="C17674" s="31" t="s">
        <v>18227</v>
      </c>
      <c r="D17674" s="36" t="s">
        <v>8224</v>
      </c>
      <c r="E17674" s="38">
        <v>7990</v>
      </c>
      <c r="F17674" s="29" t="str">
        <f>_xlfn.XLOOKUP($G17674,[1]类目转化数据!$B:$B,[1]类目转化数据!$A:$A)</f>
        <v>办公饮水设备</v>
      </c>
      <c r="G17674" s="29" t="s">
        <v>622</v>
      </c>
      <c r="H17674" s="29" t="str">
        <f>_xlfn.XLOOKUP(G17674,[1]类目转化数据!B:B,[1]类目转化数据!C:C)</f>
        <v>直饮机组</v>
      </c>
      <c r="I17674" s="29"/>
    </row>
    <row r="17675" ht="16.5" spans="1:9">
      <c r="A17675" s="36" t="s">
        <v>17734</v>
      </c>
      <c r="B17675" s="39">
        <v>100119910409</v>
      </c>
      <c r="C17675" s="31" t="s">
        <v>18228</v>
      </c>
      <c r="D17675" s="36" t="s">
        <v>8214</v>
      </c>
      <c r="E17675" s="38">
        <v>8999</v>
      </c>
      <c r="F17675" s="29" t="str">
        <f>_xlfn.XLOOKUP($G17675,[1]类目转化数据!$B:$B,[1]类目转化数据!$A:$A)</f>
        <v>办公饮水设备</v>
      </c>
      <c r="G17675" s="29" t="s">
        <v>622</v>
      </c>
      <c r="H17675" s="29" t="str">
        <f>_xlfn.XLOOKUP(G17675,[1]类目转化数据!B:B,[1]类目转化数据!C:C)</f>
        <v>直饮机组</v>
      </c>
      <c r="I17675" s="29"/>
    </row>
    <row r="17676" ht="16.5" spans="1:9">
      <c r="A17676" s="36" t="s">
        <v>17734</v>
      </c>
      <c r="B17676" s="39">
        <v>100119910413</v>
      </c>
      <c r="C17676" s="31" t="s">
        <v>18229</v>
      </c>
      <c r="D17676" s="36" t="s">
        <v>8915</v>
      </c>
      <c r="E17676" s="38">
        <v>3599</v>
      </c>
      <c r="F17676" s="29" t="str">
        <f>_xlfn.XLOOKUP($G17676,[1]类目转化数据!$B:$B,[1]类目转化数据!$A:$A)</f>
        <v>办公饮水设备</v>
      </c>
      <c r="G17676" s="29" t="s">
        <v>622</v>
      </c>
      <c r="H17676" s="29" t="str">
        <f>_xlfn.XLOOKUP(G17676,[1]类目转化数据!B:B,[1]类目转化数据!C:C)</f>
        <v>直饮机组</v>
      </c>
      <c r="I17676" s="29"/>
    </row>
    <row r="17677" ht="16.5" spans="1:9">
      <c r="A17677" s="36" t="s">
        <v>17734</v>
      </c>
      <c r="B17677" s="39">
        <v>100119910415</v>
      </c>
      <c r="C17677" s="31" t="s">
        <v>18230</v>
      </c>
      <c r="D17677" s="36" t="s">
        <v>8518</v>
      </c>
      <c r="E17677" s="38">
        <v>3299</v>
      </c>
      <c r="F17677" s="29" t="str">
        <f>_xlfn.XLOOKUP($G17677,[1]类目转化数据!$B:$B,[1]类目转化数据!$A:$A)</f>
        <v>办公饮水设备</v>
      </c>
      <c r="G17677" s="29" t="s">
        <v>622</v>
      </c>
      <c r="H17677" s="29" t="str">
        <f>_xlfn.XLOOKUP(G17677,[1]类目转化数据!B:B,[1]类目转化数据!C:C)</f>
        <v>直饮机组</v>
      </c>
      <c r="I17677" s="29"/>
    </row>
    <row r="17678" ht="16.5" spans="1:9">
      <c r="A17678" s="36" t="s">
        <v>17734</v>
      </c>
      <c r="B17678" s="39">
        <v>100119910423</v>
      </c>
      <c r="C17678" s="31" t="s">
        <v>18231</v>
      </c>
      <c r="D17678" s="36" t="s">
        <v>8218</v>
      </c>
      <c r="E17678" s="38">
        <v>16500</v>
      </c>
      <c r="F17678" s="29" t="str">
        <f>_xlfn.XLOOKUP($G17678,[1]类目转化数据!$B:$B,[1]类目转化数据!$A:$A)</f>
        <v>办公饮水设备</v>
      </c>
      <c r="G17678" s="29" t="s">
        <v>622</v>
      </c>
      <c r="H17678" s="29" t="str">
        <f>_xlfn.XLOOKUP(G17678,[1]类目转化数据!B:B,[1]类目转化数据!C:C)</f>
        <v>直饮机组</v>
      </c>
      <c r="I17678" s="29"/>
    </row>
    <row r="17679" ht="16.5" spans="1:9">
      <c r="A17679" s="36" t="s">
        <v>17734</v>
      </c>
      <c r="B17679" s="39">
        <v>100119910425</v>
      </c>
      <c r="C17679" s="31" t="s">
        <v>18232</v>
      </c>
      <c r="D17679" s="36" t="s">
        <v>8216</v>
      </c>
      <c r="E17679" s="38">
        <v>7999</v>
      </c>
      <c r="F17679" s="29" t="str">
        <f>_xlfn.XLOOKUP($G17679,[1]类目转化数据!$B:$B,[1]类目转化数据!$A:$A)</f>
        <v>办公饮水设备</v>
      </c>
      <c r="G17679" s="29" t="s">
        <v>622</v>
      </c>
      <c r="H17679" s="29" t="str">
        <f>_xlfn.XLOOKUP(G17679,[1]类目转化数据!B:B,[1]类目转化数据!C:C)</f>
        <v>直饮机组</v>
      </c>
      <c r="I17679" s="29"/>
    </row>
    <row r="17680" ht="16.5" spans="1:9">
      <c r="A17680" s="36" t="s">
        <v>17734</v>
      </c>
      <c r="B17680" s="39">
        <v>100119910427</v>
      </c>
      <c r="C17680" s="31" t="s">
        <v>18233</v>
      </c>
      <c r="D17680" s="36" t="s">
        <v>8909</v>
      </c>
      <c r="E17680" s="38">
        <v>6442</v>
      </c>
      <c r="F17680" s="29" t="str">
        <f>_xlfn.XLOOKUP($G17680,[1]类目转化数据!$B:$B,[1]类目转化数据!$A:$A)</f>
        <v>办公饮水设备</v>
      </c>
      <c r="G17680" s="29" t="s">
        <v>622</v>
      </c>
      <c r="H17680" s="29" t="str">
        <f>_xlfn.XLOOKUP(G17680,[1]类目转化数据!B:B,[1]类目转化数据!C:C)</f>
        <v>直饮机组</v>
      </c>
      <c r="I17680" s="29"/>
    </row>
    <row r="17681" ht="16.5" spans="1:9">
      <c r="A17681" s="36" t="s">
        <v>17734</v>
      </c>
      <c r="B17681" s="39">
        <v>100119910429</v>
      </c>
      <c r="C17681" s="31" t="s">
        <v>18234</v>
      </c>
      <c r="D17681" s="36" t="s">
        <v>8222</v>
      </c>
      <c r="E17681" s="38">
        <v>4998</v>
      </c>
      <c r="F17681" s="29" t="str">
        <f>_xlfn.XLOOKUP($G17681,[1]类目转化数据!$B:$B,[1]类目转化数据!$A:$A)</f>
        <v>办公饮水设备</v>
      </c>
      <c r="G17681" s="29" t="s">
        <v>622</v>
      </c>
      <c r="H17681" s="29" t="str">
        <f>_xlfn.XLOOKUP(G17681,[1]类目转化数据!B:B,[1]类目转化数据!C:C)</f>
        <v>直饮机组</v>
      </c>
      <c r="I17681" s="29"/>
    </row>
    <row r="17682" ht="16.5" spans="1:9">
      <c r="A17682" s="36" t="s">
        <v>17734</v>
      </c>
      <c r="B17682" s="39">
        <v>100144179156</v>
      </c>
      <c r="C17682" s="31" t="s">
        <v>18235</v>
      </c>
      <c r="D17682" s="36" t="s">
        <v>8236</v>
      </c>
      <c r="E17682" s="38">
        <v>3599</v>
      </c>
      <c r="F17682" s="29" t="str">
        <f>_xlfn.XLOOKUP($G17682,[1]类目转化数据!$B:$B,[1]类目转化数据!$A:$A)</f>
        <v>办公饮水设备</v>
      </c>
      <c r="G17682" s="29" t="s">
        <v>622</v>
      </c>
      <c r="H17682" s="29" t="str">
        <f>_xlfn.XLOOKUP(G17682,[1]类目转化数据!B:B,[1]类目转化数据!C:C)</f>
        <v>直饮机组</v>
      </c>
      <c r="I17682" s="29"/>
    </row>
    <row r="17683" ht="16.5" spans="1:9">
      <c r="A17683" s="36" t="s">
        <v>17734</v>
      </c>
      <c r="B17683" s="39">
        <v>100144179160</v>
      </c>
      <c r="C17683" s="31" t="s">
        <v>18236</v>
      </c>
      <c r="D17683" s="36" t="s">
        <v>10079</v>
      </c>
      <c r="E17683" s="38">
        <v>2499</v>
      </c>
      <c r="F17683" s="29" t="str">
        <f>_xlfn.XLOOKUP($G17683,[1]类目转化数据!$B:$B,[1]类目转化数据!$A:$A)</f>
        <v>办公饮水设备</v>
      </c>
      <c r="G17683" s="29" t="s">
        <v>622</v>
      </c>
      <c r="H17683" s="29" t="str">
        <f>_xlfn.XLOOKUP(G17683,[1]类目转化数据!B:B,[1]类目转化数据!C:C)</f>
        <v>直饮机组</v>
      </c>
      <c r="I17683" s="29"/>
    </row>
    <row r="17684" ht="16.5" spans="1:9">
      <c r="A17684" s="36" t="s">
        <v>17734</v>
      </c>
      <c r="B17684" s="39">
        <v>100144179170</v>
      </c>
      <c r="C17684" s="31" t="s">
        <v>18237</v>
      </c>
      <c r="D17684" s="36" t="s">
        <v>8442</v>
      </c>
      <c r="E17684" s="38">
        <v>2298</v>
      </c>
      <c r="F17684" s="29" t="str">
        <f>_xlfn.XLOOKUP($G17684,[1]类目转化数据!$B:$B,[1]类目转化数据!$A:$A)</f>
        <v>办公饮水设备</v>
      </c>
      <c r="G17684" s="29" t="s">
        <v>622</v>
      </c>
      <c r="H17684" s="29" t="str">
        <f>_xlfn.XLOOKUP(G17684,[1]类目转化数据!B:B,[1]类目转化数据!C:C)</f>
        <v>直饮机组</v>
      </c>
      <c r="I17684" s="29"/>
    </row>
    <row r="17685" ht="16.5" spans="1:9">
      <c r="A17685" s="36" t="s">
        <v>17734</v>
      </c>
      <c r="B17685" s="39">
        <v>100144179172</v>
      </c>
      <c r="C17685" s="31" t="s">
        <v>18238</v>
      </c>
      <c r="D17685" s="36" t="s">
        <v>12611</v>
      </c>
      <c r="E17685" s="38">
        <v>5999</v>
      </c>
      <c r="F17685" s="29" t="str">
        <f>_xlfn.XLOOKUP($G17685,[1]类目转化数据!$B:$B,[1]类目转化数据!$A:$A)</f>
        <v>办公饮水设备</v>
      </c>
      <c r="G17685" s="29" t="s">
        <v>622</v>
      </c>
      <c r="H17685" s="29" t="str">
        <f>_xlfn.XLOOKUP(G17685,[1]类目转化数据!B:B,[1]类目转化数据!C:C)</f>
        <v>直饮机组</v>
      </c>
      <c r="I17685" s="29"/>
    </row>
    <row r="17686" ht="16.5" spans="1:9">
      <c r="A17686" s="36" t="s">
        <v>17734</v>
      </c>
      <c r="B17686" s="39">
        <v>100144179174</v>
      </c>
      <c r="C17686" s="31" t="s">
        <v>18239</v>
      </c>
      <c r="D17686" s="36" t="s">
        <v>8226</v>
      </c>
      <c r="E17686" s="38">
        <v>8999</v>
      </c>
      <c r="F17686" s="29" t="str">
        <f>_xlfn.XLOOKUP($G17686,[1]类目转化数据!$B:$B,[1]类目转化数据!$A:$A)</f>
        <v>办公饮水设备</v>
      </c>
      <c r="G17686" s="29" t="s">
        <v>622</v>
      </c>
      <c r="H17686" s="29" t="str">
        <f>_xlfn.XLOOKUP(G17686,[1]类目转化数据!B:B,[1]类目转化数据!C:C)</f>
        <v>直饮机组</v>
      </c>
      <c r="I17686" s="29"/>
    </row>
    <row r="17687" ht="16.5" spans="1:9">
      <c r="A17687" s="36" t="s">
        <v>17734</v>
      </c>
      <c r="B17687" s="39">
        <v>100144179178</v>
      </c>
      <c r="C17687" s="31" t="s">
        <v>18240</v>
      </c>
      <c r="D17687" s="36" t="s">
        <v>8915</v>
      </c>
      <c r="E17687" s="38">
        <v>3599</v>
      </c>
      <c r="F17687" s="29" t="str">
        <f>_xlfn.XLOOKUP($G17687,[1]类目转化数据!$B:$B,[1]类目转化数据!$A:$A)</f>
        <v>办公饮水设备</v>
      </c>
      <c r="G17687" s="29" t="s">
        <v>622</v>
      </c>
      <c r="H17687" s="29" t="str">
        <f>_xlfn.XLOOKUP(G17687,[1]类目转化数据!B:B,[1]类目转化数据!C:C)</f>
        <v>直饮机组</v>
      </c>
      <c r="I17687" s="29"/>
    </row>
    <row r="17688" ht="16.5" spans="1:9">
      <c r="A17688" s="36" t="s">
        <v>17734</v>
      </c>
      <c r="B17688" s="39">
        <v>100144179180</v>
      </c>
      <c r="C17688" s="31" t="s">
        <v>18241</v>
      </c>
      <c r="D17688" s="36" t="s">
        <v>12611</v>
      </c>
      <c r="E17688" s="38">
        <v>5999</v>
      </c>
      <c r="F17688" s="29" t="str">
        <f>_xlfn.XLOOKUP($G17688,[1]类目转化数据!$B:$B,[1]类目转化数据!$A:$A)</f>
        <v>办公饮水设备</v>
      </c>
      <c r="G17688" s="29" t="s">
        <v>622</v>
      </c>
      <c r="H17688" s="29" t="str">
        <f>_xlfn.XLOOKUP(G17688,[1]类目转化数据!B:B,[1]类目转化数据!C:C)</f>
        <v>直饮机组</v>
      </c>
      <c r="I17688" s="29"/>
    </row>
    <row r="17689" ht="16.5" spans="1:9">
      <c r="A17689" s="36" t="s">
        <v>17734</v>
      </c>
      <c r="B17689" s="39">
        <v>100144179182</v>
      </c>
      <c r="C17689" s="31" t="s">
        <v>18242</v>
      </c>
      <c r="D17689" s="36" t="s">
        <v>12607</v>
      </c>
      <c r="E17689" s="38">
        <v>3599</v>
      </c>
      <c r="F17689" s="29" t="str">
        <f>_xlfn.XLOOKUP($G17689,[1]类目转化数据!$B:$B,[1]类目转化数据!$A:$A)</f>
        <v>办公饮水设备</v>
      </c>
      <c r="G17689" s="29" t="s">
        <v>622</v>
      </c>
      <c r="H17689" s="29" t="str">
        <f>_xlfn.XLOOKUP(G17689,[1]类目转化数据!B:B,[1]类目转化数据!C:C)</f>
        <v>直饮机组</v>
      </c>
      <c r="I17689" s="29"/>
    </row>
    <row r="17690" ht="16.5" spans="1:9">
      <c r="A17690" s="36" t="s">
        <v>17734</v>
      </c>
      <c r="B17690" s="39">
        <v>100144179184</v>
      </c>
      <c r="C17690" s="31" t="s">
        <v>18243</v>
      </c>
      <c r="D17690" s="36" t="s">
        <v>18244</v>
      </c>
      <c r="E17690" s="38">
        <v>1099</v>
      </c>
      <c r="F17690" s="29" t="str">
        <f>_xlfn.XLOOKUP($G17690,[1]类目转化数据!$B:$B,[1]类目转化数据!$A:$A)</f>
        <v>配件/赠品</v>
      </c>
      <c r="G17690" s="35" t="s">
        <v>613</v>
      </c>
      <c r="H17690" s="29" t="str">
        <f>_xlfn.XLOOKUP(G17690,[1]类目转化数据!B:B,[1]类目转化数据!C:C)</f>
        <v>直饮机组</v>
      </c>
      <c r="I17690" s="29"/>
    </row>
    <row r="17691" ht="16.5" spans="1:9">
      <c r="A17691" s="36" t="s">
        <v>17734</v>
      </c>
      <c r="B17691" s="39">
        <v>100144179186</v>
      </c>
      <c r="C17691" s="31" t="s">
        <v>10181</v>
      </c>
      <c r="D17691" s="36" t="s">
        <v>8518</v>
      </c>
      <c r="E17691" s="38">
        <v>3299</v>
      </c>
      <c r="F17691" s="29" t="str">
        <f>_xlfn.XLOOKUP($G17691,[1]类目转化数据!$B:$B,[1]类目转化数据!$A:$A)</f>
        <v>办公饮水设备</v>
      </c>
      <c r="G17691" s="34" t="s">
        <v>2516</v>
      </c>
      <c r="H17691" s="29" t="str">
        <f>_xlfn.XLOOKUP(G17691,[1]类目转化数据!B:B,[1]类目转化数据!C:C)</f>
        <v>大锅灶组</v>
      </c>
      <c r="I17691" s="29"/>
    </row>
    <row r="17692" ht="16.5" spans="1:9">
      <c r="A17692" s="36" t="s">
        <v>17734</v>
      </c>
      <c r="B17692" s="39">
        <v>100144179188</v>
      </c>
      <c r="C17692" s="31" t="s">
        <v>18245</v>
      </c>
      <c r="D17692" s="36" t="s">
        <v>12418</v>
      </c>
      <c r="E17692" s="38">
        <v>7990</v>
      </c>
      <c r="F17692" s="29" t="str">
        <f>_xlfn.XLOOKUP($G17692,[1]类目转化数据!$B:$B,[1]类目转化数据!$A:$A)</f>
        <v>办公饮水设备</v>
      </c>
      <c r="G17692" s="29" t="s">
        <v>622</v>
      </c>
      <c r="H17692" s="29" t="str">
        <f>_xlfn.XLOOKUP(G17692,[1]类目转化数据!B:B,[1]类目转化数据!C:C)</f>
        <v>直饮机组</v>
      </c>
      <c r="I17692" s="29"/>
    </row>
    <row r="17693" ht="16.5" spans="1:9">
      <c r="A17693" s="36" t="s">
        <v>17734</v>
      </c>
      <c r="B17693" s="39">
        <v>100144179190</v>
      </c>
      <c r="C17693" s="31" t="s">
        <v>18246</v>
      </c>
      <c r="D17693" s="36" t="s">
        <v>8518</v>
      </c>
      <c r="E17693" s="38">
        <v>3299</v>
      </c>
      <c r="F17693" s="29" t="str">
        <f>_xlfn.XLOOKUP($G17693,[1]类目转化数据!$B:$B,[1]类目转化数据!$A:$A)</f>
        <v>办公饮水设备</v>
      </c>
      <c r="G17693" s="29" t="s">
        <v>622</v>
      </c>
      <c r="H17693" s="29" t="str">
        <f>_xlfn.XLOOKUP(G17693,[1]类目转化数据!B:B,[1]类目转化数据!C:C)</f>
        <v>直饮机组</v>
      </c>
      <c r="I17693" s="29"/>
    </row>
    <row r="17694" ht="16.5" spans="1:9">
      <c r="A17694" s="36" t="s">
        <v>17734</v>
      </c>
      <c r="B17694" s="39">
        <v>100144179202</v>
      </c>
      <c r="C17694" s="31" t="s">
        <v>18247</v>
      </c>
      <c r="D17694" s="36" t="s">
        <v>10058</v>
      </c>
      <c r="E17694" s="38">
        <v>16500</v>
      </c>
      <c r="F17694" s="29" t="str">
        <f>_xlfn.XLOOKUP($G17694,[1]类目转化数据!$B:$B,[1]类目转化数据!$A:$A)</f>
        <v>办公饮水设备</v>
      </c>
      <c r="G17694" s="29" t="s">
        <v>622</v>
      </c>
      <c r="H17694" s="29" t="str">
        <f>_xlfn.XLOOKUP(G17694,[1]类目转化数据!B:B,[1]类目转化数据!C:C)</f>
        <v>直饮机组</v>
      </c>
      <c r="I17694" s="29"/>
    </row>
    <row r="17695" ht="16.5" spans="1:9">
      <c r="A17695" s="36" t="s">
        <v>17734</v>
      </c>
      <c r="B17695" s="39">
        <v>100119911165</v>
      </c>
      <c r="C17695" s="31" t="s">
        <v>18248</v>
      </c>
      <c r="D17695" s="36" t="s">
        <v>8222</v>
      </c>
      <c r="E17695" s="38">
        <v>4998</v>
      </c>
      <c r="F17695" s="29" t="str">
        <f>_xlfn.XLOOKUP($G17695,[1]类目转化数据!$B:$B,[1]类目转化数据!$A:$A)</f>
        <v>办公饮水设备</v>
      </c>
      <c r="G17695" s="29" t="s">
        <v>622</v>
      </c>
      <c r="H17695" s="29" t="str">
        <f>_xlfn.XLOOKUP(G17695,[1]类目转化数据!B:B,[1]类目转化数据!C:C)</f>
        <v>直饮机组</v>
      </c>
      <c r="I17695" s="29"/>
    </row>
    <row r="17696" ht="16.5" spans="1:9">
      <c r="A17696" s="36" t="s">
        <v>17734</v>
      </c>
      <c r="B17696" s="39">
        <v>100119911171</v>
      </c>
      <c r="C17696" s="31" t="s">
        <v>18249</v>
      </c>
      <c r="D17696" s="36" t="s">
        <v>8226</v>
      </c>
      <c r="E17696" s="38">
        <v>8999</v>
      </c>
      <c r="F17696" s="29" t="str">
        <f>_xlfn.XLOOKUP($G17696,[1]类目转化数据!$B:$B,[1]类目转化数据!$A:$A)</f>
        <v>办公饮水设备</v>
      </c>
      <c r="G17696" s="29" t="s">
        <v>622</v>
      </c>
      <c r="H17696" s="29" t="str">
        <f>_xlfn.XLOOKUP(G17696,[1]类目转化数据!B:B,[1]类目转化数据!C:C)</f>
        <v>直饮机组</v>
      </c>
      <c r="I17696" s="29"/>
    </row>
    <row r="17697" ht="16.5" spans="1:9">
      <c r="A17697" s="36" t="s">
        <v>17734</v>
      </c>
      <c r="B17697" s="39">
        <v>100119911175</v>
      </c>
      <c r="C17697" s="31" t="s">
        <v>18250</v>
      </c>
      <c r="D17697" s="36" t="s">
        <v>12611</v>
      </c>
      <c r="E17697" s="38">
        <v>5999</v>
      </c>
      <c r="F17697" s="29" t="str">
        <f>_xlfn.XLOOKUP($G17697,[1]类目转化数据!$B:$B,[1]类目转化数据!$A:$A)</f>
        <v>办公饮水设备</v>
      </c>
      <c r="G17697" s="29" t="s">
        <v>622</v>
      </c>
      <c r="H17697" s="29" t="str">
        <f>_xlfn.XLOOKUP(G17697,[1]类目转化数据!B:B,[1]类目转化数据!C:C)</f>
        <v>直饮机组</v>
      </c>
      <c r="I17697" s="29"/>
    </row>
    <row r="17698" ht="16.5" spans="1:9">
      <c r="A17698" s="36" t="s">
        <v>17734</v>
      </c>
      <c r="B17698" s="39">
        <v>100119911181</v>
      </c>
      <c r="C17698" s="31" t="s">
        <v>18251</v>
      </c>
      <c r="D17698" s="36" t="s">
        <v>10079</v>
      </c>
      <c r="E17698" s="38">
        <v>2499</v>
      </c>
      <c r="F17698" s="29" t="str">
        <f>_xlfn.XLOOKUP($G17698,[1]类目转化数据!$B:$B,[1]类目转化数据!$A:$A)</f>
        <v>办公饮水设备</v>
      </c>
      <c r="G17698" s="29" t="s">
        <v>622</v>
      </c>
      <c r="H17698" s="29" t="str">
        <f>_xlfn.XLOOKUP(G17698,[1]类目转化数据!B:B,[1]类目转化数据!C:C)</f>
        <v>直饮机组</v>
      </c>
      <c r="I17698" s="29"/>
    </row>
    <row r="17699" ht="16.5" spans="1:9">
      <c r="A17699" s="36" t="s">
        <v>17734</v>
      </c>
      <c r="B17699" s="39">
        <v>100119911187</v>
      </c>
      <c r="C17699" s="31" t="s">
        <v>18252</v>
      </c>
      <c r="D17699" s="36" t="s">
        <v>8909</v>
      </c>
      <c r="E17699" s="38">
        <v>5999</v>
      </c>
      <c r="F17699" s="29" t="str">
        <f>_xlfn.XLOOKUP($G17699,[1]类目转化数据!$B:$B,[1]类目转化数据!$A:$A)</f>
        <v>办公饮水设备</v>
      </c>
      <c r="G17699" s="29" t="s">
        <v>622</v>
      </c>
      <c r="H17699" s="29" t="str">
        <f>_xlfn.XLOOKUP(G17699,[1]类目转化数据!B:B,[1]类目转化数据!C:C)</f>
        <v>直饮机组</v>
      </c>
      <c r="I17699" s="29"/>
    </row>
    <row r="17700" ht="16.5" spans="1:9">
      <c r="A17700" s="36" t="s">
        <v>17734</v>
      </c>
      <c r="B17700" s="39">
        <v>100119911189</v>
      </c>
      <c r="C17700" s="31" t="s">
        <v>18253</v>
      </c>
      <c r="D17700" s="36" t="s">
        <v>8224</v>
      </c>
      <c r="E17700" s="38">
        <v>7990</v>
      </c>
      <c r="F17700" s="29" t="str">
        <f>_xlfn.XLOOKUP($G17700,[1]类目转化数据!$B:$B,[1]类目转化数据!$A:$A)</f>
        <v>办公饮水设备</v>
      </c>
      <c r="G17700" s="29" t="s">
        <v>622</v>
      </c>
      <c r="H17700" s="29" t="str">
        <f>_xlfn.XLOOKUP(G17700,[1]类目转化数据!B:B,[1]类目转化数据!C:C)</f>
        <v>直饮机组</v>
      </c>
      <c r="I17700" s="29"/>
    </row>
    <row r="17701" ht="16.5" spans="1:9">
      <c r="A17701" s="36" t="s">
        <v>17734</v>
      </c>
      <c r="B17701" s="39">
        <v>100119911191</v>
      </c>
      <c r="C17701" s="31" t="s">
        <v>18254</v>
      </c>
      <c r="D17701" s="36" t="s">
        <v>8442</v>
      </c>
      <c r="E17701" s="38">
        <v>2298</v>
      </c>
      <c r="F17701" s="29" t="str">
        <f>_xlfn.XLOOKUP($G17701,[1]类目转化数据!$B:$B,[1]类目转化数据!$A:$A)</f>
        <v>办公饮水设备</v>
      </c>
      <c r="G17701" s="29" t="s">
        <v>622</v>
      </c>
      <c r="H17701" s="29" t="str">
        <f>_xlfn.XLOOKUP(G17701,[1]类目转化数据!B:B,[1]类目转化数据!C:C)</f>
        <v>直饮机组</v>
      </c>
      <c r="I17701" s="29"/>
    </row>
    <row r="17702" ht="16.5" spans="1:9">
      <c r="A17702" s="36" t="s">
        <v>17734</v>
      </c>
      <c r="B17702" s="39">
        <v>100119911203</v>
      </c>
      <c r="C17702" s="31" t="s">
        <v>18255</v>
      </c>
      <c r="D17702" s="36" t="s">
        <v>8226</v>
      </c>
      <c r="E17702" s="38">
        <v>8999</v>
      </c>
      <c r="F17702" s="29" t="str">
        <f>_xlfn.XLOOKUP($G17702,[1]类目转化数据!$B:$B,[1]类目转化数据!$A:$A)</f>
        <v>办公饮水设备</v>
      </c>
      <c r="G17702" s="29" t="s">
        <v>622</v>
      </c>
      <c r="H17702" s="29" t="str">
        <f>_xlfn.XLOOKUP(G17702,[1]类目转化数据!B:B,[1]类目转化数据!C:C)</f>
        <v>直饮机组</v>
      </c>
      <c r="I17702" s="29"/>
    </row>
    <row r="17703" ht="16.5" spans="1:9">
      <c r="A17703" s="36" t="s">
        <v>17734</v>
      </c>
      <c r="B17703" s="39">
        <v>100144180248</v>
      </c>
      <c r="C17703" s="31" t="s">
        <v>18256</v>
      </c>
      <c r="D17703" s="36" t="s">
        <v>12411</v>
      </c>
      <c r="E17703" s="38">
        <v>3599</v>
      </c>
      <c r="F17703" s="29" t="str">
        <f>_xlfn.XLOOKUP($G17703,[1]类目转化数据!$B:$B,[1]类目转化数据!$A:$A)</f>
        <v>办公饮水设备</v>
      </c>
      <c r="G17703" s="29" t="s">
        <v>622</v>
      </c>
      <c r="H17703" s="29" t="str">
        <f>_xlfn.XLOOKUP(G17703,[1]类目转化数据!B:B,[1]类目转化数据!C:C)</f>
        <v>直饮机组</v>
      </c>
      <c r="I17703" s="29"/>
    </row>
    <row r="17704" ht="16.5" spans="1:9">
      <c r="A17704" s="36" t="s">
        <v>17734</v>
      </c>
      <c r="B17704" s="39">
        <v>100144180266</v>
      </c>
      <c r="C17704" s="31" t="s">
        <v>18257</v>
      </c>
      <c r="D17704" s="36" t="s">
        <v>8645</v>
      </c>
      <c r="E17704" s="38">
        <v>8999</v>
      </c>
      <c r="F17704" s="29" t="str">
        <f>_xlfn.XLOOKUP($G17704,[1]类目转化数据!$B:$B,[1]类目转化数据!$A:$A)</f>
        <v>办公饮水设备</v>
      </c>
      <c r="G17704" s="29" t="s">
        <v>622</v>
      </c>
      <c r="H17704" s="29" t="str">
        <f>_xlfn.XLOOKUP(G17704,[1]类目转化数据!B:B,[1]类目转化数据!C:C)</f>
        <v>直饮机组</v>
      </c>
      <c r="I17704" s="29"/>
    </row>
    <row r="17705" ht="16.5" spans="1:9">
      <c r="A17705" s="36" t="s">
        <v>17734</v>
      </c>
      <c r="B17705" s="39">
        <v>100144180270</v>
      </c>
      <c r="C17705" s="31" t="s">
        <v>18258</v>
      </c>
      <c r="D17705" s="36" t="s">
        <v>8915</v>
      </c>
      <c r="E17705" s="38">
        <v>3599</v>
      </c>
      <c r="F17705" s="29" t="str">
        <f>_xlfn.XLOOKUP($G17705,[1]类目转化数据!$B:$B,[1]类目转化数据!$A:$A)</f>
        <v>办公饮水设备</v>
      </c>
      <c r="G17705" s="29" t="s">
        <v>622</v>
      </c>
      <c r="H17705" s="29" t="str">
        <f>_xlfn.XLOOKUP(G17705,[1]类目转化数据!B:B,[1]类目转化数据!C:C)</f>
        <v>直饮机组</v>
      </c>
      <c r="I17705" s="29"/>
    </row>
    <row r="17706" ht="16.5" spans="1:9">
      <c r="A17706" s="36" t="s">
        <v>17734</v>
      </c>
      <c r="B17706" s="39">
        <v>100144180274</v>
      </c>
      <c r="C17706" s="31" t="s">
        <v>18259</v>
      </c>
      <c r="D17706" s="36" t="s">
        <v>8226</v>
      </c>
      <c r="E17706" s="38">
        <v>8999</v>
      </c>
      <c r="F17706" s="29" t="str">
        <f>_xlfn.XLOOKUP($G17706,[1]类目转化数据!$B:$B,[1]类目转化数据!$A:$A)</f>
        <v>办公饮水设备</v>
      </c>
      <c r="G17706" s="29" t="s">
        <v>622</v>
      </c>
      <c r="H17706" s="29" t="str">
        <f>_xlfn.XLOOKUP(G17706,[1]类目转化数据!B:B,[1]类目转化数据!C:C)</f>
        <v>直饮机组</v>
      </c>
      <c r="I17706" s="29"/>
    </row>
    <row r="17707" ht="16.5" spans="1:9">
      <c r="A17707" s="36" t="s">
        <v>17734</v>
      </c>
      <c r="B17707" s="39">
        <v>100144180284</v>
      </c>
      <c r="C17707" s="31" t="s">
        <v>18260</v>
      </c>
      <c r="D17707" s="36" t="s">
        <v>8230</v>
      </c>
      <c r="E17707" s="38">
        <v>2999</v>
      </c>
      <c r="F17707" s="29" t="str">
        <f>_xlfn.XLOOKUP($G17707,[1]类目转化数据!$B:$B,[1]类目转化数据!$A:$A)</f>
        <v>办公饮水设备</v>
      </c>
      <c r="G17707" s="29" t="s">
        <v>622</v>
      </c>
      <c r="H17707" s="29" t="str">
        <f>_xlfn.XLOOKUP(G17707,[1]类目转化数据!B:B,[1]类目转化数据!C:C)</f>
        <v>直饮机组</v>
      </c>
      <c r="I17707" s="29"/>
    </row>
    <row r="17708" ht="16.5" spans="1:9">
      <c r="A17708" s="36" t="s">
        <v>17734</v>
      </c>
      <c r="B17708" s="39">
        <v>100144180286</v>
      </c>
      <c r="C17708" s="31" t="s">
        <v>18261</v>
      </c>
      <c r="D17708" s="36" t="s">
        <v>8218</v>
      </c>
      <c r="E17708" s="38">
        <v>16500</v>
      </c>
      <c r="F17708" s="29" t="str">
        <f>_xlfn.XLOOKUP($G17708,[1]类目转化数据!$B:$B,[1]类目转化数据!$A:$A)</f>
        <v>办公饮水设备</v>
      </c>
      <c r="G17708" s="29" t="s">
        <v>622</v>
      </c>
      <c r="H17708" s="29" t="str">
        <f>_xlfn.XLOOKUP(G17708,[1]类目转化数据!B:B,[1]类目转化数据!C:C)</f>
        <v>直饮机组</v>
      </c>
      <c r="I17708" s="29"/>
    </row>
    <row r="17709" ht="16.5" spans="1:9">
      <c r="A17709" s="36" t="s">
        <v>17734</v>
      </c>
      <c r="B17709" s="39">
        <v>100144180290</v>
      </c>
      <c r="C17709" s="31" t="s">
        <v>18262</v>
      </c>
      <c r="D17709" s="36" t="s">
        <v>8220</v>
      </c>
      <c r="E17709" s="38">
        <v>6499</v>
      </c>
      <c r="F17709" s="29" t="str">
        <f>_xlfn.XLOOKUP($G17709,[1]类目转化数据!$B:$B,[1]类目转化数据!$A:$A)</f>
        <v>办公饮水设备</v>
      </c>
      <c r="G17709" s="29" t="s">
        <v>622</v>
      </c>
      <c r="H17709" s="29" t="str">
        <f>_xlfn.XLOOKUP(G17709,[1]类目转化数据!B:B,[1]类目转化数据!C:C)</f>
        <v>直饮机组</v>
      </c>
      <c r="I17709" s="29"/>
    </row>
    <row r="17710" ht="16.5" spans="1:9">
      <c r="A17710" s="36" t="s">
        <v>17734</v>
      </c>
      <c r="B17710" s="39">
        <v>100144180292</v>
      </c>
      <c r="C17710" s="31" t="s">
        <v>17713</v>
      </c>
      <c r="D17710" s="36" t="s">
        <v>8220</v>
      </c>
      <c r="E17710" s="38">
        <v>9499</v>
      </c>
      <c r="F17710" s="29" t="str">
        <f>_xlfn.XLOOKUP($G17710,[1]类目转化数据!$B:$B,[1]类目转化数据!$A:$A)</f>
        <v>办公饮水设备</v>
      </c>
      <c r="G17710" s="29" t="s">
        <v>622</v>
      </c>
      <c r="H17710" s="29" t="str">
        <f>_xlfn.XLOOKUP(G17710,[1]类目转化数据!B:B,[1]类目转化数据!C:C)</f>
        <v>直饮机组</v>
      </c>
      <c r="I17710" s="29"/>
    </row>
    <row r="17711" ht="16.5" spans="1:9">
      <c r="A17711" s="36" t="s">
        <v>17734</v>
      </c>
      <c r="B17711" s="39">
        <v>100144181480</v>
      </c>
      <c r="C17711" s="31" t="s">
        <v>17705</v>
      </c>
      <c r="D17711" s="36" t="s">
        <v>8220</v>
      </c>
      <c r="E17711" s="38">
        <v>5899</v>
      </c>
      <c r="F17711" s="29" t="str">
        <f>_xlfn.XLOOKUP($G17711,[1]类目转化数据!$B:$B,[1]类目转化数据!$A:$A)</f>
        <v>办公饮水设备</v>
      </c>
      <c r="G17711" s="29" t="s">
        <v>622</v>
      </c>
      <c r="H17711" s="29" t="str">
        <f>_xlfn.XLOOKUP(G17711,[1]类目转化数据!B:B,[1]类目转化数据!C:C)</f>
        <v>直饮机组</v>
      </c>
      <c r="I17711" s="29"/>
    </row>
    <row r="17712" ht="16.5" spans="1:9">
      <c r="A17712" s="36" t="s">
        <v>17734</v>
      </c>
      <c r="B17712" s="39">
        <v>100201018813</v>
      </c>
      <c r="C17712" s="31" t="s">
        <v>18263</v>
      </c>
      <c r="D17712" s="36" t="s">
        <v>8220</v>
      </c>
      <c r="E17712" s="38">
        <v>5899</v>
      </c>
      <c r="F17712" s="29" t="str">
        <f>_xlfn.XLOOKUP($G17712,[1]类目转化数据!$B:$B,[1]类目转化数据!$A:$A)</f>
        <v>办公饮水设备</v>
      </c>
      <c r="G17712" s="29" t="s">
        <v>622</v>
      </c>
      <c r="H17712" s="29" t="str">
        <f>_xlfn.XLOOKUP(G17712,[1]类目转化数据!B:B,[1]类目转化数据!C:C)</f>
        <v>直饮机组</v>
      </c>
      <c r="I17712" s="29"/>
    </row>
    <row r="17713" ht="16.5" spans="1:9">
      <c r="A17713" s="36" t="s">
        <v>17734</v>
      </c>
      <c r="B17713" s="39">
        <v>100265856062</v>
      </c>
      <c r="C17713" s="31" t="s">
        <v>18264</v>
      </c>
      <c r="D17713" s="36" t="s">
        <v>8220</v>
      </c>
      <c r="E17713" s="38">
        <v>4699</v>
      </c>
      <c r="F17713" s="29" t="str">
        <f>_xlfn.XLOOKUP($G17713,[1]类目转化数据!$B:$B,[1]类目转化数据!$A:$A)</f>
        <v>办公饮水设备</v>
      </c>
      <c r="G17713" s="29" t="s">
        <v>622</v>
      </c>
      <c r="H17713" s="29" t="str">
        <f>_xlfn.XLOOKUP(G17713,[1]类目转化数据!B:B,[1]类目转化数据!C:C)</f>
        <v>直饮机组</v>
      </c>
      <c r="I17713" s="29"/>
    </row>
    <row r="17714" ht="16.5" spans="1:9">
      <c r="A17714" s="36" t="s">
        <v>17734</v>
      </c>
      <c r="B17714" s="39">
        <v>100265856054</v>
      </c>
      <c r="C17714" s="31" t="s">
        <v>17689</v>
      </c>
      <c r="D17714" s="36" t="s">
        <v>10382</v>
      </c>
      <c r="E17714" s="38">
        <v>5299</v>
      </c>
      <c r="F17714" s="29" t="str">
        <f>_xlfn.XLOOKUP($G17714,[1]类目转化数据!$B:$B,[1]类目转化数据!$A:$A)</f>
        <v>办公饮水设备</v>
      </c>
      <c r="G17714" s="35" t="s">
        <v>622</v>
      </c>
      <c r="H17714" s="29" t="str">
        <f>_xlfn.XLOOKUP(G17714,[1]类目转化数据!B:B,[1]类目转化数据!C:C)</f>
        <v>直饮机组</v>
      </c>
      <c r="I17714" s="29"/>
    </row>
    <row r="17715" ht="16.5" spans="1:9">
      <c r="A17715" s="36" t="s">
        <v>17734</v>
      </c>
      <c r="B17715" s="39">
        <v>100275572428</v>
      </c>
      <c r="C17715" s="31" t="s">
        <v>18265</v>
      </c>
      <c r="D17715" s="36" t="s">
        <v>10379</v>
      </c>
      <c r="E17715" s="38">
        <v>6099</v>
      </c>
      <c r="F17715" s="29" t="str">
        <f>_xlfn.XLOOKUP($G17715,[1]类目转化数据!$B:$B,[1]类目转化数据!$A:$A)</f>
        <v>办公饮水设备</v>
      </c>
      <c r="G17715" s="29" t="s">
        <v>622</v>
      </c>
      <c r="H17715" s="29" t="str">
        <f>_xlfn.XLOOKUP(G17715,[1]类目转化数据!B:B,[1]类目转化数据!C:C)</f>
        <v>直饮机组</v>
      </c>
      <c r="I17715" s="29"/>
    </row>
    <row r="17716" ht="16.5" spans="1:9">
      <c r="A17716" s="36" t="s">
        <v>17734</v>
      </c>
      <c r="B17716" s="39">
        <v>100275572484</v>
      </c>
      <c r="C17716" s="31" t="s">
        <v>18266</v>
      </c>
      <c r="D17716" s="36" t="s">
        <v>8220</v>
      </c>
      <c r="E17716" s="38">
        <v>9499</v>
      </c>
      <c r="F17716" s="29" t="str">
        <f>_xlfn.XLOOKUP($G17716,[1]类目转化数据!$B:$B,[1]类目转化数据!$A:$A)</f>
        <v>办公饮水设备</v>
      </c>
      <c r="G17716" s="29" t="s">
        <v>622</v>
      </c>
      <c r="H17716" s="29" t="str">
        <f>_xlfn.XLOOKUP(G17716,[1]类目转化数据!B:B,[1]类目转化数据!C:C)</f>
        <v>直饮机组</v>
      </c>
      <c r="I17716" s="29"/>
    </row>
    <row r="17717" ht="16.5" spans="1:9">
      <c r="A17717" s="36" t="s">
        <v>17734</v>
      </c>
      <c r="B17717" s="39">
        <v>100144182044</v>
      </c>
      <c r="C17717" s="31" t="s">
        <v>17703</v>
      </c>
      <c r="D17717" s="36" t="s">
        <v>10379</v>
      </c>
      <c r="E17717" s="38">
        <v>8699</v>
      </c>
      <c r="F17717" s="29" t="str">
        <f>_xlfn.XLOOKUP($G17717,[1]类目转化数据!$B:$B,[1]类目转化数据!$A:$A)</f>
        <v>办公饮水设备</v>
      </c>
      <c r="G17717" s="29" t="s">
        <v>622</v>
      </c>
      <c r="H17717" s="29" t="str">
        <f>_xlfn.XLOOKUP(G17717,[1]类目转化数据!B:B,[1]类目转化数据!C:C)</f>
        <v>直饮机组</v>
      </c>
      <c r="I17717" s="29"/>
    </row>
    <row r="17718" ht="16.5" spans="1:9">
      <c r="A17718" s="36" t="s">
        <v>17734</v>
      </c>
      <c r="B17718" s="39">
        <v>100275572420</v>
      </c>
      <c r="C17718" s="31" t="s">
        <v>18267</v>
      </c>
      <c r="D17718" s="36" t="s">
        <v>8226</v>
      </c>
      <c r="E17718" s="38">
        <v>8999</v>
      </c>
      <c r="F17718" s="29" t="str">
        <f>_xlfn.XLOOKUP($G17718,[1]类目转化数据!$B:$B,[1]类目转化数据!$A:$A)</f>
        <v>办公饮水设备</v>
      </c>
      <c r="G17718" s="29" t="s">
        <v>622</v>
      </c>
      <c r="H17718" s="29" t="str">
        <f>_xlfn.XLOOKUP(G17718,[1]类目转化数据!B:B,[1]类目转化数据!C:C)</f>
        <v>直饮机组</v>
      </c>
      <c r="I17718" s="29"/>
    </row>
    <row r="17719" ht="16.5" spans="1:9">
      <c r="A17719" s="36" t="s">
        <v>17734</v>
      </c>
      <c r="B17719" s="39">
        <v>100144180294</v>
      </c>
      <c r="C17719" s="31" t="s">
        <v>18268</v>
      </c>
      <c r="D17719" s="36" t="s">
        <v>10060</v>
      </c>
      <c r="E17719" s="38">
        <v>12999</v>
      </c>
      <c r="F17719" s="29" t="str">
        <f>_xlfn.XLOOKUP($G17719,[1]类目转化数据!$B:$B,[1]类目转化数据!$A:$A)</f>
        <v>办公饮水设备</v>
      </c>
      <c r="G17719" s="29" t="s">
        <v>622</v>
      </c>
      <c r="H17719" s="29" t="str">
        <f>_xlfn.XLOOKUP(G17719,[1]类目转化数据!B:B,[1]类目转化数据!C:C)</f>
        <v>直饮机组</v>
      </c>
      <c r="I17719" s="29"/>
    </row>
    <row r="17720" ht="16.5" spans="1:9">
      <c r="A17720" s="36" t="s">
        <v>17734</v>
      </c>
      <c r="B17720" s="39">
        <v>100144180296</v>
      </c>
      <c r="C17720" s="31" t="s">
        <v>18269</v>
      </c>
      <c r="D17720" s="36" t="s">
        <v>8220</v>
      </c>
      <c r="E17720" s="38">
        <v>6899</v>
      </c>
      <c r="F17720" s="29" t="str">
        <f>_xlfn.XLOOKUP($G17720,[1]类目转化数据!$B:$B,[1]类目转化数据!$A:$A)</f>
        <v>办公饮水设备</v>
      </c>
      <c r="G17720" s="35" t="s">
        <v>622</v>
      </c>
      <c r="H17720" s="29" t="str">
        <f>_xlfn.XLOOKUP(G17720,[1]类目转化数据!B:B,[1]类目转化数据!C:C)</f>
        <v>直饮机组</v>
      </c>
      <c r="I17720" s="29"/>
    </row>
    <row r="17721" ht="16.5" spans="1:9">
      <c r="A17721" s="36" t="s">
        <v>17734</v>
      </c>
      <c r="B17721" s="39">
        <v>100144180298</v>
      </c>
      <c r="C17721" s="31" t="s">
        <v>18270</v>
      </c>
      <c r="D17721" s="36" t="s">
        <v>8224</v>
      </c>
      <c r="E17721" s="38">
        <v>7990</v>
      </c>
      <c r="F17721" s="29" t="str">
        <f>_xlfn.XLOOKUP($G17721,[1]类目转化数据!$B:$B,[1]类目转化数据!$A:$A)</f>
        <v>办公饮水设备</v>
      </c>
      <c r="G17721" s="29" t="s">
        <v>622</v>
      </c>
      <c r="H17721" s="29" t="str">
        <f>_xlfn.XLOOKUP(G17721,[1]类目转化数据!B:B,[1]类目转化数据!C:C)</f>
        <v>直饮机组</v>
      </c>
      <c r="I17721" s="29"/>
    </row>
    <row r="17722" ht="16.5" spans="1:9">
      <c r="A17722" s="36" t="s">
        <v>17734</v>
      </c>
      <c r="B17722" s="39">
        <v>100144180304</v>
      </c>
      <c r="C17722" s="31" t="s">
        <v>18271</v>
      </c>
      <c r="D17722" s="36" t="s">
        <v>8581</v>
      </c>
      <c r="E17722" s="38">
        <v>2280</v>
      </c>
      <c r="F17722" s="29" t="str">
        <f>_xlfn.XLOOKUP($G17722,[1]类目转化数据!$B:$B,[1]类目转化数据!$A:$A)</f>
        <v>办公饮水设备</v>
      </c>
      <c r="G17722" s="29" t="s">
        <v>622</v>
      </c>
      <c r="H17722" s="29" t="str">
        <f>_xlfn.XLOOKUP(G17722,[1]类目转化数据!B:B,[1]类目转化数据!C:C)</f>
        <v>直饮机组</v>
      </c>
      <c r="I17722" s="29"/>
    </row>
    <row r="17723" ht="16.5" spans="1:9">
      <c r="A17723" s="36" t="s">
        <v>17734</v>
      </c>
      <c r="B17723" s="39">
        <v>100144180308</v>
      </c>
      <c r="C17723" s="31" t="s">
        <v>18272</v>
      </c>
      <c r="D17723" s="36" t="s">
        <v>8909</v>
      </c>
      <c r="E17723" s="38">
        <v>5999</v>
      </c>
      <c r="F17723" s="29" t="str">
        <f>_xlfn.XLOOKUP($G17723,[1]类目转化数据!$B:$B,[1]类目转化数据!$A:$A)</f>
        <v>办公饮水设备</v>
      </c>
      <c r="G17723" s="29" t="s">
        <v>622</v>
      </c>
      <c r="H17723" s="29" t="str">
        <f>_xlfn.XLOOKUP(G17723,[1]类目转化数据!B:B,[1]类目转化数据!C:C)</f>
        <v>直饮机组</v>
      </c>
      <c r="I17723" s="29"/>
    </row>
    <row r="17724" ht="16.5" spans="1:9">
      <c r="A17724" s="36" t="s">
        <v>17734</v>
      </c>
      <c r="B17724" s="39">
        <v>100144180310</v>
      </c>
      <c r="C17724" s="31" t="s">
        <v>18273</v>
      </c>
      <c r="D17724" s="36" t="s">
        <v>8220</v>
      </c>
      <c r="E17724" s="38">
        <v>6899</v>
      </c>
      <c r="F17724" s="29" t="str">
        <f>_xlfn.XLOOKUP($G17724,[1]类目转化数据!$B:$B,[1]类目转化数据!$A:$A)</f>
        <v>办公饮水设备</v>
      </c>
      <c r="G17724" s="29" t="s">
        <v>622</v>
      </c>
      <c r="H17724" s="29" t="str">
        <f>_xlfn.XLOOKUP(G17724,[1]类目转化数据!B:B,[1]类目转化数据!C:C)</f>
        <v>直饮机组</v>
      </c>
      <c r="I17724" s="29"/>
    </row>
    <row r="17725" ht="16.5" spans="1:9">
      <c r="A17725" s="36" t="s">
        <v>17734</v>
      </c>
      <c r="B17725" s="39">
        <v>100144180312</v>
      </c>
      <c r="C17725" s="31" t="s">
        <v>18274</v>
      </c>
      <c r="D17725" s="36" t="s">
        <v>8442</v>
      </c>
      <c r="E17725" s="38">
        <v>2298</v>
      </c>
      <c r="F17725" s="29" t="str">
        <f>_xlfn.XLOOKUP($G17725,[1]类目转化数据!$B:$B,[1]类目转化数据!$A:$A)</f>
        <v>办公饮水设备</v>
      </c>
      <c r="G17725" s="29" t="s">
        <v>622</v>
      </c>
      <c r="H17725" s="29" t="str">
        <f>_xlfn.XLOOKUP(G17725,[1]类目转化数据!B:B,[1]类目转化数据!C:C)</f>
        <v>直饮机组</v>
      </c>
      <c r="I17725" s="29"/>
    </row>
    <row r="17726" ht="16.5" spans="1:9">
      <c r="A17726" s="36" t="s">
        <v>17734</v>
      </c>
      <c r="B17726" s="39">
        <v>100144180314</v>
      </c>
      <c r="C17726" s="31" t="s">
        <v>18275</v>
      </c>
      <c r="D17726" s="36" t="s">
        <v>8214</v>
      </c>
      <c r="E17726" s="38">
        <v>8999</v>
      </c>
      <c r="F17726" s="29" t="str">
        <f>_xlfn.XLOOKUP($G17726,[1]类目转化数据!$B:$B,[1]类目转化数据!$A:$A)</f>
        <v>办公饮水设备</v>
      </c>
      <c r="G17726" s="29" t="s">
        <v>622</v>
      </c>
      <c r="H17726" s="29" t="str">
        <f>_xlfn.XLOOKUP(G17726,[1]类目转化数据!B:B,[1]类目转化数据!C:C)</f>
        <v>直饮机组</v>
      </c>
      <c r="I17726" s="29"/>
    </row>
    <row r="17727" ht="16.5" spans="1:9">
      <c r="A17727" s="36" t="s">
        <v>17734</v>
      </c>
      <c r="B17727" s="39">
        <v>100119911197</v>
      </c>
      <c r="C17727" s="31" t="s">
        <v>18276</v>
      </c>
      <c r="D17727" s="36" t="s">
        <v>14058</v>
      </c>
      <c r="E17727" s="38">
        <v>2999</v>
      </c>
      <c r="F17727" s="29" t="str">
        <f>_xlfn.XLOOKUP($G17727,[1]类目转化数据!$B:$B,[1]类目转化数据!$A:$A)</f>
        <v>办公饮水设备</v>
      </c>
      <c r="G17727" s="35" t="s">
        <v>622</v>
      </c>
      <c r="H17727" s="29" t="str">
        <f>_xlfn.XLOOKUP(G17727,[1]类目转化数据!B:B,[1]类目转化数据!C:C)</f>
        <v>直饮机组</v>
      </c>
      <c r="I17727" s="29"/>
    </row>
    <row r="17728" ht="16.5" spans="1:9">
      <c r="A17728" s="36" t="s">
        <v>17734</v>
      </c>
      <c r="B17728" s="39">
        <v>100119911211</v>
      </c>
      <c r="C17728" s="31" t="s">
        <v>18277</v>
      </c>
      <c r="D17728" s="36" t="s">
        <v>14058</v>
      </c>
      <c r="E17728" s="38">
        <v>2999</v>
      </c>
      <c r="F17728" s="29" t="str">
        <f>_xlfn.XLOOKUP($G17728,[1]类目转化数据!$B:$B,[1]类目转化数据!$A:$A)</f>
        <v>办公饮水设备</v>
      </c>
      <c r="G17728" s="29" t="s">
        <v>622</v>
      </c>
      <c r="H17728" s="29" t="str">
        <f>_xlfn.XLOOKUP(G17728,[1]类目转化数据!B:B,[1]类目转化数据!C:C)</f>
        <v>直饮机组</v>
      </c>
      <c r="I17728" s="29"/>
    </row>
    <row r="17729" ht="16.5" spans="1:9">
      <c r="A17729" s="36" t="s">
        <v>17734</v>
      </c>
      <c r="B17729" s="39">
        <v>100144180318</v>
      </c>
      <c r="C17729" s="31" t="s">
        <v>18278</v>
      </c>
      <c r="D17729" s="36" t="s">
        <v>8581</v>
      </c>
      <c r="E17729" s="38">
        <v>2280</v>
      </c>
      <c r="F17729" s="29" t="str">
        <f>_xlfn.XLOOKUP($G17729,[1]类目转化数据!$B:$B,[1]类目转化数据!$A:$A)</f>
        <v>办公饮水设备</v>
      </c>
      <c r="G17729" s="29" t="s">
        <v>622</v>
      </c>
      <c r="H17729" s="29" t="str">
        <f>_xlfn.XLOOKUP(G17729,[1]类目转化数据!B:B,[1]类目转化数据!C:C)</f>
        <v>直饮机组</v>
      </c>
      <c r="I17729" s="29"/>
    </row>
    <row r="17730" ht="16.5" spans="1:9">
      <c r="A17730" s="36" t="s">
        <v>17734</v>
      </c>
      <c r="B17730" s="39">
        <v>100144180344</v>
      </c>
      <c r="C17730" s="31" t="s">
        <v>18279</v>
      </c>
      <c r="D17730" s="36" t="s">
        <v>12607</v>
      </c>
      <c r="E17730" s="38">
        <v>3599</v>
      </c>
      <c r="F17730" s="29" t="str">
        <f>_xlfn.XLOOKUP($G17730,[1]类目转化数据!$B:$B,[1]类目转化数据!$A:$A)</f>
        <v>办公饮水设备</v>
      </c>
      <c r="G17730" s="29" t="s">
        <v>622</v>
      </c>
      <c r="H17730" s="29" t="str">
        <f>_xlfn.XLOOKUP(G17730,[1]类目转化数据!B:B,[1]类目转化数据!C:C)</f>
        <v>直饮机组</v>
      </c>
      <c r="I17730" s="29"/>
    </row>
    <row r="17731" ht="16.5" spans="1:9">
      <c r="A17731" s="36" t="s">
        <v>17734</v>
      </c>
      <c r="B17731" s="39">
        <v>100119911301</v>
      </c>
      <c r="C17731" s="31" t="s">
        <v>18280</v>
      </c>
      <c r="D17731" s="36" t="s">
        <v>18244</v>
      </c>
      <c r="E17731" s="38">
        <v>300</v>
      </c>
      <c r="F17731" s="29" t="str">
        <f>_xlfn.XLOOKUP($G17731,[1]类目转化数据!$B:$B,[1]类目转化数据!$A:$A)</f>
        <v>配件/赠品</v>
      </c>
      <c r="G17731" s="35" t="s">
        <v>613</v>
      </c>
      <c r="H17731" s="29" t="str">
        <f>_xlfn.XLOOKUP(G17731,[1]类目转化数据!B:B,[1]类目转化数据!C:C)</f>
        <v>直饮机组</v>
      </c>
      <c r="I17731" s="29"/>
    </row>
    <row r="17732" ht="16.5" spans="1:9">
      <c r="A17732" s="36" t="s">
        <v>17734</v>
      </c>
      <c r="B17732" s="39">
        <v>100119911321</v>
      </c>
      <c r="C17732" s="31" t="s">
        <v>10174</v>
      </c>
      <c r="D17732" s="36" t="s">
        <v>8224</v>
      </c>
      <c r="E17732" s="38">
        <v>7990</v>
      </c>
      <c r="F17732" s="29" t="str">
        <f>_xlfn.XLOOKUP($G17732,[1]类目转化数据!$B:$B,[1]类目转化数据!$A:$A)</f>
        <v>办公饮水设备</v>
      </c>
      <c r="G17732" s="34" t="s">
        <v>2516</v>
      </c>
      <c r="H17732" s="29" t="str">
        <f>_xlfn.XLOOKUP(G17732,[1]类目转化数据!B:B,[1]类目转化数据!C:C)</f>
        <v>大锅灶组</v>
      </c>
      <c r="I17732" s="29"/>
    </row>
    <row r="17733" ht="16.5" spans="1:9">
      <c r="A17733" s="36" t="s">
        <v>17734</v>
      </c>
      <c r="B17733" s="39">
        <v>100119911323</v>
      </c>
      <c r="C17733" s="31" t="s">
        <v>18281</v>
      </c>
      <c r="D17733" s="36" t="s">
        <v>17777</v>
      </c>
      <c r="E17733" s="38">
        <v>7990</v>
      </c>
      <c r="F17733" s="29" t="str">
        <f>_xlfn.XLOOKUP($G17733,[1]类目转化数据!$B:$B,[1]类目转化数据!$A:$A)</f>
        <v>办公饮水设备</v>
      </c>
      <c r="G17733" s="29" t="s">
        <v>622</v>
      </c>
      <c r="H17733" s="29" t="str">
        <f>_xlfn.XLOOKUP(G17733,[1]类目转化数据!B:B,[1]类目转化数据!C:C)</f>
        <v>直饮机组</v>
      </c>
      <c r="I17733" s="29"/>
    </row>
    <row r="17734" ht="16.5" spans="1:9">
      <c r="A17734" s="36" t="s">
        <v>17734</v>
      </c>
      <c r="B17734" s="39">
        <v>100119911325</v>
      </c>
      <c r="C17734" s="31" t="s">
        <v>18282</v>
      </c>
      <c r="D17734" s="36" t="s">
        <v>8224</v>
      </c>
      <c r="E17734" s="38">
        <v>7990</v>
      </c>
      <c r="F17734" s="29" t="str">
        <f>_xlfn.XLOOKUP($G17734,[1]类目转化数据!$B:$B,[1]类目转化数据!$A:$A)</f>
        <v>办公饮水设备</v>
      </c>
      <c r="G17734" s="29" t="s">
        <v>622</v>
      </c>
      <c r="H17734" s="29" t="str">
        <f>_xlfn.XLOOKUP(G17734,[1]类目转化数据!B:B,[1]类目转化数据!C:C)</f>
        <v>直饮机组</v>
      </c>
      <c r="I17734" s="29"/>
    </row>
    <row r="17735" ht="16.5" spans="1:9">
      <c r="A17735" s="36" t="s">
        <v>17734</v>
      </c>
      <c r="B17735" s="39">
        <v>100119911327</v>
      </c>
      <c r="C17735" s="31" t="s">
        <v>18283</v>
      </c>
      <c r="D17735" s="36" t="s">
        <v>8220</v>
      </c>
      <c r="E17735" s="38">
        <v>9999</v>
      </c>
      <c r="F17735" s="29" t="str">
        <f>_xlfn.XLOOKUP($G17735,[1]类目转化数据!$B:$B,[1]类目转化数据!$A:$A)</f>
        <v>办公饮水设备</v>
      </c>
      <c r="G17735" s="29" t="s">
        <v>622</v>
      </c>
      <c r="H17735" s="29" t="str">
        <f>_xlfn.XLOOKUP(G17735,[1]类目转化数据!B:B,[1]类目转化数据!C:C)</f>
        <v>直饮机组</v>
      </c>
      <c r="I17735" s="29"/>
    </row>
    <row r="17736" ht="16.5" spans="1:9">
      <c r="A17736" s="36" t="s">
        <v>17734</v>
      </c>
      <c r="B17736" s="39">
        <v>100119911331</v>
      </c>
      <c r="C17736" s="31" t="s">
        <v>18284</v>
      </c>
      <c r="D17736" s="36" t="s">
        <v>8581</v>
      </c>
      <c r="E17736" s="38">
        <v>2280</v>
      </c>
      <c r="F17736" s="29" t="str">
        <f>_xlfn.XLOOKUP($G17736,[1]类目转化数据!$B:$B,[1]类目转化数据!$A:$A)</f>
        <v>办公饮水设备</v>
      </c>
      <c r="G17736" s="35" t="s">
        <v>622</v>
      </c>
      <c r="H17736" s="29" t="str">
        <f>_xlfn.XLOOKUP(G17736,[1]类目转化数据!B:B,[1]类目转化数据!C:C)</f>
        <v>直饮机组</v>
      </c>
      <c r="I17736" s="29"/>
    </row>
    <row r="17737" ht="16.5" spans="1:9">
      <c r="A17737" s="36" t="s">
        <v>17734</v>
      </c>
      <c r="B17737" s="39">
        <v>100119911333</v>
      </c>
      <c r="C17737" s="31" t="s">
        <v>18285</v>
      </c>
      <c r="D17737" s="36" t="s">
        <v>12435</v>
      </c>
      <c r="E17737" s="38">
        <v>2198</v>
      </c>
      <c r="F17737" s="29" t="str">
        <f>_xlfn.XLOOKUP($G17737,[1]类目转化数据!$B:$B,[1]类目转化数据!$A:$A)</f>
        <v>办公饮水设备</v>
      </c>
      <c r="G17737" s="29" t="s">
        <v>622</v>
      </c>
      <c r="H17737" s="29" t="str">
        <f>_xlfn.XLOOKUP(G17737,[1]类目转化数据!B:B,[1]类目转化数据!C:C)</f>
        <v>直饮机组</v>
      </c>
      <c r="I17737" s="29"/>
    </row>
    <row r="17738" ht="16.5" spans="1:9">
      <c r="A17738" s="36" t="s">
        <v>17734</v>
      </c>
      <c r="B17738" s="39">
        <v>100119911343</v>
      </c>
      <c r="C17738" s="31" t="s">
        <v>18286</v>
      </c>
      <c r="D17738" s="36" t="s">
        <v>8442</v>
      </c>
      <c r="E17738" s="38">
        <v>2298</v>
      </c>
      <c r="F17738" s="29" t="str">
        <f>_xlfn.XLOOKUP($G17738,[1]类目转化数据!$B:$B,[1]类目转化数据!$A:$A)</f>
        <v>办公饮水设备</v>
      </c>
      <c r="G17738" s="29" t="s">
        <v>622</v>
      </c>
      <c r="H17738" s="29" t="str">
        <f>_xlfn.XLOOKUP(G17738,[1]类目转化数据!B:B,[1]类目转化数据!C:C)</f>
        <v>直饮机组</v>
      </c>
      <c r="I17738" s="29"/>
    </row>
    <row r="17739" ht="16.5" spans="1:9">
      <c r="A17739" s="36" t="s">
        <v>17734</v>
      </c>
      <c r="B17739" s="39">
        <v>100119911347</v>
      </c>
      <c r="C17739" s="31" t="s">
        <v>18287</v>
      </c>
      <c r="D17739" s="36" t="s">
        <v>8214</v>
      </c>
      <c r="E17739" s="38">
        <v>8999</v>
      </c>
      <c r="F17739" s="29" t="str">
        <f>_xlfn.XLOOKUP($G17739,[1]类目转化数据!$B:$B,[1]类目转化数据!$A:$A)</f>
        <v>办公饮水设备</v>
      </c>
      <c r="G17739" s="29" t="s">
        <v>622</v>
      </c>
      <c r="H17739" s="29" t="str">
        <f>_xlfn.XLOOKUP(G17739,[1]类目转化数据!B:B,[1]类目转化数据!C:C)</f>
        <v>直饮机组</v>
      </c>
      <c r="I17739" s="29"/>
    </row>
    <row r="17740" ht="16.5" spans="1:9">
      <c r="A17740" s="36" t="s">
        <v>17734</v>
      </c>
      <c r="B17740" s="39">
        <v>100119911349</v>
      </c>
      <c r="C17740" s="31" t="s">
        <v>18288</v>
      </c>
      <c r="D17740" s="36" t="s">
        <v>14058</v>
      </c>
      <c r="E17740" s="38">
        <v>2999</v>
      </c>
      <c r="F17740" s="29" t="str">
        <f>_xlfn.XLOOKUP($G17740,[1]类目转化数据!$B:$B,[1]类目转化数据!$A:$A)</f>
        <v>办公饮水设备</v>
      </c>
      <c r="G17740" s="29" t="s">
        <v>622</v>
      </c>
      <c r="H17740" s="29" t="str">
        <f>_xlfn.XLOOKUP(G17740,[1]类目转化数据!B:B,[1]类目转化数据!C:C)</f>
        <v>直饮机组</v>
      </c>
      <c r="I17740" s="29"/>
    </row>
    <row r="17741" ht="16.5" spans="1:9">
      <c r="A17741" s="36" t="s">
        <v>17734</v>
      </c>
      <c r="B17741" s="39">
        <v>100119911361</v>
      </c>
      <c r="C17741" s="31" t="s">
        <v>18289</v>
      </c>
      <c r="D17741" s="36" t="s">
        <v>8230</v>
      </c>
      <c r="E17741" s="38">
        <v>2999</v>
      </c>
      <c r="F17741" s="29" t="str">
        <f>_xlfn.XLOOKUP($G17741,[1]类目转化数据!$B:$B,[1]类目转化数据!$A:$A)</f>
        <v>办公饮水设备</v>
      </c>
      <c r="G17741" s="29" t="s">
        <v>622</v>
      </c>
      <c r="H17741" s="29" t="str">
        <f>_xlfn.XLOOKUP(G17741,[1]类目转化数据!B:B,[1]类目转化数据!C:C)</f>
        <v>直饮机组</v>
      </c>
      <c r="I17741" s="29"/>
    </row>
    <row r="17742" ht="16.5" spans="1:9">
      <c r="A17742" s="36" t="s">
        <v>17734</v>
      </c>
      <c r="B17742" s="39">
        <v>100144180498</v>
      </c>
      <c r="C17742" s="31" t="s">
        <v>18290</v>
      </c>
      <c r="D17742" s="36" t="s">
        <v>8220</v>
      </c>
      <c r="E17742" s="38">
        <v>9999</v>
      </c>
      <c r="F17742" s="29" t="str">
        <f>_xlfn.XLOOKUP($G17742,[1]类目转化数据!$B:$B,[1]类目转化数据!$A:$A)</f>
        <v>办公饮水设备</v>
      </c>
      <c r="G17742" s="29" t="s">
        <v>622</v>
      </c>
      <c r="H17742" s="29" t="str">
        <f>_xlfn.XLOOKUP(G17742,[1]类目转化数据!B:B,[1]类目转化数据!C:C)</f>
        <v>直饮机组</v>
      </c>
      <c r="I17742" s="29"/>
    </row>
    <row r="17743" ht="16.5" spans="1:9">
      <c r="A17743" s="36" t="s">
        <v>17734</v>
      </c>
      <c r="B17743" s="39">
        <v>100144180500</v>
      </c>
      <c r="C17743" s="31" t="s">
        <v>18291</v>
      </c>
      <c r="D17743" s="36" t="s">
        <v>8226</v>
      </c>
      <c r="E17743" s="38">
        <v>8999</v>
      </c>
      <c r="F17743" s="29" t="str">
        <f>_xlfn.XLOOKUP($G17743,[1]类目转化数据!$B:$B,[1]类目转化数据!$A:$A)</f>
        <v>办公饮水设备</v>
      </c>
      <c r="G17743" s="29" t="s">
        <v>622</v>
      </c>
      <c r="H17743" s="29" t="str">
        <f>_xlfn.XLOOKUP(G17743,[1]类目转化数据!B:B,[1]类目转化数据!C:C)</f>
        <v>直饮机组</v>
      </c>
      <c r="I17743" s="29"/>
    </row>
    <row r="17744" ht="16.5" spans="1:9">
      <c r="A17744" s="36" t="s">
        <v>17734</v>
      </c>
      <c r="B17744" s="39">
        <v>100144180516</v>
      </c>
      <c r="C17744" s="31" t="s">
        <v>18292</v>
      </c>
      <c r="D17744" s="36" t="s">
        <v>8525</v>
      </c>
      <c r="E17744" s="38">
        <v>5999</v>
      </c>
      <c r="F17744" s="29" t="str">
        <f>_xlfn.XLOOKUP($G17744,[1]类目转化数据!$B:$B,[1]类目转化数据!$A:$A)</f>
        <v>办公饮水设备</v>
      </c>
      <c r="G17744" s="29" t="s">
        <v>622</v>
      </c>
      <c r="H17744" s="29" t="str">
        <f>_xlfn.XLOOKUP(G17744,[1]类目转化数据!B:B,[1]类目转化数据!C:C)</f>
        <v>直饮机组</v>
      </c>
      <c r="I17744" s="29"/>
    </row>
    <row r="17745" ht="16.5" spans="1:9">
      <c r="A17745" s="36" t="s">
        <v>17734</v>
      </c>
      <c r="B17745" s="39">
        <v>100144180518</v>
      </c>
      <c r="C17745" s="31" t="s">
        <v>18293</v>
      </c>
      <c r="D17745" s="36" t="s">
        <v>8909</v>
      </c>
      <c r="E17745" s="38">
        <v>5999</v>
      </c>
      <c r="F17745" s="29" t="str">
        <f>_xlfn.XLOOKUP($G17745,[1]类目转化数据!$B:$B,[1]类目转化数据!$A:$A)</f>
        <v>办公饮水设备</v>
      </c>
      <c r="G17745" s="29" t="s">
        <v>622</v>
      </c>
      <c r="H17745" s="29" t="str">
        <f>_xlfn.XLOOKUP(G17745,[1]类目转化数据!B:B,[1]类目转化数据!C:C)</f>
        <v>直饮机组</v>
      </c>
      <c r="I17745" s="29"/>
    </row>
    <row r="17746" ht="16.5" spans="1:9">
      <c r="A17746" s="36" t="s">
        <v>17734</v>
      </c>
      <c r="B17746" s="39">
        <v>100144180520</v>
      </c>
      <c r="C17746" s="31" t="s">
        <v>18294</v>
      </c>
      <c r="D17746" s="36" t="s">
        <v>8216</v>
      </c>
      <c r="E17746" s="38">
        <v>7999</v>
      </c>
      <c r="F17746" s="29" t="str">
        <f>_xlfn.XLOOKUP($G17746,[1]类目转化数据!$B:$B,[1]类目转化数据!$A:$A)</f>
        <v>办公饮水设备</v>
      </c>
      <c r="G17746" s="29" t="s">
        <v>622</v>
      </c>
      <c r="H17746" s="29" t="str">
        <f>_xlfn.XLOOKUP(G17746,[1]类目转化数据!B:B,[1]类目转化数据!C:C)</f>
        <v>直饮机组</v>
      </c>
      <c r="I17746" s="29"/>
    </row>
    <row r="17747" ht="16.5" spans="1:9">
      <c r="A17747" s="36" t="s">
        <v>17734</v>
      </c>
      <c r="B17747" s="39">
        <v>100144180528</v>
      </c>
      <c r="C17747" s="31" t="s">
        <v>18295</v>
      </c>
      <c r="D17747" s="36" t="s">
        <v>10079</v>
      </c>
      <c r="E17747" s="38">
        <v>2499</v>
      </c>
      <c r="F17747" s="29" t="str">
        <f>_xlfn.XLOOKUP($G17747,[1]类目转化数据!$B:$B,[1]类目转化数据!$A:$A)</f>
        <v>办公饮水设备</v>
      </c>
      <c r="G17747" s="29" t="s">
        <v>622</v>
      </c>
      <c r="H17747" s="29" t="str">
        <f>_xlfn.XLOOKUP(G17747,[1]类目转化数据!B:B,[1]类目转化数据!C:C)</f>
        <v>直饮机组</v>
      </c>
      <c r="I17747" s="29"/>
    </row>
    <row r="17748" ht="16.5" spans="1:9">
      <c r="A17748" s="36" t="s">
        <v>17734</v>
      </c>
      <c r="B17748" s="39">
        <v>100144180532</v>
      </c>
      <c r="C17748" s="31" t="s">
        <v>18296</v>
      </c>
      <c r="D17748" s="36" t="s">
        <v>8045</v>
      </c>
      <c r="E17748" s="38">
        <v>2999</v>
      </c>
      <c r="F17748" s="29" t="str">
        <f>_xlfn.XLOOKUP($G17748,[1]类目转化数据!$B:$B,[1]类目转化数据!$A:$A)</f>
        <v>办公饮水设备</v>
      </c>
      <c r="G17748" s="29" t="s">
        <v>622</v>
      </c>
      <c r="H17748" s="29" t="str">
        <f>_xlfn.XLOOKUP(G17748,[1]类目转化数据!B:B,[1]类目转化数据!C:C)</f>
        <v>直饮机组</v>
      </c>
      <c r="I17748" s="29"/>
    </row>
    <row r="17749" ht="16.5" spans="1:9">
      <c r="A17749" s="36" t="s">
        <v>17734</v>
      </c>
      <c r="B17749" s="39">
        <v>100144180534</v>
      </c>
      <c r="C17749" s="31" t="s">
        <v>18297</v>
      </c>
      <c r="D17749" s="36" t="s">
        <v>8915</v>
      </c>
      <c r="E17749" s="38">
        <v>3599</v>
      </c>
      <c r="F17749" s="29" t="str">
        <f>_xlfn.XLOOKUP($G17749,[1]类目转化数据!$B:$B,[1]类目转化数据!$A:$A)</f>
        <v>办公饮水设备</v>
      </c>
      <c r="G17749" s="29" t="s">
        <v>622</v>
      </c>
      <c r="H17749" s="29" t="str">
        <f>_xlfn.XLOOKUP(G17749,[1]类目转化数据!B:B,[1]类目转化数据!C:C)</f>
        <v>直饮机组</v>
      </c>
      <c r="I17749" s="29"/>
    </row>
    <row r="17750" ht="16.5" spans="1:9">
      <c r="A17750" s="36" t="s">
        <v>17734</v>
      </c>
      <c r="B17750" s="39">
        <v>100144180536</v>
      </c>
      <c r="C17750" s="31" t="s">
        <v>18298</v>
      </c>
      <c r="D17750" s="36" t="s">
        <v>17767</v>
      </c>
      <c r="E17750" s="38">
        <v>3599</v>
      </c>
      <c r="F17750" s="29" t="str">
        <f>_xlfn.XLOOKUP($G17750,[1]类目转化数据!$B:$B,[1]类目转化数据!$A:$A)</f>
        <v>办公饮水设备</v>
      </c>
      <c r="G17750" s="29" t="s">
        <v>622</v>
      </c>
      <c r="H17750" s="29" t="str">
        <f>_xlfn.XLOOKUP(G17750,[1]类目转化数据!B:B,[1]类目转化数据!C:C)</f>
        <v>直饮机组</v>
      </c>
      <c r="I17750" s="29"/>
    </row>
    <row r="17751" ht="16.5" spans="1:9">
      <c r="A17751" s="36" t="s">
        <v>17734</v>
      </c>
      <c r="B17751" s="39">
        <v>100144180544</v>
      </c>
      <c r="C17751" s="31" t="s">
        <v>18299</v>
      </c>
      <c r="D17751" s="36" t="s">
        <v>8045</v>
      </c>
      <c r="E17751" s="38">
        <v>2999</v>
      </c>
      <c r="F17751" s="29" t="str">
        <f>_xlfn.XLOOKUP($G17751,[1]类目转化数据!$B:$B,[1]类目转化数据!$A:$A)</f>
        <v>办公饮水设备</v>
      </c>
      <c r="G17751" s="29" t="s">
        <v>622</v>
      </c>
      <c r="H17751" s="29" t="str">
        <f>_xlfn.XLOOKUP(G17751,[1]类目转化数据!B:B,[1]类目转化数据!C:C)</f>
        <v>直饮机组</v>
      </c>
      <c r="I17751" s="29"/>
    </row>
    <row r="17752" ht="16.5" spans="1:9">
      <c r="A17752" s="36" t="s">
        <v>17734</v>
      </c>
      <c r="B17752" s="39">
        <v>100144180548</v>
      </c>
      <c r="C17752" s="31" t="s">
        <v>18300</v>
      </c>
      <c r="D17752" s="36" t="s">
        <v>10058</v>
      </c>
      <c r="E17752" s="38">
        <v>16500</v>
      </c>
      <c r="F17752" s="29" t="str">
        <f>_xlfn.XLOOKUP($G17752,[1]类目转化数据!$B:$B,[1]类目转化数据!$A:$A)</f>
        <v>办公饮水设备</v>
      </c>
      <c r="G17752" s="29" t="s">
        <v>622</v>
      </c>
      <c r="H17752" s="29" t="str">
        <f>_xlfn.XLOOKUP(G17752,[1]类目转化数据!B:B,[1]类目转化数据!C:C)</f>
        <v>直饮机组</v>
      </c>
      <c r="I17752" s="29"/>
    </row>
    <row r="17753" ht="16.5" spans="1:9">
      <c r="A17753" s="36" t="s">
        <v>17734</v>
      </c>
      <c r="B17753" s="39">
        <v>100144180552</v>
      </c>
      <c r="C17753" s="31" t="s">
        <v>18301</v>
      </c>
      <c r="D17753" s="36" t="s">
        <v>9680</v>
      </c>
      <c r="E17753" s="38">
        <v>18999</v>
      </c>
      <c r="F17753" s="29" t="str">
        <f>_xlfn.XLOOKUP($G17753,[1]类目转化数据!$B:$B,[1]类目转化数据!$A:$A)</f>
        <v>办公饮水设备</v>
      </c>
      <c r="G17753" s="29" t="s">
        <v>622</v>
      </c>
      <c r="H17753" s="29" t="str">
        <f>_xlfn.XLOOKUP(G17753,[1]类目转化数据!B:B,[1]类目转化数据!C:C)</f>
        <v>直饮机组</v>
      </c>
      <c r="I17753" s="29"/>
    </row>
    <row r="17754" ht="16.5" spans="1:9">
      <c r="A17754" s="36" t="s">
        <v>17734</v>
      </c>
      <c r="B17754" s="39">
        <v>100144180562</v>
      </c>
      <c r="C17754" s="31" t="s">
        <v>18302</v>
      </c>
      <c r="D17754" s="36" t="s">
        <v>8214</v>
      </c>
      <c r="E17754" s="38">
        <v>8999</v>
      </c>
      <c r="F17754" s="29" t="str">
        <f>_xlfn.XLOOKUP($G17754,[1]类目转化数据!$B:$B,[1]类目转化数据!$A:$A)</f>
        <v>办公饮水设备</v>
      </c>
      <c r="G17754" s="35" t="s">
        <v>622</v>
      </c>
      <c r="H17754" s="29" t="str">
        <f>_xlfn.XLOOKUP(G17754,[1]类目转化数据!B:B,[1]类目转化数据!C:C)</f>
        <v>直饮机组</v>
      </c>
      <c r="I17754" s="29"/>
    </row>
    <row r="17755" ht="16.5" spans="1:9">
      <c r="A17755" s="36" t="s">
        <v>17734</v>
      </c>
      <c r="B17755" s="39">
        <v>100144180590</v>
      </c>
      <c r="C17755" s="31" t="s">
        <v>18303</v>
      </c>
      <c r="D17755" s="36" t="s">
        <v>8216</v>
      </c>
      <c r="E17755" s="38">
        <v>7999</v>
      </c>
      <c r="F17755" s="29" t="str">
        <f>_xlfn.XLOOKUP($G17755,[1]类目转化数据!$B:$B,[1]类目转化数据!$A:$A)</f>
        <v>办公饮水设备</v>
      </c>
      <c r="G17755" s="35" t="s">
        <v>622</v>
      </c>
      <c r="H17755" s="29" t="str">
        <f>_xlfn.XLOOKUP(G17755,[1]类目转化数据!B:B,[1]类目转化数据!C:C)</f>
        <v>直饮机组</v>
      </c>
      <c r="I17755" s="29"/>
    </row>
    <row r="17756" ht="16.5" spans="1:9">
      <c r="A17756" s="36" t="s">
        <v>17734</v>
      </c>
      <c r="B17756" s="39">
        <v>100119911339</v>
      </c>
      <c r="C17756" s="31" t="s">
        <v>18304</v>
      </c>
      <c r="D17756" s="36" t="s">
        <v>8220</v>
      </c>
      <c r="E17756" s="38">
        <v>9999</v>
      </c>
      <c r="F17756" s="29" t="str">
        <f>_xlfn.XLOOKUP($G17756,[1]类目转化数据!$B:$B,[1]类目转化数据!$A:$A)</f>
        <v>办公饮水设备</v>
      </c>
      <c r="G17756" s="29" t="s">
        <v>622</v>
      </c>
      <c r="H17756" s="29" t="str">
        <f>_xlfn.XLOOKUP(G17756,[1]类目转化数据!B:B,[1]类目转化数据!C:C)</f>
        <v>直饮机组</v>
      </c>
      <c r="I17756" s="29"/>
    </row>
    <row r="17757" ht="16.5" spans="1:9">
      <c r="A17757" s="36" t="s">
        <v>17734</v>
      </c>
      <c r="B17757" s="39">
        <v>100119911367</v>
      </c>
      <c r="C17757" s="31" t="s">
        <v>18305</v>
      </c>
      <c r="D17757" s="36" t="s">
        <v>8516</v>
      </c>
      <c r="E17757" s="38">
        <v>2899</v>
      </c>
      <c r="F17757" s="29" t="str">
        <f>_xlfn.XLOOKUP($G17757,[1]类目转化数据!$B:$B,[1]类目转化数据!$A:$A)</f>
        <v>办公饮水设备</v>
      </c>
      <c r="G17757" s="35" t="s">
        <v>622</v>
      </c>
      <c r="H17757" s="29" t="str">
        <f>_xlfn.XLOOKUP(G17757,[1]类目转化数据!B:B,[1]类目转化数据!C:C)</f>
        <v>直饮机组</v>
      </c>
      <c r="I17757" s="29"/>
    </row>
    <row r="17758" ht="16.5" spans="1:9">
      <c r="A17758" s="36" t="s">
        <v>17734</v>
      </c>
      <c r="B17758" s="39">
        <v>100119911383</v>
      </c>
      <c r="C17758" s="31" t="s">
        <v>18306</v>
      </c>
      <c r="D17758" s="36" t="s">
        <v>8649</v>
      </c>
      <c r="E17758" s="38">
        <v>5599</v>
      </c>
      <c r="F17758" s="29" t="str">
        <f>_xlfn.XLOOKUP($G17758,[1]类目转化数据!$B:$B,[1]类目转化数据!$A:$A)</f>
        <v>办公饮水设备</v>
      </c>
      <c r="G17758" s="29" t="s">
        <v>622</v>
      </c>
      <c r="H17758" s="29" t="str">
        <f>_xlfn.XLOOKUP(G17758,[1]类目转化数据!B:B,[1]类目转化数据!C:C)</f>
        <v>直饮机组</v>
      </c>
      <c r="I17758" s="29"/>
    </row>
    <row r="17759" ht="16.5" spans="1:9">
      <c r="A17759" s="36" t="s">
        <v>17734</v>
      </c>
      <c r="B17759" s="39">
        <v>100119911385</v>
      </c>
      <c r="C17759" s="31" t="s">
        <v>18307</v>
      </c>
      <c r="D17759" s="36" t="s">
        <v>12418</v>
      </c>
      <c r="E17759" s="38">
        <v>7990</v>
      </c>
      <c r="F17759" s="29" t="str">
        <f>_xlfn.XLOOKUP($G17759,[1]类目转化数据!$B:$B,[1]类目转化数据!$A:$A)</f>
        <v>办公饮水设备</v>
      </c>
      <c r="G17759" s="29" t="s">
        <v>622</v>
      </c>
      <c r="H17759" s="29" t="str">
        <f>_xlfn.XLOOKUP(G17759,[1]类目转化数据!B:B,[1]类目转化数据!C:C)</f>
        <v>直饮机组</v>
      </c>
      <c r="I17759" s="29"/>
    </row>
    <row r="17760" ht="16.5" spans="1:9">
      <c r="A17760" s="36" t="s">
        <v>17734</v>
      </c>
      <c r="B17760" s="39">
        <v>100119911387</v>
      </c>
      <c r="C17760" s="31" t="s">
        <v>18308</v>
      </c>
      <c r="D17760" s="36" t="s">
        <v>8649</v>
      </c>
      <c r="E17760" s="38">
        <v>5599</v>
      </c>
      <c r="F17760" s="29" t="str">
        <f>_xlfn.XLOOKUP($G17760,[1]类目转化数据!$B:$B,[1]类目转化数据!$A:$A)</f>
        <v>办公饮水设备</v>
      </c>
      <c r="G17760" s="29" t="s">
        <v>622</v>
      </c>
      <c r="H17760" s="29" t="str">
        <f>_xlfn.XLOOKUP(G17760,[1]类目转化数据!B:B,[1]类目转化数据!C:C)</f>
        <v>直饮机组</v>
      </c>
      <c r="I17760" s="29"/>
    </row>
    <row r="17761" ht="16.5" spans="1:9">
      <c r="A17761" s="36" t="s">
        <v>17734</v>
      </c>
      <c r="B17761" s="39">
        <v>100144180574</v>
      </c>
      <c r="C17761" s="31" t="s">
        <v>18309</v>
      </c>
      <c r="D17761" s="36" t="s">
        <v>8226</v>
      </c>
      <c r="E17761" s="38">
        <v>8999</v>
      </c>
      <c r="F17761" s="29" t="str">
        <f>_xlfn.XLOOKUP($G17761,[1]类目转化数据!$B:$B,[1]类目转化数据!$A:$A)</f>
        <v>办公饮水设备</v>
      </c>
      <c r="G17761" s="29" t="s">
        <v>622</v>
      </c>
      <c r="H17761" s="29" t="str">
        <f>_xlfn.XLOOKUP(G17761,[1]类目转化数据!B:B,[1]类目转化数据!C:C)</f>
        <v>直饮机组</v>
      </c>
      <c r="I17761" s="29"/>
    </row>
    <row r="17762" ht="16.5" spans="1:9">
      <c r="A17762" s="36" t="s">
        <v>17734</v>
      </c>
      <c r="B17762" s="39">
        <v>100144180596</v>
      </c>
      <c r="C17762" s="31" t="s">
        <v>18310</v>
      </c>
      <c r="D17762" s="36" t="s">
        <v>12435</v>
      </c>
      <c r="E17762" s="38">
        <v>2198</v>
      </c>
      <c r="F17762" s="29" t="str">
        <f>_xlfn.XLOOKUP($G17762,[1]类目转化数据!$B:$B,[1]类目转化数据!$A:$A)</f>
        <v>办公饮水设备</v>
      </c>
      <c r="G17762" s="35" t="s">
        <v>622</v>
      </c>
      <c r="H17762" s="29" t="str">
        <f>_xlfn.XLOOKUP(G17762,[1]类目转化数据!B:B,[1]类目转化数据!C:C)</f>
        <v>直饮机组</v>
      </c>
      <c r="I17762" s="29"/>
    </row>
    <row r="17763" ht="16.5" spans="1:9">
      <c r="A17763" s="36" t="s">
        <v>17734</v>
      </c>
      <c r="B17763" s="39">
        <v>100144180604</v>
      </c>
      <c r="C17763" s="31" t="s">
        <v>18311</v>
      </c>
      <c r="D17763" s="36" t="s">
        <v>8218</v>
      </c>
      <c r="E17763" s="38">
        <v>16500</v>
      </c>
      <c r="F17763" s="29" t="str">
        <f>_xlfn.XLOOKUP($G17763,[1]类目转化数据!$B:$B,[1]类目转化数据!$A:$A)</f>
        <v>办公饮水设备</v>
      </c>
      <c r="G17763" s="29" t="s">
        <v>622</v>
      </c>
      <c r="H17763" s="29" t="str">
        <f>_xlfn.XLOOKUP(G17763,[1]类目转化数据!B:B,[1]类目转化数据!C:C)</f>
        <v>直饮机组</v>
      </c>
      <c r="I17763" s="29"/>
    </row>
    <row r="17764" ht="16.5" spans="1:9">
      <c r="A17764" s="36" t="s">
        <v>17734</v>
      </c>
      <c r="B17764" s="39">
        <v>100144180606</v>
      </c>
      <c r="C17764" s="31" t="s">
        <v>18312</v>
      </c>
      <c r="D17764" s="36" t="s">
        <v>10079</v>
      </c>
      <c r="E17764" s="38">
        <v>2499</v>
      </c>
      <c r="F17764" s="29" t="str">
        <f>_xlfn.XLOOKUP($G17764,[1]类目转化数据!$B:$B,[1]类目转化数据!$A:$A)</f>
        <v>办公饮水设备</v>
      </c>
      <c r="G17764" s="29" t="s">
        <v>622</v>
      </c>
      <c r="H17764" s="29" t="str">
        <f>_xlfn.XLOOKUP(G17764,[1]类目转化数据!B:B,[1]类目转化数据!C:C)</f>
        <v>直饮机组</v>
      </c>
      <c r="I17764" s="29"/>
    </row>
    <row r="17765" ht="16.5" spans="1:9">
      <c r="A17765" s="36" t="s">
        <v>17734</v>
      </c>
      <c r="B17765" s="39">
        <v>100144180608</v>
      </c>
      <c r="C17765" s="31" t="s">
        <v>18313</v>
      </c>
      <c r="D17765" s="36" t="s">
        <v>8045</v>
      </c>
      <c r="E17765" s="38">
        <v>2999</v>
      </c>
      <c r="F17765" s="29" t="str">
        <f>_xlfn.XLOOKUP($G17765,[1]类目转化数据!$B:$B,[1]类目转化数据!$A:$A)</f>
        <v>办公饮水设备</v>
      </c>
      <c r="G17765" s="29" t="s">
        <v>622</v>
      </c>
      <c r="H17765" s="29" t="str">
        <f>_xlfn.XLOOKUP(G17765,[1]类目转化数据!B:B,[1]类目转化数据!C:C)</f>
        <v>直饮机组</v>
      </c>
      <c r="I17765" s="29"/>
    </row>
    <row r="17766" ht="16.5" spans="1:9">
      <c r="A17766" s="36" t="s">
        <v>17734</v>
      </c>
      <c r="B17766" s="39">
        <v>100119911449</v>
      </c>
      <c r="C17766" s="31" t="s">
        <v>18314</v>
      </c>
      <c r="D17766" s="36" t="s">
        <v>12411</v>
      </c>
      <c r="E17766" s="38">
        <v>3599</v>
      </c>
      <c r="F17766" s="29" t="str">
        <f>_xlfn.XLOOKUP($G17766,[1]类目转化数据!$B:$B,[1]类目转化数据!$A:$A)</f>
        <v>办公饮水设备</v>
      </c>
      <c r="G17766" s="29" t="s">
        <v>622</v>
      </c>
      <c r="H17766" s="29" t="str">
        <f>_xlfn.XLOOKUP(G17766,[1]类目转化数据!B:B,[1]类目转化数据!C:C)</f>
        <v>直饮机组</v>
      </c>
      <c r="I17766" s="29"/>
    </row>
    <row r="17767" ht="16.5" spans="1:9">
      <c r="A17767" s="36" t="s">
        <v>17734</v>
      </c>
      <c r="B17767" s="39">
        <v>100119911451</v>
      </c>
      <c r="C17767" s="31" t="s">
        <v>18315</v>
      </c>
      <c r="D17767" s="36" t="s">
        <v>8230</v>
      </c>
      <c r="E17767" s="38">
        <v>2999</v>
      </c>
      <c r="F17767" s="29" t="str">
        <f>_xlfn.XLOOKUP($G17767,[1]类目转化数据!$B:$B,[1]类目转化数据!$A:$A)</f>
        <v>办公饮水设备</v>
      </c>
      <c r="G17767" s="29" t="s">
        <v>622</v>
      </c>
      <c r="H17767" s="29" t="str">
        <f>_xlfn.XLOOKUP(G17767,[1]类目转化数据!B:B,[1]类目转化数据!C:C)</f>
        <v>直饮机组</v>
      </c>
      <c r="I17767" s="29"/>
    </row>
    <row r="17768" ht="16.5" spans="1:9">
      <c r="A17768" s="36" t="s">
        <v>17734</v>
      </c>
      <c r="B17768" s="39">
        <v>100119911475</v>
      </c>
      <c r="C17768" s="31" t="s">
        <v>18316</v>
      </c>
      <c r="D17768" s="36" t="s">
        <v>8645</v>
      </c>
      <c r="E17768" s="38">
        <v>8999</v>
      </c>
      <c r="F17768" s="29" t="str">
        <f>_xlfn.XLOOKUP($G17768,[1]类目转化数据!$B:$B,[1]类目转化数据!$A:$A)</f>
        <v>办公饮水设备</v>
      </c>
      <c r="G17768" s="29" t="s">
        <v>622</v>
      </c>
      <c r="H17768" s="29" t="str">
        <f>_xlfn.XLOOKUP(G17768,[1]类目转化数据!B:B,[1]类目转化数据!C:C)</f>
        <v>直饮机组</v>
      </c>
      <c r="I17768" s="29"/>
    </row>
    <row r="17769" ht="16.5" spans="1:9">
      <c r="A17769" s="36" t="s">
        <v>17734</v>
      </c>
      <c r="B17769" s="39">
        <v>100119911477</v>
      </c>
      <c r="C17769" s="31" t="s">
        <v>18317</v>
      </c>
      <c r="D17769" s="36" t="s">
        <v>8518</v>
      </c>
      <c r="E17769" s="38">
        <v>3299</v>
      </c>
      <c r="F17769" s="29" t="str">
        <f>_xlfn.XLOOKUP($G17769,[1]类目转化数据!$B:$B,[1]类目转化数据!$A:$A)</f>
        <v>办公饮水设备</v>
      </c>
      <c r="G17769" s="29" t="s">
        <v>622</v>
      </c>
      <c r="H17769" s="29" t="str">
        <f>_xlfn.XLOOKUP(G17769,[1]类目转化数据!B:B,[1]类目转化数据!C:C)</f>
        <v>直饮机组</v>
      </c>
      <c r="I17769" s="29"/>
    </row>
    <row r="17770" ht="16.5" spans="1:9">
      <c r="A17770" s="36" t="s">
        <v>17734</v>
      </c>
      <c r="B17770" s="39">
        <v>100119911479</v>
      </c>
      <c r="C17770" s="31" t="s">
        <v>18318</v>
      </c>
      <c r="D17770" s="36" t="s">
        <v>8220</v>
      </c>
      <c r="E17770" s="38">
        <v>9999</v>
      </c>
      <c r="F17770" s="29" t="str">
        <f>_xlfn.XLOOKUP($G17770,[1]类目转化数据!$B:$B,[1]类目转化数据!$A:$A)</f>
        <v>办公饮水设备</v>
      </c>
      <c r="G17770" s="29" t="s">
        <v>622</v>
      </c>
      <c r="H17770" s="29" t="str">
        <f>_xlfn.XLOOKUP(G17770,[1]类目转化数据!B:B,[1]类目转化数据!C:C)</f>
        <v>直饮机组</v>
      </c>
      <c r="I17770" s="29"/>
    </row>
    <row r="17771" ht="16.5" spans="1:9">
      <c r="A17771" s="36" t="s">
        <v>17734</v>
      </c>
      <c r="B17771" s="39">
        <v>100119911481</v>
      </c>
      <c r="C17771" s="31" t="s">
        <v>18319</v>
      </c>
      <c r="D17771" s="36" t="s">
        <v>12411</v>
      </c>
      <c r="E17771" s="38">
        <v>3599</v>
      </c>
      <c r="F17771" s="29" t="str">
        <f>_xlfn.XLOOKUP($G17771,[1]类目转化数据!$B:$B,[1]类目转化数据!$A:$A)</f>
        <v>办公饮水设备</v>
      </c>
      <c r="G17771" s="29" t="s">
        <v>622</v>
      </c>
      <c r="H17771" s="29" t="str">
        <f>_xlfn.XLOOKUP(G17771,[1]类目转化数据!B:B,[1]类目转化数据!C:C)</f>
        <v>直饮机组</v>
      </c>
      <c r="I17771" s="29"/>
    </row>
    <row r="17772" ht="16.5" spans="1:9">
      <c r="A17772" s="36" t="s">
        <v>17734</v>
      </c>
      <c r="B17772" s="39">
        <v>100119911493</v>
      </c>
      <c r="C17772" s="31" t="s">
        <v>18320</v>
      </c>
      <c r="D17772" s="36" t="s">
        <v>8230</v>
      </c>
      <c r="E17772" s="38">
        <v>2999</v>
      </c>
      <c r="F17772" s="29" t="str">
        <f>_xlfn.XLOOKUP($G17772,[1]类目转化数据!$B:$B,[1]类目转化数据!$A:$A)</f>
        <v>办公饮水设备</v>
      </c>
      <c r="G17772" s="29" t="s">
        <v>622</v>
      </c>
      <c r="H17772" s="29" t="str">
        <f>_xlfn.XLOOKUP(G17772,[1]类目转化数据!B:B,[1]类目转化数据!C:C)</f>
        <v>直饮机组</v>
      </c>
      <c r="I17772" s="29"/>
    </row>
    <row r="17773" ht="16.5" spans="1:9">
      <c r="A17773" s="36" t="s">
        <v>17734</v>
      </c>
      <c r="B17773" s="39">
        <v>100119911495</v>
      </c>
      <c r="C17773" s="31" t="s">
        <v>18321</v>
      </c>
      <c r="D17773" s="36" t="s">
        <v>8915</v>
      </c>
      <c r="E17773" s="38">
        <v>3599</v>
      </c>
      <c r="F17773" s="29" t="str">
        <f>_xlfn.XLOOKUP($G17773,[1]类目转化数据!$B:$B,[1]类目转化数据!$A:$A)</f>
        <v>办公饮水设备</v>
      </c>
      <c r="G17773" s="29" t="s">
        <v>622</v>
      </c>
      <c r="H17773" s="29" t="str">
        <f>_xlfn.XLOOKUP(G17773,[1]类目转化数据!B:B,[1]类目转化数据!C:C)</f>
        <v>直饮机组</v>
      </c>
      <c r="I17773" s="29"/>
    </row>
    <row r="17774" ht="16.5" spans="1:9">
      <c r="A17774" s="36" t="s">
        <v>17734</v>
      </c>
      <c r="B17774" s="39">
        <v>100119911497</v>
      </c>
      <c r="C17774" s="31" t="s">
        <v>18322</v>
      </c>
      <c r="D17774" s="36" t="s">
        <v>8214</v>
      </c>
      <c r="E17774" s="38">
        <v>8999</v>
      </c>
      <c r="F17774" s="29" t="str">
        <f>_xlfn.XLOOKUP($G17774,[1]类目转化数据!$B:$B,[1]类目转化数据!$A:$A)</f>
        <v>办公饮水设备</v>
      </c>
      <c r="G17774" s="29" t="s">
        <v>622</v>
      </c>
      <c r="H17774" s="29" t="str">
        <f>_xlfn.XLOOKUP(G17774,[1]类目转化数据!B:B,[1]类目转化数据!C:C)</f>
        <v>直饮机组</v>
      </c>
      <c r="I17774" s="29"/>
    </row>
    <row r="17775" ht="16.5" spans="1:9">
      <c r="A17775" s="36" t="s">
        <v>17734</v>
      </c>
      <c r="B17775" s="39">
        <v>100119911499</v>
      </c>
      <c r="C17775" s="31" t="s">
        <v>18323</v>
      </c>
      <c r="D17775" s="36" t="s">
        <v>8230</v>
      </c>
      <c r="E17775" s="38">
        <v>2999</v>
      </c>
      <c r="F17775" s="29" t="str">
        <f>_xlfn.XLOOKUP($G17775,[1]类目转化数据!$B:$B,[1]类目转化数据!$A:$A)</f>
        <v>办公饮水设备</v>
      </c>
      <c r="G17775" s="29" t="s">
        <v>622</v>
      </c>
      <c r="H17775" s="29" t="str">
        <f>_xlfn.XLOOKUP(G17775,[1]类目转化数据!B:B,[1]类目转化数据!C:C)</f>
        <v>直饮机组</v>
      </c>
      <c r="I17775" s="29"/>
    </row>
    <row r="17776" ht="16.5" spans="1:9">
      <c r="A17776" s="36" t="s">
        <v>17734</v>
      </c>
      <c r="B17776" s="39">
        <v>100119911509</v>
      </c>
      <c r="C17776" s="31" t="s">
        <v>18324</v>
      </c>
      <c r="D17776" s="36" t="s">
        <v>8915</v>
      </c>
      <c r="E17776" s="38">
        <v>3599</v>
      </c>
      <c r="F17776" s="29" t="str">
        <f>_xlfn.XLOOKUP($G17776,[1]类目转化数据!$B:$B,[1]类目转化数据!$A:$A)</f>
        <v>办公饮水设备</v>
      </c>
      <c r="G17776" s="29" t="s">
        <v>622</v>
      </c>
      <c r="H17776" s="29" t="str">
        <f>_xlfn.XLOOKUP(G17776,[1]类目转化数据!B:B,[1]类目转化数据!C:C)</f>
        <v>直饮机组</v>
      </c>
      <c r="I17776" s="29"/>
    </row>
    <row r="17777" ht="16.5" spans="1:9">
      <c r="A17777" s="36" t="s">
        <v>17734</v>
      </c>
      <c r="B17777" s="39">
        <v>100119911511</v>
      </c>
      <c r="C17777" s="31" t="s">
        <v>18325</v>
      </c>
      <c r="D17777" s="36" t="s">
        <v>12435</v>
      </c>
      <c r="E17777" s="38">
        <v>2198</v>
      </c>
      <c r="F17777" s="29" t="str">
        <f>_xlfn.XLOOKUP($G17777,[1]类目转化数据!$B:$B,[1]类目转化数据!$A:$A)</f>
        <v>办公饮水设备</v>
      </c>
      <c r="G17777" s="29" t="s">
        <v>622</v>
      </c>
      <c r="H17777" s="29" t="str">
        <f>_xlfn.XLOOKUP(G17777,[1]类目转化数据!B:B,[1]类目转化数据!C:C)</f>
        <v>直饮机组</v>
      </c>
      <c r="I17777" s="29"/>
    </row>
    <row r="17778" ht="16.5" spans="1:9">
      <c r="A17778" s="36" t="s">
        <v>17734</v>
      </c>
      <c r="B17778" s="39">
        <v>100144180694</v>
      </c>
      <c r="C17778" s="31" t="s">
        <v>18326</v>
      </c>
      <c r="D17778" s="36" t="s">
        <v>8581</v>
      </c>
      <c r="E17778" s="38">
        <v>2280</v>
      </c>
      <c r="F17778" s="29" t="str">
        <f>_xlfn.XLOOKUP($G17778,[1]类目转化数据!$B:$B,[1]类目转化数据!$A:$A)</f>
        <v>办公饮水设备</v>
      </c>
      <c r="G17778" s="29" t="s">
        <v>622</v>
      </c>
      <c r="H17778" s="29" t="str">
        <f>_xlfn.XLOOKUP(G17778,[1]类目转化数据!B:B,[1]类目转化数据!C:C)</f>
        <v>直饮机组</v>
      </c>
      <c r="I17778" s="29"/>
    </row>
    <row r="17779" ht="16.5" spans="1:9">
      <c r="A17779" s="36" t="s">
        <v>17734</v>
      </c>
      <c r="B17779" s="39">
        <v>100144180696</v>
      </c>
      <c r="C17779" s="31" t="s">
        <v>18327</v>
      </c>
      <c r="D17779" s="36" t="s">
        <v>12411</v>
      </c>
      <c r="E17779" s="38">
        <v>3599</v>
      </c>
      <c r="F17779" s="29" t="str">
        <f>_xlfn.XLOOKUP($G17779,[1]类目转化数据!$B:$B,[1]类目转化数据!$A:$A)</f>
        <v>办公饮水设备</v>
      </c>
      <c r="G17779" s="29" t="s">
        <v>622</v>
      </c>
      <c r="H17779" s="29" t="str">
        <f>_xlfn.XLOOKUP(G17779,[1]类目转化数据!B:B,[1]类目转化数据!C:C)</f>
        <v>直饮机组</v>
      </c>
      <c r="I17779" s="29"/>
    </row>
    <row r="17780" ht="16.5" spans="1:9">
      <c r="A17780" s="36" t="s">
        <v>17734</v>
      </c>
      <c r="B17780" s="39">
        <v>100144180716</v>
      </c>
      <c r="C17780" s="31" t="s">
        <v>18328</v>
      </c>
      <c r="D17780" s="36" t="s">
        <v>12435</v>
      </c>
      <c r="E17780" s="38">
        <v>2198</v>
      </c>
      <c r="F17780" s="29" t="str">
        <f>_xlfn.XLOOKUP($G17780,[1]类目转化数据!$B:$B,[1]类目转化数据!$A:$A)</f>
        <v>办公饮水设备</v>
      </c>
      <c r="G17780" s="29" t="s">
        <v>622</v>
      </c>
      <c r="H17780" s="29" t="str">
        <f>_xlfn.XLOOKUP(G17780,[1]类目转化数据!B:B,[1]类目转化数据!C:C)</f>
        <v>直饮机组</v>
      </c>
      <c r="I17780" s="29"/>
    </row>
    <row r="17781" ht="16.5" spans="1:9">
      <c r="A17781" s="36" t="s">
        <v>17734</v>
      </c>
      <c r="B17781" s="39">
        <v>100144180718</v>
      </c>
      <c r="C17781" s="31" t="s">
        <v>18329</v>
      </c>
      <c r="D17781" s="36" t="s">
        <v>8651</v>
      </c>
      <c r="E17781" s="38">
        <v>2888</v>
      </c>
      <c r="F17781" s="29" t="str">
        <f>_xlfn.XLOOKUP($G17781,[1]类目转化数据!$B:$B,[1]类目转化数据!$A:$A)</f>
        <v>办公饮水设备</v>
      </c>
      <c r="G17781" s="29" t="s">
        <v>622</v>
      </c>
      <c r="H17781" s="29" t="str">
        <f>_xlfn.XLOOKUP(G17781,[1]类目转化数据!B:B,[1]类目转化数据!C:C)</f>
        <v>直饮机组</v>
      </c>
      <c r="I17781" s="29"/>
    </row>
    <row r="17782" ht="16.5" spans="1:9">
      <c r="A17782" s="36" t="s">
        <v>17734</v>
      </c>
      <c r="B17782" s="39">
        <v>100144180726</v>
      </c>
      <c r="C17782" s="31" t="s">
        <v>18330</v>
      </c>
      <c r="D17782" s="36" t="s">
        <v>8220</v>
      </c>
      <c r="E17782" s="38">
        <v>6899</v>
      </c>
      <c r="F17782" s="29" t="str">
        <f>_xlfn.XLOOKUP($G17782,[1]类目转化数据!$B:$B,[1]类目转化数据!$A:$A)</f>
        <v>办公饮水设备</v>
      </c>
      <c r="G17782" s="29" t="s">
        <v>622</v>
      </c>
      <c r="H17782" s="29" t="str">
        <f>_xlfn.XLOOKUP(G17782,[1]类目转化数据!B:B,[1]类目转化数据!C:C)</f>
        <v>直饮机组</v>
      </c>
      <c r="I17782" s="29"/>
    </row>
    <row r="17783" ht="16.5" spans="1:9">
      <c r="A17783" s="36" t="s">
        <v>17734</v>
      </c>
      <c r="B17783" s="39">
        <v>100144180732</v>
      </c>
      <c r="C17783" s="31" t="s">
        <v>18331</v>
      </c>
      <c r="D17783" s="36" t="s">
        <v>8222</v>
      </c>
      <c r="E17783" s="38">
        <v>4998</v>
      </c>
      <c r="F17783" s="29" t="str">
        <f>_xlfn.XLOOKUP($G17783,[1]类目转化数据!$B:$B,[1]类目转化数据!$A:$A)</f>
        <v>办公饮水设备</v>
      </c>
      <c r="G17783" s="29" t="s">
        <v>622</v>
      </c>
      <c r="H17783" s="29" t="str">
        <f>_xlfn.XLOOKUP(G17783,[1]类目转化数据!B:B,[1]类目转化数据!C:C)</f>
        <v>直饮机组</v>
      </c>
      <c r="I17783" s="29"/>
    </row>
    <row r="17784" ht="16.5" spans="1:9">
      <c r="A17784" s="36" t="s">
        <v>17734</v>
      </c>
      <c r="B17784" s="39">
        <v>100144180742</v>
      </c>
      <c r="C17784" s="31" t="s">
        <v>18332</v>
      </c>
      <c r="D17784" s="36" t="s">
        <v>12607</v>
      </c>
      <c r="E17784" s="38">
        <v>3599</v>
      </c>
      <c r="F17784" s="29" t="str">
        <f>_xlfn.XLOOKUP($G17784,[1]类目转化数据!$B:$B,[1]类目转化数据!$A:$A)</f>
        <v>办公饮水设备</v>
      </c>
      <c r="G17784" s="29" t="s">
        <v>622</v>
      </c>
      <c r="H17784" s="29" t="str">
        <f>_xlfn.XLOOKUP(G17784,[1]类目转化数据!B:B,[1]类目转化数据!C:C)</f>
        <v>直饮机组</v>
      </c>
      <c r="I17784" s="29"/>
    </row>
    <row r="17785" ht="16.5" spans="1:9">
      <c r="A17785" s="36" t="s">
        <v>17734</v>
      </c>
      <c r="B17785" s="39">
        <v>100144180744</v>
      </c>
      <c r="C17785" s="31" t="s">
        <v>18333</v>
      </c>
      <c r="D17785" s="36" t="s">
        <v>8649</v>
      </c>
      <c r="E17785" s="38">
        <v>5599</v>
      </c>
      <c r="F17785" s="29" t="str">
        <f>_xlfn.XLOOKUP($G17785,[1]类目转化数据!$B:$B,[1]类目转化数据!$A:$A)</f>
        <v>办公饮水设备</v>
      </c>
      <c r="G17785" s="29" t="s">
        <v>622</v>
      </c>
      <c r="H17785" s="29" t="str">
        <f>_xlfn.XLOOKUP(G17785,[1]类目转化数据!B:B,[1]类目转化数据!C:C)</f>
        <v>直饮机组</v>
      </c>
      <c r="I17785" s="29"/>
    </row>
    <row r="17786" ht="16.5" spans="1:9">
      <c r="A17786" s="36" t="s">
        <v>17734</v>
      </c>
      <c r="B17786" s="39">
        <v>100144180752</v>
      </c>
      <c r="C17786" s="31" t="s">
        <v>18334</v>
      </c>
      <c r="D17786" s="36" t="s">
        <v>8651</v>
      </c>
      <c r="E17786" s="38">
        <v>2888</v>
      </c>
      <c r="F17786" s="29" t="str">
        <f>_xlfn.XLOOKUP($G17786,[1]类目转化数据!$B:$B,[1]类目转化数据!$A:$A)</f>
        <v>办公饮水设备</v>
      </c>
      <c r="G17786" s="29" t="s">
        <v>622</v>
      </c>
      <c r="H17786" s="29" t="str">
        <f>_xlfn.XLOOKUP(G17786,[1]类目转化数据!B:B,[1]类目转化数据!C:C)</f>
        <v>直饮机组</v>
      </c>
      <c r="I17786" s="29"/>
    </row>
    <row r="17787" ht="16.5" spans="1:9">
      <c r="A17787" s="36" t="s">
        <v>17734</v>
      </c>
      <c r="B17787" s="39">
        <v>100144180754</v>
      </c>
      <c r="C17787" s="31" t="s">
        <v>18335</v>
      </c>
      <c r="D17787" s="36" t="s">
        <v>8915</v>
      </c>
      <c r="E17787" s="38">
        <v>3599</v>
      </c>
      <c r="F17787" s="29" t="str">
        <f>_xlfn.XLOOKUP($G17787,[1]类目转化数据!$B:$B,[1]类目转化数据!$A:$A)</f>
        <v>办公饮水设备</v>
      </c>
      <c r="G17787" s="29" t="s">
        <v>622</v>
      </c>
      <c r="H17787" s="29" t="str">
        <f>_xlfn.XLOOKUP(G17787,[1]类目转化数据!B:B,[1]类目转化数据!C:C)</f>
        <v>直饮机组</v>
      </c>
      <c r="I17787" s="29"/>
    </row>
    <row r="17788" ht="16.5" spans="1:9">
      <c r="A17788" s="36" t="s">
        <v>17734</v>
      </c>
      <c r="B17788" s="39">
        <v>100144180756</v>
      </c>
      <c r="C17788" s="31" t="s">
        <v>18336</v>
      </c>
      <c r="D17788" s="36" t="s">
        <v>8230</v>
      </c>
      <c r="E17788" s="38">
        <v>2999</v>
      </c>
      <c r="F17788" s="29" t="str">
        <f>_xlfn.XLOOKUP($G17788,[1]类目转化数据!$B:$B,[1]类目转化数据!$A:$A)</f>
        <v>办公饮水设备</v>
      </c>
      <c r="G17788" s="29" t="s">
        <v>622</v>
      </c>
      <c r="H17788" s="29" t="str">
        <f>_xlfn.XLOOKUP(G17788,[1]类目转化数据!B:B,[1]类目转化数据!C:C)</f>
        <v>直饮机组</v>
      </c>
      <c r="I17788" s="29"/>
    </row>
    <row r="17789" ht="16.5" spans="1:9">
      <c r="A17789" s="36" t="s">
        <v>17734</v>
      </c>
      <c r="B17789" s="39">
        <v>100144180768</v>
      </c>
      <c r="C17789" s="31" t="s">
        <v>18337</v>
      </c>
      <c r="D17789" s="36" t="s">
        <v>8518</v>
      </c>
      <c r="E17789" s="38">
        <v>3299</v>
      </c>
      <c r="F17789" s="29" t="str">
        <f>_xlfn.XLOOKUP($G17789,[1]类目转化数据!$B:$B,[1]类目转化数据!$A:$A)</f>
        <v>办公饮水设备</v>
      </c>
      <c r="G17789" s="29" t="s">
        <v>622</v>
      </c>
      <c r="H17789" s="29" t="str">
        <f>_xlfn.XLOOKUP(G17789,[1]类目转化数据!B:B,[1]类目转化数据!C:C)</f>
        <v>直饮机组</v>
      </c>
      <c r="I17789" s="29"/>
    </row>
    <row r="17790" ht="16.5" spans="1:9">
      <c r="A17790" s="36" t="s">
        <v>17734</v>
      </c>
      <c r="B17790" s="39">
        <v>100144180770</v>
      </c>
      <c r="C17790" s="31" t="s">
        <v>18338</v>
      </c>
      <c r="D17790" s="36" t="s">
        <v>8645</v>
      </c>
      <c r="E17790" s="38">
        <v>8999</v>
      </c>
      <c r="F17790" s="29" t="str">
        <f>_xlfn.XLOOKUP($G17790,[1]类目转化数据!$B:$B,[1]类目转化数据!$A:$A)</f>
        <v>办公饮水设备</v>
      </c>
      <c r="G17790" s="29" t="s">
        <v>622</v>
      </c>
      <c r="H17790" s="29" t="str">
        <f>_xlfn.XLOOKUP(G17790,[1]类目转化数据!B:B,[1]类目转化数据!C:C)</f>
        <v>直饮机组</v>
      </c>
      <c r="I17790" s="29"/>
    </row>
    <row r="17791" ht="16.5" spans="1:9">
      <c r="A17791" s="36" t="s">
        <v>17734</v>
      </c>
      <c r="B17791" s="39">
        <v>100144180774</v>
      </c>
      <c r="C17791" s="31" t="s">
        <v>18339</v>
      </c>
      <c r="D17791" s="36" t="s">
        <v>17777</v>
      </c>
      <c r="E17791" s="38">
        <v>7990</v>
      </c>
      <c r="F17791" s="29" t="str">
        <f>_xlfn.XLOOKUP($G17791,[1]类目转化数据!$B:$B,[1]类目转化数据!$A:$A)</f>
        <v>办公饮水设备</v>
      </c>
      <c r="G17791" s="29" t="s">
        <v>622</v>
      </c>
      <c r="H17791" s="29" t="str">
        <f>_xlfn.XLOOKUP(G17791,[1]类目转化数据!B:B,[1]类目转化数据!C:C)</f>
        <v>直饮机组</v>
      </c>
      <c r="I17791" s="29"/>
    </row>
    <row r="17792" ht="16.5" spans="1:9">
      <c r="A17792" s="36" t="s">
        <v>17734</v>
      </c>
      <c r="B17792" s="39">
        <v>100144180778</v>
      </c>
      <c r="C17792" s="31" t="s">
        <v>18340</v>
      </c>
      <c r="D17792" s="36" t="s">
        <v>8651</v>
      </c>
      <c r="E17792" s="38">
        <v>2888</v>
      </c>
      <c r="F17792" s="29" t="str">
        <f>_xlfn.XLOOKUP($G17792,[1]类目转化数据!$B:$B,[1]类目转化数据!$A:$A)</f>
        <v>办公饮水设备</v>
      </c>
      <c r="G17792" s="29" t="s">
        <v>622</v>
      </c>
      <c r="H17792" s="29" t="str">
        <f>_xlfn.XLOOKUP(G17792,[1]类目转化数据!B:B,[1]类目转化数据!C:C)</f>
        <v>直饮机组</v>
      </c>
      <c r="I17792" s="29"/>
    </row>
    <row r="17793" ht="16.5" spans="1:9">
      <c r="A17793" s="36" t="s">
        <v>17734</v>
      </c>
      <c r="B17793" s="39">
        <v>100144180780</v>
      </c>
      <c r="C17793" s="31" t="s">
        <v>18341</v>
      </c>
      <c r="D17793" s="36" t="s">
        <v>8909</v>
      </c>
      <c r="E17793" s="38">
        <v>5999</v>
      </c>
      <c r="F17793" s="29" t="str">
        <f>_xlfn.XLOOKUP($G17793,[1]类目转化数据!$B:$B,[1]类目转化数据!$A:$A)</f>
        <v>办公饮水设备</v>
      </c>
      <c r="G17793" s="29" t="s">
        <v>622</v>
      </c>
      <c r="H17793" s="29" t="str">
        <f>_xlfn.XLOOKUP(G17793,[1]类目转化数据!B:B,[1]类目转化数据!C:C)</f>
        <v>直饮机组</v>
      </c>
      <c r="I17793" s="29"/>
    </row>
    <row r="17794" ht="16.5" spans="1:9">
      <c r="A17794" s="36" t="s">
        <v>17734</v>
      </c>
      <c r="B17794" s="39">
        <v>100144180782</v>
      </c>
      <c r="C17794" s="31" t="s">
        <v>18342</v>
      </c>
      <c r="D17794" s="36" t="s">
        <v>8222</v>
      </c>
      <c r="E17794" s="38">
        <v>4998</v>
      </c>
      <c r="F17794" s="29" t="str">
        <f>_xlfn.XLOOKUP($G17794,[1]类目转化数据!$B:$B,[1]类目转化数据!$A:$A)</f>
        <v>办公饮水设备</v>
      </c>
      <c r="G17794" s="29" t="s">
        <v>622</v>
      </c>
      <c r="H17794" s="29" t="str">
        <f>_xlfn.XLOOKUP(G17794,[1]类目转化数据!B:B,[1]类目转化数据!C:C)</f>
        <v>直饮机组</v>
      </c>
      <c r="I17794" s="29"/>
    </row>
    <row r="17795" ht="16.5" spans="1:9">
      <c r="A17795" s="36" t="s">
        <v>17734</v>
      </c>
      <c r="B17795" s="39">
        <v>100144180784</v>
      </c>
      <c r="C17795" s="31" t="s">
        <v>18343</v>
      </c>
      <c r="D17795" s="36" t="s">
        <v>8645</v>
      </c>
      <c r="E17795" s="38">
        <v>8999</v>
      </c>
      <c r="F17795" s="29" t="str">
        <f>_xlfn.XLOOKUP($G17795,[1]类目转化数据!$B:$B,[1]类目转化数据!$A:$A)</f>
        <v>办公饮水设备</v>
      </c>
      <c r="G17795" s="29" t="s">
        <v>622</v>
      </c>
      <c r="H17795" s="29" t="str">
        <f>_xlfn.XLOOKUP(G17795,[1]类目转化数据!B:B,[1]类目转化数据!C:C)</f>
        <v>直饮机组</v>
      </c>
      <c r="I17795" s="29"/>
    </row>
    <row r="17796" ht="16.5" spans="1:9">
      <c r="A17796" s="36" t="s">
        <v>17734</v>
      </c>
      <c r="B17796" s="39">
        <v>100144180786</v>
      </c>
      <c r="C17796" s="31" t="s">
        <v>18344</v>
      </c>
      <c r="D17796" s="36" t="s">
        <v>10236</v>
      </c>
      <c r="E17796" s="38">
        <v>3680</v>
      </c>
      <c r="F17796" s="29" t="str">
        <f>_xlfn.XLOOKUP($G17796,[1]类目转化数据!$B:$B,[1]类目转化数据!$A:$A)</f>
        <v>办公饮水设备</v>
      </c>
      <c r="G17796" s="35" t="s">
        <v>622</v>
      </c>
      <c r="H17796" s="29" t="str">
        <f>_xlfn.XLOOKUP(G17796,[1]类目转化数据!B:B,[1]类目转化数据!C:C)</f>
        <v>直饮机组</v>
      </c>
      <c r="I17796" s="29"/>
    </row>
    <row r="17797" ht="16.5" spans="1:9">
      <c r="A17797" s="36" t="s">
        <v>17734</v>
      </c>
      <c r="B17797" s="39">
        <v>100144180802</v>
      </c>
      <c r="C17797" s="31" t="s">
        <v>18345</v>
      </c>
      <c r="D17797" s="36" t="s">
        <v>12435</v>
      </c>
      <c r="E17797" s="38">
        <v>2198</v>
      </c>
      <c r="F17797" s="29" t="str">
        <f>_xlfn.XLOOKUP($G17797,[1]类目转化数据!$B:$B,[1]类目转化数据!$A:$A)</f>
        <v>办公饮水设备</v>
      </c>
      <c r="G17797" s="29" t="s">
        <v>622</v>
      </c>
      <c r="H17797" s="29" t="str">
        <f>_xlfn.XLOOKUP(G17797,[1]类目转化数据!B:B,[1]类目转化数据!C:C)</f>
        <v>直饮机组</v>
      </c>
      <c r="I17797" s="29"/>
    </row>
    <row r="17798" ht="16.5" spans="1:9">
      <c r="A17798" s="36" t="s">
        <v>17734</v>
      </c>
      <c r="B17798" s="39">
        <v>100119911513</v>
      </c>
      <c r="C17798" s="31" t="s">
        <v>18346</v>
      </c>
      <c r="D17798" s="36" t="s">
        <v>12611</v>
      </c>
      <c r="E17798" s="38">
        <v>5999</v>
      </c>
      <c r="F17798" s="29" t="str">
        <f>_xlfn.XLOOKUP($G17798,[1]类目转化数据!$B:$B,[1]类目转化数据!$A:$A)</f>
        <v>办公饮水设备</v>
      </c>
      <c r="G17798" s="29" t="s">
        <v>622</v>
      </c>
      <c r="H17798" s="29" t="str">
        <f>_xlfn.XLOOKUP(G17798,[1]类目转化数据!B:B,[1]类目转化数据!C:C)</f>
        <v>直饮机组</v>
      </c>
      <c r="I17798" s="29"/>
    </row>
    <row r="17799" ht="16.5" spans="1:9">
      <c r="A17799" s="36" t="s">
        <v>17734</v>
      </c>
      <c r="B17799" s="39">
        <v>100119911519</v>
      </c>
      <c r="C17799" s="31" t="s">
        <v>18347</v>
      </c>
      <c r="D17799" s="36" t="s">
        <v>8216</v>
      </c>
      <c r="E17799" s="38">
        <v>7999</v>
      </c>
      <c r="F17799" s="29" t="str">
        <f>_xlfn.XLOOKUP($G17799,[1]类目转化数据!$B:$B,[1]类目转化数据!$A:$A)</f>
        <v>办公饮水设备</v>
      </c>
      <c r="G17799" s="29" t="s">
        <v>622</v>
      </c>
      <c r="H17799" s="29" t="str">
        <f>_xlfn.XLOOKUP(G17799,[1]类目转化数据!B:B,[1]类目转化数据!C:C)</f>
        <v>直饮机组</v>
      </c>
      <c r="I17799" s="29"/>
    </row>
    <row r="17800" ht="16.5" spans="1:9">
      <c r="A17800" s="36" t="s">
        <v>17734</v>
      </c>
      <c r="B17800" s="39">
        <v>100119911521</v>
      </c>
      <c r="C17800" s="31" t="s">
        <v>18348</v>
      </c>
      <c r="D17800" s="36" t="s">
        <v>8224</v>
      </c>
      <c r="E17800" s="38">
        <v>7990</v>
      </c>
      <c r="F17800" s="29" t="str">
        <f>_xlfn.XLOOKUP($G17800,[1]类目转化数据!$B:$B,[1]类目转化数据!$A:$A)</f>
        <v>办公饮水设备</v>
      </c>
      <c r="G17800" s="29" t="s">
        <v>622</v>
      </c>
      <c r="H17800" s="29" t="str">
        <f>_xlfn.XLOOKUP(G17800,[1]类目转化数据!B:B,[1]类目转化数据!C:C)</f>
        <v>直饮机组</v>
      </c>
      <c r="I17800" s="29"/>
    </row>
    <row r="17801" ht="16.5" spans="1:9">
      <c r="A17801" s="36" t="s">
        <v>17734</v>
      </c>
      <c r="B17801" s="39">
        <v>100119911525</v>
      </c>
      <c r="C17801" s="31" t="s">
        <v>18349</v>
      </c>
      <c r="D17801" s="36" t="s">
        <v>8516</v>
      </c>
      <c r="E17801" s="38">
        <v>2899</v>
      </c>
      <c r="F17801" s="29" t="str">
        <f>_xlfn.XLOOKUP($G17801,[1]类目转化数据!$B:$B,[1]类目转化数据!$A:$A)</f>
        <v>办公饮水设备</v>
      </c>
      <c r="G17801" s="29" t="s">
        <v>622</v>
      </c>
      <c r="H17801" s="29" t="str">
        <f>_xlfn.XLOOKUP(G17801,[1]类目转化数据!B:B,[1]类目转化数据!C:C)</f>
        <v>直饮机组</v>
      </c>
      <c r="I17801" s="29"/>
    </row>
    <row r="17802" ht="16.5" spans="1:9">
      <c r="A17802" s="36" t="s">
        <v>17734</v>
      </c>
      <c r="B17802" s="39">
        <v>100119911527</v>
      </c>
      <c r="C17802" s="31" t="s">
        <v>18350</v>
      </c>
      <c r="D17802" s="36" t="s">
        <v>10060</v>
      </c>
      <c r="E17802" s="38">
        <v>9999</v>
      </c>
      <c r="F17802" s="29" t="str">
        <f>_xlfn.XLOOKUP($G17802,[1]类目转化数据!$B:$B,[1]类目转化数据!$A:$A)</f>
        <v>办公饮水设备</v>
      </c>
      <c r="G17802" s="29" t="s">
        <v>622</v>
      </c>
      <c r="H17802" s="29" t="str">
        <f>_xlfn.XLOOKUP(G17802,[1]类目转化数据!B:B,[1]类目转化数据!C:C)</f>
        <v>直饮机组</v>
      </c>
      <c r="I17802" s="29"/>
    </row>
    <row r="17803" ht="16.5" spans="1:9">
      <c r="A17803" s="36" t="s">
        <v>17734</v>
      </c>
      <c r="B17803" s="39">
        <v>100144180758</v>
      </c>
      <c r="C17803" s="31" t="s">
        <v>18351</v>
      </c>
      <c r="D17803" s="36" t="s">
        <v>8224</v>
      </c>
      <c r="E17803" s="38">
        <v>7990</v>
      </c>
      <c r="F17803" s="29" t="str">
        <f>_xlfn.XLOOKUP($G17803,[1]类目转化数据!$B:$B,[1]类目转化数据!$A:$A)</f>
        <v>办公饮水设备</v>
      </c>
      <c r="G17803" s="35" t="s">
        <v>622</v>
      </c>
      <c r="H17803" s="29" t="str">
        <f>_xlfn.XLOOKUP(G17803,[1]类目转化数据!B:B,[1]类目转化数据!C:C)</f>
        <v>直饮机组</v>
      </c>
      <c r="I17803" s="29"/>
    </row>
    <row r="17804" ht="16.5" spans="1:9">
      <c r="A17804" s="36" t="s">
        <v>17734</v>
      </c>
      <c r="B17804" s="39">
        <v>100144180760</v>
      </c>
      <c r="C17804" s="31" t="s">
        <v>18352</v>
      </c>
      <c r="D17804" s="36" t="s">
        <v>8516</v>
      </c>
      <c r="E17804" s="38">
        <v>2899</v>
      </c>
      <c r="F17804" s="29" t="str">
        <f>_xlfn.XLOOKUP($G17804,[1]类目转化数据!$B:$B,[1]类目转化数据!$A:$A)</f>
        <v>办公饮水设备</v>
      </c>
      <c r="G17804" s="29" t="s">
        <v>622</v>
      </c>
      <c r="H17804" s="29" t="str">
        <f>_xlfn.XLOOKUP(G17804,[1]类目转化数据!B:B,[1]类目转化数据!C:C)</f>
        <v>直饮机组</v>
      </c>
      <c r="I17804" s="29"/>
    </row>
    <row r="17805" ht="16.5" spans="1:9">
      <c r="A17805" s="36" t="s">
        <v>17734</v>
      </c>
      <c r="B17805" s="39">
        <v>100144180788</v>
      </c>
      <c r="C17805" s="31" t="s">
        <v>18353</v>
      </c>
      <c r="D17805" s="36" t="s">
        <v>10058</v>
      </c>
      <c r="E17805" s="38">
        <v>16500</v>
      </c>
      <c r="F17805" s="29" t="str">
        <f>_xlfn.XLOOKUP($G17805,[1]类目转化数据!$B:$B,[1]类目转化数据!$A:$A)</f>
        <v>办公饮水设备</v>
      </c>
      <c r="G17805" s="29" t="s">
        <v>622</v>
      </c>
      <c r="H17805" s="29" t="str">
        <f>_xlfn.XLOOKUP(G17805,[1]类目转化数据!B:B,[1]类目转化数据!C:C)</f>
        <v>直饮机组</v>
      </c>
      <c r="I17805" s="29"/>
    </row>
    <row r="17806" ht="16.5" spans="1:9">
      <c r="A17806" s="36" t="s">
        <v>17734</v>
      </c>
      <c r="B17806" s="39">
        <v>100144180792</v>
      </c>
      <c r="C17806" s="31" t="s">
        <v>18354</v>
      </c>
      <c r="D17806" s="36" t="s">
        <v>8581</v>
      </c>
      <c r="E17806" s="38">
        <v>2280</v>
      </c>
      <c r="F17806" s="29" t="str">
        <f>_xlfn.XLOOKUP($G17806,[1]类目转化数据!$B:$B,[1]类目转化数据!$A:$A)</f>
        <v>办公饮水设备</v>
      </c>
      <c r="G17806" s="29" t="s">
        <v>622</v>
      </c>
      <c r="H17806" s="29" t="str">
        <f>_xlfn.XLOOKUP(G17806,[1]类目转化数据!B:B,[1]类目转化数据!C:C)</f>
        <v>直饮机组</v>
      </c>
      <c r="I17806" s="29"/>
    </row>
    <row r="17807" ht="16.5" spans="1:9">
      <c r="A17807" s="36" t="s">
        <v>17734</v>
      </c>
      <c r="B17807" s="39">
        <v>100144180804</v>
      </c>
      <c r="C17807" s="31" t="s">
        <v>18355</v>
      </c>
      <c r="D17807" s="36" t="s">
        <v>10139</v>
      </c>
      <c r="E17807" s="38">
        <v>5199</v>
      </c>
      <c r="F17807" s="29" t="str">
        <f>_xlfn.XLOOKUP($G17807,[1]类目转化数据!$B:$B,[1]类目转化数据!$A:$A)</f>
        <v>办公饮水设备</v>
      </c>
      <c r="G17807" s="29" t="s">
        <v>622</v>
      </c>
      <c r="H17807" s="29" t="str">
        <f>_xlfn.XLOOKUP(G17807,[1]类目转化数据!B:B,[1]类目转化数据!C:C)</f>
        <v>直饮机组</v>
      </c>
      <c r="I17807" s="29"/>
    </row>
    <row r="17808" ht="16.5" spans="1:9">
      <c r="A17808" s="36" t="s">
        <v>17734</v>
      </c>
      <c r="B17808" s="39">
        <v>100144180812</v>
      </c>
      <c r="C17808" s="31" t="s">
        <v>18356</v>
      </c>
      <c r="D17808" s="36" t="s">
        <v>8581</v>
      </c>
      <c r="E17808" s="38">
        <v>2280</v>
      </c>
      <c r="F17808" s="29" t="str">
        <f>_xlfn.XLOOKUP($G17808,[1]类目转化数据!$B:$B,[1]类目转化数据!$A:$A)</f>
        <v>办公饮水设备</v>
      </c>
      <c r="G17808" s="29" t="s">
        <v>622</v>
      </c>
      <c r="H17808" s="29" t="str">
        <f>_xlfn.XLOOKUP(G17808,[1]类目转化数据!B:B,[1]类目转化数据!C:C)</f>
        <v>直饮机组</v>
      </c>
      <c r="I17808" s="29"/>
    </row>
    <row r="17809" ht="16.5" spans="1:9">
      <c r="A17809" s="36" t="s">
        <v>17734</v>
      </c>
      <c r="B17809" s="39">
        <v>100144180824</v>
      </c>
      <c r="C17809" s="31" t="s">
        <v>18357</v>
      </c>
      <c r="D17809" s="36" t="s">
        <v>8214</v>
      </c>
      <c r="E17809" s="38">
        <v>8999</v>
      </c>
      <c r="F17809" s="29" t="str">
        <f>_xlfn.XLOOKUP($G17809,[1]类目转化数据!$B:$B,[1]类目转化数据!$A:$A)</f>
        <v>办公饮水设备</v>
      </c>
      <c r="G17809" s="29" t="s">
        <v>622</v>
      </c>
      <c r="H17809" s="29" t="str">
        <f>_xlfn.XLOOKUP(G17809,[1]类目转化数据!B:B,[1]类目转化数据!C:C)</f>
        <v>直饮机组</v>
      </c>
      <c r="I17809" s="29"/>
    </row>
    <row r="17810" ht="16.5" spans="1:9">
      <c r="A17810" s="36" t="s">
        <v>17734</v>
      </c>
      <c r="B17810" s="39">
        <v>100119911665</v>
      </c>
      <c r="C17810" s="31" t="s">
        <v>18358</v>
      </c>
      <c r="D17810" s="36" t="s">
        <v>14058</v>
      </c>
      <c r="E17810" s="38">
        <v>2999</v>
      </c>
      <c r="F17810" s="29" t="str">
        <f>_xlfn.XLOOKUP($G17810,[1]类目转化数据!$B:$B,[1]类目转化数据!$A:$A)</f>
        <v>办公饮水设备</v>
      </c>
      <c r="G17810" s="29" t="s">
        <v>622</v>
      </c>
      <c r="H17810" s="29" t="str">
        <f>_xlfn.XLOOKUP(G17810,[1]类目转化数据!B:B,[1]类目转化数据!C:C)</f>
        <v>直饮机组</v>
      </c>
      <c r="I17810" s="29"/>
    </row>
    <row r="17811" ht="16.5" spans="1:9">
      <c r="A17811" s="36" t="s">
        <v>17734</v>
      </c>
      <c r="B17811" s="39">
        <v>100119911683</v>
      </c>
      <c r="C17811" s="31" t="s">
        <v>18359</v>
      </c>
      <c r="D17811" s="36" t="s">
        <v>14058</v>
      </c>
      <c r="E17811" s="38">
        <v>2999</v>
      </c>
      <c r="F17811" s="29" t="str">
        <f>_xlfn.XLOOKUP($G17811,[1]类目转化数据!$B:$B,[1]类目转化数据!$A:$A)</f>
        <v>办公饮水设备</v>
      </c>
      <c r="G17811" s="29" t="s">
        <v>622</v>
      </c>
      <c r="H17811" s="29" t="str">
        <f>_xlfn.XLOOKUP(G17811,[1]类目转化数据!B:B,[1]类目转化数据!C:C)</f>
        <v>直饮机组</v>
      </c>
      <c r="I17811" s="29"/>
    </row>
    <row r="17812" ht="16.5" spans="1:9">
      <c r="A17812" s="36" t="s">
        <v>17734</v>
      </c>
      <c r="B17812" s="39">
        <v>100119911687</v>
      </c>
      <c r="C17812" s="31" t="s">
        <v>18360</v>
      </c>
      <c r="D17812" s="36" t="s">
        <v>8216</v>
      </c>
      <c r="E17812" s="38">
        <v>7999</v>
      </c>
      <c r="F17812" s="29" t="str">
        <f>_xlfn.XLOOKUP($G17812,[1]类目转化数据!$B:$B,[1]类目转化数据!$A:$A)</f>
        <v>办公饮水设备</v>
      </c>
      <c r="G17812" s="29" t="s">
        <v>622</v>
      </c>
      <c r="H17812" s="29" t="str">
        <f>_xlfn.XLOOKUP(G17812,[1]类目转化数据!B:B,[1]类目转化数据!C:C)</f>
        <v>直饮机组</v>
      </c>
      <c r="I17812" s="29"/>
    </row>
    <row r="17813" ht="16.5" spans="1:9">
      <c r="A17813" s="36" t="s">
        <v>17734</v>
      </c>
      <c r="B17813" s="39">
        <v>100119911681</v>
      </c>
      <c r="C17813" s="31" t="s">
        <v>18361</v>
      </c>
      <c r="D17813" s="36" t="s">
        <v>8898</v>
      </c>
      <c r="E17813" s="38">
        <v>4999</v>
      </c>
      <c r="F17813" s="29" t="str">
        <f>_xlfn.XLOOKUP($G17813,[1]类目转化数据!$B:$B,[1]类目转化数据!$A:$A)</f>
        <v>办公饮水设备</v>
      </c>
      <c r="G17813" s="29" t="s">
        <v>622</v>
      </c>
      <c r="H17813" s="29" t="str">
        <f>_xlfn.XLOOKUP(G17813,[1]类目转化数据!B:B,[1]类目转化数据!C:C)</f>
        <v>直饮机组</v>
      </c>
      <c r="I17813" s="29"/>
    </row>
    <row r="17814" ht="16.5" spans="1:9">
      <c r="A17814" s="36" t="s">
        <v>17734</v>
      </c>
      <c r="B17814" s="39">
        <v>100119911697</v>
      </c>
      <c r="C17814" s="31" t="s">
        <v>18362</v>
      </c>
      <c r="D17814" s="36" t="s">
        <v>8045</v>
      </c>
      <c r="E17814" s="38">
        <v>2999</v>
      </c>
      <c r="F17814" s="29" t="str">
        <f>_xlfn.XLOOKUP($G17814,[1]类目转化数据!$B:$B,[1]类目转化数据!$A:$A)</f>
        <v>办公饮水设备</v>
      </c>
      <c r="G17814" s="29" t="s">
        <v>622</v>
      </c>
      <c r="H17814" s="29" t="str">
        <f>_xlfn.XLOOKUP(G17814,[1]类目转化数据!B:B,[1]类目转化数据!C:C)</f>
        <v>直饮机组</v>
      </c>
      <c r="I17814" s="29"/>
    </row>
    <row r="17815" ht="16.5" spans="1:9">
      <c r="A17815" s="36" t="s">
        <v>17734</v>
      </c>
      <c r="B17815" s="39">
        <v>100119911699</v>
      </c>
      <c r="C17815" s="31" t="s">
        <v>18363</v>
      </c>
      <c r="D17815" s="36" t="s">
        <v>12611</v>
      </c>
      <c r="E17815" s="38">
        <v>5999</v>
      </c>
      <c r="F17815" s="29" t="str">
        <f>_xlfn.XLOOKUP($G17815,[1]类目转化数据!$B:$B,[1]类目转化数据!$A:$A)</f>
        <v>办公饮水设备</v>
      </c>
      <c r="G17815" s="29" t="s">
        <v>622</v>
      </c>
      <c r="H17815" s="29" t="str">
        <f>_xlfn.XLOOKUP(G17815,[1]类目转化数据!B:B,[1]类目转化数据!C:C)</f>
        <v>直饮机组</v>
      </c>
      <c r="I17815" s="29"/>
    </row>
    <row r="17816" ht="16.5" spans="1:9">
      <c r="A17816" s="36" t="s">
        <v>17734</v>
      </c>
      <c r="B17816" s="39">
        <v>100119911701</v>
      </c>
      <c r="C17816" s="31" t="s">
        <v>18364</v>
      </c>
      <c r="D17816" s="36" t="s">
        <v>17767</v>
      </c>
      <c r="E17816" s="38">
        <v>3599</v>
      </c>
      <c r="F17816" s="29" t="str">
        <f>_xlfn.XLOOKUP($G17816,[1]类目转化数据!$B:$B,[1]类目转化数据!$A:$A)</f>
        <v>办公饮水设备</v>
      </c>
      <c r="G17816" s="35" t="s">
        <v>622</v>
      </c>
      <c r="H17816" s="29" t="str">
        <f>_xlfn.XLOOKUP(G17816,[1]类目转化数据!B:B,[1]类目转化数据!C:C)</f>
        <v>直饮机组</v>
      </c>
      <c r="I17816" s="29"/>
    </row>
    <row r="17817" ht="16.5" spans="1:9">
      <c r="A17817" s="36" t="s">
        <v>17734</v>
      </c>
      <c r="B17817" s="39">
        <v>100119911703</v>
      </c>
      <c r="C17817" s="31" t="s">
        <v>18365</v>
      </c>
      <c r="D17817" s="36" t="s">
        <v>17767</v>
      </c>
      <c r="E17817" s="38">
        <v>3599</v>
      </c>
      <c r="F17817" s="29" t="str">
        <f>_xlfn.XLOOKUP($G17817,[1]类目转化数据!$B:$B,[1]类目转化数据!$A:$A)</f>
        <v>办公饮水设备</v>
      </c>
      <c r="G17817" s="29" t="s">
        <v>622</v>
      </c>
      <c r="H17817" s="29" t="str">
        <f>_xlfn.XLOOKUP(G17817,[1]类目转化数据!B:B,[1]类目转化数据!C:C)</f>
        <v>直饮机组</v>
      </c>
      <c r="I17817" s="29"/>
    </row>
    <row r="17818" ht="16.5" spans="1:9">
      <c r="A17818" s="36" t="s">
        <v>17734</v>
      </c>
      <c r="B17818" s="39">
        <v>100119911707</v>
      </c>
      <c r="C17818" s="31" t="s">
        <v>18366</v>
      </c>
      <c r="D17818" s="36" t="s">
        <v>8518</v>
      </c>
      <c r="E17818" s="38">
        <v>3299</v>
      </c>
      <c r="F17818" s="29" t="str">
        <f>_xlfn.XLOOKUP($G17818,[1]类目转化数据!$B:$B,[1]类目转化数据!$A:$A)</f>
        <v>办公饮水设备</v>
      </c>
      <c r="G17818" s="29" t="s">
        <v>622</v>
      </c>
      <c r="H17818" s="29" t="str">
        <f>_xlfn.XLOOKUP(G17818,[1]类目转化数据!B:B,[1]类目转化数据!C:C)</f>
        <v>直饮机组</v>
      </c>
      <c r="I17818" s="29"/>
    </row>
    <row r="17819" ht="16.5" spans="1:9">
      <c r="A17819" s="36" t="s">
        <v>17734</v>
      </c>
      <c r="B17819" s="39">
        <v>100119911711</v>
      </c>
      <c r="C17819" s="31" t="s">
        <v>18367</v>
      </c>
      <c r="D17819" s="36" t="s">
        <v>12607</v>
      </c>
      <c r="E17819" s="38">
        <v>3599</v>
      </c>
      <c r="F17819" s="29" t="str">
        <f>_xlfn.XLOOKUP($G17819,[1]类目转化数据!$B:$B,[1]类目转化数据!$A:$A)</f>
        <v>办公饮水设备</v>
      </c>
      <c r="G17819" s="29" t="s">
        <v>622</v>
      </c>
      <c r="H17819" s="29" t="str">
        <f>_xlfn.XLOOKUP(G17819,[1]类目转化数据!B:B,[1]类目转化数据!C:C)</f>
        <v>直饮机组</v>
      </c>
      <c r="I17819" s="29"/>
    </row>
    <row r="17820" ht="16.5" spans="1:9">
      <c r="A17820" s="36" t="s">
        <v>17734</v>
      </c>
      <c r="B17820" s="39">
        <v>100119911713</v>
      </c>
      <c r="C17820" s="31" t="s">
        <v>18368</v>
      </c>
      <c r="D17820" s="36" t="s">
        <v>8220</v>
      </c>
      <c r="E17820" s="38">
        <v>6899</v>
      </c>
      <c r="F17820" s="29" t="str">
        <f>_xlfn.XLOOKUP($G17820,[1]类目转化数据!$B:$B,[1]类目转化数据!$A:$A)</f>
        <v>办公饮水设备</v>
      </c>
      <c r="G17820" s="29" t="s">
        <v>622</v>
      </c>
      <c r="H17820" s="29" t="str">
        <f>_xlfn.XLOOKUP(G17820,[1]类目转化数据!B:B,[1]类目转化数据!C:C)</f>
        <v>直饮机组</v>
      </c>
      <c r="I17820" s="29"/>
    </row>
    <row r="17821" ht="16.5" spans="1:9">
      <c r="A17821" s="36" t="s">
        <v>17734</v>
      </c>
      <c r="B17821" s="39">
        <v>100119911715</v>
      </c>
      <c r="C17821" s="31" t="s">
        <v>18369</v>
      </c>
      <c r="D17821" s="36" t="s">
        <v>8222</v>
      </c>
      <c r="E17821" s="38">
        <v>4998</v>
      </c>
      <c r="F17821" s="29" t="str">
        <f>_xlfn.XLOOKUP($G17821,[1]类目转化数据!$B:$B,[1]类目转化数据!$A:$A)</f>
        <v>办公饮水设备</v>
      </c>
      <c r="G17821" s="29" t="s">
        <v>622</v>
      </c>
      <c r="H17821" s="29" t="str">
        <f>_xlfn.XLOOKUP(G17821,[1]类目转化数据!B:B,[1]类目转化数据!C:C)</f>
        <v>直饮机组</v>
      </c>
      <c r="I17821" s="29"/>
    </row>
    <row r="17822" ht="16.5" spans="1:9">
      <c r="A17822" s="36" t="s">
        <v>17734</v>
      </c>
      <c r="B17822" s="39">
        <v>100119911723</v>
      </c>
      <c r="C17822" s="31" t="s">
        <v>18370</v>
      </c>
      <c r="D17822" s="36" t="s">
        <v>8236</v>
      </c>
      <c r="E17822" s="38">
        <v>3599</v>
      </c>
      <c r="F17822" s="29" t="str">
        <f>_xlfn.XLOOKUP($G17822,[1]类目转化数据!$B:$B,[1]类目转化数据!$A:$A)</f>
        <v>办公饮水设备</v>
      </c>
      <c r="G17822" s="29" t="s">
        <v>622</v>
      </c>
      <c r="H17822" s="29" t="str">
        <f>_xlfn.XLOOKUP(G17822,[1]类目转化数据!B:B,[1]类目转化数据!C:C)</f>
        <v>直饮机组</v>
      </c>
      <c r="I17822" s="29"/>
    </row>
    <row r="17823" ht="16.5" spans="1:9">
      <c r="A17823" s="36" t="s">
        <v>17734</v>
      </c>
      <c r="B17823" s="39">
        <v>100119911725</v>
      </c>
      <c r="C17823" s="31" t="s">
        <v>18371</v>
      </c>
      <c r="D17823" s="36" t="s">
        <v>8230</v>
      </c>
      <c r="E17823" s="38">
        <v>2999</v>
      </c>
      <c r="F17823" s="29" t="str">
        <f>_xlfn.XLOOKUP($G17823,[1]类目转化数据!$B:$B,[1]类目转化数据!$A:$A)</f>
        <v>办公饮水设备</v>
      </c>
      <c r="G17823" s="29" t="s">
        <v>622</v>
      </c>
      <c r="H17823" s="29" t="str">
        <f>_xlfn.XLOOKUP(G17823,[1]类目转化数据!B:B,[1]类目转化数据!C:C)</f>
        <v>直饮机组</v>
      </c>
      <c r="I17823" s="29"/>
    </row>
    <row r="17824" ht="16.5" spans="1:9">
      <c r="A17824" s="36" t="s">
        <v>17734</v>
      </c>
      <c r="B17824" s="39">
        <v>100119911727</v>
      </c>
      <c r="C17824" s="31" t="s">
        <v>18372</v>
      </c>
      <c r="D17824" s="36" t="s">
        <v>8214</v>
      </c>
      <c r="E17824" s="38">
        <v>8999</v>
      </c>
      <c r="F17824" s="29" t="str">
        <f>_xlfn.XLOOKUP($G17824,[1]类目转化数据!$B:$B,[1]类目转化数据!$A:$A)</f>
        <v>办公饮水设备</v>
      </c>
      <c r="G17824" s="29" t="s">
        <v>622</v>
      </c>
      <c r="H17824" s="29" t="str">
        <f>_xlfn.XLOOKUP(G17824,[1]类目转化数据!B:B,[1]类目转化数据!C:C)</f>
        <v>直饮机组</v>
      </c>
      <c r="I17824" s="29"/>
    </row>
    <row r="17825" ht="16.5" spans="1:9">
      <c r="A17825" s="36" t="s">
        <v>17734</v>
      </c>
      <c r="B17825" s="39">
        <v>100119911737</v>
      </c>
      <c r="C17825" s="31" t="s">
        <v>18373</v>
      </c>
      <c r="D17825" s="36" t="s">
        <v>8645</v>
      </c>
      <c r="E17825" s="38">
        <v>8999</v>
      </c>
      <c r="F17825" s="29" t="str">
        <f>_xlfn.XLOOKUP($G17825,[1]类目转化数据!$B:$B,[1]类目转化数据!$A:$A)</f>
        <v>办公饮水设备</v>
      </c>
      <c r="G17825" s="35" t="s">
        <v>622</v>
      </c>
      <c r="H17825" s="29" t="str">
        <f>_xlfn.XLOOKUP(G17825,[1]类目转化数据!B:B,[1]类目转化数据!C:C)</f>
        <v>直饮机组</v>
      </c>
      <c r="I17825" s="29"/>
    </row>
    <row r="17826" ht="16.5" spans="1:9">
      <c r="A17826" s="36" t="s">
        <v>17734</v>
      </c>
      <c r="B17826" s="39">
        <v>100144181094</v>
      </c>
      <c r="C17826" s="31" t="s">
        <v>18374</v>
      </c>
      <c r="D17826" s="36" t="s">
        <v>12611</v>
      </c>
      <c r="E17826" s="38">
        <v>5999</v>
      </c>
      <c r="F17826" s="29" t="str">
        <f>_xlfn.XLOOKUP($G17826,[1]类目转化数据!$B:$B,[1]类目转化数据!$A:$A)</f>
        <v>办公饮水设备</v>
      </c>
      <c r="G17826" s="35" t="s">
        <v>622</v>
      </c>
      <c r="H17826" s="29" t="str">
        <f>_xlfn.XLOOKUP(G17826,[1]类目转化数据!B:B,[1]类目转化数据!C:C)</f>
        <v>直饮机组</v>
      </c>
      <c r="I17826" s="29"/>
    </row>
    <row r="17827" ht="16.5" spans="1:9">
      <c r="A17827" s="36" t="s">
        <v>17734</v>
      </c>
      <c r="B17827" s="39">
        <v>100144181096</v>
      </c>
      <c r="C17827" s="31" t="s">
        <v>18375</v>
      </c>
      <c r="D17827" s="36" t="s">
        <v>17767</v>
      </c>
      <c r="E17827" s="38">
        <v>3599</v>
      </c>
      <c r="F17827" s="29" t="str">
        <f>_xlfn.XLOOKUP($G17827,[1]类目转化数据!$B:$B,[1]类目转化数据!$A:$A)</f>
        <v>办公饮水设备</v>
      </c>
      <c r="G17827" s="29" t="s">
        <v>622</v>
      </c>
      <c r="H17827" s="29" t="str">
        <f>_xlfn.XLOOKUP(G17827,[1]类目转化数据!B:B,[1]类目转化数据!C:C)</f>
        <v>直饮机组</v>
      </c>
      <c r="I17827" s="29"/>
    </row>
    <row r="17828" ht="16.5" spans="1:9">
      <c r="A17828" s="36" t="s">
        <v>17734</v>
      </c>
      <c r="B17828" s="39">
        <v>100144181098</v>
      </c>
      <c r="C17828" s="31" t="s">
        <v>18376</v>
      </c>
      <c r="D17828" s="36" t="s">
        <v>8224</v>
      </c>
      <c r="E17828" s="38">
        <v>7990</v>
      </c>
      <c r="F17828" s="29" t="str">
        <f>_xlfn.XLOOKUP($G17828,[1]类目转化数据!$B:$B,[1]类目转化数据!$A:$A)</f>
        <v>办公饮水设备</v>
      </c>
      <c r="G17828" s="29" t="s">
        <v>622</v>
      </c>
      <c r="H17828" s="29" t="str">
        <f>_xlfn.XLOOKUP(G17828,[1]类目转化数据!B:B,[1]类目转化数据!C:C)</f>
        <v>直饮机组</v>
      </c>
      <c r="I17828" s="29"/>
    </row>
    <row r="17829" ht="16.5" spans="1:9">
      <c r="A17829" s="36" t="s">
        <v>17734</v>
      </c>
      <c r="B17829" s="39">
        <v>100144181130</v>
      </c>
      <c r="C17829" s="31" t="s">
        <v>18377</v>
      </c>
      <c r="D17829" s="36" t="s">
        <v>10060</v>
      </c>
      <c r="E17829" s="38">
        <v>12999</v>
      </c>
      <c r="F17829" s="29" t="str">
        <f>_xlfn.XLOOKUP($G17829,[1]类目转化数据!$B:$B,[1]类目转化数据!$A:$A)</f>
        <v>办公饮水设备</v>
      </c>
      <c r="G17829" s="29" t="s">
        <v>622</v>
      </c>
      <c r="H17829" s="29" t="str">
        <f>_xlfn.XLOOKUP(G17829,[1]类目转化数据!B:B,[1]类目转化数据!C:C)</f>
        <v>直饮机组</v>
      </c>
      <c r="I17829" s="29"/>
    </row>
    <row r="17830" ht="16.5" spans="1:9">
      <c r="A17830" s="36" t="s">
        <v>17734</v>
      </c>
      <c r="B17830" s="39">
        <v>100144181132</v>
      </c>
      <c r="C17830" s="31" t="s">
        <v>18378</v>
      </c>
      <c r="D17830" s="36" t="s">
        <v>8045</v>
      </c>
      <c r="E17830" s="38">
        <v>2999</v>
      </c>
      <c r="F17830" s="29" t="str">
        <f>_xlfn.XLOOKUP($G17830,[1]类目转化数据!$B:$B,[1]类目转化数据!$A:$A)</f>
        <v>办公饮水设备</v>
      </c>
      <c r="G17830" s="29" t="s">
        <v>622</v>
      </c>
      <c r="H17830" s="29" t="str">
        <f>_xlfn.XLOOKUP(G17830,[1]类目转化数据!B:B,[1]类目转化数据!C:C)</f>
        <v>直饮机组</v>
      </c>
      <c r="I17830" s="29"/>
    </row>
    <row r="17831" ht="16.5" spans="1:9">
      <c r="A17831" s="36" t="s">
        <v>17734</v>
      </c>
      <c r="B17831" s="39">
        <v>100144181144</v>
      </c>
      <c r="C17831" s="31" t="s">
        <v>18379</v>
      </c>
      <c r="D17831" s="36" t="s">
        <v>8226</v>
      </c>
      <c r="E17831" s="38">
        <v>8999</v>
      </c>
      <c r="F17831" s="29" t="str">
        <f>_xlfn.XLOOKUP($G17831,[1]类目转化数据!$B:$B,[1]类目转化数据!$A:$A)</f>
        <v>办公饮水设备</v>
      </c>
      <c r="G17831" s="29" t="s">
        <v>622</v>
      </c>
      <c r="H17831" s="29" t="str">
        <f>_xlfn.XLOOKUP(G17831,[1]类目转化数据!B:B,[1]类目转化数据!C:C)</f>
        <v>直饮机组</v>
      </c>
      <c r="I17831" s="29"/>
    </row>
    <row r="17832" ht="16.5" spans="1:9">
      <c r="A17832" s="36" t="s">
        <v>17734</v>
      </c>
      <c r="B17832" s="39">
        <v>100144181146</v>
      </c>
      <c r="C17832" s="31" t="s">
        <v>18380</v>
      </c>
      <c r="D17832" s="36" t="s">
        <v>8222</v>
      </c>
      <c r="E17832" s="38">
        <v>4998</v>
      </c>
      <c r="F17832" s="29" t="str">
        <f>_xlfn.XLOOKUP($G17832,[1]类目转化数据!$B:$B,[1]类目转化数据!$A:$A)</f>
        <v>办公饮水设备</v>
      </c>
      <c r="G17832" s="29" t="s">
        <v>622</v>
      </c>
      <c r="H17832" s="29" t="str">
        <f>_xlfn.XLOOKUP(G17832,[1]类目转化数据!B:B,[1]类目转化数据!C:C)</f>
        <v>直饮机组</v>
      </c>
      <c r="I17832" s="29"/>
    </row>
    <row r="17833" ht="16.5" spans="1:9">
      <c r="A17833" s="36" t="s">
        <v>17734</v>
      </c>
      <c r="B17833" s="39">
        <v>100144181150</v>
      </c>
      <c r="C17833" s="31" t="s">
        <v>18381</v>
      </c>
      <c r="D17833" s="36" t="s">
        <v>10060</v>
      </c>
      <c r="E17833" s="38">
        <v>9999</v>
      </c>
      <c r="F17833" s="29" t="str">
        <f>_xlfn.XLOOKUP($G17833,[1]类目转化数据!$B:$B,[1]类目转化数据!$A:$A)</f>
        <v>办公饮水设备</v>
      </c>
      <c r="G17833" s="29" t="s">
        <v>622</v>
      </c>
      <c r="H17833" s="29" t="str">
        <f>_xlfn.XLOOKUP(G17833,[1]类目转化数据!B:B,[1]类目转化数据!C:C)</f>
        <v>直饮机组</v>
      </c>
      <c r="I17833" s="29"/>
    </row>
    <row r="17834" ht="16.5" spans="1:9">
      <c r="A17834" s="36" t="s">
        <v>17734</v>
      </c>
      <c r="B17834" s="39">
        <v>100144181152</v>
      </c>
      <c r="C17834" s="31" t="s">
        <v>18382</v>
      </c>
      <c r="D17834" s="36" t="s">
        <v>8649</v>
      </c>
      <c r="E17834" s="38">
        <v>5599</v>
      </c>
      <c r="F17834" s="29" t="str">
        <f>_xlfn.XLOOKUP($G17834,[1]类目转化数据!$B:$B,[1]类目转化数据!$A:$A)</f>
        <v>办公饮水设备</v>
      </c>
      <c r="G17834" s="29" t="s">
        <v>622</v>
      </c>
      <c r="H17834" s="29" t="str">
        <f>_xlfn.XLOOKUP(G17834,[1]类目转化数据!B:B,[1]类目转化数据!C:C)</f>
        <v>直饮机组</v>
      </c>
      <c r="I17834" s="29"/>
    </row>
    <row r="17835" ht="16.5" spans="1:9">
      <c r="A17835" s="36" t="s">
        <v>17734</v>
      </c>
      <c r="B17835" s="39">
        <v>100144181154</v>
      </c>
      <c r="C17835" s="31" t="s">
        <v>18383</v>
      </c>
      <c r="D17835" s="36" t="s">
        <v>8907</v>
      </c>
      <c r="E17835" s="38">
        <v>6899</v>
      </c>
      <c r="F17835" s="29" t="str">
        <f>_xlfn.XLOOKUP($G17835,[1]类目转化数据!$B:$B,[1]类目转化数据!$A:$A)</f>
        <v>办公饮水设备</v>
      </c>
      <c r="G17835" s="29" t="s">
        <v>622</v>
      </c>
      <c r="H17835" s="29" t="str">
        <f>_xlfn.XLOOKUP(G17835,[1]类目转化数据!B:B,[1]类目转化数据!C:C)</f>
        <v>直饮机组</v>
      </c>
      <c r="I17835" s="29"/>
    </row>
    <row r="17836" ht="16.5" spans="1:9">
      <c r="A17836" s="36" t="s">
        <v>17734</v>
      </c>
      <c r="B17836" s="39">
        <v>100144181156</v>
      </c>
      <c r="C17836" s="31" t="s">
        <v>18384</v>
      </c>
      <c r="D17836" s="36" t="s">
        <v>8518</v>
      </c>
      <c r="E17836" s="38">
        <v>3299</v>
      </c>
      <c r="F17836" s="29" t="str">
        <f>_xlfn.XLOOKUP($G17836,[1]类目转化数据!$B:$B,[1]类目转化数据!$A:$A)</f>
        <v>办公饮水设备</v>
      </c>
      <c r="G17836" s="29" t="s">
        <v>622</v>
      </c>
      <c r="H17836" s="29" t="str">
        <f>_xlfn.XLOOKUP(G17836,[1]类目转化数据!B:B,[1]类目转化数据!C:C)</f>
        <v>直饮机组</v>
      </c>
      <c r="I17836" s="29"/>
    </row>
    <row r="17837" ht="16.5" spans="1:9">
      <c r="A17837" s="36" t="s">
        <v>17734</v>
      </c>
      <c r="B17837" s="39">
        <v>100144181160</v>
      </c>
      <c r="C17837" s="31" t="s">
        <v>18385</v>
      </c>
      <c r="D17837" s="36" t="s">
        <v>8649</v>
      </c>
      <c r="E17837" s="38">
        <v>5599</v>
      </c>
      <c r="F17837" s="29" t="str">
        <f>_xlfn.XLOOKUP($G17837,[1]类目转化数据!$B:$B,[1]类目转化数据!$A:$A)</f>
        <v>办公饮水设备</v>
      </c>
      <c r="G17837" s="29" t="s">
        <v>622</v>
      </c>
      <c r="H17837" s="29" t="str">
        <f>_xlfn.XLOOKUP(G17837,[1]类目转化数据!B:B,[1]类目转化数据!C:C)</f>
        <v>直饮机组</v>
      </c>
      <c r="I17837" s="29"/>
    </row>
    <row r="17838" ht="16.5" spans="1:9">
      <c r="A17838" s="36" t="s">
        <v>17734</v>
      </c>
      <c r="B17838" s="39">
        <v>100144181162</v>
      </c>
      <c r="C17838" s="31" t="s">
        <v>18386</v>
      </c>
      <c r="D17838" s="36" t="s">
        <v>8218</v>
      </c>
      <c r="E17838" s="38">
        <v>16500</v>
      </c>
      <c r="F17838" s="29" t="str">
        <f>_xlfn.XLOOKUP($G17838,[1]类目转化数据!$B:$B,[1]类目转化数据!$A:$A)</f>
        <v>办公饮水设备</v>
      </c>
      <c r="G17838" s="29" t="s">
        <v>622</v>
      </c>
      <c r="H17838" s="29" t="str">
        <f>_xlfn.XLOOKUP(G17838,[1]类目转化数据!B:B,[1]类目转化数据!C:C)</f>
        <v>直饮机组</v>
      </c>
      <c r="I17838" s="29"/>
    </row>
    <row r="17839" ht="16.5" spans="1:9">
      <c r="A17839" s="36" t="s">
        <v>17734</v>
      </c>
      <c r="B17839" s="39">
        <v>100119911905</v>
      </c>
      <c r="C17839" s="31" t="s">
        <v>18387</v>
      </c>
      <c r="D17839" s="36" t="s">
        <v>8581</v>
      </c>
      <c r="E17839" s="38">
        <v>2280</v>
      </c>
      <c r="F17839" s="29" t="str">
        <f>_xlfn.XLOOKUP($G17839,[1]类目转化数据!$B:$B,[1]类目转化数据!$A:$A)</f>
        <v>办公饮水设备</v>
      </c>
      <c r="G17839" s="29" t="s">
        <v>622</v>
      </c>
      <c r="H17839" s="29" t="str">
        <f>_xlfn.XLOOKUP(G17839,[1]类目转化数据!B:B,[1]类目转化数据!C:C)</f>
        <v>直饮机组</v>
      </c>
      <c r="I17839" s="29"/>
    </row>
    <row r="17840" ht="16.5" spans="1:9">
      <c r="A17840" s="36" t="s">
        <v>17734</v>
      </c>
      <c r="B17840" s="39">
        <v>100119911931</v>
      </c>
      <c r="C17840" s="31" t="s">
        <v>18388</v>
      </c>
      <c r="D17840" s="36" t="s">
        <v>8242</v>
      </c>
      <c r="E17840" s="38">
        <v>5199</v>
      </c>
      <c r="F17840" s="29" t="str">
        <f>_xlfn.XLOOKUP($G17840,[1]类目转化数据!$B:$B,[1]类目转化数据!$A:$A)</f>
        <v>办公饮水设备</v>
      </c>
      <c r="G17840" s="29" t="s">
        <v>622</v>
      </c>
      <c r="H17840" s="29" t="str">
        <f>_xlfn.XLOOKUP(G17840,[1]类目转化数据!B:B,[1]类目转化数据!C:C)</f>
        <v>直饮机组</v>
      </c>
      <c r="I17840" s="29"/>
    </row>
    <row r="17841" ht="16.5" spans="1:9">
      <c r="A17841" s="36" t="s">
        <v>17734</v>
      </c>
      <c r="B17841" s="39">
        <v>100144181418</v>
      </c>
      <c r="C17841" s="31" t="s">
        <v>18389</v>
      </c>
      <c r="D17841" s="36" t="s">
        <v>10060</v>
      </c>
      <c r="E17841" s="38">
        <v>12999</v>
      </c>
      <c r="F17841" s="29" t="str">
        <f>_xlfn.XLOOKUP($G17841,[1]类目转化数据!$B:$B,[1]类目转化数据!$A:$A)</f>
        <v>办公饮水设备</v>
      </c>
      <c r="G17841" s="29" t="s">
        <v>622</v>
      </c>
      <c r="H17841" s="29" t="str">
        <f>_xlfn.XLOOKUP(G17841,[1]类目转化数据!B:B,[1]类目转化数据!C:C)</f>
        <v>直饮机组</v>
      </c>
      <c r="I17841" s="29"/>
    </row>
    <row r="17842" ht="16.5" spans="1:9">
      <c r="A17842" s="36" t="s">
        <v>17734</v>
      </c>
      <c r="B17842" s="39">
        <v>100144181420</v>
      </c>
      <c r="C17842" s="31" t="s">
        <v>18390</v>
      </c>
      <c r="D17842" s="36" t="s">
        <v>8442</v>
      </c>
      <c r="E17842" s="38">
        <v>2298</v>
      </c>
      <c r="F17842" s="29" t="str">
        <f>_xlfn.XLOOKUP($G17842,[1]类目转化数据!$B:$B,[1]类目转化数据!$A:$A)</f>
        <v>办公饮水设备</v>
      </c>
      <c r="G17842" s="29" t="s">
        <v>622</v>
      </c>
      <c r="H17842" s="29" t="str">
        <f>_xlfn.XLOOKUP(G17842,[1]类目转化数据!B:B,[1]类目转化数据!C:C)</f>
        <v>直饮机组</v>
      </c>
      <c r="I17842" s="29"/>
    </row>
    <row r="17843" ht="16.5" spans="1:9">
      <c r="A17843" s="36" t="s">
        <v>17734</v>
      </c>
      <c r="B17843" s="39">
        <v>100144181430</v>
      </c>
      <c r="C17843" s="31" t="s">
        <v>18391</v>
      </c>
      <c r="D17843" s="36" t="s">
        <v>8518</v>
      </c>
      <c r="E17843" s="38">
        <v>3299</v>
      </c>
      <c r="F17843" s="29" t="str">
        <f>_xlfn.XLOOKUP($G17843,[1]类目转化数据!$B:$B,[1]类目转化数据!$A:$A)</f>
        <v>办公饮水设备</v>
      </c>
      <c r="G17843" s="29" t="s">
        <v>622</v>
      </c>
      <c r="H17843" s="29" t="str">
        <f>_xlfn.XLOOKUP(G17843,[1]类目转化数据!B:B,[1]类目转化数据!C:C)</f>
        <v>直饮机组</v>
      </c>
      <c r="I17843" s="29"/>
    </row>
    <row r="17844" ht="16.5" spans="1:9">
      <c r="A17844" s="36" t="s">
        <v>17734</v>
      </c>
      <c r="B17844" s="39">
        <v>100144181432</v>
      </c>
      <c r="C17844" s="31" t="s">
        <v>18392</v>
      </c>
      <c r="D17844" s="36" t="s">
        <v>8645</v>
      </c>
      <c r="E17844" s="38">
        <v>8999</v>
      </c>
      <c r="F17844" s="29" t="str">
        <f>_xlfn.XLOOKUP($G17844,[1]类目转化数据!$B:$B,[1]类目转化数据!$A:$A)</f>
        <v>办公饮水设备</v>
      </c>
      <c r="G17844" s="29" t="s">
        <v>622</v>
      </c>
      <c r="H17844" s="29" t="str">
        <f>_xlfn.XLOOKUP(G17844,[1]类目转化数据!B:B,[1]类目转化数据!C:C)</f>
        <v>直饮机组</v>
      </c>
      <c r="I17844" s="29"/>
    </row>
    <row r="17845" ht="16.5" spans="1:9">
      <c r="A17845" s="36" t="s">
        <v>17734</v>
      </c>
      <c r="B17845" s="39">
        <v>100144181434</v>
      </c>
      <c r="C17845" s="31" t="s">
        <v>18393</v>
      </c>
      <c r="D17845" s="36" t="s">
        <v>8220</v>
      </c>
      <c r="E17845" s="38">
        <v>9999</v>
      </c>
      <c r="F17845" s="29" t="str">
        <f>_xlfn.XLOOKUP($G17845,[1]类目转化数据!$B:$B,[1]类目转化数据!$A:$A)</f>
        <v>办公饮水设备</v>
      </c>
      <c r="G17845" s="29" t="s">
        <v>622</v>
      </c>
      <c r="H17845" s="29" t="str">
        <f>_xlfn.XLOOKUP(G17845,[1]类目转化数据!B:B,[1]类目转化数据!C:C)</f>
        <v>直饮机组</v>
      </c>
      <c r="I17845" s="29"/>
    </row>
    <row r="17846" ht="16.5" spans="1:9">
      <c r="A17846" s="36" t="s">
        <v>17734</v>
      </c>
      <c r="B17846" s="39">
        <v>100144181436</v>
      </c>
      <c r="C17846" s="31" t="s">
        <v>18394</v>
      </c>
      <c r="D17846" s="36" t="s">
        <v>17767</v>
      </c>
      <c r="E17846" s="38">
        <v>3599</v>
      </c>
      <c r="F17846" s="29" t="str">
        <f>_xlfn.XLOOKUP($G17846,[1]类目转化数据!$B:$B,[1]类目转化数据!$A:$A)</f>
        <v>办公饮水设备</v>
      </c>
      <c r="G17846" s="29" t="s">
        <v>622</v>
      </c>
      <c r="H17846" s="29" t="str">
        <f>_xlfn.XLOOKUP(G17846,[1]类目转化数据!B:B,[1]类目转化数据!C:C)</f>
        <v>直饮机组</v>
      </c>
      <c r="I17846" s="29"/>
    </row>
    <row r="17847" ht="16.5" spans="1:9">
      <c r="A17847" s="36" t="s">
        <v>17734</v>
      </c>
      <c r="B17847" s="39">
        <v>100144181438</v>
      </c>
      <c r="C17847" s="31" t="s">
        <v>18395</v>
      </c>
      <c r="D17847" s="36" t="s">
        <v>12435</v>
      </c>
      <c r="E17847" s="38">
        <v>2198</v>
      </c>
      <c r="F17847" s="29" t="str">
        <f>_xlfn.XLOOKUP($G17847,[1]类目转化数据!$B:$B,[1]类目转化数据!$A:$A)</f>
        <v>办公饮水设备</v>
      </c>
      <c r="G17847" s="29" t="s">
        <v>622</v>
      </c>
      <c r="H17847" s="29" t="str">
        <f>_xlfn.XLOOKUP(G17847,[1]类目转化数据!B:B,[1]类目转化数据!C:C)</f>
        <v>直饮机组</v>
      </c>
      <c r="I17847" s="29"/>
    </row>
    <row r="17848" ht="16.5" spans="1:9">
      <c r="A17848" s="36" t="s">
        <v>17734</v>
      </c>
      <c r="B17848" s="39">
        <v>100144181440</v>
      </c>
      <c r="C17848" s="31" t="s">
        <v>18396</v>
      </c>
      <c r="D17848" s="36" t="s">
        <v>8224</v>
      </c>
      <c r="E17848" s="38">
        <v>7990</v>
      </c>
      <c r="F17848" s="29" t="str">
        <f>_xlfn.XLOOKUP($G17848,[1]类目转化数据!$B:$B,[1]类目转化数据!$A:$A)</f>
        <v>办公饮水设备</v>
      </c>
      <c r="G17848" s="29" t="s">
        <v>622</v>
      </c>
      <c r="H17848" s="29" t="str">
        <f>_xlfn.XLOOKUP(G17848,[1]类目转化数据!B:B,[1]类目转化数据!C:C)</f>
        <v>直饮机组</v>
      </c>
      <c r="I17848" s="29"/>
    </row>
    <row r="17849" ht="16.5" spans="1:9">
      <c r="A17849" s="36" t="s">
        <v>17734</v>
      </c>
      <c r="B17849" s="39">
        <v>100144181442</v>
      </c>
      <c r="C17849" s="31" t="s">
        <v>18397</v>
      </c>
      <c r="D17849" s="36" t="s">
        <v>12435</v>
      </c>
      <c r="E17849" s="38">
        <v>2198</v>
      </c>
      <c r="F17849" s="29" t="str">
        <f>_xlfn.XLOOKUP($G17849,[1]类目转化数据!$B:$B,[1]类目转化数据!$A:$A)</f>
        <v>办公饮水设备</v>
      </c>
      <c r="G17849" s="29" t="s">
        <v>622</v>
      </c>
      <c r="H17849" s="29" t="str">
        <f>_xlfn.XLOOKUP(G17849,[1]类目转化数据!B:B,[1]类目转化数据!C:C)</f>
        <v>直饮机组</v>
      </c>
      <c r="I17849" s="29"/>
    </row>
    <row r="17850" ht="16.5" spans="1:9">
      <c r="A17850" s="36" t="s">
        <v>17734</v>
      </c>
      <c r="B17850" s="39">
        <v>100144181444</v>
      </c>
      <c r="C17850" s="31" t="s">
        <v>18398</v>
      </c>
      <c r="D17850" s="36" t="s">
        <v>10058</v>
      </c>
      <c r="E17850" s="38">
        <v>16500</v>
      </c>
      <c r="F17850" s="29" t="str">
        <f>_xlfn.XLOOKUP($G17850,[1]类目转化数据!$B:$B,[1]类目转化数据!$A:$A)</f>
        <v>办公饮水设备</v>
      </c>
      <c r="G17850" s="29" t="s">
        <v>622</v>
      </c>
      <c r="H17850" s="29" t="str">
        <f>_xlfn.XLOOKUP(G17850,[1]类目转化数据!B:B,[1]类目转化数据!C:C)</f>
        <v>直饮机组</v>
      </c>
      <c r="I17850" s="29"/>
    </row>
    <row r="17851" ht="16.5" spans="1:9">
      <c r="A17851" s="36" t="s">
        <v>17734</v>
      </c>
      <c r="B17851" s="39">
        <v>100144181448</v>
      </c>
      <c r="C17851" s="31" t="s">
        <v>18399</v>
      </c>
      <c r="D17851" s="36" t="s">
        <v>14058</v>
      </c>
      <c r="E17851" s="38">
        <v>2999</v>
      </c>
      <c r="F17851" s="29" t="str">
        <f>_xlfn.XLOOKUP($G17851,[1]类目转化数据!$B:$B,[1]类目转化数据!$A:$A)</f>
        <v>办公饮水设备</v>
      </c>
      <c r="G17851" s="29" t="s">
        <v>622</v>
      </c>
      <c r="H17851" s="29" t="str">
        <f>_xlfn.XLOOKUP(G17851,[1]类目转化数据!B:B,[1]类目转化数据!C:C)</f>
        <v>直饮机组</v>
      </c>
      <c r="I17851" s="29"/>
    </row>
    <row r="17852" ht="16.5" spans="1:9">
      <c r="A17852" s="36" t="s">
        <v>17734</v>
      </c>
      <c r="B17852" s="39">
        <v>100144181454</v>
      </c>
      <c r="C17852" s="31" t="s">
        <v>18400</v>
      </c>
      <c r="D17852" s="36" t="s">
        <v>12611</v>
      </c>
      <c r="E17852" s="38">
        <v>5999</v>
      </c>
      <c r="F17852" s="29" t="str">
        <f>_xlfn.XLOOKUP($G17852,[1]类目转化数据!$B:$B,[1]类目转化数据!$A:$A)</f>
        <v>办公饮水设备</v>
      </c>
      <c r="G17852" s="29" t="s">
        <v>622</v>
      </c>
      <c r="H17852" s="29" t="str">
        <f>_xlfn.XLOOKUP(G17852,[1]类目转化数据!B:B,[1]类目转化数据!C:C)</f>
        <v>直饮机组</v>
      </c>
      <c r="I17852" s="29"/>
    </row>
    <row r="17853" ht="16.5" spans="1:9">
      <c r="A17853" s="36" t="s">
        <v>17734</v>
      </c>
      <c r="B17853" s="39">
        <v>100144181462</v>
      </c>
      <c r="C17853" s="31" t="s">
        <v>18401</v>
      </c>
      <c r="D17853" s="36" t="s">
        <v>8224</v>
      </c>
      <c r="E17853" s="38">
        <v>7990</v>
      </c>
      <c r="F17853" s="29" t="str">
        <f>_xlfn.XLOOKUP($G17853,[1]类目转化数据!$B:$B,[1]类目转化数据!$A:$A)</f>
        <v>办公饮水设备</v>
      </c>
      <c r="G17853" s="29" t="s">
        <v>622</v>
      </c>
      <c r="H17853" s="29" t="str">
        <f>_xlfn.XLOOKUP(G17853,[1]类目转化数据!B:B,[1]类目转化数据!C:C)</f>
        <v>直饮机组</v>
      </c>
      <c r="I17853" s="29"/>
    </row>
    <row r="17854" ht="16.5" spans="1:9">
      <c r="A17854" s="36" t="s">
        <v>17734</v>
      </c>
      <c r="B17854" s="39">
        <v>100144181482</v>
      </c>
      <c r="C17854" s="31" t="s">
        <v>18402</v>
      </c>
      <c r="D17854" s="36" t="s">
        <v>8909</v>
      </c>
      <c r="E17854" s="38">
        <v>5999</v>
      </c>
      <c r="F17854" s="29" t="str">
        <f>_xlfn.XLOOKUP($G17854,[1]类目转化数据!$B:$B,[1]类目转化数据!$A:$A)</f>
        <v>办公饮水设备</v>
      </c>
      <c r="G17854" s="29" t="s">
        <v>622</v>
      </c>
      <c r="H17854" s="29" t="str">
        <f>_xlfn.XLOOKUP(G17854,[1]类目转化数据!B:B,[1]类目转化数据!C:C)</f>
        <v>直饮机组</v>
      </c>
      <c r="I17854" s="29"/>
    </row>
    <row r="17855" ht="16.5" spans="1:9">
      <c r="A17855" s="36" t="s">
        <v>17734</v>
      </c>
      <c r="B17855" s="39">
        <v>100144181484</v>
      </c>
      <c r="C17855" s="31" t="s">
        <v>18403</v>
      </c>
      <c r="D17855" s="36" t="s">
        <v>8218</v>
      </c>
      <c r="E17855" s="38">
        <v>16500</v>
      </c>
      <c r="F17855" s="29" t="str">
        <f>_xlfn.XLOOKUP($G17855,[1]类目转化数据!$B:$B,[1]类目转化数据!$A:$A)</f>
        <v>办公饮水设备</v>
      </c>
      <c r="G17855" s="29" t="s">
        <v>622</v>
      </c>
      <c r="H17855" s="29" t="str">
        <f>_xlfn.XLOOKUP(G17855,[1]类目转化数据!B:B,[1]类目转化数据!C:C)</f>
        <v>直饮机组</v>
      </c>
      <c r="I17855" s="29"/>
    </row>
    <row r="17856" ht="16.5" spans="1:9">
      <c r="A17856" s="36" t="s">
        <v>17734</v>
      </c>
      <c r="B17856" s="39">
        <v>100119911947</v>
      </c>
      <c r="C17856" s="31" t="s">
        <v>18404</v>
      </c>
      <c r="D17856" s="36" t="s">
        <v>10139</v>
      </c>
      <c r="E17856" s="38">
        <v>5299</v>
      </c>
      <c r="F17856" s="29" t="str">
        <f>_xlfn.XLOOKUP($G17856,[1]类目转化数据!$B:$B,[1]类目转化数据!$A:$A)</f>
        <v>办公饮水设备</v>
      </c>
      <c r="G17856" s="29" t="s">
        <v>622</v>
      </c>
      <c r="H17856" s="29" t="str">
        <f>_xlfn.XLOOKUP(G17856,[1]类目转化数据!B:B,[1]类目转化数据!C:C)</f>
        <v>直饮机组</v>
      </c>
      <c r="I17856" s="29"/>
    </row>
    <row r="17857" ht="16.5" spans="1:9">
      <c r="A17857" s="36" t="s">
        <v>17734</v>
      </c>
      <c r="B17857" s="39">
        <v>100119911951</v>
      </c>
      <c r="C17857" s="31" t="s">
        <v>18405</v>
      </c>
      <c r="D17857" s="36" t="s">
        <v>8226</v>
      </c>
      <c r="E17857" s="38">
        <v>8999</v>
      </c>
      <c r="F17857" s="29" t="str">
        <f>_xlfn.XLOOKUP($G17857,[1]类目转化数据!$B:$B,[1]类目转化数据!$A:$A)</f>
        <v>办公饮水设备</v>
      </c>
      <c r="G17857" s="29" t="s">
        <v>622</v>
      </c>
      <c r="H17857" s="29" t="str">
        <f>_xlfn.XLOOKUP(G17857,[1]类目转化数据!B:B,[1]类目转化数据!C:C)</f>
        <v>直饮机组</v>
      </c>
      <c r="I17857" s="29"/>
    </row>
    <row r="17858" ht="16.5" spans="1:9">
      <c r="A17858" s="36" t="s">
        <v>17734</v>
      </c>
      <c r="B17858" s="39">
        <v>100119911953</v>
      </c>
      <c r="C17858" s="31" t="s">
        <v>18406</v>
      </c>
      <c r="D17858" s="36" t="s">
        <v>8220</v>
      </c>
      <c r="E17858" s="38">
        <v>6899</v>
      </c>
      <c r="F17858" s="29" t="str">
        <f>_xlfn.XLOOKUP($G17858,[1]类目转化数据!$B:$B,[1]类目转化数据!$A:$A)</f>
        <v>办公饮水设备</v>
      </c>
      <c r="G17858" s="29" t="s">
        <v>622</v>
      </c>
      <c r="H17858" s="29" t="str">
        <f>_xlfn.XLOOKUP(G17858,[1]类目转化数据!B:B,[1]类目转化数据!C:C)</f>
        <v>直饮机组</v>
      </c>
      <c r="I17858" s="29"/>
    </row>
    <row r="17859" ht="16.5" spans="1:9">
      <c r="A17859" s="36" t="s">
        <v>17734</v>
      </c>
      <c r="B17859" s="39">
        <v>100119911955</v>
      </c>
      <c r="C17859" s="31" t="s">
        <v>18407</v>
      </c>
      <c r="D17859" s="36" t="s">
        <v>8909</v>
      </c>
      <c r="E17859" s="38">
        <v>5999</v>
      </c>
      <c r="F17859" s="29" t="str">
        <f>_xlfn.XLOOKUP($G17859,[1]类目转化数据!$B:$B,[1]类目转化数据!$A:$A)</f>
        <v>办公饮水设备</v>
      </c>
      <c r="G17859" s="29" t="s">
        <v>622</v>
      </c>
      <c r="H17859" s="29" t="str">
        <f>_xlfn.XLOOKUP(G17859,[1]类目转化数据!B:B,[1]类目转化数据!C:C)</f>
        <v>直饮机组</v>
      </c>
      <c r="I17859" s="29"/>
    </row>
    <row r="17860" ht="16.5" spans="1:9">
      <c r="A17860" s="36" t="s">
        <v>17734</v>
      </c>
      <c r="B17860" s="39">
        <v>100119911957</v>
      </c>
      <c r="C17860" s="31" t="s">
        <v>18408</v>
      </c>
      <c r="D17860" s="36" t="s">
        <v>8045</v>
      </c>
      <c r="E17860" s="38">
        <v>2999</v>
      </c>
      <c r="F17860" s="29" t="str">
        <f>_xlfn.XLOOKUP($G17860,[1]类目转化数据!$B:$B,[1]类目转化数据!$A:$A)</f>
        <v>办公饮水设备</v>
      </c>
      <c r="G17860" s="29" t="s">
        <v>622</v>
      </c>
      <c r="H17860" s="29" t="str">
        <f>_xlfn.XLOOKUP(G17860,[1]类目转化数据!B:B,[1]类目转化数据!C:C)</f>
        <v>直饮机组</v>
      </c>
      <c r="I17860" s="29"/>
    </row>
    <row r="17861" ht="16.5" spans="1:9">
      <c r="A17861" s="36" t="s">
        <v>17734</v>
      </c>
      <c r="B17861" s="39">
        <v>100119911961</v>
      </c>
      <c r="C17861" s="31" t="s">
        <v>18409</v>
      </c>
      <c r="D17861" s="36" t="s">
        <v>8907</v>
      </c>
      <c r="E17861" s="38">
        <v>6899</v>
      </c>
      <c r="F17861" s="29" t="str">
        <f>_xlfn.XLOOKUP($G17861,[1]类目转化数据!$B:$B,[1]类目转化数据!$A:$A)</f>
        <v>办公饮水设备</v>
      </c>
      <c r="G17861" s="29" t="s">
        <v>622</v>
      </c>
      <c r="H17861" s="29" t="str">
        <f>_xlfn.XLOOKUP(G17861,[1]类目转化数据!B:B,[1]类目转化数据!C:C)</f>
        <v>直饮机组</v>
      </c>
      <c r="I17861" s="29"/>
    </row>
    <row r="17862" ht="16.5" spans="1:9">
      <c r="A17862" s="36" t="s">
        <v>17734</v>
      </c>
      <c r="B17862" s="39">
        <v>100119911965</v>
      </c>
      <c r="C17862" s="31" t="s">
        <v>18410</v>
      </c>
      <c r="D17862" s="36" t="s">
        <v>17777</v>
      </c>
      <c r="E17862" s="38">
        <v>7990</v>
      </c>
      <c r="F17862" s="29" t="str">
        <f>_xlfn.XLOOKUP($G17862,[1]类目转化数据!$B:$B,[1]类目转化数据!$A:$A)</f>
        <v>办公饮水设备</v>
      </c>
      <c r="G17862" s="29" t="s">
        <v>622</v>
      </c>
      <c r="H17862" s="29" t="str">
        <f>_xlfn.XLOOKUP(G17862,[1]类目转化数据!B:B,[1]类目转化数据!C:C)</f>
        <v>直饮机组</v>
      </c>
      <c r="I17862" s="29"/>
    </row>
    <row r="17863" ht="16.5" spans="1:9">
      <c r="A17863" s="36" t="s">
        <v>17734</v>
      </c>
      <c r="B17863" s="39">
        <v>100119911967</v>
      </c>
      <c r="C17863" s="31" t="s">
        <v>18411</v>
      </c>
      <c r="D17863" s="36" t="s">
        <v>8226</v>
      </c>
      <c r="E17863" s="38">
        <v>8999</v>
      </c>
      <c r="F17863" s="29" t="str">
        <f>_xlfn.XLOOKUP($G17863,[1]类目转化数据!$B:$B,[1]类目转化数据!$A:$A)</f>
        <v>办公饮水设备</v>
      </c>
      <c r="G17863" s="29" t="s">
        <v>622</v>
      </c>
      <c r="H17863" s="29" t="str">
        <f>_xlfn.XLOOKUP(G17863,[1]类目转化数据!B:B,[1]类目转化数据!C:C)</f>
        <v>直饮机组</v>
      </c>
      <c r="I17863" s="29"/>
    </row>
    <row r="17864" ht="16.5" spans="1:9">
      <c r="A17864" s="36" t="s">
        <v>17734</v>
      </c>
      <c r="B17864" s="39">
        <v>100119911969</v>
      </c>
      <c r="C17864" s="31" t="s">
        <v>18412</v>
      </c>
      <c r="D17864" s="36" t="s">
        <v>8216</v>
      </c>
      <c r="E17864" s="38">
        <v>7999</v>
      </c>
      <c r="F17864" s="29" t="str">
        <f>_xlfn.XLOOKUP($G17864,[1]类目转化数据!$B:$B,[1]类目转化数据!$A:$A)</f>
        <v>办公饮水设备</v>
      </c>
      <c r="G17864" s="35" t="s">
        <v>622</v>
      </c>
      <c r="H17864" s="29" t="str">
        <f>_xlfn.XLOOKUP(G17864,[1]类目转化数据!B:B,[1]类目转化数据!C:C)</f>
        <v>直饮机组</v>
      </c>
      <c r="I17864" s="29"/>
    </row>
    <row r="17865" ht="16.5" spans="1:9">
      <c r="A17865" s="36" t="s">
        <v>17734</v>
      </c>
      <c r="B17865" s="39">
        <v>100119911971</v>
      </c>
      <c r="C17865" s="31" t="s">
        <v>18413</v>
      </c>
      <c r="D17865" s="36" t="s">
        <v>8236</v>
      </c>
      <c r="E17865" s="38">
        <v>3599</v>
      </c>
      <c r="F17865" s="29" t="str">
        <f>_xlfn.XLOOKUP($G17865,[1]类目转化数据!$B:$B,[1]类目转化数据!$A:$A)</f>
        <v>办公饮水设备</v>
      </c>
      <c r="G17865" s="29" t="s">
        <v>622</v>
      </c>
      <c r="H17865" s="29" t="str">
        <f>_xlfn.XLOOKUP(G17865,[1]类目转化数据!B:B,[1]类目转化数据!C:C)</f>
        <v>直饮机组</v>
      </c>
      <c r="I17865" s="29"/>
    </row>
    <row r="17866" ht="16.5" spans="1:9">
      <c r="A17866" s="36" t="s">
        <v>17734</v>
      </c>
      <c r="B17866" s="39">
        <v>100119911977</v>
      </c>
      <c r="C17866" s="31" t="s">
        <v>18414</v>
      </c>
      <c r="D17866" s="36" t="s">
        <v>18415</v>
      </c>
      <c r="E17866" s="38">
        <v>8999</v>
      </c>
      <c r="F17866" s="29" t="str">
        <f>_xlfn.XLOOKUP($G17866,[1]类目转化数据!$B:$B,[1]类目转化数据!$A:$A)</f>
        <v>办公饮水设备</v>
      </c>
      <c r="G17866" s="35" t="s">
        <v>622</v>
      </c>
      <c r="H17866" s="29" t="str">
        <f>_xlfn.XLOOKUP(G17866,[1]类目转化数据!B:B,[1]类目转化数据!C:C)</f>
        <v>直饮机组</v>
      </c>
      <c r="I17866" s="29"/>
    </row>
    <row r="17867" ht="16.5" spans="1:9">
      <c r="A17867" s="36" t="s">
        <v>17734</v>
      </c>
      <c r="B17867" s="39">
        <v>100144181474</v>
      </c>
      <c r="C17867" s="31" t="s">
        <v>18416</v>
      </c>
      <c r="D17867" s="36" t="s">
        <v>8581</v>
      </c>
      <c r="E17867" s="38">
        <v>2280</v>
      </c>
      <c r="F17867" s="29" t="str">
        <f>_xlfn.XLOOKUP($G17867,[1]类目转化数据!$B:$B,[1]类目转化数据!$A:$A)</f>
        <v>办公饮水设备</v>
      </c>
      <c r="G17867" s="29" t="s">
        <v>622</v>
      </c>
      <c r="H17867" s="29" t="str">
        <f>_xlfn.XLOOKUP(G17867,[1]类目转化数据!B:B,[1]类目转化数据!C:C)</f>
        <v>直饮机组</v>
      </c>
      <c r="I17867" s="29"/>
    </row>
    <row r="17868" ht="16.5" spans="1:9">
      <c r="A17868" s="36" t="s">
        <v>17734</v>
      </c>
      <c r="B17868" s="39">
        <v>100144181486</v>
      </c>
      <c r="C17868" s="31" t="s">
        <v>18417</v>
      </c>
      <c r="D17868" s="36" t="s">
        <v>10060</v>
      </c>
      <c r="E17868" s="38">
        <v>12999</v>
      </c>
      <c r="F17868" s="29" t="str">
        <f>_xlfn.XLOOKUP($G17868,[1]类目转化数据!$B:$B,[1]类目转化数据!$A:$A)</f>
        <v>办公饮水设备</v>
      </c>
      <c r="G17868" s="29" t="s">
        <v>622</v>
      </c>
      <c r="H17868" s="29" t="str">
        <f>_xlfn.XLOOKUP(G17868,[1]类目转化数据!B:B,[1]类目转化数据!C:C)</f>
        <v>直饮机组</v>
      </c>
      <c r="I17868" s="29"/>
    </row>
    <row r="17869" ht="16.5" spans="1:9">
      <c r="A17869" s="36" t="s">
        <v>17734</v>
      </c>
      <c r="B17869" s="39">
        <v>100144181496</v>
      </c>
      <c r="C17869" s="31" t="s">
        <v>18418</v>
      </c>
      <c r="D17869" s="36" t="s">
        <v>8516</v>
      </c>
      <c r="E17869" s="38">
        <v>2899</v>
      </c>
      <c r="F17869" s="29" t="str">
        <f>_xlfn.XLOOKUP($G17869,[1]类目转化数据!$B:$B,[1]类目转化数据!$A:$A)</f>
        <v>办公饮水设备</v>
      </c>
      <c r="G17869" s="35" t="s">
        <v>622</v>
      </c>
      <c r="H17869" s="29" t="str">
        <f>_xlfn.XLOOKUP(G17869,[1]类目转化数据!B:B,[1]类目转化数据!C:C)</f>
        <v>直饮机组</v>
      </c>
      <c r="I17869" s="29"/>
    </row>
    <row r="17870" ht="16.5" spans="1:9">
      <c r="A17870" s="36" t="s">
        <v>17734</v>
      </c>
      <c r="B17870" s="39">
        <v>100144181498</v>
      </c>
      <c r="C17870" s="31" t="s">
        <v>18419</v>
      </c>
      <c r="D17870" s="36" t="s">
        <v>8216</v>
      </c>
      <c r="E17870" s="38">
        <v>7999</v>
      </c>
      <c r="F17870" s="29" t="str">
        <f>_xlfn.XLOOKUP($G17870,[1]类目转化数据!$B:$B,[1]类目转化数据!$A:$A)</f>
        <v>办公饮水设备</v>
      </c>
      <c r="G17870" s="29" t="s">
        <v>622</v>
      </c>
      <c r="H17870" s="29" t="str">
        <f>_xlfn.XLOOKUP(G17870,[1]类目转化数据!B:B,[1]类目转化数据!C:C)</f>
        <v>直饮机组</v>
      </c>
      <c r="I17870" s="29"/>
    </row>
    <row r="17871" ht="16.5" spans="1:9">
      <c r="A17871" s="36" t="s">
        <v>17734</v>
      </c>
      <c r="B17871" s="39">
        <v>100144181500</v>
      </c>
      <c r="C17871" s="31" t="s">
        <v>18420</v>
      </c>
      <c r="D17871" s="36" t="s">
        <v>8909</v>
      </c>
      <c r="E17871" s="38">
        <v>5999</v>
      </c>
      <c r="F17871" s="29" t="str">
        <f>_xlfn.XLOOKUP($G17871,[1]类目转化数据!$B:$B,[1]类目转化数据!$A:$A)</f>
        <v>办公饮水设备</v>
      </c>
      <c r="G17871" s="29" t="s">
        <v>622</v>
      </c>
      <c r="H17871" s="29" t="str">
        <f>_xlfn.XLOOKUP(G17871,[1]类目转化数据!B:B,[1]类目转化数据!C:C)</f>
        <v>直饮机组</v>
      </c>
      <c r="I17871" s="29"/>
    </row>
    <row r="17872" ht="16.5" spans="1:9">
      <c r="A17872" s="36" t="s">
        <v>17734</v>
      </c>
      <c r="B17872" s="39">
        <v>100144181502</v>
      </c>
      <c r="C17872" s="31" t="s">
        <v>18421</v>
      </c>
      <c r="D17872" s="36" t="s">
        <v>10060</v>
      </c>
      <c r="E17872" s="38">
        <v>12999</v>
      </c>
      <c r="F17872" s="29" t="str">
        <f>_xlfn.XLOOKUP($G17872,[1]类目转化数据!$B:$B,[1]类目转化数据!$A:$A)</f>
        <v>办公饮水设备</v>
      </c>
      <c r="G17872" s="29" t="s">
        <v>622</v>
      </c>
      <c r="H17872" s="29" t="str">
        <f>_xlfn.XLOOKUP(G17872,[1]类目转化数据!B:B,[1]类目转化数据!C:C)</f>
        <v>直饮机组</v>
      </c>
      <c r="I17872" s="29"/>
    </row>
    <row r="17873" ht="16.5" spans="1:9">
      <c r="A17873" s="36" t="s">
        <v>17734</v>
      </c>
      <c r="B17873" s="39">
        <v>100144181506</v>
      </c>
      <c r="C17873" s="31" t="s">
        <v>18422</v>
      </c>
      <c r="D17873" s="36" t="s">
        <v>8220</v>
      </c>
      <c r="E17873" s="38">
        <v>9999</v>
      </c>
      <c r="F17873" s="29" t="str">
        <f>_xlfn.XLOOKUP($G17873,[1]类目转化数据!$B:$B,[1]类目转化数据!$A:$A)</f>
        <v>办公饮水设备</v>
      </c>
      <c r="G17873" s="29" t="s">
        <v>622</v>
      </c>
      <c r="H17873" s="29" t="str">
        <f>_xlfn.XLOOKUP(G17873,[1]类目转化数据!B:B,[1]类目转化数据!C:C)</f>
        <v>直饮机组</v>
      </c>
      <c r="I17873" s="29"/>
    </row>
    <row r="17874" ht="16.5" spans="1:9">
      <c r="A17874" s="36" t="s">
        <v>17734</v>
      </c>
      <c r="B17874" s="39">
        <v>100144181522</v>
      </c>
      <c r="C17874" s="31" t="s">
        <v>18423</v>
      </c>
      <c r="D17874" s="36" t="s">
        <v>8220</v>
      </c>
      <c r="E17874" s="38">
        <v>9999</v>
      </c>
      <c r="F17874" s="29" t="str">
        <f>_xlfn.XLOOKUP($G17874,[1]类目转化数据!$B:$B,[1]类目转化数据!$A:$A)</f>
        <v>办公饮水设备</v>
      </c>
      <c r="G17874" s="29" t="s">
        <v>622</v>
      </c>
      <c r="H17874" s="29" t="str">
        <f>_xlfn.XLOOKUP(G17874,[1]类目转化数据!B:B,[1]类目转化数据!C:C)</f>
        <v>直饮机组</v>
      </c>
      <c r="I17874" s="29"/>
    </row>
    <row r="17875" ht="16.5" spans="1:9">
      <c r="A17875" s="36" t="s">
        <v>17734</v>
      </c>
      <c r="B17875" s="39">
        <v>100144181524</v>
      </c>
      <c r="C17875" s="31" t="s">
        <v>18424</v>
      </c>
      <c r="D17875" s="36" t="s">
        <v>8651</v>
      </c>
      <c r="E17875" s="38">
        <v>2888</v>
      </c>
      <c r="F17875" s="29" t="str">
        <f>_xlfn.XLOOKUP($G17875,[1]类目转化数据!$B:$B,[1]类目转化数据!$A:$A)</f>
        <v>办公饮水设备</v>
      </c>
      <c r="G17875" s="35" t="s">
        <v>622</v>
      </c>
      <c r="H17875" s="29" t="str">
        <f>_xlfn.XLOOKUP(G17875,[1]类目转化数据!B:B,[1]类目转化数据!C:C)</f>
        <v>直饮机组</v>
      </c>
      <c r="I17875" s="29"/>
    </row>
    <row r="17876" ht="16.5" spans="1:9">
      <c r="A17876" s="36" t="s">
        <v>17734</v>
      </c>
      <c r="B17876" s="39">
        <v>100144181526</v>
      </c>
      <c r="C17876" s="31" t="s">
        <v>18425</v>
      </c>
      <c r="D17876" s="36" t="s">
        <v>10079</v>
      </c>
      <c r="E17876" s="38">
        <v>2499</v>
      </c>
      <c r="F17876" s="29" t="str">
        <f>_xlfn.XLOOKUP($G17876,[1]类目转化数据!$B:$B,[1]类目转化数据!$A:$A)</f>
        <v>办公饮水设备</v>
      </c>
      <c r="G17876" s="29" t="s">
        <v>622</v>
      </c>
      <c r="H17876" s="29" t="str">
        <f>_xlfn.XLOOKUP(G17876,[1]类目转化数据!B:B,[1]类目转化数据!C:C)</f>
        <v>直饮机组</v>
      </c>
      <c r="I17876" s="29"/>
    </row>
    <row r="17877" ht="16.5" spans="1:9">
      <c r="A17877" s="36" t="s">
        <v>17734</v>
      </c>
      <c r="B17877" s="39">
        <v>100144181528</v>
      </c>
      <c r="C17877" s="31" t="s">
        <v>18426</v>
      </c>
      <c r="D17877" s="36" t="s">
        <v>8224</v>
      </c>
      <c r="E17877" s="38">
        <v>7990</v>
      </c>
      <c r="F17877" s="29" t="str">
        <f>_xlfn.XLOOKUP($G17877,[1]类目转化数据!$B:$B,[1]类目转化数据!$A:$A)</f>
        <v>办公饮水设备</v>
      </c>
      <c r="G17877" s="29" t="s">
        <v>622</v>
      </c>
      <c r="H17877" s="29" t="str">
        <f>_xlfn.XLOOKUP(G17877,[1]类目转化数据!B:B,[1]类目转化数据!C:C)</f>
        <v>直饮机组</v>
      </c>
      <c r="I17877" s="29"/>
    </row>
    <row r="17878" ht="16.5" spans="1:9">
      <c r="A17878" s="36" t="s">
        <v>17734</v>
      </c>
      <c r="B17878" s="39">
        <v>100119912039</v>
      </c>
      <c r="C17878" s="31" t="s">
        <v>18427</v>
      </c>
      <c r="D17878" s="36" t="s">
        <v>17767</v>
      </c>
      <c r="E17878" s="38">
        <v>3599</v>
      </c>
      <c r="F17878" s="29" t="str">
        <f>_xlfn.XLOOKUP($G17878,[1]类目转化数据!$B:$B,[1]类目转化数据!$A:$A)</f>
        <v>办公饮水设备</v>
      </c>
      <c r="G17878" s="29" t="s">
        <v>622</v>
      </c>
      <c r="H17878" s="29" t="str">
        <f>_xlfn.XLOOKUP(G17878,[1]类目转化数据!B:B,[1]类目转化数据!C:C)</f>
        <v>直饮机组</v>
      </c>
      <c r="I17878" s="29"/>
    </row>
    <row r="17879" ht="16.5" spans="1:9">
      <c r="A17879" s="36" t="s">
        <v>17734</v>
      </c>
      <c r="B17879" s="39">
        <v>100119912059</v>
      </c>
      <c r="C17879" s="31" t="s">
        <v>18428</v>
      </c>
      <c r="D17879" s="36" t="s">
        <v>8645</v>
      </c>
      <c r="E17879" s="38">
        <v>8999</v>
      </c>
      <c r="F17879" s="29" t="str">
        <f>_xlfn.XLOOKUP($G17879,[1]类目转化数据!$B:$B,[1]类目转化数据!$A:$A)</f>
        <v>办公饮水设备</v>
      </c>
      <c r="G17879" s="29" t="s">
        <v>622</v>
      </c>
      <c r="H17879" s="29" t="str">
        <f>_xlfn.XLOOKUP(G17879,[1]类目转化数据!B:B,[1]类目转化数据!C:C)</f>
        <v>直饮机组</v>
      </c>
      <c r="I17879" s="29"/>
    </row>
    <row r="17880" ht="16.5" spans="1:9">
      <c r="A17880" s="36" t="s">
        <v>17734</v>
      </c>
      <c r="B17880" s="39">
        <v>100119912063</v>
      </c>
      <c r="C17880" s="31" t="s">
        <v>18429</v>
      </c>
      <c r="D17880" s="36" t="s">
        <v>17767</v>
      </c>
      <c r="E17880" s="38">
        <v>3599</v>
      </c>
      <c r="F17880" s="29" t="str">
        <f>_xlfn.XLOOKUP($G17880,[1]类目转化数据!$B:$B,[1]类目转化数据!$A:$A)</f>
        <v>办公饮水设备</v>
      </c>
      <c r="G17880" s="29" t="s">
        <v>622</v>
      </c>
      <c r="H17880" s="29" t="str">
        <f>_xlfn.XLOOKUP(G17880,[1]类目转化数据!B:B,[1]类目转化数据!C:C)</f>
        <v>直饮机组</v>
      </c>
      <c r="I17880" s="29"/>
    </row>
    <row r="17881" ht="16.5" spans="1:9">
      <c r="A17881" s="36" t="s">
        <v>17734</v>
      </c>
      <c r="B17881" s="39">
        <v>100119912069</v>
      </c>
      <c r="C17881" s="31" t="s">
        <v>18430</v>
      </c>
      <c r="D17881" s="36" t="s">
        <v>8581</v>
      </c>
      <c r="E17881" s="38">
        <v>2280</v>
      </c>
      <c r="F17881" s="29" t="str">
        <f>_xlfn.XLOOKUP($G17881,[1]类目转化数据!$B:$B,[1]类目转化数据!$A:$A)</f>
        <v>办公饮水设备</v>
      </c>
      <c r="G17881" s="29" t="s">
        <v>622</v>
      </c>
      <c r="H17881" s="29" t="str">
        <f>_xlfn.XLOOKUP(G17881,[1]类目转化数据!B:B,[1]类目转化数据!C:C)</f>
        <v>直饮机组</v>
      </c>
      <c r="I17881" s="29"/>
    </row>
    <row r="17882" ht="16.5" spans="1:9">
      <c r="A17882" s="36" t="s">
        <v>17734</v>
      </c>
      <c r="B17882" s="39">
        <v>100144181620</v>
      </c>
      <c r="C17882" s="31" t="s">
        <v>18431</v>
      </c>
      <c r="D17882" s="36" t="s">
        <v>10060</v>
      </c>
      <c r="E17882" s="38">
        <v>12999</v>
      </c>
      <c r="F17882" s="29" t="str">
        <f>_xlfn.XLOOKUP($G17882,[1]类目转化数据!$B:$B,[1]类目转化数据!$A:$A)</f>
        <v>办公饮水设备</v>
      </c>
      <c r="G17882" s="29" t="s">
        <v>622</v>
      </c>
      <c r="H17882" s="29" t="str">
        <f>_xlfn.XLOOKUP(G17882,[1]类目转化数据!B:B,[1]类目转化数据!C:C)</f>
        <v>直饮机组</v>
      </c>
      <c r="I17882" s="29"/>
    </row>
    <row r="17883" ht="16.5" spans="1:9">
      <c r="A17883" s="36" t="s">
        <v>17734</v>
      </c>
      <c r="B17883" s="39">
        <v>100144181656</v>
      </c>
      <c r="C17883" s="31" t="s">
        <v>18432</v>
      </c>
      <c r="D17883" s="36" t="s">
        <v>8909</v>
      </c>
      <c r="E17883" s="38">
        <v>5999</v>
      </c>
      <c r="F17883" s="29" t="str">
        <f>_xlfn.XLOOKUP($G17883,[1]类目转化数据!$B:$B,[1]类目转化数据!$A:$A)</f>
        <v>办公饮水设备</v>
      </c>
      <c r="G17883" s="29" t="s">
        <v>622</v>
      </c>
      <c r="H17883" s="29" t="str">
        <f>_xlfn.XLOOKUP(G17883,[1]类目转化数据!B:B,[1]类目转化数据!C:C)</f>
        <v>直饮机组</v>
      </c>
      <c r="I17883" s="29"/>
    </row>
    <row r="17884" ht="16.5" spans="1:9">
      <c r="A17884" s="36" t="s">
        <v>17734</v>
      </c>
      <c r="B17884" s="39">
        <v>100144181668</v>
      </c>
      <c r="C17884" s="31" t="s">
        <v>18433</v>
      </c>
      <c r="D17884" s="36" t="s">
        <v>8218</v>
      </c>
      <c r="E17884" s="38">
        <v>16500</v>
      </c>
      <c r="F17884" s="29" t="str">
        <f>_xlfn.XLOOKUP($G17884,[1]类目转化数据!$B:$B,[1]类目转化数据!$A:$A)</f>
        <v>办公饮水设备</v>
      </c>
      <c r="G17884" s="29" t="s">
        <v>622</v>
      </c>
      <c r="H17884" s="29" t="str">
        <f>_xlfn.XLOOKUP(G17884,[1]类目转化数据!B:B,[1]类目转化数据!C:C)</f>
        <v>直饮机组</v>
      </c>
      <c r="I17884" s="29"/>
    </row>
    <row r="17885" ht="16.5" spans="1:9">
      <c r="A17885" s="36" t="s">
        <v>17734</v>
      </c>
      <c r="B17885" s="39">
        <v>100144181670</v>
      </c>
      <c r="C17885" s="31" t="s">
        <v>18434</v>
      </c>
      <c r="D17885" s="36" t="s">
        <v>8220</v>
      </c>
      <c r="E17885" s="38">
        <v>9999</v>
      </c>
      <c r="F17885" s="29" t="str">
        <f>_xlfn.XLOOKUP($G17885,[1]类目转化数据!$B:$B,[1]类目转化数据!$A:$A)</f>
        <v>办公饮水设备</v>
      </c>
      <c r="G17885" s="29" t="s">
        <v>622</v>
      </c>
      <c r="H17885" s="29" t="str">
        <f>_xlfn.XLOOKUP(G17885,[1]类目转化数据!B:B,[1]类目转化数据!C:C)</f>
        <v>直饮机组</v>
      </c>
      <c r="I17885" s="29"/>
    </row>
    <row r="17886" ht="16.5" spans="1:9">
      <c r="A17886" s="36" t="s">
        <v>17734</v>
      </c>
      <c r="B17886" s="39">
        <v>100144181686</v>
      </c>
      <c r="C17886" s="31" t="s">
        <v>18435</v>
      </c>
      <c r="D17886" s="36" t="s">
        <v>12611</v>
      </c>
      <c r="E17886" s="38">
        <v>5999</v>
      </c>
      <c r="F17886" s="29" t="str">
        <f>_xlfn.XLOOKUP($G17886,[1]类目转化数据!$B:$B,[1]类目转化数据!$A:$A)</f>
        <v>办公饮水设备</v>
      </c>
      <c r="G17886" s="29" t="s">
        <v>622</v>
      </c>
      <c r="H17886" s="29" t="str">
        <f>_xlfn.XLOOKUP(G17886,[1]类目转化数据!B:B,[1]类目转化数据!C:C)</f>
        <v>直饮机组</v>
      </c>
      <c r="I17886" s="29"/>
    </row>
    <row r="17887" ht="16.5" spans="1:9">
      <c r="A17887" s="36" t="s">
        <v>17734</v>
      </c>
      <c r="B17887" s="39">
        <v>100144181688</v>
      </c>
      <c r="C17887" s="31" t="s">
        <v>18436</v>
      </c>
      <c r="D17887" s="36" t="s">
        <v>8220</v>
      </c>
      <c r="E17887" s="38">
        <v>6899</v>
      </c>
      <c r="F17887" s="29" t="str">
        <f>_xlfn.XLOOKUP($G17887,[1]类目转化数据!$B:$B,[1]类目转化数据!$A:$A)</f>
        <v>办公饮水设备</v>
      </c>
      <c r="G17887" s="29" t="s">
        <v>622</v>
      </c>
      <c r="H17887" s="29" t="str">
        <f>_xlfn.XLOOKUP(G17887,[1]类目转化数据!B:B,[1]类目转化数据!C:C)</f>
        <v>直饮机组</v>
      </c>
      <c r="I17887" s="29"/>
    </row>
    <row r="17888" ht="16.5" spans="1:9">
      <c r="A17888" s="36" t="s">
        <v>17734</v>
      </c>
      <c r="B17888" s="39">
        <v>100119912041</v>
      </c>
      <c r="C17888" s="31" t="s">
        <v>18437</v>
      </c>
      <c r="D17888" s="36" t="s">
        <v>12611</v>
      </c>
      <c r="E17888" s="38">
        <v>5999</v>
      </c>
      <c r="F17888" s="29" t="str">
        <f>_xlfn.XLOOKUP($G17888,[1]类目转化数据!$B:$B,[1]类目转化数据!$A:$A)</f>
        <v>办公饮水设备</v>
      </c>
      <c r="G17888" s="29" t="s">
        <v>622</v>
      </c>
      <c r="H17888" s="29" t="str">
        <f>_xlfn.XLOOKUP(G17888,[1]类目转化数据!B:B,[1]类目转化数据!C:C)</f>
        <v>直饮机组</v>
      </c>
      <c r="I17888" s="29"/>
    </row>
    <row r="17889" ht="16.5" spans="1:9">
      <c r="A17889" s="36" t="s">
        <v>17734</v>
      </c>
      <c r="B17889" s="39">
        <v>100119912075</v>
      </c>
      <c r="C17889" s="31" t="s">
        <v>18438</v>
      </c>
      <c r="D17889" s="36" t="s">
        <v>9140</v>
      </c>
      <c r="E17889" s="38">
        <v>6124</v>
      </c>
      <c r="F17889" s="29" t="str">
        <f>_xlfn.XLOOKUP($G17889,[1]类目转化数据!$B:$B,[1]类目转化数据!$A:$A)</f>
        <v>办公饮水设备</v>
      </c>
      <c r="G17889" s="29" t="s">
        <v>622</v>
      </c>
      <c r="H17889" s="29" t="str">
        <f>_xlfn.XLOOKUP(G17889,[1]类目转化数据!B:B,[1]类目转化数据!C:C)</f>
        <v>直饮机组</v>
      </c>
      <c r="I17889" s="29"/>
    </row>
    <row r="17890" ht="16.5" spans="1:9">
      <c r="A17890" s="36" t="s">
        <v>17734</v>
      </c>
      <c r="B17890" s="39">
        <v>100119912081</v>
      </c>
      <c r="C17890" s="31" t="s">
        <v>18439</v>
      </c>
      <c r="D17890" s="36" t="s">
        <v>8907</v>
      </c>
      <c r="E17890" s="38">
        <v>6899</v>
      </c>
      <c r="F17890" s="29" t="str">
        <f>_xlfn.XLOOKUP($G17890,[1]类目转化数据!$B:$B,[1]类目转化数据!$A:$A)</f>
        <v>办公饮水设备</v>
      </c>
      <c r="G17890" s="29" t="s">
        <v>622</v>
      </c>
      <c r="H17890" s="29" t="str">
        <f>_xlfn.XLOOKUP(G17890,[1]类目转化数据!B:B,[1]类目转化数据!C:C)</f>
        <v>直饮机组</v>
      </c>
      <c r="I17890" s="29"/>
    </row>
    <row r="17891" ht="16.5" spans="1:9">
      <c r="A17891" s="36" t="s">
        <v>17734</v>
      </c>
      <c r="B17891" s="39">
        <v>100119912083</v>
      </c>
      <c r="C17891" s="31" t="s">
        <v>18440</v>
      </c>
      <c r="D17891" s="36" t="s">
        <v>8236</v>
      </c>
      <c r="E17891" s="38">
        <v>3599</v>
      </c>
      <c r="F17891" s="29" t="str">
        <f>_xlfn.XLOOKUP($G17891,[1]类目转化数据!$B:$B,[1]类目转化数据!$A:$A)</f>
        <v>办公饮水设备</v>
      </c>
      <c r="G17891" s="29" t="s">
        <v>622</v>
      </c>
      <c r="H17891" s="29" t="str">
        <f>_xlfn.XLOOKUP(G17891,[1]类目转化数据!B:B,[1]类目转化数据!C:C)</f>
        <v>直饮机组</v>
      </c>
      <c r="I17891" s="29"/>
    </row>
    <row r="17892" ht="16.5" spans="1:9">
      <c r="A17892" s="36" t="s">
        <v>17734</v>
      </c>
      <c r="B17892" s="39">
        <v>100119912085</v>
      </c>
      <c r="C17892" s="31" t="s">
        <v>18441</v>
      </c>
      <c r="D17892" s="36" t="s">
        <v>8898</v>
      </c>
      <c r="E17892" s="38">
        <v>4999</v>
      </c>
      <c r="F17892" s="29" t="str">
        <f>_xlfn.XLOOKUP($G17892,[1]类目转化数据!$B:$B,[1]类目转化数据!$A:$A)</f>
        <v>办公饮水设备</v>
      </c>
      <c r="G17892" s="35" t="s">
        <v>622</v>
      </c>
      <c r="H17892" s="29" t="str">
        <f>_xlfn.XLOOKUP(G17892,[1]类目转化数据!B:B,[1]类目转化数据!C:C)</f>
        <v>直饮机组</v>
      </c>
      <c r="I17892" s="29"/>
    </row>
    <row r="17893" ht="16.5" spans="1:9">
      <c r="A17893" s="36" t="s">
        <v>17734</v>
      </c>
      <c r="B17893" s="39">
        <v>100119912103</v>
      </c>
      <c r="C17893" s="31" t="s">
        <v>18442</v>
      </c>
      <c r="D17893" s="36" t="s">
        <v>14058</v>
      </c>
      <c r="E17893" s="38">
        <v>2999</v>
      </c>
      <c r="F17893" s="29" t="str">
        <f>_xlfn.XLOOKUP($G17893,[1]类目转化数据!$B:$B,[1]类目转化数据!$A:$A)</f>
        <v>办公饮水设备</v>
      </c>
      <c r="G17893" s="29" t="s">
        <v>622</v>
      </c>
      <c r="H17893" s="29" t="str">
        <f>_xlfn.XLOOKUP(G17893,[1]类目转化数据!B:B,[1]类目转化数据!C:C)</f>
        <v>直饮机组</v>
      </c>
      <c r="I17893" s="29"/>
    </row>
    <row r="17894" ht="16.5" spans="1:9">
      <c r="A17894" s="36" t="s">
        <v>17734</v>
      </c>
      <c r="B17894" s="39">
        <v>100119912105</v>
      </c>
      <c r="C17894" s="31" t="s">
        <v>18443</v>
      </c>
      <c r="D17894" s="36" t="s">
        <v>8442</v>
      </c>
      <c r="E17894" s="38">
        <v>2298</v>
      </c>
      <c r="F17894" s="29" t="str">
        <f>_xlfn.XLOOKUP($G17894,[1]类目转化数据!$B:$B,[1]类目转化数据!$A:$A)</f>
        <v>办公饮水设备</v>
      </c>
      <c r="G17894" s="29" t="s">
        <v>622</v>
      </c>
      <c r="H17894" s="29" t="str">
        <f>_xlfn.XLOOKUP(G17894,[1]类目转化数据!B:B,[1]类目转化数据!C:C)</f>
        <v>直饮机组</v>
      </c>
      <c r="I17894" s="29"/>
    </row>
    <row r="17895" ht="16.5" spans="1:9">
      <c r="A17895" s="36" t="s">
        <v>17734</v>
      </c>
      <c r="B17895" s="39">
        <v>100119912109</v>
      </c>
      <c r="C17895" s="31" t="s">
        <v>18444</v>
      </c>
      <c r="D17895" s="36" t="s">
        <v>12411</v>
      </c>
      <c r="E17895" s="38">
        <v>3599</v>
      </c>
      <c r="F17895" s="29" t="str">
        <f>_xlfn.XLOOKUP($G17895,[1]类目转化数据!$B:$B,[1]类目转化数据!$A:$A)</f>
        <v>办公饮水设备</v>
      </c>
      <c r="G17895" s="29" t="s">
        <v>622</v>
      </c>
      <c r="H17895" s="29" t="str">
        <f>_xlfn.XLOOKUP(G17895,[1]类目转化数据!B:B,[1]类目转化数据!C:C)</f>
        <v>直饮机组</v>
      </c>
      <c r="I17895" s="29"/>
    </row>
    <row r="17896" ht="16.5" spans="1:9">
      <c r="A17896" s="36" t="s">
        <v>17734</v>
      </c>
      <c r="B17896" s="39">
        <v>100119912111</v>
      </c>
      <c r="C17896" s="31" t="s">
        <v>18445</v>
      </c>
      <c r="D17896" s="36" t="s">
        <v>8649</v>
      </c>
      <c r="E17896" s="38">
        <v>5599</v>
      </c>
      <c r="F17896" s="29" t="str">
        <f>_xlfn.XLOOKUP($G17896,[1]类目转化数据!$B:$B,[1]类目转化数据!$A:$A)</f>
        <v>办公饮水设备</v>
      </c>
      <c r="G17896" s="29" t="s">
        <v>622</v>
      </c>
      <c r="H17896" s="29" t="str">
        <f>_xlfn.XLOOKUP(G17896,[1]类目转化数据!B:B,[1]类目转化数据!C:C)</f>
        <v>直饮机组</v>
      </c>
      <c r="I17896" s="29"/>
    </row>
    <row r="17897" ht="16.5" spans="1:9">
      <c r="A17897" s="36" t="s">
        <v>17734</v>
      </c>
      <c r="B17897" s="39">
        <v>100119912129</v>
      </c>
      <c r="C17897" s="31" t="s">
        <v>18446</v>
      </c>
      <c r="D17897" s="36" t="s">
        <v>8907</v>
      </c>
      <c r="E17897" s="38">
        <v>6899</v>
      </c>
      <c r="F17897" s="29" t="str">
        <f>_xlfn.XLOOKUP($G17897,[1]类目转化数据!$B:$B,[1]类目转化数据!$A:$A)</f>
        <v>办公饮水设备</v>
      </c>
      <c r="G17897" s="29" t="s">
        <v>622</v>
      </c>
      <c r="H17897" s="29" t="str">
        <f>_xlfn.XLOOKUP(G17897,[1]类目转化数据!B:B,[1]类目转化数据!C:C)</f>
        <v>直饮机组</v>
      </c>
      <c r="I17897" s="29"/>
    </row>
    <row r="17898" ht="16.5" spans="1:9">
      <c r="A17898" s="36" t="s">
        <v>17734</v>
      </c>
      <c r="B17898" s="39">
        <v>100119912133</v>
      </c>
      <c r="C17898" s="31" t="s">
        <v>18447</v>
      </c>
      <c r="D17898" s="36" t="s">
        <v>8238</v>
      </c>
      <c r="E17898" s="38">
        <v>2499</v>
      </c>
      <c r="F17898" s="29" t="str">
        <f>_xlfn.XLOOKUP($G17898,[1]类目转化数据!$B:$B,[1]类目转化数据!$A:$A)</f>
        <v>办公饮水设备</v>
      </c>
      <c r="G17898" s="29" t="s">
        <v>622</v>
      </c>
      <c r="H17898" s="29" t="str">
        <f>_xlfn.XLOOKUP(G17898,[1]类目转化数据!B:B,[1]类目转化数据!C:C)</f>
        <v>直饮机组</v>
      </c>
      <c r="I17898" s="29"/>
    </row>
    <row r="17899" ht="16.5" spans="1:9">
      <c r="A17899" s="36" t="s">
        <v>17734</v>
      </c>
      <c r="B17899" s="39">
        <v>100119912137</v>
      </c>
      <c r="C17899" s="31" t="s">
        <v>18448</v>
      </c>
      <c r="D17899" s="36" t="s">
        <v>8645</v>
      </c>
      <c r="E17899" s="38">
        <v>8999</v>
      </c>
      <c r="F17899" s="29" t="str">
        <f>_xlfn.XLOOKUP($G17899,[1]类目转化数据!$B:$B,[1]类目转化数据!$A:$A)</f>
        <v>办公饮水设备</v>
      </c>
      <c r="G17899" s="29" t="s">
        <v>622</v>
      </c>
      <c r="H17899" s="29" t="str">
        <f>_xlfn.XLOOKUP(G17899,[1]类目转化数据!B:B,[1]类目转化数据!C:C)</f>
        <v>直饮机组</v>
      </c>
      <c r="I17899" s="29"/>
    </row>
    <row r="17900" ht="16.5" spans="1:9">
      <c r="A17900" s="36" t="s">
        <v>17734</v>
      </c>
      <c r="B17900" s="39">
        <v>100119912139</v>
      </c>
      <c r="C17900" s="31" t="s">
        <v>18449</v>
      </c>
      <c r="D17900" s="36" t="s">
        <v>8224</v>
      </c>
      <c r="E17900" s="38">
        <v>7990</v>
      </c>
      <c r="F17900" s="29" t="str">
        <f>_xlfn.XLOOKUP($G17900,[1]类目转化数据!$B:$B,[1]类目转化数据!$A:$A)</f>
        <v>办公饮水设备</v>
      </c>
      <c r="G17900" s="29" t="s">
        <v>622</v>
      </c>
      <c r="H17900" s="29" t="str">
        <f>_xlfn.XLOOKUP(G17900,[1]类目转化数据!B:B,[1]类目转化数据!C:C)</f>
        <v>直饮机组</v>
      </c>
      <c r="I17900" s="29"/>
    </row>
    <row r="17901" ht="16.5" spans="1:9">
      <c r="A17901" s="36" t="s">
        <v>17734</v>
      </c>
      <c r="B17901" s="39">
        <v>100119912141</v>
      </c>
      <c r="C17901" s="31" t="s">
        <v>18450</v>
      </c>
      <c r="D17901" s="36" t="s">
        <v>12607</v>
      </c>
      <c r="E17901" s="38">
        <v>3599</v>
      </c>
      <c r="F17901" s="29" t="str">
        <f>_xlfn.XLOOKUP($G17901,[1]类目转化数据!$B:$B,[1]类目转化数据!$A:$A)</f>
        <v>办公饮水设备</v>
      </c>
      <c r="G17901" s="29" t="s">
        <v>622</v>
      </c>
      <c r="H17901" s="29" t="str">
        <f>_xlfn.XLOOKUP(G17901,[1]类目转化数据!B:B,[1]类目转化数据!C:C)</f>
        <v>直饮机组</v>
      </c>
      <c r="I17901" s="29"/>
    </row>
    <row r="17902" ht="16.5" spans="1:9">
      <c r="A17902" s="36" t="s">
        <v>17734</v>
      </c>
      <c r="B17902" s="39">
        <v>100144181658</v>
      </c>
      <c r="C17902" s="31" t="s">
        <v>18451</v>
      </c>
      <c r="D17902" s="36" t="s">
        <v>8218</v>
      </c>
      <c r="E17902" s="38">
        <v>16500</v>
      </c>
      <c r="F17902" s="29" t="str">
        <f>_xlfn.XLOOKUP($G17902,[1]类目转化数据!$B:$B,[1]类目转化数据!$A:$A)</f>
        <v>办公饮水设备</v>
      </c>
      <c r="G17902" s="29" t="s">
        <v>622</v>
      </c>
      <c r="H17902" s="29" t="str">
        <f>_xlfn.XLOOKUP(G17902,[1]类目转化数据!B:B,[1]类目转化数据!C:C)</f>
        <v>直饮机组</v>
      </c>
      <c r="I17902" s="29"/>
    </row>
    <row r="17903" ht="16.5" spans="1:9">
      <c r="A17903" s="36" t="s">
        <v>17734</v>
      </c>
      <c r="B17903" s="39">
        <v>100144181660</v>
      </c>
      <c r="C17903" s="31" t="s">
        <v>18452</v>
      </c>
      <c r="D17903" s="36" t="s">
        <v>18244</v>
      </c>
      <c r="E17903" s="38">
        <v>2499</v>
      </c>
      <c r="F17903" s="29" t="str">
        <f>_xlfn.XLOOKUP($G17903,[1]类目转化数据!$B:$B,[1]类目转化数据!$A:$A)</f>
        <v>配件/赠品</v>
      </c>
      <c r="G17903" s="35" t="s">
        <v>613</v>
      </c>
      <c r="H17903" s="29" t="str">
        <f>_xlfn.XLOOKUP(G17903,[1]类目转化数据!B:B,[1]类目转化数据!C:C)</f>
        <v>直饮机组</v>
      </c>
      <c r="I17903" s="29"/>
    </row>
    <row r="17904" ht="16.5" spans="1:9">
      <c r="A17904" s="36" t="s">
        <v>17734</v>
      </c>
      <c r="B17904" s="39">
        <v>100144181708</v>
      </c>
      <c r="C17904" s="31" t="s">
        <v>10179</v>
      </c>
      <c r="D17904" s="36" t="s">
        <v>10060</v>
      </c>
      <c r="E17904" s="38">
        <v>9999</v>
      </c>
      <c r="F17904" s="29" t="str">
        <f>_xlfn.XLOOKUP($G17904,[1]类目转化数据!$B:$B,[1]类目转化数据!$A:$A)</f>
        <v>办公饮水设备</v>
      </c>
      <c r="G17904" s="34" t="s">
        <v>2516</v>
      </c>
      <c r="H17904" s="29" t="str">
        <f>_xlfn.XLOOKUP(G17904,[1]类目转化数据!B:B,[1]类目转化数据!C:C)</f>
        <v>大锅灶组</v>
      </c>
      <c r="I17904" s="29"/>
    </row>
    <row r="17905" ht="16.5" spans="1:9">
      <c r="A17905" s="36" t="s">
        <v>17734</v>
      </c>
      <c r="B17905" s="39">
        <v>100144181716</v>
      </c>
      <c r="C17905" s="31" t="s">
        <v>18453</v>
      </c>
      <c r="D17905" s="36" t="s">
        <v>8581</v>
      </c>
      <c r="E17905" s="38">
        <v>2280</v>
      </c>
      <c r="F17905" s="29" t="str">
        <f>_xlfn.XLOOKUP($G17905,[1]类目转化数据!$B:$B,[1]类目转化数据!$A:$A)</f>
        <v>办公饮水设备</v>
      </c>
      <c r="G17905" s="29" t="s">
        <v>622</v>
      </c>
      <c r="H17905" s="29" t="str">
        <f>_xlfn.XLOOKUP(G17905,[1]类目转化数据!B:B,[1]类目转化数据!C:C)</f>
        <v>直饮机组</v>
      </c>
      <c r="I17905" s="29"/>
    </row>
    <row r="17906" ht="16.5" spans="1:9">
      <c r="A17906" s="36" t="s">
        <v>17734</v>
      </c>
      <c r="B17906" s="39">
        <v>100144181722</v>
      </c>
      <c r="C17906" s="31" t="s">
        <v>18454</v>
      </c>
      <c r="D17906" s="36" t="s">
        <v>8045</v>
      </c>
      <c r="E17906" s="38">
        <v>2999</v>
      </c>
      <c r="F17906" s="29" t="str">
        <f>_xlfn.XLOOKUP($G17906,[1]类目转化数据!$B:$B,[1]类目转化数据!$A:$A)</f>
        <v>办公饮水设备</v>
      </c>
      <c r="G17906" s="29" t="s">
        <v>622</v>
      </c>
      <c r="H17906" s="29" t="str">
        <f>_xlfn.XLOOKUP(G17906,[1]类目转化数据!B:B,[1]类目转化数据!C:C)</f>
        <v>直饮机组</v>
      </c>
      <c r="I17906" s="29"/>
    </row>
    <row r="17907" ht="16.5" spans="1:9">
      <c r="A17907" s="36" t="s">
        <v>17734</v>
      </c>
      <c r="B17907" s="39">
        <v>100144181726</v>
      </c>
      <c r="C17907" s="31" t="s">
        <v>18455</v>
      </c>
      <c r="D17907" s="36" t="s">
        <v>8220</v>
      </c>
      <c r="E17907" s="38">
        <v>9999</v>
      </c>
      <c r="F17907" s="29" t="str">
        <f>_xlfn.XLOOKUP($G17907,[1]类目转化数据!$B:$B,[1]类目转化数据!$A:$A)</f>
        <v>办公饮水设备</v>
      </c>
      <c r="G17907" s="29" t="s">
        <v>622</v>
      </c>
      <c r="H17907" s="29" t="str">
        <f>_xlfn.XLOOKUP(G17907,[1]类目转化数据!B:B,[1]类目转化数据!C:C)</f>
        <v>直饮机组</v>
      </c>
      <c r="I17907" s="29"/>
    </row>
    <row r="17908" ht="16.5" spans="1:9">
      <c r="A17908" s="36" t="s">
        <v>17734</v>
      </c>
      <c r="B17908" s="39">
        <v>100144181728</v>
      </c>
      <c r="C17908" s="31" t="s">
        <v>18456</v>
      </c>
      <c r="D17908" s="36" t="s">
        <v>10060</v>
      </c>
      <c r="E17908" s="38">
        <v>9999</v>
      </c>
      <c r="F17908" s="29" t="str">
        <f>_xlfn.XLOOKUP($G17908,[1]类目转化数据!$B:$B,[1]类目转化数据!$A:$A)</f>
        <v>办公饮水设备</v>
      </c>
      <c r="G17908" s="29" t="s">
        <v>622</v>
      </c>
      <c r="H17908" s="29" t="str">
        <f>_xlfn.XLOOKUP(G17908,[1]类目转化数据!B:B,[1]类目转化数据!C:C)</f>
        <v>直饮机组</v>
      </c>
      <c r="I17908" s="29"/>
    </row>
    <row r="17909" ht="16.5" spans="1:9">
      <c r="A17909" s="36" t="s">
        <v>17734</v>
      </c>
      <c r="B17909" s="39">
        <v>100144181742</v>
      </c>
      <c r="C17909" s="31" t="s">
        <v>18457</v>
      </c>
      <c r="D17909" s="36" t="s">
        <v>8216</v>
      </c>
      <c r="E17909" s="38">
        <v>7999</v>
      </c>
      <c r="F17909" s="29" t="str">
        <f>_xlfn.XLOOKUP($G17909,[1]类目转化数据!$B:$B,[1]类目转化数据!$A:$A)</f>
        <v>办公饮水设备</v>
      </c>
      <c r="G17909" s="35" t="s">
        <v>622</v>
      </c>
      <c r="H17909" s="29" t="str">
        <f>_xlfn.XLOOKUP(G17909,[1]类目转化数据!B:B,[1]类目转化数据!C:C)</f>
        <v>直饮机组</v>
      </c>
      <c r="I17909" s="29"/>
    </row>
    <row r="17910" ht="16.5" spans="1:9">
      <c r="A17910" s="36" t="s">
        <v>17734</v>
      </c>
      <c r="B17910" s="39">
        <v>100144181744</v>
      </c>
      <c r="C17910" s="31" t="s">
        <v>18458</v>
      </c>
      <c r="D17910" s="36" t="s">
        <v>8645</v>
      </c>
      <c r="E17910" s="38">
        <v>8999</v>
      </c>
      <c r="F17910" s="29" t="str">
        <f>_xlfn.XLOOKUP($G17910,[1]类目转化数据!$B:$B,[1]类目转化数据!$A:$A)</f>
        <v>办公饮水设备</v>
      </c>
      <c r="G17910" s="29" t="s">
        <v>622</v>
      </c>
      <c r="H17910" s="29" t="str">
        <f>_xlfn.XLOOKUP(G17910,[1]类目转化数据!B:B,[1]类目转化数据!C:C)</f>
        <v>直饮机组</v>
      </c>
      <c r="I17910" s="29"/>
    </row>
    <row r="17911" ht="16.5" spans="1:9">
      <c r="A17911" s="36" t="s">
        <v>17734</v>
      </c>
      <c r="B17911" s="39">
        <v>100144181748</v>
      </c>
      <c r="C17911" s="31" t="s">
        <v>18459</v>
      </c>
      <c r="D17911" s="36" t="s">
        <v>8516</v>
      </c>
      <c r="E17911" s="38">
        <v>2899</v>
      </c>
      <c r="F17911" s="29" t="str">
        <f>_xlfn.XLOOKUP($G17911,[1]类目转化数据!$B:$B,[1]类目转化数据!$A:$A)</f>
        <v>办公饮水设备</v>
      </c>
      <c r="G17911" s="29" t="s">
        <v>622</v>
      </c>
      <c r="H17911" s="29" t="str">
        <f>_xlfn.XLOOKUP(G17911,[1]类目转化数据!B:B,[1]类目转化数据!C:C)</f>
        <v>直饮机组</v>
      </c>
      <c r="I17911" s="29"/>
    </row>
    <row r="17912" ht="16.5" spans="1:9">
      <c r="A17912" s="36" t="s">
        <v>17734</v>
      </c>
      <c r="B17912" s="39">
        <v>100119912147</v>
      </c>
      <c r="C17912" s="31" t="s">
        <v>18460</v>
      </c>
      <c r="D17912" s="36" t="s">
        <v>12411</v>
      </c>
      <c r="E17912" s="38">
        <v>3599</v>
      </c>
      <c r="F17912" s="29" t="str">
        <f>_xlfn.XLOOKUP($G17912,[1]类目转化数据!$B:$B,[1]类目转化数据!$A:$A)</f>
        <v>办公饮水设备</v>
      </c>
      <c r="G17912" s="29" t="s">
        <v>622</v>
      </c>
      <c r="H17912" s="29" t="str">
        <f>_xlfn.XLOOKUP(G17912,[1]类目转化数据!B:B,[1]类目转化数据!C:C)</f>
        <v>直饮机组</v>
      </c>
      <c r="I17912" s="29"/>
    </row>
    <row r="17913" ht="16.5" spans="1:9">
      <c r="A17913" s="36" t="s">
        <v>17734</v>
      </c>
      <c r="B17913" s="39">
        <v>100144181752</v>
      </c>
      <c r="C17913" s="31" t="s">
        <v>18461</v>
      </c>
      <c r="D17913" s="36" t="s">
        <v>8581</v>
      </c>
      <c r="E17913" s="38">
        <v>2280</v>
      </c>
      <c r="F17913" s="29" t="str">
        <f>_xlfn.XLOOKUP($G17913,[1]类目转化数据!$B:$B,[1]类目转化数据!$A:$A)</f>
        <v>办公饮水设备</v>
      </c>
      <c r="G17913" s="29" t="s">
        <v>622</v>
      </c>
      <c r="H17913" s="29" t="str">
        <f>_xlfn.XLOOKUP(G17913,[1]类目转化数据!B:B,[1]类目转化数据!C:C)</f>
        <v>直饮机组</v>
      </c>
      <c r="I17913" s="29"/>
    </row>
    <row r="17914" ht="16.5" spans="1:9">
      <c r="A17914" s="36" t="s">
        <v>17734</v>
      </c>
      <c r="B17914" s="39">
        <v>100119912159</v>
      </c>
      <c r="C17914" s="31" t="s">
        <v>18462</v>
      </c>
      <c r="D17914" s="36" t="s">
        <v>16098</v>
      </c>
      <c r="E17914" s="38">
        <v>3400</v>
      </c>
      <c r="F17914" s="29" t="str">
        <f>_xlfn.XLOOKUP($G17914,[1]类目转化数据!$B:$B,[1]类目转化数据!$A:$A)</f>
        <v>办公饮水设备</v>
      </c>
      <c r="G17914" s="29" t="s">
        <v>622</v>
      </c>
      <c r="H17914" s="29" t="str">
        <f>_xlfn.XLOOKUP(G17914,[1]类目转化数据!B:B,[1]类目转化数据!C:C)</f>
        <v>直饮机组</v>
      </c>
      <c r="I17914" s="29"/>
    </row>
    <row r="17915" ht="16.5" spans="1:9">
      <c r="A17915" s="36" t="s">
        <v>17734</v>
      </c>
      <c r="B17915" s="39">
        <v>100119912163</v>
      </c>
      <c r="C17915" s="31" t="s">
        <v>18463</v>
      </c>
      <c r="D17915" s="36" t="s">
        <v>12611</v>
      </c>
      <c r="E17915" s="38">
        <v>5999</v>
      </c>
      <c r="F17915" s="29" t="str">
        <f>_xlfn.XLOOKUP($G17915,[1]类目转化数据!$B:$B,[1]类目转化数据!$A:$A)</f>
        <v>办公饮水设备</v>
      </c>
      <c r="G17915" s="29" t="s">
        <v>622</v>
      </c>
      <c r="H17915" s="29" t="str">
        <f>_xlfn.XLOOKUP(G17915,[1]类目转化数据!B:B,[1]类目转化数据!C:C)</f>
        <v>直饮机组</v>
      </c>
      <c r="I17915" s="29"/>
    </row>
    <row r="17916" ht="16.5" spans="1:9">
      <c r="A17916" s="36" t="s">
        <v>17734</v>
      </c>
      <c r="B17916" s="39">
        <v>100119912165</v>
      </c>
      <c r="C17916" s="31" t="s">
        <v>18464</v>
      </c>
      <c r="D17916" s="36" t="s">
        <v>8220</v>
      </c>
      <c r="E17916" s="38">
        <v>9999</v>
      </c>
      <c r="F17916" s="29" t="str">
        <f>_xlfn.XLOOKUP($G17916,[1]类目转化数据!$B:$B,[1]类目转化数据!$A:$A)</f>
        <v>办公饮水设备</v>
      </c>
      <c r="G17916" s="35" t="s">
        <v>622</v>
      </c>
      <c r="H17916" s="29" t="str">
        <f>_xlfn.XLOOKUP(G17916,[1]类目转化数据!B:B,[1]类目转化数据!C:C)</f>
        <v>直饮机组</v>
      </c>
      <c r="I17916" s="29"/>
    </row>
    <row r="17917" ht="16.5" spans="1:9">
      <c r="A17917" s="36" t="s">
        <v>17734</v>
      </c>
      <c r="B17917" s="39">
        <v>100119912171</v>
      </c>
      <c r="C17917" s="31" t="s">
        <v>18465</v>
      </c>
      <c r="D17917" s="36" t="s">
        <v>10139</v>
      </c>
      <c r="E17917" s="38">
        <v>5199</v>
      </c>
      <c r="F17917" s="29" t="str">
        <f>_xlfn.XLOOKUP($G17917,[1]类目转化数据!$B:$B,[1]类目转化数据!$A:$A)</f>
        <v>办公饮水设备</v>
      </c>
      <c r="G17917" s="29" t="s">
        <v>622</v>
      </c>
      <c r="H17917" s="29" t="str">
        <f>_xlfn.XLOOKUP(G17917,[1]类目转化数据!B:B,[1]类目转化数据!C:C)</f>
        <v>直饮机组</v>
      </c>
      <c r="I17917" s="29"/>
    </row>
    <row r="17918" ht="16.5" spans="1:9">
      <c r="A17918" s="36" t="s">
        <v>17734</v>
      </c>
      <c r="B17918" s="39">
        <v>100119912173</v>
      </c>
      <c r="C17918" s="31" t="s">
        <v>18466</v>
      </c>
      <c r="D17918" s="36" t="s">
        <v>8236</v>
      </c>
      <c r="E17918" s="38">
        <v>3599</v>
      </c>
      <c r="F17918" s="29" t="str">
        <f>_xlfn.XLOOKUP($G17918,[1]类目转化数据!$B:$B,[1]类目转化数据!$A:$A)</f>
        <v>办公饮水设备</v>
      </c>
      <c r="G17918" s="29" t="s">
        <v>622</v>
      </c>
      <c r="H17918" s="29" t="str">
        <f>_xlfn.XLOOKUP(G17918,[1]类目转化数据!B:B,[1]类目转化数据!C:C)</f>
        <v>直饮机组</v>
      </c>
      <c r="I17918" s="29"/>
    </row>
    <row r="17919" ht="16.5" spans="1:9">
      <c r="A17919" s="36" t="s">
        <v>17734</v>
      </c>
      <c r="B17919" s="39">
        <v>100119912183</v>
      </c>
      <c r="C17919" s="31" t="s">
        <v>18467</v>
      </c>
      <c r="D17919" s="36" t="s">
        <v>8581</v>
      </c>
      <c r="E17919" s="38">
        <v>2280</v>
      </c>
      <c r="F17919" s="29" t="str">
        <f>_xlfn.XLOOKUP($G17919,[1]类目转化数据!$B:$B,[1]类目转化数据!$A:$A)</f>
        <v>办公饮水设备</v>
      </c>
      <c r="G17919" s="35" t="s">
        <v>622</v>
      </c>
      <c r="H17919" s="29" t="str">
        <f>_xlfn.XLOOKUP(G17919,[1]类目转化数据!B:B,[1]类目转化数据!C:C)</f>
        <v>直饮机组</v>
      </c>
      <c r="I17919" s="29"/>
    </row>
    <row r="17920" ht="16.5" spans="1:9">
      <c r="A17920" s="36" t="s">
        <v>17734</v>
      </c>
      <c r="B17920" s="39">
        <v>100119912193</v>
      </c>
      <c r="C17920" s="31" t="s">
        <v>18468</v>
      </c>
      <c r="D17920" s="36" t="s">
        <v>8218</v>
      </c>
      <c r="E17920" s="38">
        <v>16500</v>
      </c>
      <c r="F17920" s="29" t="str">
        <f>_xlfn.XLOOKUP($G17920,[1]类目转化数据!$B:$B,[1]类目转化数据!$A:$A)</f>
        <v>办公饮水设备</v>
      </c>
      <c r="G17920" s="29" t="s">
        <v>622</v>
      </c>
      <c r="H17920" s="29" t="str">
        <f>_xlfn.XLOOKUP(G17920,[1]类目转化数据!B:B,[1]类目转化数据!C:C)</f>
        <v>直饮机组</v>
      </c>
      <c r="I17920" s="29"/>
    </row>
    <row r="17921" ht="16.5" spans="1:9">
      <c r="A17921" s="36" t="s">
        <v>17734</v>
      </c>
      <c r="B17921" s="39">
        <v>100144181738</v>
      </c>
      <c r="C17921" s="31" t="s">
        <v>18469</v>
      </c>
      <c r="D17921" s="36" t="s">
        <v>8226</v>
      </c>
      <c r="E17921" s="38">
        <v>8999</v>
      </c>
      <c r="F17921" s="29" t="str">
        <f>_xlfn.XLOOKUP($G17921,[1]类目转化数据!$B:$B,[1]类目转化数据!$A:$A)</f>
        <v>办公饮水设备</v>
      </c>
      <c r="G17921" s="29" t="s">
        <v>622</v>
      </c>
      <c r="H17921" s="29" t="str">
        <f>_xlfn.XLOOKUP(G17921,[1]类目转化数据!B:B,[1]类目转化数据!C:C)</f>
        <v>直饮机组</v>
      </c>
      <c r="I17921" s="29"/>
    </row>
    <row r="17922" ht="16.5" spans="1:9">
      <c r="A17922" s="36" t="s">
        <v>17734</v>
      </c>
      <c r="B17922" s="39">
        <v>100144181778</v>
      </c>
      <c r="C17922" s="31" t="s">
        <v>18470</v>
      </c>
      <c r="D17922" s="36" t="s">
        <v>8518</v>
      </c>
      <c r="E17922" s="38">
        <v>3299</v>
      </c>
      <c r="F17922" s="29" t="str">
        <f>_xlfn.XLOOKUP($G17922,[1]类目转化数据!$B:$B,[1]类目转化数据!$A:$A)</f>
        <v>办公饮水设备</v>
      </c>
      <c r="G17922" s="35" t="s">
        <v>622</v>
      </c>
      <c r="H17922" s="29" t="str">
        <f>_xlfn.XLOOKUP(G17922,[1]类目转化数据!B:B,[1]类目转化数据!C:C)</f>
        <v>直饮机组</v>
      </c>
      <c r="I17922" s="29"/>
    </row>
    <row r="17923" ht="16.5" spans="1:9">
      <c r="A17923" s="36" t="s">
        <v>17734</v>
      </c>
      <c r="B17923" s="39">
        <v>100144181780</v>
      </c>
      <c r="C17923" s="31" t="s">
        <v>18471</v>
      </c>
      <c r="D17923" s="36" t="s">
        <v>14058</v>
      </c>
      <c r="E17923" s="38">
        <v>2999</v>
      </c>
      <c r="F17923" s="29" t="str">
        <f>_xlfn.XLOOKUP($G17923,[1]类目转化数据!$B:$B,[1]类目转化数据!$A:$A)</f>
        <v>办公饮水设备</v>
      </c>
      <c r="G17923" s="29" t="s">
        <v>622</v>
      </c>
      <c r="H17923" s="29" t="str">
        <f>_xlfn.XLOOKUP(G17923,[1]类目转化数据!B:B,[1]类目转化数据!C:C)</f>
        <v>直饮机组</v>
      </c>
      <c r="I17923" s="29"/>
    </row>
    <row r="17924" ht="16.5" spans="1:9">
      <c r="A17924" s="36" t="s">
        <v>17734</v>
      </c>
      <c r="B17924" s="39">
        <v>100144181784</v>
      </c>
      <c r="C17924" s="31" t="s">
        <v>18472</v>
      </c>
      <c r="D17924" s="36" t="s">
        <v>8651</v>
      </c>
      <c r="E17924" s="38">
        <v>2888</v>
      </c>
      <c r="F17924" s="29" t="str">
        <f>_xlfn.XLOOKUP($G17924,[1]类目转化数据!$B:$B,[1]类目转化数据!$A:$A)</f>
        <v>办公饮水设备</v>
      </c>
      <c r="G17924" s="35" t="s">
        <v>622</v>
      </c>
      <c r="H17924" s="29" t="str">
        <f>_xlfn.XLOOKUP(G17924,[1]类目转化数据!B:B,[1]类目转化数据!C:C)</f>
        <v>直饮机组</v>
      </c>
      <c r="I17924" s="29"/>
    </row>
    <row r="17925" ht="16.5" spans="1:9">
      <c r="A17925" s="36" t="s">
        <v>17734</v>
      </c>
      <c r="B17925" s="39">
        <v>100144181794</v>
      </c>
      <c r="C17925" s="31" t="s">
        <v>18473</v>
      </c>
      <c r="D17925" s="36" t="s">
        <v>8581</v>
      </c>
      <c r="E17925" s="38">
        <v>2280</v>
      </c>
      <c r="F17925" s="29" t="str">
        <f>_xlfn.XLOOKUP($G17925,[1]类目转化数据!$B:$B,[1]类目转化数据!$A:$A)</f>
        <v>办公饮水设备</v>
      </c>
      <c r="G17925" s="29" t="s">
        <v>622</v>
      </c>
      <c r="H17925" s="29" t="str">
        <f>_xlfn.XLOOKUP(G17925,[1]类目转化数据!B:B,[1]类目转化数据!C:C)</f>
        <v>直饮机组</v>
      </c>
      <c r="I17925" s="29"/>
    </row>
    <row r="17926" ht="16.5" spans="1:9">
      <c r="A17926" s="36" t="s">
        <v>17734</v>
      </c>
      <c r="B17926" s="39">
        <v>100144181798</v>
      </c>
      <c r="C17926" s="31" t="s">
        <v>18474</v>
      </c>
      <c r="D17926" s="36" t="s">
        <v>10060</v>
      </c>
      <c r="E17926" s="38">
        <v>9999</v>
      </c>
      <c r="F17926" s="29" t="str">
        <f>_xlfn.XLOOKUP($G17926,[1]类目转化数据!$B:$B,[1]类目转化数据!$A:$A)</f>
        <v>办公饮水设备</v>
      </c>
      <c r="G17926" s="29" t="s">
        <v>622</v>
      </c>
      <c r="H17926" s="29" t="str">
        <f>_xlfn.XLOOKUP(G17926,[1]类目转化数据!B:B,[1]类目转化数据!C:C)</f>
        <v>直饮机组</v>
      </c>
      <c r="I17926" s="29"/>
    </row>
    <row r="17927" ht="16.5" spans="1:9">
      <c r="A17927" s="36" t="s">
        <v>17734</v>
      </c>
      <c r="B17927" s="39">
        <v>100144181800</v>
      </c>
      <c r="C17927" s="31" t="s">
        <v>18475</v>
      </c>
      <c r="D17927" s="36" t="s">
        <v>8216</v>
      </c>
      <c r="E17927" s="38">
        <v>7999</v>
      </c>
      <c r="F17927" s="29" t="str">
        <f>_xlfn.XLOOKUP($G17927,[1]类目转化数据!$B:$B,[1]类目转化数据!$A:$A)</f>
        <v>办公饮水设备</v>
      </c>
      <c r="G17927" s="29" t="s">
        <v>622</v>
      </c>
      <c r="H17927" s="29" t="str">
        <f>_xlfn.XLOOKUP(G17927,[1]类目转化数据!B:B,[1]类目转化数据!C:C)</f>
        <v>直饮机组</v>
      </c>
      <c r="I17927" s="29"/>
    </row>
    <row r="17928" ht="16.5" spans="1:9">
      <c r="A17928" s="36" t="s">
        <v>17734</v>
      </c>
      <c r="B17928" s="39">
        <v>100144181808</v>
      </c>
      <c r="C17928" s="31" t="s">
        <v>18476</v>
      </c>
      <c r="D17928" s="36" t="s">
        <v>8218</v>
      </c>
      <c r="E17928" s="38">
        <v>16500</v>
      </c>
      <c r="F17928" s="29" t="str">
        <f>_xlfn.XLOOKUP($G17928,[1]类目转化数据!$B:$B,[1]类目转化数据!$A:$A)</f>
        <v>办公饮水设备</v>
      </c>
      <c r="G17928" s="29" t="s">
        <v>622</v>
      </c>
      <c r="H17928" s="29" t="str">
        <f>_xlfn.XLOOKUP(G17928,[1]类目转化数据!B:B,[1]类目转化数据!C:C)</f>
        <v>直饮机组</v>
      </c>
      <c r="I17928" s="29"/>
    </row>
    <row r="17929" ht="16.5" spans="1:9">
      <c r="A17929" s="36" t="s">
        <v>17734</v>
      </c>
      <c r="B17929" s="39">
        <v>100144181810</v>
      </c>
      <c r="C17929" s="31" t="s">
        <v>18477</v>
      </c>
      <c r="D17929" s="36" t="s">
        <v>8222</v>
      </c>
      <c r="E17929" s="38">
        <v>4998</v>
      </c>
      <c r="F17929" s="29" t="str">
        <f>_xlfn.XLOOKUP($G17929,[1]类目转化数据!$B:$B,[1]类目转化数据!$A:$A)</f>
        <v>办公饮水设备</v>
      </c>
      <c r="G17929" s="35" t="s">
        <v>622</v>
      </c>
      <c r="H17929" s="29" t="str">
        <f>_xlfn.XLOOKUP(G17929,[1]类目转化数据!B:B,[1]类目转化数据!C:C)</f>
        <v>直饮机组</v>
      </c>
      <c r="I17929" s="29"/>
    </row>
    <row r="17930" ht="16.5" spans="1:9">
      <c r="A17930" s="36" t="s">
        <v>17734</v>
      </c>
      <c r="B17930" s="39">
        <v>100144181812</v>
      </c>
      <c r="C17930" s="31" t="s">
        <v>18478</v>
      </c>
      <c r="D17930" s="36" t="s">
        <v>8222</v>
      </c>
      <c r="E17930" s="38">
        <v>4998</v>
      </c>
      <c r="F17930" s="29" t="str">
        <f>_xlfn.XLOOKUP($G17930,[1]类目转化数据!$B:$B,[1]类目转化数据!$A:$A)</f>
        <v>办公饮水设备</v>
      </c>
      <c r="G17930" s="29" t="s">
        <v>622</v>
      </c>
      <c r="H17930" s="29" t="str">
        <f>_xlfn.XLOOKUP(G17930,[1]类目转化数据!B:B,[1]类目转化数据!C:C)</f>
        <v>直饮机组</v>
      </c>
      <c r="I17930" s="29"/>
    </row>
    <row r="17931" ht="16.5" spans="1:9">
      <c r="A17931" s="36" t="s">
        <v>17734</v>
      </c>
      <c r="B17931" s="39">
        <v>100144181822</v>
      </c>
      <c r="C17931" s="31" t="s">
        <v>18479</v>
      </c>
      <c r="D17931" s="36" t="s">
        <v>10060</v>
      </c>
      <c r="E17931" s="38">
        <v>9999</v>
      </c>
      <c r="F17931" s="29" t="str">
        <f>_xlfn.XLOOKUP($G17931,[1]类目转化数据!$B:$B,[1]类目转化数据!$A:$A)</f>
        <v>办公饮水设备</v>
      </c>
      <c r="G17931" s="29" t="s">
        <v>622</v>
      </c>
      <c r="H17931" s="29" t="str">
        <f>_xlfn.XLOOKUP(G17931,[1]类目转化数据!B:B,[1]类目转化数据!C:C)</f>
        <v>直饮机组</v>
      </c>
      <c r="I17931" s="29"/>
    </row>
    <row r="17932" ht="16.5" spans="1:9">
      <c r="A17932" s="36" t="s">
        <v>17734</v>
      </c>
      <c r="B17932" s="39">
        <v>100144181824</v>
      </c>
      <c r="C17932" s="31" t="s">
        <v>18480</v>
      </c>
      <c r="D17932" s="36" t="s">
        <v>8220</v>
      </c>
      <c r="E17932" s="38">
        <v>6899</v>
      </c>
      <c r="F17932" s="29" t="str">
        <f>_xlfn.XLOOKUP($G17932,[1]类目转化数据!$B:$B,[1]类目转化数据!$A:$A)</f>
        <v>办公饮水设备</v>
      </c>
      <c r="G17932" s="29" t="s">
        <v>622</v>
      </c>
      <c r="H17932" s="29" t="str">
        <f>_xlfn.XLOOKUP(G17932,[1]类目转化数据!B:B,[1]类目转化数据!C:C)</f>
        <v>直饮机组</v>
      </c>
      <c r="I17932" s="29"/>
    </row>
    <row r="17933" ht="16.5" spans="1:9">
      <c r="A17933" s="36" t="s">
        <v>17734</v>
      </c>
      <c r="B17933" s="39">
        <v>100119912201</v>
      </c>
      <c r="C17933" s="31" t="s">
        <v>18481</v>
      </c>
      <c r="D17933" s="36" t="s">
        <v>8216</v>
      </c>
      <c r="E17933" s="38">
        <v>7999</v>
      </c>
      <c r="F17933" s="29" t="str">
        <f>_xlfn.XLOOKUP($G17933,[1]类目转化数据!$B:$B,[1]类目转化数据!$A:$A)</f>
        <v>办公饮水设备</v>
      </c>
      <c r="G17933" s="29" t="s">
        <v>622</v>
      </c>
      <c r="H17933" s="29" t="str">
        <f>_xlfn.XLOOKUP(G17933,[1]类目转化数据!B:B,[1]类目转化数据!C:C)</f>
        <v>直饮机组</v>
      </c>
      <c r="I17933" s="29"/>
    </row>
    <row r="17934" ht="16.5" spans="1:9">
      <c r="A17934" s="36" t="s">
        <v>17734</v>
      </c>
      <c r="B17934" s="39">
        <v>100119912217</v>
      </c>
      <c r="C17934" s="31" t="s">
        <v>18482</v>
      </c>
      <c r="D17934" s="36" t="s">
        <v>12607</v>
      </c>
      <c r="E17934" s="38">
        <v>3599</v>
      </c>
      <c r="F17934" s="29" t="str">
        <f>_xlfn.XLOOKUP($G17934,[1]类目转化数据!$B:$B,[1]类目转化数据!$A:$A)</f>
        <v>办公饮水设备</v>
      </c>
      <c r="G17934" s="29" t="s">
        <v>622</v>
      </c>
      <c r="H17934" s="29" t="str">
        <f>_xlfn.XLOOKUP(G17934,[1]类目转化数据!B:B,[1]类目转化数据!C:C)</f>
        <v>直饮机组</v>
      </c>
      <c r="I17934" s="29"/>
    </row>
    <row r="17935" ht="16.5" spans="1:9">
      <c r="A17935" s="36" t="s">
        <v>17734</v>
      </c>
      <c r="B17935" s="39">
        <v>100119912219</v>
      </c>
      <c r="C17935" s="31" t="s">
        <v>18483</v>
      </c>
      <c r="D17935" s="36" t="s">
        <v>8220</v>
      </c>
      <c r="E17935" s="38">
        <v>9999</v>
      </c>
      <c r="F17935" s="29" t="str">
        <f>_xlfn.XLOOKUP($G17935,[1]类目转化数据!$B:$B,[1]类目转化数据!$A:$A)</f>
        <v>办公饮水设备</v>
      </c>
      <c r="G17935" s="29" t="s">
        <v>622</v>
      </c>
      <c r="H17935" s="29" t="str">
        <f>_xlfn.XLOOKUP(G17935,[1]类目转化数据!B:B,[1]类目转化数据!C:C)</f>
        <v>直饮机组</v>
      </c>
      <c r="I17935" s="29"/>
    </row>
    <row r="17936" ht="16.5" spans="1:9">
      <c r="A17936" s="36" t="s">
        <v>17734</v>
      </c>
      <c r="B17936" s="39">
        <v>100119912221</v>
      </c>
      <c r="C17936" s="31" t="s">
        <v>18484</v>
      </c>
      <c r="D17936" s="36" t="s">
        <v>8226</v>
      </c>
      <c r="E17936" s="38">
        <v>8999</v>
      </c>
      <c r="F17936" s="29" t="str">
        <f>_xlfn.XLOOKUP($G17936,[1]类目转化数据!$B:$B,[1]类目转化数据!$A:$A)</f>
        <v>办公饮水设备</v>
      </c>
      <c r="G17936" s="29" t="s">
        <v>622</v>
      </c>
      <c r="H17936" s="29" t="str">
        <f>_xlfn.XLOOKUP(G17936,[1]类目转化数据!B:B,[1]类目转化数据!C:C)</f>
        <v>直饮机组</v>
      </c>
      <c r="I17936" s="29"/>
    </row>
    <row r="17937" ht="16.5" spans="1:9">
      <c r="A17937" s="36" t="s">
        <v>17734</v>
      </c>
      <c r="B17937" s="39">
        <v>100144181818</v>
      </c>
      <c r="C17937" s="31" t="s">
        <v>18485</v>
      </c>
      <c r="D17937" s="36" t="s">
        <v>8214</v>
      </c>
      <c r="E17937" s="38">
        <v>8999</v>
      </c>
      <c r="F17937" s="29" t="str">
        <f>_xlfn.XLOOKUP($G17937,[1]类目转化数据!$B:$B,[1]类目转化数据!$A:$A)</f>
        <v>办公饮水设备</v>
      </c>
      <c r="G17937" s="35" t="s">
        <v>622</v>
      </c>
      <c r="H17937" s="29" t="str">
        <f>_xlfn.XLOOKUP(G17937,[1]类目转化数据!B:B,[1]类目转化数据!C:C)</f>
        <v>直饮机组</v>
      </c>
      <c r="I17937" s="29"/>
    </row>
    <row r="17938" ht="16.5" spans="1:9">
      <c r="A17938" s="36" t="s">
        <v>17734</v>
      </c>
      <c r="B17938" s="39">
        <v>100144181820</v>
      </c>
      <c r="C17938" s="31" t="s">
        <v>18486</v>
      </c>
      <c r="D17938" s="36" t="s">
        <v>12607</v>
      </c>
      <c r="E17938" s="38">
        <v>3599</v>
      </c>
      <c r="F17938" s="29" t="str">
        <f>_xlfn.XLOOKUP($G17938,[1]类目转化数据!$B:$B,[1]类目转化数据!$A:$A)</f>
        <v>办公饮水设备</v>
      </c>
      <c r="G17938" s="29" t="s">
        <v>622</v>
      </c>
      <c r="H17938" s="29" t="str">
        <f>_xlfn.XLOOKUP(G17938,[1]类目转化数据!B:B,[1]类目转化数据!C:C)</f>
        <v>直饮机组</v>
      </c>
      <c r="I17938" s="29"/>
    </row>
    <row r="17939" ht="16.5" spans="1:9">
      <c r="A17939" s="36" t="s">
        <v>17734</v>
      </c>
      <c r="B17939" s="39">
        <v>100144181860</v>
      </c>
      <c r="C17939" s="31" t="s">
        <v>18487</v>
      </c>
      <c r="D17939" s="36" t="s">
        <v>8216</v>
      </c>
      <c r="E17939" s="38">
        <v>7999</v>
      </c>
      <c r="F17939" s="29" t="str">
        <f>_xlfn.XLOOKUP($G17939,[1]类目转化数据!$B:$B,[1]类目转化数据!$A:$A)</f>
        <v>办公饮水设备</v>
      </c>
      <c r="G17939" s="29" t="s">
        <v>622</v>
      </c>
      <c r="H17939" s="29" t="str">
        <f>_xlfn.XLOOKUP(G17939,[1]类目转化数据!B:B,[1]类目转化数据!C:C)</f>
        <v>直饮机组</v>
      </c>
      <c r="I17939" s="29"/>
    </row>
    <row r="17940" ht="16.5" spans="1:9">
      <c r="A17940" s="36" t="s">
        <v>17734</v>
      </c>
      <c r="B17940" s="39">
        <v>100144181862</v>
      </c>
      <c r="C17940" s="31" t="s">
        <v>18488</v>
      </c>
      <c r="D17940" s="36" t="s">
        <v>17777</v>
      </c>
      <c r="E17940" s="38">
        <v>7990</v>
      </c>
      <c r="F17940" s="29" t="str">
        <f>_xlfn.XLOOKUP($G17940,[1]类目转化数据!$B:$B,[1]类目转化数据!$A:$A)</f>
        <v>办公饮水设备</v>
      </c>
      <c r="G17940" s="29" t="s">
        <v>622</v>
      </c>
      <c r="H17940" s="29" t="str">
        <f>_xlfn.XLOOKUP(G17940,[1]类目转化数据!B:B,[1]类目转化数据!C:C)</f>
        <v>直饮机组</v>
      </c>
      <c r="I17940" s="29"/>
    </row>
    <row r="17941" ht="16.5" spans="1:9">
      <c r="A17941" s="36" t="s">
        <v>17734</v>
      </c>
      <c r="B17941" s="39">
        <v>100144181882</v>
      </c>
      <c r="C17941" s="31" t="s">
        <v>18489</v>
      </c>
      <c r="D17941" s="36" t="s">
        <v>8218</v>
      </c>
      <c r="E17941" s="38">
        <v>16500</v>
      </c>
      <c r="F17941" s="29" t="str">
        <f>_xlfn.XLOOKUP($G17941,[1]类目转化数据!$B:$B,[1]类目转化数据!$A:$A)</f>
        <v>办公饮水设备</v>
      </c>
      <c r="G17941" s="29" t="s">
        <v>622</v>
      </c>
      <c r="H17941" s="29" t="str">
        <f>_xlfn.XLOOKUP(G17941,[1]类目转化数据!B:B,[1]类目转化数据!C:C)</f>
        <v>直饮机组</v>
      </c>
      <c r="I17941" s="29"/>
    </row>
    <row r="17942" ht="16.5" spans="1:9">
      <c r="A17942" s="36" t="s">
        <v>17734</v>
      </c>
      <c r="B17942" s="39">
        <v>100119912233</v>
      </c>
      <c r="C17942" s="31" t="s">
        <v>18490</v>
      </c>
      <c r="D17942" s="36" t="s">
        <v>12607</v>
      </c>
      <c r="E17942" s="38">
        <v>3599</v>
      </c>
      <c r="F17942" s="29" t="str">
        <f>_xlfn.XLOOKUP($G17942,[1]类目转化数据!$B:$B,[1]类目转化数据!$A:$A)</f>
        <v>办公饮水设备</v>
      </c>
      <c r="G17942" s="35" t="s">
        <v>622</v>
      </c>
      <c r="H17942" s="29" t="str">
        <f>_xlfn.XLOOKUP(G17942,[1]类目转化数据!B:B,[1]类目转化数据!C:C)</f>
        <v>直饮机组</v>
      </c>
      <c r="I17942" s="29"/>
    </row>
    <row r="17943" ht="16.5" spans="1:9">
      <c r="A17943" s="36" t="s">
        <v>17734</v>
      </c>
      <c r="B17943" s="39">
        <v>100119912235</v>
      </c>
      <c r="C17943" s="31" t="s">
        <v>18491</v>
      </c>
      <c r="D17943" s="36" t="s">
        <v>8236</v>
      </c>
      <c r="E17943" s="38">
        <v>3599</v>
      </c>
      <c r="F17943" s="29" t="str">
        <f>_xlfn.XLOOKUP($G17943,[1]类目转化数据!$B:$B,[1]类目转化数据!$A:$A)</f>
        <v>办公饮水设备</v>
      </c>
      <c r="G17943" s="29" t="s">
        <v>622</v>
      </c>
      <c r="H17943" s="29" t="str">
        <f>_xlfn.XLOOKUP(G17943,[1]类目转化数据!B:B,[1]类目转化数据!C:C)</f>
        <v>直饮机组</v>
      </c>
      <c r="I17943" s="29"/>
    </row>
    <row r="17944" ht="16.5" spans="1:9">
      <c r="A17944" s="36" t="s">
        <v>17734</v>
      </c>
      <c r="B17944" s="39">
        <v>100119912237</v>
      </c>
      <c r="C17944" s="31" t="s">
        <v>18492</v>
      </c>
      <c r="D17944" s="36" t="s">
        <v>8898</v>
      </c>
      <c r="E17944" s="38">
        <v>4999</v>
      </c>
      <c r="F17944" s="29" t="str">
        <f>_xlfn.XLOOKUP($G17944,[1]类目转化数据!$B:$B,[1]类目转化数据!$A:$A)</f>
        <v>办公饮水设备</v>
      </c>
      <c r="G17944" s="29" t="s">
        <v>622</v>
      </c>
      <c r="H17944" s="29" t="str">
        <f>_xlfn.XLOOKUP(G17944,[1]类目转化数据!B:B,[1]类目转化数据!C:C)</f>
        <v>直饮机组</v>
      </c>
      <c r="I17944" s="29"/>
    </row>
    <row r="17945" ht="16.5" spans="1:9">
      <c r="A17945" s="36" t="s">
        <v>17734</v>
      </c>
      <c r="B17945" s="39">
        <v>100119912247</v>
      </c>
      <c r="C17945" s="31" t="s">
        <v>18493</v>
      </c>
      <c r="D17945" s="36" t="s">
        <v>8442</v>
      </c>
      <c r="E17945" s="38">
        <v>2298</v>
      </c>
      <c r="F17945" s="29" t="str">
        <f>_xlfn.XLOOKUP($G17945,[1]类目转化数据!$B:$B,[1]类目转化数据!$A:$A)</f>
        <v>办公饮水设备</v>
      </c>
      <c r="G17945" s="29" t="s">
        <v>622</v>
      </c>
      <c r="H17945" s="29" t="str">
        <f>_xlfn.XLOOKUP(G17945,[1]类目转化数据!B:B,[1]类目转化数据!C:C)</f>
        <v>直饮机组</v>
      </c>
      <c r="I17945" s="29"/>
    </row>
    <row r="17946" ht="16.5" spans="1:9">
      <c r="A17946" s="36" t="s">
        <v>17734</v>
      </c>
      <c r="B17946" s="39">
        <v>100119912249</v>
      </c>
      <c r="C17946" s="31" t="s">
        <v>18494</v>
      </c>
      <c r="D17946" s="36" t="s">
        <v>8045</v>
      </c>
      <c r="E17946" s="38">
        <v>2999</v>
      </c>
      <c r="F17946" s="29" t="str">
        <f>_xlfn.XLOOKUP($G17946,[1]类目转化数据!$B:$B,[1]类目转化数据!$A:$A)</f>
        <v>办公饮水设备</v>
      </c>
      <c r="G17946" s="29" t="s">
        <v>622</v>
      </c>
      <c r="H17946" s="29" t="str">
        <f>_xlfn.XLOOKUP(G17946,[1]类目转化数据!B:B,[1]类目转化数据!C:C)</f>
        <v>直饮机组</v>
      </c>
      <c r="I17946" s="29"/>
    </row>
    <row r="17947" ht="16.5" spans="1:9">
      <c r="A17947" s="36" t="s">
        <v>17734</v>
      </c>
      <c r="B17947" s="39">
        <v>100144181880</v>
      </c>
      <c r="C17947" s="31" t="s">
        <v>18495</v>
      </c>
      <c r="D17947" s="36" t="s">
        <v>12611</v>
      </c>
      <c r="E17947" s="38">
        <v>5999</v>
      </c>
      <c r="F17947" s="29" t="str">
        <f>_xlfn.XLOOKUP($G17947,[1]类目转化数据!$B:$B,[1]类目转化数据!$A:$A)</f>
        <v>办公饮水设备</v>
      </c>
      <c r="G17947" s="29" t="s">
        <v>622</v>
      </c>
      <c r="H17947" s="29" t="str">
        <f>_xlfn.XLOOKUP(G17947,[1]类目转化数据!B:B,[1]类目转化数据!C:C)</f>
        <v>直饮机组</v>
      </c>
      <c r="I17947" s="29"/>
    </row>
    <row r="17948" ht="16.5" spans="1:9">
      <c r="A17948" s="36" t="s">
        <v>17734</v>
      </c>
      <c r="B17948" s="39">
        <v>100144181896</v>
      </c>
      <c r="C17948" s="31" t="s">
        <v>18496</v>
      </c>
      <c r="D17948" s="36" t="s">
        <v>12435</v>
      </c>
      <c r="E17948" s="38">
        <v>2198</v>
      </c>
      <c r="F17948" s="29" t="str">
        <f>_xlfn.XLOOKUP($G17948,[1]类目转化数据!$B:$B,[1]类目转化数据!$A:$A)</f>
        <v>办公饮水设备</v>
      </c>
      <c r="G17948" s="29" t="s">
        <v>622</v>
      </c>
      <c r="H17948" s="29" t="str">
        <f>_xlfn.XLOOKUP(G17948,[1]类目转化数据!B:B,[1]类目转化数据!C:C)</f>
        <v>直饮机组</v>
      </c>
      <c r="I17948" s="29"/>
    </row>
    <row r="17949" ht="16.5" spans="1:9">
      <c r="A17949" s="36" t="s">
        <v>17734</v>
      </c>
      <c r="B17949" s="39">
        <v>100144181898</v>
      </c>
      <c r="C17949" s="31" t="s">
        <v>18497</v>
      </c>
      <c r="D17949" s="36" t="s">
        <v>8898</v>
      </c>
      <c r="E17949" s="38">
        <v>4999</v>
      </c>
      <c r="F17949" s="29" t="str">
        <f>_xlfn.XLOOKUP($G17949,[1]类目转化数据!$B:$B,[1]类目转化数据!$A:$A)</f>
        <v>办公饮水设备</v>
      </c>
      <c r="G17949" s="29" t="s">
        <v>622</v>
      </c>
      <c r="H17949" s="29" t="str">
        <f>_xlfn.XLOOKUP(G17949,[1]类目转化数据!B:B,[1]类目转化数据!C:C)</f>
        <v>直饮机组</v>
      </c>
      <c r="I17949" s="29"/>
    </row>
    <row r="17950" ht="16.5" spans="1:9">
      <c r="A17950" s="36" t="s">
        <v>17734</v>
      </c>
      <c r="B17950" s="39">
        <v>100144181900</v>
      </c>
      <c r="C17950" s="31" t="s">
        <v>18498</v>
      </c>
      <c r="D17950" s="36" t="s">
        <v>10079</v>
      </c>
      <c r="E17950" s="38">
        <v>2499</v>
      </c>
      <c r="F17950" s="29" t="str">
        <f>_xlfn.XLOOKUP($G17950,[1]类目转化数据!$B:$B,[1]类目转化数据!$A:$A)</f>
        <v>办公饮水设备</v>
      </c>
      <c r="G17950" s="29" t="s">
        <v>622</v>
      </c>
      <c r="H17950" s="29" t="str">
        <f>_xlfn.XLOOKUP(G17950,[1]类目转化数据!B:B,[1]类目转化数据!C:C)</f>
        <v>直饮机组</v>
      </c>
      <c r="I17950" s="29"/>
    </row>
    <row r="17951" ht="16.5" spans="1:9">
      <c r="A17951" s="36" t="s">
        <v>17734</v>
      </c>
      <c r="B17951" s="39">
        <v>100144181912</v>
      </c>
      <c r="C17951" s="31" t="s">
        <v>18499</v>
      </c>
      <c r="D17951" s="36" t="s">
        <v>8645</v>
      </c>
      <c r="E17951" s="38">
        <v>8999</v>
      </c>
      <c r="F17951" s="29" t="str">
        <f>_xlfn.XLOOKUP($G17951,[1]类目转化数据!$B:$B,[1]类目转化数据!$A:$A)</f>
        <v>办公饮水设备</v>
      </c>
      <c r="G17951" s="29" t="s">
        <v>622</v>
      </c>
      <c r="H17951" s="29" t="str">
        <f>_xlfn.XLOOKUP(G17951,[1]类目转化数据!B:B,[1]类目转化数据!C:C)</f>
        <v>直饮机组</v>
      </c>
      <c r="I17951" s="29"/>
    </row>
    <row r="17952" ht="16.5" spans="1:9">
      <c r="A17952" s="36" t="s">
        <v>17734</v>
      </c>
      <c r="B17952" s="39">
        <v>100144181916</v>
      </c>
      <c r="C17952" s="31" t="s">
        <v>18500</v>
      </c>
      <c r="D17952" s="36" t="s">
        <v>8045</v>
      </c>
      <c r="E17952" s="38">
        <v>2999</v>
      </c>
      <c r="F17952" s="29" t="str">
        <f>_xlfn.XLOOKUP($G17952,[1]类目转化数据!$B:$B,[1]类目转化数据!$A:$A)</f>
        <v>办公饮水设备</v>
      </c>
      <c r="G17952" s="29" t="s">
        <v>622</v>
      </c>
      <c r="H17952" s="29" t="str">
        <f>_xlfn.XLOOKUP(G17952,[1]类目转化数据!B:B,[1]类目转化数据!C:C)</f>
        <v>直饮机组</v>
      </c>
      <c r="I17952" s="29"/>
    </row>
    <row r="17953" ht="16.5" spans="1:9">
      <c r="A17953" s="36" t="s">
        <v>17734</v>
      </c>
      <c r="B17953" s="39">
        <v>100144181920</v>
      </c>
      <c r="C17953" s="31" t="s">
        <v>18501</v>
      </c>
      <c r="D17953" s="36" t="s">
        <v>8909</v>
      </c>
      <c r="E17953" s="38">
        <v>5999</v>
      </c>
      <c r="F17953" s="29" t="str">
        <f>_xlfn.XLOOKUP($G17953,[1]类目转化数据!$B:$B,[1]类目转化数据!$A:$A)</f>
        <v>办公饮水设备</v>
      </c>
      <c r="G17953" s="29" t="s">
        <v>622</v>
      </c>
      <c r="H17953" s="29" t="str">
        <f>_xlfn.XLOOKUP(G17953,[1]类目转化数据!B:B,[1]类目转化数据!C:C)</f>
        <v>直饮机组</v>
      </c>
      <c r="I17953" s="29"/>
    </row>
    <row r="17954" ht="16.5" spans="1:9">
      <c r="A17954" s="36" t="s">
        <v>17734</v>
      </c>
      <c r="B17954" s="39">
        <v>100144181922</v>
      </c>
      <c r="C17954" s="31" t="s">
        <v>18502</v>
      </c>
      <c r="D17954" s="36" t="s">
        <v>8651</v>
      </c>
      <c r="E17954" s="38">
        <v>2888</v>
      </c>
      <c r="F17954" s="29" t="str">
        <f>_xlfn.XLOOKUP($G17954,[1]类目转化数据!$B:$B,[1]类目转化数据!$A:$A)</f>
        <v>办公饮水设备</v>
      </c>
      <c r="G17954" s="29" t="s">
        <v>622</v>
      </c>
      <c r="H17954" s="29" t="str">
        <f>_xlfn.XLOOKUP(G17954,[1]类目转化数据!B:B,[1]类目转化数据!C:C)</f>
        <v>直饮机组</v>
      </c>
      <c r="I17954" s="29"/>
    </row>
    <row r="17955" ht="16.5" spans="1:9">
      <c r="A17955" s="36" t="s">
        <v>17734</v>
      </c>
      <c r="B17955" s="39">
        <v>100144181926</v>
      </c>
      <c r="C17955" s="31" t="s">
        <v>18503</v>
      </c>
      <c r="D17955" s="36" t="s">
        <v>8238</v>
      </c>
      <c r="E17955" s="38">
        <v>1699</v>
      </c>
      <c r="F17955" s="29" t="str">
        <f>_xlfn.XLOOKUP($G17955,[1]类目转化数据!$B:$B,[1]类目转化数据!$A:$A)</f>
        <v>办公饮水设备</v>
      </c>
      <c r="G17955" s="29" t="s">
        <v>622</v>
      </c>
      <c r="H17955" s="29" t="str">
        <f>_xlfn.XLOOKUP(G17955,[1]类目转化数据!B:B,[1]类目转化数据!C:C)</f>
        <v>直饮机组</v>
      </c>
      <c r="I17955" s="29"/>
    </row>
    <row r="17956" ht="16.5" spans="1:9">
      <c r="A17956" s="36" t="s">
        <v>17734</v>
      </c>
      <c r="B17956" s="39">
        <v>100144181942</v>
      </c>
      <c r="C17956" s="31" t="s">
        <v>12826</v>
      </c>
      <c r="D17956" s="36" t="s">
        <v>12611</v>
      </c>
      <c r="E17956" s="38">
        <v>5999</v>
      </c>
      <c r="F17956" s="29" t="str">
        <f>_xlfn.XLOOKUP($G17956,[1]类目转化数据!$B:$B,[1]类目转化数据!$A:$A)</f>
        <v>办公饮水设备</v>
      </c>
      <c r="G17956" s="29" t="s">
        <v>622</v>
      </c>
      <c r="H17956" s="29" t="str">
        <f>_xlfn.XLOOKUP(G17956,[1]类目转化数据!B:B,[1]类目转化数据!C:C)</f>
        <v>直饮机组</v>
      </c>
      <c r="I17956" s="29"/>
    </row>
    <row r="17957" ht="16.5" spans="1:9">
      <c r="A17957" s="36" t="s">
        <v>17734</v>
      </c>
      <c r="B17957" s="39">
        <v>100144181944</v>
      </c>
      <c r="C17957" s="31" t="s">
        <v>18504</v>
      </c>
      <c r="D17957" s="36" t="s">
        <v>8915</v>
      </c>
      <c r="E17957" s="38">
        <v>3599</v>
      </c>
      <c r="F17957" s="29" t="str">
        <f>_xlfn.XLOOKUP($G17957,[1]类目转化数据!$B:$B,[1]类目转化数据!$A:$A)</f>
        <v>办公饮水设备</v>
      </c>
      <c r="G17957" s="29" t="s">
        <v>622</v>
      </c>
      <c r="H17957" s="29" t="str">
        <f>_xlfn.XLOOKUP(G17957,[1]类目转化数据!B:B,[1]类目转化数据!C:C)</f>
        <v>直饮机组</v>
      </c>
      <c r="I17957" s="29"/>
    </row>
    <row r="17958" ht="16.5" spans="1:9">
      <c r="A17958" s="36" t="s">
        <v>17734</v>
      </c>
      <c r="B17958" s="39">
        <v>100119912257</v>
      </c>
      <c r="C17958" s="31" t="s">
        <v>18505</v>
      </c>
      <c r="D17958" s="36" t="s">
        <v>8645</v>
      </c>
      <c r="E17958" s="38">
        <v>8999</v>
      </c>
      <c r="F17958" s="29" t="str">
        <f>_xlfn.XLOOKUP($G17958,[1]类目转化数据!$B:$B,[1]类目转化数据!$A:$A)</f>
        <v>办公饮水设备</v>
      </c>
      <c r="G17958" s="29" t="s">
        <v>622</v>
      </c>
      <c r="H17958" s="29" t="str">
        <f>_xlfn.XLOOKUP(G17958,[1]类目转化数据!B:B,[1]类目转化数据!C:C)</f>
        <v>直饮机组</v>
      </c>
      <c r="I17958" s="29"/>
    </row>
    <row r="17959" ht="16.5" spans="1:9">
      <c r="A17959" s="36" t="s">
        <v>17734</v>
      </c>
      <c r="B17959" s="39">
        <v>100119912259</v>
      </c>
      <c r="C17959" s="31" t="s">
        <v>18506</v>
      </c>
      <c r="D17959" s="36" t="s">
        <v>8915</v>
      </c>
      <c r="E17959" s="38">
        <v>3599</v>
      </c>
      <c r="F17959" s="29" t="str">
        <f>_xlfn.XLOOKUP($G17959,[1]类目转化数据!$B:$B,[1]类目转化数据!$A:$A)</f>
        <v>办公饮水设备</v>
      </c>
      <c r="G17959" s="29" t="s">
        <v>622</v>
      </c>
      <c r="H17959" s="29" t="str">
        <f>_xlfn.XLOOKUP(G17959,[1]类目转化数据!B:B,[1]类目转化数据!C:C)</f>
        <v>直饮机组</v>
      </c>
      <c r="I17959" s="29"/>
    </row>
    <row r="17960" ht="16.5" spans="1:9">
      <c r="A17960" s="36" t="s">
        <v>17734</v>
      </c>
      <c r="B17960" s="39">
        <v>100119912261</v>
      </c>
      <c r="C17960" s="31" t="s">
        <v>18507</v>
      </c>
      <c r="D17960" s="36" t="s">
        <v>8214</v>
      </c>
      <c r="E17960" s="38">
        <v>8999</v>
      </c>
      <c r="F17960" s="29" t="str">
        <f>_xlfn.XLOOKUP($G17960,[1]类目转化数据!$B:$B,[1]类目转化数据!$A:$A)</f>
        <v>办公饮水设备</v>
      </c>
      <c r="G17960" s="29" t="s">
        <v>622</v>
      </c>
      <c r="H17960" s="29" t="str">
        <f>_xlfn.XLOOKUP(G17960,[1]类目转化数据!B:B,[1]类目转化数据!C:C)</f>
        <v>直饮机组</v>
      </c>
      <c r="I17960" s="29"/>
    </row>
    <row r="17961" ht="16.5" spans="1:9">
      <c r="A17961" s="36" t="s">
        <v>17734</v>
      </c>
      <c r="B17961" s="39">
        <v>100119912265</v>
      </c>
      <c r="C17961" s="31" t="s">
        <v>18508</v>
      </c>
      <c r="D17961" s="36" t="s">
        <v>8915</v>
      </c>
      <c r="E17961" s="38">
        <v>3599</v>
      </c>
      <c r="F17961" s="29" t="str">
        <f>_xlfn.XLOOKUP($G17961,[1]类目转化数据!$B:$B,[1]类目转化数据!$A:$A)</f>
        <v>办公饮水设备</v>
      </c>
      <c r="G17961" s="35" t="s">
        <v>622</v>
      </c>
      <c r="H17961" s="29" t="str">
        <f>_xlfn.XLOOKUP(G17961,[1]类目转化数据!B:B,[1]类目转化数据!C:C)</f>
        <v>直饮机组</v>
      </c>
      <c r="I17961" s="29"/>
    </row>
    <row r="17962" ht="16.5" spans="1:9">
      <c r="A17962" s="36" t="s">
        <v>17734</v>
      </c>
      <c r="B17962" s="39">
        <v>100119912269</v>
      </c>
      <c r="C17962" s="31" t="s">
        <v>18509</v>
      </c>
      <c r="D17962" s="36" t="s">
        <v>8218</v>
      </c>
      <c r="E17962" s="38">
        <v>16500</v>
      </c>
      <c r="F17962" s="29" t="str">
        <f>_xlfn.XLOOKUP($G17962,[1]类目转化数据!$B:$B,[1]类目转化数据!$A:$A)</f>
        <v>办公饮水设备</v>
      </c>
      <c r="G17962" s="29" t="s">
        <v>622</v>
      </c>
      <c r="H17962" s="29" t="str">
        <f>_xlfn.XLOOKUP(G17962,[1]类目转化数据!B:B,[1]类目转化数据!C:C)</f>
        <v>直饮机组</v>
      </c>
      <c r="I17962" s="29"/>
    </row>
    <row r="17963" ht="16.5" spans="1:9">
      <c r="A17963" s="36" t="s">
        <v>17734</v>
      </c>
      <c r="B17963" s="39">
        <v>100119912271</v>
      </c>
      <c r="C17963" s="31" t="s">
        <v>18510</v>
      </c>
      <c r="D17963" s="36" t="s">
        <v>8222</v>
      </c>
      <c r="E17963" s="38">
        <v>4998</v>
      </c>
      <c r="F17963" s="29" t="str">
        <f>_xlfn.XLOOKUP($G17963,[1]类目转化数据!$B:$B,[1]类目转化数据!$A:$A)</f>
        <v>办公饮水设备</v>
      </c>
      <c r="G17963" s="29" t="s">
        <v>622</v>
      </c>
      <c r="H17963" s="29" t="str">
        <f>_xlfn.XLOOKUP(G17963,[1]类目转化数据!B:B,[1]类目转化数据!C:C)</f>
        <v>直饮机组</v>
      </c>
      <c r="I17963" s="29"/>
    </row>
    <row r="17964" ht="16.5" spans="1:9">
      <c r="A17964" s="36" t="s">
        <v>17734</v>
      </c>
      <c r="B17964" s="39">
        <v>100119912287</v>
      </c>
      <c r="C17964" s="31" t="s">
        <v>18511</v>
      </c>
      <c r="D17964" s="36" t="s">
        <v>8909</v>
      </c>
      <c r="E17964" s="38">
        <v>5999</v>
      </c>
      <c r="F17964" s="29" t="str">
        <f>_xlfn.XLOOKUP($G17964,[1]类目转化数据!$B:$B,[1]类目转化数据!$A:$A)</f>
        <v>办公饮水设备</v>
      </c>
      <c r="G17964" s="29" t="s">
        <v>622</v>
      </c>
      <c r="H17964" s="29" t="str">
        <f>_xlfn.XLOOKUP(G17964,[1]类目转化数据!B:B,[1]类目转化数据!C:C)</f>
        <v>直饮机组</v>
      </c>
      <c r="I17964" s="29"/>
    </row>
    <row r="17965" ht="16.5" spans="1:9">
      <c r="A17965" s="36" t="s">
        <v>17734</v>
      </c>
      <c r="B17965" s="39">
        <v>100119912289</v>
      </c>
      <c r="C17965" s="31" t="s">
        <v>18512</v>
      </c>
      <c r="D17965" s="36" t="s">
        <v>10058</v>
      </c>
      <c r="E17965" s="38">
        <v>16500</v>
      </c>
      <c r="F17965" s="29" t="str">
        <f>_xlfn.XLOOKUP($G17965,[1]类目转化数据!$B:$B,[1]类目转化数据!$A:$A)</f>
        <v>办公饮水设备</v>
      </c>
      <c r="G17965" s="29" t="s">
        <v>622</v>
      </c>
      <c r="H17965" s="29" t="str">
        <f>_xlfn.XLOOKUP(G17965,[1]类目转化数据!B:B,[1]类目转化数据!C:C)</f>
        <v>直饮机组</v>
      </c>
      <c r="I17965" s="29"/>
    </row>
    <row r="17966" ht="16.5" spans="1:9">
      <c r="A17966" s="36" t="s">
        <v>17734</v>
      </c>
      <c r="B17966" s="39">
        <v>100119912293</v>
      </c>
      <c r="C17966" s="31" t="s">
        <v>18513</v>
      </c>
      <c r="D17966" s="36" t="s">
        <v>8518</v>
      </c>
      <c r="E17966" s="38">
        <v>3299</v>
      </c>
      <c r="F17966" s="29" t="str">
        <f>_xlfn.XLOOKUP($G17966,[1]类目转化数据!$B:$B,[1]类目转化数据!$A:$A)</f>
        <v>办公饮水设备</v>
      </c>
      <c r="G17966" s="29" t="s">
        <v>622</v>
      </c>
      <c r="H17966" s="29" t="str">
        <f>_xlfn.XLOOKUP(G17966,[1]类目转化数据!B:B,[1]类目转化数据!C:C)</f>
        <v>直饮机组</v>
      </c>
      <c r="I17966" s="29"/>
    </row>
    <row r="17967" ht="16.5" spans="1:9">
      <c r="A17967" s="36" t="s">
        <v>17734</v>
      </c>
      <c r="B17967" s="39">
        <v>100144181934</v>
      </c>
      <c r="C17967" s="31" t="s">
        <v>18514</v>
      </c>
      <c r="D17967" s="36" t="s">
        <v>8915</v>
      </c>
      <c r="E17967" s="38">
        <v>4557</v>
      </c>
      <c r="F17967" s="29" t="str">
        <f>_xlfn.XLOOKUP($G17967,[1]类目转化数据!$B:$B,[1]类目转化数据!$A:$A)</f>
        <v>办公饮水设备</v>
      </c>
      <c r="G17967" s="29" t="s">
        <v>622</v>
      </c>
      <c r="H17967" s="29" t="str">
        <f>_xlfn.XLOOKUP(G17967,[1]类目转化数据!B:B,[1]类目转化数据!C:C)</f>
        <v>直饮机组</v>
      </c>
      <c r="I17967" s="29"/>
    </row>
    <row r="17968" ht="16.5" spans="1:9">
      <c r="A17968" s="36" t="s">
        <v>17734</v>
      </c>
      <c r="B17968" s="39">
        <v>100144181936</v>
      </c>
      <c r="C17968" s="31" t="s">
        <v>18515</v>
      </c>
      <c r="D17968" s="36" t="s">
        <v>8909</v>
      </c>
      <c r="E17968" s="38">
        <v>5999</v>
      </c>
      <c r="F17968" s="29" t="str">
        <f>_xlfn.XLOOKUP($G17968,[1]类目转化数据!$B:$B,[1]类目转化数据!$A:$A)</f>
        <v>办公饮水设备</v>
      </c>
      <c r="G17968" s="29" t="s">
        <v>622</v>
      </c>
      <c r="H17968" s="29" t="str">
        <f>_xlfn.XLOOKUP(G17968,[1]类目转化数据!B:B,[1]类目转化数据!C:C)</f>
        <v>直饮机组</v>
      </c>
      <c r="I17968" s="29"/>
    </row>
    <row r="17969" ht="16.5" spans="1:9">
      <c r="A17969" s="36" t="s">
        <v>17734</v>
      </c>
      <c r="B17969" s="39">
        <v>100144181956</v>
      </c>
      <c r="C17969" s="31" t="s">
        <v>18516</v>
      </c>
      <c r="D17969" s="36" t="s">
        <v>18244</v>
      </c>
      <c r="E17969" s="38">
        <v>3199</v>
      </c>
      <c r="F17969" s="29" t="str">
        <f>_xlfn.XLOOKUP($G17969,[1]类目转化数据!$B:$B,[1]类目转化数据!$A:$A)</f>
        <v>配件/赠品</v>
      </c>
      <c r="G17969" s="35" t="s">
        <v>613</v>
      </c>
      <c r="H17969" s="29" t="str">
        <f>_xlfn.XLOOKUP(G17969,[1]类目转化数据!B:B,[1]类目转化数据!C:C)</f>
        <v>直饮机组</v>
      </c>
      <c r="I17969" s="29"/>
    </row>
    <row r="17970" ht="16.5" spans="1:9">
      <c r="A17970" s="36" t="s">
        <v>17734</v>
      </c>
      <c r="B17970" s="39">
        <v>100144181960</v>
      </c>
      <c r="C17970" s="31" t="s">
        <v>10180</v>
      </c>
      <c r="D17970" s="36" t="s">
        <v>8214</v>
      </c>
      <c r="E17970" s="38">
        <v>8999</v>
      </c>
      <c r="F17970" s="29" t="str">
        <f>_xlfn.XLOOKUP($G17970,[1]类目转化数据!$B:$B,[1]类目转化数据!$A:$A)</f>
        <v>办公饮水设备</v>
      </c>
      <c r="G17970" s="34" t="s">
        <v>2516</v>
      </c>
      <c r="H17970" s="29" t="str">
        <f>_xlfn.XLOOKUP(G17970,[1]类目转化数据!B:B,[1]类目转化数据!C:C)</f>
        <v>大锅灶组</v>
      </c>
      <c r="I17970" s="29"/>
    </row>
    <row r="17971" ht="16.5" spans="1:9">
      <c r="A17971" s="36" t="s">
        <v>17734</v>
      </c>
      <c r="B17971" s="39">
        <v>100144181970</v>
      </c>
      <c r="C17971" s="31" t="s">
        <v>18517</v>
      </c>
      <c r="D17971" s="36" t="s">
        <v>8518</v>
      </c>
      <c r="E17971" s="38">
        <v>3299</v>
      </c>
      <c r="F17971" s="29" t="str">
        <f>_xlfn.XLOOKUP($G17971,[1]类目转化数据!$B:$B,[1]类目转化数据!$A:$A)</f>
        <v>办公饮水设备</v>
      </c>
      <c r="G17971" s="29" t="s">
        <v>622</v>
      </c>
      <c r="H17971" s="29" t="str">
        <f>_xlfn.XLOOKUP(G17971,[1]类目转化数据!B:B,[1]类目转化数据!C:C)</f>
        <v>直饮机组</v>
      </c>
      <c r="I17971" s="29"/>
    </row>
    <row r="17972" ht="16.5" spans="1:9">
      <c r="A17972" s="36" t="s">
        <v>17734</v>
      </c>
      <c r="B17972" s="39">
        <v>100144181972</v>
      </c>
      <c r="C17972" s="31" t="s">
        <v>18518</v>
      </c>
      <c r="D17972" s="36" t="s">
        <v>8224</v>
      </c>
      <c r="E17972" s="38">
        <v>7990</v>
      </c>
      <c r="F17972" s="29" t="str">
        <f>_xlfn.XLOOKUP($G17972,[1]类目转化数据!$B:$B,[1]类目转化数据!$A:$A)</f>
        <v>办公饮水设备</v>
      </c>
      <c r="G17972" s="29" t="s">
        <v>622</v>
      </c>
      <c r="H17972" s="29" t="str">
        <f>_xlfn.XLOOKUP(G17972,[1]类目转化数据!B:B,[1]类目转化数据!C:C)</f>
        <v>直饮机组</v>
      </c>
      <c r="I17972" s="29"/>
    </row>
    <row r="17973" ht="16.5" spans="1:9">
      <c r="A17973" s="36" t="s">
        <v>17734</v>
      </c>
      <c r="B17973" s="39">
        <v>100144181974</v>
      </c>
      <c r="C17973" s="31" t="s">
        <v>18519</v>
      </c>
      <c r="D17973" s="36" t="s">
        <v>18244</v>
      </c>
      <c r="E17973" s="38">
        <v>1799</v>
      </c>
      <c r="F17973" s="29" t="str">
        <f>_xlfn.XLOOKUP($G17973,[1]类目转化数据!$B:$B,[1]类目转化数据!$A:$A)</f>
        <v>配件/赠品</v>
      </c>
      <c r="G17973" s="35" t="s">
        <v>613</v>
      </c>
      <c r="H17973" s="29" t="str">
        <f>_xlfn.XLOOKUP(G17973,[1]类目转化数据!B:B,[1]类目转化数据!C:C)</f>
        <v>直饮机组</v>
      </c>
      <c r="I17973" s="29"/>
    </row>
    <row r="17974" ht="16.5" spans="1:9">
      <c r="A17974" s="36" t="s">
        <v>17734</v>
      </c>
      <c r="B17974" s="39">
        <v>100144181978</v>
      </c>
      <c r="C17974" s="31" t="s">
        <v>10178</v>
      </c>
      <c r="D17974" s="36" t="s">
        <v>17777</v>
      </c>
      <c r="E17974" s="38">
        <v>7990</v>
      </c>
      <c r="F17974" s="29" t="str">
        <f>_xlfn.XLOOKUP($G17974,[1]类目转化数据!$B:$B,[1]类目转化数据!$A:$A)</f>
        <v>办公饮水设备</v>
      </c>
      <c r="G17974" s="34" t="s">
        <v>2516</v>
      </c>
      <c r="H17974" s="29" t="str">
        <f>_xlfn.XLOOKUP(G17974,[1]类目转化数据!B:B,[1]类目转化数据!C:C)</f>
        <v>大锅灶组</v>
      </c>
      <c r="I17974" s="29"/>
    </row>
    <row r="17975" ht="16.5" spans="1:9">
      <c r="A17975" s="36" t="s">
        <v>17734</v>
      </c>
      <c r="B17975" s="39">
        <v>100144181982</v>
      </c>
      <c r="C17975" s="31" t="s">
        <v>18520</v>
      </c>
      <c r="D17975" s="36" t="s">
        <v>8915</v>
      </c>
      <c r="E17975" s="38">
        <v>3599</v>
      </c>
      <c r="F17975" s="29" t="str">
        <f>_xlfn.XLOOKUP($G17975,[1]类目转化数据!$B:$B,[1]类目转化数据!$A:$A)</f>
        <v>办公饮水设备</v>
      </c>
      <c r="G17975" s="29" t="s">
        <v>622</v>
      </c>
      <c r="H17975" s="29" t="str">
        <f>_xlfn.XLOOKUP(G17975,[1]类目转化数据!B:B,[1]类目转化数据!C:C)</f>
        <v>直饮机组</v>
      </c>
      <c r="I17975" s="29"/>
    </row>
    <row r="17976" ht="16.5" spans="1:9">
      <c r="A17976" s="36" t="s">
        <v>17734</v>
      </c>
      <c r="B17976" s="39">
        <v>100119912317</v>
      </c>
      <c r="C17976" s="31" t="s">
        <v>18521</v>
      </c>
      <c r="D17976" s="36" t="s">
        <v>8898</v>
      </c>
      <c r="E17976" s="38">
        <v>4999</v>
      </c>
      <c r="F17976" s="29" t="str">
        <f>_xlfn.XLOOKUP($G17976,[1]类目转化数据!$B:$B,[1]类目转化数据!$A:$A)</f>
        <v>办公饮水设备</v>
      </c>
      <c r="G17976" s="29" t="s">
        <v>622</v>
      </c>
      <c r="H17976" s="29" t="str">
        <f>_xlfn.XLOOKUP(G17976,[1]类目转化数据!B:B,[1]类目转化数据!C:C)</f>
        <v>直饮机组</v>
      </c>
      <c r="I17976" s="29"/>
    </row>
    <row r="17977" ht="16.5" spans="1:9">
      <c r="A17977" s="36" t="s">
        <v>17734</v>
      </c>
      <c r="B17977" s="39">
        <v>100119912321</v>
      </c>
      <c r="C17977" s="31" t="s">
        <v>18522</v>
      </c>
      <c r="D17977" s="36" t="s">
        <v>14058</v>
      </c>
      <c r="E17977" s="38">
        <v>2999</v>
      </c>
      <c r="F17977" s="29" t="str">
        <f>_xlfn.XLOOKUP($G17977,[1]类目转化数据!$B:$B,[1]类目转化数据!$A:$A)</f>
        <v>办公饮水设备</v>
      </c>
      <c r="G17977" s="29" t="s">
        <v>622</v>
      </c>
      <c r="H17977" s="29" t="str">
        <f>_xlfn.XLOOKUP(G17977,[1]类目转化数据!B:B,[1]类目转化数据!C:C)</f>
        <v>直饮机组</v>
      </c>
      <c r="I17977" s="29"/>
    </row>
    <row r="17978" ht="16.5" spans="1:9">
      <c r="A17978" s="36" t="s">
        <v>17734</v>
      </c>
      <c r="B17978" s="39">
        <v>100119912327</v>
      </c>
      <c r="C17978" s="31" t="s">
        <v>18523</v>
      </c>
      <c r="D17978" s="36" t="s">
        <v>8915</v>
      </c>
      <c r="E17978" s="38">
        <v>3599</v>
      </c>
      <c r="F17978" s="29" t="str">
        <f>_xlfn.XLOOKUP($G17978,[1]类目转化数据!$B:$B,[1]类目转化数据!$A:$A)</f>
        <v>办公饮水设备</v>
      </c>
      <c r="G17978" s="29" t="s">
        <v>622</v>
      </c>
      <c r="H17978" s="29" t="str">
        <f>_xlfn.XLOOKUP(G17978,[1]类目转化数据!B:B,[1]类目转化数据!C:C)</f>
        <v>直饮机组</v>
      </c>
      <c r="I17978" s="29"/>
    </row>
    <row r="17979" ht="16.5" spans="1:9">
      <c r="A17979" s="36" t="s">
        <v>17734</v>
      </c>
      <c r="B17979" s="39">
        <v>100119912329</v>
      </c>
      <c r="C17979" s="31" t="s">
        <v>18524</v>
      </c>
      <c r="D17979" s="36" t="s">
        <v>8907</v>
      </c>
      <c r="E17979" s="38">
        <v>6899</v>
      </c>
      <c r="F17979" s="29" t="str">
        <f>_xlfn.XLOOKUP($G17979,[1]类目转化数据!$B:$B,[1]类目转化数据!$A:$A)</f>
        <v>办公饮水设备</v>
      </c>
      <c r="G17979" s="29" t="s">
        <v>622</v>
      </c>
      <c r="H17979" s="29" t="str">
        <f>_xlfn.XLOOKUP(G17979,[1]类目转化数据!B:B,[1]类目转化数据!C:C)</f>
        <v>直饮机组</v>
      </c>
      <c r="I17979" s="29"/>
    </row>
    <row r="17980" ht="16.5" spans="1:9">
      <c r="A17980" s="36" t="s">
        <v>17734</v>
      </c>
      <c r="B17980" s="39">
        <v>100119912331</v>
      </c>
      <c r="C17980" s="31" t="s">
        <v>18525</v>
      </c>
      <c r="D17980" s="36" t="s">
        <v>8220</v>
      </c>
      <c r="E17980" s="38">
        <v>9999</v>
      </c>
      <c r="F17980" s="29" t="str">
        <f>_xlfn.XLOOKUP($G17980,[1]类目转化数据!$B:$B,[1]类目转化数据!$A:$A)</f>
        <v>办公饮水设备</v>
      </c>
      <c r="G17980" s="29" t="s">
        <v>622</v>
      </c>
      <c r="H17980" s="29" t="str">
        <f>_xlfn.XLOOKUP(G17980,[1]类目转化数据!B:B,[1]类目转化数据!C:C)</f>
        <v>直饮机组</v>
      </c>
      <c r="I17980" s="29"/>
    </row>
    <row r="17981" ht="16.5" spans="1:9">
      <c r="A17981" s="36" t="s">
        <v>17734</v>
      </c>
      <c r="B17981" s="39">
        <v>100119912333</v>
      </c>
      <c r="C17981" s="31" t="s">
        <v>18526</v>
      </c>
      <c r="D17981" s="36" t="s">
        <v>8216</v>
      </c>
      <c r="E17981" s="38">
        <v>7999</v>
      </c>
      <c r="F17981" s="29" t="str">
        <f>_xlfn.XLOOKUP($G17981,[1]类目转化数据!$B:$B,[1]类目转化数据!$A:$A)</f>
        <v>办公饮水设备</v>
      </c>
      <c r="G17981" s="29" t="s">
        <v>622</v>
      </c>
      <c r="H17981" s="29" t="str">
        <f>_xlfn.XLOOKUP(G17981,[1]类目转化数据!B:B,[1]类目转化数据!C:C)</f>
        <v>直饮机组</v>
      </c>
      <c r="I17981" s="29"/>
    </row>
    <row r="17982" ht="16.5" spans="1:9">
      <c r="A17982" s="36" t="s">
        <v>17734</v>
      </c>
      <c r="B17982" s="39">
        <v>100119912335</v>
      </c>
      <c r="C17982" s="31" t="s">
        <v>18527</v>
      </c>
      <c r="D17982" s="36" t="s">
        <v>8224</v>
      </c>
      <c r="E17982" s="38">
        <v>7990</v>
      </c>
      <c r="F17982" s="29" t="str">
        <f>_xlfn.XLOOKUP($G17982,[1]类目转化数据!$B:$B,[1]类目转化数据!$A:$A)</f>
        <v>办公饮水设备</v>
      </c>
      <c r="G17982" s="29" t="s">
        <v>622</v>
      </c>
      <c r="H17982" s="29" t="str">
        <f>_xlfn.XLOOKUP(G17982,[1]类目转化数据!B:B,[1]类目转化数据!C:C)</f>
        <v>直饮机组</v>
      </c>
      <c r="I17982" s="29"/>
    </row>
    <row r="17983" ht="16.5" spans="1:9">
      <c r="A17983" s="36" t="s">
        <v>17734</v>
      </c>
      <c r="B17983" s="39">
        <v>100119912337</v>
      </c>
      <c r="C17983" s="31" t="s">
        <v>18528</v>
      </c>
      <c r="D17983" s="36" t="s">
        <v>8216</v>
      </c>
      <c r="E17983" s="38">
        <v>7999</v>
      </c>
      <c r="F17983" s="29" t="str">
        <f>_xlfn.XLOOKUP($G17983,[1]类目转化数据!$B:$B,[1]类目转化数据!$A:$A)</f>
        <v>办公饮水设备</v>
      </c>
      <c r="G17983" s="29" t="s">
        <v>622</v>
      </c>
      <c r="H17983" s="29" t="str">
        <f>_xlfn.XLOOKUP(G17983,[1]类目转化数据!B:B,[1]类目转化数据!C:C)</f>
        <v>直饮机组</v>
      </c>
      <c r="I17983" s="29"/>
    </row>
    <row r="17984" ht="16.5" spans="1:9">
      <c r="A17984" s="36" t="s">
        <v>17734</v>
      </c>
      <c r="B17984" s="39">
        <v>100119912339</v>
      </c>
      <c r="C17984" s="31" t="s">
        <v>18529</v>
      </c>
      <c r="D17984" s="36" t="s">
        <v>17777</v>
      </c>
      <c r="E17984" s="38">
        <v>7990</v>
      </c>
      <c r="F17984" s="29" t="str">
        <f>_xlfn.XLOOKUP($G17984,[1]类目转化数据!$B:$B,[1]类目转化数据!$A:$A)</f>
        <v>办公饮水设备</v>
      </c>
      <c r="G17984" s="29" t="s">
        <v>622</v>
      </c>
      <c r="H17984" s="29" t="str">
        <f>_xlfn.XLOOKUP(G17984,[1]类目转化数据!B:B,[1]类目转化数据!C:C)</f>
        <v>直饮机组</v>
      </c>
      <c r="I17984" s="29"/>
    </row>
    <row r="17985" ht="16.5" spans="1:9">
      <c r="A17985" s="36" t="s">
        <v>17734</v>
      </c>
      <c r="B17985" s="39">
        <v>100119912343</v>
      </c>
      <c r="C17985" s="31" t="s">
        <v>18530</v>
      </c>
      <c r="D17985" s="36" t="s">
        <v>8915</v>
      </c>
      <c r="E17985" s="38">
        <v>4099</v>
      </c>
      <c r="F17985" s="29" t="str">
        <f>_xlfn.XLOOKUP($G17985,[1]类目转化数据!$B:$B,[1]类目转化数据!$A:$A)</f>
        <v>办公饮水设备</v>
      </c>
      <c r="G17985" s="29" t="s">
        <v>622</v>
      </c>
      <c r="H17985" s="29" t="str">
        <f>_xlfn.XLOOKUP(G17985,[1]类目转化数据!B:B,[1]类目转化数据!C:C)</f>
        <v>直饮机组</v>
      </c>
      <c r="I17985" s="29"/>
    </row>
    <row r="17986" ht="16.5" spans="1:9">
      <c r="A17986" s="36" t="s">
        <v>17734</v>
      </c>
      <c r="B17986" s="39">
        <v>100119912345</v>
      </c>
      <c r="C17986" s="31" t="s">
        <v>18531</v>
      </c>
      <c r="D17986" s="36" t="s">
        <v>12435</v>
      </c>
      <c r="E17986" s="38">
        <v>2198</v>
      </c>
      <c r="F17986" s="29" t="str">
        <f>_xlfn.XLOOKUP($G17986,[1]类目转化数据!$B:$B,[1]类目转化数据!$A:$A)</f>
        <v>办公饮水设备</v>
      </c>
      <c r="G17986" s="29" t="s">
        <v>622</v>
      </c>
      <c r="H17986" s="29" t="str">
        <f>_xlfn.XLOOKUP(G17986,[1]类目转化数据!B:B,[1]类目转化数据!C:C)</f>
        <v>直饮机组</v>
      </c>
      <c r="I17986" s="29"/>
    </row>
    <row r="17987" ht="16.5" spans="1:9">
      <c r="A17987" s="36" t="s">
        <v>17734</v>
      </c>
      <c r="B17987" s="39">
        <v>100144181994</v>
      </c>
      <c r="C17987" s="31" t="s">
        <v>18532</v>
      </c>
      <c r="D17987" s="36" t="s">
        <v>8216</v>
      </c>
      <c r="E17987" s="38">
        <v>7999</v>
      </c>
      <c r="F17987" s="29" t="str">
        <f>_xlfn.XLOOKUP($G17987,[1]类目转化数据!$B:$B,[1]类目转化数据!$A:$A)</f>
        <v>办公饮水设备</v>
      </c>
      <c r="G17987" s="29" t="s">
        <v>622</v>
      </c>
      <c r="H17987" s="29" t="str">
        <f>_xlfn.XLOOKUP(G17987,[1]类目转化数据!B:B,[1]类目转化数据!C:C)</f>
        <v>直饮机组</v>
      </c>
      <c r="I17987" s="29"/>
    </row>
    <row r="17988" ht="16.5" spans="1:9">
      <c r="A17988" s="36" t="s">
        <v>17734</v>
      </c>
      <c r="B17988" s="39">
        <v>100144181998</v>
      </c>
      <c r="C17988" s="31" t="s">
        <v>18533</v>
      </c>
      <c r="D17988" s="36" t="s">
        <v>8907</v>
      </c>
      <c r="E17988" s="38">
        <v>6899</v>
      </c>
      <c r="F17988" s="29" t="str">
        <f>_xlfn.XLOOKUP($G17988,[1]类目转化数据!$B:$B,[1]类目转化数据!$A:$A)</f>
        <v>办公饮水设备</v>
      </c>
      <c r="G17988" s="29" t="s">
        <v>622</v>
      </c>
      <c r="H17988" s="29" t="str">
        <f>_xlfn.XLOOKUP(G17988,[1]类目转化数据!B:B,[1]类目转化数据!C:C)</f>
        <v>直饮机组</v>
      </c>
      <c r="I17988" s="29"/>
    </row>
    <row r="17989" ht="16.5" spans="1:9">
      <c r="A17989" s="36" t="s">
        <v>17734</v>
      </c>
      <c r="B17989" s="39">
        <v>100144182040</v>
      </c>
      <c r="C17989" s="31" t="s">
        <v>18534</v>
      </c>
      <c r="D17989" s="36" t="s">
        <v>8236</v>
      </c>
      <c r="E17989" s="38">
        <v>3599</v>
      </c>
      <c r="F17989" s="29" t="str">
        <f>_xlfn.XLOOKUP($G17989,[1]类目转化数据!$B:$B,[1]类目转化数据!$A:$A)</f>
        <v>办公饮水设备</v>
      </c>
      <c r="G17989" s="29" t="s">
        <v>622</v>
      </c>
      <c r="H17989" s="29" t="str">
        <f>_xlfn.XLOOKUP(G17989,[1]类目转化数据!B:B,[1]类目转化数据!C:C)</f>
        <v>直饮机组</v>
      </c>
      <c r="I17989" s="29"/>
    </row>
    <row r="17990" ht="16.5" spans="1:9">
      <c r="A17990" s="36" t="s">
        <v>17734</v>
      </c>
      <c r="B17990" s="39">
        <v>100144182052</v>
      </c>
      <c r="C17990" s="31" t="s">
        <v>18535</v>
      </c>
      <c r="D17990" s="36" t="s">
        <v>10060</v>
      </c>
      <c r="E17990" s="38">
        <v>9999</v>
      </c>
      <c r="F17990" s="29" t="str">
        <f>_xlfn.XLOOKUP($G17990,[1]类目转化数据!$B:$B,[1]类目转化数据!$A:$A)</f>
        <v>办公饮水设备</v>
      </c>
      <c r="G17990" s="29" t="s">
        <v>622</v>
      </c>
      <c r="H17990" s="29" t="str">
        <f>_xlfn.XLOOKUP(G17990,[1]类目转化数据!B:B,[1]类目转化数据!C:C)</f>
        <v>直饮机组</v>
      </c>
      <c r="I17990" s="29"/>
    </row>
    <row r="17991" ht="16.5" spans="1:9">
      <c r="A17991" s="36" t="s">
        <v>17734</v>
      </c>
      <c r="B17991" s="39">
        <v>100144182054</v>
      </c>
      <c r="C17991" s="31" t="s">
        <v>18536</v>
      </c>
      <c r="D17991" s="36" t="s">
        <v>8220</v>
      </c>
      <c r="E17991" s="38">
        <v>9999</v>
      </c>
      <c r="F17991" s="29" t="str">
        <f>_xlfn.XLOOKUP($G17991,[1]类目转化数据!$B:$B,[1]类目转化数据!$A:$A)</f>
        <v>办公饮水设备</v>
      </c>
      <c r="G17991" s="29" t="s">
        <v>622</v>
      </c>
      <c r="H17991" s="29" t="str">
        <f>_xlfn.XLOOKUP(G17991,[1]类目转化数据!B:B,[1]类目转化数据!C:C)</f>
        <v>直饮机组</v>
      </c>
      <c r="I17991" s="29"/>
    </row>
    <row r="17992" ht="16.5" spans="1:9">
      <c r="A17992" s="36" t="s">
        <v>17734</v>
      </c>
      <c r="B17992" s="39">
        <v>100144182064</v>
      </c>
      <c r="C17992" s="31" t="s">
        <v>18537</v>
      </c>
      <c r="D17992" s="36" t="s">
        <v>8645</v>
      </c>
      <c r="E17992" s="38">
        <v>8999</v>
      </c>
      <c r="F17992" s="29" t="str">
        <f>_xlfn.XLOOKUP($G17992,[1]类目转化数据!$B:$B,[1]类目转化数据!$A:$A)</f>
        <v>办公饮水设备</v>
      </c>
      <c r="G17992" s="29" t="s">
        <v>622</v>
      </c>
      <c r="H17992" s="29" t="str">
        <f>_xlfn.XLOOKUP(G17992,[1]类目转化数据!B:B,[1]类目转化数据!C:C)</f>
        <v>直饮机组</v>
      </c>
      <c r="I17992" s="29"/>
    </row>
    <row r="17993" ht="16.5" spans="1:9">
      <c r="A17993" s="36" t="s">
        <v>17734</v>
      </c>
      <c r="B17993" s="39">
        <v>100144182066</v>
      </c>
      <c r="C17993" s="31" t="s">
        <v>18538</v>
      </c>
      <c r="D17993" s="36" t="s">
        <v>8645</v>
      </c>
      <c r="E17993" s="38">
        <v>8999</v>
      </c>
      <c r="F17993" s="29" t="str">
        <f>_xlfn.XLOOKUP($G17993,[1]类目转化数据!$B:$B,[1]类目转化数据!$A:$A)</f>
        <v>办公饮水设备</v>
      </c>
      <c r="G17993" s="35" t="s">
        <v>622</v>
      </c>
      <c r="H17993" s="29" t="str">
        <f>_xlfn.XLOOKUP(G17993,[1]类目转化数据!B:B,[1]类目转化数据!C:C)</f>
        <v>直饮机组</v>
      </c>
      <c r="I17993" s="29"/>
    </row>
    <row r="17994" ht="16.5" spans="1:9">
      <c r="A17994" s="36" t="s">
        <v>17734</v>
      </c>
      <c r="B17994" s="39">
        <v>100144182084</v>
      </c>
      <c r="C17994" s="31" t="s">
        <v>18539</v>
      </c>
      <c r="D17994" s="36" t="s">
        <v>8518</v>
      </c>
      <c r="E17994" s="38">
        <v>3299</v>
      </c>
      <c r="F17994" s="29" t="str">
        <f>_xlfn.XLOOKUP($G17994,[1]类目转化数据!$B:$B,[1]类目转化数据!$A:$A)</f>
        <v>办公饮水设备</v>
      </c>
      <c r="G17994" s="35" t="s">
        <v>622</v>
      </c>
      <c r="H17994" s="29" t="str">
        <f>_xlfn.XLOOKUP(G17994,[1]类目转化数据!B:B,[1]类目转化数据!C:C)</f>
        <v>直饮机组</v>
      </c>
      <c r="I17994" s="29"/>
    </row>
    <row r="17995" ht="16.5" spans="1:9">
      <c r="A17995" s="36" t="s">
        <v>17734</v>
      </c>
      <c r="B17995" s="39">
        <v>100119912393</v>
      </c>
      <c r="C17995" s="31" t="s">
        <v>18540</v>
      </c>
      <c r="D17995" s="36" t="s">
        <v>8581</v>
      </c>
      <c r="E17995" s="38">
        <v>2280</v>
      </c>
      <c r="F17995" s="29" t="str">
        <f>_xlfn.XLOOKUP($G17995,[1]类目转化数据!$B:$B,[1]类目转化数据!$A:$A)</f>
        <v>办公饮水设备</v>
      </c>
      <c r="G17995" s="29" t="s">
        <v>622</v>
      </c>
      <c r="H17995" s="29" t="str">
        <f>_xlfn.XLOOKUP(G17995,[1]类目转化数据!B:B,[1]类目转化数据!C:C)</f>
        <v>直饮机组</v>
      </c>
      <c r="I17995" s="29"/>
    </row>
    <row r="17996" ht="16.5" spans="1:9">
      <c r="A17996" s="36" t="s">
        <v>17734</v>
      </c>
      <c r="B17996" s="39">
        <v>100144182080</v>
      </c>
      <c r="C17996" s="31" t="s">
        <v>18541</v>
      </c>
      <c r="D17996" s="36" t="s">
        <v>8909</v>
      </c>
      <c r="E17996" s="38">
        <v>5999</v>
      </c>
      <c r="F17996" s="29" t="str">
        <f>_xlfn.XLOOKUP($G17996,[1]类目转化数据!$B:$B,[1]类目转化数据!$A:$A)</f>
        <v>办公饮水设备</v>
      </c>
      <c r="G17996" s="29" t="s">
        <v>622</v>
      </c>
      <c r="H17996" s="29" t="str">
        <f>_xlfn.XLOOKUP(G17996,[1]类目转化数据!B:B,[1]类目转化数据!C:C)</f>
        <v>直饮机组</v>
      </c>
      <c r="I17996" s="29"/>
    </row>
    <row r="17997" ht="16.5" spans="1:9">
      <c r="A17997" s="36" t="s">
        <v>17734</v>
      </c>
      <c r="B17997" s="39">
        <v>100144182118</v>
      </c>
      <c r="C17997" s="31" t="s">
        <v>18542</v>
      </c>
      <c r="D17997" s="36" t="s">
        <v>8222</v>
      </c>
      <c r="E17997" s="38">
        <v>4998</v>
      </c>
      <c r="F17997" s="29" t="str">
        <f>_xlfn.XLOOKUP($G17997,[1]类目转化数据!$B:$B,[1]类目转化数据!$A:$A)</f>
        <v>办公饮水设备</v>
      </c>
      <c r="G17997" s="29" t="s">
        <v>622</v>
      </c>
      <c r="H17997" s="29" t="str">
        <f>_xlfn.XLOOKUP(G17997,[1]类目转化数据!B:B,[1]类目转化数据!C:C)</f>
        <v>直饮机组</v>
      </c>
      <c r="I17997" s="29"/>
    </row>
    <row r="17998" ht="16.5" spans="1:9">
      <c r="A17998" s="36" t="s">
        <v>17734</v>
      </c>
      <c r="B17998" s="39">
        <v>100144182120</v>
      </c>
      <c r="C17998" s="31" t="s">
        <v>18543</v>
      </c>
      <c r="D17998" s="36" t="s">
        <v>8649</v>
      </c>
      <c r="E17998" s="38">
        <v>5599</v>
      </c>
      <c r="F17998" s="29" t="str">
        <f>_xlfn.XLOOKUP($G17998,[1]类目转化数据!$B:$B,[1]类目转化数据!$A:$A)</f>
        <v>办公饮水设备</v>
      </c>
      <c r="G17998" s="29" t="s">
        <v>622</v>
      </c>
      <c r="H17998" s="29" t="str">
        <f>_xlfn.XLOOKUP(G17998,[1]类目转化数据!B:B,[1]类目转化数据!C:C)</f>
        <v>直饮机组</v>
      </c>
      <c r="I17998" s="29"/>
    </row>
    <row r="17999" ht="16.5" spans="1:9">
      <c r="A17999" s="36" t="s">
        <v>17734</v>
      </c>
      <c r="B17999" s="39">
        <v>100144182128</v>
      </c>
      <c r="C17999" s="31" t="s">
        <v>18544</v>
      </c>
      <c r="D17999" s="36" t="s">
        <v>8442</v>
      </c>
      <c r="E17999" s="38">
        <v>2298</v>
      </c>
      <c r="F17999" s="29" t="str">
        <f>_xlfn.XLOOKUP($G17999,[1]类目转化数据!$B:$B,[1]类目转化数据!$A:$A)</f>
        <v>办公饮水设备</v>
      </c>
      <c r="G17999" s="29" t="s">
        <v>622</v>
      </c>
      <c r="H17999" s="29" t="str">
        <f>_xlfn.XLOOKUP(G17999,[1]类目转化数据!B:B,[1]类目转化数据!C:C)</f>
        <v>直饮机组</v>
      </c>
      <c r="I17999" s="29"/>
    </row>
    <row r="18000" ht="16.5" spans="1:9">
      <c r="A18000" s="36" t="s">
        <v>17734</v>
      </c>
      <c r="B18000" s="39">
        <v>100144182130</v>
      </c>
      <c r="C18000" s="31" t="s">
        <v>18545</v>
      </c>
      <c r="D18000" s="36" t="s">
        <v>8216</v>
      </c>
      <c r="E18000" s="38">
        <v>7999</v>
      </c>
      <c r="F18000" s="29" t="str">
        <f>_xlfn.XLOOKUP($G18000,[1]类目转化数据!$B:$B,[1]类目转化数据!$A:$A)</f>
        <v>办公饮水设备</v>
      </c>
      <c r="G18000" s="29" t="s">
        <v>622</v>
      </c>
      <c r="H18000" s="29" t="str">
        <f>_xlfn.XLOOKUP(G18000,[1]类目转化数据!B:B,[1]类目转化数据!C:C)</f>
        <v>直饮机组</v>
      </c>
      <c r="I18000" s="29"/>
    </row>
    <row r="18001" ht="16.5" spans="1:9">
      <c r="A18001" s="36" t="s">
        <v>17734</v>
      </c>
      <c r="B18001" s="39">
        <v>100144182132</v>
      </c>
      <c r="C18001" s="31" t="s">
        <v>18546</v>
      </c>
      <c r="D18001" s="36" t="s">
        <v>8898</v>
      </c>
      <c r="E18001" s="38">
        <v>4999</v>
      </c>
      <c r="F18001" s="29" t="str">
        <f>_xlfn.XLOOKUP($G18001,[1]类目转化数据!$B:$B,[1]类目转化数据!$A:$A)</f>
        <v>办公饮水设备</v>
      </c>
      <c r="G18001" s="29" t="s">
        <v>622</v>
      </c>
      <c r="H18001" s="29" t="str">
        <f>_xlfn.XLOOKUP(G18001,[1]类目转化数据!B:B,[1]类目转化数据!C:C)</f>
        <v>直饮机组</v>
      </c>
      <c r="I18001" s="29"/>
    </row>
    <row r="18002" ht="16.5" spans="1:9">
      <c r="A18002" s="36" t="s">
        <v>17734</v>
      </c>
      <c r="B18002" s="39">
        <v>100144182136</v>
      </c>
      <c r="C18002" s="31" t="s">
        <v>18547</v>
      </c>
      <c r="D18002" s="36" t="s">
        <v>18415</v>
      </c>
      <c r="E18002" s="38">
        <v>8999</v>
      </c>
      <c r="F18002" s="29" t="str">
        <f>_xlfn.XLOOKUP($G18002,[1]类目转化数据!$B:$B,[1]类目转化数据!$A:$A)</f>
        <v>办公饮水设备</v>
      </c>
      <c r="G18002" s="29" t="s">
        <v>622</v>
      </c>
      <c r="H18002" s="29" t="str">
        <f>_xlfn.XLOOKUP(G18002,[1]类目转化数据!B:B,[1]类目转化数据!C:C)</f>
        <v>直饮机组</v>
      </c>
      <c r="I18002" s="29"/>
    </row>
    <row r="18003" ht="16.5" spans="1:9">
      <c r="A18003" s="36" t="s">
        <v>17734</v>
      </c>
      <c r="B18003" s="39">
        <v>100144182164</v>
      </c>
      <c r="C18003" s="31" t="s">
        <v>18548</v>
      </c>
      <c r="D18003" s="36" t="s">
        <v>8907</v>
      </c>
      <c r="E18003" s="38">
        <v>6899</v>
      </c>
      <c r="F18003" s="29" t="str">
        <f>_xlfn.XLOOKUP($G18003,[1]类目转化数据!$B:$B,[1]类目转化数据!$A:$A)</f>
        <v>办公饮水设备</v>
      </c>
      <c r="G18003" s="29" t="s">
        <v>622</v>
      </c>
      <c r="H18003" s="29" t="str">
        <f>_xlfn.XLOOKUP(G18003,[1]类目转化数据!B:B,[1]类目转化数据!C:C)</f>
        <v>直饮机组</v>
      </c>
      <c r="I18003" s="29"/>
    </row>
    <row r="18004" ht="16.5" spans="1:9">
      <c r="A18004" s="36" t="s">
        <v>17734</v>
      </c>
      <c r="B18004" s="39">
        <v>100119912395</v>
      </c>
      <c r="C18004" s="31" t="s">
        <v>18549</v>
      </c>
      <c r="D18004" s="36" t="s">
        <v>8220</v>
      </c>
      <c r="E18004" s="38">
        <v>9999</v>
      </c>
      <c r="F18004" s="29" t="str">
        <f>_xlfn.XLOOKUP($G18004,[1]类目转化数据!$B:$B,[1]类目转化数据!$A:$A)</f>
        <v>办公饮水设备</v>
      </c>
      <c r="G18004" s="29" t="s">
        <v>622</v>
      </c>
      <c r="H18004" s="29" t="str">
        <f>_xlfn.XLOOKUP(G18004,[1]类目转化数据!B:B,[1]类目转化数据!C:C)</f>
        <v>直饮机组</v>
      </c>
      <c r="I18004" s="29"/>
    </row>
    <row r="18005" ht="16.5" spans="1:9">
      <c r="A18005" s="36" t="s">
        <v>17734</v>
      </c>
      <c r="B18005" s="39">
        <v>100119912405</v>
      </c>
      <c r="C18005" s="31" t="s">
        <v>18550</v>
      </c>
      <c r="D18005" s="36" t="s">
        <v>8645</v>
      </c>
      <c r="E18005" s="38">
        <v>8999</v>
      </c>
      <c r="F18005" s="29" t="str">
        <f>_xlfn.XLOOKUP($G18005,[1]类目转化数据!$B:$B,[1]类目转化数据!$A:$A)</f>
        <v>办公饮水设备</v>
      </c>
      <c r="G18005" s="35" t="s">
        <v>622</v>
      </c>
      <c r="H18005" s="29" t="str">
        <f>_xlfn.XLOOKUP(G18005,[1]类目转化数据!B:B,[1]类目转化数据!C:C)</f>
        <v>直饮机组</v>
      </c>
      <c r="I18005" s="29"/>
    </row>
    <row r="18006" ht="16.5" spans="1:9">
      <c r="A18006" s="36" t="s">
        <v>17734</v>
      </c>
      <c r="B18006" s="39">
        <v>100144182144</v>
      </c>
      <c r="C18006" s="31" t="s">
        <v>18551</v>
      </c>
      <c r="D18006" s="36" t="s">
        <v>8518</v>
      </c>
      <c r="E18006" s="38">
        <v>3299</v>
      </c>
      <c r="F18006" s="29" t="str">
        <f>_xlfn.XLOOKUP($G18006,[1]类目转化数据!$B:$B,[1]类目转化数据!$A:$A)</f>
        <v>办公饮水设备</v>
      </c>
      <c r="G18006" s="35" t="s">
        <v>622</v>
      </c>
      <c r="H18006" s="29" t="str">
        <f>_xlfn.XLOOKUP(G18006,[1]类目转化数据!B:B,[1]类目转化数据!C:C)</f>
        <v>直饮机组</v>
      </c>
      <c r="I18006" s="29"/>
    </row>
    <row r="18007" ht="16.5" spans="1:9">
      <c r="A18007" s="36" t="s">
        <v>17734</v>
      </c>
      <c r="B18007" s="39">
        <v>100144182170</v>
      </c>
      <c r="C18007" s="31" t="s">
        <v>18552</v>
      </c>
      <c r="D18007" s="36" t="s">
        <v>8915</v>
      </c>
      <c r="E18007" s="38">
        <v>3599</v>
      </c>
      <c r="F18007" s="29" t="str">
        <f>_xlfn.XLOOKUP($G18007,[1]类目转化数据!$B:$B,[1]类目转化数据!$A:$A)</f>
        <v>办公饮水设备</v>
      </c>
      <c r="G18007" s="35" t="s">
        <v>622</v>
      </c>
      <c r="H18007" s="29" t="str">
        <f>_xlfn.XLOOKUP(G18007,[1]类目转化数据!B:B,[1]类目转化数据!C:C)</f>
        <v>直饮机组</v>
      </c>
      <c r="I18007" s="29"/>
    </row>
    <row r="18008" ht="16.5" spans="1:9">
      <c r="A18008" s="36" t="s">
        <v>17734</v>
      </c>
      <c r="B18008" s="39">
        <v>100119912399</v>
      </c>
      <c r="C18008" s="31" t="s">
        <v>18553</v>
      </c>
      <c r="D18008" s="36" t="s">
        <v>8907</v>
      </c>
      <c r="E18008" s="38">
        <v>6899</v>
      </c>
      <c r="F18008" s="29" t="str">
        <f>_xlfn.XLOOKUP($G18008,[1]类目转化数据!$B:$B,[1]类目转化数据!$A:$A)</f>
        <v>办公饮水设备</v>
      </c>
      <c r="G18008" s="29" t="s">
        <v>622</v>
      </c>
      <c r="H18008" s="29" t="str">
        <f>_xlfn.XLOOKUP(G18008,[1]类目转化数据!B:B,[1]类目转化数据!C:C)</f>
        <v>直饮机组</v>
      </c>
      <c r="I18008" s="29"/>
    </row>
    <row r="18009" ht="16.5" spans="1:9">
      <c r="A18009" s="36" t="s">
        <v>17734</v>
      </c>
      <c r="B18009" s="39">
        <v>100119912409</v>
      </c>
      <c r="C18009" s="31" t="s">
        <v>18554</v>
      </c>
      <c r="D18009" s="36" t="s">
        <v>8581</v>
      </c>
      <c r="E18009" s="38">
        <v>2280</v>
      </c>
      <c r="F18009" s="29" t="str">
        <f>_xlfn.XLOOKUP($G18009,[1]类目转化数据!$B:$B,[1]类目转化数据!$A:$A)</f>
        <v>办公饮水设备</v>
      </c>
      <c r="G18009" s="29" t="s">
        <v>622</v>
      </c>
      <c r="H18009" s="29" t="str">
        <f>_xlfn.XLOOKUP(G18009,[1]类目转化数据!B:B,[1]类目转化数据!C:C)</f>
        <v>直饮机组</v>
      </c>
      <c r="I18009" s="29"/>
    </row>
    <row r="18010" ht="16.5" spans="1:9">
      <c r="A18010" s="36" t="s">
        <v>17734</v>
      </c>
      <c r="B18010" s="39">
        <v>100119912429</v>
      </c>
      <c r="C18010" s="31" t="s">
        <v>18555</v>
      </c>
      <c r="D18010" s="36" t="s">
        <v>8915</v>
      </c>
      <c r="E18010" s="38">
        <v>3599</v>
      </c>
      <c r="F18010" s="29" t="str">
        <f>_xlfn.XLOOKUP($G18010,[1]类目转化数据!$B:$B,[1]类目转化数据!$A:$A)</f>
        <v>办公饮水设备</v>
      </c>
      <c r="G18010" s="29" t="s">
        <v>622</v>
      </c>
      <c r="H18010" s="29" t="str">
        <f>_xlfn.XLOOKUP(G18010,[1]类目转化数据!B:B,[1]类目转化数据!C:C)</f>
        <v>直饮机组</v>
      </c>
      <c r="I18010" s="29"/>
    </row>
    <row r="18011" ht="16.5" spans="1:9">
      <c r="A18011" s="36" t="s">
        <v>17734</v>
      </c>
      <c r="B18011" s="39">
        <v>100119912443</v>
      </c>
      <c r="C18011" s="31" t="s">
        <v>18556</v>
      </c>
      <c r="D18011" s="36" t="s">
        <v>8915</v>
      </c>
      <c r="E18011" s="38">
        <v>3599</v>
      </c>
      <c r="F18011" s="29" t="str">
        <f>_xlfn.XLOOKUP($G18011,[1]类目转化数据!$B:$B,[1]类目转化数据!$A:$A)</f>
        <v>办公饮水设备</v>
      </c>
      <c r="G18011" s="29" t="s">
        <v>622</v>
      </c>
      <c r="H18011" s="29" t="str">
        <f>_xlfn.XLOOKUP(G18011,[1]类目转化数据!B:B,[1]类目转化数据!C:C)</f>
        <v>直饮机组</v>
      </c>
      <c r="I18011" s="29"/>
    </row>
    <row r="18012" ht="16.5" spans="1:9">
      <c r="A18012" s="36" t="s">
        <v>17734</v>
      </c>
      <c r="B18012" s="39">
        <v>100119912445</v>
      </c>
      <c r="C18012" s="31" t="s">
        <v>18557</v>
      </c>
      <c r="D18012" s="36" t="s">
        <v>8649</v>
      </c>
      <c r="E18012" s="38">
        <v>5599</v>
      </c>
      <c r="F18012" s="29" t="str">
        <f>_xlfn.XLOOKUP($G18012,[1]类目转化数据!$B:$B,[1]类目转化数据!$A:$A)</f>
        <v>办公饮水设备</v>
      </c>
      <c r="G18012" s="29" t="s">
        <v>622</v>
      </c>
      <c r="H18012" s="29" t="str">
        <f>_xlfn.XLOOKUP(G18012,[1]类目转化数据!B:B,[1]类目转化数据!C:C)</f>
        <v>直饮机组</v>
      </c>
      <c r="I18012" s="29"/>
    </row>
    <row r="18013" ht="16.5" spans="1:9">
      <c r="A18013" s="36" t="s">
        <v>17734</v>
      </c>
      <c r="B18013" s="39">
        <v>100119912455</v>
      </c>
      <c r="C18013" s="31" t="s">
        <v>18558</v>
      </c>
      <c r="D18013" s="36" t="s">
        <v>8645</v>
      </c>
      <c r="E18013" s="38">
        <v>8999</v>
      </c>
      <c r="F18013" s="29" t="str">
        <f>_xlfn.XLOOKUP($G18013,[1]类目转化数据!$B:$B,[1]类目转化数据!$A:$A)</f>
        <v>办公饮水设备</v>
      </c>
      <c r="G18013" s="29" t="s">
        <v>622</v>
      </c>
      <c r="H18013" s="29" t="str">
        <f>_xlfn.XLOOKUP(G18013,[1]类目转化数据!B:B,[1]类目转化数据!C:C)</f>
        <v>直饮机组</v>
      </c>
      <c r="I18013" s="29"/>
    </row>
    <row r="18014" ht="16.5" spans="1:9">
      <c r="A18014" s="36" t="s">
        <v>17734</v>
      </c>
      <c r="B18014" s="39">
        <v>100144182140</v>
      </c>
      <c r="C18014" s="31" t="s">
        <v>18559</v>
      </c>
      <c r="D18014" s="36" t="s">
        <v>8581</v>
      </c>
      <c r="E18014" s="38">
        <v>2280</v>
      </c>
      <c r="F18014" s="29" t="str">
        <f>_xlfn.XLOOKUP($G18014,[1]类目转化数据!$B:$B,[1]类目转化数据!$A:$A)</f>
        <v>办公饮水设备</v>
      </c>
      <c r="G18014" s="29" t="s">
        <v>622</v>
      </c>
      <c r="H18014" s="29" t="str">
        <f>_xlfn.XLOOKUP(G18014,[1]类目转化数据!B:B,[1]类目转化数据!C:C)</f>
        <v>直饮机组</v>
      </c>
      <c r="I18014" s="29"/>
    </row>
    <row r="18015" ht="16.5" spans="1:9">
      <c r="A18015" s="36" t="s">
        <v>17734</v>
      </c>
      <c r="B18015" s="39">
        <v>100144182172</v>
      </c>
      <c r="C18015" s="31" t="s">
        <v>18560</v>
      </c>
      <c r="D18015" s="36" t="s">
        <v>8915</v>
      </c>
      <c r="E18015" s="38">
        <v>3599</v>
      </c>
      <c r="F18015" s="29" t="str">
        <f>_xlfn.XLOOKUP($G18015,[1]类目转化数据!$B:$B,[1]类目转化数据!$A:$A)</f>
        <v>办公饮水设备</v>
      </c>
      <c r="G18015" s="29" t="s">
        <v>622</v>
      </c>
      <c r="H18015" s="29" t="str">
        <f>_xlfn.XLOOKUP(G18015,[1]类目转化数据!B:B,[1]类目转化数据!C:C)</f>
        <v>直饮机组</v>
      </c>
      <c r="I18015" s="29"/>
    </row>
    <row r="18016" ht="16.5" spans="1:9">
      <c r="A18016" s="36" t="s">
        <v>17734</v>
      </c>
      <c r="B18016" s="39">
        <v>100144182174</v>
      </c>
      <c r="C18016" s="31" t="s">
        <v>18561</v>
      </c>
      <c r="D18016" s="36" t="s">
        <v>17777</v>
      </c>
      <c r="E18016" s="38">
        <v>7990</v>
      </c>
      <c r="F18016" s="29" t="str">
        <f>_xlfn.XLOOKUP($G18016,[1]类目转化数据!$B:$B,[1]类目转化数据!$A:$A)</f>
        <v>办公饮水设备</v>
      </c>
      <c r="G18016" s="29" t="s">
        <v>622</v>
      </c>
      <c r="H18016" s="29" t="str">
        <f>_xlfn.XLOOKUP(G18016,[1]类目转化数据!B:B,[1]类目转化数据!C:C)</f>
        <v>直饮机组</v>
      </c>
      <c r="I18016" s="29"/>
    </row>
    <row r="18017" ht="16.5" spans="1:9">
      <c r="A18017" s="36" t="s">
        <v>17734</v>
      </c>
      <c r="B18017" s="39">
        <v>100144182182</v>
      </c>
      <c r="C18017" s="31" t="s">
        <v>18562</v>
      </c>
      <c r="D18017" s="36" t="s">
        <v>8581</v>
      </c>
      <c r="E18017" s="38">
        <v>2280</v>
      </c>
      <c r="F18017" s="29" t="str">
        <f>_xlfn.XLOOKUP($G18017,[1]类目转化数据!$B:$B,[1]类目转化数据!$A:$A)</f>
        <v>办公饮水设备</v>
      </c>
      <c r="G18017" s="29" t="s">
        <v>622</v>
      </c>
      <c r="H18017" s="29" t="str">
        <f>_xlfn.XLOOKUP(G18017,[1]类目转化数据!B:B,[1]类目转化数据!C:C)</f>
        <v>直饮机组</v>
      </c>
      <c r="I18017" s="29"/>
    </row>
    <row r="18018" ht="16.5" spans="1:9">
      <c r="A18018" s="36" t="s">
        <v>17734</v>
      </c>
      <c r="B18018" s="39">
        <v>100144182200</v>
      </c>
      <c r="C18018" s="31" t="s">
        <v>18563</v>
      </c>
      <c r="D18018" s="36" t="s">
        <v>8222</v>
      </c>
      <c r="E18018" s="38">
        <v>4998</v>
      </c>
      <c r="F18018" s="29" t="str">
        <f>_xlfn.XLOOKUP($G18018,[1]类目转化数据!$B:$B,[1]类目转化数据!$A:$A)</f>
        <v>办公饮水设备</v>
      </c>
      <c r="G18018" s="29" t="s">
        <v>622</v>
      </c>
      <c r="H18018" s="29" t="str">
        <f>_xlfn.XLOOKUP(G18018,[1]类目转化数据!B:B,[1]类目转化数据!C:C)</f>
        <v>直饮机组</v>
      </c>
      <c r="I18018" s="29"/>
    </row>
    <row r="18019" ht="16.5" spans="1:9">
      <c r="A18019" s="36" t="s">
        <v>17734</v>
      </c>
      <c r="B18019" s="39">
        <v>100144182216</v>
      </c>
      <c r="C18019" s="31" t="s">
        <v>18564</v>
      </c>
      <c r="D18019" s="36" t="s">
        <v>8220</v>
      </c>
      <c r="E18019" s="38">
        <v>9999</v>
      </c>
      <c r="F18019" s="29" t="str">
        <f>_xlfn.XLOOKUP($G18019,[1]类目转化数据!$B:$B,[1]类目转化数据!$A:$A)</f>
        <v>办公饮水设备</v>
      </c>
      <c r="G18019" s="29" t="s">
        <v>622</v>
      </c>
      <c r="H18019" s="29" t="str">
        <f>_xlfn.XLOOKUP(G18019,[1]类目转化数据!B:B,[1]类目转化数据!C:C)</f>
        <v>直饮机组</v>
      </c>
      <c r="I18019" s="29"/>
    </row>
    <row r="18020" ht="16.5" spans="1:9">
      <c r="A18020" s="36" t="s">
        <v>17734</v>
      </c>
      <c r="B18020" s="39">
        <v>100144182218</v>
      </c>
      <c r="C18020" s="31" t="s">
        <v>18565</v>
      </c>
      <c r="D18020" s="36" t="s">
        <v>8216</v>
      </c>
      <c r="E18020" s="38">
        <v>7999</v>
      </c>
      <c r="F18020" s="29" t="str">
        <f>_xlfn.XLOOKUP($G18020,[1]类目转化数据!$B:$B,[1]类目转化数据!$A:$A)</f>
        <v>办公饮水设备</v>
      </c>
      <c r="G18020" s="29" t="s">
        <v>622</v>
      </c>
      <c r="H18020" s="29" t="str">
        <f>_xlfn.XLOOKUP(G18020,[1]类目转化数据!B:B,[1]类目转化数据!C:C)</f>
        <v>直饮机组</v>
      </c>
      <c r="I18020" s="29"/>
    </row>
    <row r="18021" ht="16.5" spans="1:9">
      <c r="A18021" s="36" t="s">
        <v>17734</v>
      </c>
      <c r="B18021" s="39">
        <v>100144182220</v>
      </c>
      <c r="C18021" s="31" t="s">
        <v>18566</v>
      </c>
      <c r="D18021" s="36" t="s">
        <v>8442</v>
      </c>
      <c r="E18021" s="38">
        <v>2298</v>
      </c>
      <c r="F18021" s="29" t="str">
        <f>_xlfn.XLOOKUP($G18021,[1]类目转化数据!$B:$B,[1]类目转化数据!$A:$A)</f>
        <v>办公饮水设备</v>
      </c>
      <c r="G18021" s="29" t="s">
        <v>622</v>
      </c>
      <c r="H18021" s="29" t="str">
        <f>_xlfn.XLOOKUP(G18021,[1]类目转化数据!B:B,[1]类目转化数据!C:C)</f>
        <v>直饮机组</v>
      </c>
      <c r="I18021" s="29"/>
    </row>
    <row r="18022" ht="16.5" spans="1:9">
      <c r="A18022" s="36" t="s">
        <v>17734</v>
      </c>
      <c r="B18022" s="39">
        <v>100144182222</v>
      </c>
      <c r="C18022" s="31" t="s">
        <v>18567</v>
      </c>
      <c r="D18022" s="36" t="s">
        <v>17767</v>
      </c>
      <c r="E18022" s="38">
        <v>3599</v>
      </c>
      <c r="F18022" s="29" t="str">
        <f>_xlfn.XLOOKUP($G18022,[1]类目转化数据!$B:$B,[1]类目转化数据!$A:$A)</f>
        <v>办公饮水设备</v>
      </c>
      <c r="G18022" s="29" t="s">
        <v>622</v>
      </c>
      <c r="H18022" s="29" t="str">
        <f>_xlfn.XLOOKUP(G18022,[1]类目转化数据!B:B,[1]类目转化数据!C:C)</f>
        <v>直饮机组</v>
      </c>
      <c r="I18022" s="29"/>
    </row>
    <row r="18023" ht="16.5" spans="1:9">
      <c r="A18023" s="36" t="s">
        <v>17734</v>
      </c>
      <c r="B18023" s="39">
        <v>100144182230</v>
      </c>
      <c r="C18023" s="31" t="s">
        <v>18568</v>
      </c>
      <c r="D18023" s="36" t="s">
        <v>8651</v>
      </c>
      <c r="E18023" s="38">
        <v>2888</v>
      </c>
      <c r="F18023" s="29" t="str">
        <f>_xlfn.XLOOKUP($G18023,[1]类目转化数据!$B:$B,[1]类目转化数据!$A:$A)</f>
        <v>办公饮水设备</v>
      </c>
      <c r="G18023" s="29" t="s">
        <v>622</v>
      </c>
      <c r="H18023" s="29" t="str">
        <f>_xlfn.XLOOKUP(G18023,[1]类目转化数据!B:B,[1]类目转化数据!C:C)</f>
        <v>直饮机组</v>
      </c>
      <c r="I18023" s="29"/>
    </row>
    <row r="18024" ht="16.5" spans="1:9">
      <c r="A18024" s="36" t="s">
        <v>17734</v>
      </c>
      <c r="B18024" s="39">
        <v>100144182232</v>
      </c>
      <c r="C18024" s="31" t="s">
        <v>18569</v>
      </c>
      <c r="D18024" s="36" t="s">
        <v>8226</v>
      </c>
      <c r="E18024" s="38">
        <v>8999</v>
      </c>
      <c r="F18024" s="29" t="str">
        <f>_xlfn.XLOOKUP($G18024,[1]类目转化数据!$B:$B,[1]类目转化数据!$A:$A)</f>
        <v>办公饮水设备</v>
      </c>
      <c r="G18024" s="29" t="s">
        <v>622</v>
      </c>
      <c r="H18024" s="29" t="str">
        <f>_xlfn.XLOOKUP(G18024,[1]类目转化数据!B:B,[1]类目转化数据!C:C)</f>
        <v>直饮机组</v>
      </c>
      <c r="I18024" s="29"/>
    </row>
    <row r="18025" ht="16.5" spans="1:9">
      <c r="A18025" s="36" t="s">
        <v>17734</v>
      </c>
      <c r="B18025" s="39">
        <v>100144182242</v>
      </c>
      <c r="C18025" s="31" t="s">
        <v>18570</v>
      </c>
      <c r="D18025" s="36" t="s">
        <v>8236</v>
      </c>
      <c r="E18025" s="38">
        <v>3599</v>
      </c>
      <c r="F18025" s="29" t="str">
        <f>_xlfn.XLOOKUP($G18025,[1]类目转化数据!$B:$B,[1]类目转化数据!$A:$A)</f>
        <v>办公饮水设备</v>
      </c>
      <c r="G18025" s="29" t="s">
        <v>622</v>
      </c>
      <c r="H18025" s="29" t="str">
        <f>_xlfn.XLOOKUP(G18025,[1]类目转化数据!B:B,[1]类目转化数据!C:C)</f>
        <v>直饮机组</v>
      </c>
      <c r="I18025" s="29"/>
    </row>
    <row r="18026" ht="16.5" spans="1:9">
      <c r="A18026" s="36" t="s">
        <v>17734</v>
      </c>
      <c r="B18026" s="39">
        <v>100144182246</v>
      </c>
      <c r="C18026" s="31" t="s">
        <v>18571</v>
      </c>
      <c r="D18026" s="36" t="s">
        <v>17777</v>
      </c>
      <c r="E18026" s="38">
        <v>7990</v>
      </c>
      <c r="F18026" s="29" t="str">
        <f>_xlfn.XLOOKUP($G18026,[1]类目转化数据!$B:$B,[1]类目转化数据!$A:$A)</f>
        <v>办公饮水设备</v>
      </c>
      <c r="G18026" s="29" t="s">
        <v>622</v>
      </c>
      <c r="H18026" s="29" t="str">
        <f>_xlfn.XLOOKUP(G18026,[1]类目转化数据!B:B,[1]类目转化数据!C:C)</f>
        <v>直饮机组</v>
      </c>
      <c r="I18026" s="29"/>
    </row>
    <row r="18027" ht="16.5" spans="1:9">
      <c r="A18027" s="36" t="s">
        <v>17734</v>
      </c>
      <c r="B18027" s="39">
        <v>100144182248</v>
      </c>
      <c r="C18027" s="31" t="s">
        <v>18572</v>
      </c>
      <c r="D18027" s="36" t="s">
        <v>10058</v>
      </c>
      <c r="E18027" s="38">
        <v>16500</v>
      </c>
      <c r="F18027" s="29" t="str">
        <f>_xlfn.XLOOKUP($G18027,[1]类目转化数据!$B:$B,[1]类目转化数据!$A:$A)</f>
        <v>办公饮水设备</v>
      </c>
      <c r="G18027" s="29" t="s">
        <v>622</v>
      </c>
      <c r="H18027" s="29" t="str">
        <f>_xlfn.XLOOKUP(G18027,[1]类目转化数据!B:B,[1]类目转化数据!C:C)</f>
        <v>直饮机组</v>
      </c>
      <c r="I18027" s="29"/>
    </row>
    <row r="18028" ht="16.5" spans="1:9">
      <c r="A18028" s="36" t="s">
        <v>17734</v>
      </c>
      <c r="B18028" s="39">
        <v>100144182252</v>
      </c>
      <c r="C18028" s="31" t="s">
        <v>18573</v>
      </c>
      <c r="D18028" s="36" t="s">
        <v>8220</v>
      </c>
      <c r="E18028" s="38">
        <v>6899</v>
      </c>
      <c r="F18028" s="29" t="str">
        <f>_xlfn.XLOOKUP($G18028,[1]类目转化数据!$B:$B,[1]类目转化数据!$A:$A)</f>
        <v>办公饮水设备</v>
      </c>
      <c r="G18028" s="29" t="s">
        <v>622</v>
      </c>
      <c r="H18028" s="29" t="str">
        <f>_xlfn.XLOOKUP(G18028,[1]类目转化数据!B:B,[1]类目转化数据!C:C)</f>
        <v>直饮机组</v>
      </c>
      <c r="I18028" s="29"/>
    </row>
    <row r="18029" ht="16.5" spans="1:9">
      <c r="A18029" s="36" t="s">
        <v>17734</v>
      </c>
      <c r="B18029" s="39">
        <v>100119912509</v>
      </c>
      <c r="C18029" s="31" t="s">
        <v>18574</v>
      </c>
      <c r="D18029" s="36" t="s">
        <v>8516</v>
      </c>
      <c r="E18029" s="38">
        <v>2899</v>
      </c>
      <c r="F18029" s="29" t="str">
        <f>_xlfn.XLOOKUP($G18029,[1]类目转化数据!$B:$B,[1]类目转化数据!$A:$A)</f>
        <v>办公饮水设备</v>
      </c>
      <c r="G18029" s="29" t="s">
        <v>622</v>
      </c>
      <c r="H18029" s="29" t="str">
        <f>_xlfn.XLOOKUP(G18029,[1]类目转化数据!B:B,[1]类目转化数据!C:C)</f>
        <v>直饮机组</v>
      </c>
      <c r="I18029" s="29"/>
    </row>
    <row r="18030" ht="16.5" spans="1:9">
      <c r="A18030" s="36" t="s">
        <v>17734</v>
      </c>
      <c r="B18030" s="39">
        <v>100119912511</v>
      </c>
      <c r="C18030" s="31" t="s">
        <v>18575</v>
      </c>
      <c r="D18030" s="36" t="s">
        <v>10367</v>
      </c>
      <c r="E18030" s="38">
        <v>1999</v>
      </c>
      <c r="F18030" s="29" t="str">
        <f>_xlfn.XLOOKUP($G18030,[1]类目转化数据!$B:$B,[1]类目转化数据!$A:$A)</f>
        <v>办公饮水设备</v>
      </c>
      <c r="G18030" s="29" t="s">
        <v>622</v>
      </c>
      <c r="H18030" s="29" t="str">
        <f>_xlfn.XLOOKUP(G18030,[1]类目转化数据!B:B,[1]类目转化数据!C:C)</f>
        <v>直饮机组</v>
      </c>
      <c r="I18030" s="29"/>
    </row>
    <row r="18031" ht="16.5" spans="1:9">
      <c r="A18031" s="36" t="s">
        <v>17734</v>
      </c>
      <c r="B18031" s="39">
        <v>100119912525</v>
      </c>
      <c r="C18031" s="31" t="s">
        <v>10366</v>
      </c>
      <c r="D18031" s="36" t="s">
        <v>8525</v>
      </c>
      <c r="E18031" s="38">
        <v>5999</v>
      </c>
      <c r="F18031" s="29" t="str">
        <f>_xlfn.XLOOKUP($G18031,[1]类目转化数据!$B:$B,[1]类目转化数据!$A:$A)</f>
        <v>办公饮水设备</v>
      </c>
      <c r="G18031" s="29" t="s">
        <v>622</v>
      </c>
      <c r="H18031" s="29" t="str">
        <f>_xlfn.XLOOKUP(G18031,[1]类目转化数据!B:B,[1]类目转化数据!C:C)</f>
        <v>直饮机组</v>
      </c>
      <c r="I18031" s="29"/>
    </row>
    <row r="18032" ht="16.5" spans="1:9">
      <c r="A18032" s="36" t="s">
        <v>17734</v>
      </c>
      <c r="B18032" s="39">
        <v>100144182298</v>
      </c>
      <c r="C18032" s="31" t="s">
        <v>18576</v>
      </c>
      <c r="D18032" s="36" t="s">
        <v>8516</v>
      </c>
      <c r="E18032" s="38">
        <v>2899</v>
      </c>
      <c r="F18032" s="29" t="str">
        <f>_xlfn.XLOOKUP($G18032,[1]类目转化数据!$B:$B,[1]类目转化数据!$A:$A)</f>
        <v>办公饮水设备</v>
      </c>
      <c r="G18032" s="29" t="s">
        <v>622</v>
      </c>
      <c r="H18032" s="29" t="str">
        <f>_xlfn.XLOOKUP(G18032,[1]类目转化数据!B:B,[1]类目转化数据!C:C)</f>
        <v>直饮机组</v>
      </c>
      <c r="I18032" s="29"/>
    </row>
    <row r="18033" ht="16.5" spans="1:9">
      <c r="A18033" s="36" t="s">
        <v>17734</v>
      </c>
      <c r="B18033" s="39">
        <v>100144182300</v>
      </c>
      <c r="C18033" s="31" t="s">
        <v>18577</v>
      </c>
      <c r="D18033" s="36" t="s">
        <v>8518</v>
      </c>
      <c r="E18033" s="38">
        <v>3299</v>
      </c>
      <c r="F18033" s="29" t="str">
        <f>_xlfn.XLOOKUP($G18033,[1]类目转化数据!$B:$B,[1]类目转化数据!$A:$A)</f>
        <v>办公饮水设备</v>
      </c>
      <c r="G18033" s="29" t="s">
        <v>622</v>
      </c>
      <c r="H18033" s="29" t="str">
        <f>_xlfn.XLOOKUP(G18033,[1]类目转化数据!B:B,[1]类目转化数据!C:C)</f>
        <v>直饮机组</v>
      </c>
      <c r="I18033" s="29"/>
    </row>
    <row r="18034" ht="16.5" spans="1:9">
      <c r="A18034" s="36" t="s">
        <v>17734</v>
      </c>
      <c r="B18034" s="39">
        <v>100144182328</v>
      </c>
      <c r="C18034" s="31" t="s">
        <v>18578</v>
      </c>
      <c r="D18034" s="36" t="s">
        <v>8915</v>
      </c>
      <c r="E18034" s="38">
        <v>3599</v>
      </c>
      <c r="F18034" s="29" t="str">
        <f>_xlfn.XLOOKUP($G18034,[1]类目转化数据!$B:$B,[1]类目转化数据!$A:$A)</f>
        <v>办公饮水设备</v>
      </c>
      <c r="G18034" s="29" t="s">
        <v>622</v>
      </c>
      <c r="H18034" s="29" t="str">
        <f>_xlfn.XLOOKUP(G18034,[1]类目转化数据!B:B,[1]类目转化数据!C:C)</f>
        <v>直饮机组</v>
      </c>
      <c r="I18034" s="29"/>
    </row>
    <row r="18035" ht="16.5" spans="1:9">
      <c r="A18035" s="36" t="s">
        <v>17734</v>
      </c>
      <c r="B18035" s="39">
        <v>100144182330</v>
      </c>
      <c r="C18035" s="31" t="s">
        <v>18579</v>
      </c>
      <c r="D18035" s="36" t="s">
        <v>8220</v>
      </c>
      <c r="E18035" s="38">
        <v>6899</v>
      </c>
      <c r="F18035" s="29" t="str">
        <f>_xlfn.XLOOKUP($G18035,[1]类目转化数据!$B:$B,[1]类目转化数据!$A:$A)</f>
        <v>办公饮水设备</v>
      </c>
      <c r="G18035" s="29" t="s">
        <v>622</v>
      </c>
      <c r="H18035" s="29" t="str">
        <f>_xlfn.XLOOKUP(G18035,[1]类目转化数据!B:B,[1]类目转化数据!C:C)</f>
        <v>直饮机组</v>
      </c>
      <c r="I18035" s="29"/>
    </row>
    <row r="18036" ht="16.5" spans="1:9">
      <c r="A18036" s="36" t="s">
        <v>17734</v>
      </c>
      <c r="B18036" s="39">
        <v>100144182332</v>
      </c>
      <c r="C18036" s="31" t="s">
        <v>18580</v>
      </c>
      <c r="D18036" s="36" t="s">
        <v>8218</v>
      </c>
      <c r="E18036" s="38">
        <v>16500</v>
      </c>
      <c r="F18036" s="29" t="str">
        <f>_xlfn.XLOOKUP($G18036,[1]类目转化数据!$B:$B,[1]类目转化数据!$A:$A)</f>
        <v>办公饮水设备</v>
      </c>
      <c r="G18036" s="29" t="s">
        <v>622</v>
      </c>
      <c r="H18036" s="29" t="str">
        <f>_xlfn.XLOOKUP(G18036,[1]类目转化数据!B:B,[1]类目转化数据!C:C)</f>
        <v>直饮机组</v>
      </c>
      <c r="I18036" s="29"/>
    </row>
    <row r="18037" ht="16.5" spans="1:9">
      <c r="A18037" s="36" t="s">
        <v>17734</v>
      </c>
      <c r="B18037" s="39">
        <v>100119912515</v>
      </c>
      <c r="C18037" s="31" t="s">
        <v>18581</v>
      </c>
      <c r="D18037" s="36" t="s">
        <v>8218</v>
      </c>
      <c r="E18037" s="38">
        <v>16500</v>
      </c>
      <c r="F18037" s="29" t="str">
        <f>_xlfn.XLOOKUP($G18037,[1]类目转化数据!$B:$B,[1]类目转化数据!$A:$A)</f>
        <v>办公饮水设备</v>
      </c>
      <c r="G18037" s="29" t="s">
        <v>622</v>
      </c>
      <c r="H18037" s="29" t="str">
        <f>_xlfn.XLOOKUP(G18037,[1]类目转化数据!B:B,[1]类目转化数据!C:C)</f>
        <v>直饮机组</v>
      </c>
      <c r="I18037" s="29"/>
    </row>
    <row r="18038" ht="16.5" spans="1:9">
      <c r="A18038" s="36" t="s">
        <v>17734</v>
      </c>
      <c r="B18038" s="39">
        <v>100119912517</v>
      </c>
      <c r="C18038" s="31" t="s">
        <v>18582</v>
      </c>
      <c r="D18038" s="36" t="s">
        <v>8224</v>
      </c>
      <c r="E18038" s="38">
        <v>7990</v>
      </c>
      <c r="F18038" s="29" t="str">
        <f>_xlfn.XLOOKUP($G18038,[1]类目转化数据!$B:$B,[1]类目转化数据!$A:$A)</f>
        <v>办公饮水设备</v>
      </c>
      <c r="G18038" s="29" t="s">
        <v>622</v>
      </c>
      <c r="H18038" s="29" t="str">
        <f>_xlfn.XLOOKUP(G18038,[1]类目转化数据!B:B,[1]类目转化数据!C:C)</f>
        <v>直饮机组</v>
      </c>
      <c r="I18038" s="29"/>
    </row>
    <row r="18039" ht="16.5" spans="1:9">
      <c r="A18039" s="36" t="s">
        <v>17734</v>
      </c>
      <c r="B18039" s="39">
        <v>100119912521</v>
      </c>
      <c r="C18039" s="31" t="s">
        <v>18583</v>
      </c>
      <c r="D18039" s="36" t="s">
        <v>8222</v>
      </c>
      <c r="E18039" s="38">
        <v>4998</v>
      </c>
      <c r="F18039" s="29" t="str">
        <f>_xlfn.XLOOKUP($G18039,[1]类目转化数据!$B:$B,[1]类目转化数据!$A:$A)</f>
        <v>办公饮水设备</v>
      </c>
      <c r="G18039" s="29" t="s">
        <v>622</v>
      </c>
      <c r="H18039" s="29" t="str">
        <f>_xlfn.XLOOKUP(G18039,[1]类目转化数据!B:B,[1]类目转化数据!C:C)</f>
        <v>直饮机组</v>
      </c>
      <c r="I18039" s="29"/>
    </row>
    <row r="18040" ht="16.5" spans="1:9">
      <c r="A18040" s="36" t="s">
        <v>17734</v>
      </c>
      <c r="B18040" s="39">
        <v>100119912533</v>
      </c>
      <c r="C18040" s="31" t="s">
        <v>18584</v>
      </c>
      <c r="D18040" s="36" t="s">
        <v>8224</v>
      </c>
      <c r="E18040" s="38">
        <v>7990</v>
      </c>
      <c r="F18040" s="29" t="str">
        <f>_xlfn.XLOOKUP($G18040,[1]类目转化数据!$B:$B,[1]类目转化数据!$A:$A)</f>
        <v>办公饮水设备</v>
      </c>
      <c r="G18040" s="29" t="s">
        <v>622</v>
      </c>
      <c r="H18040" s="29" t="str">
        <f>_xlfn.XLOOKUP(G18040,[1]类目转化数据!B:B,[1]类目转化数据!C:C)</f>
        <v>直饮机组</v>
      </c>
      <c r="I18040" s="29"/>
    </row>
    <row r="18041" ht="16.5" spans="1:9">
      <c r="A18041" s="36" t="s">
        <v>17734</v>
      </c>
      <c r="B18041" s="39">
        <v>100119912535</v>
      </c>
      <c r="C18041" s="31" t="s">
        <v>18585</v>
      </c>
      <c r="D18041" s="36" t="s">
        <v>8909</v>
      </c>
      <c r="E18041" s="38">
        <v>5999</v>
      </c>
      <c r="F18041" s="29" t="str">
        <f>_xlfn.XLOOKUP($G18041,[1]类目转化数据!$B:$B,[1]类目转化数据!$A:$A)</f>
        <v>办公饮水设备</v>
      </c>
      <c r="G18041" s="29" t="s">
        <v>622</v>
      </c>
      <c r="H18041" s="29" t="str">
        <f>_xlfn.XLOOKUP(G18041,[1]类目转化数据!B:B,[1]类目转化数据!C:C)</f>
        <v>直饮机组</v>
      </c>
      <c r="I18041" s="29"/>
    </row>
    <row r="18042" ht="16.5" spans="1:9">
      <c r="A18042" s="36" t="s">
        <v>17734</v>
      </c>
      <c r="B18042" s="39">
        <v>100119912537</v>
      </c>
      <c r="C18042" s="31" t="s">
        <v>18586</v>
      </c>
      <c r="D18042" s="36" t="s">
        <v>8645</v>
      </c>
      <c r="E18042" s="38">
        <v>8999</v>
      </c>
      <c r="F18042" s="29" t="str">
        <f>_xlfn.XLOOKUP($G18042,[1]类目转化数据!$B:$B,[1]类目转化数据!$A:$A)</f>
        <v>办公饮水设备</v>
      </c>
      <c r="G18042" s="29" t="s">
        <v>622</v>
      </c>
      <c r="H18042" s="29" t="str">
        <f>_xlfn.XLOOKUP(G18042,[1]类目转化数据!B:B,[1]类目转化数据!C:C)</f>
        <v>直饮机组</v>
      </c>
      <c r="I18042" s="29"/>
    </row>
    <row r="18043" ht="16.5" spans="1:9">
      <c r="A18043" s="36" t="s">
        <v>17734</v>
      </c>
      <c r="B18043" s="39">
        <v>100119912545</v>
      </c>
      <c r="C18043" s="31" t="s">
        <v>18587</v>
      </c>
      <c r="D18043" s="36" t="s">
        <v>10058</v>
      </c>
      <c r="E18043" s="38">
        <v>16500</v>
      </c>
      <c r="F18043" s="29" t="str">
        <f>_xlfn.XLOOKUP($G18043,[1]类目转化数据!$B:$B,[1]类目转化数据!$A:$A)</f>
        <v>办公饮水设备</v>
      </c>
      <c r="G18043" s="29" t="s">
        <v>622</v>
      </c>
      <c r="H18043" s="29" t="str">
        <f>_xlfn.XLOOKUP(G18043,[1]类目转化数据!B:B,[1]类目转化数据!C:C)</f>
        <v>直饮机组</v>
      </c>
      <c r="I18043" s="29"/>
    </row>
    <row r="18044" ht="16.5" spans="1:9">
      <c r="A18044" s="36" t="s">
        <v>17734</v>
      </c>
      <c r="B18044" s="39">
        <v>100119912553</v>
      </c>
      <c r="C18044" s="31" t="s">
        <v>18588</v>
      </c>
      <c r="D18044" s="36" t="s">
        <v>8214</v>
      </c>
      <c r="E18044" s="38">
        <v>8999</v>
      </c>
      <c r="F18044" s="29" t="str">
        <f>_xlfn.XLOOKUP($G18044,[1]类目转化数据!$B:$B,[1]类目转化数据!$A:$A)</f>
        <v>办公饮水设备</v>
      </c>
      <c r="G18044" s="29" t="s">
        <v>622</v>
      </c>
      <c r="H18044" s="29" t="str">
        <f>_xlfn.XLOOKUP(G18044,[1]类目转化数据!B:B,[1]类目转化数据!C:C)</f>
        <v>直饮机组</v>
      </c>
      <c r="I18044" s="29"/>
    </row>
    <row r="18045" ht="16.5" spans="1:9">
      <c r="A18045" s="36" t="s">
        <v>17734</v>
      </c>
      <c r="B18045" s="39">
        <v>100119912559</v>
      </c>
      <c r="C18045" s="31" t="s">
        <v>18589</v>
      </c>
      <c r="D18045" s="36" t="s">
        <v>8907</v>
      </c>
      <c r="E18045" s="38">
        <v>6899</v>
      </c>
      <c r="F18045" s="29" t="str">
        <f>_xlfn.XLOOKUP($G18045,[1]类目转化数据!$B:$B,[1]类目转化数据!$A:$A)</f>
        <v>办公饮水设备</v>
      </c>
      <c r="G18045" s="29" t="s">
        <v>622</v>
      </c>
      <c r="H18045" s="29" t="str">
        <f>_xlfn.XLOOKUP(G18045,[1]类目转化数据!B:B,[1]类目转化数据!C:C)</f>
        <v>直饮机组</v>
      </c>
      <c r="I18045" s="29"/>
    </row>
    <row r="18046" ht="16.5" spans="1:9">
      <c r="A18046" s="36" t="s">
        <v>17734</v>
      </c>
      <c r="B18046" s="39">
        <v>100119912561</v>
      </c>
      <c r="C18046" s="31" t="s">
        <v>18590</v>
      </c>
      <c r="D18046" s="36" t="s">
        <v>8909</v>
      </c>
      <c r="E18046" s="38">
        <v>5999</v>
      </c>
      <c r="F18046" s="29" t="str">
        <f>_xlfn.XLOOKUP($G18046,[1]类目转化数据!$B:$B,[1]类目转化数据!$A:$A)</f>
        <v>办公饮水设备</v>
      </c>
      <c r="G18046" s="29" t="s">
        <v>622</v>
      </c>
      <c r="H18046" s="29" t="str">
        <f>_xlfn.XLOOKUP(G18046,[1]类目转化数据!B:B,[1]类目转化数据!C:C)</f>
        <v>直饮机组</v>
      </c>
      <c r="I18046" s="29"/>
    </row>
    <row r="18047" ht="16.5" spans="1:9">
      <c r="A18047" s="36" t="s">
        <v>17734</v>
      </c>
      <c r="B18047" s="39">
        <v>100119912573</v>
      </c>
      <c r="C18047" s="31" t="s">
        <v>18591</v>
      </c>
      <c r="D18047" s="36" t="s">
        <v>8236</v>
      </c>
      <c r="E18047" s="38">
        <v>3599</v>
      </c>
      <c r="F18047" s="29" t="str">
        <f>_xlfn.XLOOKUP($G18047,[1]类目转化数据!$B:$B,[1]类目转化数据!$A:$A)</f>
        <v>办公饮水设备</v>
      </c>
      <c r="G18047" s="29" t="s">
        <v>622</v>
      </c>
      <c r="H18047" s="29" t="str">
        <f>_xlfn.XLOOKUP(G18047,[1]类目转化数据!B:B,[1]类目转化数据!C:C)</f>
        <v>直饮机组</v>
      </c>
      <c r="I18047" s="29"/>
    </row>
    <row r="18048" ht="16.5" spans="1:9">
      <c r="A18048" s="36" t="s">
        <v>17734</v>
      </c>
      <c r="B18048" s="39">
        <v>100119912575</v>
      </c>
      <c r="C18048" s="31" t="s">
        <v>18592</v>
      </c>
      <c r="D18048" s="36" t="s">
        <v>8220</v>
      </c>
      <c r="E18048" s="38">
        <v>6899</v>
      </c>
      <c r="F18048" s="29" t="str">
        <f>_xlfn.XLOOKUP($G18048,[1]类目转化数据!$B:$B,[1]类目转化数据!$A:$A)</f>
        <v>办公饮水设备</v>
      </c>
      <c r="G18048" s="29" t="s">
        <v>622</v>
      </c>
      <c r="H18048" s="29" t="str">
        <f>_xlfn.XLOOKUP(G18048,[1]类目转化数据!B:B,[1]类目转化数据!C:C)</f>
        <v>直饮机组</v>
      </c>
      <c r="I18048" s="29"/>
    </row>
    <row r="18049" ht="16.5" spans="1:9">
      <c r="A18049" s="36" t="s">
        <v>17734</v>
      </c>
      <c r="B18049" s="39">
        <v>100119912579</v>
      </c>
      <c r="C18049" s="31" t="s">
        <v>18593</v>
      </c>
      <c r="D18049" s="36" t="s">
        <v>12611</v>
      </c>
      <c r="E18049" s="38">
        <v>5999</v>
      </c>
      <c r="F18049" s="29" t="str">
        <f>_xlfn.XLOOKUP($G18049,[1]类目转化数据!$B:$B,[1]类目转化数据!$A:$A)</f>
        <v>办公饮水设备</v>
      </c>
      <c r="G18049" s="29" t="s">
        <v>622</v>
      </c>
      <c r="H18049" s="29" t="str">
        <f>_xlfn.XLOOKUP(G18049,[1]类目转化数据!B:B,[1]类目转化数据!C:C)</f>
        <v>直饮机组</v>
      </c>
      <c r="I18049" s="29"/>
    </row>
    <row r="18050" ht="16.5" spans="1:9">
      <c r="A18050" s="36" t="s">
        <v>17734</v>
      </c>
      <c r="B18050" s="39">
        <v>100119912583</v>
      </c>
      <c r="C18050" s="31" t="s">
        <v>18594</v>
      </c>
      <c r="D18050" s="36" t="s">
        <v>12611</v>
      </c>
      <c r="E18050" s="38">
        <v>5999</v>
      </c>
      <c r="F18050" s="29" t="str">
        <f>_xlfn.XLOOKUP($G18050,[1]类目转化数据!$B:$B,[1]类目转化数据!$A:$A)</f>
        <v>办公饮水设备</v>
      </c>
      <c r="G18050" s="29" t="s">
        <v>622</v>
      </c>
      <c r="H18050" s="29" t="str">
        <f>_xlfn.XLOOKUP(G18050,[1]类目转化数据!B:B,[1]类目转化数据!C:C)</f>
        <v>直饮机组</v>
      </c>
      <c r="I18050" s="29"/>
    </row>
    <row r="18051" ht="16.5" spans="1:9">
      <c r="A18051" s="36" t="s">
        <v>17734</v>
      </c>
      <c r="B18051" s="39">
        <v>100119912603</v>
      </c>
      <c r="C18051" s="31" t="s">
        <v>18595</v>
      </c>
      <c r="D18051" s="36" t="s">
        <v>8222</v>
      </c>
      <c r="E18051" s="38">
        <v>4998</v>
      </c>
      <c r="F18051" s="29" t="str">
        <f>_xlfn.XLOOKUP($G18051,[1]类目转化数据!$B:$B,[1]类目转化数据!$A:$A)</f>
        <v>办公饮水设备</v>
      </c>
      <c r="G18051" s="29" t="s">
        <v>622</v>
      </c>
      <c r="H18051" s="29" t="str">
        <f>_xlfn.XLOOKUP(G18051,[1]类目转化数据!B:B,[1]类目转化数据!C:C)</f>
        <v>直饮机组</v>
      </c>
      <c r="I18051" s="29"/>
    </row>
    <row r="18052" ht="16.5" spans="1:9">
      <c r="A18052" s="36" t="s">
        <v>17734</v>
      </c>
      <c r="B18052" s="39">
        <v>100119912605</v>
      </c>
      <c r="C18052" s="31" t="s">
        <v>18596</v>
      </c>
      <c r="D18052" s="36" t="s">
        <v>8222</v>
      </c>
      <c r="E18052" s="38">
        <v>4998</v>
      </c>
      <c r="F18052" s="29" t="str">
        <f>_xlfn.XLOOKUP($G18052,[1]类目转化数据!$B:$B,[1]类目转化数据!$A:$A)</f>
        <v>办公饮水设备</v>
      </c>
      <c r="G18052" s="29" t="s">
        <v>622</v>
      </c>
      <c r="H18052" s="29" t="str">
        <f>_xlfn.XLOOKUP(G18052,[1]类目转化数据!B:B,[1]类目转化数据!C:C)</f>
        <v>直饮机组</v>
      </c>
      <c r="I18052" s="29"/>
    </row>
    <row r="18053" ht="16.5" spans="1:9">
      <c r="A18053" s="36" t="s">
        <v>17734</v>
      </c>
      <c r="B18053" s="39">
        <v>100144182318</v>
      </c>
      <c r="C18053" s="31" t="s">
        <v>18597</v>
      </c>
      <c r="D18053" s="36" t="s">
        <v>8909</v>
      </c>
      <c r="E18053" s="38">
        <v>5999</v>
      </c>
      <c r="F18053" s="29" t="str">
        <f>_xlfn.XLOOKUP($G18053,[1]类目转化数据!$B:$B,[1]类目转化数据!$A:$A)</f>
        <v>办公饮水设备</v>
      </c>
      <c r="G18053" s="29" t="s">
        <v>622</v>
      </c>
      <c r="H18053" s="29" t="str">
        <f>_xlfn.XLOOKUP(G18053,[1]类目转化数据!B:B,[1]类目转化数据!C:C)</f>
        <v>直饮机组</v>
      </c>
      <c r="I18053" s="29"/>
    </row>
    <row r="18054" ht="16.5" spans="1:9">
      <c r="A18054" s="36" t="s">
        <v>17734</v>
      </c>
      <c r="B18054" s="39">
        <v>100144182320</v>
      </c>
      <c r="C18054" s="31" t="s">
        <v>18598</v>
      </c>
      <c r="D18054" s="36" t="s">
        <v>8230</v>
      </c>
      <c r="E18054" s="38">
        <v>2999</v>
      </c>
      <c r="F18054" s="29" t="str">
        <f>_xlfn.XLOOKUP($G18054,[1]类目转化数据!$B:$B,[1]类目转化数据!$A:$A)</f>
        <v>办公饮水设备</v>
      </c>
      <c r="G18054" s="29" t="s">
        <v>622</v>
      </c>
      <c r="H18054" s="29" t="str">
        <f>_xlfn.XLOOKUP(G18054,[1]类目转化数据!B:B,[1]类目转化数据!C:C)</f>
        <v>直饮机组</v>
      </c>
      <c r="I18054" s="29"/>
    </row>
    <row r="18055" ht="16.5" spans="1:9">
      <c r="A18055" s="36" t="s">
        <v>17734</v>
      </c>
      <c r="B18055" s="39">
        <v>100144182342</v>
      </c>
      <c r="C18055" s="31" t="s">
        <v>18599</v>
      </c>
      <c r="D18055" s="36" t="s">
        <v>8220</v>
      </c>
      <c r="E18055" s="38">
        <v>9999</v>
      </c>
      <c r="F18055" s="29" t="str">
        <f>_xlfn.XLOOKUP($G18055,[1]类目转化数据!$B:$B,[1]类目转化数据!$A:$A)</f>
        <v>办公饮水设备</v>
      </c>
      <c r="G18055" s="29" t="s">
        <v>622</v>
      </c>
      <c r="H18055" s="29" t="str">
        <f>_xlfn.XLOOKUP(G18055,[1]类目转化数据!B:B,[1]类目转化数据!C:C)</f>
        <v>直饮机组</v>
      </c>
      <c r="I18055" s="29"/>
    </row>
    <row r="18056" ht="16.5" spans="1:9">
      <c r="A18056" s="36" t="s">
        <v>17734</v>
      </c>
      <c r="B18056" s="39">
        <v>100144182344</v>
      </c>
      <c r="C18056" s="31" t="s">
        <v>18600</v>
      </c>
      <c r="D18056" s="36" t="s">
        <v>8222</v>
      </c>
      <c r="E18056" s="38">
        <v>4998</v>
      </c>
      <c r="F18056" s="29" t="str">
        <f>_xlfn.XLOOKUP($G18056,[1]类目转化数据!$B:$B,[1]类目转化数据!$A:$A)</f>
        <v>办公饮水设备</v>
      </c>
      <c r="G18056" s="29" t="s">
        <v>622</v>
      </c>
      <c r="H18056" s="29" t="str">
        <f>_xlfn.XLOOKUP(G18056,[1]类目转化数据!B:B,[1]类目转化数据!C:C)</f>
        <v>直饮机组</v>
      </c>
      <c r="I18056" s="29"/>
    </row>
    <row r="18057" ht="16.5" spans="1:9">
      <c r="A18057" s="36" t="s">
        <v>17734</v>
      </c>
      <c r="B18057" s="39">
        <v>100144182346</v>
      </c>
      <c r="C18057" s="31" t="s">
        <v>18601</v>
      </c>
      <c r="D18057" s="36" t="s">
        <v>8898</v>
      </c>
      <c r="E18057" s="38">
        <v>4999</v>
      </c>
      <c r="F18057" s="29" t="str">
        <f>_xlfn.XLOOKUP($G18057,[1]类目转化数据!$B:$B,[1]类目转化数据!$A:$A)</f>
        <v>办公饮水设备</v>
      </c>
      <c r="G18057" s="29" t="s">
        <v>622</v>
      </c>
      <c r="H18057" s="29" t="str">
        <f>_xlfn.XLOOKUP(G18057,[1]类目转化数据!B:B,[1]类目转化数据!C:C)</f>
        <v>直饮机组</v>
      </c>
      <c r="I18057" s="29"/>
    </row>
    <row r="18058" ht="16.5" spans="1:9">
      <c r="A18058" s="36" t="s">
        <v>17734</v>
      </c>
      <c r="B18058" s="39">
        <v>100144182348</v>
      </c>
      <c r="C18058" s="31" t="s">
        <v>18602</v>
      </c>
      <c r="D18058" s="36" t="s">
        <v>8218</v>
      </c>
      <c r="E18058" s="38">
        <v>16500</v>
      </c>
      <c r="F18058" s="29" t="str">
        <f>_xlfn.XLOOKUP($G18058,[1]类目转化数据!$B:$B,[1]类目转化数据!$A:$A)</f>
        <v>办公饮水设备</v>
      </c>
      <c r="G18058" s="29" t="s">
        <v>622</v>
      </c>
      <c r="H18058" s="29" t="str">
        <f>_xlfn.XLOOKUP(G18058,[1]类目转化数据!B:B,[1]类目转化数据!C:C)</f>
        <v>直饮机组</v>
      </c>
      <c r="I18058" s="29"/>
    </row>
    <row r="18059" ht="16.5" spans="1:9">
      <c r="A18059" s="36" t="s">
        <v>17734</v>
      </c>
      <c r="B18059" s="39">
        <v>100144182358</v>
      </c>
      <c r="C18059" s="31" t="s">
        <v>18603</v>
      </c>
      <c r="D18059" s="36" t="s">
        <v>8645</v>
      </c>
      <c r="E18059" s="38">
        <v>8999</v>
      </c>
      <c r="F18059" s="29" t="str">
        <f>_xlfn.XLOOKUP($G18059,[1]类目转化数据!$B:$B,[1]类目转化数据!$A:$A)</f>
        <v>办公饮水设备</v>
      </c>
      <c r="G18059" s="29" t="s">
        <v>622</v>
      </c>
      <c r="H18059" s="29" t="str">
        <f>_xlfn.XLOOKUP(G18059,[1]类目转化数据!B:B,[1]类目转化数据!C:C)</f>
        <v>直饮机组</v>
      </c>
      <c r="I18059" s="29"/>
    </row>
    <row r="18060" ht="16.5" spans="1:9">
      <c r="A18060" s="36" t="s">
        <v>17734</v>
      </c>
      <c r="B18060" s="39">
        <v>100144182360</v>
      </c>
      <c r="C18060" s="31" t="s">
        <v>18604</v>
      </c>
      <c r="D18060" s="36" t="s">
        <v>8218</v>
      </c>
      <c r="E18060" s="38">
        <v>16500</v>
      </c>
      <c r="F18060" s="29" t="str">
        <f>_xlfn.XLOOKUP($G18060,[1]类目转化数据!$B:$B,[1]类目转化数据!$A:$A)</f>
        <v>办公饮水设备</v>
      </c>
      <c r="G18060" s="29" t="s">
        <v>622</v>
      </c>
      <c r="H18060" s="29" t="str">
        <f>_xlfn.XLOOKUP(G18060,[1]类目转化数据!B:B,[1]类目转化数据!C:C)</f>
        <v>直饮机组</v>
      </c>
      <c r="I18060" s="29"/>
    </row>
    <row r="18061" ht="16.5" spans="1:9">
      <c r="A18061" s="36" t="s">
        <v>17734</v>
      </c>
      <c r="B18061" s="39">
        <v>100144182370</v>
      </c>
      <c r="C18061" s="31" t="s">
        <v>18605</v>
      </c>
      <c r="D18061" s="36" t="s">
        <v>8516</v>
      </c>
      <c r="E18061" s="38">
        <v>2899</v>
      </c>
      <c r="F18061" s="29" t="str">
        <f>_xlfn.XLOOKUP($G18061,[1]类目转化数据!$B:$B,[1]类目转化数据!$A:$A)</f>
        <v>办公饮水设备</v>
      </c>
      <c r="G18061" s="35" t="s">
        <v>622</v>
      </c>
      <c r="H18061" s="29" t="str">
        <f>_xlfn.XLOOKUP(G18061,[1]类目转化数据!B:B,[1]类目转化数据!C:C)</f>
        <v>直饮机组</v>
      </c>
      <c r="I18061" s="29"/>
    </row>
    <row r="18062" ht="16.5" spans="1:9">
      <c r="A18062" s="36" t="s">
        <v>17734</v>
      </c>
      <c r="B18062" s="39">
        <v>100144182376</v>
      </c>
      <c r="C18062" s="31" t="s">
        <v>18606</v>
      </c>
      <c r="D18062" s="36" t="s">
        <v>8516</v>
      </c>
      <c r="E18062" s="38">
        <v>2899</v>
      </c>
      <c r="F18062" s="29" t="str">
        <f>_xlfn.XLOOKUP($G18062,[1]类目转化数据!$B:$B,[1]类目转化数据!$A:$A)</f>
        <v>办公饮水设备</v>
      </c>
      <c r="G18062" s="29" t="s">
        <v>622</v>
      </c>
      <c r="H18062" s="29" t="str">
        <f>_xlfn.XLOOKUP(G18062,[1]类目转化数据!B:B,[1]类目转化数据!C:C)</f>
        <v>直饮机组</v>
      </c>
      <c r="I18062" s="29"/>
    </row>
    <row r="18063" ht="16.5" spans="1:9">
      <c r="A18063" s="36" t="s">
        <v>17734</v>
      </c>
      <c r="B18063" s="39">
        <v>100144182390</v>
      </c>
      <c r="C18063" s="31" t="s">
        <v>18607</v>
      </c>
      <c r="D18063" s="36" t="s">
        <v>8645</v>
      </c>
      <c r="E18063" s="38">
        <v>8999</v>
      </c>
      <c r="F18063" s="29" t="str">
        <f>_xlfn.XLOOKUP($G18063,[1]类目转化数据!$B:$B,[1]类目转化数据!$A:$A)</f>
        <v>办公饮水设备</v>
      </c>
      <c r="G18063" s="29" t="s">
        <v>622</v>
      </c>
      <c r="H18063" s="29" t="str">
        <f>_xlfn.XLOOKUP(G18063,[1]类目转化数据!B:B,[1]类目转化数据!C:C)</f>
        <v>直饮机组</v>
      </c>
      <c r="I18063" s="29"/>
    </row>
    <row r="18064" ht="16.5" spans="1:9">
      <c r="A18064" s="36" t="s">
        <v>17734</v>
      </c>
      <c r="B18064" s="39">
        <v>100144182406</v>
      </c>
      <c r="C18064" s="31" t="s">
        <v>18608</v>
      </c>
      <c r="D18064" s="36" t="s">
        <v>8226</v>
      </c>
      <c r="E18064" s="38">
        <v>8999</v>
      </c>
      <c r="F18064" s="29" t="str">
        <f>_xlfn.XLOOKUP($G18064,[1]类目转化数据!$B:$B,[1]类目转化数据!$A:$A)</f>
        <v>办公饮水设备</v>
      </c>
      <c r="G18064" s="35" t="s">
        <v>622</v>
      </c>
      <c r="H18064" s="29" t="str">
        <f>_xlfn.XLOOKUP(G18064,[1]类目转化数据!B:B,[1]类目转化数据!C:C)</f>
        <v>直饮机组</v>
      </c>
      <c r="I18064" s="29"/>
    </row>
    <row r="18065" ht="16.5" spans="1:9">
      <c r="A18065" s="36" t="s">
        <v>17734</v>
      </c>
      <c r="B18065" s="39">
        <v>100119912613</v>
      </c>
      <c r="C18065" s="31" t="s">
        <v>18609</v>
      </c>
      <c r="D18065" s="36" t="s">
        <v>17777</v>
      </c>
      <c r="E18065" s="38">
        <v>7990</v>
      </c>
      <c r="F18065" s="29" t="str">
        <f>_xlfn.XLOOKUP($G18065,[1]类目转化数据!$B:$B,[1]类目转化数据!$A:$A)</f>
        <v>办公饮水设备</v>
      </c>
      <c r="G18065" s="29" t="s">
        <v>622</v>
      </c>
      <c r="H18065" s="29" t="str">
        <f>_xlfn.XLOOKUP(G18065,[1]类目转化数据!B:B,[1]类目转化数据!C:C)</f>
        <v>直饮机组</v>
      </c>
      <c r="I18065" s="29"/>
    </row>
    <row r="18066" ht="16.5" spans="1:9">
      <c r="A18066" s="36" t="s">
        <v>17734</v>
      </c>
      <c r="B18066" s="39">
        <v>100119912617</v>
      </c>
      <c r="C18066" s="31" t="s">
        <v>18610</v>
      </c>
      <c r="D18066" s="36" t="s">
        <v>8645</v>
      </c>
      <c r="E18066" s="38">
        <v>8999</v>
      </c>
      <c r="F18066" s="29" t="str">
        <f>_xlfn.XLOOKUP($G18066,[1]类目转化数据!$B:$B,[1]类目转化数据!$A:$A)</f>
        <v>办公饮水设备</v>
      </c>
      <c r="G18066" s="29" t="s">
        <v>622</v>
      </c>
      <c r="H18066" s="29" t="str">
        <f>_xlfn.XLOOKUP(G18066,[1]类目转化数据!B:B,[1]类目转化数据!C:C)</f>
        <v>直饮机组</v>
      </c>
      <c r="I18066" s="29"/>
    </row>
    <row r="18067" ht="16.5" spans="1:9">
      <c r="A18067" s="36" t="s">
        <v>17734</v>
      </c>
      <c r="B18067" s="39">
        <v>100144182380</v>
      </c>
      <c r="C18067" s="31" t="s">
        <v>18611</v>
      </c>
      <c r="D18067" s="36" t="s">
        <v>8224</v>
      </c>
      <c r="E18067" s="38">
        <v>7990</v>
      </c>
      <c r="F18067" s="29" t="str">
        <f>_xlfn.XLOOKUP($G18067,[1]类目转化数据!$B:$B,[1]类目转化数据!$A:$A)</f>
        <v>办公饮水设备</v>
      </c>
      <c r="G18067" s="29" t="s">
        <v>622</v>
      </c>
      <c r="H18067" s="29" t="str">
        <f>_xlfn.XLOOKUP(G18067,[1]类目转化数据!B:B,[1]类目转化数据!C:C)</f>
        <v>直饮机组</v>
      </c>
      <c r="I18067" s="29"/>
    </row>
    <row r="18068" ht="16.5" spans="1:9">
      <c r="A18068" s="36" t="s">
        <v>17734</v>
      </c>
      <c r="B18068" s="39">
        <v>100144182392</v>
      </c>
      <c r="C18068" s="31" t="s">
        <v>18612</v>
      </c>
      <c r="D18068" s="36" t="s">
        <v>8224</v>
      </c>
      <c r="E18068" s="38">
        <v>7990</v>
      </c>
      <c r="F18068" s="29" t="str">
        <f>_xlfn.XLOOKUP($G18068,[1]类目转化数据!$B:$B,[1]类目转化数据!$A:$A)</f>
        <v>办公饮水设备</v>
      </c>
      <c r="G18068" s="29" t="s">
        <v>622</v>
      </c>
      <c r="H18068" s="29" t="str">
        <f>_xlfn.XLOOKUP(G18068,[1]类目转化数据!B:B,[1]类目转化数据!C:C)</f>
        <v>直饮机组</v>
      </c>
      <c r="I18068" s="29"/>
    </row>
    <row r="18069" ht="16.5" spans="1:9">
      <c r="A18069" s="36" t="s">
        <v>17734</v>
      </c>
      <c r="B18069" s="39">
        <v>100144182408</v>
      </c>
      <c r="C18069" s="31" t="s">
        <v>18613</v>
      </c>
      <c r="D18069" s="36" t="s">
        <v>10367</v>
      </c>
      <c r="E18069" s="38">
        <v>1999</v>
      </c>
      <c r="F18069" s="29" t="str">
        <f>_xlfn.XLOOKUP($G18069,[1]类目转化数据!$B:$B,[1]类目转化数据!$A:$A)</f>
        <v>办公饮水设备</v>
      </c>
      <c r="G18069" s="29" t="s">
        <v>622</v>
      </c>
      <c r="H18069" s="29" t="str">
        <f>_xlfn.XLOOKUP(G18069,[1]类目转化数据!B:B,[1]类目转化数据!C:C)</f>
        <v>直饮机组</v>
      </c>
      <c r="I18069" s="29"/>
    </row>
    <row r="18070" ht="16.5" spans="1:9">
      <c r="A18070" s="36" t="s">
        <v>17734</v>
      </c>
      <c r="B18070" s="39">
        <v>100144182412</v>
      </c>
      <c r="C18070" s="31" t="s">
        <v>18614</v>
      </c>
      <c r="D18070" s="36" t="s">
        <v>8236</v>
      </c>
      <c r="E18070" s="38">
        <v>3599</v>
      </c>
      <c r="F18070" s="29" t="str">
        <f>_xlfn.XLOOKUP($G18070,[1]类目转化数据!$B:$B,[1]类目转化数据!$A:$A)</f>
        <v>办公饮水设备</v>
      </c>
      <c r="G18070" s="29" t="s">
        <v>622</v>
      </c>
      <c r="H18070" s="29" t="str">
        <f>_xlfn.XLOOKUP(G18070,[1]类目转化数据!B:B,[1]类目转化数据!C:C)</f>
        <v>直饮机组</v>
      </c>
      <c r="I18070" s="29"/>
    </row>
    <row r="18071" ht="16.5" spans="1:9">
      <c r="A18071" s="36" t="s">
        <v>17734</v>
      </c>
      <c r="B18071" s="39">
        <v>100144182414</v>
      </c>
      <c r="C18071" s="31" t="s">
        <v>18615</v>
      </c>
      <c r="D18071" s="36" t="s">
        <v>10058</v>
      </c>
      <c r="E18071" s="38">
        <v>16500</v>
      </c>
      <c r="F18071" s="29" t="str">
        <f>_xlfn.XLOOKUP($G18071,[1]类目转化数据!$B:$B,[1]类目转化数据!$A:$A)</f>
        <v>办公饮水设备</v>
      </c>
      <c r="G18071" s="29" t="s">
        <v>622</v>
      </c>
      <c r="H18071" s="29" t="str">
        <f>_xlfn.XLOOKUP(G18071,[1]类目转化数据!B:B,[1]类目转化数据!C:C)</f>
        <v>直饮机组</v>
      </c>
      <c r="I18071" s="29"/>
    </row>
    <row r="18072" ht="16.5" spans="1:9">
      <c r="A18072" s="36" t="s">
        <v>17734</v>
      </c>
      <c r="B18072" s="39">
        <v>100144182400</v>
      </c>
      <c r="C18072" s="31" t="s">
        <v>18616</v>
      </c>
      <c r="D18072" s="36" t="s">
        <v>10058</v>
      </c>
      <c r="E18072" s="38">
        <v>16500</v>
      </c>
      <c r="F18072" s="29" t="str">
        <f>_xlfn.XLOOKUP($G18072,[1]类目转化数据!$B:$B,[1]类目转化数据!$A:$A)</f>
        <v>办公饮水设备</v>
      </c>
      <c r="G18072" s="29" t="s">
        <v>622</v>
      </c>
      <c r="H18072" s="29" t="str">
        <f>_xlfn.XLOOKUP(G18072,[1]类目转化数据!B:B,[1]类目转化数据!C:C)</f>
        <v>直饮机组</v>
      </c>
      <c r="I18072" s="29"/>
    </row>
    <row r="18073" ht="16.5" spans="1:9">
      <c r="A18073" s="36" t="s">
        <v>17734</v>
      </c>
      <c r="B18073" s="39">
        <v>100144182428</v>
      </c>
      <c r="C18073" s="31" t="s">
        <v>18617</v>
      </c>
      <c r="D18073" s="36" t="s">
        <v>10058</v>
      </c>
      <c r="E18073" s="38">
        <v>16500</v>
      </c>
      <c r="F18073" s="29" t="str">
        <f>_xlfn.XLOOKUP($G18073,[1]类目转化数据!$B:$B,[1]类目转化数据!$A:$A)</f>
        <v>办公饮水设备</v>
      </c>
      <c r="G18073" s="29" t="s">
        <v>622</v>
      </c>
      <c r="H18073" s="29" t="str">
        <f>_xlfn.XLOOKUP(G18073,[1]类目转化数据!B:B,[1]类目转化数据!C:C)</f>
        <v>直饮机组</v>
      </c>
      <c r="I18073" s="29"/>
    </row>
    <row r="18074" ht="16.5" spans="1:9">
      <c r="A18074" s="36" t="s">
        <v>17734</v>
      </c>
      <c r="B18074" s="39">
        <v>100144182430</v>
      </c>
      <c r="C18074" s="31" t="s">
        <v>18618</v>
      </c>
      <c r="D18074" s="36" t="s">
        <v>10236</v>
      </c>
      <c r="E18074" s="38">
        <v>3680</v>
      </c>
      <c r="F18074" s="29" t="str">
        <f>_xlfn.XLOOKUP($G18074,[1]类目转化数据!$B:$B,[1]类目转化数据!$A:$A)</f>
        <v>办公饮水设备</v>
      </c>
      <c r="G18074" s="29" t="s">
        <v>622</v>
      </c>
      <c r="H18074" s="29" t="str">
        <f>_xlfn.XLOOKUP(G18074,[1]类目转化数据!B:B,[1]类目转化数据!C:C)</f>
        <v>直饮机组</v>
      </c>
      <c r="I18074" s="29"/>
    </row>
    <row r="18075" ht="16.5" spans="1:9">
      <c r="A18075" s="36" t="s">
        <v>17734</v>
      </c>
      <c r="B18075" s="39">
        <v>100119951905</v>
      </c>
      <c r="C18075" s="31" t="s">
        <v>18619</v>
      </c>
      <c r="D18075" s="36" t="s">
        <v>8045</v>
      </c>
      <c r="E18075" s="38">
        <v>2999</v>
      </c>
      <c r="F18075" s="29" t="str">
        <f>_xlfn.XLOOKUP($G18075,[1]类目转化数据!$B:$B,[1]类目转化数据!$A:$A)</f>
        <v>办公饮水设备</v>
      </c>
      <c r="G18075" s="29" t="s">
        <v>622</v>
      </c>
      <c r="H18075" s="29" t="str">
        <f>_xlfn.XLOOKUP(G18075,[1]类目转化数据!B:B,[1]类目转化数据!C:C)</f>
        <v>直饮机组</v>
      </c>
      <c r="I18075" s="29"/>
    </row>
    <row r="18076" ht="16.5" spans="1:9">
      <c r="A18076" s="36" t="s">
        <v>17734</v>
      </c>
      <c r="B18076" s="39">
        <v>100144241052</v>
      </c>
      <c r="C18076" s="31" t="s">
        <v>18620</v>
      </c>
      <c r="D18076" s="36" t="s">
        <v>8442</v>
      </c>
      <c r="E18076" s="38">
        <v>2298</v>
      </c>
      <c r="F18076" s="29" t="str">
        <f>_xlfn.XLOOKUP($G18076,[1]类目转化数据!$B:$B,[1]类目转化数据!$A:$A)</f>
        <v>办公饮水设备</v>
      </c>
      <c r="G18076" s="35" t="s">
        <v>622</v>
      </c>
      <c r="H18076" s="29" t="str">
        <f>_xlfn.XLOOKUP(G18076,[1]类目转化数据!B:B,[1]类目转化数据!C:C)</f>
        <v>直饮机组</v>
      </c>
      <c r="I18076" s="29"/>
    </row>
    <row r="18077" ht="16.5" spans="1:9">
      <c r="A18077" s="36" t="s">
        <v>17734</v>
      </c>
      <c r="B18077" s="39">
        <v>100119951917</v>
      </c>
      <c r="C18077" s="31" t="s">
        <v>18621</v>
      </c>
      <c r="D18077" s="36" t="s">
        <v>8045</v>
      </c>
      <c r="E18077" s="38">
        <v>2999</v>
      </c>
      <c r="F18077" s="29" t="str">
        <f>_xlfn.XLOOKUP($G18077,[1]类目转化数据!$B:$B,[1]类目转化数据!$A:$A)</f>
        <v>办公饮水设备</v>
      </c>
      <c r="G18077" s="29" t="s">
        <v>622</v>
      </c>
      <c r="H18077" s="29" t="str">
        <f>_xlfn.XLOOKUP(G18077,[1]类目转化数据!B:B,[1]类目转化数据!C:C)</f>
        <v>直饮机组</v>
      </c>
      <c r="I18077" s="29"/>
    </row>
    <row r="18078" ht="16.5" spans="1:9">
      <c r="A18078" s="36" t="s">
        <v>17734</v>
      </c>
      <c r="B18078" s="39">
        <v>100144241094</v>
      </c>
      <c r="C18078" s="31" t="s">
        <v>18622</v>
      </c>
      <c r="D18078" s="36" t="s">
        <v>8442</v>
      </c>
      <c r="E18078" s="38">
        <v>2298</v>
      </c>
      <c r="F18078" s="29" t="str">
        <f>_xlfn.XLOOKUP($G18078,[1]类目转化数据!$B:$B,[1]类目转化数据!$A:$A)</f>
        <v>办公饮水设备</v>
      </c>
      <c r="G18078" s="29" t="s">
        <v>622</v>
      </c>
      <c r="H18078" s="29" t="str">
        <f>_xlfn.XLOOKUP(G18078,[1]类目转化数据!B:B,[1]类目转化数据!C:C)</f>
        <v>直饮机组</v>
      </c>
      <c r="I18078" s="29"/>
    </row>
    <row r="18079" ht="16.5" spans="1:9">
      <c r="A18079" s="36" t="s">
        <v>17734</v>
      </c>
      <c r="B18079" s="39">
        <v>100119951949</v>
      </c>
      <c r="C18079" s="31" t="s">
        <v>18623</v>
      </c>
      <c r="D18079" s="36" t="s">
        <v>8045</v>
      </c>
      <c r="E18079" s="38">
        <v>2999</v>
      </c>
      <c r="F18079" s="29" t="str">
        <f>_xlfn.XLOOKUP($G18079,[1]类目转化数据!$B:$B,[1]类目转化数据!$A:$A)</f>
        <v>办公饮水设备</v>
      </c>
      <c r="G18079" s="29" t="s">
        <v>622</v>
      </c>
      <c r="H18079" s="29" t="str">
        <f>_xlfn.XLOOKUP(G18079,[1]类目转化数据!B:B,[1]类目转化数据!C:C)</f>
        <v>直饮机组</v>
      </c>
      <c r="I18079" s="29"/>
    </row>
    <row r="18080" ht="16.5" spans="1:9">
      <c r="A18080" s="36" t="s">
        <v>17734</v>
      </c>
      <c r="B18080" s="39">
        <v>100144241074</v>
      </c>
      <c r="C18080" s="31" t="s">
        <v>18624</v>
      </c>
      <c r="D18080" s="36" t="s">
        <v>8442</v>
      </c>
      <c r="E18080" s="38">
        <v>2298</v>
      </c>
      <c r="F18080" s="29" t="str">
        <f>_xlfn.XLOOKUP($G18080,[1]类目转化数据!$B:$B,[1]类目转化数据!$A:$A)</f>
        <v>办公饮水设备</v>
      </c>
      <c r="G18080" s="29" t="s">
        <v>622</v>
      </c>
      <c r="H18080" s="29" t="str">
        <f>_xlfn.XLOOKUP(G18080,[1]类目转化数据!B:B,[1]类目转化数据!C:C)</f>
        <v>直饮机组</v>
      </c>
      <c r="I18080" s="29"/>
    </row>
    <row r="18081" ht="16.5" spans="1:9">
      <c r="A18081" s="36" t="s">
        <v>17734</v>
      </c>
      <c r="B18081" s="39">
        <v>100144241080</v>
      </c>
      <c r="C18081" s="31" t="s">
        <v>18625</v>
      </c>
      <c r="D18081" s="36" t="s">
        <v>8045</v>
      </c>
      <c r="E18081" s="38">
        <v>2999</v>
      </c>
      <c r="F18081" s="29" t="str">
        <f>_xlfn.XLOOKUP($G18081,[1]类目转化数据!$B:$B,[1]类目转化数据!$A:$A)</f>
        <v>办公饮水设备</v>
      </c>
      <c r="G18081" s="29" t="s">
        <v>622</v>
      </c>
      <c r="H18081" s="29" t="str">
        <f>_xlfn.XLOOKUP(G18081,[1]类目转化数据!B:B,[1]类目转化数据!C:C)</f>
        <v>直饮机组</v>
      </c>
      <c r="I18081" s="29"/>
    </row>
    <row r="18082" ht="16.5" spans="1:9">
      <c r="A18082" s="36" t="s">
        <v>17734</v>
      </c>
      <c r="B18082" s="39">
        <v>100144241096</v>
      </c>
      <c r="C18082" s="31" t="s">
        <v>18626</v>
      </c>
      <c r="D18082" s="36" t="s">
        <v>8442</v>
      </c>
      <c r="E18082" s="38">
        <v>2298</v>
      </c>
      <c r="F18082" s="29" t="str">
        <f>_xlfn.XLOOKUP($G18082,[1]类目转化数据!$B:$B,[1]类目转化数据!$A:$A)</f>
        <v>办公饮水设备</v>
      </c>
      <c r="G18082" s="29" t="s">
        <v>622</v>
      </c>
      <c r="H18082" s="29" t="str">
        <f>_xlfn.XLOOKUP(G18082,[1]类目转化数据!B:B,[1]类目转化数据!C:C)</f>
        <v>直饮机组</v>
      </c>
      <c r="I18082" s="29"/>
    </row>
    <row r="18083" ht="16.5" spans="1:9">
      <c r="A18083" s="36" t="s">
        <v>17734</v>
      </c>
      <c r="B18083" s="39">
        <v>100144241098</v>
      </c>
      <c r="C18083" s="31" t="s">
        <v>18627</v>
      </c>
      <c r="D18083" s="36" t="s">
        <v>8045</v>
      </c>
      <c r="E18083" s="38">
        <v>2999</v>
      </c>
      <c r="F18083" s="29" t="str">
        <f>_xlfn.XLOOKUP($G18083,[1]类目转化数据!$B:$B,[1]类目转化数据!$A:$A)</f>
        <v>办公饮水设备</v>
      </c>
      <c r="G18083" s="29" t="s">
        <v>622</v>
      </c>
      <c r="H18083" s="29" t="str">
        <f>_xlfn.XLOOKUP(G18083,[1]类目转化数据!B:B,[1]类目转化数据!C:C)</f>
        <v>直饮机组</v>
      </c>
      <c r="I18083" s="29"/>
    </row>
    <row r="18084" ht="16.5" spans="1:9">
      <c r="A18084" s="36" t="s">
        <v>17734</v>
      </c>
      <c r="B18084" s="39">
        <v>100144241116</v>
      </c>
      <c r="C18084" s="31" t="s">
        <v>18628</v>
      </c>
      <c r="D18084" s="36" t="s">
        <v>8045</v>
      </c>
      <c r="E18084" s="38">
        <v>2999</v>
      </c>
      <c r="F18084" s="29" t="str">
        <f>_xlfn.XLOOKUP($G18084,[1]类目转化数据!$B:$B,[1]类目转化数据!$A:$A)</f>
        <v>办公饮水设备</v>
      </c>
      <c r="G18084" s="29" t="s">
        <v>622</v>
      </c>
      <c r="H18084" s="29" t="str">
        <f>_xlfn.XLOOKUP(G18084,[1]类目转化数据!B:B,[1]类目转化数据!C:C)</f>
        <v>直饮机组</v>
      </c>
      <c r="I18084" s="29"/>
    </row>
    <row r="18085" ht="16.5" spans="1:9">
      <c r="A18085" s="36" t="s">
        <v>17734</v>
      </c>
      <c r="B18085" s="39">
        <v>100119951957</v>
      </c>
      <c r="C18085" s="31" t="s">
        <v>18629</v>
      </c>
      <c r="D18085" s="36" t="s">
        <v>8442</v>
      </c>
      <c r="E18085" s="38">
        <v>2298</v>
      </c>
      <c r="F18085" s="29" t="str">
        <f>_xlfn.XLOOKUP($G18085,[1]类目转化数据!$B:$B,[1]类目转化数据!$A:$A)</f>
        <v>办公饮水设备</v>
      </c>
      <c r="G18085" s="35" t="s">
        <v>622</v>
      </c>
      <c r="H18085" s="29" t="str">
        <f>_xlfn.XLOOKUP(G18085,[1]类目转化数据!B:B,[1]类目转化数据!C:C)</f>
        <v>直饮机组</v>
      </c>
      <c r="I18085" s="29"/>
    </row>
    <row r="18086" ht="16.5" spans="1:9">
      <c r="A18086" s="36" t="s">
        <v>17734</v>
      </c>
      <c r="B18086" s="39">
        <v>100119951967</v>
      </c>
      <c r="C18086" s="31" t="s">
        <v>18630</v>
      </c>
      <c r="D18086" s="36" t="s">
        <v>8045</v>
      </c>
      <c r="E18086" s="38">
        <v>2999</v>
      </c>
      <c r="F18086" s="29" t="str">
        <f>_xlfn.XLOOKUP($G18086,[1]类目转化数据!$B:$B,[1]类目转化数据!$A:$A)</f>
        <v>办公饮水设备</v>
      </c>
      <c r="G18086" s="29" t="s">
        <v>622</v>
      </c>
      <c r="H18086" s="29" t="str">
        <f>_xlfn.XLOOKUP(G18086,[1]类目转化数据!B:B,[1]类目转化数据!C:C)</f>
        <v>直饮机组</v>
      </c>
      <c r="I18086" s="29"/>
    </row>
    <row r="18087" ht="16.5" spans="1:9">
      <c r="A18087" s="36" t="s">
        <v>17734</v>
      </c>
      <c r="B18087" s="39">
        <v>100119951987</v>
      </c>
      <c r="C18087" s="31" t="s">
        <v>18631</v>
      </c>
      <c r="D18087" s="36" t="s">
        <v>8442</v>
      </c>
      <c r="E18087" s="38">
        <v>2298</v>
      </c>
      <c r="F18087" s="29" t="str">
        <f>_xlfn.XLOOKUP($G18087,[1]类目转化数据!$B:$B,[1]类目转化数据!$A:$A)</f>
        <v>办公饮水设备</v>
      </c>
      <c r="G18087" s="29" t="s">
        <v>622</v>
      </c>
      <c r="H18087" s="29" t="str">
        <f>_xlfn.XLOOKUP(G18087,[1]类目转化数据!B:B,[1]类目转化数据!C:C)</f>
        <v>直饮机组</v>
      </c>
      <c r="I18087" s="29"/>
    </row>
    <row r="18088" ht="16.5" spans="1:9">
      <c r="A18088" s="36" t="s">
        <v>17734</v>
      </c>
      <c r="B18088" s="39">
        <v>100144241134</v>
      </c>
      <c r="C18088" s="31" t="s">
        <v>18632</v>
      </c>
      <c r="D18088" s="36" t="s">
        <v>8045</v>
      </c>
      <c r="E18088" s="38">
        <v>2999</v>
      </c>
      <c r="F18088" s="29" t="str">
        <f>_xlfn.XLOOKUP($G18088,[1]类目转化数据!$B:$B,[1]类目转化数据!$A:$A)</f>
        <v>办公饮水设备</v>
      </c>
      <c r="G18088" s="35" t="s">
        <v>622</v>
      </c>
      <c r="H18088" s="29" t="str">
        <f>_xlfn.XLOOKUP(G18088,[1]类目转化数据!B:B,[1]类目转化数据!C:C)</f>
        <v>直饮机组</v>
      </c>
      <c r="I18088" s="29"/>
    </row>
    <row r="18089" ht="16.5" spans="1:9">
      <c r="A18089" s="36" t="s">
        <v>17734</v>
      </c>
      <c r="B18089" s="39">
        <v>100144241136</v>
      </c>
      <c r="C18089" s="31" t="s">
        <v>18633</v>
      </c>
      <c r="D18089" s="36" t="s">
        <v>8442</v>
      </c>
      <c r="E18089" s="38">
        <v>2298</v>
      </c>
      <c r="F18089" s="29" t="str">
        <f>_xlfn.XLOOKUP($G18089,[1]类目转化数据!$B:$B,[1]类目转化数据!$A:$A)</f>
        <v>办公饮水设备</v>
      </c>
      <c r="G18089" s="29" t="s">
        <v>622</v>
      </c>
      <c r="H18089" s="29" t="str">
        <f>_xlfn.XLOOKUP(G18089,[1]类目转化数据!B:B,[1]类目转化数据!C:C)</f>
        <v>直饮机组</v>
      </c>
      <c r="I18089" s="29"/>
    </row>
    <row r="18090" ht="16.5" spans="1:9">
      <c r="A18090" s="36" t="s">
        <v>17734</v>
      </c>
      <c r="B18090" s="39">
        <v>100144241176</v>
      </c>
      <c r="C18090" s="31" t="s">
        <v>18634</v>
      </c>
      <c r="D18090" s="36" t="s">
        <v>8442</v>
      </c>
      <c r="E18090" s="38">
        <v>2298</v>
      </c>
      <c r="F18090" s="29" t="str">
        <f>_xlfn.XLOOKUP($G18090,[1]类目转化数据!$B:$B,[1]类目转化数据!$A:$A)</f>
        <v>办公饮水设备</v>
      </c>
      <c r="G18090" s="29" t="s">
        <v>622</v>
      </c>
      <c r="H18090" s="29" t="str">
        <f>_xlfn.XLOOKUP(G18090,[1]类目转化数据!B:B,[1]类目转化数据!C:C)</f>
        <v>直饮机组</v>
      </c>
      <c r="I18090" s="29"/>
    </row>
    <row r="18091" ht="16.5" spans="1:9">
      <c r="A18091" s="36" t="s">
        <v>17734</v>
      </c>
      <c r="B18091" s="39">
        <v>100144241178</v>
      </c>
      <c r="C18091" s="31" t="s">
        <v>18635</v>
      </c>
      <c r="D18091" s="36" t="s">
        <v>8045</v>
      </c>
      <c r="E18091" s="38">
        <v>2999</v>
      </c>
      <c r="F18091" s="29" t="str">
        <f>_xlfn.XLOOKUP($G18091,[1]类目转化数据!$B:$B,[1]类目转化数据!$A:$A)</f>
        <v>办公饮水设备</v>
      </c>
      <c r="G18091" s="29" t="s">
        <v>622</v>
      </c>
      <c r="H18091" s="29" t="str">
        <f>_xlfn.XLOOKUP(G18091,[1]类目转化数据!B:B,[1]类目转化数据!C:C)</f>
        <v>直饮机组</v>
      </c>
      <c r="I18091" s="29"/>
    </row>
    <row r="18092" ht="16.5" spans="1:9">
      <c r="A18092" s="36" t="s">
        <v>17734</v>
      </c>
      <c r="B18092" s="39">
        <v>100144241180</v>
      </c>
      <c r="C18092" s="31" t="s">
        <v>18636</v>
      </c>
      <c r="D18092" s="36" t="s">
        <v>8442</v>
      </c>
      <c r="E18092" s="38">
        <v>2298</v>
      </c>
      <c r="F18092" s="29" t="str">
        <f>_xlfn.XLOOKUP($G18092,[1]类目转化数据!$B:$B,[1]类目转化数据!$A:$A)</f>
        <v>办公饮水设备</v>
      </c>
      <c r="G18092" s="29" t="s">
        <v>622</v>
      </c>
      <c r="H18092" s="29" t="str">
        <f>_xlfn.XLOOKUP(G18092,[1]类目转化数据!B:B,[1]类目转化数据!C:C)</f>
        <v>直饮机组</v>
      </c>
      <c r="I18092" s="29"/>
    </row>
    <row r="18093" ht="16.5" spans="1:9">
      <c r="A18093" s="36" t="s">
        <v>17734</v>
      </c>
      <c r="B18093" s="39">
        <v>100144241186</v>
      </c>
      <c r="C18093" s="31" t="s">
        <v>18637</v>
      </c>
      <c r="D18093" s="36" t="s">
        <v>10234</v>
      </c>
      <c r="E18093" s="38">
        <v>4380</v>
      </c>
      <c r="F18093" s="29" t="str">
        <f>_xlfn.XLOOKUP($G18093,[1]类目转化数据!$B:$B,[1]类目转化数据!$A:$A)</f>
        <v>办公饮水设备</v>
      </c>
      <c r="G18093" s="29" t="s">
        <v>622</v>
      </c>
      <c r="H18093" s="29" t="str">
        <f>_xlfn.XLOOKUP(G18093,[1]类目转化数据!B:B,[1]类目转化数据!C:C)</f>
        <v>直饮机组</v>
      </c>
      <c r="I18093" s="29"/>
    </row>
    <row r="18094" ht="16.5" spans="1:9">
      <c r="A18094" s="36" t="s">
        <v>17734</v>
      </c>
      <c r="B18094" s="39">
        <v>100144241202</v>
      </c>
      <c r="C18094" s="31" t="s">
        <v>18638</v>
      </c>
      <c r="D18094" s="36" t="s">
        <v>8442</v>
      </c>
      <c r="E18094" s="38">
        <v>2298</v>
      </c>
      <c r="F18094" s="29" t="str">
        <f>_xlfn.XLOOKUP($G18094,[1]类目转化数据!$B:$B,[1]类目转化数据!$A:$A)</f>
        <v>办公饮水设备</v>
      </c>
      <c r="G18094" s="29" t="s">
        <v>622</v>
      </c>
      <c r="H18094" s="29" t="str">
        <f>_xlfn.XLOOKUP(G18094,[1]类目转化数据!B:B,[1]类目转化数据!C:C)</f>
        <v>直饮机组</v>
      </c>
      <c r="I18094" s="29"/>
    </row>
    <row r="18095" ht="16.5" spans="1:9">
      <c r="A18095" s="36" t="s">
        <v>17734</v>
      </c>
      <c r="B18095" s="39">
        <v>100119951993</v>
      </c>
      <c r="C18095" s="31" t="s">
        <v>18639</v>
      </c>
      <c r="D18095" s="36" t="s">
        <v>8045</v>
      </c>
      <c r="E18095" s="38">
        <v>2999</v>
      </c>
      <c r="F18095" s="29" t="str">
        <f>_xlfn.XLOOKUP($G18095,[1]类目转化数据!$B:$B,[1]类目转化数据!$A:$A)</f>
        <v>办公饮水设备</v>
      </c>
      <c r="G18095" s="29" t="s">
        <v>622</v>
      </c>
      <c r="H18095" s="29" t="str">
        <f>_xlfn.XLOOKUP(G18095,[1]类目转化数据!B:B,[1]类目转化数据!C:C)</f>
        <v>直饮机组</v>
      </c>
      <c r="I18095" s="29"/>
    </row>
    <row r="18096" ht="16.5" spans="1:9">
      <c r="A18096" s="36" t="s">
        <v>17734</v>
      </c>
      <c r="B18096" s="39">
        <v>100119951995</v>
      </c>
      <c r="C18096" s="31" t="s">
        <v>18640</v>
      </c>
      <c r="D18096" s="36" t="s">
        <v>8651</v>
      </c>
      <c r="E18096" s="38">
        <v>2888</v>
      </c>
      <c r="F18096" s="29" t="str">
        <f>_xlfn.XLOOKUP($G18096,[1]类目转化数据!$B:$B,[1]类目转化数据!$A:$A)</f>
        <v>办公饮水设备</v>
      </c>
      <c r="G18096" s="29" t="s">
        <v>622</v>
      </c>
      <c r="H18096" s="29" t="str">
        <f>_xlfn.XLOOKUP(G18096,[1]类目转化数据!B:B,[1]类目转化数据!C:C)</f>
        <v>直饮机组</v>
      </c>
      <c r="I18096" s="29"/>
    </row>
    <row r="18097" ht="16.5" spans="1:9">
      <c r="A18097" s="36" t="s">
        <v>17734</v>
      </c>
      <c r="B18097" s="39">
        <v>100120092115</v>
      </c>
      <c r="C18097" s="31" t="s">
        <v>18641</v>
      </c>
      <c r="D18097" s="36" t="s">
        <v>8645</v>
      </c>
      <c r="E18097" s="38">
        <v>3999</v>
      </c>
      <c r="F18097" s="29" t="str">
        <f>_xlfn.XLOOKUP($G18097,[1]类目转化数据!$B:$B,[1]类目转化数据!$A:$A)</f>
        <v>办公饮水设备</v>
      </c>
      <c r="G18097" s="35" t="s">
        <v>622</v>
      </c>
      <c r="H18097" s="29" t="str">
        <f>_xlfn.XLOOKUP(G18097,[1]类目转化数据!B:B,[1]类目转化数据!C:C)</f>
        <v>直饮机组</v>
      </c>
      <c r="I18097" s="29"/>
    </row>
    <row r="18098" ht="16.5" spans="1:9">
      <c r="A18098" s="36" t="s">
        <v>17734</v>
      </c>
      <c r="B18098" s="39">
        <v>100120092117</v>
      </c>
      <c r="C18098" s="31" t="s">
        <v>18642</v>
      </c>
      <c r="D18098" s="36" t="s">
        <v>8645</v>
      </c>
      <c r="E18098" s="38">
        <v>3999</v>
      </c>
      <c r="F18098" s="29" t="str">
        <f>_xlfn.XLOOKUP($G18098,[1]类目转化数据!$B:$B,[1]类目转化数据!$A:$A)</f>
        <v>办公饮水设备</v>
      </c>
      <c r="G18098" s="29" t="s">
        <v>622</v>
      </c>
      <c r="H18098" s="29" t="str">
        <f>_xlfn.XLOOKUP(G18098,[1]类目转化数据!B:B,[1]类目转化数据!C:C)</f>
        <v>直饮机组</v>
      </c>
      <c r="I18098" s="29"/>
    </row>
    <row r="18099" ht="16.5" spans="1:9">
      <c r="A18099" s="36" t="s">
        <v>17734</v>
      </c>
      <c r="B18099" s="39">
        <v>100120092137</v>
      </c>
      <c r="C18099" s="31" t="s">
        <v>18643</v>
      </c>
      <c r="D18099" s="36" t="s">
        <v>12435</v>
      </c>
      <c r="E18099" s="38">
        <v>2198</v>
      </c>
      <c r="F18099" s="29" t="str">
        <f>_xlfn.XLOOKUP($G18099,[1]类目转化数据!$B:$B,[1]类目转化数据!$A:$A)</f>
        <v>办公饮水设备</v>
      </c>
      <c r="G18099" s="35" t="s">
        <v>622</v>
      </c>
      <c r="H18099" s="29" t="str">
        <f>_xlfn.XLOOKUP(G18099,[1]类目转化数据!B:B,[1]类目转化数据!C:C)</f>
        <v>直饮机组</v>
      </c>
      <c r="I18099" s="29"/>
    </row>
    <row r="18100" ht="16.5" spans="1:9">
      <c r="A18100" s="36" t="s">
        <v>17734</v>
      </c>
      <c r="B18100" s="39">
        <v>100144451716</v>
      </c>
      <c r="C18100" s="31" t="s">
        <v>18644</v>
      </c>
      <c r="D18100" s="36" t="s">
        <v>12435</v>
      </c>
      <c r="E18100" s="38">
        <v>2198</v>
      </c>
      <c r="F18100" s="29" t="str">
        <f>_xlfn.XLOOKUP($G18100,[1]类目转化数据!$B:$B,[1]类目转化数据!$A:$A)</f>
        <v>办公饮水设备</v>
      </c>
      <c r="G18100" s="29" t="s">
        <v>622</v>
      </c>
      <c r="H18100" s="29" t="str">
        <f>_xlfn.XLOOKUP(G18100,[1]类目转化数据!B:B,[1]类目转化数据!C:C)</f>
        <v>直饮机组</v>
      </c>
      <c r="I18100" s="29"/>
    </row>
    <row r="18101" ht="16.5" spans="1:9">
      <c r="A18101" s="36" t="s">
        <v>17734</v>
      </c>
      <c r="B18101" s="39">
        <v>100144451732</v>
      </c>
      <c r="C18101" s="31" t="s">
        <v>18645</v>
      </c>
      <c r="D18101" s="36" t="s">
        <v>8898</v>
      </c>
      <c r="E18101" s="38">
        <v>4999</v>
      </c>
      <c r="F18101" s="29" t="str">
        <f>_xlfn.XLOOKUP($G18101,[1]类目转化数据!$B:$B,[1]类目转化数据!$A:$A)</f>
        <v>办公饮水设备</v>
      </c>
      <c r="G18101" s="29" t="s">
        <v>622</v>
      </c>
      <c r="H18101" s="29" t="str">
        <f>_xlfn.XLOOKUP(G18101,[1]类目转化数据!B:B,[1]类目转化数据!C:C)</f>
        <v>直饮机组</v>
      </c>
      <c r="I18101" s="29"/>
    </row>
    <row r="18102" ht="16.5" spans="1:9">
      <c r="A18102" s="36" t="s">
        <v>17734</v>
      </c>
      <c r="B18102" s="39">
        <v>100144451746</v>
      </c>
      <c r="C18102" s="31" t="s">
        <v>18646</v>
      </c>
      <c r="D18102" s="36" t="s">
        <v>8649</v>
      </c>
      <c r="E18102" s="38">
        <v>5599</v>
      </c>
      <c r="F18102" s="29" t="str">
        <f>_xlfn.XLOOKUP($G18102,[1]类目转化数据!$B:$B,[1]类目转化数据!$A:$A)</f>
        <v>办公饮水设备</v>
      </c>
      <c r="G18102" s="29" t="s">
        <v>622</v>
      </c>
      <c r="H18102" s="29" t="str">
        <f>_xlfn.XLOOKUP(G18102,[1]类目转化数据!B:B,[1]类目转化数据!C:C)</f>
        <v>直饮机组</v>
      </c>
      <c r="I18102" s="29"/>
    </row>
    <row r="18103" ht="16.5" spans="1:9">
      <c r="A18103" s="36" t="s">
        <v>17734</v>
      </c>
      <c r="B18103" s="39">
        <v>100144451750</v>
      </c>
      <c r="C18103" s="31" t="s">
        <v>18647</v>
      </c>
      <c r="D18103" s="36" t="s">
        <v>10139</v>
      </c>
      <c r="E18103" s="38">
        <v>4199</v>
      </c>
      <c r="F18103" s="29" t="str">
        <f>_xlfn.XLOOKUP($G18103,[1]类目转化数据!$B:$B,[1]类目转化数据!$A:$A)</f>
        <v>办公饮水设备</v>
      </c>
      <c r="G18103" s="29" t="s">
        <v>622</v>
      </c>
      <c r="H18103" s="29" t="str">
        <f>_xlfn.XLOOKUP(G18103,[1]类目转化数据!B:B,[1]类目转化数据!C:C)</f>
        <v>直饮机组</v>
      </c>
      <c r="I18103" s="29"/>
    </row>
    <row r="18104" ht="16.5" spans="1:9">
      <c r="A18104" s="36" t="s">
        <v>17734</v>
      </c>
      <c r="B18104" s="39">
        <v>100144451752</v>
      </c>
      <c r="C18104" s="31" t="s">
        <v>18648</v>
      </c>
      <c r="D18104" s="36" t="s">
        <v>10079</v>
      </c>
      <c r="E18104" s="38">
        <v>2499</v>
      </c>
      <c r="F18104" s="29" t="str">
        <f>_xlfn.XLOOKUP($G18104,[1]类目转化数据!$B:$B,[1]类目转化数据!$A:$A)</f>
        <v>办公饮水设备</v>
      </c>
      <c r="G18104" s="29" t="s">
        <v>622</v>
      </c>
      <c r="H18104" s="29" t="str">
        <f>_xlfn.XLOOKUP(G18104,[1]类目转化数据!B:B,[1]类目转化数据!C:C)</f>
        <v>直饮机组</v>
      </c>
      <c r="I18104" s="29"/>
    </row>
    <row r="18105" ht="16.5" spans="1:9">
      <c r="A18105" s="36" t="s">
        <v>17734</v>
      </c>
      <c r="B18105" s="39">
        <v>100144451754</v>
      </c>
      <c r="C18105" s="31" t="s">
        <v>18649</v>
      </c>
      <c r="D18105" s="36" t="s">
        <v>8645</v>
      </c>
      <c r="E18105" s="38">
        <v>3999</v>
      </c>
      <c r="F18105" s="29" t="str">
        <f>_xlfn.XLOOKUP($G18105,[1]类目转化数据!$B:$B,[1]类目转化数据!$A:$A)</f>
        <v>办公饮水设备</v>
      </c>
      <c r="G18105" s="29" t="s">
        <v>622</v>
      </c>
      <c r="H18105" s="29" t="str">
        <f>_xlfn.XLOOKUP(G18105,[1]类目转化数据!B:B,[1]类目转化数据!C:C)</f>
        <v>直饮机组</v>
      </c>
      <c r="I18105" s="29"/>
    </row>
    <row r="18106" ht="16.5" spans="1:9">
      <c r="A18106" s="36" t="s">
        <v>17734</v>
      </c>
      <c r="B18106" s="39">
        <v>100120092141</v>
      </c>
      <c r="C18106" s="31" t="s">
        <v>18650</v>
      </c>
      <c r="D18106" s="36" t="s">
        <v>8516</v>
      </c>
      <c r="E18106" s="38">
        <v>2899</v>
      </c>
      <c r="F18106" s="29" t="str">
        <f>_xlfn.XLOOKUP($G18106,[1]类目转化数据!$B:$B,[1]类目转化数据!$A:$A)</f>
        <v>办公饮水设备</v>
      </c>
      <c r="G18106" s="29" t="s">
        <v>622</v>
      </c>
      <c r="H18106" s="29" t="str">
        <f>_xlfn.XLOOKUP(G18106,[1]类目转化数据!B:B,[1]类目转化数据!C:C)</f>
        <v>直饮机组</v>
      </c>
      <c r="I18106" s="29"/>
    </row>
    <row r="18107" ht="16.5" spans="1:9">
      <c r="A18107" s="36" t="s">
        <v>17734</v>
      </c>
      <c r="B18107" s="39">
        <v>100120092155</v>
      </c>
      <c r="C18107" s="31" t="s">
        <v>18651</v>
      </c>
      <c r="D18107" s="36" t="s">
        <v>8645</v>
      </c>
      <c r="E18107" s="38">
        <v>3999</v>
      </c>
      <c r="F18107" s="29" t="str">
        <f>_xlfn.XLOOKUP($G18107,[1]类目转化数据!$B:$B,[1]类目转化数据!$A:$A)</f>
        <v>办公饮水设备</v>
      </c>
      <c r="G18107" s="29" t="s">
        <v>622</v>
      </c>
      <c r="H18107" s="29" t="str">
        <f>_xlfn.XLOOKUP(G18107,[1]类目转化数据!B:B,[1]类目转化数据!C:C)</f>
        <v>直饮机组</v>
      </c>
      <c r="I18107" s="29"/>
    </row>
    <row r="18108" ht="16.5" spans="1:9">
      <c r="A18108" s="36" t="s">
        <v>17734</v>
      </c>
      <c r="B18108" s="39">
        <v>100120092157</v>
      </c>
      <c r="C18108" s="31" t="s">
        <v>18652</v>
      </c>
      <c r="D18108" s="36" t="s">
        <v>10079</v>
      </c>
      <c r="E18108" s="38">
        <v>2499</v>
      </c>
      <c r="F18108" s="29" t="str">
        <f>_xlfn.XLOOKUP($G18108,[1]类目转化数据!$B:$B,[1]类目转化数据!$A:$A)</f>
        <v>办公饮水设备</v>
      </c>
      <c r="G18108" s="35" t="s">
        <v>622</v>
      </c>
      <c r="H18108" s="29" t="str">
        <f>_xlfn.XLOOKUP(G18108,[1]类目转化数据!B:B,[1]类目转化数据!C:C)</f>
        <v>直饮机组</v>
      </c>
      <c r="I18108" s="29"/>
    </row>
    <row r="18109" ht="16.5" spans="1:9">
      <c r="A18109" s="36" t="s">
        <v>17734</v>
      </c>
      <c r="B18109" s="39">
        <v>100120092169</v>
      </c>
      <c r="C18109" s="31" t="s">
        <v>18653</v>
      </c>
      <c r="D18109" s="36" t="s">
        <v>12435</v>
      </c>
      <c r="E18109" s="38">
        <v>2198</v>
      </c>
      <c r="F18109" s="29" t="str">
        <f>_xlfn.XLOOKUP($G18109,[1]类目转化数据!$B:$B,[1]类目转化数据!$A:$A)</f>
        <v>办公饮水设备</v>
      </c>
      <c r="G18109" s="29" t="s">
        <v>622</v>
      </c>
      <c r="H18109" s="29" t="str">
        <f>_xlfn.XLOOKUP(G18109,[1]类目转化数据!B:B,[1]类目转化数据!C:C)</f>
        <v>直饮机组</v>
      </c>
      <c r="I18109" s="29"/>
    </row>
    <row r="18110" ht="16.5" spans="1:9">
      <c r="A18110" s="36" t="s">
        <v>17734</v>
      </c>
      <c r="B18110" s="39">
        <v>100120092175</v>
      </c>
      <c r="C18110" s="31" t="s">
        <v>18654</v>
      </c>
      <c r="D18110" s="36" t="s">
        <v>8898</v>
      </c>
      <c r="E18110" s="38">
        <v>4999</v>
      </c>
      <c r="F18110" s="29" t="str">
        <f>_xlfn.XLOOKUP($G18110,[1]类目转化数据!$B:$B,[1]类目转化数据!$A:$A)</f>
        <v>办公饮水设备</v>
      </c>
      <c r="G18110" s="35" t="s">
        <v>622</v>
      </c>
      <c r="H18110" s="29" t="str">
        <f>_xlfn.XLOOKUP(G18110,[1]类目转化数据!B:B,[1]类目转化数据!C:C)</f>
        <v>直饮机组</v>
      </c>
      <c r="I18110" s="29"/>
    </row>
    <row r="18111" ht="16.5" spans="1:9">
      <c r="A18111" s="36" t="s">
        <v>17734</v>
      </c>
      <c r="B18111" s="39">
        <v>100120092177</v>
      </c>
      <c r="C18111" s="31" t="s">
        <v>18655</v>
      </c>
      <c r="D18111" s="36" t="s">
        <v>8232</v>
      </c>
      <c r="E18111" s="38">
        <v>7990</v>
      </c>
      <c r="F18111" s="29" t="str">
        <f>_xlfn.XLOOKUP($G18111,[1]类目转化数据!$B:$B,[1]类目转化数据!$A:$A)</f>
        <v>办公饮水设备</v>
      </c>
      <c r="G18111" s="35" t="s">
        <v>622</v>
      </c>
      <c r="H18111" s="29" t="str">
        <f>_xlfn.XLOOKUP(G18111,[1]类目转化数据!B:B,[1]类目转化数据!C:C)</f>
        <v>直饮机组</v>
      </c>
      <c r="I18111" s="29"/>
    </row>
    <row r="18112" ht="16.5" spans="1:9">
      <c r="A18112" s="36" t="s">
        <v>17734</v>
      </c>
      <c r="B18112" s="39">
        <v>100120092179</v>
      </c>
      <c r="C18112" s="31" t="s">
        <v>18656</v>
      </c>
      <c r="D18112" s="36" t="s">
        <v>8516</v>
      </c>
      <c r="E18112" s="38">
        <v>2899</v>
      </c>
      <c r="F18112" s="29" t="str">
        <f>_xlfn.XLOOKUP($G18112,[1]类目转化数据!$B:$B,[1]类目转化数据!$A:$A)</f>
        <v>办公饮水设备</v>
      </c>
      <c r="G18112" s="29" t="s">
        <v>622</v>
      </c>
      <c r="H18112" s="29" t="str">
        <f>_xlfn.XLOOKUP(G18112,[1]类目转化数据!B:B,[1]类目转化数据!C:C)</f>
        <v>直饮机组</v>
      </c>
      <c r="I18112" s="29"/>
    </row>
    <row r="18113" ht="16.5" spans="1:9">
      <c r="A18113" s="36" t="s">
        <v>17734</v>
      </c>
      <c r="B18113" s="39">
        <v>100120092185</v>
      </c>
      <c r="C18113" s="31" t="s">
        <v>18657</v>
      </c>
      <c r="D18113" s="36" t="s">
        <v>8649</v>
      </c>
      <c r="E18113" s="38">
        <v>5599</v>
      </c>
      <c r="F18113" s="29" t="str">
        <f>_xlfn.XLOOKUP($G18113,[1]类目转化数据!$B:$B,[1]类目转化数据!$A:$A)</f>
        <v>办公饮水设备</v>
      </c>
      <c r="G18113" s="35" t="s">
        <v>622</v>
      </c>
      <c r="H18113" s="29" t="str">
        <f>_xlfn.XLOOKUP(G18113,[1]类目转化数据!B:B,[1]类目转化数据!C:C)</f>
        <v>直饮机组</v>
      </c>
      <c r="I18113" s="29"/>
    </row>
    <row r="18114" ht="16.5" spans="1:9">
      <c r="A18114" s="36" t="s">
        <v>17734</v>
      </c>
      <c r="B18114" s="39">
        <v>100120092187</v>
      </c>
      <c r="C18114" s="31" t="s">
        <v>18658</v>
      </c>
      <c r="D18114" s="36" t="s">
        <v>8232</v>
      </c>
      <c r="E18114" s="38">
        <v>7990</v>
      </c>
      <c r="F18114" s="29" t="str">
        <f>_xlfn.XLOOKUP($G18114,[1]类目转化数据!$B:$B,[1]类目转化数据!$A:$A)</f>
        <v>办公饮水设备</v>
      </c>
      <c r="G18114" s="29" t="s">
        <v>622</v>
      </c>
      <c r="H18114" s="29" t="str">
        <f>_xlfn.XLOOKUP(G18114,[1]类目转化数据!B:B,[1]类目转化数据!C:C)</f>
        <v>直饮机组</v>
      </c>
      <c r="I18114" s="29"/>
    </row>
    <row r="18115" ht="16.5" spans="1:9">
      <c r="A18115" s="36" t="s">
        <v>17734</v>
      </c>
      <c r="B18115" s="39">
        <v>100120092189</v>
      </c>
      <c r="C18115" s="31" t="s">
        <v>18659</v>
      </c>
      <c r="D18115" s="36" t="s">
        <v>8645</v>
      </c>
      <c r="E18115" s="38">
        <v>3999</v>
      </c>
      <c r="F18115" s="29" t="str">
        <f>_xlfn.XLOOKUP($G18115,[1]类目转化数据!$B:$B,[1]类目转化数据!$A:$A)</f>
        <v>办公饮水设备</v>
      </c>
      <c r="G18115" s="29" t="s">
        <v>622</v>
      </c>
      <c r="H18115" s="29" t="str">
        <f>_xlfn.XLOOKUP(G18115,[1]类目转化数据!B:B,[1]类目转化数据!C:C)</f>
        <v>直饮机组</v>
      </c>
      <c r="I18115" s="29"/>
    </row>
    <row r="18116" ht="16.5" spans="1:9">
      <c r="A18116" s="36" t="s">
        <v>17734</v>
      </c>
      <c r="B18116" s="39">
        <v>100120092203</v>
      </c>
      <c r="C18116" s="31" t="s">
        <v>18660</v>
      </c>
      <c r="D18116" s="36" t="s">
        <v>10079</v>
      </c>
      <c r="E18116" s="38">
        <v>2499</v>
      </c>
      <c r="F18116" s="29" t="str">
        <f>_xlfn.XLOOKUP($G18116,[1]类目转化数据!$B:$B,[1]类目转化数据!$A:$A)</f>
        <v>办公饮水设备</v>
      </c>
      <c r="G18116" s="29" t="s">
        <v>622</v>
      </c>
      <c r="H18116" s="29" t="str">
        <f>_xlfn.XLOOKUP(G18116,[1]类目转化数据!B:B,[1]类目转化数据!C:C)</f>
        <v>直饮机组</v>
      </c>
      <c r="I18116" s="29"/>
    </row>
    <row r="18117" ht="16.5" spans="1:9">
      <c r="A18117" s="36" t="s">
        <v>17734</v>
      </c>
      <c r="B18117" s="39">
        <v>100120092205</v>
      </c>
      <c r="C18117" s="31" t="s">
        <v>18661</v>
      </c>
      <c r="D18117" s="36" t="s">
        <v>10079</v>
      </c>
      <c r="E18117" s="38">
        <v>2499</v>
      </c>
      <c r="F18117" s="29" t="str">
        <f>_xlfn.XLOOKUP($G18117,[1]类目转化数据!$B:$B,[1]类目转化数据!$A:$A)</f>
        <v>办公饮水设备</v>
      </c>
      <c r="G18117" s="35" t="s">
        <v>622</v>
      </c>
      <c r="H18117" s="29" t="str">
        <f>_xlfn.XLOOKUP(G18117,[1]类目转化数据!B:B,[1]类目转化数据!C:C)</f>
        <v>直饮机组</v>
      </c>
      <c r="I18117" s="29"/>
    </row>
    <row r="18118" ht="16.5" spans="1:9">
      <c r="A18118" s="36" t="s">
        <v>17734</v>
      </c>
      <c r="B18118" s="39">
        <v>100144451756</v>
      </c>
      <c r="C18118" s="31" t="s">
        <v>18662</v>
      </c>
      <c r="D18118" s="36" t="s">
        <v>8232</v>
      </c>
      <c r="E18118" s="38">
        <v>7990</v>
      </c>
      <c r="F18118" s="29" t="str">
        <f>_xlfn.XLOOKUP($G18118,[1]类目转化数据!$B:$B,[1]类目转化数据!$A:$A)</f>
        <v>办公饮水设备</v>
      </c>
      <c r="G18118" s="35" t="s">
        <v>622</v>
      </c>
      <c r="H18118" s="29" t="str">
        <f>_xlfn.XLOOKUP(G18118,[1]类目转化数据!B:B,[1]类目转化数据!C:C)</f>
        <v>直饮机组</v>
      </c>
      <c r="I18118" s="29"/>
    </row>
    <row r="18119" ht="16.5" spans="1:9">
      <c r="A18119" s="36" t="s">
        <v>17734</v>
      </c>
      <c r="B18119" s="39">
        <v>100144451762</v>
      </c>
      <c r="C18119" s="31" t="s">
        <v>18663</v>
      </c>
      <c r="D18119" s="36" t="s">
        <v>8645</v>
      </c>
      <c r="E18119" s="38">
        <v>3999</v>
      </c>
      <c r="F18119" s="29" t="str">
        <f>_xlfn.XLOOKUP($G18119,[1]类目转化数据!$B:$B,[1]类目转化数据!$A:$A)</f>
        <v>办公饮水设备</v>
      </c>
      <c r="G18119" s="29" t="s">
        <v>622</v>
      </c>
      <c r="H18119" s="29" t="str">
        <f>_xlfn.XLOOKUP(G18119,[1]类目转化数据!B:B,[1]类目转化数据!C:C)</f>
        <v>直饮机组</v>
      </c>
      <c r="I18119" s="29"/>
    </row>
    <row r="18120" ht="16.5" spans="1:9">
      <c r="A18120" s="36" t="s">
        <v>17734</v>
      </c>
      <c r="B18120" s="39">
        <v>100144451772</v>
      </c>
      <c r="C18120" s="31" t="s">
        <v>18664</v>
      </c>
      <c r="D18120" s="36" t="s">
        <v>10079</v>
      </c>
      <c r="E18120" s="38">
        <v>2499</v>
      </c>
      <c r="F18120" s="29" t="str">
        <f>_xlfn.XLOOKUP($G18120,[1]类目转化数据!$B:$B,[1]类目转化数据!$A:$A)</f>
        <v>办公饮水设备</v>
      </c>
      <c r="G18120" s="35" t="s">
        <v>622</v>
      </c>
      <c r="H18120" s="29" t="str">
        <f>_xlfn.XLOOKUP(G18120,[1]类目转化数据!B:B,[1]类目转化数据!C:C)</f>
        <v>直饮机组</v>
      </c>
      <c r="I18120" s="29"/>
    </row>
    <row r="18121" ht="16.5" spans="1:9">
      <c r="A18121" s="36" t="s">
        <v>17734</v>
      </c>
      <c r="B18121" s="39">
        <v>100144451774</v>
      </c>
      <c r="C18121" s="31" t="s">
        <v>18665</v>
      </c>
      <c r="D18121" s="36" t="s">
        <v>8898</v>
      </c>
      <c r="E18121" s="38">
        <v>4999</v>
      </c>
      <c r="F18121" s="29" t="str">
        <f>_xlfn.XLOOKUP($G18121,[1]类目转化数据!$B:$B,[1]类目转化数据!$A:$A)</f>
        <v>办公饮水设备</v>
      </c>
      <c r="G18121" s="29" t="s">
        <v>622</v>
      </c>
      <c r="H18121" s="29" t="str">
        <f>_xlfn.XLOOKUP(G18121,[1]类目转化数据!B:B,[1]类目转化数据!C:C)</f>
        <v>直饮机组</v>
      </c>
      <c r="I18121" s="29"/>
    </row>
    <row r="18122" ht="16.5" spans="1:9">
      <c r="A18122" s="36" t="s">
        <v>17734</v>
      </c>
      <c r="B18122" s="39">
        <v>100144451776</v>
      </c>
      <c r="C18122" s="31" t="s">
        <v>18666</v>
      </c>
      <c r="D18122" s="36" t="s">
        <v>8516</v>
      </c>
      <c r="E18122" s="38">
        <v>2899</v>
      </c>
      <c r="F18122" s="29" t="str">
        <f>_xlfn.XLOOKUP($G18122,[1]类目转化数据!$B:$B,[1]类目转化数据!$A:$A)</f>
        <v>办公饮水设备</v>
      </c>
      <c r="G18122" s="29" t="s">
        <v>622</v>
      </c>
      <c r="H18122" s="29" t="str">
        <f>_xlfn.XLOOKUP(G18122,[1]类目转化数据!B:B,[1]类目转化数据!C:C)</f>
        <v>直饮机组</v>
      </c>
      <c r="I18122" s="29"/>
    </row>
    <row r="18123" ht="16.5" spans="1:9">
      <c r="A18123" s="36" t="s">
        <v>17734</v>
      </c>
      <c r="B18123" s="39">
        <v>100144451778</v>
      </c>
      <c r="C18123" s="31" t="s">
        <v>18667</v>
      </c>
      <c r="D18123" s="36" t="s">
        <v>8651</v>
      </c>
      <c r="E18123" s="38">
        <v>2888</v>
      </c>
      <c r="F18123" s="29" t="str">
        <f>_xlfn.XLOOKUP($G18123,[1]类目转化数据!$B:$B,[1]类目转化数据!$A:$A)</f>
        <v>办公饮水设备</v>
      </c>
      <c r="G18123" s="35" t="s">
        <v>622</v>
      </c>
      <c r="H18123" s="29" t="str">
        <f>_xlfn.XLOOKUP(G18123,[1]类目转化数据!B:B,[1]类目转化数据!C:C)</f>
        <v>直饮机组</v>
      </c>
      <c r="I18123" s="29"/>
    </row>
    <row r="18124" ht="16.5" spans="1:9">
      <c r="A18124" s="36" t="s">
        <v>17734</v>
      </c>
      <c r="B18124" s="39">
        <v>100144451780</v>
      </c>
      <c r="C18124" s="31" t="s">
        <v>18668</v>
      </c>
      <c r="D18124" s="36" t="s">
        <v>8645</v>
      </c>
      <c r="E18124" s="38">
        <v>3999</v>
      </c>
      <c r="F18124" s="29" t="str">
        <f>_xlfn.XLOOKUP($G18124,[1]类目转化数据!$B:$B,[1]类目转化数据!$A:$A)</f>
        <v>办公饮水设备</v>
      </c>
      <c r="G18124" s="29" t="s">
        <v>622</v>
      </c>
      <c r="H18124" s="29" t="str">
        <f>_xlfn.XLOOKUP(G18124,[1]类目转化数据!B:B,[1]类目转化数据!C:C)</f>
        <v>直饮机组</v>
      </c>
      <c r="I18124" s="29"/>
    </row>
    <row r="18125" ht="16.5" spans="1:9">
      <c r="A18125" s="36" t="s">
        <v>17734</v>
      </c>
      <c r="B18125" s="39">
        <v>100144451794</v>
      </c>
      <c r="C18125" s="31" t="s">
        <v>18669</v>
      </c>
      <c r="D18125" s="36" t="s">
        <v>8898</v>
      </c>
      <c r="E18125" s="38">
        <v>4999</v>
      </c>
      <c r="F18125" s="29" t="str">
        <f>_xlfn.XLOOKUP($G18125,[1]类目转化数据!$B:$B,[1]类目转化数据!$A:$A)</f>
        <v>办公饮水设备</v>
      </c>
      <c r="G18125" s="35" t="s">
        <v>622</v>
      </c>
      <c r="H18125" s="29" t="str">
        <f>_xlfn.XLOOKUP(G18125,[1]类目转化数据!B:B,[1]类目转化数据!C:C)</f>
        <v>直饮机组</v>
      </c>
      <c r="I18125" s="29"/>
    </row>
    <row r="18126" ht="16.5" spans="1:9">
      <c r="A18126" s="36" t="s">
        <v>17734</v>
      </c>
      <c r="B18126" s="39">
        <v>100144451796</v>
      </c>
      <c r="C18126" s="31" t="s">
        <v>18670</v>
      </c>
      <c r="D18126" s="36" t="s">
        <v>8649</v>
      </c>
      <c r="E18126" s="38">
        <v>5599</v>
      </c>
      <c r="F18126" s="29" t="str">
        <f>_xlfn.XLOOKUP($G18126,[1]类目转化数据!$B:$B,[1]类目转化数据!$A:$A)</f>
        <v>办公饮水设备</v>
      </c>
      <c r="G18126" s="29" t="s">
        <v>622</v>
      </c>
      <c r="H18126" s="29" t="str">
        <f>_xlfn.XLOOKUP(G18126,[1]类目转化数据!B:B,[1]类目转化数据!C:C)</f>
        <v>直饮机组</v>
      </c>
      <c r="I18126" s="29"/>
    </row>
    <row r="18127" ht="16.5" spans="1:9">
      <c r="A18127" s="36" t="s">
        <v>17734</v>
      </c>
      <c r="B18127" s="39">
        <v>100144451800</v>
      </c>
      <c r="C18127" s="31" t="s">
        <v>18671</v>
      </c>
      <c r="D18127" s="36" t="s">
        <v>8645</v>
      </c>
      <c r="E18127" s="38">
        <v>3999</v>
      </c>
      <c r="F18127" s="29" t="str">
        <f>_xlfn.XLOOKUP($G18127,[1]类目转化数据!$B:$B,[1]类目转化数据!$A:$A)</f>
        <v>办公饮水设备</v>
      </c>
      <c r="G18127" s="29" t="s">
        <v>622</v>
      </c>
      <c r="H18127" s="29" t="str">
        <f>_xlfn.XLOOKUP(G18127,[1]类目转化数据!B:B,[1]类目转化数据!C:C)</f>
        <v>直饮机组</v>
      </c>
      <c r="I18127" s="29"/>
    </row>
    <row r="18128" ht="16.5" spans="1:9">
      <c r="A18128" s="36" t="s">
        <v>17734</v>
      </c>
      <c r="B18128" s="39">
        <v>100144451810</v>
      </c>
      <c r="C18128" s="31" t="s">
        <v>18672</v>
      </c>
      <c r="D18128" s="36" t="s">
        <v>10079</v>
      </c>
      <c r="E18128" s="38">
        <v>2499</v>
      </c>
      <c r="F18128" s="29" t="str">
        <f>_xlfn.XLOOKUP($G18128,[1]类目转化数据!$B:$B,[1]类目转化数据!$A:$A)</f>
        <v>办公饮水设备</v>
      </c>
      <c r="G18128" s="29" t="s">
        <v>622</v>
      </c>
      <c r="H18128" s="29" t="str">
        <f>_xlfn.XLOOKUP(G18128,[1]类目转化数据!B:B,[1]类目转化数据!C:C)</f>
        <v>直饮机组</v>
      </c>
      <c r="I18128" s="29"/>
    </row>
    <row r="18129" ht="16.5" spans="1:9">
      <c r="A18129" s="36" t="s">
        <v>17734</v>
      </c>
      <c r="B18129" s="39">
        <v>100144451814</v>
      </c>
      <c r="C18129" s="31" t="s">
        <v>18673</v>
      </c>
      <c r="D18129" s="36" t="s">
        <v>12435</v>
      </c>
      <c r="E18129" s="38">
        <v>2198</v>
      </c>
      <c r="F18129" s="29" t="str">
        <f>_xlfn.XLOOKUP($G18129,[1]类目转化数据!$B:$B,[1]类目转化数据!$A:$A)</f>
        <v>办公饮水设备</v>
      </c>
      <c r="G18129" s="29" t="s">
        <v>622</v>
      </c>
      <c r="H18129" s="29" t="str">
        <f>_xlfn.XLOOKUP(G18129,[1]类目转化数据!B:B,[1]类目转化数据!C:C)</f>
        <v>直饮机组</v>
      </c>
      <c r="I18129" s="29"/>
    </row>
    <row r="18130" ht="16.5" spans="1:9">
      <c r="A18130" s="36" t="s">
        <v>17734</v>
      </c>
      <c r="B18130" s="39">
        <v>100144451818</v>
      </c>
      <c r="C18130" s="31" t="s">
        <v>18674</v>
      </c>
      <c r="D18130" s="36" t="s">
        <v>8649</v>
      </c>
      <c r="E18130" s="38">
        <v>5599</v>
      </c>
      <c r="F18130" s="29" t="str">
        <f>_xlfn.XLOOKUP($G18130,[1]类目转化数据!$B:$B,[1]类目转化数据!$A:$A)</f>
        <v>办公饮水设备</v>
      </c>
      <c r="G18130" s="35" t="s">
        <v>622</v>
      </c>
      <c r="H18130" s="29" t="str">
        <f>_xlfn.XLOOKUP(G18130,[1]类目转化数据!B:B,[1]类目转化数据!C:C)</f>
        <v>直饮机组</v>
      </c>
      <c r="I18130" s="29"/>
    </row>
    <row r="18131" ht="16.5" spans="1:9">
      <c r="A18131" s="36" t="s">
        <v>17734</v>
      </c>
      <c r="B18131" s="39">
        <v>100144451820</v>
      </c>
      <c r="C18131" s="31" t="s">
        <v>18675</v>
      </c>
      <c r="D18131" s="36" t="s">
        <v>8645</v>
      </c>
      <c r="E18131" s="38">
        <v>3999</v>
      </c>
      <c r="F18131" s="29" t="str">
        <f>_xlfn.XLOOKUP($G18131,[1]类目转化数据!$B:$B,[1]类目转化数据!$A:$A)</f>
        <v>办公饮水设备</v>
      </c>
      <c r="G18131" s="29" t="s">
        <v>622</v>
      </c>
      <c r="H18131" s="29" t="str">
        <f>_xlfn.XLOOKUP(G18131,[1]类目转化数据!B:B,[1]类目转化数据!C:C)</f>
        <v>直饮机组</v>
      </c>
      <c r="I18131" s="29"/>
    </row>
    <row r="18132" ht="16.5" spans="1:9">
      <c r="A18132" s="36" t="s">
        <v>17734</v>
      </c>
      <c r="B18132" s="39">
        <v>100144451822</v>
      </c>
      <c r="C18132" s="31" t="s">
        <v>18676</v>
      </c>
      <c r="D18132" s="36" t="s">
        <v>8649</v>
      </c>
      <c r="E18132" s="38">
        <v>5599</v>
      </c>
      <c r="F18132" s="29" t="str">
        <f>_xlfn.XLOOKUP($G18132,[1]类目转化数据!$B:$B,[1]类目转化数据!$A:$A)</f>
        <v>办公饮水设备</v>
      </c>
      <c r="G18132" s="29" t="s">
        <v>622</v>
      </c>
      <c r="H18132" s="29" t="str">
        <f>_xlfn.XLOOKUP(G18132,[1]类目转化数据!B:B,[1]类目转化数据!C:C)</f>
        <v>直饮机组</v>
      </c>
      <c r="I18132" s="29"/>
    </row>
    <row r="18133" ht="16.5" spans="1:9">
      <c r="A18133" s="36" t="s">
        <v>17734</v>
      </c>
      <c r="B18133" s="39">
        <v>100144451824</v>
      </c>
      <c r="C18133" s="31" t="s">
        <v>18677</v>
      </c>
      <c r="D18133" s="36" t="s">
        <v>8651</v>
      </c>
      <c r="E18133" s="38">
        <v>2888</v>
      </c>
      <c r="F18133" s="29" t="str">
        <f>_xlfn.XLOOKUP($G18133,[1]类目转化数据!$B:$B,[1]类目转化数据!$A:$A)</f>
        <v>办公饮水设备</v>
      </c>
      <c r="G18133" s="29" t="s">
        <v>622</v>
      </c>
      <c r="H18133" s="29" t="str">
        <f>_xlfn.XLOOKUP(G18133,[1]类目转化数据!B:B,[1]类目转化数据!C:C)</f>
        <v>直饮机组</v>
      </c>
      <c r="I18133" s="29"/>
    </row>
    <row r="18134" ht="16.5" spans="1:9">
      <c r="A18134" s="36" t="s">
        <v>17734</v>
      </c>
      <c r="B18134" s="39">
        <v>100144451826</v>
      </c>
      <c r="C18134" s="31" t="s">
        <v>18678</v>
      </c>
      <c r="D18134" s="36" t="s">
        <v>8232</v>
      </c>
      <c r="E18134" s="38">
        <v>7990</v>
      </c>
      <c r="F18134" s="29" t="str">
        <f>_xlfn.XLOOKUP($G18134,[1]类目转化数据!$B:$B,[1]类目转化数据!$A:$A)</f>
        <v>办公饮水设备</v>
      </c>
      <c r="G18134" s="29" t="s">
        <v>622</v>
      </c>
      <c r="H18134" s="29" t="str">
        <f>_xlfn.XLOOKUP(G18134,[1]类目转化数据!B:B,[1]类目转化数据!C:C)</f>
        <v>直饮机组</v>
      </c>
      <c r="I18134" s="29"/>
    </row>
    <row r="18135" ht="16.5" spans="1:9">
      <c r="A18135" s="36" t="s">
        <v>17734</v>
      </c>
      <c r="B18135" s="39">
        <v>100144451830</v>
      </c>
      <c r="C18135" s="31" t="s">
        <v>18679</v>
      </c>
      <c r="D18135" s="36" t="s">
        <v>8516</v>
      </c>
      <c r="E18135" s="38">
        <v>2899</v>
      </c>
      <c r="F18135" s="29" t="str">
        <f>_xlfn.XLOOKUP($G18135,[1]类目转化数据!$B:$B,[1]类目转化数据!$A:$A)</f>
        <v>办公饮水设备</v>
      </c>
      <c r="G18135" s="29" t="s">
        <v>622</v>
      </c>
      <c r="H18135" s="29" t="str">
        <f>_xlfn.XLOOKUP(G18135,[1]类目转化数据!B:B,[1]类目转化数据!C:C)</f>
        <v>直饮机组</v>
      </c>
      <c r="I18135" s="29"/>
    </row>
    <row r="18136" ht="16.5" spans="1:9">
      <c r="A18136" s="36" t="s">
        <v>17734</v>
      </c>
      <c r="B18136" s="39">
        <v>100144451832</v>
      </c>
      <c r="C18136" s="31" t="s">
        <v>18680</v>
      </c>
      <c r="D18136" s="36" t="s">
        <v>8649</v>
      </c>
      <c r="E18136" s="38">
        <v>5599</v>
      </c>
      <c r="F18136" s="29" t="str">
        <f>_xlfn.XLOOKUP($G18136,[1]类目转化数据!$B:$B,[1]类目转化数据!$A:$A)</f>
        <v>办公饮水设备</v>
      </c>
      <c r="G18136" s="29" t="s">
        <v>622</v>
      </c>
      <c r="H18136" s="29" t="str">
        <f>_xlfn.XLOOKUP(G18136,[1]类目转化数据!B:B,[1]类目转化数据!C:C)</f>
        <v>直饮机组</v>
      </c>
      <c r="I18136" s="29"/>
    </row>
    <row r="18137" ht="16.5" spans="1:9">
      <c r="A18137" s="36" t="s">
        <v>17734</v>
      </c>
      <c r="B18137" s="39">
        <v>100144451834</v>
      </c>
      <c r="C18137" s="31" t="s">
        <v>18681</v>
      </c>
      <c r="D18137" s="36" t="s">
        <v>8898</v>
      </c>
      <c r="E18137" s="38">
        <v>4999</v>
      </c>
      <c r="F18137" s="29" t="str">
        <f>_xlfn.XLOOKUP($G18137,[1]类目转化数据!$B:$B,[1]类目转化数据!$A:$A)</f>
        <v>办公饮水设备</v>
      </c>
      <c r="G18137" s="35" t="s">
        <v>622</v>
      </c>
      <c r="H18137" s="29" t="str">
        <f>_xlfn.XLOOKUP(G18137,[1]类目转化数据!B:B,[1]类目转化数据!C:C)</f>
        <v>直饮机组</v>
      </c>
      <c r="I18137" s="29"/>
    </row>
    <row r="18138" ht="16.5" spans="1:9">
      <c r="A18138" s="36" t="s">
        <v>17734</v>
      </c>
      <c r="B18138" s="39">
        <v>100144451836</v>
      </c>
      <c r="C18138" s="31" t="s">
        <v>18682</v>
      </c>
      <c r="D18138" s="36" t="s">
        <v>12435</v>
      </c>
      <c r="E18138" s="38">
        <v>2198</v>
      </c>
      <c r="F18138" s="29" t="str">
        <f>_xlfn.XLOOKUP($G18138,[1]类目转化数据!$B:$B,[1]类目转化数据!$A:$A)</f>
        <v>办公饮水设备</v>
      </c>
      <c r="G18138" s="29" t="s">
        <v>622</v>
      </c>
      <c r="H18138" s="29" t="str">
        <f>_xlfn.XLOOKUP(G18138,[1]类目转化数据!B:B,[1]类目转化数据!C:C)</f>
        <v>直饮机组</v>
      </c>
      <c r="I18138" s="29"/>
    </row>
    <row r="18139" ht="16.5" spans="1:9">
      <c r="A18139" s="36" t="s">
        <v>17734</v>
      </c>
      <c r="B18139" s="39">
        <v>100144451844</v>
      </c>
      <c r="C18139" s="31" t="s">
        <v>18683</v>
      </c>
      <c r="D18139" s="36" t="s">
        <v>8645</v>
      </c>
      <c r="E18139" s="38">
        <v>3999</v>
      </c>
      <c r="F18139" s="29" t="str">
        <f>_xlfn.XLOOKUP($G18139,[1]类目转化数据!$B:$B,[1]类目转化数据!$A:$A)</f>
        <v>办公饮水设备</v>
      </c>
      <c r="G18139" s="35" t="s">
        <v>622</v>
      </c>
      <c r="H18139" s="29" t="str">
        <f>_xlfn.XLOOKUP(G18139,[1]类目转化数据!B:B,[1]类目转化数据!C:C)</f>
        <v>直饮机组</v>
      </c>
      <c r="I18139" s="29"/>
    </row>
    <row r="18140" ht="16.5" spans="1:9">
      <c r="A18140" s="36" t="s">
        <v>17734</v>
      </c>
      <c r="B18140" s="39">
        <v>100144451846</v>
      </c>
      <c r="C18140" s="31" t="s">
        <v>18684</v>
      </c>
      <c r="D18140" s="36" t="s">
        <v>8232</v>
      </c>
      <c r="E18140" s="38">
        <v>7990</v>
      </c>
      <c r="F18140" s="29" t="str">
        <f>_xlfn.XLOOKUP($G18140,[1]类目转化数据!$B:$B,[1]类目转化数据!$A:$A)</f>
        <v>办公饮水设备</v>
      </c>
      <c r="G18140" s="29" t="s">
        <v>622</v>
      </c>
      <c r="H18140" s="29" t="str">
        <f>_xlfn.XLOOKUP(G18140,[1]类目转化数据!B:B,[1]类目转化数据!C:C)</f>
        <v>直饮机组</v>
      </c>
      <c r="I18140" s="29"/>
    </row>
    <row r="18141" ht="16.5" spans="1:9">
      <c r="A18141" s="36" t="s">
        <v>17734</v>
      </c>
      <c r="B18141" s="39">
        <v>100144451850</v>
      </c>
      <c r="C18141" s="31" t="s">
        <v>18685</v>
      </c>
      <c r="D18141" s="36" t="s">
        <v>10079</v>
      </c>
      <c r="E18141" s="38">
        <v>2499</v>
      </c>
      <c r="F18141" s="29" t="str">
        <f>_xlfn.XLOOKUP($G18141,[1]类目转化数据!$B:$B,[1]类目转化数据!$A:$A)</f>
        <v>办公饮水设备</v>
      </c>
      <c r="G18141" s="29" t="s">
        <v>622</v>
      </c>
      <c r="H18141" s="29" t="str">
        <f>_xlfn.XLOOKUP(G18141,[1]类目转化数据!B:B,[1]类目转化数据!C:C)</f>
        <v>直饮机组</v>
      </c>
      <c r="I18141" s="29"/>
    </row>
    <row r="18142" ht="16.5" spans="1:9">
      <c r="A18142" s="36" t="s">
        <v>17734</v>
      </c>
      <c r="B18142" s="39">
        <v>100144451864</v>
      </c>
      <c r="C18142" s="31" t="s">
        <v>18686</v>
      </c>
      <c r="D18142" s="36" t="s">
        <v>10079</v>
      </c>
      <c r="E18142" s="38">
        <v>2499</v>
      </c>
      <c r="F18142" s="29" t="str">
        <f>_xlfn.XLOOKUP($G18142,[1]类目转化数据!$B:$B,[1]类目转化数据!$A:$A)</f>
        <v>办公饮水设备</v>
      </c>
      <c r="G18142" s="35" t="s">
        <v>622</v>
      </c>
      <c r="H18142" s="29" t="str">
        <f>_xlfn.XLOOKUP(G18142,[1]类目转化数据!B:B,[1]类目转化数据!C:C)</f>
        <v>直饮机组</v>
      </c>
      <c r="I18142" s="29"/>
    </row>
    <row r="18143" ht="16.5" spans="1:9">
      <c r="A18143" s="36" t="s">
        <v>17734</v>
      </c>
      <c r="B18143" s="39">
        <v>100144451866</v>
      </c>
      <c r="C18143" s="31" t="s">
        <v>18687</v>
      </c>
      <c r="D18143" s="36" t="s">
        <v>12435</v>
      </c>
      <c r="E18143" s="38">
        <v>2198</v>
      </c>
      <c r="F18143" s="29" t="str">
        <f>_xlfn.XLOOKUP($G18143,[1]类目转化数据!$B:$B,[1]类目转化数据!$A:$A)</f>
        <v>办公饮水设备</v>
      </c>
      <c r="G18143" s="35" t="s">
        <v>622</v>
      </c>
      <c r="H18143" s="29" t="str">
        <f>_xlfn.XLOOKUP(G18143,[1]类目转化数据!B:B,[1]类目转化数据!C:C)</f>
        <v>直饮机组</v>
      </c>
      <c r="I18143" s="29"/>
    </row>
    <row r="18144" ht="16.5" spans="1:9">
      <c r="A18144" s="36" t="s">
        <v>17734</v>
      </c>
      <c r="B18144" s="39">
        <v>100120092195</v>
      </c>
      <c r="C18144" s="31" t="s">
        <v>18688</v>
      </c>
      <c r="D18144" s="36" t="s">
        <v>8651</v>
      </c>
      <c r="E18144" s="38">
        <v>2888</v>
      </c>
      <c r="F18144" s="29" t="str">
        <f>_xlfn.XLOOKUP($G18144,[1]类目转化数据!$B:$B,[1]类目转化数据!$A:$A)</f>
        <v>办公饮水设备</v>
      </c>
      <c r="G18144" s="29" t="s">
        <v>622</v>
      </c>
      <c r="H18144" s="29" t="str">
        <f>_xlfn.XLOOKUP(G18144,[1]类目转化数据!B:B,[1]类目转化数据!C:C)</f>
        <v>直饮机组</v>
      </c>
      <c r="I18144" s="29"/>
    </row>
    <row r="18145" ht="16.5" spans="1:9">
      <c r="A18145" s="36" t="s">
        <v>17734</v>
      </c>
      <c r="B18145" s="39">
        <v>100120092197</v>
      </c>
      <c r="C18145" s="31" t="s">
        <v>18689</v>
      </c>
      <c r="D18145" s="36" t="s">
        <v>8649</v>
      </c>
      <c r="E18145" s="38">
        <v>5599</v>
      </c>
      <c r="F18145" s="29" t="str">
        <f>_xlfn.XLOOKUP($G18145,[1]类目转化数据!$B:$B,[1]类目转化数据!$A:$A)</f>
        <v>办公饮水设备</v>
      </c>
      <c r="G18145" s="35" t="s">
        <v>622</v>
      </c>
      <c r="H18145" s="29" t="str">
        <f>_xlfn.XLOOKUP(G18145,[1]类目转化数据!B:B,[1]类目转化数据!C:C)</f>
        <v>直饮机组</v>
      </c>
      <c r="I18145" s="29"/>
    </row>
    <row r="18146" ht="16.5" spans="1:9">
      <c r="A18146" s="36" t="s">
        <v>17734</v>
      </c>
      <c r="B18146" s="39">
        <v>100144451840</v>
      </c>
      <c r="C18146" s="31" t="s">
        <v>18690</v>
      </c>
      <c r="D18146" s="36" t="s">
        <v>8651</v>
      </c>
      <c r="E18146" s="38">
        <v>2888</v>
      </c>
      <c r="F18146" s="29" t="str">
        <f>_xlfn.XLOOKUP($G18146,[1]类目转化数据!$B:$B,[1]类目转化数据!$A:$A)</f>
        <v>办公饮水设备</v>
      </c>
      <c r="G18146" s="29" t="s">
        <v>622</v>
      </c>
      <c r="H18146" s="29" t="str">
        <f>_xlfn.XLOOKUP(G18146,[1]类目转化数据!B:B,[1]类目转化数据!C:C)</f>
        <v>直饮机组</v>
      </c>
      <c r="I18146" s="29"/>
    </row>
    <row r="18147" ht="16.5" spans="1:9">
      <c r="A18147" s="36" t="s">
        <v>17734</v>
      </c>
      <c r="B18147" s="39">
        <v>100144451852</v>
      </c>
      <c r="C18147" s="31" t="s">
        <v>18691</v>
      </c>
      <c r="D18147" s="36" t="s">
        <v>10079</v>
      </c>
      <c r="E18147" s="38">
        <v>2499</v>
      </c>
      <c r="F18147" s="29" t="str">
        <f>_xlfn.XLOOKUP($G18147,[1]类目转化数据!$B:$B,[1]类目转化数据!$A:$A)</f>
        <v>办公饮水设备</v>
      </c>
      <c r="G18147" s="29" t="s">
        <v>622</v>
      </c>
      <c r="H18147" s="29" t="str">
        <f>_xlfn.XLOOKUP(G18147,[1]类目转化数据!B:B,[1]类目转化数据!C:C)</f>
        <v>直饮机组</v>
      </c>
      <c r="I18147" s="29"/>
    </row>
    <row r="18148" ht="16.5" spans="1:9">
      <c r="A18148" s="36" t="s">
        <v>17734</v>
      </c>
      <c r="B18148" s="39">
        <v>100144451854</v>
      </c>
      <c r="C18148" s="31" t="s">
        <v>18692</v>
      </c>
      <c r="D18148" s="36" t="s">
        <v>8645</v>
      </c>
      <c r="E18148" s="38">
        <v>3999</v>
      </c>
      <c r="F18148" s="29" t="str">
        <f>_xlfn.XLOOKUP($G18148,[1]类目转化数据!$B:$B,[1]类目转化数据!$A:$A)</f>
        <v>办公饮水设备</v>
      </c>
      <c r="G18148" s="29" t="s">
        <v>622</v>
      </c>
      <c r="H18148" s="29" t="str">
        <f>_xlfn.XLOOKUP(G18148,[1]类目转化数据!B:B,[1]类目转化数据!C:C)</f>
        <v>直饮机组</v>
      </c>
      <c r="I18148" s="29"/>
    </row>
    <row r="18149" ht="16.5" spans="1:9">
      <c r="A18149" s="36" t="s">
        <v>17734</v>
      </c>
      <c r="B18149" s="39">
        <v>100144451858</v>
      </c>
      <c r="C18149" s="31" t="s">
        <v>18693</v>
      </c>
      <c r="D18149" s="36" t="s">
        <v>12435</v>
      </c>
      <c r="E18149" s="38">
        <v>2198</v>
      </c>
      <c r="F18149" s="29" t="str">
        <f>_xlfn.XLOOKUP($G18149,[1]类目转化数据!$B:$B,[1]类目转化数据!$A:$A)</f>
        <v>办公饮水设备</v>
      </c>
      <c r="G18149" s="29" t="s">
        <v>622</v>
      </c>
      <c r="H18149" s="29" t="str">
        <f>_xlfn.XLOOKUP(G18149,[1]类目转化数据!B:B,[1]类目转化数据!C:C)</f>
        <v>直饮机组</v>
      </c>
      <c r="I18149" s="29"/>
    </row>
    <row r="18150" ht="16.5" spans="1:9">
      <c r="A18150" s="36" t="s">
        <v>17734</v>
      </c>
      <c r="B18150" s="39">
        <v>100144451868</v>
      </c>
      <c r="C18150" s="31" t="s">
        <v>18694</v>
      </c>
      <c r="D18150" s="36" t="s">
        <v>8649</v>
      </c>
      <c r="E18150" s="38">
        <v>5599</v>
      </c>
      <c r="F18150" s="29" t="str">
        <f>_xlfn.XLOOKUP($G18150,[1]类目转化数据!$B:$B,[1]类目转化数据!$A:$A)</f>
        <v>办公饮水设备</v>
      </c>
      <c r="G18150" s="29" t="s">
        <v>622</v>
      </c>
      <c r="H18150" s="29" t="str">
        <f>_xlfn.XLOOKUP(G18150,[1]类目转化数据!B:B,[1]类目转化数据!C:C)</f>
        <v>直饮机组</v>
      </c>
      <c r="I18150" s="29"/>
    </row>
    <row r="18151" ht="16.5" spans="1:9">
      <c r="A18151" s="36" t="s">
        <v>17734</v>
      </c>
      <c r="B18151" s="39">
        <v>100144451870</v>
      </c>
      <c r="C18151" s="31" t="s">
        <v>18695</v>
      </c>
      <c r="D18151" s="36" t="s">
        <v>8232</v>
      </c>
      <c r="E18151" s="38">
        <v>7990</v>
      </c>
      <c r="F18151" s="29" t="str">
        <f>_xlfn.XLOOKUP($G18151,[1]类目转化数据!$B:$B,[1]类目转化数据!$A:$A)</f>
        <v>办公饮水设备</v>
      </c>
      <c r="G18151" s="35" t="s">
        <v>622</v>
      </c>
      <c r="H18151" s="29" t="str">
        <f>_xlfn.XLOOKUP(G18151,[1]类目转化数据!B:B,[1]类目转化数据!C:C)</f>
        <v>直饮机组</v>
      </c>
      <c r="I18151" s="29"/>
    </row>
    <row r="18152" ht="16.5" spans="1:9">
      <c r="A18152" s="36" t="s">
        <v>17734</v>
      </c>
      <c r="B18152" s="39">
        <v>100144451872</v>
      </c>
      <c r="C18152" s="31" t="s">
        <v>18696</v>
      </c>
      <c r="D18152" s="36" t="s">
        <v>8581</v>
      </c>
      <c r="E18152" s="38">
        <v>2725</v>
      </c>
      <c r="F18152" s="29" t="str">
        <f>_xlfn.XLOOKUP($G18152,[1]类目转化数据!$B:$B,[1]类目转化数据!$A:$A)</f>
        <v>办公饮水设备</v>
      </c>
      <c r="G18152" s="29" t="s">
        <v>622</v>
      </c>
      <c r="H18152" s="29" t="str">
        <f>_xlfn.XLOOKUP(G18152,[1]类目转化数据!B:B,[1]类目转化数据!C:C)</f>
        <v>直饮机组</v>
      </c>
      <c r="I18152" s="29"/>
    </row>
    <row r="18153" ht="16.5" spans="1:9">
      <c r="A18153" s="36" t="s">
        <v>17734</v>
      </c>
      <c r="B18153" s="39">
        <v>100144451874</v>
      </c>
      <c r="C18153" s="31" t="s">
        <v>18697</v>
      </c>
      <c r="D18153" s="36" t="s">
        <v>8645</v>
      </c>
      <c r="E18153" s="38">
        <v>3999</v>
      </c>
      <c r="F18153" s="29" t="str">
        <f>_xlfn.XLOOKUP($G18153,[1]类目转化数据!$B:$B,[1]类目转化数据!$A:$A)</f>
        <v>办公饮水设备</v>
      </c>
      <c r="G18153" s="29" t="s">
        <v>622</v>
      </c>
      <c r="H18153" s="29" t="str">
        <f>_xlfn.XLOOKUP(G18153,[1]类目转化数据!B:B,[1]类目转化数据!C:C)</f>
        <v>直饮机组</v>
      </c>
      <c r="I18153" s="29"/>
    </row>
    <row r="18154" ht="16.5" spans="1:9">
      <c r="A18154" s="36" t="s">
        <v>17734</v>
      </c>
      <c r="B18154" s="39">
        <v>100144451882</v>
      </c>
      <c r="C18154" s="31" t="s">
        <v>18698</v>
      </c>
      <c r="D18154" s="36" t="s">
        <v>8898</v>
      </c>
      <c r="E18154" s="38">
        <v>4999</v>
      </c>
      <c r="F18154" s="29" t="str">
        <f>_xlfn.XLOOKUP($G18154,[1]类目转化数据!$B:$B,[1]类目转化数据!$A:$A)</f>
        <v>办公饮水设备</v>
      </c>
      <c r="G18154" s="29" t="s">
        <v>622</v>
      </c>
      <c r="H18154" s="29" t="str">
        <f>_xlfn.XLOOKUP(G18154,[1]类目转化数据!B:B,[1]类目转化数据!C:C)</f>
        <v>直饮机组</v>
      </c>
      <c r="I18154" s="29"/>
    </row>
    <row r="18155" ht="16.5" spans="1:9">
      <c r="A18155" s="36" t="s">
        <v>17734</v>
      </c>
      <c r="B18155" s="39">
        <v>100144451884</v>
      </c>
      <c r="C18155" s="31" t="s">
        <v>18699</v>
      </c>
      <c r="D18155" s="36" t="s">
        <v>8898</v>
      </c>
      <c r="E18155" s="38">
        <v>4999</v>
      </c>
      <c r="F18155" s="29" t="str">
        <f>_xlfn.XLOOKUP($G18155,[1]类目转化数据!$B:$B,[1]类目转化数据!$A:$A)</f>
        <v>办公饮水设备</v>
      </c>
      <c r="G18155" s="35" t="s">
        <v>622</v>
      </c>
      <c r="H18155" s="29" t="str">
        <f>_xlfn.XLOOKUP(G18155,[1]类目转化数据!B:B,[1]类目转化数据!C:C)</f>
        <v>直饮机组</v>
      </c>
      <c r="I18155" s="29"/>
    </row>
    <row r="18156" ht="16.5" spans="1:9">
      <c r="A18156" s="36" t="s">
        <v>17734</v>
      </c>
      <c r="B18156" s="39">
        <v>100144451886</v>
      </c>
      <c r="C18156" s="31" t="s">
        <v>18700</v>
      </c>
      <c r="D18156" s="36" t="s">
        <v>12435</v>
      </c>
      <c r="E18156" s="38">
        <v>2198</v>
      </c>
      <c r="F18156" s="29" t="str">
        <f>_xlfn.XLOOKUP($G18156,[1]类目转化数据!$B:$B,[1]类目转化数据!$A:$A)</f>
        <v>办公饮水设备</v>
      </c>
      <c r="G18156" s="35" t="s">
        <v>622</v>
      </c>
      <c r="H18156" s="29" t="str">
        <f>_xlfn.XLOOKUP(G18156,[1]类目转化数据!B:B,[1]类目转化数据!C:C)</f>
        <v>直饮机组</v>
      </c>
      <c r="I18156" s="29"/>
    </row>
    <row r="18157" ht="16.5" spans="1:9">
      <c r="A18157" s="36" t="s">
        <v>17734</v>
      </c>
      <c r="B18157" s="39">
        <v>100144451888</v>
      </c>
      <c r="C18157" s="31" t="s">
        <v>18701</v>
      </c>
      <c r="D18157" s="36" t="s">
        <v>12435</v>
      </c>
      <c r="E18157" s="38">
        <v>2198</v>
      </c>
      <c r="F18157" s="29" t="str">
        <f>_xlfn.XLOOKUP($G18157,[1]类目转化数据!$B:$B,[1]类目转化数据!$A:$A)</f>
        <v>办公饮水设备</v>
      </c>
      <c r="G18157" s="29" t="s">
        <v>622</v>
      </c>
      <c r="H18157" s="29" t="str">
        <f>_xlfn.XLOOKUP(G18157,[1]类目转化数据!B:B,[1]类目转化数据!C:C)</f>
        <v>直饮机组</v>
      </c>
      <c r="I18157" s="29"/>
    </row>
    <row r="18158" ht="16.5" spans="1:9">
      <c r="A18158" s="36" t="s">
        <v>17734</v>
      </c>
      <c r="B18158" s="39">
        <v>100144451890</v>
      </c>
      <c r="C18158" s="31" t="s">
        <v>18702</v>
      </c>
      <c r="D18158" s="36" t="s">
        <v>8651</v>
      </c>
      <c r="E18158" s="38">
        <v>2888</v>
      </c>
      <c r="F18158" s="29" t="str">
        <f>_xlfn.XLOOKUP($G18158,[1]类目转化数据!$B:$B,[1]类目转化数据!$A:$A)</f>
        <v>办公饮水设备</v>
      </c>
      <c r="G18158" s="29" t="s">
        <v>622</v>
      </c>
      <c r="H18158" s="29" t="str">
        <f>_xlfn.XLOOKUP(G18158,[1]类目转化数据!B:B,[1]类目转化数据!C:C)</f>
        <v>直饮机组</v>
      </c>
      <c r="I18158" s="29"/>
    </row>
    <row r="18159" ht="16.5" spans="1:9">
      <c r="A18159" s="36" t="s">
        <v>17734</v>
      </c>
      <c r="B18159" s="39">
        <v>100144451892</v>
      </c>
      <c r="C18159" s="31" t="s">
        <v>18703</v>
      </c>
      <c r="D18159" s="36" t="s">
        <v>8220</v>
      </c>
      <c r="E18159" s="38">
        <v>5399</v>
      </c>
      <c r="F18159" s="29" t="str">
        <f>_xlfn.XLOOKUP($G18159,[1]类目转化数据!$B:$B,[1]类目转化数据!$A:$A)</f>
        <v>办公饮水设备</v>
      </c>
      <c r="G18159" s="35" t="s">
        <v>622</v>
      </c>
      <c r="H18159" s="29" t="str">
        <f>_xlfn.XLOOKUP(G18159,[1]类目转化数据!B:B,[1]类目转化数据!C:C)</f>
        <v>直饮机组</v>
      </c>
      <c r="I18159" s="29"/>
    </row>
    <row r="18160" ht="16.5" spans="1:9">
      <c r="A18160" s="36" t="s">
        <v>17734</v>
      </c>
      <c r="B18160" s="39">
        <v>100144451894</v>
      </c>
      <c r="C18160" s="31" t="s">
        <v>18704</v>
      </c>
      <c r="D18160" s="36" t="s">
        <v>10079</v>
      </c>
      <c r="E18160" s="38">
        <v>2499</v>
      </c>
      <c r="F18160" s="29" t="str">
        <f>_xlfn.XLOOKUP($G18160,[1]类目转化数据!$B:$B,[1]类目转化数据!$A:$A)</f>
        <v>办公饮水设备</v>
      </c>
      <c r="G18160" s="29" t="s">
        <v>622</v>
      </c>
      <c r="H18160" s="29" t="str">
        <f>_xlfn.XLOOKUP(G18160,[1]类目转化数据!B:B,[1]类目转化数据!C:C)</f>
        <v>直饮机组</v>
      </c>
      <c r="I18160" s="29"/>
    </row>
    <row r="18161" ht="16.5" spans="1:9">
      <c r="A18161" s="36" t="s">
        <v>17734</v>
      </c>
      <c r="B18161" s="39">
        <v>100144451906</v>
      </c>
      <c r="C18161" s="31" t="s">
        <v>18705</v>
      </c>
      <c r="D18161" s="36" t="s">
        <v>12435</v>
      </c>
      <c r="E18161" s="38">
        <v>2198</v>
      </c>
      <c r="F18161" s="29" t="str">
        <f>_xlfn.XLOOKUP($G18161,[1]类目转化数据!$B:$B,[1]类目转化数据!$A:$A)</f>
        <v>办公饮水设备</v>
      </c>
      <c r="G18161" s="29" t="s">
        <v>622</v>
      </c>
      <c r="H18161" s="29" t="str">
        <f>_xlfn.XLOOKUP(G18161,[1]类目转化数据!B:B,[1]类目转化数据!C:C)</f>
        <v>直饮机组</v>
      </c>
      <c r="I18161" s="29"/>
    </row>
    <row r="18162" ht="16.5" spans="1:9">
      <c r="A18162" s="36" t="s">
        <v>17734</v>
      </c>
      <c r="B18162" s="39">
        <v>100120092201</v>
      </c>
      <c r="C18162" s="31" t="s">
        <v>18706</v>
      </c>
      <c r="D18162" s="36" t="s">
        <v>8651</v>
      </c>
      <c r="E18162" s="38">
        <v>2888</v>
      </c>
      <c r="F18162" s="29" t="str">
        <f>_xlfn.XLOOKUP($G18162,[1]类目转化数据!$B:$B,[1]类目转化数据!$A:$A)</f>
        <v>办公饮水设备</v>
      </c>
      <c r="G18162" s="29" t="s">
        <v>622</v>
      </c>
      <c r="H18162" s="29" t="str">
        <f>_xlfn.XLOOKUP(G18162,[1]类目转化数据!B:B,[1]类目转化数据!C:C)</f>
        <v>直饮机组</v>
      </c>
      <c r="I18162" s="29"/>
    </row>
    <row r="18163" ht="16.5" spans="1:9">
      <c r="A18163" s="36" t="s">
        <v>17734</v>
      </c>
      <c r="B18163" s="39">
        <v>100120092213</v>
      </c>
      <c r="C18163" s="31" t="s">
        <v>18707</v>
      </c>
      <c r="D18163" s="36" t="s">
        <v>8898</v>
      </c>
      <c r="E18163" s="38">
        <v>4999</v>
      </c>
      <c r="F18163" s="29" t="str">
        <f>_xlfn.XLOOKUP($G18163,[1]类目转化数据!$B:$B,[1]类目转化数据!$A:$A)</f>
        <v>办公饮水设备</v>
      </c>
      <c r="G18163" s="35" t="s">
        <v>622</v>
      </c>
      <c r="H18163" s="29" t="str">
        <f>_xlfn.XLOOKUP(G18163,[1]类目转化数据!B:B,[1]类目转化数据!C:C)</f>
        <v>直饮机组</v>
      </c>
      <c r="I18163" s="29"/>
    </row>
    <row r="18164" ht="16.5" spans="1:9">
      <c r="A18164" s="36" t="s">
        <v>17734</v>
      </c>
      <c r="B18164" s="39">
        <v>100120092215</v>
      </c>
      <c r="C18164" s="31" t="s">
        <v>18708</v>
      </c>
      <c r="D18164" s="36" t="s">
        <v>8516</v>
      </c>
      <c r="E18164" s="38">
        <v>2899</v>
      </c>
      <c r="F18164" s="29" t="str">
        <f>_xlfn.XLOOKUP($G18164,[1]类目转化数据!$B:$B,[1]类目转化数据!$A:$A)</f>
        <v>办公饮水设备</v>
      </c>
      <c r="G18164" s="29" t="s">
        <v>622</v>
      </c>
      <c r="H18164" s="29" t="str">
        <f>_xlfn.XLOOKUP(G18164,[1]类目转化数据!B:B,[1]类目转化数据!C:C)</f>
        <v>直饮机组</v>
      </c>
      <c r="I18164" s="29"/>
    </row>
    <row r="18165" ht="16.5" spans="1:9">
      <c r="A18165" s="36" t="s">
        <v>17734</v>
      </c>
      <c r="B18165" s="39">
        <v>100120092221</v>
      </c>
      <c r="C18165" s="31" t="s">
        <v>18709</v>
      </c>
      <c r="D18165" s="36" t="s">
        <v>8645</v>
      </c>
      <c r="E18165" s="38">
        <v>3999</v>
      </c>
      <c r="F18165" s="29" t="str">
        <f>_xlfn.XLOOKUP($G18165,[1]类目转化数据!$B:$B,[1]类目转化数据!$A:$A)</f>
        <v>办公饮水设备</v>
      </c>
      <c r="G18165" s="35" t="s">
        <v>622</v>
      </c>
      <c r="H18165" s="29" t="str">
        <f>_xlfn.XLOOKUP(G18165,[1]类目转化数据!B:B,[1]类目转化数据!C:C)</f>
        <v>直饮机组</v>
      </c>
      <c r="I18165" s="29"/>
    </row>
    <row r="18166" ht="16.5" spans="1:9">
      <c r="A18166" s="36" t="s">
        <v>17734</v>
      </c>
      <c r="B18166" s="39">
        <v>100120092223</v>
      </c>
      <c r="C18166" s="31" t="s">
        <v>18710</v>
      </c>
      <c r="D18166" s="36" t="s">
        <v>8645</v>
      </c>
      <c r="E18166" s="38">
        <v>3999</v>
      </c>
      <c r="F18166" s="29" t="str">
        <f>_xlfn.XLOOKUP($G18166,[1]类目转化数据!$B:$B,[1]类目转化数据!$A:$A)</f>
        <v>办公饮水设备</v>
      </c>
      <c r="G18166" s="29" t="s">
        <v>622</v>
      </c>
      <c r="H18166" s="29" t="str">
        <f>_xlfn.XLOOKUP(G18166,[1]类目转化数据!B:B,[1]类目转化数据!C:C)</f>
        <v>直饮机组</v>
      </c>
      <c r="I18166" s="29"/>
    </row>
    <row r="18167" ht="16.5" spans="1:9">
      <c r="A18167" s="36" t="s">
        <v>17734</v>
      </c>
      <c r="B18167" s="39">
        <v>100120092225</v>
      </c>
      <c r="C18167" s="31" t="s">
        <v>18711</v>
      </c>
      <c r="D18167" s="36" t="s">
        <v>8645</v>
      </c>
      <c r="E18167" s="38">
        <v>3999</v>
      </c>
      <c r="F18167" s="29" t="str">
        <f>_xlfn.XLOOKUP($G18167,[1]类目转化数据!$B:$B,[1]类目转化数据!$A:$A)</f>
        <v>办公饮水设备</v>
      </c>
      <c r="G18167" s="29" t="s">
        <v>622</v>
      </c>
      <c r="H18167" s="29" t="str">
        <f>_xlfn.XLOOKUP(G18167,[1]类目转化数据!B:B,[1]类目转化数据!C:C)</f>
        <v>直饮机组</v>
      </c>
      <c r="I18167" s="29"/>
    </row>
    <row r="18168" ht="16.5" spans="1:9">
      <c r="A18168" s="36" t="s">
        <v>17734</v>
      </c>
      <c r="B18168" s="39">
        <v>100120092243</v>
      </c>
      <c r="C18168" s="31" t="s">
        <v>18712</v>
      </c>
      <c r="D18168" s="36" t="s">
        <v>8645</v>
      </c>
      <c r="E18168" s="38">
        <v>3999</v>
      </c>
      <c r="F18168" s="29" t="str">
        <f>_xlfn.XLOOKUP($G18168,[1]类目转化数据!$B:$B,[1]类目转化数据!$A:$A)</f>
        <v>办公饮水设备</v>
      </c>
      <c r="G18168" s="29" t="s">
        <v>622</v>
      </c>
      <c r="H18168" s="29" t="str">
        <f>_xlfn.XLOOKUP(G18168,[1]类目转化数据!B:B,[1]类目转化数据!C:C)</f>
        <v>直饮机组</v>
      </c>
      <c r="I18168" s="29"/>
    </row>
    <row r="18169" ht="16.5" spans="1:9">
      <c r="A18169" s="36" t="s">
        <v>17734</v>
      </c>
      <c r="B18169" s="39">
        <v>100120092245</v>
      </c>
      <c r="C18169" s="31" t="s">
        <v>18713</v>
      </c>
      <c r="D18169" s="36" t="s">
        <v>8645</v>
      </c>
      <c r="E18169" s="38">
        <v>3999</v>
      </c>
      <c r="F18169" s="29" t="str">
        <f>_xlfn.XLOOKUP($G18169,[1]类目转化数据!$B:$B,[1]类目转化数据!$A:$A)</f>
        <v>办公饮水设备</v>
      </c>
      <c r="G18169" s="29" t="s">
        <v>622</v>
      </c>
      <c r="H18169" s="29" t="str">
        <f>_xlfn.XLOOKUP(G18169,[1]类目转化数据!B:B,[1]类目转化数据!C:C)</f>
        <v>直饮机组</v>
      </c>
      <c r="I18169" s="29"/>
    </row>
    <row r="18170" ht="16.5" spans="1:9">
      <c r="A18170" s="36" t="s">
        <v>17734</v>
      </c>
      <c r="B18170" s="39">
        <v>100144451878</v>
      </c>
      <c r="C18170" s="31" t="s">
        <v>18714</v>
      </c>
      <c r="D18170" s="36" t="s">
        <v>8651</v>
      </c>
      <c r="E18170" s="38">
        <v>2888</v>
      </c>
      <c r="F18170" s="29" t="str">
        <f>_xlfn.XLOOKUP($G18170,[1]类目转化数据!$B:$B,[1]类目转化数据!$A:$A)</f>
        <v>办公饮水设备</v>
      </c>
      <c r="G18170" s="29" t="s">
        <v>622</v>
      </c>
      <c r="H18170" s="29" t="str">
        <f>_xlfn.XLOOKUP(G18170,[1]类目转化数据!B:B,[1]类目转化数据!C:C)</f>
        <v>直饮机组</v>
      </c>
      <c r="I18170" s="29"/>
    </row>
    <row r="18171" ht="16.5" spans="1:9">
      <c r="A18171" s="36" t="s">
        <v>17734</v>
      </c>
      <c r="B18171" s="39">
        <v>100144451896</v>
      </c>
      <c r="C18171" s="31" t="s">
        <v>18715</v>
      </c>
      <c r="D18171" s="36" t="s">
        <v>8516</v>
      </c>
      <c r="E18171" s="38">
        <v>2899</v>
      </c>
      <c r="F18171" s="29" t="str">
        <f>_xlfn.XLOOKUP($G18171,[1]类目转化数据!$B:$B,[1]类目转化数据!$A:$A)</f>
        <v>办公饮水设备</v>
      </c>
      <c r="G18171" s="29" t="s">
        <v>622</v>
      </c>
      <c r="H18171" s="29" t="str">
        <f>_xlfn.XLOOKUP(G18171,[1]类目转化数据!B:B,[1]类目转化数据!C:C)</f>
        <v>直饮机组</v>
      </c>
      <c r="I18171" s="29"/>
    </row>
    <row r="18172" ht="16.5" spans="1:9">
      <c r="A18172" s="36" t="s">
        <v>17734</v>
      </c>
      <c r="B18172" s="39">
        <v>100144451898</v>
      </c>
      <c r="C18172" s="31" t="s">
        <v>18716</v>
      </c>
      <c r="D18172" s="36" t="s">
        <v>8232</v>
      </c>
      <c r="E18172" s="38">
        <v>7990</v>
      </c>
      <c r="F18172" s="29" t="str">
        <f>_xlfn.XLOOKUP($G18172,[1]类目转化数据!$B:$B,[1]类目转化数据!$A:$A)</f>
        <v>办公饮水设备</v>
      </c>
      <c r="G18172" s="35" t="s">
        <v>622</v>
      </c>
      <c r="H18172" s="29" t="str">
        <f>_xlfn.XLOOKUP(G18172,[1]类目转化数据!B:B,[1]类目转化数据!C:C)</f>
        <v>直饮机组</v>
      </c>
      <c r="I18172" s="29"/>
    </row>
    <row r="18173" ht="16.5" spans="1:9">
      <c r="A18173" s="36" t="s">
        <v>17734</v>
      </c>
      <c r="B18173" s="39">
        <v>100144451900</v>
      </c>
      <c r="C18173" s="31" t="s">
        <v>18717</v>
      </c>
      <c r="D18173" s="36" t="s">
        <v>8898</v>
      </c>
      <c r="E18173" s="38">
        <v>4999</v>
      </c>
      <c r="F18173" s="29" t="str">
        <f>_xlfn.XLOOKUP($G18173,[1]类目转化数据!$B:$B,[1]类目转化数据!$A:$A)</f>
        <v>办公饮水设备</v>
      </c>
      <c r="G18173" s="29" t="s">
        <v>622</v>
      </c>
      <c r="H18173" s="29" t="str">
        <f>_xlfn.XLOOKUP(G18173,[1]类目转化数据!B:B,[1]类目转化数据!C:C)</f>
        <v>直饮机组</v>
      </c>
      <c r="I18173" s="29"/>
    </row>
    <row r="18174" ht="16.5" spans="1:9">
      <c r="A18174" s="36" t="s">
        <v>17734</v>
      </c>
      <c r="B18174" s="39">
        <v>100144451912</v>
      </c>
      <c r="C18174" s="31" t="s">
        <v>18718</v>
      </c>
      <c r="D18174" s="36" t="s">
        <v>8232</v>
      </c>
      <c r="E18174" s="38">
        <v>7990</v>
      </c>
      <c r="F18174" s="29" t="str">
        <f>_xlfn.XLOOKUP($G18174,[1]类目转化数据!$B:$B,[1]类目转化数据!$A:$A)</f>
        <v>办公饮水设备</v>
      </c>
      <c r="G18174" s="35" t="s">
        <v>622</v>
      </c>
      <c r="H18174" s="29" t="str">
        <f>_xlfn.XLOOKUP(G18174,[1]类目转化数据!B:B,[1]类目转化数据!C:C)</f>
        <v>直饮机组</v>
      </c>
      <c r="I18174" s="29"/>
    </row>
    <row r="18175" ht="16.5" spans="1:9">
      <c r="A18175" s="36" t="s">
        <v>17734</v>
      </c>
      <c r="B18175" s="39">
        <v>100144451914</v>
      </c>
      <c r="C18175" s="31" t="s">
        <v>18719</v>
      </c>
      <c r="D18175" s="36" t="s">
        <v>8649</v>
      </c>
      <c r="E18175" s="38">
        <v>5599</v>
      </c>
      <c r="F18175" s="29" t="str">
        <f>_xlfn.XLOOKUP($G18175,[1]类目转化数据!$B:$B,[1]类目转化数据!$A:$A)</f>
        <v>办公饮水设备</v>
      </c>
      <c r="G18175" s="29" t="s">
        <v>622</v>
      </c>
      <c r="H18175" s="29" t="str">
        <f>_xlfn.XLOOKUP(G18175,[1]类目转化数据!B:B,[1]类目转化数据!C:C)</f>
        <v>直饮机组</v>
      </c>
      <c r="I18175" s="29"/>
    </row>
    <row r="18176" ht="16.5" spans="1:9">
      <c r="A18176" s="36" t="s">
        <v>17734</v>
      </c>
      <c r="B18176" s="39">
        <v>100144451916</v>
      </c>
      <c r="C18176" s="31" t="s">
        <v>18720</v>
      </c>
      <c r="D18176" s="36" t="s">
        <v>8516</v>
      </c>
      <c r="E18176" s="38">
        <v>2899</v>
      </c>
      <c r="F18176" s="29" t="str">
        <f>_xlfn.XLOOKUP($G18176,[1]类目转化数据!$B:$B,[1]类目转化数据!$A:$A)</f>
        <v>办公饮水设备</v>
      </c>
      <c r="G18176" s="29" t="s">
        <v>622</v>
      </c>
      <c r="H18176" s="29" t="str">
        <f>_xlfn.XLOOKUP(G18176,[1]类目转化数据!B:B,[1]类目转化数据!C:C)</f>
        <v>直饮机组</v>
      </c>
      <c r="I18176" s="29"/>
    </row>
    <row r="18177" ht="16.5" spans="1:9">
      <c r="A18177" s="36" t="s">
        <v>17734</v>
      </c>
      <c r="B18177" s="39">
        <v>100144451918</v>
      </c>
      <c r="C18177" s="31" t="s">
        <v>18721</v>
      </c>
      <c r="D18177" s="36" t="s">
        <v>10238</v>
      </c>
      <c r="E18177" s="38">
        <v>2880</v>
      </c>
      <c r="F18177" s="29" t="str">
        <f>_xlfn.XLOOKUP($G18177,[1]类目转化数据!$B:$B,[1]类目转化数据!$A:$A)</f>
        <v>办公饮水设备</v>
      </c>
      <c r="G18177" s="29" t="s">
        <v>622</v>
      </c>
      <c r="H18177" s="29" t="str">
        <f>_xlfn.XLOOKUP(G18177,[1]类目转化数据!B:B,[1]类目转化数据!C:C)</f>
        <v>直饮机组</v>
      </c>
      <c r="I18177" s="29"/>
    </row>
    <row r="18178" ht="16.5" spans="1:9">
      <c r="A18178" s="36" t="s">
        <v>17734</v>
      </c>
      <c r="B18178" s="39">
        <v>100144451922</v>
      </c>
      <c r="C18178" s="31" t="s">
        <v>18722</v>
      </c>
      <c r="D18178" s="36" t="s">
        <v>8645</v>
      </c>
      <c r="E18178" s="38">
        <v>3999</v>
      </c>
      <c r="F18178" s="29" t="str">
        <f>_xlfn.XLOOKUP($G18178,[1]类目转化数据!$B:$B,[1]类目转化数据!$A:$A)</f>
        <v>办公饮水设备</v>
      </c>
      <c r="G18178" s="29" t="s">
        <v>622</v>
      </c>
      <c r="H18178" s="29" t="str">
        <f>_xlfn.XLOOKUP(G18178,[1]类目转化数据!B:B,[1]类目转化数据!C:C)</f>
        <v>直饮机组</v>
      </c>
      <c r="I18178" s="29"/>
    </row>
    <row r="18179" ht="16.5" spans="1:9">
      <c r="A18179" s="36" t="s">
        <v>17734</v>
      </c>
      <c r="B18179" s="39">
        <v>100144451944</v>
      </c>
      <c r="C18179" s="31" t="s">
        <v>18723</v>
      </c>
      <c r="D18179" s="36" t="s">
        <v>8898</v>
      </c>
      <c r="E18179" s="38">
        <v>4999</v>
      </c>
      <c r="F18179" s="29" t="str">
        <f>_xlfn.XLOOKUP($G18179,[1]类目转化数据!$B:$B,[1]类目转化数据!$A:$A)</f>
        <v>办公饮水设备</v>
      </c>
      <c r="G18179" s="29" t="s">
        <v>622</v>
      </c>
      <c r="H18179" s="29" t="str">
        <f>_xlfn.XLOOKUP(G18179,[1]类目转化数据!B:B,[1]类目转化数据!C:C)</f>
        <v>直饮机组</v>
      </c>
      <c r="I18179" s="29"/>
    </row>
    <row r="18180" ht="16.5" spans="1:9">
      <c r="A18180" s="36" t="s">
        <v>17734</v>
      </c>
      <c r="B18180" s="39">
        <v>100144451946</v>
      </c>
      <c r="C18180" s="31" t="s">
        <v>18724</v>
      </c>
      <c r="D18180" s="36" t="s">
        <v>8516</v>
      </c>
      <c r="E18180" s="38">
        <v>2899</v>
      </c>
      <c r="F18180" s="29" t="str">
        <f>_xlfn.XLOOKUP($G18180,[1]类目转化数据!$B:$B,[1]类目转化数据!$A:$A)</f>
        <v>办公饮水设备</v>
      </c>
      <c r="G18180" s="29" t="s">
        <v>622</v>
      </c>
      <c r="H18180" s="29" t="str">
        <f>_xlfn.XLOOKUP(G18180,[1]类目转化数据!B:B,[1]类目转化数据!C:C)</f>
        <v>直饮机组</v>
      </c>
      <c r="I18180" s="29"/>
    </row>
    <row r="18181" ht="16.5" spans="1:9">
      <c r="A18181" s="36" t="s">
        <v>17734</v>
      </c>
      <c r="B18181" s="39">
        <v>100144451948</v>
      </c>
      <c r="C18181" s="31" t="s">
        <v>18725</v>
      </c>
      <c r="D18181" s="36" t="s">
        <v>8651</v>
      </c>
      <c r="E18181" s="38">
        <v>2888</v>
      </c>
      <c r="F18181" s="29" t="str">
        <f>_xlfn.XLOOKUP($G18181,[1]类目转化数据!$B:$B,[1]类目转化数据!$A:$A)</f>
        <v>办公饮水设备</v>
      </c>
      <c r="G18181" s="29" t="s">
        <v>622</v>
      </c>
      <c r="H18181" s="29" t="str">
        <f>_xlfn.XLOOKUP(G18181,[1]类目转化数据!B:B,[1]类目转化数据!C:C)</f>
        <v>直饮机组</v>
      </c>
      <c r="I18181" s="29"/>
    </row>
    <row r="18182" ht="16.5" spans="1:9">
      <c r="A18182" s="36" t="s">
        <v>17734</v>
      </c>
      <c r="B18182" s="39">
        <v>100144451950</v>
      </c>
      <c r="C18182" s="31" t="s">
        <v>18726</v>
      </c>
      <c r="D18182" s="36" t="s">
        <v>8238</v>
      </c>
      <c r="E18182" s="38">
        <v>2599</v>
      </c>
      <c r="F18182" s="29" t="str">
        <f>_xlfn.XLOOKUP($G18182,[1]类目转化数据!$B:$B,[1]类目转化数据!$A:$A)</f>
        <v>办公饮水设备</v>
      </c>
      <c r="G18182" s="29" t="s">
        <v>622</v>
      </c>
      <c r="H18182" s="29" t="str">
        <f>_xlfn.XLOOKUP(G18182,[1]类目转化数据!B:B,[1]类目转化数据!C:C)</f>
        <v>直饮机组</v>
      </c>
      <c r="I18182" s="29"/>
    </row>
    <row r="18183" ht="16.5" spans="1:9">
      <c r="A18183" s="36" t="s">
        <v>17734</v>
      </c>
      <c r="B18183" s="39">
        <v>100145229268</v>
      </c>
      <c r="C18183" s="31" t="s">
        <v>18727</v>
      </c>
      <c r="D18183" s="36" t="s">
        <v>9843</v>
      </c>
      <c r="E18183" s="38">
        <v>3999</v>
      </c>
      <c r="F18183" s="29" t="str">
        <f>_xlfn.XLOOKUP($G18183,[1]类目转化数据!$B:$B,[1]类目转化数据!$A:$A)</f>
        <v>办公饮水设备</v>
      </c>
      <c r="G18183" s="35" t="s">
        <v>622</v>
      </c>
      <c r="H18183" s="29" t="str">
        <f>_xlfn.XLOOKUP(G18183,[1]类目转化数据!B:B,[1]类目转化数据!C:C)</f>
        <v>直饮机组</v>
      </c>
      <c r="I18183" s="29"/>
    </row>
    <row r="18184" ht="16.5" spans="1:9">
      <c r="A18184" s="36" t="s">
        <v>17734</v>
      </c>
      <c r="B18184" s="39">
        <v>100145229298</v>
      </c>
      <c r="C18184" s="31" t="s">
        <v>18728</v>
      </c>
      <c r="D18184" s="36" t="s">
        <v>9843</v>
      </c>
      <c r="E18184" s="38">
        <v>3999</v>
      </c>
      <c r="F18184" s="29" t="str">
        <f>_xlfn.XLOOKUP($G18184,[1]类目转化数据!$B:$B,[1]类目转化数据!$A:$A)</f>
        <v>办公饮水设备</v>
      </c>
      <c r="G18184" s="29" t="s">
        <v>622</v>
      </c>
      <c r="H18184" s="29" t="str">
        <f>_xlfn.XLOOKUP(G18184,[1]类目转化数据!B:B,[1]类目转化数据!C:C)</f>
        <v>直饮机组</v>
      </c>
      <c r="I18184" s="29"/>
    </row>
    <row r="18185" ht="16.5" spans="1:9">
      <c r="A18185" s="36" t="s">
        <v>17734</v>
      </c>
      <c r="B18185" s="39">
        <v>100145229330</v>
      </c>
      <c r="C18185" s="31" t="s">
        <v>18729</v>
      </c>
      <c r="D18185" s="36" t="s">
        <v>9843</v>
      </c>
      <c r="E18185" s="38">
        <v>3999</v>
      </c>
      <c r="F18185" s="29" t="str">
        <f>_xlfn.XLOOKUP($G18185,[1]类目转化数据!$B:$B,[1]类目转化数据!$A:$A)</f>
        <v>办公饮水设备</v>
      </c>
      <c r="G18185" s="29" t="s">
        <v>622</v>
      </c>
      <c r="H18185" s="29" t="str">
        <f>_xlfn.XLOOKUP(G18185,[1]类目转化数据!B:B,[1]类目转化数据!C:C)</f>
        <v>直饮机组</v>
      </c>
      <c r="I18185" s="29"/>
    </row>
    <row r="18186" ht="16.5" spans="1:9">
      <c r="A18186" s="36" t="s">
        <v>17734</v>
      </c>
      <c r="B18186" s="39">
        <v>100145229376</v>
      </c>
      <c r="C18186" s="31" t="s">
        <v>18730</v>
      </c>
      <c r="D18186" s="36" t="s">
        <v>9843</v>
      </c>
      <c r="E18186" s="38">
        <v>3999</v>
      </c>
      <c r="F18186" s="29" t="str">
        <f>_xlfn.XLOOKUP($G18186,[1]类目转化数据!$B:$B,[1]类目转化数据!$A:$A)</f>
        <v>办公饮水设备</v>
      </c>
      <c r="G18186" s="29" t="s">
        <v>622</v>
      </c>
      <c r="H18186" s="29" t="str">
        <f>_xlfn.XLOOKUP(G18186,[1]类目转化数据!B:B,[1]类目转化数据!C:C)</f>
        <v>直饮机组</v>
      </c>
      <c r="I18186" s="29"/>
    </row>
    <row r="18187" ht="16.5" spans="1:9">
      <c r="A18187" s="36" t="s">
        <v>17734</v>
      </c>
      <c r="B18187" s="39">
        <v>100120610199</v>
      </c>
      <c r="C18187" s="31" t="s">
        <v>18731</v>
      </c>
      <c r="D18187" s="36" t="s">
        <v>9843</v>
      </c>
      <c r="E18187" s="38">
        <v>3999</v>
      </c>
      <c r="F18187" s="29" t="str">
        <f>_xlfn.XLOOKUP($G18187,[1]类目转化数据!$B:$B,[1]类目转化数据!$A:$A)</f>
        <v>办公饮水设备</v>
      </c>
      <c r="G18187" s="29" t="s">
        <v>622</v>
      </c>
      <c r="H18187" s="29" t="str">
        <f>_xlfn.XLOOKUP(G18187,[1]类目转化数据!B:B,[1]类目转化数据!C:C)</f>
        <v>直饮机组</v>
      </c>
      <c r="I18187" s="29"/>
    </row>
    <row r="18188" ht="16.5" spans="1:9">
      <c r="A18188" s="36" t="s">
        <v>17734</v>
      </c>
      <c r="B18188" s="39">
        <v>100145229458</v>
      </c>
      <c r="C18188" s="31" t="s">
        <v>18732</v>
      </c>
      <c r="D18188" s="36" t="s">
        <v>8898</v>
      </c>
      <c r="E18188" s="38">
        <v>4999</v>
      </c>
      <c r="F18188" s="29" t="str">
        <f>_xlfn.XLOOKUP($G18188,[1]类目转化数据!$B:$B,[1]类目转化数据!$A:$A)</f>
        <v>办公饮水设备</v>
      </c>
      <c r="G18188" s="29" t="s">
        <v>622</v>
      </c>
      <c r="H18188" s="29" t="str">
        <f>_xlfn.XLOOKUP(G18188,[1]类目转化数据!B:B,[1]类目转化数据!C:C)</f>
        <v>直饮机组</v>
      </c>
      <c r="I18188" s="29"/>
    </row>
    <row r="18189" ht="16.5" spans="1:9">
      <c r="A18189" s="36" t="s">
        <v>17734</v>
      </c>
      <c r="B18189" s="39">
        <v>100120610211</v>
      </c>
      <c r="C18189" s="31" t="s">
        <v>18733</v>
      </c>
      <c r="D18189" s="36" t="s">
        <v>9843</v>
      </c>
      <c r="E18189" s="38">
        <v>3999</v>
      </c>
      <c r="F18189" s="29" t="str">
        <f>_xlfn.XLOOKUP($G18189,[1]类目转化数据!$B:$B,[1]类目转化数据!$A:$A)</f>
        <v>办公饮水设备</v>
      </c>
      <c r="G18189" s="29" t="s">
        <v>622</v>
      </c>
      <c r="H18189" s="29" t="str">
        <f>_xlfn.XLOOKUP(G18189,[1]类目转化数据!B:B,[1]类目转化数据!C:C)</f>
        <v>直饮机组</v>
      </c>
      <c r="I18189" s="29"/>
    </row>
    <row r="18190" ht="16.5" spans="1:9">
      <c r="A18190" s="36" t="s">
        <v>17734</v>
      </c>
      <c r="B18190" s="39">
        <v>100120610235</v>
      </c>
      <c r="C18190" s="31" t="s">
        <v>18734</v>
      </c>
      <c r="D18190" s="36" t="s">
        <v>8898</v>
      </c>
      <c r="E18190" s="38">
        <v>4999</v>
      </c>
      <c r="F18190" s="29" t="str">
        <f>_xlfn.XLOOKUP($G18190,[1]类目转化数据!$B:$B,[1]类目转化数据!$A:$A)</f>
        <v>办公饮水设备</v>
      </c>
      <c r="G18190" s="29" t="s">
        <v>622</v>
      </c>
      <c r="H18190" s="29" t="str">
        <f>_xlfn.XLOOKUP(G18190,[1]类目转化数据!B:B,[1]类目转化数据!C:C)</f>
        <v>直饮机组</v>
      </c>
      <c r="I18190" s="29"/>
    </row>
    <row r="18191" ht="16.5" spans="1:9">
      <c r="A18191" s="36" t="s">
        <v>17734</v>
      </c>
      <c r="B18191" s="39">
        <v>100145229514</v>
      </c>
      <c r="C18191" s="31" t="s">
        <v>18735</v>
      </c>
      <c r="D18191" s="36" t="s">
        <v>9843</v>
      </c>
      <c r="E18191" s="38">
        <v>3999</v>
      </c>
      <c r="F18191" s="29" t="str">
        <f>_xlfn.XLOOKUP($G18191,[1]类目转化数据!$B:$B,[1]类目转化数据!$A:$A)</f>
        <v>办公饮水设备</v>
      </c>
      <c r="G18191" s="29" t="s">
        <v>622</v>
      </c>
      <c r="H18191" s="29" t="str">
        <f>_xlfn.XLOOKUP(G18191,[1]类目转化数据!B:B,[1]类目转化数据!C:C)</f>
        <v>直饮机组</v>
      </c>
      <c r="I18191" s="29"/>
    </row>
    <row r="18192" ht="16.5" spans="1:9">
      <c r="A18192" s="36" t="s">
        <v>17734</v>
      </c>
      <c r="B18192" s="39">
        <v>100145229540</v>
      </c>
      <c r="C18192" s="31" t="s">
        <v>18736</v>
      </c>
      <c r="D18192" s="36" t="s">
        <v>9843</v>
      </c>
      <c r="E18192" s="38">
        <v>3999</v>
      </c>
      <c r="F18192" s="29" t="str">
        <f>_xlfn.XLOOKUP($G18192,[1]类目转化数据!$B:$B,[1]类目转化数据!$A:$A)</f>
        <v>办公饮水设备</v>
      </c>
      <c r="G18192" s="29" t="s">
        <v>622</v>
      </c>
      <c r="H18192" s="29" t="str">
        <f>_xlfn.XLOOKUP(G18192,[1]类目转化数据!B:B,[1]类目转化数据!C:C)</f>
        <v>直饮机组</v>
      </c>
      <c r="I18192" s="29"/>
    </row>
    <row r="18193" ht="16.5" spans="1:9">
      <c r="A18193" s="36" t="s">
        <v>17734</v>
      </c>
      <c r="B18193" s="39">
        <v>100145229550</v>
      </c>
      <c r="C18193" s="31" t="s">
        <v>18737</v>
      </c>
      <c r="D18193" s="36" t="s">
        <v>8442</v>
      </c>
      <c r="E18193" s="38">
        <v>2298</v>
      </c>
      <c r="F18193" s="29" t="str">
        <f>_xlfn.XLOOKUP($G18193,[1]类目转化数据!$B:$B,[1]类目转化数据!$A:$A)</f>
        <v>办公饮水设备</v>
      </c>
      <c r="G18193" s="29" t="s">
        <v>622</v>
      </c>
      <c r="H18193" s="29" t="str">
        <f>_xlfn.XLOOKUP(G18193,[1]类目转化数据!B:B,[1]类目转化数据!C:C)</f>
        <v>直饮机组</v>
      </c>
      <c r="I18193" s="29"/>
    </row>
    <row r="18194" ht="16.5" spans="1:9">
      <c r="A18194" s="36" t="s">
        <v>17734</v>
      </c>
      <c r="B18194" s="39">
        <v>100124561541</v>
      </c>
      <c r="C18194" s="31" t="s">
        <v>18738</v>
      </c>
      <c r="D18194" s="36" t="s">
        <v>18027</v>
      </c>
      <c r="E18194" s="38">
        <v>1599</v>
      </c>
      <c r="F18194" s="29" t="str">
        <f>_xlfn.XLOOKUP($G18194,[1]类目转化数据!$B:$B,[1]类目转化数据!$A:$A)</f>
        <v>办公饮水设备</v>
      </c>
      <c r="G18194" s="29" t="s">
        <v>622</v>
      </c>
      <c r="H18194" s="29" t="str">
        <f>_xlfn.XLOOKUP(G18194,[1]类目转化数据!B:B,[1]类目转化数据!C:C)</f>
        <v>直饮机组</v>
      </c>
      <c r="I18194" s="29"/>
    </row>
    <row r="18195" ht="16.5" spans="1:9">
      <c r="A18195" s="36" t="s">
        <v>17734</v>
      </c>
      <c r="B18195" s="39">
        <v>100152457812</v>
      </c>
      <c r="C18195" s="31" t="s">
        <v>18739</v>
      </c>
      <c r="D18195" s="36" t="s">
        <v>17767</v>
      </c>
      <c r="E18195" s="38">
        <v>3999</v>
      </c>
      <c r="F18195" s="29" t="str">
        <f>_xlfn.XLOOKUP($G18195,[1]类目转化数据!$B:$B,[1]类目转化数据!$A:$A)</f>
        <v>办公饮水设备</v>
      </c>
      <c r="G18195" s="29" t="s">
        <v>622</v>
      </c>
      <c r="H18195" s="29" t="str">
        <f>_xlfn.XLOOKUP(G18195,[1]类目转化数据!B:B,[1]类目转化数据!C:C)</f>
        <v>直饮机组</v>
      </c>
      <c r="I18195" s="29"/>
    </row>
    <row r="18196" ht="16.5" spans="1:9">
      <c r="A18196" s="36" t="s">
        <v>17734</v>
      </c>
      <c r="B18196" s="39">
        <v>100126501329</v>
      </c>
      <c r="C18196" s="31" t="s">
        <v>18740</v>
      </c>
      <c r="D18196" s="36" t="s">
        <v>17767</v>
      </c>
      <c r="E18196" s="38">
        <v>2999</v>
      </c>
      <c r="F18196" s="29" t="str">
        <f>_xlfn.XLOOKUP($G18196,[1]类目转化数据!$B:$B,[1]类目转化数据!$A:$A)</f>
        <v>办公饮水设备</v>
      </c>
      <c r="G18196" s="29" t="s">
        <v>622</v>
      </c>
      <c r="H18196" s="29" t="str">
        <f>_xlfn.XLOOKUP(G18196,[1]类目转化数据!B:B,[1]类目转化数据!C:C)</f>
        <v>直饮机组</v>
      </c>
      <c r="I18196" s="29"/>
    </row>
    <row r="18197" ht="16.5" spans="1:9">
      <c r="A18197" s="36" t="s">
        <v>17734</v>
      </c>
      <c r="B18197" s="39">
        <v>100154059044</v>
      </c>
      <c r="C18197" s="31" t="s">
        <v>18741</v>
      </c>
      <c r="D18197" s="36" t="s">
        <v>18048</v>
      </c>
      <c r="E18197" s="38">
        <v>299</v>
      </c>
      <c r="F18197" s="29" t="str">
        <f>_xlfn.XLOOKUP($G18197,[1]类目转化数据!$B:$B,[1]类目转化数据!$A:$A)</f>
        <v>配件/赠品</v>
      </c>
      <c r="G18197" s="35" t="s">
        <v>613</v>
      </c>
      <c r="H18197" s="29" t="str">
        <f>_xlfn.XLOOKUP(G18197,[1]类目转化数据!B:B,[1]类目转化数据!C:C)</f>
        <v>直饮机组</v>
      </c>
      <c r="I18197" s="29"/>
    </row>
    <row r="18198" ht="16.5" spans="1:9">
      <c r="A18198" s="36" t="s">
        <v>17734</v>
      </c>
      <c r="B18198" s="39">
        <v>100131945807</v>
      </c>
      <c r="C18198" s="31" t="s">
        <v>18742</v>
      </c>
      <c r="D18198" s="36" t="s">
        <v>18029</v>
      </c>
      <c r="E18198" s="38">
        <v>1999</v>
      </c>
      <c r="F18198" s="29" t="str">
        <f>_xlfn.XLOOKUP($G18198,[1]类目转化数据!$B:$B,[1]类目转化数据!$A:$A)</f>
        <v>办公饮水设备</v>
      </c>
      <c r="G18198" s="35" t="s">
        <v>622</v>
      </c>
      <c r="H18198" s="29" t="str">
        <f>_xlfn.XLOOKUP(G18198,[1]类目转化数据!B:B,[1]类目转化数据!C:C)</f>
        <v>直饮机组</v>
      </c>
      <c r="I18198" s="29"/>
    </row>
    <row r="18199" ht="16.5" spans="1:9">
      <c r="A18199" s="36" t="s">
        <v>17734</v>
      </c>
      <c r="B18199" s="39">
        <v>100156172441</v>
      </c>
      <c r="C18199" s="31" t="s">
        <v>18743</v>
      </c>
      <c r="D18199" s="36" t="s">
        <v>10265</v>
      </c>
      <c r="E18199" s="38">
        <v>6599</v>
      </c>
      <c r="F18199" s="29" t="str">
        <f>_xlfn.XLOOKUP($G18199,[1]类目转化数据!$B:$B,[1]类目转化数据!$A:$A)</f>
        <v>办公饮水设备</v>
      </c>
      <c r="G18199" s="29" t="s">
        <v>622</v>
      </c>
      <c r="H18199" s="29" t="str">
        <f>_xlfn.XLOOKUP(G18199,[1]类目转化数据!B:B,[1]类目转化数据!C:C)</f>
        <v>直饮机组</v>
      </c>
      <c r="I18199" s="29"/>
    </row>
    <row r="18200" ht="16.5" spans="1:9">
      <c r="A18200" s="36" t="s">
        <v>17734</v>
      </c>
      <c r="B18200" s="39">
        <v>100231354882</v>
      </c>
      <c r="C18200" s="31" t="s">
        <v>17485</v>
      </c>
      <c r="D18200" s="36" t="s">
        <v>18744</v>
      </c>
      <c r="E18200" s="38">
        <v>5399</v>
      </c>
      <c r="F18200" s="29" t="str">
        <f>_xlfn.XLOOKUP($G18200,[1]类目转化数据!$B:$B,[1]类目转化数据!$A:$A)</f>
        <v>办公饮水设备</v>
      </c>
      <c r="G18200" s="29" t="s">
        <v>622</v>
      </c>
      <c r="H18200" s="29" t="str">
        <f>_xlfn.XLOOKUP(G18200,[1]类目转化数据!B:B,[1]类目转化数据!C:C)</f>
        <v>直饮机组</v>
      </c>
      <c r="I18200" s="29"/>
    </row>
    <row r="18201" ht="16.5" spans="1:9">
      <c r="A18201" s="36" t="s">
        <v>17734</v>
      </c>
      <c r="B18201" s="39">
        <v>100119911345</v>
      </c>
      <c r="C18201" s="31" t="s">
        <v>18745</v>
      </c>
      <c r="D18201" s="36" t="s">
        <v>9680</v>
      </c>
      <c r="E18201" s="38">
        <v>13999</v>
      </c>
      <c r="F18201" s="29" t="str">
        <f>_xlfn.XLOOKUP($G18201,[1]类目转化数据!$B:$B,[1]类目转化数据!$A:$A)</f>
        <v>办公饮水设备</v>
      </c>
      <c r="G18201" s="29" t="s">
        <v>622</v>
      </c>
      <c r="H18201" s="29" t="str">
        <f>_xlfn.XLOOKUP(G18201,[1]类目转化数据!B:B,[1]类目转化数据!C:C)</f>
        <v>直饮机组</v>
      </c>
      <c r="I18201" s="29"/>
    </row>
    <row r="18202" ht="16.5" spans="1:9">
      <c r="A18202" s="36" t="s">
        <v>17734</v>
      </c>
      <c r="B18202" s="39">
        <v>100122237803</v>
      </c>
      <c r="C18202" s="31" t="s">
        <v>18746</v>
      </c>
      <c r="D18202" s="36" t="s">
        <v>8232</v>
      </c>
      <c r="E18202" s="38">
        <v>7990</v>
      </c>
      <c r="F18202" s="29" t="str">
        <f>_xlfn.XLOOKUP($G18202,[1]类目转化数据!$B:$B,[1]类目转化数据!$A:$A)</f>
        <v>办公饮水设备</v>
      </c>
      <c r="G18202" s="29" t="s">
        <v>622</v>
      </c>
      <c r="H18202" s="29" t="str">
        <f>_xlfn.XLOOKUP(G18202,[1]类目转化数据!B:B,[1]类目转化数据!C:C)</f>
        <v>直饮机组</v>
      </c>
      <c r="I18202" s="29"/>
    </row>
    <row r="18203" ht="16.5" spans="1:9">
      <c r="A18203" s="36" t="s">
        <v>17734</v>
      </c>
      <c r="B18203" s="39">
        <v>100144451804</v>
      </c>
      <c r="C18203" s="31" t="s">
        <v>18747</v>
      </c>
      <c r="D18203" s="36" t="s">
        <v>12611</v>
      </c>
      <c r="E18203" s="38">
        <v>5999</v>
      </c>
      <c r="F18203" s="29" t="str">
        <f>_xlfn.XLOOKUP($G18203,[1]类目转化数据!$B:$B,[1]类目转化数据!$A:$A)</f>
        <v>办公饮水设备</v>
      </c>
      <c r="G18203" s="29" t="s">
        <v>622</v>
      </c>
      <c r="H18203" s="29" t="str">
        <f>_xlfn.XLOOKUP(G18203,[1]类目转化数据!B:B,[1]类目转化数据!C:C)</f>
        <v>直饮机组</v>
      </c>
      <c r="I18203" s="29"/>
    </row>
    <row r="18204" ht="16.5" spans="1:9">
      <c r="A18204" s="36" t="s">
        <v>17734</v>
      </c>
      <c r="B18204" s="39">
        <v>100144181958</v>
      </c>
      <c r="C18204" s="31" t="s">
        <v>18748</v>
      </c>
      <c r="D18204" s="36" t="s">
        <v>8220</v>
      </c>
      <c r="E18204" s="38">
        <v>4399</v>
      </c>
      <c r="F18204" s="29" t="str">
        <f>_xlfn.XLOOKUP($G18204,[1]类目转化数据!$B:$B,[1]类目转化数据!$A:$A)</f>
        <v>办公饮水设备</v>
      </c>
      <c r="G18204" s="29" t="s">
        <v>622</v>
      </c>
      <c r="H18204" s="29" t="str">
        <f>_xlfn.XLOOKUP(G18204,[1]类目转化数据!B:B,[1]类目转化数据!C:C)</f>
        <v>直饮机组</v>
      </c>
      <c r="I18204" s="29"/>
    </row>
    <row r="18205" ht="16.5" spans="1:9">
      <c r="A18205" s="36" t="s">
        <v>17734</v>
      </c>
      <c r="B18205" s="39">
        <v>100145229526</v>
      </c>
      <c r="C18205" s="31" t="s">
        <v>18749</v>
      </c>
      <c r="D18205" s="36" t="s">
        <v>9680</v>
      </c>
      <c r="E18205" s="38">
        <v>18999</v>
      </c>
      <c r="F18205" s="29" t="str">
        <f>_xlfn.XLOOKUP($G18205,[1]类目转化数据!$B:$B,[1]类目转化数据!$A:$A)</f>
        <v>办公饮水设备</v>
      </c>
      <c r="G18205" s="29" t="s">
        <v>622</v>
      </c>
      <c r="H18205" s="29" t="str">
        <f>_xlfn.XLOOKUP(G18205,[1]类目转化数据!B:B,[1]类目转化数据!C:C)</f>
        <v>直饮机组</v>
      </c>
      <c r="I18205" s="29"/>
    </row>
    <row r="18206" ht="16.5" spans="1:9">
      <c r="A18206" s="36" t="s">
        <v>17734</v>
      </c>
      <c r="B18206" s="39">
        <v>100122239091</v>
      </c>
      <c r="C18206" s="31" t="s">
        <v>18750</v>
      </c>
      <c r="D18206" s="36" t="s">
        <v>10060</v>
      </c>
      <c r="E18206" s="38">
        <v>12999</v>
      </c>
      <c r="F18206" s="29" t="str">
        <f>_xlfn.XLOOKUP($G18206,[1]类目转化数据!$B:$B,[1]类目转化数据!$A:$A)</f>
        <v>办公饮水设备</v>
      </c>
      <c r="G18206" s="29" t="s">
        <v>622</v>
      </c>
      <c r="H18206" s="29" t="str">
        <f>_xlfn.XLOOKUP(G18206,[1]类目转化数据!B:B,[1]类目转化数据!C:C)</f>
        <v>直饮机组</v>
      </c>
      <c r="I18206" s="29"/>
    </row>
    <row r="18207" ht="16.5" spans="1:9">
      <c r="A18207" s="36" t="s">
        <v>17734</v>
      </c>
      <c r="B18207" s="39">
        <v>100199597877</v>
      </c>
      <c r="C18207" s="31" t="s">
        <v>18751</v>
      </c>
      <c r="D18207" s="36" t="s">
        <v>8220</v>
      </c>
      <c r="E18207" s="38">
        <v>4699</v>
      </c>
      <c r="F18207" s="29" t="str">
        <f>_xlfn.XLOOKUP($G18207,[1]类目转化数据!$B:$B,[1]类目转化数据!$A:$A)</f>
        <v>办公饮水设备</v>
      </c>
      <c r="G18207" s="29" t="s">
        <v>622</v>
      </c>
      <c r="H18207" s="29" t="str">
        <f>_xlfn.XLOOKUP(G18207,[1]类目转化数据!B:B,[1]类目转化数据!C:C)</f>
        <v>直饮机组</v>
      </c>
      <c r="I18207" s="29"/>
    </row>
    <row r="18208" ht="16.5" spans="1:9">
      <c r="A18208" s="36" t="s">
        <v>17734</v>
      </c>
      <c r="B18208" s="39">
        <v>100208730345</v>
      </c>
      <c r="C18208" s="31" t="s">
        <v>18752</v>
      </c>
      <c r="D18208" s="36" t="s">
        <v>17777</v>
      </c>
      <c r="E18208" s="38">
        <v>7990</v>
      </c>
      <c r="F18208" s="29" t="str">
        <f>_xlfn.XLOOKUP($G18208,[1]类目转化数据!$B:$B,[1]类目转化数据!$A:$A)</f>
        <v>办公饮水设备</v>
      </c>
      <c r="G18208" s="29" t="s">
        <v>622</v>
      </c>
      <c r="H18208" s="29" t="str">
        <f>_xlfn.XLOOKUP(G18208,[1]类目转化数据!B:B,[1]类目转化数据!C:C)</f>
        <v>直饮机组</v>
      </c>
      <c r="I18208" s="29"/>
    </row>
    <row r="18209" ht="16.5" spans="1:9">
      <c r="A18209" s="36" t="s">
        <v>17734</v>
      </c>
      <c r="B18209" s="39">
        <v>100144181746</v>
      </c>
      <c r="C18209" s="31" t="s">
        <v>18753</v>
      </c>
      <c r="D18209" s="36" t="s">
        <v>10333</v>
      </c>
      <c r="E18209" s="38">
        <v>9499</v>
      </c>
      <c r="F18209" s="29" t="str">
        <f>_xlfn.XLOOKUP($G18209,[1]类目转化数据!$B:$B,[1]类目转化数据!$A:$A)</f>
        <v>办公饮水设备</v>
      </c>
      <c r="G18209" s="29" t="s">
        <v>622</v>
      </c>
      <c r="H18209" s="29" t="str">
        <f>_xlfn.XLOOKUP(G18209,[1]类目转化数据!B:B,[1]类目转化数据!C:C)</f>
        <v>直饮机组</v>
      </c>
      <c r="I18209" s="29"/>
    </row>
    <row r="18210" ht="16.5" spans="1:9">
      <c r="A18210" s="36" t="s">
        <v>17734</v>
      </c>
      <c r="B18210" s="39">
        <v>100231355754</v>
      </c>
      <c r="C18210" s="31" t="s">
        <v>18754</v>
      </c>
      <c r="D18210" s="36" t="s">
        <v>8220</v>
      </c>
      <c r="E18210" s="38">
        <v>9499</v>
      </c>
      <c r="F18210" s="29" t="str">
        <f>_xlfn.XLOOKUP($G18210,[1]类目转化数据!$B:$B,[1]类目转化数据!$A:$A)</f>
        <v>办公饮水设备</v>
      </c>
      <c r="G18210" s="29" t="s">
        <v>622</v>
      </c>
      <c r="H18210" s="29" t="str">
        <f>_xlfn.XLOOKUP(G18210,[1]类目转化数据!B:B,[1]类目转化数据!C:C)</f>
        <v>直饮机组</v>
      </c>
      <c r="I18210" s="29"/>
    </row>
    <row r="18211" ht="16.5" spans="1:9">
      <c r="A18211" s="36" t="s">
        <v>17734</v>
      </c>
      <c r="B18211" s="39">
        <v>100231355756</v>
      </c>
      <c r="C18211" s="31" t="s">
        <v>18755</v>
      </c>
      <c r="D18211" s="36" t="s">
        <v>8220</v>
      </c>
      <c r="E18211" s="38">
        <v>6499</v>
      </c>
      <c r="F18211" s="29" t="str">
        <f>_xlfn.XLOOKUP($G18211,[1]类目转化数据!$B:$B,[1]类目转化数据!$A:$A)</f>
        <v>办公饮水设备</v>
      </c>
      <c r="G18211" s="29" t="s">
        <v>622</v>
      </c>
      <c r="H18211" s="29" t="str">
        <f>_xlfn.XLOOKUP(G18211,[1]类目转化数据!B:B,[1]类目转化数据!C:C)</f>
        <v>直饮机组</v>
      </c>
      <c r="I18211" s="29"/>
    </row>
    <row r="18212" ht="16.5" spans="1:9">
      <c r="A18212" s="36" t="s">
        <v>17734</v>
      </c>
      <c r="B18212" s="39">
        <v>100231355798</v>
      </c>
      <c r="C18212" s="31" t="s">
        <v>18756</v>
      </c>
      <c r="D18212" s="36" t="s">
        <v>10382</v>
      </c>
      <c r="E18212" s="38">
        <v>5299</v>
      </c>
      <c r="F18212" s="29" t="str">
        <f>_xlfn.XLOOKUP($G18212,[1]类目转化数据!$B:$B,[1]类目转化数据!$A:$A)</f>
        <v>办公饮水设备</v>
      </c>
      <c r="G18212" s="29" t="s">
        <v>622</v>
      </c>
      <c r="H18212" s="29" t="str">
        <f>_xlfn.XLOOKUP(G18212,[1]类目转化数据!B:B,[1]类目转化数据!C:C)</f>
        <v>直饮机组</v>
      </c>
      <c r="I18212" s="29"/>
    </row>
    <row r="18213" ht="16.5" spans="1:9">
      <c r="A18213" s="36" t="s">
        <v>17734</v>
      </c>
      <c r="B18213" s="39">
        <v>100277016612</v>
      </c>
      <c r="C18213" s="31" t="s">
        <v>18757</v>
      </c>
      <c r="D18213" s="36" t="s">
        <v>10068</v>
      </c>
      <c r="E18213" s="38">
        <v>19999</v>
      </c>
      <c r="F18213" s="29" t="str">
        <f>_xlfn.XLOOKUP($G18213,[1]类目转化数据!$B:$B,[1]类目转化数据!$A:$A)</f>
        <v>办公饮水设备</v>
      </c>
      <c r="G18213" s="29" t="s">
        <v>622</v>
      </c>
      <c r="H18213" s="29" t="str">
        <f>_xlfn.XLOOKUP(G18213,[1]类目转化数据!B:B,[1]类目转化数据!C:C)</f>
        <v>直饮机组</v>
      </c>
      <c r="I18213" s="29"/>
    </row>
    <row r="18214" ht="16.5" spans="1:9">
      <c r="A18214" s="36" t="s">
        <v>17734</v>
      </c>
      <c r="B18214" s="39">
        <v>100263725060</v>
      </c>
      <c r="C18214" s="31" t="s">
        <v>18172</v>
      </c>
      <c r="D18214" s="36" t="s">
        <v>8220</v>
      </c>
      <c r="E18214" s="38">
        <v>8699</v>
      </c>
      <c r="F18214" s="29" t="str">
        <f>_xlfn.XLOOKUP($G18214,[1]类目转化数据!$B:$B,[1]类目转化数据!$A:$A)</f>
        <v>办公饮水设备</v>
      </c>
      <c r="G18214" s="29" t="s">
        <v>622</v>
      </c>
      <c r="H18214" s="29" t="str">
        <f>_xlfn.XLOOKUP(G18214,[1]类目转化数据!B:B,[1]类目转化数据!C:C)</f>
        <v>直饮机组</v>
      </c>
      <c r="I18214" s="29"/>
    </row>
    <row r="18215" ht="16.5" spans="1:9">
      <c r="A18215" s="36" t="s">
        <v>17734</v>
      </c>
      <c r="B18215" s="39">
        <v>100208732165</v>
      </c>
      <c r="C18215" s="31" t="s">
        <v>18758</v>
      </c>
      <c r="D18215" s="36" t="s">
        <v>8220</v>
      </c>
      <c r="E18215" s="38">
        <v>5899</v>
      </c>
      <c r="F18215" s="29" t="str">
        <f>_xlfn.XLOOKUP($G18215,[1]类目转化数据!$B:$B,[1]类目转化数据!$A:$A)</f>
        <v>办公饮水设备</v>
      </c>
      <c r="G18215" s="29" t="s">
        <v>622</v>
      </c>
      <c r="H18215" s="29" t="str">
        <f>_xlfn.XLOOKUP(G18215,[1]类目转化数据!B:B,[1]类目转化数据!C:C)</f>
        <v>直饮机组</v>
      </c>
      <c r="I18215" s="29"/>
    </row>
    <row r="18216" ht="16.5" spans="1:9">
      <c r="A18216" s="36" t="s">
        <v>17734</v>
      </c>
      <c r="B18216" s="39">
        <v>100277416164</v>
      </c>
      <c r="C18216" s="31" t="s">
        <v>18759</v>
      </c>
      <c r="D18216" s="36" t="s">
        <v>8220</v>
      </c>
      <c r="E18216" s="38">
        <v>6099</v>
      </c>
      <c r="F18216" s="29" t="str">
        <f>_xlfn.XLOOKUP($G18216,[1]类目转化数据!$B:$B,[1]类目转化数据!$A:$A)</f>
        <v>办公饮水设备</v>
      </c>
      <c r="G18216" s="29" t="s">
        <v>622</v>
      </c>
      <c r="H18216" s="29" t="str">
        <f>_xlfn.XLOOKUP(G18216,[1]类目转化数据!B:B,[1]类目转化数据!C:C)</f>
        <v>直饮机组</v>
      </c>
      <c r="I18216" s="29"/>
    </row>
    <row r="18217" ht="16.5" spans="1:9">
      <c r="A18217" s="36" t="s">
        <v>17734</v>
      </c>
      <c r="B18217" s="39">
        <v>100277418792</v>
      </c>
      <c r="C18217" s="31" t="s">
        <v>18760</v>
      </c>
      <c r="D18217" s="36" t="s">
        <v>10060</v>
      </c>
      <c r="E18217" s="38">
        <v>12999</v>
      </c>
      <c r="F18217" s="29" t="str">
        <f>_xlfn.XLOOKUP($G18217,[1]类目转化数据!$B:$B,[1]类目转化数据!$A:$A)</f>
        <v>办公饮水设备</v>
      </c>
      <c r="G18217" s="29" t="s">
        <v>622</v>
      </c>
      <c r="H18217" s="29" t="str">
        <f>_xlfn.XLOOKUP(G18217,[1]类目转化数据!B:B,[1]类目转化数据!C:C)</f>
        <v>直饮机组</v>
      </c>
      <c r="I18217" s="29"/>
    </row>
    <row r="18218" ht="16.5" spans="1:9">
      <c r="A18218" s="36" t="s">
        <v>17734</v>
      </c>
      <c r="B18218" s="39">
        <v>100263725110</v>
      </c>
      <c r="C18218" s="31" t="s">
        <v>18751</v>
      </c>
      <c r="D18218" s="36" t="s">
        <v>10068</v>
      </c>
      <c r="E18218" s="38">
        <v>19999</v>
      </c>
      <c r="F18218" s="29" t="str">
        <f>_xlfn.XLOOKUP($G18218,[1]类目转化数据!$B:$B,[1]类目转化数据!$A:$A)</f>
        <v>办公饮水设备</v>
      </c>
      <c r="G18218" s="29" t="s">
        <v>622</v>
      </c>
      <c r="H18218" s="29" t="str">
        <f>_xlfn.XLOOKUP(G18218,[1]类目转化数据!B:B,[1]类目转化数据!C:C)</f>
        <v>直饮机组</v>
      </c>
      <c r="I18218" s="29"/>
    </row>
    <row r="18219" ht="16.5" spans="1:9">
      <c r="A18219" s="36" t="s">
        <v>17734</v>
      </c>
      <c r="B18219" s="39">
        <v>100185293227</v>
      </c>
      <c r="C18219" s="31" t="s">
        <v>18761</v>
      </c>
      <c r="D18219" s="36" t="s">
        <v>10068</v>
      </c>
      <c r="E18219" s="38">
        <v>19999</v>
      </c>
      <c r="F18219" s="29" t="str">
        <f>_xlfn.XLOOKUP($G18219,[1]类目转化数据!$B:$B,[1]类目转化数据!$A:$A)</f>
        <v>办公饮水设备</v>
      </c>
      <c r="G18219" s="35" t="s">
        <v>622</v>
      </c>
      <c r="H18219" s="29" t="str">
        <f>_xlfn.XLOOKUP(G18219,[1]类目转化数据!B:B,[1]类目转化数据!C:C)</f>
        <v>直饮机组</v>
      </c>
      <c r="I18219" s="29"/>
    </row>
    <row r="18220" ht="16.5" spans="1:9">
      <c r="A18220" s="36" t="s">
        <v>17734</v>
      </c>
      <c r="B18220" s="39">
        <v>100185293233</v>
      </c>
      <c r="C18220" s="31" t="s">
        <v>18762</v>
      </c>
      <c r="D18220" s="36" t="s">
        <v>10068</v>
      </c>
      <c r="E18220" s="38">
        <v>19999</v>
      </c>
      <c r="F18220" s="29" t="str">
        <f>_xlfn.XLOOKUP($G18220,[1]类目转化数据!$B:$B,[1]类目转化数据!$A:$A)</f>
        <v>办公饮水设备</v>
      </c>
      <c r="G18220" s="35" t="s">
        <v>622</v>
      </c>
      <c r="H18220" s="29" t="str">
        <f>_xlfn.XLOOKUP(G18220,[1]类目转化数据!B:B,[1]类目转化数据!C:C)</f>
        <v>直饮机组</v>
      </c>
      <c r="I18220" s="29"/>
    </row>
    <row r="18221" ht="16.5" spans="1:9">
      <c r="A18221" s="36" t="s">
        <v>17734</v>
      </c>
      <c r="B18221" s="39">
        <v>100185293245</v>
      </c>
      <c r="C18221" s="31" t="s">
        <v>18763</v>
      </c>
      <c r="D18221" s="36" t="s">
        <v>10066</v>
      </c>
      <c r="E18221" s="38">
        <v>13999</v>
      </c>
      <c r="F18221" s="29" t="str">
        <f>_xlfn.XLOOKUP($G18221,[1]类目转化数据!$B:$B,[1]类目转化数据!$A:$A)</f>
        <v>办公饮水设备</v>
      </c>
      <c r="G18221" s="35" t="s">
        <v>622</v>
      </c>
      <c r="H18221" s="29" t="str">
        <f>_xlfn.XLOOKUP(G18221,[1]类目转化数据!B:B,[1]类目转化数据!C:C)</f>
        <v>直饮机组</v>
      </c>
      <c r="I18221" s="29"/>
    </row>
    <row r="18222" ht="16.5" spans="1:9">
      <c r="A18222" s="36" t="s">
        <v>17734</v>
      </c>
      <c r="B18222" s="39">
        <v>100242258330</v>
      </c>
      <c r="C18222" s="31" t="s">
        <v>18764</v>
      </c>
      <c r="D18222" s="36" t="s">
        <v>9680</v>
      </c>
      <c r="E18222" s="38">
        <v>18999</v>
      </c>
      <c r="F18222" s="29" t="str">
        <f>_xlfn.XLOOKUP($G18222,[1]类目转化数据!$B:$B,[1]类目转化数据!$A:$A)</f>
        <v>办公饮水设备</v>
      </c>
      <c r="G18222" s="35" t="s">
        <v>622</v>
      </c>
      <c r="H18222" s="29" t="str">
        <f>_xlfn.XLOOKUP(G18222,[1]类目转化数据!B:B,[1]类目转化数据!C:C)</f>
        <v>直饮机组</v>
      </c>
      <c r="I18222" s="29"/>
    </row>
    <row r="18223" ht="16.5" spans="1:9">
      <c r="A18223" s="36" t="s">
        <v>17734</v>
      </c>
      <c r="B18223" s="39">
        <v>100242258340</v>
      </c>
      <c r="C18223" s="31" t="s">
        <v>18765</v>
      </c>
      <c r="D18223" s="36" t="s">
        <v>10068</v>
      </c>
      <c r="E18223" s="38">
        <v>19999</v>
      </c>
      <c r="F18223" s="29" t="str">
        <f>_xlfn.XLOOKUP($G18223,[1]类目转化数据!$B:$B,[1]类目转化数据!$A:$A)</f>
        <v>办公饮水设备</v>
      </c>
      <c r="G18223" s="35" t="s">
        <v>622</v>
      </c>
      <c r="H18223" s="29" t="str">
        <f>_xlfn.XLOOKUP(G18223,[1]类目转化数据!B:B,[1]类目转化数据!C:C)</f>
        <v>直饮机组</v>
      </c>
      <c r="I18223" s="29"/>
    </row>
    <row r="18224" ht="16.5" spans="1:9">
      <c r="A18224" s="36" t="s">
        <v>17734</v>
      </c>
      <c r="B18224" s="39">
        <v>100242258358</v>
      </c>
      <c r="C18224" s="31" t="s">
        <v>18766</v>
      </c>
      <c r="D18224" s="36" t="s">
        <v>10068</v>
      </c>
      <c r="E18224" s="38">
        <v>19999</v>
      </c>
      <c r="F18224" s="29" t="str">
        <f>_xlfn.XLOOKUP($G18224,[1]类目转化数据!$B:$B,[1]类目转化数据!$A:$A)</f>
        <v>办公饮水设备</v>
      </c>
      <c r="G18224" s="35" t="s">
        <v>622</v>
      </c>
      <c r="H18224" s="29" t="str">
        <f>_xlfn.XLOOKUP(G18224,[1]类目转化数据!B:B,[1]类目转化数据!C:C)</f>
        <v>直饮机组</v>
      </c>
      <c r="I18224" s="29"/>
    </row>
    <row r="18225" ht="16.5" spans="1:9">
      <c r="A18225" s="36" t="s">
        <v>17734</v>
      </c>
      <c r="B18225" s="39">
        <v>100242258370</v>
      </c>
      <c r="C18225" s="31" t="s">
        <v>18767</v>
      </c>
      <c r="D18225" s="36" t="s">
        <v>9680</v>
      </c>
      <c r="E18225" s="38">
        <v>18999</v>
      </c>
      <c r="F18225" s="29" t="str">
        <f>_xlfn.XLOOKUP($G18225,[1]类目转化数据!$B:$B,[1]类目转化数据!$A:$A)</f>
        <v>办公饮水设备</v>
      </c>
      <c r="G18225" s="35" t="s">
        <v>622</v>
      </c>
      <c r="H18225" s="29" t="str">
        <f>_xlfn.XLOOKUP(G18225,[1]类目转化数据!B:B,[1]类目转化数据!C:C)</f>
        <v>直饮机组</v>
      </c>
      <c r="I18225" s="29"/>
    </row>
    <row r="18226" ht="16.5" spans="1:9">
      <c r="A18226" s="36" t="s">
        <v>17734</v>
      </c>
      <c r="B18226" s="39">
        <v>100242258376</v>
      </c>
      <c r="C18226" s="31" t="s">
        <v>18768</v>
      </c>
      <c r="D18226" s="36" t="s">
        <v>10068</v>
      </c>
      <c r="E18226" s="38">
        <v>19999</v>
      </c>
      <c r="F18226" s="29" t="str">
        <f>_xlfn.XLOOKUP($G18226,[1]类目转化数据!$B:$B,[1]类目转化数据!$A:$A)</f>
        <v>办公饮水设备</v>
      </c>
      <c r="G18226" s="29" t="s">
        <v>622</v>
      </c>
      <c r="H18226" s="29" t="str">
        <f>_xlfn.XLOOKUP(G18226,[1]类目转化数据!B:B,[1]类目转化数据!C:C)</f>
        <v>直饮机组</v>
      </c>
      <c r="I18226" s="29"/>
    </row>
    <row r="18227" ht="16.5" spans="1:9">
      <c r="A18227" s="36" t="s">
        <v>17734</v>
      </c>
      <c r="B18227" s="39">
        <v>100242258380</v>
      </c>
      <c r="C18227" s="31" t="s">
        <v>18769</v>
      </c>
      <c r="D18227" s="36" t="s">
        <v>9680</v>
      </c>
      <c r="E18227" s="38">
        <v>18999</v>
      </c>
      <c r="F18227" s="29" t="str">
        <f>_xlfn.XLOOKUP($G18227,[1]类目转化数据!$B:$B,[1]类目转化数据!$A:$A)</f>
        <v>办公饮水设备</v>
      </c>
      <c r="G18227" s="35" t="s">
        <v>622</v>
      </c>
      <c r="H18227" s="29" t="str">
        <f>_xlfn.XLOOKUP(G18227,[1]类目转化数据!B:B,[1]类目转化数据!C:C)</f>
        <v>直饮机组</v>
      </c>
      <c r="I18227" s="29"/>
    </row>
    <row r="18228" ht="16.5" spans="1:9">
      <c r="A18228" s="36" t="s">
        <v>17734</v>
      </c>
      <c r="B18228" s="39">
        <v>100242258404</v>
      </c>
      <c r="C18228" s="31" t="s">
        <v>18770</v>
      </c>
      <c r="D18228" s="36" t="s">
        <v>10066</v>
      </c>
      <c r="E18228" s="38">
        <v>13999</v>
      </c>
      <c r="F18228" s="29" t="str">
        <f>_xlfn.XLOOKUP($G18228,[1]类目转化数据!$B:$B,[1]类目转化数据!$A:$A)</f>
        <v>办公饮水设备</v>
      </c>
      <c r="G18228" s="35" t="s">
        <v>622</v>
      </c>
      <c r="H18228" s="29" t="str">
        <f>_xlfn.XLOOKUP(G18228,[1]类目转化数据!B:B,[1]类目转化数据!C:C)</f>
        <v>直饮机组</v>
      </c>
      <c r="I18228" s="29"/>
    </row>
    <row r="18229" ht="16.5" spans="1:9">
      <c r="A18229" s="36" t="s">
        <v>17734</v>
      </c>
      <c r="B18229" s="39">
        <v>100242479748</v>
      </c>
      <c r="C18229" s="31" t="s">
        <v>18771</v>
      </c>
      <c r="D18229" s="36" t="s">
        <v>10068</v>
      </c>
      <c r="E18229" s="38">
        <v>19999</v>
      </c>
      <c r="F18229" s="29" t="str">
        <f>_xlfn.XLOOKUP($G18229,[1]类目转化数据!$B:$B,[1]类目转化数据!$A:$A)</f>
        <v>办公饮水设备</v>
      </c>
      <c r="G18229" s="35" t="s">
        <v>622</v>
      </c>
      <c r="H18229" s="29" t="str">
        <f>_xlfn.XLOOKUP(G18229,[1]类目转化数据!B:B,[1]类目转化数据!C:C)</f>
        <v>直饮机组</v>
      </c>
      <c r="I18229" s="29"/>
    </row>
    <row r="18230" ht="16.5" spans="1:9">
      <c r="A18230" s="36" t="s">
        <v>17734</v>
      </c>
      <c r="B18230" s="39">
        <v>100185439643</v>
      </c>
      <c r="C18230" s="31" t="s">
        <v>18772</v>
      </c>
      <c r="D18230" s="36" t="s">
        <v>9680</v>
      </c>
      <c r="E18230" s="38">
        <v>18999</v>
      </c>
      <c r="F18230" s="29" t="str">
        <f>_xlfn.XLOOKUP($G18230,[1]类目转化数据!$B:$B,[1]类目转化数据!$A:$A)</f>
        <v>办公饮水设备</v>
      </c>
      <c r="G18230" s="29" t="s">
        <v>622</v>
      </c>
      <c r="H18230" s="29" t="str">
        <f>_xlfn.XLOOKUP(G18230,[1]类目转化数据!B:B,[1]类目转化数据!C:C)</f>
        <v>直饮机组</v>
      </c>
      <c r="I18230" s="29"/>
    </row>
    <row r="18231" ht="16.5" spans="1:9">
      <c r="A18231" s="36" t="s">
        <v>17734</v>
      </c>
      <c r="B18231" s="39">
        <v>100185439691</v>
      </c>
      <c r="C18231" s="31" t="s">
        <v>18773</v>
      </c>
      <c r="D18231" s="36" t="s">
        <v>10066</v>
      </c>
      <c r="E18231" s="38">
        <v>13999</v>
      </c>
      <c r="F18231" s="29" t="str">
        <f>_xlfn.XLOOKUP($G18231,[1]类目转化数据!$B:$B,[1]类目转化数据!$A:$A)</f>
        <v>办公饮水设备</v>
      </c>
      <c r="G18231" s="35" t="s">
        <v>622</v>
      </c>
      <c r="H18231" s="29" t="str">
        <f>_xlfn.XLOOKUP(G18231,[1]类目转化数据!B:B,[1]类目转化数据!C:C)</f>
        <v>直饮机组</v>
      </c>
      <c r="I18231" s="29"/>
    </row>
    <row r="18232" ht="16.5" spans="1:9">
      <c r="A18232" s="36" t="s">
        <v>17734</v>
      </c>
      <c r="B18232" s="39">
        <v>100242479732</v>
      </c>
      <c r="C18232" s="31" t="s">
        <v>18774</v>
      </c>
      <c r="D18232" s="36" t="s">
        <v>9680</v>
      </c>
      <c r="E18232" s="38">
        <v>18999</v>
      </c>
      <c r="F18232" s="29" t="str">
        <f>_xlfn.XLOOKUP($G18232,[1]类目转化数据!$B:$B,[1]类目转化数据!$A:$A)</f>
        <v>办公饮水设备</v>
      </c>
      <c r="G18232" s="29" t="s">
        <v>622</v>
      </c>
      <c r="H18232" s="29" t="str">
        <f>_xlfn.XLOOKUP(G18232,[1]类目转化数据!B:B,[1]类目转化数据!C:C)</f>
        <v>直饮机组</v>
      </c>
      <c r="I18232" s="29"/>
    </row>
    <row r="18233" ht="16.5" spans="1:9">
      <c r="A18233" s="36" t="s">
        <v>17734</v>
      </c>
      <c r="B18233" s="39">
        <v>100242479754</v>
      </c>
      <c r="C18233" s="31" t="s">
        <v>18775</v>
      </c>
      <c r="D18233" s="36" t="s">
        <v>10066</v>
      </c>
      <c r="E18233" s="38">
        <v>13999</v>
      </c>
      <c r="F18233" s="29" t="str">
        <f>_xlfn.XLOOKUP($G18233,[1]类目转化数据!$B:$B,[1]类目转化数据!$A:$A)</f>
        <v>办公饮水设备</v>
      </c>
      <c r="G18233" s="35" t="s">
        <v>622</v>
      </c>
      <c r="H18233" s="29" t="str">
        <f>_xlfn.XLOOKUP(G18233,[1]类目转化数据!B:B,[1]类目转化数据!C:C)</f>
        <v>直饮机组</v>
      </c>
      <c r="I18233" s="29"/>
    </row>
    <row r="18234" ht="16.5" spans="1:9">
      <c r="A18234" s="36" t="s">
        <v>17734</v>
      </c>
      <c r="B18234" s="39">
        <v>100242479778</v>
      </c>
      <c r="C18234" s="31" t="s">
        <v>18776</v>
      </c>
      <c r="D18234" s="36" t="s">
        <v>9680</v>
      </c>
      <c r="E18234" s="38">
        <v>18999</v>
      </c>
      <c r="F18234" s="29" t="str">
        <f>_xlfn.XLOOKUP($G18234,[1]类目转化数据!$B:$B,[1]类目转化数据!$A:$A)</f>
        <v>办公饮水设备</v>
      </c>
      <c r="G18234" s="29" t="s">
        <v>622</v>
      </c>
      <c r="H18234" s="29" t="str">
        <f>_xlfn.XLOOKUP(G18234,[1]类目转化数据!B:B,[1]类目转化数据!C:C)</f>
        <v>直饮机组</v>
      </c>
      <c r="I18234" s="29"/>
    </row>
    <row r="18235" ht="16.5" spans="1:9">
      <c r="A18235" s="36" t="s">
        <v>17734</v>
      </c>
      <c r="B18235" s="39">
        <v>100242479790</v>
      </c>
      <c r="C18235" s="31" t="s">
        <v>18777</v>
      </c>
      <c r="D18235" s="36" t="s">
        <v>10066</v>
      </c>
      <c r="E18235" s="38">
        <v>13999</v>
      </c>
      <c r="F18235" s="29" t="str">
        <f>_xlfn.XLOOKUP($G18235,[1]类目转化数据!$B:$B,[1]类目转化数据!$A:$A)</f>
        <v>办公饮水设备</v>
      </c>
      <c r="G18235" s="29" t="s">
        <v>622</v>
      </c>
      <c r="H18235" s="29" t="str">
        <f>_xlfn.XLOOKUP(G18235,[1]类目转化数据!B:B,[1]类目转化数据!C:C)</f>
        <v>直饮机组</v>
      </c>
      <c r="I18235" s="29"/>
    </row>
    <row r="18236" ht="16.5" spans="1:9">
      <c r="A18236" s="36" t="s">
        <v>17734</v>
      </c>
      <c r="B18236" s="39">
        <v>100242479802</v>
      </c>
      <c r="C18236" s="31" t="s">
        <v>18778</v>
      </c>
      <c r="D18236" s="36" t="s">
        <v>10066</v>
      </c>
      <c r="E18236" s="38">
        <v>13999</v>
      </c>
      <c r="F18236" s="29" t="str">
        <f>_xlfn.XLOOKUP($G18236,[1]类目转化数据!$B:$B,[1]类目转化数据!$A:$A)</f>
        <v>办公饮水设备</v>
      </c>
      <c r="G18236" s="35" t="s">
        <v>622</v>
      </c>
      <c r="H18236" s="29" t="str">
        <f>_xlfn.XLOOKUP(G18236,[1]类目转化数据!B:B,[1]类目转化数据!C:C)</f>
        <v>直饮机组</v>
      </c>
      <c r="I18236" s="29"/>
    </row>
    <row r="18237" ht="16.5" spans="1:9">
      <c r="A18237" s="36" t="s">
        <v>17734</v>
      </c>
      <c r="B18237" s="39">
        <v>100242479810</v>
      </c>
      <c r="C18237" s="31" t="s">
        <v>18779</v>
      </c>
      <c r="D18237" s="36" t="s">
        <v>10066</v>
      </c>
      <c r="E18237" s="38">
        <v>13999</v>
      </c>
      <c r="F18237" s="29" t="str">
        <f>_xlfn.XLOOKUP($G18237,[1]类目转化数据!$B:$B,[1]类目转化数据!$A:$A)</f>
        <v>办公饮水设备</v>
      </c>
      <c r="G18237" s="35" t="s">
        <v>622</v>
      </c>
      <c r="H18237" s="29" t="str">
        <f>_xlfn.XLOOKUP(G18237,[1]类目转化数据!B:B,[1]类目转化数据!C:C)</f>
        <v>直饮机组</v>
      </c>
      <c r="I18237" s="29"/>
    </row>
    <row r="18238" ht="16.5" spans="1:9">
      <c r="A18238" s="36" t="s">
        <v>17734</v>
      </c>
      <c r="B18238" s="39">
        <v>100242479816</v>
      </c>
      <c r="C18238" s="31" t="s">
        <v>18780</v>
      </c>
      <c r="D18238" s="36" t="s">
        <v>10068</v>
      </c>
      <c r="E18238" s="38">
        <v>19999</v>
      </c>
      <c r="F18238" s="29" t="str">
        <f>_xlfn.XLOOKUP($G18238,[1]类目转化数据!$B:$B,[1]类目转化数据!$A:$A)</f>
        <v>办公饮水设备</v>
      </c>
      <c r="G18238" s="29" t="s">
        <v>622</v>
      </c>
      <c r="H18238" s="29" t="str">
        <f>_xlfn.XLOOKUP(G18238,[1]类目转化数据!B:B,[1]类目转化数据!C:C)</f>
        <v>直饮机组</v>
      </c>
      <c r="I18238" s="29"/>
    </row>
    <row r="18239" ht="16.5" spans="1:9">
      <c r="A18239" s="36" t="s">
        <v>17734</v>
      </c>
      <c r="B18239" s="39">
        <v>100242479818</v>
      </c>
      <c r="C18239" s="31" t="s">
        <v>18781</v>
      </c>
      <c r="D18239" s="36" t="s">
        <v>10068</v>
      </c>
      <c r="E18239" s="38">
        <v>19999</v>
      </c>
      <c r="F18239" s="29" t="str">
        <f>_xlfn.XLOOKUP($G18239,[1]类目转化数据!$B:$B,[1]类目转化数据!$A:$A)</f>
        <v>办公饮水设备</v>
      </c>
      <c r="G18239" s="35" t="s">
        <v>622</v>
      </c>
      <c r="H18239" s="29" t="str">
        <f>_xlfn.XLOOKUP(G18239,[1]类目转化数据!B:B,[1]类目转化数据!C:C)</f>
        <v>直饮机组</v>
      </c>
      <c r="I18239" s="29"/>
    </row>
    <row r="18240" ht="16.5" spans="1:9">
      <c r="A18240" s="36" t="s">
        <v>17734</v>
      </c>
      <c r="B18240" s="39">
        <v>100242479830</v>
      </c>
      <c r="C18240" s="31" t="s">
        <v>18782</v>
      </c>
      <c r="D18240" s="36" t="s">
        <v>10066</v>
      </c>
      <c r="E18240" s="38">
        <v>13999</v>
      </c>
      <c r="F18240" s="29" t="str">
        <f>_xlfn.XLOOKUP($G18240,[1]类目转化数据!$B:$B,[1]类目转化数据!$A:$A)</f>
        <v>办公饮水设备</v>
      </c>
      <c r="G18240" s="29" t="s">
        <v>622</v>
      </c>
      <c r="H18240" s="29" t="str">
        <f>_xlfn.XLOOKUP(G18240,[1]类目转化数据!B:B,[1]类目转化数据!C:C)</f>
        <v>直饮机组</v>
      </c>
      <c r="I18240" s="29"/>
    </row>
    <row r="18241" ht="16.5" spans="1:9">
      <c r="A18241" s="36" t="s">
        <v>17734</v>
      </c>
      <c r="B18241" s="39">
        <v>100242479838</v>
      </c>
      <c r="C18241" s="31" t="s">
        <v>18783</v>
      </c>
      <c r="D18241" s="36" t="s">
        <v>9680</v>
      </c>
      <c r="E18241" s="38">
        <v>18999</v>
      </c>
      <c r="F18241" s="29" t="str">
        <f>_xlfn.XLOOKUP($G18241,[1]类目转化数据!$B:$B,[1]类目转化数据!$A:$A)</f>
        <v>办公饮水设备</v>
      </c>
      <c r="G18241" s="29" t="s">
        <v>622</v>
      </c>
      <c r="H18241" s="29" t="str">
        <f>_xlfn.XLOOKUP(G18241,[1]类目转化数据!B:B,[1]类目转化数据!C:C)</f>
        <v>直饮机组</v>
      </c>
      <c r="I18241" s="29"/>
    </row>
    <row r="18242" ht="16.5" spans="1:9">
      <c r="A18242" s="36" t="s">
        <v>17734</v>
      </c>
      <c r="B18242" s="39">
        <v>100190185219</v>
      </c>
      <c r="C18242" s="31" t="s">
        <v>18784</v>
      </c>
      <c r="D18242" s="36" t="s">
        <v>8915</v>
      </c>
      <c r="E18242" s="38">
        <v>4099</v>
      </c>
      <c r="F18242" s="29" t="str">
        <f>_xlfn.XLOOKUP($G18242,[1]类目转化数据!$B:$B,[1]类目转化数据!$A:$A)</f>
        <v>办公饮水设备</v>
      </c>
      <c r="G18242" s="29" t="s">
        <v>622</v>
      </c>
      <c r="H18242" s="29" t="str">
        <f>_xlfn.XLOOKUP(G18242,[1]类目转化数据!B:B,[1]类目转化数据!C:C)</f>
        <v>直饮机组</v>
      </c>
      <c r="I18242" s="29"/>
    </row>
    <row r="18243" ht="16.5" spans="1:9">
      <c r="A18243" s="36" t="s">
        <v>17734</v>
      </c>
      <c r="B18243" s="39">
        <v>100190185221</v>
      </c>
      <c r="C18243" s="31" t="s">
        <v>10326</v>
      </c>
      <c r="D18243" s="36" t="s">
        <v>9680</v>
      </c>
      <c r="E18243" s="38">
        <v>13999</v>
      </c>
      <c r="F18243" s="29" t="str">
        <f>_xlfn.XLOOKUP($G18243,[1]类目转化数据!$B:$B,[1]类目转化数据!$A:$A)</f>
        <v>办公饮水设备</v>
      </c>
      <c r="G18243" s="29" t="s">
        <v>622</v>
      </c>
      <c r="H18243" s="29" t="str">
        <f>_xlfn.XLOOKUP(G18243,[1]类目转化数据!B:B,[1]类目转化数据!C:C)</f>
        <v>直饮机组</v>
      </c>
      <c r="I18243" s="29"/>
    </row>
    <row r="18244" ht="16.5" spans="1:9">
      <c r="A18244" s="36" t="s">
        <v>17734</v>
      </c>
      <c r="B18244" s="39">
        <v>100190185251</v>
      </c>
      <c r="C18244" s="31" t="s">
        <v>18785</v>
      </c>
      <c r="D18244" s="36" t="s">
        <v>8915</v>
      </c>
      <c r="E18244" s="38">
        <v>4099</v>
      </c>
      <c r="F18244" s="29" t="str">
        <f>_xlfn.XLOOKUP($G18244,[1]类目转化数据!$B:$B,[1]类目转化数据!$A:$A)</f>
        <v>办公饮水设备</v>
      </c>
      <c r="G18244" s="29" t="s">
        <v>622</v>
      </c>
      <c r="H18244" s="29" t="str">
        <f>_xlfn.XLOOKUP(G18244,[1]类目转化数据!B:B,[1]类目转化数据!C:C)</f>
        <v>直饮机组</v>
      </c>
      <c r="I18244" s="29"/>
    </row>
    <row r="18245" ht="16.5" spans="1:9">
      <c r="A18245" s="36" t="s">
        <v>17734</v>
      </c>
      <c r="B18245" s="39">
        <v>100190185261</v>
      </c>
      <c r="C18245" s="31" t="s">
        <v>10328</v>
      </c>
      <c r="D18245" s="36" t="s">
        <v>10267</v>
      </c>
      <c r="E18245" s="38">
        <v>8999</v>
      </c>
      <c r="F18245" s="29" t="str">
        <f>_xlfn.XLOOKUP($G18245,[1]类目转化数据!$B:$B,[1]类目转化数据!$A:$A)</f>
        <v>办公饮水设备</v>
      </c>
      <c r="G18245" s="29" t="s">
        <v>622</v>
      </c>
      <c r="H18245" s="29" t="str">
        <f>_xlfn.XLOOKUP(G18245,[1]类目转化数据!B:B,[1]类目转化数据!C:C)</f>
        <v>直饮机组</v>
      </c>
      <c r="I18245" s="29"/>
    </row>
    <row r="18246" ht="16.5" spans="1:9">
      <c r="A18246" s="36" t="s">
        <v>17734</v>
      </c>
      <c r="B18246" s="39">
        <v>100190185263</v>
      </c>
      <c r="C18246" s="31" t="s">
        <v>17489</v>
      </c>
      <c r="D18246" s="36" t="s">
        <v>9680</v>
      </c>
      <c r="E18246" s="38">
        <v>13999</v>
      </c>
      <c r="F18246" s="29" t="str">
        <f>_xlfn.XLOOKUP($G18246,[1]类目转化数据!$B:$B,[1]类目转化数据!$A:$A)</f>
        <v>办公饮水设备</v>
      </c>
      <c r="G18246" s="29" t="s">
        <v>622</v>
      </c>
      <c r="H18246" s="29" t="str">
        <f>_xlfn.XLOOKUP(G18246,[1]类目转化数据!B:B,[1]类目转化数据!C:C)</f>
        <v>直饮机组</v>
      </c>
      <c r="I18246" s="29"/>
    </row>
    <row r="18247" ht="16.5" spans="1:9">
      <c r="A18247" s="36" t="s">
        <v>17734</v>
      </c>
      <c r="B18247" s="39">
        <v>100249592620</v>
      </c>
      <c r="C18247" s="31" t="s">
        <v>18786</v>
      </c>
      <c r="D18247" s="36" t="s">
        <v>9680</v>
      </c>
      <c r="E18247" s="38">
        <v>13999</v>
      </c>
      <c r="F18247" s="29" t="str">
        <f>_xlfn.XLOOKUP($G18247,[1]类目转化数据!$B:$B,[1]类目转化数据!$A:$A)</f>
        <v>办公饮水设备</v>
      </c>
      <c r="G18247" s="29" t="s">
        <v>622</v>
      </c>
      <c r="H18247" s="29" t="str">
        <f>_xlfn.XLOOKUP(G18247,[1]类目转化数据!B:B,[1]类目转化数据!C:C)</f>
        <v>直饮机组</v>
      </c>
      <c r="I18247" s="29"/>
    </row>
    <row r="18248" ht="16.5" spans="1:9">
      <c r="A18248" s="36" t="s">
        <v>17734</v>
      </c>
      <c r="B18248" s="39">
        <v>100249592622</v>
      </c>
      <c r="C18248" s="31" t="s">
        <v>18787</v>
      </c>
      <c r="D18248" s="36" t="s">
        <v>9680</v>
      </c>
      <c r="E18248" s="38">
        <v>18999</v>
      </c>
      <c r="F18248" s="29" t="str">
        <f>_xlfn.XLOOKUP($G18248,[1]类目转化数据!$B:$B,[1]类目转化数据!$A:$A)</f>
        <v>办公饮水设备</v>
      </c>
      <c r="G18248" s="29" t="s">
        <v>622</v>
      </c>
      <c r="H18248" s="29" t="str">
        <f>_xlfn.XLOOKUP(G18248,[1]类目转化数据!B:B,[1]类目转化数据!C:C)</f>
        <v>直饮机组</v>
      </c>
      <c r="I18248" s="29"/>
    </row>
    <row r="18249" ht="16.5" spans="1:9">
      <c r="A18249" s="36" t="s">
        <v>17734</v>
      </c>
      <c r="B18249" s="39">
        <v>100249592626</v>
      </c>
      <c r="C18249" s="31" t="s">
        <v>18788</v>
      </c>
      <c r="D18249" s="36" t="s">
        <v>9680</v>
      </c>
      <c r="E18249" s="38">
        <v>18999</v>
      </c>
      <c r="F18249" s="29" t="str">
        <f>_xlfn.XLOOKUP($G18249,[1]类目转化数据!$B:$B,[1]类目转化数据!$A:$A)</f>
        <v>办公饮水设备</v>
      </c>
      <c r="G18249" s="29" t="s">
        <v>622</v>
      </c>
      <c r="H18249" s="29" t="str">
        <f>_xlfn.XLOOKUP(G18249,[1]类目转化数据!B:B,[1]类目转化数据!C:C)</f>
        <v>直饮机组</v>
      </c>
      <c r="I18249" s="29"/>
    </row>
    <row r="18250" ht="16.5" spans="1:9">
      <c r="A18250" s="36" t="s">
        <v>17734</v>
      </c>
      <c r="B18250" s="39">
        <v>100249592630</v>
      </c>
      <c r="C18250" s="31" t="s">
        <v>18789</v>
      </c>
      <c r="D18250" s="36" t="s">
        <v>9680</v>
      </c>
      <c r="E18250" s="38">
        <v>18999</v>
      </c>
      <c r="F18250" s="29" t="str">
        <f>_xlfn.XLOOKUP($G18250,[1]类目转化数据!$B:$B,[1]类目转化数据!$A:$A)</f>
        <v>办公饮水设备</v>
      </c>
      <c r="G18250" s="29" t="s">
        <v>622</v>
      </c>
      <c r="H18250" s="29" t="str">
        <f>_xlfn.XLOOKUP(G18250,[1]类目转化数据!B:B,[1]类目转化数据!C:C)</f>
        <v>直饮机组</v>
      </c>
      <c r="I18250" s="29"/>
    </row>
    <row r="18251" ht="16.5" spans="1:9">
      <c r="A18251" s="36" t="s">
        <v>17734</v>
      </c>
      <c r="B18251" s="39">
        <v>100249592640</v>
      </c>
      <c r="C18251" s="31" t="s">
        <v>18790</v>
      </c>
      <c r="D18251" s="36" t="s">
        <v>9680</v>
      </c>
      <c r="E18251" s="38">
        <v>18999</v>
      </c>
      <c r="F18251" s="29" t="str">
        <f>_xlfn.XLOOKUP($G18251,[1]类目转化数据!$B:$B,[1]类目转化数据!$A:$A)</f>
        <v>办公饮水设备</v>
      </c>
      <c r="G18251" s="29" t="s">
        <v>622</v>
      </c>
      <c r="H18251" s="29" t="str">
        <f>_xlfn.XLOOKUP(G18251,[1]类目转化数据!B:B,[1]类目转化数据!C:C)</f>
        <v>直饮机组</v>
      </c>
      <c r="I18251" s="29"/>
    </row>
    <row r="18252" ht="16.5" spans="1:9">
      <c r="A18252" s="36" t="s">
        <v>17734</v>
      </c>
      <c r="B18252" s="39">
        <v>100249592644</v>
      </c>
      <c r="C18252" s="31" t="s">
        <v>18791</v>
      </c>
      <c r="D18252" s="36" t="s">
        <v>10263</v>
      </c>
      <c r="E18252" s="38">
        <v>10999</v>
      </c>
      <c r="F18252" s="29" t="str">
        <f>_xlfn.XLOOKUP($G18252,[1]类目转化数据!$B:$B,[1]类目转化数据!$A:$A)</f>
        <v>办公饮水设备</v>
      </c>
      <c r="G18252" s="29" t="s">
        <v>622</v>
      </c>
      <c r="H18252" s="29" t="str">
        <f>_xlfn.XLOOKUP(G18252,[1]类目转化数据!B:B,[1]类目转化数据!C:C)</f>
        <v>直饮机组</v>
      </c>
      <c r="I18252" s="29"/>
    </row>
    <row r="18253" ht="16.5" spans="1:9">
      <c r="A18253" s="36" t="s">
        <v>17734</v>
      </c>
      <c r="B18253" s="39">
        <v>100249592670</v>
      </c>
      <c r="C18253" s="31" t="s">
        <v>17684</v>
      </c>
      <c r="D18253" s="36" t="s">
        <v>9680</v>
      </c>
      <c r="E18253" s="38">
        <v>18999</v>
      </c>
      <c r="F18253" s="29" t="str">
        <f>_xlfn.XLOOKUP($G18253,[1]类目转化数据!$B:$B,[1]类目转化数据!$A:$A)</f>
        <v>办公饮水设备</v>
      </c>
      <c r="G18253" s="29" t="s">
        <v>622</v>
      </c>
      <c r="H18253" s="29" t="str">
        <f>_xlfn.XLOOKUP(G18253,[1]类目转化数据!B:B,[1]类目转化数据!C:C)</f>
        <v>直饮机组</v>
      </c>
      <c r="I18253" s="29"/>
    </row>
    <row r="18254" ht="16.5" spans="1:9">
      <c r="A18254" s="36" t="s">
        <v>17734</v>
      </c>
      <c r="B18254" s="39">
        <v>100249592692</v>
      </c>
      <c r="C18254" s="31" t="s">
        <v>18792</v>
      </c>
      <c r="D18254" s="36" t="s">
        <v>9680</v>
      </c>
      <c r="E18254" s="38">
        <v>13999</v>
      </c>
      <c r="F18254" s="29" t="str">
        <f>_xlfn.XLOOKUP($G18254,[1]类目转化数据!$B:$B,[1]类目转化数据!$A:$A)</f>
        <v>办公饮水设备</v>
      </c>
      <c r="G18254" s="29" t="s">
        <v>622</v>
      </c>
      <c r="H18254" s="29" t="str">
        <f>_xlfn.XLOOKUP(G18254,[1]类目转化数据!B:B,[1]类目转化数据!C:C)</f>
        <v>直饮机组</v>
      </c>
      <c r="I18254" s="29"/>
    </row>
    <row r="18255" ht="16.5" spans="1:9">
      <c r="A18255" s="36" t="s">
        <v>17734</v>
      </c>
      <c r="B18255" s="39">
        <v>100249592698</v>
      </c>
      <c r="C18255" s="31" t="s">
        <v>18793</v>
      </c>
      <c r="D18255" s="36" t="s">
        <v>9680</v>
      </c>
      <c r="E18255" s="38">
        <v>18999</v>
      </c>
      <c r="F18255" s="29" t="str">
        <f>_xlfn.XLOOKUP($G18255,[1]类目转化数据!$B:$B,[1]类目转化数据!$A:$A)</f>
        <v>办公饮水设备</v>
      </c>
      <c r="G18255" s="29" t="s">
        <v>622</v>
      </c>
      <c r="H18255" s="29" t="str">
        <f>_xlfn.XLOOKUP(G18255,[1]类目转化数据!B:B,[1]类目转化数据!C:C)</f>
        <v>直饮机组</v>
      </c>
      <c r="I18255" s="29"/>
    </row>
    <row r="18256" ht="16.5" spans="1:9">
      <c r="A18256" s="36" t="s">
        <v>17734</v>
      </c>
      <c r="B18256" s="39">
        <v>100249592722</v>
      </c>
      <c r="C18256" s="31" t="s">
        <v>18794</v>
      </c>
      <c r="D18256" s="36" t="s">
        <v>9680</v>
      </c>
      <c r="E18256" s="38">
        <v>18999</v>
      </c>
      <c r="F18256" s="29" t="str">
        <f>_xlfn.XLOOKUP($G18256,[1]类目转化数据!$B:$B,[1]类目转化数据!$A:$A)</f>
        <v>办公饮水设备</v>
      </c>
      <c r="G18256" s="29" t="s">
        <v>622</v>
      </c>
      <c r="H18256" s="29" t="str">
        <f>_xlfn.XLOOKUP(G18256,[1]类目转化数据!B:B,[1]类目转化数据!C:C)</f>
        <v>直饮机组</v>
      </c>
      <c r="I18256" s="29"/>
    </row>
    <row r="18257" ht="16.5" spans="1:9">
      <c r="A18257" s="36" t="s">
        <v>17734</v>
      </c>
      <c r="B18257" s="39">
        <v>100190185361</v>
      </c>
      <c r="C18257" s="31" t="s">
        <v>18795</v>
      </c>
      <c r="D18257" s="36" t="s">
        <v>9680</v>
      </c>
      <c r="E18257" s="38">
        <v>18999</v>
      </c>
      <c r="F18257" s="29" t="str">
        <f>_xlfn.XLOOKUP($G18257,[1]类目转化数据!$B:$B,[1]类目转化数据!$A:$A)</f>
        <v>办公饮水设备</v>
      </c>
      <c r="G18257" s="29" t="s">
        <v>622</v>
      </c>
      <c r="H18257" s="29" t="str">
        <f>_xlfn.XLOOKUP(G18257,[1]类目转化数据!B:B,[1]类目转化数据!C:C)</f>
        <v>直饮机组</v>
      </c>
      <c r="I18257" s="29"/>
    </row>
    <row r="18258" ht="16.5" spans="1:9">
      <c r="A18258" s="36" t="s">
        <v>17734</v>
      </c>
      <c r="B18258" s="39">
        <v>100190185369</v>
      </c>
      <c r="C18258" s="31" t="s">
        <v>18796</v>
      </c>
      <c r="D18258" s="36" t="s">
        <v>12677</v>
      </c>
      <c r="E18258" s="38">
        <v>3899</v>
      </c>
      <c r="F18258" s="29" t="str">
        <f>_xlfn.XLOOKUP($G18258,[1]类目转化数据!$B:$B,[1]类目转化数据!$A:$A)</f>
        <v>办公饮水设备</v>
      </c>
      <c r="G18258" s="29" t="s">
        <v>622</v>
      </c>
      <c r="H18258" s="29" t="str">
        <f>_xlfn.XLOOKUP(G18258,[1]类目转化数据!B:B,[1]类目转化数据!C:C)</f>
        <v>直饮机组</v>
      </c>
      <c r="I18258" s="29"/>
    </row>
    <row r="18259" ht="16.5" spans="1:9">
      <c r="A18259" s="36" t="s">
        <v>17734</v>
      </c>
      <c r="B18259" s="39">
        <v>100249592766</v>
      </c>
      <c r="C18259" s="31" t="s">
        <v>18797</v>
      </c>
      <c r="D18259" s="36" t="s">
        <v>12677</v>
      </c>
      <c r="E18259" s="38">
        <v>3899</v>
      </c>
      <c r="F18259" s="29" t="str">
        <f>_xlfn.XLOOKUP($G18259,[1]类目转化数据!$B:$B,[1]类目转化数据!$A:$A)</f>
        <v>办公饮水设备</v>
      </c>
      <c r="G18259" s="29" t="s">
        <v>622</v>
      </c>
      <c r="H18259" s="29" t="str">
        <f>_xlfn.XLOOKUP(G18259,[1]类目转化数据!B:B,[1]类目转化数据!C:C)</f>
        <v>直饮机组</v>
      </c>
      <c r="I18259" s="29"/>
    </row>
    <row r="18260" ht="16.5" spans="1:9">
      <c r="A18260" s="36" t="s">
        <v>17734</v>
      </c>
      <c r="B18260" s="39">
        <v>100249592774</v>
      </c>
      <c r="C18260" s="31" t="s">
        <v>18798</v>
      </c>
      <c r="D18260" s="36" t="s">
        <v>9680</v>
      </c>
      <c r="E18260" s="38">
        <v>13999</v>
      </c>
      <c r="F18260" s="29" t="str">
        <f>_xlfn.XLOOKUP($G18260,[1]类目转化数据!$B:$B,[1]类目转化数据!$A:$A)</f>
        <v>办公饮水设备</v>
      </c>
      <c r="G18260" s="29" t="s">
        <v>622</v>
      </c>
      <c r="H18260" s="29" t="str">
        <f>_xlfn.XLOOKUP(G18260,[1]类目转化数据!B:B,[1]类目转化数据!C:C)</f>
        <v>直饮机组</v>
      </c>
      <c r="I18260" s="29"/>
    </row>
    <row r="18261" ht="16.5" spans="1:9">
      <c r="A18261" s="36" t="s">
        <v>17734</v>
      </c>
      <c r="B18261" s="39">
        <v>100249592812</v>
      </c>
      <c r="C18261" s="31" t="s">
        <v>18799</v>
      </c>
      <c r="D18261" s="36" t="s">
        <v>9680</v>
      </c>
      <c r="E18261" s="38">
        <v>13999</v>
      </c>
      <c r="F18261" s="29" t="str">
        <f>_xlfn.XLOOKUP($G18261,[1]类目转化数据!$B:$B,[1]类目转化数据!$A:$A)</f>
        <v>办公饮水设备</v>
      </c>
      <c r="G18261" s="29" t="s">
        <v>622</v>
      </c>
      <c r="H18261" s="29" t="str">
        <f>_xlfn.XLOOKUP(G18261,[1]类目转化数据!B:B,[1]类目转化数据!C:C)</f>
        <v>直饮机组</v>
      </c>
      <c r="I18261" s="29"/>
    </row>
    <row r="18262" ht="16.5" spans="1:9">
      <c r="A18262" s="36" t="s">
        <v>17734</v>
      </c>
      <c r="B18262" s="39">
        <v>100249592826</v>
      </c>
      <c r="C18262" s="31" t="s">
        <v>18800</v>
      </c>
      <c r="D18262" s="36" t="s">
        <v>9680</v>
      </c>
      <c r="E18262" s="38">
        <v>13999</v>
      </c>
      <c r="F18262" s="29" t="str">
        <f>_xlfn.XLOOKUP($G18262,[1]类目转化数据!$B:$B,[1]类目转化数据!$A:$A)</f>
        <v>办公饮水设备</v>
      </c>
      <c r="G18262" s="29" t="s">
        <v>622</v>
      </c>
      <c r="H18262" s="29" t="str">
        <f>_xlfn.XLOOKUP(G18262,[1]类目转化数据!B:B,[1]类目转化数据!C:C)</f>
        <v>直饮机组</v>
      </c>
      <c r="I18262" s="29"/>
    </row>
    <row r="18263" ht="16.5" spans="1:9">
      <c r="A18263" s="36" t="s">
        <v>17734</v>
      </c>
      <c r="B18263" s="39">
        <v>100249592828</v>
      </c>
      <c r="C18263" s="31" t="s">
        <v>18801</v>
      </c>
      <c r="D18263" s="36" t="s">
        <v>12677</v>
      </c>
      <c r="E18263" s="38">
        <v>3899</v>
      </c>
      <c r="F18263" s="29" t="str">
        <f>_xlfn.XLOOKUP($G18263,[1]类目转化数据!$B:$B,[1]类目转化数据!$A:$A)</f>
        <v>办公饮水设备</v>
      </c>
      <c r="G18263" s="29" t="s">
        <v>622</v>
      </c>
      <c r="H18263" s="29" t="str">
        <f>_xlfn.XLOOKUP(G18263,[1]类目转化数据!B:B,[1]类目转化数据!C:C)</f>
        <v>直饮机组</v>
      </c>
      <c r="I18263" s="29"/>
    </row>
    <row r="18264" ht="16.5" spans="1:9">
      <c r="A18264" s="36" t="s">
        <v>17734</v>
      </c>
      <c r="B18264" s="39">
        <v>100249592842</v>
      </c>
      <c r="C18264" s="31" t="s">
        <v>18802</v>
      </c>
      <c r="D18264" s="36" t="s">
        <v>12677</v>
      </c>
      <c r="E18264" s="38">
        <v>3899</v>
      </c>
      <c r="F18264" s="29" t="str">
        <f>_xlfn.XLOOKUP($G18264,[1]类目转化数据!$B:$B,[1]类目转化数据!$A:$A)</f>
        <v>办公饮水设备</v>
      </c>
      <c r="G18264" s="29" t="s">
        <v>622</v>
      </c>
      <c r="H18264" s="29" t="str">
        <f>_xlfn.XLOOKUP(G18264,[1]类目转化数据!B:B,[1]类目转化数据!C:C)</f>
        <v>直饮机组</v>
      </c>
      <c r="I18264" s="29"/>
    </row>
    <row r="18265" ht="16.5" spans="1:9">
      <c r="A18265" s="36" t="s">
        <v>17734</v>
      </c>
      <c r="B18265" s="39">
        <v>100249592866</v>
      </c>
      <c r="C18265" s="31" t="s">
        <v>18803</v>
      </c>
      <c r="D18265" s="36" t="s">
        <v>12677</v>
      </c>
      <c r="E18265" s="38">
        <v>3899</v>
      </c>
      <c r="F18265" s="29" t="str">
        <f>_xlfn.XLOOKUP($G18265,[1]类目转化数据!$B:$B,[1]类目转化数据!$A:$A)</f>
        <v>办公饮水设备</v>
      </c>
      <c r="G18265" s="29" t="s">
        <v>622</v>
      </c>
      <c r="H18265" s="29" t="str">
        <f>_xlfn.XLOOKUP(G18265,[1]类目转化数据!B:B,[1]类目转化数据!C:C)</f>
        <v>直饮机组</v>
      </c>
      <c r="I18265" s="29"/>
    </row>
    <row r="18266" ht="16.5" spans="1:9">
      <c r="A18266" s="36" t="s">
        <v>17734</v>
      </c>
      <c r="B18266" s="39">
        <v>100249592872</v>
      </c>
      <c r="C18266" s="31" t="s">
        <v>18804</v>
      </c>
      <c r="D18266" s="36" t="s">
        <v>9680</v>
      </c>
      <c r="E18266" s="38">
        <v>13999</v>
      </c>
      <c r="F18266" s="29" t="str">
        <f>_xlfn.XLOOKUP($G18266,[1]类目转化数据!$B:$B,[1]类目转化数据!$A:$A)</f>
        <v>办公饮水设备</v>
      </c>
      <c r="G18266" s="29" t="s">
        <v>622</v>
      </c>
      <c r="H18266" s="29" t="str">
        <f>_xlfn.XLOOKUP(G18266,[1]类目转化数据!B:B,[1]类目转化数据!C:C)</f>
        <v>直饮机组</v>
      </c>
      <c r="I18266" s="29"/>
    </row>
    <row r="18267" ht="16.5" spans="1:9">
      <c r="A18267" s="36" t="s">
        <v>17734</v>
      </c>
      <c r="B18267" s="39">
        <v>100190887659</v>
      </c>
      <c r="C18267" s="31" t="s">
        <v>18805</v>
      </c>
      <c r="D18267" s="36" t="s">
        <v>12677</v>
      </c>
      <c r="E18267" s="38">
        <v>3899</v>
      </c>
      <c r="F18267" s="29" t="str">
        <f>_xlfn.XLOOKUP($G18267,[1]类目转化数据!$B:$B,[1]类目转化数据!$A:$A)</f>
        <v>办公饮水设备</v>
      </c>
      <c r="G18267" s="29" t="s">
        <v>622</v>
      </c>
      <c r="H18267" s="29" t="str">
        <f>_xlfn.XLOOKUP(G18267,[1]类目转化数据!B:B,[1]类目转化数据!C:C)</f>
        <v>直饮机组</v>
      </c>
      <c r="I18267" s="29"/>
    </row>
    <row r="18268" ht="16.5" spans="1:9">
      <c r="A18268" s="36" t="s">
        <v>17734</v>
      </c>
      <c r="B18268" s="39">
        <v>100190887689</v>
      </c>
      <c r="C18268" s="31" t="s">
        <v>18806</v>
      </c>
      <c r="D18268" s="36" t="s">
        <v>12677</v>
      </c>
      <c r="E18268" s="38">
        <v>3899</v>
      </c>
      <c r="F18268" s="29" t="str">
        <f>_xlfn.XLOOKUP($G18268,[1]类目转化数据!$B:$B,[1]类目转化数据!$A:$A)</f>
        <v>办公饮水设备</v>
      </c>
      <c r="G18268" s="29" t="s">
        <v>622</v>
      </c>
      <c r="H18268" s="29" t="str">
        <f>_xlfn.XLOOKUP(G18268,[1]类目转化数据!B:B,[1]类目转化数据!C:C)</f>
        <v>直饮机组</v>
      </c>
      <c r="I18268" s="29"/>
    </row>
    <row r="18269" ht="16.5" spans="1:9">
      <c r="A18269" s="36" t="s">
        <v>17734</v>
      </c>
      <c r="B18269" s="39">
        <v>100190887693</v>
      </c>
      <c r="C18269" s="31" t="s">
        <v>18807</v>
      </c>
      <c r="D18269" s="36" t="s">
        <v>9680</v>
      </c>
      <c r="E18269" s="38">
        <v>13999</v>
      </c>
      <c r="F18269" s="29" t="str">
        <f>_xlfn.XLOOKUP($G18269,[1]类目转化数据!$B:$B,[1]类目转化数据!$A:$A)</f>
        <v>办公饮水设备</v>
      </c>
      <c r="G18269" s="29" t="s">
        <v>622</v>
      </c>
      <c r="H18269" s="29" t="str">
        <f>_xlfn.XLOOKUP(G18269,[1]类目转化数据!B:B,[1]类目转化数据!C:C)</f>
        <v>直饮机组</v>
      </c>
      <c r="I18269" s="29"/>
    </row>
    <row r="18270" ht="16.5" spans="1:9">
      <c r="A18270" s="36" t="s">
        <v>17734</v>
      </c>
      <c r="B18270" s="39">
        <v>100190887769</v>
      </c>
      <c r="C18270" s="31" t="s">
        <v>18808</v>
      </c>
      <c r="D18270" s="36" t="s">
        <v>12677</v>
      </c>
      <c r="E18270" s="38">
        <v>3899</v>
      </c>
      <c r="F18270" s="29" t="str">
        <f>_xlfn.XLOOKUP($G18270,[1]类目转化数据!$B:$B,[1]类目转化数据!$A:$A)</f>
        <v>办公饮水设备</v>
      </c>
      <c r="G18270" s="29" t="s">
        <v>622</v>
      </c>
      <c r="H18270" s="29" t="str">
        <f>_xlfn.XLOOKUP(G18270,[1]类目转化数据!B:B,[1]类目转化数据!C:C)</f>
        <v>直饮机组</v>
      </c>
      <c r="I18270" s="29"/>
    </row>
    <row r="18271" ht="16.5" spans="1:9">
      <c r="A18271" s="36" t="s">
        <v>17734</v>
      </c>
      <c r="B18271" s="39">
        <v>100250644670</v>
      </c>
      <c r="C18271" s="31" t="s">
        <v>18809</v>
      </c>
      <c r="D18271" s="36" t="s">
        <v>12677</v>
      </c>
      <c r="E18271" s="38">
        <v>3899</v>
      </c>
      <c r="F18271" s="29" t="str">
        <f>_xlfn.XLOOKUP($G18271,[1]类目转化数据!$B:$B,[1]类目转化数据!$A:$A)</f>
        <v>办公饮水设备</v>
      </c>
      <c r="G18271" s="29" t="s">
        <v>622</v>
      </c>
      <c r="H18271" s="29" t="str">
        <f>_xlfn.XLOOKUP(G18271,[1]类目转化数据!B:B,[1]类目转化数据!C:C)</f>
        <v>直饮机组</v>
      </c>
      <c r="I18271" s="29"/>
    </row>
    <row r="18272" ht="16.5" spans="1:9">
      <c r="A18272" s="36" t="s">
        <v>17734</v>
      </c>
      <c r="B18272" s="39">
        <v>100250644674</v>
      </c>
      <c r="C18272" s="31" t="s">
        <v>18810</v>
      </c>
      <c r="D18272" s="36" t="s">
        <v>12677</v>
      </c>
      <c r="E18272" s="38">
        <v>3899</v>
      </c>
      <c r="F18272" s="29" t="str">
        <f>_xlfn.XLOOKUP($G18272,[1]类目转化数据!$B:$B,[1]类目转化数据!$A:$A)</f>
        <v>办公饮水设备</v>
      </c>
      <c r="G18272" s="29" t="s">
        <v>622</v>
      </c>
      <c r="H18272" s="29" t="str">
        <f>_xlfn.XLOOKUP(G18272,[1]类目转化数据!B:B,[1]类目转化数据!C:C)</f>
        <v>直饮机组</v>
      </c>
      <c r="I18272" s="29"/>
    </row>
    <row r="18273" ht="16.5" spans="1:9">
      <c r="A18273" s="36" t="s">
        <v>17734</v>
      </c>
      <c r="B18273" s="39">
        <v>100250644682</v>
      </c>
      <c r="C18273" s="31" t="s">
        <v>18811</v>
      </c>
      <c r="D18273" s="36" t="s">
        <v>9680</v>
      </c>
      <c r="E18273" s="38">
        <v>13999</v>
      </c>
      <c r="F18273" s="29" t="str">
        <f>_xlfn.XLOOKUP($G18273,[1]类目转化数据!$B:$B,[1]类目转化数据!$A:$A)</f>
        <v>办公饮水设备</v>
      </c>
      <c r="G18273" s="29" t="s">
        <v>622</v>
      </c>
      <c r="H18273" s="29" t="str">
        <f>_xlfn.XLOOKUP(G18273,[1]类目转化数据!B:B,[1]类目转化数据!C:C)</f>
        <v>直饮机组</v>
      </c>
      <c r="I18273" s="29"/>
    </row>
    <row r="18274" ht="16.5" spans="1:9">
      <c r="A18274" s="36" t="s">
        <v>17734</v>
      </c>
      <c r="B18274" s="39">
        <v>100250644700</v>
      </c>
      <c r="C18274" s="31" t="s">
        <v>18812</v>
      </c>
      <c r="D18274" s="36" t="s">
        <v>10068</v>
      </c>
      <c r="E18274" s="38">
        <v>38999</v>
      </c>
      <c r="F18274" s="29" t="str">
        <f>_xlfn.XLOOKUP($G18274,[1]类目转化数据!$B:$B,[1]类目转化数据!$A:$A)</f>
        <v>办公饮水设备</v>
      </c>
      <c r="G18274" s="29" t="s">
        <v>622</v>
      </c>
      <c r="H18274" s="29" t="str">
        <f>_xlfn.XLOOKUP(G18274,[1]类目转化数据!B:B,[1]类目转化数据!C:C)</f>
        <v>直饮机组</v>
      </c>
      <c r="I18274" s="29"/>
    </row>
    <row r="18275" ht="16.5" spans="1:9">
      <c r="A18275" s="36" t="s">
        <v>17734</v>
      </c>
      <c r="B18275" s="39">
        <v>100257922860</v>
      </c>
      <c r="C18275" s="31" t="s">
        <v>18813</v>
      </c>
      <c r="D18275" s="36" t="s">
        <v>10068</v>
      </c>
      <c r="E18275" s="38">
        <v>55999</v>
      </c>
      <c r="F18275" s="29" t="str">
        <f>_xlfn.XLOOKUP($G18275,[1]类目转化数据!$B:$B,[1]类目转化数据!$A:$A)</f>
        <v>办公饮水设备</v>
      </c>
      <c r="G18275" s="35" t="s">
        <v>622</v>
      </c>
      <c r="H18275" s="29" t="str">
        <f>_xlfn.XLOOKUP(G18275,[1]类目转化数据!B:B,[1]类目转化数据!C:C)</f>
        <v>直饮机组</v>
      </c>
      <c r="I18275" s="29"/>
    </row>
    <row r="18276" ht="16.5" spans="1:9">
      <c r="A18276" s="36" t="s">
        <v>17734</v>
      </c>
      <c r="B18276" s="39">
        <v>100257922882</v>
      </c>
      <c r="C18276" s="31" t="s">
        <v>18814</v>
      </c>
      <c r="D18276" s="36" t="s">
        <v>10066</v>
      </c>
      <c r="E18276" s="38">
        <v>19999</v>
      </c>
      <c r="F18276" s="29" t="str">
        <f>_xlfn.XLOOKUP($G18276,[1]类目转化数据!$B:$B,[1]类目转化数据!$A:$A)</f>
        <v>办公饮水设备</v>
      </c>
      <c r="G18276" s="35" t="s">
        <v>622</v>
      </c>
      <c r="H18276" s="29" t="str">
        <f>_xlfn.XLOOKUP(G18276,[1]类目转化数据!B:B,[1]类目转化数据!C:C)</f>
        <v>直饮机组</v>
      </c>
      <c r="I18276" s="29"/>
    </row>
    <row r="18277" ht="16.5" spans="1:9">
      <c r="A18277" s="36" t="s">
        <v>17734</v>
      </c>
      <c r="B18277" s="39">
        <v>100195738529</v>
      </c>
      <c r="C18277" s="31" t="s">
        <v>18815</v>
      </c>
      <c r="D18277" s="36" t="s">
        <v>10068</v>
      </c>
      <c r="E18277" s="38">
        <v>21999</v>
      </c>
      <c r="F18277" s="29" t="str">
        <f>_xlfn.XLOOKUP($G18277,[1]类目转化数据!$B:$B,[1]类目转化数据!$A:$A)</f>
        <v>办公饮水设备</v>
      </c>
      <c r="G18277" s="35" t="s">
        <v>622</v>
      </c>
      <c r="H18277" s="29" t="str">
        <f>_xlfn.XLOOKUP(G18277,[1]类目转化数据!B:B,[1]类目转化数据!C:C)</f>
        <v>直饮机组</v>
      </c>
      <c r="I18277" s="29"/>
    </row>
    <row r="18278" ht="16.5" spans="1:9">
      <c r="A18278" s="36" t="s">
        <v>17734</v>
      </c>
      <c r="B18278" s="39">
        <v>100257922918</v>
      </c>
      <c r="C18278" s="31" t="s">
        <v>18816</v>
      </c>
      <c r="D18278" s="36" t="s">
        <v>10066</v>
      </c>
      <c r="E18278" s="38">
        <v>16999</v>
      </c>
      <c r="F18278" s="29" t="str">
        <f>_xlfn.XLOOKUP($G18278,[1]类目转化数据!$B:$B,[1]类目转化数据!$A:$A)</f>
        <v>办公饮水设备</v>
      </c>
      <c r="G18278" s="35" t="s">
        <v>622</v>
      </c>
      <c r="H18278" s="29" t="str">
        <f>_xlfn.XLOOKUP(G18278,[1]类目转化数据!B:B,[1]类目转化数据!C:C)</f>
        <v>直饮机组</v>
      </c>
      <c r="I18278" s="29"/>
    </row>
    <row r="18279" ht="16.5" spans="1:9">
      <c r="A18279" s="36" t="s">
        <v>17734</v>
      </c>
      <c r="B18279" s="39">
        <v>100257922934</v>
      </c>
      <c r="C18279" s="31" t="s">
        <v>18817</v>
      </c>
      <c r="D18279" s="36" t="s">
        <v>9680</v>
      </c>
      <c r="E18279" s="38">
        <v>19999</v>
      </c>
      <c r="F18279" s="29" t="str">
        <f>_xlfn.XLOOKUP($G18279,[1]类目转化数据!$B:$B,[1]类目转化数据!$A:$A)</f>
        <v>办公饮水设备</v>
      </c>
      <c r="G18279" s="35" t="s">
        <v>622</v>
      </c>
      <c r="H18279" s="29" t="str">
        <f>_xlfn.XLOOKUP(G18279,[1]类目转化数据!B:B,[1]类目转化数据!C:C)</f>
        <v>直饮机组</v>
      </c>
      <c r="I18279" s="29"/>
    </row>
    <row r="18280" ht="16.5" spans="1:9">
      <c r="A18280" s="36" t="s">
        <v>17734</v>
      </c>
      <c r="B18280" s="39">
        <v>100257922960</v>
      </c>
      <c r="C18280" s="31" t="s">
        <v>18818</v>
      </c>
      <c r="D18280" s="36" t="s">
        <v>10066</v>
      </c>
      <c r="E18280" s="38">
        <v>25999</v>
      </c>
      <c r="F18280" s="29" t="str">
        <f>_xlfn.XLOOKUP($G18280,[1]类目转化数据!$B:$B,[1]类目转化数据!$A:$A)</f>
        <v>办公饮水设备</v>
      </c>
      <c r="G18280" s="35" t="s">
        <v>622</v>
      </c>
      <c r="H18280" s="29" t="str">
        <f>_xlfn.XLOOKUP(G18280,[1]类目转化数据!B:B,[1]类目转化数据!C:C)</f>
        <v>直饮机组</v>
      </c>
      <c r="I18280" s="29"/>
    </row>
    <row r="18281" ht="16.5" spans="1:9">
      <c r="A18281" s="36" t="s">
        <v>17734</v>
      </c>
      <c r="B18281" s="39">
        <v>100195738567</v>
      </c>
      <c r="C18281" s="31" t="s">
        <v>18819</v>
      </c>
      <c r="D18281" s="36" t="s">
        <v>9680</v>
      </c>
      <c r="E18281" s="38">
        <v>21999</v>
      </c>
      <c r="F18281" s="29" t="str">
        <f>_xlfn.XLOOKUP($G18281,[1]类目转化数据!$B:$B,[1]类目转化数据!$A:$A)</f>
        <v>办公饮水设备</v>
      </c>
      <c r="G18281" s="35" t="s">
        <v>622</v>
      </c>
      <c r="H18281" s="29" t="str">
        <f>_xlfn.XLOOKUP(G18281,[1]类目转化数据!B:B,[1]类目转化数据!C:C)</f>
        <v>直饮机组</v>
      </c>
      <c r="I18281" s="29"/>
    </row>
    <row r="18282" ht="16.5" spans="1:9">
      <c r="A18282" s="36" t="s">
        <v>17734</v>
      </c>
      <c r="B18282" s="39">
        <v>100257922968</v>
      </c>
      <c r="C18282" s="31" t="s">
        <v>18820</v>
      </c>
      <c r="D18282" s="36" t="s">
        <v>10066</v>
      </c>
      <c r="E18282" s="38">
        <v>14999</v>
      </c>
      <c r="F18282" s="29" t="str">
        <f>_xlfn.XLOOKUP($G18282,[1]类目转化数据!$B:$B,[1]类目转化数据!$A:$A)</f>
        <v>办公饮水设备</v>
      </c>
      <c r="G18282" s="35" t="s">
        <v>622</v>
      </c>
      <c r="H18282" s="29" t="str">
        <f>_xlfn.XLOOKUP(G18282,[1]类目转化数据!B:B,[1]类目转化数据!C:C)</f>
        <v>直饮机组</v>
      </c>
      <c r="I18282" s="29"/>
    </row>
    <row r="18283" ht="16.5" spans="1:9">
      <c r="A18283" s="36" t="s">
        <v>17734</v>
      </c>
      <c r="B18283" s="39">
        <v>100257922990</v>
      </c>
      <c r="C18283" s="31" t="s">
        <v>18821</v>
      </c>
      <c r="D18283" s="36" t="s">
        <v>9680</v>
      </c>
      <c r="E18283" s="38">
        <v>24999</v>
      </c>
      <c r="F18283" s="29" t="str">
        <f>_xlfn.XLOOKUP($G18283,[1]类目转化数据!$B:$B,[1]类目转化数据!$A:$A)</f>
        <v>办公饮水设备</v>
      </c>
      <c r="G18283" s="35" t="s">
        <v>622</v>
      </c>
      <c r="H18283" s="29" t="str">
        <f>_xlfn.XLOOKUP(G18283,[1]类目转化数据!B:B,[1]类目转化数据!C:C)</f>
        <v>直饮机组</v>
      </c>
      <c r="I18283" s="29"/>
    </row>
    <row r="18284" ht="16.5" spans="1:9">
      <c r="A18284" s="36" t="s">
        <v>17734</v>
      </c>
      <c r="B18284" s="39">
        <v>100257923028</v>
      </c>
      <c r="C18284" s="31" t="s">
        <v>18822</v>
      </c>
      <c r="D18284" s="36" t="s">
        <v>9680</v>
      </c>
      <c r="E18284" s="38">
        <v>30999</v>
      </c>
      <c r="F18284" s="29" t="str">
        <f>_xlfn.XLOOKUP($G18284,[1]类目转化数据!$B:$B,[1]类目转化数据!$A:$A)</f>
        <v>办公饮水设备</v>
      </c>
      <c r="G18284" s="35" t="s">
        <v>622</v>
      </c>
      <c r="H18284" s="29" t="str">
        <f>_xlfn.XLOOKUP(G18284,[1]类目转化数据!B:B,[1]类目转化数据!C:C)</f>
        <v>直饮机组</v>
      </c>
      <c r="I18284" s="29"/>
    </row>
    <row r="18285" ht="16.5" spans="1:9">
      <c r="A18285" s="36" t="s">
        <v>17734</v>
      </c>
      <c r="B18285" s="39">
        <v>100257923032</v>
      </c>
      <c r="C18285" s="31" t="s">
        <v>18823</v>
      </c>
      <c r="D18285" s="36" t="s">
        <v>10060</v>
      </c>
      <c r="E18285" s="38">
        <v>12999</v>
      </c>
      <c r="F18285" s="29" t="str">
        <f>_xlfn.XLOOKUP($G18285,[1]类目转化数据!$B:$B,[1]类目转化数据!$A:$A)</f>
        <v>办公饮水设备</v>
      </c>
      <c r="G18285" s="35" t="s">
        <v>622</v>
      </c>
      <c r="H18285" s="29" t="str">
        <f>_xlfn.XLOOKUP(G18285,[1]类目转化数据!B:B,[1]类目转化数据!C:C)</f>
        <v>直饮机组</v>
      </c>
      <c r="I18285" s="29"/>
    </row>
    <row r="18286" ht="16.5" spans="1:9">
      <c r="A18286" s="36" t="s">
        <v>17734</v>
      </c>
      <c r="B18286" s="39">
        <v>100265855970</v>
      </c>
      <c r="C18286" s="31" t="s">
        <v>18824</v>
      </c>
      <c r="D18286" s="36" t="s">
        <v>8220</v>
      </c>
      <c r="E18286" s="38">
        <v>5899</v>
      </c>
      <c r="F18286" s="29" t="str">
        <f>_xlfn.XLOOKUP($G18286,[1]类目转化数据!$B:$B,[1]类目转化数据!$A:$A)</f>
        <v>办公饮水设备</v>
      </c>
      <c r="G18286" s="29" t="s">
        <v>622</v>
      </c>
      <c r="H18286" s="29" t="str">
        <f>_xlfn.XLOOKUP(G18286,[1]类目转化数据!B:B,[1]类目转化数据!C:C)</f>
        <v>直饮机组</v>
      </c>
      <c r="I18286" s="29"/>
    </row>
    <row r="18287" ht="16.5" spans="1:9">
      <c r="A18287" s="36" t="s">
        <v>17734</v>
      </c>
      <c r="B18287" s="39">
        <v>100265856018</v>
      </c>
      <c r="C18287" s="31" t="s">
        <v>17709</v>
      </c>
      <c r="D18287" s="36" t="s">
        <v>8218</v>
      </c>
      <c r="E18287" s="38">
        <v>16500</v>
      </c>
      <c r="F18287" s="29" t="str">
        <f>_xlfn.XLOOKUP($G18287,[1]类目转化数据!$B:$B,[1]类目转化数据!$A:$A)</f>
        <v>办公饮水设备</v>
      </c>
      <c r="G18287" s="29" t="s">
        <v>622</v>
      </c>
      <c r="H18287" s="29" t="str">
        <f>_xlfn.XLOOKUP(G18287,[1]类目转化数据!B:B,[1]类目转化数据!C:C)</f>
        <v>直饮机组</v>
      </c>
      <c r="I18287" s="29"/>
    </row>
    <row r="18288" ht="16.5" spans="1:9">
      <c r="A18288" s="36" t="s">
        <v>17734</v>
      </c>
      <c r="B18288" s="39">
        <v>100029837309</v>
      </c>
      <c r="C18288" s="31" t="s">
        <v>18825</v>
      </c>
      <c r="D18288" s="36" t="s">
        <v>8218</v>
      </c>
      <c r="E18288" s="38">
        <v>16500</v>
      </c>
      <c r="F18288" s="29" t="str">
        <f>_xlfn.XLOOKUP($G18288,[1]类目转化数据!$B:$B,[1]类目转化数据!$A:$A)</f>
        <v>办公饮水设备</v>
      </c>
      <c r="G18288" s="29" t="s">
        <v>622</v>
      </c>
      <c r="H18288" s="29" t="str">
        <f>_xlfn.XLOOKUP(G18288,[1]类目转化数据!B:B,[1]类目转化数据!C:C)</f>
        <v>直饮机组</v>
      </c>
      <c r="I18288" s="29"/>
    </row>
    <row r="18289" ht="16.5" spans="1:9">
      <c r="A18289" s="36" t="s">
        <v>17734</v>
      </c>
      <c r="B18289" s="39">
        <v>100039196771</v>
      </c>
      <c r="C18289" s="31" t="s">
        <v>18826</v>
      </c>
      <c r="D18289" s="36" t="s">
        <v>8218</v>
      </c>
      <c r="E18289" s="38">
        <v>22500</v>
      </c>
      <c r="F18289" s="29" t="str">
        <f>_xlfn.XLOOKUP($G18289,[1]类目转化数据!$B:$B,[1]类目转化数据!$A:$A)</f>
        <v>办公饮水设备</v>
      </c>
      <c r="G18289" s="29" t="s">
        <v>622</v>
      </c>
      <c r="H18289" s="29" t="str">
        <f>_xlfn.XLOOKUP(G18289,[1]类目转化数据!B:B,[1]类目转化数据!C:C)</f>
        <v>直饮机组</v>
      </c>
      <c r="I18289" s="29"/>
    </row>
    <row r="18290" ht="16.5" spans="1:9">
      <c r="A18290" s="36" t="s">
        <v>17734</v>
      </c>
      <c r="B18290" s="39">
        <v>100222038129</v>
      </c>
      <c r="C18290" s="31" t="s">
        <v>18827</v>
      </c>
      <c r="D18290" s="36" t="s">
        <v>10068</v>
      </c>
      <c r="E18290" s="38">
        <v>25999</v>
      </c>
      <c r="F18290" s="29" t="str">
        <f>_xlfn.XLOOKUP($G18290,[1]类目转化数据!$B:$B,[1]类目转化数据!$A:$A)</f>
        <v>办公饮水设备</v>
      </c>
      <c r="G18290" s="35" t="s">
        <v>622</v>
      </c>
      <c r="H18290" s="29" t="str">
        <f>_xlfn.XLOOKUP(G18290,[1]类目转化数据!B:B,[1]类目转化数据!C:C)</f>
        <v>直饮机组</v>
      </c>
      <c r="I18290" s="29"/>
    </row>
    <row r="18291" ht="16.5" spans="1:9">
      <c r="A18291" s="36" t="s">
        <v>17734</v>
      </c>
      <c r="B18291" s="39">
        <v>100195738477</v>
      </c>
      <c r="C18291" s="31" t="s">
        <v>18828</v>
      </c>
      <c r="D18291" s="36" t="s">
        <v>10068</v>
      </c>
      <c r="E18291" s="38">
        <v>29999</v>
      </c>
      <c r="F18291" s="29" t="str">
        <f>_xlfn.XLOOKUP($G18291,[1]类目转化数据!$B:$B,[1]类目转化数据!$A:$A)</f>
        <v>办公饮水设备</v>
      </c>
      <c r="G18291" s="35" t="s">
        <v>622</v>
      </c>
      <c r="H18291" s="29" t="str">
        <f>_xlfn.XLOOKUP(G18291,[1]类目转化数据!B:B,[1]类目转化数据!C:C)</f>
        <v>直饮机组</v>
      </c>
      <c r="I18291" s="29"/>
    </row>
    <row r="18292" ht="16.5" spans="1:9">
      <c r="A18292" s="36" t="s">
        <v>17734</v>
      </c>
      <c r="B18292" s="39">
        <v>100257922830</v>
      </c>
      <c r="C18292" s="31" t="s">
        <v>18829</v>
      </c>
      <c r="D18292" s="36" t="s">
        <v>10068</v>
      </c>
      <c r="E18292" s="38">
        <v>19999</v>
      </c>
      <c r="F18292" s="29" t="str">
        <f>_xlfn.XLOOKUP($G18292,[1]类目转化数据!$B:$B,[1]类目转化数据!$A:$A)</f>
        <v>办公饮水设备</v>
      </c>
      <c r="G18292" s="35" t="s">
        <v>622</v>
      </c>
      <c r="H18292" s="29" t="str">
        <f>_xlfn.XLOOKUP(G18292,[1]类目转化数据!B:B,[1]类目转化数据!C:C)</f>
        <v>直饮机组</v>
      </c>
      <c r="I18292" s="29"/>
    </row>
    <row r="18293" ht="16.5" spans="1:9">
      <c r="A18293" s="36" t="s">
        <v>17734</v>
      </c>
      <c r="B18293" s="39">
        <v>100265855984</v>
      </c>
      <c r="C18293" s="31" t="s">
        <v>18830</v>
      </c>
      <c r="D18293" s="36" t="s">
        <v>10068</v>
      </c>
      <c r="E18293" s="38">
        <v>19999</v>
      </c>
      <c r="F18293" s="29" t="str">
        <f>_xlfn.XLOOKUP($G18293,[1]类目转化数据!$B:$B,[1]类目转化数据!$A:$A)</f>
        <v>办公饮水设备</v>
      </c>
      <c r="G18293" s="35" t="s">
        <v>622</v>
      </c>
      <c r="H18293" s="29" t="str">
        <f>_xlfn.XLOOKUP(G18293,[1]类目转化数据!B:B,[1]类目转化数据!C:C)</f>
        <v>直饮机组</v>
      </c>
      <c r="I18293" s="29"/>
    </row>
    <row r="18294" ht="16.5" spans="1:9">
      <c r="A18294" s="36" t="s">
        <v>17734</v>
      </c>
      <c r="B18294" s="39">
        <v>100265856024</v>
      </c>
      <c r="C18294" s="31" t="s">
        <v>18831</v>
      </c>
      <c r="D18294" s="36" t="s">
        <v>9680</v>
      </c>
      <c r="E18294" s="38">
        <v>18999</v>
      </c>
      <c r="F18294" s="29" t="str">
        <f>_xlfn.XLOOKUP($G18294,[1]类目转化数据!$B:$B,[1]类目转化数据!$A:$A)</f>
        <v>办公饮水设备</v>
      </c>
      <c r="G18294" s="35" t="s">
        <v>622</v>
      </c>
      <c r="H18294" s="29" t="str">
        <f>_xlfn.XLOOKUP(G18294,[1]类目转化数据!B:B,[1]类目转化数据!C:C)</f>
        <v>直饮机组</v>
      </c>
      <c r="I18294" s="29"/>
    </row>
    <row r="18295" ht="16.5" spans="1:9">
      <c r="A18295" s="36" t="s">
        <v>17734</v>
      </c>
      <c r="B18295" s="39">
        <v>100242479842</v>
      </c>
      <c r="C18295" s="31" t="s">
        <v>18832</v>
      </c>
      <c r="D18295" s="36" t="s">
        <v>8218</v>
      </c>
      <c r="E18295" s="38">
        <v>19500</v>
      </c>
      <c r="F18295" s="29" t="str">
        <f>_xlfn.XLOOKUP($G18295,[1]类目转化数据!$B:$B,[1]类目转化数据!$A:$A)</f>
        <v>办公饮水设备</v>
      </c>
      <c r="G18295" s="29" t="s">
        <v>622</v>
      </c>
      <c r="H18295" s="29" t="str">
        <f>_xlfn.XLOOKUP(G18295,[1]类目转化数据!B:B,[1]类目转化数据!C:C)</f>
        <v>直饮机组</v>
      </c>
      <c r="I18295" s="29"/>
    </row>
    <row r="18296" ht="16.5" spans="1:9">
      <c r="A18296" s="36" t="s">
        <v>17734</v>
      </c>
      <c r="B18296" s="39">
        <v>100296320346</v>
      </c>
      <c r="C18296" s="31" t="s">
        <v>18833</v>
      </c>
      <c r="D18296" s="36" t="s">
        <v>8220</v>
      </c>
      <c r="E18296" s="38">
        <v>4699</v>
      </c>
      <c r="F18296" s="29" t="str">
        <f>_xlfn.XLOOKUP($G18296,[1]类目转化数据!$B:$B,[1]类目转化数据!$A:$A)</f>
        <v>办公饮水设备</v>
      </c>
      <c r="G18296" s="35" t="s">
        <v>622</v>
      </c>
      <c r="H18296" s="29" t="str">
        <f>_xlfn.XLOOKUP(G18296,[1]类目转化数据!B:B,[1]类目转化数据!C:C)</f>
        <v>直饮机组</v>
      </c>
      <c r="I18296" s="29"/>
    </row>
    <row r="18297" ht="16.5" spans="1:9">
      <c r="A18297" s="36" t="s">
        <v>17734</v>
      </c>
      <c r="B18297" s="39">
        <v>100265856046</v>
      </c>
      <c r="C18297" s="31" t="s">
        <v>18834</v>
      </c>
      <c r="D18297" s="36" t="s">
        <v>9680</v>
      </c>
      <c r="E18297" s="38">
        <v>18999</v>
      </c>
      <c r="F18297" s="29" t="str">
        <f>_xlfn.XLOOKUP($G18297,[1]类目转化数据!$B:$B,[1]类目转化数据!$A:$A)</f>
        <v>办公饮水设备</v>
      </c>
      <c r="G18297" s="29" t="s">
        <v>622</v>
      </c>
      <c r="H18297" s="29" t="str">
        <f>_xlfn.XLOOKUP(G18297,[1]类目转化数据!B:B,[1]类目转化数据!C:C)</f>
        <v>直饮机组</v>
      </c>
      <c r="I18297" s="29"/>
    </row>
    <row r="18298" ht="16.5" spans="1:9">
      <c r="A18298" s="36" t="s">
        <v>17734</v>
      </c>
      <c r="B18298" s="39">
        <v>100270927334</v>
      </c>
      <c r="C18298" s="31" t="s">
        <v>18835</v>
      </c>
      <c r="D18298" s="36" t="s">
        <v>10068</v>
      </c>
      <c r="E18298" s="38">
        <v>19999</v>
      </c>
      <c r="F18298" s="29" t="str">
        <f>_xlfn.XLOOKUP($G18298,[1]类目转化数据!$B:$B,[1]类目转化数据!$A:$A)</f>
        <v>办公饮水设备</v>
      </c>
      <c r="G18298" s="35" t="s">
        <v>622</v>
      </c>
      <c r="H18298" s="29" t="str">
        <f>_xlfn.XLOOKUP(G18298,[1]类目转化数据!B:B,[1]类目转化数据!C:C)</f>
        <v>直饮机组</v>
      </c>
      <c r="I18298" s="29"/>
    </row>
    <row r="18299" ht="16.5" spans="1:9">
      <c r="A18299" s="36" t="s">
        <v>17734</v>
      </c>
      <c r="B18299" s="39">
        <v>100270927364</v>
      </c>
      <c r="C18299" s="31" t="s">
        <v>18836</v>
      </c>
      <c r="D18299" s="36" t="s">
        <v>10066</v>
      </c>
      <c r="E18299" s="38">
        <v>13999</v>
      </c>
      <c r="F18299" s="29" t="str">
        <f>_xlfn.XLOOKUP($G18299,[1]类目转化数据!$B:$B,[1]类目转化数据!$A:$A)</f>
        <v>办公饮水设备</v>
      </c>
      <c r="G18299" s="35" t="s">
        <v>622</v>
      </c>
      <c r="H18299" s="29" t="str">
        <f>_xlfn.XLOOKUP(G18299,[1]类目转化数据!B:B,[1]类目转化数据!C:C)</f>
        <v>直饮机组</v>
      </c>
      <c r="I18299" s="29"/>
    </row>
    <row r="18300" ht="16.5" spans="1:9">
      <c r="A18300" s="36" t="s">
        <v>17734</v>
      </c>
      <c r="B18300" s="39">
        <v>100270927372</v>
      </c>
      <c r="C18300" s="31" t="s">
        <v>18837</v>
      </c>
      <c r="D18300" s="36" t="s">
        <v>8124</v>
      </c>
      <c r="E18300" s="38">
        <v>4680</v>
      </c>
      <c r="F18300" s="29" t="str">
        <f>_xlfn.XLOOKUP($G18300,[1]类目转化数据!$B:$B,[1]类目转化数据!$A:$A)</f>
        <v>办公饮水设备</v>
      </c>
      <c r="G18300" s="35" t="s">
        <v>622</v>
      </c>
      <c r="H18300" s="29" t="str">
        <f>_xlfn.XLOOKUP(G18300,[1]类目转化数据!B:B,[1]类目转化数据!C:C)</f>
        <v>直饮机组</v>
      </c>
      <c r="I18300" s="29"/>
    </row>
    <row r="18301" ht="16.5" spans="1:9">
      <c r="A18301" s="36" t="s">
        <v>17734</v>
      </c>
      <c r="B18301" s="39">
        <v>100277017140</v>
      </c>
      <c r="C18301" s="31" t="s">
        <v>10280</v>
      </c>
      <c r="D18301" s="36" t="s">
        <v>10289</v>
      </c>
      <c r="E18301" s="38">
        <v>9990</v>
      </c>
      <c r="F18301" s="29" t="str">
        <f>_xlfn.XLOOKUP($G18301,[1]类目转化数据!$B:$B,[1]类目转化数据!$A:$A)</f>
        <v>办公饮水设备</v>
      </c>
      <c r="G18301" s="35" t="s">
        <v>622</v>
      </c>
      <c r="H18301" s="29" t="str">
        <f>_xlfn.XLOOKUP(G18301,[1]类目转化数据!B:B,[1]类目转化数据!C:C)</f>
        <v>直饮机组</v>
      </c>
      <c r="I18301" s="29"/>
    </row>
    <row r="18302" ht="16.5" spans="1:9">
      <c r="A18302" s="36" t="s">
        <v>17734</v>
      </c>
      <c r="B18302" s="39">
        <v>100277017148</v>
      </c>
      <c r="C18302" s="31" t="s">
        <v>10272</v>
      </c>
      <c r="D18302" s="36" t="s">
        <v>8220</v>
      </c>
      <c r="E18302" s="38">
        <v>7999</v>
      </c>
      <c r="F18302" s="29" t="str">
        <f>_xlfn.XLOOKUP($G18302,[1]类目转化数据!$B:$B,[1]类目转化数据!$A:$A)</f>
        <v>办公饮水设备</v>
      </c>
      <c r="G18302" s="35" t="s">
        <v>622</v>
      </c>
      <c r="H18302" s="29" t="str">
        <f>_xlfn.XLOOKUP(G18302,[1]类目转化数据!B:B,[1]类目转化数据!C:C)</f>
        <v>直饮机组</v>
      </c>
      <c r="I18302" s="29"/>
    </row>
    <row r="18303" ht="16.5" spans="1:9">
      <c r="A18303" s="36" t="s">
        <v>17734</v>
      </c>
      <c r="B18303" s="39">
        <v>100216295213</v>
      </c>
      <c r="C18303" s="31" t="s">
        <v>17715</v>
      </c>
      <c r="D18303" s="36" t="s">
        <v>18132</v>
      </c>
      <c r="E18303" s="38">
        <v>62690</v>
      </c>
      <c r="F18303" s="29" t="str">
        <f>_xlfn.XLOOKUP($G18303,[1]类目转化数据!$B:$B,[1]类目转化数据!$A:$A)</f>
        <v>办公饮水设备</v>
      </c>
      <c r="G18303" s="29" t="s">
        <v>622</v>
      </c>
      <c r="H18303" s="29" t="str">
        <f>_xlfn.XLOOKUP(G18303,[1]类目转化数据!B:B,[1]类目转化数据!C:C)</f>
        <v>直饮机组</v>
      </c>
      <c r="I18303" s="29"/>
    </row>
    <row r="18304" ht="16.5" spans="1:9">
      <c r="A18304" s="36" t="s">
        <v>17734</v>
      </c>
      <c r="B18304" s="39">
        <v>100218618033</v>
      </c>
      <c r="C18304" s="31" t="s">
        <v>18838</v>
      </c>
      <c r="D18304" s="36" t="s">
        <v>18126</v>
      </c>
      <c r="E18304" s="38">
        <v>54890</v>
      </c>
      <c r="F18304" s="29" t="str">
        <f>_xlfn.XLOOKUP($G18304,[1]类目转化数据!$B:$B,[1]类目转化数据!$A:$A)</f>
        <v>办公饮水设备</v>
      </c>
      <c r="G18304" s="34" t="s">
        <v>2516</v>
      </c>
      <c r="H18304" s="29" t="str">
        <f>_xlfn.XLOOKUP(G18304,[1]类目转化数据!B:B,[1]类目转化数据!C:C)</f>
        <v>大锅灶组</v>
      </c>
      <c r="I18304" s="29"/>
    </row>
    <row r="18305" ht="16.5" spans="1:9">
      <c r="A18305" s="36" t="s">
        <v>17734</v>
      </c>
      <c r="B18305" s="39">
        <v>100218618037</v>
      </c>
      <c r="C18305" s="31" t="s">
        <v>18839</v>
      </c>
      <c r="D18305" s="36" t="s">
        <v>18128</v>
      </c>
      <c r="E18305" s="38">
        <v>62890</v>
      </c>
      <c r="F18305" s="29" t="str">
        <f>_xlfn.XLOOKUP($G18305,[1]类目转化数据!$B:$B,[1]类目转化数据!$A:$A)</f>
        <v>办公饮水设备</v>
      </c>
      <c r="G18305" s="34" t="s">
        <v>2516</v>
      </c>
      <c r="H18305" s="29" t="str">
        <f>_xlfn.XLOOKUP(G18305,[1]类目转化数据!B:B,[1]类目转化数据!C:C)</f>
        <v>大锅灶组</v>
      </c>
      <c r="I18305" s="29"/>
    </row>
    <row r="18306" ht="16.5" spans="1:9">
      <c r="A18306" s="36" t="s">
        <v>17734</v>
      </c>
      <c r="B18306" s="39">
        <v>100219628263</v>
      </c>
      <c r="C18306" s="31" t="s">
        <v>18840</v>
      </c>
      <c r="D18306" s="36" t="s">
        <v>18140</v>
      </c>
      <c r="E18306" s="38">
        <v>98890</v>
      </c>
      <c r="F18306" s="29" t="str">
        <f>_xlfn.XLOOKUP($G18306,[1]类目转化数据!$B:$B,[1]类目转化数据!$A:$A)</f>
        <v>办公饮水设备</v>
      </c>
      <c r="G18306" s="34" t="s">
        <v>2516</v>
      </c>
      <c r="H18306" s="29" t="str">
        <f>_xlfn.XLOOKUP(G18306,[1]类目转化数据!B:B,[1]类目转化数据!C:C)</f>
        <v>大锅灶组</v>
      </c>
      <c r="I18306" s="29"/>
    </row>
    <row r="18307" ht="16.5" spans="1:9">
      <c r="A18307" s="36" t="s">
        <v>17734</v>
      </c>
      <c r="B18307" s="39">
        <v>100291756240</v>
      </c>
      <c r="C18307" s="31" t="s">
        <v>18841</v>
      </c>
      <c r="D18307" s="36" t="s">
        <v>18142</v>
      </c>
      <c r="E18307" s="38">
        <v>90890</v>
      </c>
      <c r="F18307" s="29" t="str">
        <f>_xlfn.XLOOKUP($G18307,[1]类目转化数据!$B:$B,[1]类目转化数据!$A:$A)</f>
        <v>办公饮水设备</v>
      </c>
      <c r="G18307" s="34" t="s">
        <v>2516</v>
      </c>
      <c r="H18307" s="29" t="str">
        <f>_xlfn.XLOOKUP(G18307,[1]类目转化数据!B:B,[1]类目转化数据!C:C)</f>
        <v>大锅灶组</v>
      </c>
      <c r="I18307" s="29"/>
    </row>
    <row r="18308" ht="16.5" spans="1:9">
      <c r="A18308" s="36" t="s">
        <v>17734</v>
      </c>
      <c r="B18308" s="39">
        <v>100291756314</v>
      </c>
      <c r="C18308" s="31" t="s">
        <v>18842</v>
      </c>
      <c r="D18308" s="36" t="s">
        <v>18138</v>
      </c>
      <c r="E18308" s="38">
        <v>70890</v>
      </c>
      <c r="F18308" s="29" t="str">
        <f>_xlfn.XLOOKUP($G18308,[1]类目转化数据!$B:$B,[1]类目转化数据!$A:$A)</f>
        <v>办公饮水设备</v>
      </c>
      <c r="G18308" s="34" t="s">
        <v>2516</v>
      </c>
      <c r="H18308" s="29" t="str">
        <f>_xlfn.XLOOKUP(G18308,[1]类目转化数据!B:B,[1]类目转化数据!C:C)</f>
        <v>大锅灶组</v>
      </c>
      <c r="I18308" s="29"/>
    </row>
    <row r="18309" ht="16.5" spans="1:9">
      <c r="A18309" s="36" t="s">
        <v>17734</v>
      </c>
      <c r="B18309" s="39">
        <v>100291756256</v>
      </c>
      <c r="C18309" s="31" t="s">
        <v>18843</v>
      </c>
      <c r="D18309" s="36" t="s">
        <v>18148</v>
      </c>
      <c r="E18309" s="38">
        <v>54890</v>
      </c>
      <c r="F18309" s="29" t="str">
        <f>_xlfn.XLOOKUP($G18309,[1]类目转化数据!$B:$B,[1]类目转化数据!$A:$A)</f>
        <v>办公饮水设备</v>
      </c>
      <c r="G18309" s="34" t="s">
        <v>2516</v>
      </c>
      <c r="H18309" s="29" t="str">
        <f>_xlfn.XLOOKUP(G18309,[1]类目转化数据!B:B,[1]类目转化数据!C:C)</f>
        <v>大锅灶组</v>
      </c>
      <c r="I18309" s="29"/>
    </row>
    <row r="18310" ht="16.5" spans="1:9">
      <c r="A18310" s="36" t="s">
        <v>17734</v>
      </c>
      <c r="B18310" s="39">
        <v>100218618197</v>
      </c>
      <c r="C18310" s="31" t="s">
        <v>18844</v>
      </c>
      <c r="D18310" s="36" t="s">
        <v>18146</v>
      </c>
      <c r="E18310" s="38">
        <v>54690</v>
      </c>
      <c r="F18310" s="29" t="str">
        <f>_xlfn.XLOOKUP($G18310,[1]类目转化数据!$B:$B,[1]类目转化数据!$A:$A)</f>
        <v>办公饮水设备</v>
      </c>
      <c r="G18310" s="34" t="s">
        <v>2516</v>
      </c>
      <c r="H18310" s="29" t="str">
        <f>_xlfn.XLOOKUP(G18310,[1]类目转化数据!B:B,[1]类目转化数据!C:C)</f>
        <v>大锅灶组</v>
      </c>
      <c r="I18310" s="29"/>
    </row>
    <row r="18311" ht="16.5" spans="1:9">
      <c r="A18311" s="36" t="s">
        <v>17734</v>
      </c>
      <c r="B18311" s="39">
        <v>100218618013</v>
      </c>
      <c r="C18311" s="31" t="s">
        <v>18845</v>
      </c>
      <c r="D18311" s="36" t="s">
        <v>18117</v>
      </c>
      <c r="E18311" s="38">
        <v>43690</v>
      </c>
      <c r="F18311" s="29" t="str">
        <f>_xlfn.XLOOKUP($G18311,[1]类目转化数据!$B:$B,[1]类目转化数据!$A:$A)</f>
        <v>办公饮水设备</v>
      </c>
      <c r="G18311" s="34" t="s">
        <v>2516</v>
      </c>
      <c r="H18311" s="29" t="str">
        <f>_xlfn.XLOOKUP(G18311,[1]类目转化数据!B:B,[1]类目转化数据!C:C)</f>
        <v>大锅灶组</v>
      </c>
      <c r="I18311" s="29"/>
    </row>
    <row r="18312" ht="16.5" spans="1:9">
      <c r="A18312" s="36" t="s">
        <v>17734</v>
      </c>
      <c r="B18312" s="39">
        <v>100218617293</v>
      </c>
      <c r="C18312" s="31" t="s">
        <v>18846</v>
      </c>
      <c r="D18312" s="36" t="s">
        <v>18150</v>
      </c>
      <c r="E18312" s="38">
        <v>46890</v>
      </c>
      <c r="F18312" s="29" t="str">
        <f>_xlfn.XLOOKUP($G18312,[1]类目转化数据!$B:$B,[1]类目转化数据!$A:$A)</f>
        <v>办公饮水设备</v>
      </c>
      <c r="G18312" s="34" t="s">
        <v>2516</v>
      </c>
      <c r="H18312" s="29" t="str">
        <f>_xlfn.XLOOKUP(G18312,[1]类目转化数据!B:B,[1]类目转化数据!C:C)</f>
        <v>大锅灶组</v>
      </c>
      <c r="I18312" s="29"/>
    </row>
    <row r="18313" ht="16.5" spans="1:9">
      <c r="A18313" s="36" t="s">
        <v>17734</v>
      </c>
      <c r="B18313" s="39">
        <v>100291754442</v>
      </c>
      <c r="C18313" s="31" t="s">
        <v>18847</v>
      </c>
      <c r="D18313" s="36" t="s">
        <v>18154</v>
      </c>
      <c r="E18313" s="38">
        <v>62890</v>
      </c>
      <c r="F18313" s="29" t="str">
        <f>_xlfn.XLOOKUP($G18313,[1]类目转化数据!$B:$B,[1]类目转化数据!$A:$A)</f>
        <v>办公饮水设备</v>
      </c>
      <c r="G18313" s="34" t="s">
        <v>2516</v>
      </c>
      <c r="H18313" s="29" t="str">
        <f>_xlfn.XLOOKUP(G18313,[1]类目转化数据!B:B,[1]类目转化数据!C:C)</f>
        <v>大锅灶组</v>
      </c>
      <c r="I18313" s="29"/>
    </row>
    <row r="18314" ht="16.5" spans="1:9">
      <c r="A18314" s="36" t="s">
        <v>17734</v>
      </c>
      <c r="B18314" s="39">
        <v>100291755422</v>
      </c>
      <c r="C18314" s="31" t="s">
        <v>18848</v>
      </c>
      <c r="D18314" s="36" t="s">
        <v>18121</v>
      </c>
      <c r="E18314" s="38">
        <v>48690</v>
      </c>
      <c r="F18314" s="29" t="str">
        <f>_xlfn.XLOOKUP($G18314,[1]类目转化数据!$B:$B,[1]类目转化数据!$A:$A)</f>
        <v>办公饮水设备</v>
      </c>
      <c r="G18314" s="35" t="s">
        <v>2516</v>
      </c>
      <c r="H18314" s="29" t="str">
        <f>_xlfn.XLOOKUP(G18314,[1]类目转化数据!B:B,[1]类目转化数据!C:C)</f>
        <v>大锅灶组</v>
      </c>
      <c r="I18314" s="29"/>
    </row>
    <row r="18315" ht="16.5" spans="1:9">
      <c r="A18315" s="36" t="s">
        <v>17734</v>
      </c>
      <c r="B18315" s="39">
        <v>100291755772</v>
      </c>
      <c r="C18315" s="31" t="s">
        <v>18849</v>
      </c>
      <c r="D18315" s="36" t="s">
        <v>18119</v>
      </c>
      <c r="E18315" s="38">
        <v>35890</v>
      </c>
      <c r="F18315" s="29" t="str">
        <f>_xlfn.XLOOKUP($G18315,[1]类目转化数据!$B:$B,[1]类目转化数据!$A:$A)</f>
        <v>办公饮水设备</v>
      </c>
      <c r="G18315" s="35" t="s">
        <v>2516</v>
      </c>
      <c r="H18315" s="29" t="str">
        <f>_xlfn.XLOOKUP(G18315,[1]类目转化数据!B:B,[1]类目转化数据!C:C)</f>
        <v>大锅灶组</v>
      </c>
      <c r="I18315" s="29"/>
    </row>
    <row r="18316" ht="16.5" spans="1:9">
      <c r="A18316" s="36" t="s">
        <v>17734</v>
      </c>
      <c r="B18316" s="39">
        <v>100291756292</v>
      </c>
      <c r="C18316" s="31" t="s">
        <v>18850</v>
      </c>
      <c r="D18316" s="36" t="s">
        <v>10274</v>
      </c>
      <c r="E18316" s="38">
        <v>19990</v>
      </c>
      <c r="F18316" s="29" t="str">
        <f>_xlfn.XLOOKUP($G18316,[1]类目转化数据!$B:$B,[1]类目转化数据!$A:$A)</f>
        <v>办公饮水设备</v>
      </c>
      <c r="G18316" s="34" t="s">
        <v>2516</v>
      </c>
      <c r="H18316" s="29" t="str">
        <f>_xlfn.XLOOKUP(G18316,[1]类目转化数据!B:B,[1]类目转化数据!C:C)</f>
        <v>大锅灶组</v>
      </c>
      <c r="I18316" s="29"/>
    </row>
    <row r="18317" ht="16.5" spans="1:9">
      <c r="A18317" s="36" t="s">
        <v>17734</v>
      </c>
      <c r="B18317" s="39">
        <v>100288657026</v>
      </c>
      <c r="C18317" s="31" t="s">
        <v>11416</v>
      </c>
      <c r="D18317" s="36" t="s">
        <v>8124</v>
      </c>
      <c r="E18317" s="38">
        <v>4680</v>
      </c>
      <c r="F18317" s="29" t="str">
        <f>_xlfn.XLOOKUP($G18317,[1]类目转化数据!$B:$B,[1]类目转化数据!$A:$A)</f>
        <v>其他</v>
      </c>
      <c r="G18317" s="35" t="s">
        <v>78</v>
      </c>
      <c r="H18317" s="29" t="str">
        <f>_xlfn.XLOOKUP(G18317,[1]类目转化数据!B:B,[1]类目转化数据!C:C)</f>
        <v>智慧厨房</v>
      </c>
      <c r="I18317" s="29"/>
    </row>
    <row r="18318" ht="16.5" spans="1:9">
      <c r="A18318" s="36" t="s">
        <v>17734</v>
      </c>
      <c r="B18318" s="39">
        <v>100219634853</v>
      </c>
      <c r="C18318" s="31" t="s">
        <v>18851</v>
      </c>
      <c r="D18318" s="36" t="s">
        <v>10561</v>
      </c>
      <c r="E18318" s="38">
        <v>12990</v>
      </c>
      <c r="F18318" s="29" t="str">
        <f>_xlfn.XLOOKUP($G18318,[1]类目转化数据!$B:$B,[1]类目转化数据!$A:$A)</f>
        <v>其他</v>
      </c>
      <c r="G18318" s="35" t="s">
        <v>78</v>
      </c>
      <c r="H18318" s="29" t="str">
        <f>_xlfn.XLOOKUP(G18318,[1]类目转化数据!B:B,[1]类目转化数据!C:C)</f>
        <v>智慧厨房</v>
      </c>
      <c r="I18318" s="29"/>
    </row>
    <row r="18319" ht="16.5" spans="1:9">
      <c r="A18319" s="36" t="s">
        <v>17734</v>
      </c>
      <c r="B18319" s="39">
        <v>100228240687</v>
      </c>
      <c r="C18319" s="31" t="s">
        <v>11257</v>
      </c>
      <c r="D18319" s="36" t="s">
        <v>10289</v>
      </c>
      <c r="E18319" s="38">
        <v>13990</v>
      </c>
      <c r="F18319" s="29" t="str">
        <f>_xlfn.XLOOKUP($G18319,[1]类目转化数据!$B:$B,[1]类目转化数据!$A:$A)</f>
        <v>其他</v>
      </c>
      <c r="G18319" s="35" t="s">
        <v>78</v>
      </c>
      <c r="H18319" s="29" t="str">
        <f>_xlfn.XLOOKUP(G18319,[1]类目转化数据!B:B,[1]类目转化数据!C:C)</f>
        <v>智慧厨房</v>
      </c>
      <c r="I18319" s="29"/>
    </row>
    <row r="18320" ht="16.5" spans="1:9">
      <c r="A18320" s="36" t="s">
        <v>17734</v>
      </c>
      <c r="B18320" s="39">
        <v>100288753462</v>
      </c>
      <c r="C18320" s="31" t="s">
        <v>11181</v>
      </c>
      <c r="D18320" s="36" t="s">
        <v>10289</v>
      </c>
      <c r="E18320" s="38">
        <v>9990</v>
      </c>
      <c r="F18320" s="29" t="str">
        <f>_xlfn.XLOOKUP($G18320,[1]类目转化数据!$B:$B,[1]类目转化数据!$A:$A)</f>
        <v>其他</v>
      </c>
      <c r="G18320" s="35" t="s">
        <v>78</v>
      </c>
      <c r="H18320" s="29" t="str">
        <f>_xlfn.XLOOKUP(G18320,[1]类目转化数据!B:B,[1]类目转化数据!C:C)</f>
        <v>智慧厨房</v>
      </c>
      <c r="I18320" s="29"/>
    </row>
    <row r="18321" ht="16.5" spans="1:9">
      <c r="A18321" s="36" t="s">
        <v>17734</v>
      </c>
      <c r="B18321" s="39">
        <v>100293095288</v>
      </c>
      <c r="C18321" s="31" t="s">
        <v>18852</v>
      </c>
      <c r="D18321" s="36" t="s">
        <v>10274</v>
      </c>
      <c r="E18321" s="38">
        <v>16990</v>
      </c>
      <c r="F18321" s="29" t="str">
        <f>_xlfn.XLOOKUP($G18321,[1]类目转化数据!$B:$B,[1]类目转化数据!$A:$A)</f>
        <v>其他</v>
      </c>
      <c r="G18321" s="35" t="s">
        <v>78</v>
      </c>
      <c r="H18321" s="29" t="str">
        <f>_xlfn.XLOOKUP(G18321,[1]类目转化数据!B:B,[1]类目转化数据!C:C)</f>
        <v>智慧厨房</v>
      </c>
      <c r="I18321" s="29"/>
    </row>
    <row r="18322" ht="16.5" spans="1:9">
      <c r="A18322" s="36" t="s">
        <v>17734</v>
      </c>
      <c r="B18322" s="39">
        <v>100288697520</v>
      </c>
      <c r="C18322" s="31" t="s">
        <v>12921</v>
      </c>
      <c r="D18322" s="36" t="s">
        <v>10289</v>
      </c>
      <c r="E18322" s="38">
        <v>9990</v>
      </c>
      <c r="F18322" s="29" t="str">
        <f>_xlfn.XLOOKUP($G18322,[1]类目转化数据!$B:$B,[1]类目转化数据!$A:$A)</f>
        <v>其他</v>
      </c>
      <c r="G18322" s="35" t="s">
        <v>78</v>
      </c>
      <c r="H18322" s="29" t="str">
        <f>_xlfn.XLOOKUP(G18322,[1]类目转化数据!B:B,[1]类目转化数据!C:C)</f>
        <v>智慧厨房</v>
      </c>
      <c r="I18322" s="29"/>
    </row>
    <row r="18323" ht="16.5" spans="1:9">
      <c r="A18323" s="36" t="s">
        <v>17734</v>
      </c>
      <c r="B18323" s="39">
        <v>100220251273</v>
      </c>
      <c r="C18323" s="31" t="s">
        <v>12889</v>
      </c>
      <c r="D18323" s="36" t="s">
        <v>8124</v>
      </c>
      <c r="E18323" s="38">
        <v>4680</v>
      </c>
      <c r="F18323" s="29" t="str">
        <f>_xlfn.XLOOKUP($G18323,[1]类目转化数据!$B:$B,[1]类目转化数据!$A:$A)</f>
        <v>其他</v>
      </c>
      <c r="G18323" s="35" t="s">
        <v>78</v>
      </c>
      <c r="H18323" s="29" t="str">
        <f>_xlfn.XLOOKUP(G18323,[1]类目转化数据!B:B,[1]类目转化数据!C:C)</f>
        <v>智慧厨房</v>
      </c>
      <c r="I18323" s="29"/>
    </row>
    <row r="18324" ht="16.5" spans="1:9">
      <c r="A18324" s="36" t="s">
        <v>17734</v>
      </c>
      <c r="B18324" s="39">
        <v>100220251319</v>
      </c>
      <c r="C18324" s="31" t="s">
        <v>18853</v>
      </c>
      <c r="D18324" s="36" t="s">
        <v>10761</v>
      </c>
      <c r="E18324" s="38">
        <v>2999</v>
      </c>
      <c r="F18324" s="29" t="str">
        <f>_xlfn.XLOOKUP($G18324,[1]类目转化数据!$B:$B,[1]类目转化数据!$A:$A)</f>
        <v>其他</v>
      </c>
      <c r="G18324" s="35" t="s">
        <v>78</v>
      </c>
      <c r="H18324" s="29" t="str">
        <f>_xlfn.XLOOKUP(G18324,[1]类目转化数据!B:B,[1]类目转化数据!C:C)</f>
        <v>智慧厨房</v>
      </c>
      <c r="I18324" s="29"/>
    </row>
    <row r="18325" ht="16.5" spans="1:9">
      <c r="A18325" s="36" t="s">
        <v>17734</v>
      </c>
      <c r="B18325" s="39">
        <v>100294444940</v>
      </c>
      <c r="C18325" s="31" t="s">
        <v>11138</v>
      </c>
      <c r="D18325" s="36" t="s">
        <v>10274</v>
      </c>
      <c r="E18325" s="38">
        <v>16990</v>
      </c>
      <c r="F18325" s="29" t="str">
        <f>_xlfn.XLOOKUP($G18325,[1]类目转化数据!$B:$B,[1]类目转化数据!$A:$A)</f>
        <v>制热设备</v>
      </c>
      <c r="G18325" s="29" t="s">
        <v>24</v>
      </c>
      <c r="H18325" s="29" t="str">
        <f>_xlfn.XLOOKUP(G18325,[1]类目转化数据!B:B,[1]类目转化数据!C:C)</f>
        <v>后厨组</v>
      </c>
      <c r="I18325" s="29"/>
    </row>
    <row r="18326" ht="16.5" spans="1:9">
      <c r="A18326" s="36" t="s">
        <v>17734</v>
      </c>
      <c r="B18326" s="39">
        <v>100295769600</v>
      </c>
      <c r="C18326" s="31" t="s">
        <v>18854</v>
      </c>
      <c r="D18326" s="36" t="s">
        <v>10274</v>
      </c>
      <c r="E18326" s="38">
        <v>17990</v>
      </c>
      <c r="F18326" s="29" t="str">
        <f>_xlfn.XLOOKUP($G18326,[1]类目转化数据!$B:$B,[1]类目转化数据!$A:$A)</f>
        <v>其他</v>
      </c>
      <c r="G18326" s="35" t="s">
        <v>78</v>
      </c>
      <c r="H18326" s="29" t="str">
        <f>_xlfn.XLOOKUP(G18326,[1]类目转化数据!B:B,[1]类目转化数据!C:C)</f>
        <v>智慧厨房</v>
      </c>
      <c r="I18326" s="29"/>
    </row>
    <row r="18327" ht="16.5" spans="1:9">
      <c r="A18327" s="36" t="s">
        <v>17734</v>
      </c>
      <c r="B18327" s="39">
        <v>100295769672</v>
      </c>
      <c r="C18327" s="31" t="s">
        <v>11414</v>
      </c>
      <c r="D18327" s="36" t="s">
        <v>10274</v>
      </c>
      <c r="E18327" s="38">
        <v>19990</v>
      </c>
      <c r="F18327" s="29" t="str">
        <f>_xlfn.XLOOKUP($G18327,[1]类目转化数据!$B:$B,[1]类目转化数据!$A:$A)</f>
        <v>其他</v>
      </c>
      <c r="G18327" s="35" t="s">
        <v>78</v>
      </c>
      <c r="H18327" s="29" t="str">
        <f>_xlfn.XLOOKUP(G18327,[1]类目转化数据!B:B,[1]类目转化数据!C:C)</f>
        <v>智慧厨房</v>
      </c>
      <c r="I18327" s="29"/>
    </row>
    <row r="18328" ht="16.5" spans="1:9">
      <c r="A18328" s="36" t="s">
        <v>17734</v>
      </c>
      <c r="B18328" s="39">
        <v>100221625931</v>
      </c>
      <c r="C18328" s="31" t="s">
        <v>11420</v>
      </c>
      <c r="D18328" s="36" t="s">
        <v>10274</v>
      </c>
      <c r="E18328" s="38">
        <v>24990</v>
      </c>
      <c r="F18328" s="29" t="str">
        <f>_xlfn.XLOOKUP($G18328,[1]类目转化数据!$B:$B,[1]类目转化数据!$A:$A)</f>
        <v>其他</v>
      </c>
      <c r="G18328" s="35" t="s">
        <v>78</v>
      </c>
      <c r="H18328" s="29" t="str">
        <f>_xlfn.XLOOKUP(G18328,[1]类目转化数据!B:B,[1]类目转化数据!C:C)</f>
        <v>智慧厨房</v>
      </c>
      <c r="I18328" s="29"/>
    </row>
    <row r="18329" ht="16.5" spans="1:9">
      <c r="A18329" s="36" t="s">
        <v>17734</v>
      </c>
      <c r="B18329" s="39">
        <v>100295769774</v>
      </c>
      <c r="C18329" s="31" t="s">
        <v>11419</v>
      </c>
      <c r="D18329" s="36" t="s">
        <v>10274</v>
      </c>
      <c r="E18329" s="38">
        <v>26990</v>
      </c>
      <c r="F18329" s="29" t="str">
        <f>_xlfn.XLOOKUP($G18329,[1]类目转化数据!$B:$B,[1]类目转化数据!$A:$A)</f>
        <v>其他</v>
      </c>
      <c r="G18329" s="35" t="s">
        <v>78</v>
      </c>
      <c r="H18329" s="29" t="str">
        <f>_xlfn.XLOOKUP(G18329,[1]类目转化数据!B:B,[1]类目转化数据!C:C)</f>
        <v>智慧厨房</v>
      </c>
      <c r="I18329" s="29"/>
    </row>
    <row r="18330" ht="16.5" spans="1:9">
      <c r="A18330" s="36" t="s">
        <v>17734</v>
      </c>
      <c r="B18330" s="39">
        <v>100295769660</v>
      </c>
      <c r="C18330" s="31" t="s">
        <v>11424</v>
      </c>
      <c r="D18330" s="36" t="s">
        <v>10274</v>
      </c>
      <c r="E18330" s="38">
        <v>19990</v>
      </c>
      <c r="F18330" s="29" t="str">
        <f>_xlfn.XLOOKUP($G18330,[1]类目转化数据!$B:$B,[1]类目转化数据!$A:$A)</f>
        <v>其他</v>
      </c>
      <c r="G18330" s="35" t="s">
        <v>78</v>
      </c>
      <c r="H18330" s="29" t="str">
        <f>_xlfn.XLOOKUP(G18330,[1]类目转化数据!B:B,[1]类目转化数据!C:C)</f>
        <v>智慧厨房</v>
      </c>
      <c r="I18330" s="29"/>
    </row>
    <row r="18331" ht="16.5" spans="1:9">
      <c r="A18331" s="36" t="s">
        <v>17734</v>
      </c>
      <c r="B18331" s="39">
        <v>100295769988</v>
      </c>
      <c r="C18331" s="31" t="s">
        <v>18855</v>
      </c>
      <c r="D18331" s="36" t="s">
        <v>10274</v>
      </c>
      <c r="E18331" s="38">
        <v>21990</v>
      </c>
      <c r="F18331" s="29" t="str">
        <f>_xlfn.XLOOKUP($G18331,[1]类目转化数据!$B:$B,[1]类目转化数据!$A:$A)</f>
        <v>其他</v>
      </c>
      <c r="G18331" s="35" t="s">
        <v>78</v>
      </c>
      <c r="H18331" s="29" t="str">
        <f>_xlfn.XLOOKUP(G18331,[1]类目转化数据!B:B,[1]类目转化数据!C:C)</f>
        <v>智慧厨房</v>
      </c>
      <c r="I18331" s="29"/>
    </row>
    <row r="18332" ht="16.5" spans="1:9">
      <c r="A18332" s="36" t="s">
        <v>17734</v>
      </c>
      <c r="B18332" s="39">
        <v>100295769696</v>
      </c>
      <c r="C18332" s="31" t="s">
        <v>11421</v>
      </c>
      <c r="D18332" s="36" t="s">
        <v>8124</v>
      </c>
      <c r="E18332" s="38">
        <v>4680</v>
      </c>
      <c r="F18332" s="29" t="str">
        <f>_xlfn.XLOOKUP($G18332,[1]类目转化数据!$B:$B,[1]类目转化数据!$A:$A)</f>
        <v>其他</v>
      </c>
      <c r="G18332" s="35" t="s">
        <v>78</v>
      </c>
      <c r="H18332" s="29" t="str">
        <f>_xlfn.XLOOKUP(G18332,[1]类目转化数据!B:B,[1]类目转化数据!C:C)</f>
        <v>智慧厨房</v>
      </c>
      <c r="I18332" s="29"/>
    </row>
    <row r="18333" ht="16.5" spans="1:9">
      <c r="A18333" s="36" t="s">
        <v>17734</v>
      </c>
      <c r="B18333" s="39">
        <v>100295769986</v>
      </c>
      <c r="C18333" s="31" t="s">
        <v>18853</v>
      </c>
      <c r="D18333" s="36" t="s">
        <v>10289</v>
      </c>
      <c r="E18333" s="38">
        <v>17990</v>
      </c>
      <c r="F18333" s="29" t="str">
        <f>_xlfn.XLOOKUP($G18333,[1]类目转化数据!$B:$B,[1]类目转化数据!$A:$A)</f>
        <v>其他</v>
      </c>
      <c r="G18333" s="35" t="s">
        <v>78</v>
      </c>
      <c r="H18333" s="29" t="str">
        <f>_xlfn.XLOOKUP(G18333,[1]类目转化数据!B:B,[1]类目转化数据!C:C)</f>
        <v>智慧厨房</v>
      </c>
      <c r="I18333" s="29"/>
    </row>
    <row r="18334" ht="16.5" spans="1:9">
      <c r="A18334" s="36" t="s">
        <v>17734</v>
      </c>
      <c r="B18334" s="39">
        <v>100221625743</v>
      </c>
      <c r="C18334" s="31" t="s">
        <v>11417</v>
      </c>
      <c r="D18334" s="36" t="s">
        <v>10289</v>
      </c>
      <c r="E18334" s="38">
        <v>19990</v>
      </c>
      <c r="F18334" s="29" t="str">
        <f>_xlfn.XLOOKUP($G18334,[1]类目转化数据!$B:$B,[1]类目转化数据!$A:$A)</f>
        <v>其他</v>
      </c>
      <c r="G18334" s="35" t="s">
        <v>78</v>
      </c>
      <c r="H18334" s="29" t="str">
        <f>_xlfn.XLOOKUP(G18334,[1]类目转化数据!B:B,[1]类目转化数据!C:C)</f>
        <v>智慧厨房</v>
      </c>
      <c r="I18334" s="29"/>
    </row>
    <row r="18335" ht="16.5" spans="1:9">
      <c r="A18335" s="36" t="s">
        <v>17734</v>
      </c>
      <c r="B18335" s="39">
        <v>100221625763</v>
      </c>
      <c r="C18335" s="31" t="s">
        <v>11415</v>
      </c>
      <c r="D18335" s="36" t="s">
        <v>10289</v>
      </c>
      <c r="E18335" s="38">
        <v>12990</v>
      </c>
      <c r="F18335" s="29" t="str">
        <f>_xlfn.XLOOKUP($G18335,[1]类目转化数据!$B:$B,[1]类目转化数据!$A:$A)</f>
        <v>其他</v>
      </c>
      <c r="G18335" s="35" t="s">
        <v>78</v>
      </c>
      <c r="H18335" s="29" t="str">
        <f>_xlfn.XLOOKUP(G18335,[1]类目转化数据!B:B,[1]类目转化数据!C:C)</f>
        <v>智慧厨房</v>
      </c>
      <c r="I18335" s="29"/>
    </row>
    <row r="18336" ht="16.5" spans="1:9">
      <c r="A18336" s="36" t="s">
        <v>17734</v>
      </c>
      <c r="B18336" s="39">
        <v>100221625957</v>
      </c>
      <c r="C18336" s="31" t="s">
        <v>11418</v>
      </c>
      <c r="D18336" s="36" t="s">
        <v>10289</v>
      </c>
      <c r="E18336" s="38">
        <v>13990</v>
      </c>
      <c r="F18336" s="29" t="str">
        <f>_xlfn.XLOOKUP($G18336,[1]类目转化数据!$B:$B,[1]类目转化数据!$A:$A)</f>
        <v>其他</v>
      </c>
      <c r="G18336" s="35" t="s">
        <v>78</v>
      </c>
      <c r="H18336" s="29" t="str">
        <f>_xlfn.XLOOKUP(G18336,[1]类目转化数据!B:B,[1]类目转化数据!C:C)</f>
        <v>智慧厨房</v>
      </c>
      <c r="I18336" s="29"/>
    </row>
    <row r="18337" ht="16.5" spans="1:9">
      <c r="A18337" s="36" t="s">
        <v>17734</v>
      </c>
      <c r="B18337" s="39">
        <v>100295769772</v>
      </c>
      <c r="C18337" s="31" t="s">
        <v>18856</v>
      </c>
      <c r="D18337" s="36" t="s">
        <v>10289</v>
      </c>
      <c r="E18337" s="38">
        <v>10990</v>
      </c>
      <c r="F18337" s="29" t="str">
        <f>_xlfn.XLOOKUP($G18337,[1]类目转化数据!$B:$B,[1]类目转化数据!$A:$A)</f>
        <v>其他</v>
      </c>
      <c r="G18337" s="35" t="s">
        <v>78</v>
      </c>
      <c r="H18337" s="29" t="str">
        <f>_xlfn.XLOOKUP(G18337,[1]类目转化数据!B:B,[1]类目转化数据!C:C)</f>
        <v>智慧厨房</v>
      </c>
      <c r="I18337" s="29"/>
    </row>
    <row r="18338" ht="16.5" spans="1:9">
      <c r="A18338" s="36" t="s">
        <v>17734</v>
      </c>
      <c r="B18338" s="39">
        <v>100295769912</v>
      </c>
      <c r="C18338" s="31" t="s">
        <v>11423</v>
      </c>
      <c r="D18338" s="36" t="s">
        <v>10289</v>
      </c>
      <c r="E18338" s="38">
        <v>14990</v>
      </c>
      <c r="F18338" s="29" t="str">
        <f>_xlfn.XLOOKUP($G18338,[1]类目转化数据!$B:$B,[1]类目转化数据!$A:$A)</f>
        <v>其他</v>
      </c>
      <c r="G18338" s="35" t="s">
        <v>78</v>
      </c>
      <c r="H18338" s="29" t="str">
        <f>_xlfn.XLOOKUP(G18338,[1]类目转化数据!B:B,[1]类目转化数据!C:C)</f>
        <v>智慧厨房</v>
      </c>
      <c r="I18338" s="29"/>
    </row>
    <row r="18339" ht="16.5" spans="1:9">
      <c r="A18339" s="36" t="s">
        <v>17734</v>
      </c>
      <c r="B18339" s="39">
        <v>100295769920</v>
      </c>
      <c r="C18339" s="31" t="s">
        <v>11422</v>
      </c>
      <c r="D18339" s="36" t="s">
        <v>10289</v>
      </c>
      <c r="E18339" s="38">
        <v>9990</v>
      </c>
      <c r="F18339" s="29" t="str">
        <f>_xlfn.XLOOKUP($G18339,[1]类目转化数据!$B:$B,[1]类目转化数据!$A:$A)</f>
        <v>其他</v>
      </c>
      <c r="G18339" s="35" t="s">
        <v>78</v>
      </c>
      <c r="H18339" s="29" t="str">
        <f>_xlfn.XLOOKUP(G18339,[1]类目转化数据!B:B,[1]类目转化数据!C:C)</f>
        <v>智慧厨房</v>
      </c>
      <c r="I18339" s="29"/>
    </row>
    <row r="18340" ht="16.5" spans="1:9">
      <c r="A18340" s="36" t="s">
        <v>17734</v>
      </c>
      <c r="B18340" s="39">
        <v>100295770002</v>
      </c>
      <c r="C18340" s="31" t="s">
        <v>18857</v>
      </c>
      <c r="D18340" s="36" t="s">
        <v>10530</v>
      </c>
      <c r="E18340" s="38">
        <v>8690</v>
      </c>
      <c r="F18340" s="29" t="str">
        <f>_xlfn.XLOOKUP($G18340,[1]类目转化数据!$B:$B,[1]类目转化数据!$A:$A)</f>
        <v>其他</v>
      </c>
      <c r="G18340" s="35" t="s">
        <v>78</v>
      </c>
      <c r="H18340" s="29" t="str">
        <f>_xlfn.XLOOKUP(G18340,[1]类目转化数据!B:B,[1]类目转化数据!C:C)</f>
        <v>智慧厨房</v>
      </c>
      <c r="I18340" s="29"/>
    </row>
    <row r="18341" ht="16.5" spans="1:9">
      <c r="A18341" s="36" t="s">
        <v>17734</v>
      </c>
      <c r="B18341" s="39">
        <v>100222905861</v>
      </c>
      <c r="C18341" s="31" t="s">
        <v>18858</v>
      </c>
      <c r="D18341" s="36" t="s">
        <v>10276</v>
      </c>
      <c r="E18341" s="38">
        <v>8890</v>
      </c>
      <c r="F18341" s="29" t="str">
        <f>_xlfn.XLOOKUP($G18341,[1]类目转化数据!$B:$B,[1]类目转化数据!$A:$A)</f>
        <v>其他</v>
      </c>
      <c r="G18341" s="35" t="s">
        <v>78</v>
      </c>
      <c r="H18341" s="29" t="str">
        <f>_xlfn.XLOOKUP(G18341,[1]类目转化数据!B:B,[1]类目转化数据!C:C)</f>
        <v>智慧厨房</v>
      </c>
      <c r="I18341" s="29"/>
    </row>
    <row r="18342" ht="16.5" spans="1:9">
      <c r="A18342" s="36" t="s">
        <v>17734</v>
      </c>
      <c r="B18342" s="39">
        <v>100297471618</v>
      </c>
      <c r="C18342" s="31" t="s">
        <v>18859</v>
      </c>
      <c r="D18342" s="36" t="s">
        <v>10285</v>
      </c>
      <c r="E18342" s="38">
        <v>19980</v>
      </c>
      <c r="F18342" s="29" t="str">
        <f>_xlfn.XLOOKUP($G18342,[1]类目转化数据!$B:$B,[1]类目转化数据!$A:$A)</f>
        <v>其他</v>
      </c>
      <c r="G18342" s="35" t="s">
        <v>78</v>
      </c>
      <c r="H18342" s="29" t="str">
        <f>_xlfn.XLOOKUP(G18342,[1]类目转化数据!B:B,[1]类目转化数据!C:C)</f>
        <v>智慧厨房</v>
      </c>
      <c r="I18342" s="29"/>
    </row>
    <row r="18343" ht="16.5" spans="1:9">
      <c r="A18343" s="36" t="s">
        <v>17734</v>
      </c>
      <c r="B18343" s="39">
        <v>100297676186</v>
      </c>
      <c r="C18343" s="31" t="s">
        <v>18860</v>
      </c>
      <c r="D18343" s="36" t="s">
        <v>10530</v>
      </c>
      <c r="E18343" s="38">
        <v>8690</v>
      </c>
      <c r="F18343" s="29" t="str">
        <f>_xlfn.XLOOKUP($G18343,[1]类目转化数据!$B:$B,[1]类目转化数据!$A:$A)</f>
        <v>其他</v>
      </c>
      <c r="G18343" s="35" t="s">
        <v>78</v>
      </c>
      <c r="H18343" s="29" t="str">
        <f>_xlfn.XLOOKUP(G18343,[1]类目转化数据!B:B,[1]类目转化数据!C:C)</f>
        <v>智慧厨房</v>
      </c>
      <c r="I18343" s="29"/>
    </row>
    <row r="18344" ht="16.5" spans="1:9">
      <c r="A18344" s="36" t="s">
        <v>17734</v>
      </c>
      <c r="B18344" s="39">
        <v>100297676190</v>
      </c>
      <c r="C18344" s="31" t="s">
        <v>18861</v>
      </c>
      <c r="D18344" s="36" t="s">
        <v>10285</v>
      </c>
      <c r="E18344" s="38">
        <v>19980</v>
      </c>
      <c r="F18344" s="29" t="str">
        <f>_xlfn.XLOOKUP($G18344,[1]类目转化数据!$B:$B,[1]类目转化数据!$A:$A)</f>
        <v>其他</v>
      </c>
      <c r="G18344" s="35" t="s">
        <v>78</v>
      </c>
      <c r="H18344" s="29" t="str">
        <f>_xlfn.XLOOKUP(G18344,[1]类目转化数据!B:B,[1]类目转化数据!C:C)</f>
        <v>智慧厨房</v>
      </c>
      <c r="I18344" s="29"/>
    </row>
    <row r="18345" ht="16.5" spans="1:9">
      <c r="A18345" s="36" t="s">
        <v>17734</v>
      </c>
      <c r="B18345" s="39">
        <v>100223059889</v>
      </c>
      <c r="C18345" s="31" t="s">
        <v>18862</v>
      </c>
      <c r="D18345" s="36" t="s">
        <v>8124</v>
      </c>
      <c r="E18345" s="38">
        <v>4680</v>
      </c>
      <c r="F18345" s="29" t="str">
        <f>_xlfn.XLOOKUP($G18345,[1]类目转化数据!$B:$B,[1]类目转化数据!$A:$A)</f>
        <v>其他</v>
      </c>
      <c r="G18345" s="35" t="s">
        <v>78</v>
      </c>
      <c r="H18345" s="29" t="str">
        <f>_xlfn.XLOOKUP(G18345,[1]类目转化数据!B:B,[1]类目转化数据!C:C)</f>
        <v>智慧厨房</v>
      </c>
      <c r="I18345" s="29"/>
    </row>
    <row r="18346" ht="16.5" spans="1:9">
      <c r="A18346" s="36" t="s">
        <v>17734</v>
      </c>
      <c r="B18346" s="39">
        <v>100223059937</v>
      </c>
      <c r="C18346" s="31" t="s">
        <v>12648</v>
      </c>
      <c r="D18346" s="36" t="s">
        <v>10278</v>
      </c>
      <c r="E18346" s="38">
        <v>4980</v>
      </c>
      <c r="F18346" s="29" t="str">
        <f>_xlfn.XLOOKUP($G18346,[1]类目转化数据!$B:$B,[1]类目转化数据!$A:$A)</f>
        <v>其他</v>
      </c>
      <c r="G18346" s="35" t="s">
        <v>78</v>
      </c>
      <c r="H18346" s="29" t="str">
        <f>_xlfn.XLOOKUP(G18346,[1]类目转化数据!B:B,[1]类目转化数据!C:C)</f>
        <v>智慧厨房</v>
      </c>
      <c r="I18346" s="29"/>
    </row>
    <row r="18347" ht="16.5" spans="1:9">
      <c r="A18347" s="36" t="s">
        <v>17734</v>
      </c>
      <c r="B18347" s="39">
        <v>100297677064</v>
      </c>
      <c r="C18347" s="31" t="s">
        <v>18863</v>
      </c>
      <c r="D18347" s="36" t="s">
        <v>10276</v>
      </c>
      <c r="E18347" s="38">
        <v>8890</v>
      </c>
      <c r="F18347" s="29" t="str">
        <f>_xlfn.XLOOKUP($G18347,[1]类目转化数据!$B:$B,[1]类目转化数据!$A:$A)</f>
        <v>其他</v>
      </c>
      <c r="G18347" s="35" t="s">
        <v>78</v>
      </c>
      <c r="H18347" s="29" t="str">
        <f>_xlfn.XLOOKUP(G18347,[1]类目转化数据!B:B,[1]类目转化数据!C:C)</f>
        <v>智慧厨房</v>
      </c>
      <c r="I18347" s="29"/>
    </row>
    <row r="18348" ht="16.5" spans="1:9">
      <c r="A18348" s="36" t="s">
        <v>17734</v>
      </c>
      <c r="B18348" s="39">
        <v>100223060515</v>
      </c>
      <c r="C18348" s="31" t="s">
        <v>18864</v>
      </c>
      <c r="D18348" s="36" t="s">
        <v>10278</v>
      </c>
      <c r="E18348" s="38">
        <v>4980</v>
      </c>
      <c r="F18348" s="29" t="str">
        <f>_xlfn.XLOOKUP($G18348,[1]类目转化数据!$B:$B,[1]类目转化数据!$A:$A)</f>
        <v>其他</v>
      </c>
      <c r="G18348" s="35" t="s">
        <v>78</v>
      </c>
      <c r="H18348" s="29" t="str">
        <f>_xlfn.XLOOKUP(G18348,[1]类目转化数据!B:B,[1]类目转化数据!C:C)</f>
        <v>智慧厨房</v>
      </c>
      <c r="I18348" s="29"/>
    </row>
    <row r="18349" ht="16.5" spans="1:9">
      <c r="A18349" s="36" t="s">
        <v>17734</v>
      </c>
      <c r="B18349" s="39">
        <v>100223060537</v>
      </c>
      <c r="C18349" s="31" t="s">
        <v>18865</v>
      </c>
      <c r="D18349" s="36" t="s">
        <v>18138</v>
      </c>
      <c r="E18349" s="38">
        <v>68576</v>
      </c>
      <c r="F18349" s="29" t="str">
        <f>_xlfn.XLOOKUP($G18349,[1]类目转化数据!$B:$B,[1]类目转化数据!$A:$A)</f>
        <v>其他</v>
      </c>
      <c r="G18349" s="35" t="s">
        <v>78</v>
      </c>
      <c r="H18349" s="29" t="str">
        <f>_xlfn.XLOOKUP(G18349,[1]类目转化数据!B:B,[1]类目转化数据!C:C)</f>
        <v>智慧厨房</v>
      </c>
      <c r="I18349" s="29"/>
    </row>
    <row r="18350" ht="16.5" spans="1:9">
      <c r="A18350" s="36" t="s">
        <v>17734</v>
      </c>
      <c r="B18350" s="39">
        <v>100223902647</v>
      </c>
      <c r="C18350" s="31" t="s">
        <v>18866</v>
      </c>
      <c r="D18350" s="36" t="s">
        <v>8124</v>
      </c>
      <c r="E18350" s="38">
        <v>4680</v>
      </c>
      <c r="F18350" s="29" t="str">
        <f>_xlfn.XLOOKUP($G18350,[1]类目转化数据!$B:$B,[1]类目转化数据!$A:$A)</f>
        <v>办公饮水设备</v>
      </c>
      <c r="G18350" s="34" t="s">
        <v>2516</v>
      </c>
      <c r="H18350" s="29" t="str">
        <f>_xlfn.XLOOKUP(G18350,[1]类目转化数据!B:B,[1]类目转化数据!C:C)</f>
        <v>大锅灶组</v>
      </c>
      <c r="I18350" s="29"/>
    </row>
    <row r="18351" ht="16.5" spans="1:9">
      <c r="A18351" s="36" t="s">
        <v>17734</v>
      </c>
      <c r="B18351" s="39">
        <v>100225627677</v>
      </c>
      <c r="C18351" s="31" t="s">
        <v>18867</v>
      </c>
      <c r="D18351" s="36" t="s">
        <v>8124</v>
      </c>
      <c r="E18351" s="38">
        <v>4680</v>
      </c>
      <c r="F18351" s="29" t="str">
        <f>_xlfn.XLOOKUP($G18351,[1]类目转化数据!$B:$B,[1]类目转化数据!$A:$A)</f>
        <v>其他</v>
      </c>
      <c r="G18351" s="35" t="s">
        <v>78</v>
      </c>
      <c r="H18351" s="29" t="str">
        <f>_xlfn.XLOOKUP(G18351,[1]类目转化数据!B:B,[1]类目转化数据!C:C)</f>
        <v>智慧厨房</v>
      </c>
      <c r="I18351" s="29"/>
    </row>
    <row r="18352" ht="16.5" spans="1:9">
      <c r="A18352" s="36" t="s">
        <v>17734</v>
      </c>
      <c r="B18352" s="39">
        <v>100301099360</v>
      </c>
      <c r="C18352" s="31" t="s">
        <v>18868</v>
      </c>
      <c r="D18352" s="36" t="s">
        <v>8124</v>
      </c>
      <c r="E18352" s="38">
        <v>4680</v>
      </c>
      <c r="F18352" s="29" t="str">
        <f>_xlfn.XLOOKUP($G18352,[1]类目转化数据!$B:$B,[1]类目转化数据!$A:$A)</f>
        <v>其他</v>
      </c>
      <c r="G18352" s="35" t="s">
        <v>78</v>
      </c>
      <c r="H18352" s="29" t="str">
        <f>_xlfn.XLOOKUP(G18352,[1]类目转化数据!B:B,[1]类目转化数据!C:C)</f>
        <v>智慧厨房</v>
      </c>
      <c r="I18352" s="29"/>
    </row>
    <row r="18353" ht="16.5" spans="1:9">
      <c r="A18353" s="36" t="s">
        <v>17734</v>
      </c>
      <c r="B18353" s="39">
        <v>100301100604</v>
      </c>
      <c r="C18353" s="31" t="s">
        <v>18869</v>
      </c>
      <c r="D18353" s="36" t="s">
        <v>8124</v>
      </c>
      <c r="E18353" s="38">
        <v>4680</v>
      </c>
      <c r="F18353" s="29" t="str">
        <f>_xlfn.XLOOKUP($G18353,[1]类目转化数据!$B:$B,[1]类目转化数据!$A:$A)</f>
        <v>其他</v>
      </c>
      <c r="G18353" s="35" t="s">
        <v>78</v>
      </c>
      <c r="H18353" s="29" t="str">
        <f>_xlfn.XLOOKUP(G18353,[1]类目转化数据!B:B,[1]类目转化数据!C:C)</f>
        <v>智慧厨房</v>
      </c>
      <c r="I18353" s="29"/>
    </row>
    <row r="18354" ht="16.5" spans="1:9">
      <c r="A18354" s="36" t="s">
        <v>17734</v>
      </c>
      <c r="B18354" s="39">
        <v>100225886873</v>
      </c>
      <c r="C18354" s="31" t="s">
        <v>18870</v>
      </c>
      <c r="D18354" s="36" t="s">
        <v>8124</v>
      </c>
      <c r="E18354" s="38">
        <v>4680</v>
      </c>
      <c r="F18354" s="29" t="str">
        <f>_xlfn.XLOOKUP($G18354,[1]类目转化数据!$B:$B,[1]类目转化数据!$A:$A)</f>
        <v>其他</v>
      </c>
      <c r="G18354" s="35" t="s">
        <v>78</v>
      </c>
      <c r="H18354" s="29" t="str">
        <f>_xlfn.XLOOKUP(G18354,[1]类目转化数据!B:B,[1]类目转化数据!C:C)</f>
        <v>智慧厨房</v>
      </c>
      <c r="I18354" s="29"/>
    </row>
    <row r="18355" ht="16.5" spans="1:9">
      <c r="A18355" s="36" t="s">
        <v>17734</v>
      </c>
      <c r="B18355" s="39">
        <v>100301442472</v>
      </c>
      <c r="C18355" s="31" t="s">
        <v>18871</v>
      </c>
      <c r="D18355" s="36" t="s">
        <v>8124</v>
      </c>
      <c r="E18355" s="38">
        <v>4680</v>
      </c>
      <c r="F18355" s="29" t="str">
        <f>_xlfn.XLOOKUP($G18355,[1]类目转化数据!$B:$B,[1]类目转化数据!$A:$A)</f>
        <v>其他</v>
      </c>
      <c r="G18355" s="35" t="s">
        <v>78</v>
      </c>
      <c r="H18355" s="29" t="str">
        <f>_xlfn.XLOOKUP(G18355,[1]类目转化数据!B:B,[1]类目转化数据!C:C)</f>
        <v>智慧厨房</v>
      </c>
      <c r="I18355" s="29"/>
    </row>
    <row r="18356" ht="16.5" spans="1:9">
      <c r="A18356" s="36" t="s">
        <v>17734</v>
      </c>
      <c r="B18356" s="39">
        <v>100301442504</v>
      </c>
      <c r="C18356" s="31" t="s">
        <v>18872</v>
      </c>
      <c r="D18356" s="36" t="s">
        <v>8124</v>
      </c>
      <c r="E18356" s="38">
        <v>4680</v>
      </c>
      <c r="F18356" s="29" t="str">
        <f>_xlfn.XLOOKUP($G18356,[1]类目转化数据!$B:$B,[1]类目转化数据!$A:$A)</f>
        <v>其他</v>
      </c>
      <c r="G18356" s="35" t="s">
        <v>78</v>
      </c>
      <c r="H18356" s="29" t="str">
        <f>_xlfn.XLOOKUP(G18356,[1]类目转化数据!B:B,[1]类目转化数据!C:C)</f>
        <v>智慧厨房</v>
      </c>
      <c r="I18356" s="29"/>
    </row>
    <row r="18357" ht="16.5" spans="1:9">
      <c r="A18357" s="36" t="s">
        <v>17734</v>
      </c>
      <c r="B18357" s="39">
        <v>100301442524</v>
      </c>
      <c r="C18357" s="31" t="s">
        <v>18873</v>
      </c>
      <c r="D18357" s="36" t="s">
        <v>8124</v>
      </c>
      <c r="E18357" s="38">
        <v>4680</v>
      </c>
      <c r="F18357" s="29" t="str">
        <f>_xlfn.XLOOKUP($G18357,[1]类目转化数据!$B:$B,[1]类目转化数据!$A:$A)</f>
        <v>其他</v>
      </c>
      <c r="G18357" s="35" t="s">
        <v>78</v>
      </c>
      <c r="H18357" s="29" t="str">
        <f>_xlfn.XLOOKUP(G18357,[1]类目转化数据!B:B,[1]类目转化数据!C:C)</f>
        <v>智慧厨房</v>
      </c>
      <c r="I18357" s="29"/>
    </row>
    <row r="18358" ht="16.5" spans="1:9">
      <c r="A18358" s="36" t="s">
        <v>17734</v>
      </c>
      <c r="B18358" s="39">
        <v>100301442526</v>
      </c>
      <c r="C18358" s="31" t="s">
        <v>18874</v>
      </c>
      <c r="D18358" s="36" t="s">
        <v>8124</v>
      </c>
      <c r="E18358" s="38">
        <v>4680</v>
      </c>
      <c r="F18358" s="29" t="str">
        <f>_xlfn.XLOOKUP($G18358,[1]类目转化数据!$B:$B,[1]类目转化数据!$A:$A)</f>
        <v>其他</v>
      </c>
      <c r="G18358" s="35" t="s">
        <v>78</v>
      </c>
      <c r="H18358" s="29" t="str">
        <f>_xlfn.XLOOKUP(G18358,[1]类目转化数据!B:B,[1]类目转化数据!C:C)</f>
        <v>智慧厨房</v>
      </c>
      <c r="I18358" s="29"/>
    </row>
    <row r="18359" ht="16.5" spans="1:9">
      <c r="A18359" s="36" t="s">
        <v>17734</v>
      </c>
      <c r="B18359" s="39">
        <v>100225886859</v>
      </c>
      <c r="C18359" s="31" t="s">
        <v>18875</v>
      </c>
      <c r="D18359" s="36" t="s">
        <v>8124</v>
      </c>
      <c r="E18359" s="38">
        <v>4680</v>
      </c>
      <c r="F18359" s="29" t="str">
        <f>_xlfn.XLOOKUP($G18359,[1]类目转化数据!$B:$B,[1]类目转化数据!$A:$A)</f>
        <v>其他</v>
      </c>
      <c r="G18359" s="35" t="s">
        <v>78</v>
      </c>
      <c r="H18359" s="29" t="str">
        <f>_xlfn.XLOOKUP(G18359,[1]类目转化数据!B:B,[1]类目转化数据!C:C)</f>
        <v>智慧厨房</v>
      </c>
      <c r="I18359" s="29"/>
    </row>
    <row r="18360" ht="16.5" spans="1:9">
      <c r="A18360" s="36" t="s">
        <v>17734</v>
      </c>
      <c r="B18360" s="39">
        <v>100225886861</v>
      </c>
      <c r="C18360" s="31" t="s">
        <v>18876</v>
      </c>
      <c r="D18360" s="36" t="s">
        <v>8124</v>
      </c>
      <c r="E18360" s="38">
        <v>4680</v>
      </c>
      <c r="F18360" s="29" t="str">
        <f>_xlfn.XLOOKUP($G18360,[1]类目转化数据!$B:$B,[1]类目转化数据!$A:$A)</f>
        <v>其他</v>
      </c>
      <c r="G18360" s="35" t="s">
        <v>78</v>
      </c>
      <c r="H18360" s="29" t="str">
        <f>_xlfn.XLOOKUP(G18360,[1]类目转化数据!B:B,[1]类目转化数据!C:C)</f>
        <v>智慧厨房</v>
      </c>
      <c r="I18360" s="29"/>
    </row>
    <row r="18361" ht="16.5" spans="1:9">
      <c r="A18361" s="36" t="s">
        <v>17734</v>
      </c>
      <c r="B18361" s="39">
        <v>100301442510</v>
      </c>
      <c r="C18361" s="31" t="s">
        <v>18877</v>
      </c>
      <c r="D18361" s="36" t="s">
        <v>8124</v>
      </c>
      <c r="E18361" s="38">
        <v>4680</v>
      </c>
      <c r="F18361" s="29" t="str">
        <f>_xlfn.XLOOKUP($G18361,[1]类目转化数据!$B:$B,[1]类目转化数据!$A:$A)</f>
        <v>其他</v>
      </c>
      <c r="G18361" s="35" t="s">
        <v>78</v>
      </c>
      <c r="H18361" s="29" t="str">
        <f>_xlfn.XLOOKUP(G18361,[1]类目转化数据!B:B,[1]类目转化数据!C:C)</f>
        <v>智慧厨房</v>
      </c>
      <c r="I18361" s="29"/>
    </row>
    <row r="18362" ht="16.5" spans="1:9">
      <c r="A18362" s="36" t="s">
        <v>17734</v>
      </c>
      <c r="B18362" s="39">
        <v>100301442530</v>
      </c>
      <c r="C18362" s="31" t="s">
        <v>18878</v>
      </c>
      <c r="D18362" s="36" t="s">
        <v>8124</v>
      </c>
      <c r="E18362" s="38">
        <v>4680</v>
      </c>
      <c r="F18362" s="29" t="str">
        <f>_xlfn.XLOOKUP($G18362,[1]类目转化数据!$B:$B,[1]类目转化数据!$A:$A)</f>
        <v>其他</v>
      </c>
      <c r="G18362" s="35" t="s">
        <v>78</v>
      </c>
      <c r="H18362" s="29" t="str">
        <f>_xlfn.XLOOKUP(G18362,[1]类目转化数据!B:B,[1]类目转化数据!C:C)</f>
        <v>智慧厨房</v>
      </c>
      <c r="I18362" s="29"/>
    </row>
    <row r="18363" ht="16.5" spans="1:9">
      <c r="A18363" s="36" t="s">
        <v>17734</v>
      </c>
      <c r="B18363" s="39">
        <v>100225886875</v>
      </c>
      <c r="C18363" s="31" t="s">
        <v>18879</v>
      </c>
      <c r="D18363" s="36" t="s">
        <v>8124</v>
      </c>
      <c r="E18363" s="38">
        <v>4680</v>
      </c>
      <c r="F18363" s="29" t="str">
        <f>_xlfn.XLOOKUP($G18363,[1]类目转化数据!$B:$B,[1]类目转化数据!$A:$A)</f>
        <v>其他</v>
      </c>
      <c r="G18363" s="35" t="s">
        <v>78</v>
      </c>
      <c r="H18363" s="29" t="str">
        <f>_xlfn.XLOOKUP(G18363,[1]类目转化数据!B:B,[1]类目转化数据!C:C)</f>
        <v>智慧厨房</v>
      </c>
      <c r="I18363" s="29"/>
    </row>
    <row r="18364" ht="16.5" spans="1:9">
      <c r="A18364" s="36" t="s">
        <v>17734</v>
      </c>
      <c r="B18364" s="39">
        <v>100225886887</v>
      </c>
      <c r="C18364" s="31" t="s">
        <v>18880</v>
      </c>
      <c r="D18364" s="36" t="s">
        <v>8124</v>
      </c>
      <c r="E18364" s="38">
        <v>4680</v>
      </c>
      <c r="F18364" s="29" t="str">
        <f>_xlfn.XLOOKUP($G18364,[1]类目转化数据!$B:$B,[1]类目转化数据!$A:$A)</f>
        <v>其他</v>
      </c>
      <c r="G18364" s="35" t="s">
        <v>78</v>
      </c>
      <c r="H18364" s="29" t="str">
        <f>_xlfn.XLOOKUP(G18364,[1]类目转化数据!B:B,[1]类目转化数据!C:C)</f>
        <v>智慧厨房</v>
      </c>
      <c r="I18364" s="29"/>
    </row>
    <row r="18365" ht="16.5" spans="1:9">
      <c r="A18365" s="36" t="s">
        <v>17734</v>
      </c>
      <c r="B18365" s="39">
        <v>100225886889</v>
      </c>
      <c r="C18365" s="31" t="s">
        <v>18881</v>
      </c>
      <c r="D18365" s="36" t="s">
        <v>8124</v>
      </c>
      <c r="E18365" s="38">
        <v>4680</v>
      </c>
      <c r="F18365" s="29" t="str">
        <f>_xlfn.XLOOKUP($G18365,[1]类目转化数据!$B:$B,[1]类目转化数据!$A:$A)</f>
        <v>其他</v>
      </c>
      <c r="G18365" s="35" t="s">
        <v>78</v>
      </c>
      <c r="H18365" s="29" t="str">
        <f>_xlfn.XLOOKUP(G18365,[1]类目转化数据!B:B,[1]类目转化数据!C:C)</f>
        <v>智慧厨房</v>
      </c>
      <c r="I18365" s="29"/>
    </row>
    <row r="18366" ht="16.5" spans="1:9">
      <c r="A18366" s="36" t="s">
        <v>17734</v>
      </c>
      <c r="B18366" s="39">
        <v>100225886893</v>
      </c>
      <c r="C18366" s="31" t="s">
        <v>18882</v>
      </c>
      <c r="D18366" s="36" t="s">
        <v>8124</v>
      </c>
      <c r="E18366" s="38">
        <v>4680</v>
      </c>
      <c r="F18366" s="29" t="str">
        <f>_xlfn.XLOOKUP($G18366,[1]类目转化数据!$B:$B,[1]类目转化数据!$A:$A)</f>
        <v>其他</v>
      </c>
      <c r="G18366" s="35" t="s">
        <v>78</v>
      </c>
      <c r="H18366" s="29" t="str">
        <f>_xlfn.XLOOKUP(G18366,[1]类目转化数据!B:B,[1]类目转化数据!C:C)</f>
        <v>智慧厨房</v>
      </c>
      <c r="I18366" s="29"/>
    </row>
    <row r="18367" ht="16.5" spans="1:9">
      <c r="A18367" s="36" t="s">
        <v>17734</v>
      </c>
      <c r="B18367" s="39">
        <v>100301442498</v>
      </c>
      <c r="C18367" s="31" t="s">
        <v>18883</v>
      </c>
      <c r="D18367" s="36" t="s">
        <v>8124</v>
      </c>
      <c r="E18367" s="38">
        <v>4680</v>
      </c>
      <c r="F18367" s="29" t="str">
        <f>_xlfn.XLOOKUP($G18367,[1]类目转化数据!$B:$B,[1]类目转化数据!$A:$A)</f>
        <v>其他</v>
      </c>
      <c r="G18367" s="35" t="s">
        <v>78</v>
      </c>
      <c r="H18367" s="29" t="str">
        <f>_xlfn.XLOOKUP(G18367,[1]类目转化数据!B:B,[1]类目转化数据!C:C)</f>
        <v>智慧厨房</v>
      </c>
      <c r="I18367" s="29"/>
    </row>
    <row r="18368" ht="16.5" spans="1:9">
      <c r="A18368" s="36" t="s">
        <v>17734</v>
      </c>
      <c r="B18368" s="39">
        <v>100301442534</v>
      </c>
      <c r="C18368" s="31" t="s">
        <v>18884</v>
      </c>
      <c r="D18368" s="36" t="s">
        <v>8124</v>
      </c>
      <c r="E18368" s="38">
        <v>4680</v>
      </c>
      <c r="F18368" s="29" t="str">
        <f>_xlfn.XLOOKUP($G18368,[1]类目转化数据!$B:$B,[1]类目转化数据!$A:$A)</f>
        <v>其他</v>
      </c>
      <c r="G18368" s="35" t="s">
        <v>78</v>
      </c>
      <c r="H18368" s="29" t="str">
        <f>_xlfn.XLOOKUP(G18368,[1]类目转化数据!B:B,[1]类目转化数据!C:C)</f>
        <v>智慧厨房</v>
      </c>
      <c r="I18368" s="29"/>
    </row>
    <row r="18369" ht="16.5" spans="1:9">
      <c r="A18369" s="36" t="s">
        <v>17734</v>
      </c>
      <c r="B18369" s="39">
        <v>100225886903</v>
      </c>
      <c r="C18369" s="31" t="s">
        <v>18885</v>
      </c>
      <c r="D18369" s="36" t="s">
        <v>8124</v>
      </c>
      <c r="E18369" s="38">
        <v>4680</v>
      </c>
      <c r="F18369" s="29" t="str">
        <f>_xlfn.XLOOKUP($G18369,[1]类目转化数据!$B:$B,[1]类目转化数据!$A:$A)</f>
        <v>其他</v>
      </c>
      <c r="G18369" s="35" t="s">
        <v>78</v>
      </c>
      <c r="H18369" s="29" t="str">
        <f>_xlfn.XLOOKUP(G18369,[1]类目转化数据!B:B,[1]类目转化数据!C:C)</f>
        <v>智慧厨房</v>
      </c>
      <c r="I18369" s="29"/>
    </row>
    <row r="18370" ht="16.5" spans="1:9">
      <c r="A18370" s="36" t="s">
        <v>17734</v>
      </c>
      <c r="B18370" s="39">
        <v>100301442500</v>
      </c>
      <c r="C18370" s="31" t="s">
        <v>18886</v>
      </c>
      <c r="D18370" s="36" t="s">
        <v>8236</v>
      </c>
      <c r="E18370" s="38">
        <v>3699</v>
      </c>
      <c r="F18370" s="29" t="str">
        <f>_xlfn.XLOOKUP($G18370,[1]类目转化数据!$B:$B,[1]类目转化数据!$A:$A)</f>
        <v>其他</v>
      </c>
      <c r="G18370" s="35" t="s">
        <v>78</v>
      </c>
      <c r="H18370" s="29" t="str">
        <f>_xlfn.XLOOKUP(G18370,[1]类目转化数据!B:B,[1]类目转化数据!C:C)</f>
        <v>智慧厨房</v>
      </c>
      <c r="I18370" s="29"/>
    </row>
    <row r="18371" ht="16.5" spans="1:9">
      <c r="A18371" s="36" t="s">
        <v>17734</v>
      </c>
      <c r="B18371" s="39">
        <v>100301442726</v>
      </c>
      <c r="C18371" s="31" t="s">
        <v>18887</v>
      </c>
      <c r="D18371" s="36" t="s">
        <v>10045</v>
      </c>
      <c r="E18371" s="38">
        <v>51890</v>
      </c>
      <c r="F18371" s="29" t="str">
        <f>_xlfn.XLOOKUP($G18371,[1]类目转化数据!$B:$B,[1]类目转化数据!$A:$A)</f>
        <v>办公饮水设备</v>
      </c>
      <c r="G18371" s="29" t="s">
        <v>622</v>
      </c>
      <c r="H18371" s="29" t="str">
        <f>_xlfn.XLOOKUP(G18371,[1]类目转化数据!B:B,[1]类目转化数据!C:C)</f>
        <v>直饮机组</v>
      </c>
      <c r="I18371" s="29"/>
    </row>
    <row r="18372" ht="16.5" spans="1:9">
      <c r="A18372" s="36" t="s">
        <v>17734</v>
      </c>
      <c r="B18372" s="39">
        <v>100301953414</v>
      </c>
      <c r="C18372" s="31" t="s">
        <v>18888</v>
      </c>
      <c r="D18372" s="36" t="s">
        <v>10045</v>
      </c>
      <c r="E18372" s="38">
        <v>49890</v>
      </c>
      <c r="F18372" s="29" t="str">
        <f>_xlfn.XLOOKUP($G18372,[1]类目转化数据!$B:$B,[1]类目转化数据!$A:$A)</f>
        <v>办公饮水设备</v>
      </c>
      <c r="G18372" s="34" t="s">
        <v>2516</v>
      </c>
      <c r="H18372" s="29" t="str">
        <f>_xlfn.XLOOKUP(G18372,[1]类目转化数据!B:B,[1]类目转化数据!C:C)</f>
        <v>大锅灶组</v>
      </c>
      <c r="I18372" s="29"/>
    </row>
    <row r="18373" ht="16.5" spans="1:9">
      <c r="A18373" s="36" t="s">
        <v>17734</v>
      </c>
      <c r="B18373" s="39">
        <v>100301953504</v>
      </c>
      <c r="C18373" s="31" t="s">
        <v>18889</v>
      </c>
      <c r="D18373" s="36" t="s">
        <v>10045</v>
      </c>
      <c r="E18373" s="38">
        <v>41890</v>
      </c>
      <c r="F18373" s="29" t="str">
        <f>_xlfn.XLOOKUP($G18373,[1]类目转化数据!$B:$B,[1]类目转化数据!$A:$A)</f>
        <v>办公饮水设备</v>
      </c>
      <c r="G18373" s="34" t="s">
        <v>2516</v>
      </c>
      <c r="H18373" s="29" t="str">
        <f>_xlfn.XLOOKUP(G18373,[1]类目转化数据!B:B,[1]类目转化数据!C:C)</f>
        <v>大锅灶组</v>
      </c>
      <c r="I18373" s="29"/>
    </row>
    <row r="18374" ht="16.5" spans="1:9">
      <c r="A18374" s="36" t="s">
        <v>17734</v>
      </c>
      <c r="B18374" s="39">
        <v>100226269715</v>
      </c>
      <c r="C18374" s="31" t="s">
        <v>18890</v>
      </c>
      <c r="D18374" s="36" t="s">
        <v>10045</v>
      </c>
      <c r="E18374" s="38">
        <v>33890</v>
      </c>
      <c r="F18374" s="29" t="str">
        <f>_xlfn.XLOOKUP($G18374,[1]类目转化数据!$B:$B,[1]类目转化数据!$A:$A)</f>
        <v>办公饮水设备</v>
      </c>
      <c r="G18374" s="34" t="s">
        <v>2516</v>
      </c>
      <c r="H18374" s="29" t="str">
        <f>_xlfn.XLOOKUP(G18374,[1]类目转化数据!B:B,[1]类目转化数据!C:C)</f>
        <v>大锅灶组</v>
      </c>
      <c r="I18374" s="29"/>
    </row>
    <row r="18375" ht="16.5" spans="1:9">
      <c r="A18375" s="36" t="s">
        <v>17734</v>
      </c>
      <c r="B18375" s="39">
        <v>100226269721</v>
      </c>
      <c r="C18375" s="31" t="s">
        <v>18891</v>
      </c>
      <c r="D18375" s="36" t="s">
        <v>10045</v>
      </c>
      <c r="E18375" s="38">
        <v>59890</v>
      </c>
      <c r="F18375" s="29" t="str">
        <f>_xlfn.XLOOKUP($G18375,[1]类目转化数据!$B:$B,[1]类目转化数据!$A:$A)</f>
        <v>办公饮水设备</v>
      </c>
      <c r="G18375" s="34" t="s">
        <v>2516</v>
      </c>
      <c r="H18375" s="29" t="str">
        <f>_xlfn.XLOOKUP(G18375,[1]类目转化数据!B:B,[1]类目转化数据!C:C)</f>
        <v>大锅灶组</v>
      </c>
      <c r="I18375" s="29"/>
    </row>
    <row r="18376" ht="16.5" spans="1:9">
      <c r="A18376" s="36" t="s">
        <v>17734</v>
      </c>
      <c r="B18376" s="39">
        <v>100301953484</v>
      </c>
      <c r="C18376" s="31" t="s">
        <v>18892</v>
      </c>
      <c r="D18376" s="36" t="s">
        <v>10045</v>
      </c>
      <c r="E18376" s="38">
        <v>41690</v>
      </c>
      <c r="F18376" s="29" t="str">
        <f>_xlfn.XLOOKUP($G18376,[1]类目转化数据!$B:$B,[1]类目转化数据!$A:$A)</f>
        <v>办公饮水设备</v>
      </c>
      <c r="G18376" s="34" t="s">
        <v>2516</v>
      </c>
      <c r="H18376" s="29" t="str">
        <f>_xlfn.XLOOKUP(G18376,[1]类目转化数据!B:B,[1]类目转化数据!C:C)</f>
        <v>大锅灶组</v>
      </c>
      <c r="I18376" s="29"/>
    </row>
    <row r="18377" ht="16.5" spans="1:9">
      <c r="A18377" s="36" t="s">
        <v>17734</v>
      </c>
      <c r="B18377" s="39">
        <v>100226269791</v>
      </c>
      <c r="C18377" s="31" t="s">
        <v>18893</v>
      </c>
      <c r="D18377" s="36" t="s">
        <v>10041</v>
      </c>
      <c r="E18377" s="38">
        <v>28890</v>
      </c>
      <c r="F18377" s="29" t="str">
        <f>_xlfn.XLOOKUP($G18377,[1]类目转化数据!$B:$B,[1]类目转化数据!$A:$A)</f>
        <v>办公饮水设备</v>
      </c>
      <c r="G18377" s="34" t="s">
        <v>2516</v>
      </c>
      <c r="H18377" s="29" t="str">
        <f>_xlfn.XLOOKUP(G18377,[1]类目转化数据!B:B,[1]类目转化数据!C:C)</f>
        <v>大锅灶组</v>
      </c>
      <c r="I18377" s="29"/>
    </row>
    <row r="18378" ht="16.5" spans="1:9">
      <c r="A18378" s="36" t="s">
        <v>17734</v>
      </c>
      <c r="B18378" s="39">
        <v>100226269755</v>
      </c>
      <c r="C18378" s="31" t="s">
        <v>18894</v>
      </c>
      <c r="D18378" s="36" t="s">
        <v>10041</v>
      </c>
      <c r="E18378" s="38">
        <v>36690</v>
      </c>
      <c r="F18378" s="29" t="str">
        <f>_xlfn.XLOOKUP($G18378,[1]类目转化数据!$B:$B,[1]类目转化数据!$A:$A)</f>
        <v>办公饮水设备</v>
      </c>
      <c r="G18378" s="34" t="s">
        <v>2516</v>
      </c>
      <c r="H18378" s="29" t="str">
        <f>_xlfn.XLOOKUP(G18378,[1]类目转化数据!B:B,[1]类目转化数据!C:C)</f>
        <v>大锅灶组</v>
      </c>
      <c r="I18378" s="29"/>
    </row>
    <row r="18379" ht="16.5" spans="1:9">
      <c r="A18379" s="36" t="s">
        <v>17734</v>
      </c>
      <c r="B18379" s="39">
        <v>100226269787</v>
      </c>
      <c r="C18379" s="31" t="s">
        <v>18895</v>
      </c>
      <c r="D18379" s="36" t="s">
        <v>10045</v>
      </c>
      <c r="E18379" s="38">
        <v>38690</v>
      </c>
      <c r="F18379" s="29" t="str">
        <f>_xlfn.XLOOKUP($G18379,[1]类目转化数据!$B:$B,[1]类目转化数据!$A:$A)</f>
        <v>办公饮水设备</v>
      </c>
      <c r="G18379" s="34" t="s">
        <v>2516</v>
      </c>
      <c r="H18379" s="29" t="str">
        <f>_xlfn.XLOOKUP(G18379,[1]类目转化数据!B:B,[1]类目转化数据!C:C)</f>
        <v>大锅灶组</v>
      </c>
      <c r="I18379" s="29"/>
    </row>
    <row r="18380" ht="16.5" spans="1:9">
      <c r="A18380" s="36" t="s">
        <v>17734</v>
      </c>
      <c r="B18380" s="39">
        <v>100226875543</v>
      </c>
      <c r="C18380" s="31" t="s">
        <v>18896</v>
      </c>
      <c r="D18380" s="36" t="s">
        <v>10045</v>
      </c>
      <c r="E18380" s="38">
        <v>30890</v>
      </c>
      <c r="F18380" s="29" t="str">
        <f>_xlfn.XLOOKUP($G18380,[1]类目转化数据!$B:$B,[1]类目转化数据!$A:$A)</f>
        <v>办公饮水设备</v>
      </c>
      <c r="G18380" s="34" t="s">
        <v>2516</v>
      </c>
      <c r="H18380" s="29" t="str">
        <f>_xlfn.XLOOKUP(G18380,[1]类目转化数据!B:B,[1]类目转化数据!C:C)</f>
        <v>大锅灶组</v>
      </c>
      <c r="I18380" s="29"/>
    </row>
    <row r="18381" ht="16.5" spans="1:9">
      <c r="A18381" s="36" t="s">
        <v>17734</v>
      </c>
      <c r="B18381" s="39">
        <v>100226269771</v>
      </c>
      <c r="C18381" s="31" t="s">
        <v>18897</v>
      </c>
      <c r="D18381" s="36" t="s">
        <v>10041</v>
      </c>
      <c r="E18381" s="38">
        <v>31690</v>
      </c>
      <c r="F18381" s="29" t="str">
        <f>_xlfn.XLOOKUP($G18381,[1]类目转化数据!$B:$B,[1]类目转化数据!$A:$A)</f>
        <v>办公饮水设备</v>
      </c>
      <c r="G18381" s="34" t="s">
        <v>2516</v>
      </c>
      <c r="H18381" s="29" t="str">
        <f>_xlfn.XLOOKUP(G18381,[1]类目转化数据!B:B,[1]类目转化数据!C:C)</f>
        <v>大锅灶组</v>
      </c>
      <c r="I18381" s="29"/>
    </row>
    <row r="18382" ht="16.5" spans="1:9">
      <c r="A18382" s="36" t="s">
        <v>17734</v>
      </c>
      <c r="B18382" s="39">
        <v>100301953508</v>
      </c>
      <c r="C18382" s="31" t="s">
        <v>18898</v>
      </c>
      <c r="D18382" s="36" t="s">
        <v>10045</v>
      </c>
      <c r="E18382" s="38">
        <v>46890</v>
      </c>
      <c r="F18382" s="29" t="str">
        <f>_xlfn.XLOOKUP($G18382,[1]类目转化数据!$B:$B,[1]类目转化数据!$A:$A)</f>
        <v>办公饮水设备</v>
      </c>
      <c r="G18382" s="34" t="s">
        <v>2516</v>
      </c>
      <c r="H18382" s="29" t="str">
        <f>_xlfn.XLOOKUP(G18382,[1]类目转化数据!B:B,[1]类目转化数据!C:C)</f>
        <v>大锅灶组</v>
      </c>
      <c r="I18382" s="29"/>
    </row>
    <row r="18383" ht="16.5" spans="1:9">
      <c r="A18383" s="36" t="s">
        <v>17734</v>
      </c>
      <c r="B18383" s="39">
        <v>100226875497</v>
      </c>
      <c r="C18383" s="31" t="s">
        <v>18899</v>
      </c>
      <c r="D18383" s="36" t="s">
        <v>10045</v>
      </c>
      <c r="E18383" s="38">
        <v>38890</v>
      </c>
      <c r="F18383" s="29" t="str">
        <f>_xlfn.XLOOKUP($G18383,[1]类目转化数据!$B:$B,[1]类目转化数据!$A:$A)</f>
        <v>办公饮水设备</v>
      </c>
      <c r="G18383" s="34" t="s">
        <v>2516</v>
      </c>
      <c r="H18383" s="29" t="str">
        <f>_xlfn.XLOOKUP(G18383,[1]类目转化数据!B:B,[1]类目转化数据!C:C)</f>
        <v>大锅灶组</v>
      </c>
      <c r="I18383" s="29"/>
    </row>
    <row r="18384" ht="16.5" spans="1:9">
      <c r="A18384" s="36" t="s">
        <v>17734</v>
      </c>
      <c r="B18384" s="39">
        <v>100302760482</v>
      </c>
      <c r="C18384" s="31" t="s">
        <v>18900</v>
      </c>
      <c r="D18384" s="36" t="s">
        <v>10041</v>
      </c>
      <c r="E18384" s="38">
        <v>23890</v>
      </c>
      <c r="F18384" s="29" t="str">
        <f>_xlfn.XLOOKUP($G18384,[1]类目转化数据!$B:$B,[1]类目转化数据!$A:$A)</f>
        <v>办公饮水设备</v>
      </c>
      <c r="G18384" s="34" t="s">
        <v>2516</v>
      </c>
      <c r="H18384" s="29" t="str">
        <f>_xlfn.XLOOKUP(G18384,[1]类目转化数据!B:B,[1]类目转化数据!C:C)</f>
        <v>大锅灶组</v>
      </c>
      <c r="I18384" s="29"/>
    </row>
    <row r="18385" ht="16.5" spans="1:9">
      <c r="A18385" s="36" t="s">
        <v>17734</v>
      </c>
      <c r="B18385" s="39">
        <v>100301953486</v>
      </c>
      <c r="C18385" s="31" t="s">
        <v>18901</v>
      </c>
      <c r="D18385" s="36" t="s">
        <v>18902</v>
      </c>
      <c r="E18385" s="38">
        <v>48690</v>
      </c>
      <c r="F18385" s="29" t="str">
        <f>_xlfn.XLOOKUP($G18385,[1]类目转化数据!$B:$B,[1]类目转化数据!$A:$A)</f>
        <v>办公饮水设备</v>
      </c>
      <c r="G18385" s="34" t="s">
        <v>2516</v>
      </c>
      <c r="H18385" s="29" t="str">
        <f>_xlfn.XLOOKUP(G18385,[1]类目转化数据!B:B,[1]类目转化数据!C:C)</f>
        <v>大锅灶组</v>
      </c>
      <c r="I18385" s="29"/>
    </row>
    <row r="18386" ht="16.5" spans="1:9">
      <c r="A18386" s="36" t="s">
        <v>17734</v>
      </c>
      <c r="B18386" s="39">
        <v>100302758574</v>
      </c>
      <c r="C18386" s="31" t="s">
        <v>18903</v>
      </c>
      <c r="D18386" s="36" t="s">
        <v>18904</v>
      </c>
      <c r="E18386" s="38">
        <v>43690</v>
      </c>
      <c r="F18386" s="29" t="str">
        <f>_xlfn.XLOOKUP($G18386,[1]类目转化数据!$B:$B,[1]类目转化数据!$A:$A)</f>
        <v>办公饮水设备</v>
      </c>
      <c r="G18386" s="34" t="s">
        <v>2516</v>
      </c>
      <c r="H18386" s="29" t="str">
        <f>_xlfn.XLOOKUP(G18386,[1]类目转化数据!B:B,[1]类目转化数据!C:C)</f>
        <v>大锅灶组</v>
      </c>
      <c r="I18386" s="29"/>
    </row>
    <row r="18387" ht="16.5" spans="1:9">
      <c r="A18387" s="36" t="s">
        <v>17734</v>
      </c>
      <c r="B18387" s="39">
        <v>100302758606</v>
      </c>
      <c r="C18387" s="31" t="s">
        <v>18905</v>
      </c>
      <c r="D18387" s="36" t="s">
        <v>18906</v>
      </c>
      <c r="E18387" s="38">
        <v>35890</v>
      </c>
      <c r="F18387" s="29" t="str">
        <f>_xlfn.XLOOKUP($G18387,[1]类目转化数据!$B:$B,[1]类目转化数据!$A:$A)</f>
        <v>办公饮水设备</v>
      </c>
      <c r="G18387" s="34" t="s">
        <v>2516</v>
      </c>
      <c r="H18387" s="29" t="str">
        <f>_xlfn.XLOOKUP(G18387,[1]类目转化数据!B:B,[1]类目转化数据!C:C)</f>
        <v>大锅灶组</v>
      </c>
      <c r="I18387" s="29"/>
    </row>
    <row r="18388" ht="16.5" spans="1:9">
      <c r="A18388" s="36" t="s">
        <v>17734</v>
      </c>
      <c r="B18388" s="39">
        <v>100302758578</v>
      </c>
      <c r="C18388" s="31" t="s">
        <v>18907</v>
      </c>
      <c r="D18388" s="36" t="s">
        <v>10561</v>
      </c>
      <c r="E18388" s="38">
        <v>12990</v>
      </c>
      <c r="F18388" s="29" t="str">
        <f>_xlfn.XLOOKUP($G18388,[1]类目转化数据!$B:$B,[1]类目转化数据!$A:$A)</f>
        <v>办公饮水设备</v>
      </c>
      <c r="G18388" s="34" t="s">
        <v>2516</v>
      </c>
      <c r="H18388" s="29" t="str">
        <f>_xlfn.XLOOKUP(G18388,[1]类目转化数据!B:B,[1]类目转化数据!C:C)</f>
        <v>大锅灶组</v>
      </c>
      <c r="I18388" s="29"/>
    </row>
    <row r="18389" ht="16.5" spans="1:9">
      <c r="A18389" s="36" t="s">
        <v>17734</v>
      </c>
      <c r="B18389" s="39">
        <v>100228240713</v>
      </c>
      <c r="C18389" s="31" t="s">
        <v>18908</v>
      </c>
      <c r="D18389" s="36" t="s">
        <v>16156</v>
      </c>
      <c r="E18389" s="38">
        <v>50</v>
      </c>
      <c r="F18389" s="29" t="str">
        <f>_xlfn.XLOOKUP($G18389,[1]类目转化数据!$B:$B,[1]类目转化数据!$A:$A)</f>
        <v>其他</v>
      </c>
      <c r="G18389" s="35" t="s">
        <v>78</v>
      </c>
      <c r="H18389" s="29" t="str">
        <f>_xlfn.XLOOKUP(G18389,[1]类目转化数据!B:B,[1]类目转化数据!C:C)</f>
        <v>智慧厨房</v>
      </c>
      <c r="I18389" s="29"/>
    </row>
    <row r="18390" ht="16.5" spans="1:9">
      <c r="A18390" s="36" t="s">
        <v>17734</v>
      </c>
      <c r="B18390" s="39">
        <v>100304580238</v>
      </c>
      <c r="C18390" s="31" t="s">
        <v>18909</v>
      </c>
      <c r="D18390" s="36" t="s">
        <v>18910</v>
      </c>
      <c r="E18390" s="38">
        <v>499</v>
      </c>
      <c r="F18390" s="29" t="str">
        <f>_xlfn.XLOOKUP($G18390,[1]类目转化数据!$B:$B,[1]类目转化数据!$A:$A)</f>
        <v>其他</v>
      </c>
      <c r="G18390" s="35" t="s">
        <v>78</v>
      </c>
      <c r="H18390" s="29" t="str">
        <f>_xlfn.XLOOKUP(G18390,[1]类目转化数据!B:B,[1]类目转化数据!C:C)</f>
        <v>智慧厨房</v>
      </c>
      <c r="I18390" s="29"/>
    </row>
    <row r="18391" ht="16.5" spans="1:9">
      <c r="A18391" s="36" t="s">
        <v>17734</v>
      </c>
      <c r="B18391" s="39">
        <v>100228241423</v>
      </c>
      <c r="C18391" s="31" t="s">
        <v>18911</v>
      </c>
      <c r="D18391" s="36" t="s">
        <v>18912</v>
      </c>
      <c r="E18391" s="38">
        <v>46890</v>
      </c>
      <c r="F18391" s="29" t="str">
        <f>_xlfn.XLOOKUP($G18391,[1]类目转化数据!$B:$B,[1]类目转化数据!$A:$A)</f>
        <v>办公饮水设备</v>
      </c>
      <c r="G18391" s="35" t="s">
        <v>2516</v>
      </c>
      <c r="H18391" s="29" t="str">
        <f>_xlfn.XLOOKUP(G18391,[1]类目转化数据!B:B,[1]类目转化数据!C:C)</f>
        <v>大锅灶组</v>
      </c>
      <c r="I18391" s="29"/>
    </row>
    <row r="18392" ht="16.5" spans="1:9">
      <c r="A18392" s="36" t="s">
        <v>17734</v>
      </c>
      <c r="B18392" s="39">
        <v>100304581342</v>
      </c>
      <c r="C18392" s="31" t="s">
        <v>18913</v>
      </c>
      <c r="D18392" s="36" t="s">
        <v>18146</v>
      </c>
      <c r="E18392" s="38">
        <v>54690</v>
      </c>
      <c r="F18392" s="29" t="str">
        <f>_xlfn.XLOOKUP($G18392,[1]类目转化数据!$B:$B,[1]类目转化数据!$A:$A)</f>
        <v>办公饮水设备</v>
      </c>
      <c r="G18392" s="34" t="s">
        <v>2516</v>
      </c>
      <c r="H18392" s="29" t="str">
        <f>_xlfn.XLOOKUP(G18392,[1]类目转化数据!B:B,[1]类目转化数据!C:C)</f>
        <v>大锅灶组</v>
      </c>
      <c r="I18392" s="29"/>
    </row>
    <row r="18393" ht="16.5" spans="1:9">
      <c r="A18393" s="36" t="s">
        <v>17734</v>
      </c>
      <c r="B18393" s="39">
        <v>100228241431</v>
      </c>
      <c r="C18393" s="31" t="s">
        <v>18914</v>
      </c>
      <c r="D18393" s="36" t="s">
        <v>18138</v>
      </c>
      <c r="E18393" s="38">
        <v>70890</v>
      </c>
      <c r="F18393" s="29" t="str">
        <f>_xlfn.XLOOKUP($G18393,[1]类目转化数据!$B:$B,[1]类目转化数据!$A:$A)</f>
        <v>办公饮水设备</v>
      </c>
      <c r="G18393" s="34" t="s">
        <v>2516</v>
      </c>
      <c r="H18393" s="29" t="str">
        <f>_xlfn.XLOOKUP(G18393,[1]类目转化数据!B:B,[1]类目转化数据!C:C)</f>
        <v>大锅灶组</v>
      </c>
      <c r="I18393" s="29"/>
    </row>
    <row r="18394" ht="16.5" spans="1:9">
      <c r="A18394" s="36" t="s">
        <v>17734</v>
      </c>
      <c r="B18394" s="39">
        <v>100229474039</v>
      </c>
      <c r="C18394" s="31" t="s">
        <v>18915</v>
      </c>
      <c r="D18394" s="36" t="s">
        <v>18140</v>
      </c>
      <c r="E18394" s="38">
        <v>98890</v>
      </c>
      <c r="F18394" s="29" t="str">
        <f>_xlfn.XLOOKUP($G18394,[1]类目转化数据!$B:$B,[1]类目转化数据!$A:$A)</f>
        <v>办公饮水设备</v>
      </c>
      <c r="G18394" s="35" t="s">
        <v>2516</v>
      </c>
      <c r="H18394" s="29" t="str">
        <f>_xlfn.XLOOKUP(G18394,[1]类目转化数据!B:B,[1]类目转化数据!C:C)</f>
        <v>大锅灶组</v>
      </c>
      <c r="I18394" s="29"/>
    </row>
    <row r="18395" ht="16.5" spans="1:9">
      <c r="A18395" s="36" t="s">
        <v>17734</v>
      </c>
      <c r="B18395" s="39">
        <v>100229474069</v>
      </c>
      <c r="C18395" s="31" t="s">
        <v>18916</v>
      </c>
      <c r="D18395" s="36" t="s">
        <v>18132</v>
      </c>
      <c r="E18395" s="38">
        <v>62690</v>
      </c>
      <c r="F18395" s="29" t="str">
        <f>_xlfn.XLOOKUP($G18395,[1]类目转化数据!$B:$B,[1]类目转化数据!$A:$A)</f>
        <v>办公饮水设备</v>
      </c>
      <c r="G18395" s="35" t="s">
        <v>2516</v>
      </c>
      <c r="H18395" s="29" t="str">
        <f>_xlfn.XLOOKUP(G18395,[1]类目转化数据!B:B,[1]类目转化数据!C:C)</f>
        <v>大锅灶组</v>
      </c>
      <c r="I18395" s="29"/>
    </row>
    <row r="18396" ht="16.5" spans="1:9">
      <c r="A18396" s="36" t="s">
        <v>17734</v>
      </c>
      <c r="B18396" s="39">
        <v>100229474137</v>
      </c>
      <c r="C18396" s="31" t="s">
        <v>18917</v>
      </c>
      <c r="D18396" s="36" t="s">
        <v>18128</v>
      </c>
      <c r="E18396" s="38">
        <v>62890</v>
      </c>
      <c r="F18396" s="29" t="str">
        <f>_xlfn.XLOOKUP($G18396,[1]类目转化数据!$B:$B,[1]类目转化数据!$A:$A)</f>
        <v>办公饮水设备</v>
      </c>
      <c r="G18396" s="35" t="s">
        <v>2516</v>
      </c>
      <c r="H18396" s="29" t="str">
        <f>_xlfn.XLOOKUP(G18396,[1]类目转化数据!B:B,[1]类目转化数据!C:C)</f>
        <v>大锅灶组</v>
      </c>
      <c r="I18396" s="29"/>
    </row>
    <row r="18397" ht="16.5" spans="1:9">
      <c r="A18397" s="36" t="s">
        <v>17734</v>
      </c>
      <c r="B18397" s="39">
        <v>100306225952</v>
      </c>
      <c r="C18397" s="31" t="s">
        <v>18918</v>
      </c>
      <c r="D18397" s="36" t="s">
        <v>18126</v>
      </c>
      <c r="E18397" s="38">
        <v>54890</v>
      </c>
      <c r="F18397" s="29" t="str">
        <f>_xlfn.XLOOKUP($G18397,[1]类目转化数据!$B:$B,[1]类目转化数据!$A:$A)</f>
        <v>办公饮水设备</v>
      </c>
      <c r="G18397" s="35" t="s">
        <v>2516</v>
      </c>
      <c r="H18397" s="29" t="str">
        <f>_xlfn.XLOOKUP(G18397,[1]类目转化数据!B:B,[1]类目转化数据!C:C)</f>
        <v>大锅灶组</v>
      </c>
      <c r="I18397" s="29"/>
    </row>
    <row r="18398" ht="16.5" spans="1:9">
      <c r="A18398" s="36" t="s">
        <v>17734</v>
      </c>
      <c r="B18398" s="39">
        <v>100306225990</v>
      </c>
      <c r="C18398" s="31" t="s">
        <v>18919</v>
      </c>
      <c r="D18398" s="36" t="s">
        <v>18142</v>
      </c>
      <c r="E18398" s="38">
        <v>90890</v>
      </c>
      <c r="F18398" s="29" t="str">
        <f>_xlfn.XLOOKUP($G18398,[1]类目转化数据!$B:$B,[1]类目转化数据!$A:$A)</f>
        <v>办公饮水设备</v>
      </c>
      <c r="G18398" s="35" t="s">
        <v>2516</v>
      </c>
      <c r="H18398" s="29" t="str">
        <f>_xlfn.XLOOKUP(G18398,[1]类目转化数据!B:B,[1]类目转化数据!C:C)</f>
        <v>大锅灶组</v>
      </c>
      <c r="I18398" s="29"/>
    </row>
    <row r="18399" ht="16.5" spans="1:9">
      <c r="A18399" s="36" t="s">
        <v>17734</v>
      </c>
      <c r="B18399" s="39">
        <v>100306225946</v>
      </c>
      <c r="C18399" s="31" t="s">
        <v>18920</v>
      </c>
      <c r="D18399" s="36" t="s">
        <v>18148</v>
      </c>
      <c r="E18399" s="38">
        <v>54890</v>
      </c>
      <c r="F18399" s="29" t="str">
        <f>_xlfn.XLOOKUP($G18399,[1]类目转化数据!$B:$B,[1]类目转化数据!$A:$A)</f>
        <v>办公饮水设备</v>
      </c>
      <c r="G18399" s="35" t="s">
        <v>2516</v>
      </c>
      <c r="H18399" s="29" t="str">
        <f>_xlfn.XLOOKUP(G18399,[1]类目转化数据!B:B,[1]类目转化数据!C:C)</f>
        <v>大锅灶组</v>
      </c>
      <c r="I18399" s="29"/>
    </row>
    <row r="18400" ht="16.5" spans="1:9">
      <c r="A18400" s="36" t="s">
        <v>17734</v>
      </c>
      <c r="B18400" s="39">
        <v>100229474061</v>
      </c>
      <c r="C18400" s="31" t="s">
        <v>18921</v>
      </c>
      <c r="D18400" s="36" t="s">
        <v>18146</v>
      </c>
      <c r="E18400" s="38">
        <v>54690</v>
      </c>
      <c r="F18400" s="29" t="str">
        <f>_xlfn.XLOOKUP($G18400,[1]类目转化数据!$B:$B,[1]类目转化数据!$A:$A)</f>
        <v>办公饮水设备</v>
      </c>
      <c r="G18400" s="35" t="s">
        <v>2516</v>
      </c>
      <c r="H18400" s="29" t="str">
        <f>_xlfn.XLOOKUP(G18400,[1]类目转化数据!B:B,[1]类目转化数据!C:C)</f>
        <v>大锅灶组</v>
      </c>
      <c r="I18400" s="29"/>
    </row>
    <row r="18401" ht="16.5" spans="1:9">
      <c r="A18401" s="36" t="s">
        <v>17734</v>
      </c>
      <c r="B18401" s="39">
        <v>100229474101</v>
      </c>
      <c r="C18401" s="31" t="s">
        <v>18922</v>
      </c>
      <c r="D18401" s="36" t="s">
        <v>18117</v>
      </c>
      <c r="E18401" s="38">
        <v>43690</v>
      </c>
      <c r="F18401" s="29" t="str">
        <f>_xlfn.XLOOKUP($G18401,[1]类目转化数据!$B:$B,[1]类目转化数据!$A:$A)</f>
        <v>办公饮水设备</v>
      </c>
      <c r="G18401" s="35" t="s">
        <v>2516</v>
      </c>
      <c r="H18401" s="29" t="str">
        <f>_xlfn.XLOOKUP(G18401,[1]类目转化数据!B:B,[1]类目转化数据!C:C)</f>
        <v>大锅灶组</v>
      </c>
      <c r="I18401" s="29"/>
    </row>
    <row r="18402" ht="16.5" spans="1:9">
      <c r="A18402" s="36" t="s">
        <v>17734</v>
      </c>
      <c r="B18402" s="39">
        <v>100229474117</v>
      </c>
      <c r="C18402" s="31" t="s">
        <v>18923</v>
      </c>
      <c r="D18402" s="36" t="s">
        <v>18121</v>
      </c>
      <c r="E18402" s="38">
        <v>48690</v>
      </c>
      <c r="F18402" s="29" t="str">
        <f>_xlfn.XLOOKUP($G18402,[1]类目转化数据!$B:$B,[1]类目转化数据!$A:$A)</f>
        <v>办公饮水设备</v>
      </c>
      <c r="G18402" s="35" t="s">
        <v>2516</v>
      </c>
      <c r="H18402" s="29" t="str">
        <f>_xlfn.XLOOKUP(G18402,[1]类目转化数据!B:B,[1]类目转化数据!C:C)</f>
        <v>大锅灶组</v>
      </c>
      <c r="I18402" s="29"/>
    </row>
    <row r="18403" ht="16.5" spans="1:9">
      <c r="A18403" s="36" t="s">
        <v>17734</v>
      </c>
      <c r="B18403" s="39">
        <v>100306225922</v>
      </c>
      <c r="C18403" s="31" t="s">
        <v>18924</v>
      </c>
      <c r="D18403" s="36" t="s">
        <v>18154</v>
      </c>
      <c r="E18403" s="38">
        <v>62890</v>
      </c>
      <c r="F18403" s="29" t="str">
        <f>_xlfn.XLOOKUP($G18403,[1]类目转化数据!$B:$B,[1]类目转化数据!$A:$A)</f>
        <v>办公饮水设备</v>
      </c>
      <c r="G18403" s="35" t="s">
        <v>2516</v>
      </c>
      <c r="H18403" s="29" t="str">
        <f>_xlfn.XLOOKUP(G18403,[1]类目转化数据!B:B,[1]类目转化数据!C:C)</f>
        <v>大锅灶组</v>
      </c>
      <c r="I18403" s="29"/>
    </row>
    <row r="18404" ht="16.5" spans="1:9">
      <c r="A18404" s="36" t="s">
        <v>17734</v>
      </c>
      <c r="B18404" s="39">
        <v>100306226024</v>
      </c>
      <c r="C18404" s="31" t="s">
        <v>18925</v>
      </c>
      <c r="D18404" s="36" t="s">
        <v>18150</v>
      </c>
      <c r="E18404" s="38">
        <v>46890</v>
      </c>
      <c r="F18404" s="29" t="str">
        <f>_xlfn.XLOOKUP($G18404,[1]类目转化数据!$B:$B,[1]类目转化数据!$A:$A)</f>
        <v>办公饮水设备</v>
      </c>
      <c r="G18404" s="35" t="s">
        <v>2516</v>
      </c>
      <c r="H18404" s="29" t="str">
        <f>_xlfn.XLOOKUP(G18404,[1]类目转化数据!B:B,[1]类目转化数据!C:C)</f>
        <v>大锅灶组</v>
      </c>
      <c r="I18404" s="29"/>
    </row>
    <row r="18405" ht="16.5" spans="1:9">
      <c r="A18405" s="36" t="s">
        <v>17734</v>
      </c>
      <c r="B18405" s="39">
        <v>100306225930</v>
      </c>
      <c r="C18405" s="31" t="s">
        <v>18926</v>
      </c>
      <c r="D18405" s="36" t="s">
        <v>18119</v>
      </c>
      <c r="E18405" s="38">
        <v>35890</v>
      </c>
      <c r="F18405" s="29" t="str">
        <f>_xlfn.XLOOKUP($G18405,[1]类目转化数据!$B:$B,[1]类目转化数据!$A:$A)</f>
        <v>办公饮水设备</v>
      </c>
      <c r="G18405" s="35" t="s">
        <v>2516</v>
      </c>
      <c r="H18405" s="29" t="str">
        <f>_xlfn.XLOOKUP(G18405,[1]类目转化数据!B:B,[1]类目转化数据!C:C)</f>
        <v>大锅灶组</v>
      </c>
      <c r="I18405" s="29"/>
    </row>
    <row r="18406" ht="16.5" spans="1:9">
      <c r="A18406" s="36" t="s">
        <v>17734</v>
      </c>
      <c r="B18406" s="39">
        <v>100306226050</v>
      </c>
      <c r="C18406" s="31" t="s">
        <v>18927</v>
      </c>
      <c r="D18406" s="36" t="s">
        <v>18138</v>
      </c>
      <c r="E18406" s="38">
        <v>70890</v>
      </c>
      <c r="F18406" s="29" t="str">
        <f>_xlfn.XLOOKUP($G18406,[1]类目转化数据!$B:$B,[1]类目转化数据!$A:$A)</f>
        <v>办公饮水设备</v>
      </c>
      <c r="G18406" s="34" t="s">
        <v>2516</v>
      </c>
      <c r="H18406" s="29" t="str">
        <f>_xlfn.XLOOKUP(G18406,[1]类目转化数据!B:B,[1]类目转化数据!C:C)</f>
        <v>大锅灶组</v>
      </c>
      <c r="I18406" s="29"/>
    </row>
    <row r="18407" ht="16.5" spans="1:9">
      <c r="A18407" s="36" t="s">
        <v>17734</v>
      </c>
      <c r="B18407" s="39">
        <v>100229506773</v>
      </c>
      <c r="C18407" s="31" t="s">
        <v>18928</v>
      </c>
      <c r="D18407" s="36" t="s">
        <v>18140</v>
      </c>
      <c r="E18407" s="38">
        <v>98890</v>
      </c>
      <c r="F18407" s="29" t="str">
        <f>_xlfn.XLOOKUP($G18407,[1]类目转化数据!$B:$B,[1]类目转化数据!$A:$A)</f>
        <v>办公饮水设备</v>
      </c>
      <c r="G18407" s="34" t="s">
        <v>2516</v>
      </c>
      <c r="H18407" s="29" t="str">
        <f>_xlfn.XLOOKUP(G18407,[1]类目转化数据!B:B,[1]类目转化数据!C:C)</f>
        <v>大锅灶组</v>
      </c>
      <c r="I18407" s="29"/>
    </row>
    <row r="18408" ht="16.5" spans="1:9">
      <c r="A18408" s="36" t="s">
        <v>17734</v>
      </c>
      <c r="B18408" s="39">
        <v>100306268826</v>
      </c>
      <c r="C18408" s="31" t="s">
        <v>18929</v>
      </c>
      <c r="D18408" s="36" t="s">
        <v>18142</v>
      </c>
      <c r="E18408" s="38">
        <v>90890</v>
      </c>
      <c r="F18408" s="29" t="str">
        <f>_xlfn.XLOOKUP($G18408,[1]类目转化数据!$B:$B,[1]类目转化数据!$A:$A)</f>
        <v>办公饮水设备</v>
      </c>
      <c r="G18408" s="34" t="s">
        <v>2516</v>
      </c>
      <c r="H18408" s="29" t="str">
        <f>_xlfn.XLOOKUP(G18408,[1]类目转化数据!B:B,[1]类目转化数据!C:C)</f>
        <v>大锅灶组</v>
      </c>
      <c r="I18408" s="29"/>
    </row>
    <row r="18409" ht="16.5" spans="1:9">
      <c r="A18409" s="36" t="s">
        <v>17734</v>
      </c>
      <c r="B18409" s="39">
        <v>100306268888</v>
      </c>
      <c r="C18409" s="31" t="s">
        <v>18930</v>
      </c>
      <c r="D18409" s="36" t="s">
        <v>10568</v>
      </c>
      <c r="E18409" s="38">
        <v>13800</v>
      </c>
      <c r="F18409" s="29" t="str">
        <f>_xlfn.XLOOKUP($G18409,[1]类目转化数据!$B:$B,[1]类目转化数据!$A:$A)</f>
        <v>办公饮水设备</v>
      </c>
      <c r="G18409" s="34" t="s">
        <v>2516</v>
      </c>
      <c r="H18409" s="29" t="str">
        <f>_xlfn.XLOOKUP(G18409,[1]类目转化数据!B:B,[1]类目转化数据!C:C)</f>
        <v>大锅灶组</v>
      </c>
      <c r="I18409" s="29"/>
    </row>
    <row r="18410" ht="16.5" spans="1:9">
      <c r="A18410" s="36" t="s">
        <v>17734</v>
      </c>
      <c r="B18410" s="39">
        <v>100229507635</v>
      </c>
      <c r="C18410" s="31" t="s">
        <v>18931</v>
      </c>
      <c r="D18410" s="36" t="s">
        <v>10566</v>
      </c>
      <c r="E18410" s="38">
        <v>29800</v>
      </c>
      <c r="F18410" s="29" t="str">
        <f>_xlfn.XLOOKUP($G18410,[1]类目转化数据!$B:$B,[1]类目转化数据!$A:$A)</f>
        <v>其他</v>
      </c>
      <c r="G18410" s="35" t="s">
        <v>78</v>
      </c>
      <c r="H18410" s="29" t="str">
        <f>_xlfn.XLOOKUP(G18410,[1]类目转化数据!B:B,[1]类目转化数据!C:C)</f>
        <v>智慧厨房</v>
      </c>
      <c r="I18410" s="29"/>
    </row>
    <row r="18411" ht="16.5" spans="1:9">
      <c r="A18411" s="36" t="s">
        <v>17734</v>
      </c>
      <c r="B18411" s="39">
        <v>100229507637</v>
      </c>
      <c r="C18411" s="31" t="s">
        <v>18932</v>
      </c>
      <c r="D18411" s="36" t="s">
        <v>18132</v>
      </c>
      <c r="E18411" s="38">
        <v>62690</v>
      </c>
      <c r="F18411" s="29" t="str">
        <f>_xlfn.XLOOKUP($G18411,[1]类目转化数据!$B:$B,[1]类目转化数据!$A:$A)</f>
        <v>其他</v>
      </c>
      <c r="G18411" s="35" t="s">
        <v>78</v>
      </c>
      <c r="H18411" s="29" t="str">
        <f>_xlfn.XLOOKUP(G18411,[1]类目转化数据!B:B,[1]类目转化数据!C:C)</f>
        <v>智慧厨房</v>
      </c>
      <c r="I18411" s="29"/>
    </row>
    <row r="18412" ht="16.5" spans="1:9">
      <c r="A18412" s="36" t="s">
        <v>17734</v>
      </c>
      <c r="B18412" s="39">
        <v>100229507667</v>
      </c>
      <c r="C18412" s="31" t="s">
        <v>18933</v>
      </c>
      <c r="D18412" s="36" t="s">
        <v>18934</v>
      </c>
      <c r="E18412" s="38">
        <v>62890</v>
      </c>
      <c r="F18412" s="29" t="str">
        <f>_xlfn.XLOOKUP($G18412,[1]类目转化数据!$B:$B,[1]类目转化数据!$A:$A)</f>
        <v>办公饮水设备</v>
      </c>
      <c r="G18412" s="34" t="s">
        <v>2516</v>
      </c>
      <c r="H18412" s="29" t="str">
        <f>_xlfn.XLOOKUP(G18412,[1]类目转化数据!B:B,[1]类目转化数据!C:C)</f>
        <v>大锅灶组</v>
      </c>
      <c r="I18412" s="29"/>
    </row>
    <row r="18413" ht="16.5" spans="1:9">
      <c r="A18413" s="36" t="s">
        <v>17734</v>
      </c>
      <c r="B18413" s="39">
        <v>100306270082</v>
      </c>
      <c r="C18413" s="31" t="s">
        <v>18935</v>
      </c>
      <c r="D18413" s="36" t="s">
        <v>10545</v>
      </c>
      <c r="E18413" s="38">
        <v>19800</v>
      </c>
      <c r="F18413" s="29" t="str">
        <f>_xlfn.XLOOKUP($G18413,[1]类目转化数据!$B:$B,[1]类目转化数据!$A:$A)</f>
        <v>办公饮水设备</v>
      </c>
      <c r="G18413" s="34" t="s">
        <v>2516</v>
      </c>
      <c r="H18413" s="29" t="str">
        <f>_xlfn.XLOOKUP(G18413,[1]类目转化数据!B:B,[1]类目转化数据!C:C)</f>
        <v>大锅灶组</v>
      </c>
      <c r="I18413" s="29"/>
    </row>
    <row r="18414" ht="16.5" spans="1:9">
      <c r="A18414" s="36" t="s">
        <v>17734</v>
      </c>
      <c r="B18414" s="39">
        <v>100306270040</v>
      </c>
      <c r="C18414" s="31" t="s">
        <v>18936</v>
      </c>
      <c r="D18414" s="36" t="s">
        <v>18126</v>
      </c>
      <c r="E18414" s="38">
        <v>54890</v>
      </c>
      <c r="F18414" s="29" t="str">
        <f>_xlfn.XLOOKUP($G18414,[1]类目转化数据!$B:$B,[1]类目转化数据!$A:$A)</f>
        <v>其他</v>
      </c>
      <c r="G18414" s="35" t="s">
        <v>78</v>
      </c>
      <c r="H18414" s="29" t="str">
        <f>_xlfn.XLOOKUP(G18414,[1]类目转化数据!B:B,[1]类目转化数据!C:C)</f>
        <v>智慧厨房</v>
      </c>
      <c r="I18414" s="29"/>
    </row>
    <row r="18415" ht="16.5" spans="1:9">
      <c r="A18415" s="36" t="s">
        <v>17734</v>
      </c>
      <c r="B18415" s="39">
        <v>100306270046</v>
      </c>
      <c r="C18415" s="31" t="s">
        <v>18937</v>
      </c>
      <c r="D18415" s="36" t="s">
        <v>18128</v>
      </c>
      <c r="E18415" s="38">
        <v>62890</v>
      </c>
      <c r="F18415" s="29" t="str">
        <f>_xlfn.XLOOKUP($G18415,[1]类目转化数据!$B:$B,[1]类目转化数据!$A:$A)</f>
        <v>办公饮水设备</v>
      </c>
      <c r="G18415" s="34" t="s">
        <v>2516</v>
      </c>
      <c r="H18415" s="29" t="str">
        <f>_xlfn.XLOOKUP(G18415,[1]类目转化数据!B:B,[1]类目转化数据!C:C)</f>
        <v>大锅灶组</v>
      </c>
      <c r="I18415" s="29"/>
    </row>
    <row r="18416" ht="16.5" spans="1:9">
      <c r="A18416" s="36" t="s">
        <v>17734</v>
      </c>
      <c r="B18416" s="39">
        <v>100306270102</v>
      </c>
      <c r="C18416" s="31" t="s">
        <v>18938</v>
      </c>
      <c r="D18416" s="36" t="s">
        <v>18939</v>
      </c>
      <c r="E18416" s="38">
        <v>54890</v>
      </c>
      <c r="F18416" s="29" t="str">
        <f>_xlfn.XLOOKUP($G18416,[1]类目转化数据!$B:$B,[1]类目转化数据!$A:$A)</f>
        <v>办公饮水设备</v>
      </c>
      <c r="G18416" s="34" t="s">
        <v>2516</v>
      </c>
      <c r="H18416" s="29" t="str">
        <f>_xlfn.XLOOKUP(G18416,[1]类目转化数据!B:B,[1]类目转化数据!C:C)</f>
        <v>大锅灶组</v>
      </c>
      <c r="I18416" s="29"/>
    </row>
    <row r="18417" ht="16.5" spans="1:9">
      <c r="A18417" s="36" t="s">
        <v>17734</v>
      </c>
      <c r="B18417" s="39">
        <v>100306270112</v>
      </c>
      <c r="C18417" s="31" t="s">
        <v>18940</v>
      </c>
      <c r="D18417" s="36" t="s">
        <v>12979</v>
      </c>
      <c r="E18417" s="38">
        <v>5299</v>
      </c>
      <c r="F18417" s="29" t="str">
        <f>_xlfn.XLOOKUP($G18417,[1]类目转化数据!$B:$B,[1]类目转化数据!$A:$A)</f>
        <v>办公饮水设备</v>
      </c>
      <c r="G18417" s="34" t="s">
        <v>2516</v>
      </c>
      <c r="H18417" s="29" t="str">
        <f>_xlfn.XLOOKUP(G18417,[1]类目转化数据!B:B,[1]类目转化数据!C:C)</f>
        <v>大锅灶组</v>
      </c>
      <c r="I18417" s="29"/>
    </row>
    <row r="18418" ht="16.5" spans="1:9">
      <c r="A18418" s="36" t="s">
        <v>17734</v>
      </c>
      <c r="B18418" s="39">
        <v>100231172203</v>
      </c>
      <c r="C18418" s="31" t="s">
        <v>18941</v>
      </c>
      <c r="D18418" s="36" t="s">
        <v>12979</v>
      </c>
      <c r="E18418" s="38">
        <v>5299</v>
      </c>
      <c r="F18418" s="29" t="str">
        <f>_xlfn.XLOOKUP($G18418,[1]类目转化数据!$B:$B,[1]类目转化数据!$A:$A)</f>
        <v>办公饮水设备</v>
      </c>
      <c r="G18418" s="29" t="s">
        <v>622</v>
      </c>
      <c r="H18418" s="29" t="str">
        <f>_xlfn.XLOOKUP(G18418,[1]类目转化数据!B:B,[1]类目转化数据!C:C)</f>
        <v>直饮机组</v>
      </c>
      <c r="I18418" s="29"/>
    </row>
    <row r="18419" ht="16.5" spans="1:9">
      <c r="A18419" s="36" t="s">
        <v>17734</v>
      </c>
      <c r="B18419" s="39">
        <v>100231172223</v>
      </c>
      <c r="C18419" s="31" t="s">
        <v>18942</v>
      </c>
      <c r="D18419" s="36" t="s">
        <v>12979</v>
      </c>
      <c r="E18419" s="38">
        <v>5299</v>
      </c>
      <c r="F18419" s="29" t="str">
        <f>_xlfn.XLOOKUP($G18419,[1]类目转化数据!$B:$B,[1]类目转化数据!$A:$A)</f>
        <v>办公饮水设备</v>
      </c>
      <c r="G18419" s="29" t="s">
        <v>622</v>
      </c>
      <c r="H18419" s="29" t="str">
        <f>_xlfn.XLOOKUP(G18419,[1]类目转化数据!B:B,[1]类目转化数据!C:C)</f>
        <v>直饮机组</v>
      </c>
      <c r="I18419" s="29"/>
    </row>
    <row r="18420" ht="16.5" spans="1:9">
      <c r="A18420" s="36" t="s">
        <v>17734</v>
      </c>
      <c r="B18420" s="39">
        <v>100231172229</v>
      </c>
      <c r="C18420" s="31" t="s">
        <v>18943</v>
      </c>
      <c r="D18420" s="36" t="s">
        <v>12979</v>
      </c>
      <c r="E18420" s="38">
        <v>5299</v>
      </c>
      <c r="F18420" s="29" t="str">
        <f>_xlfn.XLOOKUP($G18420,[1]类目转化数据!$B:$B,[1]类目转化数据!$A:$A)</f>
        <v>办公饮水设备</v>
      </c>
      <c r="G18420" s="29" t="s">
        <v>622</v>
      </c>
      <c r="H18420" s="29" t="str">
        <f>_xlfn.XLOOKUP(G18420,[1]类目转化数据!B:B,[1]类目转化数据!C:C)</f>
        <v>直饮机组</v>
      </c>
      <c r="I18420" s="29"/>
    </row>
    <row r="18421" ht="16.5" spans="1:9">
      <c r="A18421" s="36" t="s">
        <v>17734</v>
      </c>
      <c r="B18421" s="39">
        <v>100308489338</v>
      </c>
      <c r="C18421" s="31" t="s">
        <v>18944</v>
      </c>
      <c r="D18421" s="36" t="s">
        <v>12979</v>
      </c>
      <c r="E18421" s="38">
        <v>5299</v>
      </c>
      <c r="F18421" s="29" t="str">
        <f>_xlfn.XLOOKUP($G18421,[1]类目转化数据!$B:$B,[1]类目转化数据!$A:$A)</f>
        <v>办公饮水设备</v>
      </c>
      <c r="G18421" s="29" t="s">
        <v>622</v>
      </c>
      <c r="H18421" s="29" t="str">
        <f>_xlfn.XLOOKUP(G18421,[1]类目转化数据!B:B,[1]类目转化数据!C:C)</f>
        <v>直饮机组</v>
      </c>
      <c r="I18421" s="29"/>
    </row>
    <row r="18422" ht="16.5" spans="1:9">
      <c r="A18422" s="36" t="s">
        <v>17734</v>
      </c>
      <c r="B18422" s="39">
        <v>100308489378</v>
      </c>
      <c r="C18422" s="31" t="s">
        <v>18945</v>
      </c>
      <c r="D18422" s="36" t="s">
        <v>12979</v>
      </c>
      <c r="E18422" s="38">
        <v>5299</v>
      </c>
      <c r="F18422" s="29" t="str">
        <f>_xlfn.XLOOKUP($G18422,[1]类目转化数据!$B:$B,[1]类目转化数据!$A:$A)</f>
        <v>办公饮水设备</v>
      </c>
      <c r="G18422" s="29" t="s">
        <v>622</v>
      </c>
      <c r="H18422" s="29" t="str">
        <f>_xlfn.XLOOKUP(G18422,[1]类目转化数据!B:B,[1]类目转化数据!C:C)</f>
        <v>直饮机组</v>
      </c>
      <c r="I18422" s="29"/>
    </row>
    <row r="18423" ht="16.5" spans="1:9">
      <c r="A18423" s="36" t="s">
        <v>17734</v>
      </c>
      <c r="B18423" s="39">
        <v>100308489380</v>
      </c>
      <c r="C18423" s="31" t="s">
        <v>18946</v>
      </c>
      <c r="D18423" s="36" t="s">
        <v>12979</v>
      </c>
      <c r="E18423" s="38">
        <v>5299</v>
      </c>
      <c r="F18423" s="29" t="str">
        <f>_xlfn.XLOOKUP($G18423,[1]类目转化数据!$B:$B,[1]类目转化数据!$A:$A)</f>
        <v>办公饮水设备</v>
      </c>
      <c r="G18423" s="35" t="s">
        <v>622</v>
      </c>
      <c r="H18423" s="29" t="str">
        <f>_xlfn.XLOOKUP(G18423,[1]类目转化数据!B:B,[1]类目转化数据!C:C)</f>
        <v>直饮机组</v>
      </c>
      <c r="I18423" s="29"/>
    </row>
    <row r="18424" ht="16.5" spans="1:9">
      <c r="A18424" s="36" t="s">
        <v>17734</v>
      </c>
      <c r="B18424" s="39">
        <v>100308489390</v>
      </c>
      <c r="C18424" s="31" t="s">
        <v>18947</v>
      </c>
      <c r="D18424" s="36" t="s">
        <v>12979</v>
      </c>
      <c r="E18424" s="38">
        <v>5299</v>
      </c>
      <c r="F18424" s="29" t="str">
        <f>_xlfn.XLOOKUP($G18424,[1]类目转化数据!$B:$B,[1]类目转化数据!$A:$A)</f>
        <v>办公饮水设备</v>
      </c>
      <c r="G18424" s="29" t="s">
        <v>622</v>
      </c>
      <c r="H18424" s="29" t="str">
        <f>_xlfn.XLOOKUP(G18424,[1]类目转化数据!B:B,[1]类目转化数据!C:C)</f>
        <v>直饮机组</v>
      </c>
      <c r="I18424" s="29"/>
    </row>
    <row r="18425" ht="16.5" spans="1:9">
      <c r="A18425" s="36" t="s">
        <v>17734</v>
      </c>
      <c r="B18425" s="39">
        <v>100308489404</v>
      </c>
      <c r="C18425" s="31" t="s">
        <v>18948</v>
      </c>
      <c r="D18425" s="36" t="s">
        <v>12979</v>
      </c>
      <c r="E18425" s="38">
        <v>5299</v>
      </c>
      <c r="F18425" s="29" t="str">
        <f>_xlfn.XLOOKUP($G18425,[1]类目转化数据!$B:$B,[1]类目转化数据!$A:$A)</f>
        <v>办公饮水设备</v>
      </c>
      <c r="G18425" s="35" t="s">
        <v>622</v>
      </c>
      <c r="H18425" s="29" t="str">
        <f>_xlfn.XLOOKUP(G18425,[1]类目转化数据!B:B,[1]类目转化数据!C:C)</f>
        <v>直饮机组</v>
      </c>
      <c r="I18425" s="29"/>
    </row>
    <row r="18426" ht="16.5" spans="1:9">
      <c r="A18426" s="36" t="s">
        <v>17734</v>
      </c>
      <c r="B18426" s="39">
        <v>100308489424</v>
      </c>
      <c r="C18426" s="31" t="s">
        <v>18949</v>
      </c>
      <c r="D18426" s="36" t="s">
        <v>12979</v>
      </c>
      <c r="E18426" s="38">
        <v>5299</v>
      </c>
      <c r="F18426" s="29" t="str">
        <f>_xlfn.XLOOKUP($G18426,[1]类目转化数据!$B:$B,[1]类目转化数据!$A:$A)</f>
        <v>办公饮水设备</v>
      </c>
      <c r="G18426" s="29" t="s">
        <v>622</v>
      </c>
      <c r="H18426" s="29" t="str">
        <f>_xlfn.XLOOKUP(G18426,[1]类目转化数据!B:B,[1]类目转化数据!C:C)</f>
        <v>直饮机组</v>
      </c>
      <c r="I18426" s="29"/>
    </row>
    <row r="18427" ht="16.5" spans="1:9">
      <c r="A18427" s="36" t="s">
        <v>17734</v>
      </c>
      <c r="B18427" s="39">
        <v>100308489426</v>
      </c>
      <c r="C18427" s="31" t="s">
        <v>18950</v>
      </c>
      <c r="D18427" s="36" t="s">
        <v>12979</v>
      </c>
      <c r="E18427" s="38">
        <v>5299</v>
      </c>
      <c r="F18427" s="29" t="str">
        <f>_xlfn.XLOOKUP($G18427,[1]类目转化数据!$B:$B,[1]类目转化数据!$A:$A)</f>
        <v>办公饮水设备</v>
      </c>
      <c r="G18427" s="29" t="s">
        <v>622</v>
      </c>
      <c r="H18427" s="29" t="str">
        <f>_xlfn.XLOOKUP(G18427,[1]类目转化数据!B:B,[1]类目转化数据!C:C)</f>
        <v>直饮机组</v>
      </c>
      <c r="I18427" s="29"/>
    </row>
    <row r="18428" ht="16.5" spans="1:9">
      <c r="A18428" s="36" t="s">
        <v>17734</v>
      </c>
      <c r="B18428" s="39">
        <v>100308489428</v>
      </c>
      <c r="C18428" s="31" t="s">
        <v>18951</v>
      </c>
      <c r="D18428" s="36" t="s">
        <v>15440</v>
      </c>
      <c r="E18428" s="38">
        <v>299</v>
      </c>
      <c r="F18428" s="29" t="str">
        <f>_xlfn.XLOOKUP($G18428,[1]类目转化数据!$B:$B,[1]类目转化数据!$A:$A)</f>
        <v>配件/赠品</v>
      </c>
      <c r="G18428" s="35" t="s">
        <v>613</v>
      </c>
      <c r="H18428" s="29" t="str">
        <f>_xlfn.XLOOKUP(G18428,[1]类目转化数据!B:B,[1]类目转化数据!C:C)</f>
        <v>直饮机组</v>
      </c>
      <c r="I18428" s="29"/>
    </row>
    <row r="18429" ht="16.5" spans="1:9">
      <c r="A18429" s="36" t="s">
        <v>17734</v>
      </c>
      <c r="B18429" s="39">
        <v>100310527222</v>
      </c>
      <c r="C18429" s="31" t="s">
        <v>18952</v>
      </c>
      <c r="D18429" s="36" t="s">
        <v>18048</v>
      </c>
      <c r="E18429" s="38">
        <v>299</v>
      </c>
      <c r="F18429" s="29" t="str">
        <f>_xlfn.XLOOKUP($G18429,[1]类目转化数据!$B:$B,[1]类目转化数据!$A:$A)</f>
        <v>配件/赠品</v>
      </c>
      <c r="G18429" s="35" t="s">
        <v>613</v>
      </c>
      <c r="H18429" s="29" t="str">
        <f>_xlfn.XLOOKUP(G18429,[1]类目转化数据!B:B,[1]类目转化数据!C:C)</f>
        <v>直饮机组</v>
      </c>
      <c r="I18429" s="29"/>
    </row>
    <row r="18430" ht="16.5" spans="1:9">
      <c r="A18430" s="36" t="s">
        <v>17734</v>
      </c>
      <c r="B18430" s="39">
        <v>100232700307</v>
      </c>
      <c r="C18430" s="31" t="s">
        <v>18953</v>
      </c>
      <c r="D18430" s="36" t="s">
        <v>17886</v>
      </c>
      <c r="E18430" s="38">
        <v>249</v>
      </c>
      <c r="F18430" s="29" t="str">
        <f>_xlfn.XLOOKUP($G18430,[1]类目转化数据!$B:$B,[1]类目转化数据!$A:$A)</f>
        <v>配件/赠品</v>
      </c>
      <c r="G18430" s="35" t="s">
        <v>613</v>
      </c>
      <c r="H18430" s="29" t="str">
        <f>_xlfn.XLOOKUP(G18430,[1]类目转化数据!B:B,[1]类目转化数据!C:C)</f>
        <v>直饮机组</v>
      </c>
      <c r="I18430" s="29"/>
    </row>
    <row r="18431" ht="16.5" spans="1:9">
      <c r="A18431" s="36" t="s">
        <v>17734</v>
      </c>
      <c r="B18431" s="39">
        <v>100232700217</v>
      </c>
      <c r="C18431" s="31" t="s">
        <v>18954</v>
      </c>
      <c r="D18431" s="36" t="s">
        <v>18048</v>
      </c>
      <c r="E18431" s="38">
        <v>299</v>
      </c>
      <c r="F18431" s="29" t="str">
        <f>_xlfn.XLOOKUP($G18431,[1]类目转化数据!$B:$B,[1]类目转化数据!$A:$A)</f>
        <v>配件/赠品</v>
      </c>
      <c r="G18431" s="35" t="s">
        <v>613</v>
      </c>
      <c r="H18431" s="29" t="str">
        <f>_xlfn.XLOOKUP(G18431,[1]类目转化数据!B:B,[1]类目转化数据!C:C)</f>
        <v>直饮机组</v>
      </c>
      <c r="I18431" s="29"/>
    </row>
    <row r="18432" ht="16.5" spans="1:9">
      <c r="A18432" s="36" t="s">
        <v>17734</v>
      </c>
      <c r="B18432" s="39">
        <v>100310527204</v>
      </c>
      <c r="C18432" s="31" t="s">
        <v>18955</v>
      </c>
      <c r="D18432" s="36" t="s">
        <v>18048</v>
      </c>
      <c r="E18432" s="38">
        <v>599</v>
      </c>
      <c r="F18432" s="29" t="str">
        <f>_xlfn.XLOOKUP($G18432,[1]类目转化数据!$B:$B,[1]类目转化数据!$A:$A)</f>
        <v>配件/赠品</v>
      </c>
      <c r="G18432" s="35" t="s">
        <v>613</v>
      </c>
      <c r="H18432" s="29" t="str">
        <f>_xlfn.XLOOKUP(G18432,[1]类目转化数据!B:B,[1]类目转化数据!C:C)</f>
        <v>直饮机组</v>
      </c>
      <c r="I18432" s="29"/>
    </row>
    <row r="18433" ht="16.5" spans="1:9">
      <c r="A18433" s="36" t="s">
        <v>17734</v>
      </c>
      <c r="B18433" s="39">
        <v>100232700273</v>
      </c>
      <c r="C18433" s="31" t="s">
        <v>18956</v>
      </c>
      <c r="D18433" s="36" t="s">
        <v>18048</v>
      </c>
      <c r="E18433" s="38">
        <v>599</v>
      </c>
      <c r="F18433" s="29" t="str">
        <f>_xlfn.XLOOKUP($G18433,[1]类目转化数据!$B:$B,[1]类目转化数据!$A:$A)</f>
        <v>配件/赠品</v>
      </c>
      <c r="G18433" s="35" t="s">
        <v>613</v>
      </c>
      <c r="H18433" s="29" t="str">
        <f>_xlfn.XLOOKUP(G18433,[1]类目转化数据!B:B,[1]类目转化数据!C:C)</f>
        <v>直饮机组</v>
      </c>
      <c r="I18433" s="29"/>
    </row>
    <row r="18434" ht="16.5" spans="1:9">
      <c r="A18434" s="36" t="s">
        <v>17734</v>
      </c>
      <c r="B18434" s="39">
        <v>100310527140</v>
      </c>
      <c r="C18434" s="31" t="s">
        <v>18957</v>
      </c>
      <c r="D18434" s="36" t="s">
        <v>15440</v>
      </c>
      <c r="E18434" s="38">
        <v>949</v>
      </c>
      <c r="F18434" s="29" t="str">
        <f>_xlfn.XLOOKUP($G18434,[1]类目转化数据!$B:$B,[1]类目转化数据!$A:$A)</f>
        <v>配件/赠品</v>
      </c>
      <c r="G18434" s="35" t="s">
        <v>613</v>
      </c>
      <c r="H18434" s="29" t="str">
        <f>_xlfn.XLOOKUP(G18434,[1]类目转化数据!B:B,[1]类目转化数据!C:C)</f>
        <v>直饮机组</v>
      </c>
      <c r="I18434" s="29"/>
    </row>
    <row r="18435" ht="16.5" spans="1:9">
      <c r="A18435" s="36" t="s">
        <v>17734</v>
      </c>
      <c r="B18435" s="39">
        <v>100232700267</v>
      </c>
      <c r="C18435" s="31" t="s">
        <v>18958</v>
      </c>
      <c r="D18435" s="36" t="s">
        <v>18048</v>
      </c>
      <c r="E18435" s="38">
        <v>499</v>
      </c>
      <c r="F18435" s="29" t="str">
        <f>_xlfn.XLOOKUP($G18435,[1]类目转化数据!$B:$B,[1]类目转化数据!$A:$A)</f>
        <v>配件/赠品</v>
      </c>
      <c r="G18435" s="35" t="s">
        <v>613</v>
      </c>
      <c r="H18435" s="29" t="str">
        <f>_xlfn.XLOOKUP(G18435,[1]类目转化数据!B:B,[1]类目转化数据!C:C)</f>
        <v>直饮机组</v>
      </c>
      <c r="I18435" s="29"/>
    </row>
    <row r="18436" ht="16.5" spans="1:9">
      <c r="A18436" s="36" t="s">
        <v>17734</v>
      </c>
      <c r="B18436" s="39">
        <v>100310527160</v>
      </c>
      <c r="C18436" s="31" t="s">
        <v>9804</v>
      </c>
      <c r="D18436" s="36" t="s">
        <v>18048</v>
      </c>
      <c r="E18436" s="38">
        <v>699</v>
      </c>
      <c r="F18436" s="29" t="str">
        <f>_xlfn.XLOOKUP($G18436,[1]类目转化数据!$B:$B,[1]类目转化数据!$A:$A)</f>
        <v>配件/赠品</v>
      </c>
      <c r="G18436" s="35" t="s">
        <v>613</v>
      </c>
      <c r="H18436" s="29" t="str">
        <f>_xlfn.XLOOKUP(G18436,[1]类目转化数据!B:B,[1]类目转化数据!C:C)</f>
        <v>直饮机组</v>
      </c>
      <c r="I18436" s="29"/>
    </row>
    <row r="18437" ht="16.5" spans="1:9">
      <c r="A18437" s="36" t="s">
        <v>17734</v>
      </c>
      <c r="B18437" s="39">
        <v>100310527210</v>
      </c>
      <c r="C18437" s="31" t="s">
        <v>18959</v>
      </c>
      <c r="D18437" s="36" t="s">
        <v>18048</v>
      </c>
      <c r="E18437" s="38">
        <v>949</v>
      </c>
      <c r="F18437" s="29" t="str">
        <f>_xlfn.XLOOKUP($G18437,[1]类目转化数据!$B:$B,[1]类目转化数据!$A:$A)</f>
        <v>配件/赠品</v>
      </c>
      <c r="G18437" s="35" t="s">
        <v>613</v>
      </c>
      <c r="H18437" s="29" t="str">
        <f>_xlfn.XLOOKUP(G18437,[1]类目转化数据!B:B,[1]类目转化数据!C:C)</f>
        <v>直饮机组</v>
      </c>
      <c r="I18437" s="29"/>
    </row>
    <row r="18438" ht="16.5" spans="1:9">
      <c r="A18438" s="36" t="s">
        <v>17734</v>
      </c>
      <c r="B18438" s="39">
        <v>100310527158</v>
      </c>
      <c r="C18438" s="31" t="s">
        <v>18960</v>
      </c>
      <c r="D18438" s="36" t="s">
        <v>18048</v>
      </c>
      <c r="E18438" s="38">
        <v>1149</v>
      </c>
      <c r="F18438" s="29" t="str">
        <f>_xlfn.XLOOKUP($G18438,[1]类目转化数据!$B:$B,[1]类目转化数据!$A:$A)</f>
        <v>配件/赠品</v>
      </c>
      <c r="G18438" s="35" t="s">
        <v>613</v>
      </c>
      <c r="H18438" s="29" t="str">
        <f>_xlfn.XLOOKUP(G18438,[1]类目转化数据!B:B,[1]类目转化数据!C:C)</f>
        <v>直饮机组</v>
      </c>
      <c r="I18438" s="29"/>
    </row>
    <row r="18439" ht="16.5" spans="1:9">
      <c r="A18439" s="36" t="s">
        <v>17734</v>
      </c>
      <c r="B18439" s="39">
        <v>100232700215</v>
      </c>
      <c r="C18439" s="31" t="s">
        <v>18961</v>
      </c>
      <c r="D18439" s="36" t="s">
        <v>9643</v>
      </c>
      <c r="E18439" s="38">
        <v>1399</v>
      </c>
      <c r="F18439" s="29" t="str">
        <f>_xlfn.XLOOKUP($G18439,[1]类目转化数据!$B:$B,[1]类目转化数据!$A:$A)</f>
        <v>配件/赠品</v>
      </c>
      <c r="G18439" s="35" t="s">
        <v>613</v>
      </c>
      <c r="H18439" s="29" t="str">
        <f>_xlfn.XLOOKUP(G18439,[1]类目转化数据!B:B,[1]类目转化数据!C:C)</f>
        <v>直饮机组</v>
      </c>
      <c r="I18439" s="29"/>
    </row>
    <row r="18440" ht="16.5" spans="1:9">
      <c r="A18440" s="36" t="s">
        <v>17734</v>
      </c>
      <c r="B18440" s="39">
        <v>100310527180</v>
      </c>
      <c r="C18440" s="31" t="s">
        <v>18962</v>
      </c>
      <c r="D18440" s="36" t="s">
        <v>9643</v>
      </c>
      <c r="E18440" s="38">
        <v>1199</v>
      </c>
      <c r="F18440" s="29" t="str">
        <f>_xlfn.XLOOKUP($G18440,[1]类目转化数据!$B:$B,[1]类目转化数据!$A:$A)</f>
        <v>配件/赠品</v>
      </c>
      <c r="G18440" s="35" t="s">
        <v>613</v>
      </c>
      <c r="H18440" s="29" t="str">
        <f>_xlfn.XLOOKUP(G18440,[1]类目转化数据!B:B,[1]类目转化数据!C:C)</f>
        <v>直饮机组</v>
      </c>
      <c r="I18440" s="29"/>
    </row>
    <row r="18441" ht="16.5" spans="1:9">
      <c r="A18441" s="36" t="s">
        <v>17734</v>
      </c>
      <c r="B18441" s="39">
        <v>100310527228</v>
      </c>
      <c r="C18441" s="31" t="s">
        <v>18963</v>
      </c>
      <c r="D18441" s="36" t="s">
        <v>8907</v>
      </c>
      <c r="E18441" s="38">
        <v>7580</v>
      </c>
      <c r="F18441" s="29" t="str">
        <f>_xlfn.XLOOKUP($G18441,[1]类目转化数据!$B:$B,[1]类目转化数据!$A:$A)</f>
        <v>配件/赠品</v>
      </c>
      <c r="G18441" s="35" t="s">
        <v>613</v>
      </c>
      <c r="H18441" s="29" t="str">
        <f>_xlfn.XLOOKUP(G18441,[1]类目转化数据!B:B,[1]类目转化数据!C:C)</f>
        <v>直饮机组</v>
      </c>
      <c r="I18441" s="29"/>
    </row>
    <row r="18442" ht="16.5" spans="1:9">
      <c r="A18442" s="36" t="s">
        <v>17734</v>
      </c>
      <c r="B18442" s="39">
        <v>100311761738</v>
      </c>
      <c r="C18442" s="31" t="s">
        <v>18964</v>
      </c>
      <c r="D18442" s="36" t="s">
        <v>11800</v>
      </c>
      <c r="E18442" s="38">
        <v>499</v>
      </c>
      <c r="F18442" s="29" t="str">
        <f>_xlfn.XLOOKUP($G18442,[1]类目转化数据!$B:$B,[1]类目转化数据!$A:$A)</f>
        <v>办公饮水设备</v>
      </c>
      <c r="G18442" s="35" t="s">
        <v>622</v>
      </c>
      <c r="H18442" s="29" t="str">
        <f>_xlfn.XLOOKUP(G18442,[1]类目转化数据!B:B,[1]类目转化数据!C:C)</f>
        <v>直饮机组</v>
      </c>
      <c r="I18442" s="29"/>
    </row>
    <row r="18443" ht="16.5" spans="1:9">
      <c r="A18443" s="36" t="s">
        <v>17734</v>
      </c>
      <c r="B18443" s="39">
        <v>100234168107</v>
      </c>
      <c r="C18443" s="31" t="s">
        <v>18965</v>
      </c>
      <c r="D18443" s="36" t="s">
        <v>12444</v>
      </c>
      <c r="E18443" s="38">
        <v>1899</v>
      </c>
      <c r="F18443" s="29" t="str">
        <f>_xlfn.XLOOKUP($G18443,[1]类目转化数据!$B:$B,[1]类目转化数据!$A:$A)</f>
        <v>办公饮水设备</v>
      </c>
      <c r="G18443" s="29" t="s">
        <v>622</v>
      </c>
      <c r="H18443" s="29" t="str">
        <f>_xlfn.XLOOKUP(G18443,[1]类目转化数据!B:B,[1]类目转化数据!C:C)</f>
        <v>直饮机组</v>
      </c>
      <c r="I18443" s="29"/>
    </row>
    <row r="18444" ht="16.5" spans="1:9">
      <c r="A18444" s="36" t="s">
        <v>17734</v>
      </c>
      <c r="B18444" s="39">
        <v>100234168127</v>
      </c>
      <c r="C18444" s="31" t="s">
        <v>18966</v>
      </c>
      <c r="D18444" s="36" t="s">
        <v>12446</v>
      </c>
      <c r="E18444" s="38">
        <v>2499</v>
      </c>
      <c r="F18444" s="29" t="str">
        <f>_xlfn.XLOOKUP($G18444,[1]类目转化数据!$B:$B,[1]类目转化数据!$A:$A)</f>
        <v>办公饮水设备</v>
      </c>
      <c r="G18444" s="29" t="s">
        <v>622</v>
      </c>
      <c r="H18444" s="29" t="str">
        <f>_xlfn.XLOOKUP(G18444,[1]类目转化数据!B:B,[1]类目转化数据!C:C)</f>
        <v>直饮机组</v>
      </c>
      <c r="I18444" s="29"/>
    </row>
    <row r="18445" ht="16.5" spans="1:9">
      <c r="A18445" s="36" t="s">
        <v>17734</v>
      </c>
      <c r="B18445" s="39">
        <v>100312487340</v>
      </c>
      <c r="C18445" s="31" t="s">
        <v>12843</v>
      </c>
      <c r="D18445" s="36" t="s">
        <v>12442</v>
      </c>
      <c r="E18445" s="38">
        <v>2199</v>
      </c>
      <c r="F18445" s="29" t="str">
        <f>_xlfn.XLOOKUP($G18445,[1]类目转化数据!$B:$B,[1]类目转化数据!$A:$A)</f>
        <v>办公饮水设备</v>
      </c>
      <c r="G18445" s="29" t="s">
        <v>622</v>
      </c>
      <c r="H18445" s="29" t="str">
        <f>_xlfn.XLOOKUP(G18445,[1]类目转化数据!B:B,[1]类目转化数据!C:C)</f>
        <v>直饮机组</v>
      </c>
      <c r="I18445" s="29"/>
    </row>
    <row r="18446" ht="16.5" spans="1:9">
      <c r="A18446" s="36" t="s">
        <v>17734</v>
      </c>
      <c r="B18446" s="39">
        <v>100312487356</v>
      </c>
      <c r="C18446" s="31" t="s">
        <v>12849</v>
      </c>
      <c r="D18446" s="36" t="s">
        <v>18967</v>
      </c>
      <c r="E18446" s="38">
        <v>1198</v>
      </c>
      <c r="F18446" s="29" t="str">
        <f>_xlfn.XLOOKUP($G18446,[1]类目转化数据!$B:$B,[1]类目转化数据!$A:$A)</f>
        <v>社会餐饮设备</v>
      </c>
      <c r="G18446" s="35" t="s">
        <v>11</v>
      </c>
      <c r="H18446" s="29" t="str">
        <f>_xlfn.XLOOKUP(G18446,[1]类目转化数据!B:B,[1]类目转化数据!C:C)</f>
        <v>小客单</v>
      </c>
      <c r="I18446" s="29"/>
    </row>
    <row r="18447" ht="16.5" spans="1:9">
      <c r="A18447" s="36" t="s">
        <v>17734</v>
      </c>
      <c r="B18447" s="39">
        <v>100234168155</v>
      </c>
      <c r="C18447" s="31" t="s">
        <v>18968</v>
      </c>
      <c r="D18447" s="36" t="s">
        <v>18969</v>
      </c>
      <c r="E18447" s="38">
        <v>1099</v>
      </c>
      <c r="F18447" s="29" t="str">
        <f>_xlfn.XLOOKUP($G18447,[1]类目转化数据!$B:$B,[1]类目转化数据!$A:$A)</f>
        <v>社会餐饮设备</v>
      </c>
      <c r="G18447" s="35" t="s">
        <v>11</v>
      </c>
      <c r="H18447" s="29" t="str">
        <f>_xlfn.XLOOKUP(G18447,[1]类目转化数据!B:B,[1]类目转化数据!C:C)</f>
        <v>小客单</v>
      </c>
      <c r="I18447" s="29"/>
    </row>
    <row r="18448" ht="16.5" spans="1:9">
      <c r="A18448" s="36" t="s">
        <v>17734</v>
      </c>
      <c r="B18448" s="39">
        <v>100234169265</v>
      </c>
      <c r="C18448" s="31" t="s">
        <v>10788</v>
      </c>
      <c r="D18448" s="36" t="s">
        <v>8152</v>
      </c>
      <c r="E18448" s="38">
        <v>899</v>
      </c>
      <c r="F18448" s="29" t="str">
        <f>_xlfn.XLOOKUP($G18448,[1]类目转化数据!$B:$B,[1]类目转化数据!$A:$A)</f>
        <v>社会餐饮设备</v>
      </c>
      <c r="G18448" s="35" t="s">
        <v>11</v>
      </c>
      <c r="H18448" s="29" t="str">
        <f>_xlfn.XLOOKUP(G18448,[1]类目转化数据!B:B,[1]类目转化数据!C:C)</f>
        <v>小客单</v>
      </c>
      <c r="I18448" s="29"/>
    </row>
    <row r="18449" ht="16.5" spans="1:9">
      <c r="A18449" s="36" t="s">
        <v>17734</v>
      </c>
      <c r="B18449" s="39">
        <v>100234169283</v>
      </c>
      <c r="C18449" s="31" t="s">
        <v>10779</v>
      </c>
      <c r="D18449" s="36" t="s">
        <v>18970</v>
      </c>
      <c r="E18449" s="38">
        <v>1099</v>
      </c>
      <c r="F18449" s="29" t="str">
        <f>_xlfn.XLOOKUP($G18449,[1]类目转化数据!$B:$B,[1]类目转化数据!$A:$A)</f>
        <v>社会餐饮设备</v>
      </c>
      <c r="G18449" s="35" t="s">
        <v>11</v>
      </c>
      <c r="H18449" s="29" t="str">
        <f>_xlfn.XLOOKUP(G18449,[1]类目转化数据!B:B,[1]类目转化数据!C:C)</f>
        <v>小客单</v>
      </c>
      <c r="I18449" s="29"/>
    </row>
    <row r="18450" ht="16.5" spans="1:9">
      <c r="A18450" s="36" t="s">
        <v>17734</v>
      </c>
      <c r="B18450" s="39">
        <v>100312488870</v>
      </c>
      <c r="C18450" s="31" t="s">
        <v>10783</v>
      </c>
      <c r="D18450" s="36" t="s">
        <v>8161</v>
      </c>
      <c r="E18450" s="38">
        <v>1541</v>
      </c>
      <c r="F18450" s="29" t="str">
        <f>_xlfn.XLOOKUP($G18450,[1]类目转化数据!$B:$B,[1]类目转化数据!$A:$A)</f>
        <v>社会餐饮设备</v>
      </c>
      <c r="G18450" s="35" t="s">
        <v>11</v>
      </c>
      <c r="H18450" s="29" t="str">
        <f>_xlfn.XLOOKUP(G18450,[1]类目转化数据!B:B,[1]类目转化数据!C:C)</f>
        <v>小客单</v>
      </c>
      <c r="I18450" s="29"/>
    </row>
    <row r="18451" ht="16.5" spans="1:9">
      <c r="A18451" s="36" t="s">
        <v>17734</v>
      </c>
      <c r="B18451" s="39">
        <v>100312488882</v>
      </c>
      <c r="C18451" s="31" t="s">
        <v>10786</v>
      </c>
      <c r="D18451" s="36" t="s">
        <v>8861</v>
      </c>
      <c r="E18451" s="38">
        <v>1199</v>
      </c>
      <c r="F18451" s="29" t="str">
        <f>_xlfn.XLOOKUP($G18451,[1]类目转化数据!$B:$B,[1]类目转化数据!$A:$A)</f>
        <v>社会餐饮设备</v>
      </c>
      <c r="G18451" s="35" t="s">
        <v>11</v>
      </c>
      <c r="H18451" s="29" t="str">
        <f>_xlfn.XLOOKUP(G18451,[1]类目转化数据!B:B,[1]类目转化数据!C:C)</f>
        <v>小客单</v>
      </c>
      <c r="I18451" s="29"/>
    </row>
    <row r="18452" ht="16.5" spans="1:9">
      <c r="A18452" s="36" t="s">
        <v>17734</v>
      </c>
      <c r="B18452" s="39">
        <v>100312488916</v>
      </c>
      <c r="C18452" s="31" t="s">
        <v>10789</v>
      </c>
      <c r="D18452" s="36" t="s">
        <v>10289</v>
      </c>
      <c r="E18452" s="38">
        <v>9990</v>
      </c>
      <c r="F18452" s="29" t="str">
        <f>_xlfn.XLOOKUP($G18452,[1]类目转化数据!$B:$B,[1]类目转化数据!$A:$A)</f>
        <v>社会餐饮设备</v>
      </c>
      <c r="G18452" s="35" t="s">
        <v>11</v>
      </c>
      <c r="H18452" s="29" t="str">
        <f>_xlfn.XLOOKUP(G18452,[1]类目转化数据!B:B,[1]类目转化数据!C:C)</f>
        <v>小客单</v>
      </c>
      <c r="I18452" s="29"/>
    </row>
    <row r="18453" ht="16.5" spans="1:9">
      <c r="A18453" s="36" t="s">
        <v>17734</v>
      </c>
      <c r="B18453" s="39">
        <v>100234170455</v>
      </c>
      <c r="C18453" s="31" t="s">
        <v>18852</v>
      </c>
      <c r="D18453" s="36" t="s">
        <v>10285</v>
      </c>
      <c r="E18453" s="38">
        <v>19980</v>
      </c>
      <c r="F18453" s="29" t="str">
        <f>_xlfn.XLOOKUP($G18453,[1]类目转化数据!$B:$B,[1]类目转化数据!$A:$A)</f>
        <v>其他</v>
      </c>
      <c r="G18453" s="35" t="s">
        <v>78</v>
      </c>
      <c r="H18453" s="29" t="str">
        <f>_xlfn.XLOOKUP(G18453,[1]类目转化数据!B:B,[1]类目转化数据!C:C)</f>
        <v>智慧厨房</v>
      </c>
      <c r="I18453" s="29"/>
    </row>
    <row r="18454" ht="16.5" spans="1:9">
      <c r="A18454" s="36" t="s">
        <v>17734</v>
      </c>
      <c r="B18454" s="39">
        <v>100234170463</v>
      </c>
      <c r="C18454" s="31" t="s">
        <v>18860</v>
      </c>
      <c r="D18454" s="36" t="s">
        <v>8124</v>
      </c>
      <c r="E18454" s="38">
        <v>4680</v>
      </c>
      <c r="F18454" s="29" t="str">
        <f>_xlfn.XLOOKUP($G18454,[1]类目转化数据!$B:$B,[1]类目转化数据!$A:$A)</f>
        <v>其他</v>
      </c>
      <c r="G18454" s="35" t="s">
        <v>78</v>
      </c>
      <c r="H18454" s="29" t="str">
        <f>_xlfn.XLOOKUP(G18454,[1]类目转化数据!B:B,[1]类目转化数据!C:C)</f>
        <v>智慧厨房</v>
      </c>
      <c r="I18454" s="29"/>
    </row>
    <row r="18455" ht="16.5" spans="1:9">
      <c r="A18455" s="36" t="s">
        <v>17734</v>
      </c>
      <c r="B18455" s="39">
        <v>100234170487</v>
      </c>
      <c r="C18455" s="31" t="s">
        <v>18851</v>
      </c>
      <c r="D18455" s="36" t="s">
        <v>18971</v>
      </c>
      <c r="E18455" s="38">
        <v>19990</v>
      </c>
      <c r="F18455" s="29" t="str">
        <f>_xlfn.XLOOKUP($G18455,[1]类目转化数据!$B:$B,[1]类目转化数据!$A:$A)</f>
        <v>其他</v>
      </c>
      <c r="G18455" s="35" t="s">
        <v>78</v>
      </c>
      <c r="H18455" s="29" t="str">
        <f>_xlfn.XLOOKUP(G18455,[1]类目转化数据!B:B,[1]类目转化数据!C:C)</f>
        <v>智慧厨房</v>
      </c>
      <c r="I18455" s="29"/>
    </row>
    <row r="18456" ht="16.5" spans="1:9">
      <c r="A18456" s="36" t="s">
        <v>17734</v>
      </c>
      <c r="B18456" s="39">
        <v>100312490514</v>
      </c>
      <c r="C18456" s="31" t="s">
        <v>18972</v>
      </c>
      <c r="D18456" s="36" t="s">
        <v>18973</v>
      </c>
      <c r="E18456" s="38">
        <v>13990</v>
      </c>
      <c r="F18456" s="29" t="str">
        <f>_xlfn.XLOOKUP($G18456,[1]类目转化数据!$B:$B,[1]类目转化数据!$A:$A)</f>
        <v>其他</v>
      </c>
      <c r="G18456" s="35" t="s">
        <v>78</v>
      </c>
      <c r="H18456" s="29" t="str">
        <f>_xlfn.XLOOKUP(G18456,[1]类目转化数据!B:B,[1]类目转化数据!C:C)</f>
        <v>智慧厨房</v>
      </c>
      <c r="I18456" s="29"/>
    </row>
    <row r="18457" ht="16.5" spans="1:9">
      <c r="A18457" s="36" t="s">
        <v>17734</v>
      </c>
      <c r="B18457" s="39">
        <v>100312490566</v>
      </c>
      <c r="C18457" s="31" t="s">
        <v>11181</v>
      </c>
      <c r="D18457" s="36" t="s">
        <v>10561</v>
      </c>
      <c r="E18457" s="38">
        <v>12990</v>
      </c>
      <c r="F18457" s="29" t="str">
        <f>_xlfn.XLOOKUP($G18457,[1]类目转化数据!$B:$B,[1]类目转化数据!$A:$A)</f>
        <v>其他</v>
      </c>
      <c r="G18457" s="35" t="s">
        <v>78</v>
      </c>
      <c r="H18457" s="29" t="str">
        <f>_xlfn.XLOOKUP(G18457,[1]类目转化数据!B:B,[1]类目转化数据!C:C)</f>
        <v>智慧厨房</v>
      </c>
      <c r="I18457" s="29"/>
    </row>
    <row r="18458" ht="16.5" spans="1:9">
      <c r="A18458" s="36" t="s">
        <v>17734</v>
      </c>
      <c r="B18458" s="39">
        <v>100234170493</v>
      </c>
      <c r="C18458" s="31" t="s">
        <v>11257</v>
      </c>
      <c r="D18458" s="36" t="s">
        <v>18974</v>
      </c>
      <c r="E18458" s="38">
        <v>16990</v>
      </c>
      <c r="F18458" s="29" t="str">
        <f>_xlfn.XLOOKUP($G18458,[1]类目转化数据!$B:$B,[1]类目转化数据!$A:$A)</f>
        <v>其他</v>
      </c>
      <c r="G18458" s="35" t="s">
        <v>78</v>
      </c>
      <c r="H18458" s="29" t="str">
        <f>_xlfn.XLOOKUP(G18458,[1]类目转化数据!B:B,[1]类目转化数据!C:C)</f>
        <v>智慧厨房</v>
      </c>
      <c r="I18458" s="29"/>
    </row>
    <row r="18459" ht="16.5" spans="1:9">
      <c r="A18459" s="36" t="s">
        <v>17734</v>
      </c>
      <c r="B18459" s="39">
        <v>100312490530</v>
      </c>
      <c r="C18459" s="31" t="s">
        <v>12921</v>
      </c>
      <c r="D18459" s="36" t="s">
        <v>8150</v>
      </c>
      <c r="E18459" s="38">
        <v>899</v>
      </c>
      <c r="F18459" s="29" t="str">
        <f>_xlfn.XLOOKUP($G18459,[1]类目转化数据!$B:$B,[1]类目转化数据!$A:$A)</f>
        <v>其他</v>
      </c>
      <c r="G18459" s="35" t="s">
        <v>78</v>
      </c>
      <c r="H18459" s="29" t="str">
        <f>_xlfn.XLOOKUP(G18459,[1]类目转化数据!B:B,[1]类目转化数据!C:C)</f>
        <v>智慧厨房</v>
      </c>
      <c r="I18459" s="29"/>
    </row>
    <row r="18460" ht="16.5" spans="1:9">
      <c r="A18460" s="36" t="s">
        <v>17734</v>
      </c>
      <c r="B18460" s="39">
        <v>100234171139</v>
      </c>
      <c r="C18460" s="31" t="s">
        <v>18975</v>
      </c>
      <c r="D18460" s="36" t="s">
        <v>8154</v>
      </c>
      <c r="E18460" s="38">
        <v>719</v>
      </c>
      <c r="F18460" s="29" t="str">
        <f>_xlfn.XLOOKUP($G18460,[1]类目转化数据!$B:$B,[1]类目转化数据!$A:$A)</f>
        <v>社会餐饮设备</v>
      </c>
      <c r="G18460" s="35" t="s">
        <v>11</v>
      </c>
      <c r="H18460" s="29" t="str">
        <f>_xlfn.XLOOKUP(G18460,[1]类目转化数据!B:B,[1]类目转化数据!C:C)</f>
        <v>小客单</v>
      </c>
      <c r="I18460" s="29"/>
    </row>
    <row r="18461" ht="16.5" spans="1:9">
      <c r="A18461" s="36" t="s">
        <v>17734</v>
      </c>
      <c r="B18461" s="39">
        <v>100312491544</v>
      </c>
      <c r="C18461" s="31" t="s">
        <v>10778</v>
      </c>
      <c r="D18461" s="36" t="s">
        <v>18048</v>
      </c>
      <c r="E18461" s="38">
        <v>239</v>
      </c>
      <c r="F18461" s="29" t="str">
        <f>_xlfn.XLOOKUP($G18461,[1]类目转化数据!$B:$B,[1]类目转化数据!$A:$A)</f>
        <v>社会餐饮设备</v>
      </c>
      <c r="G18461" s="35" t="s">
        <v>11</v>
      </c>
      <c r="H18461" s="29" t="str">
        <f>_xlfn.XLOOKUP(G18461,[1]类目转化数据!B:B,[1]类目转化数据!C:C)</f>
        <v>小客单</v>
      </c>
      <c r="I18461" s="29"/>
    </row>
    <row r="18462" ht="16.5" spans="1:9">
      <c r="A18462" s="36" t="s">
        <v>17734</v>
      </c>
      <c r="B18462" s="39">
        <v>100234464329</v>
      </c>
      <c r="C18462" s="31" t="s">
        <v>18976</v>
      </c>
      <c r="D18462" s="36" t="s">
        <v>17886</v>
      </c>
      <c r="E18462" s="38">
        <v>199</v>
      </c>
      <c r="F18462" s="29" t="str">
        <f>_xlfn.XLOOKUP($G18462,[1]类目转化数据!$B:$B,[1]类目转化数据!$A:$A)</f>
        <v>配件/赠品</v>
      </c>
      <c r="G18462" s="35" t="s">
        <v>613</v>
      </c>
      <c r="H18462" s="29" t="str">
        <f>_xlfn.XLOOKUP(G18462,[1]类目转化数据!B:B,[1]类目转化数据!C:C)</f>
        <v>直饮机组</v>
      </c>
      <c r="I18462" s="29"/>
    </row>
    <row r="18463" ht="16.5" spans="1:9">
      <c r="A18463" s="36" t="s">
        <v>17734</v>
      </c>
      <c r="B18463" s="39">
        <v>100312883564</v>
      </c>
      <c r="C18463" s="31" t="s">
        <v>18977</v>
      </c>
      <c r="D18463" s="36" t="s">
        <v>15440</v>
      </c>
      <c r="E18463" s="38">
        <v>239</v>
      </c>
      <c r="F18463" s="29" t="str">
        <f>_xlfn.XLOOKUP($G18463,[1]类目转化数据!$B:$B,[1]类目转化数据!$A:$A)</f>
        <v>配件/赠品</v>
      </c>
      <c r="G18463" s="35" t="s">
        <v>613</v>
      </c>
      <c r="H18463" s="29" t="str">
        <f>_xlfn.XLOOKUP(G18463,[1]类目转化数据!B:B,[1]类目转化数据!C:C)</f>
        <v>直饮机组</v>
      </c>
      <c r="I18463" s="29"/>
    </row>
    <row r="18464" ht="16.5" spans="1:9">
      <c r="A18464" s="36" t="s">
        <v>17734</v>
      </c>
      <c r="B18464" s="39">
        <v>100312883538</v>
      </c>
      <c r="C18464" s="31" t="s">
        <v>18978</v>
      </c>
      <c r="D18464" s="36" t="s">
        <v>18048</v>
      </c>
      <c r="E18464" s="38">
        <v>399</v>
      </c>
      <c r="F18464" s="29" t="str">
        <f>_xlfn.XLOOKUP($G18464,[1]类目转化数据!$B:$B,[1]类目转化数据!$A:$A)</f>
        <v>配件/赠品</v>
      </c>
      <c r="G18464" s="35" t="s">
        <v>613</v>
      </c>
      <c r="H18464" s="29" t="str">
        <f>_xlfn.XLOOKUP(G18464,[1]类目转化数据!B:B,[1]类目转化数据!C:C)</f>
        <v>直饮机组</v>
      </c>
      <c r="I18464" s="29"/>
    </row>
    <row r="18465" ht="16.5" spans="1:9">
      <c r="A18465" s="36" t="s">
        <v>17734</v>
      </c>
      <c r="B18465" s="39">
        <v>100234754721</v>
      </c>
      <c r="C18465" s="31" t="s">
        <v>18979</v>
      </c>
      <c r="D18465" s="36" t="s">
        <v>18048</v>
      </c>
      <c r="E18465" s="38">
        <v>479</v>
      </c>
      <c r="F18465" s="29" t="str">
        <f>_xlfn.XLOOKUP($G18465,[1]类目转化数据!$B:$B,[1]类目转化数据!$A:$A)</f>
        <v>配件/赠品</v>
      </c>
      <c r="G18465" s="35" t="s">
        <v>613</v>
      </c>
      <c r="H18465" s="29" t="str">
        <f>_xlfn.XLOOKUP(G18465,[1]类目转化数据!B:B,[1]类目转化数据!C:C)</f>
        <v>直饮机组</v>
      </c>
      <c r="I18465" s="29"/>
    </row>
    <row r="18466" ht="16.5" spans="1:9">
      <c r="A18466" s="36" t="s">
        <v>17734</v>
      </c>
      <c r="B18466" s="39">
        <v>100234754737</v>
      </c>
      <c r="C18466" s="31" t="s">
        <v>18980</v>
      </c>
      <c r="D18466" s="36" t="s">
        <v>18048</v>
      </c>
      <c r="E18466" s="38">
        <v>919</v>
      </c>
      <c r="F18466" s="29" t="str">
        <f>_xlfn.XLOOKUP($G18466,[1]类目转化数据!$B:$B,[1]类目转化数据!$A:$A)</f>
        <v>配件/赠品</v>
      </c>
      <c r="G18466" s="35" t="s">
        <v>613</v>
      </c>
      <c r="H18466" s="29" t="str">
        <f>_xlfn.XLOOKUP(G18466,[1]类目转化数据!B:B,[1]类目转化数据!C:C)</f>
        <v>直饮机组</v>
      </c>
      <c r="I18466" s="29"/>
    </row>
    <row r="18467" ht="16.5" spans="1:9">
      <c r="A18467" s="36" t="s">
        <v>17734</v>
      </c>
      <c r="B18467" s="39">
        <v>100234754739</v>
      </c>
      <c r="C18467" s="31" t="s">
        <v>18981</v>
      </c>
      <c r="D18467" s="36" t="s">
        <v>15440</v>
      </c>
      <c r="E18467" s="38">
        <v>759</v>
      </c>
      <c r="F18467" s="29" t="str">
        <f>_xlfn.XLOOKUP($G18467,[1]类目转化数据!$B:$B,[1]类目转化数据!$A:$A)</f>
        <v>配件/赠品</v>
      </c>
      <c r="G18467" s="35" t="s">
        <v>613</v>
      </c>
      <c r="H18467" s="29" t="str">
        <f>_xlfn.XLOOKUP(G18467,[1]类目转化数据!B:B,[1]类目转化数据!C:C)</f>
        <v>直饮机组</v>
      </c>
      <c r="I18467" s="29"/>
    </row>
    <row r="18468" ht="16.5" spans="1:9">
      <c r="A18468" s="36" t="s">
        <v>17734</v>
      </c>
      <c r="B18468" s="39">
        <v>100234754765</v>
      </c>
      <c r="C18468" s="31" t="s">
        <v>18982</v>
      </c>
      <c r="D18468" s="36" t="s">
        <v>9643</v>
      </c>
      <c r="E18468" s="38">
        <v>959</v>
      </c>
      <c r="F18468" s="29" t="str">
        <f>_xlfn.XLOOKUP($G18468,[1]类目转化数据!$B:$B,[1]类目转化数据!$A:$A)</f>
        <v>配件/赠品</v>
      </c>
      <c r="G18468" s="35" t="s">
        <v>613</v>
      </c>
      <c r="H18468" s="29" t="str">
        <f>_xlfn.XLOOKUP(G18468,[1]类目转化数据!B:B,[1]类目转化数据!C:C)</f>
        <v>直饮机组</v>
      </c>
      <c r="I18468" s="29"/>
    </row>
    <row r="18469" ht="16.5" spans="1:9">
      <c r="A18469" s="36" t="s">
        <v>17734</v>
      </c>
      <c r="B18469" s="39">
        <v>100234754767</v>
      </c>
      <c r="C18469" s="31" t="s">
        <v>18983</v>
      </c>
      <c r="D18469" s="36" t="s">
        <v>18048</v>
      </c>
      <c r="E18469" s="38">
        <v>759</v>
      </c>
      <c r="F18469" s="29" t="str">
        <f>_xlfn.XLOOKUP($G18469,[1]类目转化数据!$B:$B,[1]类目转化数据!$A:$A)</f>
        <v>配件/赠品</v>
      </c>
      <c r="G18469" s="35" t="s">
        <v>613</v>
      </c>
      <c r="H18469" s="29" t="str">
        <f>_xlfn.XLOOKUP(G18469,[1]类目转化数据!B:B,[1]类目转化数据!C:C)</f>
        <v>直饮机组</v>
      </c>
      <c r="I18469" s="29"/>
    </row>
    <row r="18470" ht="16.5" spans="1:9">
      <c r="A18470" s="36" t="s">
        <v>17734</v>
      </c>
      <c r="B18470" s="39">
        <v>100313270254</v>
      </c>
      <c r="C18470" s="31" t="s">
        <v>18984</v>
      </c>
      <c r="D18470" s="36" t="s">
        <v>18048</v>
      </c>
      <c r="E18470" s="38">
        <v>479</v>
      </c>
      <c r="F18470" s="29" t="str">
        <f>_xlfn.XLOOKUP($G18470,[1]类目转化数据!$B:$B,[1]类目转化数据!$A:$A)</f>
        <v>配件/赠品</v>
      </c>
      <c r="G18470" s="35" t="s">
        <v>613</v>
      </c>
      <c r="H18470" s="29" t="str">
        <f>_xlfn.XLOOKUP(G18470,[1]类目转化数据!B:B,[1]类目转化数据!C:C)</f>
        <v>直饮机组</v>
      </c>
      <c r="I18470" s="29"/>
    </row>
    <row r="18471" ht="16.5" spans="1:9">
      <c r="A18471" s="36" t="s">
        <v>17734</v>
      </c>
      <c r="B18471" s="39">
        <v>100313270260</v>
      </c>
      <c r="C18471" s="31" t="s">
        <v>18985</v>
      </c>
      <c r="D18471" s="36" t="s">
        <v>9643</v>
      </c>
      <c r="E18471" s="38">
        <v>1119</v>
      </c>
      <c r="F18471" s="29" t="str">
        <f>_xlfn.XLOOKUP($G18471,[1]类目转化数据!$B:$B,[1]类目转化数据!$A:$A)</f>
        <v>配件/赠品</v>
      </c>
      <c r="G18471" s="35" t="s">
        <v>613</v>
      </c>
      <c r="H18471" s="29" t="str">
        <f>_xlfn.XLOOKUP(G18471,[1]类目转化数据!B:B,[1]类目转化数据!C:C)</f>
        <v>直饮机组</v>
      </c>
      <c r="I18471" s="29"/>
    </row>
    <row r="18472" ht="16.5" spans="1:9">
      <c r="A18472" s="36" t="s">
        <v>17734</v>
      </c>
      <c r="B18472" s="39">
        <v>100313270270</v>
      </c>
      <c r="C18472" s="31" t="s">
        <v>18986</v>
      </c>
      <c r="D18472" s="36" t="s">
        <v>18048</v>
      </c>
      <c r="E18472" s="38">
        <v>559</v>
      </c>
      <c r="F18472" s="29" t="str">
        <f>_xlfn.XLOOKUP($G18472,[1]类目转化数据!$B:$B,[1]类目转化数据!$A:$A)</f>
        <v>配件/赠品</v>
      </c>
      <c r="G18472" s="35" t="s">
        <v>613</v>
      </c>
      <c r="H18472" s="29" t="str">
        <f>_xlfn.XLOOKUP(G18472,[1]类目转化数据!B:B,[1]类目转化数据!C:C)</f>
        <v>直饮机组</v>
      </c>
      <c r="I18472" s="29"/>
    </row>
    <row r="18473" ht="16.5" spans="1:9">
      <c r="A18473" s="36" t="s">
        <v>17734</v>
      </c>
      <c r="B18473" s="39">
        <v>100313270286</v>
      </c>
      <c r="C18473" s="31" t="s">
        <v>18987</v>
      </c>
      <c r="D18473" s="36" t="s">
        <v>18048</v>
      </c>
      <c r="E18473" s="38">
        <v>239</v>
      </c>
      <c r="F18473" s="29" t="str">
        <f>_xlfn.XLOOKUP($G18473,[1]类目转化数据!$B:$B,[1]类目转化数据!$A:$A)</f>
        <v>配件/赠品</v>
      </c>
      <c r="G18473" s="35" t="s">
        <v>613</v>
      </c>
      <c r="H18473" s="29" t="str">
        <f>_xlfn.XLOOKUP(G18473,[1]类目转化数据!B:B,[1]类目转化数据!C:C)</f>
        <v>直饮机组</v>
      </c>
      <c r="I18473" s="29"/>
    </row>
    <row r="18474" ht="16.5" spans="1:9">
      <c r="A18474" s="36" t="s">
        <v>17734</v>
      </c>
      <c r="B18474" s="39">
        <v>100313270314</v>
      </c>
      <c r="C18474" s="31" t="s">
        <v>18988</v>
      </c>
      <c r="D18474" s="36" t="s">
        <v>18989</v>
      </c>
      <c r="E18474" s="38">
        <v>1198</v>
      </c>
      <c r="F18474" s="29" t="str">
        <f>_xlfn.XLOOKUP($G18474,[1]类目转化数据!$B:$B,[1]类目转化数据!$A:$A)</f>
        <v>配件/赠品</v>
      </c>
      <c r="G18474" s="35" t="s">
        <v>613</v>
      </c>
      <c r="H18474" s="29" t="str">
        <f>_xlfn.XLOOKUP(G18474,[1]类目转化数据!B:B,[1]类目转化数据!C:C)</f>
        <v>直饮机组</v>
      </c>
      <c r="I18474" s="29"/>
    </row>
    <row r="18475" ht="16.5" spans="1:9">
      <c r="A18475" s="36" t="s">
        <v>17734</v>
      </c>
      <c r="B18475" s="39">
        <v>100313840752</v>
      </c>
      <c r="C18475" s="31" t="s">
        <v>11466</v>
      </c>
      <c r="D18475" s="36" t="s">
        <v>8165</v>
      </c>
      <c r="E18475" s="38">
        <v>1999</v>
      </c>
      <c r="F18475" s="29" t="str">
        <f>_xlfn.XLOOKUP($G18475,[1]类目转化数据!$B:$B,[1]类目转化数据!$A:$A)</f>
        <v>社会餐饮设备</v>
      </c>
      <c r="G18475" s="35" t="s">
        <v>11</v>
      </c>
      <c r="H18475" s="29" t="str">
        <f>_xlfn.XLOOKUP(G18475,[1]类目转化数据!B:B,[1]类目转化数据!C:C)</f>
        <v>小客单</v>
      </c>
      <c r="I18475" s="29"/>
    </row>
    <row r="18476" ht="16.5" spans="1:9">
      <c r="A18476" s="36" t="s">
        <v>17734</v>
      </c>
      <c r="B18476" s="39">
        <v>100313840786</v>
      </c>
      <c r="C18476" s="31" t="s">
        <v>18990</v>
      </c>
      <c r="D18476" s="36" t="s">
        <v>8170</v>
      </c>
      <c r="E18476" s="38">
        <v>1799</v>
      </c>
      <c r="F18476" s="29" t="str">
        <f>_xlfn.XLOOKUP($G18476,[1]类目转化数据!$B:$B,[1]类目转化数据!$A:$A)</f>
        <v>社会餐饮设备</v>
      </c>
      <c r="G18476" s="35" t="s">
        <v>11</v>
      </c>
      <c r="H18476" s="29" t="str">
        <f>_xlfn.XLOOKUP(G18476,[1]类目转化数据!B:B,[1]类目转化数据!C:C)</f>
        <v>小客单</v>
      </c>
      <c r="I18476" s="29"/>
    </row>
    <row r="18477" ht="16.5" spans="1:9">
      <c r="A18477" s="36" t="s">
        <v>17734</v>
      </c>
      <c r="B18477" s="39">
        <v>100313841582</v>
      </c>
      <c r="C18477" s="31" t="s">
        <v>18990</v>
      </c>
      <c r="D18477" s="36" t="s">
        <v>8218</v>
      </c>
      <c r="E18477" s="38">
        <v>24500</v>
      </c>
      <c r="F18477" s="29" t="str">
        <f>_xlfn.XLOOKUP($G18477,[1]类目转化数据!$B:$B,[1]类目转化数据!$A:$A)</f>
        <v>办公饮水设备</v>
      </c>
      <c r="G18477" s="29" t="s">
        <v>622</v>
      </c>
      <c r="H18477" s="29" t="str">
        <f>_xlfn.XLOOKUP(G18477,[1]类目转化数据!B:B,[1]类目转化数据!C:C)</f>
        <v>直饮机组</v>
      </c>
      <c r="I18477" s="29"/>
    </row>
    <row r="18478" ht="16.5" spans="1:9">
      <c r="A18478" s="36" t="s">
        <v>17734</v>
      </c>
      <c r="B18478" s="39">
        <v>100316754428</v>
      </c>
      <c r="C18478" s="31" t="s">
        <v>18991</v>
      </c>
      <c r="D18478" s="36" t="s">
        <v>10058</v>
      </c>
      <c r="E18478" s="38">
        <v>16500</v>
      </c>
      <c r="F18478" s="29" t="str">
        <f>_xlfn.XLOOKUP($G18478,[1]类目转化数据!$B:$B,[1]类目转化数据!$A:$A)</f>
        <v>办公饮水设备</v>
      </c>
      <c r="G18478" s="35" t="s">
        <v>622</v>
      </c>
      <c r="H18478" s="29" t="str">
        <f>_xlfn.XLOOKUP(G18478,[1]类目转化数据!B:B,[1]类目转化数据!C:C)</f>
        <v>直饮机组</v>
      </c>
      <c r="I18478" s="29"/>
    </row>
    <row r="18479" ht="16.5" spans="1:9">
      <c r="A18479" s="36" t="s">
        <v>17734</v>
      </c>
      <c r="B18479" s="39">
        <v>100237373771</v>
      </c>
      <c r="C18479" s="31" t="s">
        <v>18021</v>
      </c>
      <c r="D18479" s="36" t="s">
        <v>18992</v>
      </c>
      <c r="E18479" s="38">
        <v>1298</v>
      </c>
      <c r="F18479" s="29" t="str">
        <f>_xlfn.XLOOKUP($G18479,[1]类目转化数据!$B:$B,[1]类目转化数据!$A:$A)</f>
        <v>办公饮水设备</v>
      </c>
      <c r="G18479" s="29" t="s">
        <v>622</v>
      </c>
      <c r="H18479" s="29" t="str">
        <f>_xlfn.XLOOKUP(G18479,[1]类目转化数据!B:B,[1]类目转化数据!C:C)</f>
        <v>直饮机组</v>
      </c>
      <c r="I18479" s="29"/>
    </row>
    <row r="18480" ht="16.5" spans="1:9">
      <c r="A18480" s="36" t="s">
        <v>17734</v>
      </c>
      <c r="B18480" s="39">
        <v>100237653087</v>
      </c>
      <c r="C18480" s="31" t="s">
        <v>18993</v>
      </c>
      <c r="D18480" s="36" t="s">
        <v>18994</v>
      </c>
      <c r="E18480" s="38">
        <v>2398</v>
      </c>
      <c r="F18480" s="29" t="str">
        <f>_xlfn.XLOOKUP($G18480,[1]类目转化数据!$B:$B,[1]类目转化数据!$A:$A)</f>
        <v>社会餐饮设备</v>
      </c>
      <c r="G18480" s="35" t="s">
        <v>11</v>
      </c>
      <c r="H18480" s="29" t="str">
        <f>_xlfn.XLOOKUP(G18480,[1]类目转化数据!B:B,[1]类目转化数据!C:C)</f>
        <v>小客单</v>
      </c>
      <c r="I18480" s="29"/>
    </row>
    <row r="18481" ht="16.5" spans="1:9">
      <c r="A18481" s="36" t="s">
        <v>17734</v>
      </c>
      <c r="B18481" s="39">
        <v>100317127896</v>
      </c>
      <c r="C18481" s="31" t="s">
        <v>18995</v>
      </c>
      <c r="D18481" s="36" t="s">
        <v>18996</v>
      </c>
      <c r="E18481" s="38">
        <v>1598</v>
      </c>
      <c r="F18481" s="29" t="str">
        <f>_xlfn.XLOOKUP($G18481,[1]类目转化数据!$B:$B,[1]类目转化数据!$A:$A)</f>
        <v>社会餐饮设备</v>
      </c>
      <c r="G18481" s="35" t="s">
        <v>11</v>
      </c>
      <c r="H18481" s="29" t="str">
        <f>_xlfn.XLOOKUP(G18481,[1]类目转化数据!B:B,[1]类目转化数据!C:C)</f>
        <v>小客单</v>
      </c>
      <c r="I18481" s="29"/>
    </row>
    <row r="18482" ht="16.5" spans="1:9">
      <c r="A18482" s="36" t="s">
        <v>17734</v>
      </c>
      <c r="B18482" s="39">
        <v>100317127936</v>
      </c>
      <c r="C18482" s="31" t="s">
        <v>18997</v>
      </c>
      <c r="D18482" s="36" t="s">
        <v>18998</v>
      </c>
      <c r="E18482" s="38">
        <v>2198</v>
      </c>
      <c r="F18482" s="29" t="str">
        <f>_xlfn.XLOOKUP($G18482,[1]类目转化数据!$B:$B,[1]类目转化数据!$A:$A)</f>
        <v>社会餐饮设备</v>
      </c>
      <c r="G18482" s="35" t="s">
        <v>11</v>
      </c>
      <c r="H18482" s="29" t="str">
        <f>_xlfn.XLOOKUP(G18482,[1]类目转化数据!B:B,[1]类目转化数据!C:C)</f>
        <v>小客单</v>
      </c>
      <c r="I18482" s="29"/>
    </row>
    <row r="18483" ht="16.5" spans="1:9">
      <c r="A18483" s="36" t="s">
        <v>17734</v>
      </c>
      <c r="B18483" s="39">
        <v>100317127944</v>
      </c>
      <c r="C18483" s="31" t="s">
        <v>18999</v>
      </c>
      <c r="D18483" s="36" t="s">
        <v>19000</v>
      </c>
      <c r="E18483" s="38">
        <v>1498</v>
      </c>
      <c r="F18483" s="29" t="str">
        <f>_xlfn.XLOOKUP($G18483,[1]类目转化数据!$B:$B,[1]类目转化数据!$A:$A)</f>
        <v>社会餐饮设备</v>
      </c>
      <c r="G18483" s="35" t="s">
        <v>11</v>
      </c>
      <c r="H18483" s="29" t="str">
        <f>_xlfn.XLOOKUP(G18483,[1]类目转化数据!B:B,[1]类目转化数据!C:C)</f>
        <v>小客单</v>
      </c>
      <c r="I18483" s="29"/>
    </row>
    <row r="18484" ht="16.5" spans="1:9">
      <c r="A18484" s="36" t="s">
        <v>17734</v>
      </c>
      <c r="B18484" s="39">
        <v>100317127964</v>
      </c>
      <c r="C18484" s="31" t="s">
        <v>19001</v>
      </c>
      <c r="D18484" s="36" t="s">
        <v>19002</v>
      </c>
      <c r="E18484" s="38">
        <v>1498</v>
      </c>
      <c r="F18484" s="29" t="str">
        <f>_xlfn.XLOOKUP($G18484,[1]类目转化数据!$B:$B,[1]类目转化数据!$A:$A)</f>
        <v>社会餐饮设备</v>
      </c>
      <c r="G18484" s="35" t="s">
        <v>11</v>
      </c>
      <c r="H18484" s="29" t="str">
        <f>_xlfn.XLOOKUP(G18484,[1]类目转化数据!B:B,[1]类目转化数据!C:C)</f>
        <v>小客单</v>
      </c>
      <c r="I18484" s="29"/>
    </row>
    <row r="18485" ht="16.5" spans="1:9">
      <c r="A18485" s="36" t="s">
        <v>17734</v>
      </c>
      <c r="B18485" s="39">
        <v>100237653117</v>
      </c>
      <c r="C18485" s="31" t="s">
        <v>19003</v>
      </c>
      <c r="D18485" s="36" t="s">
        <v>8214</v>
      </c>
      <c r="E18485" s="38">
        <v>8999</v>
      </c>
      <c r="F18485" s="29" t="str">
        <f>_xlfn.XLOOKUP($G18485,[1]类目转化数据!$B:$B,[1]类目转化数据!$A:$A)</f>
        <v>办公饮水设备</v>
      </c>
      <c r="G18485" s="29" t="s">
        <v>622</v>
      </c>
      <c r="H18485" s="29" t="str">
        <f>_xlfn.XLOOKUP(G18485,[1]类目转化数据!B:B,[1]类目转化数据!C:C)</f>
        <v>直饮机组</v>
      </c>
      <c r="I18485" s="29"/>
    </row>
    <row r="18486" ht="16.5" spans="1:9">
      <c r="A18486" s="36" t="s">
        <v>17734</v>
      </c>
      <c r="B18486" s="39">
        <v>100237653575</v>
      </c>
      <c r="C18486" s="31" t="s">
        <v>19004</v>
      </c>
      <c r="D18486" s="36" t="s">
        <v>8220</v>
      </c>
      <c r="E18486" s="38">
        <v>11499</v>
      </c>
      <c r="F18486" s="29" t="str">
        <f>_xlfn.XLOOKUP($G18486,[1]类目转化数据!$B:$B,[1]类目转化数据!$A:$A)</f>
        <v>办公饮水设备</v>
      </c>
      <c r="G18486" s="35" t="s">
        <v>622</v>
      </c>
      <c r="H18486" s="29" t="str">
        <f>_xlfn.XLOOKUP(G18486,[1]类目转化数据!B:B,[1]类目转化数据!C:C)</f>
        <v>直饮机组</v>
      </c>
      <c r="I18486" s="29"/>
    </row>
    <row r="18487" ht="16.5" spans="1:9">
      <c r="A18487" s="36" t="s">
        <v>17734</v>
      </c>
      <c r="B18487" s="39">
        <v>100237653601</v>
      </c>
      <c r="C18487" s="31" t="s">
        <v>19005</v>
      </c>
      <c r="D18487" s="36" t="s">
        <v>8214</v>
      </c>
      <c r="E18487" s="38">
        <v>9999</v>
      </c>
      <c r="F18487" s="29" t="str">
        <f>_xlfn.XLOOKUP($G18487,[1]类目转化数据!$B:$B,[1]类目转化数据!$A:$A)</f>
        <v>办公饮水设备</v>
      </c>
      <c r="G18487" s="29" t="s">
        <v>622</v>
      </c>
      <c r="H18487" s="29" t="str">
        <f>_xlfn.XLOOKUP(G18487,[1]类目转化数据!B:B,[1]类目转化数据!C:C)</f>
        <v>直饮机组</v>
      </c>
      <c r="I18487" s="29"/>
    </row>
    <row r="18488" ht="16.5" spans="1:9">
      <c r="A18488" s="36" t="s">
        <v>17734</v>
      </c>
      <c r="B18488" s="39">
        <v>100237653609</v>
      </c>
      <c r="C18488" s="31" t="s">
        <v>19006</v>
      </c>
      <c r="D18488" s="36" t="s">
        <v>8214</v>
      </c>
      <c r="E18488" s="38">
        <v>10999</v>
      </c>
      <c r="F18488" s="29" t="str">
        <f>_xlfn.XLOOKUP($G18488,[1]类目转化数据!$B:$B,[1]类目转化数据!$A:$A)</f>
        <v>办公饮水设备</v>
      </c>
      <c r="G18488" s="35" t="s">
        <v>622</v>
      </c>
      <c r="H18488" s="29" t="str">
        <f>_xlfn.XLOOKUP(G18488,[1]类目转化数据!B:B,[1]类目转化数据!C:C)</f>
        <v>直饮机组</v>
      </c>
      <c r="I18488" s="29"/>
    </row>
    <row r="18489" ht="16.5" spans="1:9">
      <c r="A18489" s="36" t="s">
        <v>17734</v>
      </c>
      <c r="B18489" s="39">
        <v>100237653643</v>
      </c>
      <c r="C18489" s="31" t="s">
        <v>19007</v>
      </c>
      <c r="D18489" s="36" t="s">
        <v>8220</v>
      </c>
      <c r="E18489" s="38">
        <v>13499</v>
      </c>
      <c r="F18489" s="29" t="str">
        <f>_xlfn.XLOOKUP($G18489,[1]类目转化数据!$B:$B,[1]类目转化数据!$A:$A)</f>
        <v>办公饮水设备</v>
      </c>
      <c r="G18489" s="35" t="s">
        <v>622</v>
      </c>
      <c r="H18489" s="29" t="str">
        <f>_xlfn.XLOOKUP(G18489,[1]类目转化数据!B:B,[1]类目转化数据!C:C)</f>
        <v>直饮机组</v>
      </c>
      <c r="I18489" s="29"/>
    </row>
    <row r="18490" ht="16.5" spans="1:9">
      <c r="A18490" s="36" t="s">
        <v>17734</v>
      </c>
      <c r="B18490" s="39">
        <v>100237653635</v>
      </c>
      <c r="C18490" s="31" t="s">
        <v>19008</v>
      </c>
      <c r="D18490" s="36" t="s">
        <v>8220</v>
      </c>
      <c r="E18490" s="38">
        <v>17499</v>
      </c>
      <c r="F18490" s="29" t="str">
        <f>_xlfn.XLOOKUP($G18490,[1]类目转化数据!$B:$B,[1]类目转化数据!$A:$A)</f>
        <v>办公饮水设备</v>
      </c>
      <c r="G18490" s="29" t="s">
        <v>622</v>
      </c>
      <c r="H18490" s="29" t="str">
        <f>_xlfn.XLOOKUP(G18490,[1]类目转化数据!B:B,[1]类目转化数据!C:C)</f>
        <v>直饮机组</v>
      </c>
      <c r="I18490" s="29"/>
    </row>
    <row r="18491" ht="16.5" spans="1:9">
      <c r="A18491" s="36" t="s">
        <v>17734</v>
      </c>
      <c r="B18491" s="39">
        <v>100317128688</v>
      </c>
      <c r="C18491" s="31" t="s">
        <v>19009</v>
      </c>
      <c r="D18491" s="36" t="s">
        <v>8220</v>
      </c>
      <c r="E18491" s="38">
        <v>10499</v>
      </c>
      <c r="F18491" s="29" t="str">
        <f>_xlfn.XLOOKUP($G18491,[1]类目转化数据!$B:$B,[1]类目转化数据!$A:$A)</f>
        <v>办公饮水设备</v>
      </c>
      <c r="G18491" s="29" t="s">
        <v>622</v>
      </c>
      <c r="H18491" s="29" t="str">
        <f>_xlfn.XLOOKUP(G18491,[1]类目转化数据!B:B,[1]类目转化数据!C:C)</f>
        <v>直饮机组</v>
      </c>
      <c r="I18491" s="29"/>
    </row>
    <row r="18492" ht="16.5" spans="1:9">
      <c r="A18492" s="36" t="s">
        <v>17734</v>
      </c>
      <c r="B18492" s="39">
        <v>100237653623</v>
      </c>
      <c r="C18492" s="31" t="s">
        <v>19010</v>
      </c>
      <c r="D18492" s="36" t="s">
        <v>8214</v>
      </c>
      <c r="E18492" s="38">
        <v>16999</v>
      </c>
      <c r="F18492" s="29" t="str">
        <f>_xlfn.XLOOKUP($G18492,[1]类目转化数据!$B:$B,[1]类目转化数据!$A:$A)</f>
        <v>办公饮水设备</v>
      </c>
      <c r="G18492" s="29" t="s">
        <v>622</v>
      </c>
      <c r="H18492" s="29" t="str">
        <f>_xlfn.XLOOKUP(G18492,[1]类目转化数据!B:B,[1]类目转化数据!C:C)</f>
        <v>直饮机组</v>
      </c>
      <c r="I18492" s="29"/>
    </row>
    <row r="18493" ht="16.5" spans="1:9">
      <c r="A18493" s="36" t="s">
        <v>17734</v>
      </c>
      <c r="B18493" s="39">
        <v>100317128618</v>
      </c>
      <c r="C18493" s="31" t="s">
        <v>19011</v>
      </c>
      <c r="D18493" s="36" t="s">
        <v>8220</v>
      </c>
      <c r="E18493" s="38">
        <v>9499</v>
      </c>
      <c r="F18493" s="29" t="str">
        <f>_xlfn.XLOOKUP($G18493,[1]类目转化数据!$B:$B,[1]类目转化数据!$A:$A)</f>
        <v>办公饮水设备</v>
      </c>
      <c r="G18493" s="35" t="s">
        <v>622</v>
      </c>
      <c r="H18493" s="29" t="str">
        <f>_xlfn.XLOOKUP(G18493,[1]类目转化数据!B:B,[1]类目转化数据!C:C)</f>
        <v>直饮机组</v>
      </c>
      <c r="I18493" s="29"/>
    </row>
    <row r="18494" ht="16.5" spans="1:9">
      <c r="A18494" s="36" t="s">
        <v>17734</v>
      </c>
      <c r="B18494" s="39">
        <v>100317128722</v>
      </c>
      <c r="C18494" s="31" t="s">
        <v>19012</v>
      </c>
      <c r="D18494" s="36" t="s">
        <v>8214</v>
      </c>
      <c r="E18494" s="38">
        <v>12999</v>
      </c>
      <c r="F18494" s="29" t="str">
        <f>_xlfn.XLOOKUP($G18494,[1]类目转化数据!$B:$B,[1]类目转化数据!$A:$A)</f>
        <v>办公饮水设备</v>
      </c>
      <c r="G18494" s="29" t="s">
        <v>622</v>
      </c>
      <c r="H18494" s="29" t="str">
        <f>_xlfn.XLOOKUP(G18494,[1]类目转化数据!B:B,[1]类目转化数据!C:C)</f>
        <v>直饮机组</v>
      </c>
      <c r="I18494" s="29"/>
    </row>
    <row r="18495" ht="16.5" spans="1:9">
      <c r="A18495" s="36" t="s">
        <v>17734</v>
      </c>
      <c r="B18495" s="39">
        <v>100317128726</v>
      </c>
      <c r="C18495" s="31" t="s">
        <v>19013</v>
      </c>
      <c r="D18495" s="36" t="s">
        <v>8226</v>
      </c>
      <c r="E18495" s="38">
        <v>8999</v>
      </c>
      <c r="F18495" s="29" t="str">
        <f>_xlfn.XLOOKUP($G18495,[1]类目转化数据!$B:$B,[1]类目转化数据!$A:$A)</f>
        <v>办公饮水设备</v>
      </c>
      <c r="G18495" s="35" t="s">
        <v>622</v>
      </c>
      <c r="H18495" s="29" t="str">
        <f>_xlfn.XLOOKUP(G18495,[1]类目转化数据!B:B,[1]类目转化数据!C:C)</f>
        <v>直饮机组</v>
      </c>
      <c r="I18495" s="29"/>
    </row>
    <row r="18496" ht="16.5" spans="1:9">
      <c r="A18496" s="36" t="s">
        <v>17734</v>
      </c>
      <c r="B18496" s="39">
        <v>100237653577</v>
      </c>
      <c r="C18496" s="31" t="s">
        <v>19014</v>
      </c>
      <c r="D18496" s="36" t="s">
        <v>8226</v>
      </c>
      <c r="E18496" s="38">
        <v>10999</v>
      </c>
      <c r="F18496" s="29" t="str">
        <f>_xlfn.XLOOKUP($G18496,[1]类目转化数据!$B:$B,[1]类目转化数据!$A:$A)</f>
        <v>办公饮水设备</v>
      </c>
      <c r="G18496" s="35" t="s">
        <v>622</v>
      </c>
      <c r="H18496" s="29" t="str">
        <f>_xlfn.XLOOKUP(G18496,[1]类目转化数据!B:B,[1]类目转化数据!C:C)</f>
        <v>直饮机组</v>
      </c>
      <c r="I18496" s="29"/>
    </row>
    <row r="18497" ht="16.5" spans="1:9">
      <c r="A18497" s="36" t="s">
        <v>17734</v>
      </c>
      <c r="B18497" s="39">
        <v>100237653647</v>
      </c>
      <c r="C18497" s="31" t="s">
        <v>19015</v>
      </c>
      <c r="D18497" s="36" t="s">
        <v>8645</v>
      </c>
      <c r="E18497" s="38">
        <v>12999</v>
      </c>
      <c r="F18497" s="29" t="str">
        <f>_xlfn.XLOOKUP($G18497,[1]类目转化数据!$B:$B,[1]类目转化数据!$A:$A)</f>
        <v>办公饮水设备</v>
      </c>
      <c r="G18497" s="35" t="s">
        <v>622</v>
      </c>
      <c r="H18497" s="29" t="str">
        <f>_xlfn.XLOOKUP(G18497,[1]类目转化数据!B:B,[1]类目转化数据!C:C)</f>
        <v>直饮机组</v>
      </c>
      <c r="I18497" s="29"/>
    </row>
    <row r="18498" ht="16.5" spans="1:9">
      <c r="A18498" s="36" t="s">
        <v>17734</v>
      </c>
      <c r="B18498" s="39">
        <v>100317127916</v>
      </c>
      <c r="C18498" s="31" t="s">
        <v>19016</v>
      </c>
      <c r="D18498" s="36" t="s">
        <v>8645</v>
      </c>
      <c r="E18498" s="38">
        <v>9999</v>
      </c>
      <c r="F18498" s="29" t="str">
        <f>_xlfn.XLOOKUP($G18498,[1]类目转化数据!$B:$B,[1]类目转化数据!$A:$A)</f>
        <v>办公饮水设备</v>
      </c>
      <c r="G18498" s="29" t="s">
        <v>622</v>
      </c>
      <c r="H18498" s="29" t="str">
        <f>_xlfn.XLOOKUP(G18498,[1]类目转化数据!B:B,[1]类目转化数据!C:C)</f>
        <v>直饮机组</v>
      </c>
      <c r="I18498" s="29"/>
    </row>
    <row r="18499" ht="16.5" spans="1:9">
      <c r="A18499" s="36" t="s">
        <v>17734</v>
      </c>
      <c r="B18499" s="39">
        <v>100317127940</v>
      </c>
      <c r="C18499" s="31" t="s">
        <v>19017</v>
      </c>
      <c r="D18499" s="36" t="s">
        <v>8226</v>
      </c>
      <c r="E18499" s="38">
        <v>12999</v>
      </c>
      <c r="F18499" s="29" t="str">
        <f>_xlfn.XLOOKUP($G18499,[1]类目转化数据!$B:$B,[1]类目转化数据!$A:$A)</f>
        <v>办公饮水设备</v>
      </c>
      <c r="G18499" s="29" t="s">
        <v>622</v>
      </c>
      <c r="H18499" s="29" t="str">
        <f>_xlfn.XLOOKUP(G18499,[1]类目转化数据!B:B,[1]类目转化数据!C:C)</f>
        <v>直饮机组</v>
      </c>
      <c r="I18499" s="29"/>
    </row>
    <row r="18500" ht="16.5" spans="1:9">
      <c r="A18500" s="36" t="s">
        <v>17734</v>
      </c>
      <c r="B18500" s="39">
        <v>100317128612</v>
      </c>
      <c r="C18500" s="31" t="s">
        <v>19018</v>
      </c>
      <c r="D18500" s="36" t="s">
        <v>8645</v>
      </c>
      <c r="E18500" s="38">
        <v>10999</v>
      </c>
      <c r="F18500" s="29" t="str">
        <f>_xlfn.XLOOKUP($G18500,[1]类目转化数据!$B:$B,[1]类目转化数据!$A:$A)</f>
        <v>办公饮水设备</v>
      </c>
      <c r="G18500" s="35" t="s">
        <v>622</v>
      </c>
      <c r="H18500" s="29" t="str">
        <f>_xlfn.XLOOKUP(G18500,[1]类目转化数据!B:B,[1]类目转化数据!C:C)</f>
        <v>直饮机组</v>
      </c>
      <c r="I18500" s="29"/>
    </row>
    <row r="18501" ht="16.5" spans="1:9">
      <c r="A18501" s="36" t="s">
        <v>17734</v>
      </c>
      <c r="B18501" s="39">
        <v>100317127910</v>
      </c>
      <c r="C18501" s="31" t="s">
        <v>19019</v>
      </c>
      <c r="D18501" s="36" t="s">
        <v>8226</v>
      </c>
      <c r="E18501" s="38">
        <v>16999</v>
      </c>
      <c r="F18501" s="29" t="str">
        <f>_xlfn.XLOOKUP($G18501,[1]类目转化数据!$B:$B,[1]类目转化数据!$A:$A)</f>
        <v>办公饮水设备</v>
      </c>
      <c r="G18501" s="29" t="s">
        <v>622</v>
      </c>
      <c r="H18501" s="29" t="str">
        <f>_xlfn.XLOOKUP(G18501,[1]类目转化数据!B:B,[1]类目转化数据!C:C)</f>
        <v>直饮机组</v>
      </c>
      <c r="I18501" s="29"/>
    </row>
    <row r="18502" ht="16.5" spans="1:9">
      <c r="A18502" s="36" t="s">
        <v>17734</v>
      </c>
      <c r="B18502" s="39">
        <v>100317128616</v>
      </c>
      <c r="C18502" s="31" t="s">
        <v>19020</v>
      </c>
      <c r="D18502" s="36" t="s">
        <v>8645</v>
      </c>
      <c r="E18502" s="38">
        <v>8999</v>
      </c>
      <c r="F18502" s="29" t="str">
        <f>_xlfn.XLOOKUP($G18502,[1]类目转化数据!$B:$B,[1]类目转化数据!$A:$A)</f>
        <v>办公饮水设备</v>
      </c>
      <c r="G18502" s="35" t="s">
        <v>622</v>
      </c>
      <c r="H18502" s="29" t="str">
        <f>_xlfn.XLOOKUP(G18502,[1]类目转化数据!B:B,[1]类目转化数据!C:C)</f>
        <v>直饮机组</v>
      </c>
      <c r="I18502" s="29"/>
    </row>
    <row r="18503" ht="16.5" spans="1:9">
      <c r="A18503" s="36" t="s">
        <v>17734</v>
      </c>
      <c r="B18503" s="39">
        <v>100317127922</v>
      </c>
      <c r="C18503" s="31" t="s">
        <v>19021</v>
      </c>
      <c r="D18503" s="36" t="s">
        <v>8645</v>
      </c>
      <c r="E18503" s="38">
        <v>16999</v>
      </c>
      <c r="F18503" s="29" t="str">
        <f>_xlfn.XLOOKUP($G18503,[1]类目转化数据!$B:$B,[1]类目转化数据!$A:$A)</f>
        <v>办公饮水设备</v>
      </c>
      <c r="G18503" s="29" t="s">
        <v>622</v>
      </c>
      <c r="H18503" s="29" t="str">
        <f>_xlfn.XLOOKUP(G18503,[1]类目转化数据!B:B,[1]类目转化数据!C:C)</f>
        <v>直饮机组</v>
      </c>
      <c r="I18503" s="29"/>
    </row>
    <row r="18504" ht="16.5" spans="1:9">
      <c r="A18504" s="36" t="s">
        <v>17734</v>
      </c>
      <c r="B18504" s="39">
        <v>100317127948</v>
      </c>
      <c r="C18504" s="31" t="s">
        <v>19022</v>
      </c>
      <c r="D18504" s="36" t="s">
        <v>8226</v>
      </c>
      <c r="E18504" s="38">
        <v>9999</v>
      </c>
      <c r="F18504" s="29" t="str">
        <f>_xlfn.XLOOKUP($G18504,[1]类目转化数据!$B:$B,[1]类目转化数据!$A:$A)</f>
        <v>办公饮水设备</v>
      </c>
      <c r="G18504" s="29" t="s">
        <v>622</v>
      </c>
      <c r="H18504" s="29" t="str">
        <f>_xlfn.XLOOKUP(G18504,[1]类目转化数据!B:B,[1]类目转化数据!C:C)</f>
        <v>直饮机组</v>
      </c>
      <c r="I18504" s="29"/>
    </row>
    <row r="18505" ht="16.5" spans="1:9">
      <c r="A18505" s="36" t="s">
        <v>17734</v>
      </c>
      <c r="B18505" s="39">
        <v>100317128696</v>
      </c>
      <c r="C18505" s="31" t="s">
        <v>19023</v>
      </c>
      <c r="D18505" s="36" t="s">
        <v>10058</v>
      </c>
      <c r="E18505" s="38">
        <v>24500</v>
      </c>
      <c r="F18505" s="29" t="str">
        <f>_xlfn.XLOOKUP($G18505,[1]类目转化数据!$B:$B,[1]类目转化数据!$A:$A)</f>
        <v>办公饮水设备</v>
      </c>
      <c r="G18505" s="35" t="s">
        <v>622</v>
      </c>
      <c r="H18505" s="29" t="str">
        <f>_xlfn.XLOOKUP(G18505,[1]类目转化数据!B:B,[1]类目转化数据!C:C)</f>
        <v>直饮机组</v>
      </c>
      <c r="I18505" s="29"/>
    </row>
    <row r="18506" ht="16.5" spans="1:9">
      <c r="A18506" s="36" t="s">
        <v>17734</v>
      </c>
      <c r="B18506" s="39">
        <v>100237653605</v>
      </c>
      <c r="C18506" s="31" t="s">
        <v>19024</v>
      </c>
      <c r="D18506" s="36" t="s">
        <v>10060</v>
      </c>
      <c r="E18506" s="38">
        <v>14999</v>
      </c>
      <c r="F18506" s="29" t="str">
        <f>_xlfn.XLOOKUP($G18506,[1]类目转化数据!$B:$B,[1]类目转化数据!$A:$A)</f>
        <v>办公饮水设备</v>
      </c>
      <c r="G18506" s="29" t="s">
        <v>622</v>
      </c>
      <c r="H18506" s="29" t="str">
        <f>_xlfn.XLOOKUP(G18506,[1]类目转化数据!B:B,[1]类目转化数据!C:C)</f>
        <v>直饮机组</v>
      </c>
      <c r="I18506" s="29"/>
    </row>
    <row r="18507" ht="16.5" spans="1:9">
      <c r="A18507" s="36" t="s">
        <v>17734</v>
      </c>
      <c r="B18507" s="39">
        <v>100237653617</v>
      </c>
      <c r="C18507" s="31" t="s">
        <v>19025</v>
      </c>
      <c r="D18507" s="36" t="s">
        <v>10060</v>
      </c>
      <c r="E18507" s="38">
        <v>13999</v>
      </c>
      <c r="F18507" s="29" t="str">
        <f>_xlfn.XLOOKUP($G18507,[1]类目转化数据!$B:$B,[1]类目转化数据!$A:$A)</f>
        <v>办公饮水设备</v>
      </c>
      <c r="G18507" s="35" t="s">
        <v>622</v>
      </c>
      <c r="H18507" s="29" t="str">
        <f>_xlfn.XLOOKUP(G18507,[1]类目转化数据!B:B,[1]类目转化数据!C:C)</f>
        <v>直饮机组</v>
      </c>
      <c r="I18507" s="29"/>
    </row>
    <row r="18508" ht="16.5" spans="1:9">
      <c r="A18508" s="36" t="s">
        <v>17734</v>
      </c>
      <c r="B18508" s="39">
        <v>100317128658</v>
      </c>
      <c r="C18508" s="31" t="s">
        <v>19026</v>
      </c>
      <c r="D18508" s="36" t="s">
        <v>10058</v>
      </c>
      <c r="E18508" s="38">
        <v>20500</v>
      </c>
      <c r="F18508" s="29" t="str">
        <f>_xlfn.XLOOKUP($G18508,[1]类目转化数据!$B:$B,[1]类目转化数据!$A:$A)</f>
        <v>办公饮水设备</v>
      </c>
      <c r="G18508" s="35" t="s">
        <v>622</v>
      </c>
      <c r="H18508" s="29" t="str">
        <f>_xlfn.XLOOKUP(G18508,[1]类目转化数据!B:B,[1]类目转化数据!C:C)</f>
        <v>直饮机组</v>
      </c>
      <c r="I18508" s="29"/>
    </row>
    <row r="18509" ht="16.5" spans="1:9">
      <c r="A18509" s="36" t="s">
        <v>17734</v>
      </c>
      <c r="B18509" s="39">
        <v>100317128660</v>
      </c>
      <c r="C18509" s="31" t="s">
        <v>19027</v>
      </c>
      <c r="D18509" s="36" t="s">
        <v>10060</v>
      </c>
      <c r="E18509" s="38">
        <v>12999</v>
      </c>
      <c r="F18509" s="29" t="str">
        <f>_xlfn.XLOOKUP($G18509,[1]类目转化数据!$B:$B,[1]类目转化数据!$A:$A)</f>
        <v>办公饮水设备</v>
      </c>
      <c r="G18509" s="29" t="s">
        <v>622</v>
      </c>
      <c r="H18509" s="29" t="str">
        <f>_xlfn.XLOOKUP(G18509,[1]类目转化数据!B:B,[1]类目转化数据!C:C)</f>
        <v>直饮机组</v>
      </c>
      <c r="I18509" s="29"/>
    </row>
    <row r="18510" ht="16.5" spans="1:9">
      <c r="A18510" s="36" t="s">
        <v>17734</v>
      </c>
      <c r="B18510" s="39">
        <v>100317128748</v>
      </c>
      <c r="C18510" s="31" t="s">
        <v>19028</v>
      </c>
      <c r="D18510" s="36" t="s">
        <v>8220</v>
      </c>
      <c r="E18510" s="38">
        <v>10999</v>
      </c>
      <c r="F18510" s="29" t="str">
        <f>_xlfn.XLOOKUP($G18510,[1]类目转化数据!$B:$B,[1]类目转化数据!$A:$A)</f>
        <v>办公饮水设备</v>
      </c>
      <c r="G18510" s="29" t="s">
        <v>622</v>
      </c>
      <c r="H18510" s="29" t="str">
        <f>_xlfn.XLOOKUP(G18510,[1]类目转化数据!B:B,[1]类目转化数据!C:C)</f>
        <v>直饮机组</v>
      </c>
      <c r="I18510" s="29"/>
    </row>
    <row r="18511" ht="16.5" spans="1:9">
      <c r="A18511" s="36" t="s">
        <v>17734</v>
      </c>
      <c r="B18511" s="39">
        <v>100317128620</v>
      </c>
      <c r="C18511" s="31" t="s">
        <v>19029</v>
      </c>
      <c r="D18511" s="36" t="s">
        <v>8220</v>
      </c>
      <c r="E18511" s="38">
        <v>9999</v>
      </c>
      <c r="F18511" s="29" t="str">
        <f>_xlfn.XLOOKUP($G18511,[1]类目转化数据!$B:$B,[1]类目转化数据!$A:$A)</f>
        <v>办公饮水设备</v>
      </c>
      <c r="G18511" s="35" t="s">
        <v>622</v>
      </c>
      <c r="H18511" s="29" t="str">
        <f>_xlfn.XLOOKUP(G18511,[1]类目转化数据!B:B,[1]类目转化数据!C:C)</f>
        <v>直饮机组</v>
      </c>
      <c r="I18511" s="29"/>
    </row>
    <row r="18512" ht="16.5" spans="1:9">
      <c r="A18512" s="36" t="s">
        <v>17734</v>
      </c>
      <c r="B18512" s="39">
        <v>100317128672</v>
      </c>
      <c r="C18512" s="31" t="s">
        <v>19030</v>
      </c>
      <c r="D18512" s="36" t="s">
        <v>8220</v>
      </c>
      <c r="E18512" s="38">
        <v>11499</v>
      </c>
      <c r="F18512" s="29" t="str">
        <f>_xlfn.XLOOKUP($G18512,[1]类目转化数据!$B:$B,[1]类目转化数据!$A:$A)</f>
        <v>办公饮水设备</v>
      </c>
      <c r="G18512" s="29" t="s">
        <v>622</v>
      </c>
      <c r="H18512" s="29" t="str">
        <f>_xlfn.XLOOKUP(G18512,[1]类目转化数据!B:B,[1]类目转化数据!C:C)</f>
        <v>直饮机组</v>
      </c>
      <c r="I18512" s="29"/>
    </row>
    <row r="18513" ht="16.5" spans="1:9">
      <c r="A18513" s="36" t="s">
        <v>17734</v>
      </c>
      <c r="B18513" s="39">
        <v>100317128662</v>
      </c>
      <c r="C18513" s="31" t="s">
        <v>19031</v>
      </c>
      <c r="D18513" s="36" t="s">
        <v>8220</v>
      </c>
      <c r="E18513" s="38">
        <v>13999</v>
      </c>
      <c r="F18513" s="29" t="str">
        <f>_xlfn.XLOOKUP($G18513,[1]类目转化数据!$B:$B,[1]类目转化数据!$A:$A)</f>
        <v>办公饮水设备</v>
      </c>
      <c r="G18513" s="35" t="s">
        <v>622</v>
      </c>
      <c r="H18513" s="29" t="str">
        <f>_xlfn.XLOOKUP(G18513,[1]类目转化数据!B:B,[1]类目转化数据!C:C)</f>
        <v>直饮机组</v>
      </c>
      <c r="I18513" s="29"/>
    </row>
    <row r="18514" ht="16.5" spans="1:9">
      <c r="A18514" s="36" t="s">
        <v>17734</v>
      </c>
      <c r="B18514" s="39">
        <v>100237653619</v>
      </c>
      <c r="C18514" s="31" t="s">
        <v>19032</v>
      </c>
      <c r="D18514" s="36" t="s">
        <v>8220</v>
      </c>
      <c r="E18514" s="38">
        <v>17999</v>
      </c>
      <c r="F18514" s="29" t="str">
        <f>_xlfn.XLOOKUP($G18514,[1]类目转化数据!$B:$B,[1]类目转化数据!$A:$A)</f>
        <v>办公饮水设备</v>
      </c>
      <c r="G18514" s="35" t="s">
        <v>622</v>
      </c>
      <c r="H18514" s="29" t="str">
        <f>_xlfn.XLOOKUP(G18514,[1]类目转化数据!B:B,[1]类目转化数据!C:C)</f>
        <v>直饮机组</v>
      </c>
      <c r="I18514" s="29"/>
    </row>
    <row r="18515" ht="16.5" spans="1:9">
      <c r="A18515" s="36" t="s">
        <v>17734</v>
      </c>
      <c r="B18515" s="39">
        <v>100317128614</v>
      </c>
      <c r="C18515" s="31" t="s">
        <v>19033</v>
      </c>
      <c r="D18515" s="36" t="s">
        <v>8220</v>
      </c>
      <c r="E18515" s="38">
        <v>17499</v>
      </c>
      <c r="F18515" s="29" t="str">
        <f>_xlfn.XLOOKUP($G18515,[1]类目转化数据!$B:$B,[1]类目转化数据!$A:$A)</f>
        <v>办公饮水设备</v>
      </c>
      <c r="G18515" s="35" t="s">
        <v>622</v>
      </c>
      <c r="H18515" s="29" t="str">
        <f>_xlfn.XLOOKUP(G18515,[1]类目转化数据!B:B,[1]类目转化数据!C:C)</f>
        <v>直饮机组</v>
      </c>
      <c r="I18515" s="29"/>
    </row>
    <row r="18516" ht="16.5" spans="1:9">
      <c r="A18516" s="36" t="s">
        <v>17734</v>
      </c>
      <c r="B18516" s="39">
        <v>100317128610</v>
      </c>
      <c r="C18516" s="31" t="s">
        <v>19034</v>
      </c>
      <c r="D18516" s="36" t="s">
        <v>8220</v>
      </c>
      <c r="E18516" s="38">
        <v>13499</v>
      </c>
      <c r="F18516" s="29" t="str">
        <f>_xlfn.XLOOKUP($G18516,[1]类目转化数据!$B:$B,[1]类目转化数据!$A:$A)</f>
        <v>办公饮水设备</v>
      </c>
      <c r="G18516" s="35" t="s">
        <v>622</v>
      </c>
      <c r="H18516" s="29" t="str">
        <f>_xlfn.XLOOKUP(G18516,[1]类目转化数据!B:B,[1]类目转化数据!C:C)</f>
        <v>直饮机组</v>
      </c>
      <c r="I18516" s="29"/>
    </row>
    <row r="18517" ht="16.5" spans="1:9">
      <c r="A18517" s="36" t="s">
        <v>17734</v>
      </c>
      <c r="B18517" s="39">
        <v>100317128804</v>
      </c>
      <c r="C18517" s="31" t="s">
        <v>19035</v>
      </c>
      <c r="D18517" s="36" t="s">
        <v>8220</v>
      </c>
      <c r="E18517" s="38">
        <v>11999</v>
      </c>
      <c r="F18517" s="29" t="str">
        <f>_xlfn.XLOOKUP($G18517,[1]类目转化数据!$B:$B,[1]类目转化数据!$A:$A)</f>
        <v>办公饮水设备</v>
      </c>
      <c r="G18517" s="35" t="s">
        <v>622</v>
      </c>
      <c r="H18517" s="29" t="str">
        <f>_xlfn.XLOOKUP(G18517,[1]类目转化数据!B:B,[1]类目转化数据!C:C)</f>
        <v>直饮机组</v>
      </c>
      <c r="I18517" s="29"/>
    </row>
    <row r="18518" ht="16.5" spans="1:9">
      <c r="A18518" s="36" t="s">
        <v>17734</v>
      </c>
      <c r="B18518" s="39">
        <v>100317128716</v>
      </c>
      <c r="C18518" s="31" t="s">
        <v>19036</v>
      </c>
      <c r="D18518" s="36" t="s">
        <v>8220</v>
      </c>
      <c r="E18518" s="38">
        <v>10499</v>
      </c>
      <c r="F18518" s="29" t="str">
        <f>_xlfn.XLOOKUP($G18518,[1]类目转化数据!$B:$B,[1]类目转化数据!$A:$A)</f>
        <v>办公饮水设备</v>
      </c>
      <c r="G18518" s="35" t="s">
        <v>622</v>
      </c>
      <c r="H18518" s="29" t="str">
        <f>_xlfn.XLOOKUP(G18518,[1]类目转化数据!B:B,[1]类目转化数据!C:C)</f>
        <v>直饮机组</v>
      </c>
      <c r="I18518" s="29"/>
    </row>
    <row r="18519" ht="16.5" spans="1:9">
      <c r="A18519" s="36" t="s">
        <v>17734</v>
      </c>
      <c r="B18519" s="39">
        <v>100317128694</v>
      </c>
      <c r="C18519" s="31" t="s">
        <v>19037</v>
      </c>
      <c r="D18519" s="36" t="s">
        <v>8220</v>
      </c>
      <c r="E18519" s="38">
        <v>9499</v>
      </c>
      <c r="F18519" s="29" t="str">
        <f>_xlfn.XLOOKUP($G18519,[1]类目转化数据!$B:$B,[1]类目转化数据!$A:$A)</f>
        <v>办公饮水设备</v>
      </c>
      <c r="G18519" s="35" t="s">
        <v>622</v>
      </c>
      <c r="H18519" s="29" t="str">
        <f>_xlfn.XLOOKUP(G18519,[1]类目转化数据!B:B,[1]类目转化数据!C:C)</f>
        <v>直饮机组</v>
      </c>
      <c r="I18519" s="29"/>
    </row>
    <row r="18520" ht="16.5" spans="1:9">
      <c r="A18520" s="36" t="s">
        <v>17734</v>
      </c>
      <c r="B18520" s="39">
        <v>100317128754</v>
      </c>
      <c r="C18520" s="31" t="s">
        <v>19038</v>
      </c>
      <c r="D18520" s="36" t="s">
        <v>10060</v>
      </c>
      <c r="E18520" s="38">
        <v>20999</v>
      </c>
      <c r="F18520" s="29" t="str">
        <f>_xlfn.XLOOKUP($G18520,[1]类目转化数据!$B:$B,[1]类目转化数据!$A:$A)</f>
        <v>办公饮水设备</v>
      </c>
      <c r="G18520" s="29" t="s">
        <v>622</v>
      </c>
      <c r="H18520" s="29" t="str">
        <f>_xlfn.XLOOKUP(G18520,[1]类目转化数据!B:B,[1]类目转化数据!C:C)</f>
        <v>直饮机组</v>
      </c>
      <c r="I18520" s="29"/>
    </row>
    <row r="18521" ht="16.5" spans="1:9">
      <c r="A18521" s="36" t="s">
        <v>17734</v>
      </c>
      <c r="B18521" s="39">
        <v>100237653579</v>
      </c>
      <c r="C18521" s="31" t="s">
        <v>19039</v>
      </c>
      <c r="D18521" s="36" t="s">
        <v>10060</v>
      </c>
      <c r="E18521" s="38">
        <v>16999</v>
      </c>
      <c r="F18521" s="29" t="str">
        <f>_xlfn.XLOOKUP($G18521,[1]类目转化数据!$B:$B,[1]类目转化数据!$A:$A)</f>
        <v>办公饮水设备</v>
      </c>
      <c r="G18521" s="35" t="s">
        <v>622</v>
      </c>
      <c r="H18521" s="29" t="str">
        <f>_xlfn.XLOOKUP(G18521,[1]类目转化数据!B:B,[1]类目转化数据!C:C)</f>
        <v>直饮机组</v>
      </c>
      <c r="I18521" s="29"/>
    </row>
    <row r="18522" ht="16.5" spans="1:9">
      <c r="A18522" s="36" t="s">
        <v>17734</v>
      </c>
      <c r="B18522" s="39">
        <v>100237653645</v>
      </c>
      <c r="C18522" s="31" t="s">
        <v>19040</v>
      </c>
      <c r="D18522" s="36" t="s">
        <v>10058</v>
      </c>
      <c r="E18522" s="38">
        <v>17500</v>
      </c>
      <c r="F18522" s="29" t="str">
        <f>_xlfn.XLOOKUP($G18522,[1]类目转化数据!$B:$B,[1]类目转化数据!$A:$A)</f>
        <v>办公饮水设备</v>
      </c>
      <c r="G18522" s="35" t="s">
        <v>622</v>
      </c>
      <c r="H18522" s="29" t="str">
        <f>_xlfn.XLOOKUP(G18522,[1]类目转化数据!B:B,[1]类目转化数据!C:C)</f>
        <v>直饮机组</v>
      </c>
      <c r="I18522" s="29"/>
    </row>
    <row r="18523" ht="16.5" spans="1:9">
      <c r="A18523" s="36" t="s">
        <v>17734</v>
      </c>
      <c r="B18523" s="39">
        <v>100237655277</v>
      </c>
      <c r="C18523" s="31" t="s">
        <v>19041</v>
      </c>
      <c r="D18523" s="36" t="s">
        <v>10058</v>
      </c>
      <c r="E18523" s="38">
        <v>18500</v>
      </c>
      <c r="F18523" s="29" t="str">
        <f>_xlfn.XLOOKUP($G18523,[1]类目转化数据!$B:$B,[1]类目转化数据!$A:$A)</f>
        <v>办公饮水设备</v>
      </c>
      <c r="G18523" s="29" t="s">
        <v>622</v>
      </c>
      <c r="H18523" s="29" t="str">
        <f>_xlfn.XLOOKUP(G18523,[1]类目转化数据!B:B,[1]类目转化数据!C:C)</f>
        <v>直饮机组</v>
      </c>
      <c r="I18523" s="29"/>
    </row>
    <row r="18524" ht="16.5" spans="1:9">
      <c r="A18524" s="36" t="s">
        <v>17734</v>
      </c>
      <c r="B18524" s="39">
        <v>100317131008</v>
      </c>
      <c r="C18524" s="31" t="s">
        <v>19042</v>
      </c>
      <c r="D18524" s="36" t="s">
        <v>10347</v>
      </c>
      <c r="E18524" s="38">
        <v>5899</v>
      </c>
      <c r="F18524" s="29" t="str">
        <f>_xlfn.XLOOKUP($G18524,[1]类目转化数据!$B:$B,[1]类目转化数据!$A:$A)</f>
        <v>办公饮水设备</v>
      </c>
      <c r="G18524" s="29" t="s">
        <v>622</v>
      </c>
      <c r="H18524" s="29" t="str">
        <f>_xlfn.XLOOKUP(G18524,[1]类目转化数据!B:B,[1]类目转化数据!C:C)</f>
        <v>直饮机组</v>
      </c>
      <c r="I18524" s="29"/>
    </row>
    <row r="18525" ht="16.5" spans="1:9">
      <c r="A18525" s="36" t="s">
        <v>17734</v>
      </c>
      <c r="B18525" s="39">
        <v>100238349769</v>
      </c>
      <c r="C18525" s="31" t="s">
        <v>18759</v>
      </c>
      <c r="D18525" s="36" t="s">
        <v>13443</v>
      </c>
      <c r="E18525" s="38">
        <v>8999</v>
      </c>
      <c r="F18525" s="29" t="str">
        <f>_xlfn.XLOOKUP($G18525,[1]类目转化数据!$B:$B,[1]类目转化数据!$A:$A)</f>
        <v>办公饮水设备</v>
      </c>
      <c r="G18525" s="29" t="s">
        <v>622</v>
      </c>
      <c r="H18525" s="29" t="str">
        <f>_xlfn.XLOOKUP(G18525,[1]类目转化数据!B:B,[1]类目转化数据!C:C)</f>
        <v>直饮机组</v>
      </c>
      <c r="I18525" s="29"/>
    </row>
    <row r="18526" ht="16.5" spans="1:9">
      <c r="A18526" s="36" t="s">
        <v>17734</v>
      </c>
      <c r="B18526" s="39">
        <v>100238450211</v>
      </c>
      <c r="C18526" s="31" t="s">
        <v>18166</v>
      </c>
      <c r="D18526" s="36" t="s">
        <v>19043</v>
      </c>
      <c r="E18526" s="38">
        <v>6599</v>
      </c>
      <c r="F18526" s="29" t="str">
        <f>_xlfn.XLOOKUP($G18526,[1]类目转化数据!$B:$B,[1]类目转化数据!$A:$A)</f>
        <v>办公饮水设备</v>
      </c>
      <c r="G18526" s="29" t="s">
        <v>622</v>
      </c>
      <c r="H18526" s="29" t="str">
        <f>_xlfn.XLOOKUP(G18526,[1]类目转化数据!B:B,[1]类目转化数据!C:C)</f>
        <v>直饮机组</v>
      </c>
      <c r="I18526" s="29"/>
    </row>
    <row r="18527" ht="16.5" spans="1:9">
      <c r="A18527" s="36" t="s">
        <v>17734</v>
      </c>
      <c r="B18527" s="39">
        <v>100238450225</v>
      </c>
      <c r="C18527" s="31" t="s">
        <v>13440</v>
      </c>
      <c r="D18527" s="36" t="s">
        <v>19044</v>
      </c>
      <c r="E18527" s="38">
        <v>7599</v>
      </c>
      <c r="F18527" s="29" t="str">
        <f>_xlfn.XLOOKUP($G18527,[1]类目转化数据!$B:$B,[1]类目转化数据!$A:$A)</f>
        <v>办公饮水设备</v>
      </c>
      <c r="G18527" s="29" t="s">
        <v>622</v>
      </c>
      <c r="H18527" s="29" t="str">
        <f>_xlfn.XLOOKUP(G18527,[1]类目转化数据!B:B,[1]类目转化数据!C:C)</f>
        <v>直饮机组</v>
      </c>
      <c r="I18527" s="29"/>
    </row>
    <row r="18528" ht="16.5" spans="1:9">
      <c r="A18528" s="36" t="s">
        <v>17734</v>
      </c>
      <c r="B18528" s="39">
        <v>100318192240</v>
      </c>
      <c r="C18528" s="31" t="s">
        <v>18168</v>
      </c>
      <c r="D18528" s="36" t="s">
        <v>19045</v>
      </c>
      <c r="E18528" s="38">
        <v>11999</v>
      </c>
      <c r="F18528" s="29" t="str">
        <f>_xlfn.XLOOKUP($G18528,[1]类目转化数据!$B:$B,[1]类目转化数据!$A:$A)</f>
        <v>办公饮水设备</v>
      </c>
      <c r="G18528" s="29" t="s">
        <v>622</v>
      </c>
      <c r="H18528" s="29" t="str">
        <f>_xlfn.XLOOKUP(G18528,[1]类目转化数据!B:B,[1]类目转化数据!C:C)</f>
        <v>直饮机组</v>
      </c>
      <c r="I18528" s="29"/>
    </row>
    <row r="18529" ht="16.5" spans="1:9">
      <c r="A18529" s="36" t="s">
        <v>17734</v>
      </c>
      <c r="B18529" s="39">
        <v>100318192298</v>
      </c>
      <c r="C18529" s="31" t="s">
        <v>18171</v>
      </c>
      <c r="D18529" s="36" t="s">
        <v>19046</v>
      </c>
      <c r="E18529" s="38">
        <v>9999</v>
      </c>
      <c r="F18529" s="29" t="str">
        <f>_xlfn.XLOOKUP($G18529,[1]类目转化数据!$B:$B,[1]类目转化数据!$A:$A)</f>
        <v>办公饮水设备</v>
      </c>
      <c r="G18529" s="29" t="s">
        <v>622</v>
      </c>
      <c r="H18529" s="29" t="str">
        <f>_xlfn.XLOOKUP(G18529,[1]类目转化数据!B:B,[1]类目转化数据!C:C)</f>
        <v>直饮机组</v>
      </c>
      <c r="I18529" s="29"/>
    </row>
    <row r="18530" ht="16.5" spans="1:9">
      <c r="A18530" s="36" t="s">
        <v>17734</v>
      </c>
      <c r="B18530" s="39">
        <v>100318192324</v>
      </c>
      <c r="C18530" s="31" t="s">
        <v>18169</v>
      </c>
      <c r="D18530" s="36" t="s">
        <v>13439</v>
      </c>
      <c r="E18530" s="38">
        <v>10999</v>
      </c>
      <c r="F18530" s="29" t="str">
        <f>_xlfn.XLOOKUP($G18530,[1]类目转化数据!$B:$B,[1]类目转化数据!$A:$A)</f>
        <v>办公饮水设备</v>
      </c>
      <c r="G18530" s="29" t="s">
        <v>622</v>
      </c>
      <c r="H18530" s="29" t="str">
        <f>_xlfn.XLOOKUP(G18530,[1]类目转化数据!B:B,[1]类目转化数据!C:C)</f>
        <v>直饮机组</v>
      </c>
      <c r="I18530" s="29"/>
    </row>
    <row r="18531" ht="16.5" spans="1:9">
      <c r="A18531" s="36" t="s">
        <v>17734</v>
      </c>
      <c r="B18531" s="39">
        <v>100318192344</v>
      </c>
      <c r="C18531" s="31" t="s">
        <v>18170</v>
      </c>
      <c r="D18531" s="36" t="s">
        <v>8694</v>
      </c>
      <c r="E18531" s="38">
        <v>899</v>
      </c>
      <c r="F18531" s="29" t="str">
        <f>_xlfn.XLOOKUP($G18531,[1]类目转化数据!$B:$B,[1]类目转化数据!$A:$A)</f>
        <v>办公饮水设备</v>
      </c>
      <c r="G18531" s="29" t="s">
        <v>622</v>
      </c>
      <c r="H18531" s="29" t="str">
        <f>_xlfn.XLOOKUP(G18531,[1]类目转化数据!B:B,[1]类目转化数据!C:C)</f>
        <v>直饮机组</v>
      </c>
      <c r="I18531" s="29"/>
    </row>
    <row r="18532" ht="16.5" spans="1:9">
      <c r="A18532" s="36" t="s">
        <v>17734</v>
      </c>
      <c r="B18532" s="39">
        <v>100238606995</v>
      </c>
      <c r="C18532" s="31" t="s">
        <v>12830</v>
      </c>
      <c r="D18532" s="36" t="s">
        <v>19047</v>
      </c>
      <c r="E18532" s="38">
        <v>299</v>
      </c>
      <c r="F18532" s="29" t="str">
        <f>_xlfn.XLOOKUP($G18532,[1]类目转化数据!$B:$B,[1]类目转化数据!$A:$A)</f>
        <v>社会餐饮设备</v>
      </c>
      <c r="G18532" s="35" t="s">
        <v>11</v>
      </c>
      <c r="H18532" s="29" t="str">
        <f>_xlfn.XLOOKUP(G18532,[1]类目转化数据!B:B,[1]类目转化数据!C:C)</f>
        <v>小客单</v>
      </c>
      <c r="I18532" s="29"/>
    </row>
    <row r="18533" ht="16.5" spans="1:9">
      <c r="A18533" s="36" t="s">
        <v>17734</v>
      </c>
      <c r="B18533" s="39">
        <v>100238607017</v>
      </c>
      <c r="C18533" s="31" t="s">
        <v>12847</v>
      </c>
      <c r="D18533" s="36" t="s">
        <v>19048</v>
      </c>
      <c r="E18533" s="38">
        <v>1018</v>
      </c>
      <c r="F18533" s="29" t="str">
        <f>_xlfn.XLOOKUP($G18533,[1]类目转化数据!$B:$B,[1]类目转化数据!$A:$A)</f>
        <v>社会餐饮设备</v>
      </c>
      <c r="G18533" s="35" t="s">
        <v>11</v>
      </c>
      <c r="H18533" s="29" t="str">
        <f>_xlfn.XLOOKUP(G18533,[1]类目转化数据!B:B,[1]类目转化数据!C:C)</f>
        <v>小客单</v>
      </c>
      <c r="I18533" s="29"/>
    </row>
    <row r="18534" ht="16.5" spans="1:9">
      <c r="A18534" s="36" t="s">
        <v>17734</v>
      </c>
      <c r="B18534" s="39">
        <v>100238607033</v>
      </c>
      <c r="C18534" s="31" t="s">
        <v>19049</v>
      </c>
      <c r="D18534" s="36" t="s">
        <v>19050</v>
      </c>
      <c r="E18534" s="38">
        <v>758</v>
      </c>
      <c r="F18534" s="29" t="str">
        <f>_xlfn.XLOOKUP($G18534,[1]类目转化数据!$B:$B,[1]类目转化数据!$A:$A)</f>
        <v>社会餐饮设备</v>
      </c>
      <c r="G18534" s="35" t="s">
        <v>11</v>
      </c>
      <c r="H18534" s="29" t="str">
        <f>_xlfn.XLOOKUP(G18534,[1]类目转化数据!B:B,[1]类目转化数据!C:C)</f>
        <v>小客单</v>
      </c>
      <c r="I18534" s="29"/>
    </row>
    <row r="18535" ht="16.5" spans="1:9">
      <c r="A18535" s="36" t="s">
        <v>17734</v>
      </c>
      <c r="B18535" s="39">
        <v>100238607065</v>
      </c>
      <c r="C18535" s="31" t="s">
        <v>11464</v>
      </c>
      <c r="D18535" s="36" t="s">
        <v>19051</v>
      </c>
      <c r="E18535" s="38">
        <v>1018</v>
      </c>
      <c r="F18535" s="29" t="str">
        <f>_xlfn.XLOOKUP($G18535,[1]类目转化数据!$B:$B,[1]类目转化数据!$A:$A)</f>
        <v>社会餐饮设备</v>
      </c>
      <c r="G18535" s="35" t="s">
        <v>11</v>
      </c>
      <c r="H18535" s="29" t="str">
        <f>_xlfn.XLOOKUP(G18535,[1]类目转化数据!B:B,[1]类目转化数据!C:C)</f>
        <v>小客单</v>
      </c>
      <c r="I18535" s="29"/>
    </row>
    <row r="18536" ht="16.5" spans="1:9">
      <c r="A18536" s="36" t="s">
        <v>17734</v>
      </c>
      <c r="B18536" s="39">
        <v>100238607069</v>
      </c>
      <c r="C18536" s="31" t="s">
        <v>19052</v>
      </c>
      <c r="D18536" s="36" t="s">
        <v>19053</v>
      </c>
      <c r="E18536" s="38">
        <v>1128</v>
      </c>
      <c r="F18536" s="29" t="str">
        <f>_xlfn.XLOOKUP($G18536,[1]类目转化数据!$B:$B,[1]类目转化数据!$A:$A)</f>
        <v>社会餐饮设备</v>
      </c>
      <c r="G18536" s="35" t="s">
        <v>11</v>
      </c>
      <c r="H18536" s="29" t="str">
        <f>_xlfn.XLOOKUP(G18536,[1]类目转化数据!B:B,[1]类目转化数据!C:C)</f>
        <v>小客单</v>
      </c>
      <c r="I18536" s="29"/>
    </row>
    <row r="18537" ht="16.5" spans="1:9">
      <c r="A18537" s="36" t="s">
        <v>17734</v>
      </c>
      <c r="B18537" s="39">
        <v>100318400504</v>
      </c>
      <c r="C18537" s="31" t="s">
        <v>10051</v>
      </c>
      <c r="D18537" s="36" t="s">
        <v>19054</v>
      </c>
      <c r="E18537" s="38">
        <v>1998</v>
      </c>
      <c r="F18537" s="29" t="str">
        <f>_xlfn.XLOOKUP($G18537,[1]类目转化数据!$B:$B,[1]类目转化数据!$A:$A)</f>
        <v>社会餐饮设备</v>
      </c>
      <c r="G18537" s="35" t="s">
        <v>11</v>
      </c>
      <c r="H18537" s="29" t="str">
        <f>_xlfn.XLOOKUP(G18537,[1]类目转化数据!B:B,[1]类目转化数据!C:C)</f>
        <v>小客单</v>
      </c>
      <c r="I18537" s="29"/>
    </row>
    <row r="18538" ht="16.5" spans="1:9">
      <c r="A18538" s="36" t="s">
        <v>17734</v>
      </c>
      <c r="B18538" s="39">
        <v>100318400964</v>
      </c>
      <c r="C18538" s="31" t="s">
        <v>19055</v>
      </c>
      <c r="D18538" s="36" t="s">
        <v>19056</v>
      </c>
      <c r="E18538" s="38">
        <v>37198</v>
      </c>
      <c r="F18538" s="29" t="str">
        <f>_xlfn.XLOOKUP($G18538,[1]类目转化数据!$B:$B,[1]类目转化数据!$A:$A)</f>
        <v>办公饮水设备</v>
      </c>
      <c r="G18538" s="29" t="s">
        <v>622</v>
      </c>
      <c r="H18538" s="29" t="str">
        <f>_xlfn.XLOOKUP(G18538,[1]类目转化数据!B:B,[1]类目转化数据!C:C)</f>
        <v>直饮机组</v>
      </c>
      <c r="I18538" s="29"/>
    </row>
    <row r="18539" ht="16.5" spans="1:9">
      <c r="A18539" s="36" t="s">
        <v>17734</v>
      </c>
      <c r="B18539" s="39">
        <v>100239141185</v>
      </c>
      <c r="C18539" s="31" t="s">
        <v>19057</v>
      </c>
      <c r="D18539" s="36" t="s">
        <v>17714</v>
      </c>
      <c r="E18539" s="38">
        <v>10198</v>
      </c>
      <c r="F18539" s="29" t="str">
        <f>_xlfn.XLOOKUP($G18539,[1]类目转化数据!$B:$B,[1]类目转化数据!$A:$A)</f>
        <v>办公饮水设备</v>
      </c>
      <c r="G18539" s="29" t="s">
        <v>622</v>
      </c>
      <c r="H18539" s="29" t="str">
        <f>_xlfn.XLOOKUP(G18539,[1]类目转化数据!B:B,[1]类目转化数据!C:C)</f>
        <v>直饮机组</v>
      </c>
      <c r="I18539" s="29"/>
    </row>
    <row r="18540" ht="16.5" spans="1:9">
      <c r="A18540" s="36" t="s">
        <v>17734</v>
      </c>
      <c r="B18540" s="39">
        <v>100239141193</v>
      </c>
      <c r="C18540" s="31" t="s">
        <v>19058</v>
      </c>
      <c r="D18540" s="36" t="s">
        <v>19059</v>
      </c>
      <c r="E18540" s="38">
        <v>31198</v>
      </c>
      <c r="F18540" s="29" t="str">
        <f>_xlfn.XLOOKUP($G18540,[1]类目转化数据!$B:$B,[1]类目转化数据!$A:$A)</f>
        <v>办公饮水设备</v>
      </c>
      <c r="G18540" s="29" t="s">
        <v>622</v>
      </c>
      <c r="H18540" s="29" t="str">
        <f>_xlfn.XLOOKUP(G18540,[1]类目转化数据!B:B,[1]类目转化数据!C:C)</f>
        <v>直饮机组</v>
      </c>
      <c r="I18540" s="29"/>
    </row>
    <row r="18541" ht="16.5" spans="1:9">
      <c r="A18541" s="36" t="s">
        <v>17734</v>
      </c>
      <c r="B18541" s="39">
        <v>100239141205</v>
      </c>
      <c r="C18541" s="31" t="s">
        <v>19060</v>
      </c>
      <c r="D18541" s="36" t="s">
        <v>19056</v>
      </c>
      <c r="E18541" s="38">
        <v>23998</v>
      </c>
      <c r="F18541" s="29" t="str">
        <f>_xlfn.XLOOKUP($G18541,[1]类目转化数据!$B:$B,[1]类目转化数据!$A:$A)</f>
        <v>办公饮水设备</v>
      </c>
      <c r="G18541" s="29" t="s">
        <v>622</v>
      </c>
      <c r="H18541" s="29" t="str">
        <f>_xlfn.XLOOKUP(G18541,[1]类目转化数据!B:B,[1]类目转化数据!C:C)</f>
        <v>直饮机组</v>
      </c>
      <c r="I18541" s="29"/>
    </row>
    <row r="18542" ht="16.5" spans="1:9">
      <c r="A18542" s="36" t="s">
        <v>17734</v>
      </c>
      <c r="B18542" s="39">
        <v>100239141209</v>
      </c>
      <c r="C18542" s="31" t="s">
        <v>19061</v>
      </c>
      <c r="D18542" s="36" t="s">
        <v>17714</v>
      </c>
      <c r="E18542" s="38">
        <v>8998</v>
      </c>
      <c r="F18542" s="29" t="str">
        <f>_xlfn.XLOOKUP($G18542,[1]类目转化数据!$B:$B,[1]类目转化数据!$A:$A)</f>
        <v>办公饮水设备</v>
      </c>
      <c r="G18542" s="29" t="s">
        <v>622</v>
      </c>
      <c r="H18542" s="29" t="str">
        <f>_xlfn.XLOOKUP(G18542,[1]类目转化数据!B:B,[1]类目转化数据!C:C)</f>
        <v>直饮机组</v>
      </c>
      <c r="I18542" s="29"/>
    </row>
    <row r="18543" ht="16.5" spans="1:9">
      <c r="A18543" s="36" t="s">
        <v>17734</v>
      </c>
      <c r="B18543" s="39">
        <v>100319112498</v>
      </c>
      <c r="C18543" s="31" t="s">
        <v>19062</v>
      </c>
      <c r="D18543" s="36" t="s">
        <v>10066</v>
      </c>
      <c r="E18543" s="38">
        <v>17998</v>
      </c>
      <c r="F18543" s="29" t="str">
        <f>_xlfn.XLOOKUP($G18543,[1]类目转化数据!$B:$B,[1]类目转化数据!$A:$A)</f>
        <v>办公饮水设备</v>
      </c>
      <c r="G18543" s="29" t="s">
        <v>622</v>
      </c>
      <c r="H18543" s="29" t="str">
        <f>_xlfn.XLOOKUP(G18543,[1]类目转化数据!B:B,[1]类目转化数据!C:C)</f>
        <v>直饮机组</v>
      </c>
      <c r="I18543" s="29"/>
    </row>
    <row r="18544" ht="16.5" spans="1:9">
      <c r="A18544" s="36" t="s">
        <v>17734</v>
      </c>
      <c r="B18544" s="39">
        <v>100319112504</v>
      </c>
      <c r="C18544" s="31" t="s">
        <v>19063</v>
      </c>
      <c r="D18544" s="36" t="s">
        <v>10066</v>
      </c>
      <c r="E18544" s="38">
        <v>31198</v>
      </c>
      <c r="F18544" s="29" t="str">
        <f>_xlfn.XLOOKUP($G18544,[1]类目转化数据!$B:$B,[1]类目转化数据!$A:$A)</f>
        <v>办公饮水设备</v>
      </c>
      <c r="G18544" s="29" t="s">
        <v>622</v>
      </c>
      <c r="H18544" s="29" t="str">
        <f>_xlfn.XLOOKUP(G18544,[1]类目转化数据!B:B,[1]类目转化数据!C:C)</f>
        <v>直饮机组</v>
      </c>
      <c r="I18544" s="29"/>
    </row>
    <row r="18545" ht="16.5" spans="1:9">
      <c r="A18545" s="36" t="s">
        <v>17734</v>
      </c>
      <c r="B18545" s="39">
        <v>100319112510</v>
      </c>
      <c r="C18545" s="31" t="s">
        <v>19064</v>
      </c>
      <c r="D18545" s="36" t="s">
        <v>17714</v>
      </c>
      <c r="E18545" s="38">
        <v>12598</v>
      </c>
      <c r="F18545" s="29" t="str">
        <f>_xlfn.XLOOKUP($G18545,[1]类目转化数据!$B:$B,[1]类目转化数据!$A:$A)</f>
        <v>办公饮水设备</v>
      </c>
      <c r="G18545" s="29" t="s">
        <v>622</v>
      </c>
      <c r="H18545" s="29" t="str">
        <f>_xlfn.XLOOKUP(G18545,[1]类目转化数据!B:B,[1]类目转化数据!C:C)</f>
        <v>直饮机组</v>
      </c>
      <c r="I18545" s="29"/>
    </row>
    <row r="18546" ht="16.5" spans="1:9">
      <c r="A18546" s="36" t="s">
        <v>17734</v>
      </c>
      <c r="B18546" s="39">
        <v>100239141229</v>
      </c>
      <c r="C18546" s="31" t="s">
        <v>19065</v>
      </c>
      <c r="D18546" s="36" t="s">
        <v>19056</v>
      </c>
      <c r="E18546" s="38">
        <v>29998</v>
      </c>
      <c r="F18546" s="29" t="str">
        <f>_xlfn.XLOOKUP($G18546,[1]类目转化数据!$B:$B,[1]类目转化数据!$A:$A)</f>
        <v>办公饮水设备</v>
      </c>
      <c r="G18546" s="29" t="s">
        <v>622</v>
      </c>
      <c r="H18546" s="29" t="str">
        <f>_xlfn.XLOOKUP(G18546,[1]类目转化数据!B:B,[1]类目转化数据!C:C)</f>
        <v>直饮机组</v>
      </c>
      <c r="I18546" s="29"/>
    </row>
    <row r="18547" ht="16.5" spans="1:9">
      <c r="A18547" s="36" t="s">
        <v>17734</v>
      </c>
      <c r="B18547" s="39">
        <v>100239141231</v>
      </c>
      <c r="C18547" s="31" t="s">
        <v>19066</v>
      </c>
      <c r="D18547" s="36" t="s">
        <v>17714</v>
      </c>
      <c r="E18547" s="38">
        <v>7798</v>
      </c>
      <c r="F18547" s="29" t="str">
        <f>_xlfn.XLOOKUP($G18547,[1]类目转化数据!$B:$B,[1]类目转化数据!$A:$A)</f>
        <v>办公饮水设备</v>
      </c>
      <c r="G18547" s="29" t="s">
        <v>622</v>
      </c>
      <c r="H18547" s="29" t="str">
        <f>_xlfn.XLOOKUP(G18547,[1]类目转化数据!B:B,[1]类目转化数据!C:C)</f>
        <v>直饮机组</v>
      </c>
      <c r="I18547" s="29"/>
    </row>
    <row r="18548" ht="16.5" spans="1:9">
      <c r="A18548" s="36" t="s">
        <v>17734</v>
      </c>
      <c r="B18548" s="39">
        <v>100319112566</v>
      </c>
      <c r="C18548" s="31" t="s">
        <v>18756</v>
      </c>
      <c r="D18548" s="36" t="s">
        <v>19059</v>
      </c>
      <c r="E18548" s="38">
        <v>26398</v>
      </c>
      <c r="F18548" s="29" t="str">
        <f>_xlfn.XLOOKUP($G18548,[1]类目转化数据!$B:$B,[1]类目转化数据!$A:$A)</f>
        <v>办公饮水设备</v>
      </c>
      <c r="G18548" s="29" t="s">
        <v>622</v>
      </c>
      <c r="H18548" s="29" t="str">
        <f>_xlfn.XLOOKUP(G18548,[1]类目转化数据!B:B,[1]类目转化数据!C:C)</f>
        <v>直饮机组</v>
      </c>
      <c r="I18548" s="29"/>
    </row>
    <row r="18549" ht="16.5" spans="1:9">
      <c r="A18549" s="36" t="s">
        <v>17734</v>
      </c>
      <c r="B18549" s="39">
        <v>100319112568</v>
      </c>
      <c r="C18549" s="31" t="s">
        <v>19067</v>
      </c>
      <c r="D18549" s="36" t="s">
        <v>19059</v>
      </c>
      <c r="E18549" s="38">
        <v>35998</v>
      </c>
      <c r="F18549" s="29" t="str">
        <f>_xlfn.XLOOKUP($G18549,[1]类目转化数据!$B:$B,[1]类目转化数据!$A:$A)</f>
        <v>办公饮水设备</v>
      </c>
      <c r="G18549" s="29" t="s">
        <v>622</v>
      </c>
      <c r="H18549" s="29" t="str">
        <f>_xlfn.XLOOKUP(G18549,[1]类目转化数据!B:B,[1]类目转化数据!C:C)</f>
        <v>直饮机组</v>
      </c>
      <c r="I18549" s="29"/>
    </row>
    <row r="18550" ht="16.5" spans="1:9">
      <c r="A18550" s="36" t="s">
        <v>17734</v>
      </c>
      <c r="B18550" s="39">
        <v>100239141237</v>
      </c>
      <c r="C18550" s="31" t="s">
        <v>19068</v>
      </c>
      <c r="D18550" s="36" t="s">
        <v>19056</v>
      </c>
      <c r="E18550" s="38">
        <v>26398</v>
      </c>
      <c r="F18550" s="29" t="str">
        <f>_xlfn.XLOOKUP($G18550,[1]类目转化数据!$B:$B,[1]类目转化数据!$A:$A)</f>
        <v>办公饮水设备</v>
      </c>
      <c r="G18550" s="29" t="s">
        <v>622</v>
      </c>
      <c r="H18550" s="29" t="str">
        <f>_xlfn.XLOOKUP(G18550,[1]类目转化数据!B:B,[1]类目转化数据!C:C)</f>
        <v>直饮机组</v>
      </c>
      <c r="I18550" s="29"/>
    </row>
    <row r="18551" ht="16.5" spans="1:9">
      <c r="A18551" s="36" t="s">
        <v>17734</v>
      </c>
      <c r="B18551" s="39">
        <v>100239141241</v>
      </c>
      <c r="C18551" s="31" t="s">
        <v>19069</v>
      </c>
      <c r="D18551" s="36" t="s">
        <v>10066</v>
      </c>
      <c r="E18551" s="38">
        <v>23998</v>
      </c>
      <c r="F18551" s="29" t="str">
        <f>_xlfn.XLOOKUP($G18551,[1]类目转化数据!$B:$B,[1]类目转化数据!$A:$A)</f>
        <v>办公饮水设备</v>
      </c>
      <c r="G18551" s="29" t="s">
        <v>622</v>
      </c>
      <c r="H18551" s="29" t="str">
        <f>_xlfn.XLOOKUP(G18551,[1]类目转化数据!B:B,[1]类目转化数据!C:C)</f>
        <v>直饮机组</v>
      </c>
      <c r="I18551" s="29"/>
    </row>
    <row r="18552" ht="16.5" spans="1:9">
      <c r="A18552" s="36" t="s">
        <v>17734</v>
      </c>
      <c r="B18552" s="39">
        <v>100239141249</v>
      </c>
      <c r="C18552" s="31" t="s">
        <v>19070</v>
      </c>
      <c r="D18552" s="36" t="s">
        <v>10066</v>
      </c>
      <c r="E18552" s="38">
        <v>20398</v>
      </c>
      <c r="F18552" s="29" t="str">
        <f>_xlfn.XLOOKUP($G18552,[1]类目转化数据!$B:$B,[1]类目转化数据!$A:$A)</f>
        <v>办公饮水设备</v>
      </c>
      <c r="G18552" s="29" t="s">
        <v>622</v>
      </c>
      <c r="H18552" s="29" t="str">
        <f>_xlfn.XLOOKUP(G18552,[1]类目转化数据!B:B,[1]类目转化数据!C:C)</f>
        <v>直饮机组</v>
      </c>
      <c r="I18552" s="29"/>
    </row>
    <row r="18553" ht="16.5" spans="1:9">
      <c r="A18553" s="36" t="s">
        <v>17734</v>
      </c>
      <c r="B18553" s="39">
        <v>100239141257</v>
      </c>
      <c r="C18553" s="31" t="s">
        <v>19071</v>
      </c>
      <c r="D18553" s="36" t="s">
        <v>19059</v>
      </c>
      <c r="E18553" s="38">
        <v>46798</v>
      </c>
      <c r="F18553" s="29" t="str">
        <f>_xlfn.XLOOKUP($G18553,[1]类目转化数据!$B:$B,[1]类目转化数据!$A:$A)</f>
        <v>办公饮水设备</v>
      </c>
      <c r="G18553" s="29" t="s">
        <v>622</v>
      </c>
      <c r="H18553" s="29" t="str">
        <f>_xlfn.XLOOKUP(G18553,[1]类目转化数据!B:B,[1]类目转化数据!C:C)</f>
        <v>直饮机组</v>
      </c>
      <c r="I18553" s="29"/>
    </row>
    <row r="18554" ht="16.5" spans="1:9">
      <c r="A18554" s="36" t="s">
        <v>17734</v>
      </c>
      <c r="B18554" s="39">
        <v>100319112624</v>
      </c>
      <c r="C18554" s="31" t="s">
        <v>19072</v>
      </c>
      <c r="D18554" s="36"/>
      <c r="E18554" s="36"/>
      <c r="F18554" s="29" t="str">
        <f>_xlfn.XLOOKUP($G18554,[1]类目转化数据!$B:$B,[1]类目转化数据!$A:$A)</f>
        <v>办公饮水设备</v>
      </c>
      <c r="G18554" s="29" t="s">
        <v>622</v>
      </c>
      <c r="H18554" s="29" t="str">
        <f>_xlfn.XLOOKUP(G18554,[1]类目转化数据!B:B,[1]类目转化数据!C:C)</f>
        <v>直饮机组</v>
      </c>
      <c r="I18554" s="29"/>
    </row>
    <row r="18555" ht="16.5" spans="1:9">
      <c r="A18555" s="36" t="s">
        <v>17734</v>
      </c>
      <c r="B18555" s="39">
        <v>100053485157</v>
      </c>
      <c r="C18555" s="31" t="s">
        <v>19073</v>
      </c>
      <c r="D18555" s="36" t="s">
        <v>14058</v>
      </c>
      <c r="E18555" s="38">
        <v>2699</v>
      </c>
      <c r="F18555" s="29" t="str">
        <f>_xlfn.XLOOKUP($G18555,[1]类目转化数据!$B:$B,[1]类目转化数据!$A:$A)</f>
        <v>办公饮水设备</v>
      </c>
      <c r="G18555" s="29" t="s">
        <v>622</v>
      </c>
      <c r="H18555" s="29" t="str">
        <f>_xlfn.XLOOKUP(G18555,[1]类目转化数据!B:B,[1]类目转化数据!C:C)</f>
        <v>直饮机组</v>
      </c>
      <c r="I18555" s="29" t="s">
        <v>167</v>
      </c>
    </row>
    <row r="18556" ht="16.5" spans="1:9">
      <c r="A18556" s="36" t="s">
        <v>17734</v>
      </c>
      <c r="B18556" s="39">
        <v>100239884207</v>
      </c>
      <c r="C18556" s="31" t="s">
        <v>19074</v>
      </c>
      <c r="D18556" s="36" t="s">
        <v>613</v>
      </c>
      <c r="E18556" s="38">
        <v>2149</v>
      </c>
      <c r="F18556" s="29" t="str">
        <f>_xlfn.XLOOKUP($G18556,[1]类目转化数据!$B:$B,[1]类目转化数据!$A:$A)</f>
        <v>配件/赠品</v>
      </c>
      <c r="G18556" s="29" t="s">
        <v>613</v>
      </c>
      <c r="H18556" s="29" t="str">
        <f>_xlfn.XLOOKUP(G18556,[1]类目转化数据!B:B,[1]类目转化数据!C:C)</f>
        <v>直饮机组</v>
      </c>
      <c r="I18556" s="29" t="s">
        <v>167</v>
      </c>
    </row>
    <row r="18557" ht="16.5" spans="1:9">
      <c r="A18557" s="36" t="s">
        <v>17734</v>
      </c>
      <c r="B18557" s="39">
        <v>100239884239</v>
      </c>
      <c r="C18557" s="31" t="s">
        <v>19075</v>
      </c>
      <c r="D18557" s="36" t="s">
        <v>613</v>
      </c>
      <c r="E18557" s="38">
        <v>299</v>
      </c>
      <c r="F18557" s="29" t="str">
        <f>_xlfn.XLOOKUP($G18557,[1]类目转化数据!$B:$B,[1]类目转化数据!$A:$A)</f>
        <v>配件/赠品</v>
      </c>
      <c r="G18557" s="29" t="s">
        <v>613</v>
      </c>
      <c r="H18557" s="29" t="str">
        <f>_xlfn.XLOOKUP(G18557,[1]类目转化数据!B:B,[1]类目转化数据!C:C)</f>
        <v>直饮机组</v>
      </c>
      <c r="I18557" s="29" t="s">
        <v>167</v>
      </c>
    </row>
    <row r="18558" ht="16.5" spans="1:9">
      <c r="A18558" s="36" t="s">
        <v>17734</v>
      </c>
      <c r="B18558" s="39">
        <v>100320102374</v>
      </c>
      <c r="C18558" s="31" t="s">
        <v>19076</v>
      </c>
      <c r="D18558" s="36" t="s">
        <v>613</v>
      </c>
      <c r="E18558" s="38">
        <v>239</v>
      </c>
      <c r="F18558" s="29" t="str">
        <f>_xlfn.XLOOKUP($G18558,[1]类目转化数据!$B:$B,[1]类目转化数据!$A:$A)</f>
        <v>配件/赠品</v>
      </c>
      <c r="G18558" s="29" t="s">
        <v>613</v>
      </c>
      <c r="H18558" s="29" t="str">
        <f>_xlfn.XLOOKUP(G18558,[1]类目转化数据!B:B,[1]类目转化数据!C:C)</f>
        <v>直饮机组</v>
      </c>
      <c r="I18558" s="29" t="s">
        <v>167</v>
      </c>
    </row>
    <row r="18559" ht="16.5" spans="1:9">
      <c r="A18559" s="36" t="s">
        <v>17734</v>
      </c>
      <c r="B18559" s="39">
        <v>100320102432</v>
      </c>
      <c r="C18559" s="31" t="s">
        <v>19077</v>
      </c>
      <c r="D18559" s="36" t="s">
        <v>613</v>
      </c>
      <c r="E18559" s="38">
        <v>1719</v>
      </c>
      <c r="F18559" s="29" t="str">
        <f>_xlfn.XLOOKUP($G18559,[1]类目转化数据!$B:$B,[1]类目转化数据!$A:$A)</f>
        <v>配件/赠品</v>
      </c>
      <c r="G18559" s="29" t="s">
        <v>613</v>
      </c>
      <c r="H18559" s="29" t="str">
        <f>_xlfn.XLOOKUP(G18559,[1]类目转化数据!B:B,[1]类目转化数据!C:C)</f>
        <v>直饮机组</v>
      </c>
      <c r="I18559" s="29" t="s">
        <v>167</v>
      </c>
    </row>
    <row r="18560" ht="16.5" spans="1:9">
      <c r="A18560" s="36" t="s">
        <v>10728</v>
      </c>
      <c r="B18560" s="39">
        <v>100279528982</v>
      </c>
      <c r="C18560" s="31" t="s">
        <v>19078</v>
      </c>
      <c r="D18560" s="36" t="s">
        <v>10193</v>
      </c>
      <c r="E18560" s="38">
        <v>2599</v>
      </c>
      <c r="F18560" s="29" t="str">
        <f>_xlfn.XLOOKUP($G18560,[1]类目转化数据!$B:$B,[1]类目转化数据!$A:$A)</f>
        <v>机械设备</v>
      </c>
      <c r="G18560" s="29" t="s">
        <v>73</v>
      </c>
      <c r="H18560" s="29" t="str">
        <f>_xlfn.XLOOKUP(G18560,[1]类目转化数据!B:B,[1]类目转化数据!C:C)</f>
        <v>机械设备</v>
      </c>
      <c r="I18560" s="29" t="s">
        <v>167</v>
      </c>
    </row>
    <row r="18561" ht="16.5" spans="1:9">
      <c r="A18561" s="36" t="s">
        <v>10728</v>
      </c>
      <c r="B18561" s="39">
        <v>100315417544</v>
      </c>
      <c r="C18561" s="31" t="s">
        <v>19079</v>
      </c>
      <c r="D18561" s="36" t="s">
        <v>19080</v>
      </c>
      <c r="E18561" s="38">
        <v>7199</v>
      </c>
      <c r="F18561" s="29" t="str">
        <f>_xlfn.XLOOKUP($G18561,[1]类目转化数据!$B:$B,[1]类目转化数据!$A:$A)</f>
        <v>办公饮水设备</v>
      </c>
      <c r="G18561" s="29" t="s">
        <v>622</v>
      </c>
      <c r="H18561" s="29" t="str">
        <f>_xlfn.XLOOKUP(G18561,[1]类目转化数据!B:B,[1]类目转化数据!C:C)</f>
        <v>直饮机组</v>
      </c>
      <c r="I18561" s="29" t="s">
        <v>167</v>
      </c>
    </row>
    <row r="18562" ht="16.5" spans="1:9">
      <c r="A18562" s="36" t="s">
        <v>10728</v>
      </c>
      <c r="B18562" s="39">
        <v>100237653571</v>
      </c>
      <c r="C18562" s="31" t="s">
        <v>19081</v>
      </c>
      <c r="D18562" s="36" t="s">
        <v>10561</v>
      </c>
      <c r="E18562" s="38">
        <v>15990</v>
      </c>
      <c r="F18562" s="29" t="str">
        <f>_xlfn.XLOOKUP($G18562,[1]类目转化数据!$B:$B,[1]类目转化数据!$A:$A)</f>
        <v>其他</v>
      </c>
      <c r="G18562" s="29" t="s">
        <v>78</v>
      </c>
      <c r="H18562" s="29" t="str">
        <f>_xlfn.XLOOKUP(G18562,[1]类目转化数据!B:B,[1]类目转化数据!C:C)</f>
        <v>智慧厨房</v>
      </c>
      <c r="I18562" s="29" t="s">
        <v>167</v>
      </c>
    </row>
    <row r="18563" ht="16.5" spans="1:9">
      <c r="A18563" s="36" t="s">
        <v>10728</v>
      </c>
      <c r="B18563" s="39">
        <v>100237653593</v>
      </c>
      <c r="C18563" s="31" t="s">
        <v>19081</v>
      </c>
      <c r="D18563" s="36" t="s">
        <v>10561</v>
      </c>
      <c r="E18563" s="38">
        <v>15990</v>
      </c>
      <c r="F18563" s="29" t="str">
        <f>_xlfn.XLOOKUP($G18563,[1]类目转化数据!$B:$B,[1]类目转化数据!$A:$A)</f>
        <v>其他</v>
      </c>
      <c r="G18563" s="29" t="s">
        <v>78</v>
      </c>
      <c r="H18563" s="29" t="str">
        <f>_xlfn.XLOOKUP(G18563,[1]类目转化数据!B:B,[1]类目转化数据!C:C)</f>
        <v>智慧厨房</v>
      </c>
      <c r="I18563" s="29" t="s">
        <v>167</v>
      </c>
    </row>
    <row r="18564" ht="16.5" spans="1:9">
      <c r="A18564" s="36" t="s">
        <v>10728</v>
      </c>
      <c r="B18564" s="39">
        <v>100237653597</v>
      </c>
      <c r="C18564" s="31" t="s">
        <v>19082</v>
      </c>
      <c r="D18564" s="36" t="s">
        <v>10561</v>
      </c>
      <c r="E18564" s="38">
        <v>18670</v>
      </c>
      <c r="F18564" s="29" t="str">
        <f>_xlfn.XLOOKUP($G18564,[1]类目转化数据!$B:$B,[1]类目转化数据!$A:$A)</f>
        <v>其他</v>
      </c>
      <c r="G18564" s="29" t="s">
        <v>78</v>
      </c>
      <c r="H18564" s="29" t="str">
        <f>_xlfn.XLOOKUP(G18564,[1]类目转化数据!B:B,[1]类目转化数据!C:C)</f>
        <v>智慧厨房</v>
      </c>
      <c r="I18564" s="29" t="s">
        <v>167</v>
      </c>
    </row>
    <row r="18565" ht="16.5" spans="1:9">
      <c r="A18565" s="36" t="s">
        <v>10728</v>
      </c>
      <c r="B18565" s="39">
        <v>100317128742</v>
      </c>
      <c r="C18565" s="31" t="s">
        <v>19083</v>
      </c>
      <c r="D18565" s="36" t="s">
        <v>10561</v>
      </c>
      <c r="E18565" s="38">
        <v>13990</v>
      </c>
      <c r="F18565" s="29" t="str">
        <f>_xlfn.XLOOKUP($G18565,[1]类目转化数据!$B:$B,[1]类目转化数据!$A:$A)</f>
        <v>其他</v>
      </c>
      <c r="G18565" s="29" t="s">
        <v>78</v>
      </c>
      <c r="H18565" s="29" t="str">
        <f>_xlfn.XLOOKUP(G18565,[1]类目转化数据!B:B,[1]类目转化数据!C:C)</f>
        <v>智慧厨房</v>
      </c>
      <c r="I18565" s="29" t="s">
        <v>167</v>
      </c>
    </row>
    <row r="18566" ht="16.5" spans="1:9">
      <c r="A18566" s="36" t="s">
        <v>10728</v>
      </c>
      <c r="B18566" s="39">
        <v>100317128760</v>
      </c>
      <c r="C18566" s="31" t="s">
        <v>19084</v>
      </c>
      <c r="D18566" s="36" t="s">
        <v>10561</v>
      </c>
      <c r="E18566" s="38">
        <v>17990</v>
      </c>
      <c r="F18566" s="29" t="str">
        <f>_xlfn.XLOOKUP($G18566,[1]类目转化数据!$B:$B,[1]类目转化数据!$A:$A)</f>
        <v>其他</v>
      </c>
      <c r="G18566" s="29" t="s">
        <v>78</v>
      </c>
      <c r="H18566" s="29" t="str">
        <f>_xlfn.XLOOKUP(G18566,[1]类目转化数据!B:B,[1]类目转化数据!C:C)</f>
        <v>智慧厨房</v>
      </c>
      <c r="I18566" s="29" t="s">
        <v>167</v>
      </c>
    </row>
    <row r="18567" ht="16.5" spans="1:9">
      <c r="A18567" s="36" t="s">
        <v>10728</v>
      </c>
      <c r="B18567" s="39">
        <v>100239876881</v>
      </c>
      <c r="C18567" s="31" t="s">
        <v>12538</v>
      </c>
      <c r="D18567" s="36" t="s">
        <v>9686</v>
      </c>
      <c r="E18567" s="38">
        <v>5501</v>
      </c>
      <c r="F18567" s="29" t="str">
        <f>_xlfn.XLOOKUP($G18567,[1]类目转化数据!$B:$B,[1]类目转化数据!$A:$A)</f>
        <v>办公饮水设备</v>
      </c>
      <c r="G18567" s="29" t="s">
        <v>622</v>
      </c>
      <c r="H18567" s="29" t="str">
        <f>_xlfn.XLOOKUP(G18567,[1]类目转化数据!B:B,[1]类目转化数据!C:C)</f>
        <v>直饮机组</v>
      </c>
      <c r="I18567" s="29" t="s">
        <v>167</v>
      </c>
    </row>
    <row r="18568" ht="16.5" spans="1:9">
      <c r="A18568" s="36" t="s">
        <v>10728</v>
      </c>
      <c r="B18568" s="39">
        <v>100240729149</v>
      </c>
      <c r="C18568" s="31" t="s">
        <v>19085</v>
      </c>
      <c r="D18568" s="36" t="s">
        <v>10066</v>
      </c>
      <c r="E18568" s="38">
        <v>23999</v>
      </c>
      <c r="F18568" s="29" t="str">
        <f>_xlfn.XLOOKUP($G18568,[1]类目转化数据!$B:$B,[1]类目转化数据!$A:$A)</f>
        <v>办公饮水设备</v>
      </c>
      <c r="G18568" s="29" t="s">
        <v>622</v>
      </c>
      <c r="H18568" s="29" t="str">
        <f>_xlfn.XLOOKUP(G18568,[1]类目转化数据!B:B,[1]类目转化数据!C:C)</f>
        <v>直饮机组</v>
      </c>
      <c r="I18568" s="29" t="s">
        <v>167</v>
      </c>
    </row>
    <row r="18569" ht="16.5" spans="1:9">
      <c r="A18569" s="36" t="s">
        <v>10728</v>
      </c>
      <c r="B18569" s="39">
        <v>100240729153</v>
      </c>
      <c r="C18569" s="31" t="s">
        <v>19086</v>
      </c>
      <c r="D18569" s="36" t="s">
        <v>8218</v>
      </c>
      <c r="E18569" s="38">
        <v>21000</v>
      </c>
      <c r="F18569" s="29" t="str">
        <f>_xlfn.XLOOKUP($G18569,[1]类目转化数据!$B:$B,[1]类目转化数据!$A:$A)</f>
        <v>办公饮水设备</v>
      </c>
      <c r="G18569" s="29" t="s">
        <v>622</v>
      </c>
      <c r="H18569" s="29" t="str">
        <f>_xlfn.XLOOKUP(G18569,[1]类目转化数据!B:B,[1]类目转化数据!C:C)</f>
        <v>直饮机组</v>
      </c>
      <c r="I18569" s="29" t="s">
        <v>167</v>
      </c>
    </row>
    <row r="18570" ht="16.5" spans="1:9">
      <c r="A18570" s="36" t="s">
        <v>10728</v>
      </c>
      <c r="B18570" s="39">
        <v>100240729161</v>
      </c>
      <c r="C18570" s="31" t="s">
        <v>19087</v>
      </c>
      <c r="D18570" s="36" t="s">
        <v>10066</v>
      </c>
      <c r="E18570" s="38">
        <v>19199</v>
      </c>
      <c r="F18570" s="29" t="str">
        <f>_xlfn.XLOOKUP($G18570,[1]类目转化数据!$B:$B,[1]类目转化数据!$A:$A)</f>
        <v>办公饮水设备</v>
      </c>
      <c r="G18570" s="29" t="s">
        <v>622</v>
      </c>
      <c r="H18570" s="29" t="str">
        <f>_xlfn.XLOOKUP(G18570,[1]类目转化数据!B:B,[1]类目转化数据!C:C)</f>
        <v>直饮机组</v>
      </c>
      <c r="I18570" s="29" t="s">
        <v>167</v>
      </c>
    </row>
    <row r="18571" ht="16.5" spans="1:9">
      <c r="A18571" s="36" t="s">
        <v>10728</v>
      </c>
      <c r="B18571" s="39">
        <v>100240729179</v>
      </c>
      <c r="C18571" s="31" t="s">
        <v>19088</v>
      </c>
      <c r="D18571" s="36" t="s">
        <v>10289</v>
      </c>
      <c r="E18571" s="38">
        <v>13990</v>
      </c>
      <c r="F18571" s="29" t="str">
        <f>_xlfn.XLOOKUP($G18571,[1]类目转化数据!$B:$B,[1]类目转化数据!$A:$A)</f>
        <v>其他</v>
      </c>
      <c r="G18571" s="29" t="s">
        <v>78</v>
      </c>
      <c r="H18571" s="29" t="str">
        <f>_xlfn.XLOOKUP(G18571,[1]类目转化数据!B:B,[1]类目转化数据!C:C)</f>
        <v>智慧厨房</v>
      </c>
      <c r="I18571" s="29" t="s">
        <v>167</v>
      </c>
    </row>
    <row r="18572" ht="16.5" spans="1:9">
      <c r="A18572" s="36" t="s">
        <v>10728</v>
      </c>
      <c r="B18572" s="39">
        <v>100240729181</v>
      </c>
      <c r="C18572" s="31" t="s">
        <v>19083</v>
      </c>
      <c r="D18572" s="36" t="s">
        <v>10561</v>
      </c>
      <c r="E18572" s="38">
        <v>13990</v>
      </c>
      <c r="F18572" s="29" t="str">
        <f>_xlfn.XLOOKUP($G18572,[1]类目转化数据!$B:$B,[1]类目转化数据!$A:$A)</f>
        <v>其他</v>
      </c>
      <c r="G18572" s="29" t="s">
        <v>78</v>
      </c>
      <c r="H18572" s="29" t="str">
        <f>_xlfn.XLOOKUP(G18572,[1]类目转化数据!B:B,[1]类目转化数据!C:C)</f>
        <v>智慧厨房</v>
      </c>
      <c r="I18572" s="29" t="s">
        <v>167</v>
      </c>
    </row>
    <row r="18573" ht="16.5" spans="1:9">
      <c r="A18573" s="36" t="s">
        <v>10728</v>
      </c>
      <c r="B18573" s="39">
        <v>100240729197</v>
      </c>
      <c r="C18573" s="31" t="s">
        <v>19089</v>
      </c>
      <c r="D18573" s="36" t="s">
        <v>10066</v>
      </c>
      <c r="E18573" s="38">
        <v>29880</v>
      </c>
      <c r="F18573" s="29" t="str">
        <f>_xlfn.XLOOKUP($G18573,[1]类目转化数据!$B:$B,[1]类目转化数据!$A:$A)</f>
        <v>办公饮水设备</v>
      </c>
      <c r="G18573" s="29" t="s">
        <v>622</v>
      </c>
      <c r="H18573" s="29" t="str">
        <f>_xlfn.XLOOKUP(G18573,[1]类目转化数据!B:B,[1]类目转化数据!C:C)</f>
        <v>直饮机组</v>
      </c>
      <c r="I18573" s="29" t="s">
        <v>167</v>
      </c>
    </row>
    <row r="18574" ht="16.5" spans="1:9">
      <c r="A18574" s="36" t="s">
        <v>10728</v>
      </c>
      <c r="B18574" s="39">
        <v>100240729201</v>
      </c>
      <c r="C18574" s="31" t="s">
        <v>19081</v>
      </c>
      <c r="D18574" s="36" t="s">
        <v>10561</v>
      </c>
      <c r="E18574" s="38">
        <v>15990</v>
      </c>
      <c r="F18574" s="29" t="str">
        <f>_xlfn.XLOOKUP($G18574,[1]类目转化数据!$B:$B,[1]类目转化数据!$A:$A)</f>
        <v>其他</v>
      </c>
      <c r="G18574" s="29" t="s">
        <v>78</v>
      </c>
      <c r="H18574" s="29" t="str">
        <f>_xlfn.XLOOKUP(G18574,[1]类目转化数据!B:B,[1]类目转化数据!C:C)</f>
        <v>智慧厨房</v>
      </c>
      <c r="I18574" s="29" t="s">
        <v>167</v>
      </c>
    </row>
    <row r="18575" ht="16.5" spans="1:9">
      <c r="A18575" s="36" t="s">
        <v>10728</v>
      </c>
      <c r="B18575" s="39">
        <v>100240729203</v>
      </c>
      <c r="C18575" s="31" t="s">
        <v>19090</v>
      </c>
      <c r="D18575" s="36" t="s">
        <v>10289</v>
      </c>
      <c r="E18575" s="38">
        <v>14990</v>
      </c>
      <c r="F18575" s="29" t="str">
        <f>_xlfn.XLOOKUP($G18575,[1]类目转化数据!$B:$B,[1]类目转化数据!$A:$A)</f>
        <v>其他</v>
      </c>
      <c r="G18575" s="29" t="s">
        <v>78</v>
      </c>
      <c r="H18575" s="29" t="str">
        <f>_xlfn.XLOOKUP(G18575,[1]类目转化数据!B:B,[1]类目转化数据!C:C)</f>
        <v>智慧厨房</v>
      </c>
      <c r="I18575" s="29" t="s">
        <v>167</v>
      </c>
    </row>
    <row r="18576" ht="16.5" spans="1:9">
      <c r="A18576" s="36" t="s">
        <v>10728</v>
      </c>
      <c r="B18576" s="39">
        <v>100240729207</v>
      </c>
      <c r="C18576" s="31" t="s">
        <v>19091</v>
      </c>
      <c r="D18576" s="36" t="s">
        <v>10066</v>
      </c>
      <c r="E18576" s="38">
        <v>26399</v>
      </c>
      <c r="F18576" s="29" t="str">
        <f>_xlfn.XLOOKUP($G18576,[1]类目转化数据!$B:$B,[1]类目转化数据!$A:$A)</f>
        <v>办公饮水设备</v>
      </c>
      <c r="G18576" s="29" t="s">
        <v>622</v>
      </c>
      <c r="H18576" s="29" t="str">
        <f>_xlfn.XLOOKUP(G18576,[1]类目转化数据!B:B,[1]类目转化数据!C:C)</f>
        <v>直饮机组</v>
      </c>
      <c r="I18576" s="29" t="s">
        <v>167</v>
      </c>
    </row>
    <row r="18577" ht="16.5" spans="1:9">
      <c r="A18577" s="36" t="s">
        <v>10728</v>
      </c>
      <c r="B18577" s="39">
        <v>100240729209</v>
      </c>
      <c r="C18577" s="31" t="s">
        <v>19092</v>
      </c>
      <c r="D18577" s="36" t="s">
        <v>8218</v>
      </c>
      <c r="E18577" s="38">
        <v>24600</v>
      </c>
      <c r="F18577" s="29" t="str">
        <f>_xlfn.XLOOKUP($G18577,[1]类目转化数据!$B:$B,[1]类目转化数据!$A:$A)</f>
        <v>办公饮水设备</v>
      </c>
      <c r="G18577" s="29" t="s">
        <v>622</v>
      </c>
      <c r="H18577" s="29" t="str">
        <f>_xlfn.XLOOKUP(G18577,[1]类目转化数据!B:B,[1]类目转化数据!C:C)</f>
        <v>直饮机组</v>
      </c>
      <c r="I18577" s="29" t="s">
        <v>167</v>
      </c>
    </row>
    <row r="18578" ht="16.5" spans="1:9">
      <c r="A18578" s="36" t="s">
        <v>10728</v>
      </c>
      <c r="B18578" s="39">
        <v>100240729211</v>
      </c>
      <c r="C18578" s="31" t="s">
        <v>19093</v>
      </c>
      <c r="D18578" s="36" t="s">
        <v>10289</v>
      </c>
      <c r="E18578" s="38">
        <v>17990</v>
      </c>
      <c r="F18578" s="29" t="str">
        <f>_xlfn.XLOOKUP($G18578,[1]类目转化数据!$B:$B,[1]类目转化数据!$A:$A)</f>
        <v>其他</v>
      </c>
      <c r="G18578" s="29" t="s">
        <v>78</v>
      </c>
      <c r="H18578" s="29" t="str">
        <f>_xlfn.XLOOKUP(G18578,[1]类目转化数据!B:B,[1]类目转化数据!C:C)</f>
        <v>智慧厨房</v>
      </c>
      <c r="I18578" s="29" t="s">
        <v>167</v>
      </c>
    </row>
    <row r="18579" ht="16.5" spans="1:9">
      <c r="A18579" s="36" t="s">
        <v>10728</v>
      </c>
      <c r="B18579" s="39">
        <v>100240729213</v>
      </c>
      <c r="C18579" s="31" t="s">
        <v>19094</v>
      </c>
      <c r="D18579" s="36" t="s">
        <v>10561</v>
      </c>
      <c r="E18579" s="38">
        <v>22670</v>
      </c>
      <c r="F18579" s="29" t="str">
        <f>_xlfn.XLOOKUP($G18579,[1]类目转化数据!$B:$B,[1]类目转化数据!$A:$A)</f>
        <v>其他</v>
      </c>
      <c r="G18579" s="29" t="s">
        <v>78</v>
      </c>
      <c r="H18579" s="29" t="str">
        <f>_xlfn.XLOOKUP(G18579,[1]类目转化数据!B:B,[1]类目转化数据!C:C)</f>
        <v>智慧厨房</v>
      </c>
      <c r="I18579" s="29" t="s">
        <v>167</v>
      </c>
    </row>
    <row r="18580" ht="16.5" spans="1:9">
      <c r="A18580" s="36" t="s">
        <v>10728</v>
      </c>
      <c r="B18580" s="39">
        <v>100240729217</v>
      </c>
      <c r="C18580" s="31" t="s">
        <v>19095</v>
      </c>
      <c r="D18580" s="36" t="s">
        <v>10066</v>
      </c>
      <c r="E18580" s="38">
        <v>17999</v>
      </c>
      <c r="F18580" s="29" t="str">
        <f>_xlfn.XLOOKUP($G18580,[1]类目转化数据!$B:$B,[1]类目转化数据!$A:$A)</f>
        <v>办公饮水设备</v>
      </c>
      <c r="G18580" s="29" t="s">
        <v>622</v>
      </c>
      <c r="H18580" s="29" t="str">
        <f>_xlfn.XLOOKUP(G18580,[1]类目转化数据!B:B,[1]类目转化数据!C:C)</f>
        <v>直饮机组</v>
      </c>
      <c r="I18580" s="29" t="s">
        <v>167</v>
      </c>
    </row>
    <row r="18581" ht="16.5" spans="1:9">
      <c r="A18581" s="36" t="s">
        <v>10728</v>
      </c>
      <c r="B18581" s="39">
        <v>100240729225</v>
      </c>
      <c r="C18581" s="31" t="s">
        <v>19096</v>
      </c>
      <c r="D18581" s="36" t="s">
        <v>10579</v>
      </c>
      <c r="E18581" s="38">
        <v>40790</v>
      </c>
      <c r="F18581" s="29" t="str">
        <f>_xlfn.XLOOKUP($G18581,[1]类目转化数据!$B:$B,[1]类目转化数据!$A:$A)</f>
        <v>其他</v>
      </c>
      <c r="G18581" s="29" t="s">
        <v>78</v>
      </c>
      <c r="H18581" s="29" t="str">
        <f>_xlfn.XLOOKUP(G18581,[1]类目转化数据!B:B,[1]类目转化数据!C:C)</f>
        <v>智慧厨房</v>
      </c>
      <c r="I18581" s="29" t="s">
        <v>167</v>
      </c>
    </row>
    <row r="18582" ht="16.5" spans="1:9">
      <c r="A18582" s="36" t="s">
        <v>10728</v>
      </c>
      <c r="B18582" s="39">
        <v>100240729227</v>
      </c>
      <c r="C18582" s="31" t="s">
        <v>19097</v>
      </c>
      <c r="D18582" s="36" t="s">
        <v>10066</v>
      </c>
      <c r="E18582" s="38">
        <v>35880</v>
      </c>
      <c r="F18582" s="29" t="str">
        <f>_xlfn.XLOOKUP($G18582,[1]类目转化数据!$B:$B,[1]类目转化数据!$A:$A)</f>
        <v>办公饮水设备</v>
      </c>
      <c r="G18582" s="29" t="s">
        <v>622</v>
      </c>
      <c r="H18582" s="29" t="str">
        <f>_xlfn.XLOOKUP(G18582,[1]类目转化数据!B:B,[1]类目转化数据!C:C)</f>
        <v>直饮机组</v>
      </c>
      <c r="I18582" s="29" t="s">
        <v>167</v>
      </c>
    </row>
    <row r="18583" ht="16.5" spans="1:9">
      <c r="A18583" s="36" t="s">
        <v>10728</v>
      </c>
      <c r="B18583" s="39">
        <v>100240729233</v>
      </c>
      <c r="C18583" s="31" t="s">
        <v>19098</v>
      </c>
      <c r="D18583" s="36" t="s">
        <v>10066</v>
      </c>
      <c r="E18583" s="38">
        <v>21588</v>
      </c>
      <c r="F18583" s="29" t="str">
        <f>_xlfn.XLOOKUP($G18583,[1]类目转化数据!$B:$B,[1]类目转化数据!$A:$A)</f>
        <v>办公饮水设备</v>
      </c>
      <c r="G18583" s="29" t="s">
        <v>622</v>
      </c>
      <c r="H18583" s="29" t="str">
        <f>_xlfn.XLOOKUP(G18583,[1]类目转化数据!B:B,[1]类目转化数据!C:C)</f>
        <v>直饮机组</v>
      </c>
      <c r="I18583" s="29" t="s">
        <v>167</v>
      </c>
    </row>
    <row r="18584" ht="16.5" spans="1:9">
      <c r="A18584" s="36" t="s">
        <v>10728</v>
      </c>
      <c r="B18584" s="39">
        <v>100321226896</v>
      </c>
      <c r="C18584" s="31" t="s">
        <v>19099</v>
      </c>
      <c r="D18584" s="36" t="s">
        <v>10066</v>
      </c>
      <c r="E18584" s="38">
        <v>16799</v>
      </c>
      <c r="F18584" s="29" t="str">
        <f>_xlfn.XLOOKUP($G18584,[1]类目转化数据!$B:$B,[1]类目转化数据!$A:$A)</f>
        <v>办公饮水设备</v>
      </c>
      <c r="G18584" s="29" t="s">
        <v>622</v>
      </c>
      <c r="H18584" s="29" t="str">
        <f>_xlfn.XLOOKUP(G18584,[1]类目转化数据!B:B,[1]类目转化数据!C:C)</f>
        <v>直饮机组</v>
      </c>
      <c r="I18584" s="29" t="s">
        <v>167</v>
      </c>
    </row>
    <row r="18585" ht="16.5" spans="1:9">
      <c r="A18585" s="36" t="s">
        <v>10728</v>
      </c>
      <c r="B18585" s="39">
        <v>100321226900</v>
      </c>
      <c r="C18585" s="31" t="s">
        <v>19100</v>
      </c>
      <c r="D18585" s="36" t="s">
        <v>10579</v>
      </c>
      <c r="E18585" s="38">
        <v>44790</v>
      </c>
      <c r="F18585" s="29" t="str">
        <f>_xlfn.XLOOKUP($G18585,[1]类目转化数据!$B:$B,[1]类目转化数据!$A:$A)</f>
        <v>其他</v>
      </c>
      <c r="G18585" s="29" t="s">
        <v>78</v>
      </c>
      <c r="H18585" s="29" t="str">
        <f>_xlfn.XLOOKUP(G18585,[1]类目转化数据!B:B,[1]类目转化数据!C:C)</f>
        <v>智慧厨房</v>
      </c>
      <c r="I18585" s="29" t="s">
        <v>167</v>
      </c>
    </row>
    <row r="18586" ht="16.5" spans="1:9">
      <c r="A18586" s="36" t="s">
        <v>10728</v>
      </c>
      <c r="B18586" s="39">
        <v>100321226914</v>
      </c>
      <c r="C18586" s="31" t="s">
        <v>19101</v>
      </c>
      <c r="D18586" s="36" t="s">
        <v>10289</v>
      </c>
      <c r="E18586" s="38">
        <v>10990</v>
      </c>
      <c r="F18586" s="29" t="str">
        <f>_xlfn.XLOOKUP($G18586,[1]类目转化数据!$B:$B,[1]类目转化数据!$A:$A)</f>
        <v>其他</v>
      </c>
      <c r="G18586" s="29" t="s">
        <v>78</v>
      </c>
      <c r="H18586" s="29" t="str">
        <f>_xlfn.XLOOKUP(G18586,[1]类目转化数据!B:B,[1]类目转化数据!C:C)</f>
        <v>智慧厨房</v>
      </c>
      <c r="I18586" s="29" t="s">
        <v>167</v>
      </c>
    </row>
    <row r="18587" ht="16.5" spans="1:9">
      <c r="A18587" s="36" t="s">
        <v>10728</v>
      </c>
      <c r="B18587" s="39">
        <v>100321226920</v>
      </c>
      <c r="C18587" s="31" t="s">
        <v>19102</v>
      </c>
      <c r="D18587" s="36" t="s">
        <v>8218</v>
      </c>
      <c r="E18587" s="38">
        <v>29400</v>
      </c>
      <c r="F18587" s="29" t="str">
        <f>_xlfn.XLOOKUP($G18587,[1]类目转化数据!$B:$B,[1]类目转化数据!$A:$A)</f>
        <v>办公饮水设备</v>
      </c>
      <c r="G18587" s="29" t="s">
        <v>622</v>
      </c>
      <c r="H18587" s="29" t="str">
        <f>_xlfn.XLOOKUP(G18587,[1]类目转化数据!B:B,[1]类目转化数据!C:C)</f>
        <v>直饮机组</v>
      </c>
      <c r="I18587" s="29" t="s">
        <v>167</v>
      </c>
    </row>
    <row r="18588" ht="16.5" spans="1:9">
      <c r="A18588" s="36" t="s">
        <v>10728</v>
      </c>
      <c r="B18588" s="39">
        <v>100321226930</v>
      </c>
      <c r="C18588" s="31" t="s">
        <v>19103</v>
      </c>
      <c r="D18588" s="36" t="s">
        <v>10579</v>
      </c>
      <c r="E18588" s="38">
        <v>42790</v>
      </c>
      <c r="F18588" s="29" t="str">
        <f>_xlfn.XLOOKUP($G18588,[1]类目转化数据!$B:$B,[1]类目转化数据!$A:$A)</f>
        <v>其他</v>
      </c>
      <c r="G18588" s="29" t="s">
        <v>78</v>
      </c>
      <c r="H18588" s="29" t="str">
        <f>_xlfn.XLOOKUP(G18588,[1]类目转化数据!B:B,[1]类目转化数据!C:C)</f>
        <v>智慧厨房</v>
      </c>
      <c r="I18588" s="29" t="s">
        <v>167</v>
      </c>
    </row>
    <row r="18589" ht="16.5" spans="1:9">
      <c r="A18589" s="36" t="s">
        <v>10728</v>
      </c>
      <c r="B18589" s="39">
        <v>100321226932</v>
      </c>
      <c r="C18589" s="31" t="s">
        <v>19104</v>
      </c>
      <c r="D18589" s="36" t="s">
        <v>10066</v>
      </c>
      <c r="E18589" s="38">
        <v>19199</v>
      </c>
      <c r="F18589" s="29" t="str">
        <f>_xlfn.XLOOKUP($G18589,[1]类目转化数据!$B:$B,[1]类目转化数据!$A:$A)</f>
        <v>办公饮水设备</v>
      </c>
      <c r="G18589" s="29" t="s">
        <v>622</v>
      </c>
      <c r="H18589" s="29" t="str">
        <f>_xlfn.XLOOKUP(G18589,[1]类目转化数据!B:B,[1]类目转化数据!C:C)</f>
        <v>直饮机组</v>
      </c>
      <c r="I18589" s="29" t="s">
        <v>167</v>
      </c>
    </row>
    <row r="18590" ht="16.5" spans="1:9">
      <c r="A18590" s="36" t="s">
        <v>10728</v>
      </c>
      <c r="B18590" s="39">
        <v>100321226936</v>
      </c>
      <c r="C18590" s="31" t="s">
        <v>19105</v>
      </c>
      <c r="D18590" s="36" t="s">
        <v>10066</v>
      </c>
      <c r="E18590" s="38">
        <v>31199</v>
      </c>
      <c r="F18590" s="29" t="str">
        <f>_xlfn.XLOOKUP($G18590,[1]类目转化数据!$B:$B,[1]类目转化数据!$A:$A)</f>
        <v>办公饮水设备</v>
      </c>
      <c r="G18590" s="29" t="s">
        <v>622</v>
      </c>
      <c r="H18590" s="29" t="str">
        <f>_xlfn.XLOOKUP(G18590,[1]类目转化数据!B:B,[1]类目转化数据!C:C)</f>
        <v>直饮机组</v>
      </c>
      <c r="I18590" s="29" t="s">
        <v>167</v>
      </c>
    </row>
    <row r="18591" ht="16.5" spans="1:9">
      <c r="A18591" s="36" t="s">
        <v>10728</v>
      </c>
      <c r="B18591" s="39">
        <v>100321226952</v>
      </c>
      <c r="C18591" s="31" t="s">
        <v>19106</v>
      </c>
      <c r="D18591" s="36" t="s">
        <v>8218</v>
      </c>
      <c r="E18591" s="38">
        <v>22200</v>
      </c>
      <c r="F18591" s="29" t="str">
        <f>_xlfn.XLOOKUP($G18591,[1]类目转化数据!$B:$B,[1]类目转化数据!$A:$A)</f>
        <v>办公饮水设备</v>
      </c>
      <c r="G18591" s="29" t="s">
        <v>622</v>
      </c>
      <c r="H18591" s="29" t="str">
        <f>_xlfn.XLOOKUP(G18591,[1]类目转化数据!B:B,[1]类目转化数据!C:C)</f>
        <v>直饮机组</v>
      </c>
      <c r="I18591" s="29" t="s">
        <v>167</v>
      </c>
    </row>
    <row r="18592" ht="16.5" spans="1:9">
      <c r="A18592" s="36" t="s">
        <v>10728</v>
      </c>
      <c r="B18592" s="39">
        <v>100321226954</v>
      </c>
      <c r="C18592" s="31" t="s">
        <v>19107</v>
      </c>
      <c r="D18592" s="36" t="s">
        <v>10289</v>
      </c>
      <c r="E18592" s="38">
        <v>19990</v>
      </c>
      <c r="F18592" s="29" t="str">
        <f>_xlfn.XLOOKUP($G18592,[1]类目转化数据!$B:$B,[1]类目转化数据!$A:$A)</f>
        <v>其他</v>
      </c>
      <c r="G18592" s="29" t="s">
        <v>78</v>
      </c>
      <c r="H18592" s="29" t="str">
        <f>_xlfn.XLOOKUP(G18592,[1]类目转化数据!B:B,[1]类目转化数据!C:C)</f>
        <v>智慧厨房</v>
      </c>
      <c r="I18592" s="29" t="s">
        <v>167</v>
      </c>
    </row>
    <row r="18593" ht="16.5" spans="1:9">
      <c r="A18593" s="36" t="s">
        <v>10728</v>
      </c>
      <c r="B18593" s="39">
        <v>100321226962</v>
      </c>
      <c r="C18593" s="31" t="s">
        <v>19108</v>
      </c>
      <c r="D18593" s="36" t="s">
        <v>10066</v>
      </c>
      <c r="E18593" s="38">
        <v>23999</v>
      </c>
      <c r="F18593" s="29" t="str">
        <f>_xlfn.XLOOKUP($G18593,[1]类目转化数据!$B:$B,[1]类目转化数据!$A:$A)</f>
        <v>办公饮水设备</v>
      </c>
      <c r="G18593" s="29" t="s">
        <v>622</v>
      </c>
      <c r="H18593" s="29" t="str">
        <f>_xlfn.XLOOKUP(G18593,[1]类目转化数据!B:B,[1]类目转化数据!C:C)</f>
        <v>直饮机组</v>
      </c>
      <c r="I18593" s="29" t="s">
        <v>167</v>
      </c>
    </row>
    <row r="18594" ht="16.5" spans="1:9">
      <c r="A18594" s="36" t="s">
        <v>10728</v>
      </c>
      <c r="B18594" s="39">
        <v>100321226968</v>
      </c>
      <c r="C18594" s="31" t="s">
        <v>19103</v>
      </c>
      <c r="D18594" s="36" t="s">
        <v>10579</v>
      </c>
      <c r="E18594" s="38">
        <v>42790</v>
      </c>
      <c r="F18594" s="29" t="str">
        <f>_xlfn.XLOOKUP($G18594,[1]类目转化数据!$B:$B,[1]类目转化数据!$A:$A)</f>
        <v>其他</v>
      </c>
      <c r="G18594" s="29" t="s">
        <v>78</v>
      </c>
      <c r="H18594" s="29" t="str">
        <f>_xlfn.XLOOKUP(G18594,[1]类目转化数据!B:B,[1]类目转化数据!C:C)</f>
        <v>智慧厨房</v>
      </c>
      <c r="I18594" s="29" t="s">
        <v>167</v>
      </c>
    </row>
    <row r="18595" ht="16.5" spans="1:9">
      <c r="A18595" s="36" t="s">
        <v>10728</v>
      </c>
      <c r="B18595" s="39">
        <v>100321226984</v>
      </c>
      <c r="C18595" s="31" t="s">
        <v>19109</v>
      </c>
      <c r="D18595" s="36" t="s">
        <v>10289</v>
      </c>
      <c r="E18595" s="38">
        <v>12990</v>
      </c>
      <c r="F18595" s="29" t="str">
        <f>_xlfn.XLOOKUP($G18595,[1]类目转化数据!$B:$B,[1]类目转化数据!$A:$A)</f>
        <v>其他</v>
      </c>
      <c r="G18595" s="29" t="s">
        <v>78</v>
      </c>
      <c r="H18595" s="29" t="str">
        <f>_xlfn.XLOOKUP(G18595,[1]类目转化数据!B:B,[1]类目转化数据!C:C)</f>
        <v>智慧厨房</v>
      </c>
      <c r="I18595" s="29" t="s">
        <v>167</v>
      </c>
    </row>
    <row r="18596" ht="16.5" spans="1:9">
      <c r="A18596" s="36" t="s">
        <v>10728</v>
      </c>
      <c r="B18596" s="39">
        <v>100321226986</v>
      </c>
      <c r="C18596" s="31" t="s">
        <v>19100</v>
      </c>
      <c r="D18596" s="36" t="s">
        <v>10579</v>
      </c>
      <c r="E18596" s="38">
        <v>44790</v>
      </c>
      <c r="F18596" s="29" t="str">
        <f>_xlfn.XLOOKUP($G18596,[1]类目转化数据!$B:$B,[1]类目转化数据!$A:$A)</f>
        <v>其他</v>
      </c>
      <c r="G18596" s="29" t="s">
        <v>78</v>
      </c>
      <c r="H18596" s="29" t="str">
        <f>_xlfn.XLOOKUP(G18596,[1]类目转化数据!B:B,[1]类目转化数据!C:C)</f>
        <v>智慧厨房</v>
      </c>
      <c r="I18596" s="29" t="s">
        <v>167</v>
      </c>
    </row>
    <row r="18597" ht="16.5" spans="1:9">
      <c r="A18597" s="36" t="s">
        <v>10728</v>
      </c>
      <c r="B18597" s="39">
        <v>100321227002</v>
      </c>
      <c r="C18597" s="31" t="s">
        <v>19110</v>
      </c>
      <c r="D18597" s="36" t="s">
        <v>10066</v>
      </c>
      <c r="E18597" s="38">
        <v>20399</v>
      </c>
      <c r="F18597" s="29" t="str">
        <f>_xlfn.XLOOKUP($G18597,[1]类目转化数据!$B:$B,[1]类目转化数据!$A:$A)</f>
        <v>办公饮水设备</v>
      </c>
      <c r="G18597" s="29" t="s">
        <v>622</v>
      </c>
      <c r="H18597" s="29" t="str">
        <f>_xlfn.XLOOKUP(G18597,[1]类目转化数据!B:B,[1]类目转化数据!C:C)</f>
        <v>直饮机组</v>
      </c>
      <c r="I18597" s="29" t="s">
        <v>167</v>
      </c>
    </row>
    <row r="18598" ht="16.5" spans="1:9">
      <c r="A18598" s="36" t="s">
        <v>10728</v>
      </c>
      <c r="B18598" s="39">
        <v>100321227004</v>
      </c>
      <c r="C18598" s="31" t="s">
        <v>19111</v>
      </c>
      <c r="D18598" s="36" t="s">
        <v>10066</v>
      </c>
      <c r="E18598" s="38">
        <v>21599</v>
      </c>
      <c r="F18598" s="29" t="str">
        <f>_xlfn.XLOOKUP($G18598,[1]类目转化数据!$B:$B,[1]类目转化数据!$A:$A)</f>
        <v>办公饮水设备</v>
      </c>
      <c r="G18598" s="29" t="s">
        <v>622</v>
      </c>
      <c r="H18598" s="29" t="str">
        <f>_xlfn.XLOOKUP(G18598,[1]类目转化数据!B:B,[1]类目转化数据!C:C)</f>
        <v>直饮机组</v>
      </c>
      <c r="I18598" s="29" t="s">
        <v>167</v>
      </c>
    </row>
    <row r="18599" ht="16.5" spans="1:9">
      <c r="A18599" s="36" t="s">
        <v>10728</v>
      </c>
      <c r="B18599" s="39">
        <v>100240729247</v>
      </c>
      <c r="C18599" s="31" t="s">
        <v>19096</v>
      </c>
      <c r="D18599" s="36" t="s">
        <v>10579</v>
      </c>
      <c r="E18599" s="38">
        <v>40790</v>
      </c>
      <c r="F18599" s="29" t="str">
        <f>_xlfn.XLOOKUP($G18599,[1]类目转化数据!$B:$B,[1]类目转化数据!$A:$A)</f>
        <v>其他</v>
      </c>
      <c r="G18599" s="29" t="s">
        <v>78</v>
      </c>
      <c r="H18599" s="29" t="str">
        <f>_xlfn.XLOOKUP(G18599,[1]类目转化数据!B:B,[1]类目转化数据!C:C)</f>
        <v>智慧厨房</v>
      </c>
      <c r="I18599" s="29" t="s">
        <v>167</v>
      </c>
    </row>
    <row r="18600" ht="16.5" spans="1:9">
      <c r="A18600" s="36" t="s">
        <v>10728</v>
      </c>
      <c r="B18600" s="39">
        <v>100240729409</v>
      </c>
      <c r="C18600" s="31" t="s">
        <v>19112</v>
      </c>
      <c r="D18600" s="36" t="s">
        <v>9680</v>
      </c>
      <c r="E18600" s="38">
        <v>23999</v>
      </c>
      <c r="F18600" s="29" t="str">
        <f>_xlfn.XLOOKUP($G18600,[1]类目转化数据!$B:$B,[1]类目转化数据!$A:$A)</f>
        <v>办公饮水设备</v>
      </c>
      <c r="G18600" s="29" t="s">
        <v>622</v>
      </c>
      <c r="H18600" s="29" t="str">
        <f>_xlfn.XLOOKUP(G18600,[1]类目转化数据!B:B,[1]类目转化数据!C:C)</f>
        <v>直饮机组</v>
      </c>
      <c r="I18600" s="29" t="s">
        <v>167</v>
      </c>
    </row>
    <row r="18601" ht="16.5" spans="1:9">
      <c r="A18601" s="36" t="s">
        <v>10728</v>
      </c>
      <c r="B18601" s="39">
        <v>100240729417</v>
      </c>
      <c r="C18601" s="31" t="s">
        <v>19113</v>
      </c>
      <c r="D18601" s="36" t="s">
        <v>10561</v>
      </c>
      <c r="E18601" s="38">
        <v>20670</v>
      </c>
      <c r="F18601" s="29" t="str">
        <f>_xlfn.XLOOKUP($G18601,[1]类目转化数据!$B:$B,[1]类目转化数据!$A:$A)</f>
        <v>其他</v>
      </c>
      <c r="G18601" s="29" t="s">
        <v>78</v>
      </c>
      <c r="H18601" s="29" t="str">
        <f>_xlfn.XLOOKUP(G18601,[1]类目转化数据!B:B,[1]类目转化数据!C:C)</f>
        <v>智慧厨房</v>
      </c>
      <c r="I18601" s="29" t="s">
        <v>167</v>
      </c>
    </row>
    <row r="18602" ht="16.5" spans="1:9">
      <c r="A18602" s="36" t="s">
        <v>10728</v>
      </c>
      <c r="B18602" s="39">
        <v>100240729433</v>
      </c>
      <c r="C18602" s="31" t="s">
        <v>19114</v>
      </c>
      <c r="D18602" s="36" t="s">
        <v>9680</v>
      </c>
      <c r="E18602" s="38">
        <v>29999</v>
      </c>
      <c r="F18602" s="29" t="str">
        <f>_xlfn.XLOOKUP($G18602,[1]类目转化数据!$B:$B,[1]类目转化数据!$A:$A)</f>
        <v>办公饮水设备</v>
      </c>
      <c r="G18602" s="29" t="s">
        <v>622</v>
      </c>
      <c r="H18602" s="29" t="str">
        <f>_xlfn.XLOOKUP(G18602,[1]类目转化数据!B:B,[1]类目转化数据!C:C)</f>
        <v>直饮机组</v>
      </c>
      <c r="I18602" s="29" t="s">
        <v>167</v>
      </c>
    </row>
    <row r="18603" ht="16.5" spans="1:9">
      <c r="A18603" s="36" t="s">
        <v>10728</v>
      </c>
      <c r="B18603" s="39">
        <v>100240729443</v>
      </c>
      <c r="C18603" s="31" t="s">
        <v>19115</v>
      </c>
      <c r="D18603" s="36" t="s">
        <v>10795</v>
      </c>
      <c r="E18603" s="38">
        <v>779</v>
      </c>
      <c r="F18603" s="29" t="str">
        <f>_xlfn.XLOOKUP($G18603,[1]类目转化数据!$B:$B,[1]类目转化数据!$A:$A)</f>
        <v>办公饮水设备</v>
      </c>
      <c r="G18603" s="29" t="s">
        <v>622</v>
      </c>
      <c r="H18603" s="29" t="str">
        <f>_xlfn.XLOOKUP(G18603,[1]类目转化数据!B:B,[1]类目转化数据!C:C)</f>
        <v>直饮机组</v>
      </c>
      <c r="I18603" s="29" t="s">
        <v>167</v>
      </c>
    </row>
    <row r="18604" ht="16.5" spans="1:9">
      <c r="A18604" s="36" t="s">
        <v>10728</v>
      </c>
      <c r="B18604" s="39">
        <v>100240729463</v>
      </c>
      <c r="C18604" s="31" t="s">
        <v>19116</v>
      </c>
      <c r="D18604" s="36" t="s">
        <v>9680</v>
      </c>
      <c r="E18604" s="38">
        <v>37199</v>
      </c>
      <c r="F18604" s="29" t="str">
        <f>_xlfn.XLOOKUP($G18604,[1]类目转化数据!$B:$B,[1]类目转化数据!$A:$A)</f>
        <v>办公饮水设备</v>
      </c>
      <c r="G18604" s="29" t="s">
        <v>622</v>
      </c>
      <c r="H18604" s="29" t="str">
        <f>_xlfn.XLOOKUP(G18604,[1]类目转化数据!B:B,[1]类目转化数据!C:C)</f>
        <v>直饮机组</v>
      </c>
      <c r="I18604" s="29" t="s">
        <v>167</v>
      </c>
    </row>
    <row r="18605" ht="16.5" spans="1:9">
      <c r="A18605" s="36" t="s">
        <v>10728</v>
      </c>
      <c r="B18605" s="39">
        <v>100240729469</v>
      </c>
      <c r="C18605" s="31" t="s">
        <v>19083</v>
      </c>
      <c r="D18605" s="36" t="s">
        <v>10561</v>
      </c>
      <c r="E18605" s="38">
        <v>13990</v>
      </c>
      <c r="F18605" s="29" t="str">
        <f>_xlfn.XLOOKUP($G18605,[1]类目转化数据!$B:$B,[1]类目转化数据!$A:$A)</f>
        <v>其他</v>
      </c>
      <c r="G18605" s="29" t="s">
        <v>78</v>
      </c>
      <c r="H18605" s="29" t="str">
        <f>_xlfn.XLOOKUP(G18605,[1]类目转化数据!B:B,[1]类目转化数据!C:C)</f>
        <v>智慧厨房</v>
      </c>
      <c r="I18605" s="29" t="s">
        <v>167</v>
      </c>
    </row>
    <row r="18606" ht="16.5" spans="1:9">
      <c r="A18606" s="36" t="s">
        <v>10728</v>
      </c>
      <c r="B18606" s="39">
        <v>100240729489</v>
      </c>
      <c r="C18606" s="31" t="s">
        <v>19117</v>
      </c>
      <c r="D18606" s="36" t="s">
        <v>10068</v>
      </c>
      <c r="E18606" s="38">
        <v>26399</v>
      </c>
      <c r="F18606" s="29" t="str">
        <f>_xlfn.XLOOKUP($G18606,[1]类目转化数据!$B:$B,[1]类目转化数据!$A:$A)</f>
        <v>办公饮水设备</v>
      </c>
      <c r="G18606" s="29" t="s">
        <v>622</v>
      </c>
      <c r="H18606" s="29" t="str">
        <f>_xlfn.XLOOKUP(G18606,[1]类目转化数据!B:B,[1]类目转化数据!C:C)</f>
        <v>直饮机组</v>
      </c>
      <c r="I18606" s="29" t="s">
        <v>167</v>
      </c>
    </row>
    <row r="18607" ht="16.5" spans="1:9">
      <c r="A18607" s="36" t="s">
        <v>10728</v>
      </c>
      <c r="B18607" s="39">
        <v>100321227238</v>
      </c>
      <c r="C18607" s="31" t="s">
        <v>19118</v>
      </c>
      <c r="D18607" s="36" t="s">
        <v>10068</v>
      </c>
      <c r="E18607" s="38">
        <v>46799</v>
      </c>
      <c r="F18607" s="29" t="str">
        <f>_xlfn.XLOOKUP($G18607,[1]类目转化数据!$B:$B,[1]类目转化数据!$A:$A)</f>
        <v>办公饮水设备</v>
      </c>
      <c r="G18607" s="29" t="s">
        <v>622</v>
      </c>
      <c r="H18607" s="29" t="str">
        <f>_xlfn.XLOOKUP(G18607,[1]类目转化数据!B:B,[1]类目转化数据!C:C)</f>
        <v>直饮机组</v>
      </c>
      <c r="I18607" s="29" t="s">
        <v>167</v>
      </c>
    </row>
    <row r="18608" ht="16.5" spans="1:9">
      <c r="A18608" s="36" t="s">
        <v>10728</v>
      </c>
      <c r="B18608" s="39">
        <v>100321227286</v>
      </c>
      <c r="C18608" s="31" t="s">
        <v>19119</v>
      </c>
      <c r="D18608" s="36" t="s">
        <v>10068</v>
      </c>
      <c r="E18608" s="38">
        <v>31199</v>
      </c>
      <c r="F18608" s="29" t="str">
        <f>_xlfn.XLOOKUP($G18608,[1]类目转化数据!$B:$B,[1]类目转化数据!$A:$A)</f>
        <v>办公饮水设备</v>
      </c>
      <c r="G18608" s="29" t="s">
        <v>622</v>
      </c>
      <c r="H18608" s="29" t="str">
        <f>_xlfn.XLOOKUP(G18608,[1]类目转化数据!B:B,[1]类目转化数据!C:C)</f>
        <v>直饮机组</v>
      </c>
      <c r="I18608" s="29" t="s">
        <v>167</v>
      </c>
    </row>
    <row r="18609" ht="16.5" spans="1:9">
      <c r="A18609" s="36" t="s">
        <v>10728</v>
      </c>
      <c r="B18609" s="39">
        <v>100321227292</v>
      </c>
      <c r="C18609" s="31" t="s">
        <v>19082</v>
      </c>
      <c r="D18609" s="36" t="s">
        <v>10561</v>
      </c>
      <c r="E18609" s="38">
        <v>18670</v>
      </c>
      <c r="F18609" s="29" t="str">
        <f>_xlfn.XLOOKUP($G18609,[1]类目转化数据!$B:$B,[1]类目转化数据!$A:$A)</f>
        <v>其他</v>
      </c>
      <c r="G18609" s="29" t="s">
        <v>78</v>
      </c>
      <c r="H18609" s="29" t="str">
        <f>_xlfn.XLOOKUP(G18609,[1]类目转化数据!B:B,[1]类目转化数据!C:C)</f>
        <v>智慧厨房</v>
      </c>
      <c r="I18609" s="29" t="s">
        <v>167</v>
      </c>
    </row>
    <row r="18610" ht="16.5" spans="1:9">
      <c r="A18610" s="36" t="s">
        <v>10728</v>
      </c>
      <c r="B18610" s="39">
        <v>100321227298</v>
      </c>
      <c r="C18610" s="31" t="s">
        <v>19120</v>
      </c>
      <c r="D18610" s="36" t="s">
        <v>9680</v>
      </c>
      <c r="E18610" s="38">
        <v>26399</v>
      </c>
      <c r="F18610" s="29" t="str">
        <f>_xlfn.XLOOKUP($G18610,[1]类目转化数据!$B:$B,[1]类目转化数据!$A:$A)</f>
        <v>办公饮水设备</v>
      </c>
      <c r="G18610" s="29" t="s">
        <v>622</v>
      </c>
      <c r="H18610" s="29" t="str">
        <f>_xlfn.XLOOKUP(G18610,[1]类目转化数据!B:B,[1]类目转化数据!C:C)</f>
        <v>直饮机组</v>
      </c>
      <c r="I18610" s="29" t="s">
        <v>167</v>
      </c>
    </row>
    <row r="18611" ht="16.5" spans="1:9">
      <c r="A18611" s="36" t="s">
        <v>10728</v>
      </c>
      <c r="B18611" s="39">
        <v>100321227318</v>
      </c>
      <c r="C18611" s="31" t="s">
        <v>19081</v>
      </c>
      <c r="D18611" s="36" t="s">
        <v>10561</v>
      </c>
      <c r="E18611" s="38">
        <v>15990</v>
      </c>
      <c r="F18611" s="29" t="str">
        <f>_xlfn.XLOOKUP($G18611,[1]类目转化数据!$B:$B,[1]类目转化数据!$A:$A)</f>
        <v>其他</v>
      </c>
      <c r="G18611" s="29" t="s">
        <v>78</v>
      </c>
      <c r="H18611" s="29" t="str">
        <f>_xlfn.XLOOKUP(G18611,[1]类目转化数据!B:B,[1]类目转化数据!C:C)</f>
        <v>智慧厨房</v>
      </c>
      <c r="I18611" s="29" t="s">
        <v>167</v>
      </c>
    </row>
    <row r="18612" ht="16.5" spans="1:9">
      <c r="A18612" s="36" t="s">
        <v>10728</v>
      </c>
      <c r="B18612" s="39">
        <v>100321227276</v>
      </c>
      <c r="C18612" s="31" t="s">
        <v>19084</v>
      </c>
      <c r="D18612" s="36" t="s">
        <v>10561</v>
      </c>
      <c r="E18612" s="38">
        <v>17990</v>
      </c>
      <c r="F18612" s="29" t="str">
        <f>_xlfn.XLOOKUP($G18612,[1]类目转化数据!$B:$B,[1]类目转化数据!$A:$A)</f>
        <v>其他</v>
      </c>
      <c r="G18612" s="29" t="s">
        <v>78</v>
      </c>
      <c r="H18612" s="29" t="str">
        <f>_xlfn.XLOOKUP(G18612,[1]类目转化数据!B:B,[1]类目转化数据!C:C)</f>
        <v>智慧厨房</v>
      </c>
      <c r="I18612" s="29" t="s">
        <v>167</v>
      </c>
    </row>
    <row r="18613" ht="16.5" spans="1:9">
      <c r="A18613" s="36" t="s">
        <v>10728</v>
      </c>
      <c r="B18613" s="39">
        <v>100321228332</v>
      </c>
      <c r="C18613" s="31" t="s">
        <v>12416</v>
      </c>
      <c r="D18613" s="36" t="s">
        <v>8220</v>
      </c>
      <c r="E18613" s="38">
        <v>7198</v>
      </c>
      <c r="F18613" s="29" t="str">
        <f>_xlfn.XLOOKUP($G18613,[1]类目转化数据!$B:$B,[1]类目转化数据!$A:$A)</f>
        <v>办公饮水设备</v>
      </c>
      <c r="G18613" s="29" t="s">
        <v>622</v>
      </c>
      <c r="H18613" s="29" t="str">
        <f>_xlfn.XLOOKUP(G18613,[1]类目转化数据!B:B,[1]类目转化数据!C:C)</f>
        <v>直饮机组</v>
      </c>
      <c r="I18613" s="29" t="s">
        <v>167</v>
      </c>
    </row>
    <row r="18614" ht="16.5" spans="1:9">
      <c r="A18614" s="36" t="s">
        <v>10728</v>
      </c>
      <c r="B18614" s="39">
        <v>100321228352</v>
      </c>
      <c r="C18614" s="31" t="s">
        <v>19083</v>
      </c>
      <c r="D18614" s="36" t="s">
        <v>10561</v>
      </c>
      <c r="E18614" s="38">
        <v>13990</v>
      </c>
      <c r="F18614" s="29" t="str">
        <f>_xlfn.XLOOKUP($G18614,[1]类目转化数据!$B:$B,[1]类目转化数据!$A:$A)</f>
        <v>其他</v>
      </c>
      <c r="G18614" s="29" t="s">
        <v>78</v>
      </c>
      <c r="H18614" s="29" t="str">
        <f>_xlfn.XLOOKUP(G18614,[1]类目转化数据!B:B,[1]类目转化数据!C:C)</f>
        <v>智慧厨房</v>
      </c>
      <c r="I18614" s="29" t="s">
        <v>167</v>
      </c>
    </row>
    <row r="18615" ht="16.5" spans="1:9">
      <c r="A18615" s="36" t="s">
        <v>10728</v>
      </c>
      <c r="B18615" s="39">
        <v>100321228392</v>
      </c>
      <c r="C18615" s="31" t="s">
        <v>19094</v>
      </c>
      <c r="D18615" s="36" t="s">
        <v>10561</v>
      </c>
      <c r="E18615" s="38">
        <v>22670</v>
      </c>
      <c r="F18615" s="29" t="str">
        <f>_xlfn.XLOOKUP($G18615,[1]类目转化数据!$B:$B,[1]类目转化数据!$A:$A)</f>
        <v>其他</v>
      </c>
      <c r="G18615" s="29" t="s">
        <v>78</v>
      </c>
      <c r="H18615" s="29" t="str">
        <f>_xlfn.XLOOKUP(G18615,[1]类目转化数据!B:B,[1]类目转化数据!C:C)</f>
        <v>智慧厨房</v>
      </c>
      <c r="I18615" s="29" t="s">
        <v>167</v>
      </c>
    </row>
    <row r="18616" ht="16.5" spans="1:9">
      <c r="A18616" s="36" t="s">
        <v>10728</v>
      </c>
      <c r="B18616" s="39">
        <v>100241028567</v>
      </c>
      <c r="C18616" s="31" t="s">
        <v>19113</v>
      </c>
      <c r="D18616" s="36" t="s">
        <v>10561</v>
      </c>
      <c r="E18616" s="38">
        <v>20670</v>
      </c>
      <c r="F18616" s="29" t="str">
        <f>_xlfn.XLOOKUP($G18616,[1]类目转化数据!$B:$B,[1]类目转化数据!$A:$A)</f>
        <v>其他</v>
      </c>
      <c r="G18616" s="29" t="s">
        <v>78</v>
      </c>
      <c r="H18616" s="29" t="str">
        <f>_xlfn.XLOOKUP(G18616,[1]类目转化数据!B:B,[1]类目转化数据!C:C)</f>
        <v>智慧厨房</v>
      </c>
      <c r="I18616" s="29" t="s">
        <v>167</v>
      </c>
    </row>
    <row r="18617" ht="16.5" spans="1:9">
      <c r="A18617" s="36" t="s">
        <v>15917</v>
      </c>
      <c r="B18617" s="39">
        <v>100042079715</v>
      </c>
      <c r="C18617" s="31" t="s">
        <v>19121</v>
      </c>
      <c r="D18617" s="36" t="s">
        <v>8377</v>
      </c>
      <c r="E18617" s="36">
        <v>1099</v>
      </c>
      <c r="F18617" s="29" t="str">
        <f>_xlfn.XLOOKUP($G18617,[1]类目转化数据!$B:$B,[1]类目转化数据!$A:$A)</f>
        <v>烟消洗设备</v>
      </c>
      <c r="G18617" s="29" t="s">
        <v>50</v>
      </c>
      <c r="H18617" s="29" t="str">
        <f>_xlfn.XLOOKUP(G18617,[1]类目转化数据!B:B,[1]类目转化数据!C:C)</f>
        <v>小客单</v>
      </c>
      <c r="I18617" s="29" t="s">
        <v>167</v>
      </c>
    </row>
    <row r="18618" ht="16.5" spans="1:9">
      <c r="A18618" s="36" t="s">
        <v>15917</v>
      </c>
      <c r="B18618" s="39">
        <v>100033887959</v>
      </c>
      <c r="C18618" s="31" t="s">
        <v>19122</v>
      </c>
      <c r="D18618" s="36" t="s">
        <v>9497</v>
      </c>
      <c r="E18618" s="36">
        <v>0.1</v>
      </c>
      <c r="F18618" s="29" t="str">
        <f>_xlfn.XLOOKUP($G18618,[1]类目转化数据!$B:$B,[1]类目转化数据!$A:$A)</f>
        <v>社会餐饮设备</v>
      </c>
      <c r="G18618" s="29" t="s">
        <v>46</v>
      </c>
      <c r="H18618" s="29" t="str">
        <f>_xlfn.XLOOKUP(G18618,[1]类目转化数据!B:B,[1]类目转化数据!C:C)</f>
        <v>小客单</v>
      </c>
      <c r="I18618" s="29" t="s">
        <v>167</v>
      </c>
    </row>
    <row r="18619" ht="16.5" spans="1:9">
      <c r="A18619" s="36" t="s">
        <v>15917</v>
      </c>
      <c r="B18619" s="39">
        <v>100050155111</v>
      </c>
      <c r="C18619" s="31" t="s">
        <v>12003</v>
      </c>
      <c r="D18619" s="36" t="s">
        <v>9390</v>
      </c>
      <c r="E18619" s="36">
        <v>10799</v>
      </c>
      <c r="F18619" s="29" t="str">
        <f>_xlfn.XLOOKUP($G18619,[1]类目转化数据!$B:$B,[1]类目转化数据!$A:$A)</f>
        <v>制热设备</v>
      </c>
      <c r="G18619" s="29" t="s">
        <v>1807</v>
      </c>
      <c r="H18619" s="29" t="str">
        <f>_xlfn.XLOOKUP(G18619,[1]类目转化数据!B:B,[1]类目转化数据!C:C)</f>
        <v>大锅灶组</v>
      </c>
      <c r="I18619" s="29" t="s">
        <v>167</v>
      </c>
    </row>
    <row r="18620" ht="16.5" spans="1:9">
      <c r="A18620" s="36" t="s">
        <v>15917</v>
      </c>
      <c r="B18620" s="39">
        <v>100050155105</v>
      </c>
      <c r="C18620" s="31" t="s">
        <v>19123</v>
      </c>
      <c r="D18620" s="36" t="s">
        <v>9390</v>
      </c>
      <c r="E18620" s="36">
        <v>10799</v>
      </c>
      <c r="F18620" s="29" t="str">
        <f>_xlfn.XLOOKUP($G18620,[1]类目转化数据!$B:$B,[1]类目转化数据!$A:$A)</f>
        <v>制热设备</v>
      </c>
      <c r="G18620" s="29" t="s">
        <v>1807</v>
      </c>
      <c r="H18620" s="29" t="str">
        <f>_xlfn.XLOOKUP(G18620,[1]类目转化数据!B:B,[1]类目转化数据!C:C)</f>
        <v>大锅灶组</v>
      </c>
      <c r="I18620" s="29" t="s">
        <v>167</v>
      </c>
    </row>
    <row r="18621" ht="16.5" spans="1:9">
      <c r="A18621" s="36" t="s">
        <v>15917</v>
      </c>
      <c r="B18621" s="39">
        <v>100050155123</v>
      </c>
      <c r="C18621" s="31" t="s">
        <v>19124</v>
      </c>
      <c r="D18621" s="36" t="s">
        <v>9388</v>
      </c>
      <c r="E18621" s="36">
        <v>7199</v>
      </c>
      <c r="F18621" s="29" t="str">
        <f>_xlfn.XLOOKUP($G18621,[1]类目转化数据!$B:$B,[1]类目转化数据!$A:$A)</f>
        <v>制热设备</v>
      </c>
      <c r="G18621" s="29" t="s">
        <v>1807</v>
      </c>
      <c r="H18621" s="29" t="str">
        <f>_xlfn.XLOOKUP(G18621,[1]类目转化数据!B:B,[1]类目转化数据!C:C)</f>
        <v>大锅灶组</v>
      </c>
      <c r="I18621" s="29" t="s">
        <v>167</v>
      </c>
    </row>
    <row r="18622" ht="16.5" spans="1:9">
      <c r="A18622" s="36" t="s">
        <v>15917</v>
      </c>
      <c r="B18622" s="39">
        <v>100310108994</v>
      </c>
      <c r="C18622" s="31" t="s">
        <v>19125</v>
      </c>
      <c r="D18622" s="36" t="s">
        <v>10072</v>
      </c>
      <c r="E18622" s="36">
        <v>4899</v>
      </c>
      <c r="F18622" s="29" t="str">
        <f>_xlfn.XLOOKUP($G18622,[1]类目转化数据!$B:$B,[1]类目转化数据!$A:$A)</f>
        <v>制冷设备</v>
      </c>
      <c r="G18622" s="29" t="s">
        <v>918</v>
      </c>
      <c r="H18622" s="29" t="str">
        <f>_xlfn.XLOOKUP(G18622,[1]类目转化数据!B:B,[1]类目转化数据!C:C)</f>
        <v>后厨组</v>
      </c>
      <c r="I18622" s="29" t="s">
        <v>167</v>
      </c>
    </row>
    <row r="18623" ht="16.5" spans="1:9">
      <c r="A18623" s="36" t="s">
        <v>15917</v>
      </c>
      <c r="B18623" s="39">
        <v>100237820285</v>
      </c>
      <c r="C18623" s="31" t="s">
        <v>17694</v>
      </c>
      <c r="D18623" s="36" t="s">
        <v>17695</v>
      </c>
      <c r="E18623" s="36">
        <v>29990</v>
      </c>
      <c r="F18623" s="29" t="str">
        <f>_xlfn.XLOOKUP($G18623,[1]类目转化数据!$B:$B,[1]类目转化数据!$A:$A)</f>
        <v>其他</v>
      </c>
      <c r="G18623" s="29" t="s">
        <v>78</v>
      </c>
      <c r="H18623" s="29" t="str">
        <f>_xlfn.XLOOKUP(G18623,[1]类目转化数据!B:B,[1]类目转化数据!C:C)</f>
        <v>智慧厨房</v>
      </c>
      <c r="I18623" s="29" t="s">
        <v>167</v>
      </c>
    </row>
    <row r="18624" ht="16.5" spans="1:9">
      <c r="A18624" s="36" t="s">
        <v>15917</v>
      </c>
      <c r="B18624" s="39">
        <v>100238349781</v>
      </c>
      <c r="C18624" s="31" t="s">
        <v>12047</v>
      </c>
      <c r="D18624" s="36" t="s">
        <v>9672</v>
      </c>
      <c r="E18624" s="36">
        <v>10799</v>
      </c>
      <c r="F18624" s="29" t="str">
        <f>_xlfn.XLOOKUP($G18624,[1]类目转化数据!$B:$B,[1]类目转化数据!$A:$A)</f>
        <v>制热设备</v>
      </c>
      <c r="G18624" s="29" t="s">
        <v>130</v>
      </c>
      <c r="H18624" s="29" t="str">
        <f>_xlfn.XLOOKUP(G18624,[1]类目转化数据!B:B,[1]类目转化数据!C:C)</f>
        <v>大锅灶组</v>
      </c>
      <c r="I18624" s="29" t="s">
        <v>167</v>
      </c>
    </row>
    <row r="18625" ht="16.5" spans="1:9">
      <c r="A18625" s="36" t="s">
        <v>15917</v>
      </c>
      <c r="B18625" s="39">
        <v>100240729159</v>
      </c>
      <c r="C18625" s="31" t="s">
        <v>19126</v>
      </c>
      <c r="D18625" s="36" t="s">
        <v>8458</v>
      </c>
      <c r="E18625" s="36">
        <v>21599</v>
      </c>
      <c r="F18625" s="29" t="str">
        <f>_xlfn.XLOOKUP($G18625,[1]类目转化数据!$B:$B,[1]类目转化数据!$A:$A)</f>
        <v>制热设备</v>
      </c>
      <c r="G18625" s="29" t="s">
        <v>1807</v>
      </c>
      <c r="H18625" s="29" t="str">
        <f>_xlfn.XLOOKUP(G18625,[1]类目转化数据!B:B,[1]类目转化数据!C:C)</f>
        <v>大锅灶组</v>
      </c>
      <c r="I18625" s="29" t="s">
        <v>167</v>
      </c>
    </row>
    <row r="18626" ht="16.5" spans="1:9">
      <c r="A18626" s="36" t="s">
        <v>15917</v>
      </c>
      <c r="B18626" s="39">
        <v>100240729393</v>
      </c>
      <c r="C18626" s="31" t="s">
        <v>12334</v>
      </c>
      <c r="D18626" s="36" t="s">
        <v>8344</v>
      </c>
      <c r="E18626" s="36">
        <v>2399</v>
      </c>
      <c r="F18626" s="29" t="str">
        <f>_xlfn.XLOOKUP($G18626,[1]类目转化数据!$B:$B,[1]类目转化数据!$A:$A)</f>
        <v>制冷设备</v>
      </c>
      <c r="G18626" s="29" t="s">
        <v>918</v>
      </c>
      <c r="H18626" s="29" t="str">
        <f>_xlfn.XLOOKUP(G18626,[1]类目转化数据!B:B,[1]类目转化数据!C:C)</f>
        <v>后厨组</v>
      </c>
      <c r="I18626" s="29" t="s">
        <v>167</v>
      </c>
    </row>
    <row r="18627" ht="16.5" spans="1:9">
      <c r="A18627" s="36" t="s">
        <v>15917</v>
      </c>
      <c r="B18627" s="39">
        <v>100240729399</v>
      </c>
      <c r="C18627" s="31" t="s">
        <v>12335</v>
      </c>
      <c r="D18627" s="36" t="s">
        <v>19127</v>
      </c>
      <c r="E18627" s="36">
        <v>4999</v>
      </c>
      <c r="F18627" s="29" t="str">
        <f>_xlfn.XLOOKUP($G18627,[1]类目转化数据!$B:$B,[1]类目转化数据!$A:$A)</f>
        <v>制冷设备</v>
      </c>
      <c r="G18627" s="29" t="s">
        <v>918</v>
      </c>
      <c r="H18627" s="29" t="str">
        <f>_xlfn.XLOOKUP(G18627,[1]类目转化数据!B:B,[1]类目转化数据!C:C)</f>
        <v>后厨组</v>
      </c>
      <c r="I18627" s="29" t="s">
        <v>167</v>
      </c>
    </row>
    <row r="18628" ht="16.5" spans="1:9">
      <c r="A18628" s="36" t="s">
        <v>15917</v>
      </c>
      <c r="B18628" s="39">
        <v>100240729437</v>
      </c>
      <c r="C18628" s="31" t="s">
        <v>12333</v>
      </c>
      <c r="D18628" s="36" t="s">
        <v>19128</v>
      </c>
      <c r="E18628" s="36">
        <v>2599</v>
      </c>
      <c r="F18628" s="29" t="str">
        <f>_xlfn.XLOOKUP($G18628,[1]类目转化数据!$B:$B,[1]类目转化数据!$A:$A)</f>
        <v>制冷设备</v>
      </c>
      <c r="G18628" s="29" t="s">
        <v>918</v>
      </c>
      <c r="H18628" s="29" t="str">
        <f>_xlfn.XLOOKUP(G18628,[1]类目转化数据!B:B,[1]类目转化数据!C:C)</f>
        <v>后厨组</v>
      </c>
      <c r="I18628" s="29" t="s">
        <v>167</v>
      </c>
    </row>
    <row r="18629" ht="16.5" spans="1:9">
      <c r="A18629" s="36" t="s">
        <v>15917</v>
      </c>
      <c r="B18629" s="39">
        <v>100240729465</v>
      </c>
      <c r="C18629" s="31" t="s">
        <v>12337</v>
      </c>
      <c r="D18629" s="36" t="s">
        <v>19129</v>
      </c>
      <c r="E18629" s="36">
        <v>4999</v>
      </c>
      <c r="F18629" s="29" t="str">
        <f>_xlfn.XLOOKUP($G18629,[1]类目转化数据!$B:$B,[1]类目转化数据!$A:$A)</f>
        <v>制冷设备</v>
      </c>
      <c r="G18629" s="29" t="s">
        <v>918</v>
      </c>
      <c r="H18629" s="29" t="str">
        <f>_xlfn.XLOOKUP(G18629,[1]类目转化数据!B:B,[1]类目转化数据!C:C)</f>
        <v>后厨组</v>
      </c>
      <c r="I18629" s="29" t="s">
        <v>167</v>
      </c>
    </row>
    <row r="18630" ht="16.5" spans="1:9">
      <c r="A18630" s="36" t="s">
        <v>15917</v>
      </c>
      <c r="B18630" s="39">
        <v>100321227236</v>
      </c>
      <c r="C18630" s="31" t="s">
        <v>12332</v>
      </c>
      <c r="D18630" s="36" t="s">
        <v>19130</v>
      </c>
      <c r="E18630" s="36">
        <v>9099</v>
      </c>
      <c r="F18630" s="29" t="str">
        <f>_xlfn.XLOOKUP($G18630,[1]类目转化数据!$B:$B,[1]类目转化数据!$A:$A)</f>
        <v>制冷设备</v>
      </c>
      <c r="G18630" s="29" t="s">
        <v>95</v>
      </c>
      <c r="H18630" s="29" t="str">
        <f>_xlfn.XLOOKUP(G18630,[1]类目转化数据!B:B,[1]类目转化数据!C:C)</f>
        <v>后厨组</v>
      </c>
      <c r="I18630" s="29" t="s">
        <v>167</v>
      </c>
    </row>
    <row r="18631" ht="16.5" spans="1:9">
      <c r="A18631" s="36" t="s">
        <v>15917</v>
      </c>
      <c r="B18631" s="39">
        <v>100240730417</v>
      </c>
      <c r="C18631" s="31" t="s">
        <v>19131</v>
      </c>
      <c r="D18631" s="36" t="s">
        <v>9388</v>
      </c>
      <c r="E18631" s="36">
        <v>9599</v>
      </c>
      <c r="F18631" s="29" t="str">
        <f>_xlfn.XLOOKUP($G18631,[1]类目转化数据!$B:$B,[1]类目转化数据!$A:$A)</f>
        <v>制热设备</v>
      </c>
      <c r="G18631" s="29" t="s">
        <v>1807</v>
      </c>
      <c r="H18631" s="29" t="str">
        <f>_xlfn.XLOOKUP(G18631,[1]类目转化数据!B:B,[1]类目转化数据!C:C)</f>
        <v>大锅灶组</v>
      </c>
      <c r="I18631" s="29" t="s">
        <v>167</v>
      </c>
    </row>
    <row r="18632" ht="16.5" spans="1:9">
      <c r="A18632" s="36" t="s">
        <v>15917</v>
      </c>
      <c r="B18632" s="39">
        <v>100240730419</v>
      </c>
      <c r="C18632" s="31" t="s">
        <v>12002</v>
      </c>
      <c r="D18632" s="36" t="s">
        <v>9390</v>
      </c>
      <c r="E18632" s="36">
        <v>11999</v>
      </c>
      <c r="F18632" s="29" t="str">
        <f>_xlfn.XLOOKUP($G18632,[1]类目转化数据!$B:$B,[1]类目转化数据!$A:$A)</f>
        <v>制热设备</v>
      </c>
      <c r="G18632" s="29" t="s">
        <v>1807</v>
      </c>
      <c r="H18632" s="29" t="str">
        <f>_xlfn.XLOOKUP(G18632,[1]类目转化数据!B:B,[1]类目转化数据!C:C)</f>
        <v>大锅灶组</v>
      </c>
      <c r="I18632" s="29" t="s">
        <v>167</v>
      </c>
    </row>
    <row r="18633" ht="16.5" spans="1:9">
      <c r="A18633" s="36" t="s">
        <v>15917</v>
      </c>
      <c r="B18633" s="39">
        <v>100240730447</v>
      </c>
      <c r="C18633" s="31" t="s">
        <v>19132</v>
      </c>
      <c r="D18633" s="36" t="s">
        <v>19133</v>
      </c>
      <c r="E18633" s="36">
        <v>359</v>
      </c>
      <c r="F18633" s="29" t="str">
        <f>_xlfn.XLOOKUP($G18633,[1]类目转化数据!$B:$B,[1]类目转化数据!$A:$A)</f>
        <v>配件/赠品</v>
      </c>
      <c r="G18633" s="29" t="s">
        <v>613</v>
      </c>
      <c r="H18633" s="29" t="str">
        <f>_xlfn.XLOOKUP(G18633,[1]类目转化数据!B:B,[1]类目转化数据!C:C)</f>
        <v>直饮机组</v>
      </c>
      <c r="I18633" s="29" t="s">
        <v>167</v>
      </c>
    </row>
    <row r="18634" ht="16.5" spans="1:9">
      <c r="A18634" s="36" t="s">
        <v>15917</v>
      </c>
      <c r="B18634" s="39">
        <v>100240730467</v>
      </c>
      <c r="C18634" s="31" t="s">
        <v>19134</v>
      </c>
      <c r="D18634" s="36" t="s">
        <v>19135</v>
      </c>
      <c r="E18634" s="36">
        <v>2999</v>
      </c>
      <c r="F18634" s="29" t="str">
        <f>_xlfn.XLOOKUP($G18634,[1]类目转化数据!$B:$B,[1]类目转化数据!$A:$A)</f>
        <v>配件/赠品</v>
      </c>
      <c r="G18634" s="29" t="s">
        <v>613</v>
      </c>
      <c r="H18634" s="29" t="str">
        <f>_xlfn.XLOOKUP(G18634,[1]类目转化数据!B:B,[1]类目转化数据!C:C)</f>
        <v>直饮机组</v>
      </c>
      <c r="I18634" s="29" t="s">
        <v>167</v>
      </c>
    </row>
    <row r="18635" ht="16.5" spans="1:9">
      <c r="A18635" s="36" t="s">
        <v>15917</v>
      </c>
      <c r="B18635" s="39">
        <v>100240730487</v>
      </c>
      <c r="C18635" s="31" t="s">
        <v>19136</v>
      </c>
      <c r="D18635" s="36" t="s">
        <v>19137</v>
      </c>
      <c r="E18635" s="36">
        <v>180</v>
      </c>
      <c r="F18635" s="29" t="str">
        <f>_xlfn.XLOOKUP($G18635,[1]类目转化数据!$B:$B,[1]类目转化数据!$A:$A)</f>
        <v>配件/赠品</v>
      </c>
      <c r="G18635" s="29" t="s">
        <v>613</v>
      </c>
      <c r="H18635" s="29" t="str">
        <f>_xlfn.XLOOKUP(G18635,[1]类目转化数据!B:B,[1]类目转化数据!C:C)</f>
        <v>直饮机组</v>
      </c>
      <c r="I18635" s="29" t="s">
        <v>167</v>
      </c>
    </row>
    <row r="18636" ht="16.5" spans="1:9">
      <c r="A18636" s="36" t="s">
        <v>15917</v>
      </c>
      <c r="B18636" s="39">
        <v>100321228660</v>
      </c>
      <c r="C18636" s="31" t="s">
        <v>19138</v>
      </c>
      <c r="D18636" s="36" t="s">
        <v>19139</v>
      </c>
      <c r="E18636" s="36">
        <v>3839</v>
      </c>
      <c r="F18636" s="29" t="str">
        <f>_xlfn.XLOOKUP($G18636,[1]类目转化数据!$B:$B,[1]类目转化数据!$A:$A)</f>
        <v>配件/赠品</v>
      </c>
      <c r="G18636" s="29" t="s">
        <v>613</v>
      </c>
      <c r="H18636" s="29" t="str">
        <f>_xlfn.XLOOKUP(G18636,[1]类目转化数据!B:B,[1]类目转化数据!C:C)</f>
        <v>直饮机组</v>
      </c>
      <c r="I18636" s="29" t="s">
        <v>167</v>
      </c>
    </row>
    <row r="18637" ht="16.5" spans="1:9">
      <c r="A18637" s="36" t="s">
        <v>15917</v>
      </c>
      <c r="B18637" s="39">
        <v>100321228684</v>
      </c>
      <c r="C18637" s="31" t="s">
        <v>19140</v>
      </c>
      <c r="D18637" s="36" t="s">
        <v>19141</v>
      </c>
      <c r="E18637" s="36">
        <v>360</v>
      </c>
      <c r="F18637" s="29" t="str">
        <f>_xlfn.XLOOKUP($G18637,[1]类目转化数据!$B:$B,[1]类目转化数据!$A:$A)</f>
        <v>配件/赠品</v>
      </c>
      <c r="G18637" s="29" t="s">
        <v>613</v>
      </c>
      <c r="H18637" s="29" t="str">
        <f>_xlfn.XLOOKUP(G18637,[1]类目转化数据!B:B,[1]类目转化数据!C:C)</f>
        <v>直饮机组</v>
      </c>
      <c r="I18637" s="29" t="s">
        <v>167</v>
      </c>
    </row>
    <row r="18638" ht="16.5" spans="1:9">
      <c r="A18638" s="36" t="s">
        <v>15917</v>
      </c>
      <c r="B18638" s="39">
        <v>100321228688</v>
      </c>
      <c r="C18638" s="31" t="s">
        <v>19142</v>
      </c>
      <c r="D18638" s="36" t="s">
        <v>19143</v>
      </c>
      <c r="E18638" s="36">
        <v>360</v>
      </c>
      <c r="F18638" s="29" t="str">
        <f>_xlfn.XLOOKUP($G18638,[1]类目转化数据!$B:$B,[1]类目转化数据!$A:$A)</f>
        <v>配件/赠品</v>
      </c>
      <c r="G18638" s="29" t="s">
        <v>613</v>
      </c>
      <c r="H18638" s="29" t="str">
        <f>_xlfn.XLOOKUP(G18638,[1]类目转化数据!B:B,[1]类目转化数据!C:C)</f>
        <v>直饮机组</v>
      </c>
      <c r="I18638" s="29" t="s">
        <v>167</v>
      </c>
    </row>
    <row r="18639" ht="16.5" spans="1:9">
      <c r="A18639" s="36" t="s">
        <v>15917</v>
      </c>
      <c r="B18639" s="39">
        <v>100321228744</v>
      </c>
      <c r="C18639" s="31" t="s">
        <v>19144</v>
      </c>
      <c r="D18639" s="36" t="s">
        <v>19145</v>
      </c>
      <c r="E18639" s="36">
        <v>1379</v>
      </c>
      <c r="F18639" s="29" t="str">
        <f>_xlfn.XLOOKUP($G18639,[1]类目转化数据!$B:$B,[1]类目转化数据!$A:$A)</f>
        <v>办公饮水设备</v>
      </c>
      <c r="G18639" s="29" t="s">
        <v>622</v>
      </c>
      <c r="H18639" s="29" t="str">
        <f>_xlfn.XLOOKUP(G18639,[1]类目转化数据!B:B,[1]类目转化数据!C:C)</f>
        <v>直饮机组</v>
      </c>
      <c r="I18639" s="29" t="s">
        <v>167</v>
      </c>
    </row>
    <row r="18640" ht="16.5" spans="1:9">
      <c r="A18640" s="36" t="s">
        <v>15917</v>
      </c>
      <c r="B18640" s="39">
        <v>100240889057</v>
      </c>
      <c r="C18640" s="31" t="s">
        <v>16818</v>
      </c>
      <c r="D18640" s="36" t="s">
        <v>8110</v>
      </c>
      <c r="E18640" s="36">
        <v>2279</v>
      </c>
      <c r="F18640" s="29" t="str">
        <f>_xlfn.XLOOKUP($G18640,[1]类目转化数据!$B:$B,[1]类目转化数据!$A:$A)</f>
        <v>烟消洗设备</v>
      </c>
      <c r="G18640" s="29" t="s">
        <v>50</v>
      </c>
      <c r="H18640" s="29" t="str">
        <f>_xlfn.XLOOKUP(G18640,[1]类目转化数据!B:B,[1]类目转化数据!C:C)</f>
        <v>小客单</v>
      </c>
      <c r="I18640" s="29" t="s">
        <v>167</v>
      </c>
    </row>
    <row r="18641" ht="16.5" spans="1:9">
      <c r="A18641" s="36" t="s">
        <v>15917</v>
      </c>
      <c r="B18641" s="39">
        <v>100321436274</v>
      </c>
      <c r="C18641" s="31" t="s">
        <v>16820</v>
      </c>
      <c r="D18641" s="36" t="s">
        <v>8895</v>
      </c>
      <c r="E18641" s="36">
        <v>1679</v>
      </c>
      <c r="F18641" s="29" t="str">
        <f>_xlfn.XLOOKUP($G18641,[1]类目转化数据!$B:$B,[1]类目转化数据!$A:$A)</f>
        <v>烟消洗设备</v>
      </c>
      <c r="G18641" s="29" t="s">
        <v>50</v>
      </c>
      <c r="H18641" s="29" t="str">
        <f>_xlfn.XLOOKUP(G18641,[1]类目转化数据!B:B,[1]类目转化数据!C:C)</f>
        <v>小客单</v>
      </c>
      <c r="I18641" s="29" t="s">
        <v>167</v>
      </c>
    </row>
    <row r="18642" ht="16.5" spans="1:9">
      <c r="A18642" s="36" t="s">
        <v>15917</v>
      </c>
      <c r="B18642" s="39">
        <v>100321437932</v>
      </c>
      <c r="C18642" s="31" t="s">
        <v>16816</v>
      </c>
      <c r="D18642" s="36" t="s">
        <v>9089</v>
      </c>
      <c r="E18642" s="36">
        <v>1919</v>
      </c>
      <c r="F18642" s="29" t="str">
        <f>_xlfn.XLOOKUP($G18642,[1]类目转化数据!$B:$B,[1]类目转化数据!$A:$A)</f>
        <v>烟消洗设备</v>
      </c>
      <c r="G18642" s="29" t="s">
        <v>50</v>
      </c>
      <c r="H18642" s="29" t="str">
        <f>_xlfn.XLOOKUP(G18642,[1]类目转化数据!B:B,[1]类目转化数据!C:C)</f>
        <v>小客单</v>
      </c>
      <c r="I18642" s="29" t="s">
        <v>167</v>
      </c>
    </row>
    <row r="18643" ht="16.5" spans="1:9">
      <c r="A18643" s="36" t="s">
        <v>15917</v>
      </c>
      <c r="B18643" s="39">
        <v>100321444048</v>
      </c>
      <c r="C18643" s="31" t="s">
        <v>16824</v>
      </c>
      <c r="D18643" s="36" t="s">
        <v>10742</v>
      </c>
      <c r="E18643" s="36">
        <v>5639</v>
      </c>
      <c r="F18643" s="29" t="str">
        <f>_xlfn.XLOOKUP($G18643,[1]类目转化数据!$B:$B,[1]类目转化数据!$A:$A)</f>
        <v>烟消洗设备</v>
      </c>
      <c r="G18643" s="29" t="s">
        <v>54</v>
      </c>
      <c r="H18643" s="29" t="str">
        <f>_xlfn.XLOOKUP(G18643,[1]类目转化数据!B:B,[1]类目转化数据!C:C)</f>
        <v>后厨组</v>
      </c>
      <c r="I18643" s="29" t="s">
        <v>167</v>
      </c>
    </row>
    <row r="18644" ht="16.5" spans="1:9">
      <c r="A18644" s="36" t="s">
        <v>15917</v>
      </c>
      <c r="B18644" s="39">
        <v>100240892453</v>
      </c>
      <c r="C18644" s="31" t="s">
        <v>16817</v>
      </c>
      <c r="D18644" s="36" t="s">
        <v>8375</v>
      </c>
      <c r="E18644" s="36">
        <v>2759</v>
      </c>
      <c r="F18644" s="29" t="str">
        <f>_xlfn.XLOOKUP($G18644,[1]类目转化数据!$B:$B,[1]类目转化数据!$A:$A)</f>
        <v>烟消洗设备</v>
      </c>
      <c r="G18644" s="29" t="s">
        <v>54</v>
      </c>
      <c r="H18644" s="29" t="str">
        <f>_xlfn.XLOOKUP(G18644,[1]类目转化数据!B:B,[1]类目转化数据!C:C)</f>
        <v>后厨组</v>
      </c>
      <c r="I18644" s="29" t="s">
        <v>167</v>
      </c>
    </row>
    <row r="18645" ht="16.5" spans="1:9">
      <c r="A18645" s="36" t="s">
        <v>8027</v>
      </c>
      <c r="B18645" s="39">
        <v>100044375110</v>
      </c>
      <c r="C18645" s="31" t="s">
        <v>19146</v>
      </c>
      <c r="D18645" s="36" t="s">
        <v>11550</v>
      </c>
      <c r="E18645" s="36">
        <v>26800</v>
      </c>
      <c r="F18645" s="29" t="str">
        <f>_xlfn.XLOOKUP($G18645,[1]类目转化数据!$B:$B,[1]类目转化数据!$A:$A)</f>
        <v>烟消洗设备</v>
      </c>
      <c r="G18645" s="29" t="s">
        <v>1372</v>
      </c>
      <c r="H18645" s="29" t="str">
        <f>_xlfn.XLOOKUP(G18645,[1]类目转化数据!B:B,[1]类目转化数据!C:C)</f>
        <v>大锅灶组</v>
      </c>
      <c r="I18645" s="29" t="s">
        <v>167</v>
      </c>
    </row>
    <row r="18646" ht="16.5" spans="1:9">
      <c r="A18646" s="36" t="s">
        <v>8027</v>
      </c>
      <c r="B18646" s="39">
        <v>100044375122</v>
      </c>
      <c r="C18646" s="31" t="s">
        <v>19147</v>
      </c>
      <c r="D18646" s="36" t="s">
        <v>11546</v>
      </c>
      <c r="E18646" s="36">
        <v>15936</v>
      </c>
      <c r="F18646" s="29" t="str">
        <f>_xlfn.XLOOKUP($G18646,[1]类目转化数据!$B:$B,[1]类目转化数据!$A:$A)</f>
        <v>烟消洗设备</v>
      </c>
      <c r="G18646" s="29" t="s">
        <v>1372</v>
      </c>
      <c r="H18646" s="29" t="str">
        <f>_xlfn.XLOOKUP(G18646,[1]类目转化数据!B:B,[1]类目转化数据!C:C)</f>
        <v>大锅灶组</v>
      </c>
      <c r="I18646" s="29" t="s">
        <v>167</v>
      </c>
    </row>
    <row r="18647" ht="16.5" spans="1:9">
      <c r="A18647" s="36" t="s">
        <v>8027</v>
      </c>
      <c r="B18647" s="39">
        <v>100044375128</v>
      </c>
      <c r="C18647" s="31" t="s">
        <v>19148</v>
      </c>
      <c r="D18647" s="36" t="s">
        <v>11544</v>
      </c>
      <c r="E18647" s="36">
        <v>9280</v>
      </c>
      <c r="F18647" s="29" t="str">
        <f>_xlfn.XLOOKUP($G18647,[1]类目转化数据!$B:$B,[1]类目转化数据!$A:$A)</f>
        <v>烟消洗设备</v>
      </c>
      <c r="G18647" s="29" t="s">
        <v>1372</v>
      </c>
      <c r="H18647" s="29" t="str">
        <f>_xlfn.XLOOKUP(G18647,[1]类目转化数据!B:B,[1]类目转化数据!C:C)</f>
        <v>大锅灶组</v>
      </c>
      <c r="I18647" s="29" t="s">
        <v>167</v>
      </c>
    </row>
    <row r="18648" ht="16.5" spans="1:9">
      <c r="A18648" s="36" t="s">
        <v>8027</v>
      </c>
      <c r="B18648" s="39">
        <v>100053406917</v>
      </c>
      <c r="C18648" s="31" t="s">
        <v>19149</v>
      </c>
      <c r="D18648" s="36" t="s">
        <v>11552</v>
      </c>
      <c r="E18648" s="36">
        <v>17680</v>
      </c>
      <c r="F18648" s="29" t="str">
        <f>_xlfn.XLOOKUP($G18648,[1]类目转化数据!$B:$B,[1]类目转化数据!$A:$A)</f>
        <v>烟消洗设备</v>
      </c>
      <c r="G18648" s="29" t="s">
        <v>1372</v>
      </c>
      <c r="H18648" s="29" t="str">
        <f>_xlfn.XLOOKUP(G18648,[1]类目转化数据!B:B,[1]类目转化数据!C:C)</f>
        <v>大锅灶组</v>
      </c>
      <c r="I18648" s="29" t="s">
        <v>167</v>
      </c>
    </row>
    <row r="18649" ht="16.5" spans="1:9">
      <c r="A18649" s="36" t="s">
        <v>8027</v>
      </c>
      <c r="B18649" s="39">
        <v>100053406999</v>
      </c>
      <c r="C18649" s="31" t="s">
        <v>19150</v>
      </c>
      <c r="D18649" s="36" t="s">
        <v>11542</v>
      </c>
      <c r="E18649" s="36">
        <v>6880</v>
      </c>
      <c r="F18649" s="29" t="str">
        <f>_xlfn.XLOOKUP($G18649,[1]类目转化数据!$B:$B,[1]类目转化数据!$A:$A)</f>
        <v>烟消洗设备</v>
      </c>
      <c r="G18649" s="29" t="s">
        <v>1372</v>
      </c>
      <c r="H18649" s="29" t="str">
        <f>_xlfn.XLOOKUP(G18649,[1]类目转化数据!B:B,[1]类目转化数据!C:C)</f>
        <v>大锅灶组</v>
      </c>
      <c r="I18649" s="29" t="s">
        <v>167</v>
      </c>
    </row>
    <row r="18650" ht="16.5" spans="1:9">
      <c r="A18650" s="36" t="s">
        <v>8027</v>
      </c>
      <c r="B18650" s="39">
        <v>100053406933</v>
      </c>
      <c r="C18650" s="31" t="s">
        <v>19151</v>
      </c>
      <c r="D18650" s="36" t="s">
        <v>11548</v>
      </c>
      <c r="E18650" s="36">
        <v>19800</v>
      </c>
      <c r="F18650" s="29" t="str">
        <f>_xlfn.XLOOKUP($G18650,[1]类目转化数据!$B:$B,[1]类目转化数据!$A:$A)</f>
        <v>烟消洗设备</v>
      </c>
      <c r="G18650" s="29" t="s">
        <v>1372</v>
      </c>
      <c r="H18650" s="29" t="str">
        <f>_xlfn.XLOOKUP(G18650,[1]类目转化数据!B:B,[1]类目转化数据!C:C)</f>
        <v>大锅灶组</v>
      </c>
      <c r="I18650" s="29" t="s">
        <v>167</v>
      </c>
    </row>
    <row r="18651" ht="16.5" spans="1:9">
      <c r="A18651" s="36" t="s">
        <v>8027</v>
      </c>
      <c r="B18651" s="39">
        <v>100076020677</v>
      </c>
      <c r="C18651" s="31" t="s">
        <v>19152</v>
      </c>
      <c r="D18651" s="36" t="s">
        <v>19153</v>
      </c>
      <c r="E18651" s="36">
        <v>13199</v>
      </c>
      <c r="F18651" s="29" t="str">
        <f>_xlfn.XLOOKUP($G18651,[1]类目转化数据!$B:$B,[1]类目转化数据!$A:$A)</f>
        <v>制热设备</v>
      </c>
      <c r="G18651" s="29" t="s">
        <v>1807</v>
      </c>
      <c r="H18651" s="29" t="str">
        <f>_xlfn.XLOOKUP(G18651,[1]类目转化数据!B:B,[1]类目转化数据!C:C)</f>
        <v>大锅灶组</v>
      </c>
      <c r="I18651" s="29" t="s">
        <v>167</v>
      </c>
    </row>
    <row r="18652" ht="16.5" spans="1:9">
      <c r="A18652" s="36" t="s">
        <v>8027</v>
      </c>
      <c r="B18652" s="39">
        <v>100318400338</v>
      </c>
      <c r="C18652" s="31" t="s">
        <v>10277</v>
      </c>
      <c r="D18652" s="36" t="s">
        <v>10278</v>
      </c>
      <c r="E18652" s="36">
        <v>5999</v>
      </c>
      <c r="F18652" s="29" t="str">
        <f>_xlfn.XLOOKUP($G18652,[1]类目转化数据!$B:$B,[1]类目转化数据!$A:$A)</f>
        <v>其他</v>
      </c>
      <c r="G18652" s="29" t="s">
        <v>78</v>
      </c>
      <c r="H18652" s="29" t="str">
        <f>_xlfn.XLOOKUP(G18652,[1]类目转化数据!B:B,[1]类目转化数据!C:C)</f>
        <v>智慧厨房</v>
      </c>
      <c r="I18652" s="29" t="s">
        <v>167</v>
      </c>
    </row>
    <row r="18653" ht="16.5" spans="1:9">
      <c r="A18653" s="36" t="s">
        <v>8027</v>
      </c>
      <c r="B18653" s="39">
        <v>100318400406</v>
      </c>
      <c r="C18653" s="31" t="s">
        <v>10284</v>
      </c>
      <c r="D18653" s="36" t="s">
        <v>10285</v>
      </c>
      <c r="E18653" s="36">
        <v>23989</v>
      </c>
      <c r="F18653" s="29" t="str">
        <f>_xlfn.XLOOKUP($G18653,[1]类目转化数据!$B:$B,[1]类目转化数据!$A:$A)</f>
        <v>其他</v>
      </c>
      <c r="G18653" s="29" t="s">
        <v>78</v>
      </c>
      <c r="H18653" s="29" t="str">
        <f>_xlfn.XLOOKUP(G18653,[1]类目转化数据!B:B,[1]类目转化数据!C:C)</f>
        <v>智慧厨房</v>
      </c>
      <c r="I18653" s="29" t="s">
        <v>167</v>
      </c>
    </row>
    <row r="18654" ht="16.5" spans="1:9">
      <c r="A18654" s="36" t="s">
        <v>8027</v>
      </c>
      <c r="B18654" s="39">
        <v>100238607001</v>
      </c>
      <c r="C18654" s="31" t="s">
        <v>19154</v>
      </c>
      <c r="D18654" s="36" t="s">
        <v>19155</v>
      </c>
      <c r="E18654" s="36">
        <v>23760</v>
      </c>
      <c r="F18654" s="29" t="str">
        <f>_xlfn.XLOOKUP($G18654,[1]类目转化数据!$B:$B,[1]类目转化数据!$A:$A)</f>
        <v>其他</v>
      </c>
      <c r="G18654" s="29" t="s">
        <v>78</v>
      </c>
      <c r="H18654" s="29" t="str">
        <f>_xlfn.XLOOKUP(G18654,[1]类目转化数据!B:B,[1]类目转化数据!C:C)</f>
        <v>智慧厨房</v>
      </c>
      <c r="I18654" s="29" t="s">
        <v>167</v>
      </c>
    </row>
    <row r="18655" ht="16.5" spans="1:9">
      <c r="A18655" s="36" t="s">
        <v>8027</v>
      </c>
      <c r="B18655" s="39">
        <v>100238607019</v>
      </c>
      <c r="C18655" s="31" t="s">
        <v>10275</v>
      </c>
      <c r="D18655" s="36" t="s">
        <v>10276</v>
      </c>
      <c r="E18655" s="36">
        <v>5999</v>
      </c>
      <c r="F18655" s="29" t="str">
        <f>_xlfn.XLOOKUP($G18655,[1]类目转化数据!$B:$B,[1]类目转化数据!$A:$A)</f>
        <v>其他</v>
      </c>
      <c r="G18655" s="29" t="s">
        <v>78</v>
      </c>
      <c r="H18655" s="29" t="str">
        <f>_xlfn.XLOOKUP(G18655,[1]类目转化数据!B:B,[1]类目转化数据!C:C)</f>
        <v>智慧厨房</v>
      </c>
      <c r="I18655" s="29" t="s">
        <v>167</v>
      </c>
    </row>
    <row r="18656" ht="16.5" spans="1:9">
      <c r="A18656" s="36" t="s">
        <v>8027</v>
      </c>
      <c r="B18656" s="39">
        <v>100238607037</v>
      </c>
      <c r="C18656" s="31" t="s">
        <v>19156</v>
      </c>
      <c r="D18656" s="36" t="s">
        <v>10542</v>
      </c>
      <c r="E18656" s="36">
        <v>10032</v>
      </c>
      <c r="F18656" s="29" t="str">
        <f>_xlfn.XLOOKUP($G18656,[1]类目转化数据!$B:$B,[1]类目转化数据!$A:$A)</f>
        <v>配件/赠品</v>
      </c>
      <c r="G18656" s="29" t="s">
        <v>9475</v>
      </c>
      <c r="H18656" s="29" t="str">
        <f>_xlfn.XLOOKUP(G18656,[1]类目转化数据!B:B,[1]类目转化数据!C:C)</f>
        <v>售中</v>
      </c>
      <c r="I18656" s="29" t="s">
        <v>167</v>
      </c>
    </row>
    <row r="18657" ht="16.5" spans="1:9">
      <c r="A18657" s="36" t="s">
        <v>8027</v>
      </c>
      <c r="B18657" s="39">
        <v>100238607047</v>
      </c>
      <c r="C18657" s="31" t="s">
        <v>10528</v>
      </c>
      <c r="D18657" s="36" t="s">
        <v>8124</v>
      </c>
      <c r="E18657" s="36">
        <v>5699</v>
      </c>
      <c r="F18657" s="29" t="str">
        <f>_xlfn.XLOOKUP($G18657,[1]类目转化数据!$B:$B,[1]类目转化数据!$A:$A)</f>
        <v>其他</v>
      </c>
      <c r="G18657" s="29" t="s">
        <v>78</v>
      </c>
      <c r="H18657" s="29" t="str">
        <f>_xlfn.XLOOKUP(G18657,[1]类目转化数据!B:B,[1]类目转化数据!C:C)</f>
        <v>智慧厨房</v>
      </c>
      <c r="I18657" s="29" t="s">
        <v>167</v>
      </c>
    </row>
    <row r="18658" ht="16.5" spans="1:9">
      <c r="A18658" s="36" t="s">
        <v>8027</v>
      </c>
      <c r="B18658" s="39">
        <v>100318400430</v>
      </c>
      <c r="C18658" s="31" t="s">
        <v>10567</v>
      </c>
      <c r="D18658" s="36" t="s">
        <v>19157</v>
      </c>
      <c r="E18658" s="36">
        <v>16560</v>
      </c>
      <c r="F18658" s="29" t="str">
        <f>_xlfn.XLOOKUP($G18658,[1]类目转化数据!$B:$B,[1]类目转化数据!$A:$A)</f>
        <v>其他</v>
      </c>
      <c r="G18658" s="29" t="s">
        <v>78</v>
      </c>
      <c r="H18658" s="29" t="str">
        <f>_xlfn.XLOOKUP(G18658,[1]类目转化数据!B:B,[1]类目转化数据!C:C)</f>
        <v>智慧厨房</v>
      </c>
      <c r="I18658" s="29" t="s">
        <v>167</v>
      </c>
    </row>
    <row r="18659" ht="16.5" spans="1:9">
      <c r="A18659" s="36" t="s">
        <v>8027</v>
      </c>
      <c r="B18659" s="39">
        <v>100318400464</v>
      </c>
      <c r="C18659" s="31" t="s">
        <v>10565</v>
      </c>
      <c r="D18659" s="36" t="s">
        <v>19158</v>
      </c>
      <c r="E18659" s="36">
        <v>35760</v>
      </c>
      <c r="F18659" s="29" t="str">
        <f>_xlfn.XLOOKUP($G18659,[1]类目转化数据!$B:$B,[1]类目转化数据!$A:$A)</f>
        <v>其他</v>
      </c>
      <c r="G18659" s="29" t="s">
        <v>78</v>
      </c>
      <c r="H18659" s="29" t="str">
        <f>_xlfn.XLOOKUP(G18659,[1]类目转化数据!B:B,[1]类目转化数据!C:C)</f>
        <v>智慧厨房</v>
      </c>
      <c r="I18659" s="29" t="s">
        <v>167</v>
      </c>
    </row>
    <row r="18660" ht="16.5" spans="1:9">
      <c r="A18660" s="36" t="s">
        <v>8027</v>
      </c>
      <c r="B18660" s="39">
        <v>100318400468</v>
      </c>
      <c r="C18660" s="31" t="s">
        <v>10529</v>
      </c>
      <c r="D18660" s="36" t="s">
        <v>10530</v>
      </c>
      <c r="E18660" s="36">
        <v>10429</v>
      </c>
      <c r="F18660" s="29" t="str">
        <f>_xlfn.XLOOKUP($G18660,[1]类目转化数据!$B:$B,[1]类目转化数据!$A:$A)</f>
        <v>其他</v>
      </c>
      <c r="G18660" s="29" t="s">
        <v>78</v>
      </c>
      <c r="H18660" s="29" t="str">
        <f>_xlfn.XLOOKUP(G18660,[1]类目转化数据!B:B,[1]类目转化数据!C:C)</f>
        <v>智慧厨房</v>
      </c>
      <c r="I18660" s="29" t="s">
        <v>167</v>
      </c>
    </row>
    <row r="18661" ht="16.5" spans="1:9">
      <c r="A18661" s="36" t="s">
        <v>8027</v>
      </c>
      <c r="B18661" s="39">
        <v>100239876895</v>
      </c>
      <c r="C18661" s="31" t="s">
        <v>10528</v>
      </c>
      <c r="D18661" s="36" t="s">
        <v>8124</v>
      </c>
      <c r="E18661" s="36">
        <v>5699</v>
      </c>
      <c r="F18661" s="29" t="str">
        <f>_xlfn.XLOOKUP($G18661,[1]类目转化数据!$B:$B,[1]类目转化数据!$A:$A)</f>
        <v>其他</v>
      </c>
      <c r="G18661" s="29" t="s">
        <v>78</v>
      </c>
      <c r="H18661" s="29" t="str">
        <f>_xlfn.XLOOKUP(G18661,[1]类目转化数据!B:B,[1]类目转化数据!C:C)</f>
        <v>智慧厨房</v>
      </c>
      <c r="I18661" s="29" t="s">
        <v>167</v>
      </c>
    </row>
    <row r="18662" ht="16.5" spans="1:9">
      <c r="A18662" s="36" t="s">
        <v>8027</v>
      </c>
      <c r="B18662" s="39">
        <v>100239876919</v>
      </c>
      <c r="C18662" s="31" t="s">
        <v>10575</v>
      </c>
      <c r="D18662" s="36" t="s">
        <v>10274</v>
      </c>
      <c r="E18662" s="36">
        <v>20399</v>
      </c>
      <c r="F18662" s="29" t="str">
        <f>_xlfn.XLOOKUP($G18662,[1]类目转化数据!$B:$B,[1]类目转化数据!$A:$A)</f>
        <v>其他</v>
      </c>
      <c r="G18662" s="29" t="s">
        <v>78</v>
      </c>
      <c r="H18662" s="29" t="str">
        <f>_xlfn.XLOOKUP(G18662,[1]类目转化数据!B:B,[1]类目转化数据!C:C)</f>
        <v>智慧厨房</v>
      </c>
      <c r="I18662" s="29" t="s">
        <v>167</v>
      </c>
    </row>
    <row r="18663" ht="16.5" spans="1:9">
      <c r="A18663" s="36" t="s">
        <v>8027</v>
      </c>
      <c r="B18663" s="39">
        <v>100239876921</v>
      </c>
      <c r="C18663" s="31" t="s">
        <v>10573</v>
      </c>
      <c r="D18663" s="36" t="s">
        <v>10289</v>
      </c>
      <c r="E18663" s="36">
        <v>12999</v>
      </c>
      <c r="F18663" s="29" t="str">
        <f>_xlfn.XLOOKUP($G18663,[1]类目转化数据!$B:$B,[1]类目转化数据!$A:$A)</f>
        <v>其他</v>
      </c>
      <c r="G18663" s="29" t="s">
        <v>78</v>
      </c>
      <c r="H18663" s="29" t="str">
        <f>_xlfn.XLOOKUP(G18663,[1]类目转化数据!B:B,[1]类目转化数据!C:C)</f>
        <v>智慧厨房</v>
      </c>
      <c r="I18663" s="29" t="s">
        <v>167</v>
      </c>
    </row>
    <row r="18664" ht="16.5" spans="1:9">
      <c r="A18664" s="36" t="s">
        <v>8027</v>
      </c>
      <c r="B18664" s="39">
        <v>100239876933</v>
      </c>
      <c r="C18664" s="31" t="s">
        <v>10580</v>
      </c>
      <c r="D18664" s="36" t="s">
        <v>19159</v>
      </c>
      <c r="E18664" s="36">
        <v>16999</v>
      </c>
      <c r="F18664" s="29" t="str">
        <f>_xlfn.XLOOKUP($G18664,[1]类目转化数据!$B:$B,[1]类目转化数据!$A:$A)</f>
        <v>其他</v>
      </c>
      <c r="G18664" s="29" t="s">
        <v>78</v>
      </c>
      <c r="H18664" s="29" t="str">
        <f>_xlfn.XLOOKUP(G18664,[1]类目转化数据!B:B,[1]类目转化数据!C:C)</f>
        <v>智慧厨房</v>
      </c>
      <c r="I18664" s="29" t="s">
        <v>167</v>
      </c>
    </row>
    <row r="18665" ht="16.5" spans="1:9">
      <c r="A18665" s="36" t="s">
        <v>8027</v>
      </c>
      <c r="B18665" s="39">
        <v>100320092756</v>
      </c>
      <c r="C18665" s="31" t="s">
        <v>10578</v>
      </c>
      <c r="D18665" s="36" t="s">
        <v>10579</v>
      </c>
      <c r="E18665" s="36">
        <v>23799</v>
      </c>
      <c r="F18665" s="29" t="str">
        <f>_xlfn.XLOOKUP($G18665,[1]类目转化数据!$B:$B,[1]类目转化数据!$A:$A)</f>
        <v>其他</v>
      </c>
      <c r="G18665" s="29" t="s">
        <v>78</v>
      </c>
      <c r="H18665" s="29" t="str">
        <f>_xlfn.XLOOKUP(G18665,[1]类目转化数据!B:B,[1]类目转化数据!C:C)</f>
        <v>智慧厨房</v>
      </c>
      <c r="I18665" s="29" t="s">
        <v>167</v>
      </c>
    </row>
    <row r="18666" ht="16.5" spans="1:9">
      <c r="A18666" s="36" t="s">
        <v>8027</v>
      </c>
      <c r="B18666" s="39">
        <v>100320092788</v>
      </c>
      <c r="C18666" s="31" t="s">
        <v>10582</v>
      </c>
      <c r="D18666" s="36" t="s">
        <v>10572</v>
      </c>
      <c r="E18666" s="36">
        <v>17999</v>
      </c>
      <c r="F18666" s="29" t="str">
        <f>_xlfn.XLOOKUP($G18666,[1]类目转化数据!$B:$B,[1]类目转化数据!$A:$A)</f>
        <v>其他</v>
      </c>
      <c r="G18666" s="29" t="s">
        <v>78</v>
      </c>
      <c r="H18666" s="29" t="str">
        <f>_xlfn.XLOOKUP(G18666,[1]类目转化数据!B:B,[1]类目转化数据!C:C)</f>
        <v>智慧厨房</v>
      </c>
      <c r="I18666" s="29" t="s">
        <v>167</v>
      </c>
    </row>
    <row r="18667" ht="16.5" spans="1:9">
      <c r="A18667" s="36" t="s">
        <v>8027</v>
      </c>
      <c r="B18667" s="39">
        <v>100320092806</v>
      </c>
      <c r="C18667" s="31" t="s">
        <v>10560</v>
      </c>
      <c r="D18667" s="36" t="s">
        <v>10561</v>
      </c>
      <c r="E18667" s="36">
        <v>21599</v>
      </c>
      <c r="F18667" s="29" t="str">
        <f>_xlfn.XLOOKUP($G18667,[1]类目转化数据!$B:$B,[1]类目转化数据!$A:$A)</f>
        <v>其他</v>
      </c>
      <c r="G18667" s="29" t="s">
        <v>78</v>
      </c>
      <c r="H18667" s="29" t="str">
        <f>_xlfn.XLOOKUP(G18667,[1]类目转化数据!B:B,[1]类目转化数据!C:C)</f>
        <v>智慧厨房</v>
      </c>
      <c r="I18667" s="29" t="s">
        <v>167</v>
      </c>
    </row>
    <row r="18668" ht="16.5" spans="1:9">
      <c r="A18668" s="36" t="s">
        <v>8027</v>
      </c>
      <c r="B18668" s="39">
        <v>100320092816</v>
      </c>
      <c r="C18668" s="31" t="s">
        <v>10574</v>
      </c>
      <c r="D18668" s="36" t="s">
        <v>10274</v>
      </c>
      <c r="E18668" s="36">
        <v>23999</v>
      </c>
      <c r="F18668" s="29" t="str">
        <f>_xlfn.XLOOKUP($G18668,[1]类目转化数据!$B:$B,[1]类目转化数据!$A:$A)</f>
        <v>其他</v>
      </c>
      <c r="G18668" s="29" t="s">
        <v>78</v>
      </c>
      <c r="H18668" s="29" t="str">
        <f>_xlfn.XLOOKUP(G18668,[1]类目转化数据!B:B,[1]类目转化数据!C:C)</f>
        <v>智慧厨房</v>
      </c>
      <c r="I18668" s="29" t="s">
        <v>167</v>
      </c>
    </row>
    <row r="18669" ht="16.5" spans="1:9">
      <c r="A18669" s="36" t="s">
        <v>8027</v>
      </c>
      <c r="B18669" s="39">
        <v>100320092828</v>
      </c>
      <c r="C18669" s="31" t="s">
        <v>10571</v>
      </c>
      <c r="D18669" s="36" t="s">
        <v>10572</v>
      </c>
      <c r="E18669" s="36">
        <v>25999</v>
      </c>
      <c r="F18669" s="29" t="str">
        <f>_xlfn.XLOOKUP($G18669,[1]类目转化数据!$B:$B,[1]类目转化数据!$A:$A)</f>
        <v>其他</v>
      </c>
      <c r="G18669" s="29" t="s">
        <v>78</v>
      </c>
      <c r="H18669" s="29" t="str">
        <f>_xlfn.XLOOKUP(G18669,[1]类目转化数据!B:B,[1]类目转化数据!C:C)</f>
        <v>智慧厨房</v>
      </c>
      <c r="I18669" s="29" t="s">
        <v>167</v>
      </c>
    </row>
    <row r="18670" ht="16.5" spans="1:9">
      <c r="A18670" s="36" t="s">
        <v>8027</v>
      </c>
      <c r="B18670" s="39">
        <v>100320092830</v>
      </c>
      <c r="C18670" s="31" t="s">
        <v>10576</v>
      </c>
      <c r="D18670" s="36" t="s">
        <v>10289</v>
      </c>
      <c r="E18670" s="36">
        <v>16799</v>
      </c>
      <c r="F18670" s="29" t="str">
        <f>_xlfn.XLOOKUP($G18670,[1]类目转化数据!$B:$B,[1]类目转化数据!$A:$A)</f>
        <v>其他</v>
      </c>
      <c r="G18670" s="29" t="s">
        <v>78</v>
      </c>
      <c r="H18670" s="29" t="str">
        <f>_xlfn.XLOOKUP(G18670,[1]类目转化数据!B:B,[1]类目转化数据!C:C)</f>
        <v>智慧厨房</v>
      </c>
      <c r="I18670" s="29" t="s">
        <v>167</v>
      </c>
    </row>
    <row r="18671" ht="16.5" spans="1:9">
      <c r="A18671" s="36" t="s">
        <v>8027</v>
      </c>
      <c r="B18671" s="39">
        <v>100320092800</v>
      </c>
      <c r="C18671" s="31" t="s">
        <v>10562</v>
      </c>
      <c r="D18671" s="36" t="s">
        <v>10561</v>
      </c>
      <c r="E18671" s="36">
        <v>15599</v>
      </c>
      <c r="F18671" s="29" t="str">
        <f>_xlfn.XLOOKUP($G18671,[1]类目转化数据!$B:$B,[1]类目转化数据!$A:$A)</f>
        <v>其他</v>
      </c>
      <c r="G18671" s="29" t="s">
        <v>78</v>
      </c>
      <c r="H18671" s="29" t="str">
        <f>_xlfn.XLOOKUP(G18671,[1]类目转化数据!B:B,[1]类目转化数据!C:C)</f>
        <v>智慧厨房</v>
      </c>
      <c r="I18671" s="29" t="s">
        <v>167</v>
      </c>
    </row>
    <row r="18672" ht="16.5" spans="1:9">
      <c r="A18672" s="36" t="s">
        <v>8027</v>
      </c>
      <c r="B18672" s="39">
        <v>100240191999</v>
      </c>
      <c r="C18672" s="31" t="s">
        <v>19160</v>
      </c>
      <c r="D18672" s="36" t="s">
        <v>9224</v>
      </c>
      <c r="E18672" s="36">
        <v>4499</v>
      </c>
      <c r="F18672" s="29" t="str">
        <f>_xlfn.XLOOKUP($G18672,[1]类目转化数据!$B:$B,[1]类目转化数据!$A:$A)</f>
        <v>制热设备</v>
      </c>
      <c r="G18672" s="29" t="s">
        <v>130</v>
      </c>
      <c r="H18672" s="29" t="str">
        <f>_xlfn.XLOOKUP(G18672,[1]类目转化数据!B:B,[1]类目转化数据!C:C)</f>
        <v>大锅灶组</v>
      </c>
      <c r="I18672" s="29" t="s">
        <v>167</v>
      </c>
    </row>
    <row r="18673" ht="16.5" spans="1:9">
      <c r="A18673" s="36" t="s">
        <v>8027</v>
      </c>
      <c r="B18673" s="39">
        <v>100320512610</v>
      </c>
      <c r="C18673" s="31" t="s">
        <v>19161</v>
      </c>
      <c r="D18673" s="36" t="s">
        <v>19162</v>
      </c>
      <c r="E18673" s="36">
        <v>9999</v>
      </c>
      <c r="F18673" s="29" t="str">
        <f>_xlfn.XLOOKUP($G18673,[1]类目转化数据!$B:$B,[1]类目转化数据!$A:$A)</f>
        <v>制热设备</v>
      </c>
      <c r="G18673" s="29" t="s">
        <v>130</v>
      </c>
      <c r="H18673" s="29" t="str">
        <f>_xlfn.XLOOKUP(G18673,[1]类目转化数据!B:B,[1]类目转化数据!C:C)</f>
        <v>大锅灶组</v>
      </c>
      <c r="I18673" s="29" t="s">
        <v>167</v>
      </c>
    </row>
    <row r="18674" ht="16.5" spans="1:9">
      <c r="A18674" s="36" t="s">
        <v>8027</v>
      </c>
      <c r="B18674" s="39">
        <v>100240729157</v>
      </c>
      <c r="C18674" s="31" t="s">
        <v>19163</v>
      </c>
      <c r="D18674" s="36" t="s">
        <v>19164</v>
      </c>
      <c r="E18674" s="36">
        <v>19199</v>
      </c>
      <c r="F18674" s="29" t="str">
        <f>_xlfn.XLOOKUP($G18674,[1]类目转化数据!$B:$B,[1]类目转化数据!$A:$A)</f>
        <v>办公饮水设备</v>
      </c>
      <c r="G18674" s="29" t="s">
        <v>622</v>
      </c>
      <c r="H18674" s="29" t="str">
        <f>_xlfn.XLOOKUP(G18674,[1]类目转化数据!B:B,[1]类目转化数据!C:C)</f>
        <v>直饮机组</v>
      </c>
      <c r="I18674" s="29" t="s">
        <v>167</v>
      </c>
    </row>
    <row r="18675" ht="16.5" spans="1:9">
      <c r="A18675" s="36" t="s">
        <v>8027</v>
      </c>
      <c r="B18675" s="39">
        <v>100321226938</v>
      </c>
      <c r="C18675" s="31" t="s">
        <v>19163</v>
      </c>
      <c r="D18675" s="36" t="s">
        <v>19164</v>
      </c>
      <c r="E18675" s="36">
        <v>21599</v>
      </c>
      <c r="F18675" s="29" t="str">
        <f>_xlfn.XLOOKUP($G18675,[1]类目转化数据!$B:$B,[1]类目转化数据!$A:$A)</f>
        <v>办公饮水设备</v>
      </c>
      <c r="G18675" s="29" t="s">
        <v>622</v>
      </c>
      <c r="H18675" s="29" t="str">
        <f>_xlfn.XLOOKUP(G18675,[1]类目转化数据!B:B,[1]类目转化数据!C:C)</f>
        <v>直饮机组</v>
      </c>
      <c r="I18675" s="29" t="s">
        <v>167</v>
      </c>
    </row>
    <row r="18676" ht="16.5" spans="1:9">
      <c r="A18676" s="36" t="s">
        <v>8027</v>
      </c>
      <c r="B18676" s="39">
        <v>100240729421</v>
      </c>
      <c r="C18676" s="31" t="s">
        <v>19163</v>
      </c>
      <c r="D18676" s="36" t="s">
        <v>19164</v>
      </c>
      <c r="E18676" s="36">
        <v>21599</v>
      </c>
      <c r="F18676" s="29" t="str">
        <f>_xlfn.XLOOKUP($G18676,[1]类目转化数据!$B:$B,[1]类目转化数据!$A:$A)</f>
        <v>办公饮水设备</v>
      </c>
      <c r="G18676" s="29" t="s">
        <v>622</v>
      </c>
      <c r="H18676" s="29" t="str">
        <f>_xlfn.XLOOKUP(G18676,[1]类目转化数据!B:B,[1]类目转化数据!C:C)</f>
        <v>直饮机组</v>
      </c>
      <c r="I18676" s="29" t="s">
        <v>167</v>
      </c>
    </row>
    <row r="18677" ht="16.5" spans="1:9">
      <c r="A18677" s="36" t="s">
        <v>8027</v>
      </c>
      <c r="B18677" s="39">
        <v>100240729427</v>
      </c>
      <c r="C18677" s="31" t="s">
        <v>19163</v>
      </c>
      <c r="D18677" s="36" t="s">
        <v>19164</v>
      </c>
      <c r="E18677" s="36">
        <v>23999</v>
      </c>
      <c r="F18677" s="29" t="str">
        <f>_xlfn.XLOOKUP($G18677,[1]类目转化数据!$B:$B,[1]类目转化数据!$A:$A)</f>
        <v>办公饮水设备</v>
      </c>
      <c r="G18677" s="29" t="s">
        <v>622</v>
      </c>
      <c r="H18677" s="29" t="str">
        <f>_xlfn.XLOOKUP(G18677,[1]类目转化数据!B:B,[1]类目转化数据!C:C)</f>
        <v>直饮机组</v>
      </c>
      <c r="I18677" s="29" t="s">
        <v>167</v>
      </c>
    </row>
    <row r="18678" ht="16.5" spans="1:9">
      <c r="A18678" s="36" t="s">
        <v>8027</v>
      </c>
      <c r="B18678" s="39">
        <v>100240729449</v>
      </c>
      <c r="C18678" s="31" t="s">
        <v>19163</v>
      </c>
      <c r="D18678" s="36" t="s">
        <v>19164</v>
      </c>
      <c r="E18678" s="36">
        <v>29889</v>
      </c>
      <c r="F18678" s="29" t="str">
        <f>_xlfn.XLOOKUP($G18678,[1]类目转化数据!$B:$B,[1]类目转化数据!$A:$A)</f>
        <v>办公饮水设备</v>
      </c>
      <c r="G18678" s="29" t="s">
        <v>622</v>
      </c>
      <c r="H18678" s="29" t="str">
        <f>_xlfn.XLOOKUP(G18678,[1]类目转化数据!B:B,[1]类目转化数据!C:C)</f>
        <v>直饮机组</v>
      </c>
      <c r="I18678" s="29" t="s">
        <v>167</v>
      </c>
    </row>
    <row r="18679" ht="16.5" spans="1:9">
      <c r="A18679" s="36" t="s">
        <v>8027</v>
      </c>
      <c r="B18679" s="39">
        <v>100321227296</v>
      </c>
      <c r="C18679" s="31" t="s">
        <v>19163</v>
      </c>
      <c r="D18679" s="36" t="s">
        <v>19164</v>
      </c>
      <c r="E18679" s="36">
        <v>26399</v>
      </c>
      <c r="F18679" s="29" t="str">
        <f>_xlfn.XLOOKUP($G18679,[1]类目转化数据!$B:$B,[1]类目转化数据!$A:$A)</f>
        <v>办公饮水设备</v>
      </c>
      <c r="G18679" s="29" t="s">
        <v>622</v>
      </c>
      <c r="H18679" s="29" t="str">
        <f>_xlfn.XLOOKUP(G18679,[1]类目转化数据!B:B,[1]类目转化数据!C:C)</f>
        <v>直饮机组</v>
      </c>
      <c r="I18679" s="29" t="s">
        <v>167</v>
      </c>
    </row>
    <row r="18680" ht="16.5" spans="1:9">
      <c r="A18680" s="36" t="s">
        <v>8027</v>
      </c>
      <c r="B18680" s="39">
        <v>100321227300</v>
      </c>
      <c r="C18680" s="31" t="s">
        <v>19163</v>
      </c>
      <c r="D18680" s="36" t="s">
        <v>19164</v>
      </c>
      <c r="E18680" s="36">
        <v>3599</v>
      </c>
      <c r="F18680" s="29" t="str">
        <f>_xlfn.XLOOKUP($G18680,[1]类目转化数据!$B:$B,[1]类目转化数据!$A:$A)</f>
        <v>办公饮水设备</v>
      </c>
      <c r="G18680" s="29" t="s">
        <v>622</v>
      </c>
      <c r="H18680" s="29" t="str">
        <f>_xlfn.XLOOKUP(G18680,[1]类目转化数据!B:B,[1]类目转化数据!C:C)</f>
        <v>直饮机组</v>
      </c>
      <c r="I18680" s="29" t="s">
        <v>167</v>
      </c>
    </row>
    <row r="18681" ht="16.5" spans="1:9">
      <c r="A18681" s="36" t="s">
        <v>8027</v>
      </c>
      <c r="B18681" s="39">
        <v>100321227302</v>
      </c>
      <c r="C18681" s="31" t="s">
        <v>19165</v>
      </c>
      <c r="D18681" s="36" t="s">
        <v>19164</v>
      </c>
      <c r="E18681" s="36">
        <v>19199</v>
      </c>
      <c r="F18681" s="29" t="str">
        <f>_xlfn.XLOOKUP($G18681,[1]类目转化数据!$B:$B,[1]类目转化数据!$A:$A)</f>
        <v>办公饮水设备</v>
      </c>
      <c r="G18681" s="29" t="s">
        <v>622</v>
      </c>
      <c r="H18681" s="29" t="str">
        <f>_xlfn.XLOOKUP(G18681,[1]类目转化数据!B:B,[1]类目转化数据!C:C)</f>
        <v>直饮机组</v>
      </c>
      <c r="I18681" s="29" t="s">
        <v>167</v>
      </c>
    </row>
    <row r="18682" ht="16.5" spans="1:9">
      <c r="A18682" s="36" t="s">
        <v>8027</v>
      </c>
      <c r="B18682" s="39">
        <v>100321227314</v>
      </c>
      <c r="C18682" s="31" t="s">
        <v>19163</v>
      </c>
      <c r="D18682" s="36" t="s">
        <v>19164</v>
      </c>
      <c r="E18682" s="36">
        <v>16799</v>
      </c>
      <c r="F18682" s="29" t="str">
        <f>_xlfn.XLOOKUP($G18682,[1]类目转化数据!$B:$B,[1]类目转化数据!$A:$A)</f>
        <v>办公饮水设备</v>
      </c>
      <c r="G18682" s="29" t="s">
        <v>622</v>
      </c>
      <c r="H18682" s="29" t="str">
        <f>_xlfn.XLOOKUP(G18682,[1]类目转化数据!B:B,[1]类目转化数据!C:C)</f>
        <v>直饮机组</v>
      </c>
      <c r="I18682" s="29" t="s">
        <v>167</v>
      </c>
    </row>
    <row r="18683" ht="16.5" spans="1:9">
      <c r="A18683" s="36" t="s">
        <v>8027</v>
      </c>
      <c r="B18683" s="39">
        <v>100240730211</v>
      </c>
      <c r="C18683" s="31" t="s">
        <v>19166</v>
      </c>
      <c r="D18683" s="36" t="s">
        <v>11548</v>
      </c>
      <c r="E18683" s="36">
        <v>23799</v>
      </c>
      <c r="F18683" s="29" t="str">
        <f>_xlfn.XLOOKUP($G18683,[1]类目转化数据!$B:$B,[1]类目转化数据!$A:$A)</f>
        <v>烟消洗设备</v>
      </c>
      <c r="G18683" s="29" t="s">
        <v>1372</v>
      </c>
      <c r="H18683" s="29" t="str">
        <f>_xlfn.XLOOKUP(G18683,[1]类目转化数据!B:B,[1]类目转化数据!C:C)</f>
        <v>大锅灶组</v>
      </c>
      <c r="I18683" s="29" t="s">
        <v>167</v>
      </c>
    </row>
    <row r="18684" ht="16.5" spans="1:9">
      <c r="A18684" s="36" t="s">
        <v>8027</v>
      </c>
      <c r="B18684" s="39">
        <v>100321228360</v>
      </c>
      <c r="C18684" s="31" t="s">
        <v>19167</v>
      </c>
      <c r="D18684" s="36" t="s">
        <v>11550</v>
      </c>
      <c r="E18684" s="36">
        <v>32999</v>
      </c>
      <c r="F18684" s="29" t="str">
        <f>_xlfn.XLOOKUP($G18684,[1]类目转化数据!$B:$B,[1]类目转化数据!$A:$A)</f>
        <v>烟消洗设备</v>
      </c>
      <c r="G18684" s="29" t="s">
        <v>1372</v>
      </c>
      <c r="H18684" s="29" t="str">
        <f>_xlfn.XLOOKUP(G18684,[1]类目转化数据!B:B,[1]类目转化数据!C:C)</f>
        <v>大锅灶组</v>
      </c>
      <c r="I18684" s="29" t="s">
        <v>167</v>
      </c>
    </row>
    <row r="18685" ht="16.5" spans="1:9">
      <c r="A18685" s="36" t="s">
        <v>8027</v>
      </c>
      <c r="B18685" s="39">
        <v>100321228422</v>
      </c>
      <c r="C18685" s="31" t="s">
        <v>19168</v>
      </c>
      <c r="D18685" s="36" t="s">
        <v>19169</v>
      </c>
      <c r="E18685" s="36">
        <v>21999</v>
      </c>
      <c r="F18685" s="29" t="str">
        <f>_xlfn.XLOOKUP($G18685,[1]类目转化数据!$B:$B,[1]类目转化数据!$A:$A)</f>
        <v>烟消洗设备</v>
      </c>
      <c r="G18685" s="29" t="s">
        <v>1372</v>
      </c>
      <c r="H18685" s="29" t="str">
        <f>_xlfn.XLOOKUP(G18685,[1]类目转化数据!B:B,[1]类目转化数据!C:C)</f>
        <v>大锅灶组</v>
      </c>
      <c r="I18685" s="29" t="s">
        <v>167</v>
      </c>
    </row>
    <row r="18686" ht="16.5" spans="1:9">
      <c r="A18686" s="36" t="s">
        <v>8027</v>
      </c>
      <c r="B18686" s="39">
        <v>100240730441</v>
      </c>
      <c r="C18686" s="31" t="s">
        <v>19170</v>
      </c>
      <c r="D18686" s="36" t="s">
        <v>11542</v>
      </c>
      <c r="E18686" s="36">
        <v>8999</v>
      </c>
      <c r="F18686" s="29" t="str">
        <f>_xlfn.XLOOKUP($G18686,[1]类目转化数据!$B:$B,[1]类目转化数据!$A:$A)</f>
        <v>烟消洗设备</v>
      </c>
      <c r="G18686" s="29" t="s">
        <v>1372</v>
      </c>
      <c r="H18686" s="29" t="str">
        <f>_xlfn.XLOOKUP(G18686,[1]类目转化数据!B:B,[1]类目转化数据!C:C)</f>
        <v>大锅灶组</v>
      </c>
      <c r="I18686" s="29" t="s">
        <v>167</v>
      </c>
    </row>
    <row r="18687" ht="16.5" spans="1:9">
      <c r="A18687" s="36" t="s">
        <v>8027</v>
      </c>
      <c r="B18687" s="39">
        <v>100321228732</v>
      </c>
      <c r="C18687" s="31" t="s">
        <v>19171</v>
      </c>
      <c r="D18687" s="36" t="s">
        <v>11546</v>
      </c>
      <c r="E18687" s="36">
        <v>15999</v>
      </c>
      <c r="F18687" s="29" t="str">
        <f>_xlfn.XLOOKUP($G18687,[1]类目转化数据!$B:$B,[1]类目转化数据!$A:$A)</f>
        <v>烟消洗设备</v>
      </c>
      <c r="G18687" s="29" t="s">
        <v>1372</v>
      </c>
      <c r="H18687" s="29" t="str">
        <f>_xlfn.XLOOKUP(G18687,[1]类目转化数据!B:B,[1]类目转化数据!C:C)</f>
        <v>大锅灶组</v>
      </c>
      <c r="I18687" s="29" t="s">
        <v>167</v>
      </c>
    </row>
    <row r="18688" ht="16.5" spans="1:9">
      <c r="A18688" s="36" t="s">
        <v>8027</v>
      </c>
      <c r="B18688" s="39">
        <v>100321228748</v>
      </c>
      <c r="C18688" s="31" t="s">
        <v>19172</v>
      </c>
      <c r="D18688" s="36" t="s">
        <v>11544</v>
      </c>
      <c r="E18688" s="36">
        <v>11999</v>
      </c>
      <c r="F18688" s="29" t="str">
        <f>_xlfn.XLOOKUP($G18688,[1]类目转化数据!$B:$B,[1]类目转化数据!$A:$A)</f>
        <v>烟消洗设备</v>
      </c>
      <c r="G18688" s="29" t="s">
        <v>1372</v>
      </c>
      <c r="H18688" s="29" t="str">
        <f>_xlfn.XLOOKUP(G18688,[1]类目转化数据!B:B,[1]类目转化数据!C:C)</f>
        <v>大锅灶组</v>
      </c>
      <c r="I18688" s="29" t="s">
        <v>167</v>
      </c>
    </row>
    <row r="18689" ht="16.5" spans="1:9">
      <c r="A18689" s="36" t="s">
        <v>13582</v>
      </c>
      <c r="B18689" s="39">
        <v>100298599272</v>
      </c>
      <c r="C18689" s="31" t="s">
        <v>10381</v>
      </c>
      <c r="D18689" s="36" t="s">
        <v>10382</v>
      </c>
      <c r="E18689" s="36">
        <v>4799</v>
      </c>
      <c r="F18689" s="29" t="str">
        <f>_xlfn.XLOOKUP($G18689,[1]类目转化数据!$B:$B,[1]类目转化数据!$A:$A)</f>
        <v>办公饮水设备</v>
      </c>
      <c r="G18689" s="29" t="s">
        <v>622</v>
      </c>
      <c r="H18689" s="29" t="str">
        <f>_xlfn.XLOOKUP(G18689,[1]类目转化数据!B:B,[1]类目转化数据!C:C)</f>
        <v>直饮机组</v>
      </c>
      <c r="I18689" s="29" t="s">
        <v>167</v>
      </c>
    </row>
    <row r="18690" ht="16.5" spans="1:9">
      <c r="A18690" s="36" t="s">
        <v>13582</v>
      </c>
      <c r="B18690" s="39">
        <v>100231355032</v>
      </c>
      <c r="C18690" s="31" t="s">
        <v>19173</v>
      </c>
      <c r="D18690" s="36" t="s">
        <v>12895</v>
      </c>
      <c r="E18690" s="36">
        <v>3599</v>
      </c>
      <c r="F18690" s="29" t="str">
        <f>_xlfn.XLOOKUP($G18690,[1]类目转化数据!$B:$B,[1]类目转化数据!$A:$A)</f>
        <v>制冷设备</v>
      </c>
      <c r="G18690" s="29" t="s">
        <v>95</v>
      </c>
      <c r="H18690" s="29" t="str">
        <f>_xlfn.XLOOKUP(G18690,[1]类目转化数据!B:B,[1]类目转化数据!C:C)</f>
        <v>后厨组</v>
      </c>
      <c r="I18690" s="29" t="s">
        <v>167</v>
      </c>
    </row>
    <row r="18691" ht="16.5" spans="1:9">
      <c r="A18691" s="36" t="s">
        <v>5504</v>
      </c>
      <c r="B18691" s="39">
        <v>10210163719038</v>
      </c>
      <c r="C18691" s="31" t="s">
        <v>19174</v>
      </c>
      <c r="D18691" s="36" t="s">
        <v>16582</v>
      </c>
      <c r="E18691" s="36">
        <v>819</v>
      </c>
      <c r="F18691" s="29" t="str">
        <f>_xlfn.XLOOKUP($G18691,[1]类目转化数据!$B:$B,[1]类目转化数据!$A:$A)</f>
        <v>社会餐饮设备</v>
      </c>
      <c r="G18691" s="29" t="s">
        <v>278</v>
      </c>
      <c r="H18691" s="29" t="str">
        <f>_xlfn.XLOOKUP(G18691,[1]类目转化数据!B:B,[1]类目转化数据!C:C)</f>
        <v>小客单</v>
      </c>
      <c r="I18691" s="29" t="s">
        <v>167</v>
      </c>
    </row>
    <row r="18692" ht="16.5" spans="1:9">
      <c r="A18692" s="36" t="s">
        <v>5504</v>
      </c>
      <c r="B18692" s="39">
        <v>10204113198559</v>
      </c>
      <c r="C18692" s="31" t="s">
        <v>19175</v>
      </c>
      <c r="D18692" s="36" t="s">
        <v>16582</v>
      </c>
      <c r="E18692" s="36">
        <v>649</v>
      </c>
      <c r="F18692" s="29" t="str">
        <f>_xlfn.XLOOKUP($G18692,[1]类目转化数据!$B:$B,[1]类目转化数据!$A:$A)</f>
        <v>社会餐饮设备</v>
      </c>
      <c r="G18692" s="29" t="s">
        <v>407</v>
      </c>
      <c r="H18692" s="29" t="str">
        <f>_xlfn.XLOOKUP(G18692,[1]类目转化数据!B:B,[1]类目转化数据!C:C)</f>
        <v>小客单</v>
      </c>
      <c r="I18692" s="29" t="s">
        <v>167</v>
      </c>
    </row>
    <row r="18693" ht="16.5" spans="1:9">
      <c r="A18693" s="36" t="s">
        <v>5504</v>
      </c>
      <c r="B18693" s="39">
        <v>10204113198557</v>
      </c>
      <c r="C18693" s="31" t="s">
        <v>19176</v>
      </c>
      <c r="D18693" s="36" t="s">
        <v>16582</v>
      </c>
      <c r="E18693" s="36">
        <v>699</v>
      </c>
      <c r="F18693" s="29" t="str">
        <f>_xlfn.XLOOKUP($G18693,[1]类目转化数据!$B:$B,[1]类目转化数据!$A:$A)</f>
        <v>社会餐饮设备</v>
      </c>
      <c r="G18693" s="29" t="s">
        <v>407</v>
      </c>
      <c r="H18693" s="29" t="str">
        <f>_xlfn.XLOOKUP(G18693,[1]类目转化数据!B:B,[1]类目转化数据!C:C)</f>
        <v>小客单</v>
      </c>
      <c r="I18693" s="29" t="s">
        <v>167</v>
      </c>
    </row>
    <row r="18694" ht="16.5" spans="1:9">
      <c r="A18694" s="36" t="s">
        <v>5504</v>
      </c>
      <c r="B18694" s="39">
        <v>10204113198554</v>
      </c>
      <c r="C18694" s="31" t="s">
        <v>19177</v>
      </c>
      <c r="D18694" s="36" t="s">
        <v>16582</v>
      </c>
      <c r="E18694" s="36">
        <v>799</v>
      </c>
      <c r="F18694" s="29" t="str">
        <f>_xlfn.XLOOKUP($G18694,[1]类目转化数据!$B:$B,[1]类目转化数据!$A:$A)</f>
        <v>社会餐饮设备</v>
      </c>
      <c r="G18694" s="29" t="s">
        <v>407</v>
      </c>
      <c r="H18694" s="29" t="str">
        <f>_xlfn.XLOOKUP(G18694,[1]类目转化数据!B:B,[1]类目转化数据!C:C)</f>
        <v>小客单</v>
      </c>
      <c r="I18694" s="29" t="s">
        <v>167</v>
      </c>
    </row>
    <row r="18695" ht="16.5" spans="1:9">
      <c r="A18695" s="36" t="s">
        <v>5504</v>
      </c>
      <c r="B18695" s="39">
        <v>10204113198556</v>
      </c>
      <c r="C18695" s="31" t="s">
        <v>19178</v>
      </c>
      <c r="D18695" s="36" t="s">
        <v>16582</v>
      </c>
      <c r="E18695" s="36">
        <v>799</v>
      </c>
      <c r="F18695" s="29" t="str">
        <f>_xlfn.XLOOKUP($G18695,[1]类目转化数据!$B:$B,[1]类目转化数据!$A:$A)</f>
        <v>社会餐饮设备</v>
      </c>
      <c r="G18695" s="29" t="s">
        <v>407</v>
      </c>
      <c r="H18695" s="29" t="str">
        <f>_xlfn.XLOOKUP(G18695,[1]类目转化数据!B:B,[1]类目转化数据!C:C)</f>
        <v>小客单</v>
      </c>
      <c r="I18695" s="29" t="s">
        <v>167</v>
      </c>
    </row>
    <row r="18696" ht="16.5" spans="1:9">
      <c r="A18696" s="36" t="s">
        <v>5504</v>
      </c>
      <c r="B18696" s="39">
        <v>10204113198560</v>
      </c>
      <c r="C18696" s="31" t="s">
        <v>19179</v>
      </c>
      <c r="D18696" s="36" t="s">
        <v>16582</v>
      </c>
      <c r="E18696" s="36">
        <v>469</v>
      </c>
      <c r="F18696" s="29" t="str">
        <f>_xlfn.XLOOKUP($G18696,[1]类目转化数据!$B:$B,[1]类目转化数据!$A:$A)</f>
        <v>社会餐饮设备</v>
      </c>
      <c r="G18696" s="29" t="s">
        <v>407</v>
      </c>
      <c r="H18696" s="29" t="str">
        <f>_xlfn.XLOOKUP(G18696,[1]类目转化数据!B:B,[1]类目转化数据!C:C)</f>
        <v>小客单</v>
      </c>
      <c r="I18696" s="29" t="s">
        <v>167</v>
      </c>
    </row>
    <row r="18697" ht="16.5" spans="1:9">
      <c r="A18697" s="36" t="s">
        <v>5504</v>
      </c>
      <c r="B18697" s="39">
        <v>10204113198552</v>
      </c>
      <c r="C18697" s="31" t="s">
        <v>19180</v>
      </c>
      <c r="D18697" s="36" t="s">
        <v>16582</v>
      </c>
      <c r="E18697" s="36">
        <v>799</v>
      </c>
      <c r="F18697" s="29" t="str">
        <f>_xlfn.XLOOKUP($G18697,[1]类目转化数据!$B:$B,[1]类目转化数据!$A:$A)</f>
        <v>社会餐饮设备</v>
      </c>
      <c r="G18697" s="29" t="s">
        <v>407</v>
      </c>
      <c r="H18697" s="29" t="str">
        <f>_xlfn.XLOOKUP(G18697,[1]类目转化数据!B:B,[1]类目转化数据!C:C)</f>
        <v>小客单</v>
      </c>
      <c r="I18697" s="29" t="s">
        <v>167</v>
      </c>
    </row>
    <row r="18698" ht="16.5" spans="1:9">
      <c r="A18698" s="36" t="s">
        <v>5504</v>
      </c>
      <c r="B18698" s="39">
        <v>10204113198555</v>
      </c>
      <c r="C18698" s="31" t="s">
        <v>19181</v>
      </c>
      <c r="D18698" s="36" t="s">
        <v>16582</v>
      </c>
      <c r="E18698" s="36">
        <v>749</v>
      </c>
      <c r="F18698" s="29" t="str">
        <f>_xlfn.XLOOKUP($G18698,[1]类目转化数据!$B:$B,[1]类目转化数据!$A:$A)</f>
        <v>社会餐饮设备</v>
      </c>
      <c r="G18698" s="29" t="s">
        <v>407</v>
      </c>
      <c r="H18698" s="29" t="str">
        <f>_xlfn.XLOOKUP(G18698,[1]类目转化数据!B:B,[1]类目转化数据!C:C)</f>
        <v>小客单</v>
      </c>
      <c r="I18698" s="29" t="s">
        <v>167</v>
      </c>
    </row>
    <row r="18699" ht="16.5" spans="1:9">
      <c r="A18699" s="36" t="s">
        <v>5504</v>
      </c>
      <c r="B18699" s="39">
        <v>10204113198558</v>
      </c>
      <c r="C18699" s="31" t="s">
        <v>19182</v>
      </c>
      <c r="D18699" s="36" t="s">
        <v>16582</v>
      </c>
      <c r="E18699" s="36">
        <v>499</v>
      </c>
      <c r="F18699" s="29" t="str">
        <f>_xlfn.XLOOKUP($G18699,[1]类目转化数据!$B:$B,[1]类目转化数据!$A:$A)</f>
        <v>社会餐饮设备</v>
      </c>
      <c r="G18699" s="29" t="s">
        <v>407</v>
      </c>
      <c r="H18699" s="29" t="str">
        <f>_xlfn.XLOOKUP(G18699,[1]类目转化数据!B:B,[1]类目转化数据!C:C)</f>
        <v>小客单</v>
      </c>
      <c r="I18699" s="29" t="s">
        <v>167</v>
      </c>
    </row>
    <row r="18700" ht="16.5" spans="1:9">
      <c r="A18700" s="36" t="s">
        <v>5504</v>
      </c>
      <c r="B18700" s="39">
        <v>10204113198553</v>
      </c>
      <c r="C18700" s="31" t="s">
        <v>19183</v>
      </c>
      <c r="D18700" s="36" t="s">
        <v>16582</v>
      </c>
      <c r="E18700" s="36">
        <v>699</v>
      </c>
      <c r="F18700" s="29" t="str">
        <f>_xlfn.XLOOKUP($G18700,[1]类目转化数据!$B:$B,[1]类目转化数据!$A:$A)</f>
        <v>社会餐饮设备</v>
      </c>
      <c r="G18700" s="29" t="s">
        <v>407</v>
      </c>
      <c r="H18700" s="29" t="str">
        <f>_xlfn.XLOOKUP(G18700,[1]类目转化数据!B:B,[1]类目转化数据!C:C)</f>
        <v>小客单</v>
      </c>
      <c r="I18700" s="29" t="s">
        <v>167</v>
      </c>
    </row>
    <row r="18701" ht="16.5" spans="1:9">
      <c r="A18701" s="36" t="s">
        <v>5504</v>
      </c>
      <c r="B18701" s="39">
        <v>10204113198562</v>
      </c>
      <c r="C18701" s="31" t="s">
        <v>19184</v>
      </c>
      <c r="D18701" s="36" t="s">
        <v>16582</v>
      </c>
      <c r="E18701" s="36">
        <v>569</v>
      </c>
      <c r="F18701" s="29" t="str">
        <f>_xlfn.XLOOKUP($G18701,[1]类目转化数据!$B:$B,[1]类目转化数据!$A:$A)</f>
        <v>社会餐饮设备</v>
      </c>
      <c r="G18701" s="29" t="s">
        <v>407</v>
      </c>
      <c r="H18701" s="29" t="str">
        <f>_xlfn.XLOOKUP(G18701,[1]类目转化数据!B:B,[1]类目转化数据!C:C)</f>
        <v>小客单</v>
      </c>
      <c r="I18701" s="29" t="s">
        <v>167</v>
      </c>
    </row>
    <row r="18702" ht="16.5" spans="1:9">
      <c r="A18702" s="36" t="s">
        <v>5504</v>
      </c>
      <c r="B18702" s="39">
        <v>10204113198561</v>
      </c>
      <c r="C18702" s="31" t="s">
        <v>19185</v>
      </c>
      <c r="D18702" s="36" t="s">
        <v>16582</v>
      </c>
      <c r="E18702" s="36">
        <v>879</v>
      </c>
      <c r="F18702" s="29" t="str">
        <f>_xlfn.XLOOKUP($G18702,[1]类目转化数据!$B:$B,[1]类目转化数据!$A:$A)</f>
        <v>社会餐饮设备</v>
      </c>
      <c r="G18702" s="29" t="s">
        <v>407</v>
      </c>
      <c r="H18702" s="29" t="str">
        <f>_xlfn.XLOOKUP(G18702,[1]类目转化数据!B:B,[1]类目转化数据!C:C)</f>
        <v>小客单</v>
      </c>
      <c r="I18702" s="29" t="s">
        <v>167</v>
      </c>
    </row>
    <row r="18703" ht="16.5" spans="1:9">
      <c r="A18703" s="36" t="s">
        <v>5504</v>
      </c>
      <c r="B18703" s="39">
        <v>10209657578372</v>
      </c>
      <c r="C18703" s="31" t="s">
        <v>19186</v>
      </c>
      <c r="D18703" s="36" t="s">
        <v>16582</v>
      </c>
      <c r="E18703" s="36">
        <v>100</v>
      </c>
      <c r="F18703" s="29" t="str">
        <f>_xlfn.XLOOKUP($G18703,[1]类目转化数据!$B:$B,[1]类目转化数据!$A:$A)</f>
        <v>配件/赠品</v>
      </c>
      <c r="G18703" s="29" t="s">
        <v>613</v>
      </c>
      <c r="H18703" s="29" t="str">
        <f>_xlfn.XLOOKUP(G18703,[1]类目转化数据!B:B,[1]类目转化数据!C:C)</f>
        <v>直饮机组</v>
      </c>
      <c r="I18703" s="29" t="s">
        <v>167</v>
      </c>
    </row>
    <row r="18704" ht="16.5" spans="1:9">
      <c r="A18704" s="36" t="s">
        <v>5504</v>
      </c>
      <c r="B18704" s="39">
        <v>10209657578368</v>
      </c>
      <c r="C18704" s="31" t="s">
        <v>19187</v>
      </c>
      <c r="D18704" s="36" t="s">
        <v>16582</v>
      </c>
      <c r="E18704" s="36">
        <v>3199</v>
      </c>
      <c r="F18704" s="29" t="str">
        <f>_xlfn.XLOOKUP($G18704,[1]类目转化数据!$B:$B,[1]类目转化数据!$A:$A)</f>
        <v>配件/赠品</v>
      </c>
      <c r="G18704" s="29" t="s">
        <v>613</v>
      </c>
      <c r="H18704" s="29" t="str">
        <f>_xlfn.XLOOKUP(G18704,[1]类目转化数据!B:B,[1]类目转化数据!C:C)</f>
        <v>直饮机组</v>
      </c>
      <c r="I18704" s="29" t="s">
        <v>167</v>
      </c>
    </row>
    <row r="18705" ht="16.5" spans="1:9">
      <c r="A18705" s="36" t="s">
        <v>5504</v>
      </c>
      <c r="B18705" s="39">
        <v>10209657578371</v>
      </c>
      <c r="C18705" s="31" t="s">
        <v>19188</v>
      </c>
      <c r="D18705" s="36" t="s">
        <v>16582</v>
      </c>
      <c r="E18705" s="36">
        <v>499</v>
      </c>
      <c r="F18705" s="29" t="str">
        <f>_xlfn.XLOOKUP($G18705,[1]类目转化数据!$B:$B,[1]类目转化数据!$A:$A)</f>
        <v>配件/赠品</v>
      </c>
      <c r="G18705" s="29" t="s">
        <v>613</v>
      </c>
      <c r="H18705" s="29" t="str">
        <f>_xlfn.XLOOKUP(G18705,[1]类目转化数据!B:B,[1]类目转化数据!C:C)</f>
        <v>直饮机组</v>
      </c>
      <c r="I18705" s="29" t="s">
        <v>167</v>
      </c>
    </row>
    <row r="18706" ht="16.5" spans="1:9">
      <c r="A18706" s="36" t="s">
        <v>5504</v>
      </c>
      <c r="B18706" s="39">
        <v>10209657578374</v>
      </c>
      <c r="C18706" s="31" t="s">
        <v>19189</v>
      </c>
      <c r="D18706" s="36" t="s">
        <v>16582</v>
      </c>
      <c r="E18706" s="36">
        <v>150</v>
      </c>
      <c r="F18706" s="29" t="str">
        <f>_xlfn.XLOOKUP($G18706,[1]类目转化数据!$B:$B,[1]类目转化数据!$A:$A)</f>
        <v>配件/赠品</v>
      </c>
      <c r="G18706" s="29" t="s">
        <v>613</v>
      </c>
      <c r="H18706" s="29" t="str">
        <f>_xlfn.XLOOKUP(G18706,[1]类目转化数据!B:B,[1]类目转化数据!C:C)</f>
        <v>直饮机组</v>
      </c>
      <c r="I18706" s="29" t="s">
        <v>167</v>
      </c>
    </row>
    <row r="18707" ht="16.5" spans="1:9">
      <c r="A18707" s="36" t="s">
        <v>5504</v>
      </c>
      <c r="B18707" s="39">
        <v>10209657578375</v>
      </c>
      <c r="C18707" s="31" t="s">
        <v>19190</v>
      </c>
      <c r="D18707" s="36" t="s">
        <v>16582</v>
      </c>
      <c r="E18707" s="36">
        <v>149</v>
      </c>
      <c r="F18707" s="29" t="str">
        <f>_xlfn.XLOOKUP($G18707,[1]类目转化数据!$B:$B,[1]类目转化数据!$A:$A)</f>
        <v>配件/赠品</v>
      </c>
      <c r="G18707" s="29" t="s">
        <v>613</v>
      </c>
      <c r="H18707" s="29" t="str">
        <f>_xlfn.XLOOKUP(G18707,[1]类目转化数据!B:B,[1]类目转化数据!C:C)</f>
        <v>直饮机组</v>
      </c>
      <c r="I18707" s="29" t="s">
        <v>167</v>
      </c>
    </row>
    <row r="18708" ht="16.5" spans="1:9">
      <c r="A18708" s="36" t="s">
        <v>5504</v>
      </c>
      <c r="B18708" s="39">
        <v>10209657578373</v>
      </c>
      <c r="C18708" s="31" t="s">
        <v>19191</v>
      </c>
      <c r="D18708" s="36" t="s">
        <v>16582</v>
      </c>
      <c r="E18708" s="36">
        <v>149</v>
      </c>
      <c r="F18708" s="29" t="str">
        <f>_xlfn.XLOOKUP($G18708,[1]类目转化数据!$B:$B,[1]类目转化数据!$A:$A)</f>
        <v>配件/赠品</v>
      </c>
      <c r="G18708" s="29" t="s">
        <v>613</v>
      </c>
      <c r="H18708" s="29" t="str">
        <f>_xlfn.XLOOKUP(G18708,[1]类目转化数据!B:B,[1]类目转化数据!C:C)</f>
        <v>直饮机组</v>
      </c>
      <c r="I18708" s="29" t="s">
        <v>167</v>
      </c>
    </row>
    <row r="18709" ht="16.5" spans="1:9">
      <c r="A18709" s="36" t="s">
        <v>5504</v>
      </c>
      <c r="B18709" s="39">
        <v>10209657828941</v>
      </c>
      <c r="C18709" s="31" t="s">
        <v>19192</v>
      </c>
      <c r="D18709" s="36" t="s">
        <v>16582</v>
      </c>
      <c r="E18709" s="36">
        <v>299</v>
      </c>
      <c r="F18709" s="29" t="str">
        <f>_xlfn.XLOOKUP($G18709,[1]类目转化数据!$B:$B,[1]类目转化数据!$A:$A)</f>
        <v>配件/赠品</v>
      </c>
      <c r="G18709" s="29" t="s">
        <v>613</v>
      </c>
      <c r="H18709" s="29" t="str">
        <f>_xlfn.XLOOKUP(G18709,[1]类目转化数据!B:B,[1]类目转化数据!C:C)</f>
        <v>直饮机组</v>
      </c>
      <c r="I18709" s="29" t="s">
        <v>167</v>
      </c>
    </row>
    <row r="18710" ht="16.5" spans="1:9">
      <c r="A18710" s="36" t="s">
        <v>5504</v>
      </c>
      <c r="B18710" s="39">
        <v>10209657578346</v>
      </c>
      <c r="C18710" s="31" t="s">
        <v>19193</v>
      </c>
      <c r="D18710" s="36" t="s">
        <v>16582</v>
      </c>
      <c r="E18710" s="36">
        <v>599</v>
      </c>
      <c r="F18710" s="29" t="str">
        <f>_xlfn.XLOOKUP($G18710,[1]类目转化数据!$B:$B,[1]类目转化数据!$A:$A)</f>
        <v>配件/赠品</v>
      </c>
      <c r="G18710" s="29" t="s">
        <v>613</v>
      </c>
      <c r="H18710" s="29" t="str">
        <f>_xlfn.XLOOKUP(G18710,[1]类目转化数据!B:B,[1]类目转化数据!C:C)</f>
        <v>直饮机组</v>
      </c>
      <c r="I18710" s="29" t="s">
        <v>167</v>
      </c>
    </row>
    <row r="18711" ht="16.5" spans="1:9">
      <c r="A18711" s="36" t="s">
        <v>5504</v>
      </c>
      <c r="B18711" s="39">
        <v>10209657578344</v>
      </c>
      <c r="C18711" s="31" t="s">
        <v>19194</v>
      </c>
      <c r="D18711" s="36" t="s">
        <v>16582</v>
      </c>
      <c r="E18711" s="36">
        <v>150</v>
      </c>
      <c r="F18711" s="29" t="str">
        <f>_xlfn.XLOOKUP($G18711,[1]类目转化数据!$B:$B,[1]类目转化数据!$A:$A)</f>
        <v>配件/赠品</v>
      </c>
      <c r="G18711" s="29" t="s">
        <v>613</v>
      </c>
      <c r="H18711" s="29" t="str">
        <f>_xlfn.XLOOKUP(G18711,[1]类目转化数据!B:B,[1]类目转化数据!C:C)</f>
        <v>直饮机组</v>
      </c>
      <c r="I18711" s="29" t="s">
        <v>167</v>
      </c>
    </row>
    <row r="18712" ht="16.5" spans="1:9">
      <c r="A18712" s="36" t="s">
        <v>5504</v>
      </c>
      <c r="B18712" s="39">
        <v>10209657578345</v>
      </c>
      <c r="C18712" s="31" t="s">
        <v>19195</v>
      </c>
      <c r="D18712" s="36" t="s">
        <v>16582</v>
      </c>
      <c r="E18712" s="36">
        <v>150</v>
      </c>
      <c r="F18712" s="29" t="str">
        <f>_xlfn.XLOOKUP($G18712,[1]类目转化数据!$B:$B,[1]类目转化数据!$A:$A)</f>
        <v>配件/赠品</v>
      </c>
      <c r="G18712" s="29" t="s">
        <v>613</v>
      </c>
      <c r="H18712" s="29" t="str">
        <f>_xlfn.XLOOKUP(G18712,[1]类目转化数据!B:B,[1]类目转化数据!C:C)</f>
        <v>直饮机组</v>
      </c>
      <c r="I18712" s="29" t="s">
        <v>167</v>
      </c>
    </row>
    <row r="18713" ht="16.5" spans="1:9">
      <c r="A18713" s="36" t="s">
        <v>5504</v>
      </c>
      <c r="B18713" s="39">
        <v>10209657578351</v>
      </c>
      <c r="C18713" s="31" t="s">
        <v>19196</v>
      </c>
      <c r="D18713" s="36" t="s">
        <v>16582</v>
      </c>
      <c r="E18713" s="36">
        <v>599</v>
      </c>
      <c r="F18713" s="29" t="str">
        <f>_xlfn.XLOOKUP($G18713,[1]类目转化数据!$B:$B,[1]类目转化数据!$A:$A)</f>
        <v>配件/赠品</v>
      </c>
      <c r="G18713" s="29" t="s">
        <v>613</v>
      </c>
      <c r="H18713" s="29" t="str">
        <f>_xlfn.XLOOKUP(G18713,[1]类目转化数据!B:B,[1]类目转化数据!C:C)</f>
        <v>直饮机组</v>
      </c>
      <c r="I18713" s="29" t="s">
        <v>167</v>
      </c>
    </row>
    <row r="18714" ht="16.5" spans="1:9">
      <c r="A18714" s="36" t="s">
        <v>5504</v>
      </c>
      <c r="B18714" s="39">
        <v>10209657578342</v>
      </c>
      <c r="C18714" s="31" t="s">
        <v>19197</v>
      </c>
      <c r="D18714" s="36" t="s">
        <v>16582</v>
      </c>
      <c r="E18714" s="36">
        <v>100</v>
      </c>
      <c r="F18714" s="29" t="str">
        <f>_xlfn.XLOOKUP($G18714,[1]类目转化数据!$B:$B,[1]类目转化数据!$A:$A)</f>
        <v>配件/赠品</v>
      </c>
      <c r="G18714" s="29" t="s">
        <v>613</v>
      </c>
      <c r="H18714" s="29" t="str">
        <f>_xlfn.XLOOKUP(G18714,[1]类目转化数据!B:B,[1]类目转化数据!C:C)</f>
        <v>直饮机组</v>
      </c>
      <c r="I18714" s="29" t="s">
        <v>167</v>
      </c>
    </row>
    <row r="18715" ht="16.5" spans="1:9">
      <c r="A18715" s="36" t="s">
        <v>5504</v>
      </c>
      <c r="B18715" s="39">
        <v>10209657578349</v>
      </c>
      <c r="C18715" s="31" t="s">
        <v>19198</v>
      </c>
      <c r="D18715" s="36" t="s">
        <v>16582</v>
      </c>
      <c r="E18715" s="36">
        <v>150</v>
      </c>
      <c r="F18715" s="29" t="str">
        <f>_xlfn.XLOOKUP($G18715,[1]类目转化数据!$B:$B,[1]类目转化数据!$A:$A)</f>
        <v>配件/赠品</v>
      </c>
      <c r="G18715" s="29" t="s">
        <v>613</v>
      </c>
      <c r="H18715" s="29" t="str">
        <f>_xlfn.XLOOKUP(G18715,[1]类目转化数据!B:B,[1]类目转化数据!C:C)</f>
        <v>直饮机组</v>
      </c>
      <c r="I18715" s="29" t="s">
        <v>167</v>
      </c>
    </row>
    <row r="18716" ht="16.5" spans="1:9">
      <c r="A18716" s="36" t="s">
        <v>5504</v>
      </c>
      <c r="B18716" s="39">
        <v>10209657578363</v>
      </c>
      <c r="C18716" s="31" t="s">
        <v>19199</v>
      </c>
      <c r="D18716" s="36" t="s">
        <v>16582</v>
      </c>
      <c r="E18716" s="36">
        <v>299</v>
      </c>
      <c r="F18716" s="29" t="str">
        <f>_xlfn.XLOOKUP($G18716,[1]类目转化数据!$B:$B,[1]类目转化数据!$A:$A)</f>
        <v>配件/赠品</v>
      </c>
      <c r="G18716" s="29" t="s">
        <v>613</v>
      </c>
      <c r="H18716" s="29" t="str">
        <f>_xlfn.XLOOKUP(G18716,[1]类目转化数据!B:B,[1]类目转化数据!C:C)</f>
        <v>直饮机组</v>
      </c>
      <c r="I18716" s="29" t="s">
        <v>167</v>
      </c>
    </row>
    <row r="18717" ht="16.5" spans="1:9">
      <c r="A18717" s="36" t="s">
        <v>5504</v>
      </c>
      <c r="B18717" s="39">
        <v>10209657578341</v>
      </c>
      <c r="C18717" s="31" t="s">
        <v>19200</v>
      </c>
      <c r="D18717" s="36" t="s">
        <v>16582</v>
      </c>
      <c r="E18717" s="36">
        <v>100</v>
      </c>
      <c r="F18717" s="29" t="str">
        <f>_xlfn.XLOOKUP($G18717,[1]类目转化数据!$B:$B,[1]类目转化数据!$A:$A)</f>
        <v>配件/赠品</v>
      </c>
      <c r="G18717" s="29" t="s">
        <v>613</v>
      </c>
      <c r="H18717" s="29" t="str">
        <f>_xlfn.XLOOKUP(G18717,[1]类目转化数据!B:B,[1]类目转化数据!C:C)</f>
        <v>直饮机组</v>
      </c>
      <c r="I18717" s="29" t="s">
        <v>167</v>
      </c>
    </row>
    <row r="18718" ht="16.5" spans="1:9">
      <c r="A18718" s="36" t="s">
        <v>5504</v>
      </c>
      <c r="B18718" s="39">
        <v>10209657578360</v>
      </c>
      <c r="C18718" s="31" t="s">
        <v>19201</v>
      </c>
      <c r="D18718" s="36" t="s">
        <v>16582</v>
      </c>
      <c r="E18718" s="36">
        <v>1149</v>
      </c>
      <c r="F18718" s="29" t="str">
        <f>_xlfn.XLOOKUP($G18718,[1]类目转化数据!$B:$B,[1]类目转化数据!$A:$A)</f>
        <v>配件/赠品</v>
      </c>
      <c r="G18718" s="29" t="s">
        <v>613</v>
      </c>
      <c r="H18718" s="29" t="str">
        <f>_xlfn.XLOOKUP(G18718,[1]类目转化数据!B:B,[1]类目转化数据!C:C)</f>
        <v>直饮机组</v>
      </c>
      <c r="I18718" s="29" t="s">
        <v>167</v>
      </c>
    </row>
    <row r="18719" ht="16.5" spans="1:9">
      <c r="A18719" s="36" t="s">
        <v>5504</v>
      </c>
      <c r="B18719" s="39">
        <v>10209657578361</v>
      </c>
      <c r="C18719" s="31" t="s">
        <v>19202</v>
      </c>
      <c r="D18719" s="36" t="s">
        <v>16582</v>
      </c>
      <c r="E18719" s="36">
        <v>299</v>
      </c>
      <c r="F18719" s="29" t="str">
        <f>_xlfn.XLOOKUP($G18719,[1]类目转化数据!$B:$B,[1]类目转化数据!$A:$A)</f>
        <v>配件/赠品</v>
      </c>
      <c r="G18719" s="29" t="s">
        <v>613</v>
      </c>
      <c r="H18719" s="29" t="str">
        <f>_xlfn.XLOOKUP(G18719,[1]类目转化数据!B:B,[1]类目转化数据!C:C)</f>
        <v>直饮机组</v>
      </c>
      <c r="I18719" s="29" t="s">
        <v>167</v>
      </c>
    </row>
    <row r="18720" ht="16.5" spans="1:9">
      <c r="A18720" s="36" t="s">
        <v>5504</v>
      </c>
      <c r="B18720" s="39">
        <v>10209657578366</v>
      </c>
      <c r="C18720" s="31" t="s">
        <v>19203</v>
      </c>
      <c r="D18720" s="36" t="s">
        <v>16582</v>
      </c>
      <c r="E18720" s="36">
        <v>1799</v>
      </c>
      <c r="F18720" s="29" t="str">
        <f>_xlfn.XLOOKUP($G18720,[1]类目转化数据!$B:$B,[1]类目转化数据!$A:$A)</f>
        <v>配件/赠品</v>
      </c>
      <c r="G18720" s="29" t="s">
        <v>613</v>
      </c>
      <c r="H18720" s="29" t="str">
        <f>_xlfn.XLOOKUP(G18720,[1]类目转化数据!B:B,[1]类目转化数据!C:C)</f>
        <v>直饮机组</v>
      </c>
      <c r="I18720" s="29" t="s">
        <v>167</v>
      </c>
    </row>
    <row r="18721" ht="16.5" spans="1:9">
      <c r="A18721" s="36" t="s">
        <v>5504</v>
      </c>
      <c r="B18721" s="39">
        <v>10209657578354</v>
      </c>
      <c r="C18721" s="31" t="s">
        <v>19204</v>
      </c>
      <c r="D18721" s="36" t="s">
        <v>16582</v>
      </c>
      <c r="E18721" s="36">
        <v>699</v>
      </c>
      <c r="F18721" s="29" t="str">
        <f>_xlfn.XLOOKUP($G18721,[1]类目转化数据!$B:$B,[1]类目转化数据!$A:$A)</f>
        <v>配件/赠品</v>
      </c>
      <c r="G18721" s="29" t="s">
        <v>613</v>
      </c>
      <c r="H18721" s="29" t="str">
        <f>_xlfn.XLOOKUP(G18721,[1]类目转化数据!B:B,[1]类目转化数据!C:C)</f>
        <v>直饮机组</v>
      </c>
      <c r="I18721" s="29" t="s">
        <v>167</v>
      </c>
    </row>
    <row r="18722" ht="16.5" spans="1:9">
      <c r="A18722" s="36" t="s">
        <v>5504</v>
      </c>
      <c r="B18722" s="39">
        <v>10209657578367</v>
      </c>
      <c r="C18722" s="31" t="s">
        <v>19205</v>
      </c>
      <c r="D18722" s="36" t="s">
        <v>16582</v>
      </c>
      <c r="E18722" s="36">
        <v>2499</v>
      </c>
      <c r="F18722" s="29" t="str">
        <f>_xlfn.XLOOKUP($G18722,[1]类目转化数据!$B:$B,[1]类目转化数据!$A:$A)</f>
        <v>配件/赠品</v>
      </c>
      <c r="G18722" s="29" t="s">
        <v>613</v>
      </c>
      <c r="H18722" s="29" t="str">
        <f>_xlfn.XLOOKUP(G18722,[1]类目转化数据!B:B,[1]类目转化数据!C:C)</f>
        <v>直饮机组</v>
      </c>
      <c r="I18722" s="29" t="s">
        <v>167</v>
      </c>
    </row>
    <row r="18723" ht="16.5" spans="1:9">
      <c r="A18723" s="36" t="s">
        <v>5504</v>
      </c>
      <c r="B18723" s="39">
        <v>10209657578364</v>
      </c>
      <c r="C18723" s="31" t="s">
        <v>19206</v>
      </c>
      <c r="D18723" s="36" t="s">
        <v>16582</v>
      </c>
      <c r="E18723" s="36">
        <v>300</v>
      </c>
      <c r="F18723" s="29" t="str">
        <f>_xlfn.XLOOKUP($G18723,[1]类目转化数据!$B:$B,[1]类目转化数据!$A:$A)</f>
        <v>配件/赠品</v>
      </c>
      <c r="G18723" s="29" t="s">
        <v>613</v>
      </c>
      <c r="H18723" s="29" t="str">
        <f>_xlfn.XLOOKUP(G18723,[1]类目转化数据!B:B,[1]类目转化数据!C:C)</f>
        <v>直饮机组</v>
      </c>
      <c r="I18723" s="29" t="s">
        <v>167</v>
      </c>
    </row>
    <row r="18724" ht="16.5" spans="1:9">
      <c r="A18724" s="36" t="s">
        <v>5504</v>
      </c>
      <c r="B18724" s="39">
        <v>10209657578358</v>
      </c>
      <c r="C18724" s="31" t="s">
        <v>19207</v>
      </c>
      <c r="D18724" s="36" t="s">
        <v>16582</v>
      </c>
      <c r="E18724" s="36">
        <v>1399</v>
      </c>
      <c r="F18724" s="29" t="str">
        <f>_xlfn.XLOOKUP($G18724,[1]类目转化数据!$B:$B,[1]类目转化数据!$A:$A)</f>
        <v>配件/赠品</v>
      </c>
      <c r="G18724" s="29" t="s">
        <v>613</v>
      </c>
      <c r="H18724" s="29" t="str">
        <f>_xlfn.XLOOKUP(G18724,[1]类目转化数据!B:B,[1]类目转化数据!C:C)</f>
        <v>直饮机组</v>
      </c>
      <c r="I18724" s="29" t="s">
        <v>167</v>
      </c>
    </row>
    <row r="18725" ht="16.5" spans="1:9">
      <c r="A18725" s="36" t="s">
        <v>5504</v>
      </c>
      <c r="B18725" s="39">
        <v>10209657578353</v>
      </c>
      <c r="C18725" s="31" t="s">
        <v>19208</v>
      </c>
      <c r="D18725" s="36" t="s">
        <v>16582</v>
      </c>
      <c r="E18725" s="36">
        <v>499</v>
      </c>
      <c r="F18725" s="29" t="str">
        <f>_xlfn.XLOOKUP($G18725,[1]类目转化数据!$B:$B,[1]类目转化数据!$A:$A)</f>
        <v>配件/赠品</v>
      </c>
      <c r="G18725" s="29" t="s">
        <v>613</v>
      </c>
      <c r="H18725" s="29" t="str">
        <f>_xlfn.XLOOKUP(G18725,[1]类目转化数据!B:B,[1]类目转化数据!C:C)</f>
        <v>直饮机组</v>
      </c>
      <c r="I18725" s="29" t="s">
        <v>167</v>
      </c>
    </row>
    <row r="18726" ht="16.5" spans="1:9">
      <c r="A18726" s="36" t="s">
        <v>5504</v>
      </c>
      <c r="B18726" s="39">
        <v>10209657578348</v>
      </c>
      <c r="C18726" s="31" t="s">
        <v>19209</v>
      </c>
      <c r="D18726" s="36" t="s">
        <v>16582</v>
      </c>
      <c r="E18726" s="36">
        <v>249</v>
      </c>
      <c r="F18726" s="29" t="str">
        <f>_xlfn.XLOOKUP($G18726,[1]类目转化数据!$B:$B,[1]类目转化数据!$A:$A)</f>
        <v>配件/赠品</v>
      </c>
      <c r="G18726" s="29" t="s">
        <v>613</v>
      </c>
      <c r="H18726" s="29" t="str">
        <f>_xlfn.XLOOKUP(G18726,[1]类目转化数据!B:B,[1]类目转化数据!C:C)</f>
        <v>直饮机组</v>
      </c>
      <c r="I18726" s="29" t="s">
        <v>167</v>
      </c>
    </row>
    <row r="18727" ht="16.5" spans="1:9">
      <c r="A18727" s="36" t="s">
        <v>5504</v>
      </c>
      <c r="B18727" s="39">
        <v>10209657578350</v>
      </c>
      <c r="C18727" s="31" t="s">
        <v>19210</v>
      </c>
      <c r="D18727" s="36" t="s">
        <v>16582</v>
      </c>
      <c r="E18727" s="36">
        <v>299</v>
      </c>
      <c r="F18727" s="29" t="str">
        <f>_xlfn.XLOOKUP($G18727,[1]类目转化数据!$B:$B,[1]类目转化数据!$A:$A)</f>
        <v>配件/赠品</v>
      </c>
      <c r="G18727" s="29" t="s">
        <v>613</v>
      </c>
      <c r="H18727" s="29" t="str">
        <f>_xlfn.XLOOKUP(G18727,[1]类目转化数据!B:B,[1]类目转化数据!C:C)</f>
        <v>直饮机组</v>
      </c>
      <c r="I18727" s="29" t="s">
        <v>167</v>
      </c>
    </row>
    <row r="18728" ht="16.5" spans="1:9">
      <c r="A18728" s="36" t="s">
        <v>5504</v>
      </c>
      <c r="B18728" s="39">
        <v>10209657578355</v>
      </c>
      <c r="C18728" s="31" t="s">
        <v>19211</v>
      </c>
      <c r="D18728" s="36" t="s">
        <v>16582</v>
      </c>
      <c r="E18728" s="36">
        <v>949</v>
      </c>
      <c r="F18728" s="29" t="str">
        <f>_xlfn.XLOOKUP($G18728,[1]类目转化数据!$B:$B,[1]类目转化数据!$A:$A)</f>
        <v>配件/赠品</v>
      </c>
      <c r="G18728" s="29" t="s">
        <v>613</v>
      </c>
      <c r="H18728" s="29" t="str">
        <f>_xlfn.XLOOKUP(G18728,[1]类目转化数据!B:B,[1]类目转化数据!C:C)</f>
        <v>直饮机组</v>
      </c>
      <c r="I18728" s="29" t="s">
        <v>167</v>
      </c>
    </row>
    <row r="18729" ht="16.5" spans="1:9">
      <c r="A18729" s="36" t="s">
        <v>5504</v>
      </c>
      <c r="B18729" s="39">
        <v>10209657578357</v>
      </c>
      <c r="C18729" s="31" t="s">
        <v>19212</v>
      </c>
      <c r="D18729" s="36" t="s">
        <v>16582</v>
      </c>
      <c r="E18729" s="36">
        <v>1199</v>
      </c>
      <c r="F18729" s="29" t="str">
        <f>_xlfn.XLOOKUP($G18729,[1]类目转化数据!$B:$B,[1]类目转化数据!$A:$A)</f>
        <v>配件/赠品</v>
      </c>
      <c r="G18729" s="29" t="s">
        <v>613</v>
      </c>
      <c r="H18729" s="29" t="str">
        <f>_xlfn.XLOOKUP(G18729,[1]类目转化数据!B:B,[1]类目转化数据!C:C)</f>
        <v>直饮机组</v>
      </c>
      <c r="I18729" s="29" t="s">
        <v>167</v>
      </c>
    </row>
    <row r="18730" ht="16.5" spans="1:9">
      <c r="A18730" s="36" t="s">
        <v>5504</v>
      </c>
      <c r="B18730" s="39">
        <v>10209657578365</v>
      </c>
      <c r="C18730" s="31" t="s">
        <v>19213</v>
      </c>
      <c r="D18730" s="36" t="s">
        <v>16582</v>
      </c>
      <c r="E18730" s="36">
        <v>1099</v>
      </c>
      <c r="F18730" s="29" t="str">
        <f>_xlfn.XLOOKUP($G18730,[1]类目转化数据!$B:$B,[1]类目转化数据!$A:$A)</f>
        <v>配件/赠品</v>
      </c>
      <c r="G18730" s="29" t="s">
        <v>613</v>
      </c>
      <c r="H18730" s="29" t="str">
        <f>_xlfn.XLOOKUP(G18730,[1]类目转化数据!B:B,[1]类目转化数据!C:C)</f>
        <v>直饮机组</v>
      </c>
      <c r="I18730" s="29" t="s">
        <v>167</v>
      </c>
    </row>
    <row r="18731" ht="16.5" spans="1:9">
      <c r="A18731" s="36" t="s">
        <v>5504</v>
      </c>
      <c r="B18731" s="39">
        <v>10209657578356</v>
      </c>
      <c r="C18731" s="31" t="s">
        <v>19214</v>
      </c>
      <c r="D18731" s="36" t="s">
        <v>16582</v>
      </c>
      <c r="E18731" s="36">
        <v>949</v>
      </c>
      <c r="F18731" s="29" t="str">
        <f>_xlfn.XLOOKUP($G18731,[1]类目转化数据!$B:$B,[1]类目转化数据!$A:$A)</f>
        <v>配件/赠品</v>
      </c>
      <c r="G18731" s="29" t="s">
        <v>613</v>
      </c>
      <c r="H18731" s="29" t="str">
        <f>_xlfn.XLOOKUP(G18731,[1]类目转化数据!B:B,[1]类目转化数据!C:C)</f>
        <v>直饮机组</v>
      </c>
      <c r="I18731" s="29" t="s">
        <v>167</v>
      </c>
    </row>
    <row r="18732" ht="16.5" spans="1:9">
      <c r="A18732" s="36" t="s">
        <v>5504</v>
      </c>
      <c r="B18732" s="39">
        <v>10209657578352</v>
      </c>
      <c r="C18732" s="31" t="s">
        <v>19215</v>
      </c>
      <c r="D18732" s="36" t="s">
        <v>16582</v>
      </c>
      <c r="E18732" s="36">
        <v>100</v>
      </c>
      <c r="F18732" s="29" t="str">
        <f>_xlfn.XLOOKUP($G18732,[1]类目转化数据!$B:$B,[1]类目转化数据!$A:$A)</f>
        <v>配件/赠品</v>
      </c>
      <c r="G18732" s="29" t="s">
        <v>613</v>
      </c>
      <c r="H18732" s="29" t="str">
        <f>_xlfn.XLOOKUP(G18732,[1]类目转化数据!B:B,[1]类目转化数据!C:C)</f>
        <v>直饮机组</v>
      </c>
      <c r="I18732" s="29" t="s">
        <v>167</v>
      </c>
    </row>
    <row r="18733" ht="16.5" spans="1:9">
      <c r="A18733" s="36" t="s">
        <v>5504</v>
      </c>
      <c r="B18733" s="39">
        <v>10209657578347</v>
      </c>
      <c r="C18733" s="31" t="s">
        <v>19216</v>
      </c>
      <c r="D18733" s="36" t="s">
        <v>16582</v>
      </c>
      <c r="E18733" s="36">
        <v>100</v>
      </c>
      <c r="F18733" s="29" t="str">
        <f>_xlfn.XLOOKUP($G18733,[1]类目转化数据!$B:$B,[1]类目转化数据!$A:$A)</f>
        <v>配件/赠品</v>
      </c>
      <c r="G18733" s="29" t="s">
        <v>613</v>
      </c>
      <c r="H18733" s="29" t="str">
        <f>_xlfn.XLOOKUP(G18733,[1]类目转化数据!B:B,[1]类目转化数据!C:C)</f>
        <v>直饮机组</v>
      </c>
      <c r="I18733" s="29" t="s">
        <v>167</v>
      </c>
    </row>
    <row r="18734" ht="16.5" spans="1:9">
      <c r="A18734" s="36" t="s">
        <v>5504</v>
      </c>
      <c r="B18734" s="39">
        <v>10209657578359</v>
      </c>
      <c r="C18734" s="31" t="s">
        <v>19217</v>
      </c>
      <c r="D18734" s="36" t="s">
        <v>16582</v>
      </c>
      <c r="E18734" s="36">
        <v>300</v>
      </c>
      <c r="F18734" s="29" t="str">
        <f>_xlfn.XLOOKUP($G18734,[1]类目转化数据!$B:$B,[1]类目转化数据!$A:$A)</f>
        <v>配件/赠品</v>
      </c>
      <c r="G18734" s="29" t="s">
        <v>613</v>
      </c>
      <c r="H18734" s="29" t="str">
        <f>_xlfn.XLOOKUP(G18734,[1]类目转化数据!B:B,[1]类目转化数据!C:C)</f>
        <v>直饮机组</v>
      </c>
      <c r="I18734" s="29" t="s">
        <v>167</v>
      </c>
    </row>
    <row r="18735" ht="16.5" spans="1:9">
      <c r="A18735" s="36" t="s">
        <v>5504</v>
      </c>
      <c r="B18735" s="39">
        <v>10209657578362</v>
      </c>
      <c r="C18735" s="31" t="s">
        <v>19218</v>
      </c>
      <c r="D18735" s="36" t="s">
        <v>16582</v>
      </c>
      <c r="E18735" s="36">
        <v>100</v>
      </c>
      <c r="F18735" s="29" t="str">
        <f>_xlfn.XLOOKUP($G18735,[1]类目转化数据!$B:$B,[1]类目转化数据!$A:$A)</f>
        <v>配件/赠品</v>
      </c>
      <c r="G18735" s="29" t="s">
        <v>613</v>
      </c>
      <c r="H18735" s="29" t="str">
        <f>_xlfn.XLOOKUP(G18735,[1]类目转化数据!B:B,[1]类目转化数据!C:C)</f>
        <v>直饮机组</v>
      </c>
      <c r="I18735" s="29" t="s">
        <v>167</v>
      </c>
    </row>
    <row r="18736" ht="16.5" spans="1:9">
      <c r="A18736" s="36" t="s">
        <v>5504</v>
      </c>
      <c r="B18736" s="39">
        <v>10209657578343</v>
      </c>
      <c r="C18736" s="31" t="s">
        <v>19219</v>
      </c>
      <c r="D18736" s="36" t="s">
        <v>16582</v>
      </c>
      <c r="E18736" s="36">
        <v>100</v>
      </c>
      <c r="F18736" s="29" t="str">
        <f>_xlfn.XLOOKUP($G18736,[1]类目转化数据!$B:$B,[1]类目转化数据!$A:$A)</f>
        <v>配件/赠品</v>
      </c>
      <c r="G18736" s="29" t="s">
        <v>613</v>
      </c>
      <c r="H18736" s="29" t="str">
        <f>_xlfn.XLOOKUP(G18736,[1]类目转化数据!B:B,[1]类目转化数据!C:C)</f>
        <v>直饮机组</v>
      </c>
      <c r="I18736" s="29" t="s">
        <v>167</v>
      </c>
    </row>
    <row r="18737" ht="16.5" spans="1:9">
      <c r="A18737" s="36" t="s">
        <v>9</v>
      </c>
      <c r="B18737" s="39">
        <v>10209564950373</v>
      </c>
      <c r="C18737" s="31" t="s">
        <v>19220</v>
      </c>
      <c r="D18737" s="36" t="s">
        <v>16582</v>
      </c>
      <c r="E18737" s="36">
        <v>2039</v>
      </c>
      <c r="F18737" s="29" t="str">
        <f>_xlfn.XLOOKUP($G18737,[1]类目转化数据!$B:$B,[1]类目转化数据!$A:$A)</f>
        <v>社会餐饮设备</v>
      </c>
      <c r="G18737" s="29" t="s">
        <v>46</v>
      </c>
      <c r="H18737" s="29" t="str">
        <f>_xlfn.XLOOKUP(G18737,[1]类目转化数据!B:B,[1]类目转化数据!C:C)</f>
        <v>小客单</v>
      </c>
      <c r="I18737" s="29" t="s">
        <v>167</v>
      </c>
    </row>
    <row r="18738" ht="16.5" spans="1:9">
      <c r="A18738" s="36" t="s">
        <v>9</v>
      </c>
      <c r="B18738" s="39">
        <v>10209556785869</v>
      </c>
      <c r="C18738" s="31" t="s">
        <v>19221</v>
      </c>
      <c r="D18738" s="36" t="s">
        <v>16582</v>
      </c>
      <c r="E18738" s="36">
        <v>695</v>
      </c>
      <c r="F18738" s="29" t="str">
        <f>_xlfn.XLOOKUP($G18738,[1]类目转化数据!$B:$B,[1]类目转化数据!$A:$A)</f>
        <v>社会餐饮设备</v>
      </c>
      <c r="G18738" s="29" t="s">
        <v>46</v>
      </c>
      <c r="H18738" s="29" t="str">
        <f>_xlfn.XLOOKUP(G18738,[1]类目转化数据!B:B,[1]类目转化数据!C:C)</f>
        <v>小客单</v>
      </c>
      <c r="I18738" s="29" t="s">
        <v>167</v>
      </c>
    </row>
    <row r="18739" ht="16.5" spans="1:9">
      <c r="A18739" s="36" t="s">
        <v>9</v>
      </c>
      <c r="B18739" s="39">
        <v>10209845847164</v>
      </c>
      <c r="C18739" s="31" t="s">
        <v>19222</v>
      </c>
      <c r="D18739" s="36" t="s">
        <v>16582</v>
      </c>
      <c r="E18739" s="36">
        <v>755</v>
      </c>
      <c r="F18739" s="29" t="str">
        <f>_xlfn.XLOOKUP($G18739,[1]类目转化数据!$B:$B,[1]类目转化数据!$A:$A)</f>
        <v>社会餐饮设备</v>
      </c>
      <c r="G18739" s="29" t="s">
        <v>46</v>
      </c>
      <c r="H18739" s="29" t="str">
        <f>_xlfn.XLOOKUP(G18739,[1]类目转化数据!B:B,[1]类目转化数据!C:C)</f>
        <v>小客单</v>
      </c>
      <c r="I18739" s="29" t="s">
        <v>167</v>
      </c>
    </row>
    <row r="18740" ht="16.5" spans="1:9">
      <c r="A18740" s="36" t="s">
        <v>9</v>
      </c>
      <c r="B18740" s="39">
        <v>10209928772800</v>
      </c>
      <c r="C18740" s="31" t="s">
        <v>19223</v>
      </c>
      <c r="D18740" s="36" t="s">
        <v>16582</v>
      </c>
      <c r="E18740" s="36">
        <v>389</v>
      </c>
      <c r="F18740" s="29" t="str">
        <f>_xlfn.XLOOKUP($G18740,[1]类目转化数据!$B:$B,[1]类目转化数据!$A:$A)</f>
        <v>社会餐饮设备</v>
      </c>
      <c r="G18740" s="29" t="s">
        <v>46</v>
      </c>
      <c r="H18740" s="29" t="str">
        <f>_xlfn.XLOOKUP(G18740,[1]类目转化数据!B:B,[1]类目转化数据!C:C)</f>
        <v>小客单</v>
      </c>
      <c r="I18740" s="29" t="s">
        <v>167</v>
      </c>
    </row>
    <row r="18741" ht="16.5" spans="1:9">
      <c r="A18741" s="36" t="s">
        <v>9</v>
      </c>
      <c r="B18741" s="39">
        <v>10209554063243</v>
      </c>
      <c r="C18741" s="31" t="s">
        <v>19224</v>
      </c>
      <c r="D18741" s="36" t="s">
        <v>16582</v>
      </c>
      <c r="E18741" s="36">
        <v>514</v>
      </c>
      <c r="F18741" s="29" t="str">
        <f>_xlfn.XLOOKUP($G18741,[1]类目转化数据!$B:$B,[1]类目转化数据!$A:$A)</f>
        <v>社会餐饮设备</v>
      </c>
      <c r="G18741" s="29" t="s">
        <v>46</v>
      </c>
      <c r="H18741" s="29" t="str">
        <f>_xlfn.XLOOKUP(G18741,[1]类目转化数据!B:B,[1]类目转化数据!C:C)</f>
        <v>小客单</v>
      </c>
      <c r="I18741" s="29" t="s">
        <v>167</v>
      </c>
    </row>
    <row r="18742" ht="16.5" spans="1:9">
      <c r="A18742" s="36" t="s">
        <v>9</v>
      </c>
      <c r="B18742" s="39">
        <v>10209928772801</v>
      </c>
      <c r="C18742" s="31" t="s">
        <v>19225</v>
      </c>
      <c r="D18742" s="36" t="s">
        <v>16582</v>
      </c>
      <c r="E18742" s="36">
        <v>448</v>
      </c>
      <c r="F18742" s="29" t="str">
        <f>_xlfn.XLOOKUP($G18742,[1]类目转化数据!$B:$B,[1]类目转化数据!$A:$A)</f>
        <v>社会餐饮设备</v>
      </c>
      <c r="G18742" s="29" t="s">
        <v>46</v>
      </c>
      <c r="H18742" s="29" t="str">
        <f>_xlfn.XLOOKUP(G18742,[1]类目转化数据!B:B,[1]类目转化数据!C:C)</f>
        <v>小客单</v>
      </c>
      <c r="I18742" s="29" t="s">
        <v>167</v>
      </c>
    </row>
    <row r="18743" ht="16.5" spans="1:9">
      <c r="A18743" s="36" t="s">
        <v>9</v>
      </c>
      <c r="B18743" s="39">
        <v>10209928772799</v>
      </c>
      <c r="C18743" s="31" t="s">
        <v>19226</v>
      </c>
      <c r="D18743" s="36" t="s">
        <v>16582</v>
      </c>
      <c r="E18743" s="36">
        <v>349</v>
      </c>
      <c r="F18743" s="29" t="str">
        <f>_xlfn.XLOOKUP($G18743,[1]类目转化数据!$B:$B,[1]类目转化数据!$A:$A)</f>
        <v>社会餐饮设备</v>
      </c>
      <c r="G18743" s="29" t="s">
        <v>46</v>
      </c>
      <c r="H18743" s="29" t="str">
        <f>_xlfn.XLOOKUP(G18743,[1]类目转化数据!B:B,[1]类目转化数据!C:C)</f>
        <v>小客单</v>
      </c>
      <c r="I18743" s="29" t="s">
        <v>167</v>
      </c>
    </row>
    <row r="18744" ht="16.5" spans="1:9">
      <c r="A18744" s="36" t="s">
        <v>9</v>
      </c>
      <c r="B18744" s="39">
        <v>10210097811776</v>
      </c>
      <c r="C18744" s="31" t="s">
        <v>19227</v>
      </c>
      <c r="D18744" s="36" t="s">
        <v>16582</v>
      </c>
      <c r="E18744" s="36">
        <v>89</v>
      </c>
      <c r="F18744" s="29" t="str">
        <f>_xlfn.XLOOKUP($G18744,[1]类目转化数据!$B:$B,[1]类目转化数据!$A:$A)</f>
        <v>配件/赠品</v>
      </c>
      <c r="G18744" s="29" t="s">
        <v>9475</v>
      </c>
      <c r="H18744" s="29" t="str">
        <f>_xlfn.XLOOKUP(G18744,[1]类目转化数据!B:B,[1]类目转化数据!C:C)</f>
        <v>售中</v>
      </c>
      <c r="I18744" s="29" t="s">
        <v>167</v>
      </c>
    </row>
    <row r="18745" ht="16.5" spans="1:9">
      <c r="A18745" s="36" t="s">
        <v>9</v>
      </c>
      <c r="B18745" s="39">
        <v>10210097811775</v>
      </c>
      <c r="C18745" s="31" t="s">
        <v>19228</v>
      </c>
      <c r="D18745" s="36" t="s">
        <v>16582</v>
      </c>
      <c r="E18745" s="36">
        <v>89</v>
      </c>
      <c r="F18745" s="29" t="str">
        <f>_xlfn.XLOOKUP($G18745,[1]类目转化数据!$B:$B,[1]类目转化数据!$A:$A)</f>
        <v>配件/赠品</v>
      </c>
      <c r="G18745" s="29" t="s">
        <v>9475</v>
      </c>
      <c r="H18745" s="29" t="str">
        <f>_xlfn.XLOOKUP(G18745,[1]类目转化数据!B:B,[1]类目转化数据!C:C)</f>
        <v>售中</v>
      </c>
      <c r="I18745" s="29" t="s">
        <v>167</v>
      </c>
    </row>
    <row r="18746" ht="16.5" spans="1:9">
      <c r="A18746" s="36" t="s">
        <v>9</v>
      </c>
      <c r="B18746" s="39">
        <v>10210427303963</v>
      </c>
      <c r="C18746" s="31" t="s">
        <v>19229</v>
      </c>
      <c r="D18746" s="36" t="s">
        <v>16582</v>
      </c>
      <c r="E18746" s="36">
        <v>9990</v>
      </c>
      <c r="F18746" s="29" t="str">
        <f>_xlfn.XLOOKUP($G18746,[1]类目转化数据!$B:$B,[1]类目转化数据!$A:$A)</f>
        <v>制热设备</v>
      </c>
      <c r="G18746" s="29" t="s">
        <v>792</v>
      </c>
      <c r="H18746" s="29" t="str">
        <f>_xlfn.XLOOKUP(G18746,[1]类目转化数据!B:B,[1]类目转化数据!C:C)</f>
        <v>后厨组</v>
      </c>
      <c r="I18746" s="29" t="s">
        <v>167</v>
      </c>
    </row>
    <row r="18747" ht="16.5" spans="1:9">
      <c r="A18747" s="36" t="s">
        <v>9</v>
      </c>
      <c r="B18747" s="39">
        <v>10210427303960</v>
      </c>
      <c r="C18747" s="31" t="s">
        <v>19230</v>
      </c>
      <c r="D18747" s="36" t="s">
        <v>16582</v>
      </c>
      <c r="E18747" s="36">
        <v>4680</v>
      </c>
      <c r="F18747" s="29" t="str">
        <f>_xlfn.XLOOKUP($G18747,[1]类目转化数据!$B:$B,[1]类目转化数据!$A:$A)</f>
        <v>制热设备</v>
      </c>
      <c r="G18747" s="29" t="s">
        <v>792</v>
      </c>
      <c r="H18747" s="29" t="str">
        <f>_xlfn.XLOOKUP(G18747,[1]类目转化数据!B:B,[1]类目转化数据!C:C)</f>
        <v>后厨组</v>
      </c>
      <c r="I18747" s="29" t="s">
        <v>167</v>
      </c>
    </row>
    <row r="18748" ht="16.5" spans="1:9">
      <c r="A18748" s="36" t="s">
        <v>9</v>
      </c>
      <c r="B18748" s="39">
        <v>10210427303962</v>
      </c>
      <c r="C18748" s="31" t="s">
        <v>19231</v>
      </c>
      <c r="D18748" s="36" t="s">
        <v>16582</v>
      </c>
      <c r="E18748" s="36">
        <v>12990</v>
      </c>
      <c r="F18748" s="29" t="str">
        <f>_xlfn.XLOOKUP($G18748,[1]类目转化数据!$B:$B,[1]类目转化数据!$A:$A)</f>
        <v>制热设备</v>
      </c>
      <c r="G18748" s="29" t="s">
        <v>792</v>
      </c>
      <c r="H18748" s="29" t="str">
        <f>_xlfn.XLOOKUP(G18748,[1]类目转化数据!B:B,[1]类目转化数据!C:C)</f>
        <v>后厨组</v>
      </c>
      <c r="I18748" s="29" t="s">
        <v>167</v>
      </c>
    </row>
    <row r="18749" ht="16.5" spans="1:9">
      <c r="A18749" s="36" t="s">
        <v>9</v>
      </c>
      <c r="B18749" s="39">
        <v>10210427303961</v>
      </c>
      <c r="C18749" s="31" t="s">
        <v>19232</v>
      </c>
      <c r="D18749" s="36" t="s">
        <v>16582</v>
      </c>
      <c r="E18749" s="36">
        <v>5490</v>
      </c>
      <c r="F18749" s="29" t="str">
        <f>_xlfn.XLOOKUP($G18749,[1]类目转化数据!$B:$B,[1]类目转化数据!$A:$A)</f>
        <v>制热设备</v>
      </c>
      <c r="G18749" s="29" t="s">
        <v>792</v>
      </c>
      <c r="H18749" s="29" t="str">
        <f>_xlfn.XLOOKUP(G18749,[1]类目转化数据!B:B,[1]类目转化数据!C:C)</f>
        <v>后厨组</v>
      </c>
      <c r="I18749" s="29" t="s">
        <v>167</v>
      </c>
    </row>
    <row r="18750" ht="16.5" spans="1:9">
      <c r="A18750" s="36" t="s">
        <v>9</v>
      </c>
      <c r="B18750" s="39">
        <v>10210423861589</v>
      </c>
      <c r="C18750" s="31" t="s">
        <v>19233</v>
      </c>
      <c r="D18750" s="36" t="s">
        <v>16582</v>
      </c>
      <c r="E18750" s="36">
        <v>9990</v>
      </c>
      <c r="F18750" s="29" t="str">
        <f>_xlfn.XLOOKUP($G18750,[1]类目转化数据!$B:$B,[1]类目转化数据!$A:$A)</f>
        <v>制热设备</v>
      </c>
      <c r="G18750" s="29" t="s">
        <v>792</v>
      </c>
      <c r="H18750" s="29" t="str">
        <f>_xlfn.XLOOKUP(G18750,[1]类目转化数据!B:B,[1]类目转化数据!C:C)</f>
        <v>后厨组</v>
      </c>
      <c r="I18750" s="29" t="s">
        <v>167</v>
      </c>
    </row>
    <row r="18751" ht="16.5" spans="1:9">
      <c r="A18751" s="36" t="s">
        <v>9</v>
      </c>
      <c r="B18751" s="39">
        <v>10210420210325</v>
      </c>
      <c r="C18751" s="31" t="s">
        <v>19234</v>
      </c>
      <c r="D18751" s="36" t="s">
        <v>16582</v>
      </c>
      <c r="E18751" s="36">
        <v>4680</v>
      </c>
      <c r="F18751" s="29" t="str">
        <f>_xlfn.XLOOKUP($G18751,[1]类目转化数据!$B:$B,[1]类目转化数据!$A:$A)</f>
        <v>制热设备</v>
      </c>
      <c r="G18751" s="29" t="s">
        <v>792</v>
      </c>
      <c r="H18751" s="29" t="str">
        <f>_xlfn.XLOOKUP(G18751,[1]类目转化数据!B:B,[1]类目转化数据!C:C)</f>
        <v>后厨组</v>
      </c>
      <c r="I18751" s="29" t="s">
        <v>167</v>
      </c>
    </row>
    <row r="18752" ht="16.5" spans="1:9">
      <c r="A18752" s="36" t="s">
        <v>9</v>
      </c>
      <c r="B18752" s="39">
        <v>10210423861587</v>
      </c>
      <c r="C18752" s="31" t="s">
        <v>19235</v>
      </c>
      <c r="D18752" s="36" t="s">
        <v>16582</v>
      </c>
      <c r="E18752" s="36">
        <v>5490</v>
      </c>
      <c r="F18752" s="29" t="str">
        <f>_xlfn.XLOOKUP($G18752,[1]类目转化数据!$B:$B,[1]类目转化数据!$A:$A)</f>
        <v>制热设备</v>
      </c>
      <c r="G18752" s="29" t="s">
        <v>792</v>
      </c>
      <c r="H18752" s="29" t="str">
        <f>_xlfn.XLOOKUP(G18752,[1]类目转化数据!B:B,[1]类目转化数据!C:C)</f>
        <v>后厨组</v>
      </c>
      <c r="I18752" s="29" t="s">
        <v>167</v>
      </c>
    </row>
    <row r="18753" ht="16.5" spans="1:9">
      <c r="A18753" s="36" t="s">
        <v>9</v>
      </c>
      <c r="B18753" s="39">
        <v>10210423861588</v>
      </c>
      <c r="C18753" s="31" t="s">
        <v>19236</v>
      </c>
      <c r="D18753" s="36" t="s">
        <v>16582</v>
      </c>
      <c r="E18753" s="36">
        <v>12990</v>
      </c>
      <c r="F18753" s="29" t="str">
        <f>_xlfn.XLOOKUP($G18753,[1]类目转化数据!$B:$B,[1]类目转化数据!$A:$A)</f>
        <v>制热设备</v>
      </c>
      <c r="G18753" s="29" t="s">
        <v>792</v>
      </c>
      <c r="H18753" s="29" t="str">
        <f>_xlfn.XLOOKUP(G18753,[1]类目转化数据!B:B,[1]类目转化数据!C:C)</f>
        <v>后厨组</v>
      </c>
      <c r="I18753" s="29" t="s">
        <v>167</v>
      </c>
    </row>
    <row r="18754" ht="16.5" spans="1:9">
      <c r="A18754" s="36" t="s">
        <v>9</v>
      </c>
      <c r="B18754" s="39">
        <v>10210253745425</v>
      </c>
      <c r="C18754" s="31" t="s">
        <v>19237</v>
      </c>
      <c r="D18754" s="36" t="s">
        <v>16582</v>
      </c>
      <c r="E18754" s="36">
        <v>788</v>
      </c>
      <c r="F18754" s="29" t="str">
        <f>_xlfn.XLOOKUP($G18754,[1]类目转化数据!$B:$B,[1]类目转化数据!$A:$A)</f>
        <v>社会餐饮设备</v>
      </c>
      <c r="G18754" s="29" t="s">
        <v>11</v>
      </c>
      <c r="H18754" s="29" t="str">
        <f>_xlfn.XLOOKUP(G18754,[1]类目转化数据!B:B,[1]类目转化数据!C:C)</f>
        <v>小客单</v>
      </c>
      <c r="I18754" s="29" t="s">
        <v>167</v>
      </c>
    </row>
    <row r="18755" ht="16.5" spans="1:9">
      <c r="A18755" s="36" t="s">
        <v>9</v>
      </c>
      <c r="B18755" s="39">
        <v>10210253745423</v>
      </c>
      <c r="C18755" s="31" t="s">
        <v>19238</v>
      </c>
      <c r="D18755" s="36" t="s">
        <v>16582</v>
      </c>
      <c r="E18755" s="36">
        <v>638</v>
      </c>
      <c r="F18755" s="29" t="str">
        <f>_xlfn.XLOOKUP($G18755,[1]类目转化数据!$B:$B,[1]类目转化数据!$A:$A)</f>
        <v>社会餐饮设备</v>
      </c>
      <c r="G18755" s="29" t="s">
        <v>11</v>
      </c>
      <c r="H18755" s="29" t="str">
        <f>_xlfn.XLOOKUP(G18755,[1]类目转化数据!B:B,[1]类目转化数据!C:C)</f>
        <v>小客单</v>
      </c>
      <c r="I18755" s="29" t="s">
        <v>167</v>
      </c>
    </row>
    <row r="18756" ht="16.5" spans="1:9">
      <c r="A18756" s="36" t="s">
        <v>9</v>
      </c>
      <c r="B18756" s="39">
        <v>10210253745426</v>
      </c>
      <c r="C18756" s="31" t="s">
        <v>19239</v>
      </c>
      <c r="D18756" s="36" t="s">
        <v>16582</v>
      </c>
      <c r="E18756" s="36">
        <v>968</v>
      </c>
      <c r="F18756" s="29" t="str">
        <f>_xlfn.XLOOKUP($G18756,[1]类目转化数据!$B:$B,[1]类目转化数据!$A:$A)</f>
        <v>社会餐饮设备</v>
      </c>
      <c r="G18756" s="29" t="s">
        <v>11</v>
      </c>
      <c r="H18756" s="29" t="str">
        <f>_xlfn.XLOOKUP(G18756,[1]类目转化数据!B:B,[1]类目转化数据!C:C)</f>
        <v>小客单</v>
      </c>
      <c r="I18756" s="29" t="s">
        <v>167</v>
      </c>
    </row>
    <row r="18757" ht="16.5" spans="1:9">
      <c r="A18757" s="36" t="s">
        <v>9</v>
      </c>
      <c r="B18757" s="39">
        <v>10210253745424</v>
      </c>
      <c r="C18757" s="31" t="s">
        <v>19240</v>
      </c>
      <c r="D18757" s="36" t="s">
        <v>16582</v>
      </c>
      <c r="E18757" s="36">
        <v>788</v>
      </c>
      <c r="F18757" s="29" t="str">
        <f>_xlfn.XLOOKUP($G18757,[1]类目转化数据!$B:$B,[1]类目转化数据!$A:$A)</f>
        <v>社会餐饮设备</v>
      </c>
      <c r="G18757" s="29" t="s">
        <v>11</v>
      </c>
      <c r="H18757" s="29" t="str">
        <f>_xlfn.XLOOKUP(G18757,[1]类目转化数据!B:B,[1]类目转化数据!C:C)</f>
        <v>小客单</v>
      </c>
      <c r="I18757" s="29" t="s">
        <v>167</v>
      </c>
    </row>
    <row r="18758" ht="16.5" spans="1:9">
      <c r="A18758" s="36" t="s">
        <v>9</v>
      </c>
      <c r="B18758" s="39">
        <v>10209826161304</v>
      </c>
      <c r="C18758" s="31" t="s">
        <v>19241</v>
      </c>
      <c r="D18758" s="36" t="s">
        <v>16582</v>
      </c>
      <c r="E18758" s="36">
        <v>949</v>
      </c>
      <c r="F18758" s="29" t="str">
        <f>_xlfn.XLOOKUP($G18758,[1]类目转化数据!$B:$B,[1]类目转化数据!$A:$A)</f>
        <v>配件/赠品</v>
      </c>
      <c r="G18758" s="29" t="s">
        <v>613</v>
      </c>
      <c r="H18758" s="29" t="str">
        <f>_xlfn.XLOOKUP(G18758,[1]类目转化数据!B:B,[1]类目转化数据!C:C)</f>
        <v>直饮机组</v>
      </c>
      <c r="I18758" s="29" t="s">
        <v>167</v>
      </c>
    </row>
    <row r="18759" ht="16.5" spans="1:9">
      <c r="A18759" s="36" t="s">
        <v>9</v>
      </c>
      <c r="B18759" s="39">
        <v>10209826161305</v>
      </c>
      <c r="C18759" s="31" t="s">
        <v>19242</v>
      </c>
      <c r="D18759" s="36" t="s">
        <v>16582</v>
      </c>
      <c r="E18759" s="36">
        <v>1399</v>
      </c>
      <c r="F18759" s="29" t="str">
        <f>_xlfn.XLOOKUP($G18759,[1]类目转化数据!$B:$B,[1]类目转化数据!$A:$A)</f>
        <v>配件/赠品</v>
      </c>
      <c r="G18759" s="29" t="s">
        <v>613</v>
      </c>
      <c r="H18759" s="29" t="str">
        <f>_xlfn.XLOOKUP(G18759,[1]类目转化数据!B:B,[1]类目转化数据!C:C)</f>
        <v>直饮机组</v>
      </c>
      <c r="I18759" s="29" t="s">
        <v>167</v>
      </c>
    </row>
    <row r="18760" ht="16.5" spans="1:9">
      <c r="A18760" s="36" t="s">
        <v>9</v>
      </c>
      <c r="B18760" s="39">
        <v>10042251300211</v>
      </c>
      <c r="C18760" s="31" t="s">
        <v>19243</v>
      </c>
      <c r="D18760" s="36" t="s">
        <v>16582</v>
      </c>
      <c r="E18760" s="36">
        <v>1949</v>
      </c>
      <c r="F18760" s="29" t="str">
        <f>_xlfn.XLOOKUP($G18760,[1]类目转化数据!$B:$B,[1]类目转化数据!$A:$A)</f>
        <v>白钢设备</v>
      </c>
      <c r="G18760" s="29" t="s">
        <v>1828</v>
      </c>
      <c r="H18760" s="29" t="str">
        <f>_xlfn.XLOOKUP(G18760,[1]类目转化数据!B:B,[1]类目转化数据!C:C)</f>
        <v>机械设备</v>
      </c>
      <c r="I18760" s="29" t="s">
        <v>167</v>
      </c>
    </row>
    <row r="18761" ht="16.5" spans="1:9">
      <c r="A18761" s="36" t="s">
        <v>9</v>
      </c>
      <c r="B18761" s="39">
        <v>10140951773928</v>
      </c>
      <c r="C18761" s="31" t="s">
        <v>19244</v>
      </c>
      <c r="D18761" s="36" t="s">
        <v>16582</v>
      </c>
      <c r="E18761" s="36">
        <v>1729</v>
      </c>
      <c r="F18761" s="29" t="str">
        <f>_xlfn.XLOOKUP($G18761,[1]类目转化数据!$B:$B,[1]类目转化数据!$A:$A)</f>
        <v>白钢设备</v>
      </c>
      <c r="G18761" s="29" t="s">
        <v>1828</v>
      </c>
      <c r="H18761" s="29" t="str">
        <f>_xlfn.XLOOKUP(G18761,[1]类目转化数据!B:B,[1]类目转化数据!C:C)</f>
        <v>机械设备</v>
      </c>
      <c r="I18761" s="29" t="s">
        <v>167</v>
      </c>
    </row>
    <row r="18762" ht="16.5" spans="1:9">
      <c r="A18762" s="36" t="s">
        <v>9</v>
      </c>
      <c r="B18762" s="39">
        <v>10042251300212</v>
      </c>
      <c r="C18762" s="31" t="s">
        <v>19245</v>
      </c>
      <c r="D18762" s="36" t="s">
        <v>16582</v>
      </c>
      <c r="E18762" s="36">
        <v>3079</v>
      </c>
      <c r="F18762" s="29" t="str">
        <f>_xlfn.XLOOKUP($G18762,[1]类目转化数据!$B:$B,[1]类目转化数据!$A:$A)</f>
        <v>白钢设备</v>
      </c>
      <c r="G18762" s="29" t="s">
        <v>1828</v>
      </c>
      <c r="H18762" s="29" t="str">
        <f>_xlfn.XLOOKUP(G18762,[1]类目转化数据!B:B,[1]类目转化数据!C:C)</f>
        <v>机械设备</v>
      </c>
      <c r="I18762" s="29" t="s">
        <v>167</v>
      </c>
    </row>
    <row r="18763" ht="16.5" spans="1:9">
      <c r="A18763" s="36" t="s">
        <v>9</v>
      </c>
      <c r="B18763" s="39">
        <v>10042251300216</v>
      </c>
      <c r="C18763" s="31" t="s">
        <v>19246</v>
      </c>
      <c r="D18763" s="36" t="s">
        <v>16582</v>
      </c>
      <c r="E18763" s="36">
        <v>3079</v>
      </c>
      <c r="F18763" s="29" t="str">
        <f>_xlfn.XLOOKUP($G18763,[1]类目转化数据!$B:$B,[1]类目转化数据!$A:$A)</f>
        <v>白钢设备</v>
      </c>
      <c r="G18763" s="29" t="s">
        <v>1828</v>
      </c>
      <c r="H18763" s="29" t="str">
        <f>_xlfn.XLOOKUP(G18763,[1]类目转化数据!B:B,[1]类目转化数据!C:C)</f>
        <v>机械设备</v>
      </c>
      <c r="I18763" s="29" t="s">
        <v>167</v>
      </c>
    </row>
    <row r="18764" ht="16.5" spans="1:9">
      <c r="A18764" s="36" t="s">
        <v>9</v>
      </c>
      <c r="B18764" s="39">
        <v>10042251300213</v>
      </c>
      <c r="C18764" s="31" t="s">
        <v>19247</v>
      </c>
      <c r="D18764" s="36" t="s">
        <v>16582</v>
      </c>
      <c r="E18764" s="36">
        <v>1949</v>
      </c>
      <c r="F18764" s="29" t="str">
        <f>_xlfn.XLOOKUP($G18764,[1]类目转化数据!$B:$B,[1]类目转化数据!$A:$A)</f>
        <v>白钢设备</v>
      </c>
      <c r="G18764" s="29" t="s">
        <v>1828</v>
      </c>
      <c r="H18764" s="29" t="str">
        <f>_xlfn.XLOOKUP(G18764,[1]类目转化数据!B:B,[1]类目转化数据!C:C)</f>
        <v>机械设备</v>
      </c>
      <c r="I18764" s="29" t="s">
        <v>167</v>
      </c>
    </row>
    <row r="18765" ht="16.5" spans="1:9">
      <c r="A18765" s="36" t="s">
        <v>9</v>
      </c>
      <c r="B18765" s="39">
        <v>10140951773929</v>
      </c>
      <c r="C18765" s="31" t="s">
        <v>19248</v>
      </c>
      <c r="D18765" s="36" t="s">
        <v>16582</v>
      </c>
      <c r="E18765" s="36">
        <v>4999</v>
      </c>
      <c r="F18765" s="29" t="str">
        <f>_xlfn.XLOOKUP($G18765,[1]类目转化数据!$B:$B,[1]类目转化数据!$A:$A)</f>
        <v>白钢设备</v>
      </c>
      <c r="G18765" s="29" t="s">
        <v>1828</v>
      </c>
      <c r="H18765" s="29" t="str">
        <f>_xlfn.XLOOKUP(G18765,[1]类目转化数据!B:B,[1]类目转化数据!C:C)</f>
        <v>机械设备</v>
      </c>
      <c r="I18765" s="29" t="s">
        <v>167</v>
      </c>
    </row>
    <row r="18766" ht="16.5" spans="1:9">
      <c r="A18766" s="36" t="s">
        <v>9</v>
      </c>
      <c r="B18766" s="39">
        <v>10042251300215</v>
      </c>
      <c r="C18766" s="31" t="s">
        <v>19249</v>
      </c>
      <c r="D18766" s="36" t="s">
        <v>16582</v>
      </c>
      <c r="E18766" s="36">
        <v>1949</v>
      </c>
      <c r="F18766" s="29" t="str">
        <f>_xlfn.XLOOKUP($G18766,[1]类目转化数据!$B:$B,[1]类目转化数据!$A:$A)</f>
        <v>白钢设备</v>
      </c>
      <c r="G18766" s="29" t="s">
        <v>1828</v>
      </c>
      <c r="H18766" s="29" t="str">
        <f>_xlfn.XLOOKUP(G18766,[1]类目转化数据!B:B,[1]类目转化数据!C:C)</f>
        <v>机械设备</v>
      </c>
      <c r="I18766" s="29" t="s">
        <v>167</v>
      </c>
    </row>
    <row r="18767" ht="16.5" spans="1:9">
      <c r="A18767" s="36" t="s">
        <v>9</v>
      </c>
      <c r="B18767" s="39">
        <v>10042251284706</v>
      </c>
      <c r="C18767" s="31" t="s">
        <v>19250</v>
      </c>
      <c r="D18767" s="36" t="s">
        <v>16582</v>
      </c>
      <c r="E18767" s="36">
        <v>2849</v>
      </c>
      <c r="F18767" s="29" t="str">
        <f>_xlfn.XLOOKUP($G18767,[1]类目转化数据!$B:$B,[1]类目转化数据!$A:$A)</f>
        <v>白钢设备</v>
      </c>
      <c r="G18767" s="29" t="s">
        <v>1828</v>
      </c>
      <c r="H18767" s="29" t="str">
        <f>_xlfn.XLOOKUP(G18767,[1]类目转化数据!B:B,[1]类目转化数据!C:C)</f>
        <v>机械设备</v>
      </c>
      <c r="I18767" s="29" t="s">
        <v>167</v>
      </c>
    </row>
    <row r="18768" ht="16.5" spans="1:9">
      <c r="A18768" s="36" t="s">
        <v>9</v>
      </c>
      <c r="B18768" s="39">
        <v>10042251284705</v>
      </c>
      <c r="C18768" s="31" t="s">
        <v>19251</v>
      </c>
      <c r="D18768" s="36" t="s">
        <v>16582</v>
      </c>
      <c r="E18768" s="36">
        <v>1879</v>
      </c>
      <c r="F18768" s="29" t="str">
        <f>_xlfn.XLOOKUP($G18768,[1]类目转化数据!$B:$B,[1]类目转化数据!$A:$A)</f>
        <v>白钢设备</v>
      </c>
      <c r="G18768" s="29" t="s">
        <v>1828</v>
      </c>
      <c r="H18768" s="29" t="str">
        <f>_xlfn.XLOOKUP(G18768,[1]类目转化数据!B:B,[1]类目转化数据!C:C)</f>
        <v>机械设备</v>
      </c>
      <c r="I18768" s="29" t="s">
        <v>167</v>
      </c>
    </row>
    <row r="18769" ht="16.5" spans="1:9">
      <c r="A18769" s="36" t="s">
        <v>9</v>
      </c>
      <c r="B18769" s="39">
        <v>10042251300214</v>
      </c>
      <c r="C18769" s="31" t="s">
        <v>19252</v>
      </c>
      <c r="D18769" s="36" t="s">
        <v>16582</v>
      </c>
      <c r="E18769" s="36">
        <v>3079</v>
      </c>
      <c r="F18769" s="29" t="str">
        <f>_xlfn.XLOOKUP($G18769,[1]类目转化数据!$B:$B,[1]类目转化数据!$A:$A)</f>
        <v>白钢设备</v>
      </c>
      <c r="G18769" s="29" t="s">
        <v>1828</v>
      </c>
      <c r="H18769" s="29" t="str">
        <f>_xlfn.XLOOKUP(G18769,[1]类目转化数据!B:B,[1]类目转化数据!C:C)</f>
        <v>机械设备</v>
      </c>
      <c r="I18769" s="29" t="s">
        <v>167</v>
      </c>
    </row>
    <row r="18770" ht="16.5" spans="1:9">
      <c r="A18770" s="36" t="s">
        <v>9</v>
      </c>
      <c r="B18770" s="39">
        <v>10042251284709</v>
      </c>
      <c r="C18770" s="31" t="s">
        <v>19253</v>
      </c>
      <c r="D18770" s="36" t="s">
        <v>16582</v>
      </c>
      <c r="E18770" s="36">
        <v>1879</v>
      </c>
      <c r="F18770" s="29" t="str">
        <f>_xlfn.XLOOKUP($G18770,[1]类目转化数据!$B:$B,[1]类目转化数据!$A:$A)</f>
        <v>白钢设备</v>
      </c>
      <c r="G18770" s="29" t="s">
        <v>1828</v>
      </c>
      <c r="H18770" s="29" t="str">
        <f>_xlfn.XLOOKUP(G18770,[1]类目转化数据!B:B,[1]类目转化数据!C:C)</f>
        <v>机械设备</v>
      </c>
      <c r="I18770" s="29" t="s">
        <v>167</v>
      </c>
    </row>
    <row r="18771" ht="16.5" spans="1:9">
      <c r="A18771" s="36" t="s">
        <v>9</v>
      </c>
      <c r="B18771" s="39">
        <v>10042251284708</v>
      </c>
      <c r="C18771" s="31" t="s">
        <v>19254</v>
      </c>
      <c r="D18771" s="36" t="s">
        <v>16582</v>
      </c>
      <c r="E18771" s="36">
        <v>2849</v>
      </c>
      <c r="F18771" s="29" t="str">
        <f>_xlfn.XLOOKUP($G18771,[1]类目转化数据!$B:$B,[1]类目转化数据!$A:$A)</f>
        <v>白钢设备</v>
      </c>
      <c r="G18771" s="29" t="s">
        <v>1828</v>
      </c>
      <c r="H18771" s="29" t="str">
        <f>_xlfn.XLOOKUP(G18771,[1]类目转化数据!B:B,[1]类目转化数据!C:C)</f>
        <v>机械设备</v>
      </c>
      <c r="I18771" s="29" t="s">
        <v>167</v>
      </c>
    </row>
    <row r="18772" ht="16.5" spans="1:9">
      <c r="A18772" s="36" t="s">
        <v>9</v>
      </c>
      <c r="B18772" s="39">
        <v>10042251284710</v>
      </c>
      <c r="C18772" s="31" t="s">
        <v>19255</v>
      </c>
      <c r="D18772" s="36" t="s">
        <v>16582</v>
      </c>
      <c r="E18772" s="36">
        <v>2849</v>
      </c>
      <c r="F18772" s="29" t="str">
        <f>_xlfn.XLOOKUP($G18772,[1]类目转化数据!$B:$B,[1]类目转化数据!$A:$A)</f>
        <v>白钢设备</v>
      </c>
      <c r="G18772" s="29" t="s">
        <v>1828</v>
      </c>
      <c r="H18772" s="29" t="str">
        <f>_xlfn.XLOOKUP(G18772,[1]类目转化数据!B:B,[1]类目转化数据!C:C)</f>
        <v>机械设备</v>
      </c>
      <c r="I18772" s="29" t="s">
        <v>167</v>
      </c>
    </row>
    <row r="18773" ht="16.5" spans="1:9">
      <c r="A18773" s="36" t="s">
        <v>9</v>
      </c>
      <c r="B18773" s="39">
        <v>10042251284689</v>
      </c>
      <c r="C18773" s="31" t="s">
        <v>19256</v>
      </c>
      <c r="D18773" s="36" t="s">
        <v>16582</v>
      </c>
      <c r="E18773" s="36">
        <v>1649</v>
      </c>
      <c r="F18773" s="29" t="str">
        <f>_xlfn.XLOOKUP($G18773,[1]类目转化数据!$B:$B,[1]类目转化数据!$A:$A)</f>
        <v>白钢设备</v>
      </c>
      <c r="G18773" s="29" t="s">
        <v>1828</v>
      </c>
      <c r="H18773" s="29" t="str">
        <f>_xlfn.XLOOKUP(G18773,[1]类目转化数据!B:B,[1]类目转化数据!C:C)</f>
        <v>机械设备</v>
      </c>
      <c r="I18773" s="29" t="s">
        <v>167</v>
      </c>
    </row>
    <row r="18774" ht="16.5" spans="1:9">
      <c r="A18774" s="36" t="s">
        <v>9</v>
      </c>
      <c r="B18774" s="39">
        <v>10042251284690</v>
      </c>
      <c r="C18774" s="31" t="s">
        <v>19257</v>
      </c>
      <c r="D18774" s="36" t="s">
        <v>16582</v>
      </c>
      <c r="E18774" s="36">
        <v>2329</v>
      </c>
      <c r="F18774" s="29" t="str">
        <f>_xlfn.XLOOKUP($G18774,[1]类目转化数据!$B:$B,[1]类目转化数据!$A:$A)</f>
        <v>白钢设备</v>
      </c>
      <c r="G18774" s="29" t="s">
        <v>1828</v>
      </c>
      <c r="H18774" s="29" t="str">
        <f>_xlfn.XLOOKUP(G18774,[1]类目转化数据!B:B,[1]类目转化数据!C:C)</f>
        <v>机械设备</v>
      </c>
      <c r="I18774" s="29" t="s">
        <v>167</v>
      </c>
    </row>
    <row r="18775" ht="16.5" spans="1:9">
      <c r="A18775" s="36" t="s">
        <v>9</v>
      </c>
      <c r="B18775" s="39">
        <v>10042251284704</v>
      </c>
      <c r="C18775" s="31" t="s">
        <v>19258</v>
      </c>
      <c r="D18775" s="36" t="s">
        <v>16582</v>
      </c>
      <c r="E18775" s="36">
        <v>2849</v>
      </c>
      <c r="F18775" s="29" t="str">
        <f>_xlfn.XLOOKUP($G18775,[1]类目转化数据!$B:$B,[1]类目转化数据!$A:$A)</f>
        <v>白钢设备</v>
      </c>
      <c r="G18775" s="29" t="s">
        <v>1828</v>
      </c>
      <c r="H18775" s="29" t="str">
        <f>_xlfn.XLOOKUP(G18775,[1]类目转化数据!B:B,[1]类目转化数据!C:C)</f>
        <v>机械设备</v>
      </c>
      <c r="I18775" s="29" t="s">
        <v>167</v>
      </c>
    </row>
    <row r="18776" ht="16.5" spans="1:9">
      <c r="A18776" s="36" t="s">
        <v>9</v>
      </c>
      <c r="B18776" s="39">
        <v>10042251284688</v>
      </c>
      <c r="C18776" s="31" t="s">
        <v>19259</v>
      </c>
      <c r="D18776" s="36" t="s">
        <v>16582</v>
      </c>
      <c r="E18776" s="36">
        <v>2329</v>
      </c>
      <c r="F18776" s="29" t="str">
        <f>_xlfn.XLOOKUP($G18776,[1]类目转化数据!$B:$B,[1]类目转化数据!$A:$A)</f>
        <v>白钢设备</v>
      </c>
      <c r="G18776" s="29" t="s">
        <v>1828</v>
      </c>
      <c r="H18776" s="29" t="str">
        <f>_xlfn.XLOOKUP(G18776,[1]类目转化数据!B:B,[1]类目转化数据!C:C)</f>
        <v>机械设备</v>
      </c>
      <c r="I18776" s="29" t="s">
        <v>167</v>
      </c>
    </row>
    <row r="18777" ht="16.5" spans="1:9">
      <c r="A18777" s="36" t="s">
        <v>9</v>
      </c>
      <c r="B18777" s="39">
        <v>10042251284707</v>
      </c>
      <c r="C18777" s="31" t="s">
        <v>19260</v>
      </c>
      <c r="D18777" s="36" t="s">
        <v>16582</v>
      </c>
      <c r="E18777" s="36">
        <v>1879</v>
      </c>
      <c r="F18777" s="29" t="str">
        <f>_xlfn.XLOOKUP($G18777,[1]类目转化数据!$B:$B,[1]类目转化数据!$A:$A)</f>
        <v>白钢设备</v>
      </c>
      <c r="G18777" s="29" t="s">
        <v>1828</v>
      </c>
      <c r="H18777" s="29" t="str">
        <f>_xlfn.XLOOKUP(G18777,[1]类目转化数据!B:B,[1]类目转化数据!C:C)</f>
        <v>机械设备</v>
      </c>
      <c r="I18777" s="29" t="s">
        <v>167</v>
      </c>
    </row>
    <row r="18778" ht="16.5" spans="1:9">
      <c r="A18778" s="36" t="s">
        <v>9</v>
      </c>
      <c r="B18778" s="39">
        <v>10042251284692</v>
      </c>
      <c r="C18778" s="31" t="s">
        <v>19261</v>
      </c>
      <c r="D18778" s="36" t="s">
        <v>16582</v>
      </c>
      <c r="E18778" s="36">
        <v>2479</v>
      </c>
      <c r="F18778" s="29" t="str">
        <f>_xlfn.XLOOKUP($G18778,[1]类目转化数据!$B:$B,[1]类目转化数据!$A:$A)</f>
        <v>白钢设备</v>
      </c>
      <c r="G18778" s="29" t="s">
        <v>1828</v>
      </c>
      <c r="H18778" s="29" t="str">
        <f>_xlfn.XLOOKUP(G18778,[1]类目转化数据!B:B,[1]类目转化数据!C:C)</f>
        <v>机械设备</v>
      </c>
      <c r="I18778" s="29" t="s">
        <v>167</v>
      </c>
    </row>
    <row r="18779" ht="16.5" spans="1:9">
      <c r="A18779" s="36" t="s">
        <v>9</v>
      </c>
      <c r="B18779" s="39">
        <v>10042251284693</v>
      </c>
      <c r="C18779" s="31" t="s">
        <v>19262</v>
      </c>
      <c r="D18779" s="36" t="s">
        <v>16582</v>
      </c>
      <c r="E18779" s="36">
        <v>1729</v>
      </c>
      <c r="F18779" s="29" t="str">
        <f>_xlfn.XLOOKUP($G18779,[1]类目转化数据!$B:$B,[1]类目转化数据!$A:$A)</f>
        <v>白钢设备</v>
      </c>
      <c r="G18779" s="29" t="s">
        <v>1828</v>
      </c>
      <c r="H18779" s="29" t="str">
        <f>_xlfn.XLOOKUP(G18779,[1]类目转化数据!B:B,[1]类目转化数据!C:C)</f>
        <v>机械设备</v>
      </c>
      <c r="I18779" s="29" t="s">
        <v>167</v>
      </c>
    </row>
    <row r="18780" ht="16.5" spans="1:9">
      <c r="A18780" s="36" t="s">
        <v>9</v>
      </c>
      <c r="B18780" s="39">
        <v>10042251284697</v>
      </c>
      <c r="C18780" s="31" t="s">
        <v>19263</v>
      </c>
      <c r="D18780" s="36" t="s">
        <v>16582</v>
      </c>
      <c r="E18780" s="36">
        <v>1799</v>
      </c>
      <c r="F18780" s="29" t="str">
        <f>_xlfn.XLOOKUP($G18780,[1]类目转化数据!$B:$B,[1]类目转化数据!$A:$A)</f>
        <v>白钢设备</v>
      </c>
      <c r="G18780" s="29" t="s">
        <v>1828</v>
      </c>
      <c r="H18780" s="29" t="str">
        <f>_xlfn.XLOOKUP(G18780,[1]类目转化数据!B:B,[1]类目转化数据!C:C)</f>
        <v>机械设备</v>
      </c>
      <c r="I18780" s="29" t="s">
        <v>167</v>
      </c>
    </row>
    <row r="18781" ht="16.5" spans="1:9">
      <c r="A18781" s="36" t="s">
        <v>9</v>
      </c>
      <c r="B18781" s="39">
        <v>10155312406418</v>
      </c>
      <c r="C18781" s="31" t="s">
        <v>19264</v>
      </c>
      <c r="D18781" s="36" t="s">
        <v>16582</v>
      </c>
      <c r="E18781" s="36">
        <v>1932</v>
      </c>
      <c r="F18781" s="29" t="str">
        <f>_xlfn.XLOOKUP($G18781,[1]类目转化数据!$B:$B,[1]类目转化数据!$A:$A)</f>
        <v>白钢设备</v>
      </c>
      <c r="G18781" s="29" t="s">
        <v>1828</v>
      </c>
      <c r="H18781" s="29" t="str">
        <f>_xlfn.XLOOKUP(G18781,[1]类目转化数据!B:B,[1]类目转化数据!C:C)</f>
        <v>机械设备</v>
      </c>
      <c r="I18781" s="29" t="s">
        <v>167</v>
      </c>
    </row>
    <row r="18782" ht="16.5" spans="1:9">
      <c r="A18782" s="36" t="s">
        <v>9</v>
      </c>
      <c r="B18782" s="39">
        <v>10042251284695</v>
      </c>
      <c r="C18782" s="31" t="s">
        <v>19265</v>
      </c>
      <c r="D18782" s="36" t="s">
        <v>16582</v>
      </c>
      <c r="E18782" s="36">
        <v>1729</v>
      </c>
      <c r="F18782" s="29" t="str">
        <f>_xlfn.XLOOKUP($G18782,[1]类目转化数据!$B:$B,[1]类目转化数据!$A:$A)</f>
        <v>白钢设备</v>
      </c>
      <c r="G18782" s="29" t="s">
        <v>1828</v>
      </c>
      <c r="H18782" s="29" t="str">
        <f>_xlfn.XLOOKUP(G18782,[1]类目转化数据!B:B,[1]类目转化数据!C:C)</f>
        <v>机械设备</v>
      </c>
      <c r="I18782" s="29" t="s">
        <v>167</v>
      </c>
    </row>
    <row r="18783" ht="16.5" spans="1:9">
      <c r="A18783" s="36" t="s">
        <v>9</v>
      </c>
      <c r="B18783" s="39">
        <v>10042251284694</v>
      </c>
      <c r="C18783" s="31" t="s">
        <v>19266</v>
      </c>
      <c r="D18783" s="36" t="s">
        <v>16582</v>
      </c>
      <c r="E18783" s="36">
        <v>2479</v>
      </c>
      <c r="F18783" s="29" t="str">
        <f>_xlfn.XLOOKUP($G18783,[1]类目转化数据!$B:$B,[1]类目转化数据!$A:$A)</f>
        <v>白钢设备</v>
      </c>
      <c r="G18783" s="29" t="s">
        <v>1828</v>
      </c>
      <c r="H18783" s="29" t="str">
        <f>_xlfn.XLOOKUP(G18783,[1]类目转化数据!B:B,[1]类目转化数据!C:C)</f>
        <v>机械设备</v>
      </c>
      <c r="I18783" s="29" t="s">
        <v>167</v>
      </c>
    </row>
    <row r="18784" ht="16.5" spans="1:9">
      <c r="A18784" s="36" t="s">
        <v>9</v>
      </c>
      <c r="B18784" s="39">
        <v>10042251284691</v>
      </c>
      <c r="C18784" s="31" t="s">
        <v>19267</v>
      </c>
      <c r="D18784" s="36" t="s">
        <v>16582</v>
      </c>
      <c r="E18784" s="36">
        <v>1729</v>
      </c>
      <c r="F18784" s="29" t="str">
        <f>_xlfn.XLOOKUP($G18784,[1]类目转化数据!$B:$B,[1]类目转化数据!$A:$A)</f>
        <v>白钢设备</v>
      </c>
      <c r="G18784" s="29" t="s">
        <v>1828</v>
      </c>
      <c r="H18784" s="29" t="str">
        <f>_xlfn.XLOOKUP(G18784,[1]类目转化数据!B:B,[1]类目转化数据!C:C)</f>
        <v>机械设备</v>
      </c>
      <c r="I18784" s="29" t="s">
        <v>167</v>
      </c>
    </row>
    <row r="18785" ht="16.5" spans="1:9">
      <c r="A18785" s="36" t="s">
        <v>9</v>
      </c>
      <c r="B18785" s="39">
        <v>10042251284699</v>
      </c>
      <c r="C18785" s="31" t="s">
        <v>19268</v>
      </c>
      <c r="D18785" s="36" t="s">
        <v>16582</v>
      </c>
      <c r="E18785" s="36">
        <v>1799</v>
      </c>
      <c r="F18785" s="29" t="str">
        <f>_xlfn.XLOOKUP($G18785,[1]类目转化数据!$B:$B,[1]类目转化数据!$A:$A)</f>
        <v>白钢设备</v>
      </c>
      <c r="G18785" s="29" t="s">
        <v>1828</v>
      </c>
      <c r="H18785" s="29" t="str">
        <f>_xlfn.XLOOKUP(G18785,[1]类目转化数据!B:B,[1]类目转化数据!C:C)</f>
        <v>机械设备</v>
      </c>
      <c r="I18785" s="29" t="s">
        <v>167</v>
      </c>
    </row>
    <row r="18786" ht="16.5" spans="1:9">
      <c r="A18786" s="36" t="s">
        <v>9</v>
      </c>
      <c r="B18786" s="39">
        <v>10042251284696</v>
      </c>
      <c r="C18786" s="31" t="s">
        <v>19269</v>
      </c>
      <c r="D18786" s="36" t="s">
        <v>16582</v>
      </c>
      <c r="E18786" s="36">
        <v>2479</v>
      </c>
      <c r="F18786" s="29" t="str">
        <f>_xlfn.XLOOKUP($G18786,[1]类目转化数据!$B:$B,[1]类目转化数据!$A:$A)</f>
        <v>白钢设备</v>
      </c>
      <c r="G18786" s="29" t="s">
        <v>1828</v>
      </c>
      <c r="H18786" s="29" t="str">
        <f>_xlfn.XLOOKUP(G18786,[1]类目转化数据!B:B,[1]类目转化数据!C:C)</f>
        <v>机械设备</v>
      </c>
      <c r="I18786" s="29" t="s">
        <v>167</v>
      </c>
    </row>
    <row r="18787" ht="16.5" spans="1:9">
      <c r="A18787" s="36" t="s">
        <v>9</v>
      </c>
      <c r="B18787" s="39">
        <v>10042251284700</v>
      </c>
      <c r="C18787" s="31" t="s">
        <v>19270</v>
      </c>
      <c r="D18787" s="36" t="s">
        <v>16582</v>
      </c>
      <c r="E18787" s="36">
        <v>2629</v>
      </c>
      <c r="F18787" s="29" t="str">
        <f>_xlfn.XLOOKUP($G18787,[1]类目转化数据!$B:$B,[1]类目转化数据!$A:$A)</f>
        <v>白钢设备</v>
      </c>
      <c r="G18787" s="29" t="s">
        <v>1828</v>
      </c>
      <c r="H18787" s="29" t="str">
        <f>_xlfn.XLOOKUP(G18787,[1]类目转化数据!B:B,[1]类目转化数据!C:C)</f>
        <v>机械设备</v>
      </c>
      <c r="I18787" s="29" t="s">
        <v>167</v>
      </c>
    </row>
    <row r="18788" ht="16.5" spans="1:9">
      <c r="A18788" s="36" t="s">
        <v>9</v>
      </c>
      <c r="B18788" s="39">
        <v>10042251284701</v>
      </c>
      <c r="C18788" s="31" t="s">
        <v>19271</v>
      </c>
      <c r="D18788" s="36" t="s">
        <v>16582</v>
      </c>
      <c r="E18788" s="36">
        <v>1799</v>
      </c>
      <c r="F18788" s="29" t="str">
        <f>_xlfn.XLOOKUP($G18788,[1]类目转化数据!$B:$B,[1]类目转化数据!$A:$A)</f>
        <v>白钢设备</v>
      </c>
      <c r="G18788" s="29" t="s">
        <v>1828</v>
      </c>
      <c r="H18788" s="29" t="str">
        <f>_xlfn.XLOOKUP(G18788,[1]类目转化数据!B:B,[1]类目转化数据!C:C)</f>
        <v>机械设备</v>
      </c>
      <c r="I18788" s="29" t="s">
        <v>167</v>
      </c>
    </row>
    <row r="18789" ht="16.5" spans="1:9">
      <c r="A18789" s="36" t="s">
        <v>9</v>
      </c>
      <c r="B18789" s="39">
        <v>10042251284702</v>
      </c>
      <c r="C18789" s="31" t="s">
        <v>19272</v>
      </c>
      <c r="D18789" s="36" t="s">
        <v>16582</v>
      </c>
      <c r="E18789" s="36">
        <v>2629</v>
      </c>
      <c r="F18789" s="29" t="str">
        <f>_xlfn.XLOOKUP($G18789,[1]类目转化数据!$B:$B,[1]类目转化数据!$A:$A)</f>
        <v>白钢设备</v>
      </c>
      <c r="G18789" s="29" t="s">
        <v>1828</v>
      </c>
      <c r="H18789" s="29" t="str">
        <f>_xlfn.XLOOKUP(G18789,[1]类目转化数据!B:B,[1]类目转化数据!C:C)</f>
        <v>机械设备</v>
      </c>
      <c r="I18789" s="29" t="s">
        <v>167</v>
      </c>
    </row>
    <row r="18790" ht="16.5" spans="1:9">
      <c r="A18790" s="36" t="s">
        <v>9</v>
      </c>
      <c r="B18790" s="39">
        <v>10042251284703</v>
      </c>
      <c r="C18790" s="31" t="s">
        <v>19273</v>
      </c>
      <c r="D18790" s="36" t="s">
        <v>16582</v>
      </c>
      <c r="E18790" s="36">
        <v>1879</v>
      </c>
      <c r="F18790" s="29" t="str">
        <f>_xlfn.XLOOKUP($G18790,[1]类目转化数据!$B:$B,[1]类目转化数据!$A:$A)</f>
        <v>白钢设备</v>
      </c>
      <c r="G18790" s="29" t="s">
        <v>1828</v>
      </c>
      <c r="H18790" s="29" t="str">
        <f>_xlfn.XLOOKUP(G18790,[1]类目转化数据!B:B,[1]类目转化数据!C:C)</f>
        <v>机械设备</v>
      </c>
      <c r="I18790" s="29" t="s">
        <v>167</v>
      </c>
    </row>
    <row r="18791" ht="16.5" spans="1:9">
      <c r="A18791" s="36" t="s">
        <v>9</v>
      </c>
      <c r="B18791" s="39">
        <v>10042251284698</v>
      </c>
      <c r="C18791" s="31" t="s">
        <v>19274</v>
      </c>
      <c r="D18791" s="36" t="s">
        <v>16582</v>
      </c>
      <c r="E18791" s="36">
        <v>2629</v>
      </c>
      <c r="F18791" s="29" t="str">
        <f>_xlfn.XLOOKUP($G18791,[1]类目转化数据!$B:$B,[1]类目转化数据!$A:$A)</f>
        <v>白钢设备</v>
      </c>
      <c r="G18791" s="29" t="s">
        <v>1828</v>
      </c>
      <c r="H18791" s="29" t="str">
        <f>_xlfn.XLOOKUP(G18791,[1]类目转化数据!B:B,[1]类目转化数据!C:C)</f>
        <v>机械设备</v>
      </c>
      <c r="I18791" s="29" t="s">
        <v>167</v>
      </c>
    </row>
    <row r="18792" ht="16.5" spans="1:9">
      <c r="A18792" s="36" t="s">
        <v>9</v>
      </c>
      <c r="B18792" s="39">
        <v>10042251284681</v>
      </c>
      <c r="C18792" s="31" t="s">
        <v>19275</v>
      </c>
      <c r="D18792" s="36" t="s">
        <v>16582</v>
      </c>
      <c r="E18792" s="36">
        <v>1579</v>
      </c>
      <c r="F18792" s="29" t="str">
        <f>_xlfn.XLOOKUP($G18792,[1]类目转化数据!$B:$B,[1]类目转化数据!$A:$A)</f>
        <v>白钢设备</v>
      </c>
      <c r="G18792" s="29" t="s">
        <v>1828</v>
      </c>
      <c r="H18792" s="29" t="str">
        <f>_xlfn.XLOOKUP(G18792,[1]类目转化数据!B:B,[1]类目转化数据!C:C)</f>
        <v>机械设备</v>
      </c>
      <c r="I18792" s="29" t="s">
        <v>167</v>
      </c>
    </row>
    <row r="18793" ht="16.5" spans="1:9">
      <c r="A18793" s="36" t="s">
        <v>9</v>
      </c>
      <c r="B18793" s="39">
        <v>10042251284680</v>
      </c>
      <c r="C18793" s="31" t="s">
        <v>19276</v>
      </c>
      <c r="D18793" s="36" t="s">
        <v>16582</v>
      </c>
      <c r="E18793" s="36">
        <v>2029</v>
      </c>
      <c r="F18793" s="29" t="str">
        <f>_xlfn.XLOOKUP($G18793,[1]类目转化数据!$B:$B,[1]类目转化数据!$A:$A)</f>
        <v>白钢设备</v>
      </c>
      <c r="G18793" s="29" t="s">
        <v>1828</v>
      </c>
      <c r="H18793" s="29" t="str">
        <f>_xlfn.XLOOKUP(G18793,[1]类目转化数据!B:B,[1]类目转化数据!C:C)</f>
        <v>机械设备</v>
      </c>
      <c r="I18793" s="29" t="s">
        <v>167</v>
      </c>
    </row>
    <row r="18794" ht="16.5" spans="1:9">
      <c r="A18794" s="36" t="s">
        <v>9</v>
      </c>
      <c r="B18794" s="39">
        <v>10042251284682</v>
      </c>
      <c r="C18794" s="31" t="s">
        <v>19277</v>
      </c>
      <c r="D18794" s="36" t="s">
        <v>16582</v>
      </c>
      <c r="E18794" s="36">
        <v>2029</v>
      </c>
      <c r="F18794" s="29" t="str">
        <f>_xlfn.XLOOKUP($G18794,[1]类目转化数据!$B:$B,[1]类目转化数据!$A:$A)</f>
        <v>白钢设备</v>
      </c>
      <c r="G18794" s="29" t="s">
        <v>1828</v>
      </c>
      <c r="H18794" s="29" t="str">
        <f>_xlfn.XLOOKUP(G18794,[1]类目转化数据!B:B,[1]类目转化数据!C:C)</f>
        <v>机械设备</v>
      </c>
      <c r="I18794" s="29" t="s">
        <v>167</v>
      </c>
    </row>
    <row r="18795" ht="16.5" spans="1:9">
      <c r="A18795" s="36" t="s">
        <v>9</v>
      </c>
      <c r="B18795" s="39">
        <v>10042251284683</v>
      </c>
      <c r="C18795" s="31" t="s">
        <v>19278</v>
      </c>
      <c r="D18795" s="36" t="s">
        <v>16582</v>
      </c>
      <c r="E18795" s="36">
        <v>1579</v>
      </c>
      <c r="F18795" s="29" t="str">
        <f>_xlfn.XLOOKUP($G18795,[1]类目转化数据!$B:$B,[1]类目转化数据!$A:$A)</f>
        <v>白钢设备</v>
      </c>
      <c r="G18795" s="29" t="s">
        <v>1828</v>
      </c>
      <c r="H18795" s="29" t="str">
        <f>_xlfn.XLOOKUP(G18795,[1]类目转化数据!B:B,[1]类目转化数据!C:C)</f>
        <v>机械设备</v>
      </c>
      <c r="I18795" s="29" t="s">
        <v>167</v>
      </c>
    </row>
    <row r="18796" ht="16.5" spans="1:9">
      <c r="A18796" s="36" t="s">
        <v>9</v>
      </c>
      <c r="B18796" s="39">
        <v>10042251284684</v>
      </c>
      <c r="C18796" s="31" t="s">
        <v>19279</v>
      </c>
      <c r="D18796" s="36" t="s">
        <v>16582</v>
      </c>
      <c r="E18796" s="36">
        <v>2029</v>
      </c>
      <c r="F18796" s="29" t="str">
        <f>_xlfn.XLOOKUP($G18796,[1]类目转化数据!$B:$B,[1]类目转化数据!$A:$A)</f>
        <v>白钢设备</v>
      </c>
      <c r="G18796" s="29" t="s">
        <v>1828</v>
      </c>
      <c r="H18796" s="29" t="str">
        <f>_xlfn.XLOOKUP(G18796,[1]类目转化数据!B:B,[1]类目转化数据!C:C)</f>
        <v>机械设备</v>
      </c>
      <c r="I18796" s="29" t="s">
        <v>167</v>
      </c>
    </row>
    <row r="18797" ht="16.5" spans="1:9">
      <c r="A18797" s="36" t="s">
        <v>9</v>
      </c>
      <c r="B18797" s="39">
        <v>10042251284685</v>
      </c>
      <c r="C18797" s="31" t="s">
        <v>19280</v>
      </c>
      <c r="D18797" s="36" t="s">
        <v>16582</v>
      </c>
      <c r="E18797" s="36">
        <v>1649</v>
      </c>
      <c r="F18797" s="29" t="str">
        <f>_xlfn.XLOOKUP($G18797,[1]类目转化数据!$B:$B,[1]类目转化数据!$A:$A)</f>
        <v>白钢设备</v>
      </c>
      <c r="G18797" s="29" t="s">
        <v>1828</v>
      </c>
      <c r="H18797" s="29" t="str">
        <f>_xlfn.XLOOKUP(G18797,[1]类目转化数据!B:B,[1]类目转化数据!C:C)</f>
        <v>机械设备</v>
      </c>
      <c r="I18797" s="29" t="s">
        <v>167</v>
      </c>
    </row>
    <row r="18798" ht="16.5" spans="1:9">
      <c r="A18798" s="36" t="s">
        <v>9</v>
      </c>
      <c r="B18798" s="39">
        <v>10042251284686</v>
      </c>
      <c r="C18798" s="31" t="s">
        <v>19281</v>
      </c>
      <c r="D18798" s="36" t="s">
        <v>16582</v>
      </c>
      <c r="E18798" s="36">
        <v>2329</v>
      </c>
      <c r="F18798" s="29" t="str">
        <f>_xlfn.XLOOKUP($G18798,[1]类目转化数据!$B:$B,[1]类目转化数据!$A:$A)</f>
        <v>白钢设备</v>
      </c>
      <c r="G18798" s="29" t="s">
        <v>1828</v>
      </c>
      <c r="H18798" s="29" t="str">
        <f>_xlfn.XLOOKUP(G18798,[1]类目转化数据!B:B,[1]类目转化数据!C:C)</f>
        <v>机械设备</v>
      </c>
      <c r="I18798" s="29" t="s">
        <v>167</v>
      </c>
    </row>
    <row r="18799" ht="16.5" spans="1:9">
      <c r="A18799" s="36" t="s">
        <v>9</v>
      </c>
      <c r="B18799" s="39">
        <v>10042251284687</v>
      </c>
      <c r="C18799" s="31" t="s">
        <v>19282</v>
      </c>
      <c r="D18799" s="36" t="s">
        <v>16582</v>
      </c>
      <c r="E18799" s="36">
        <v>1649</v>
      </c>
      <c r="F18799" s="29" t="str">
        <f>_xlfn.XLOOKUP($G18799,[1]类目转化数据!$B:$B,[1]类目转化数据!$A:$A)</f>
        <v>白钢设备</v>
      </c>
      <c r="G18799" s="29" t="s">
        <v>1828</v>
      </c>
      <c r="H18799" s="29" t="str">
        <f>_xlfn.XLOOKUP(G18799,[1]类目转化数据!B:B,[1]类目转化数据!C:C)</f>
        <v>机械设备</v>
      </c>
      <c r="I18799" s="29" t="s">
        <v>167</v>
      </c>
    </row>
    <row r="18800" ht="16.5" spans="1:9">
      <c r="A18800" s="36" t="s">
        <v>9</v>
      </c>
      <c r="B18800" s="39">
        <v>10042251284679</v>
      </c>
      <c r="C18800" s="31" t="s">
        <v>19283</v>
      </c>
      <c r="D18800" s="36" t="s">
        <v>16582</v>
      </c>
      <c r="E18800" s="36">
        <v>1579</v>
      </c>
      <c r="F18800" s="29" t="str">
        <f>_xlfn.XLOOKUP($G18800,[1]类目转化数据!$B:$B,[1]类目转化数据!$A:$A)</f>
        <v>白钢设备</v>
      </c>
      <c r="G18800" s="29" t="s">
        <v>1828</v>
      </c>
      <c r="H18800" s="29" t="str">
        <f>_xlfn.XLOOKUP(G18800,[1]类目转化数据!B:B,[1]类目转化数据!C:C)</f>
        <v>机械设备</v>
      </c>
      <c r="I18800" s="29" t="s">
        <v>167</v>
      </c>
    </row>
    <row r="18801" ht="16.5" spans="1:9">
      <c r="A18801" s="36" t="s">
        <v>9</v>
      </c>
      <c r="B18801" s="39">
        <v>10155312406419</v>
      </c>
      <c r="C18801" s="31" t="s">
        <v>19284</v>
      </c>
      <c r="D18801" s="36" t="s">
        <v>16582</v>
      </c>
      <c r="E18801" s="36">
        <v>1932</v>
      </c>
      <c r="F18801" s="29" t="str">
        <f>_xlfn.XLOOKUP($G18801,[1]类目转化数据!$B:$B,[1]类目转化数据!$A:$A)</f>
        <v>白钢设备</v>
      </c>
      <c r="G18801" s="29" t="s">
        <v>1828</v>
      </c>
      <c r="H18801" s="29" t="str">
        <f>_xlfn.XLOOKUP(G18801,[1]类目转化数据!B:B,[1]类目转化数据!C:C)</f>
        <v>机械设备</v>
      </c>
      <c r="I18801" s="29" t="s">
        <v>167</v>
      </c>
    </row>
    <row r="18802" ht="16.5" spans="1:9">
      <c r="A18802" s="36" t="s">
        <v>9</v>
      </c>
      <c r="B18802" s="39">
        <v>10210243894212</v>
      </c>
      <c r="C18802" s="31" t="s">
        <v>19285</v>
      </c>
      <c r="D18802" s="36" t="s">
        <v>16582</v>
      </c>
      <c r="E18802" s="36">
        <v>5699</v>
      </c>
      <c r="F18802" s="29" t="str">
        <f>_xlfn.XLOOKUP($G18802,[1]类目转化数据!$B:$B,[1]类目转化数据!$A:$A)</f>
        <v>烟消洗设备</v>
      </c>
      <c r="G18802" s="29" t="s">
        <v>1959</v>
      </c>
      <c r="H18802" s="29" t="str">
        <f>_xlfn.XLOOKUP(G18802,[1]类目转化数据!B:B,[1]类目转化数据!C:C)</f>
        <v>后厨组</v>
      </c>
      <c r="I18802" s="29" t="s">
        <v>167</v>
      </c>
    </row>
    <row r="18803" ht="16.5" spans="1:9">
      <c r="A18803" s="36" t="s">
        <v>9</v>
      </c>
      <c r="B18803" s="39">
        <v>10210243894213</v>
      </c>
      <c r="C18803" s="31" t="s">
        <v>19286</v>
      </c>
      <c r="D18803" s="36" t="s">
        <v>16582</v>
      </c>
      <c r="E18803" s="36">
        <v>5899</v>
      </c>
      <c r="F18803" s="29" t="str">
        <f>_xlfn.XLOOKUP($G18803,[1]类目转化数据!$B:$B,[1]类目转化数据!$A:$A)</f>
        <v>烟消洗设备</v>
      </c>
      <c r="G18803" s="29" t="s">
        <v>1959</v>
      </c>
      <c r="H18803" s="29" t="str">
        <f>_xlfn.XLOOKUP(G18803,[1]类目转化数据!B:B,[1]类目转化数据!C:C)</f>
        <v>后厨组</v>
      </c>
      <c r="I18803" s="29" t="s">
        <v>167</v>
      </c>
    </row>
    <row r="18804" ht="16.5" spans="1:9">
      <c r="A18804" s="36" t="s">
        <v>9</v>
      </c>
      <c r="B18804" s="39">
        <v>10210243894211</v>
      </c>
      <c r="C18804" s="31" t="s">
        <v>19287</v>
      </c>
      <c r="D18804" s="36" t="s">
        <v>16582</v>
      </c>
      <c r="E18804" s="36">
        <v>3599</v>
      </c>
      <c r="F18804" s="29" t="str">
        <f>_xlfn.XLOOKUP($G18804,[1]类目转化数据!$B:$B,[1]类目转化数据!$A:$A)</f>
        <v>烟消洗设备</v>
      </c>
      <c r="G18804" s="29" t="s">
        <v>1959</v>
      </c>
      <c r="H18804" s="29" t="str">
        <f>_xlfn.XLOOKUP(G18804,[1]类目转化数据!B:B,[1]类目转化数据!C:C)</f>
        <v>后厨组</v>
      </c>
      <c r="I18804" s="29" t="s">
        <v>167</v>
      </c>
    </row>
    <row r="18805" ht="16.5" spans="1:9">
      <c r="A18805" s="36" t="s">
        <v>9</v>
      </c>
      <c r="B18805" s="39">
        <v>10210243894210</v>
      </c>
      <c r="C18805" s="31" t="s">
        <v>19288</v>
      </c>
      <c r="D18805" s="36" t="s">
        <v>16582</v>
      </c>
      <c r="E18805" s="36">
        <v>2999</v>
      </c>
      <c r="F18805" s="29" t="str">
        <f>_xlfn.XLOOKUP($G18805,[1]类目转化数据!$B:$B,[1]类目转化数据!$A:$A)</f>
        <v>烟消洗设备</v>
      </c>
      <c r="G18805" s="29" t="s">
        <v>1959</v>
      </c>
      <c r="H18805" s="29" t="str">
        <f>_xlfn.XLOOKUP(G18805,[1]类目转化数据!B:B,[1]类目转化数据!C:C)</f>
        <v>后厨组</v>
      </c>
      <c r="I18805" s="29" t="s">
        <v>167</v>
      </c>
    </row>
    <row r="18806" ht="16.5" spans="1:9">
      <c r="A18806" s="36" t="s">
        <v>9</v>
      </c>
      <c r="B18806" s="39">
        <v>10210180303026</v>
      </c>
      <c r="C18806" s="31" t="s">
        <v>19289</v>
      </c>
      <c r="D18806" s="36" t="s">
        <v>16582</v>
      </c>
      <c r="E18806" s="36">
        <v>6999</v>
      </c>
      <c r="F18806" s="29" t="str">
        <f>_xlfn.XLOOKUP($G18806,[1]类目转化数据!$B:$B,[1]类目转化数据!$A:$A)</f>
        <v>办公饮水设备</v>
      </c>
      <c r="G18806" s="29" t="s">
        <v>622</v>
      </c>
      <c r="H18806" s="29" t="str">
        <f>_xlfn.XLOOKUP(G18806,[1]类目转化数据!B:B,[1]类目转化数据!C:C)</f>
        <v>直饮机组</v>
      </c>
      <c r="I18806" s="29" t="s">
        <v>167</v>
      </c>
    </row>
    <row r="18807" ht="16.5" spans="1:9">
      <c r="A18807" s="36" t="s">
        <v>9</v>
      </c>
      <c r="B18807" s="39">
        <v>10210180303027</v>
      </c>
      <c r="C18807" s="31" t="s">
        <v>19290</v>
      </c>
      <c r="D18807" s="36" t="s">
        <v>16582</v>
      </c>
      <c r="E18807" s="36">
        <v>7999</v>
      </c>
      <c r="F18807" s="29" t="str">
        <f>_xlfn.XLOOKUP($G18807,[1]类目转化数据!$B:$B,[1]类目转化数据!$A:$A)</f>
        <v>办公饮水设备</v>
      </c>
      <c r="G18807" s="29" t="s">
        <v>622</v>
      </c>
      <c r="H18807" s="29" t="str">
        <f>_xlfn.XLOOKUP(G18807,[1]类目转化数据!B:B,[1]类目转化数据!C:C)</f>
        <v>直饮机组</v>
      </c>
      <c r="I18807" s="29" t="s">
        <v>167</v>
      </c>
    </row>
    <row r="18808" ht="16.5" spans="1:9">
      <c r="A18808" s="36" t="s">
        <v>9</v>
      </c>
      <c r="B18808" s="39">
        <v>10210180303028</v>
      </c>
      <c r="C18808" s="31" t="s">
        <v>19291</v>
      </c>
      <c r="D18808" s="36" t="s">
        <v>16582</v>
      </c>
      <c r="E18808" s="36">
        <v>9999</v>
      </c>
      <c r="F18808" s="29" t="str">
        <f>_xlfn.XLOOKUP($G18808,[1]类目转化数据!$B:$B,[1]类目转化数据!$A:$A)</f>
        <v>办公饮水设备</v>
      </c>
      <c r="G18808" s="29" t="s">
        <v>622</v>
      </c>
      <c r="H18808" s="29" t="str">
        <f>_xlfn.XLOOKUP(G18808,[1]类目转化数据!B:B,[1]类目转化数据!C:C)</f>
        <v>直饮机组</v>
      </c>
      <c r="I18808" s="29" t="s">
        <v>167</v>
      </c>
    </row>
    <row r="18809" ht="16.5" spans="1:9">
      <c r="A18809" s="36" t="s">
        <v>9</v>
      </c>
      <c r="B18809" s="39">
        <v>10210180303029</v>
      </c>
      <c r="C18809" s="31" t="s">
        <v>19292</v>
      </c>
      <c r="D18809" s="36" t="s">
        <v>16582</v>
      </c>
      <c r="E18809" s="36">
        <v>13999</v>
      </c>
      <c r="F18809" s="29" t="str">
        <f>_xlfn.XLOOKUP($G18809,[1]类目转化数据!$B:$B,[1]类目转化数据!$A:$A)</f>
        <v>办公饮水设备</v>
      </c>
      <c r="G18809" s="29" t="s">
        <v>622</v>
      </c>
      <c r="H18809" s="29" t="str">
        <f>_xlfn.XLOOKUP(G18809,[1]类目转化数据!B:B,[1]类目转化数据!C:C)</f>
        <v>直饮机组</v>
      </c>
      <c r="I18809" s="29" t="s">
        <v>167</v>
      </c>
    </row>
    <row r="18810" ht="16.5" spans="1:9">
      <c r="A18810" s="36" t="s">
        <v>9</v>
      </c>
      <c r="B18810" s="39">
        <v>10210164215322</v>
      </c>
      <c r="C18810" s="31" t="s">
        <v>19293</v>
      </c>
      <c r="D18810" s="36" t="s">
        <v>16582</v>
      </c>
      <c r="E18810" s="36">
        <v>19999</v>
      </c>
      <c r="F18810" s="29" t="str">
        <f>_xlfn.XLOOKUP($G18810,[1]类目转化数据!$B:$B,[1]类目转化数据!$A:$A)</f>
        <v>办公饮水设备</v>
      </c>
      <c r="G18810" s="29" t="s">
        <v>622</v>
      </c>
      <c r="H18810" s="29" t="str">
        <f>_xlfn.XLOOKUP(G18810,[1]类目转化数据!B:B,[1]类目转化数据!C:C)</f>
        <v>直饮机组</v>
      </c>
      <c r="I18810" s="29" t="s">
        <v>167</v>
      </c>
    </row>
    <row r="18811" ht="16.5" spans="1:9">
      <c r="A18811" s="36" t="s">
        <v>9</v>
      </c>
      <c r="B18811" s="39">
        <v>10210164215319</v>
      </c>
      <c r="C18811" s="31" t="s">
        <v>19294</v>
      </c>
      <c r="D18811" s="36" t="s">
        <v>16582</v>
      </c>
      <c r="E18811" s="36">
        <v>19999</v>
      </c>
      <c r="F18811" s="29" t="str">
        <f>_xlfn.XLOOKUP($G18811,[1]类目转化数据!$B:$B,[1]类目转化数据!$A:$A)</f>
        <v>办公饮水设备</v>
      </c>
      <c r="G18811" s="29" t="s">
        <v>622</v>
      </c>
      <c r="H18811" s="29" t="str">
        <f>_xlfn.XLOOKUP(G18811,[1]类目转化数据!B:B,[1]类目转化数据!C:C)</f>
        <v>直饮机组</v>
      </c>
      <c r="I18811" s="29" t="s">
        <v>167</v>
      </c>
    </row>
    <row r="18812" ht="16.5" spans="1:9">
      <c r="A18812" s="36" t="s">
        <v>9</v>
      </c>
      <c r="B18812" s="39">
        <v>10210164215321</v>
      </c>
      <c r="C18812" s="31" t="s">
        <v>19295</v>
      </c>
      <c r="D18812" s="36" t="s">
        <v>16582</v>
      </c>
      <c r="E18812" s="36">
        <v>19999</v>
      </c>
      <c r="F18812" s="29" t="str">
        <f>_xlfn.XLOOKUP($G18812,[1]类目转化数据!$B:$B,[1]类目转化数据!$A:$A)</f>
        <v>办公饮水设备</v>
      </c>
      <c r="G18812" s="29" t="s">
        <v>622</v>
      </c>
      <c r="H18812" s="29" t="str">
        <f>_xlfn.XLOOKUP(G18812,[1]类目转化数据!B:B,[1]类目转化数据!C:C)</f>
        <v>直饮机组</v>
      </c>
      <c r="I18812" s="29" t="s">
        <v>167</v>
      </c>
    </row>
    <row r="18813" ht="16.5" spans="1:9">
      <c r="A18813" s="36" t="s">
        <v>9</v>
      </c>
      <c r="B18813" s="39">
        <v>10210164215320</v>
      </c>
      <c r="C18813" s="31" t="s">
        <v>19296</v>
      </c>
      <c r="D18813" s="36" t="s">
        <v>16582</v>
      </c>
      <c r="E18813" s="36">
        <v>19999</v>
      </c>
      <c r="F18813" s="29" t="str">
        <f>_xlfn.XLOOKUP($G18813,[1]类目转化数据!$B:$B,[1]类目转化数据!$A:$A)</f>
        <v>办公饮水设备</v>
      </c>
      <c r="G18813" s="29" t="s">
        <v>622</v>
      </c>
      <c r="H18813" s="29" t="str">
        <f>_xlfn.XLOOKUP(G18813,[1]类目转化数据!B:B,[1]类目转化数据!C:C)</f>
        <v>直饮机组</v>
      </c>
      <c r="I18813" s="29" t="s">
        <v>167</v>
      </c>
    </row>
    <row r="18814" ht="16.5" spans="1:9">
      <c r="A18814" s="36" t="s">
        <v>9</v>
      </c>
      <c r="B18814" s="39">
        <v>10210164215317</v>
      </c>
      <c r="C18814" s="31" t="s">
        <v>19297</v>
      </c>
      <c r="D18814" s="36" t="s">
        <v>16582</v>
      </c>
      <c r="E18814" s="36">
        <v>19999</v>
      </c>
      <c r="F18814" s="29" t="str">
        <f>_xlfn.XLOOKUP($G18814,[1]类目转化数据!$B:$B,[1]类目转化数据!$A:$A)</f>
        <v>办公饮水设备</v>
      </c>
      <c r="G18814" s="29" t="s">
        <v>622</v>
      </c>
      <c r="H18814" s="29" t="str">
        <f>_xlfn.XLOOKUP(G18814,[1]类目转化数据!B:B,[1]类目转化数据!C:C)</f>
        <v>直饮机组</v>
      </c>
      <c r="I18814" s="29" t="s">
        <v>167</v>
      </c>
    </row>
    <row r="18815" ht="16.5" spans="1:9">
      <c r="A18815" s="36" t="s">
        <v>9</v>
      </c>
      <c r="B18815" s="39">
        <v>10210164215318</v>
      </c>
      <c r="C18815" s="31" t="s">
        <v>19298</v>
      </c>
      <c r="D18815" s="36" t="s">
        <v>16582</v>
      </c>
      <c r="E18815" s="36">
        <v>19999</v>
      </c>
      <c r="F18815" s="29" t="str">
        <f>_xlfn.XLOOKUP($G18815,[1]类目转化数据!$B:$B,[1]类目转化数据!$A:$A)</f>
        <v>办公饮水设备</v>
      </c>
      <c r="G18815" s="29" t="s">
        <v>622</v>
      </c>
      <c r="H18815" s="29" t="str">
        <f>_xlfn.XLOOKUP(G18815,[1]类目转化数据!B:B,[1]类目转化数据!C:C)</f>
        <v>直饮机组</v>
      </c>
      <c r="I18815" s="29" t="s">
        <v>167</v>
      </c>
    </row>
    <row r="18816" ht="16.5" spans="1:9">
      <c r="A18816" s="36" t="s">
        <v>9</v>
      </c>
      <c r="B18816" s="39">
        <v>10210170414063</v>
      </c>
      <c r="C18816" s="31" t="s">
        <v>19299</v>
      </c>
      <c r="D18816" s="36" t="s">
        <v>16582</v>
      </c>
      <c r="E18816" s="36">
        <v>24500</v>
      </c>
      <c r="F18816" s="29" t="str">
        <f>_xlfn.XLOOKUP($G18816,[1]类目转化数据!$B:$B,[1]类目转化数据!$A:$A)</f>
        <v>办公饮水设备</v>
      </c>
      <c r="G18816" s="29" t="s">
        <v>622</v>
      </c>
      <c r="H18816" s="29" t="str">
        <f>_xlfn.XLOOKUP(G18816,[1]类目转化数据!B:B,[1]类目转化数据!C:C)</f>
        <v>直饮机组</v>
      </c>
      <c r="I18816" s="29" t="s">
        <v>167</v>
      </c>
    </row>
    <row r="18817" ht="16.5" spans="1:9">
      <c r="A18817" s="36" t="s">
        <v>9</v>
      </c>
      <c r="B18817" s="39">
        <v>10210170414060</v>
      </c>
      <c r="C18817" s="31" t="s">
        <v>19300</v>
      </c>
      <c r="D18817" s="36" t="s">
        <v>16582</v>
      </c>
      <c r="E18817" s="36">
        <v>17500</v>
      </c>
      <c r="F18817" s="29" t="str">
        <f>_xlfn.XLOOKUP($G18817,[1]类目转化数据!$B:$B,[1]类目转化数据!$A:$A)</f>
        <v>办公饮水设备</v>
      </c>
      <c r="G18817" s="29" t="s">
        <v>622</v>
      </c>
      <c r="H18817" s="29" t="str">
        <f>_xlfn.XLOOKUP(G18817,[1]类目转化数据!B:B,[1]类目转化数据!C:C)</f>
        <v>直饮机组</v>
      </c>
      <c r="I18817" s="29" t="s">
        <v>167</v>
      </c>
    </row>
    <row r="18818" ht="16.5" spans="1:9">
      <c r="A18818" s="36" t="s">
        <v>9</v>
      </c>
      <c r="B18818" s="39">
        <v>10210170414061</v>
      </c>
      <c r="C18818" s="31" t="s">
        <v>19301</v>
      </c>
      <c r="D18818" s="36" t="s">
        <v>16582</v>
      </c>
      <c r="E18818" s="36">
        <v>18500</v>
      </c>
      <c r="F18818" s="29" t="str">
        <f>_xlfn.XLOOKUP($G18818,[1]类目转化数据!$B:$B,[1]类目转化数据!$A:$A)</f>
        <v>办公饮水设备</v>
      </c>
      <c r="G18818" s="29" t="s">
        <v>622</v>
      </c>
      <c r="H18818" s="29" t="str">
        <f>_xlfn.XLOOKUP(G18818,[1]类目转化数据!B:B,[1]类目转化数据!C:C)</f>
        <v>直饮机组</v>
      </c>
      <c r="I18818" s="29" t="s">
        <v>167</v>
      </c>
    </row>
    <row r="18819" ht="16.5" spans="1:9">
      <c r="A18819" s="36" t="s">
        <v>9</v>
      </c>
      <c r="B18819" s="39">
        <v>10210170414062</v>
      </c>
      <c r="C18819" s="31" t="s">
        <v>19302</v>
      </c>
      <c r="D18819" s="36" t="s">
        <v>16582</v>
      </c>
      <c r="E18819" s="36">
        <v>20500</v>
      </c>
      <c r="F18819" s="29" t="str">
        <f>_xlfn.XLOOKUP($G18819,[1]类目转化数据!$B:$B,[1]类目转化数据!$A:$A)</f>
        <v>办公饮水设备</v>
      </c>
      <c r="G18819" s="29" t="s">
        <v>622</v>
      </c>
      <c r="H18819" s="29" t="str">
        <f>_xlfn.XLOOKUP(G18819,[1]类目转化数据!B:B,[1]类目转化数据!C:C)</f>
        <v>直饮机组</v>
      </c>
      <c r="I18819" s="29" t="s">
        <v>167</v>
      </c>
    </row>
    <row r="18820" ht="16.5" spans="1:9">
      <c r="A18820" s="36" t="s">
        <v>9</v>
      </c>
      <c r="B18820" s="39">
        <v>10210176061879</v>
      </c>
      <c r="C18820" s="31" t="s">
        <v>19303</v>
      </c>
      <c r="D18820" s="36" t="s">
        <v>16582</v>
      </c>
      <c r="E18820" s="36">
        <v>12999</v>
      </c>
      <c r="F18820" s="29" t="str">
        <f>_xlfn.XLOOKUP($G18820,[1]类目转化数据!$B:$B,[1]类目转化数据!$A:$A)</f>
        <v>办公饮水设备</v>
      </c>
      <c r="G18820" s="29" t="s">
        <v>622</v>
      </c>
      <c r="H18820" s="29" t="str">
        <f>_xlfn.XLOOKUP(G18820,[1]类目转化数据!B:B,[1]类目转化数据!C:C)</f>
        <v>直饮机组</v>
      </c>
      <c r="I18820" s="29" t="s">
        <v>167</v>
      </c>
    </row>
    <row r="18821" ht="16.5" spans="1:9">
      <c r="A18821" s="36" t="s">
        <v>9</v>
      </c>
      <c r="B18821" s="39">
        <v>10210176061877</v>
      </c>
      <c r="C18821" s="31" t="s">
        <v>19304</v>
      </c>
      <c r="D18821" s="36" t="s">
        <v>16582</v>
      </c>
      <c r="E18821" s="36">
        <v>9999</v>
      </c>
      <c r="F18821" s="29" t="str">
        <f>_xlfn.XLOOKUP($G18821,[1]类目转化数据!$B:$B,[1]类目转化数据!$A:$A)</f>
        <v>办公饮水设备</v>
      </c>
      <c r="G18821" s="29" t="s">
        <v>622</v>
      </c>
      <c r="H18821" s="29" t="str">
        <f>_xlfn.XLOOKUP(G18821,[1]类目转化数据!B:B,[1]类目转化数据!C:C)</f>
        <v>直饮机组</v>
      </c>
      <c r="I18821" s="29" t="s">
        <v>167</v>
      </c>
    </row>
    <row r="18822" ht="16.5" spans="1:9">
      <c r="A18822" s="36" t="s">
        <v>9</v>
      </c>
      <c r="B18822" s="39">
        <v>10210176061878</v>
      </c>
      <c r="C18822" s="31" t="s">
        <v>19305</v>
      </c>
      <c r="D18822" s="36" t="s">
        <v>16582</v>
      </c>
      <c r="E18822" s="36">
        <v>10999</v>
      </c>
      <c r="F18822" s="29" t="str">
        <f>_xlfn.XLOOKUP($G18822,[1]类目转化数据!$B:$B,[1]类目转化数据!$A:$A)</f>
        <v>办公饮水设备</v>
      </c>
      <c r="G18822" s="29" t="s">
        <v>622</v>
      </c>
      <c r="H18822" s="29" t="str">
        <f>_xlfn.XLOOKUP(G18822,[1]类目转化数据!B:B,[1]类目转化数据!C:C)</f>
        <v>直饮机组</v>
      </c>
      <c r="I18822" s="29" t="s">
        <v>167</v>
      </c>
    </row>
    <row r="18823" ht="16.5" spans="1:9">
      <c r="A18823" s="36" t="s">
        <v>9</v>
      </c>
      <c r="B18823" s="39">
        <v>10210176061880</v>
      </c>
      <c r="C18823" s="31" t="s">
        <v>19306</v>
      </c>
      <c r="D18823" s="36" t="s">
        <v>16582</v>
      </c>
      <c r="E18823" s="36">
        <v>16999</v>
      </c>
      <c r="F18823" s="29" t="str">
        <f>_xlfn.XLOOKUP($G18823,[1]类目转化数据!$B:$B,[1]类目转化数据!$A:$A)</f>
        <v>办公饮水设备</v>
      </c>
      <c r="G18823" s="29" t="s">
        <v>622</v>
      </c>
      <c r="H18823" s="29" t="str">
        <f>_xlfn.XLOOKUP(G18823,[1]类目转化数据!B:B,[1]类目转化数据!C:C)</f>
        <v>直饮机组</v>
      </c>
      <c r="I18823" s="29" t="s">
        <v>167</v>
      </c>
    </row>
    <row r="18824" ht="16.5" spans="1:9">
      <c r="A18824" s="36" t="s">
        <v>9</v>
      </c>
      <c r="B18824" s="39">
        <v>10210168764435</v>
      </c>
      <c r="C18824" s="31" t="s">
        <v>19307</v>
      </c>
      <c r="D18824" s="36" t="s">
        <v>16582</v>
      </c>
      <c r="E18824" s="36">
        <v>38999</v>
      </c>
      <c r="F18824" s="29" t="str">
        <f>_xlfn.XLOOKUP($G18824,[1]类目转化数据!$B:$B,[1]类目转化数据!$A:$A)</f>
        <v>办公饮水设备</v>
      </c>
      <c r="G18824" s="29" t="s">
        <v>622</v>
      </c>
      <c r="H18824" s="29" t="str">
        <f>_xlfn.XLOOKUP(G18824,[1]类目转化数据!B:B,[1]类目转化数据!C:C)</f>
        <v>直饮机组</v>
      </c>
      <c r="I18824" s="29" t="s">
        <v>167</v>
      </c>
    </row>
    <row r="18825" ht="16.5" spans="1:9">
      <c r="A18825" s="36" t="s">
        <v>9</v>
      </c>
      <c r="B18825" s="39">
        <v>10210168764434</v>
      </c>
      <c r="C18825" s="31" t="s">
        <v>19308</v>
      </c>
      <c r="D18825" s="36" t="s">
        <v>16582</v>
      </c>
      <c r="E18825" s="36">
        <v>29999</v>
      </c>
      <c r="F18825" s="29" t="str">
        <f>_xlfn.XLOOKUP($G18825,[1]类目转化数据!$B:$B,[1]类目转化数据!$A:$A)</f>
        <v>办公饮水设备</v>
      </c>
      <c r="G18825" s="29" t="s">
        <v>622</v>
      </c>
      <c r="H18825" s="29" t="str">
        <f>_xlfn.XLOOKUP(G18825,[1]类目转化数据!B:B,[1]类目转化数据!C:C)</f>
        <v>直饮机组</v>
      </c>
      <c r="I18825" s="29" t="s">
        <v>167</v>
      </c>
    </row>
    <row r="18826" ht="16.5" spans="1:9">
      <c r="A18826" s="36" t="s">
        <v>9</v>
      </c>
      <c r="B18826" s="39">
        <v>10210168764433</v>
      </c>
      <c r="C18826" s="31" t="s">
        <v>19309</v>
      </c>
      <c r="D18826" s="36" t="s">
        <v>16582</v>
      </c>
      <c r="E18826" s="36">
        <v>25999</v>
      </c>
      <c r="F18826" s="29" t="str">
        <f>_xlfn.XLOOKUP($G18826,[1]类目转化数据!$B:$B,[1]类目转化数据!$A:$A)</f>
        <v>办公饮水设备</v>
      </c>
      <c r="G18826" s="29" t="s">
        <v>622</v>
      </c>
      <c r="H18826" s="29" t="str">
        <f>_xlfn.XLOOKUP(G18826,[1]类目转化数据!B:B,[1]类目转化数据!C:C)</f>
        <v>直饮机组</v>
      </c>
      <c r="I18826" s="29" t="s">
        <v>167</v>
      </c>
    </row>
    <row r="18827" ht="16.5" spans="1:9">
      <c r="A18827" s="36" t="s">
        <v>9</v>
      </c>
      <c r="B18827" s="39">
        <v>10210168764432</v>
      </c>
      <c r="C18827" s="31" t="s">
        <v>19310</v>
      </c>
      <c r="D18827" s="36" t="s">
        <v>16582</v>
      </c>
      <c r="E18827" s="36">
        <v>21999</v>
      </c>
      <c r="F18827" s="29" t="str">
        <f>_xlfn.XLOOKUP($G18827,[1]类目转化数据!$B:$B,[1]类目转化数据!$A:$A)</f>
        <v>办公饮水设备</v>
      </c>
      <c r="G18827" s="29" t="s">
        <v>622</v>
      </c>
      <c r="H18827" s="29" t="str">
        <f>_xlfn.XLOOKUP(G18827,[1]类目转化数据!B:B,[1]类目转化数据!C:C)</f>
        <v>直饮机组</v>
      </c>
      <c r="I18827" s="29" t="s">
        <v>167</v>
      </c>
    </row>
    <row r="18828" ht="16.5" spans="1:9">
      <c r="A18828" s="36" t="s">
        <v>9</v>
      </c>
      <c r="B18828" s="39">
        <v>10210179227443</v>
      </c>
      <c r="C18828" s="31" t="s">
        <v>19311</v>
      </c>
      <c r="D18828" s="36" t="s">
        <v>16582</v>
      </c>
      <c r="E18828" s="36">
        <v>10899</v>
      </c>
      <c r="F18828" s="29" t="str">
        <f>_xlfn.XLOOKUP($G18828,[1]类目转化数据!$B:$B,[1]类目转化数据!$A:$A)</f>
        <v>办公饮水设备</v>
      </c>
      <c r="G18828" s="29" t="s">
        <v>622</v>
      </c>
      <c r="H18828" s="29" t="str">
        <f>_xlfn.XLOOKUP(G18828,[1]类目转化数据!B:B,[1]类目转化数据!C:C)</f>
        <v>直饮机组</v>
      </c>
      <c r="I18828" s="29" t="s">
        <v>167</v>
      </c>
    </row>
    <row r="18829" ht="16.5" spans="1:9">
      <c r="A18829" s="36" t="s">
        <v>9</v>
      </c>
      <c r="B18829" s="39">
        <v>10210179227442</v>
      </c>
      <c r="C18829" s="31" t="s">
        <v>19312</v>
      </c>
      <c r="D18829" s="36" t="s">
        <v>16582</v>
      </c>
      <c r="E18829" s="36">
        <v>8899</v>
      </c>
      <c r="F18829" s="29" t="str">
        <f>_xlfn.XLOOKUP($G18829,[1]类目转化数据!$B:$B,[1]类目转化数据!$A:$A)</f>
        <v>办公饮水设备</v>
      </c>
      <c r="G18829" s="29" t="s">
        <v>622</v>
      </c>
      <c r="H18829" s="29" t="str">
        <f>_xlfn.XLOOKUP(G18829,[1]类目转化数据!B:B,[1]类目转化数据!C:C)</f>
        <v>直饮机组</v>
      </c>
      <c r="I18829" s="29" t="s">
        <v>167</v>
      </c>
    </row>
    <row r="18830" ht="16.5" spans="1:9">
      <c r="A18830" s="36" t="s">
        <v>9</v>
      </c>
      <c r="B18830" s="39">
        <v>10210179227444</v>
      </c>
      <c r="C18830" s="31" t="s">
        <v>19313</v>
      </c>
      <c r="D18830" s="36" t="s">
        <v>16582</v>
      </c>
      <c r="E18830" s="36">
        <v>14899</v>
      </c>
      <c r="F18830" s="29" t="str">
        <f>_xlfn.XLOOKUP($G18830,[1]类目转化数据!$B:$B,[1]类目转化数据!$A:$A)</f>
        <v>办公饮水设备</v>
      </c>
      <c r="G18830" s="29" t="s">
        <v>622</v>
      </c>
      <c r="H18830" s="29" t="str">
        <f>_xlfn.XLOOKUP(G18830,[1]类目转化数据!B:B,[1]类目转化数据!C:C)</f>
        <v>直饮机组</v>
      </c>
      <c r="I18830" s="29" t="s">
        <v>167</v>
      </c>
    </row>
    <row r="18831" ht="16.5" spans="1:9">
      <c r="A18831" s="36" t="s">
        <v>9</v>
      </c>
      <c r="B18831" s="39">
        <v>10210179227441</v>
      </c>
      <c r="C18831" s="31" t="s">
        <v>19314</v>
      </c>
      <c r="D18831" s="36" t="s">
        <v>16582</v>
      </c>
      <c r="E18831" s="36">
        <v>7899</v>
      </c>
      <c r="F18831" s="29" t="str">
        <f>_xlfn.XLOOKUP($G18831,[1]类目转化数据!$B:$B,[1]类目转化数据!$A:$A)</f>
        <v>办公饮水设备</v>
      </c>
      <c r="G18831" s="29" t="s">
        <v>622</v>
      </c>
      <c r="H18831" s="29" t="str">
        <f>_xlfn.XLOOKUP(G18831,[1]类目转化数据!B:B,[1]类目转化数据!C:C)</f>
        <v>直饮机组</v>
      </c>
      <c r="I18831" s="29" t="s">
        <v>167</v>
      </c>
    </row>
    <row r="18832" ht="16.5" spans="1:9">
      <c r="A18832" s="36" t="s">
        <v>9</v>
      </c>
      <c r="B18832" s="39">
        <v>10210183739092</v>
      </c>
      <c r="C18832" s="31" t="s">
        <v>19315</v>
      </c>
      <c r="D18832" s="36" t="s">
        <v>16582</v>
      </c>
      <c r="E18832" s="36">
        <v>6299</v>
      </c>
      <c r="F18832" s="29" t="str">
        <f>_xlfn.XLOOKUP($G18832,[1]类目转化数据!$B:$B,[1]类目转化数据!$A:$A)</f>
        <v>办公饮水设备</v>
      </c>
      <c r="G18832" s="29" t="s">
        <v>622</v>
      </c>
      <c r="H18832" s="29" t="str">
        <f>_xlfn.XLOOKUP(G18832,[1]类目转化数据!B:B,[1]类目转化数据!C:C)</f>
        <v>直饮机组</v>
      </c>
      <c r="I18832" s="29" t="s">
        <v>167</v>
      </c>
    </row>
    <row r="18833" ht="16.5" spans="1:9">
      <c r="A18833" s="36" t="s">
        <v>9</v>
      </c>
      <c r="B18833" s="39">
        <v>10210183739095</v>
      </c>
      <c r="C18833" s="31" t="s">
        <v>19316</v>
      </c>
      <c r="D18833" s="36" t="s">
        <v>16582</v>
      </c>
      <c r="E18833" s="36">
        <v>11999</v>
      </c>
      <c r="F18833" s="29" t="str">
        <f>_xlfn.XLOOKUP($G18833,[1]类目转化数据!$B:$B,[1]类目转化数据!$A:$A)</f>
        <v>办公饮水设备</v>
      </c>
      <c r="G18833" s="29" t="s">
        <v>622</v>
      </c>
      <c r="H18833" s="29" t="str">
        <f>_xlfn.XLOOKUP(G18833,[1]类目转化数据!B:B,[1]类目转化数据!C:C)</f>
        <v>直饮机组</v>
      </c>
      <c r="I18833" s="29" t="s">
        <v>167</v>
      </c>
    </row>
    <row r="18834" ht="16.5" spans="1:9">
      <c r="A18834" s="36" t="s">
        <v>9</v>
      </c>
      <c r="B18834" s="39">
        <v>10210183739094</v>
      </c>
      <c r="C18834" s="31" t="s">
        <v>19317</v>
      </c>
      <c r="D18834" s="36" t="s">
        <v>16582</v>
      </c>
      <c r="E18834" s="36">
        <v>8999</v>
      </c>
      <c r="F18834" s="29" t="str">
        <f>_xlfn.XLOOKUP($G18834,[1]类目转化数据!$B:$B,[1]类目转化数据!$A:$A)</f>
        <v>办公饮水设备</v>
      </c>
      <c r="G18834" s="29" t="s">
        <v>622</v>
      </c>
      <c r="H18834" s="29" t="str">
        <f>_xlfn.XLOOKUP(G18834,[1]类目转化数据!B:B,[1]类目转化数据!C:C)</f>
        <v>直饮机组</v>
      </c>
      <c r="I18834" s="29" t="s">
        <v>167</v>
      </c>
    </row>
    <row r="18835" ht="16.5" spans="1:9">
      <c r="A18835" s="36" t="s">
        <v>9</v>
      </c>
      <c r="B18835" s="39">
        <v>10210183739093</v>
      </c>
      <c r="C18835" s="31" t="s">
        <v>19318</v>
      </c>
      <c r="D18835" s="36" t="s">
        <v>16582</v>
      </c>
      <c r="E18835" s="36">
        <v>7599</v>
      </c>
      <c r="F18835" s="29" t="str">
        <f>_xlfn.XLOOKUP($G18835,[1]类目转化数据!$B:$B,[1]类目转化数据!$A:$A)</f>
        <v>办公饮水设备</v>
      </c>
      <c r="G18835" s="29" t="s">
        <v>622</v>
      </c>
      <c r="H18835" s="29" t="str">
        <f>_xlfn.XLOOKUP(G18835,[1]类目转化数据!B:B,[1]类目转化数据!C:C)</f>
        <v>直饮机组</v>
      </c>
      <c r="I18835" s="29" t="s">
        <v>167</v>
      </c>
    </row>
    <row r="18836" ht="16.5" spans="1:9">
      <c r="A18836" s="36" t="s">
        <v>9</v>
      </c>
      <c r="B18836" s="39">
        <v>10210170325771</v>
      </c>
      <c r="C18836" s="31" t="s">
        <v>19319</v>
      </c>
      <c r="D18836" s="36" t="s">
        <v>16582</v>
      </c>
      <c r="E18836" s="36">
        <v>20500</v>
      </c>
      <c r="F18836" s="29" t="str">
        <f>_xlfn.XLOOKUP($G18836,[1]类目转化数据!$B:$B,[1]类目转化数据!$A:$A)</f>
        <v>办公饮水设备</v>
      </c>
      <c r="G18836" s="29" t="s">
        <v>622</v>
      </c>
      <c r="H18836" s="29" t="str">
        <f>_xlfn.XLOOKUP(G18836,[1]类目转化数据!B:B,[1]类目转化数据!C:C)</f>
        <v>直饮机组</v>
      </c>
      <c r="I18836" s="29" t="s">
        <v>167</v>
      </c>
    </row>
    <row r="18837" ht="16.5" spans="1:9">
      <c r="A18837" s="36" t="s">
        <v>9</v>
      </c>
      <c r="B18837" s="39">
        <v>10210170325770</v>
      </c>
      <c r="C18837" s="31" t="s">
        <v>19320</v>
      </c>
      <c r="D18837" s="36" t="s">
        <v>16582</v>
      </c>
      <c r="E18837" s="36">
        <v>18500</v>
      </c>
      <c r="F18837" s="29" t="str">
        <f>_xlfn.XLOOKUP($G18837,[1]类目转化数据!$B:$B,[1]类目转化数据!$A:$A)</f>
        <v>办公饮水设备</v>
      </c>
      <c r="G18837" s="29" t="s">
        <v>622</v>
      </c>
      <c r="H18837" s="29" t="str">
        <f>_xlfn.XLOOKUP(G18837,[1]类目转化数据!B:B,[1]类目转化数据!C:C)</f>
        <v>直饮机组</v>
      </c>
      <c r="I18837" s="29" t="s">
        <v>167</v>
      </c>
    </row>
    <row r="18838" ht="16.5" spans="1:9">
      <c r="A18838" s="36" t="s">
        <v>9</v>
      </c>
      <c r="B18838" s="39">
        <v>10210170325769</v>
      </c>
      <c r="C18838" s="31" t="s">
        <v>19321</v>
      </c>
      <c r="D18838" s="36" t="s">
        <v>16582</v>
      </c>
      <c r="E18838" s="36">
        <v>17500</v>
      </c>
      <c r="F18838" s="29" t="str">
        <f>_xlfn.XLOOKUP($G18838,[1]类目转化数据!$B:$B,[1]类目转化数据!$A:$A)</f>
        <v>办公饮水设备</v>
      </c>
      <c r="G18838" s="29" t="s">
        <v>622</v>
      </c>
      <c r="H18838" s="29" t="str">
        <f>_xlfn.XLOOKUP(G18838,[1]类目转化数据!B:B,[1]类目转化数据!C:C)</f>
        <v>直饮机组</v>
      </c>
      <c r="I18838" s="29" t="s">
        <v>167</v>
      </c>
    </row>
    <row r="18839" ht="16.5" spans="1:9">
      <c r="A18839" s="36" t="s">
        <v>9</v>
      </c>
      <c r="B18839" s="39">
        <v>10210170325772</v>
      </c>
      <c r="C18839" s="31" t="s">
        <v>19322</v>
      </c>
      <c r="D18839" s="36" t="s">
        <v>16582</v>
      </c>
      <c r="E18839" s="36">
        <v>24500</v>
      </c>
      <c r="F18839" s="29" t="str">
        <f>_xlfn.XLOOKUP($G18839,[1]类目转化数据!$B:$B,[1]类目转化数据!$A:$A)</f>
        <v>办公饮水设备</v>
      </c>
      <c r="G18839" s="29" t="s">
        <v>622</v>
      </c>
      <c r="H18839" s="29" t="str">
        <f>_xlfn.XLOOKUP(G18839,[1]类目转化数据!B:B,[1]类目转化数据!C:C)</f>
        <v>直饮机组</v>
      </c>
      <c r="I18839" s="29" t="s">
        <v>167</v>
      </c>
    </row>
    <row r="18840" ht="16.5" spans="1:9">
      <c r="A18840" s="36" t="s">
        <v>9</v>
      </c>
      <c r="B18840" s="39">
        <v>10210179715100</v>
      </c>
      <c r="C18840" s="31" t="s">
        <v>19323</v>
      </c>
      <c r="D18840" s="36" t="s">
        <v>16582</v>
      </c>
      <c r="E18840" s="36">
        <v>7499</v>
      </c>
      <c r="F18840" s="29" t="str">
        <f>_xlfn.XLOOKUP($G18840,[1]类目转化数据!$B:$B,[1]类目转化数据!$A:$A)</f>
        <v>办公饮水设备</v>
      </c>
      <c r="G18840" s="29" t="s">
        <v>622</v>
      </c>
      <c r="H18840" s="29" t="str">
        <f>_xlfn.XLOOKUP(G18840,[1]类目转化数据!B:B,[1]类目转化数据!C:C)</f>
        <v>直饮机组</v>
      </c>
      <c r="I18840" s="29" t="s">
        <v>167</v>
      </c>
    </row>
    <row r="18841" ht="16.5" spans="1:9">
      <c r="A18841" s="36" t="s">
        <v>9</v>
      </c>
      <c r="B18841" s="39">
        <v>10210179715103</v>
      </c>
      <c r="C18841" s="31" t="s">
        <v>19324</v>
      </c>
      <c r="D18841" s="36" t="s">
        <v>16582</v>
      </c>
      <c r="E18841" s="36">
        <v>14499</v>
      </c>
      <c r="F18841" s="29" t="str">
        <f>_xlfn.XLOOKUP($G18841,[1]类目转化数据!$B:$B,[1]类目转化数据!$A:$A)</f>
        <v>办公饮水设备</v>
      </c>
      <c r="G18841" s="29" t="s">
        <v>622</v>
      </c>
      <c r="H18841" s="29" t="str">
        <f>_xlfn.XLOOKUP(G18841,[1]类目转化数据!B:B,[1]类目转化数据!C:C)</f>
        <v>直饮机组</v>
      </c>
      <c r="I18841" s="29" t="s">
        <v>167</v>
      </c>
    </row>
    <row r="18842" ht="16.5" spans="1:9">
      <c r="A18842" s="36" t="s">
        <v>9</v>
      </c>
      <c r="B18842" s="39">
        <v>10210179715102</v>
      </c>
      <c r="C18842" s="31" t="s">
        <v>19325</v>
      </c>
      <c r="D18842" s="36" t="s">
        <v>16582</v>
      </c>
      <c r="E18842" s="36">
        <v>10499</v>
      </c>
      <c r="F18842" s="29" t="str">
        <f>_xlfn.XLOOKUP($G18842,[1]类目转化数据!$B:$B,[1]类目转化数据!$A:$A)</f>
        <v>办公饮水设备</v>
      </c>
      <c r="G18842" s="29" t="s">
        <v>622</v>
      </c>
      <c r="H18842" s="29" t="str">
        <f>_xlfn.XLOOKUP(G18842,[1]类目转化数据!B:B,[1]类目转化数据!C:C)</f>
        <v>直饮机组</v>
      </c>
      <c r="I18842" s="29" t="s">
        <v>167</v>
      </c>
    </row>
    <row r="18843" ht="16.5" spans="1:9">
      <c r="A18843" s="36" t="s">
        <v>9</v>
      </c>
      <c r="B18843" s="39">
        <v>10210179715101</v>
      </c>
      <c r="C18843" s="31" t="s">
        <v>19326</v>
      </c>
      <c r="D18843" s="36" t="s">
        <v>16582</v>
      </c>
      <c r="E18843" s="36">
        <v>8499</v>
      </c>
      <c r="F18843" s="29" t="str">
        <f>_xlfn.XLOOKUP($G18843,[1]类目转化数据!$B:$B,[1]类目转化数据!$A:$A)</f>
        <v>办公饮水设备</v>
      </c>
      <c r="G18843" s="29" t="s">
        <v>622</v>
      </c>
      <c r="H18843" s="29" t="str">
        <f>_xlfn.XLOOKUP(G18843,[1]类目转化数据!B:B,[1]类目转化数据!C:C)</f>
        <v>直饮机组</v>
      </c>
      <c r="I18843" s="29" t="s">
        <v>167</v>
      </c>
    </row>
    <row r="18844" ht="16.5" spans="1:9">
      <c r="A18844" s="36" t="s">
        <v>9</v>
      </c>
      <c r="B18844" s="39">
        <v>10210174931637</v>
      </c>
      <c r="C18844" s="31" t="s">
        <v>19327</v>
      </c>
      <c r="D18844" s="36" t="s">
        <v>16582</v>
      </c>
      <c r="E18844" s="36">
        <v>11499</v>
      </c>
      <c r="F18844" s="29" t="str">
        <f>_xlfn.XLOOKUP($G18844,[1]类目转化数据!$B:$B,[1]类目转化数据!$A:$A)</f>
        <v>办公饮水设备</v>
      </c>
      <c r="G18844" s="29" t="s">
        <v>622</v>
      </c>
      <c r="H18844" s="29" t="str">
        <f>_xlfn.XLOOKUP(G18844,[1]类目转化数据!B:B,[1]类目转化数据!C:C)</f>
        <v>直饮机组</v>
      </c>
      <c r="I18844" s="29" t="s">
        <v>167</v>
      </c>
    </row>
    <row r="18845" ht="16.5" spans="1:9">
      <c r="A18845" s="36" t="s">
        <v>9</v>
      </c>
      <c r="B18845" s="39">
        <v>10210174931636</v>
      </c>
      <c r="C18845" s="31" t="s">
        <v>19328</v>
      </c>
      <c r="D18845" s="36" t="s">
        <v>16582</v>
      </c>
      <c r="E18845" s="36">
        <v>10499</v>
      </c>
      <c r="F18845" s="29" t="str">
        <f>_xlfn.XLOOKUP($G18845,[1]类目转化数据!$B:$B,[1]类目转化数据!$A:$A)</f>
        <v>办公饮水设备</v>
      </c>
      <c r="G18845" s="29" t="s">
        <v>622</v>
      </c>
      <c r="H18845" s="29" t="str">
        <f>_xlfn.XLOOKUP(G18845,[1]类目转化数据!B:B,[1]类目转化数据!C:C)</f>
        <v>直饮机组</v>
      </c>
      <c r="I18845" s="29" t="s">
        <v>167</v>
      </c>
    </row>
    <row r="18846" ht="16.5" spans="1:9">
      <c r="A18846" s="36" t="s">
        <v>9</v>
      </c>
      <c r="B18846" s="39">
        <v>10210174931638</v>
      </c>
      <c r="C18846" s="31" t="s">
        <v>19329</v>
      </c>
      <c r="D18846" s="36" t="s">
        <v>16582</v>
      </c>
      <c r="E18846" s="36">
        <v>13499</v>
      </c>
      <c r="F18846" s="29" t="str">
        <f>_xlfn.XLOOKUP($G18846,[1]类目转化数据!$B:$B,[1]类目转化数据!$A:$A)</f>
        <v>办公饮水设备</v>
      </c>
      <c r="G18846" s="29" t="s">
        <v>622</v>
      </c>
      <c r="H18846" s="29" t="str">
        <f>_xlfn.XLOOKUP(G18846,[1]类目转化数据!B:B,[1]类目转化数据!C:C)</f>
        <v>直饮机组</v>
      </c>
      <c r="I18846" s="29" t="s">
        <v>167</v>
      </c>
    </row>
    <row r="18847" ht="16.5" spans="1:9">
      <c r="A18847" s="36" t="s">
        <v>9</v>
      </c>
      <c r="B18847" s="39">
        <v>10210174931639</v>
      </c>
      <c r="C18847" s="31" t="s">
        <v>19330</v>
      </c>
      <c r="D18847" s="36" t="s">
        <v>16582</v>
      </c>
      <c r="E18847" s="36">
        <v>17499</v>
      </c>
      <c r="F18847" s="29" t="str">
        <f>_xlfn.XLOOKUP($G18847,[1]类目转化数据!$B:$B,[1]类目转化数据!$A:$A)</f>
        <v>办公饮水设备</v>
      </c>
      <c r="G18847" s="29" t="s">
        <v>622</v>
      </c>
      <c r="H18847" s="29" t="str">
        <f>_xlfn.XLOOKUP(G18847,[1]类目转化数据!B:B,[1]类目转化数据!C:C)</f>
        <v>直饮机组</v>
      </c>
      <c r="I18847" s="29" t="s">
        <v>167</v>
      </c>
    </row>
    <row r="18848" ht="16.5" spans="1:9">
      <c r="A18848" s="36" t="s">
        <v>9</v>
      </c>
      <c r="B18848" s="39">
        <v>10210175435135</v>
      </c>
      <c r="C18848" s="31" t="s">
        <v>19331</v>
      </c>
      <c r="D18848" s="36" t="s">
        <v>16582</v>
      </c>
      <c r="E18848" s="36">
        <v>10499</v>
      </c>
      <c r="F18848" s="29" t="str">
        <f>_xlfn.XLOOKUP($G18848,[1]类目转化数据!$B:$B,[1]类目转化数据!$A:$A)</f>
        <v>办公饮水设备</v>
      </c>
      <c r="G18848" s="29" t="s">
        <v>622</v>
      </c>
      <c r="H18848" s="29" t="str">
        <f>_xlfn.XLOOKUP(G18848,[1]类目转化数据!B:B,[1]类目转化数据!C:C)</f>
        <v>直饮机组</v>
      </c>
      <c r="I18848" s="29" t="s">
        <v>167</v>
      </c>
    </row>
    <row r="18849" ht="16.5" spans="1:9">
      <c r="A18849" s="36" t="s">
        <v>9</v>
      </c>
      <c r="B18849" s="39">
        <v>10210175435138</v>
      </c>
      <c r="C18849" s="31" t="s">
        <v>19332</v>
      </c>
      <c r="D18849" s="36" t="s">
        <v>16582</v>
      </c>
      <c r="E18849" s="36">
        <v>17499</v>
      </c>
      <c r="F18849" s="29" t="str">
        <f>_xlfn.XLOOKUP($G18849,[1]类目转化数据!$B:$B,[1]类目转化数据!$A:$A)</f>
        <v>办公饮水设备</v>
      </c>
      <c r="G18849" s="29" t="s">
        <v>622</v>
      </c>
      <c r="H18849" s="29" t="str">
        <f>_xlfn.XLOOKUP(G18849,[1]类目转化数据!B:B,[1]类目转化数据!C:C)</f>
        <v>直饮机组</v>
      </c>
      <c r="I18849" s="29" t="s">
        <v>167</v>
      </c>
    </row>
    <row r="18850" ht="16.5" spans="1:9">
      <c r="A18850" s="36" t="s">
        <v>9</v>
      </c>
      <c r="B18850" s="39">
        <v>10210175435136</v>
      </c>
      <c r="C18850" s="31" t="s">
        <v>19333</v>
      </c>
      <c r="D18850" s="36" t="s">
        <v>16582</v>
      </c>
      <c r="E18850" s="36">
        <v>11499</v>
      </c>
      <c r="F18850" s="29" t="str">
        <f>_xlfn.XLOOKUP($G18850,[1]类目转化数据!$B:$B,[1]类目转化数据!$A:$A)</f>
        <v>办公饮水设备</v>
      </c>
      <c r="G18850" s="29" t="s">
        <v>622</v>
      </c>
      <c r="H18850" s="29" t="str">
        <f>_xlfn.XLOOKUP(G18850,[1]类目转化数据!B:B,[1]类目转化数据!C:C)</f>
        <v>直饮机组</v>
      </c>
      <c r="I18850" s="29" t="s">
        <v>167</v>
      </c>
    </row>
    <row r="18851" ht="16.5" spans="1:9">
      <c r="A18851" s="36" t="s">
        <v>9</v>
      </c>
      <c r="B18851" s="39">
        <v>10210175435137</v>
      </c>
      <c r="C18851" s="31" t="s">
        <v>19334</v>
      </c>
      <c r="D18851" s="36" t="s">
        <v>16582</v>
      </c>
      <c r="E18851" s="36">
        <v>13499</v>
      </c>
      <c r="F18851" s="29" t="str">
        <f>_xlfn.XLOOKUP($G18851,[1]类目转化数据!$B:$B,[1]类目转化数据!$A:$A)</f>
        <v>办公饮水设备</v>
      </c>
      <c r="G18851" s="29" t="s">
        <v>622</v>
      </c>
      <c r="H18851" s="29" t="str">
        <f>_xlfn.XLOOKUP(G18851,[1]类目转化数据!B:B,[1]类目转化数据!C:C)</f>
        <v>直饮机组</v>
      </c>
      <c r="I18851" s="29" t="s">
        <v>167</v>
      </c>
    </row>
    <row r="18852" ht="16.5" spans="1:9">
      <c r="A18852" s="36" t="s">
        <v>9</v>
      </c>
      <c r="B18852" s="39">
        <v>10210178691280</v>
      </c>
      <c r="C18852" s="31" t="s">
        <v>19335</v>
      </c>
      <c r="D18852" s="36" t="s">
        <v>16582</v>
      </c>
      <c r="E18852" s="36">
        <v>16999</v>
      </c>
      <c r="F18852" s="29" t="str">
        <f>_xlfn.XLOOKUP($G18852,[1]类目转化数据!$B:$B,[1]类目转化数据!$A:$A)</f>
        <v>办公饮水设备</v>
      </c>
      <c r="G18852" s="29" t="s">
        <v>622</v>
      </c>
      <c r="H18852" s="29" t="str">
        <f>_xlfn.XLOOKUP(G18852,[1]类目转化数据!B:B,[1]类目转化数据!C:C)</f>
        <v>直饮机组</v>
      </c>
      <c r="I18852" s="29" t="s">
        <v>167</v>
      </c>
    </row>
    <row r="18853" ht="16.5" spans="1:9">
      <c r="A18853" s="36" t="s">
        <v>9</v>
      </c>
      <c r="B18853" s="39">
        <v>10210178691277</v>
      </c>
      <c r="C18853" s="31" t="s">
        <v>19336</v>
      </c>
      <c r="D18853" s="36" t="s">
        <v>16582</v>
      </c>
      <c r="E18853" s="36">
        <v>9999</v>
      </c>
      <c r="F18853" s="29" t="str">
        <f>_xlfn.XLOOKUP($G18853,[1]类目转化数据!$B:$B,[1]类目转化数据!$A:$A)</f>
        <v>办公饮水设备</v>
      </c>
      <c r="G18853" s="29" t="s">
        <v>622</v>
      </c>
      <c r="H18853" s="29" t="str">
        <f>_xlfn.XLOOKUP(G18853,[1]类目转化数据!B:B,[1]类目转化数据!C:C)</f>
        <v>直饮机组</v>
      </c>
      <c r="I18853" s="29" t="s">
        <v>167</v>
      </c>
    </row>
    <row r="18854" ht="16.5" spans="1:9">
      <c r="A18854" s="36" t="s">
        <v>9</v>
      </c>
      <c r="B18854" s="39">
        <v>10210178691278</v>
      </c>
      <c r="C18854" s="31" t="s">
        <v>19337</v>
      </c>
      <c r="D18854" s="36" t="s">
        <v>16582</v>
      </c>
      <c r="E18854" s="36">
        <v>10999</v>
      </c>
      <c r="F18854" s="29" t="str">
        <f>_xlfn.XLOOKUP($G18854,[1]类目转化数据!$B:$B,[1]类目转化数据!$A:$A)</f>
        <v>办公饮水设备</v>
      </c>
      <c r="G18854" s="29" t="s">
        <v>622</v>
      </c>
      <c r="H18854" s="29" t="str">
        <f>_xlfn.XLOOKUP(G18854,[1]类目转化数据!B:B,[1]类目转化数据!C:C)</f>
        <v>直饮机组</v>
      </c>
      <c r="I18854" s="29" t="s">
        <v>167</v>
      </c>
    </row>
    <row r="18855" ht="16.5" spans="1:9">
      <c r="A18855" s="36" t="s">
        <v>9</v>
      </c>
      <c r="B18855" s="39">
        <v>10210178691279</v>
      </c>
      <c r="C18855" s="31" t="s">
        <v>19338</v>
      </c>
      <c r="D18855" s="36" t="s">
        <v>16582</v>
      </c>
      <c r="E18855" s="36">
        <v>12999</v>
      </c>
      <c r="F18855" s="29" t="str">
        <f>_xlfn.XLOOKUP($G18855,[1]类目转化数据!$B:$B,[1]类目转化数据!$A:$A)</f>
        <v>办公饮水设备</v>
      </c>
      <c r="G18855" s="29" t="s">
        <v>622</v>
      </c>
      <c r="H18855" s="29" t="str">
        <f>_xlfn.XLOOKUP(G18855,[1]类目转化数据!B:B,[1]类目转化数据!C:C)</f>
        <v>直饮机组</v>
      </c>
      <c r="I18855" s="29" t="s">
        <v>167</v>
      </c>
    </row>
    <row r="18856" ht="16.5" spans="1:9">
      <c r="A18856" s="36" t="s">
        <v>9</v>
      </c>
      <c r="B18856" s="39">
        <v>10169628841741</v>
      </c>
      <c r="C18856" s="31" t="s">
        <v>19339</v>
      </c>
      <c r="D18856" s="36" t="s">
        <v>16582</v>
      </c>
      <c r="E18856" s="36">
        <v>2629</v>
      </c>
      <c r="F18856" s="29" t="str">
        <f>_xlfn.XLOOKUP($G18856,[1]类目转化数据!$B:$B,[1]类目转化数据!$A:$A)</f>
        <v>白钢设备</v>
      </c>
      <c r="G18856" s="29" t="s">
        <v>1828</v>
      </c>
      <c r="H18856" s="29" t="str">
        <f>_xlfn.XLOOKUP(G18856,[1]类目转化数据!B:B,[1]类目转化数据!C:C)</f>
        <v>机械设备</v>
      </c>
      <c r="I18856" s="29" t="s">
        <v>167</v>
      </c>
    </row>
    <row r="18857" ht="16.5" spans="1:9">
      <c r="A18857" s="36" t="s">
        <v>9</v>
      </c>
      <c r="B18857" s="39">
        <v>10210175989537</v>
      </c>
      <c r="C18857" s="31" t="s">
        <v>19340</v>
      </c>
      <c r="D18857" s="36" t="s">
        <v>16582</v>
      </c>
      <c r="E18857" s="36">
        <v>9299</v>
      </c>
      <c r="F18857" s="29" t="str">
        <f>_xlfn.XLOOKUP($G18857,[1]类目转化数据!$B:$B,[1]类目转化数据!$A:$A)</f>
        <v>办公饮水设备</v>
      </c>
      <c r="G18857" s="29" t="s">
        <v>622</v>
      </c>
      <c r="H18857" s="29" t="str">
        <f>_xlfn.XLOOKUP(G18857,[1]类目转化数据!B:B,[1]类目转化数据!C:C)</f>
        <v>直饮机组</v>
      </c>
      <c r="I18857" s="29" t="s">
        <v>167</v>
      </c>
    </row>
    <row r="18858" ht="16.5" spans="1:9">
      <c r="A18858" s="36" t="s">
        <v>9</v>
      </c>
      <c r="B18858" s="39">
        <v>10210175989538</v>
      </c>
      <c r="C18858" s="31" t="s">
        <v>19341</v>
      </c>
      <c r="D18858" s="36" t="s">
        <v>16582</v>
      </c>
      <c r="E18858" s="36">
        <v>9999</v>
      </c>
      <c r="F18858" s="29" t="str">
        <f>_xlfn.XLOOKUP($G18858,[1]类目转化数据!$B:$B,[1]类目转化数据!$A:$A)</f>
        <v>办公饮水设备</v>
      </c>
      <c r="G18858" s="29" t="s">
        <v>622</v>
      </c>
      <c r="H18858" s="29" t="str">
        <f>_xlfn.XLOOKUP(G18858,[1]类目转化数据!B:B,[1]类目转化数据!C:C)</f>
        <v>直饮机组</v>
      </c>
      <c r="I18858" s="29" t="s">
        <v>167</v>
      </c>
    </row>
    <row r="18859" ht="16.5" spans="1:9">
      <c r="A18859" s="36" t="s">
        <v>9</v>
      </c>
      <c r="B18859" s="39">
        <v>10210175989535</v>
      </c>
      <c r="C18859" s="31" t="s">
        <v>19342</v>
      </c>
      <c r="D18859" s="36" t="s">
        <v>16582</v>
      </c>
      <c r="E18859" s="36">
        <v>8199</v>
      </c>
      <c r="F18859" s="29" t="str">
        <f>_xlfn.XLOOKUP($G18859,[1]类目转化数据!$B:$B,[1]类目转化数据!$A:$A)</f>
        <v>办公饮水设备</v>
      </c>
      <c r="G18859" s="29" t="s">
        <v>622</v>
      </c>
      <c r="H18859" s="29" t="str">
        <f>_xlfn.XLOOKUP(G18859,[1]类目转化数据!B:B,[1]类目转化数据!C:C)</f>
        <v>直饮机组</v>
      </c>
      <c r="I18859" s="29" t="s">
        <v>167</v>
      </c>
    </row>
    <row r="18860" ht="16.5" spans="1:9">
      <c r="A18860" s="36" t="s">
        <v>9</v>
      </c>
      <c r="B18860" s="39">
        <v>10210175989536</v>
      </c>
      <c r="C18860" s="31" t="s">
        <v>19343</v>
      </c>
      <c r="D18860" s="36" t="s">
        <v>16582</v>
      </c>
      <c r="E18860" s="36">
        <v>8799</v>
      </c>
      <c r="F18860" s="29" t="str">
        <f>_xlfn.XLOOKUP($G18860,[1]类目转化数据!$B:$B,[1]类目转化数据!$A:$A)</f>
        <v>办公饮水设备</v>
      </c>
      <c r="G18860" s="29" t="s">
        <v>622</v>
      </c>
      <c r="H18860" s="29" t="str">
        <f>_xlfn.XLOOKUP(G18860,[1]类目转化数据!B:B,[1]类目转化数据!C:C)</f>
        <v>直饮机组</v>
      </c>
      <c r="I18860" s="29" t="s">
        <v>167</v>
      </c>
    </row>
    <row r="18861" ht="16.5" spans="1:9">
      <c r="A18861" s="36" t="s">
        <v>9</v>
      </c>
      <c r="B18861" s="39">
        <v>10209828068058</v>
      </c>
      <c r="C18861" s="31" t="s">
        <v>19344</v>
      </c>
      <c r="D18861" s="36" t="s">
        <v>16582</v>
      </c>
      <c r="E18861" s="36">
        <v>949</v>
      </c>
      <c r="F18861" s="29" t="str">
        <f>_xlfn.XLOOKUP($G18861,[1]类目转化数据!$B:$B,[1]类目转化数据!$A:$A)</f>
        <v>配件/赠品</v>
      </c>
      <c r="G18861" s="29" t="s">
        <v>613</v>
      </c>
      <c r="H18861" s="29" t="str">
        <f>_xlfn.XLOOKUP(G18861,[1]类目转化数据!B:B,[1]类目转化数据!C:C)</f>
        <v>直饮机组</v>
      </c>
      <c r="I18861" s="29" t="s">
        <v>167</v>
      </c>
    </row>
    <row r="18862" ht="16.5" spans="1:9">
      <c r="A18862" s="36" t="s">
        <v>9</v>
      </c>
      <c r="B18862" s="39">
        <v>10209828068059</v>
      </c>
      <c r="C18862" s="31" t="s">
        <v>19345</v>
      </c>
      <c r="D18862" s="36" t="s">
        <v>16582</v>
      </c>
      <c r="E18862" s="36">
        <v>1399</v>
      </c>
      <c r="F18862" s="29" t="str">
        <f>_xlfn.XLOOKUP($G18862,[1]类目转化数据!$B:$B,[1]类目转化数据!$A:$A)</f>
        <v>配件/赠品</v>
      </c>
      <c r="G18862" s="29" t="s">
        <v>613</v>
      </c>
      <c r="H18862" s="29" t="str">
        <f>_xlfn.XLOOKUP(G18862,[1]类目转化数据!B:B,[1]类目转化数据!C:C)</f>
        <v>直饮机组</v>
      </c>
      <c r="I18862" s="29" t="s">
        <v>167</v>
      </c>
    </row>
    <row r="18863" ht="16.5" spans="1:9">
      <c r="A18863" s="36" t="s">
        <v>9</v>
      </c>
      <c r="B18863" s="39">
        <v>10210183133346</v>
      </c>
      <c r="C18863" s="31" t="s">
        <v>19346</v>
      </c>
      <c r="D18863" s="36" t="s">
        <v>16582</v>
      </c>
      <c r="E18863" s="36">
        <v>6499</v>
      </c>
      <c r="F18863" s="29" t="str">
        <f>_xlfn.XLOOKUP($G18863,[1]类目转化数据!$B:$B,[1]类目转化数据!$A:$A)</f>
        <v>办公饮水设备</v>
      </c>
      <c r="G18863" s="29" t="s">
        <v>622</v>
      </c>
      <c r="H18863" s="29" t="str">
        <f>_xlfn.XLOOKUP(G18863,[1]类目转化数据!B:B,[1]类目转化数据!C:C)</f>
        <v>直饮机组</v>
      </c>
      <c r="I18863" s="29" t="s">
        <v>167</v>
      </c>
    </row>
    <row r="18864" ht="16.5" spans="1:9">
      <c r="A18864" s="36" t="s">
        <v>9</v>
      </c>
      <c r="B18864" s="39">
        <v>10210183133347</v>
      </c>
      <c r="C18864" s="31" t="s">
        <v>19347</v>
      </c>
      <c r="D18864" s="36" t="s">
        <v>16582</v>
      </c>
      <c r="E18864" s="36">
        <v>6999</v>
      </c>
      <c r="F18864" s="29" t="str">
        <f>_xlfn.XLOOKUP($G18864,[1]类目转化数据!$B:$B,[1]类目转化数据!$A:$A)</f>
        <v>办公饮水设备</v>
      </c>
      <c r="G18864" s="29" t="s">
        <v>622</v>
      </c>
      <c r="H18864" s="29" t="str">
        <f>_xlfn.XLOOKUP(G18864,[1]类目转化数据!B:B,[1]类目转化数据!C:C)</f>
        <v>直饮机组</v>
      </c>
      <c r="I18864" s="29" t="s">
        <v>167</v>
      </c>
    </row>
    <row r="18865" ht="16.5" spans="1:9">
      <c r="A18865" s="36" t="s">
        <v>9</v>
      </c>
      <c r="B18865" s="39">
        <v>10210183133348</v>
      </c>
      <c r="C18865" s="31" t="s">
        <v>19348</v>
      </c>
      <c r="D18865" s="36" t="s">
        <v>16582</v>
      </c>
      <c r="E18865" s="36">
        <v>8399</v>
      </c>
      <c r="F18865" s="29" t="str">
        <f>_xlfn.XLOOKUP($G18865,[1]类目转化数据!$B:$B,[1]类目转化数据!$A:$A)</f>
        <v>办公饮水设备</v>
      </c>
      <c r="G18865" s="29" t="s">
        <v>622</v>
      </c>
      <c r="H18865" s="29" t="str">
        <f>_xlfn.XLOOKUP(G18865,[1]类目转化数据!B:B,[1]类目转化数据!C:C)</f>
        <v>直饮机组</v>
      </c>
      <c r="I18865" s="29" t="s">
        <v>167</v>
      </c>
    </row>
    <row r="18866" ht="16.5" spans="1:9">
      <c r="A18866" s="36" t="s">
        <v>9</v>
      </c>
      <c r="B18866" s="39">
        <v>10210183133345</v>
      </c>
      <c r="C18866" s="31" t="s">
        <v>19349</v>
      </c>
      <c r="D18866" s="36" t="s">
        <v>16582</v>
      </c>
      <c r="E18866" s="36">
        <v>5899</v>
      </c>
      <c r="F18866" s="29" t="str">
        <f>_xlfn.XLOOKUP($G18866,[1]类目转化数据!$B:$B,[1]类目转化数据!$A:$A)</f>
        <v>办公饮水设备</v>
      </c>
      <c r="G18866" s="29" t="s">
        <v>622</v>
      </c>
      <c r="H18866" s="29" t="str">
        <f>_xlfn.XLOOKUP(G18866,[1]类目转化数据!B:B,[1]类目转化数据!C:C)</f>
        <v>直饮机组</v>
      </c>
      <c r="I18866" s="29" t="s">
        <v>167</v>
      </c>
    </row>
    <row r="18867" ht="16.5" spans="1:9">
      <c r="A18867" s="36" t="s">
        <v>9</v>
      </c>
      <c r="B18867" s="39">
        <v>10210182463215</v>
      </c>
      <c r="C18867" s="31" t="s">
        <v>19350</v>
      </c>
      <c r="D18867" s="36" t="s">
        <v>16582</v>
      </c>
      <c r="E18867" s="36">
        <v>9899</v>
      </c>
      <c r="F18867" s="29" t="str">
        <f>_xlfn.XLOOKUP($G18867,[1]类目转化数据!$B:$B,[1]类目转化数据!$A:$A)</f>
        <v>办公饮水设备</v>
      </c>
      <c r="G18867" s="29" t="s">
        <v>622</v>
      </c>
      <c r="H18867" s="29" t="str">
        <f>_xlfn.XLOOKUP(G18867,[1]类目转化数据!B:B,[1]类目转化数据!C:C)</f>
        <v>直饮机组</v>
      </c>
      <c r="I18867" s="29" t="s">
        <v>167</v>
      </c>
    </row>
    <row r="18868" ht="16.5" spans="1:9">
      <c r="A18868" s="36" t="s">
        <v>9</v>
      </c>
      <c r="B18868" s="39">
        <v>10210182463214</v>
      </c>
      <c r="C18868" s="31" t="s">
        <v>19351</v>
      </c>
      <c r="D18868" s="36" t="s">
        <v>16582</v>
      </c>
      <c r="E18868" s="36">
        <v>7899</v>
      </c>
      <c r="F18868" s="29" t="str">
        <f>_xlfn.XLOOKUP($G18868,[1]类目转化数据!$B:$B,[1]类目转化数据!$A:$A)</f>
        <v>办公饮水设备</v>
      </c>
      <c r="G18868" s="29" t="s">
        <v>622</v>
      </c>
      <c r="H18868" s="29" t="str">
        <f>_xlfn.XLOOKUP(G18868,[1]类目转化数据!B:B,[1]类目转化数据!C:C)</f>
        <v>直饮机组</v>
      </c>
      <c r="I18868" s="29" t="s">
        <v>167</v>
      </c>
    </row>
    <row r="18869" ht="16.5" spans="1:9">
      <c r="A18869" s="36" t="s">
        <v>9</v>
      </c>
      <c r="B18869" s="39">
        <v>10210182463216</v>
      </c>
      <c r="C18869" s="31" t="s">
        <v>19352</v>
      </c>
      <c r="D18869" s="36" t="s">
        <v>16582</v>
      </c>
      <c r="E18869" s="36">
        <v>13999</v>
      </c>
      <c r="F18869" s="29" t="str">
        <f>_xlfn.XLOOKUP($G18869,[1]类目转化数据!$B:$B,[1]类目转化数据!$A:$A)</f>
        <v>办公饮水设备</v>
      </c>
      <c r="G18869" s="29" t="s">
        <v>622</v>
      </c>
      <c r="H18869" s="29" t="str">
        <f>_xlfn.XLOOKUP(G18869,[1]类目转化数据!B:B,[1]类目转化数据!C:C)</f>
        <v>直饮机组</v>
      </c>
      <c r="I18869" s="29" t="s">
        <v>167</v>
      </c>
    </row>
    <row r="18870" ht="16.5" spans="1:9">
      <c r="A18870" s="36" t="s">
        <v>9</v>
      </c>
      <c r="B18870" s="39">
        <v>10210182463213</v>
      </c>
      <c r="C18870" s="31" t="s">
        <v>19353</v>
      </c>
      <c r="D18870" s="36" t="s">
        <v>16582</v>
      </c>
      <c r="E18870" s="36">
        <v>6399</v>
      </c>
      <c r="F18870" s="29" t="str">
        <f>_xlfn.XLOOKUP($G18870,[1]类目转化数据!$B:$B,[1]类目转化数据!$A:$A)</f>
        <v>办公饮水设备</v>
      </c>
      <c r="G18870" s="29" t="s">
        <v>622</v>
      </c>
      <c r="H18870" s="29" t="str">
        <f>_xlfn.XLOOKUP(G18870,[1]类目转化数据!B:B,[1]类目转化数据!C:C)</f>
        <v>直饮机组</v>
      </c>
      <c r="I18870" s="29" t="s">
        <v>167</v>
      </c>
    </row>
    <row r="18871" ht="16.5" spans="1:9">
      <c r="A18871" s="36" t="s">
        <v>9</v>
      </c>
      <c r="B18871" s="39">
        <v>10210177867243</v>
      </c>
      <c r="C18871" s="31" t="s">
        <v>19354</v>
      </c>
      <c r="D18871" s="36" t="s">
        <v>16582</v>
      </c>
      <c r="E18871" s="36">
        <v>9999</v>
      </c>
      <c r="F18871" s="29" t="str">
        <f>_xlfn.XLOOKUP($G18871,[1]类目转化数据!$B:$B,[1]类目转化数据!$A:$A)</f>
        <v>办公饮水设备</v>
      </c>
      <c r="G18871" s="29" t="s">
        <v>622</v>
      </c>
      <c r="H18871" s="29" t="str">
        <f>_xlfn.XLOOKUP(G18871,[1]类目转化数据!B:B,[1]类目转化数据!C:C)</f>
        <v>直饮机组</v>
      </c>
      <c r="I18871" s="29" t="s">
        <v>167</v>
      </c>
    </row>
    <row r="18872" ht="16.5" spans="1:9">
      <c r="A18872" s="36" t="s">
        <v>9</v>
      </c>
      <c r="B18872" s="39">
        <v>10210177867245</v>
      </c>
      <c r="C18872" s="31" t="s">
        <v>19355</v>
      </c>
      <c r="D18872" s="36" t="s">
        <v>16582</v>
      </c>
      <c r="E18872" s="36">
        <v>15999</v>
      </c>
      <c r="F18872" s="29" t="str">
        <f>_xlfn.XLOOKUP($G18872,[1]类目转化数据!$B:$B,[1]类目转化数据!$A:$A)</f>
        <v>办公饮水设备</v>
      </c>
      <c r="G18872" s="29" t="s">
        <v>622</v>
      </c>
      <c r="H18872" s="29" t="str">
        <f>_xlfn.XLOOKUP(G18872,[1]类目转化数据!B:B,[1]类目转化数据!C:C)</f>
        <v>直饮机组</v>
      </c>
      <c r="I18872" s="29" t="s">
        <v>167</v>
      </c>
    </row>
    <row r="18873" ht="16.5" spans="1:9">
      <c r="A18873" s="36" t="s">
        <v>9</v>
      </c>
      <c r="B18873" s="39">
        <v>10210177867242</v>
      </c>
      <c r="C18873" s="31" t="s">
        <v>19356</v>
      </c>
      <c r="D18873" s="36" t="s">
        <v>16582</v>
      </c>
      <c r="E18873" s="36">
        <v>8999</v>
      </c>
      <c r="F18873" s="29" t="str">
        <f>_xlfn.XLOOKUP($G18873,[1]类目转化数据!$B:$B,[1]类目转化数据!$A:$A)</f>
        <v>办公饮水设备</v>
      </c>
      <c r="G18873" s="29" t="s">
        <v>622</v>
      </c>
      <c r="H18873" s="29" t="str">
        <f>_xlfn.XLOOKUP(G18873,[1]类目转化数据!B:B,[1]类目转化数据!C:C)</f>
        <v>直饮机组</v>
      </c>
      <c r="I18873" s="29" t="s">
        <v>167</v>
      </c>
    </row>
    <row r="18874" ht="16.5" spans="1:9">
      <c r="A18874" s="36" t="s">
        <v>9</v>
      </c>
      <c r="B18874" s="39">
        <v>10210177867244</v>
      </c>
      <c r="C18874" s="31" t="s">
        <v>19357</v>
      </c>
      <c r="D18874" s="36" t="s">
        <v>16582</v>
      </c>
      <c r="E18874" s="36">
        <v>11999</v>
      </c>
      <c r="F18874" s="29" t="str">
        <f>_xlfn.XLOOKUP($G18874,[1]类目转化数据!$B:$B,[1]类目转化数据!$A:$A)</f>
        <v>办公饮水设备</v>
      </c>
      <c r="G18874" s="29" t="s">
        <v>622</v>
      </c>
      <c r="H18874" s="29" t="str">
        <f>_xlfn.XLOOKUP(G18874,[1]类目转化数据!B:B,[1]类目转化数据!C:C)</f>
        <v>直饮机组</v>
      </c>
      <c r="I18874" s="29" t="s">
        <v>167</v>
      </c>
    </row>
    <row r="18875" ht="16.5" spans="1:9">
      <c r="A18875" s="36" t="s">
        <v>9</v>
      </c>
      <c r="B18875" s="39">
        <v>10210181816143</v>
      </c>
      <c r="C18875" s="31" t="s">
        <v>19358</v>
      </c>
      <c r="D18875" s="36" t="s">
        <v>16582</v>
      </c>
      <c r="E18875" s="36">
        <v>7999</v>
      </c>
      <c r="F18875" s="29" t="str">
        <f>_xlfn.XLOOKUP($G18875,[1]类目转化数据!$B:$B,[1]类目转化数据!$A:$A)</f>
        <v>办公饮水设备</v>
      </c>
      <c r="G18875" s="29" t="s">
        <v>622</v>
      </c>
      <c r="H18875" s="29" t="str">
        <f>_xlfn.XLOOKUP(G18875,[1]类目转化数据!B:B,[1]类目转化数据!C:C)</f>
        <v>直饮机组</v>
      </c>
      <c r="I18875" s="29" t="s">
        <v>167</v>
      </c>
    </row>
    <row r="18876" ht="16.5" spans="1:9">
      <c r="A18876" s="36" t="s">
        <v>9</v>
      </c>
      <c r="B18876" s="39">
        <v>10210181816142</v>
      </c>
      <c r="C18876" s="31" t="s">
        <v>19359</v>
      </c>
      <c r="D18876" s="36" t="s">
        <v>16582</v>
      </c>
      <c r="E18876" s="36">
        <v>6999</v>
      </c>
      <c r="F18876" s="29" t="str">
        <f>_xlfn.XLOOKUP($G18876,[1]类目转化数据!$B:$B,[1]类目转化数据!$A:$A)</f>
        <v>办公饮水设备</v>
      </c>
      <c r="G18876" s="29" t="s">
        <v>622</v>
      </c>
      <c r="H18876" s="29" t="str">
        <f>_xlfn.XLOOKUP(G18876,[1]类目转化数据!B:B,[1]类目转化数据!C:C)</f>
        <v>直饮机组</v>
      </c>
      <c r="I18876" s="29" t="s">
        <v>167</v>
      </c>
    </row>
    <row r="18877" ht="16.5" spans="1:9">
      <c r="A18877" s="36" t="s">
        <v>9</v>
      </c>
      <c r="B18877" s="39">
        <v>10210181816145</v>
      </c>
      <c r="C18877" s="31" t="s">
        <v>19360</v>
      </c>
      <c r="D18877" s="36" t="s">
        <v>16582</v>
      </c>
      <c r="E18877" s="36">
        <v>13999</v>
      </c>
      <c r="F18877" s="29" t="str">
        <f>_xlfn.XLOOKUP($G18877,[1]类目转化数据!$B:$B,[1]类目转化数据!$A:$A)</f>
        <v>办公饮水设备</v>
      </c>
      <c r="G18877" s="29" t="s">
        <v>622</v>
      </c>
      <c r="H18877" s="29" t="str">
        <f>_xlfn.XLOOKUP(G18877,[1]类目转化数据!B:B,[1]类目转化数据!C:C)</f>
        <v>直饮机组</v>
      </c>
      <c r="I18877" s="29" t="s">
        <v>167</v>
      </c>
    </row>
    <row r="18878" ht="16.5" spans="1:9">
      <c r="A18878" s="36" t="s">
        <v>9</v>
      </c>
      <c r="B18878" s="39">
        <v>10210181816144</v>
      </c>
      <c r="C18878" s="31" t="s">
        <v>19361</v>
      </c>
      <c r="D18878" s="36" t="s">
        <v>16582</v>
      </c>
      <c r="E18878" s="36">
        <v>9999</v>
      </c>
      <c r="F18878" s="29" t="str">
        <f>_xlfn.XLOOKUP($G18878,[1]类目转化数据!$B:$B,[1]类目转化数据!$A:$A)</f>
        <v>办公饮水设备</v>
      </c>
      <c r="G18878" s="29" t="s">
        <v>622</v>
      </c>
      <c r="H18878" s="29" t="str">
        <f>_xlfn.XLOOKUP(G18878,[1]类目转化数据!B:B,[1]类目转化数据!C:C)</f>
        <v>直饮机组</v>
      </c>
      <c r="I18878" s="29" t="s">
        <v>167</v>
      </c>
    </row>
    <row r="18879" ht="16.5" spans="1:9">
      <c r="A18879" s="36" t="s">
        <v>9</v>
      </c>
      <c r="B18879" s="39">
        <v>10210176293345</v>
      </c>
      <c r="C18879" s="31" t="s">
        <v>19362</v>
      </c>
      <c r="D18879" s="36" t="s">
        <v>16582</v>
      </c>
      <c r="E18879" s="36">
        <v>15990</v>
      </c>
      <c r="F18879" s="29" t="str">
        <f>_xlfn.XLOOKUP($G18879,[1]类目转化数据!$B:$B,[1]类目转化数据!$A:$A)</f>
        <v>办公饮水设备</v>
      </c>
      <c r="G18879" s="29" t="s">
        <v>622</v>
      </c>
      <c r="H18879" s="29" t="str">
        <f>_xlfn.XLOOKUP(G18879,[1]类目转化数据!B:B,[1]类目转化数据!C:C)</f>
        <v>直饮机组</v>
      </c>
      <c r="I18879" s="29" t="s">
        <v>167</v>
      </c>
    </row>
    <row r="18880" ht="16.5" spans="1:9">
      <c r="A18880" s="36" t="s">
        <v>9</v>
      </c>
      <c r="B18880" s="39">
        <v>10210176293343</v>
      </c>
      <c r="C18880" s="31" t="s">
        <v>19363</v>
      </c>
      <c r="D18880" s="36" t="s">
        <v>16582</v>
      </c>
      <c r="E18880" s="36">
        <v>9990</v>
      </c>
      <c r="F18880" s="29" t="str">
        <f>_xlfn.XLOOKUP($G18880,[1]类目转化数据!$B:$B,[1]类目转化数据!$A:$A)</f>
        <v>办公饮水设备</v>
      </c>
      <c r="G18880" s="29" t="s">
        <v>622</v>
      </c>
      <c r="H18880" s="29" t="str">
        <f>_xlfn.XLOOKUP(G18880,[1]类目转化数据!B:B,[1]类目转化数据!C:C)</f>
        <v>直饮机组</v>
      </c>
      <c r="I18880" s="29" t="s">
        <v>167</v>
      </c>
    </row>
    <row r="18881" ht="16.5" spans="1:9">
      <c r="A18881" s="36" t="s">
        <v>9</v>
      </c>
      <c r="B18881" s="39">
        <v>10210176293342</v>
      </c>
      <c r="C18881" s="31" t="s">
        <v>19364</v>
      </c>
      <c r="D18881" s="36" t="s">
        <v>16582</v>
      </c>
      <c r="E18881" s="36">
        <v>8990</v>
      </c>
      <c r="F18881" s="29" t="str">
        <f>_xlfn.XLOOKUP($G18881,[1]类目转化数据!$B:$B,[1]类目转化数据!$A:$A)</f>
        <v>办公饮水设备</v>
      </c>
      <c r="G18881" s="29" t="s">
        <v>622</v>
      </c>
      <c r="H18881" s="29" t="str">
        <f>_xlfn.XLOOKUP(G18881,[1]类目转化数据!B:B,[1]类目转化数据!C:C)</f>
        <v>直饮机组</v>
      </c>
      <c r="I18881" s="29" t="s">
        <v>167</v>
      </c>
    </row>
    <row r="18882" ht="16.5" spans="1:9">
      <c r="A18882" s="36" t="s">
        <v>9</v>
      </c>
      <c r="B18882" s="39">
        <v>10210176293344</v>
      </c>
      <c r="C18882" s="31" t="s">
        <v>19365</v>
      </c>
      <c r="D18882" s="36" t="s">
        <v>16582</v>
      </c>
      <c r="E18882" s="36">
        <v>11990</v>
      </c>
      <c r="F18882" s="29" t="str">
        <f>_xlfn.XLOOKUP($G18882,[1]类目转化数据!$B:$B,[1]类目转化数据!$A:$A)</f>
        <v>办公饮水设备</v>
      </c>
      <c r="G18882" s="29" t="s">
        <v>622</v>
      </c>
      <c r="H18882" s="29" t="str">
        <f>_xlfn.XLOOKUP(G18882,[1]类目转化数据!B:B,[1]类目转化数据!C:C)</f>
        <v>直饮机组</v>
      </c>
      <c r="I18882" s="29" t="s">
        <v>167</v>
      </c>
    </row>
    <row r="18883" ht="16.5" spans="1:9">
      <c r="A18883" s="36" t="s">
        <v>9</v>
      </c>
      <c r="B18883" s="39">
        <v>10210181730363</v>
      </c>
      <c r="C18883" s="31" t="s">
        <v>19366</v>
      </c>
      <c r="D18883" s="36" t="s">
        <v>16582</v>
      </c>
      <c r="E18883" s="36">
        <v>6399</v>
      </c>
      <c r="F18883" s="29" t="str">
        <f>_xlfn.XLOOKUP($G18883,[1]类目转化数据!$B:$B,[1]类目转化数据!$A:$A)</f>
        <v>办公饮水设备</v>
      </c>
      <c r="G18883" s="29" t="s">
        <v>622</v>
      </c>
      <c r="H18883" s="29" t="str">
        <f>_xlfn.XLOOKUP(G18883,[1]类目转化数据!B:B,[1]类目转化数据!C:C)</f>
        <v>直饮机组</v>
      </c>
      <c r="I18883" s="29" t="s">
        <v>167</v>
      </c>
    </row>
    <row r="18884" ht="16.5" spans="1:9">
      <c r="A18884" s="36" t="s">
        <v>9</v>
      </c>
      <c r="B18884" s="39">
        <v>10210181730365</v>
      </c>
      <c r="C18884" s="31" t="s">
        <v>19367</v>
      </c>
      <c r="D18884" s="36" t="s">
        <v>16582</v>
      </c>
      <c r="E18884" s="36">
        <v>9399</v>
      </c>
      <c r="F18884" s="29" t="str">
        <f>_xlfn.XLOOKUP($G18884,[1]类目转化数据!$B:$B,[1]类目转化数据!$A:$A)</f>
        <v>办公饮水设备</v>
      </c>
      <c r="G18884" s="29" t="s">
        <v>622</v>
      </c>
      <c r="H18884" s="29" t="str">
        <f>_xlfn.XLOOKUP(G18884,[1]类目转化数据!B:B,[1]类目转化数据!C:C)</f>
        <v>直饮机组</v>
      </c>
      <c r="I18884" s="29" t="s">
        <v>167</v>
      </c>
    </row>
    <row r="18885" ht="16.5" spans="1:9">
      <c r="A18885" s="36" t="s">
        <v>9</v>
      </c>
      <c r="B18885" s="39">
        <v>10210181730364</v>
      </c>
      <c r="C18885" s="31" t="s">
        <v>19368</v>
      </c>
      <c r="D18885" s="36" t="s">
        <v>16582</v>
      </c>
      <c r="E18885" s="36">
        <v>7399</v>
      </c>
      <c r="F18885" s="29" t="str">
        <f>_xlfn.XLOOKUP($G18885,[1]类目转化数据!$B:$B,[1]类目转化数据!$A:$A)</f>
        <v>办公饮水设备</v>
      </c>
      <c r="G18885" s="29" t="s">
        <v>622</v>
      </c>
      <c r="H18885" s="29" t="str">
        <f>_xlfn.XLOOKUP(G18885,[1]类目转化数据!B:B,[1]类目转化数据!C:C)</f>
        <v>直饮机组</v>
      </c>
      <c r="I18885" s="29" t="s">
        <v>167</v>
      </c>
    </row>
    <row r="18886" ht="16.5" spans="1:9">
      <c r="A18886" s="36" t="s">
        <v>9</v>
      </c>
      <c r="B18886" s="39">
        <v>10210181730366</v>
      </c>
      <c r="C18886" s="31" t="s">
        <v>19369</v>
      </c>
      <c r="D18886" s="36" t="s">
        <v>16582</v>
      </c>
      <c r="E18886" s="36">
        <v>13399</v>
      </c>
      <c r="F18886" s="29" t="str">
        <f>_xlfn.XLOOKUP($G18886,[1]类目转化数据!$B:$B,[1]类目转化数据!$A:$A)</f>
        <v>办公饮水设备</v>
      </c>
      <c r="G18886" s="29" t="s">
        <v>622</v>
      </c>
      <c r="H18886" s="29" t="str">
        <f>_xlfn.XLOOKUP(G18886,[1]类目转化数据!B:B,[1]类目转化数据!C:C)</f>
        <v>直饮机组</v>
      </c>
      <c r="I18886" s="29" t="s">
        <v>167</v>
      </c>
    </row>
    <row r="18887" ht="16.5" spans="1:9">
      <c r="A18887" s="36" t="s">
        <v>9</v>
      </c>
      <c r="B18887" s="39">
        <v>10210182946143</v>
      </c>
      <c r="C18887" s="31" t="s">
        <v>19370</v>
      </c>
      <c r="D18887" s="36" t="s">
        <v>16582</v>
      </c>
      <c r="E18887" s="36">
        <v>6899</v>
      </c>
      <c r="F18887" s="29" t="str">
        <f>_xlfn.XLOOKUP($G18887,[1]类目转化数据!$B:$B,[1]类目转化数据!$A:$A)</f>
        <v>办公饮水设备</v>
      </c>
      <c r="G18887" s="29" t="s">
        <v>622</v>
      </c>
      <c r="H18887" s="29" t="str">
        <f>_xlfn.XLOOKUP(G18887,[1]类目转化数据!B:B,[1]类目转化数据!C:C)</f>
        <v>直饮机组</v>
      </c>
      <c r="I18887" s="29" t="s">
        <v>167</v>
      </c>
    </row>
    <row r="18888" ht="16.5" spans="1:9">
      <c r="A18888" s="36" t="s">
        <v>9</v>
      </c>
      <c r="B18888" s="39">
        <v>10210182946145</v>
      </c>
      <c r="C18888" s="31" t="s">
        <v>19371</v>
      </c>
      <c r="D18888" s="36" t="s">
        <v>16582</v>
      </c>
      <c r="E18888" s="36">
        <v>9899</v>
      </c>
      <c r="F18888" s="29" t="str">
        <f>_xlfn.XLOOKUP($G18888,[1]类目转化数据!$B:$B,[1]类目转化数据!$A:$A)</f>
        <v>办公饮水设备</v>
      </c>
      <c r="G18888" s="29" t="s">
        <v>622</v>
      </c>
      <c r="H18888" s="29" t="str">
        <f>_xlfn.XLOOKUP(G18888,[1]类目转化数据!B:B,[1]类目转化数据!C:C)</f>
        <v>直饮机组</v>
      </c>
      <c r="I18888" s="29" t="s">
        <v>167</v>
      </c>
    </row>
    <row r="18889" ht="16.5" spans="1:9">
      <c r="A18889" s="36" t="s">
        <v>9</v>
      </c>
      <c r="B18889" s="39">
        <v>10210182946144</v>
      </c>
      <c r="C18889" s="31" t="s">
        <v>19372</v>
      </c>
      <c r="D18889" s="36" t="s">
        <v>16582</v>
      </c>
      <c r="E18889" s="36">
        <v>7899</v>
      </c>
      <c r="F18889" s="29" t="str">
        <f>_xlfn.XLOOKUP($G18889,[1]类目转化数据!$B:$B,[1]类目转化数据!$A:$A)</f>
        <v>办公饮水设备</v>
      </c>
      <c r="G18889" s="29" t="s">
        <v>622</v>
      </c>
      <c r="H18889" s="29" t="str">
        <f>_xlfn.XLOOKUP(G18889,[1]类目转化数据!B:B,[1]类目转化数据!C:C)</f>
        <v>直饮机组</v>
      </c>
      <c r="I18889" s="29" t="s">
        <v>167</v>
      </c>
    </row>
    <row r="18890" ht="16.5" spans="1:9">
      <c r="A18890" s="36" t="s">
        <v>9</v>
      </c>
      <c r="B18890" s="39">
        <v>10210182946146</v>
      </c>
      <c r="C18890" s="31" t="s">
        <v>19373</v>
      </c>
      <c r="D18890" s="36" t="s">
        <v>16582</v>
      </c>
      <c r="E18890" s="36">
        <v>13899</v>
      </c>
      <c r="F18890" s="29" t="str">
        <f>_xlfn.XLOOKUP($G18890,[1]类目转化数据!$B:$B,[1]类目转化数据!$A:$A)</f>
        <v>办公饮水设备</v>
      </c>
      <c r="G18890" s="29" t="s">
        <v>622</v>
      </c>
      <c r="H18890" s="29" t="str">
        <f>_xlfn.XLOOKUP(G18890,[1]类目转化数据!B:B,[1]类目转化数据!C:C)</f>
        <v>直饮机组</v>
      </c>
      <c r="I18890" s="29" t="s">
        <v>167</v>
      </c>
    </row>
    <row r="18891" ht="16.5" spans="1:9">
      <c r="A18891" s="36" t="s">
        <v>9</v>
      </c>
      <c r="B18891" s="39">
        <v>10210175670553</v>
      </c>
      <c r="C18891" s="31" t="s">
        <v>19374</v>
      </c>
      <c r="D18891" s="36" t="s">
        <v>16582</v>
      </c>
      <c r="E18891" s="36">
        <v>12999</v>
      </c>
      <c r="F18891" s="29" t="str">
        <f>_xlfn.XLOOKUP($G18891,[1]类目转化数据!$B:$B,[1]类目转化数据!$A:$A)</f>
        <v>办公饮水设备</v>
      </c>
      <c r="G18891" s="29" t="s">
        <v>622</v>
      </c>
      <c r="H18891" s="29" t="str">
        <f>_xlfn.XLOOKUP(G18891,[1]类目转化数据!B:B,[1]类目转化数据!C:C)</f>
        <v>直饮机组</v>
      </c>
      <c r="I18891" s="29" t="s">
        <v>167</v>
      </c>
    </row>
    <row r="18892" ht="16.5" spans="1:9">
      <c r="A18892" s="36" t="s">
        <v>9</v>
      </c>
      <c r="B18892" s="39">
        <v>10210175670552</v>
      </c>
      <c r="C18892" s="31" t="s">
        <v>19375</v>
      </c>
      <c r="D18892" s="36" t="s">
        <v>16582</v>
      </c>
      <c r="E18892" s="36">
        <v>10999</v>
      </c>
      <c r="F18892" s="29" t="str">
        <f>_xlfn.XLOOKUP($G18892,[1]类目转化数据!$B:$B,[1]类目转化数据!$A:$A)</f>
        <v>办公饮水设备</v>
      </c>
      <c r="G18892" s="29" t="s">
        <v>622</v>
      </c>
      <c r="H18892" s="29" t="str">
        <f>_xlfn.XLOOKUP(G18892,[1]类目转化数据!B:B,[1]类目转化数据!C:C)</f>
        <v>直饮机组</v>
      </c>
      <c r="I18892" s="29" t="s">
        <v>167</v>
      </c>
    </row>
    <row r="18893" ht="16.5" spans="1:9">
      <c r="A18893" s="36" t="s">
        <v>9</v>
      </c>
      <c r="B18893" s="39">
        <v>10210175670551</v>
      </c>
      <c r="C18893" s="31" t="s">
        <v>19376</v>
      </c>
      <c r="D18893" s="36" t="s">
        <v>16582</v>
      </c>
      <c r="E18893" s="36">
        <v>9999</v>
      </c>
      <c r="F18893" s="29" t="str">
        <f>_xlfn.XLOOKUP($G18893,[1]类目转化数据!$B:$B,[1]类目转化数据!$A:$A)</f>
        <v>办公饮水设备</v>
      </c>
      <c r="G18893" s="29" t="s">
        <v>622</v>
      </c>
      <c r="H18893" s="29" t="str">
        <f>_xlfn.XLOOKUP(G18893,[1]类目转化数据!B:B,[1]类目转化数据!C:C)</f>
        <v>直饮机组</v>
      </c>
      <c r="I18893" s="29" t="s">
        <v>167</v>
      </c>
    </row>
    <row r="18894" ht="16.5" spans="1:9">
      <c r="A18894" s="36" t="s">
        <v>9</v>
      </c>
      <c r="B18894" s="39">
        <v>10210175670554</v>
      </c>
      <c r="C18894" s="31" t="s">
        <v>19377</v>
      </c>
      <c r="D18894" s="36" t="s">
        <v>16582</v>
      </c>
      <c r="E18894" s="36">
        <v>16999</v>
      </c>
      <c r="F18894" s="29" t="str">
        <f>_xlfn.XLOOKUP($G18894,[1]类目转化数据!$B:$B,[1]类目转化数据!$A:$A)</f>
        <v>办公饮水设备</v>
      </c>
      <c r="G18894" s="29" t="s">
        <v>622</v>
      </c>
      <c r="H18894" s="29" t="str">
        <f>_xlfn.XLOOKUP(G18894,[1]类目转化数据!B:B,[1]类目转化数据!C:C)</f>
        <v>直饮机组</v>
      </c>
      <c r="I18894" s="29" t="s">
        <v>167</v>
      </c>
    </row>
    <row r="18895" ht="16.5" spans="1:9">
      <c r="A18895" s="36" t="s">
        <v>9</v>
      </c>
      <c r="B18895" s="39">
        <v>10210172539660</v>
      </c>
      <c r="C18895" s="31" t="s">
        <v>19378</v>
      </c>
      <c r="D18895" s="36" t="s">
        <v>16582</v>
      </c>
      <c r="E18895" s="36">
        <v>11499</v>
      </c>
      <c r="F18895" s="29" t="str">
        <f>_xlfn.XLOOKUP($G18895,[1]类目转化数据!$B:$B,[1]类目转化数据!$A:$A)</f>
        <v>办公饮水设备</v>
      </c>
      <c r="G18895" s="29" t="s">
        <v>622</v>
      </c>
      <c r="H18895" s="29" t="str">
        <f>_xlfn.XLOOKUP(G18895,[1]类目转化数据!B:B,[1]类目转化数据!C:C)</f>
        <v>直饮机组</v>
      </c>
      <c r="I18895" s="29" t="s">
        <v>167</v>
      </c>
    </row>
    <row r="18896" ht="16.5" spans="1:9">
      <c r="A18896" s="36" t="s">
        <v>9</v>
      </c>
      <c r="B18896" s="39">
        <v>10210172539663</v>
      </c>
      <c r="C18896" s="31" t="s">
        <v>19379</v>
      </c>
      <c r="D18896" s="36" t="s">
        <v>16582</v>
      </c>
      <c r="E18896" s="36">
        <v>18999</v>
      </c>
      <c r="F18896" s="29" t="str">
        <f>_xlfn.XLOOKUP($G18896,[1]类目转化数据!$B:$B,[1]类目转化数据!$A:$A)</f>
        <v>办公饮水设备</v>
      </c>
      <c r="G18896" s="29" t="s">
        <v>622</v>
      </c>
      <c r="H18896" s="29" t="str">
        <f>_xlfn.XLOOKUP(G18896,[1]类目转化数据!B:B,[1]类目转化数据!C:C)</f>
        <v>直饮机组</v>
      </c>
      <c r="I18896" s="29" t="s">
        <v>167</v>
      </c>
    </row>
    <row r="18897" ht="16.5" spans="1:9">
      <c r="A18897" s="36" t="s">
        <v>9</v>
      </c>
      <c r="B18897" s="39">
        <v>10210172539661</v>
      </c>
      <c r="C18897" s="31" t="s">
        <v>19380</v>
      </c>
      <c r="D18897" s="36" t="s">
        <v>16582</v>
      </c>
      <c r="E18897" s="36">
        <v>12999</v>
      </c>
      <c r="F18897" s="29" t="str">
        <f>_xlfn.XLOOKUP($G18897,[1]类目转化数据!$B:$B,[1]类目转化数据!$A:$A)</f>
        <v>办公饮水设备</v>
      </c>
      <c r="G18897" s="29" t="s">
        <v>622</v>
      </c>
      <c r="H18897" s="29" t="str">
        <f>_xlfn.XLOOKUP(G18897,[1]类目转化数据!B:B,[1]类目转化数据!C:C)</f>
        <v>直饮机组</v>
      </c>
      <c r="I18897" s="29" t="s">
        <v>167</v>
      </c>
    </row>
    <row r="18898" ht="16.5" spans="1:9">
      <c r="A18898" s="36" t="s">
        <v>9</v>
      </c>
      <c r="B18898" s="39">
        <v>10210172539662</v>
      </c>
      <c r="C18898" s="31" t="s">
        <v>19381</v>
      </c>
      <c r="D18898" s="36" t="s">
        <v>16582</v>
      </c>
      <c r="E18898" s="36">
        <v>14999</v>
      </c>
      <c r="F18898" s="29" t="str">
        <f>_xlfn.XLOOKUP($G18898,[1]类目转化数据!$B:$B,[1]类目转化数据!$A:$A)</f>
        <v>办公饮水设备</v>
      </c>
      <c r="G18898" s="29" t="s">
        <v>622</v>
      </c>
      <c r="H18898" s="29" t="str">
        <f>_xlfn.XLOOKUP(G18898,[1]类目转化数据!B:B,[1]类目转化数据!C:C)</f>
        <v>直饮机组</v>
      </c>
      <c r="I18898" s="29" t="s">
        <v>167</v>
      </c>
    </row>
    <row r="18899" ht="16.5" spans="1:9">
      <c r="A18899" s="36" t="s">
        <v>9</v>
      </c>
      <c r="B18899" s="39">
        <v>10210171227393</v>
      </c>
      <c r="C18899" s="31" t="s">
        <v>19382</v>
      </c>
      <c r="D18899" s="36" t="s">
        <v>16582</v>
      </c>
      <c r="E18899" s="36">
        <v>16999</v>
      </c>
      <c r="F18899" s="29" t="str">
        <f>_xlfn.XLOOKUP($G18899,[1]类目转化数据!$B:$B,[1]类目转化数据!$A:$A)</f>
        <v>办公饮水设备</v>
      </c>
      <c r="G18899" s="29" t="s">
        <v>622</v>
      </c>
      <c r="H18899" s="29" t="str">
        <f>_xlfn.XLOOKUP(G18899,[1]类目转化数据!B:B,[1]类目转化数据!C:C)</f>
        <v>直饮机组</v>
      </c>
      <c r="I18899" s="29" t="s">
        <v>167</v>
      </c>
    </row>
    <row r="18900" ht="16.5" spans="1:9">
      <c r="A18900" s="36" t="s">
        <v>9</v>
      </c>
      <c r="B18900" s="39">
        <v>10210171227391</v>
      </c>
      <c r="C18900" s="31" t="s">
        <v>19383</v>
      </c>
      <c r="D18900" s="36" t="s">
        <v>16582</v>
      </c>
      <c r="E18900" s="36">
        <v>13999</v>
      </c>
      <c r="F18900" s="29" t="str">
        <f>_xlfn.XLOOKUP($G18900,[1]类目转化数据!$B:$B,[1]类目转化数据!$A:$A)</f>
        <v>办公饮水设备</v>
      </c>
      <c r="G18900" s="29" t="s">
        <v>622</v>
      </c>
      <c r="H18900" s="29" t="str">
        <f>_xlfn.XLOOKUP(G18900,[1]类目转化数据!B:B,[1]类目转化数据!C:C)</f>
        <v>直饮机组</v>
      </c>
      <c r="I18900" s="29" t="s">
        <v>167</v>
      </c>
    </row>
    <row r="18901" ht="16.5" spans="1:9">
      <c r="A18901" s="36" t="s">
        <v>9</v>
      </c>
      <c r="B18901" s="39">
        <v>10210171227394</v>
      </c>
      <c r="C18901" s="31" t="s">
        <v>19384</v>
      </c>
      <c r="D18901" s="36" t="s">
        <v>16582</v>
      </c>
      <c r="E18901" s="36">
        <v>20999</v>
      </c>
      <c r="F18901" s="29" t="str">
        <f>_xlfn.XLOOKUP($G18901,[1]类目转化数据!$B:$B,[1]类目转化数据!$A:$A)</f>
        <v>办公饮水设备</v>
      </c>
      <c r="G18901" s="29" t="s">
        <v>622</v>
      </c>
      <c r="H18901" s="29" t="str">
        <f>_xlfn.XLOOKUP(G18901,[1]类目转化数据!B:B,[1]类目转化数据!C:C)</f>
        <v>直饮机组</v>
      </c>
      <c r="I18901" s="29" t="s">
        <v>167</v>
      </c>
    </row>
    <row r="18902" ht="16.5" spans="1:9">
      <c r="A18902" s="36" t="s">
        <v>9</v>
      </c>
      <c r="B18902" s="39">
        <v>10210171227392</v>
      </c>
      <c r="C18902" s="31" t="s">
        <v>19385</v>
      </c>
      <c r="D18902" s="36" t="s">
        <v>16582</v>
      </c>
      <c r="E18902" s="36">
        <v>14999</v>
      </c>
      <c r="F18902" s="29" t="str">
        <f>_xlfn.XLOOKUP($G18902,[1]类目转化数据!$B:$B,[1]类目转化数据!$A:$A)</f>
        <v>办公饮水设备</v>
      </c>
      <c r="G18902" s="29" t="s">
        <v>622</v>
      </c>
      <c r="H18902" s="29" t="str">
        <f>_xlfn.XLOOKUP(G18902,[1]类目转化数据!B:B,[1]类目转化数据!C:C)</f>
        <v>直饮机组</v>
      </c>
      <c r="I18902" s="29" t="s">
        <v>167</v>
      </c>
    </row>
    <row r="18903" ht="16.5" spans="1:9">
      <c r="A18903" s="36" t="s">
        <v>9</v>
      </c>
      <c r="B18903" s="39">
        <v>10210177059265</v>
      </c>
      <c r="C18903" s="31" t="s">
        <v>19386</v>
      </c>
      <c r="D18903" s="36" t="s">
        <v>16582</v>
      </c>
      <c r="E18903" s="36">
        <v>9990</v>
      </c>
      <c r="F18903" s="29" t="str">
        <f>_xlfn.XLOOKUP($G18903,[1]类目转化数据!$B:$B,[1]类目转化数据!$A:$A)</f>
        <v>办公饮水设备</v>
      </c>
      <c r="G18903" s="29" t="s">
        <v>622</v>
      </c>
      <c r="H18903" s="29" t="str">
        <f>_xlfn.XLOOKUP(G18903,[1]类目转化数据!B:B,[1]类目转化数据!C:C)</f>
        <v>直饮机组</v>
      </c>
      <c r="I18903" s="29" t="s">
        <v>167</v>
      </c>
    </row>
    <row r="18904" ht="16.5" spans="1:9">
      <c r="A18904" s="36" t="s">
        <v>9</v>
      </c>
      <c r="B18904" s="39">
        <v>10210177059267</v>
      </c>
      <c r="C18904" s="31" t="s">
        <v>19387</v>
      </c>
      <c r="D18904" s="36" t="s">
        <v>16582</v>
      </c>
      <c r="E18904" s="36">
        <v>15990</v>
      </c>
      <c r="F18904" s="29" t="str">
        <f>_xlfn.XLOOKUP($G18904,[1]类目转化数据!$B:$B,[1]类目转化数据!$A:$A)</f>
        <v>办公饮水设备</v>
      </c>
      <c r="G18904" s="29" t="s">
        <v>622</v>
      </c>
      <c r="H18904" s="29" t="str">
        <f>_xlfn.XLOOKUP(G18904,[1]类目转化数据!B:B,[1]类目转化数据!C:C)</f>
        <v>直饮机组</v>
      </c>
      <c r="I18904" s="29" t="s">
        <v>167</v>
      </c>
    </row>
    <row r="18905" ht="16.5" spans="1:9">
      <c r="A18905" s="36" t="s">
        <v>9</v>
      </c>
      <c r="B18905" s="39">
        <v>10210177059266</v>
      </c>
      <c r="C18905" s="31" t="s">
        <v>19388</v>
      </c>
      <c r="D18905" s="36" t="s">
        <v>16582</v>
      </c>
      <c r="E18905" s="36">
        <v>11990</v>
      </c>
      <c r="F18905" s="29" t="str">
        <f>_xlfn.XLOOKUP($G18905,[1]类目转化数据!$B:$B,[1]类目转化数据!$A:$A)</f>
        <v>办公饮水设备</v>
      </c>
      <c r="G18905" s="29" t="s">
        <v>622</v>
      </c>
      <c r="H18905" s="29" t="str">
        <f>_xlfn.XLOOKUP(G18905,[1]类目转化数据!B:B,[1]类目转化数据!C:C)</f>
        <v>直饮机组</v>
      </c>
      <c r="I18905" s="29" t="s">
        <v>167</v>
      </c>
    </row>
    <row r="18906" ht="16.5" spans="1:9">
      <c r="A18906" s="36" t="s">
        <v>9</v>
      </c>
      <c r="B18906" s="39">
        <v>10210177059264</v>
      </c>
      <c r="C18906" s="31" t="s">
        <v>19389</v>
      </c>
      <c r="D18906" s="36" t="s">
        <v>16582</v>
      </c>
      <c r="E18906" s="36">
        <v>8990</v>
      </c>
      <c r="F18906" s="29" t="str">
        <f>_xlfn.XLOOKUP($G18906,[1]类目转化数据!$B:$B,[1]类目转化数据!$A:$A)</f>
        <v>办公饮水设备</v>
      </c>
      <c r="G18906" s="29" t="s">
        <v>622</v>
      </c>
      <c r="H18906" s="29" t="str">
        <f>_xlfn.XLOOKUP(G18906,[1]类目转化数据!B:B,[1]类目转化数据!C:C)</f>
        <v>直饮机组</v>
      </c>
      <c r="I18906" s="29" t="s">
        <v>167</v>
      </c>
    </row>
    <row r="18907" ht="16.5" spans="1:9">
      <c r="A18907" s="36" t="s">
        <v>9</v>
      </c>
      <c r="B18907" s="39">
        <v>10210177135658</v>
      </c>
      <c r="C18907" s="31" t="s">
        <v>19390</v>
      </c>
      <c r="D18907" s="36" t="s">
        <v>16582</v>
      </c>
      <c r="E18907" s="36">
        <v>15599</v>
      </c>
      <c r="F18907" s="29" t="str">
        <f>_xlfn.XLOOKUP($G18907,[1]类目转化数据!$B:$B,[1]类目转化数据!$A:$A)</f>
        <v>办公饮水设备</v>
      </c>
      <c r="G18907" s="29" t="s">
        <v>622</v>
      </c>
      <c r="H18907" s="29" t="str">
        <f>_xlfn.XLOOKUP(G18907,[1]类目转化数据!B:B,[1]类目转化数据!C:C)</f>
        <v>直饮机组</v>
      </c>
      <c r="I18907" s="29" t="s">
        <v>167</v>
      </c>
    </row>
    <row r="18908" ht="16.5" spans="1:9">
      <c r="A18908" s="36" t="s">
        <v>9</v>
      </c>
      <c r="B18908" s="39">
        <v>10210177135655</v>
      </c>
      <c r="C18908" s="31" t="s">
        <v>19391</v>
      </c>
      <c r="D18908" s="36" t="s">
        <v>16582</v>
      </c>
      <c r="E18908" s="36">
        <v>8599</v>
      </c>
      <c r="F18908" s="29" t="str">
        <f>_xlfn.XLOOKUP($G18908,[1]类目转化数据!$B:$B,[1]类目转化数据!$A:$A)</f>
        <v>办公饮水设备</v>
      </c>
      <c r="G18908" s="29" t="s">
        <v>622</v>
      </c>
      <c r="H18908" s="29" t="str">
        <f>_xlfn.XLOOKUP(G18908,[1]类目转化数据!B:B,[1]类目转化数据!C:C)</f>
        <v>直饮机组</v>
      </c>
      <c r="I18908" s="29" t="s">
        <v>167</v>
      </c>
    </row>
    <row r="18909" ht="16.5" spans="1:9">
      <c r="A18909" s="36" t="s">
        <v>9</v>
      </c>
      <c r="B18909" s="39">
        <v>10210177135656</v>
      </c>
      <c r="C18909" s="31" t="s">
        <v>19392</v>
      </c>
      <c r="D18909" s="36" t="s">
        <v>16582</v>
      </c>
      <c r="E18909" s="36">
        <v>9599</v>
      </c>
      <c r="F18909" s="29" t="str">
        <f>_xlfn.XLOOKUP($G18909,[1]类目转化数据!$B:$B,[1]类目转化数据!$A:$A)</f>
        <v>办公饮水设备</v>
      </c>
      <c r="G18909" s="29" t="s">
        <v>622</v>
      </c>
      <c r="H18909" s="29" t="str">
        <f>_xlfn.XLOOKUP(G18909,[1]类目转化数据!B:B,[1]类目转化数据!C:C)</f>
        <v>直饮机组</v>
      </c>
      <c r="I18909" s="29" t="s">
        <v>167</v>
      </c>
    </row>
    <row r="18910" ht="16.5" spans="1:9">
      <c r="A18910" s="36" t="s">
        <v>9</v>
      </c>
      <c r="B18910" s="39">
        <v>10210177135657</v>
      </c>
      <c r="C18910" s="31" t="s">
        <v>19393</v>
      </c>
      <c r="D18910" s="36" t="s">
        <v>16582</v>
      </c>
      <c r="E18910" s="36">
        <v>11599</v>
      </c>
      <c r="F18910" s="29" t="str">
        <f>_xlfn.XLOOKUP($G18910,[1]类目转化数据!$B:$B,[1]类目转化数据!$A:$A)</f>
        <v>办公饮水设备</v>
      </c>
      <c r="G18910" s="29" t="s">
        <v>622</v>
      </c>
      <c r="H18910" s="29" t="str">
        <f>_xlfn.XLOOKUP(G18910,[1]类目转化数据!B:B,[1]类目转化数据!C:C)</f>
        <v>直饮机组</v>
      </c>
      <c r="I18910" s="29" t="s">
        <v>167</v>
      </c>
    </row>
    <row r="18911" ht="16.5" spans="1:9">
      <c r="A18911" s="36" t="s">
        <v>9</v>
      </c>
      <c r="B18911" s="39">
        <v>10210178349638</v>
      </c>
      <c r="C18911" s="31" t="s">
        <v>19394</v>
      </c>
      <c r="D18911" s="36" t="s">
        <v>16582</v>
      </c>
      <c r="E18911" s="36">
        <v>10999</v>
      </c>
      <c r="F18911" s="29" t="str">
        <f>_xlfn.XLOOKUP($G18911,[1]类目转化数据!$B:$B,[1]类目转化数据!$A:$A)</f>
        <v>办公饮水设备</v>
      </c>
      <c r="G18911" s="29" t="s">
        <v>622</v>
      </c>
      <c r="H18911" s="29" t="str">
        <f>_xlfn.XLOOKUP(G18911,[1]类目转化数据!B:B,[1]类目转化数据!C:C)</f>
        <v>直饮机组</v>
      </c>
      <c r="I18911" s="29" t="s">
        <v>167</v>
      </c>
    </row>
    <row r="18912" ht="16.5" spans="1:9">
      <c r="A18912" s="36" t="s">
        <v>9</v>
      </c>
      <c r="B18912" s="39">
        <v>10210178349639</v>
      </c>
      <c r="C18912" s="31" t="s">
        <v>19395</v>
      </c>
      <c r="D18912" s="36" t="s">
        <v>16582</v>
      </c>
      <c r="E18912" s="36">
        <v>11999</v>
      </c>
      <c r="F18912" s="29" t="str">
        <f>_xlfn.XLOOKUP($G18912,[1]类目转化数据!$B:$B,[1]类目转化数据!$A:$A)</f>
        <v>办公饮水设备</v>
      </c>
      <c r="G18912" s="29" t="s">
        <v>622</v>
      </c>
      <c r="H18912" s="29" t="str">
        <f>_xlfn.XLOOKUP(G18912,[1]类目转化数据!B:B,[1]类目转化数据!C:C)</f>
        <v>直饮机组</v>
      </c>
      <c r="I18912" s="29" t="s">
        <v>167</v>
      </c>
    </row>
    <row r="18913" ht="16.5" spans="1:9">
      <c r="A18913" s="36" t="s">
        <v>9</v>
      </c>
      <c r="B18913" s="39">
        <v>10210178349640</v>
      </c>
      <c r="C18913" s="31" t="s">
        <v>19396</v>
      </c>
      <c r="D18913" s="36" t="s">
        <v>16582</v>
      </c>
      <c r="E18913" s="36">
        <v>13999</v>
      </c>
      <c r="F18913" s="29" t="str">
        <f>_xlfn.XLOOKUP($G18913,[1]类目转化数据!$B:$B,[1]类目转化数据!$A:$A)</f>
        <v>办公饮水设备</v>
      </c>
      <c r="G18913" s="29" t="s">
        <v>622</v>
      </c>
      <c r="H18913" s="29" t="str">
        <f>_xlfn.XLOOKUP(G18913,[1]类目转化数据!B:B,[1]类目转化数据!C:C)</f>
        <v>直饮机组</v>
      </c>
      <c r="I18913" s="29" t="s">
        <v>167</v>
      </c>
    </row>
    <row r="18914" ht="16.5" spans="1:9">
      <c r="A18914" s="36" t="s">
        <v>9</v>
      </c>
      <c r="B18914" s="39">
        <v>10210178349641</v>
      </c>
      <c r="C18914" s="31" t="s">
        <v>19397</v>
      </c>
      <c r="D18914" s="36" t="s">
        <v>16582</v>
      </c>
      <c r="E18914" s="36">
        <v>17999</v>
      </c>
      <c r="F18914" s="29" t="str">
        <f>_xlfn.XLOOKUP($G18914,[1]类目转化数据!$B:$B,[1]类目转化数据!$A:$A)</f>
        <v>办公饮水设备</v>
      </c>
      <c r="G18914" s="29" t="s">
        <v>622</v>
      </c>
      <c r="H18914" s="29" t="str">
        <f>_xlfn.XLOOKUP(G18914,[1]类目转化数据!B:B,[1]类目转化数据!C:C)</f>
        <v>直饮机组</v>
      </c>
      <c r="I18914" s="29" t="s">
        <v>167</v>
      </c>
    </row>
    <row r="18915" ht="16.5" spans="1:9">
      <c r="A18915" s="36" t="s">
        <v>9</v>
      </c>
      <c r="B18915" s="39">
        <v>10210173646112</v>
      </c>
      <c r="C18915" s="31" t="s">
        <v>19398</v>
      </c>
      <c r="D18915" s="36" t="s">
        <v>16582</v>
      </c>
      <c r="E18915" s="36">
        <v>12999</v>
      </c>
      <c r="F18915" s="29" t="str">
        <f>_xlfn.XLOOKUP($G18915,[1]类目转化数据!$B:$B,[1]类目转化数据!$A:$A)</f>
        <v>办公饮水设备</v>
      </c>
      <c r="G18915" s="29" t="s">
        <v>622</v>
      </c>
      <c r="H18915" s="29" t="str">
        <f>_xlfn.XLOOKUP(G18915,[1]类目转化数据!B:B,[1]类目转化数据!C:C)</f>
        <v>直饮机组</v>
      </c>
      <c r="I18915" s="29" t="s">
        <v>167</v>
      </c>
    </row>
    <row r="18916" ht="16.5" spans="1:9">
      <c r="A18916" s="36" t="s">
        <v>9</v>
      </c>
      <c r="B18916" s="39">
        <v>10210173646115</v>
      </c>
      <c r="C18916" s="31" t="s">
        <v>19399</v>
      </c>
      <c r="D18916" s="36" t="s">
        <v>16582</v>
      </c>
      <c r="E18916" s="36">
        <v>19999</v>
      </c>
      <c r="F18916" s="29" t="str">
        <f>_xlfn.XLOOKUP($G18916,[1]类目转化数据!$B:$B,[1]类目转化数据!$A:$A)</f>
        <v>办公饮水设备</v>
      </c>
      <c r="G18916" s="29" t="s">
        <v>622</v>
      </c>
      <c r="H18916" s="29" t="str">
        <f>_xlfn.XLOOKUP(G18916,[1]类目转化数据!B:B,[1]类目转化数据!C:C)</f>
        <v>直饮机组</v>
      </c>
      <c r="I18916" s="29" t="s">
        <v>167</v>
      </c>
    </row>
    <row r="18917" ht="16.5" spans="1:9">
      <c r="A18917" s="36" t="s">
        <v>9</v>
      </c>
      <c r="B18917" s="39">
        <v>10210173646113</v>
      </c>
      <c r="C18917" s="31" t="s">
        <v>19400</v>
      </c>
      <c r="D18917" s="36" t="s">
        <v>16582</v>
      </c>
      <c r="E18917" s="36">
        <v>13999</v>
      </c>
      <c r="F18917" s="29" t="str">
        <f>_xlfn.XLOOKUP($G18917,[1]类目转化数据!$B:$B,[1]类目转化数据!$A:$A)</f>
        <v>办公饮水设备</v>
      </c>
      <c r="G18917" s="29" t="s">
        <v>622</v>
      </c>
      <c r="H18917" s="29" t="str">
        <f>_xlfn.XLOOKUP(G18917,[1]类目转化数据!B:B,[1]类目转化数据!C:C)</f>
        <v>直饮机组</v>
      </c>
      <c r="I18917" s="29" t="s">
        <v>167</v>
      </c>
    </row>
    <row r="18918" ht="16.5" spans="1:9">
      <c r="A18918" s="36" t="s">
        <v>9</v>
      </c>
      <c r="B18918" s="39">
        <v>10210173646114</v>
      </c>
      <c r="C18918" s="31" t="s">
        <v>19401</v>
      </c>
      <c r="D18918" s="36" t="s">
        <v>16582</v>
      </c>
      <c r="E18918" s="36">
        <v>15999</v>
      </c>
      <c r="F18918" s="29" t="str">
        <f>_xlfn.XLOOKUP($G18918,[1]类目转化数据!$B:$B,[1]类目转化数据!$A:$A)</f>
        <v>办公饮水设备</v>
      </c>
      <c r="G18918" s="29" t="s">
        <v>622</v>
      </c>
      <c r="H18918" s="29" t="str">
        <f>_xlfn.XLOOKUP(G18918,[1]类目转化数据!B:B,[1]类目转化数据!C:C)</f>
        <v>直饮机组</v>
      </c>
      <c r="I18918" s="29" t="s">
        <v>167</v>
      </c>
    </row>
    <row r="18919" ht="16.5" spans="1:9">
      <c r="A18919" s="36" t="s">
        <v>9</v>
      </c>
      <c r="B18919" s="39">
        <v>10210182222151</v>
      </c>
      <c r="C18919" s="31" t="s">
        <v>19402</v>
      </c>
      <c r="D18919" s="36" t="s">
        <v>16582</v>
      </c>
      <c r="E18919" s="36">
        <v>7099</v>
      </c>
      <c r="F18919" s="29" t="str">
        <f>_xlfn.XLOOKUP($G18919,[1]类目转化数据!$B:$B,[1]类目转化数据!$A:$A)</f>
        <v>办公饮水设备</v>
      </c>
      <c r="G18919" s="29" t="s">
        <v>622</v>
      </c>
      <c r="H18919" s="29" t="str">
        <f>_xlfn.XLOOKUP(G18919,[1]类目转化数据!B:B,[1]类目转化数据!C:C)</f>
        <v>直饮机组</v>
      </c>
      <c r="I18919" s="29" t="s">
        <v>167</v>
      </c>
    </row>
    <row r="18920" ht="16.5" spans="1:9">
      <c r="A18920" s="36" t="s">
        <v>9</v>
      </c>
      <c r="B18920" s="39">
        <v>10210182222150</v>
      </c>
      <c r="C18920" s="31" t="s">
        <v>19403</v>
      </c>
      <c r="D18920" s="36" t="s">
        <v>16582</v>
      </c>
      <c r="E18920" s="36">
        <v>6399</v>
      </c>
      <c r="F18920" s="29" t="str">
        <f>_xlfn.XLOOKUP($G18920,[1]类目转化数据!$B:$B,[1]类目转化数据!$A:$A)</f>
        <v>办公饮水设备</v>
      </c>
      <c r="G18920" s="29" t="s">
        <v>622</v>
      </c>
      <c r="H18920" s="29" t="str">
        <f>_xlfn.XLOOKUP(G18920,[1]类目转化数据!B:B,[1]类目转化数据!C:C)</f>
        <v>直饮机组</v>
      </c>
      <c r="I18920" s="29" t="s">
        <v>167</v>
      </c>
    </row>
    <row r="18921" ht="16.5" spans="1:9">
      <c r="A18921" s="36" t="s">
        <v>9</v>
      </c>
      <c r="B18921" s="39">
        <v>10210182222153</v>
      </c>
      <c r="C18921" s="31" t="s">
        <v>19404</v>
      </c>
      <c r="D18921" s="36" t="s">
        <v>16582</v>
      </c>
      <c r="E18921" s="36">
        <v>9699</v>
      </c>
      <c r="F18921" s="29" t="str">
        <f>_xlfn.XLOOKUP($G18921,[1]类目转化数据!$B:$B,[1]类目转化数据!$A:$A)</f>
        <v>办公饮水设备</v>
      </c>
      <c r="G18921" s="29" t="s">
        <v>622</v>
      </c>
      <c r="H18921" s="29" t="str">
        <f>_xlfn.XLOOKUP(G18921,[1]类目转化数据!B:B,[1]类目转化数据!C:C)</f>
        <v>直饮机组</v>
      </c>
      <c r="I18921" s="29" t="s">
        <v>167</v>
      </c>
    </row>
    <row r="18922" ht="16.5" spans="1:9">
      <c r="A18922" s="36" t="s">
        <v>9</v>
      </c>
      <c r="B18922" s="39">
        <v>10210182222152</v>
      </c>
      <c r="C18922" s="31" t="s">
        <v>19405</v>
      </c>
      <c r="D18922" s="36" t="s">
        <v>16582</v>
      </c>
      <c r="E18922" s="36">
        <v>7899</v>
      </c>
      <c r="F18922" s="29" t="str">
        <f>_xlfn.XLOOKUP($G18922,[1]类目转化数据!$B:$B,[1]类目转化数据!$A:$A)</f>
        <v>办公饮水设备</v>
      </c>
      <c r="G18922" s="29" t="s">
        <v>622</v>
      </c>
      <c r="H18922" s="29" t="str">
        <f>_xlfn.XLOOKUP(G18922,[1]类目转化数据!B:B,[1]类目转化数据!C:C)</f>
        <v>直饮机组</v>
      </c>
      <c r="I18922" s="29" t="s">
        <v>167</v>
      </c>
    </row>
    <row r="18923" ht="16.5" spans="1:9">
      <c r="A18923" s="36" t="s">
        <v>9</v>
      </c>
      <c r="B18923" s="39">
        <v>10210171866609</v>
      </c>
      <c r="C18923" s="31" t="s">
        <v>19406</v>
      </c>
      <c r="D18923" s="36" t="s">
        <v>16582</v>
      </c>
      <c r="E18923" s="36">
        <v>8399</v>
      </c>
      <c r="F18923" s="29" t="str">
        <f>_xlfn.XLOOKUP($G18923,[1]类目转化数据!$B:$B,[1]类目转化数据!$A:$A)</f>
        <v>办公饮水设备</v>
      </c>
      <c r="G18923" s="29" t="s">
        <v>622</v>
      </c>
      <c r="H18923" s="29" t="str">
        <f>_xlfn.XLOOKUP(G18923,[1]类目转化数据!B:B,[1]类目转化数据!C:C)</f>
        <v>直饮机组</v>
      </c>
      <c r="I18923" s="29" t="s">
        <v>167</v>
      </c>
    </row>
    <row r="18924" ht="16.5" spans="1:9">
      <c r="A18924" s="36" t="s">
        <v>9</v>
      </c>
      <c r="B18924" s="39">
        <v>10210171866608</v>
      </c>
      <c r="C18924" s="31" t="s">
        <v>19407</v>
      </c>
      <c r="D18924" s="36" t="s">
        <v>16582</v>
      </c>
      <c r="E18924" s="36">
        <v>6399</v>
      </c>
      <c r="F18924" s="29" t="str">
        <f>_xlfn.XLOOKUP($G18924,[1]类目转化数据!$B:$B,[1]类目转化数据!$A:$A)</f>
        <v>办公饮水设备</v>
      </c>
      <c r="G18924" s="29" t="s">
        <v>622</v>
      </c>
      <c r="H18924" s="29" t="str">
        <f>_xlfn.XLOOKUP(G18924,[1]类目转化数据!B:B,[1]类目转化数据!C:C)</f>
        <v>直饮机组</v>
      </c>
      <c r="I18924" s="29" t="s">
        <v>167</v>
      </c>
    </row>
    <row r="18925" ht="16.5" spans="1:9">
      <c r="A18925" s="36" t="s">
        <v>9</v>
      </c>
      <c r="B18925" s="39">
        <v>10210171866607</v>
      </c>
      <c r="C18925" s="31" t="s">
        <v>19408</v>
      </c>
      <c r="D18925" s="36" t="s">
        <v>16582</v>
      </c>
      <c r="E18925" s="36">
        <v>5399</v>
      </c>
      <c r="F18925" s="29" t="str">
        <f>_xlfn.XLOOKUP($G18925,[1]类目转化数据!$B:$B,[1]类目转化数据!$A:$A)</f>
        <v>办公饮水设备</v>
      </c>
      <c r="G18925" s="29" t="s">
        <v>622</v>
      </c>
      <c r="H18925" s="29" t="str">
        <f>_xlfn.XLOOKUP(G18925,[1]类目转化数据!B:B,[1]类目转化数据!C:C)</f>
        <v>直饮机组</v>
      </c>
      <c r="I18925" s="29" t="s">
        <v>167</v>
      </c>
    </row>
    <row r="18926" ht="16.5" spans="1:9">
      <c r="A18926" s="36" t="s">
        <v>9</v>
      </c>
      <c r="B18926" s="39">
        <v>10210171866610</v>
      </c>
      <c r="C18926" s="31" t="s">
        <v>19409</v>
      </c>
      <c r="D18926" s="36" t="s">
        <v>16582</v>
      </c>
      <c r="E18926" s="36">
        <v>12399</v>
      </c>
      <c r="F18926" s="29" t="str">
        <f>_xlfn.XLOOKUP($G18926,[1]类目转化数据!$B:$B,[1]类目转化数据!$A:$A)</f>
        <v>办公饮水设备</v>
      </c>
      <c r="G18926" s="29" t="s">
        <v>622</v>
      </c>
      <c r="H18926" s="29" t="str">
        <f>_xlfn.XLOOKUP(G18926,[1]类目转化数据!B:B,[1]类目转化数据!C:C)</f>
        <v>直饮机组</v>
      </c>
      <c r="I18926" s="29" t="s">
        <v>167</v>
      </c>
    </row>
    <row r="18927" ht="16.5" spans="1:9">
      <c r="A18927" s="36" t="s">
        <v>9</v>
      </c>
      <c r="B18927" s="39">
        <v>10210172714038</v>
      </c>
      <c r="C18927" s="31" t="s">
        <v>19410</v>
      </c>
      <c r="D18927" s="36" t="s">
        <v>16582</v>
      </c>
      <c r="E18927" s="36">
        <v>8999</v>
      </c>
      <c r="F18927" s="29" t="str">
        <f>_xlfn.XLOOKUP($G18927,[1]类目转化数据!$B:$B,[1]类目转化数据!$A:$A)</f>
        <v>办公饮水设备</v>
      </c>
      <c r="G18927" s="29" t="s">
        <v>622</v>
      </c>
      <c r="H18927" s="29" t="str">
        <f>_xlfn.XLOOKUP(G18927,[1]类目转化数据!B:B,[1]类目转化数据!C:C)</f>
        <v>直饮机组</v>
      </c>
      <c r="I18927" s="29" t="s">
        <v>167</v>
      </c>
    </row>
    <row r="18928" ht="16.5" spans="1:9">
      <c r="A18928" s="36" t="s">
        <v>9</v>
      </c>
      <c r="B18928" s="39">
        <v>10210172714039</v>
      </c>
      <c r="C18928" s="31" t="s">
        <v>19411</v>
      </c>
      <c r="D18928" s="36" t="s">
        <v>16582</v>
      </c>
      <c r="E18928" s="36">
        <v>12999</v>
      </c>
      <c r="F18928" s="29" t="str">
        <f>_xlfn.XLOOKUP($G18928,[1]类目转化数据!$B:$B,[1]类目转化数据!$A:$A)</f>
        <v>办公饮水设备</v>
      </c>
      <c r="G18928" s="29" t="s">
        <v>622</v>
      </c>
      <c r="H18928" s="29" t="str">
        <f>_xlfn.XLOOKUP(G18928,[1]类目转化数据!B:B,[1]类目转化数据!C:C)</f>
        <v>直饮机组</v>
      </c>
      <c r="I18928" s="29" t="s">
        <v>167</v>
      </c>
    </row>
    <row r="18929" ht="16.5" spans="1:9">
      <c r="A18929" s="36" t="s">
        <v>9</v>
      </c>
      <c r="B18929" s="39">
        <v>10210172714037</v>
      </c>
      <c r="C18929" s="31" t="s">
        <v>19412</v>
      </c>
      <c r="D18929" s="36" t="s">
        <v>16582</v>
      </c>
      <c r="E18929" s="36">
        <v>6999</v>
      </c>
      <c r="F18929" s="29" t="str">
        <f>_xlfn.XLOOKUP($G18929,[1]类目转化数据!$B:$B,[1]类目转化数据!$A:$A)</f>
        <v>办公饮水设备</v>
      </c>
      <c r="G18929" s="29" t="s">
        <v>622</v>
      </c>
      <c r="H18929" s="29" t="str">
        <f>_xlfn.XLOOKUP(G18929,[1]类目转化数据!B:B,[1]类目转化数据!C:C)</f>
        <v>直饮机组</v>
      </c>
      <c r="I18929" s="29" t="s">
        <v>167</v>
      </c>
    </row>
    <row r="18930" ht="16.5" spans="1:9">
      <c r="A18930" s="36" t="s">
        <v>9</v>
      </c>
      <c r="B18930" s="39">
        <v>10210172714036</v>
      </c>
      <c r="C18930" s="31" t="s">
        <v>19413</v>
      </c>
      <c r="D18930" s="36" t="s">
        <v>16582</v>
      </c>
      <c r="E18930" s="36">
        <v>5999</v>
      </c>
      <c r="F18930" s="29" t="str">
        <f>_xlfn.XLOOKUP($G18930,[1]类目转化数据!$B:$B,[1]类目转化数据!$A:$A)</f>
        <v>办公饮水设备</v>
      </c>
      <c r="G18930" s="29" t="s">
        <v>622</v>
      </c>
      <c r="H18930" s="29" t="str">
        <f>_xlfn.XLOOKUP(G18930,[1]类目转化数据!B:B,[1]类目转化数据!C:C)</f>
        <v>直饮机组</v>
      </c>
      <c r="I18930" s="29" t="s">
        <v>167</v>
      </c>
    </row>
    <row r="18931" ht="16.5" spans="1:9">
      <c r="A18931" s="36" t="s">
        <v>9</v>
      </c>
      <c r="B18931" s="39">
        <v>10210179886101</v>
      </c>
      <c r="C18931" s="31" t="s">
        <v>19414</v>
      </c>
      <c r="D18931" s="36" t="s">
        <v>16582</v>
      </c>
      <c r="E18931" s="36">
        <v>6999</v>
      </c>
      <c r="F18931" s="29" t="str">
        <f>_xlfn.XLOOKUP($G18931,[1]类目转化数据!$B:$B,[1]类目转化数据!$A:$A)</f>
        <v>办公饮水设备</v>
      </c>
      <c r="G18931" s="29" t="s">
        <v>622</v>
      </c>
      <c r="H18931" s="29" t="str">
        <f>_xlfn.XLOOKUP(G18931,[1]类目转化数据!B:B,[1]类目转化数据!C:C)</f>
        <v>直饮机组</v>
      </c>
      <c r="I18931" s="29" t="s">
        <v>167</v>
      </c>
    </row>
    <row r="18932" ht="16.5" spans="1:9">
      <c r="A18932" s="36" t="s">
        <v>9</v>
      </c>
      <c r="B18932" s="39">
        <v>10210179886102</v>
      </c>
      <c r="C18932" s="31" t="s">
        <v>19415</v>
      </c>
      <c r="D18932" s="36" t="s">
        <v>16582</v>
      </c>
      <c r="E18932" s="36">
        <v>7499</v>
      </c>
      <c r="F18932" s="29" t="str">
        <f>_xlfn.XLOOKUP($G18932,[1]类目转化数据!$B:$B,[1]类目转化数据!$A:$A)</f>
        <v>办公饮水设备</v>
      </c>
      <c r="G18932" s="29" t="s">
        <v>622</v>
      </c>
      <c r="H18932" s="29" t="str">
        <f>_xlfn.XLOOKUP(G18932,[1]类目转化数据!B:B,[1]类目转化数据!C:C)</f>
        <v>直饮机组</v>
      </c>
      <c r="I18932" s="29" t="s">
        <v>167</v>
      </c>
    </row>
    <row r="18933" ht="16.5" spans="1:9">
      <c r="A18933" s="36" t="s">
        <v>9</v>
      </c>
      <c r="B18933" s="39">
        <v>10210179886104</v>
      </c>
      <c r="C18933" s="31" t="s">
        <v>19416</v>
      </c>
      <c r="D18933" s="36" t="s">
        <v>16582</v>
      </c>
      <c r="E18933" s="36">
        <v>9999</v>
      </c>
      <c r="F18933" s="29" t="str">
        <f>_xlfn.XLOOKUP($G18933,[1]类目转化数据!$B:$B,[1]类目转化数据!$A:$A)</f>
        <v>办公饮水设备</v>
      </c>
      <c r="G18933" s="29" t="s">
        <v>622</v>
      </c>
      <c r="H18933" s="29" t="str">
        <f>_xlfn.XLOOKUP(G18933,[1]类目转化数据!B:B,[1]类目转化数据!C:C)</f>
        <v>直饮机组</v>
      </c>
      <c r="I18933" s="29" t="s">
        <v>167</v>
      </c>
    </row>
    <row r="18934" ht="16.5" spans="1:9">
      <c r="A18934" s="36" t="s">
        <v>9</v>
      </c>
      <c r="B18934" s="39">
        <v>10210179886103</v>
      </c>
      <c r="C18934" s="31" t="s">
        <v>19417</v>
      </c>
      <c r="D18934" s="36" t="s">
        <v>16582</v>
      </c>
      <c r="E18934" s="36">
        <v>8499</v>
      </c>
      <c r="F18934" s="29" t="str">
        <f>_xlfn.XLOOKUP($G18934,[1]类目转化数据!$B:$B,[1]类目转化数据!$A:$A)</f>
        <v>办公饮水设备</v>
      </c>
      <c r="G18934" s="29" t="s">
        <v>622</v>
      </c>
      <c r="H18934" s="29" t="str">
        <f>_xlfn.XLOOKUP(G18934,[1]类目转化数据!B:B,[1]类目转化数据!C:C)</f>
        <v>直饮机组</v>
      </c>
      <c r="I18934" s="29" t="s">
        <v>167</v>
      </c>
    </row>
    <row r="18935" ht="16.5" spans="1:9">
      <c r="A18935" s="36" t="s">
        <v>9</v>
      </c>
      <c r="B18935" s="39">
        <v>10210178180311</v>
      </c>
      <c r="C18935" s="31" t="s">
        <v>19418</v>
      </c>
      <c r="D18935" s="36" t="s">
        <v>16582</v>
      </c>
      <c r="E18935" s="36">
        <v>9999</v>
      </c>
      <c r="F18935" s="29" t="str">
        <f>_xlfn.XLOOKUP($G18935,[1]类目转化数据!$B:$B,[1]类目转化数据!$A:$A)</f>
        <v>办公饮水设备</v>
      </c>
      <c r="G18935" s="29" t="s">
        <v>622</v>
      </c>
      <c r="H18935" s="29" t="str">
        <f>_xlfn.XLOOKUP(G18935,[1]类目转化数据!B:B,[1]类目转化数据!C:C)</f>
        <v>直饮机组</v>
      </c>
      <c r="I18935" s="29" t="s">
        <v>167</v>
      </c>
    </row>
    <row r="18936" ht="16.5" spans="1:9">
      <c r="A18936" s="36" t="s">
        <v>9</v>
      </c>
      <c r="B18936" s="39">
        <v>10210178180312</v>
      </c>
      <c r="C18936" s="31" t="s">
        <v>19419</v>
      </c>
      <c r="D18936" s="36" t="s">
        <v>16582</v>
      </c>
      <c r="E18936" s="36">
        <v>10499</v>
      </c>
      <c r="F18936" s="29" t="str">
        <f>_xlfn.XLOOKUP($G18936,[1]类目转化数据!$B:$B,[1]类目转化数据!$A:$A)</f>
        <v>办公饮水设备</v>
      </c>
      <c r="G18936" s="29" t="s">
        <v>622</v>
      </c>
      <c r="H18936" s="29" t="str">
        <f>_xlfn.XLOOKUP(G18936,[1]类目转化数据!B:B,[1]类目转化数据!C:C)</f>
        <v>直饮机组</v>
      </c>
      <c r="I18936" s="29" t="s">
        <v>167</v>
      </c>
    </row>
    <row r="18937" ht="16.5" spans="1:9">
      <c r="A18937" s="36" t="s">
        <v>9</v>
      </c>
      <c r="B18937" s="39">
        <v>10210178180310</v>
      </c>
      <c r="C18937" s="31" t="s">
        <v>19420</v>
      </c>
      <c r="D18937" s="36" t="s">
        <v>16582</v>
      </c>
      <c r="E18937" s="36">
        <v>9399</v>
      </c>
      <c r="F18937" s="29" t="str">
        <f>_xlfn.XLOOKUP($G18937,[1]类目转化数据!$B:$B,[1]类目转化数据!$A:$A)</f>
        <v>办公饮水设备</v>
      </c>
      <c r="G18937" s="29" t="s">
        <v>622</v>
      </c>
      <c r="H18937" s="29" t="str">
        <f>_xlfn.XLOOKUP(G18937,[1]类目转化数据!B:B,[1]类目转化数据!C:C)</f>
        <v>直饮机组</v>
      </c>
      <c r="I18937" s="29" t="s">
        <v>167</v>
      </c>
    </row>
    <row r="18938" ht="16.5" spans="1:9">
      <c r="A18938" s="36" t="s">
        <v>9</v>
      </c>
      <c r="B18938" s="39">
        <v>10210178180313</v>
      </c>
      <c r="C18938" s="31" t="s">
        <v>19421</v>
      </c>
      <c r="D18938" s="36" t="s">
        <v>16582</v>
      </c>
      <c r="E18938" s="36">
        <v>12499</v>
      </c>
      <c r="F18938" s="29" t="str">
        <f>_xlfn.XLOOKUP($G18938,[1]类目转化数据!$B:$B,[1]类目转化数据!$A:$A)</f>
        <v>办公饮水设备</v>
      </c>
      <c r="G18938" s="29" t="s">
        <v>622</v>
      </c>
      <c r="H18938" s="29" t="str">
        <f>_xlfn.XLOOKUP(G18938,[1]类目转化数据!B:B,[1]类目转化数据!C:C)</f>
        <v>直饮机组</v>
      </c>
      <c r="I18938" s="29" t="s">
        <v>167</v>
      </c>
    </row>
    <row r="18939" ht="16.5" spans="1:9">
      <c r="A18939" s="36" t="s">
        <v>9</v>
      </c>
      <c r="B18939" s="39">
        <v>10210174097710</v>
      </c>
      <c r="C18939" s="31" t="s">
        <v>19422</v>
      </c>
      <c r="D18939" s="36" t="s">
        <v>16582</v>
      </c>
      <c r="E18939" s="36">
        <v>12899</v>
      </c>
      <c r="F18939" s="29" t="str">
        <f>_xlfn.XLOOKUP($G18939,[1]类目转化数据!$B:$B,[1]类目转化数据!$A:$A)</f>
        <v>办公饮水设备</v>
      </c>
      <c r="G18939" s="29" t="s">
        <v>622</v>
      </c>
      <c r="H18939" s="29" t="str">
        <f>_xlfn.XLOOKUP(G18939,[1]类目转化数据!B:B,[1]类目转化数据!C:C)</f>
        <v>直饮机组</v>
      </c>
      <c r="I18939" s="29" t="s">
        <v>167</v>
      </c>
    </row>
    <row r="18940" ht="16.5" spans="1:9">
      <c r="A18940" s="36" t="s">
        <v>9</v>
      </c>
      <c r="B18940" s="39">
        <v>10210174097708</v>
      </c>
      <c r="C18940" s="31" t="s">
        <v>19423</v>
      </c>
      <c r="D18940" s="36" t="s">
        <v>16582</v>
      </c>
      <c r="E18940" s="36">
        <v>11399</v>
      </c>
      <c r="F18940" s="29" t="str">
        <f>_xlfn.XLOOKUP($G18940,[1]类目转化数据!$B:$B,[1]类目转化数据!$A:$A)</f>
        <v>办公饮水设备</v>
      </c>
      <c r="G18940" s="29" t="s">
        <v>622</v>
      </c>
      <c r="H18940" s="29" t="str">
        <f>_xlfn.XLOOKUP(G18940,[1]类目转化数据!B:B,[1]类目转化数据!C:C)</f>
        <v>直饮机组</v>
      </c>
      <c r="I18940" s="29" t="s">
        <v>167</v>
      </c>
    </row>
    <row r="18941" ht="16.5" spans="1:9">
      <c r="A18941" s="36" t="s">
        <v>9</v>
      </c>
      <c r="B18941" s="39">
        <v>10210174097709</v>
      </c>
      <c r="C18941" s="31" t="s">
        <v>19424</v>
      </c>
      <c r="D18941" s="36" t="s">
        <v>16582</v>
      </c>
      <c r="E18941" s="36">
        <v>12099</v>
      </c>
      <c r="F18941" s="29" t="str">
        <f>_xlfn.XLOOKUP($G18941,[1]类目转化数据!$B:$B,[1]类目转化数据!$A:$A)</f>
        <v>办公饮水设备</v>
      </c>
      <c r="G18941" s="29" t="s">
        <v>622</v>
      </c>
      <c r="H18941" s="29" t="str">
        <f>_xlfn.XLOOKUP(G18941,[1]类目转化数据!B:B,[1]类目转化数据!C:C)</f>
        <v>直饮机组</v>
      </c>
      <c r="I18941" s="29" t="s">
        <v>167</v>
      </c>
    </row>
    <row r="18942" ht="16.5" spans="1:9">
      <c r="A18942" s="36" t="s">
        <v>9</v>
      </c>
      <c r="B18942" s="39">
        <v>10210174635711</v>
      </c>
      <c r="C18942" s="31" t="s">
        <v>19425</v>
      </c>
      <c r="D18942" s="36" t="s">
        <v>16582</v>
      </c>
      <c r="E18942" s="36">
        <v>14699</v>
      </c>
      <c r="F18942" s="29" t="str">
        <f>_xlfn.XLOOKUP($G18942,[1]类目转化数据!$B:$B,[1]类目转化数据!$A:$A)</f>
        <v>办公饮水设备</v>
      </c>
      <c r="G18942" s="29" t="s">
        <v>622</v>
      </c>
      <c r="H18942" s="29" t="str">
        <f>_xlfn.XLOOKUP(G18942,[1]类目转化数据!B:B,[1]类目转化数据!C:C)</f>
        <v>直饮机组</v>
      </c>
      <c r="I18942" s="29" t="s">
        <v>167</v>
      </c>
    </row>
    <row r="18943" ht="16.5" spans="1:9">
      <c r="A18943" s="36" t="s">
        <v>9</v>
      </c>
      <c r="B18943" s="39">
        <v>10210170839562</v>
      </c>
      <c r="C18943" s="31" t="s">
        <v>19426</v>
      </c>
      <c r="D18943" s="36" t="s">
        <v>16582</v>
      </c>
      <c r="E18943" s="36">
        <v>14999</v>
      </c>
      <c r="F18943" s="29" t="str">
        <f>_xlfn.XLOOKUP($G18943,[1]类目转化数据!$B:$B,[1]类目转化数据!$A:$A)</f>
        <v>办公饮水设备</v>
      </c>
      <c r="G18943" s="29" t="s">
        <v>622</v>
      </c>
      <c r="H18943" s="29" t="str">
        <f>_xlfn.XLOOKUP(G18943,[1]类目转化数据!B:B,[1]类目转化数据!C:C)</f>
        <v>直饮机组</v>
      </c>
      <c r="I18943" s="29" t="s">
        <v>167</v>
      </c>
    </row>
    <row r="18944" ht="16.5" spans="1:9">
      <c r="A18944" s="36" t="s">
        <v>9</v>
      </c>
      <c r="B18944" s="39">
        <v>10210170839563</v>
      </c>
      <c r="C18944" s="31" t="s">
        <v>19427</v>
      </c>
      <c r="D18944" s="36" t="s">
        <v>16582</v>
      </c>
      <c r="E18944" s="36">
        <v>16999</v>
      </c>
      <c r="F18944" s="29" t="str">
        <f>_xlfn.XLOOKUP($G18944,[1]类目转化数据!$B:$B,[1]类目转化数据!$A:$A)</f>
        <v>办公饮水设备</v>
      </c>
      <c r="G18944" s="29" t="s">
        <v>622</v>
      </c>
      <c r="H18944" s="29" t="str">
        <f>_xlfn.XLOOKUP(G18944,[1]类目转化数据!B:B,[1]类目转化数据!C:C)</f>
        <v>直饮机组</v>
      </c>
      <c r="I18944" s="29" t="s">
        <v>167</v>
      </c>
    </row>
    <row r="18945" ht="16.5" spans="1:9">
      <c r="A18945" s="36" t="s">
        <v>9</v>
      </c>
      <c r="B18945" s="39">
        <v>10210170839564</v>
      </c>
      <c r="C18945" s="31" t="s">
        <v>19428</v>
      </c>
      <c r="D18945" s="36" t="s">
        <v>16582</v>
      </c>
      <c r="E18945" s="36">
        <v>19999</v>
      </c>
      <c r="F18945" s="29" t="str">
        <f>_xlfn.XLOOKUP($G18945,[1]类目转化数据!$B:$B,[1]类目转化数据!$A:$A)</f>
        <v>办公饮水设备</v>
      </c>
      <c r="G18945" s="29" t="s">
        <v>622</v>
      </c>
      <c r="H18945" s="29" t="str">
        <f>_xlfn.XLOOKUP(G18945,[1]类目转化数据!B:B,[1]类目转化数据!C:C)</f>
        <v>直饮机组</v>
      </c>
      <c r="I18945" s="29" t="s">
        <v>167</v>
      </c>
    </row>
    <row r="18946" ht="16.5" spans="1:9">
      <c r="A18946" s="36" t="s">
        <v>9</v>
      </c>
      <c r="B18946" s="39">
        <v>10210170839565</v>
      </c>
      <c r="C18946" s="31" t="s">
        <v>19429</v>
      </c>
      <c r="D18946" s="36" t="s">
        <v>16582</v>
      </c>
      <c r="E18946" s="36">
        <v>25999</v>
      </c>
      <c r="F18946" s="29" t="str">
        <f>_xlfn.XLOOKUP($G18946,[1]类目转化数据!$B:$B,[1]类目转化数据!$A:$A)</f>
        <v>办公饮水设备</v>
      </c>
      <c r="G18946" s="29" t="s">
        <v>622</v>
      </c>
      <c r="H18946" s="29" t="str">
        <f>_xlfn.XLOOKUP(G18946,[1]类目转化数据!B:B,[1]类目转化数据!C:C)</f>
        <v>直饮机组</v>
      </c>
      <c r="I18946" s="29" t="s">
        <v>167</v>
      </c>
    </row>
    <row r="18947" ht="16.5" spans="1:9">
      <c r="A18947" s="36" t="s">
        <v>9</v>
      </c>
      <c r="B18947" s="39">
        <v>10210169808080</v>
      </c>
      <c r="C18947" s="31" t="s">
        <v>19430</v>
      </c>
      <c r="D18947" s="36" t="s">
        <v>16582</v>
      </c>
      <c r="E18947" s="36">
        <v>30999</v>
      </c>
      <c r="F18947" s="29" t="str">
        <f>_xlfn.XLOOKUP($G18947,[1]类目转化数据!$B:$B,[1]类目转化数据!$A:$A)</f>
        <v>办公饮水设备</v>
      </c>
      <c r="G18947" s="29" t="s">
        <v>622</v>
      </c>
      <c r="H18947" s="29" t="str">
        <f>_xlfn.XLOOKUP(G18947,[1]类目转化数据!B:B,[1]类目转化数据!C:C)</f>
        <v>直饮机组</v>
      </c>
      <c r="I18947" s="29" t="s">
        <v>167</v>
      </c>
    </row>
    <row r="18948" ht="16.5" spans="1:9">
      <c r="A18948" s="36" t="s">
        <v>9</v>
      </c>
      <c r="B18948" s="39">
        <v>10210169808078</v>
      </c>
      <c r="C18948" s="31" t="s">
        <v>19431</v>
      </c>
      <c r="D18948" s="36" t="s">
        <v>16582</v>
      </c>
      <c r="E18948" s="36">
        <v>21999</v>
      </c>
      <c r="F18948" s="29" t="str">
        <f>_xlfn.XLOOKUP($G18948,[1]类目转化数据!$B:$B,[1]类目转化数据!$A:$A)</f>
        <v>办公饮水设备</v>
      </c>
      <c r="G18948" s="29" t="s">
        <v>622</v>
      </c>
      <c r="H18948" s="29" t="str">
        <f>_xlfn.XLOOKUP(G18948,[1]类目转化数据!B:B,[1]类目转化数据!C:C)</f>
        <v>直饮机组</v>
      </c>
      <c r="I18948" s="29" t="s">
        <v>167</v>
      </c>
    </row>
    <row r="18949" ht="16.5" spans="1:9">
      <c r="A18949" s="36" t="s">
        <v>9</v>
      </c>
      <c r="B18949" s="39">
        <v>10210169808077</v>
      </c>
      <c r="C18949" s="31" t="s">
        <v>19432</v>
      </c>
      <c r="D18949" s="36" t="s">
        <v>16582</v>
      </c>
      <c r="E18949" s="36">
        <v>19999</v>
      </c>
      <c r="F18949" s="29" t="str">
        <f>_xlfn.XLOOKUP($G18949,[1]类目转化数据!$B:$B,[1]类目转化数据!$A:$A)</f>
        <v>办公饮水设备</v>
      </c>
      <c r="G18949" s="29" t="s">
        <v>622</v>
      </c>
      <c r="H18949" s="29" t="str">
        <f>_xlfn.XLOOKUP(G18949,[1]类目转化数据!B:B,[1]类目转化数据!C:C)</f>
        <v>直饮机组</v>
      </c>
      <c r="I18949" s="29" t="s">
        <v>167</v>
      </c>
    </row>
    <row r="18950" ht="16.5" spans="1:9">
      <c r="A18950" s="36" t="s">
        <v>9</v>
      </c>
      <c r="B18950" s="39">
        <v>10210169808079</v>
      </c>
      <c r="C18950" s="31" t="s">
        <v>19433</v>
      </c>
      <c r="D18950" s="36" t="s">
        <v>16582</v>
      </c>
      <c r="E18950" s="36">
        <v>24999</v>
      </c>
      <c r="F18950" s="29" t="str">
        <f>_xlfn.XLOOKUP($G18950,[1]类目转化数据!$B:$B,[1]类目转化数据!$A:$A)</f>
        <v>办公饮水设备</v>
      </c>
      <c r="G18950" s="29" t="s">
        <v>622</v>
      </c>
      <c r="H18950" s="29" t="str">
        <f>_xlfn.XLOOKUP(G18950,[1]类目转化数据!B:B,[1]类目转化数据!C:C)</f>
        <v>直饮机组</v>
      </c>
      <c r="I18950" s="29" t="s">
        <v>167</v>
      </c>
    </row>
    <row r="18951" ht="16.5" spans="1:9">
      <c r="A18951" s="36" t="s">
        <v>9</v>
      </c>
      <c r="B18951" s="39">
        <v>10210177613226</v>
      </c>
      <c r="C18951" s="31" t="s">
        <v>19434</v>
      </c>
      <c r="D18951" s="36" t="s">
        <v>16582</v>
      </c>
      <c r="E18951" s="36">
        <v>9999</v>
      </c>
      <c r="F18951" s="29" t="str">
        <f>_xlfn.XLOOKUP($G18951,[1]类目转化数据!$B:$B,[1]类目转化数据!$A:$A)</f>
        <v>办公饮水设备</v>
      </c>
      <c r="G18951" s="29" t="s">
        <v>622</v>
      </c>
      <c r="H18951" s="29" t="str">
        <f>_xlfn.XLOOKUP(G18951,[1]类目转化数据!B:B,[1]类目转化数据!C:C)</f>
        <v>直饮机组</v>
      </c>
      <c r="I18951" s="29" t="s">
        <v>167</v>
      </c>
    </row>
    <row r="18952" ht="16.5" spans="1:9">
      <c r="A18952" s="36" t="s">
        <v>9</v>
      </c>
      <c r="B18952" s="39">
        <v>10210177613225</v>
      </c>
      <c r="C18952" s="31" t="s">
        <v>19435</v>
      </c>
      <c r="D18952" s="36" t="s">
        <v>16582</v>
      </c>
      <c r="E18952" s="36">
        <v>8999</v>
      </c>
      <c r="F18952" s="29" t="str">
        <f>_xlfn.XLOOKUP($G18952,[1]类目转化数据!$B:$B,[1]类目转化数据!$A:$A)</f>
        <v>办公饮水设备</v>
      </c>
      <c r="G18952" s="29" t="s">
        <v>622</v>
      </c>
      <c r="H18952" s="29" t="str">
        <f>_xlfn.XLOOKUP(G18952,[1]类目转化数据!B:B,[1]类目转化数据!C:C)</f>
        <v>直饮机组</v>
      </c>
      <c r="I18952" s="29" t="s">
        <v>167</v>
      </c>
    </row>
    <row r="18953" ht="16.5" spans="1:9">
      <c r="A18953" s="36" t="s">
        <v>9</v>
      </c>
      <c r="B18953" s="39">
        <v>10210177613228</v>
      </c>
      <c r="C18953" s="31" t="s">
        <v>19436</v>
      </c>
      <c r="D18953" s="36" t="s">
        <v>16582</v>
      </c>
      <c r="E18953" s="36">
        <v>15999</v>
      </c>
      <c r="F18953" s="29" t="str">
        <f>_xlfn.XLOOKUP($G18953,[1]类目转化数据!$B:$B,[1]类目转化数据!$A:$A)</f>
        <v>办公饮水设备</v>
      </c>
      <c r="G18953" s="29" t="s">
        <v>622</v>
      </c>
      <c r="H18953" s="29" t="str">
        <f>_xlfn.XLOOKUP(G18953,[1]类目转化数据!B:B,[1]类目转化数据!C:C)</f>
        <v>直饮机组</v>
      </c>
      <c r="I18953" s="29" t="s">
        <v>167</v>
      </c>
    </row>
    <row r="18954" ht="16.5" spans="1:9">
      <c r="A18954" s="36" t="s">
        <v>9</v>
      </c>
      <c r="B18954" s="39">
        <v>10210177613227</v>
      </c>
      <c r="C18954" s="31" t="s">
        <v>19437</v>
      </c>
      <c r="D18954" s="36" t="s">
        <v>16582</v>
      </c>
      <c r="E18954" s="36">
        <v>11999</v>
      </c>
      <c r="F18954" s="29" t="str">
        <f>_xlfn.XLOOKUP($G18954,[1]类目转化数据!$B:$B,[1]类目转化数据!$A:$A)</f>
        <v>办公饮水设备</v>
      </c>
      <c r="G18954" s="29" t="s">
        <v>622</v>
      </c>
      <c r="H18954" s="29" t="str">
        <f>_xlfn.XLOOKUP(G18954,[1]类目转化数据!B:B,[1]类目转化数据!C:C)</f>
        <v>直饮机组</v>
      </c>
      <c r="I18954" s="29" t="s">
        <v>167</v>
      </c>
    </row>
    <row r="18955" ht="16.5" spans="1:9">
      <c r="A18955" s="36" t="s">
        <v>9</v>
      </c>
      <c r="B18955" s="39">
        <v>10209624960719</v>
      </c>
      <c r="C18955" s="31" t="s">
        <v>19438</v>
      </c>
      <c r="D18955" s="36" t="s">
        <v>16582</v>
      </c>
      <c r="E18955" s="36">
        <v>579</v>
      </c>
      <c r="F18955" s="29" t="str">
        <f>_xlfn.XLOOKUP($G18955,[1]类目转化数据!$B:$B,[1]类目转化数据!$A:$A)</f>
        <v>社会餐饮设备</v>
      </c>
      <c r="G18955" s="29" t="s">
        <v>46</v>
      </c>
      <c r="H18955" s="29" t="str">
        <f>_xlfn.XLOOKUP(G18955,[1]类目转化数据!B:B,[1]类目转化数据!C:C)</f>
        <v>小客单</v>
      </c>
      <c r="I18955" s="29" t="s">
        <v>167</v>
      </c>
    </row>
    <row r="18956" ht="16.5" spans="1:9">
      <c r="A18956" s="36" t="s">
        <v>9</v>
      </c>
      <c r="B18956" s="39">
        <v>10209635901913</v>
      </c>
      <c r="C18956" s="31" t="s">
        <v>19439</v>
      </c>
      <c r="D18956" s="36" t="s">
        <v>16582</v>
      </c>
      <c r="E18956" s="36">
        <v>459</v>
      </c>
      <c r="F18956" s="29" t="str">
        <f>_xlfn.XLOOKUP($G18956,[1]类目转化数据!$B:$B,[1]类目转化数据!$A:$A)</f>
        <v>社会餐饮设备</v>
      </c>
      <c r="G18956" s="29" t="s">
        <v>46</v>
      </c>
      <c r="H18956" s="29" t="str">
        <f>_xlfn.XLOOKUP(G18956,[1]类目转化数据!B:B,[1]类目转化数据!C:C)</f>
        <v>小客单</v>
      </c>
      <c r="I18956" s="29" t="s">
        <v>167</v>
      </c>
    </row>
    <row r="18957" ht="16.5" spans="1:9">
      <c r="A18957" s="36" t="s">
        <v>9</v>
      </c>
      <c r="B18957" s="39">
        <v>10209638967516</v>
      </c>
      <c r="C18957" s="31" t="s">
        <v>19440</v>
      </c>
      <c r="D18957" s="36" t="s">
        <v>16582</v>
      </c>
      <c r="E18957" s="36">
        <v>498</v>
      </c>
      <c r="F18957" s="29" t="str">
        <f>_xlfn.XLOOKUP($G18957,[1]类目转化数据!$B:$B,[1]类目转化数据!$A:$A)</f>
        <v>社会餐饮设备</v>
      </c>
      <c r="G18957" s="29" t="s">
        <v>46</v>
      </c>
      <c r="H18957" s="29" t="str">
        <f>_xlfn.XLOOKUP(G18957,[1]类目转化数据!B:B,[1]类目转化数据!C:C)</f>
        <v>小客单</v>
      </c>
      <c r="I18957" s="29" t="s">
        <v>167</v>
      </c>
    </row>
    <row r="18958" ht="16.5" spans="1:9">
      <c r="A18958" s="36" t="s">
        <v>9</v>
      </c>
      <c r="B18958" s="39">
        <v>10209638967517</v>
      </c>
      <c r="C18958" s="31" t="s">
        <v>19441</v>
      </c>
      <c r="D18958" s="36" t="s">
        <v>16582</v>
      </c>
      <c r="E18958" s="36">
        <v>599</v>
      </c>
      <c r="F18958" s="29" t="str">
        <f>_xlfn.XLOOKUP($G18958,[1]类目转化数据!$B:$B,[1]类目转化数据!$A:$A)</f>
        <v>社会餐饮设备</v>
      </c>
      <c r="G18958" s="29" t="s">
        <v>46</v>
      </c>
      <c r="H18958" s="29" t="str">
        <f>_xlfn.XLOOKUP(G18958,[1]类目转化数据!B:B,[1]类目转化数据!C:C)</f>
        <v>小客单</v>
      </c>
      <c r="I18958" s="29" t="s">
        <v>167</v>
      </c>
    </row>
    <row r="18959" ht="16.5" spans="1:9">
      <c r="A18959" s="36" t="s">
        <v>9</v>
      </c>
      <c r="B18959" s="39">
        <v>10210333917690</v>
      </c>
      <c r="C18959" s="31" t="s">
        <v>19442</v>
      </c>
      <c r="D18959" s="36" t="s">
        <v>16582</v>
      </c>
      <c r="E18959" s="36">
        <v>100</v>
      </c>
      <c r="F18959" s="29" t="str">
        <f>_xlfn.XLOOKUP($G18959,[1]类目转化数据!$B:$B,[1]类目转化数据!$A:$A)</f>
        <v>配件/赠品</v>
      </c>
      <c r="G18959" s="29" t="s">
        <v>613</v>
      </c>
      <c r="H18959" s="29" t="str">
        <f>_xlfn.XLOOKUP(G18959,[1]类目转化数据!B:B,[1]类目转化数据!C:C)</f>
        <v>直饮机组</v>
      </c>
      <c r="I18959" s="29" t="s">
        <v>167</v>
      </c>
    </row>
    <row r="18960" ht="16.5" spans="1:9">
      <c r="A18960" s="36" t="s">
        <v>9</v>
      </c>
      <c r="B18960" s="39">
        <v>10210333917688</v>
      </c>
      <c r="C18960" s="31" t="s">
        <v>19443</v>
      </c>
      <c r="D18960" s="36" t="s">
        <v>16582</v>
      </c>
      <c r="E18960" s="36">
        <v>50</v>
      </c>
      <c r="F18960" s="29" t="str">
        <f>_xlfn.XLOOKUP($G18960,[1]类目转化数据!$B:$B,[1]类目转化数据!$A:$A)</f>
        <v>配件/赠品</v>
      </c>
      <c r="G18960" s="29" t="s">
        <v>613</v>
      </c>
      <c r="H18960" s="29" t="str">
        <f>_xlfn.XLOOKUP(G18960,[1]类目转化数据!B:B,[1]类目转化数据!C:C)</f>
        <v>直饮机组</v>
      </c>
      <c r="I18960" s="29" t="s">
        <v>167</v>
      </c>
    </row>
    <row r="18961" ht="16.5" spans="1:9">
      <c r="A18961" s="36" t="s">
        <v>9</v>
      </c>
      <c r="B18961" s="39">
        <v>10210333917689</v>
      </c>
      <c r="C18961" s="31" t="s">
        <v>19444</v>
      </c>
      <c r="D18961" s="36" t="s">
        <v>16582</v>
      </c>
      <c r="E18961" s="36">
        <v>299</v>
      </c>
      <c r="F18961" s="29" t="str">
        <f>_xlfn.XLOOKUP($G18961,[1]类目转化数据!$B:$B,[1]类目转化数据!$A:$A)</f>
        <v>配件/赠品</v>
      </c>
      <c r="G18961" s="29" t="s">
        <v>613</v>
      </c>
      <c r="H18961" s="29" t="str">
        <f>_xlfn.XLOOKUP(G18961,[1]类目转化数据!B:B,[1]类目转化数据!C:C)</f>
        <v>直饮机组</v>
      </c>
      <c r="I18961" s="29" t="s">
        <v>167</v>
      </c>
    </row>
    <row r="18962" ht="16.5" spans="1:9">
      <c r="A18962" s="36" t="s">
        <v>9</v>
      </c>
      <c r="B18962" s="39">
        <v>10210333917687</v>
      </c>
      <c r="C18962" s="31" t="s">
        <v>19445</v>
      </c>
      <c r="D18962" s="36" t="s">
        <v>16582</v>
      </c>
      <c r="E18962" s="36">
        <v>50</v>
      </c>
      <c r="F18962" s="29" t="str">
        <f>_xlfn.XLOOKUP($G18962,[1]类目转化数据!$B:$B,[1]类目转化数据!$A:$A)</f>
        <v>配件/赠品</v>
      </c>
      <c r="G18962" s="29" t="s">
        <v>613</v>
      </c>
      <c r="H18962" s="29" t="str">
        <f>_xlfn.XLOOKUP(G18962,[1]类目转化数据!B:B,[1]类目转化数据!C:C)</f>
        <v>直饮机组</v>
      </c>
      <c r="I18962" s="29" t="s">
        <v>167</v>
      </c>
    </row>
    <row r="18963" ht="16.5" spans="1:9">
      <c r="A18963" s="36" t="s">
        <v>3321</v>
      </c>
      <c r="B18963" s="39">
        <v>60627352964</v>
      </c>
      <c r="C18963" s="31" t="s">
        <v>19446</v>
      </c>
      <c r="D18963" s="36" t="s">
        <v>16582</v>
      </c>
      <c r="E18963" s="36">
        <v>3698</v>
      </c>
      <c r="F18963" s="29" t="str">
        <f>_xlfn.XLOOKUP($G18963,[1]类目转化数据!$B:$B,[1]类目转化数据!$A:$A)</f>
        <v>制热设备</v>
      </c>
      <c r="G18963" s="29" t="s">
        <v>130</v>
      </c>
      <c r="H18963" s="29" t="str">
        <f>_xlfn.XLOOKUP(G18963,[1]类目转化数据!B:B,[1]类目转化数据!C:C)</f>
        <v>大锅灶组</v>
      </c>
      <c r="I18963" s="29" t="s">
        <v>167</v>
      </c>
    </row>
    <row r="18964" ht="16.5" spans="1:9">
      <c r="A18964" s="36" t="s">
        <v>3321</v>
      </c>
      <c r="B18964" s="39">
        <v>10043445774533</v>
      </c>
      <c r="C18964" s="31" t="s">
        <v>19447</v>
      </c>
      <c r="D18964" s="36" t="s">
        <v>16582</v>
      </c>
      <c r="E18964" s="36">
        <v>399</v>
      </c>
      <c r="F18964" s="29" t="str">
        <f>_xlfn.XLOOKUP($G18964,[1]类目转化数据!$B:$B,[1]类目转化数据!$A:$A)</f>
        <v>烟消洗设备</v>
      </c>
      <c r="G18964" s="29" t="s">
        <v>289</v>
      </c>
      <c r="H18964" s="29" t="str">
        <f>_xlfn.XLOOKUP(G18964,[1]类目转化数据!B:B,[1]类目转化数据!C:C)</f>
        <v>小客单</v>
      </c>
      <c r="I18964" s="29" t="s">
        <v>167</v>
      </c>
    </row>
    <row r="18965" ht="16.5" spans="1:9">
      <c r="A18965" s="36" t="s">
        <v>3321</v>
      </c>
      <c r="B18965" s="39">
        <v>56306152374</v>
      </c>
      <c r="C18965" s="31" t="s">
        <v>19448</v>
      </c>
      <c r="D18965" s="36" t="s">
        <v>16582</v>
      </c>
      <c r="E18965" s="36">
        <v>369</v>
      </c>
      <c r="F18965" s="29" t="str">
        <f>_xlfn.XLOOKUP($G18965,[1]类目转化数据!$B:$B,[1]类目转化数据!$A:$A)</f>
        <v>烟消洗设备</v>
      </c>
      <c r="G18965" s="29" t="s">
        <v>289</v>
      </c>
      <c r="H18965" s="29" t="str">
        <f>_xlfn.XLOOKUP(G18965,[1]类目转化数据!B:B,[1]类目转化数据!C:C)</f>
        <v>小客单</v>
      </c>
      <c r="I18965" s="29" t="s">
        <v>167</v>
      </c>
    </row>
    <row r="18966" ht="16.5" spans="1:9">
      <c r="A18966" s="36" t="s">
        <v>3321</v>
      </c>
      <c r="B18966" s="39">
        <v>61519703734</v>
      </c>
      <c r="C18966" s="31" t="s">
        <v>19449</v>
      </c>
      <c r="D18966" s="36" t="s">
        <v>16582</v>
      </c>
      <c r="E18966" s="36">
        <v>419</v>
      </c>
      <c r="F18966" s="29" t="str">
        <f>_xlfn.XLOOKUP($G18966,[1]类目转化数据!$B:$B,[1]类目转化数据!$A:$A)</f>
        <v>烟消洗设备</v>
      </c>
      <c r="G18966" s="29" t="s">
        <v>289</v>
      </c>
      <c r="H18966" s="29" t="str">
        <f>_xlfn.XLOOKUP(G18966,[1]类目转化数据!B:B,[1]类目转化数据!C:C)</f>
        <v>小客单</v>
      </c>
      <c r="I18966" s="29" t="s">
        <v>167</v>
      </c>
    </row>
    <row r="18967" ht="16.5" spans="1:9">
      <c r="A18967" s="36" t="s">
        <v>3321</v>
      </c>
      <c r="B18967" s="39">
        <v>10043445774538</v>
      </c>
      <c r="C18967" s="31" t="s">
        <v>19450</v>
      </c>
      <c r="D18967" s="36" t="s">
        <v>16582</v>
      </c>
      <c r="E18967" s="36">
        <v>549</v>
      </c>
      <c r="F18967" s="29" t="str">
        <f>_xlfn.XLOOKUP($G18967,[1]类目转化数据!$B:$B,[1]类目转化数据!$A:$A)</f>
        <v>烟消洗设备</v>
      </c>
      <c r="G18967" s="29" t="s">
        <v>289</v>
      </c>
      <c r="H18967" s="29" t="str">
        <f>_xlfn.XLOOKUP(G18967,[1]类目转化数据!B:B,[1]类目转化数据!C:C)</f>
        <v>小客单</v>
      </c>
      <c r="I18967" s="29" t="s">
        <v>167</v>
      </c>
    </row>
    <row r="18968" ht="16.5" spans="1:9">
      <c r="A18968" s="36" t="s">
        <v>3321</v>
      </c>
      <c r="B18968" s="39">
        <v>10043445774537</v>
      </c>
      <c r="C18968" s="31" t="s">
        <v>19451</v>
      </c>
      <c r="D18968" s="36" t="s">
        <v>16582</v>
      </c>
      <c r="E18968" s="36">
        <v>749</v>
      </c>
      <c r="F18968" s="29" t="str">
        <f>_xlfn.XLOOKUP($G18968,[1]类目转化数据!$B:$B,[1]类目转化数据!$A:$A)</f>
        <v>烟消洗设备</v>
      </c>
      <c r="G18968" s="29" t="s">
        <v>289</v>
      </c>
      <c r="H18968" s="29" t="str">
        <f>_xlfn.XLOOKUP(G18968,[1]类目转化数据!B:B,[1]类目转化数据!C:C)</f>
        <v>小客单</v>
      </c>
      <c r="I18968" s="29" t="s">
        <v>167</v>
      </c>
    </row>
    <row r="18969" ht="16.5" spans="1:9">
      <c r="A18969" s="36" t="s">
        <v>3321</v>
      </c>
      <c r="B18969" s="39">
        <v>10043445774534</v>
      </c>
      <c r="C18969" s="31" t="s">
        <v>19452</v>
      </c>
      <c r="D18969" s="36" t="s">
        <v>16582</v>
      </c>
      <c r="E18969" s="36">
        <v>469</v>
      </c>
      <c r="F18969" s="29" t="str">
        <f>_xlfn.XLOOKUP($G18969,[1]类目转化数据!$B:$B,[1]类目转化数据!$A:$A)</f>
        <v>烟消洗设备</v>
      </c>
      <c r="G18969" s="29" t="s">
        <v>289</v>
      </c>
      <c r="H18969" s="29" t="str">
        <f>_xlfn.XLOOKUP(G18969,[1]类目转化数据!B:B,[1]类目转化数据!C:C)</f>
        <v>小客单</v>
      </c>
      <c r="I18969" s="29" t="s">
        <v>167</v>
      </c>
    </row>
    <row r="18970" ht="16.5" spans="1:9">
      <c r="A18970" s="36" t="s">
        <v>3321</v>
      </c>
      <c r="B18970" s="39">
        <v>10043445774539</v>
      </c>
      <c r="C18970" s="31" t="s">
        <v>19453</v>
      </c>
      <c r="D18970" s="36" t="s">
        <v>16582</v>
      </c>
      <c r="E18970" s="36">
        <v>699</v>
      </c>
      <c r="F18970" s="29" t="str">
        <f>_xlfn.XLOOKUP($G18970,[1]类目转化数据!$B:$B,[1]类目转化数据!$A:$A)</f>
        <v>烟消洗设备</v>
      </c>
      <c r="G18970" s="29" t="s">
        <v>289</v>
      </c>
      <c r="H18970" s="29" t="str">
        <f>_xlfn.XLOOKUP(G18970,[1]类目转化数据!B:B,[1]类目转化数据!C:C)</f>
        <v>小客单</v>
      </c>
      <c r="I18970" s="29" t="s">
        <v>167</v>
      </c>
    </row>
    <row r="18971" ht="16.5" spans="1:9">
      <c r="A18971" s="36" t="s">
        <v>3321</v>
      </c>
      <c r="B18971" s="39">
        <v>10108651912827</v>
      </c>
      <c r="C18971" s="31" t="s">
        <v>19454</v>
      </c>
      <c r="D18971" s="36" t="s">
        <v>16582</v>
      </c>
      <c r="E18971" s="36">
        <v>419</v>
      </c>
      <c r="F18971" s="29" t="str">
        <f>_xlfn.XLOOKUP($G18971,[1]类目转化数据!$B:$B,[1]类目转化数据!$A:$A)</f>
        <v>烟消洗设备</v>
      </c>
      <c r="G18971" s="29" t="s">
        <v>289</v>
      </c>
      <c r="H18971" s="29" t="str">
        <f>_xlfn.XLOOKUP(G18971,[1]类目转化数据!B:B,[1]类目转化数据!C:C)</f>
        <v>小客单</v>
      </c>
      <c r="I18971" s="29" t="s">
        <v>167</v>
      </c>
    </row>
    <row r="18972" ht="16.5" spans="1:9">
      <c r="A18972" s="36" t="s">
        <v>3321</v>
      </c>
      <c r="B18972" s="39">
        <v>10084438902669</v>
      </c>
      <c r="C18972" s="31" t="s">
        <v>19455</v>
      </c>
      <c r="D18972" s="36" t="s">
        <v>16582</v>
      </c>
      <c r="E18972" s="36">
        <v>259</v>
      </c>
      <c r="F18972" s="29" t="str">
        <f>_xlfn.XLOOKUP($G18972,[1]类目转化数据!$B:$B,[1]类目转化数据!$A:$A)</f>
        <v>烟消洗设备</v>
      </c>
      <c r="G18972" s="29" t="s">
        <v>289</v>
      </c>
      <c r="H18972" s="29" t="str">
        <f>_xlfn.XLOOKUP(G18972,[1]类目转化数据!B:B,[1]类目转化数据!C:C)</f>
        <v>小客单</v>
      </c>
      <c r="I18972" s="29" t="s">
        <v>167</v>
      </c>
    </row>
    <row r="18973" ht="16.5" spans="1:9">
      <c r="A18973" s="36" t="s">
        <v>3321</v>
      </c>
      <c r="B18973" s="39">
        <v>10089045358034</v>
      </c>
      <c r="C18973" s="31" t="s">
        <v>19456</v>
      </c>
      <c r="D18973" s="36" t="s">
        <v>16582</v>
      </c>
      <c r="E18973" s="36">
        <v>359</v>
      </c>
      <c r="F18973" s="29" t="str">
        <f>_xlfn.XLOOKUP($G18973,[1]类目转化数据!$B:$B,[1]类目转化数据!$A:$A)</f>
        <v>烟消洗设备</v>
      </c>
      <c r="G18973" s="29" t="s">
        <v>289</v>
      </c>
      <c r="H18973" s="29" t="str">
        <f>_xlfn.XLOOKUP(G18973,[1]类目转化数据!B:B,[1]类目转化数据!C:C)</f>
        <v>小客单</v>
      </c>
      <c r="I18973" s="29" t="s">
        <v>167</v>
      </c>
    </row>
    <row r="18974" ht="16.5" spans="1:9">
      <c r="A18974" s="36" t="s">
        <v>3321</v>
      </c>
      <c r="B18974" s="39">
        <v>10209667641760</v>
      </c>
      <c r="C18974" s="31" t="s">
        <v>19457</v>
      </c>
      <c r="D18974" s="36" t="s">
        <v>16582</v>
      </c>
      <c r="E18974" s="36">
        <v>699</v>
      </c>
      <c r="F18974" s="29" t="str">
        <f>_xlfn.XLOOKUP($G18974,[1]类目转化数据!$B:$B,[1]类目转化数据!$A:$A)</f>
        <v>烟消洗设备</v>
      </c>
      <c r="G18974" s="29" t="s">
        <v>289</v>
      </c>
      <c r="H18974" s="29" t="str">
        <f>_xlfn.XLOOKUP(G18974,[1]类目转化数据!B:B,[1]类目转化数据!C:C)</f>
        <v>小客单</v>
      </c>
      <c r="I18974" s="29" t="s">
        <v>167</v>
      </c>
    </row>
    <row r="18975" ht="16.5" spans="1:9">
      <c r="A18975" s="36" t="s">
        <v>3321</v>
      </c>
      <c r="B18975" s="39">
        <v>10043445774536</v>
      </c>
      <c r="C18975" s="31" t="s">
        <v>19458</v>
      </c>
      <c r="D18975" s="36" t="s">
        <v>16582</v>
      </c>
      <c r="E18975" s="36">
        <v>599</v>
      </c>
      <c r="F18975" s="29" t="str">
        <f>_xlfn.XLOOKUP($G18975,[1]类目转化数据!$B:$B,[1]类目转化数据!$A:$A)</f>
        <v>烟消洗设备</v>
      </c>
      <c r="G18975" s="29" t="s">
        <v>289</v>
      </c>
      <c r="H18975" s="29" t="str">
        <f>_xlfn.XLOOKUP(G18975,[1]类目转化数据!B:B,[1]类目转化数据!C:C)</f>
        <v>小客单</v>
      </c>
      <c r="I18975" s="29" t="s">
        <v>167</v>
      </c>
    </row>
    <row r="18976" ht="16.5" spans="1:9">
      <c r="A18976" s="36" t="s">
        <v>3321</v>
      </c>
      <c r="B18976" s="39">
        <v>10054992994384</v>
      </c>
      <c r="C18976" s="31" t="s">
        <v>19459</v>
      </c>
      <c r="D18976" s="36" t="s">
        <v>16582</v>
      </c>
      <c r="E18976" s="36">
        <v>799</v>
      </c>
      <c r="F18976" s="29" t="str">
        <f>_xlfn.XLOOKUP($G18976,[1]类目转化数据!$B:$B,[1]类目转化数据!$A:$A)</f>
        <v>烟消洗设备</v>
      </c>
      <c r="G18976" s="29" t="s">
        <v>289</v>
      </c>
      <c r="H18976" s="29" t="str">
        <f>_xlfn.XLOOKUP(G18976,[1]类目转化数据!B:B,[1]类目转化数据!C:C)</f>
        <v>小客单</v>
      </c>
      <c r="I18976" s="29" t="s">
        <v>167</v>
      </c>
    </row>
    <row r="18977" ht="16.5" spans="1:9">
      <c r="A18977" s="36" t="s">
        <v>3321</v>
      </c>
      <c r="B18977" s="39">
        <v>10111482091116</v>
      </c>
      <c r="C18977" s="31" t="s">
        <v>19460</v>
      </c>
      <c r="D18977" s="36" t="s">
        <v>16582</v>
      </c>
      <c r="E18977" s="36">
        <v>319</v>
      </c>
      <c r="F18977" s="29" t="str">
        <f>_xlfn.XLOOKUP($G18977,[1]类目转化数据!$B:$B,[1]类目转化数据!$A:$A)</f>
        <v>烟消洗设备</v>
      </c>
      <c r="G18977" s="29" t="s">
        <v>289</v>
      </c>
      <c r="H18977" s="29" t="str">
        <f>_xlfn.XLOOKUP(G18977,[1]类目转化数据!B:B,[1]类目转化数据!C:C)</f>
        <v>小客单</v>
      </c>
      <c r="I18977" s="29" t="s">
        <v>167</v>
      </c>
    </row>
    <row r="18978" ht="16.5" spans="1:9">
      <c r="A18978" s="36" t="s">
        <v>3321</v>
      </c>
      <c r="B18978" s="39">
        <v>10209923163286</v>
      </c>
      <c r="C18978" s="31" t="s">
        <v>19461</v>
      </c>
      <c r="D18978" s="36" t="s">
        <v>16582</v>
      </c>
      <c r="E18978" s="36">
        <v>1599</v>
      </c>
      <c r="F18978" s="29" t="str">
        <f>_xlfn.XLOOKUP($G18978,[1]类目转化数据!$B:$B,[1]类目转化数据!$A:$A)</f>
        <v>制冷设备</v>
      </c>
      <c r="G18978" s="29" t="s">
        <v>918</v>
      </c>
      <c r="H18978" s="29" t="str">
        <f>_xlfn.XLOOKUP(G18978,[1]类目转化数据!B:B,[1]类目转化数据!C:C)</f>
        <v>后厨组</v>
      </c>
      <c r="I18978" s="29" t="s">
        <v>167</v>
      </c>
    </row>
    <row r="18979" ht="16.5" spans="1:9">
      <c r="A18979" s="36" t="s">
        <v>3321</v>
      </c>
      <c r="B18979" s="39">
        <v>10210188842381</v>
      </c>
      <c r="C18979" s="31" t="s">
        <v>19462</v>
      </c>
      <c r="D18979" s="36" t="s">
        <v>16582</v>
      </c>
      <c r="E18979" s="36">
        <v>2599</v>
      </c>
      <c r="F18979" s="29" t="str">
        <f>_xlfn.XLOOKUP($G18979,[1]类目转化数据!$B:$B,[1]类目转化数据!$A:$A)</f>
        <v>制热设备</v>
      </c>
      <c r="G18979" s="29" t="s">
        <v>836</v>
      </c>
      <c r="H18979" s="29" t="str">
        <f>_xlfn.XLOOKUP(G18979,[1]类目转化数据!B:B,[1]类目转化数据!C:C)</f>
        <v>后厨组</v>
      </c>
      <c r="I18979" s="29" t="s">
        <v>167</v>
      </c>
    </row>
    <row r="18980" ht="16.5" spans="1:9">
      <c r="A18980" s="36" t="s">
        <v>3321</v>
      </c>
      <c r="B18980" s="39">
        <v>10210326772923</v>
      </c>
      <c r="C18980" s="31" t="s">
        <v>19463</v>
      </c>
      <c r="D18980" s="36" t="s">
        <v>16582</v>
      </c>
      <c r="E18980" s="36">
        <v>369</v>
      </c>
      <c r="F18980" s="29" t="str">
        <f>_xlfn.XLOOKUP($G18980,[1]类目转化数据!$B:$B,[1]类目转化数据!$A:$A)</f>
        <v>社会餐饮设备</v>
      </c>
      <c r="G18980" s="29" t="s">
        <v>11</v>
      </c>
      <c r="H18980" s="29" t="str">
        <f>_xlfn.XLOOKUP(G18980,[1]类目转化数据!B:B,[1]类目转化数据!C:C)</f>
        <v>小客单</v>
      </c>
      <c r="I18980" s="29" t="s">
        <v>167</v>
      </c>
    </row>
  </sheetData>
  <conditionalFormatting sqref="B1:B18688">
    <cfRule type="duplicateValues" dxfId="0" priority="5"/>
  </conditionalFormatting>
  <conditionalFormatting sqref="B1:B18690">
    <cfRule type="duplicateValues" dxfId="0" priority="4"/>
  </conditionalFormatting>
  <conditionalFormatting sqref="B1:B18736">
    <cfRule type="duplicateValues" dxfId="0" priority="3"/>
  </conditionalFormatting>
  <conditionalFormatting sqref="B1:B18962">
    <cfRule type="duplicateValues" dxfId="0" priority="2"/>
  </conditionalFormatting>
  <conditionalFormatting sqref="B1:B18980">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5"/>
  <sheetViews>
    <sheetView workbookViewId="0">
      <pane xSplit="3" ySplit="1" topLeftCell="D491" activePane="bottomRight" state="frozen"/>
      <selection/>
      <selection pane="topRight"/>
      <selection pane="bottomLeft"/>
      <selection pane="bottomRight" activeCell="C416" sqref="C416:C505"/>
    </sheetView>
  </sheetViews>
  <sheetFormatPr defaultColWidth="8.72727272727273" defaultRowHeight="14"/>
  <cols>
    <col min="8" max="8" width="13.9090909090909" customWidth="1"/>
    <col min="9" max="9" width="21.4545454545455" customWidth="1"/>
    <col min="13" max="13" width="24.4545454545455" customWidth="1"/>
  </cols>
  <sheetData>
    <row r="1" ht="16.5" spans="1:14">
      <c r="A1" t="s">
        <v>19464</v>
      </c>
      <c r="B1" s="15" t="s">
        <v>19465</v>
      </c>
      <c r="C1" s="15" t="s">
        <v>0</v>
      </c>
      <c r="D1" s="15" t="s">
        <v>19466</v>
      </c>
      <c r="E1" s="16" t="s">
        <v>19467</v>
      </c>
      <c r="F1" s="17" t="s">
        <v>19468</v>
      </c>
      <c r="G1" s="17" t="s">
        <v>19469</v>
      </c>
      <c r="H1" s="18" t="s">
        <v>19470</v>
      </c>
      <c r="I1" s="17" t="s">
        <v>2</v>
      </c>
      <c r="J1" s="19" t="s">
        <v>19471</v>
      </c>
      <c r="K1" s="19" t="s">
        <v>19472</v>
      </c>
      <c r="L1" s="17" t="s">
        <v>19473</v>
      </c>
      <c r="M1" s="20"/>
    </row>
    <row r="2" ht="16.5" spans="1:14">
      <c r="A2" t="str">
        <f>IFERROR(YEAR(F2)&amp;"年","-")</f>
        <v>2025年</v>
      </c>
      <c r="B2" s="20" t="str">
        <f>IFERROR(YEAR(F2)&amp;"年"&amp;MONTH(F2)&amp;"月","-")</f>
        <v>2025年6月</v>
      </c>
      <c r="C2" s="20" t="s">
        <v>9</v>
      </c>
      <c r="D2" s="20" t="s">
        <v>78</v>
      </c>
      <c r="E2" s="20">
        <v>0</v>
      </c>
      <c r="F2" s="21" t="s">
        <v>19474</v>
      </c>
      <c r="G2" s="21" t="s">
        <v>19475</v>
      </c>
      <c r="H2" s="22">
        <v>10162200870892</v>
      </c>
      <c r="I2" s="21" t="s">
        <v>2727</v>
      </c>
      <c r="J2" s="21" t="s">
        <v>19476</v>
      </c>
      <c r="K2" s="21" t="s">
        <v>19477</v>
      </c>
      <c r="L2" s="21" t="s">
        <v>19478</v>
      </c>
      <c r="M2" s="21" t="s">
        <v>19479</v>
      </c>
      <c r="N2">
        <f>COUNTIF(M:M,M2)</f>
        <v>1</v>
      </c>
    </row>
    <row r="3" ht="16.5" spans="1:14">
      <c r="A3" t="str">
        <f t="shared" ref="A3:A66" si="0">IFERROR(YEAR(F3)&amp;"年","-")</f>
        <v>2025年</v>
      </c>
      <c r="B3" s="20" t="str">
        <f t="shared" ref="B3:B66" si="1">IFERROR(YEAR(F3)&amp;"年"&amp;MONTH(F3)&amp;"月","-")</f>
        <v>2025年6月</v>
      </c>
      <c r="C3" s="20" t="s">
        <v>9</v>
      </c>
      <c r="D3" s="20" t="s">
        <v>78</v>
      </c>
      <c r="E3" s="20">
        <v>0</v>
      </c>
      <c r="F3" s="21" t="s">
        <v>19474</v>
      </c>
      <c r="G3" s="21" t="s">
        <v>19480</v>
      </c>
      <c r="H3" s="22">
        <v>10162200870892</v>
      </c>
      <c r="I3" s="21" t="s">
        <v>2727</v>
      </c>
      <c r="J3" s="21" t="s">
        <v>19481</v>
      </c>
      <c r="K3" s="21" t="s">
        <v>19477</v>
      </c>
      <c r="L3" s="21" t="s">
        <v>19478</v>
      </c>
      <c r="M3" s="21" t="s">
        <v>19482</v>
      </c>
      <c r="N3">
        <f t="shared" ref="N3:N66" si="2">COUNTIF(M:M,M3)</f>
        <v>1</v>
      </c>
    </row>
    <row r="4" ht="16.5" spans="1:14">
      <c r="A4" t="str">
        <f t="shared" si="0"/>
        <v>2025年</v>
      </c>
      <c r="B4" s="20" t="str">
        <f t="shared" si="1"/>
        <v>2025年6月</v>
      </c>
      <c r="C4" s="20" t="s">
        <v>9</v>
      </c>
      <c r="D4" s="20" t="s">
        <v>78</v>
      </c>
      <c r="E4" s="20">
        <v>279</v>
      </c>
      <c r="F4" s="21" t="s">
        <v>19483</v>
      </c>
      <c r="G4" s="21" t="s">
        <v>19484</v>
      </c>
      <c r="H4" s="22">
        <v>10162200870892</v>
      </c>
      <c r="I4" s="21" t="s">
        <v>2727</v>
      </c>
      <c r="J4" s="21" t="s">
        <v>19481</v>
      </c>
      <c r="K4" s="21" t="s">
        <v>19477</v>
      </c>
      <c r="L4" s="21" t="s">
        <v>19478</v>
      </c>
      <c r="M4" s="21" t="s">
        <v>19485</v>
      </c>
      <c r="N4">
        <f t="shared" si="2"/>
        <v>2</v>
      </c>
    </row>
    <row r="5" ht="16.5" spans="1:14">
      <c r="A5" t="str">
        <f t="shared" si="0"/>
        <v>2025年</v>
      </c>
      <c r="B5" s="20" t="str">
        <f t="shared" si="1"/>
        <v>2025年8月</v>
      </c>
      <c r="C5" s="20" t="s">
        <v>9</v>
      </c>
      <c r="D5" s="20" t="s">
        <v>78</v>
      </c>
      <c r="E5" s="20">
        <v>8079</v>
      </c>
      <c r="F5" s="21" t="s">
        <v>19486</v>
      </c>
      <c r="G5" s="21" t="s">
        <v>19487</v>
      </c>
      <c r="H5" s="22">
        <v>10175269720969</v>
      </c>
      <c r="I5" s="21" t="s">
        <v>932</v>
      </c>
      <c r="J5" s="21" t="s">
        <v>19488</v>
      </c>
      <c r="K5" s="21" t="s">
        <v>19477</v>
      </c>
      <c r="L5" s="21" t="s">
        <v>19489</v>
      </c>
      <c r="M5" s="21" t="s">
        <v>19490</v>
      </c>
      <c r="N5">
        <f t="shared" si="2"/>
        <v>1</v>
      </c>
    </row>
    <row r="6" ht="16.5" spans="1:14">
      <c r="A6" t="str">
        <f t="shared" si="0"/>
        <v>2025年</v>
      </c>
      <c r="B6" s="20" t="str">
        <f t="shared" si="1"/>
        <v>2025年9月</v>
      </c>
      <c r="C6" s="20" t="s">
        <v>9</v>
      </c>
      <c r="D6" s="20" t="s">
        <v>78</v>
      </c>
      <c r="E6" s="20">
        <v>0</v>
      </c>
      <c r="F6" s="21" t="s">
        <v>19491</v>
      </c>
      <c r="G6" s="21" t="s">
        <v>19492</v>
      </c>
      <c r="H6" s="22">
        <v>10172530525873</v>
      </c>
      <c r="I6" s="21" t="s">
        <v>2898</v>
      </c>
      <c r="J6" s="21" t="s">
        <v>19493</v>
      </c>
      <c r="K6" s="21" t="s">
        <v>19494</v>
      </c>
      <c r="L6" s="21" t="s">
        <v>19478</v>
      </c>
      <c r="M6" s="21" t="s">
        <v>19495</v>
      </c>
      <c r="N6">
        <f t="shared" si="2"/>
        <v>1</v>
      </c>
    </row>
    <row r="7" ht="16.5" spans="1:14">
      <c r="A7" t="str">
        <f t="shared" si="0"/>
        <v>2025年</v>
      </c>
      <c r="B7" s="20" t="str">
        <f t="shared" si="1"/>
        <v>2025年9月</v>
      </c>
      <c r="C7" s="20" t="s">
        <v>9</v>
      </c>
      <c r="D7" s="20" t="s">
        <v>78</v>
      </c>
      <c r="E7" s="20">
        <v>0</v>
      </c>
      <c r="F7" s="21" t="s">
        <v>19496</v>
      </c>
      <c r="G7" s="21" t="s">
        <v>19497</v>
      </c>
      <c r="H7" s="22">
        <v>10162205073104</v>
      </c>
      <c r="I7" s="21" t="s">
        <v>2737</v>
      </c>
      <c r="J7" s="21" t="s">
        <v>19488</v>
      </c>
      <c r="K7" s="21" t="s">
        <v>19477</v>
      </c>
      <c r="L7" s="21" t="s">
        <v>19478</v>
      </c>
      <c r="M7" s="21" t="s">
        <v>19498</v>
      </c>
      <c r="N7">
        <f t="shared" si="2"/>
        <v>1</v>
      </c>
    </row>
    <row r="8" ht="16.5" spans="1:14">
      <c r="A8" t="str">
        <f t="shared" si="0"/>
        <v>2025年</v>
      </c>
      <c r="B8" s="20" t="str">
        <f t="shared" si="1"/>
        <v>2025年9月</v>
      </c>
      <c r="C8" s="20" t="s">
        <v>9</v>
      </c>
      <c r="D8" s="20" t="s">
        <v>78</v>
      </c>
      <c r="E8" s="20">
        <v>0</v>
      </c>
      <c r="F8" s="21" t="s">
        <v>19499</v>
      </c>
      <c r="G8" s="21" t="s">
        <v>19500</v>
      </c>
      <c r="H8" s="22">
        <v>10175269720969</v>
      </c>
      <c r="I8" s="21" t="s">
        <v>932</v>
      </c>
      <c r="J8" s="21" t="s">
        <v>19488</v>
      </c>
      <c r="K8" s="21" t="s">
        <v>19477</v>
      </c>
      <c r="L8" s="21" t="s">
        <v>19478</v>
      </c>
      <c r="M8" s="21" t="s">
        <v>19501</v>
      </c>
      <c r="N8">
        <f t="shared" si="2"/>
        <v>1</v>
      </c>
    </row>
    <row r="9" ht="16.5" spans="1:14">
      <c r="A9" t="str">
        <f t="shared" si="0"/>
        <v>2025年</v>
      </c>
      <c r="B9" s="20" t="str">
        <f t="shared" si="1"/>
        <v>2025年9月</v>
      </c>
      <c r="C9" s="20" t="s">
        <v>9</v>
      </c>
      <c r="D9" s="20" t="s">
        <v>78</v>
      </c>
      <c r="E9" s="20">
        <v>0</v>
      </c>
      <c r="F9" s="21" t="s">
        <v>19502</v>
      </c>
      <c r="G9" s="21" t="s">
        <v>19503</v>
      </c>
      <c r="H9" s="22">
        <v>10162203268678</v>
      </c>
      <c r="I9" s="21" t="s">
        <v>2734</v>
      </c>
      <c r="J9" s="21" t="s">
        <v>19504</v>
      </c>
      <c r="K9" s="21" t="s">
        <v>19477</v>
      </c>
      <c r="L9" s="21" t="s">
        <v>19478</v>
      </c>
      <c r="M9" s="21" t="s">
        <v>19505</v>
      </c>
      <c r="N9">
        <f t="shared" si="2"/>
        <v>1</v>
      </c>
    </row>
    <row r="10" ht="16.5" spans="1:14">
      <c r="A10" t="str">
        <f t="shared" si="0"/>
        <v>2025年</v>
      </c>
      <c r="B10" s="20" t="str">
        <f t="shared" si="1"/>
        <v>2025年9月</v>
      </c>
      <c r="C10" s="20" t="s">
        <v>9</v>
      </c>
      <c r="D10" s="20" t="s">
        <v>78</v>
      </c>
      <c r="E10" s="20">
        <v>279</v>
      </c>
      <c r="F10" s="21" t="s">
        <v>19506</v>
      </c>
      <c r="G10" s="21" t="s">
        <v>19484</v>
      </c>
      <c r="H10" s="22">
        <v>10175269720969</v>
      </c>
      <c r="I10" s="21" t="s">
        <v>932</v>
      </c>
      <c r="J10" s="21" t="s">
        <v>19476</v>
      </c>
      <c r="K10" s="21" t="s">
        <v>19494</v>
      </c>
      <c r="L10" s="21" t="s">
        <v>19478</v>
      </c>
      <c r="M10" s="21" t="s">
        <v>19485</v>
      </c>
      <c r="N10">
        <f t="shared" si="2"/>
        <v>2</v>
      </c>
    </row>
    <row r="11" ht="16.5" spans="1:14">
      <c r="A11" t="str">
        <f t="shared" si="0"/>
        <v>2025年</v>
      </c>
      <c r="B11" s="20" t="str">
        <f t="shared" si="1"/>
        <v>2025年10月</v>
      </c>
      <c r="C11" s="20" t="s">
        <v>9</v>
      </c>
      <c r="D11" s="20" t="s">
        <v>78</v>
      </c>
      <c r="E11" s="20">
        <v>0</v>
      </c>
      <c r="F11" s="21" t="s">
        <v>19507</v>
      </c>
      <c r="G11" s="21" t="s">
        <v>19508</v>
      </c>
      <c r="H11" s="22">
        <v>10175269720969</v>
      </c>
      <c r="I11" s="21" t="s">
        <v>932</v>
      </c>
      <c r="J11" s="21" t="s">
        <v>19509</v>
      </c>
      <c r="K11" s="21" t="s">
        <v>19477</v>
      </c>
      <c r="L11" s="21" t="s">
        <v>19478</v>
      </c>
      <c r="M11" s="21" t="s">
        <v>19510</v>
      </c>
      <c r="N11">
        <f t="shared" si="2"/>
        <v>1</v>
      </c>
    </row>
    <row r="12" ht="16.5" spans="1:14">
      <c r="A12" t="str">
        <f t="shared" si="0"/>
        <v>2025年</v>
      </c>
      <c r="B12" s="20" t="str">
        <f t="shared" si="1"/>
        <v>2025年10月</v>
      </c>
      <c r="C12" s="20" t="s">
        <v>9</v>
      </c>
      <c r="D12" s="20" t="s">
        <v>78</v>
      </c>
      <c r="E12" s="20">
        <v>0</v>
      </c>
      <c r="F12" s="21" t="s">
        <v>19511</v>
      </c>
      <c r="G12" s="21" t="s">
        <v>19512</v>
      </c>
      <c r="H12" s="22">
        <v>10186484654926</v>
      </c>
      <c r="I12" s="21" t="s">
        <v>19513</v>
      </c>
      <c r="J12" s="21" t="s">
        <v>19504</v>
      </c>
      <c r="K12" s="21" t="s">
        <v>19477</v>
      </c>
      <c r="L12" s="21" t="s">
        <v>19478</v>
      </c>
      <c r="M12" s="21" t="s">
        <v>19514</v>
      </c>
      <c r="N12">
        <f t="shared" si="2"/>
        <v>2</v>
      </c>
    </row>
    <row r="13" ht="16.5" spans="1:14">
      <c r="A13" t="str">
        <f t="shared" si="0"/>
        <v>2025年</v>
      </c>
      <c r="B13" s="20" t="str">
        <f t="shared" si="1"/>
        <v>2025年10月</v>
      </c>
      <c r="C13" s="20" t="s">
        <v>9</v>
      </c>
      <c r="D13" s="20" t="s">
        <v>78</v>
      </c>
      <c r="E13" s="20">
        <v>0</v>
      </c>
      <c r="F13" s="21" t="s">
        <v>19511</v>
      </c>
      <c r="G13" s="21" t="s">
        <v>19512</v>
      </c>
      <c r="H13" s="22">
        <v>10162200870892</v>
      </c>
      <c r="I13" s="21" t="s">
        <v>2727</v>
      </c>
      <c r="J13" s="21" t="s">
        <v>19504</v>
      </c>
      <c r="K13" s="21" t="s">
        <v>19477</v>
      </c>
      <c r="L13" s="21" t="s">
        <v>19478</v>
      </c>
      <c r="M13" s="21" t="s">
        <v>19514</v>
      </c>
      <c r="N13">
        <f t="shared" si="2"/>
        <v>2</v>
      </c>
    </row>
    <row r="14" ht="16.5" spans="1:14">
      <c r="A14" t="str">
        <f t="shared" si="0"/>
        <v>2025年</v>
      </c>
      <c r="B14" s="20" t="str">
        <f t="shared" si="1"/>
        <v>2025年10月</v>
      </c>
      <c r="C14" s="20" t="s">
        <v>9</v>
      </c>
      <c r="D14" s="20" t="s">
        <v>78</v>
      </c>
      <c r="E14" s="20">
        <v>0</v>
      </c>
      <c r="F14" s="21" t="s">
        <v>19515</v>
      </c>
      <c r="G14" s="21" t="s">
        <v>19475</v>
      </c>
      <c r="H14" s="22">
        <v>10172530525873</v>
      </c>
      <c r="I14" s="21" t="s">
        <v>2898</v>
      </c>
      <c r="J14" s="21" t="s">
        <v>19488</v>
      </c>
      <c r="K14" s="21" t="s">
        <v>19477</v>
      </c>
      <c r="L14" s="21" t="s">
        <v>19478</v>
      </c>
      <c r="M14" s="21" t="s">
        <v>19516</v>
      </c>
      <c r="N14">
        <f t="shared" si="2"/>
        <v>2</v>
      </c>
    </row>
    <row r="15" ht="16.5" spans="1:14">
      <c r="A15" t="str">
        <f t="shared" si="0"/>
        <v>2025年</v>
      </c>
      <c r="B15" s="20" t="str">
        <f t="shared" si="1"/>
        <v>2025年10月</v>
      </c>
      <c r="C15" s="20" t="s">
        <v>9</v>
      </c>
      <c r="D15" s="20" t="s">
        <v>78</v>
      </c>
      <c r="E15" s="20">
        <v>0</v>
      </c>
      <c r="F15" s="21" t="s">
        <v>19517</v>
      </c>
      <c r="G15" s="21" t="s">
        <v>19518</v>
      </c>
      <c r="H15" s="22">
        <v>10175269720969</v>
      </c>
      <c r="I15" s="21" t="s">
        <v>932</v>
      </c>
      <c r="J15" s="21" t="s">
        <v>19493</v>
      </c>
      <c r="K15" s="21" t="s">
        <v>19477</v>
      </c>
      <c r="L15" s="21" t="s">
        <v>19478</v>
      </c>
      <c r="M15" s="21" t="s">
        <v>19519</v>
      </c>
      <c r="N15">
        <f t="shared" si="2"/>
        <v>1</v>
      </c>
    </row>
    <row r="16" ht="16.5" spans="1:14">
      <c r="A16" t="str">
        <f t="shared" si="0"/>
        <v>2025年</v>
      </c>
      <c r="B16" s="20" t="str">
        <f t="shared" si="1"/>
        <v>2025年10月</v>
      </c>
      <c r="C16" s="20" t="s">
        <v>9</v>
      </c>
      <c r="D16" s="20" t="s">
        <v>78</v>
      </c>
      <c r="E16" s="20">
        <v>0</v>
      </c>
      <c r="F16" s="21" t="s">
        <v>19517</v>
      </c>
      <c r="G16" s="21" t="s">
        <v>19520</v>
      </c>
      <c r="H16" s="22">
        <v>10175269720969</v>
      </c>
      <c r="I16" s="21" t="s">
        <v>932</v>
      </c>
      <c r="J16" s="21" t="s">
        <v>19488</v>
      </c>
      <c r="K16" s="21" t="s">
        <v>19477</v>
      </c>
      <c r="L16" s="21" t="s">
        <v>19478</v>
      </c>
      <c r="M16" s="21" t="s">
        <v>19521</v>
      </c>
      <c r="N16">
        <f t="shared" si="2"/>
        <v>1</v>
      </c>
    </row>
    <row r="17" ht="16.5" spans="1:14">
      <c r="A17" t="str">
        <f t="shared" si="0"/>
        <v>2025年</v>
      </c>
      <c r="B17" s="20" t="str">
        <f t="shared" si="1"/>
        <v>2025年10月</v>
      </c>
      <c r="C17" s="20" t="s">
        <v>9</v>
      </c>
      <c r="D17" s="20" t="s">
        <v>78</v>
      </c>
      <c r="E17" s="20">
        <v>0</v>
      </c>
      <c r="F17" s="21" t="s">
        <v>19522</v>
      </c>
      <c r="G17" s="21" t="s">
        <v>19523</v>
      </c>
      <c r="H17" s="22">
        <v>10162203268678</v>
      </c>
      <c r="I17" s="21" t="s">
        <v>2734</v>
      </c>
      <c r="J17" s="21" t="s">
        <v>19488</v>
      </c>
      <c r="K17" s="21" t="s">
        <v>19477</v>
      </c>
      <c r="L17" s="21" t="s">
        <v>19478</v>
      </c>
      <c r="M17" s="21" t="s">
        <v>19524</v>
      </c>
      <c r="N17">
        <f t="shared" si="2"/>
        <v>1</v>
      </c>
    </row>
    <row r="18" ht="16.5" spans="1:14">
      <c r="A18" t="str">
        <f t="shared" si="0"/>
        <v>2025年</v>
      </c>
      <c r="B18" s="20" t="str">
        <f t="shared" si="1"/>
        <v>2025年10月</v>
      </c>
      <c r="C18" s="20" t="s">
        <v>9</v>
      </c>
      <c r="D18" s="20" t="s">
        <v>78</v>
      </c>
      <c r="E18" s="20">
        <v>0</v>
      </c>
      <c r="F18" s="21" t="s">
        <v>19525</v>
      </c>
      <c r="G18" s="21" t="s">
        <v>19475</v>
      </c>
      <c r="H18" s="22">
        <v>10175269720969</v>
      </c>
      <c r="I18" s="21" t="s">
        <v>932</v>
      </c>
      <c r="J18" s="21" t="s">
        <v>19488</v>
      </c>
      <c r="K18" s="21" t="s">
        <v>19477</v>
      </c>
      <c r="L18" s="21" t="s">
        <v>19478</v>
      </c>
      <c r="M18" s="21" t="s">
        <v>19526</v>
      </c>
      <c r="N18">
        <f t="shared" si="2"/>
        <v>1</v>
      </c>
    </row>
    <row r="19" ht="16.5" spans="1:14">
      <c r="A19" t="str">
        <f t="shared" si="0"/>
        <v>2025年</v>
      </c>
      <c r="B19" s="20" t="str">
        <f t="shared" si="1"/>
        <v>2025年10月</v>
      </c>
      <c r="C19" s="20" t="s">
        <v>9</v>
      </c>
      <c r="D19" s="20" t="s">
        <v>78</v>
      </c>
      <c r="E19" s="20" vm="1" t="e">
        <v>#VALUE!</v>
      </c>
      <c r="F19" s="21" t="s">
        <v>19527</v>
      </c>
      <c r="G19" s="21" t="s">
        <v>19528</v>
      </c>
      <c r="H19" s="22">
        <v>10186484654926</v>
      </c>
      <c r="I19" s="21" t="s">
        <v>19513</v>
      </c>
      <c r="J19" s="21" t="s">
        <v>19529</v>
      </c>
      <c r="K19" s="21" t="s">
        <v>19477</v>
      </c>
      <c r="L19" s="21" t="s">
        <v>19478</v>
      </c>
      <c r="M19" s="21" t="s">
        <v>19530</v>
      </c>
      <c r="N19">
        <f t="shared" si="2"/>
        <v>1</v>
      </c>
    </row>
    <row r="20" ht="16.5" spans="1:14">
      <c r="A20" t="str">
        <f t="shared" si="0"/>
        <v>2025年</v>
      </c>
      <c r="B20" s="20" t="str">
        <f t="shared" si="1"/>
        <v>2025年10月</v>
      </c>
      <c r="C20" s="20" t="s">
        <v>9</v>
      </c>
      <c r="D20" s="20" t="s">
        <v>78</v>
      </c>
      <c r="E20" s="20">
        <v>0</v>
      </c>
      <c r="F20" s="21" t="s">
        <v>19531</v>
      </c>
      <c r="G20" s="21" t="s">
        <v>19532</v>
      </c>
      <c r="H20" s="22">
        <v>10174209434926</v>
      </c>
      <c r="I20" s="21" t="s">
        <v>2921</v>
      </c>
      <c r="J20" s="21" t="s">
        <v>19533</v>
      </c>
      <c r="K20" s="21" t="s">
        <v>19477</v>
      </c>
      <c r="L20" s="21" t="s">
        <v>19478</v>
      </c>
      <c r="M20" s="21" t="s">
        <v>19534</v>
      </c>
      <c r="N20">
        <f t="shared" si="2"/>
        <v>1</v>
      </c>
    </row>
    <row r="21" ht="16.5" spans="1:14">
      <c r="A21" t="str">
        <f t="shared" si="0"/>
        <v>2025年</v>
      </c>
      <c r="B21" s="20" t="str">
        <f t="shared" si="1"/>
        <v>2025年10月</v>
      </c>
      <c r="C21" s="20" t="s">
        <v>9</v>
      </c>
      <c r="D21" s="20" t="s">
        <v>78</v>
      </c>
      <c r="E21" s="20">
        <v>0</v>
      </c>
      <c r="F21" s="21" t="s">
        <v>19531</v>
      </c>
      <c r="G21" s="21" t="s">
        <v>19535</v>
      </c>
      <c r="H21" s="22">
        <v>10175269720969</v>
      </c>
      <c r="I21" s="21" t="s">
        <v>932</v>
      </c>
      <c r="J21" s="21" t="s">
        <v>19488</v>
      </c>
      <c r="K21" s="21" t="s">
        <v>19477</v>
      </c>
      <c r="L21" s="21" t="s">
        <v>19478</v>
      </c>
      <c r="M21" s="21" t="s">
        <v>19536</v>
      </c>
      <c r="N21">
        <f t="shared" si="2"/>
        <v>1</v>
      </c>
    </row>
    <row r="22" ht="16.5" spans="1:14">
      <c r="A22" t="str">
        <f t="shared" si="0"/>
        <v>2025年</v>
      </c>
      <c r="B22" s="20" t="str">
        <f t="shared" si="1"/>
        <v>2025年10月</v>
      </c>
      <c r="C22" s="20" t="s">
        <v>9</v>
      </c>
      <c r="D22" s="20" t="s">
        <v>78</v>
      </c>
      <c r="E22" s="20">
        <v>0</v>
      </c>
      <c r="F22" s="21" t="s">
        <v>19537</v>
      </c>
      <c r="G22" s="21" t="s">
        <v>19538</v>
      </c>
      <c r="H22" s="22">
        <v>10175269720969</v>
      </c>
      <c r="I22" s="21" t="s">
        <v>932</v>
      </c>
      <c r="J22" s="21" t="s">
        <v>19476</v>
      </c>
      <c r="K22" s="21" t="s">
        <v>19477</v>
      </c>
      <c r="L22" s="21" t="s">
        <v>19478</v>
      </c>
      <c r="M22" s="21" t="s">
        <v>19539</v>
      </c>
      <c r="N22">
        <f t="shared" si="2"/>
        <v>1</v>
      </c>
    </row>
    <row r="23" ht="16.5" spans="1:14">
      <c r="A23" t="str">
        <f t="shared" si="0"/>
        <v>2025年</v>
      </c>
      <c r="B23" s="20" t="str">
        <f t="shared" si="1"/>
        <v>2025年10月</v>
      </c>
      <c r="C23" s="20" t="s">
        <v>9</v>
      </c>
      <c r="D23" s="20" t="s">
        <v>78</v>
      </c>
      <c r="E23" s="20">
        <v>0</v>
      </c>
      <c r="F23" s="21" t="s">
        <v>19537</v>
      </c>
      <c r="G23" s="21" t="s">
        <v>19480</v>
      </c>
      <c r="H23" s="22">
        <v>10175269720969</v>
      </c>
      <c r="I23" s="21" t="s">
        <v>932</v>
      </c>
      <c r="J23" s="21" t="s">
        <v>19540</v>
      </c>
      <c r="K23" s="21" t="s">
        <v>19494</v>
      </c>
      <c r="L23" s="21" t="s">
        <v>19478</v>
      </c>
      <c r="M23" s="21" t="s">
        <v>19541</v>
      </c>
      <c r="N23">
        <f t="shared" si="2"/>
        <v>1</v>
      </c>
    </row>
    <row r="24" ht="16.5" spans="1:14">
      <c r="A24" t="str">
        <f t="shared" si="0"/>
        <v>2025年</v>
      </c>
      <c r="B24" s="20" t="str">
        <f t="shared" si="1"/>
        <v>2025年10月</v>
      </c>
      <c r="C24" s="20" t="s">
        <v>9</v>
      </c>
      <c r="D24" s="20" t="s">
        <v>78</v>
      </c>
      <c r="E24" s="20">
        <v>4043.02</v>
      </c>
      <c r="F24" s="21" t="s">
        <v>19542</v>
      </c>
      <c r="G24" s="21" t="s">
        <v>19543</v>
      </c>
      <c r="H24" s="22">
        <v>10172530525873</v>
      </c>
      <c r="I24" s="21" t="s">
        <v>2898</v>
      </c>
      <c r="J24" s="21" t="s">
        <v>19544</v>
      </c>
      <c r="K24" s="21" t="s">
        <v>19494</v>
      </c>
      <c r="L24" s="21" t="s">
        <v>19478</v>
      </c>
      <c r="M24" s="21" t="s">
        <v>19545</v>
      </c>
      <c r="N24">
        <f t="shared" si="2"/>
        <v>2</v>
      </c>
    </row>
    <row r="25" ht="16.5" spans="1:14">
      <c r="A25" t="str">
        <f t="shared" si="0"/>
        <v>2025年</v>
      </c>
      <c r="B25" s="20" t="str">
        <f t="shared" si="1"/>
        <v>2025年10月</v>
      </c>
      <c r="C25" s="20" t="s">
        <v>9</v>
      </c>
      <c r="D25" s="20" t="s">
        <v>78</v>
      </c>
      <c r="E25" s="20">
        <v>4043.02</v>
      </c>
      <c r="F25" s="21" t="s">
        <v>19542</v>
      </c>
      <c r="G25" s="21" t="s">
        <v>19543</v>
      </c>
      <c r="H25" s="22">
        <v>10172530525873</v>
      </c>
      <c r="I25" s="21" t="s">
        <v>2898</v>
      </c>
      <c r="J25" s="21" t="s">
        <v>19493</v>
      </c>
      <c r="K25" s="21" t="s">
        <v>19477</v>
      </c>
      <c r="L25" s="21" t="s">
        <v>19489</v>
      </c>
      <c r="M25" s="21" t="s">
        <v>19545</v>
      </c>
      <c r="N25">
        <f t="shared" si="2"/>
        <v>2</v>
      </c>
    </row>
    <row r="26" ht="16.5" spans="1:14">
      <c r="A26" t="str">
        <f t="shared" si="0"/>
        <v>2025年</v>
      </c>
      <c r="B26" s="20" t="str">
        <f t="shared" si="1"/>
        <v>2025年10月</v>
      </c>
      <c r="C26" s="20" t="s">
        <v>9</v>
      </c>
      <c r="D26" s="20" t="s">
        <v>78</v>
      </c>
      <c r="E26" s="20">
        <v>0</v>
      </c>
      <c r="F26" s="21" t="s">
        <v>19542</v>
      </c>
      <c r="G26" s="21" t="s">
        <v>19546</v>
      </c>
      <c r="H26" s="22">
        <v>10187041017441</v>
      </c>
      <c r="I26" s="21" t="s">
        <v>19547</v>
      </c>
      <c r="J26" s="21" t="s">
        <v>19488</v>
      </c>
      <c r="K26" s="21" t="s">
        <v>19494</v>
      </c>
      <c r="L26" s="21" t="s">
        <v>19478</v>
      </c>
      <c r="M26" s="21" t="s">
        <v>19548</v>
      </c>
      <c r="N26">
        <f t="shared" si="2"/>
        <v>1</v>
      </c>
    </row>
    <row r="27" ht="16.5" spans="1:14">
      <c r="A27" t="str">
        <f t="shared" si="0"/>
        <v>2025年</v>
      </c>
      <c r="B27" s="20" t="str">
        <f t="shared" si="1"/>
        <v>2025年10月</v>
      </c>
      <c r="C27" s="20" t="s">
        <v>9</v>
      </c>
      <c r="D27" s="20" t="s">
        <v>78</v>
      </c>
      <c r="E27" s="20">
        <v>0</v>
      </c>
      <c r="F27" s="21" t="s">
        <v>19542</v>
      </c>
      <c r="G27" s="21" t="s">
        <v>19549</v>
      </c>
      <c r="H27" s="22">
        <v>10175269720969</v>
      </c>
      <c r="I27" s="21" t="s">
        <v>932</v>
      </c>
      <c r="J27" s="21" t="s">
        <v>19488</v>
      </c>
      <c r="K27" s="21" t="s">
        <v>19494</v>
      </c>
      <c r="L27" s="21" t="s">
        <v>19478</v>
      </c>
      <c r="M27" s="21" t="s">
        <v>19550</v>
      </c>
      <c r="N27">
        <f t="shared" si="2"/>
        <v>1</v>
      </c>
    </row>
    <row r="28" ht="16.5" spans="1:14">
      <c r="A28" t="str">
        <f t="shared" si="0"/>
        <v>2025年</v>
      </c>
      <c r="B28" s="20" t="str">
        <f t="shared" si="1"/>
        <v>2025年11月</v>
      </c>
      <c r="C28" s="20" t="s">
        <v>9</v>
      </c>
      <c r="D28" s="20" t="s">
        <v>78</v>
      </c>
      <c r="E28" s="20">
        <v>0</v>
      </c>
      <c r="F28" s="21" t="s">
        <v>19551</v>
      </c>
      <c r="G28" s="21" t="s">
        <v>19552</v>
      </c>
      <c r="H28" s="22">
        <v>10187041017440</v>
      </c>
      <c r="I28" s="21" t="s">
        <v>19553</v>
      </c>
      <c r="J28" s="21" t="s">
        <v>19554</v>
      </c>
      <c r="K28" s="21" t="s">
        <v>19477</v>
      </c>
      <c r="L28" s="21" t="s">
        <v>19478</v>
      </c>
      <c r="M28" s="21" t="s">
        <v>19555</v>
      </c>
      <c r="N28">
        <f t="shared" si="2"/>
        <v>1</v>
      </c>
    </row>
    <row r="29" ht="16.5" spans="1:14">
      <c r="A29" t="str">
        <f t="shared" si="0"/>
        <v>2025年</v>
      </c>
      <c r="B29" s="20" t="str">
        <f t="shared" si="1"/>
        <v>2025年11月</v>
      </c>
      <c r="C29" s="20" t="s">
        <v>9</v>
      </c>
      <c r="D29" s="20" t="s">
        <v>78</v>
      </c>
      <c r="E29" s="20">
        <v>0</v>
      </c>
      <c r="F29" s="21" t="s">
        <v>19556</v>
      </c>
      <c r="G29" s="21" t="s">
        <v>19557</v>
      </c>
      <c r="H29" s="22">
        <v>10162200870892</v>
      </c>
      <c r="I29" s="21" t="s">
        <v>2727</v>
      </c>
      <c r="J29" s="21" t="s">
        <v>19476</v>
      </c>
      <c r="K29" s="21" t="s">
        <v>19477</v>
      </c>
      <c r="L29" s="21" t="s">
        <v>19478</v>
      </c>
      <c r="M29" s="21" t="s">
        <v>19558</v>
      </c>
      <c r="N29">
        <f t="shared" si="2"/>
        <v>1</v>
      </c>
    </row>
    <row r="30" ht="16.5" spans="1:14">
      <c r="A30" t="str">
        <f t="shared" si="0"/>
        <v>2025年</v>
      </c>
      <c r="B30" s="20" t="str">
        <f t="shared" si="1"/>
        <v>2025年11月</v>
      </c>
      <c r="C30" s="20" t="s">
        <v>9</v>
      </c>
      <c r="D30" s="20" t="s">
        <v>78</v>
      </c>
      <c r="E30" s="20">
        <v>0</v>
      </c>
      <c r="F30" s="21" t="s">
        <v>19559</v>
      </c>
      <c r="G30" s="21" t="s">
        <v>19560</v>
      </c>
      <c r="H30" s="22">
        <v>10175269720969</v>
      </c>
      <c r="I30" s="21" t="s">
        <v>932</v>
      </c>
      <c r="J30" s="21" t="s">
        <v>19561</v>
      </c>
      <c r="K30" s="21" t="s">
        <v>19477</v>
      </c>
      <c r="L30" s="21" t="s">
        <v>19478</v>
      </c>
      <c r="M30" s="21" t="s">
        <v>19562</v>
      </c>
      <c r="N30">
        <f t="shared" si="2"/>
        <v>1</v>
      </c>
    </row>
    <row r="31" ht="16.5" spans="1:14">
      <c r="A31" t="str">
        <f t="shared" si="0"/>
        <v>2025年</v>
      </c>
      <c r="B31" s="20" t="str">
        <f t="shared" si="1"/>
        <v>2025年11月</v>
      </c>
      <c r="C31" s="20" t="s">
        <v>9</v>
      </c>
      <c r="D31" s="20" t="s">
        <v>78</v>
      </c>
      <c r="E31" s="20">
        <v>0</v>
      </c>
      <c r="F31" s="21" t="s">
        <v>19563</v>
      </c>
      <c r="G31" s="21" t="s">
        <v>19564</v>
      </c>
      <c r="H31" s="22">
        <v>10175269720969</v>
      </c>
      <c r="I31" s="21" t="s">
        <v>932</v>
      </c>
      <c r="J31" s="21" t="s">
        <v>19504</v>
      </c>
      <c r="K31" s="21" t="s">
        <v>19477</v>
      </c>
      <c r="L31" s="21" t="s">
        <v>19478</v>
      </c>
      <c r="M31" s="21" t="s">
        <v>19565</v>
      </c>
      <c r="N31">
        <f t="shared" si="2"/>
        <v>1</v>
      </c>
    </row>
    <row r="32" ht="16.5" spans="1:14">
      <c r="A32" t="str">
        <f t="shared" si="0"/>
        <v>2025年</v>
      </c>
      <c r="B32" s="20" t="str">
        <f t="shared" si="1"/>
        <v>2025年11月</v>
      </c>
      <c r="C32" s="20" t="s">
        <v>9</v>
      </c>
      <c r="D32" s="20" t="s">
        <v>78</v>
      </c>
      <c r="E32" s="20">
        <v>949</v>
      </c>
      <c r="F32" s="21" t="s">
        <v>19566</v>
      </c>
      <c r="G32" s="21" t="s">
        <v>19567</v>
      </c>
      <c r="H32" s="22">
        <v>10162203268678</v>
      </c>
      <c r="I32" s="21" t="s">
        <v>2734</v>
      </c>
      <c r="J32" s="21" t="s">
        <v>19493</v>
      </c>
      <c r="K32" s="21" t="s">
        <v>19477</v>
      </c>
      <c r="L32" s="21" t="s">
        <v>19478</v>
      </c>
      <c r="M32" s="21" t="s">
        <v>19568</v>
      </c>
      <c r="N32">
        <f t="shared" si="2"/>
        <v>1</v>
      </c>
    </row>
    <row r="33" ht="16.5" spans="1:14">
      <c r="A33" t="str">
        <f t="shared" si="0"/>
        <v>2025年</v>
      </c>
      <c r="B33" s="20" t="str">
        <f t="shared" si="1"/>
        <v>2025年11月</v>
      </c>
      <c r="C33" s="20" t="s">
        <v>9</v>
      </c>
      <c r="D33" s="20" t="s">
        <v>78</v>
      </c>
      <c r="E33" s="20">
        <v>0</v>
      </c>
      <c r="F33" s="21" t="s">
        <v>19569</v>
      </c>
      <c r="G33" s="21" t="s">
        <v>19570</v>
      </c>
      <c r="H33" s="22">
        <v>10172530525873</v>
      </c>
      <c r="I33" s="21" t="s">
        <v>2898</v>
      </c>
      <c r="J33" s="21" t="s">
        <v>19571</v>
      </c>
      <c r="K33" s="21" t="s">
        <v>19477</v>
      </c>
      <c r="L33" s="21" t="s">
        <v>19478</v>
      </c>
      <c r="M33" s="21" t="s">
        <v>19572</v>
      </c>
      <c r="N33">
        <f t="shared" si="2"/>
        <v>2</v>
      </c>
    </row>
    <row r="34" ht="16.5" spans="1:14">
      <c r="A34" t="str">
        <f t="shared" si="0"/>
        <v>2025年</v>
      </c>
      <c r="B34" s="20" t="str">
        <f t="shared" si="1"/>
        <v>2025年11月</v>
      </c>
      <c r="C34" s="20" t="s">
        <v>9</v>
      </c>
      <c r="D34" s="20" t="s">
        <v>78</v>
      </c>
      <c r="E34" s="20">
        <v>0</v>
      </c>
      <c r="F34" s="21" t="s">
        <v>19573</v>
      </c>
      <c r="G34" s="21" t="s">
        <v>19574</v>
      </c>
      <c r="H34" s="22">
        <v>10175269720969</v>
      </c>
      <c r="I34" s="21" t="s">
        <v>932</v>
      </c>
      <c r="J34" s="21" t="s">
        <v>19571</v>
      </c>
      <c r="K34" s="21" t="s">
        <v>19494</v>
      </c>
      <c r="L34" s="21" t="s">
        <v>19478</v>
      </c>
      <c r="M34" s="21" t="s">
        <v>19575</v>
      </c>
      <c r="N34">
        <f t="shared" si="2"/>
        <v>1</v>
      </c>
    </row>
    <row r="35" ht="16.5" spans="1:14">
      <c r="A35" t="str">
        <f t="shared" si="0"/>
        <v>2025年</v>
      </c>
      <c r="B35" s="20" t="str">
        <f t="shared" si="1"/>
        <v>2025年11月</v>
      </c>
      <c r="C35" s="20" t="s">
        <v>9</v>
      </c>
      <c r="D35" s="20" t="s">
        <v>78</v>
      </c>
      <c r="E35" s="20" vm="1" t="e">
        <v>#VALUE!</v>
      </c>
      <c r="F35" s="21" t="s">
        <v>19573</v>
      </c>
      <c r="G35" s="21" t="s">
        <v>19546</v>
      </c>
      <c r="H35" s="22">
        <v>10200543466910</v>
      </c>
      <c r="I35" s="21" t="s">
        <v>153</v>
      </c>
      <c r="J35" s="21" t="s">
        <v>19504</v>
      </c>
      <c r="K35" s="21" t="s">
        <v>19477</v>
      </c>
      <c r="L35" s="21" t="s">
        <v>19478</v>
      </c>
      <c r="M35" s="21" t="s">
        <v>19576</v>
      </c>
      <c r="N35">
        <f t="shared" si="2"/>
        <v>3</v>
      </c>
    </row>
    <row r="36" ht="16.5" spans="1:14">
      <c r="A36" t="str">
        <f t="shared" si="0"/>
        <v>2025年</v>
      </c>
      <c r="B36" s="20" t="str">
        <f t="shared" si="1"/>
        <v>2025年11月</v>
      </c>
      <c r="C36" s="20" t="s">
        <v>9</v>
      </c>
      <c r="D36" s="20" t="s">
        <v>78</v>
      </c>
      <c r="E36" s="20">
        <v>0</v>
      </c>
      <c r="F36" s="21" t="s">
        <v>19573</v>
      </c>
      <c r="G36" s="21" t="s">
        <v>19500</v>
      </c>
      <c r="H36" s="22">
        <v>10172530525873</v>
      </c>
      <c r="I36" s="21" t="s">
        <v>2898</v>
      </c>
      <c r="J36" s="21" t="s">
        <v>19493</v>
      </c>
      <c r="K36" s="21" t="s">
        <v>19477</v>
      </c>
      <c r="L36" s="21" t="s">
        <v>19478</v>
      </c>
      <c r="M36" s="21" t="s">
        <v>19577</v>
      </c>
      <c r="N36">
        <f t="shared" si="2"/>
        <v>1</v>
      </c>
    </row>
    <row r="37" ht="16.5" spans="1:14">
      <c r="A37" t="str">
        <f t="shared" si="0"/>
        <v>2025年</v>
      </c>
      <c r="B37" s="20" t="str">
        <f t="shared" si="1"/>
        <v>2025年11月</v>
      </c>
      <c r="C37" s="20" t="s">
        <v>9</v>
      </c>
      <c r="D37" s="20" t="s">
        <v>78</v>
      </c>
      <c r="E37" s="20">
        <v>0</v>
      </c>
      <c r="F37" s="21" t="s">
        <v>19578</v>
      </c>
      <c r="G37" s="21" t="s">
        <v>19480</v>
      </c>
      <c r="H37" s="22">
        <v>10162200870892</v>
      </c>
      <c r="I37" s="21" t="s">
        <v>2727</v>
      </c>
      <c r="J37" s="21" t="s">
        <v>19579</v>
      </c>
      <c r="K37" s="21" t="s">
        <v>19477</v>
      </c>
      <c r="L37" s="21" t="s">
        <v>19478</v>
      </c>
      <c r="M37" s="21" t="s">
        <v>19580</v>
      </c>
      <c r="N37">
        <f t="shared" si="2"/>
        <v>2</v>
      </c>
    </row>
    <row r="38" ht="16.5" spans="1:14">
      <c r="A38" t="str">
        <f t="shared" si="0"/>
        <v>2025年</v>
      </c>
      <c r="B38" s="20" t="str">
        <f t="shared" si="1"/>
        <v>2025年11月</v>
      </c>
      <c r="C38" s="20" t="s">
        <v>9</v>
      </c>
      <c r="D38" s="20" t="s">
        <v>78</v>
      </c>
      <c r="E38" s="20">
        <v>0</v>
      </c>
      <c r="F38" s="21" t="s">
        <v>19581</v>
      </c>
      <c r="G38" s="21" t="s">
        <v>19582</v>
      </c>
      <c r="H38" s="22">
        <v>10162203268679</v>
      </c>
      <c r="I38" s="21" t="s">
        <v>2732</v>
      </c>
      <c r="J38" s="21" t="s">
        <v>19493</v>
      </c>
      <c r="K38" s="21" t="s">
        <v>19477</v>
      </c>
      <c r="L38" s="21" t="s">
        <v>19478</v>
      </c>
      <c r="M38" s="21" t="s">
        <v>19583</v>
      </c>
      <c r="N38">
        <f t="shared" si="2"/>
        <v>1</v>
      </c>
    </row>
    <row r="39" ht="16.5" spans="1:14">
      <c r="A39" t="str">
        <f t="shared" si="0"/>
        <v>2025年</v>
      </c>
      <c r="B39" s="20" t="str">
        <f t="shared" si="1"/>
        <v>2025年12月</v>
      </c>
      <c r="C39" s="20" t="s">
        <v>9</v>
      </c>
      <c r="D39" s="20" t="s">
        <v>78</v>
      </c>
      <c r="E39" s="20">
        <v>0</v>
      </c>
      <c r="F39" s="21" t="s">
        <v>19584</v>
      </c>
      <c r="G39" s="21" t="s">
        <v>19585</v>
      </c>
      <c r="H39" s="22">
        <v>10198766314146</v>
      </c>
      <c r="I39" s="21" t="s">
        <v>2731</v>
      </c>
      <c r="J39" s="21" t="s">
        <v>19579</v>
      </c>
      <c r="K39" s="21" t="s">
        <v>19477</v>
      </c>
      <c r="L39" s="21" t="s">
        <v>19478</v>
      </c>
      <c r="M39" s="21" t="s">
        <v>19586</v>
      </c>
      <c r="N39">
        <f t="shared" si="2"/>
        <v>1</v>
      </c>
    </row>
    <row r="40" ht="16.5" spans="1:14">
      <c r="A40" t="str">
        <f t="shared" si="0"/>
        <v>2025年</v>
      </c>
      <c r="B40" s="20" t="str">
        <f t="shared" si="1"/>
        <v>2025年12月</v>
      </c>
      <c r="C40" s="20" t="s">
        <v>9</v>
      </c>
      <c r="D40" s="20" t="s">
        <v>78</v>
      </c>
      <c r="E40" s="20">
        <v>0</v>
      </c>
      <c r="F40" s="21" t="s">
        <v>19587</v>
      </c>
      <c r="G40" s="21" t="s">
        <v>19500</v>
      </c>
      <c r="H40" s="22">
        <v>10175269720969</v>
      </c>
      <c r="I40" s="21" t="s">
        <v>932</v>
      </c>
      <c r="J40" s="21" t="s">
        <v>19561</v>
      </c>
      <c r="K40" s="21" t="s">
        <v>19494</v>
      </c>
      <c r="L40" s="21" t="s">
        <v>19478</v>
      </c>
      <c r="M40" s="21" t="s">
        <v>19588</v>
      </c>
      <c r="N40">
        <f t="shared" si="2"/>
        <v>3</v>
      </c>
    </row>
    <row r="41" ht="16.5" spans="1:14">
      <c r="A41" t="str">
        <f t="shared" si="0"/>
        <v>2025年</v>
      </c>
      <c r="B41" s="20" t="str">
        <f t="shared" si="1"/>
        <v>2025年12月</v>
      </c>
      <c r="C41" s="20" t="s">
        <v>9</v>
      </c>
      <c r="D41" s="20" t="s">
        <v>78</v>
      </c>
      <c r="E41" s="20">
        <v>0</v>
      </c>
      <c r="F41" s="21" t="s">
        <v>19587</v>
      </c>
      <c r="G41" s="21" t="s">
        <v>19589</v>
      </c>
      <c r="H41" s="22">
        <v>10175269720969</v>
      </c>
      <c r="I41" s="21" t="s">
        <v>932</v>
      </c>
      <c r="J41" s="21" t="s">
        <v>19561</v>
      </c>
      <c r="K41" s="21" t="s">
        <v>19494</v>
      </c>
      <c r="L41" s="21" t="s">
        <v>19489</v>
      </c>
      <c r="M41" s="21" t="s">
        <v>19590</v>
      </c>
      <c r="N41">
        <f t="shared" si="2"/>
        <v>1</v>
      </c>
    </row>
    <row r="42" ht="16.5" spans="1:14">
      <c r="A42" t="str">
        <f t="shared" si="0"/>
        <v>2025年</v>
      </c>
      <c r="B42" s="20" t="str">
        <f t="shared" si="1"/>
        <v>2025年12月</v>
      </c>
      <c r="C42" s="20" t="s">
        <v>9</v>
      </c>
      <c r="D42" s="20" t="s">
        <v>78</v>
      </c>
      <c r="E42" s="20">
        <v>0</v>
      </c>
      <c r="F42" s="21" t="s">
        <v>19591</v>
      </c>
      <c r="G42" s="21" t="s">
        <v>19574</v>
      </c>
      <c r="H42" s="22">
        <v>10162200870892</v>
      </c>
      <c r="I42" s="21" t="s">
        <v>2727</v>
      </c>
      <c r="J42" s="21" t="s">
        <v>19592</v>
      </c>
      <c r="K42" s="21" t="s">
        <v>19477</v>
      </c>
      <c r="L42" s="21" t="s">
        <v>19478</v>
      </c>
      <c r="M42" s="21" t="s">
        <v>19593</v>
      </c>
      <c r="N42">
        <f t="shared" si="2"/>
        <v>1</v>
      </c>
    </row>
    <row r="43" ht="16.5" spans="1:14">
      <c r="A43" t="str">
        <f t="shared" si="0"/>
        <v>2025年</v>
      </c>
      <c r="B43" s="20" t="str">
        <f t="shared" si="1"/>
        <v>2025年12月</v>
      </c>
      <c r="C43" s="20" t="s">
        <v>9</v>
      </c>
      <c r="D43" s="20" t="s">
        <v>78</v>
      </c>
      <c r="E43" s="20">
        <v>0</v>
      </c>
      <c r="F43" s="21" t="s">
        <v>19594</v>
      </c>
      <c r="G43" s="21" t="s">
        <v>19595</v>
      </c>
      <c r="H43" s="22">
        <v>10197091535141</v>
      </c>
      <c r="I43" s="21" t="s">
        <v>2741</v>
      </c>
      <c r="J43" s="21" t="s">
        <v>19493</v>
      </c>
      <c r="K43" s="21" t="s">
        <v>19477</v>
      </c>
      <c r="L43" s="21" t="s">
        <v>19478</v>
      </c>
      <c r="M43" s="21" t="s">
        <v>19596</v>
      </c>
      <c r="N43">
        <f t="shared" si="2"/>
        <v>1</v>
      </c>
    </row>
    <row r="44" ht="16.5" spans="1:14">
      <c r="A44" t="str">
        <f t="shared" si="0"/>
        <v>2025年</v>
      </c>
      <c r="B44" s="20" t="str">
        <f t="shared" si="1"/>
        <v>2025年12月</v>
      </c>
      <c r="C44" s="20" t="s">
        <v>9</v>
      </c>
      <c r="D44" s="20" t="s">
        <v>78</v>
      </c>
      <c r="E44" s="20">
        <v>0</v>
      </c>
      <c r="F44" s="21" t="s">
        <v>19597</v>
      </c>
      <c r="G44" s="21" t="s">
        <v>19598</v>
      </c>
      <c r="H44" s="22">
        <v>10202847203709</v>
      </c>
      <c r="I44" s="21" t="s">
        <v>19599</v>
      </c>
      <c r="J44" s="21" t="s">
        <v>19488</v>
      </c>
      <c r="K44" s="21" t="s">
        <v>19494</v>
      </c>
      <c r="L44" s="21" t="s">
        <v>19478</v>
      </c>
      <c r="M44" s="21" t="s">
        <v>19600</v>
      </c>
      <c r="N44">
        <f t="shared" si="2"/>
        <v>1</v>
      </c>
    </row>
    <row r="45" ht="16.5" spans="1:14">
      <c r="A45" t="str">
        <f t="shared" si="0"/>
        <v>2025年</v>
      </c>
      <c r="B45" s="20" t="str">
        <f t="shared" si="1"/>
        <v>2025年12月</v>
      </c>
      <c r="C45" s="20" t="s">
        <v>9</v>
      </c>
      <c r="D45" s="20" t="s">
        <v>78</v>
      </c>
      <c r="E45" s="20">
        <v>0</v>
      </c>
      <c r="F45" s="21" t="s">
        <v>19601</v>
      </c>
      <c r="G45" s="21" t="s">
        <v>19564</v>
      </c>
      <c r="H45" s="22">
        <v>10172530525873</v>
      </c>
      <c r="I45" s="21" t="s">
        <v>2898</v>
      </c>
      <c r="J45" s="21" t="s">
        <v>19602</v>
      </c>
      <c r="K45" s="21" t="s">
        <v>19494</v>
      </c>
      <c r="L45" s="21" t="s">
        <v>19478</v>
      </c>
      <c r="M45" s="21" t="s">
        <v>19603</v>
      </c>
      <c r="N45">
        <f t="shared" si="2"/>
        <v>1</v>
      </c>
    </row>
    <row r="46" ht="16.5" spans="1:14">
      <c r="A46" t="str">
        <f t="shared" si="0"/>
        <v>2025年</v>
      </c>
      <c r="B46" s="20" t="str">
        <f t="shared" si="1"/>
        <v>2025年12月</v>
      </c>
      <c r="C46" s="20" t="s">
        <v>9</v>
      </c>
      <c r="D46" s="20" t="s">
        <v>78</v>
      </c>
      <c r="E46" s="20">
        <v>0</v>
      </c>
      <c r="F46" s="21" t="s">
        <v>19601</v>
      </c>
      <c r="G46" s="21" t="s">
        <v>19500</v>
      </c>
      <c r="H46" s="22">
        <v>10175269720969</v>
      </c>
      <c r="I46" s="21" t="s">
        <v>932</v>
      </c>
      <c r="J46" s="21" t="s">
        <v>19604</v>
      </c>
      <c r="K46" s="21" t="s">
        <v>19494</v>
      </c>
      <c r="L46" s="21" t="s">
        <v>19478</v>
      </c>
      <c r="M46" s="21" t="s">
        <v>19588</v>
      </c>
      <c r="N46">
        <f t="shared" si="2"/>
        <v>3</v>
      </c>
    </row>
    <row r="47" ht="16.5" spans="1:14">
      <c r="A47" t="str">
        <f t="shared" si="0"/>
        <v>2025年</v>
      </c>
      <c r="B47" s="20" t="str">
        <f t="shared" si="1"/>
        <v>2025年12月</v>
      </c>
      <c r="C47" s="20" t="s">
        <v>9</v>
      </c>
      <c r="D47" s="20" t="s">
        <v>78</v>
      </c>
      <c r="E47" s="20">
        <v>0</v>
      </c>
      <c r="F47" s="21" t="s">
        <v>19601</v>
      </c>
      <c r="G47" s="21" t="s">
        <v>19546</v>
      </c>
      <c r="H47" s="22">
        <v>10175269720969</v>
      </c>
      <c r="I47" s="21" t="s">
        <v>932</v>
      </c>
      <c r="J47" s="21" t="s">
        <v>19493</v>
      </c>
      <c r="K47" s="21" t="s">
        <v>19477</v>
      </c>
      <c r="L47" s="21" t="s">
        <v>19478</v>
      </c>
      <c r="M47" s="21" t="s">
        <v>19605</v>
      </c>
      <c r="N47">
        <f t="shared" si="2"/>
        <v>3</v>
      </c>
    </row>
    <row r="48" ht="16.5" spans="1:14">
      <c r="A48" t="str">
        <f t="shared" si="0"/>
        <v>2025年</v>
      </c>
      <c r="B48" s="20" t="str">
        <f t="shared" si="1"/>
        <v>2025年12月</v>
      </c>
      <c r="C48" s="20" t="s">
        <v>9</v>
      </c>
      <c r="D48" s="20" t="s">
        <v>78</v>
      </c>
      <c r="E48" s="20">
        <v>0</v>
      </c>
      <c r="F48" s="21" t="s">
        <v>19606</v>
      </c>
      <c r="G48" s="21" t="s">
        <v>19500</v>
      </c>
      <c r="H48" s="22">
        <v>10175269720969</v>
      </c>
      <c r="I48" s="21" t="s">
        <v>932</v>
      </c>
      <c r="J48" s="21" t="s">
        <v>19561</v>
      </c>
      <c r="K48" s="21" t="s">
        <v>19477</v>
      </c>
      <c r="L48" s="21" t="s">
        <v>19478</v>
      </c>
      <c r="M48" s="21" t="s">
        <v>19588</v>
      </c>
      <c r="N48">
        <f t="shared" si="2"/>
        <v>3</v>
      </c>
    </row>
    <row r="49" ht="16.5" spans="1:14">
      <c r="A49" t="str">
        <f t="shared" si="0"/>
        <v>2025年</v>
      </c>
      <c r="B49" s="20" t="str">
        <f t="shared" si="1"/>
        <v>2025年12月</v>
      </c>
      <c r="C49" s="20" t="s">
        <v>9</v>
      </c>
      <c r="D49" s="20" t="s">
        <v>78</v>
      </c>
      <c r="E49" s="20">
        <v>0</v>
      </c>
      <c r="F49" s="21" t="s">
        <v>19606</v>
      </c>
      <c r="G49" s="21" t="s">
        <v>19546</v>
      </c>
      <c r="H49" s="22">
        <v>10175269720969</v>
      </c>
      <c r="I49" s="21" t="s">
        <v>932</v>
      </c>
      <c r="J49" s="21" t="s">
        <v>19607</v>
      </c>
      <c r="K49" s="21" t="s">
        <v>19494</v>
      </c>
      <c r="L49" s="21" t="s">
        <v>19478</v>
      </c>
      <c r="M49" s="21" t="s">
        <v>19605</v>
      </c>
      <c r="N49">
        <f t="shared" si="2"/>
        <v>3</v>
      </c>
    </row>
    <row r="50" ht="16.5" spans="1:14">
      <c r="A50" t="str">
        <f t="shared" si="0"/>
        <v>2025年</v>
      </c>
      <c r="B50" s="20" t="str">
        <f t="shared" si="1"/>
        <v>2025年12月</v>
      </c>
      <c r="C50" s="20" t="s">
        <v>9</v>
      </c>
      <c r="D50" s="20" t="s">
        <v>78</v>
      </c>
      <c r="E50" s="20">
        <v>0</v>
      </c>
      <c r="F50" s="21" t="s">
        <v>19606</v>
      </c>
      <c r="G50" s="21" t="s">
        <v>19546</v>
      </c>
      <c r="H50" s="22">
        <v>10175269720969</v>
      </c>
      <c r="I50" s="21" t="s">
        <v>932</v>
      </c>
      <c r="J50" s="21" t="s">
        <v>19493</v>
      </c>
      <c r="K50" s="21" t="s">
        <v>19494</v>
      </c>
      <c r="L50" s="21" t="s">
        <v>19478</v>
      </c>
      <c r="M50" s="21" t="s">
        <v>19605</v>
      </c>
      <c r="N50">
        <f t="shared" si="2"/>
        <v>3</v>
      </c>
    </row>
    <row r="51" ht="16.5" spans="1:14">
      <c r="A51" t="str">
        <f t="shared" si="0"/>
        <v>2025年</v>
      </c>
      <c r="B51" s="20" t="str">
        <f t="shared" si="1"/>
        <v>2025年12月</v>
      </c>
      <c r="C51" s="20" t="s">
        <v>9</v>
      </c>
      <c r="D51" s="20" t="s">
        <v>78</v>
      </c>
      <c r="E51" s="20">
        <v>0</v>
      </c>
      <c r="F51" s="21" t="s">
        <v>19608</v>
      </c>
      <c r="G51" s="21" t="s">
        <v>19609</v>
      </c>
      <c r="H51" s="22">
        <v>10200534302159</v>
      </c>
      <c r="I51" s="21" t="s">
        <v>19610</v>
      </c>
      <c r="J51" s="21" t="s">
        <v>19488</v>
      </c>
      <c r="K51" s="21" t="s">
        <v>19494</v>
      </c>
      <c r="L51" s="21" t="s">
        <v>19478</v>
      </c>
      <c r="M51" s="21" t="s">
        <v>19611</v>
      </c>
      <c r="N51">
        <f t="shared" si="2"/>
        <v>1</v>
      </c>
    </row>
    <row r="52" ht="16.5" spans="1:14">
      <c r="A52" t="str">
        <f t="shared" si="0"/>
        <v>2025年</v>
      </c>
      <c r="B52" s="20" t="str">
        <f t="shared" si="1"/>
        <v>2025年12月</v>
      </c>
      <c r="C52" s="20" t="s">
        <v>9</v>
      </c>
      <c r="D52" s="20" t="s">
        <v>78</v>
      </c>
      <c r="E52" s="20">
        <v>0</v>
      </c>
      <c r="F52" s="21" t="s">
        <v>19612</v>
      </c>
      <c r="G52" s="21" t="s">
        <v>19613</v>
      </c>
      <c r="H52" s="22">
        <v>10172530525873</v>
      </c>
      <c r="I52" s="21" t="s">
        <v>2898</v>
      </c>
      <c r="J52" s="21" t="s">
        <v>19571</v>
      </c>
      <c r="K52" s="21" t="s">
        <v>19477</v>
      </c>
      <c r="L52" s="21" t="s">
        <v>19478</v>
      </c>
      <c r="M52" s="21" t="s">
        <v>19614</v>
      </c>
      <c r="N52">
        <f t="shared" si="2"/>
        <v>1</v>
      </c>
    </row>
    <row r="53" ht="16.5" spans="1:14">
      <c r="A53" t="str">
        <f t="shared" si="0"/>
        <v>2025年</v>
      </c>
      <c r="B53" s="20" t="str">
        <f t="shared" si="1"/>
        <v>2025年12月</v>
      </c>
      <c r="C53" s="20" t="s">
        <v>9</v>
      </c>
      <c r="D53" s="20" t="s">
        <v>78</v>
      </c>
      <c r="E53" s="20">
        <v>0</v>
      </c>
      <c r="F53" s="21" t="s">
        <v>19615</v>
      </c>
      <c r="G53" s="21" t="s">
        <v>19492</v>
      </c>
      <c r="H53" s="22">
        <v>10175269720969</v>
      </c>
      <c r="I53" s="21" t="s">
        <v>932</v>
      </c>
      <c r="J53" s="21" t="s">
        <v>19579</v>
      </c>
      <c r="K53" s="21" t="s">
        <v>19477</v>
      </c>
      <c r="L53" s="21" t="s">
        <v>19478</v>
      </c>
      <c r="M53" s="21" t="s">
        <v>19616</v>
      </c>
      <c r="N53">
        <f t="shared" si="2"/>
        <v>2</v>
      </c>
    </row>
    <row r="54" ht="16.5" spans="1:14">
      <c r="A54" t="str">
        <f t="shared" si="0"/>
        <v>2025年</v>
      </c>
      <c r="B54" s="20" t="str">
        <f t="shared" si="1"/>
        <v>2025年12月</v>
      </c>
      <c r="C54" s="20" t="s">
        <v>9</v>
      </c>
      <c r="D54" s="20" t="s">
        <v>78</v>
      </c>
      <c r="E54" s="20">
        <v>0</v>
      </c>
      <c r="F54" s="21" t="s">
        <v>19615</v>
      </c>
      <c r="G54" s="21" t="s">
        <v>19617</v>
      </c>
      <c r="H54" s="22">
        <v>10186484654926</v>
      </c>
      <c r="I54" s="21" t="s">
        <v>19513</v>
      </c>
      <c r="J54" s="21" t="s">
        <v>19488</v>
      </c>
      <c r="K54" s="21" t="s">
        <v>19477</v>
      </c>
      <c r="L54" s="21" t="s">
        <v>19478</v>
      </c>
      <c r="M54" s="21" t="s">
        <v>19618</v>
      </c>
      <c r="N54">
        <f t="shared" si="2"/>
        <v>1</v>
      </c>
    </row>
    <row r="55" ht="16.5" spans="1:14">
      <c r="A55" t="str">
        <f t="shared" si="0"/>
        <v>2025年</v>
      </c>
      <c r="B55" s="20" t="str">
        <f t="shared" si="1"/>
        <v>2025年12月</v>
      </c>
      <c r="C55" s="20" t="s">
        <v>5504</v>
      </c>
      <c r="D55" s="20" t="s">
        <v>78</v>
      </c>
      <c r="E55" s="20">
        <v>0</v>
      </c>
      <c r="F55" s="21" t="s">
        <v>19601</v>
      </c>
      <c r="G55" s="21" t="s">
        <v>19619</v>
      </c>
      <c r="H55" s="22">
        <v>10204125195704</v>
      </c>
      <c r="I55" s="21" t="s">
        <v>8002</v>
      </c>
      <c r="J55" s="21" t="s">
        <v>19488</v>
      </c>
      <c r="K55" s="21" t="s">
        <v>19494</v>
      </c>
      <c r="L55" s="21" t="s">
        <v>19478</v>
      </c>
      <c r="M55" s="21" t="s">
        <v>19620</v>
      </c>
      <c r="N55">
        <f t="shared" si="2"/>
        <v>4</v>
      </c>
    </row>
    <row r="56" ht="16.5" spans="1:14">
      <c r="A56" t="str">
        <f t="shared" si="0"/>
        <v>2025年</v>
      </c>
      <c r="B56" s="20" t="str">
        <f t="shared" si="1"/>
        <v>2025年12月</v>
      </c>
      <c r="C56" s="20" t="s">
        <v>5504</v>
      </c>
      <c r="D56" s="20" t="s">
        <v>78</v>
      </c>
      <c r="E56" s="20">
        <v>0</v>
      </c>
      <c r="F56" s="21" t="s">
        <v>19621</v>
      </c>
      <c r="G56" s="21" t="s">
        <v>19528</v>
      </c>
      <c r="H56" s="22">
        <v>10198265272970</v>
      </c>
      <c r="I56" s="21" t="s">
        <v>19622</v>
      </c>
      <c r="J56" s="21" t="s">
        <v>19476</v>
      </c>
      <c r="K56" s="21" t="s">
        <v>19477</v>
      </c>
      <c r="L56" s="21" t="s">
        <v>19478</v>
      </c>
      <c r="M56" s="21" t="s">
        <v>19623</v>
      </c>
      <c r="N56">
        <f t="shared" si="2"/>
        <v>1</v>
      </c>
    </row>
    <row r="57" ht="16.5" spans="1:14">
      <c r="A57" t="str">
        <f t="shared" si="0"/>
        <v>2025年</v>
      </c>
      <c r="B57" s="20" t="str">
        <f t="shared" si="1"/>
        <v>2025年12月</v>
      </c>
      <c r="C57" s="20" t="s">
        <v>5504</v>
      </c>
      <c r="D57" s="20" t="s">
        <v>78</v>
      </c>
      <c r="E57" s="20" vm="1" t="e">
        <v>#VALUE!</v>
      </c>
      <c r="F57" s="21" t="s">
        <v>19624</v>
      </c>
      <c r="G57" s="21" t="s">
        <v>19625</v>
      </c>
      <c r="H57" s="22">
        <v>10205559971672</v>
      </c>
      <c r="I57" s="21" t="s">
        <v>5451</v>
      </c>
      <c r="J57" s="21" t="s">
        <v>19493</v>
      </c>
      <c r="K57" s="21" t="s">
        <v>19477</v>
      </c>
      <c r="L57" s="21" t="s">
        <v>19478</v>
      </c>
      <c r="M57" s="21" t="s">
        <v>19626</v>
      </c>
      <c r="N57">
        <f t="shared" si="2"/>
        <v>1</v>
      </c>
    </row>
    <row r="58" ht="16.5" spans="1:14">
      <c r="A58" t="str">
        <f t="shared" si="0"/>
        <v>2025年</v>
      </c>
      <c r="B58" s="20" t="str">
        <f t="shared" si="1"/>
        <v>2025年4月</v>
      </c>
      <c r="C58" s="20" t="s">
        <v>3321</v>
      </c>
      <c r="D58" s="20" t="s">
        <v>78</v>
      </c>
      <c r="E58" s="20">
        <v>0</v>
      </c>
      <c r="F58" s="21" t="s">
        <v>19627</v>
      </c>
      <c r="G58" s="21" t="s">
        <v>19475</v>
      </c>
      <c r="H58" s="22">
        <v>10107955108310</v>
      </c>
      <c r="I58" s="21" t="s">
        <v>5152</v>
      </c>
      <c r="J58" s="21" t="s">
        <v>19628</v>
      </c>
      <c r="K58" s="21" t="s">
        <v>19477</v>
      </c>
      <c r="L58" s="21" t="s">
        <v>19478</v>
      </c>
      <c r="M58" s="21" t="s">
        <v>19629</v>
      </c>
      <c r="N58">
        <f t="shared" si="2"/>
        <v>1</v>
      </c>
    </row>
    <row r="59" ht="16.5" spans="1:14">
      <c r="A59" t="str">
        <f t="shared" si="0"/>
        <v>2025年</v>
      </c>
      <c r="B59" s="20" t="str">
        <f t="shared" si="1"/>
        <v>2025年8月</v>
      </c>
      <c r="C59" s="20" t="s">
        <v>3321</v>
      </c>
      <c r="D59" s="20" t="s">
        <v>78</v>
      </c>
      <c r="E59" s="20">
        <v>0</v>
      </c>
      <c r="F59" s="21" t="s">
        <v>19630</v>
      </c>
      <c r="G59" s="21" t="s">
        <v>19631</v>
      </c>
      <c r="H59" s="22">
        <v>10107955108310</v>
      </c>
      <c r="I59" s="21" t="s">
        <v>5152</v>
      </c>
      <c r="J59" s="21" t="s">
        <v>19488</v>
      </c>
      <c r="K59" s="21" t="s">
        <v>19494</v>
      </c>
      <c r="L59" s="21" t="s">
        <v>19478</v>
      </c>
      <c r="M59" s="21" t="s">
        <v>19632</v>
      </c>
      <c r="N59">
        <f t="shared" si="2"/>
        <v>1</v>
      </c>
    </row>
    <row r="60" ht="16.5" spans="1:14">
      <c r="A60" t="str">
        <f t="shared" si="0"/>
        <v>2025年</v>
      </c>
      <c r="B60" s="20" t="str">
        <f t="shared" si="1"/>
        <v>2025年10月</v>
      </c>
      <c r="C60" s="20" t="s">
        <v>3321</v>
      </c>
      <c r="D60" s="20" t="s">
        <v>78</v>
      </c>
      <c r="E60" s="20">
        <v>0</v>
      </c>
      <c r="F60" s="21" t="s">
        <v>19633</v>
      </c>
      <c r="G60" s="21" t="s">
        <v>19582</v>
      </c>
      <c r="H60" s="22">
        <v>10176475918498</v>
      </c>
      <c r="I60" s="21" t="s">
        <v>5368</v>
      </c>
      <c r="J60" s="21" t="s">
        <v>19488</v>
      </c>
      <c r="K60" s="21" t="s">
        <v>19477</v>
      </c>
      <c r="L60" s="21" t="s">
        <v>19478</v>
      </c>
      <c r="M60" s="21" t="s">
        <v>19634</v>
      </c>
      <c r="N60">
        <f t="shared" si="2"/>
        <v>2</v>
      </c>
    </row>
    <row r="61" ht="16.5" spans="1:14">
      <c r="A61" t="str">
        <f t="shared" si="0"/>
        <v>2025年</v>
      </c>
      <c r="B61" s="20" t="str">
        <f t="shared" si="1"/>
        <v>2025年10月</v>
      </c>
      <c r="C61" s="20" t="s">
        <v>3321</v>
      </c>
      <c r="D61" s="20" t="s">
        <v>78</v>
      </c>
      <c r="E61" s="20">
        <v>0</v>
      </c>
      <c r="F61" s="21" t="s">
        <v>19633</v>
      </c>
      <c r="G61" s="21" t="s">
        <v>19582</v>
      </c>
      <c r="H61" s="22">
        <v>10176475918498</v>
      </c>
      <c r="I61" s="21" t="s">
        <v>5368</v>
      </c>
      <c r="J61" s="21" t="s">
        <v>19592</v>
      </c>
      <c r="K61" s="21" t="s">
        <v>19477</v>
      </c>
      <c r="L61" s="21" t="s">
        <v>19478</v>
      </c>
      <c r="M61" s="21" t="s">
        <v>19634</v>
      </c>
      <c r="N61">
        <f t="shared" si="2"/>
        <v>2</v>
      </c>
    </row>
    <row r="62" ht="16.5" spans="1:14">
      <c r="A62" t="str">
        <f t="shared" si="0"/>
        <v>2025年</v>
      </c>
      <c r="B62" s="20" t="str">
        <f t="shared" si="1"/>
        <v>2025年11月</v>
      </c>
      <c r="C62" s="20" t="s">
        <v>3321</v>
      </c>
      <c r="D62" s="20" t="s">
        <v>78</v>
      </c>
      <c r="E62" s="20">
        <v>0</v>
      </c>
      <c r="F62" s="21" t="s">
        <v>19569</v>
      </c>
      <c r="G62" s="21" t="s">
        <v>19635</v>
      </c>
      <c r="H62" s="22">
        <v>10199026465216</v>
      </c>
      <c r="I62" s="21" t="s">
        <v>4677</v>
      </c>
      <c r="J62" s="21" t="s">
        <v>19488</v>
      </c>
      <c r="K62" s="21" t="s">
        <v>19494</v>
      </c>
      <c r="L62" s="21" t="s">
        <v>19478</v>
      </c>
      <c r="M62" s="21" t="s">
        <v>19636</v>
      </c>
      <c r="N62">
        <f t="shared" si="2"/>
        <v>1</v>
      </c>
    </row>
    <row r="63" ht="16.5" spans="1:14">
      <c r="A63" t="str">
        <f t="shared" si="0"/>
        <v>2025年</v>
      </c>
      <c r="B63" s="20" t="str">
        <f t="shared" si="1"/>
        <v>2025年11月</v>
      </c>
      <c r="C63" s="20" t="s">
        <v>3321</v>
      </c>
      <c r="D63" s="20" t="s">
        <v>78</v>
      </c>
      <c r="E63" s="20">
        <v>12636</v>
      </c>
      <c r="F63" s="21" t="s">
        <v>19578</v>
      </c>
      <c r="G63" s="21" t="s">
        <v>19637</v>
      </c>
      <c r="H63" s="22">
        <v>10198258287734</v>
      </c>
      <c r="I63" s="21" t="s">
        <v>4696</v>
      </c>
      <c r="J63" s="21" t="s">
        <v>19488</v>
      </c>
      <c r="K63" s="21" t="s">
        <v>19477</v>
      </c>
      <c r="L63" s="21" t="s">
        <v>19489</v>
      </c>
      <c r="M63" s="21" t="s">
        <v>19638</v>
      </c>
      <c r="N63">
        <f t="shared" si="2"/>
        <v>3</v>
      </c>
    </row>
    <row r="64" ht="16.5" spans="1:14">
      <c r="A64" t="str">
        <f t="shared" si="0"/>
        <v>2025年</v>
      </c>
      <c r="B64" s="20" t="str">
        <f t="shared" si="1"/>
        <v>2025年12月</v>
      </c>
      <c r="C64" s="20" t="s">
        <v>3321</v>
      </c>
      <c r="D64" s="20" t="s">
        <v>78</v>
      </c>
      <c r="E64" s="20">
        <v>0</v>
      </c>
      <c r="F64" s="21" t="s">
        <v>19587</v>
      </c>
      <c r="G64" s="21" t="s">
        <v>19475</v>
      </c>
      <c r="H64" s="22">
        <v>10203225618564</v>
      </c>
      <c r="I64" s="21" t="s">
        <v>19639</v>
      </c>
      <c r="J64" s="21" t="s">
        <v>19488</v>
      </c>
      <c r="K64" s="21" t="s">
        <v>19477</v>
      </c>
      <c r="L64" s="21" t="s">
        <v>19478</v>
      </c>
      <c r="M64" s="21" t="s">
        <v>19640</v>
      </c>
      <c r="N64">
        <f t="shared" si="2"/>
        <v>1</v>
      </c>
    </row>
    <row r="65" ht="16.5" spans="1:14">
      <c r="A65" t="str">
        <f t="shared" si="0"/>
        <v>2025年</v>
      </c>
      <c r="B65" s="20" t="str">
        <f t="shared" si="1"/>
        <v>2025年12月</v>
      </c>
      <c r="C65" s="20" t="s">
        <v>3321</v>
      </c>
      <c r="D65" s="20" t="s">
        <v>78</v>
      </c>
      <c r="E65" s="20">
        <v>12636</v>
      </c>
      <c r="F65" s="21" t="s">
        <v>19641</v>
      </c>
      <c r="G65" s="21" t="s">
        <v>19637</v>
      </c>
      <c r="H65" s="22">
        <v>10198258287734</v>
      </c>
      <c r="I65" s="21" t="s">
        <v>4696</v>
      </c>
      <c r="J65" s="21" t="s">
        <v>19642</v>
      </c>
      <c r="K65" s="21" t="s">
        <v>19494</v>
      </c>
      <c r="L65" s="21" t="s">
        <v>19478</v>
      </c>
      <c r="M65" s="21" t="s">
        <v>19638</v>
      </c>
      <c r="N65">
        <f t="shared" si="2"/>
        <v>3</v>
      </c>
    </row>
    <row r="66" ht="16.5" spans="1:14">
      <c r="A66" t="str">
        <f t="shared" si="0"/>
        <v>2025年</v>
      </c>
      <c r="B66" s="20" t="str">
        <f t="shared" si="1"/>
        <v>2025年8月</v>
      </c>
      <c r="C66" s="20" t="s">
        <v>17734</v>
      </c>
      <c r="D66" s="20" t="s">
        <v>78</v>
      </c>
      <c r="E66" s="20">
        <v>0</v>
      </c>
      <c r="F66" s="21" t="s">
        <v>19643</v>
      </c>
      <c r="G66" s="21" t="s">
        <v>19564</v>
      </c>
      <c r="H66" s="22">
        <v>100119912611</v>
      </c>
      <c r="I66" s="21" t="s">
        <v>18062</v>
      </c>
      <c r="J66" s="21" t="s">
        <v>19476</v>
      </c>
      <c r="K66" s="21" t="s">
        <v>19477</v>
      </c>
      <c r="L66" s="21" t="s">
        <v>19478</v>
      </c>
      <c r="M66" s="21" t="s">
        <v>19644</v>
      </c>
      <c r="N66">
        <f t="shared" si="2"/>
        <v>1</v>
      </c>
    </row>
    <row r="67" ht="16.5" spans="1:14">
      <c r="A67" t="str">
        <f t="shared" ref="A67:A130" si="3">IFERROR(YEAR(F67)&amp;"年","-")</f>
        <v>2025年</v>
      </c>
      <c r="B67" s="20" t="str">
        <f t="shared" ref="B67:B130" si="4">IFERROR(YEAR(F67)&amp;"年"&amp;MONTH(F67)&amp;"月","-")</f>
        <v>2025年7月</v>
      </c>
      <c r="C67" s="20" t="s">
        <v>8027</v>
      </c>
      <c r="D67" s="20" t="s">
        <v>78</v>
      </c>
      <c r="E67" s="20">
        <v>0</v>
      </c>
      <c r="F67" s="21" t="s">
        <v>19645</v>
      </c>
      <c r="G67" s="21" t="s">
        <v>19475</v>
      </c>
      <c r="H67" s="22">
        <v>100185439639</v>
      </c>
      <c r="I67" s="21" t="s">
        <v>19646</v>
      </c>
      <c r="J67" s="21" t="s">
        <v>19647</v>
      </c>
      <c r="K67" s="21" t="s">
        <v>19477</v>
      </c>
      <c r="L67" s="21" t="s">
        <v>19478</v>
      </c>
      <c r="M67" s="21" t="s">
        <v>19648</v>
      </c>
      <c r="N67">
        <f t="shared" ref="N67:N130" si="5">COUNTIF(M:M,M67)</f>
        <v>2</v>
      </c>
    </row>
    <row r="68" ht="16.5" spans="1:14">
      <c r="A68" t="str">
        <f t="shared" si="3"/>
        <v>2025年</v>
      </c>
      <c r="B68" s="20" t="str">
        <f t="shared" si="4"/>
        <v>2025年7月</v>
      </c>
      <c r="C68" s="20" t="s">
        <v>8027</v>
      </c>
      <c r="D68" s="20" t="s">
        <v>78</v>
      </c>
      <c r="E68" s="20">
        <v>0</v>
      </c>
      <c r="F68" s="21" t="s">
        <v>19645</v>
      </c>
      <c r="G68" s="21" t="s">
        <v>19475</v>
      </c>
      <c r="H68" s="22">
        <v>100185439639</v>
      </c>
      <c r="I68" s="21" t="s">
        <v>19646</v>
      </c>
      <c r="J68" s="21" t="s">
        <v>19488</v>
      </c>
      <c r="K68" s="21" t="s">
        <v>19494</v>
      </c>
      <c r="L68" s="21" t="s">
        <v>19478</v>
      </c>
      <c r="M68" s="21" t="s">
        <v>19648</v>
      </c>
      <c r="N68">
        <f t="shared" si="5"/>
        <v>2</v>
      </c>
    </row>
    <row r="69" ht="16.5" spans="1:14">
      <c r="A69" t="str">
        <f t="shared" si="3"/>
        <v>2025年</v>
      </c>
      <c r="B69" s="20" t="str">
        <f t="shared" si="4"/>
        <v>2025年7月</v>
      </c>
      <c r="C69" s="20" t="s">
        <v>8027</v>
      </c>
      <c r="D69" s="20" t="s">
        <v>78</v>
      </c>
      <c r="E69" s="20">
        <v>0</v>
      </c>
      <c r="F69" s="21" t="s">
        <v>19649</v>
      </c>
      <c r="G69" s="21" t="s">
        <v>19500</v>
      </c>
      <c r="H69" s="22">
        <v>100185439639</v>
      </c>
      <c r="I69" s="21" t="s">
        <v>19646</v>
      </c>
      <c r="J69" s="21" t="s">
        <v>19607</v>
      </c>
      <c r="K69" s="21" t="s">
        <v>19494</v>
      </c>
      <c r="L69" s="21" t="s">
        <v>19478</v>
      </c>
      <c r="M69" s="21" t="s">
        <v>19650</v>
      </c>
      <c r="N69">
        <f t="shared" si="5"/>
        <v>1</v>
      </c>
    </row>
    <row r="70" ht="16.5" spans="1:14">
      <c r="A70" t="str">
        <f t="shared" si="3"/>
        <v>2025年</v>
      </c>
      <c r="B70" s="20" t="str">
        <f t="shared" si="4"/>
        <v>2025年7月</v>
      </c>
      <c r="C70" s="20" t="s">
        <v>8027</v>
      </c>
      <c r="D70" s="20" t="s">
        <v>78</v>
      </c>
      <c r="E70" s="20">
        <v>0</v>
      </c>
      <c r="F70" s="21" t="s">
        <v>19651</v>
      </c>
      <c r="G70" s="21" t="s">
        <v>19500</v>
      </c>
      <c r="H70" s="22">
        <v>100185439639</v>
      </c>
      <c r="I70" s="21" t="s">
        <v>19646</v>
      </c>
      <c r="J70" s="21" t="s">
        <v>19476</v>
      </c>
      <c r="K70" s="21" t="s">
        <v>19477</v>
      </c>
      <c r="L70" s="21" t="s">
        <v>19478</v>
      </c>
      <c r="M70" s="21" t="s">
        <v>19652</v>
      </c>
      <c r="N70">
        <f t="shared" si="5"/>
        <v>2</v>
      </c>
    </row>
    <row r="71" ht="16.5" spans="1:14">
      <c r="A71" t="str">
        <f t="shared" si="3"/>
        <v>2025年</v>
      </c>
      <c r="B71" s="20" t="str">
        <f t="shared" si="4"/>
        <v>2025年7月</v>
      </c>
      <c r="C71" s="20" t="s">
        <v>8027</v>
      </c>
      <c r="D71" s="20" t="s">
        <v>78</v>
      </c>
      <c r="E71" s="20">
        <v>0</v>
      </c>
      <c r="F71" s="21" t="s">
        <v>19651</v>
      </c>
      <c r="G71" s="21" t="s">
        <v>19500</v>
      </c>
      <c r="H71" s="22">
        <v>100185439639</v>
      </c>
      <c r="I71" s="21" t="s">
        <v>19646</v>
      </c>
      <c r="J71" s="21" t="s">
        <v>19488</v>
      </c>
      <c r="K71" s="21" t="s">
        <v>19477</v>
      </c>
      <c r="L71" s="21" t="s">
        <v>19478</v>
      </c>
      <c r="M71" s="21" t="s">
        <v>19652</v>
      </c>
      <c r="N71">
        <f t="shared" si="5"/>
        <v>2</v>
      </c>
    </row>
    <row r="72" ht="16.5" spans="1:14">
      <c r="A72" t="str">
        <f t="shared" si="3"/>
        <v>2025年</v>
      </c>
      <c r="B72" s="20" t="str">
        <f t="shared" si="4"/>
        <v>2025年7月</v>
      </c>
      <c r="C72" s="20" t="s">
        <v>8027</v>
      </c>
      <c r="D72" s="20" t="s">
        <v>78</v>
      </c>
      <c r="E72" s="20">
        <v>0</v>
      </c>
      <c r="F72" s="21" t="s">
        <v>19653</v>
      </c>
      <c r="G72" s="21" t="s">
        <v>19582</v>
      </c>
      <c r="H72" s="22">
        <v>100185439639</v>
      </c>
      <c r="I72" s="21" t="s">
        <v>19646</v>
      </c>
      <c r="J72" s="21" t="s">
        <v>19488</v>
      </c>
      <c r="K72" s="21" t="s">
        <v>19477</v>
      </c>
      <c r="L72" s="21" t="s">
        <v>19478</v>
      </c>
      <c r="M72" s="21" t="s">
        <v>19654</v>
      </c>
      <c r="N72">
        <f t="shared" si="5"/>
        <v>1</v>
      </c>
    </row>
    <row r="73" ht="16.5" spans="1:14">
      <c r="A73" t="str">
        <f t="shared" si="3"/>
        <v>2025年</v>
      </c>
      <c r="B73" s="20" t="str">
        <f t="shared" si="4"/>
        <v>2025年8月</v>
      </c>
      <c r="C73" s="20" t="s">
        <v>8027</v>
      </c>
      <c r="D73" s="20" t="s">
        <v>78</v>
      </c>
      <c r="E73" s="20">
        <v>0</v>
      </c>
      <c r="F73" s="21" t="s">
        <v>19655</v>
      </c>
      <c r="G73" s="21" t="s">
        <v>19656</v>
      </c>
      <c r="H73" s="22">
        <v>100185439639</v>
      </c>
      <c r="I73" s="21" t="s">
        <v>19646</v>
      </c>
      <c r="J73" s="21" t="s">
        <v>19488</v>
      </c>
      <c r="K73" s="21" t="s">
        <v>19494</v>
      </c>
      <c r="L73" s="21" t="s">
        <v>19478</v>
      </c>
      <c r="M73" s="21" t="s">
        <v>19657</v>
      </c>
      <c r="N73">
        <f t="shared" si="5"/>
        <v>1</v>
      </c>
    </row>
    <row r="74" ht="16.5" spans="1:14">
      <c r="A74" t="str">
        <f t="shared" si="3"/>
        <v>2025年</v>
      </c>
      <c r="B74" s="20" t="str">
        <f t="shared" si="4"/>
        <v>2025年8月</v>
      </c>
      <c r="C74" s="20" t="s">
        <v>8027</v>
      </c>
      <c r="D74" s="20" t="s">
        <v>78</v>
      </c>
      <c r="E74" s="20">
        <v>0</v>
      </c>
      <c r="F74" s="21" t="s">
        <v>19630</v>
      </c>
      <c r="G74" s="21" t="s">
        <v>19538</v>
      </c>
      <c r="H74" s="22">
        <v>100251652724</v>
      </c>
      <c r="I74" s="21" t="s">
        <v>10281</v>
      </c>
      <c r="J74" s="21" t="s">
        <v>19504</v>
      </c>
      <c r="K74" s="21" t="s">
        <v>19477</v>
      </c>
      <c r="L74" s="21" t="s">
        <v>19478</v>
      </c>
      <c r="M74" s="21" t="s">
        <v>19658</v>
      </c>
      <c r="N74">
        <f t="shared" si="5"/>
        <v>3</v>
      </c>
    </row>
    <row r="75" ht="16.5" spans="1:14">
      <c r="A75" t="str">
        <f t="shared" si="3"/>
        <v>2025年</v>
      </c>
      <c r="B75" s="20" t="str">
        <f t="shared" si="4"/>
        <v>2025年8月</v>
      </c>
      <c r="C75" s="20" t="s">
        <v>8027</v>
      </c>
      <c r="D75" s="20" t="s">
        <v>78</v>
      </c>
      <c r="E75" s="20">
        <v>0</v>
      </c>
      <c r="F75" s="21" t="s">
        <v>19630</v>
      </c>
      <c r="G75" s="21" t="s">
        <v>19538</v>
      </c>
      <c r="H75" s="22">
        <v>100251652724</v>
      </c>
      <c r="I75" s="21" t="s">
        <v>10281</v>
      </c>
      <c r="J75" s="21" t="s">
        <v>19488</v>
      </c>
      <c r="K75" s="21" t="s">
        <v>19477</v>
      </c>
      <c r="L75" s="21" t="s">
        <v>19478</v>
      </c>
      <c r="M75" s="21" t="s">
        <v>19658</v>
      </c>
      <c r="N75">
        <f t="shared" si="5"/>
        <v>3</v>
      </c>
    </row>
    <row r="76" ht="16.5" spans="1:14">
      <c r="A76" t="str">
        <f t="shared" si="3"/>
        <v>2025年</v>
      </c>
      <c r="B76" s="20" t="str">
        <f t="shared" si="4"/>
        <v>2025年8月</v>
      </c>
      <c r="C76" s="20" t="s">
        <v>8027</v>
      </c>
      <c r="D76" s="20" t="s">
        <v>78</v>
      </c>
      <c r="E76" s="20">
        <v>0</v>
      </c>
      <c r="F76" s="21" t="s">
        <v>19659</v>
      </c>
      <c r="G76" s="21" t="s">
        <v>19656</v>
      </c>
      <c r="H76" s="22">
        <v>100185439639</v>
      </c>
      <c r="I76" s="21" t="s">
        <v>19646</v>
      </c>
      <c r="J76" s="21" t="s">
        <v>19488</v>
      </c>
      <c r="K76" s="21" t="s">
        <v>19477</v>
      </c>
      <c r="L76" s="21" t="s">
        <v>19478</v>
      </c>
      <c r="M76" s="21" t="s">
        <v>19660</v>
      </c>
      <c r="N76">
        <f t="shared" si="5"/>
        <v>1</v>
      </c>
    </row>
    <row r="77" ht="16.5" spans="1:14">
      <c r="A77" t="str">
        <f t="shared" si="3"/>
        <v>2025年</v>
      </c>
      <c r="B77" s="20" t="str">
        <f t="shared" si="4"/>
        <v>2025年8月</v>
      </c>
      <c r="C77" s="20" t="s">
        <v>8027</v>
      </c>
      <c r="D77" s="20" t="s">
        <v>78</v>
      </c>
      <c r="E77" s="20">
        <v>0</v>
      </c>
      <c r="F77" s="21" t="s">
        <v>19659</v>
      </c>
      <c r="G77" s="21" t="s">
        <v>19523</v>
      </c>
      <c r="H77" s="22">
        <v>100185439639</v>
      </c>
      <c r="I77" s="21" t="s">
        <v>19646</v>
      </c>
      <c r="J77" s="21" t="s">
        <v>19488</v>
      </c>
      <c r="K77" s="21" t="s">
        <v>19477</v>
      </c>
      <c r="L77" s="21" t="s">
        <v>19478</v>
      </c>
      <c r="M77" s="21" t="s">
        <v>19661</v>
      </c>
      <c r="N77">
        <f t="shared" si="5"/>
        <v>1</v>
      </c>
    </row>
    <row r="78" ht="16.5" spans="1:14">
      <c r="A78" t="str">
        <f t="shared" si="3"/>
        <v>2025年</v>
      </c>
      <c r="B78" s="20" t="str">
        <f t="shared" si="4"/>
        <v>2025年8月</v>
      </c>
      <c r="C78" s="20" t="s">
        <v>8027</v>
      </c>
      <c r="D78" s="20" t="s">
        <v>78</v>
      </c>
      <c r="E78" s="20">
        <v>12636</v>
      </c>
      <c r="F78" s="21" t="s">
        <v>19662</v>
      </c>
      <c r="G78" s="21" t="s">
        <v>19637</v>
      </c>
      <c r="H78" s="22">
        <v>100185439639</v>
      </c>
      <c r="I78" s="21" t="s">
        <v>19646</v>
      </c>
      <c r="J78" s="21" t="s">
        <v>19663</v>
      </c>
      <c r="K78" s="21" t="s">
        <v>19494</v>
      </c>
      <c r="L78" s="21" t="s">
        <v>19478</v>
      </c>
      <c r="M78" s="21" t="s">
        <v>19638</v>
      </c>
      <c r="N78">
        <f t="shared" si="5"/>
        <v>3</v>
      </c>
    </row>
    <row r="79" ht="16.5" spans="1:14">
      <c r="A79" t="str">
        <f t="shared" si="3"/>
        <v>2025年</v>
      </c>
      <c r="B79" s="20" t="str">
        <f t="shared" si="4"/>
        <v>2025年8月</v>
      </c>
      <c r="C79" s="20" t="s">
        <v>8027</v>
      </c>
      <c r="D79" s="20" t="s">
        <v>78</v>
      </c>
      <c r="E79" s="20">
        <v>0</v>
      </c>
      <c r="F79" s="21" t="s">
        <v>19664</v>
      </c>
      <c r="G79" s="21" t="s">
        <v>19500</v>
      </c>
      <c r="H79" s="22">
        <v>100185439639</v>
      </c>
      <c r="I79" s="21" t="s">
        <v>19646</v>
      </c>
      <c r="J79" s="21" t="s">
        <v>19665</v>
      </c>
      <c r="K79" s="21" t="s">
        <v>19494</v>
      </c>
      <c r="L79" s="21" t="s">
        <v>19478</v>
      </c>
      <c r="M79" s="21" t="s">
        <v>19666</v>
      </c>
      <c r="N79">
        <f t="shared" si="5"/>
        <v>1</v>
      </c>
    </row>
    <row r="80" ht="16.5" spans="1:14">
      <c r="A80" t="str">
        <f t="shared" si="3"/>
        <v>2025年</v>
      </c>
      <c r="B80" s="20" t="str">
        <f t="shared" si="4"/>
        <v>2025年8月</v>
      </c>
      <c r="C80" s="20" t="s">
        <v>8027</v>
      </c>
      <c r="D80" s="20" t="s">
        <v>78</v>
      </c>
      <c r="E80" s="20">
        <v>4530</v>
      </c>
      <c r="F80" s="21" t="s">
        <v>19664</v>
      </c>
      <c r="G80" s="21" t="s">
        <v>19667</v>
      </c>
      <c r="H80" s="22">
        <v>100185439639</v>
      </c>
      <c r="I80" s="21" t="s">
        <v>19646</v>
      </c>
      <c r="J80" s="21" t="s">
        <v>19493</v>
      </c>
      <c r="K80" s="21" t="s">
        <v>19477</v>
      </c>
      <c r="L80" s="21" t="s">
        <v>19489</v>
      </c>
      <c r="M80" s="21" t="s">
        <v>19668</v>
      </c>
      <c r="N80">
        <f t="shared" si="5"/>
        <v>2</v>
      </c>
    </row>
    <row r="81" ht="16.5" spans="1:14">
      <c r="A81" t="str">
        <f t="shared" si="3"/>
        <v>2025年</v>
      </c>
      <c r="B81" s="20" t="str">
        <f t="shared" si="4"/>
        <v>2025年8月</v>
      </c>
      <c r="C81" s="20" t="s">
        <v>8027</v>
      </c>
      <c r="D81" s="20" t="s">
        <v>78</v>
      </c>
      <c r="E81" s="20">
        <v>0</v>
      </c>
      <c r="F81" s="21" t="s">
        <v>19669</v>
      </c>
      <c r="G81" s="21" t="s">
        <v>19637</v>
      </c>
      <c r="H81" s="22">
        <v>100185439639</v>
      </c>
      <c r="I81" s="21" t="s">
        <v>19646</v>
      </c>
      <c r="J81" s="21" t="s">
        <v>19670</v>
      </c>
      <c r="K81" s="21" t="s">
        <v>19477</v>
      </c>
      <c r="L81" s="21" t="s">
        <v>19478</v>
      </c>
      <c r="M81" s="21" t="s">
        <v>19671</v>
      </c>
      <c r="N81">
        <f t="shared" si="5"/>
        <v>1</v>
      </c>
    </row>
    <row r="82" ht="16.5" spans="1:14">
      <c r="A82" t="str">
        <f t="shared" si="3"/>
        <v>2025年</v>
      </c>
      <c r="B82" s="20" t="str">
        <f t="shared" si="4"/>
        <v>2025年8月</v>
      </c>
      <c r="C82" s="20" t="s">
        <v>8027</v>
      </c>
      <c r="D82" s="20" t="s">
        <v>78</v>
      </c>
      <c r="E82" s="20">
        <v>0</v>
      </c>
      <c r="F82" s="21" t="s">
        <v>19669</v>
      </c>
      <c r="G82" s="21" t="s">
        <v>19598</v>
      </c>
      <c r="H82" s="22">
        <v>100185439639</v>
      </c>
      <c r="I82" s="21" t="s">
        <v>19646</v>
      </c>
      <c r="J82" s="21" t="s">
        <v>19488</v>
      </c>
      <c r="K82" s="21" t="s">
        <v>19477</v>
      </c>
      <c r="L82" s="21" t="s">
        <v>19478</v>
      </c>
      <c r="M82" s="21" t="s">
        <v>19672</v>
      </c>
      <c r="N82">
        <f t="shared" si="5"/>
        <v>1</v>
      </c>
    </row>
    <row r="83" ht="16.5" spans="1:14">
      <c r="A83" t="str">
        <f t="shared" si="3"/>
        <v>2025年</v>
      </c>
      <c r="B83" s="20" t="str">
        <f t="shared" si="4"/>
        <v>2025年8月</v>
      </c>
      <c r="C83" s="20" t="s">
        <v>8027</v>
      </c>
      <c r="D83" s="20" t="s">
        <v>78</v>
      </c>
      <c r="E83" s="20">
        <v>0</v>
      </c>
      <c r="F83" s="21" t="s">
        <v>19673</v>
      </c>
      <c r="G83" s="21" t="s">
        <v>19480</v>
      </c>
      <c r="H83" s="22">
        <v>100185439639</v>
      </c>
      <c r="I83" s="21" t="s">
        <v>19646</v>
      </c>
      <c r="J83" s="21" t="s">
        <v>19509</v>
      </c>
      <c r="K83" s="21" t="s">
        <v>19477</v>
      </c>
      <c r="L83" s="21" t="s">
        <v>19478</v>
      </c>
      <c r="M83" s="21" t="s">
        <v>19674</v>
      </c>
      <c r="N83">
        <f t="shared" si="5"/>
        <v>1</v>
      </c>
    </row>
    <row r="84" ht="16.5" spans="1:14">
      <c r="A84" t="str">
        <f t="shared" si="3"/>
        <v>2025年</v>
      </c>
      <c r="B84" s="20" t="str">
        <f t="shared" si="4"/>
        <v>2025年8月</v>
      </c>
      <c r="C84" s="20" t="s">
        <v>8027</v>
      </c>
      <c r="D84" s="20" t="s">
        <v>78</v>
      </c>
      <c r="E84" s="20" vm="1" t="e">
        <v>#VALUE!</v>
      </c>
      <c r="F84" s="21" t="s">
        <v>19673</v>
      </c>
      <c r="G84" s="21" t="s">
        <v>19625</v>
      </c>
      <c r="H84" s="22">
        <v>100185439639</v>
      </c>
      <c r="I84" s="21" t="s">
        <v>19646</v>
      </c>
      <c r="J84" s="21" t="s">
        <v>19509</v>
      </c>
      <c r="K84" s="21" t="s">
        <v>19477</v>
      </c>
      <c r="L84" s="21" t="s">
        <v>19489</v>
      </c>
      <c r="M84" s="21" t="s">
        <v>19675</v>
      </c>
      <c r="N84">
        <f t="shared" si="5"/>
        <v>3</v>
      </c>
    </row>
    <row r="85" ht="16.5" spans="1:14">
      <c r="A85" t="str">
        <f t="shared" si="3"/>
        <v>2025年</v>
      </c>
      <c r="B85" s="20" t="str">
        <f t="shared" si="4"/>
        <v>2025年8月</v>
      </c>
      <c r="C85" s="20" t="s">
        <v>8027</v>
      </c>
      <c r="D85" s="20" t="s">
        <v>78</v>
      </c>
      <c r="E85" s="20">
        <v>0</v>
      </c>
      <c r="F85" s="21" t="s">
        <v>19676</v>
      </c>
      <c r="G85" s="21" t="s">
        <v>19475</v>
      </c>
      <c r="H85" s="22">
        <v>100185439639</v>
      </c>
      <c r="I85" s="21" t="s">
        <v>19646</v>
      </c>
      <c r="J85" s="21" t="s">
        <v>19488</v>
      </c>
      <c r="K85" s="21" t="s">
        <v>19477</v>
      </c>
      <c r="L85" s="21" t="s">
        <v>19478</v>
      </c>
      <c r="M85" s="21" t="s">
        <v>19677</v>
      </c>
      <c r="N85">
        <f t="shared" si="5"/>
        <v>3</v>
      </c>
    </row>
    <row r="86" ht="16.5" spans="1:14">
      <c r="A86" t="str">
        <f t="shared" si="3"/>
        <v>2025年</v>
      </c>
      <c r="B86" s="20" t="str">
        <f t="shared" si="4"/>
        <v>2025年8月</v>
      </c>
      <c r="C86" s="20" t="s">
        <v>8027</v>
      </c>
      <c r="D86" s="20" t="s">
        <v>78</v>
      </c>
      <c r="E86" s="20" vm="1" t="e">
        <v>#VALUE!</v>
      </c>
      <c r="F86" s="21" t="s">
        <v>19676</v>
      </c>
      <c r="G86" s="21" t="s">
        <v>19625</v>
      </c>
      <c r="H86" s="22">
        <v>100251652724</v>
      </c>
      <c r="I86" s="21" t="s">
        <v>10281</v>
      </c>
      <c r="J86" s="21" t="s">
        <v>19488</v>
      </c>
      <c r="K86" s="21" t="s">
        <v>19477</v>
      </c>
      <c r="L86" s="21" t="s">
        <v>19478</v>
      </c>
      <c r="M86" s="21" t="s">
        <v>19675</v>
      </c>
      <c r="N86">
        <f t="shared" si="5"/>
        <v>3</v>
      </c>
    </row>
    <row r="87" ht="16.5" spans="1:14">
      <c r="A87" t="str">
        <f t="shared" si="3"/>
        <v>2025年</v>
      </c>
      <c r="B87" s="20" t="str">
        <f t="shared" si="4"/>
        <v>2025年8月</v>
      </c>
      <c r="C87" s="20" t="s">
        <v>8027</v>
      </c>
      <c r="D87" s="20" t="s">
        <v>78</v>
      </c>
      <c r="E87" s="20">
        <v>0</v>
      </c>
      <c r="F87" s="21" t="s">
        <v>19676</v>
      </c>
      <c r="G87" s="21" t="s">
        <v>19678</v>
      </c>
      <c r="H87" s="22">
        <v>100185439639</v>
      </c>
      <c r="I87" s="21" t="s">
        <v>19646</v>
      </c>
      <c r="J87" s="21" t="s">
        <v>19488</v>
      </c>
      <c r="K87" s="21" t="s">
        <v>19477</v>
      </c>
      <c r="L87" s="21" t="s">
        <v>19478</v>
      </c>
      <c r="M87" s="21" t="s">
        <v>19679</v>
      </c>
      <c r="N87">
        <f t="shared" si="5"/>
        <v>2</v>
      </c>
    </row>
    <row r="88" ht="16.5" spans="1:14">
      <c r="A88" t="str">
        <f t="shared" si="3"/>
        <v>2025年</v>
      </c>
      <c r="B88" s="20" t="str">
        <f t="shared" si="4"/>
        <v>2025年8月</v>
      </c>
      <c r="C88" s="20" t="s">
        <v>8027</v>
      </c>
      <c r="D88" s="20" t="s">
        <v>78</v>
      </c>
      <c r="E88" s="20">
        <v>4530</v>
      </c>
      <c r="F88" s="21" t="s">
        <v>19680</v>
      </c>
      <c r="G88" s="21" t="s">
        <v>19667</v>
      </c>
      <c r="H88" s="22">
        <v>100185439639</v>
      </c>
      <c r="I88" s="21" t="s">
        <v>19646</v>
      </c>
      <c r="J88" s="21" t="s">
        <v>19493</v>
      </c>
      <c r="K88" s="21" t="s">
        <v>19494</v>
      </c>
      <c r="L88" s="21" t="s">
        <v>19478</v>
      </c>
      <c r="M88" s="21" t="s">
        <v>19668</v>
      </c>
      <c r="N88">
        <f t="shared" si="5"/>
        <v>2</v>
      </c>
    </row>
    <row r="89" ht="16.5" spans="1:14">
      <c r="A89" t="str">
        <f t="shared" si="3"/>
        <v>2025年</v>
      </c>
      <c r="B89" s="20" t="str">
        <f t="shared" si="4"/>
        <v>2025年8月</v>
      </c>
      <c r="C89" s="20" t="s">
        <v>8027</v>
      </c>
      <c r="D89" s="20" t="s">
        <v>78</v>
      </c>
      <c r="E89" s="20">
        <v>0</v>
      </c>
      <c r="F89" s="21" t="s">
        <v>19680</v>
      </c>
      <c r="G89" s="21" t="s">
        <v>19598</v>
      </c>
      <c r="H89" s="22">
        <v>100185439639</v>
      </c>
      <c r="I89" s="21" t="s">
        <v>19646</v>
      </c>
      <c r="J89" s="21" t="s">
        <v>19488</v>
      </c>
      <c r="K89" s="21" t="s">
        <v>19477</v>
      </c>
      <c r="L89" s="21" t="s">
        <v>19478</v>
      </c>
      <c r="M89" s="21" t="s">
        <v>19681</v>
      </c>
      <c r="N89">
        <f t="shared" si="5"/>
        <v>1</v>
      </c>
    </row>
    <row r="90" ht="16.5" spans="1:14">
      <c r="A90" t="str">
        <f t="shared" si="3"/>
        <v>2025年</v>
      </c>
      <c r="B90" s="20" t="str">
        <f t="shared" si="4"/>
        <v>2025年8月</v>
      </c>
      <c r="C90" s="20" t="s">
        <v>8027</v>
      </c>
      <c r="D90" s="20" t="s">
        <v>78</v>
      </c>
      <c r="E90" s="20">
        <v>0</v>
      </c>
      <c r="F90" s="21" t="s">
        <v>19682</v>
      </c>
      <c r="G90" s="21" t="s">
        <v>19475</v>
      </c>
      <c r="H90" s="22">
        <v>100185439639</v>
      </c>
      <c r="I90" s="21" t="s">
        <v>19646</v>
      </c>
      <c r="J90" s="21" t="s">
        <v>19540</v>
      </c>
      <c r="K90" s="21" t="s">
        <v>19494</v>
      </c>
      <c r="L90" s="21" t="s">
        <v>19478</v>
      </c>
      <c r="M90" s="21" t="s">
        <v>19677</v>
      </c>
      <c r="N90">
        <f t="shared" si="5"/>
        <v>3</v>
      </c>
    </row>
    <row r="91" ht="16.5" spans="1:14">
      <c r="A91" t="str">
        <f t="shared" si="3"/>
        <v>2025年</v>
      </c>
      <c r="B91" s="20" t="str">
        <f t="shared" si="4"/>
        <v>2025年8月</v>
      </c>
      <c r="C91" s="20" t="s">
        <v>8027</v>
      </c>
      <c r="D91" s="20" t="s">
        <v>78</v>
      </c>
      <c r="E91" s="20">
        <v>0</v>
      </c>
      <c r="F91" s="21" t="s">
        <v>19682</v>
      </c>
      <c r="G91" s="21" t="s">
        <v>19637</v>
      </c>
      <c r="H91" s="22">
        <v>100185439639</v>
      </c>
      <c r="I91" s="21" t="s">
        <v>19646</v>
      </c>
      <c r="J91" s="21" t="s">
        <v>19509</v>
      </c>
      <c r="K91" s="21" t="s">
        <v>19477</v>
      </c>
      <c r="L91" s="21" t="s">
        <v>19478</v>
      </c>
      <c r="M91" s="21" t="s">
        <v>19683</v>
      </c>
      <c r="N91">
        <f t="shared" si="5"/>
        <v>1</v>
      </c>
    </row>
    <row r="92" ht="16.5" spans="1:14">
      <c r="A92" t="str">
        <f t="shared" si="3"/>
        <v>2025年</v>
      </c>
      <c r="B92" s="20" t="str">
        <f t="shared" si="4"/>
        <v>2025年8月</v>
      </c>
      <c r="C92" s="20" t="s">
        <v>8027</v>
      </c>
      <c r="D92" s="20" t="s">
        <v>78</v>
      </c>
      <c r="E92" s="20">
        <v>0</v>
      </c>
      <c r="F92" s="21" t="s">
        <v>19682</v>
      </c>
      <c r="G92" s="21" t="s">
        <v>19475</v>
      </c>
      <c r="H92" s="22">
        <v>100185439639</v>
      </c>
      <c r="I92" s="21" t="s">
        <v>19646</v>
      </c>
      <c r="J92" s="21" t="s">
        <v>19493</v>
      </c>
      <c r="K92" s="21" t="s">
        <v>19494</v>
      </c>
      <c r="L92" s="21" t="s">
        <v>19478</v>
      </c>
      <c r="M92" s="21" t="s">
        <v>19677</v>
      </c>
      <c r="N92">
        <f t="shared" si="5"/>
        <v>3</v>
      </c>
    </row>
    <row r="93" ht="16.5" spans="1:14">
      <c r="A93" t="str">
        <f t="shared" si="3"/>
        <v>2025年</v>
      </c>
      <c r="B93" s="20" t="str">
        <f t="shared" si="4"/>
        <v>2025年8月</v>
      </c>
      <c r="C93" s="20" t="s">
        <v>8027</v>
      </c>
      <c r="D93" s="20" t="s">
        <v>78</v>
      </c>
      <c r="E93" s="20">
        <v>0</v>
      </c>
      <c r="F93" s="21" t="s">
        <v>19684</v>
      </c>
      <c r="G93" s="21" t="s">
        <v>19619</v>
      </c>
      <c r="H93" s="22">
        <v>100185439639</v>
      </c>
      <c r="I93" s="21" t="s">
        <v>19646</v>
      </c>
      <c r="J93" s="21" t="s">
        <v>19488</v>
      </c>
      <c r="K93" s="21" t="s">
        <v>19494</v>
      </c>
      <c r="L93" s="21" t="s">
        <v>19478</v>
      </c>
      <c r="M93" s="21" t="s">
        <v>19685</v>
      </c>
      <c r="N93">
        <f t="shared" si="5"/>
        <v>1</v>
      </c>
    </row>
    <row r="94" ht="16.5" spans="1:14">
      <c r="A94" t="str">
        <f t="shared" si="3"/>
        <v>2025年</v>
      </c>
      <c r="B94" s="20" t="str">
        <f t="shared" si="4"/>
        <v>2025年8月</v>
      </c>
      <c r="C94" s="20" t="s">
        <v>8027</v>
      </c>
      <c r="D94" s="20" t="s">
        <v>78</v>
      </c>
      <c r="E94" s="20">
        <v>0</v>
      </c>
      <c r="F94" s="21" t="s">
        <v>19684</v>
      </c>
      <c r="G94" s="21" t="s">
        <v>19678</v>
      </c>
      <c r="H94" s="22">
        <v>100185439639</v>
      </c>
      <c r="I94" s="21" t="s">
        <v>19646</v>
      </c>
      <c r="J94" s="21" t="s">
        <v>19488</v>
      </c>
      <c r="K94" s="21" t="s">
        <v>19477</v>
      </c>
      <c r="L94" s="21" t="s">
        <v>19478</v>
      </c>
      <c r="M94" s="21" t="s">
        <v>19679</v>
      </c>
      <c r="N94">
        <f t="shared" si="5"/>
        <v>2</v>
      </c>
    </row>
    <row r="95" ht="16.5" spans="1:14">
      <c r="A95" t="str">
        <f t="shared" si="3"/>
        <v>2025年</v>
      </c>
      <c r="B95" s="20" t="str">
        <f t="shared" si="4"/>
        <v>2025年8月</v>
      </c>
      <c r="C95" s="20" t="s">
        <v>8027</v>
      </c>
      <c r="D95" s="20" t="s">
        <v>78</v>
      </c>
      <c r="E95" s="20">
        <v>4680</v>
      </c>
      <c r="F95" s="21" t="s">
        <v>19684</v>
      </c>
      <c r="G95" s="21" t="s">
        <v>19686</v>
      </c>
      <c r="H95" s="22">
        <v>100185439639</v>
      </c>
      <c r="I95" s="21" t="s">
        <v>19646</v>
      </c>
      <c r="J95" s="21" t="s">
        <v>19488</v>
      </c>
      <c r="K95" s="21" t="s">
        <v>19494</v>
      </c>
      <c r="L95" s="21" t="s">
        <v>19478</v>
      </c>
      <c r="M95" s="21" t="s">
        <v>19687</v>
      </c>
      <c r="N95">
        <f t="shared" si="5"/>
        <v>3</v>
      </c>
    </row>
    <row r="96" ht="16.5" spans="1:14">
      <c r="A96" t="str">
        <f t="shared" si="3"/>
        <v>2025年</v>
      </c>
      <c r="B96" s="20" t="str">
        <f t="shared" si="4"/>
        <v>2025年8月</v>
      </c>
      <c r="C96" s="20" t="s">
        <v>8027</v>
      </c>
      <c r="D96" s="20" t="s">
        <v>78</v>
      </c>
      <c r="E96" s="20">
        <v>0</v>
      </c>
      <c r="F96" s="21" t="s">
        <v>19688</v>
      </c>
      <c r="G96" s="21" t="s">
        <v>19564</v>
      </c>
      <c r="H96" s="22">
        <v>100185439639</v>
      </c>
      <c r="I96" s="21" t="s">
        <v>19646</v>
      </c>
      <c r="J96" s="21" t="s">
        <v>19579</v>
      </c>
      <c r="K96" s="21" t="s">
        <v>19494</v>
      </c>
      <c r="L96" s="21" t="s">
        <v>19478</v>
      </c>
      <c r="M96" s="21" t="s">
        <v>19689</v>
      </c>
      <c r="N96">
        <f t="shared" si="5"/>
        <v>1</v>
      </c>
    </row>
    <row r="97" ht="16.5" spans="1:14">
      <c r="A97" t="str">
        <f t="shared" si="3"/>
        <v>2025年</v>
      </c>
      <c r="B97" s="20" t="str">
        <f t="shared" si="4"/>
        <v>2025年8月</v>
      </c>
      <c r="C97" s="20" t="s">
        <v>8027</v>
      </c>
      <c r="D97" s="20" t="s">
        <v>78</v>
      </c>
      <c r="E97" s="20">
        <v>0</v>
      </c>
      <c r="F97" s="21" t="s">
        <v>19688</v>
      </c>
      <c r="G97" s="21" t="s">
        <v>19637</v>
      </c>
      <c r="H97" s="22">
        <v>100251652724</v>
      </c>
      <c r="I97" s="21" t="s">
        <v>10281</v>
      </c>
      <c r="J97" s="21" t="s">
        <v>19488</v>
      </c>
      <c r="K97" s="21" t="s">
        <v>19477</v>
      </c>
      <c r="L97" s="21" t="s">
        <v>19478</v>
      </c>
      <c r="M97" s="21" t="s">
        <v>19690</v>
      </c>
      <c r="N97">
        <f t="shared" si="5"/>
        <v>1</v>
      </c>
    </row>
    <row r="98" ht="16.5" spans="1:14">
      <c r="A98" t="str">
        <f t="shared" si="3"/>
        <v>2025年</v>
      </c>
      <c r="B98" s="20" t="str">
        <f t="shared" si="4"/>
        <v>2025年8月</v>
      </c>
      <c r="C98" s="20" t="s">
        <v>8027</v>
      </c>
      <c r="D98" s="20" t="s">
        <v>78</v>
      </c>
      <c r="E98" s="20">
        <v>0</v>
      </c>
      <c r="F98" s="21" t="s">
        <v>19691</v>
      </c>
      <c r="G98" s="21" t="s">
        <v>19692</v>
      </c>
      <c r="H98" s="22">
        <v>100185439639</v>
      </c>
      <c r="I98" s="21" t="s">
        <v>19646</v>
      </c>
      <c r="J98" s="21" t="s">
        <v>19579</v>
      </c>
      <c r="K98" s="21" t="s">
        <v>19477</v>
      </c>
      <c r="L98" s="21" t="s">
        <v>19478</v>
      </c>
      <c r="M98" s="21" t="s">
        <v>19693</v>
      </c>
      <c r="N98">
        <f t="shared" si="5"/>
        <v>2</v>
      </c>
    </row>
    <row r="99" ht="16.5" spans="1:14">
      <c r="A99" t="str">
        <f t="shared" si="3"/>
        <v>2025年</v>
      </c>
      <c r="B99" s="20" t="str">
        <f t="shared" si="4"/>
        <v>2025年8月</v>
      </c>
      <c r="C99" s="20" t="s">
        <v>8027</v>
      </c>
      <c r="D99" s="20" t="s">
        <v>78</v>
      </c>
      <c r="E99" s="20">
        <v>0</v>
      </c>
      <c r="F99" s="21" t="s">
        <v>19691</v>
      </c>
      <c r="G99" s="21" t="s">
        <v>19692</v>
      </c>
      <c r="H99" s="22">
        <v>100185439639</v>
      </c>
      <c r="I99" s="21" t="s">
        <v>19646</v>
      </c>
      <c r="J99" s="21" t="s">
        <v>19488</v>
      </c>
      <c r="K99" s="21" t="s">
        <v>19494</v>
      </c>
      <c r="L99" s="21" t="s">
        <v>19478</v>
      </c>
      <c r="M99" s="21" t="s">
        <v>19693</v>
      </c>
      <c r="N99">
        <f t="shared" si="5"/>
        <v>2</v>
      </c>
    </row>
    <row r="100" ht="16.5" spans="1:14">
      <c r="A100" t="str">
        <f t="shared" si="3"/>
        <v>2025年</v>
      </c>
      <c r="B100" s="20" t="str">
        <f t="shared" si="4"/>
        <v>2025年8月</v>
      </c>
      <c r="C100" s="20" t="s">
        <v>8027</v>
      </c>
      <c r="D100" s="20" t="s">
        <v>78</v>
      </c>
      <c r="E100" s="20">
        <v>0</v>
      </c>
      <c r="F100" s="21" t="s">
        <v>19691</v>
      </c>
      <c r="G100" s="21" t="s">
        <v>19694</v>
      </c>
      <c r="H100" s="22">
        <v>100251652638</v>
      </c>
      <c r="I100" s="21" t="s">
        <v>19695</v>
      </c>
      <c r="J100" s="21" t="s">
        <v>19488</v>
      </c>
      <c r="K100" s="21" t="s">
        <v>19477</v>
      </c>
      <c r="L100" s="21" t="s">
        <v>19478</v>
      </c>
      <c r="M100" s="21" t="s">
        <v>19696</v>
      </c>
      <c r="N100">
        <f t="shared" si="5"/>
        <v>1</v>
      </c>
    </row>
    <row r="101" ht="16.5" spans="1:14">
      <c r="A101" t="str">
        <f t="shared" si="3"/>
        <v>2025年</v>
      </c>
      <c r="B101" s="20" t="str">
        <f t="shared" si="4"/>
        <v>2025年8月</v>
      </c>
      <c r="C101" s="20" t="s">
        <v>8027</v>
      </c>
      <c r="D101" s="20" t="s">
        <v>78</v>
      </c>
      <c r="E101" s="20">
        <v>2936.21</v>
      </c>
      <c r="F101" s="21" t="s">
        <v>19697</v>
      </c>
      <c r="G101" s="21" t="s">
        <v>19564</v>
      </c>
      <c r="H101" s="22">
        <v>100251652724</v>
      </c>
      <c r="I101" s="21" t="s">
        <v>10281</v>
      </c>
      <c r="J101" s="21" t="s">
        <v>19488</v>
      </c>
      <c r="K101" s="21" t="s">
        <v>19477</v>
      </c>
      <c r="L101" s="21" t="s">
        <v>19478</v>
      </c>
      <c r="M101" s="21" t="s">
        <v>19698</v>
      </c>
      <c r="N101">
        <f t="shared" si="5"/>
        <v>1</v>
      </c>
    </row>
    <row r="102" ht="16.5" spans="1:14">
      <c r="A102" t="str">
        <f t="shared" si="3"/>
        <v>2025年</v>
      </c>
      <c r="B102" s="20" t="str">
        <f t="shared" si="4"/>
        <v>2025年8月</v>
      </c>
      <c r="C102" s="20" t="s">
        <v>8027</v>
      </c>
      <c r="D102" s="20" t="s">
        <v>78</v>
      </c>
      <c r="E102" s="20">
        <v>9334.82</v>
      </c>
      <c r="F102" s="21" t="s">
        <v>19697</v>
      </c>
      <c r="G102" s="21" t="s">
        <v>19564</v>
      </c>
      <c r="H102" s="22">
        <v>100185439639</v>
      </c>
      <c r="I102" s="21" t="s">
        <v>19646</v>
      </c>
      <c r="J102" s="21" t="s">
        <v>19488</v>
      </c>
      <c r="K102" s="21" t="s">
        <v>19477</v>
      </c>
      <c r="L102" s="21" t="s">
        <v>19489</v>
      </c>
      <c r="M102" s="21" t="s">
        <v>19699</v>
      </c>
      <c r="N102">
        <f t="shared" si="5"/>
        <v>1</v>
      </c>
    </row>
    <row r="103" ht="16.5" spans="1:14">
      <c r="A103" t="str">
        <f t="shared" si="3"/>
        <v>2025年</v>
      </c>
      <c r="B103" s="20" t="str">
        <f t="shared" si="4"/>
        <v>2025年8月</v>
      </c>
      <c r="C103" s="20" t="s">
        <v>8027</v>
      </c>
      <c r="D103" s="20" t="s">
        <v>78</v>
      </c>
      <c r="E103" s="20">
        <v>0</v>
      </c>
      <c r="F103" s="21" t="s">
        <v>19697</v>
      </c>
      <c r="G103" s="21" t="s">
        <v>19503</v>
      </c>
      <c r="H103" s="22">
        <v>100185439639</v>
      </c>
      <c r="I103" s="21" t="s">
        <v>19646</v>
      </c>
      <c r="J103" s="21" t="s">
        <v>19488</v>
      </c>
      <c r="K103" s="21" t="s">
        <v>19494</v>
      </c>
      <c r="L103" s="21" t="s">
        <v>19478</v>
      </c>
      <c r="M103" s="21" t="s">
        <v>19700</v>
      </c>
      <c r="N103">
        <f t="shared" si="5"/>
        <v>1</v>
      </c>
    </row>
    <row r="104" ht="16.5" spans="1:14">
      <c r="A104" t="str">
        <f t="shared" si="3"/>
        <v>2025年</v>
      </c>
      <c r="B104" s="20" t="str">
        <f t="shared" si="4"/>
        <v>2025年8月</v>
      </c>
      <c r="C104" s="20" t="s">
        <v>8027</v>
      </c>
      <c r="D104" s="20" t="s">
        <v>78</v>
      </c>
      <c r="E104" s="20">
        <v>0</v>
      </c>
      <c r="F104" s="21" t="s">
        <v>19697</v>
      </c>
      <c r="G104" s="21" t="s">
        <v>19560</v>
      </c>
      <c r="H104" s="22">
        <v>100185439639</v>
      </c>
      <c r="I104" s="21" t="s">
        <v>19646</v>
      </c>
      <c r="J104" s="21" t="s">
        <v>19488</v>
      </c>
      <c r="K104" s="21" t="s">
        <v>19494</v>
      </c>
      <c r="L104" s="21" t="s">
        <v>19478</v>
      </c>
      <c r="M104" s="21" t="s">
        <v>19701</v>
      </c>
      <c r="N104">
        <f t="shared" si="5"/>
        <v>1</v>
      </c>
    </row>
    <row r="105" ht="16.5" spans="1:14">
      <c r="A105" t="str">
        <f t="shared" si="3"/>
        <v>2025年</v>
      </c>
      <c r="B105" s="20" t="str">
        <f t="shared" si="4"/>
        <v>2025年8月</v>
      </c>
      <c r="C105" s="20" t="s">
        <v>8027</v>
      </c>
      <c r="D105" s="20" t="s">
        <v>78</v>
      </c>
      <c r="E105" s="20">
        <v>0</v>
      </c>
      <c r="F105" s="21" t="s">
        <v>19702</v>
      </c>
      <c r="G105" s="21" t="s">
        <v>19564</v>
      </c>
      <c r="H105" s="22">
        <v>100185439639</v>
      </c>
      <c r="I105" s="21" t="s">
        <v>19646</v>
      </c>
      <c r="J105" s="21" t="s">
        <v>19703</v>
      </c>
      <c r="K105" s="21" t="s">
        <v>19477</v>
      </c>
      <c r="L105" s="21" t="s">
        <v>19478</v>
      </c>
      <c r="M105" s="21" t="s">
        <v>19704</v>
      </c>
      <c r="N105">
        <f t="shared" si="5"/>
        <v>1</v>
      </c>
    </row>
    <row r="106" ht="16.5" spans="1:14">
      <c r="A106" t="str">
        <f t="shared" si="3"/>
        <v>2025年</v>
      </c>
      <c r="B106" s="20" t="str">
        <f t="shared" si="4"/>
        <v>2025年8月</v>
      </c>
      <c r="C106" s="20" t="s">
        <v>8027</v>
      </c>
      <c r="D106" s="20" t="s">
        <v>78</v>
      </c>
      <c r="E106" s="20" vm="1" t="e">
        <v>#VALUE!</v>
      </c>
      <c r="F106" s="21" t="s">
        <v>19705</v>
      </c>
      <c r="G106" s="21" t="s">
        <v>19492</v>
      </c>
      <c r="H106" s="22">
        <v>100185439639</v>
      </c>
      <c r="I106" s="21" t="s">
        <v>19646</v>
      </c>
      <c r="J106" s="21" t="s">
        <v>19703</v>
      </c>
      <c r="K106" s="21" t="s">
        <v>19477</v>
      </c>
      <c r="L106" s="21" t="s">
        <v>19489</v>
      </c>
      <c r="M106" s="21" t="s">
        <v>19706</v>
      </c>
      <c r="N106">
        <f t="shared" si="5"/>
        <v>2</v>
      </c>
    </row>
    <row r="107" ht="16.5" spans="1:14">
      <c r="A107" t="str">
        <f t="shared" si="3"/>
        <v>2025年</v>
      </c>
      <c r="B107" s="20" t="str">
        <f t="shared" si="4"/>
        <v>2025年8月</v>
      </c>
      <c r="C107" s="20" t="s">
        <v>8027</v>
      </c>
      <c r="D107" s="20" t="s">
        <v>78</v>
      </c>
      <c r="E107" s="20">
        <v>0</v>
      </c>
      <c r="F107" s="21" t="s">
        <v>19705</v>
      </c>
      <c r="G107" s="21" t="s">
        <v>19598</v>
      </c>
      <c r="H107" s="22">
        <v>100185439639</v>
      </c>
      <c r="I107" s="21" t="s">
        <v>19646</v>
      </c>
      <c r="J107" s="21" t="s">
        <v>19509</v>
      </c>
      <c r="K107" s="21" t="s">
        <v>19477</v>
      </c>
      <c r="L107" s="21" t="s">
        <v>19478</v>
      </c>
      <c r="M107" s="21" t="s">
        <v>19707</v>
      </c>
      <c r="N107">
        <f t="shared" si="5"/>
        <v>1</v>
      </c>
    </row>
    <row r="108" ht="16.5" spans="1:14">
      <c r="A108" t="str">
        <f t="shared" si="3"/>
        <v>2025年</v>
      </c>
      <c r="B108" s="20" t="str">
        <f t="shared" si="4"/>
        <v>2025年8月</v>
      </c>
      <c r="C108" s="20" t="s">
        <v>8027</v>
      </c>
      <c r="D108" s="20" t="s">
        <v>78</v>
      </c>
      <c r="E108" s="20" vm="1" t="e">
        <v>#VALUE!</v>
      </c>
      <c r="F108" s="21" t="s">
        <v>19708</v>
      </c>
      <c r="G108" s="21" t="s">
        <v>19528</v>
      </c>
      <c r="H108" s="22">
        <v>100185439639</v>
      </c>
      <c r="I108" s="21" t="s">
        <v>19646</v>
      </c>
      <c r="J108" s="21" t="s">
        <v>19509</v>
      </c>
      <c r="K108" s="21" t="s">
        <v>19477</v>
      </c>
      <c r="L108" s="21" t="s">
        <v>19478</v>
      </c>
      <c r="M108" s="21" t="s">
        <v>19709</v>
      </c>
      <c r="N108">
        <f t="shared" si="5"/>
        <v>1</v>
      </c>
    </row>
    <row r="109" ht="16.5" spans="1:14">
      <c r="A109" t="str">
        <f t="shared" si="3"/>
        <v>2025年</v>
      </c>
      <c r="B109" s="20" t="str">
        <f t="shared" si="4"/>
        <v>2025年8月</v>
      </c>
      <c r="C109" s="20" t="s">
        <v>8027</v>
      </c>
      <c r="D109" s="20" t="s">
        <v>78</v>
      </c>
      <c r="E109" s="20">
        <v>4680</v>
      </c>
      <c r="F109" s="21" t="s">
        <v>19708</v>
      </c>
      <c r="G109" s="21" t="s">
        <v>19686</v>
      </c>
      <c r="H109" s="22">
        <v>100185439639</v>
      </c>
      <c r="I109" s="21" t="s">
        <v>19646</v>
      </c>
      <c r="J109" s="21" t="s">
        <v>19509</v>
      </c>
      <c r="K109" s="21" t="s">
        <v>19494</v>
      </c>
      <c r="L109" s="21" t="s">
        <v>19489</v>
      </c>
      <c r="M109" s="21" t="s">
        <v>19687</v>
      </c>
      <c r="N109">
        <f t="shared" si="5"/>
        <v>3</v>
      </c>
    </row>
    <row r="110" ht="16.5" spans="1:14">
      <c r="A110" t="str">
        <f t="shared" si="3"/>
        <v>2025年</v>
      </c>
      <c r="B110" s="20" t="str">
        <f t="shared" si="4"/>
        <v>2025年8月</v>
      </c>
      <c r="C110" s="20" t="s">
        <v>8027</v>
      </c>
      <c r="D110" s="20" t="s">
        <v>78</v>
      </c>
      <c r="E110" s="20">
        <v>0</v>
      </c>
      <c r="F110" s="21" t="s">
        <v>19710</v>
      </c>
      <c r="G110" s="21" t="s">
        <v>19598</v>
      </c>
      <c r="H110" s="22">
        <v>100185439639</v>
      </c>
      <c r="I110" s="21" t="s">
        <v>19646</v>
      </c>
      <c r="J110" s="21" t="s">
        <v>19488</v>
      </c>
      <c r="K110" s="21" t="s">
        <v>19494</v>
      </c>
      <c r="L110" s="21" t="s">
        <v>19478</v>
      </c>
      <c r="M110" s="21" t="s">
        <v>19711</v>
      </c>
      <c r="N110">
        <f t="shared" si="5"/>
        <v>1</v>
      </c>
    </row>
    <row r="111" ht="16.5" spans="1:14">
      <c r="A111" t="str">
        <f t="shared" si="3"/>
        <v>2025年</v>
      </c>
      <c r="B111" s="20" t="str">
        <f t="shared" si="4"/>
        <v>2025年8月</v>
      </c>
      <c r="C111" s="20" t="s">
        <v>8027</v>
      </c>
      <c r="D111" s="20" t="s">
        <v>78</v>
      </c>
      <c r="E111" s="20">
        <v>0</v>
      </c>
      <c r="F111" s="21" t="s">
        <v>19712</v>
      </c>
      <c r="G111" s="21" t="s">
        <v>19713</v>
      </c>
      <c r="H111" s="22">
        <v>100185439639</v>
      </c>
      <c r="I111" s="21" t="s">
        <v>19646</v>
      </c>
      <c r="J111" s="21" t="s">
        <v>19703</v>
      </c>
      <c r="K111" s="21" t="s">
        <v>19494</v>
      </c>
      <c r="L111" s="21" t="s">
        <v>19478</v>
      </c>
      <c r="M111" s="21" t="s">
        <v>19714</v>
      </c>
      <c r="N111">
        <f t="shared" si="5"/>
        <v>2</v>
      </c>
    </row>
    <row r="112" ht="16.5" spans="1:14">
      <c r="A112" t="str">
        <f t="shared" si="3"/>
        <v>2025年</v>
      </c>
      <c r="B112" s="20" t="str">
        <f t="shared" si="4"/>
        <v>2025年8月</v>
      </c>
      <c r="C112" s="20" t="s">
        <v>8027</v>
      </c>
      <c r="D112" s="20" t="s">
        <v>78</v>
      </c>
      <c r="E112" s="20">
        <v>0</v>
      </c>
      <c r="F112" s="21" t="s">
        <v>19712</v>
      </c>
      <c r="G112" s="21" t="s">
        <v>19713</v>
      </c>
      <c r="H112" s="22">
        <v>100185439639</v>
      </c>
      <c r="I112" s="21" t="s">
        <v>19646</v>
      </c>
      <c r="J112" s="21" t="s">
        <v>19665</v>
      </c>
      <c r="K112" s="21" t="s">
        <v>19494</v>
      </c>
      <c r="L112" s="21" t="s">
        <v>19478</v>
      </c>
      <c r="M112" s="21" t="s">
        <v>19714</v>
      </c>
      <c r="N112">
        <f t="shared" si="5"/>
        <v>2</v>
      </c>
    </row>
    <row r="113" ht="16.5" spans="1:14">
      <c r="A113" t="str">
        <f t="shared" si="3"/>
        <v>2025年</v>
      </c>
      <c r="B113" s="20" t="str">
        <f t="shared" si="4"/>
        <v>2025年8月</v>
      </c>
      <c r="C113" s="20" t="s">
        <v>8027</v>
      </c>
      <c r="D113" s="20" t="s">
        <v>78</v>
      </c>
      <c r="E113" s="20">
        <v>0</v>
      </c>
      <c r="F113" s="21" t="s">
        <v>19715</v>
      </c>
      <c r="G113" s="21" t="s">
        <v>19535</v>
      </c>
      <c r="H113" s="22">
        <v>100185439639</v>
      </c>
      <c r="I113" s="21" t="s">
        <v>19646</v>
      </c>
      <c r="J113" s="21" t="s">
        <v>19509</v>
      </c>
      <c r="K113" s="21" t="s">
        <v>19477</v>
      </c>
      <c r="L113" s="21" t="s">
        <v>19478</v>
      </c>
      <c r="M113" s="21" t="s">
        <v>19716</v>
      </c>
      <c r="N113">
        <f t="shared" si="5"/>
        <v>1</v>
      </c>
    </row>
    <row r="114" ht="16.5" spans="1:14">
      <c r="A114" t="str">
        <f t="shared" si="3"/>
        <v>2025年</v>
      </c>
      <c r="B114" s="20" t="str">
        <f t="shared" si="4"/>
        <v>2025年8月</v>
      </c>
      <c r="C114" s="20" t="s">
        <v>8027</v>
      </c>
      <c r="D114" s="20" t="s">
        <v>78</v>
      </c>
      <c r="E114" s="20">
        <v>0</v>
      </c>
      <c r="F114" s="21" t="s">
        <v>19643</v>
      </c>
      <c r="G114" s="21" t="s">
        <v>19713</v>
      </c>
      <c r="H114" s="22">
        <v>100251652724</v>
      </c>
      <c r="I114" s="21" t="s">
        <v>10281</v>
      </c>
      <c r="J114" s="21" t="s">
        <v>19476</v>
      </c>
      <c r="K114" s="21" t="s">
        <v>19477</v>
      </c>
      <c r="L114" s="21" t="s">
        <v>19478</v>
      </c>
      <c r="M114" s="21" t="s">
        <v>19717</v>
      </c>
      <c r="N114">
        <f t="shared" si="5"/>
        <v>1</v>
      </c>
    </row>
    <row r="115" ht="16.5" spans="1:14">
      <c r="A115" t="str">
        <f t="shared" si="3"/>
        <v>2025年</v>
      </c>
      <c r="B115" s="20" t="str">
        <f t="shared" si="4"/>
        <v>2025年8月</v>
      </c>
      <c r="C115" s="20" t="s">
        <v>8027</v>
      </c>
      <c r="D115" s="20" t="s">
        <v>78</v>
      </c>
      <c r="E115" s="20">
        <v>4680</v>
      </c>
      <c r="F115" s="21" t="s">
        <v>19643</v>
      </c>
      <c r="G115" s="21" t="s">
        <v>19686</v>
      </c>
      <c r="H115" s="22">
        <v>100185439639</v>
      </c>
      <c r="I115" s="21" t="s">
        <v>19646</v>
      </c>
      <c r="J115" s="21" t="s">
        <v>19509</v>
      </c>
      <c r="K115" s="21" t="s">
        <v>19477</v>
      </c>
      <c r="L115" s="21" t="s">
        <v>19489</v>
      </c>
      <c r="M115" s="21" t="s">
        <v>19687</v>
      </c>
      <c r="N115">
        <f t="shared" si="5"/>
        <v>3</v>
      </c>
    </row>
    <row r="116" ht="16.5" spans="1:14">
      <c r="A116" t="str">
        <f t="shared" si="3"/>
        <v>2025年</v>
      </c>
      <c r="B116" s="20" t="str">
        <f t="shared" si="4"/>
        <v>2025年8月</v>
      </c>
      <c r="C116" s="20" t="s">
        <v>8027</v>
      </c>
      <c r="D116" s="20" t="s">
        <v>78</v>
      </c>
      <c r="E116" s="20" vm="1" t="e">
        <v>#VALUE!</v>
      </c>
      <c r="F116" s="21" t="s">
        <v>19486</v>
      </c>
      <c r="G116" s="21" t="s">
        <v>19492</v>
      </c>
      <c r="H116" s="22">
        <v>100185439639</v>
      </c>
      <c r="I116" s="21" t="s">
        <v>19646</v>
      </c>
      <c r="J116" s="21" t="s">
        <v>19604</v>
      </c>
      <c r="K116" s="21" t="s">
        <v>19494</v>
      </c>
      <c r="L116" s="21" t="s">
        <v>19478</v>
      </c>
      <c r="M116" s="21" t="s">
        <v>19706</v>
      </c>
      <c r="N116">
        <f t="shared" si="5"/>
        <v>2</v>
      </c>
    </row>
    <row r="117" ht="16.5" spans="1:14">
      <c r="A117" t="str">
        <f t="shared" si="3"/>
        <v>2025年</v>
      </c>
      <c r="B117" s="20" t="str">
        <f t="shared" si="4"/>
        <v>2025年8月</v>
      </c>
      <c r="C117" s="20" t="s">
        <v>8027</v>
      </c>
      <c r="D117" s="20" t="s">
        <v>78</v>
      </c>
      <c r="E117" s="20">
        <v>0</v>
      </c>
      <c r="F117" s="21" t="s">
        <v>19486</v>
      </c>
      <c r="G117" s="21" t="s">
        <v>19718</v>
      </c>
      <c r="H117" s="22">
        <v>100185439639</v>
      </c>
      <c r="I117" s="21" t="s">
        <v>19646</v>
      </c>
      <c r="J117" s="21" t="s">
        <v>19488</v>
      </c>
      <c r="K117" s="21" t="s">
        <v>19494</v>
      </c>
      <c r="L117" s="21" t="s">
        <v>19478</v>
      </c>
      <c r="M117" s="21" t="s">
        <v>19719</v>
      </c>
      <c r="N117">
        <f t="shared" si="5"/>
        <v>2</v>
      </c>
    </row>
    <row r="118" ht="16.5" spans="1:14">
      <c r="A118" t="str">
        <f t="shared" si="3"/>
        <v>2025年</v>
      </c>
      <c r="B118" s="20" t="str">
        <f t="shared" si="4"/>
        <v>2025年8月</v>
      </c>
      <c r="C118" s="20" t="s">
        <v>8027</v>
      </c>
      <c r="D118" s="20" t="s">
        <v>78</v>
      </c>
      <c r="E118" s="20">
        <v>4680</v>
      </c>
      <c r="F118" s="21" t="s">
        <v>19720</v>
      </c>
      <c r="G118" s="21" t="s">
        <v>19619</v>
      </c>
      <c r="H118" s="22">
        <v>100185439639</v>
      </c>
      <c r="I118" s="21" t="s">
        <v>19646</v>
      </c>
      <c r="J118" s="21" t="s">
        <v>19493</v>
      </c>
      <c r="K118" s="21" t="s">
        <v>19477</v>
      </c>
      <c r="L118" s="21" t="s">
        <v>19489</v>
      </c>
      <c r="M118" s="21" t="s">
        <v>19721</v>
      </c>
      <c r="N118">
        <f t="shared" si="5"/>
        <v>2</v>
      </c>
    </row>
    <row r="119" ht="16.5" spans="1:14">
      <c r="A119" t="str">
        <f t="shared" si="3"/>
        <v>2025年</v>
      </c>
      <c r="B119" s="20" t="str">
        <f t="shared" si="4"/>
        <v>2025年8月</v>
      </c>
      <c r="C119" s="20" t="s">
        <v>8027</v>
      </c>
      <c r="D119" s="20" t="s">
        <v>78</v>
      </c>
      <c r="E119" s="20">
        <v>4680</v>
      </c>
      <c r="F119" s="21" t="s">
        <v>19720</v>
      </c>
      <c r="G119" s="21" t="s">
        <v>19619</v>
      </c>
      <c r="H119" s="22">
        <v>100185439639</v>
      </c>
      <c r="I119" s="21" t="s">
        <v>19646</v>
      </c>
      <c r="J119" s="21" t="s">
        <v>19488</v>
      </c>
      <c r="K119" s="21" t="s">
        <v>19494</v>
      </c>
      <c r="L119" s="21" t="s">
        <v>19478</v>
      </c>
      <c r="M119" s="21" t="s">
        <v>19721</v>
      </c>
      <c r="N119">
        <f t="shared" si="5"/>
        <v>2</v>
      </c>
    </row>
    <row r="120" ht="16.5" spans="1:14">
      <c r="A120" t="str">
        <f t="shared" si="3"/>
        <v>2025年</v>
      </c>
      <c r="B120" s="20" t="str">
        <f t="shared" si="4"/>
        <v>2025年9月</v>
      </c>
      <c r="C120" s="20" t="s">
        <v>8027</v>
      </c>
      <c r="D120" s="20" t="s">
        <v>78</v>
      </c>
      <c r="E120" s="20">
        <v>0</v>
      </c>
      <c r="F120" s="21" t="s">
        <v>19722</v>
      </c>
      <c r="G120" s="21" t="s">
        <v>19718</v>
      </c>
      <c r="H120" s="22">
        <v>100185439639</v>
      </c>
      <c r="I120" s="21" t="s">
        <v>19646</v>
      </c>
      <c r="J120" s="21" t="s">
        <v>19723</v>
      </c>
      <c r="K120" s="21" t="s">
        <v>19494</v>
      </c>
      <c r="L120" s="21" t="s">
        <v>19478</v>
      </c>
      <c r="M120" s="21" t="s">
        <v>19719</v>
      </c>
      <c r="N120">
        <f t="shared" si="5"/>
        <v>2</v>
      </c>
    </row>
    <row r="121" ht="16.5" spans="1:14">
      <c r="A121" t="str">
        <f t="shared" si="3"/>
        <v>2025年</v>
      </c>
      <c r="B121" s="20" t="str">
        <f t="shared" si="4"/>
        <v>2025年9月</v>
      </c>
      <c r="C121" s="20" t="s">
        <v>8027</v>
      </c>
      <c r="D121" s="20" t="s">
        <v>78</v>
      </c>
      <c r="E121" s="20">
        <v>0</v>
      </c>
      <c r="F121" s="21" t="s">
        <v>19722</v>
      </c>
      <c r="G121" s="21" t="s">
        <v>19625</v>
      </c>
      <c r="H121" s="22">
        <v>100185439639</v>
      </c>
      <c r="I121" s="21" t="s">
        <v>19646</v>
      </c>
      <c r="J121" s="21" t="s">
        <v>19493</v>
      </c>
      <c r="K121" s="21" t="s">
        <v>19494</v>
      </c>
      <c r="L121" s="21" t="s">
        <v>19478</v>
      </c>
      <c r="M121" s="21" t="s">
        <v>19724</v>
      </c>
      <c r="N121">
        <f t="shared" si="5"/>
        <v>1</v>
      </c>
    </row>
    <row r="122" ht="16.5" spans="1:14">
      <c r="A122" t="str">
        <f t="shared" si="3"/>
        <v>2025年</v>
      </c>
      <c r="B122" s="20" t="str">
        <f t="shared" si="4"/>
        <v>2025年9月</v>
      </c>
      <c r="C122" s="20" t="s">
        <v>8027</v>
      </c>
      <c r="D122" s="20" t="s">
        <v>78</v>
      </c>
      <c r="E122" s="20">
        <v>0</v>
      </c>
      <c r="F122" s="21" t="s">
        <v>19491</v>
      </c>
      <c r="G122" s="21" t="s">
        <v>19725</v>
      </c>
      <c r="H122" s="22">
        <v>100251652644</v>
      </c>
      <c r="I122" s="21" t="s">
        <v>10280</v>
      </c>
      <c r="J122" s="21" t="s">
        <v>19488</v>
      </c>
      <c r="K122" s="21" t="s">
        <v>19477</v>
      </c>
      <c r="L122" s="21" t="s">
        <v>19478</v>
      </c>
      <c r="M122" s="21" t="s">
        <v>19726</v>
      </c>
      <c r="N122">
        <f t="shared" si="5"/>
        <v>1</v>
      </c>
    </row>
    <row r="123" ht="16.5" spans="1:14">
      <c r="A123" t="str">
        <f t="shared" si="3"/>
        <v>2025年</v>
      </c>
      <c r="B123" s="20" t="str">
        <f t="shared" si="4"/>
        <v>2025年9月</v>
      </c>
      <c r="C123" s="20" t="s">
        <v>8027</v>
      </c>
      <c r="D123" s="20" t="s">
        <v>78</v>
      </c>
      <c r="E123" s="20">
        <v>0</v>
      </c>
      <c r="F123" s="21" t="s">
        <v>19727</v>
      </c>
      <c r="G123" s="21" t="s">
        <v>19503</v>
      </c>
      <c r="H123" s="22">
        <v>100185439639</v>
      </c>
      <c r="I123" s="21" t="s">
        <v>19646</v>
      </c>
      <c r="J123" s="21" t="s">
        <v>19579</v>
      </c>
      <c r="K123" s="21" t="s">
        <v>19477</v>
      </c>
      <c r="L123" s="21" t="s">
        <v>19478</v>
      </c>
      <c r="M123" s="21" t="s">
        <v>19728</v>
      </c>
      <c r="N123">
        <f t="shared" si="5"/>
        <v>1</v>
      </c>
    </row>
    <row r="124" ht="16.5" spans="1:14">
      <c r="A124" t="str">
        <f t="shared" si="3"/>
        <v>2025年</v>
      </c>
      <c r="B124" s="20" t="str">
        <f t="shared" si="4"/>
        <v>2025年9月</v>
      </c>
      <c r="C124" s="20" t="s">
        <v>8027</v>
      </c>
      <c r="D124" s="20" t="s">
        <v>78</v>
      </c>
      <c r="E124" s="20">
        <v>0</v>
      </c>
      <c r="F124" s="21" t="s">
        <v>19729</v>
      </c>
      <c r="G124" s="21" t="s">
        <v>19528</v>
      </c>
      <c r="H124" s="22">
        <v>100185439639</v>
      </c>
      <c r="I124" s="21" t="s">
        <v>19646</v>
      </c>
      <c r="J124" s="21" t="s">
        <v>19579</v>
      </c>
      <c r="K124" s="21" t="s">
        <v>19477</v>
      </c>
      <c r="L124" s="21" t="s">
        <v>19478</v>
      </c>
      <c r="M124" s="21" t="s">
        <v>19730</v>
      </c>
      <c r="N124">
        <f t="shared" si="5"/>
        <v>1</v>
      </c>
    </row>
    <row r="125" ht="16.5" spans="1:14">
      <c r="A125" t="str">
        <f t="shared" si="3"/>
        <v>2025年</v>
      </c>
      <c r="B125" s="20" t="str">
        <f t="shared" si="4"/>
        <v>2025年9月</v>
      </c>
      <c r="C125" s="20" t="s">
        <v>8027</v>
      </c>
      <c r="D125" s="20" t="s">
        <v>78</v>
      </c>
      <c r="E125" s="20">
        <v>4680</v>
      </c>
      <c r="F125" s="21" t="s">
        <v>19731</v>
      </c>
      <c r="G125" s="21" t="s">
        <v>19484</v>
      </c>
      <c r="H125" s="22">
        <v>100185439639</v>
      </c>
      <c r="I125" s="21" t="s">
        <v>19646</v>
      </c>
      <c r="J125" s="21" t="s">
        <v>19703</v>
      </c>
      <c r="K125" s="21" t="s">
        <v>19477</v>
      </c>
      <c r="L125" s="21" t="s">
        <v>19489</v>
      </c>
      <c r="M125" s="21" t="s">
        <v>19732</v>
      </c>
      <c r="N125">
        <f t="shared" si="5"/>
        <v>1</v>
      </c>
    </row>
    <row r="126" ht="16.5" spans="1:14">
      <c r="A126" t="str">
        <f t="shared" si="3"/>
        <v>2025年</v>
      </c>
      <c r="B126" s="20" t="str">
        <f t="shared" si="4"/>
        <v>2025年9月</v>
      </c>
      <c r="C126" s="20" t="s">
        <v>8027</v>
      </c>
      <c r="D126" s="20" t="s">
        <v>78</v>
      </c>
      <c r="E126" s="20">
        <v>4212</v>
      </c>
      <c r="F126" s="21" t="s">
        <v>19733</v>
      </c>
      <c r="G126" s="21" t="s">
        <v>19589</v>
      </c>
      <c r="H126" s="22">
        <v>100185439639</v>
      </c>
      <c r="I126" s="21" t="s">
        <v>19646</v>
      </c>
      <c r="J126" s="21" t="s">
        <v>19703</v>
      </c>
      <c r="K126" s="21" t="s">
        <v>19477</v>
      </c>
      <c r="L126" s="21" t="s">
        <v>19489</v>
      </c>
      <c r="M126" s="21" t="s">
        <v>19734</v>
      </c>
      <c r="N126">
        <f t="shared" si="5"/>
        <v>4</v>
      </c>
    </row>
    <row r="127" ht="16.5" spans="1:14">
      <c r="A127" t="str">
        <f t="shared" si="3"/>
        <v>2025年</v>
      </c>
      <c r="B127" s="20" t="str">
        <f t="shared" si="4"/>
        <v>2025年9月</v>
      </c>
      <c r="C127" s="20" t="s">
        <v>8027</v>
      </c>
      <c r="D127" s="20" t="s">
        <v>78</v>
      </c>
      <c r="E127" s="20">
        <v>0</v>
      </c>
      <c r="F127" s="21" t="s">
        <v>19733</v>
      </c>
      <c r="G127" s="21" t="s">
        <v>19735</v>
      </c>
      <c r="H127" s="22">
        <v>100251652646</v>
      </c>
      <c r="I127" s="21" t="s">
        <v>10279</v>
      </c>
      <c r="J127" s="21" t="s">
        <v>19488</v>
      </c>
      <c r="K127" s="21" t="s">
        <v>19477</v>
      </c>
      <c r="L127" s="21" t="s">
        <v>19478</v>
      </c>
      <c r="M127" s="21" t="s">
        <v>19736</v>
      </c>
      <c r="N127">
        <f t="shared" si="5"/>
        <v>1</v>
      </c>
    </row>
    <row r="128" ht="16.5" spans="1:14">
      <c r="A128" t="str">
        <f t="shared" si="3"/>
        <v>2025年</v>
      </c>
      <c r="B128" s="20" t="str">
        <f t="shared" si="4"/>
        <v>2025年9月</v>
      </c>
      <c r="C128" s="20" t="s">
        <v>8027</v>
      </c>
      <c r="D128" s="20" t="s">
        <v>78</v>
      </c>
      <c r="E128" s="20">
        <v>0</v>
      </c>
      <c r="F128" s="21" t="s">
        <v>19737</v>
      </c>
      <c r="G128" s="21" t="s">
        <v>19738</v>
      </c>
      <c r="H128" s="22">
        <v>100185439639</v>
      </c>
      <c r="I128" s="21" t="s">
        <v>19646</v>
      </c>
      <c r="J128" s="21" t="s">
        <v>19703</v>
      </c>
      <c r="K128" s="21" t="s">
        <v>19477</v>
      </c>
      <c r="L128" s="21" t="s">
        <v>19478</v>
      </c>
      <c r="M128" s="21" t="s">
        <v>19739</v>
      </c>
      <c r="N128">
        <f t="shared" si="5"/>
        <v>1</v>
      </c>
    </row>
    <row r="129" ht="16.5" spans="1:14">
      <c r="A129" t="str">
        <f t="shared" si="3"/>
        <v>2025年</v>
      </c>
      <c r="B129" s="20" t="str">
        <f t="shared" si="4"/>
        <v>2025年9月</v>
      </c>
      <c r="C129" s="20" t="s">
        <v>8027</v>
      </c>
      <c r="D129" s="20" t="s">
        <v>78</v>
      </c>
      <c r="E129" s="20">
        <v>4212</v>
      </c>
      <c r="F129" s="21" t="s">
        <v>19740</v>
      </c>
      <c r="G129" s="21" t="s">
        <v>19589</v>
      </c>
      <c r="H129" s="22">
        <v>100185439639</v>
      </c>
      <c r="I129" s="21" t="s">
        <v>19646</v>
      </c>
      <c r="J129" s="21" t="s">
        <v>19703</v>
      </c>
      <c r="K129" s="21" t="s">
        <v>19494</v>
      </c>
      <c r="L129" s="21" t="s">
        <v>19478</v>
      </c>
      <c r="M129" s="21" t="s">
        <v>19734</v>
      </c>
      <c r="N129">
        <f t="shared" si="5"/>
        <v>4</v>
      </c>
    </row>
    <row r="130" ht="16.5" spans="1:14">
      <c r="A130" t="str">
        <f t="shared" si="3"/>
        <v>2025年</v>
      </c>
      <c r="B130" s="20" t="str">
        <f t="shared" si="4"/>
        <v>2025年9月</v>
      </c>
      <c r="C130" s="20" t="s">
        <v>8027</v>
      </c>
      <c r="D130" s="20" t="s">
        <v>78</v>
      </c>
      <c r="E130" s="20">
        <v>4212</v>
      </c>
      <c r="F130" s="21" t="s">
        <v>19740</v>
      </c>
      <c r="G130" s="21" t="s">
        <v>19589</v>
      </c>
      <c r="H130" s="22">
        <v>100185439639</v>
      </c>
      <c r="I130" s="21" t="s">
        <v>19646</v>
      </c>
      <c r="J130" s="21" t="s">
        <v>19665</v>
      </c>
      <c r="K130" s="21" t="s">
        <v>19494</v>
      </c>
      <c r="L130" s="21" t="s">
        <v>19478</v>
      </c>
      <c r="M130" s="21" t="s">
        <v>19734</v>
      </c>
      <c r="N130">
        <f t="shared" si="5"/>
        <v>4</v>
      </c>
    </row>
    <row r="131" ht="16.5" spans="1:14">
      <c r="A131" t="str">
        <f t="shared" ref="A131:A194" si="6">IFERROR(YEAR(F131)&amp;"年","-")</f>
        <v>2025年</v>
      </c>
      <c r="B131" s="20" t="str">
        <f t="shared" ref="B131:B194" si="7">IFERROR(YEAR(F131)&amp;"年"&amp;MONTH(F131)&amp;"月","-")</f>
        <v>2025年9月</v>
      </c>
      <c r="C131" s="20" t="s">
        <v>8027</v>
      </c>
      <c r="D131" s="20" t="s">
        <v>78</v>
      </c>
      <c r="E131" s="20" vm="1" t="e">
        <v>#VALUE!</v>
      </c>
      <c r="F131" s="21" t="s">
        <v>19740</v>
      </c>
      <c r="G131" s="21" t="s">
        <v>19741</v>
      </c>
      <c r="H131" s="22">
        <v>100185439639</v>
      </c>
      <c r="I131" s="21" t="s">
        <v>19646</v>
      </c>
      <c r="J131" s="21" t="s">
        <v>19488</v>
      </c>
      <c r="K131" s="21" t="s">
        <v>19494</v>
      </c>
      <c r="L131" s="21" t="s">
        <v>19478</v>
      </c>
      <c r="M131" s="21" t="s">
        <v>19742</v>
      </c>
      <c r="N131">
        <f t="shared" ref="N131:N194" si="8">COUNTIF(M:M,M131)</f>
        <v>2</v>
      </c>
    </row>
    <row r="132" ht="16.5" spans="1:14">
      <c r="A132" t="str">
        <f t="shared" si="6"/>
        <v>2025年</v>
      </c>
      <c r="B132" s="20" t="str">
        <f t="shared" si="7"/>
        <v>2025年9月</v>
      </c>
      <c r="C132" s="20" t="s">
        <v>8027</v>
      </c>
      <c r="D132" s="20" t="s">
        <v>78</v>
      </c>
      <c r="E132" s="20">
        <v>0</v>
      </c>
      <c r="F132" s="21" t="s">
        <v>19743</v>
      </c>
      <c r="G132" s="21" t="s">
        <v>19619</v>
      </c>
      <c r="H132" s="22">
        <v>100191557553</v>
      </c>
      <c r="I132" s="21" t="s">
        <v>10272</v>
      </c>
      <c r="J132" s="21" t="s">
        <v>19488</v>
      </c>
      <c r="K132" s="21" t="s">
        <v>19477</v>
      </c>
      <c r="L132" s="21" t="s">
        <v>19478</v>
      </c>
      <c r="M132" s="21" t="s">
        <v>19744</v>
      </c>
      <c r="N132">
        <f t="shared" si="8"/>
        <v>2</v>
      </c>
    </row>
    <row r="133" ht="16.5" spans="1:14">
      <c r="A133" t="str">
        <f t="shared" si="6"/>
        <v>2025年</v>
      </c>
      <c r="B133" s="20" t="str">
        <f t="shared" si="7"/>
        <v>2025年9月</v>
      </c>
      <c r="C133" s="20" t="s">
        <v>8027</v>
      </c>
      <c r="D133" s="20" t="s">
        <v>78</v>
      </c>
      <c r="E133" s="20">
        <v>0</v>
      </c>
      <c r="F133" s="21" t="s">
        <v>19506</v>
      </c>
      <c r="G133" s="21" t="s">
        <v>19745</v>
      </c>
      <c r="H133" s="22">
        <v>100185439639</v>
      </c>
      <c r="I133" s="21" t="s">
        <v>19646</v>
      </c>
      <c r="J133" s="21" t="s">
        <v>19488</v>
      </c>
      <c r="K133" s="21" t="s">
        <v>19494</v>
      </c>
      <c r="L133" s="21" t="s">
        <v>19478</v>
      </c>
      <c r="M133" s="21" t="s">
        <v>19746</v>
      </c>
      <c r="N133">
        <f t="shared" si="8"/>
        <v>1</v>
      </c>
    </row>
    <row r="134" ht="16.5" spans="1:14">
      <c r="A134" t="str">
        <f t="shared" si="6"/>
        <v>2025年</v>
      </c>
      <c r="B134" s="20" t="str">
        <f t="shared" si="7"/>
        <v>2025年9月</v>
      </c>
      <c r="C134" s="20" t="s">
        <v>8027</v>
      </c>
      <c r="D134" s="20" t="s">
        <v>78</v>
      </c>
      <c r="E134" s="20">
        <v>0</v>
      </c>
      <c r="F134" s="21" t="s">
        <v>19506</v>
      </c>
      <c r="G134" s="21" t="s">
        <v>19747</v>
      </c>
      <c r="H134" s="22">
        <v>100251652724</v>
      </c>
      <c r="I134" s="21" t="s">
        <v>10281</v>
      </c>
      <c r="J134" s="21" t="s">
        <v>19488</v>
      </c>
      <c r="K134" s="21" t="s">
        <v>19477</v>
      </c>
      <c r="L134" s="21" t="s">
        <v>19478</v>
      </c>
      <c r="M134" s="21" t="s">
        <v>19748</v>
      </c>
      <c r="N134">
        <f t="shared" si="8"/>
        <v>1</v>
      </c>
    </row>
    <row r="135" ht="16.5" spans="1:14">
      <c r="A135" t="str">
        <f t="shared" si="6"/>
        <v>2025年</v>
      </c>
      <c r="B135" s="20" t="str">
        <f t="shared" si="7"/>
        <v>2025年9月</v>
      </c>
      <c r="C135" s="20" t="s">
        <v>8027</v>
      </c>
      <c r="D135" s="20" t="s">
        <v>78</v>
      </c>
      <c r="E135" s="20">
        <v>4212</v>
      </c>
      <c r="F135" s="21" t="s">
        <v>19749</v>
      </c>
      <c r="G135" s="21" t="s">
        <v>19589</v>
      </c>
      <c r="H135" s="22">
        <v>100185439639</v>
      </c>
      <c r="I135" s="21" t="s">
        <v>19646</v>
      </c>
      <c r="J135" s="21" t="s">
        <v>19703</v>
      </c>
      <c r="K135" s="21" t="s">
        <v>19494</v>
      </c>
      <c r="L135" s="21" t="s">
        <v>19478</v>
      </c>
      <c r="M135" s="21" t="s">
        <v>19734</v>
      </c>
      <c r="N135">
        <f t="shared" si="8"/>
        <v>4</v>
      </c>
    </row>
    <row r="136" ht="16.5" spans="1:14">
      <c r="A136" t="str">
        <f t="shared" si="6"/>
        <v>2025年</v>
      </c>
      <c r="B136" s="20" t="str">
        <f t="shared" si="7"/>
        <v>2025年9月</v>
      </c>
      <c r="C136" s="20" t="s">
        <v>8027</v>
      </c>
      <c r="D136" s="20" t="s">
        <v>78</v>
      </c>
      <c r="E136" s="20">
        <v>0</v>
      </c>
      <c r="F136" s="21" t="s">
        <v>19749</v>
      </c>
      <c r="G136" s="21" t="s">
        <v>19619</v>
      </c>
      <c r="H136" s="22">
        <v>100251652724</v>
      </c>
      <c r="I136" s="21" t="s">
        <v>10281</v>
      </c>
      <c r="J136" s="21" t="s">
        <v>19488</v>
      </c>
      <c r="K136" s="21" t="s">
        <v>19477</v>
      </c>
      <c r="L136" s="21" t="s">
        <v>19478</v>
      </c>
      <c r="M136" s="21" t="s">
        <v>19744</v>
      </c>
      <c r="N136">
        <f t="shared" si="8"/>
        <v>2</v>
      </c>
    </row>
    <row r="137" ht="16.5" spans="1:14">
      <c r="A137" t="str">
        <f t="shared" si="6"/>
        <v>2025年</v>
      </c>
      <c r="B137" s="20" t="str">
        <f t="shared" si="7"/>
        <v>2025年9月</v>
      </c>
      <c r="C137" s="20" t="s">
        <v>8027</v>
      </c>
      <c r="D137" s="20" t="s">
        <v>78</v>
      </c>
      <c r="E137" s="20">
        <v>0</v>
      </c>
      <c r="F137" s="21" t="s">
        <v>19749</v>
      </c>
      <c r="G137" s="21" t="s">
        <v>19546</v>
      </c>
      <c r="H137" s="22">
        <v>100185439639</v>
      </c>
      <c r="I137" s="21" t="s">
        <v>19646</v>
      </c>
      <c r="J137" s="21" t="s">
        <v>19488</v>
      </c>
      <c r="K137" s="21" t="s">
        <v>19477</v>
      </c>
      <c r="L137" s="21" t="s">
        <v>19478</v>
      </c>
      <c r="M137" s="21" t="s">
        <v>19750</v>
      </c>
      <c r="N137">
        <f t="shared" si="8"/>
        <v>1</v>
      </c>
    </row>
    <row r="138" ht="16.5" spans="1:14">
      <c r="A138" t="str">
        <f t="shared" si="6"/>
        <v>2025年</v>
      </c>
      <c r="B138" s="20" t="str">
        <f t="shared" si="7"/>
        <v>2025年9月</v>
      </c>
      <c r="C138" s="20" t="s">
        <v>8027</v>
      </c>
      <c r="D138" s="20" t="s">
        <v>78</v>
      </c>
      <c r="E138" s="20">
        <v>0</v>
      </c>
      <c r="F138" s="21" t="s">
        <v>19751</v>
      </c>
      <c r="G138" s="21" t="s">
        <v>19752</v>
      </c>
      <c r="H138" s="22">
        <v>100251652724</v>
      </c>
      <c r="I138" s="21" t="s">
        <v>10281</v>
      </c>
      <c r="J138" s="21" t="s">
        <v>19488</v>
      </c>
      <c r="K138" s="21" t="s">
        <v>19477</v>
      </c>
      <c r="L138" s="21" t="s">
        <v>19478</v>
      </c>
      <c r="M138" s="21" t="s">
        <v>19753</v>
      </c>
      <c r="N138">
        <f t="shared" si="8"/>
        <v>1</v>
      </c>
    </row>
    <row r="139" ht="16.5" spans="1:14">
      <c r="A139" t="str">
        <f t="shared" si="6"/>
        <v>2025年</v>
      </c>
      <c r="B139" s="20" t="str">
        <f t="shared" si="7"/>
        <v>2025年9月</v>
      </c>
      <c r="C139" s="20" t="s">
        <v>8027</v>
      </c>
      <c r="D139" s="20" t="s">
        <v>78</v>
      </c>
      <c r="E139" s="20">
        <v>0</v>
      </c>
      <c r="F139" s="21" t="s">
        <v>19754</v>
      </c>
      <c r="G139" s="21" t="s">
        <v>19755</v>
      </c>
      <c r="H139" s="22">
        <v>100251652724</v>
      </c>
      <c r="I139" s="21" t="s">
        <v>10281</v>
      </c>
      <c r="J139" s="21" t="s">
        <v>19509</v>
      </c>
      <c r="K139" s="21" t="s">
        <v>19477</v>
      </c>
      <c r="L139" s="21" t="s">
        <v>19478</v>
      </c>
      <c r="M139" s="21" t="s">
        <v>19756</v>
      </c>
      <c r="N139">
        <f t="shared" si="8"/>
        <v>1</v>
      </c>
    </row>
    <row r="140" ht="16.5" spans="1:14">
      <c r="A140" t="str">
        <f t="shared" si="6"/>
        <v>2025年</v>
      </c>
      <c r="B140" s="20" t="str">
        <f t="shared" si="7"/>
        <v>2025年9月</v>
      </c>
      <c r="C140" s="20" t="s">
        <v>8027</v>
      </c>
      <c r="D140" s="20" t="s">
        <v>78</v>
      </c>
      <c r="E140" s="20">
        <v>0</v>
      </c>
      <c r="F140" s="21" t="s">
        <v>19757</v>
      </c>
      <c r="G140" s="21" t="s">
        <v>19637</v>
      </c>
      <c r="H140" s="22">
        <v>100251652724</v>
      </c>
      <c r="I140" s="21" t="s">
        <v>10281</v>
      </c>
      <c r="J140" s="21" t="s">
        <v>19488</v>
      </c>
      <c r="K140" s="21" t="s">
        <v>19477</v>
      </c>
      <c r="L140" s="21" t="s">
        <v>19478</v>
      </c>
      <c r="M140" s="21" t="s">
        <v>19758</v>
      </c>
      <c r="N140">
        <f t="shared" si="8"/>
        <v>1</v>
      </c>
    </row>
    <row r="141" ht="16.5" spans="1:14">
      <c r="A141" t="str">
        <f t="shared" si="6"/>
        <v>2025年</v>
      </c>
      <c r="B141" s="20" t="str">
        <f t="shared" si="7"/>
        <v>2025年9月</v>
      </c>
      <c r="C141" s="20" t="s">
        <v>8027</v>
      </c>
      <c r="D141" s="20" t="s">
        <v>78</v>
      </c>
      <c r="E141" s="20">
        <v>4680</v>
      </c>
      <c r="F141" s="21" t="s">
        <v>19759</v>
      </c>
      <c r="G141" s="21" t="s">
        <v>19760</v>
      </c>
      <c r="H141" s="22">
        <v>100185439639</v>
      </c>
      <c r="I141" s="21" t="s">
        <v>19646</v>
      </c>
      <c r="J141" s="21" t="s">
        <v>19488</v>
      </c>
      <c r="K141" s="21" t="s">
        <v>19494</v>
      </c>
      <c r="L141" s="21" t="s">
        <v>19478</v>
      </c>
      <c r="M141" s="21" t="s">
        <v>19761</v>
      </c>
      <c r="N141">
        <f t="shared" si="8"/>
        <v>4</v>
      </c>
    </row>
    <row r="142" ht="16.5" spans="1:14">
      <c r="A142" t="str">
        <f t="shared" si="6"/>
        <v>2025年</v>
      </c>
      <c r="B142" s="20" t="str">
        <f t="shared" si="7"/>
        <v>2025年9月</v>
      </c>
      <c r="C142" s="20" t="s">
        <v>8027</v>
      </c>
      <c r="D142" s="20" t="s">
        <v>78</v>
      </c>
      <c r="E142" s="20">
        <v>0</v>
      </c>
      <c r="F142" s="21" t="s">
        <v>19762</v>
      </c>
      <c r="G142" s="21" t="s">
        <v>19678</v>
      </c>
      <c r="H142" s="22">
        <v>100185439639</v>
      </c>
      <c r="I142" s="21" t="s">
        <v>19646</v>
      </c>
      <c r="J142" s="21" t="s">
        <v>19509</v>
      </c>
      <c r="K142" s="21" t="s">
        <v>19477</v>
      </c>
      <c r="L142" s="21" t="s">
        <v>19478</v>
      </c>
      <c r="M142" s="21" t="s">
        <v>19763</v>
      </c>
      <c r="N142">
        <f t="shared" si="8"/>
        <v>1</v>
      </c>
    </row>
    <row r="143" ht="16.5" spans="1:14">
      <c r="A143" t="str">
        <f t="shared" si="6"/>
        <v>2025年</v>
      </c>
      <c r="B143" s="20" t="str">
        <f t="shared" si="7"/>
        <v>2025年9月</v>
      </c>
      <c r="C143" s="20" t="s">
        <v>8027</v>
      </c>
      <c r="D143" s="20" t="s">
        <v>78</v>
      </c>
      <c r="E143" s="20">
        <v>0</v>
      </c>
      <c r="F143" s="21" t="s">
        <v>19764</v>
      </c>
      <c r="G143" s="21" t="s">
        <v>19637</v>
      </c>
      <c r="H143" s="22">
        <v>100185439639</v>
      </c>
      <c r="I143" s="21" t="s">
        <v>19646</v>
      </c>
      <c r="J143" s="21" t="s">
        <v>19579</v>
      </c>
      <c r="K143" s="21" t="s">
        <v>19477</v>
      </c>
      <c r="L143" s="21" t="s">
        <v>19478</v>
      </c>
      <c r="M143" s="21" t="s">
        <v>19765</v>
      </c>
      <c r="N143">
        <f t="shared" si="8"/>
        <v>1</v>
      </c>
    </row>
    <row r="144" ht="16.5" spans="1:14">
      <c r="A144" t="str">
        <f t="shared" si="6"/>
        <v>2025年</v>
      </c>
      <c r="B144" s="20" t="str">
        <f t="shared" si="7"/>
        <v>2025年9月</v>
      </c>
      <c r="C144" s="20" t="s">
        <v>8027</v>
      </c>
      <c r="D144" s="20" t="s">
        <v>78</v>
      </c>
      <c r="E144" s="20">
        <v>0</v>
      </c>
      <c r="F144" s="21" t="s">
        <v>19764</v>
      </c>
      <c r="G144" s="21" t="s">
        <v>19766</v>
      </c>
      <c r="H144" s="22">
        <v>100185439639</v>
      </c>
      <c r="I144" s="21" t="s">
        <v>19646</v>
      </c>
      <c r="J144" s="21" t="s">
        <v>19509</v>
      </c>
      <c r="K144" s="21" t="s">
        <v>19477</v>
      </c>
      <c r="L144" s="21" t="s">
        <v>19478</v>
      </c>
      <c r="M144" s="21" t="s">
        <v>19767</v>
      </c>
      <c r="N144">
        <f t="shared" si="8"/>
        <v>2</v>
      </c>
    </row>
    <row r="145" ht="16.5" spans="1:14">
      <c r="A145" t="str">
        <f t="shared" si="6"/>
        <v>2025年</v>
      </c>
      <c r="B145" s="20" t="str">
        <f t="shared" si="7"/>
        <v>2025年9月</v>
      </c>
      <c r="C145" s="20" t="s">
        <v>8027</v>
      </c>
      <c r="D145" s="20" t="s">
        <v>78</v>
      </c>
      <c r="E145" s="20">
        <v>0</v>
      </c>
      <c r="F145" s="21" t="s">
        <v>19768</v>
      </c>
      <c r="G145" s="21" t="s">
        <v>19475</v>
      </c>
      <c r="H145" s="22">
        <v>100185439639</v>
      </c>
      <c r="I145" s="21" t="s">
        <v>19646</v>
      </c>
      <c r="J145" s="21" t="s">
        <v>19488</v>
      </c>
      <c r="K145" s="21" t="s">
        <v>19477</v>
      </c>
      <c r="L145" s="21" t="s">
        <v>19478</v>
      </c>
      <c r="M145" s="21" t="s">
        <v>19769</v>
      </c>
      <c r="N145">
        <f t="shared" si="8"/>
        <v>1</v>
      </c>
    </row>
    <row r="146" ht="16.5" spans="1:14">
      <c r="A146" t="str">
        <f t="shared" si="6"/>
        <v>2025年</v>
      </c>
      <c r="B146" s="20" t="str">
        <f t="shared" si="7"/>
        <v>2025年10月</v>
      </c>
      <c r="C146" s="20" t="s">
        <v>8027</v>
      </c>
      <c r="D146" s="20" t="s">
        <v>78</v>
      </c>
      <c r="E146" s="20">
        <v>0</v>
      </c>
      <c r="F146" s="21" t="s">
        <v>19770</v>
      </c>
      <c r="G146" s="21" t="s">
        <v>19625</v>
      </c>
      <c r="H146" s="22">
        <v>100251652724</v>
      </c>
      <c r="I146" s="21" t="s">
        <v>10281</v>
      </c>
      <c r="J146" s="21" t="s">
        <v>19488</v>
      </c>
      <c r="K146" s="21" t="s">
        <v>19477</v>
      </c>
      <c r="L146" s="21" t="s">
        <v>19478</v>
      </c>
      <c r="M146" s="21" t="s">
        <v>19771</v>
      </c>
      <c r="N146">
        <f t="shared" si="8"/>
        <v>1</v>
      </c>
    </row>
    <row r="147" ht="16.5" spans="1:14">
      <c r="A147" t="str">
        <f t="shared" si="6"/>
        <v>2025年</v>
      </c>
      <c r="B147" s="20" t="str">
        <f t="shared" si="7"/>
        <v>2025年10月</v>
      </c>
      <c r="C147" s="20" t="s">
        <v>8027</v>
      </c>
      <c r="D147" s="20" t="s">
        <v>78</v>
      </c>
      <c r="E147" s="20">
        <v>0</v>
      </c>
      <c r="F147" s="21" t="s">
        <v>19772</v>
      </c>
      <c r="G147" s="21" t="s">
        <v>19582</v>
      </c>
      <c r="H147" s="22">
        <v>100251652724</v>
      </c>
      <c r="I147" s="21" t="s">
        <v>10281</v>
      </c>
      <c r="J147" s="21" t="s">
        <v>19488</v>
      </c>
      <c r="K147" s="21" t="s">
        <v>19477</v>
      </c>
      <c r="L147" s="21" t="s">
        <v>19478</v>
      </c>
      <c r="M147" s="21" t="s">
        <v>19773</v>
      </c>
      <c r="N147">
        <f t="shared" si="8"/>
        <v>1</v>
      </c>
    </row>
    <row r="148" ht="16.5" spans="1:14">
      <c r="A148" t="str">
        <f t="shared" si="6"/>
        <v>2025年</v>
      </c>
      <c r="B148" s="20" t="str">
        <f t="shared" si="7"/>
        <v>2025年10月</v>
      </c>
      <c r="C148" s="20" t="s">
        <v>8027</v>
      </c>
      <c r="D148" s="20" t="s">
        <v>78</v>
      </c>
      <c r="E148" s="20">
        <v>0</v>
      </c>
      <c r="F148" s="21" t="s">
        <v>19774</v>
      </c>
      <c r="G148" s="21" t="s">
        <v>19595</v>
      </c>
      <c r="H148" s="22">
        <v>100185439639</v>
      </c>
      <c r="I148" s="21" t="s">
        <v>19646</v>
      </c>
      <c r="J148" s="21" t="s">
        <v>19604</v>
      </c>
      <c r="K148" s="21" t="s">
        <v>19494</v>
      </c>
      <c r="L148" s="21" t="s">
        <v>19478</v>
      </c>
      <c r="M148" s="21" t="s">
        <v>19775</v>
      </c>
      <c r="N148">
        <f t="shared" si="8"/>
        <v>2</v>
      </c>
    </row>
    <row r="149" ht="16.5" spans="1:14">
      <c r="A149" t="str">
        <f t="shared" si="6"/>
        <v>2025年</v>
      </c>
      <c r="B149" s="20" t="str">
        <f t="shared" si="7"/>
        <v>2025年10月</v>
      </c>
      <c r="C149" s="20" t="s">
        <v>8027</v>
      </c>
      <c r="D149" s="20" t="s">
        <v>78</v>
      </c>
      <c r="E149" s="20">
        <v>0</v>
      </c>
      <c r="F149" s="21" t="s">
        <v>19774</v>
      </c>
      <c r="G149" s="21" t="s">
        <v>19776</v>
      </c>
      <c r="H149" s="22">
        <v>100185439639</v>
      </c>
      <c r="I149" s="21" t="s">
        <v>19646</v>
      </c>
      <c r="J149" s="21" t="s">
        <v>19493</v>
      </c>
      <c r="K149" s="21" t="s">
        <v>19477</v>
      </c>
      <c r="L149" s="21" t="s">
        <v>19478</v>
      </c>
      <c r="M149" s="21" t="s">
        <v>19777</v>
      </c>
      <c r="N149">
        <f t="shared" si="8"/>
        <v>1</v>
      </c>
    </row>
    <row r="150" ht="16.5" spans="1:14">
      <c r="A150" t="str">
        <f t="shared" si="6"/>
        <v>2025年</v>
      </c>
      <c r="B150" s="20" t="str">
        <f t="shared" si="7"/>
        <v>2025年10月</v>
      </c>
      <c r="C150" s="20" t="s">
        <v>8027</v>
      </c>
      <c r="D150" s="20" t="s">
        <v>78</v>
      </c>
      <c r="E150" s="20">
        <v>4680</v>
      </c>
      <c r="F150" s="21" t="s">
        <v>19633</v>
      </c>
      <c r="G150" s="21" t="s">
        <v>19778</v>
      </c>
      <c r="H150" s="22">
        <v>100185439639</v>
      </c>
      <c r="I150" s="21" t="s">
        <v>19646</v>
      </c>
      <c r="J150" s="21" t="s">
        <v>19476</v>
      </c>
      <c r="K150" s="21" t="s">
        <v>19494</v>
      </c>
      <c r="L150" s="21" t="s">
        <v>19478</v>
      </c>
      <c r="M150" s="21" t="s">
        <v>19779</v>
      </c>
      <c r="N150">
        <f t="shared" si="8"/>
        <v>5</v>
      </c>
    </row>
    <row r="151" ht="16.5" spans="1:14">
      <c r="A151" t="str">
        <f t="shared" si="6"/>
        <v>2025年</v>
      </c>
      <c r="B151" s="20" t="str">
        <f t="shared" si="7"/>
        <v>2025年10月</v>
      </c>
      <c r="C151" s="20" t="s">
        <v>8027</v>
      </c>
      <c r="D151" s="20" t="s">
        <v>78</v>
      </c>
      <c r="E151" s="20">
        <v>4680</v>
      </c>
      <c r="F151" s="21" t="s">
        <v>19633</v>
      </c>
      <c r="G151" s="21" t="s">
        <v>19778</v>
      </c>
      <c r="H151" s="22">
        <v>100185439639</v>
      </c>
      <c r="I151" s="21" t="s">
        <v>19646</v>
      </c>
      <c r="J151" s="21" t="s">
        <v>19509</v>
      </c>
      <c r="K151" s="21" t="s">
        <v>19494</v>
      </c>
      <c r="L151" s="21" t="s">
        <v>19478</v>
      </c>
      <c r="M151" s="21" t="s">
        <v>19779</v>
      </c>
      <c r="N151">
        <f t="shared" si="8"/>
        <v>5</v>
      </c>
    </row>
    <row r="152" ht="16.5" spans="1:14">
      <c r="A152" t="str">
        <f t="shared" si="6"/>
        <v>2025年</v>
      </c>
      <c r="B152" s="20" t="str">
        <f t="shared" si="7"/>
        <v>2025年10月</v>
      </c>
      <c r="C152" s="20" t="s">
        <v>8027</v>
      </c>
      <c r="D152" s="20" t="s">
        <v>78</v>
      </c>
      <c r="E152" s="20">
        <v>4680</v>
      </c>
      <c r="F152" s="21" t="s">
        <v>19633</v>
      </c>
      <c r="G152" s="21" t="s">
        <v>19778</v>
      </c>
      <c r="H152" s="22">
        <v>100185439639</v>
      </c>
      <c r="I152" s="21" t="s">
        <v>19646</v>
      </c>
      <c r="J152" s="21" t="s">
        <v>19642</v>
      </c>
      <c r="K152" s="21" t="s">
        <v>19494</v>
      </c>
      <c r="L152" s="21" t="s">
        <v>19478</v>
      </c>
      <c r="M152" s="21" t="s">
        <v>19779</v>
      </c>
      <c r="N152">
        <f t="shared" si="8"/>
        <v>5</v>
      </c>
    </row>
    <row r="153" ht="16.5" spans="1:14">
      <c r="A153" t="str">
        <f t="shared" si="6"/>
        <v>2025年</v>
      </c>
      <c r="B153" s="20" t="str">
        <f t="shared" si="7"/>
        <v>2025年10月</v>
      </c>
      <c r="C153" s="20" t="s">
        <v>8027</v>
      </c>
      <c r="D153" s="20" t="s">
        <v>78</v>
      </c>
      <c r="E153" s="20">
        <v>0</v>
      </c>
      <c r="F153" s="21" t="s">
        <v>19633</v>
      </c>
      <c r="G153" s="21" t="s">
        <v>19535</v>
      </c>
      <c r="H153" s="22">
        <v>100251652724</v>
      </c>
      <c r="I153" s="21" t="s">
        <v>10281</v>
      </c>
      <c r="J153" s="21" t="s">
        <v>19488</v>
      </c>
      <c r="K153" s="21" t="s">
        <v>19477</v>
      </c>
      <c r="L153" s="21" t="s">
        <v>19478</v>
      </c>
      <c r="M153" s="21" t="s">
        <v>19780</v>
      </c>
      <c r="N153">
        <f t="shared" si="8"/>
        <v>1</v>
      </c>
    </row>
    <row r="154" ht="16.5" spans="1:14">
      <c r="A154" t="str">
        <f t="shared" si="6"/>
        <v>2025年</v>
      </c>
      <c r="B154" s="20" t="str">
        <f t="shared" si="7"/>
        <v>2025年10月</v>
      </c>
      <c r="C154" s="20" t="s">
        <v>8027</v>
      </c>
      <c r="D154" s="20" t="s">
        <v>78</v>
      </c>
      <c r="E154" s="20">
        <v>4680</v>
      </c>
      <c r="F154" s="21" t="s">
        <v>19633</v>
      </c>
      <c r="G154" s="21" t="s">
        <v>19778</v>
      </c>
      <c r="H154" s="22">
        <v>100185439639</v>
      </c>
      <c r="I154" s="21" t="s">
        <v>19646</v>
      </c>
      <c r="J154" s="21" t="s">
        <v>19488</v>
      </c>
      <c r="K154" s="21" t="s">
        <v>19477</v>
      </c>
      <c r="L154" s="21" t="s">
        <v>19489</v>
      </c>
      <c r="M154" s="21" t="s">
        <v>19779</v>
      </c>
      <c r="N154">
        <f t="shared" si="8"/>
        <v>5</v>
      </c>
    </row>
    <row r="155" ht="16.5" spans="1:14">
      <c r="A155" t="str">
        <f t="shared" si="6"/>
        <v>2025年</v>
      </c>
      <c r="B155" s="20" t="str">
        <f t="shared" si="7"/>
        <v>2025年10月</v>
      </c>
      <c r="C155" s="20" t="s">
        <v>8027</v>
      </c>
      <c r="D155" s="20" t="s">
        <v>78</v>
      </c>
      <c r="E155" s="20">
        <v>4680</v>
      </c>
      <c r="F155" s="21" t="s">
        <v>19781</v>
      </c>
      <c r="G155" s="21" t="s">
        <v>19778</v>
      </c>
      <c r="H155" s="22">
        <v>100185439639</v>
      </c>
      <c r="I155" s="21" t="s">
        <v>19646</v>
      </c>
      <c r="J155" s="21" t="s">
        <v>19504</v>
      </c>
      <c r="K155" s="21" t="s">
        <v>19494</v>
      </c>
      <c r="L155" s="21" t="s">
        <v>19478</v>
      </c>
      <c r="M155" s="21" t="s">
        <v>19779</v>
      </c>
      <c r="N155">
        <f t="shared" si="8"/>
        <v>5</v>
      </c>
    </row>
    <row r="156" ht="16.5" spans="1:14">
      <c r="A156" t="str">
        <f t="shared" si="6"/>
        <v>2025年</v>
      </c>
      <c r="B156" s="20" t="str">
        <f t="shared" si="7"/>
        <v>2025年10月</v>
      </c>
      <c r="C156" s="20" t="s">
        <v>8027</v>
      </c>
      <c r="D156" s="20" t="s">
        <v>78</v>
      </c>
      <c r="E156" s="20">
        <v>0</v>
      </c>
      <c r="F156" s="21" t="s">
        <v>19781</v>
      </c>
      <c r="G156" s="21" t="s">
        <v>19598</v>
      </c>
      <c r="H156" s="22">
        <v>100185439639</v>
      </c>
      <c r="I156" s="21" t="s">
        <v>19646</v>
      </c>
      <c r="J156" s="21" t="s">
        <v>19579</v>
      </c>
      <c r="K156" s="21" t="s">
        <v>19477</v>
      </c>
      <c r="L156" s="21" t="s">
        <v>19478</v>
      </c>
      <c r="M156" s="21" t="s">
        <v>19782</v>
      </c>
      <c r="N156">
        <f t="shared" si="8"/>
        <v>2</v>
      </c>
    </row>
    <row r="157" ht="16.5" spans="1:14">
      <c r="A157" t="str">
        <f t="shared" si="6"/>
        <v>2025年</v>
      </c>
      <c r="B157" s="20" t="str">
        <f t="shared" si="7"/>
        <v>2025年10月</v>
      </c>
      <c r="C157" s="20" t="s">
        <v>8027</v>
      </c>
      <c r="D157" s="20" t="s">
        <v>78</v>
      </c>
      <c r="E157" s="20">
        <v>0</v>
      </c>
      <c r="F157" s="21" t="s">
        <v>19781</v>
      </c>
      <c r="G157" s="21" t="s">
        <v>19595</v>
      </c>
      <c r="H157" s="22">
        <v>100185439639</v>
      </c>
      <c r="I157" s="21" t="s">
        <v>19646</v>
      </c>
      <c r="J157" s="21" t="s">
        <v>19607</v>
      </c>
      <c r="K157" s="21" t="s">
        <v>19494</v>
      </c>
      <c r="L157" s="21" t="s">
        <v>19478</v>
      </c>
      <c r="M157" s="21" t="s">
        <v>19775</v>
      </c>
      <c r="N157">
        <f t="shared" si="8"/>
        <v>2</v>
      </c>
    </row>
    <row r="158" ht="16.5" spans="1:14">
      <c r="A158" t="str">
        <f t="shared" si="6"/>
        <v>2025年</v>
      </c>
      <c r="B158" s="20" t="str">
        <f t="shared" si="7"/>
        <v>2025年10月</v>
      </c>
      <c r="C158" s="20" t="s">
        <v>8027</v>
      </c>
      <c r="D158" s="20" t="s">
        <v>78</v>
      </c>
      <c r="E158" s="20">
        <v>0</v>
      </c>
      <c r="F158" s="21" t="s">
        <v>19781</v>
      </c>
      <c r="G158" s="21" t="s">
        <v>19598</v>
      </c>
      <c r="H158" s="22">
        <v>100185439639</v>
      </c>
      <c r="I158" s="21" t="s">
        <v>19646</v>
      </c>
      <c r="J158" s="21" t="s">
        <v>19488</v>
      </c>
      <c r="K158" s="21" t="s">
        <v>19494</v>
      </c>
      <c r="L158" s="21" t="s">
        <v>19478</v>
      </c>
      <c r="M158" s="21" t="s">
        <v>19782</v>
      </c>
      <c r="N158">
        <f t="shared" si="8"/>
        <v>2</v>
      </c>
    </row>
    <row r="159" ht="16.5" spans="1:14">
      <c r="A159" t="str">
        <f t="shared" si="6"/>
        <v>2025年</v>
      </c>
      <c r="B159" s="20" t="str">
        <f t="shared" si="7"/>
        <v>2025年10月</v>
      </c>
      <c r="C159" s="20" t="s">
        <v>8027</v>
      </c>
      <c r="D159" s="20" t="s">
        <v>78</v>
      </c>
      <c r="E159" s="20">
        <v>0</v>
      </c>
      <c r="F159" s="21" t="s">
        <v>19781</v>
      </c>
      <c r="G159" s="21" t="s">
        <v>19783</v>
      </c>
      <c r="H159" s="22">
        <v>100185439639</v>
      </c>
      <c r="I159" s="21" t="s">
        <v>19646</v>
      </c>
      <c r="J159" s="21" t="s">
        <v>19488</v>
      </c>
      <c r="K159" s="21" t="s">
        <v>19477</v>
      </c>
      <c r="L159" s="21" t="s">
        <v>19478</v>
      </c>
      <c r="M159" s="21" t="s">
        <v>19784</v>
      </c>
      <c r="N159">
        <f t="shared" si="8"/>
        <v>1</v>
      </c>
    </row>
    <row r="160" ht="16.5" spans="1:14">
      <c r="A160" t="str">
        <f t="shared" si="6"/>
        <v>2025年</v>
      </c>
      <c r="B160" s="20" t="str">
        <f t="shared" si="7"/>
        <v>2025年10月</v>
      </c>
      <c r="C160" s="20" t="s">
        <v>8027</v>
      </c>
      <c r="D160" s="20" t="s">
        <v>78</v>
      </c>
      <c r="E160" s="20" vm="1" t="e">
        <v>#VALUE!</v>
      </c>
      <c r="F160" s="21" t="s">
        <v>19785</v>
      </c>
      <c r="G160" s="21" t="s">
        <v>19741</v>
      </c>
      <c r="H160" s="22">
        <v>100279527170</v>
      </c>
      <c r="I160" s="21" t="s">
        <v>8354</v>
      </c>
      <c r="J160" s="21" t="s">
        <v>19488</v>
      </c>
      <c r="K160" s="21" t="s">
        <v>19477</v>
      </c>
      <c r="L160" s="21" t="s">
        <v>19489</v>
      </c>
      <c r="M160" s="21" t="s">
        <v>19742</v>
      </c>
      <c r="N160">
        <f t="shared" si="8"/>
        <v>2</v>
      </c>
    </row>
    <row r="161" ht="16.5" spans="1:14">
      <c r="A161" t="str">
        <f t="shared" si="6"/>
        <v>2025年</v>
      </c>
      <c r="B161" s="20" t="str">
        <f t="shared" si="7"/>
        <v>2025年10月</v>
      </c>
      <c r="C161" s="20" t="s">
        <v>8027</v>
      </c>
      <c r="D161" s="20" t="s">
        <v>78</v>
      </c>
      <c r="E161" s="20">
        <v>0</v>
      </c>
      <c r="F161" s="21" t="s">
        <v>19515</v>
      </c>
      <c r="G161" s="21" t="s">
        <v>19475</v>
      </c>
      <c r="H161" s="22">
        <v>100185439639</v>
      </c>
      <c r="I161" s="21" t="s">
        <v>19646</v>
      </c>
      <c r="J161" s="21" t="s">
        <v>19488</v>
      </c>
      <c r="K161" s="21" t="s">
        <v>19477</v>
      </c>
      <c r="L161" s="21" t="s">
        <v>19478</v>
      </c>
      <c r="M161" s="21" t="s">
        <v>19516</v>
      </c>
      <c r="N161">
        <f t="shared" si="8"/>
        <v>2</v>
      </c>
    </row>
    <row r="162" ht="16.5" spans="1:14">
      <c r="A162" t="str">
        <f t="shared" si="6"/>
        <v>2025年</v>
      </c>
      <c r="B162" s="20" t="str">
        <f t="shared" si="7"/>
        <v>2025年10月</v>
      </c>
      <c r="C162" s="20" t="s">
        <v>8027</v>
      </c>
      <c r="D162" s="20" t="s">
        <v>78</v>
      </c>
      <c r="E162" s="20">
        <v>0</v>
      </c>
      <c r="F162" s="21" t="s">
        <v>19515</v>
      </c>
      <c r="G162" s="21" t="s">
        <v>19497</v>
      </c>
      <c r="H162" s="22">
        <v>100185439639</v>
      </c>
      <c r="I162" s="21" t="s">
        <v>19646</v>
      </c>
      <c r="J162" s="21" t="s">
        <v>19488</v>
      </c>
      <c r="K162" s="21" t="s">
        <v>19477</v>
      </c>
      <c r="L162" s="21" t="s">
        <v>19478</v>
      </c>
      <c r="M162" s="21" t="s">
        <v>19786</v>
      </c>
      <c r="N162">
        <f t="shared" si="8"/>
        <v>1</v>
      </c>
    </row>
    <row r="163" ht="16.5" spans="1:14">
      <c r="A163" t="str">
        <f t="shared" si="6"/>
        <v>2025年</v>
      </c>
      <c r="B163" s="20" t="str">
        <f t="shared" si="7"/>
        <v>2025年10月</v>
      </c>
      <c r="C163" s="20" t="s">
        <v>8027</v>
      </c>
      <c r="D163" s="20" t="s">
        <v>78</v>
      </c>
      <c r="E163" s="20">
        <v>4680</v>
      </c>
      <c r="F163" s="21" t="s">
        <v>19787</v>
      </c>
      <c r="G163" s="21" t="s">
        <v>19760</v>
      </c>
      <c r="H163" s="22">
        <v>100185439639</v>
      </c>
      <c r="I163" s="21" t="s">
        <v>19646</v>
      </c>
      <c r="J163" s="21" t="s">
        <v>19493</v>
      </c>
      <c r="K163" s="21" t="s">
        <v>19494</v>
      </c>
      <c r="L163" s="21" t="s">
        <v>19478</v>
      </c>
      <c r="M163" s="21" t="s">
        <v>19761</v>
      </c>
      <c r="N163">
        <f t="shared" si="8"/>
        <v>4</v>
      </c>
    </row>
    <row r="164" ht="16.5" spans="1:14">
      <c r="A164" t="str">
        <f t="shared" si="6"/>
        <v>2025年</v>
      </c>
      <c r="B164" s="20" t="str">
        <f t="shared" si="7"/>
        <v>2025年10月</v>
      </c>
      <c r="C164" s="20" t="s">
        <v>8027</v>
      </c>
      <c r="D164" s="20" t="s">
        <v>78</v>
      </c>
      <c r="E164" s="20">
        <v>0</v>
      </c>
      <c r="F164" s="21" t="s">
        <v>19517</v>
      </c>
      <c r="G164" s="21" t="s">
        <v>19503</v>
      </c>
      <c r="H164" s="22">
        <v>100185439639</v>
      </c>
      <c r="I164" s="21" t="s">
        <v>19646</v>
      </c>
      <c r="J164" s="21" t="s">
        <v>19607</v>
      </c>
      <c r="K164" s="21" t="s">
        <v>19494</v>
      </c>
      <c r="L164" s="21" t="s">
        <v>19478</v>
      </c>
      <c r="M164" s="21" t="s">
        <v>19788</v>
      </c>
      <c r="N164">
        <f t="shared" si="8"/>
        <v>1</v>
      </c>
    </row>
    <row r="165" ht="16.5" spans="1:14">
      <c r="A165" t="str">
        <f t="shared" si="6"/>
        <v>2025年</v>
      </c>
      <c r="B165" s="20" t="str">
        <f t="shared" si="7"/>
        <v>2025年10月</v>
      </c>
      <c r="C165" s="20" t="s">
        <v>8027</v>
      </c>
      <c r="D165" s="20" t="s">
        <v>78</v>
      </c>
      <c r="E165" s="20">
        <v>0</v>
      </c>
      <c r="F165" s="21" t="s">
        <v>19517</v>
      </c>
      <c r="G165" s="21" t="s">
        <v>19789</v>
      </c>
      <c r="H165" s="22">
        <v>100185439639</v>
      </c>
      <c r="I165" s="21" t="s">
        <v>19646</v>
      </c>
      <c r="J165" s="21" t="s">
        <v>19493</v>
      </c>
      <c r="K165" s="21" t="s">
        <v>19494</v>
      </c>
      <c r="L165" s="21" t="s">
        <v>19478</v>
      </c>
      <c r="M165" s="21" t="s">
        <v>19790</v>
      </c>
      <c r="N165">
        <f t="shared" si="8"/>
        <v>1</v>
      </c>
    </row>
    <row r="166" ht="16.5" spans="1:14">
      <c r="A166" t="str">
        <f t="shared" si="6"/>
        <v>2025年</v>
      </c>
      <c r="B166" s="20" t="str">
        <f t="shared" si="7"/>
        <v>2025年10月</v>
      </c>
      <c r="C166" s="20" t="s">
        <v>8027</v>
      </c>
      <c r="D166" s="20" t="s">
        <v>78</v>
      </c>
      <c r="E166" s="20">
        <v>0</v>
      </c>
      <c r="F166" s="21" t="s">
        <v>19517</v>
      </c>
      <c r="G166" s="21" t="s">
        <v>19656</v>
      </c>
      <c r="H166" s="22">
        <v>100285680162</v>
      </c>
      <c r="I166" s="21" t="s">
        <v>10483</v>
      </c>
      <c r="J166" s="21" t="s">
        <v>19592</v>
      </c>
      <c r="K166" s="21" t="s">
        <v>19477</v>
      </c>
      <c r="L166" s="21" t="s">
        <v>19478</v>
      </c>
      <c r="M166" s="21" t="s">
        <v>19791</v>
      </c>
      <c r="N166">
        <f t="shared" si="8"/>
        <v>1</v>
      </c>
    </row>
    <row r="167" ht="16.5" spans="1:14">
      <c r="A167" t="str">
        <f t="shared" si="6"/>
        <v>2025年</v>
      </c>
      <c r="B167" s="20" t="str">
        <f t="shared" si="7"/>
        <v>2025年10月</v>
      </c>
      <c r="C167" s="20" t="s">
        <v>8027</v>
      </c>
      <c r="D167" s="20" t="s">
        <v>78</v>
      </c>
      <c r="E167" s="20">
        <v>0</v>
      </c>
      <c r="F167" s="21" t="s">
        <v>19792</v>
      </c>
      <c r="G167" s="21" t="s">
        <v>19793</v>
      </c>
      <c r="H167" s="22">
        <v>100251652724</v>
      </c>
      <c r="I167" s="21" t="s">
        <v>10281</v>
      </c>
      <c r="J167" s="21" t="s">
        <v>19579</v>
      </c>
      <c r="K167" s="21" t="s">
        <v>19494</v>
      </c>
      <c r="L167" s="21" t="s">
        <v>19478</v>
      </c>
      <c r="M167" s="21" t="s">
        <v>19794</v>
      </c>
      <c r="N167">
        <f t="shared" si="8"/>
        <v>1</v>
      </c>
    </row>
    <row r="168" ht="16.5" spans="1:14">
      <c r="A168" t="str">
        <f t="shared" si="6"/>
        <v>2025年</v>
      </c>
      <c r="B168" s="20" t="str">
        <f t="shared" si="7"/>
        <v>2025年10月</v>
      </c>
      <c r="C168" s="20" t="s">
        <v>8027</v>
      </c>
      <c r="D168" s="20" t="s">
        <v>78</v>
      </c>
      <c r="E168" s="20">
        <v>0</v>
      </c>
      <c r="F168" s="21" t="s">
        <v>19792</v>
      </c>
      <c r="G168" s="21" t="s">
        <v>19546</v>
      </c>
      <c r="H168" s="22">
        <v>100185439639</v>
      </c>
      <c r="I168" s="21" t="s">
        <v>19646</v>
      </c>
      <c r="J168" s="21" t="s">
        <v>19488</v>
      </c>
      <c r="K168" s="21" t="s">
        <v>19494</v>
      </c>
      <c r="L168" s="21" t="s">
        <v>19478</v>
      </c>
      <c r="M168" s="21" t="s">
        <v>19795</v>
      </c>
      <c r="N168">
        <f t="shared" si="8"/>
        <v>3</v>
      </c>
    </row>
    <row r="169" ht="16.5" spans="1:14">
      <c r="A169" t="str">
        <f t="shared" si="6"/>
        <v>2025年</v>
      </c>
      <c r="B169" s="20" t="str">
        <f t="shared" si="7"/>
        <v>2025年10月</v>
      </c>
      <c r="C169" s="20" t="s">
        <v>8027</v>
      </c>
      <c r="D169" s="20" t="s">
        <v>78</v>
      </c>
      <c r="E169" s="20">
        <v>0</v>
      </c>
      <c r="F169" s="21" t="s">
        <v>19531</v>
      </c>
      <c r="G169" s="21" t="s">
        <v>19796</v>
      </c>
      <c r="H169" s="22">
        <v>100251652646</v>
      </c>
      <c r="I169" s="21" t="s">
        <v>10279</v>
      </c>
      <c r="J169" s="21" t="s">
        <v>19509</v>
      </c>
      <c r="K169" s="21" t="s">
        <v>19494</v>
      </c>
      <c r="L169" s="21" t="s">
        <v>19478</v>
      </c>
      <c r="M169" s="21" t="s">
        <v>19797</v>
      </c>
      <c r="N169">
        <f t="shared" si="8"/>
        <v>2</v>
      </c>
    </row>
    <row r="170" ht="16.5" spans="1:14">
      <c r="A170" t="str">
        <f t="shared" si="6"/>
        <v>2025年</v>
      </c>
      <c r="B170" s="20" t="str">
        <f t="shared" si="7"/>
        <v>2025年10月</v>
      </c>
      <c r="C170" s="20" t="s">
        <v>8027</v>
      </c>
      <c r="D170" s="20" t="s">
        <v>78</v>
      </c>
      <c r="E170" s="20">
        <v>0</v>
      </c>
      <c r="F170" s="21" t="s">
        <v>19531</v>
      </c>
      <c r="G170" s="21" t="s">
        <v>19796</v>
      </c>
      <c r="H170" s="22">
        <v>100251652646</v>
      </c>
      <c r="I170" s="21" t="s">
        <v>10279</v>
      </c>
      <c r="J170" s="21" t="s">
        <v>19642</v>
      </c>
      <c r="K170" s="21" t="s">
        <v>19494</v>
      </c>
      <c r="L170" s="21" t="s">
        <v>19478</v>
      </c>
      <c r="M170" s="21" t="s">
        <v>19797</v>
      </c>
      <c r="N170">
        <f t="shared" si="8"/>
        <v>2</v>
      </c>
    </row>
    <row r="171" ht="16.5" spans="1:14">
      <c r="A171" t="str">
        <f t="shared" si="6"/>
        <v>2025年</v>
      </c>
      <c r="B171" s="20" t="str">
        <f t="shared" si="7"/>
        <v>2025年10月</v>
      </c>
      <c r="C171" s="20" t="s">
        <v>8027</v>
      </c>
      <c r="D171" s="20" t="s">
        <v>78</v>
      </c>
      <c r="E171" s="20">
        <v>0</v>
      </c>
      <c r="F171" s="21" t="s">
        <v>19531</v>
      </c>
      <c r="G171" s="21" t="s">
        <v>19798</v>
      </c>
      <c r="H171" s="22">
        <v>100191557617</v>
      </c>
      <c r="I171" s="21" t="s">
        <v>10273</v>
      </c>
      <c r="J171" s="21" t="s">
        <v>19488</v>
      </c>
      <c r="K171" s="21" t="s">
        <v>19477</v>
      </c>
      <c r="L171" s="21" t="s">
        <v>19478</v>
      </c>
      <c r="M171" s="21" t="s">
        <v>19799</v>
      </c>
      <c r="N171">
        <f t="shared" si="8"/>
        <v>1</v>
      </c>
    </row>
    <row r="172" ht="16.5" spans="1:14">
      <c r="A172" t="str">
        <f t="shared" si="6"/>
        <v>2025年</v>
      </c>
      <c r="B172" s="20" t="str">
        <f t="shared" si="7"/>
        <v>2025年10月</v>
      </c>
      <c r="C172" s="20" t="s">
        <v>8027</v>
      </c>
      <c r="D172" s="20" t="s">
        <v>78</v>
      </c>
      <c r="E172" s="20">
        <v>4680</v>
      </c>
      <c r="F172" s="21" t="s">
        <v>19800</v>
      </c>
      <c r="G172" s="21" t="s">
        <v>19760</v>
      </c>
      <c r="H172" s="22">
        <v>100185439639</v>
      </c>
      <c r="I172" s="21" t="s">
        <v>19646</v>
      </c>
      <c r="J172" s="21" t="s">
        <v>19509</v>
      </c>
      <c r="K172" s="21" t="s">
        <v>19477</v>
      </c>
      <c r="L172" s="21" t="s">
        <v>19489</v>
      </c>
      <c r="M172" s="21" t="s">
        <v>19761</v>
      </c>
      <c r="N172">
        <f t="shared" si="8"/>
        <v>4</v>
      </c>
    </row>
    <row r="173" ht="16.5" spans="1:14">
      <c r="A173" t="str">
        <f t="shared" si="6"/>
        <v>2025年</v>
      </c>
      <c r="B173" s="20" t="str">
        <f t="shared" si="7"/>
        <v>2025年10月</v>
      </c>
      <c r="C173" s="20" t="s">
        <v>8027</v>
      </c>
      <c r="D173" s="20" t="s">
        <v>78</v>
      </c>
      <c r="E173" s="20">
        <v>0</v>
      </c>
      <c r="F173" s="21" t="s">
        <v>19800</v>
      </c>
      <c r="G173" s="21" t="s">
        <v>19546</v>
      </c>
      <c r="H173" s="22">
        <v>100185439639</v>
      </c>
      <c r="I173" s="21" t="s">
        <v>19646</v>
      </c>
      <c r="J173" s="21" t="s">
        <v>19488</v>
      </c>
      <c r="K173" s="21" t="s">
        <v>19477</v>
      </c>
      <c r="L173" s="21" t="s">
        <v>19478</v>
      </c>
      <c r="M173" s="21" t="s">
        <v>19795</v>
      </c>
      <c r="N173">
        <f t="shared" si="8"/>
        <v>3</v>
      </c>
    </row>
    <row r="174" ht="16.5" spans="1:14">
      <c r="A174" t="str">
        <f t="shared" si="6"/>
        <v>2025年</v>
      </c>
      <c r="B174" s="20" t="str">
        <f t="shared" si="7"/>
        <v>2025年10月</v>
      </c>
      <c r="C174" s="20" t="s">
        <v>8027</v>
      </c>
      <c r="D174" s="20" t="s">
        <v>78</v>
      </c>
      <c r="E174" s="20">
        <v>4680</v>
      </c>
      <c r="F174" s="21" t="s">
        <v>19801</v>
      </c>
      <c r="G174" s="21" t="s">
        <v>19760</v>
      </c>
      <c r="H174" s="22">
        <v>100185439639</v>
      </c>
      <c r="I174" s="21" t="s">
        <v>19646</v>
      </c>
      <c r="J174" s="21" t="s">
        <v>19579</v>
      </c>
      <c r="K174" s="21" t="s">
        <v>19494</v>
      </c>
      <c r="L174" s="21" t="s">
        <v>19478</v>
      </c>
      <c r="M174" s="21" t="s">
        <v>19761</v>
      </c>
      <c r="N174">
        <f t="shared" si="8"/>
        <v>4</v>
      </c>
    </row>
    <row r="175" ht="16.5" spans="1:14">
      <c r="A175" t="str">
        <f t="shared" si="6"/>
        <v>2025年</v>
      </c>
      <c r="B175" s="20" t="str">
        <f t="shared" si="7"/>
        <v>2025年10月</v>
      </c>
      <c r="C175" s="20" t="s">
        <v>8027</v>
      </c>
      <c r="D175" s="20" t="s">
        <v>78</v>
      </c>
      <c r="E175" s="20">
        <v>0</v>
      </c>
      <c r="F175" s="21" t="s">
        <v>19801</v>
      </c>
      <c r="G175" s="21" t="s">
        <v>19625</v>
      </c>
      <c r="H175" s="22">
        <v>100185439639</v>
      </c>
      <c r="I175" s="21" t="s">
        <v>19646</v>
      </c>
      <c r="J175" s="21" t="s">
        <v>19488</v>
      </c>
      <c r="K175" s="21" t="s">
        <v>19477</v>
      </c>
      <c r="L175" s="21" t="s">
        <v>19478</v>
      </c>
      <c r="M175" s="21" t="s">
        <v>19802</v>
      </c>
      <c r="N175">
        <f t="shared" si="8"/>
        <v>1</v>
      </c>
    </row>
    <row r="176" ht="16.5" spans="1:14">
      <c r="A176" t="str">
        <f t="shared" si="6"/>
        <v>2025年</v>
      </c>
      <c r="B176" s="20" t="str">
        <f t="shared" si="7"/>
        <v>2025年10月</v>
      </c>
      <c r="C176" s="20" t="s">
        <v>8027</v>
      </c>
      <c r="D176" s="20" t="s">
        <v>78</v>
      </c>
      <c r="E176" s="20">
        <v>0</v>
      </c>
      <c r="F176" s="21" t="s">
        <v>19803</v>
      </c>
      <c r="G176" s="21" t="s">
        <v>19546</v>
      </c>
      <c r="H176" s="22">
        <v>100185439639</v>
      </c>
      <c r="I176" s="21" t="s">
        <v>19646</v>
      </c>
      <c r="J176" s="21" t="s">
        <v>19509</v>
      </c>
      <c r="K176" s="21" t="s">
        <v>19494</v>
      </c>
      <c r="L176" s="21" t="s">
        <v>19478</v>
      </c>
      <c r="M176" s="21" t="s">
        <v>19795</v>
      </c>
      <c r="N176">
        <f t="shared" si="8"/>
        <v>3</v>
      </c>
    </row>
    <row r="177" ht="16.5" spans="1:14">
      <c r="A177" t="str">
        <f t="shared" si="6"/>
        <v>2025年</v>
      </c>
      <c r="B177" s="20" t="str">
        <f t="shared" si="7"/>
        <v>2025年10月</v>
      </c>
      <c r="C177" s="20" t="s">
        <v>8027</v>
      </c>
      <c r="D177" s="20" t="s">
        <v>78</v>
      </c>
      <c r="E177" s="20">
        <v>0</v>
      </c>
      <c r="F177" s="21" t="s">
        <v>19803</v>
      </c>
      <c r="G177" s="21" t="s">
        <v>19528</v>
      </c>
      <c r="H177" s="22">
        <v>100251652724</v>
      </c>
      <c r="I177" s="21" t="s">
        <v>10281</v>
      </c>
      <c r="J177" s="21" t="s">
        <v>19533</v>
      </c>
      <c r="K177" s="21" t="s">
        <v>19477</v>
      </c>
      <c r="L177" s="21" t="s">
        <v>19478</v>
      </c>
      <c r="M177" s="21" t="s">
        <v>19804</v>
      </c>
      <c r="N177">
        <f t="shared" si="8"/>
        <v>1</v>
      </c>
    </row>
    <row r="178" ht="16.5" spans="1:14">
      <c r="A178" t="str">
        <f t="shared" si="6"/>
        <v>2025年</v>
      </c>
      <c r="B178" s="20" t="str">
        <f t="shared" si="7"/>
        <v>2025年10月</v>
      </c>
      <c r="C178" s="20" t="s">
        <v>8027</v>
      </c>
      <c r="D178" s="20" t="s">
        <v>78</v>
      </c>
      <c r="E178" s="20">
        <v>0</v>
      </c>
      <c r="F178" s="21" t="s">
        <v>19803</v>
      </c>
      <c r="G178" s="21" t="s">
        <v>19805</v>
      </c>
      <c r="H178" s="22">
        <v>100185439639</v>
      </c>
      <c r="I178" s="21" t="s">
        <v>19646</v>
      </c>
      <c r="J178" s="21" t="s">
        <v>19488</v>
      </c>
      <c r="K178" s="21" t="s">
        <v>19494</v>
      </c>
      <c r="L178" s="21" t="s">
        <v>19478</v>
      </c>
      <c r="M178" s="21" t="s">
        <v>19806</v>
      </c>
      <c r="N178">
        <f t="shared" si="8"/>
        <v>1</v>
      </c>
    </row>
    <row r="179" ht="16.5" spans="1:14">
      <c r="A179" t="str">
        <f t="shared" si="6"/>
        <v>2025年</v>
      </c>
      <c r="B179" s="20" t="str">
        <f t="shared" si="7"/>
        <v>2025年10月</v>
      </c>
      <c r="C179" s="20" t="s">
        <v>8027</v>
      </c>
      <c r="D179" s="20" t="s">
        <v>78</v>
      </c>
      <c r="E179" s="20">
        <v>0</v>
      </c>
      <c r="F179" s="21" t="s">
        <v>19542</v>
      </c>
      <c r="G179" s="21" t="s">
        <v>19564</v>
      </c>
      <c r="H179" s="22">
        <v>100185439639</v>
      </c>
      <c r="I179" s="21" t="s">
        <v>19646</v>
      </c>
      <c r="J179" s="21" t="s">
        <v>19493</v>
      </c>
      <c r="K179" s="21" t="s">
        <v>19477</v>
      </c>
      <c r="L179" s="21" t="s">
        <v>19478</v>
      </c>
      <c r="M179" s="21" t="s">
        <v>19807</v>
      </c>
      <c r="N179">
        <f t="shared" si="8"/>
        <v>1</v>
      </c>
    </row>
    <row r="180" ht="16.5" spans="1:14">
      <c r="A180" t="str">
        <f t="shared" si="6"/>
        <v>2025年</v>
      </c>
      <c r="B180" s="20" t="str">
        <f t="shared" si="7"/>
        <v>2025年11月</v>
      </c>
      <c r="C180" s="20" t="s">
        <v>8027</v>
      </c>
      <c r="D180" s="20" t="s">
        <v>78</v>
      </c>
      <c r="E180" s="20" vm="1" t="e">
        <v>#VALUE!</v>
      </c>
      <c r="F180" s="21" t="s">
        <v>19808</v>
      </c>
      <c r="G180" s="21" t="s">
        <v>19625</v>
      </c>
      <c r="H180" s="22">
        <v>100251652638</v>
      </c>
      <c r="I180" s="21" t="s">
        <v>19695</v>
      </c>
      <c r="J180" s="21" t="s">
        <v>19488</v>
      </c>
      <c r="K180" s="21" t="s">
        <v>19494</v>
      </c>
      <c r="L180" s="21" t="s">
        <v>19478</v>
      </c>
      <c r="M180" s="21" t="s">
        <v>19675</v>
      </c>
      <c r="N180">
        <f t="shared" si="8"/>
        <v>3</v>
      </c>
    </row>
    <row r="181" ht="16.5" spans="1:14">
      <c r="A181" t="str">
        <f t="shared" si="6"/>
        <v>2025年</v>
      </c>
      <c r="B181" s="20" t="str">
        <f t="shared" si="7"/>
        <v>2025年11月</v>
      </c>
      <c r="C181" s="20" t="s">
        <v>8027</v>
      </c>
      <c r="D181" s="20" t="s">
        <v>78</v>
      </c>
      <c r="E181" s="20">
        <v>0</v>
      </c>
      <c r="F181" s="21" t="s">
        <v>19808</v>
      </c>
      <c r="G181" s="21" t="s">
        <v>19809</v>
      </c>
      <c r="H181" s="22">
        <v>100251652724</v>
      </c>
      <c r="I181" s="21" t="s">
        <v>10281</v>
      </c>
      <c r="J181" s="21" t="s">
        <v>19488</v>
      </c>
      <c r="K181" s="21" t="s">
        <v>19477</v>
      </c>
      <c r="L181" s="21" t="s">
        <v>19478</v>
      </c>
      <c r="M181" s="21" t="s">
        <v>19810</v>
      </c>
      <c r="N181">
        <f t="shared" si="8"/>
        <v>1</v>
      </c>
    </row>
    <row r="182" ht="16.5" spans="1:14">
      <c r="A182" t="str">
        <f t="shared" si="6"/>
        <v>2025年</v>
      </c>
      <c r="B182" s="20" t="str">
        <f t="shared" si="7"/>
        <v>2025年11月</v>
      </c>
      <c r="C182" s="20" t="s">
        <v>8027</v>
      </c>
      <c r="D182" s="20" t="s">
        <v>78</v>
      </c>
      <c r="E182" s="20">
        <v>0</v>
      </c>
      <c r="F182" s="21" t="s">
        <v>19811</v>
      </c>
      <c r="G182" s="21" t="s">
        <v>19523</v>
      </c>
      <c r="H182" s="22">
        <v>100185439639</v>
      </c>
      <c r="I182" s="21" t="s">
        <v>19646</v>
      </c>
      <c r="J182" s="21" t="s">
        <v>19488</v>
      </c>
      <c r="K182" s="21" t="s">
        <v>19477</v>
      </c>
      <c r="L182" s="21" t="s">
        <v>19478</v>
      </c>
      <c r="M182" s="21" t="s">
        <v>19812</v>
      </c>
      <c r="N182">
        <f t="shared" si="8"/>
        <v>1</v>
      </c>
    </row>
    <row r="183" ht="16.5" spans="1:14">
      <c r="A183" t="str">
        <f t="shared" si="6"/>
        <v>2025年</v>
      </c>
      <c r="B183" s="20" t="str">
        <f t="shared" si="7"/>
        <v>2025年11月</v>
      </c>
      <c r="C183" s="20" t="s">
        <v>8027</v>
      </c>
      <c r="D183" s="20" t="s">
        <v>78</v>
      </c>
      <c r="E183" s="20">
        <v>4680</v>
      </c>
      <c r="F183" s="21" t="s">
        <v>19551</v>
      </c>
      <c r="G183" s="21" t="s">
        <v>19656</v>
      </c>
      <c r="H183" s="22">
        <v>100185439639</v>
      </c>
      <c r="I183" s="21" t="s">
        <v>19646</v>
      </c>
      <c r="J183" s="21" t="s">
        <v>19813</v>
      </c>
      <c r="K183" s="21" t="s">
        <v>19494</v>
      </c>
      <c r="L183" s="21" t="s">
        <v>19478</v>
      </c>
      <c r="M183" s="21" t="s">
        <v>19814</v>
      </c>
      <c r="N183">
        <f t="shared" si="8"/>
        <v>2</v>
      </c>
    </row>
    <row r="184" ht="16.5" spans="1:14">
      <c r="A184" t="str">
        <f t="shared" si="6"/>
        <v>2025年</v>
      </c>
      <c r="B184" s="20" t="str">
        <f t="shared" si="7"/>
        <v>2025年11月</v>
      </c>
      <c r="C184" s="20" t="s">
        <v>8027</v>
      </c>
      <c r="D184" s="20" t="s">
        <v>78</v>
      </c>
      <c r="E184" s="20">
        <v>4680</v>
      </c>
      <c r="F184" s="21" t="s">
        <v>19551</v>
      </c>
      <c r="G184" s="21" t="s">
        <v>19656</v>
      </c>
      <c r="H184" s="22">
        <v>100185439639</v>
      </c>
      <c r="I184" s="21" t="s">
        <v>19646</v>
      </c>
      <c r="J184" s="21" t="s">
        <v>19488</v>
      </c>
      <c r="K184" s="21" t="s">
        <v>19477</v>
      </c>
      <c r="L184" s="21" t="s">
        <v>19489</v>
      </c>
      <c r="M184" s="21" t="s">
        <v>19814</v>
      </c>
      <c r="N184">
        <f t="shared" si="8"/>
        <v>2</v>
      </c>
    </row>
    <row r="185" ht="16.5" spans="1:14">
      <c r="A185" t="str">
        <f t="shared" si="6"/>
        <v>2025年</v>
      </c>
      <c r="B185" s="20" t="str">
        <f t="shared" si="7"/>
        <v>2025年11月</v>
      </c>
      <c r="C185" s="20" t="s">
        <v>8027</v>
      </c>
      <c r="D185" s="20" t="s">
        <v>78</v>
      </c>
      <c r="E185" s="20">
        <v>0</v>
      </c>
      <c r="F185" s="21" t="s">
        <v>19556</v>
      </c>
      <c r="G185" s="21" t="s">
        <v>19805</v>
      </c>
      <c r="H185" s="22">
        <v>100185439639</v>
      </c>
      <c r="I185" s="21" t="s">
        <v>19646</v>
      </c>
      <c r="J185" s="21" t="s">
        <v>19579</v>
      </c>
      <c r="K185" s="21" t="s">
        <v>19494</v>
      </c>
      <c r="L185" s="21" t="s">
        <v>19478</v>
      </c>
      <c r="M185" s="21" t="s">
        <v>19815</v>
      </c>
      <c r="N185">
        <f t="shared" si="8"/>
        <v>1</v>
      </c>
    </row>
    <row r="186" ht="16.5" spans="1:14">
      <c r="A186" t="str">
        <f t="shared" si="6"/>
        <v>2025年</v>
      </c>
      <c r="B186" s="20" t="str">
        <f t="shared" si="7"/>
        <v>2025年11月</v>
      </c>
      <c r="C186" s="20" t="s">
        <v>8027</v>
      </c>
      <c r="D186" s="20" t="s">
        <v>78</v>
      </c>
      <c r="E186" s="20">
        <v>0</v>
      </c>
      <c r="F186" s="21" t="s">
        <v>19559</v>
      </c>
      <c r="G186" s="21" t="s">
        <v>19816</v>
      </c>
      <c r="H186" s="22">
        <v>100185439639</v>
      </c>
      <c r="I186" s="21" t="s">
        <v>19646</v>
      </c>
      <c r="J186" s="21" t="s">
        <v>19493</v>
      </c>
      <c r="K186" s="21" t="s">
        <v>19477</v>
      </c>
      <c r="L186" s="21" t="s">
        <v>19478</v>
      </c>
      <c r="M186" s="21" t="s">
        <v>19817</v>
      </c>
      <c r="N186">
        <f t="shared" si="8"/>
        <v>1</v>
      </c>
    </row>
    <row r="187" ht="16.5" spans="1:14">
      <c r="A187" t="str">
        <f t="shared" si="6"/>
        <v>2025年</v>
      </c>
      <c r="B187" s="20" t="str">
        <f t="shared" si="7"/>
        <v>2025年11月</v>
      </c>
      <c r="C187" s="20" t="s">
        <v>8027</v>
      </c>
      <c r="D187" s="20" t="s">
        <v>78</v>
      </c>
      <c r="E187" s="20" vm="1" t="e">
        <v>#VALUE!</v>
      </c>
      <c r="F187" s="21" t="s">
        <v>19818</v>
      </c>
      <c r="G187" s="21" t="s">
        <v>19819</v>
      </c>
      <c r="H187" s="22">
        <v>100185439639</v>
      </c>
      <c r="I187" s="21" t="s">
        <v>19646</v>
      </c>
      <c r="J187" s="21" t="s">
        <v>19488</v>
      </c>
      <c r="K187" s="21" t="s">
        <v>19477</v>
      </c>
      <c r="L187" s="21" t="s">
        <v>19489</v>
      </c>
      <c r="M187" s="21" t="s">
        <v>19820</v>
      </c>
      <c r="N187">
        <f t="shared" si="8"/>
        <v>1</v>
      </c>
    </row>
    <row r="188" ht="16.5" spans="1:14">
      <c r="A188" t="str">
        <f t="shared" si="6"/>
        <v>2025年</v>
      </c>
      <c r="B188" s="20" t="str">
        <f t="shared" si="7"/>
        <v>2025年11月</v>
      </c>
      <c r="C188" s="20" t="s">
        <v>8027</v>
      </c>
      <c r="D188" s="20" t="s">
        <v>78</v>
      </c>
      <c r="E188" s="20">
        <v>209850</v>
      </c>
      <c r="F188" s="21" t="s">
        <v>19563</v>
      </c>
      <c r="G188" s="21" t="s">
        <v>19637</v>
      </c>
      <c r="H188" s="22">
        <v>100251652724</v>
      </c>
      <c r="I188" s="21" t="s">
        <v>10281</v>
      </c>
      <c r="J188" s="21" t="s">
        <v>19670</v>
      </c>
      <c r="K188" s="21" t="s">
        <v>19477</v>
      </c>
      <c r="L188" s="21" t="s">
        <v>19478</v>
      </c>
      <c r="M188" s="21" t="s">
        <v>19821</v>
      </c>
      <c r="N188">
        <f t="shared" si="8"/>
        <v>3</v>
      </c>
    </row>
    <row r="189" ht="16.5" spans="1:14">
      <c r="A189" t="str">
        <f t="shared" si="6"/>
        <v>2025年</v>
      </c>
      <c r="B189" s="20" t="str">
        <f t="shared" si="7"/>
        <v>2025年11月</v>
      </c>
      <c r="C189" s="20" t="s">
        <v>8027</v>
      </c>
      <c r="D189" s="20" t="s">
        <v>78</v>
      </c>
      <c r="E189" s="20">
        <v>0</v>
      </c>
      <c r="F189" s="21" t="s">
        <v>19822</v>
      </c>
      <c r="G189" s="21" t="s">
        <v>19637</v>
      </c>
      <c r="H189" s="22">
        <v>100185439639</v>
      </c>
      <c r="I189" s="21" t="s">
        <v>19646</v>
      </c>
      <c r="J189" s="21" t="s">
        <v>19493</v>
      </c>
      <c r="K189" s="21" t="s">
        <v>19477</v>
      </c>
      <c r="L189" s="21" t="s">
        <v>19478</v>
      </c>
      <c r="M189" s="21" t="s">
        <v>19823</v>
      </c>
      <c r="N189">
        <f t="shared" si="8"/>
        <v>2</v>
      </c>
    </row>
    <row r="190" ht="16.5" spans="1:14">
      <c r="A190" t="str">
        <f t="shared" si="6"/>
        <v>2025年</v>
      </c>
      <c r="B190" s="20" t="str">
        <f t="shared" si="7"/>
        <v>2025年11月</v>
      </c>
      <c r="C190" s="20" t="s">
        <v>8027</v>
      </c>
      <c r="D190" s="20" t="s">
        <v>78</v>
      </c>
      <c r="E190" s="20">
        <v>0</v>
      </c>
      <c r="F190" s="21" t="s">
        <v>19822</v>
      </c>
      <c r="G190" s="21" t="s">
        <v>19500</v>
      </c>
      <c r="H190" s="22">
        <v>100185439639</v>
      </c>
      <c r="I190" s="21" t="s">
        <v>19646</v>
      </c>
      <c r="J190" s="21" t="s">
        <v>19493</v>
      </c>
      <c r="K190" s="21" t="s">
        <v>19477</v>
      </c>
      <c r="L190" s="21" t="s">
        <v>19478</v>
      </c>
      <c r="M190" s="21" t="s">
        <v>19824</v>
      </c>
      <c r="N190">
        <f t="shared" si="8"/>
        <v>1</v>
      </c>
    </row>
    <row r="191" ht="16.5" spans="1:14">
      <c r="A191" t="str">
        <f t="shared" si="6"/>
        <v>2025年</v>
      </c>
      <c r="B191" s="20" t="str">
        <f t="shared" si="7"/>
        <v>2025年11月</v>
      </c>
      <c r="C191" s="20" t="s">
        <v>8027</v>
      </c>
      <c r="D191" s="20" t="s">
        <v>78</v>
      </c>
      <c r="E191" s="20">
        <v>0</v>
      </c>
      <c r="F191" s="21" t="s">
        <v>19822</v>
      </c>
      <c r="G191" s="21" t="s">
        <v>19637</v>
      </c>
      <c r="H191" s="22">
        <v>100185439639</v>
      </c>
      <c r="I191" s="21" t="s">
        <v>19646</v>
      </c>
      <c r="J191" s="21" t="s">
        <v>19488</v>
      </c>
      <c r="K191" s="21" t="s">
        <v>19494</v>
      </c>
      <c r="L191" s="21" t="s">
        <v>19478</v>
      </c>
      <c r="M191" s="21" t="s">
        <v>19823</v>
      </c>
      <c r="N191">
        <f t="shared" si="8"/>
        <v>2</v>
      </c>
    </row>
    <row r="192" ht="16.5" spans="1:14">
      <c r="A192" t="str">
        <f t="shared" si="6"/>
        <v>2025年</v>
      </c>
      <c r="B192" s="20" t="str">
        <f t="shared" si="7"/>
        <v>2025年11月</v>
      </c>
      <c r="C192" s="20" t="s">
        <v>8027</v>
      </c>
      <c r="D192" s="20" t="s">
        <v>78</v>
      </c>
      <c r="E192" s="20" vm="1" t="e">
        <v>#VALUE!</v>
      </c>
      <c r="F192" s="21" t="s">
        <v>19825</v>
      </c>
      <c r="G192" s="21" t="s">
        <v>19826</v>
      </c>
      <c r="H192" s="22">
        <v>100185439639</v>
      </c>
      <c r="I192" s="21" t="s">
        <v>19646</v>
      </c>
      <c r="J192" s="21" t="s">
        <v>19493</v>
      </c>
      <c r="K192" s="21" t="s">
        <v>19477</v>
      </c>
      <c r="L192" s="21" t="s">
        <v>19478</v>
      </c>
      <c r="M192" s="21" t="s">
        <v>19827</v>
      </c>
      <c r="N192">
        <f t="shared" si="8"/>
        <v>4</v>
      </c>
    </row>
    <row r="193" ht="16.5" spans="1:14">
      <c r="A193" t="str">
        <f t="shared" si="6"/>
        <v>2025年</v>
      </c>
      <c r="B193" s="20" t="str">
        <f t="shared" si="7"/>
        <v>2025年11月</v>
      </c>
      <c r="C193" s="20" t="s">
        <v>8027</v>
      </c>
      <c r="D193" s="20" t="s">
        <v>78</v>
      </c>
      <c r="E193" s="20">
        <v>0</v>
      </c>
      <c r="F193" s="21" t="s">
        <v>19828</v>
      </c>
      <c r="G193" s="21" t="s">
        <v>19598</v>
      </c>
      <c r="H193" s="22">
        <v>100185439639</v>
      </c>
      <c r="I193" s="21" t="s">
        <v>19646</v>
      </c>
      <c r="J193" s="21" t="s">
        <v>19488</v>
      </c>
      <c r="K193" s="21" t="s">
        <v>19477</v>
      </c>
      <c r="L193" s="21" t="s">
        <v>19478</v>
      </c>
      <c r="M193" s="21" t="s">
        <v>19829</v>
      </c>
      <c r="N193">
        <f t="shared" si="8"/>
        <v>1</v>
      </c>
    </row>
    <row r="194" ht="16.5" spans="1:14">
      <c r="A194" t="str">
        <f t="shared" si="6"/>
        <v>2025年</v>
      </c>
      <c r="B194" s="20" t="str">
        <f t="shared" si="7"/>
        <v>2025年11月</v>
      </c>
      <c r="C194" s="20" t="s">
        <v>8027</v>
      </c>
      <c r="D194" s="20" t="s">
        <v>78</v>
      </c>
      <c r="E194" s="20">
        <v>147.6</v>
      </c>
      <c r="F194" s="21" t="s">
        <v>19830</v>
      </c>
      <c r="G194" s="21" t="s">
        <v>19598</v>
      </c>
      <c r="H194" s="22">
        <v>100185439639</v>
      </c>
      <c r="I194" s="21" t="s">
        <v>19646</v>
      </c>
      <c r="J194" s="21" t="s">
        <v>19579</v>
      </c>
      <c r="K194" s="21" t="s">
        <v>19477</v>
      </c>
      <c r="L194" s="21" t="s">
        <v>19478</v>
      </c>
      <c r="M194" s="21" t="s">
        <v>19831</v>
      </c>
      <c r="N194">
        <f t="shared" si="8"/>
        <v>1</v>
      </c>
    </row>
    <row r="195" ht="16.5" spans="1:14">
      <c r="A195" t="str">
        <f t="shared" ref="A195:A258" si="9">IFERROR(YEAR(F195)&amp;"年","-")</f>
        <v>2025年</v>
      </c>
      <c r="B195" s="20" t="str">
        <f t="shared" ref="B195:B258" si="10">IFERROR(YEAR(F195)&amp;"年"&amp;MONTH(F195)&amp;"月","-")</f>
        <v>2025年11月</v>
      </c>
      <c r="C195" s="20" t="s">
        <v>8027</v>
      </c>
      <c r="D195" s="20" t="s">
        <v>78</v>
      </c>
      <c r="E195" s="20">
        <v>0</v>
      </c>
      <c r="F195" s="21" t="s">
        <v>19832</v>
      </c>
      <c r="G195" s="21" t="s">
        <v>19564</v>
      </c>
      <c r="H195" s="22">
        <v>100185439639</v>
      </c>
      <c r="I195" s="21" t="s">
        <v>19646</v>
      </c>
      <c r="J195" s="21" t="s">
        <v>19493</v>
      </c>
      <c r="K195" s="21" t="s">
        <v>19494</v>
      </c>
      <c r="L195" s="21" t="s">
        <v>19478</v>
      </c>
      <c r="M195" s="21" t="s">
        <v>19833</v>
      </c>
      <c r="N195">
        <f t="shared" ref="N195:N258" si="11">COUNTIF(M:M,M195)</f>
        <v>1</v>
      </c>
    </row>
    <row r="196" ht="16.5" spans="1:14">
      <c r="A196" t="str">
        <f t="shared" si="9"/>
        <v>2025年</v>
      </c>
      <c r="B196" s="20" t="str">
        <f t="shared" si="10"/>
        <v>2025年11月</v>
      </c>
      <c r="C196" s="20" t="s">
        <v>8027</v>
      </c>
      <c r="D196" s="20" t="s">
        <v>78</v>
      </c>
      <c r="E196" s="20">
        <v>0</v>
      </c>
      <c r="F196" s="21" t="s">
        <v>19569</v>
      </c>
      <c r="G196" s="21" t="s">
        <v>19834</v>
      </c>
      <c r="H196" s="22">
        <v>100185439639</v>
      </c>
      <c r="I196" s="21" t="s">
        <v>19646</v>
      </c>
      <c r="J196" s="21" t="s">
        <v>19579</v>
      </c>
      <c r="K196" s="21" t="s">
        <v>19477</v>
      </c>
      <c r="L196" s="21" t="s">
        <v>19478</v>
      </c>
      <c r="M196" s="21" t="s">
        <v>19835</v>
      </c>
      <c r="N196">
        <f t="shared" si="11"/>
        <v>1</v>
      </c>
    </row>
    <row r="197" ht="16.5" spans="1:14">
      <c r="A197" t="str">
        <f t="shared" si="9"/>
        <v>2025年</v>
      </c>
      <c r="B197" s="20" t="str">
        <f t="shared" si="10"/>
        <v>2025年11月</v>
      </c>
      <c r="C197" s="20" t="s">
        <v>8027</v>
      </c>
      <c r="D197" s="20" t="s">
        <v>78</v>
      </c>
      <c r="E197" s="20">
        <v>0</v>
      </c>
      <c r="F197" s="21" t="s">
        <v>19569</v>
      </c>
      <c r="G197" s="21" t="s">
        <v>19570</v>
      </c>
      <c r="H197" s="22">
        <v>100185439639</v>
      </c>
      <c r="I197" s="21" t="s">
        <v>19646</v>
      </c>
      <c r="J197" s="21" t="s">
        <v>19579</v>
      </c>
      <c r="K197" s="21" t="s">
        <v>19477</v>
      </c>
      <c r="L197" s="21" t="s">
        <v>19478</v>
      </c>
      <c r="M197" s="21" t="s">
        <v>19572</v>
      </c>
      <c r="N197">
        <f t="shared" si="11"/>
        <v>2</v>
      </c>
    </row>
    <row r="198" ht="16.5" spans="1:14">
      <c r="A198" t="str">
        <f t="shared" si="9"/>
        <v>2025年</v>
      </c>
      <c r="B198" s="20" t="str">
        <f t="shared" si="10"/>
        <v>2025年11月</v>
      </c>
      <c r="C198" s="20" t="s">
        <v>8027</v>
      </c>
      <c r="D198" s="20" t="s">
        <v>78</v>
      </c>
      <c r="E198" s="20">
        <v>0</v>
      </c>
      <c r="F198" s="21" t="s">
        <v>19836</v>
      </c>
      <c r="G198" s="21" t="s">
        <v>19475</v>
      </c>
      <c r="H198" s="22">
        <v>100185439639</v>
      </c>
      <c r="I198" s="21" t="s">
        <v>19646</v>
      </c>
      <c r="J198" s="21" t="s">
        <v>19488</v>
      </c>
      <c r="K198" s="21" t="s">
        <v>19477</v>
      </c>
      <c r="L198" s="21" t="s">
        <v>19478</v>
      </c>
      <c r="M198" s="21" t="s">
        <v>19837</v>
      </c>
      <c r="N198">
        <f t="shared" si="11"/>
        <v>1</v>
      </c>
    </row>
    <row r="199" ht="16.5" spans="1:14">
      <c r="A199" t="str">
        <f t="shared" si="9"/>
        <v>2025年</v>
      </c>
      <c r="B199" s="20" t="str">
        <f t="shared" si="10"/>
        <v>2025年11月</v>
      </c>
      <c r="C199" s="20" t="s">
        <v>8027</v>
      </c>
      <c r="D199" s="20" t="s">
        <v>78</v>
      </c>
      <c r="E199" s="20">
        <v>0</v>
      </c>
      <c r="F199" s="21" t="s">
        <v>19838</v>
      </c>
      <c r="G199" s="21" t="s">
        <v>19839</v>
      </c>
      <c r="H199" s="22">
        <v>100185439639</v>
      </c>
      <c r="I199" s="21" t="s">
        <v>19646</v>
      </c>
      <c r="J199" s="21" t="s">
        <v>19813</v>
      </c>
      <c r="K199" s="21" t="s">
        <v>19494</v>
      </c>
      <c r="L199" s="21" t="s">
        <v>19478</v>
      </c>
      <c r="M199" s="21" t="s">
        <v>19840</v>
      </c>
      <c r="N199">
        <f t="shared" si="11"/>
        <v>2</v>
      </c>
    </row>
    <row r="200" ht="16.5" spans="1:14">
      <c r="A200" t="str">
        <f t="shared" si="9"/>
        <v>2025年</v>
      </c>
      <c r="B200" s="20" t="str">
        <f t="shared" si="10"/>
        <v>2025年11月</v>
      </c>
      <c r="C200" s="20" t="s">
        <v>8027</v>
      </c>
      <c r="D200" s="20" t="s">
        <v>78</v>
      </c>
      <c r="E200" s="20">
        <v>0</v>
      </c>
      <c r="F200" s="21" t="s">
        <v>19838</v>
      </c>
      <c r="G200" s="21" t="s">
        <v>19841</v>
      </c>
      <c r="H200" s="22">
        <v>100185439639</v>
      </c>
      <c r="I200" s="21" t="s">
        <v>19646</v>
      </c>
      <c r="J200" s="21" t="s">
        <v>19488</v>
      </c>
      <c r="K200" s="21" t="s">
        <v>19494</v>
      </c>
      <c r="L200" s="21" t="s">
        <v>19478</v>
      </c>
      <c r="M200" s="21" t="s">
        <v>19842</v>
      </c>
      <c r="N200">
        <f t="shared" si="11"/>
        <v>1</v>
      </c>
    </row>
    <row r="201" ht="16.5" spans="1:14">
      <c r="A201" t="str">
        <f t="shared" si="9"/>
        <v>2025年</v>
      </c>
      <c r="B201" s="20" t="str">
        <f t="shared" si="10"/>
        <v>2025年11月</v>
      </c>
      <c r="C201" s="20" t="s">
        <v>8027</v>
      </c>
      <c r="D201" s="20" t="s">
        <v>78</v>
      </c>
      <c r="E201" s="20">
        <v>0</v>
      </c>
      <c r="F201" s="21" t="s">
        <v>19838</v>
      </c>
      <c r="G201" s="21" t="s">
        <v>19839</v>
      </c>
      <c r="H201" s="22">
        <v>100185439639</v>
      </c>
      <c r="I201" s="21" t="s">
        <v>19646</v>
      </c>
      <c r="J201" s="21" t="s">
        <v>19488</v>
      </c>
      <c r="K201" s="21" t="s">
        <v>19494</v>
      </c>
      <c r="L201" s="21" t="s">
        <v>19478</v>
      </c>
      <c r="M201" s="21" t="s">
        <v>19840</v>
      </c>
      <c r="N201">
        <f t="shared" si="11"/>
        <v>2</v>
      </c>
    </row>
    <row r="202" ht="16.5" spans="1:14">
      <c r="A202" t="str">
        <f t="shared" si="9"/>
        <v>2025年</v>
      </c>
      <c r="B202" s="20" t="str">
        <f t="shared" si="10"/>
        <v>2025年11月</v>
      </c>
      <c r="C202" s="20" t="s">
        <v>8027</v>
      </c>
      <c r="D202" s="20" t="s">
        <v>78</v>
      </c>
      <c r="E202" s="20">
        <v>0</v>
      </c>
      <c r="F202" s="21" t="s">
        <v>19573</v>
      </c>
      <c r="G202" s="21" t="s">
        <v>19480</v>
      </c>
      <c r="H202" s="22">
        <v>100185439639</v>
      </c>
      <c r="I202" s="21" t="s">
        <v>19646</v>
      </c>
      <c r="J202" s="21" t="s">
        <v>19540</v>
      </c>
      <c r="K202" s="21" t="s">
        <v>19494</v>
      </c>
      <c r="L202" s="21" t="s">
        <v>19478</v>
      </c>
      <c r="M202" s="21" t="s">
        <v>19843</v>
      </c>
      <c r="N202">
        <f t="shared" si="11"/>
        <v>1</v>
      </c>
    </row>
    <row r="203" ht="16.5" spans="1:14">
      <c r="A203" t="str">
        <f t="shared" si="9"/>
        <v>2025年</v>
      </c>
      <c r="B203" s="20" t="str">
        <f t="shared" si="10"/>
        <v>2025年11月</v>
      </c>
      <c r="C203" s="20" t="s">
        <v>8027</v>
      </c>
      <c r="D203" s="20" t="s">
        <v>78</v>
      </c>
      <c r="E203" s="20">
        <v>0</v>
      </c>
      <c r="F203" s="21" t="s">
        <v>19573</v>
      </c>
      <c r="G203" s="21" t="s">
        <v>19844</v>
      </c>
      <c r="H203" s="22">
        <v>100185439639</v>
      </c>
      <c r="I203" s="21" t="s">
        <v>19646</v>
      </c>
      <c r="J203" s="21" t="s">
        <v>19488</v>
      </c>
      <c r="K203" s="21" t="s">
        <v>19494</v>
      </c>
      <c r="L203" s="21" t="s">
        <v>19478</v>
      </c>
      <c r="M203" s="21" t="s">
        <v>19845</v>
      </c>
      <c r="N203">
        <f t="shared" si="11"/>
        <v>1</v>
      </c>
    </row>
    <row r="204" ht="16.5" spans="1:14">
      <c r="A204" t="str">
        <f t="shared" si="9"/>
        <v>2025年</v>
      </c>
      <c r="B204" s="20" t="str">
        <f t="shared" si="10"/>
        <v>2025年11月</v>
      </c>
      <c r="C204" s="20" t="s">
        <v>8027</v>
      </c>
      <c r="D204" s="20" t="s">
        <v>78</v>
      </c>
      <c r="E204" s="20">
        <v>0</v>
      </c>
      <c r="F204" s="21" t="s">
        <v>19846</v>
      </c>
      <c r="G204" s="21" t="s">
        <v>19625</v>
      </c>
      <c r="H204" s="22">
        <v>100185439639</v>
      </c>
      <c r="I204" s="21" t="s">
        <v>19646</v>
      </c>
      <c r="J204" s="21" t="s">
        <v>19544</v>
      </c>
      <c r="K204" s="21" t="s">
        <v>19477</v>
      </c>
      <c r="L204" s="21" t="s">
        <v>19478</v>
      </c>
      <c r="M204" s="21" t="s">
        <v>19847</v>
      </c>
      <c r="N204">
        <f t="shared" si="11"/>
        <v>2</v>
      </c>
    </row>
    <row r="205" ht="16.5" spans="1:14">
      <c r="A205" t="str">
        <f t="shared" si="9"/>
        <v>2025年</v>
      </c>
      <c r="B205" s="20" t="str">
        <f t="shared" si="10"/>
        <v>2025年11月</v>
      </c>
      <c r="C205" s="20" t="s">
        <v>8027</v>
      </c>
      <c r="D205" s="20" t="s">
        <v>78</v>
      </c>
      <c r="E205" s="20">
        <v>0</v>
      </c>
      <c r="F205" s="21" t="s">
        <v>19846</v>
      </c>
      <c r="G205" s="21" t="s">
        <v>19625</v>
      </c>
      <c r="H205" s="22">
        <v>100185439639</v>
      </c>
      <c r="I205" s="21" t="s">
        <v>19646</v>
      </c>
      <c r="J205" s="21" t="s">
        <v>19488</v>
      </c>
      <c r="K205" s="21" t="s">
        <v>19477</v>
      </c>
      <c r="L205" s="21" t="s">
        <v>19478</v>
      </c>
      <c r="M205" s="21" t="s">
        <v>19847</v>
      </c>
      <c r="N205">
        <f t="shared" si="11"/>
        <v>2</v>
      </c>
    </row>
    <row r="206" ht="16.5" spans="1:14">
      <c r="A206" t="str">
        <f t="shared" si="9"/>
        <v>2025年</v>
      </c>
      <c r="B206" s="20" t="str">
        <f t="shared" si="10"/>
        <v>2025年11月</v>
      </c>
      <c r="C206" s="20" t="s">
        <v>8027</v>
      </c>
      <c r="D206" s="20" t="s">
        <v>78</v>
      </c>
      <c r="E206" s="20">
        <v>0</v>
      </c>
      <c r="F206" s="21" t="s">
        <v>19848</v>
      </c>
      <c r="G206" s="21" t="s">
        <v>19480</v>
      </c>
      <c r="H206" s="22">
        <v>100185439639</v>
      </c>
      <c r="I206" s="21" t="s">
        <v>19646</v>
      </c>
      <c r="J206" s="21" t="s">
        <v>19488</v>
      </c>
      <c r="K206" s="21" t="s">
        <v>19477</v>
      </c>
      <c r="L206" s="21" t="s">
        <v>19478</v>
      </c>
      <c r="M206" s="21" t="s">
        <v>19580</v>
      </c>
      <c r="N206">
        <f t="shared" si="11"/>
        <v>2</v>
      </c>
    </row>
    <row r="207" ht="16.5" spans="1:14">
      <c r="A207" t="str">
        <f t="shared" si="9"/>
        <v>2025年</v>
      </c>
      <c r="B207" s="20" t="str">
        <f t="shared" si="10"/>
        <v>2025年11月</v>
      </c>
      <c r="C207" s="20" t="s">
        <v>8027</v>
      </c>
      <c r="D207" s="20" t="s">
        <v>78</v>
      </c>
      <c r="E207" s="20">
        <v>0</v>
      </c>
      <c r="F207" s="21" t="s">
        <v>19849</v>
      </c>
      <c r="G207" s="21" t="s">
        <v>19546</v>
      </c>
      <c r="H207" s="22">
        <v>100251652638</v>
      </c>
      <c r="I207" s="21" t="s">
        <v>19695</v>
      </c>
      <c r="J207" s="21" t="s">
        <v>19665</v>
      </c>
      <c r="K207" s="21" t="s">
        <v>19494</v>
      </c>
      <c r="L207" s="21" t="s">
        <v>19478</v>
      </c>
      <c r="M207" s="21" t="s">
        <v>19850</v>
      </c>
      <c r="N207">
        <f t="shared" si="11"/>
        <v>2</v>
      </c>
    </row>
    <row r="208" ht="16.5" spans="1:14">
      <c r="A208" t="str">
        <f t="shared" si="9"/>
        <v>2025年</v>
      </c>
      <c r="B208" s="20" t="str">
        <f t="shared" si="10"/>
        <v>2025年11月</v>
      </c>
      <c r="C208" s="20" t="s">
        <v>8027</v>
      </c>
      <c r="D208" s="20" t="s">
        <v>78</v>
      </c>
      <c r="E208" s="20">
        <v>0</v>
      </c>
      <c r="F208" s="21" t="s">
        <v>19849</v>
      </c>
      <c r="G208" s="21" t="s">
        <v>19546</v>
      </c>
      <c r="H208" s="22">
        <v>100251652638</v>
      </c>
      <c r="I208" s="21" t="s">
        <v>19695</v>
      </c>
      <c r="J208" s="21" t="s">
        <v>19670</v>
      </c>
      <c r="K208" s="21" t="s">
        <v>19477</v>
      </c>
      <c r="L208" s="21" t="s">
        <v>19478</v>
      </c>
      <c r="M208" s="21" t="s">
        <v>19850</v>
      </c>
      <c r="N208">
        <f t="shared" si="11"/>
        <v>2</v>
      </c>
    </row>
    <row r="209" ht="16.5" spans="1:14">
      <c r="A209" t="str">
        <f t="shared" si="9"/>
        <v>2025年</v>
      </c>
      <c r="B209" s="20" t="str">
        <f t="shared" si="10"/>
        <v>2025年11月</v>
      </c>
      <c r="C209" s="20" t="s">
        <v>8027</v>
      </c>
      <c r="D209" s="20" t="s">
        <v>78</v>
      </c>
      <c r="E209" s="20">
        <v>4678</v>
      </c>
      <c r="F209" s="21" t="s">
        <v>19849</v>
      </c>
      <c r="G209" s="21" t="s">
        <v>19475</v>
      </c>
      <c r="H209" s="22">
        <v>100185439639</v>
      </c>
      <c r="I209" s="21" t="s">
        <v>19646</v>
      </c>
      <c r="J209" s="21" t="s">
        <v>19533</v>
      </c>
      <c r="K209" s="21" t="s">
        <v>19494</v>
      </c>
      <c r="L209" s="21" t="s">
        <v>19478</v>
      </c>
      <c r="M209" s="21" t="s">
        <v>19851</v>
      </c>
      <c r="N209">
        <f t="shared" si="11"/>
        <v>4</v>
      </c>
    </row>
    <row r="210" ht="16.5" spans="1:14">
      <c r="A210" t="str">
        <f t="shared" si="9"/>
        <v>2025年</v>
      </c>
      <c r="B210" s="20" t="str">
        <f t="shared" si="10"/>
        <v>2025年12月</v>
      </c>
      <c r="C210" s="20" t="s">
        <v>8027</v>
      </c>
      <c r="D210" s="20" t="s">
        <v>78</v>
      </c>
      <c r="E210" s="20">
        <v>0</v>
      </c>
      <c r="F210" s="21" t="s">
        <v>19852</v>
      </c>
      <c r="G210" s="21" t="s">
        <v>19546</v>
      </c>
      <c r="H210" s="22">
        <v>100185439639</v>
      </c>
      <c r="I210" s="21" t="s">
        <v>19646</v>
      </c>
      <c r="J210" s="21" t="s">
        <v>19604</v>
      </c>
      <c r="K210" s="21" t="s">
        <v>19494</v>
      </c>
      <c r="L210" s="21" t="s">
        <v>19478</v>
      </c>
      <c r="M210" s="21" t="s">
        <v>19853</v>
      </c>
      <c r="N210">
        <f t="shared" si="11"/>
        <v>1</v>
      </c>
    </row>
    <row r="211" ht="16.5" spans="1:14">
      <c r="A211" t="str">
        <f t="shared" si="9"/>
        <v>2025年</v>
      </c>
      <c r="B211" s="20" t="str">
        <f t="shared" si="10"/>
        <v>2025年12月</v>
      </c>
      <c r="C211" s="20" t="s">
        <v>8027</v>
      </c>
      <c r="D211" s="20" t="s">
        <v>78</v>
      </c>
      <c r="E211" s="20">
        <v>0</v>
      </c>
      <c r="F211" s="21" t="s">
        <v>19584</v>
      </c>
      <c r="G211" s="21" t="s">
        <v>19535</v>
      </c>
      <c r="H211" s="22">
        <v>100191557553</v>
      </c>
      <c r="I211" s="21" t="s">
        <v>10272</v>
      </c>
      <c r="J211" s="21" t="s">
        <v>19493</v>
      </c>
      <c r="K211" s="21" t="s">
        <v>19477</v>
      </c>
      <c r="L211" s="21" t="s">
        <v>19478</v>
      </c>
      <c r="M211" s="21" t="s">
        <v>19854</v>
      </c>
      <c r="N211">
        <f t="shared" si="11"/>
        <v>2</v>
      </c>
    </row>
    <row r="212" ht="16.5" spans="1:14">
      <c r="A212" t="str">
        <f t="shared" si="9"/>
        <v>2025年</v>
      </c>
      <c r="B212" s="20" t="str">
        <f t="shared" si="10"/>
        <v>2025年12月</v>
      </c>
      <c r="C212" s="20" t="s">
        <v>8027</v>
      </c>
      <c r="D212" s="20" t="s">
        <v>78</v>
      </c>
      <c r="E212" s="20">
        <v>4678</v>
      </c>
      <c r="F212" s="21" t="s">
        <v>19584</v>
      </c>
      <c r="G212" s="21" t="s">
        <v>19475</v>
      </c>
      <c r="H212" s="22">
        <v>100185439639</v>
      </c>
      <c r="I212" s="21" t="s">
        <v>19646</v>
      </c>
      <c r="J212" s="21" t="s">
        <v>19488</v>
      </c>
      <c r="K212" s="21" t="s">
        <v>19477</v>
      </c>
      <c r="L212" s="21" t="s">
        <v>19489</v>
      </c>
      <c r="M212" s="21" t="s">
        <v>19851</v>
      </c>
      <c r="N212">
        <f t="shared" si="11"/>
        <v>4</v>
      </c>
    </row>
    <row r="213" ht="16.5" spans="1:14">
      <c r="A213" t="str">
        <f t="shared" si="9"/>
        <v>2025年</v>
      </c>
      <c r="B213" s="20" t="str">
        <f t="shared" si="10"/>
        <v>2025年12月</v>
      </c>
      <c r="C213" s="20" t="s">
        <v>8027</v>
      </c>
      <c r="D213" s="20" t="s">
        <v>78</v>
      </c>
      <c r="E213" s="20">
        <v>0</v>
      </c>
      <c r="F213" s="21" t="s">
        <v>19855</v>
      </c>
      <c r="G213" s="21" t="s">
        <v>19778</v>
      </c>
      <c r="H213" s="22">
        <v>100265855532</v>
      </c>
      <c r="I213" s="21" t="s">
        <v>10286</v>
      </c>
      <c r="J213" s="21" t="s">
        <v>19476</v>
      </c>
      <c r="K213" s="21" t="s">
        <v>19477</v>
      </c>
      <c r="L213" s="21" t="s">
        <v>19478</v>
      </c>
      <c r="M213" s="21" t="s">
        <v>19856</v>
      </c>
      <c r="N213">
        <f t="shared" si="11"/>
        <v>1</v>
      </c>
    </row>
    <row r="214" ht="16.5" spans="1:14">
      <c r="A214" t="str">
        <f t="shared" si="9"/>
        <v>2025年</v>
      </c>
      <c r="B214" s="20" t="str">
        <f t="shared" si="10"/>
        <v>2025年12月</v>
      </c>
      <c r="C214" s="20" t="s">
        <v>8027</v>
      </c>
      <c r="D214" s="20" t="s">
        <v>78</v>
      </c>
      <c r="E214" s="20">
        <v>0</v>
      </c>
      <c r="F214" s="21" t="s">
        <v>19855</v>
      </c>
      <c r="G214" s="21" t="s">
        <v>19535</v>
      </c>
      <c r="H214" s="22">
        <v>100251652724</v>
      </c>
      <c r="I214" s="21" t="s">
        <v>10281</v>
      </c>
      <c r="J214" s="21" t="s">
        <v>19493</v>
      </c>
      <c r="K214" s="21" t="s">
        <v>19477</v>
      </c>
      <c r="L214" s="21" t="s">
        <v>19478</v>
      </c>
      <c r="M214" s="21" t="s">
        <v>19854</v>
      </c>
      <c r="N214">
        <f t="shared" si="11"/>
        <v>2</v>
      </c>
    </row>
    <row r="215" ht="16.5" spans="1:14">
      <c r="A215" t="str">
        <f t="shared" si="9"/>
        <v>2025年</v>
      </c>
      <c r="B215" s="20" t="str">
        <f t="shared" si="10"/>
        <v>2025年12月</v>
      </c>
      <c r="C215" s="20" t="s">
        <v>8027</v>
      </c>
      <c r="D215" s="20" t="s">
        <v>78</v>
      </c>
      <c r="E215" s="20">
        <v>0</v>
      </c>
      <c r="F215" s="21" t="s">
        <v>19855</v>
      </c>
      <c r="G215" s="21" t="s">
        <v>19546</v>
      </c>
      <c r="H215" s="22">
        <v>100185439639</v>
      </c>
      <c r="I215" s="21" t="s">
        <v>19646</v>
      </c>
      <c r="J215" s="21" t="s">
        <v>19488</v>
      </c>
      <c r="K215" s="21" t="s">
        <v>19477</v>
      </c>
      <c r="L215" s="21" t="s">
        <v>19478</v>
      </c>
      <c r="M215" s="21" t="s">
        <v>19857</v>
      </c>
      <c r="N215">
        <f t="shared" si="11"/>
        <v>1</v>
      </c>
    </row>
    <row r="216" ht="16.5" spans="1:14">
      <c r="A216" t="str">
        <f t="shared" si="9"/>
        <v>2025年</v>
      </c>
      <c r="B216" s="20" t="str">
        <f t="shared" si="10"/>
        <v>2025年12月</v>
      </c>
      <c r="C216" s="20" t="s">
        <v>8027</v>
      </c>
      <c r="D216" s="20" t="s">
        <v>78</v>
      </c>
      <c r="E216" s="20">
        <v>0</v>
      </c>
      <c r="F216" s="21" t="s">
        <v>19855</v>
      </c>
      <c r="G216" s="21" t="s">
        <v>19858</v>
      </c>
      <c r="H216" s="22">
        <v>100191557553</v>
      </c>
      <c r="I216" s="21" t="s">
        <v>10272</v>
      </c>
      <c r="J216" s="21" t="s">
        <v>19488</v>
      </c>
      <c r="K216" s="21" t="s">
        <v>19494</v>
      </c>
      <c r="L216" s="21" t="s">
        <v>19478</v>
      </c>
      <c r="M216" s="21" t="s">
        <v>19859</v>
      </c>
      <c r="N216">
        <f t="shared" si="11"/>
        <v>2</v>
      </c>
    </row>
    <row r="217" ht="16.5" spans="1:14">
      <c r="A217" t="str">
        <f t="shared" si="9"/>
        <v>2025年</v>
      </c>
      <c r="B217" s="20" t="str">
        <f t="shared" si="10"/>
        <v>2025年12月</v>
      </c>
      <c r="C217" s="20" t="s">
        <v>8027</v>
      </c>
      <c r="D217" s="20" t="s">
        <v>78</v>
      </c>
      <c r="E217" s="20">
        <v>0</v>
      </c>
      <c r="F217" s="21" t="s">
        <v>19855</v>
      </c>
      <c r="G217" s="21" t="s">
        <v>19858</v>
      </c>
      <c r="H217" s="22">
        <v>100251652724</v>
      </c>
      <c r="I217" s="21" t="s">
        <v>10281</v>
      </c>
      <c r="J217" s="21" t="s">
        <v>19488</v>
      </c>
      <c r="K217" s="21" t="s">
        <v>19494</v>
      </c>
      <c r="L217" s="21" t="s">
        <v>19478</v>
      </c>
      <c r="M217" s="21" t="s">
        <v>19859</v>
      </c>
      <c r="N217">
        <f t="shared" si="11"/>
        <v>2</v>
      </c>
    </row>
    <row r="218" ht="16.5" spans="1:14">
      <c r="A218" t="str">
        <f t="shared" si="9"/>
        <v>2025年</v>
      </c>
      <c r="B218" s="20" t="str">
        <f t="shared" si="10"/>
        <v>2025年12月</v>
      </c>
      <c r="C218" s="20" t="s">
        <v>8027</v>
      </c>
      <c r="D218" s="20" t="s">
        <v>78</v>
      </c>
      <c r="E218" s="20">
        <v>6698</v>
      </c>
      <c r="F218" s="21" t="s">
        <v>19587</v>
      </c>
      <c r="G218" s="21" t="s">
        <v>19635</v>
      </c>
      <c r="H218" s="22">
        <v>100191557553</v>
      </c>
      <c r="I218" s="21" t="s">
        <v>10272</v>
      </c>
      <c r="J218" s="21" t="s">
        <v>19544</v>
      </c>
      <c r="K218" s="21" t="s">
        <v>19477</v>
      </c>
      <c r="L218" s="21" t="s">
        <v>19478</v>
      </c>
      <c r="M218" s="21" t="s">
        <v>19860</v>
      </c>
      <c r="N218">
        <f t="shared" si="11"/>
        <v>1</v>
      </c>
    </row>
    <row r="219" ht="16.5" spans="1:14">
      <c r="A219" t="str">
        <f t="shared" si="9"/>
        <v>2025年</v>
      </c>
      <c r="B219" s="20" t="str">
        <f t="shared" si="10"/>
        <v>2025年12月</v>
      </c>
      <c r="C219" s="20" t="s">
        <v>8027</v>
      </c>
      <c r="D219" s="20" t="s">
        <v>78</v>
      </c>
      <c r="E219" s="20">
        <v>4678</v>
      </c>
      <c r="F219" s="21" t="s">
        <v>19587</v>
      </c>
      <c r="G219" s="21" t="s">
        <v>19475</v>
      </c>
      <c r="H219" s="22">
        <v>100185439639</v>
      </c>
      <c r="I219" s="21" t="s">
        <v>19646</v>
      </c>
      <c r="J219" s="21" t="s">
        <v>19488</v>
      </c>
      <c r="K219" s="21" t="s">
        <v>19494</v>
      </c>
      <c r="L219" s="21" t="s">
        <v>19478</v>
      </c>
      <c r="M219" s="21" t="s">
        <v>19851</v>
      </c>
      <c r="N219">
        <f t="shared" si="11"/>
        <v>4</v>
      </c>
    </row>
    <row r="220" ht="16.5" spans="1:14">
      <c r="A220" t="str">
        <f t="shared" si="9"/>
        <v>2025年</v>
      </c>
      <c r="B220" s="20" t="str">
        <f t="shared" si="10"/>
        <v>2025年12月</v>
      </c>
      <c r="C220" s="20" t="s">
        <v>8027</v>
      </c>
      <c r="D220" s="20" t="s">
        <v>78</v>
      </c>
      <c r="E220" s="20">
        <v>0</v>
      </c>
      <c r="F220" s="21" t="s">
        <v>19591</v>
      </c>
      <c r="G220" s="21" t="s">
        <v>19595</v>
      </c>
      <c r="H220" s="22">
        <v>100185439639</v>
      </c>
      <c r="I220" s="21" t="s">
        <v>19646</v>
      </c>
      <c r="J220" s="21" t="s">
        <v>19544</v>
      </c>
      <c r="K220" s="21" t="s">
        <v>19477</v>
      </c>
      <c r="L220" s="21" t="s">
        <v>19478</v>
      </c>
      <c r="M220" s="21" t="s">
        <v>19861</v>
      </c>
      <c r="N220">
        <f t="shared" si="11"/>
        <v>1</v>
      </c>
    </row>
    <row r="221" ht="16.5" spans="1:14">
      <c r="A221" t="str">
        <f t="shared" si="9"/>
        <v>2025年</v>
      </c>
      <c r="B221" s="20" t="str">
        <f t="shared" si="10"/>
        <v>2025年12月</v>
      </c>
      <c r="C221" s="20" t="s">
        <v>8027</v>
      </c>
      <c r="D221" s="20" t="s">
        <v>78</v>
      </c>
      <c r="E221" s="20">
        <v>0</v>
      </c>
      <c r="F221" s="21" t="s">
        <v>19594</v>
      </c>
      <c r="G221" s="21" t="s">
        <v>19862</v>
      </c>
      <c r="H221" s="22">
        <v>100185439639</v>
      </c>
      <c r="I221" s="21" t="s">
        <v>19646</v>
      </c>
      <c r="J221" s="21" t="s">
        <v>19493</v>
      </c>
      <c r="K221" s="21" t="s">
        <v>19477</v>
      </c>
      <c r="L221" s="21" t="s">
        <v>19478</v>
      </c>
      <c r="M221" s="21" t="s">
        <v>19863</v>
      </c>
      <c r="N221">
        <f t="shared" si="11"/>
        <v>1</v>
      </c>
    </row>
    <row r="222" ht="16.5" spans="1:14">
      <c r="A222" t="str">
        <f t="shared" si="9"/>
        <v>2025年</v>
      </c>
      <c r="B222" s="20" t="str">
        <f t="shared" si="10"/>
        <v>2025年12月</v>
      </c>
      <c r="C222" s="20" t="s">
        <v>8027</v>
      </c>
      <c r="D222" s="20" t="s">
        <v>78</v>
      </c>
      <c r="E222" s="20">
        <v>0</v>
      </c>
      <c r="F222" s="21" t="s">
        <v>19597</v>
      </c>
      <c r="G222" s="21" t="s">
        <v>19546</v>
      </c>
      <c r="H222" s="22">
        <v>100185439639</v>
      </c>
      <c r="I222" s="21" t="s">
        <v>19646</v>
      </c>
      <c r="J222" s="21" t="s">
        <v>19579</v>
      </c>
      <c r="K222" s="21" t="s">
        <v>19494</v>
      </c>
      <c r="L222" s="21" t="s">
        <v>19478</v>
      </c>
      <c r="M222" s="21" t="s">
        <v>19864</v>
      </c>
      <c r="N222">
        <f t="shared" si="11"/>
        <v>1</v>
      </c>
    </row>
    <row r="223" ht="16.5" spans="1:14">
      <c r="A223" t="str">
        <f t="shared" si="9"/>
        <v>2025年</v>
      </c>
      <c r="B223" s="20" t="str">
        <f t="shared" si="10"/>
        <v>2025年12月</v>
      </c>
      <c r="C223" s="20" t="s">
        <v>8027</v>
      </c>
      <c r="D223" s="20" t="s">
        <v>78</v>
      </c>
      <c r="E223" s="20">
        <v>0</v>
      </c>
      <c r="F223" s="21" t="s">
        <v>19597</v>
      </c>
      <c r="G223" s="21" t="s">
        <v>19865</v>
      </c>
      <c r="H223" s="22">
        <v>100191557569</v>
      </c>
      <c r="I223" s="21" t="s">
        <v>19866</v>
      </c>
      <c r="J223" s="21" t="s">
        <v>19642</v>
      </c>
      <c r="K223" s="21" t="s">
        <v>19494</v>
      </c>
      <c r="L223" s="21" t="s">
        <v>19478</v>
      </c>
      <c r="M223" s="21" t="s">
        <v>19867</v>
      </c>
      <c r="N223">
        <f t="shared" si="11"/>
        <v>1</v>
      </c>
    </row>
    <row r="224" ht="16.5" spans="1:14">
      <c r="A224" t="str">
        <f t="shared" si="9"/>
        <v>2025年</v>
      </c>
      <c r="B224" s="20" t="str">
        <f t="shared" si="10"/>
        <v>2025年12月</v>
      </c>
      <c r="C224" s="20" t="s">
        <v>8027</v>
      </c>
      <c r="D224" s="20" t="s">
        <v>78</v>
      </c>
      <c r="E224" s="20">
        <v>0</v>
      </c>
      <c r="F224" s="21" t="s">
        <v>19606</v>
      </c>
      <c r="G224" s="21" t="s">
        <v>19839</v>
      </c>
      <c r="H224" s="22">
        <v>100185439639</v>
      </c>
      <c r="I224" s="21" t="s">
        <v>19646</v>
      </c>
      <c r="J224" s="21" t="s">
        <v>19665</v>
      </c>
      <c r="K224" s="21" t="s">
        <v>19494</v>
      </c>
      <c r="L224" s="21" t="s">
        <v>19478</v>
      </c>
      <c r="M224" s="21" t="s">
        <v>19868</v>
      </c>
      <c r="N224">
        <f t="shared" si="11"/>
        <v>2</v>
      </c>
    </row>
    <row r="225" ht="16.5" spans="1:14">
      <c r="A225" t="str">
        <f t="shared" si="9"/>
        <v>2025年</v>
      </c>
      <c r="B225" s="20" t="str">
        <f t="shared" si="10"/>
        <v>2025年12月</v>
      </c>
      <c r="C225" s="20" t="s">
        <v>8027</v>
      </c>
      <c r="D225" s="20" t="s">
        <v>78</v>
      </c>
      <c r="E225" s="20">
        <v>0</v>
      </c>
      <c r="F225" s="21" t="s">
        <v>19606</v>
      </c>
      <c r="G225" s="21" t="s">
        <v>19839</v>
      </c>
      <c r="H225" s="22">
        <v>100185439639</v>
      </c>
      <c r="I225" s="21" t="s">
        <v>19646</v>
      </c>
      <c r="J225" s="21" t="s">
        <v>19579</v>
      </c>
      <c r="K225" s="21" t="s">
        <v>19494</v>
      </c>
      <c r="L225" s="21" t="s">
        <v>19478</v>
      </c>
      <c r="M225" s="21" t="s">
        <v>19868</v>
      </c>
      <c r="N225">
        <f t="shared" si="11"/>
        <v>2</v>
      </c>
    </row>
    <row r="226" ht="16.5" spans="1:14">
      <c r="A226" t="str">
        <f t="shared" si="9"/>
        <v>2025年</v>
      </c>
      <c r="B226" s="20" t="str">
        <f t="shared" si="10"/>
        <v>2025年12月</v>
      </c>
      <c r="C226" s="20" t="s">
        <v>8027</v>
      </c>
      <c r="D226" s="20" t="s">
        <v>78</v>
      </c>
      <c r="E226" s="20">
        <v>0</v>
      </c>
      <c r="F226" s="21" t="s">
        <v>19606</v>
      </c>
      <c r="G226" s="21" t="s">
        <v>19535</v>
      </c>
      <c r="H226" s="22">
        <v>100185439639</v>
      </c>
      <c r="I226" s="21" t="s">
        <v>19646</v>
      </c>
      <c r="J226" s="21" t="s">
        <v>19488</v>
      </c>
      <c r="K226" s="21" t="s">
        <v>19477</v>
      </c>
      <c r="L226" s="21" t="s">
        <v>19478</v>
      </c>
      <c r="M226" s="21" t="s">
        <v>19869</v>
      </c>
      <c r="N226">
        <f t="shared" si="11"/>
        <v>1</v>
      </c>
    </row>
    <row r="227" ht="16.5" spans="1:14">
      <c r="A227" t="str">
        <f t="shared" si="9"/>
        <v>2025年</v>
      </c>
      <c r="B227" s="20" t="str">
        <f t="shared" si="10"/>
        <v>2025年12月</v>
      </c>
      <c r="C227" s="20" t="s">
        <v>8027</v>
      </c>
      <c r="D227" s="20" t="s">
        <v>78</v>
      </c>
      <c r="E227" s="20">
        <v>0</v>
      </c>
      <c r="F227" s="21" t="s">
        <v>19606</v>
      </c>
      <c r="G227" s="21" t="s">
        <v>19870</v>
      </c>
      <c r="H227" s="22">
        <v>100185439639</v>
      </c>
      <c r="I227" s="21" t="s">
        <v>19646</v>
      </c>
      <c r="J227" s="21" t="s">
        <v>19488</v>
      </c>
      <c r="K227" s="21" t="s">
        <v>19494</v>
      </c>
      <c r="L227" s="21" t="s">
        <v>19478</v>
      </c>
      <c r="M227" s="21" t="s">
        <v>19871</v>
      </c>
      <c r="N227">
        <f t="shared" si="11"/>
        <v>1</v>
      </c>
    </row>
    <row r="228" ht="16.5" spans="1:14">
      <c r="A228" t="str">
        <f t="shared" si="9"/>
        <v>2025年</v>
      </c>
      <c r="B228" s="20" t="str">
        <f t="shared" si="10"/>
        <v>2025年12月</v>
      </c>
      <c r="C228" s="20" t="s">
        <v>8027</v>
      </c>
      <c r="D228" s="20" t="s">
        <v>78</v>
      </c>
      <c r="E228" s="20">
        <v>0</v>
      </c>
      <c r="F228" s="21" t="s">
        <v>19872</v>
      </c>
      <c r="G228" s="21" t="s">
        <v>19635</v>
      </c>
      <c r="H228" s="22">
        <v>100251652638</v>
      </c>
      <c r="I228" s="21" t="s">
        <v>19695</v>
      </c>
      <c r="J228" s="21" t="s">
        <v>19540</v>
      </c>
      <c r="K228" s="21" t="s">
        <v>19494</v>
      </c>
      <c r="L228" s="21" t="s">
        <v>19478</v>
      </c>
      <c r="M228" s="21" t="s">
        <v>19873</v>
      </c>
      <c r="N228">
        <f t="shared" si="11"/>
        <v>1</v>
      </c>
    </row>
    <row r="229" ht="16.5" spans="1:14">
      <c r="A229" t="str">
        <f t="shared" si="9"/>
        <v>2025年</v>
      </c>
      <c r="B229" s="20" t="str">
        <f t="shared" si="10"/>
        <v>2025年12月</v>
      </c>
      <c r="C229" s="20" t="s">
        <v>8027</v>
      </c>
      <c r="D229" s="20" t="s">
        <v>78</v>
      </c>
      <c r="E229" s="20">
        <v>0</v>
      </c>
      <c r="F229" s="21" t="s">
        <v>19641</v>
      </c>
      <c r="G229" s="21" t="s">
        <v>19874</v>
      </c>
      <c r="H229" s="22">
        <v>100251652724</v>
      </c>
      <c r="I229" s="21" t="s">
        <v>10281</v>
      </c>
      <c r="J229" s="21" t="s">
        <v>19579</v>
      </c>
      <c r="K229" s="21" t="s">
        <v>19477</v>
      </c>
      <c r="L229" s="21" t="s">
        <v>19478</v>
      </c>
      <c r="M229" s="21" t="s">
        <v>19875</v>
      </c>
      <c r="N229">
        <f t="shared" si="11"/>
        <v>1</v>
      </c>
    </row>
    <row r="230" ht="16.5" spans="1:14">
      <c r="A230" t="str">
        <f t="shared" si="9"/>
        <v>2025年</v>
      </c>
      <c r="B230" s="20" t="str">
        <f t="shared" si="10"/>
        <v>2025年12月</v>
      </c>
      <c r="C230" s="20" t="s">
        <v>8027</v>
      </c>
      <c r="D230" s="20" t="s">
        <v>78</v>
      </c>
      <c r="E230" s="20">
        <v>4678</v>
      </c>
      <c r="F230" s="21" t="s">
        <v>19876</v>
      </c>
      <c r="G230" s="21" t="s">
        <v>19475</v>
      </c>
      <c r="H230" s="22">
        <v>100185439639</v>
      </c>
      <c r="I230" s="21" t="s">
        <v>19646</v>
      </c>
      <c r="J230" s="21" t="s">
        <v>19504</v>
      </c>
      <c r="K230" s="21" t="s">
        <v>19494</v>
      </c>
      <c r="L230" s="21" t="s">
        <v>19478</v>
      </c>
      <c r="M230" s="21" t="s">
        <v>19851</v>
      </c>
      <c r="N230">
        <f t="shared" si="11"/>
        <v>4</v>
      </c>
    </row>
    <row r="231" ht="16.5" spans="1:14">
      <c r="A231" t="str">
        <f t="shared" si="9"/>
        <v>2025年</v>
      </c>
      <c r="B231" s="20" t="str">
        <f t="shared" si="10"/>
        <v>2025年12月</v>
      </c>
      <c r="C231" s="20" t="s">
        <v>8027</v>
      </c>
      <c r="D231" s="20" t="s">
        <v>78</v>
      </c>
      <c r="E231" s="20">
        <v>0</v>
      </c>
      <c r="F231" s="21" t="s">
        <v>19876</v>
      </c>
      <c r="G231" s="21" t="s">
        <v>19877</v>
      </c>
      <c r="H231" s="22">
        <v>100185439639</v>
      </c>
      <c r="I231" s="21" t="s">
        <v>19646</v>
      </c>
      <c r="J231" s="21" t="s">
        <v>19579</v>
      </c>
      <c r="K231" s="21" t="s">
        <v>19477</v>
      </c>
      <c r="L231" s="21" t="s">
        <v>19478</v>
      </c>
      <c r="M231" s="21" t="s">
        <v>19878</v>
      </c>
      <c r="N231">
        <f t="shared" si="11"/>
        <v>1</v>
      </c>
    </row>
    <row r="232" ht="16.5" spans="1:14">
      <c r="A232" t="str">
        <f t="shared" si="9"/>
        <v>2025年</v>
      </c>
      <c r="B232" s="20" t="str">
        <f t="shared" si="10"/>
        <v>2025年12月</v>
      </c>
      <c r="C232" s="20" t="s">
        <v>8027</v>
      </c>
      <c r="D232" s="20" t="s">
        <v>78</v>
      </c>
      <c r="E232" s="20">
        <v>0</v>
      </c>
      <c r="F232" s="21" t="s">
        <v>19876</v>
      </c>
      <c r="G232" s="21" t="s">
        <v>19656</v>
      </c>
      <c r="H232" s="22">
        <v>100185439639</v>
      </c>
      <c r="I232" s="21" t="s">
        <v>19646</v>
      </c>
      <c r="J232" s="21" t="s">
        <v>19723</v>
      </c>
      <c r="K232" s="21" t="s">
        <v>19494</v>
      </c>
      <c r="L232" s="21" t="s">
        <v>19478</v>
      </c>
      <c r="M232" s="21" t="s">
        <v>19879</v>
      </c>
      <c r="N232">
        <f t="shared" si="11"/>
        <v>2</v>
      </c>
    </row>
    <row r="233" ht="16.5" spans="1:14">
      <c r="A233" t="str">
        <f t="shared" si="9"/>
        <v>2025年</v>
      </c>
      <c r="B233" s="20" t="str">
        <f t="shared" si="10"/>
        <v>2025年12月</v>
      </c>
      <c r="C233" s="20" t="s">
        <v>8027</v>
      </c>
      <c r="D233" s="20" t="s">
        <v>78</v>
      </c>
      <c r="E233" s="20">
        <v>0</v>
      </c>
      <c r="F233" s="21" t="s">
        <v>19876</v>
      </c>
      <c r="G233" s="21" t="s">
        <v>19656</v>
      </c>
      <c r="H233" s="22">
        <v>100185439639</v>
      </c>
      <c r="I233" s="21" t="s">
        <v>19646</v>
      </c>
      <c r="J233" s="21" t="s">
        <v>19493</v>
      </c>
      <c r="K233" s="21" t="s">
        <v>19494</v>
      </c>
      <c r="L233" s="21" t="s">
        <v>19478</v>
      </c>
      <c r="M233" s="21" t="s">
        <v>19879</v>
      </c>
      <c r="N233">
        <f t="shared" si="11"/>
        <v>2</v>
      </c>
    </row>
    <row r="234" ht="16.5" spans="1:14">
      <c r="A234" t="str">
        <f t="shared" si="9"/>
        <v>2025年</v>
      </c>
      <c r="B234" s="20" t="str">
        <f t="shared" si="10"/>
        <v>2025年12月</v>
      </c>
      <c r="C234" s="20" t="s">
        <v>8027</v>
      </c>
      <c r="D234" s="20" t="s">
        <v>78</v>
      </c>
      <c r="E234" s="20" vm="1" t="e">
        <v>#VALUE!</v>
      </c>
      <c r="F234" s="21" t="s">
        <v>19880</v>
      </c>
      <c r="G234" s="21" t="s">
        <v>19826</v>
      </c>
      <c r="H234" s="22">
        <v>100251652644</v>
      </c>
      <c r="I234" s="21" t="s">
        <v>10280</v>
      </c>
      <c r="J234" s="21" t="s">
        <v>19602</v>
      </c>
      <c r="K234" s="21" t="s">
        <v>19494</v>
      </c>
      <c r="L234" s="21" t="s">
        <v>19478</v>
      </c>
      <c r="M234" s="21" t="s">
        <v>19827</v>
      </c>
      <c r="N234">
        <f t="shared" si="11"/>
        <v>4</v>
      </c>
    </row>
    <row r="235" ht="16.5" spans="1:14">
      <c r="A235" t="str">
        <f t="shared" si="9"/>
        <v>2025年</v>
      </c>
      <c r="B235" s="20" t="str">
        <f t="shared" si="10"/>
        <v>2025年12月</v>
      </c>
      <c r="C235" s="20" t="s">
        <v>8027</v>
      </c>
      <c r="D235" s="20" t="s">
        <v>78</v>
      </c>
      <c r="E235" s="20" vm="1" t="e">
        <v>#VALUE!</v>
      </c>
      <c r="F235" s="21" t="s">
        <v>19880</v>
      </c>
      <c r="G235" s="21" t="s">
        <v>19826</v>
      </c>
      <c r="H235" s="22">
        <v>100251652644</v>
      </c>
      <c r="I235" s="21" t="s">
        <v>10280</v>
      </c>
      <c r="J235" s="21" t="s">
        <v>19540</v>
      </c>
      <c r="K235" s="21" t="s">
        <v>19494</v>
      </c>
      <c r="L235" s="21" t="s">
        <v>19478</v>
      </c>
      <c r="M235" s="21" t="s">
        <v>19827</v>
      </c>
      <c r="N235">
        <f t="shared" si="11"/>
        <v>4</v>
      </c>
    </row>
    <row r="236" ht="16.5" spans="1:14">
      <c r="A236" t="str">
        <f t="shared" si="9"/>
        <v>2025年</v>
      </c>
      <c r="B236" s="20" t="str">
        <f t="shared" si="10"/>
        <v>2025年12月</v>
      </c>
      <c r="C236" s="20" t="s">
        <v>8027</v>
      </c>
      <c r="D236" s="20" t="s">
        <v>78</v>
      </c>
      <c r="E236" s="20" vm="1" t="e">
        <v>#VALUE!</v>
      </c>
      <c r="F236" s="21" t="s">
        <v>19880</v>
      </c>
      <c r="G236" s="21" t="s">
        <v>19826</v>
      </c>
      <c r="H236" s="22">
        <v>100251652644</v>
      </c>
      <c r="I236" s="21" t="s">
        <v>10280</v>
      </c>
      <c r="J236" s="21" t="s">
        <v>19493</v>
      </c>
      <c r="K236" s="21" t="s">
        <v>19494</v>
      </c>
      <c r="L236" s="21" t="s">
        <v>19478</v>
      </c>
      <c r="M236" s="21" t="s">
        <v>19827</v>
      </c>
      <c r="N236">
        <f t="shared" si="11"/>
        <v>4</v>
      </c>
    </row>
    <row r="237" ht="16.5" spans="1:14">
      <c r="A237" t="str">
        <f t="shared" si="9"/>
        <v>2025年</v>
      </c>
      <c r="B237" s="20" t="str">
        <f t="shared" si="10"/>
        <v>2025年12月</v>
      </c>
      <c r="C237" s="20" t="s">
        <v>8027</v>
      </c>
      <c r="D237" s="20" t="s">
        <v>78</v>
      </c>
      <c r="E237" s="20">
        <v>0</v>
      </c>
      <c r="F237" s="21" t="s">
        <v>19881</v>
      </c>
      <c r="G237" s="21" t="s">
        <v>19475</v>
      </c>
      <c r="H237" s="22">
        <v>100251652724</v>
      </c>
      <c r="I237" s="21" t="s">
        <v>10281</v>
      </c>
      <c r="J237" s="21" t="s">
        <v>19604</v>
      </c>
      <c r="K237" s="21" t="s">
        <v>19494</v>
      </c>
      <c r="L237" s="21" t="s">
        <v>19478</v>
      </c>
      <c r="M237" s="21" t="s">
        <v>19882</v>
      </c>
      <c r="N237">
        <f t="shared" si="11"/>
        <v>1</v>
      </c>
    </row>
    <row r="238" ht="16.5" spans="1:14">
      <c r="A238" t="str">
        <f t="shared" si="9"/>
        <v>2025年</v>
      </c>
      <c r="B238" s="20" t="str">
        <f t="shared" si="10"/>
        <v>2025年12月</v>
      </c>
      <c r="C238" s="20" t="s">
        <v>8027</v>
      </c>
      <c r="D238" s="20" t="s">
        <v>78</v>
      </c>
      <c r="E238" s="20">
        <v>0</v>
      </c>
      <c r="F238" s="21" t="s">
        <v>19881</v>
      </c>
      <c r="G238" s="21" t="s">
        <v>19625</v>
      </c>
      <c r="H238" s="22">
        <v>100251652724</v>
      </c>
      <c r="I238" s="21" t="s">
        <v>10281</v>
      </c>
      <c r="J238" s="21" t="s">
        <v>19561</v>
      </c>
      <c r="K238" s="21" t="s">
        <v>19477</v>
      </c>
      <c r="L238" s="21" t="s">
        <v>19478</v>
      </c>
      <c r="M238" s="21" t="s">
        <v>19883</v>
      </c>
      <c r="N238">
        <f t="shared" si="11"/>
        <v>1</v>
      </c>
    </row>
    <row r="239" ht="16.5" spans="1:14">
      <c r="A239" t="str">
        <f t="shared" si="9"/>
        <v>2025年</v>
      </c>
      <c r="B239" s="20" t="str">
        <f t="shared" si="10"/>
        <v>2025年12月</v>
      </c>
      <c r="C239" s="20" t="s">
        <v>8027</v>
      </c>
      <c r="D239" s="20" t="s">
        <v>78</v>
      </c>
      <c r="E239" s="20">
        <v>0</v>
      </c>
      <c r="F239" s="21" t="s">
        <v>19881</v>
      </c>
      <c r="G239" s="21" t="s">
        <v>19484</v>
      </c>
      <c r="H239" s="22">
        <v>100185439639</v>
      </c>
      <c r="I239" s="21" t="s">
        <v>19646</v>
      </c>
      <c r="J239" s="21" t="s">
        <v>19493</v>
      </c>
      <c r="K239" s="21" t="s">
        <v>19477</v>
      </c>
      <c r="L239" s="21" t="s">
        <v>19478</v>
      </c>
      <c r="M239" s="21" t="s">
        <v>19884</v>
      </c>
      <c r="N239">
        <f t="shared" si="11"/>
        <v>1</v>
      </c>
    </row>
    <row r="240" ht="16.5" spans="1:14">
      <c r="A240" t="str">
        <f t="shared" si="9"/>
        <v>2025年</v>
      </c>
      <c r="B240" s="20" t="str">
        <f t="shared" si="10"/>
        <v>2025年12月</v>
      </c>
      <c r="C240" s="20" t="s">
        <v>8027</v>
      </c>
      <c r="D240" s="20" t="s">
        <v>78</v>
      </c>
      <c r="E240" s="20">
        <v>0</v>
      </c>
      <c r="F240" s="21" t="s">
        <v>19621</v>
      </c>
      <c r="G240" s="21" t="s">
        <v>19503</v>
      </c>
      <c r="H240" s="22">
        <v>100265855532</v>
      </c>
      <c r="I240" s="21" t="s">
        <v>10286</v>
      </c>
      <c r="J240" s="21" t="s">
        <v>19493</v>
      </c>
      <c r="K240" s="21" t="s">
        <v>19477</v>
      </c>
      <c r="L240" s="21" t="s">
        <v>19478</v>
      </c>
      <c r="M240" s="21" t="s">
        <v>19885</v>
      </c>
      <c r="N240">
        <f t="shared" si="11"/>
        <v>1</v>
      </c>
    </row>
    <row r="241" ht="16.5" spans="1:14">
      <c r="A241" t="str">
        <f t="shared" si="9"/>
        <v>2025年</v>
      </c>
      <c r="B241" s="20" t="str">
        <f t="shared" si="10"/>
        <v>2025年12月</v>
      </c>
      <c r="C241" s="20" t="s">
        <v>8027</v>
      </c>
      <c r="D241" s="20" t="s">
        <v>78</v>
      </c>
      <c r="E241" s="20">
        <v>0</v>
      </c>
      <c r="F241" s="21" t="s">
        <v>19621</v>
      </c>
      <c r="G241" s="21" t="s">
        <v>19886</v>
      </c>
      <c r="H241" s="22">
        <v>100185439639</v>
      </c>
      <c r="I241" s="21" t="s">
        <v>19646</v>
      </c>
      <c r="J241" s="21" t="s">
        <v>19488</v>
      </c>
      <c r="K241" s="21" t="s">
        <v>19477</v>
      </c>
      <c r="L241" s="21" t="s">
        <v>19478</v>
      </c>
      <c r="M241" s="21" t="s">
        <v>19887</v>
      </c>
      <c r="N241">
        <f t="shared" si="11"/>
        <v>1</v>
      </c>
    </row>
    <row r="242" ht="16.5" spans="1:14">
      <c r="A242" t="str">
        <f t="shared" si="9"/>
        <v>2025年</v>
      </c>
      <c r="B242" s="20" t="str">
        <f t="shared" si="10"/>
        <v>2025年12月</v>
      </c>
      <c r="C242" s="20" t="s">
        <v>8027</v>
      </c>
      <c r="D242" s="20" t="s">
        <v>78</v>
      </c>
      <c r="E242" s="20">
        <v>0</v>
      </c>
      <c r="F242" s="21" t="s">
        <v>19621</v>
      </c>
      <c r="G242" s="21" t="s">
        <v>19888</v>
      </c>
      <c r="H242" s="22">
        <v>100191557617</v>
      </c>
      <c r="I242" s="21" t="s">
        <v>10273</v>
      </c>
      <c r="J242" s="21" t="s">
        <v>19488</v>
      </c>
      <c r="K242" s="21" t="s">
        <v>19477</v>
      </c>
      <c r="L242" s="21" t="s">
        <v>19478</v>
      </c>
      <c r="M242" s="21" t="s">
        <v>19889</v>
      </c>
      <c r="N242">
        <f t="shared" si="11"/>
        <v>1</v>
      </c>
    </row>
    <row r="243" ht="16.5" spans="1:14">
      <c r="A243" t="str">
        <f t="shared" si="9"/>
        <v>2025年</v>
      </c>
      <c r="B243" s="20" t="str">
        <f t="shared" si="10"/>
        <v>2025年12月</v>
      </c>
      <c r="C243" s="20" t="s">
        <v>8027</v>
      </c>
      <c r="D243" s="20" t="s">
        <v>78</v>
      </c>
      <c r="E243" s="20">
        <v>0</v>
      </c>
      <c r="F243" s="21" t="s">
        <v>19612</v>
      </c>
      <c r="G243" s="21" t="s">
        <v>19546</v>
      </c>
      <c r="H243" s="22">
        <v>100251652724</v>
      </c>
      <c r="I243" s="21" t="s">
        <v>10281</v>
      </c>
      <c r="J243" s="21" t="s">
        <v>19476</v>
      </c>
      <c r="K243" s="21" t="s">
        <v>19477</v>
      </c>
      <c r="L243" s="21" t="s">
        <v>19478</v>
      </c>
      <c r="M243" s="21" t="s">
        <v>19890</v>
      </c>
      <c r="N243">
        <f t="shared" si="11"/>
        <v>2</v>
      </c>
    </row>
    <row r="244" ht="16.5" spans="1:14">
      <c r="A244" t="str">
        <f t="shared" si="9"/>
        <v>2025年</v>
      </c>
      <c r="B244" s="20" t="str">
        <f t="shared" si="10"/>
        <v>2025年12月</v>
      </c>
      <c r="C244" s="20" t="s">
        <v>8027</v>
      </c>
      <c r="D244" s="20" t="s">
        <v>78</v>
      </c>
      <c r="E244" s="20">
        <v>0</v>
      </c>
      <c r="F244" s="21" t="s">
        <v>19612</v>
      </c>
      <c r="G244" s="21" t="s">
        <v>19535</v>
      </c>
      <c r="H244" s="22">
        <v>100251652638</v>
      </c>
      <c r="I244" s="21" t="s">
        <v>19695</v>
      </c>
      <c r="J244" s="21" t="s">
        <v>19493</v>
      </c>
      <c r="K244" s="21" t="s">
        <v>19477</v>
      </c>
      <c r="L244" s="21" t="s">
        <v>19478</v>
      </c>
      <c r="M244" s="21" t="s">
        <v>19891</v>
      </c>
      <c r="N244">
        <f t="shared" si="11"/>
        <v>1</v>
      </c>
    </row>
    <row r="245" ht="16.5" spans="1:14">
      <c r="A245" t="str">
        <f t="shared" si="9"/>
        <v>2025年</v>
      </c>
      <c r="B245" s="20" t="str">
        <f t="shared" si="10"/>
        <v>2025年12月</v>
      </c>
      <c r="C245" s="20" t="s">
        <v>8027</v>
      </c>
      <c r="D245" s="20" t="s">
        <v>78</v>
      </c>
      <c r="E245" s="20">
        <v>0</v>
      </c>
      <c r="F245" s="21" t="s">
        <v>19612</v>
      </c>
      <c r="G245" s="21" t="s">
        <v>19892</v>
      </c>
      <c r="H245" s="22">
        <v>100185439639</v>
      </c>
      <c r="I245" s="21" t="s">
        <v>19646</v>
      </c>
      <c r="J245" s="21" t="s">
        <v>19488</v>
      </c>
      <c r="K245" s="21" t="s">
        <v>19477</v>
      </c>
      <c r="L245" s="21" t="s">
        <v>19478</v>
      </c>
      <c r="M245" s="21" t="s">
        <v>19893</v>
      </c>
      <c r="N245">
        <f t="shared" si="11"/>
        <v>1</v>
      </c>
    </row>
    <row r="246" ht="16.5" spans="1:14">
      <c r="A246" t="str">
        <f t="shared" si="9"/>
        <v>2025年</v>
      </c>
      <c r="B246" s="20" t="str">
        <f t="shared" si="10"/>
        <v>2025年12月</v>
      </c>
      <c r="C246" s="20" t="s">
        <v>8027</v>
      </c>
      <c r="D246" s="20" t="s">
        <v>78</v>
      </c>
      <c r="E246" s="20">
        <v>0</v>
      </c>
      <c r="F246" s="21" t="s">
        <v>19624</v>
      </c>
      <c r="G246" s="21" t="s">
        <v>19635</v>
      </c>
      <c r="H246" s="22">
        <v>100185439639</v>
      </c>
      <c r="I246" s="21" t="s">
        <v>19646</v>
      </c>
      <c r="J246" s="21" t="s">
        <v>19540</v>
      </c>
      <c r="K246" s="21" t="s">
        <v>19494</v>
      </c>
      <c r="L246" s="21" t="s">
        <v>19478</v>
      </c>
      <c r="M246" s="21" t="s">
        <v>19894</v>
      </c>
      <c r="N246">
        <f t="shared" si="11"/>
        <v>1</v>
      </c>
    </row>
    <row r="247" ht="16.5" spans="1:14">
      <c r="A247" t="str">
        <f t="shared" si="9"/>
        <v>2025年</v>
      </c>
      <c r="B247" s="20" t="str">
        <f t="shared" si="10"/>
        <v>2025年12月</v>
      </c>
      <c r="C247" s="20" t="s">
        <v>8027</v>
      </c>
      <c r="D247" s="20" t="s">
        <v>78</v>
      </c>
      <c r="E247" s="20">
        <v>0</v>
      </c>
      <c r="F247" s="21" t="s">
        <v>19615</v>
      </c>
      <c r="G247" s="21" t="s">
        <v>19492</v>
      </c>
      <c r="H247" s="22">
        <v>100297676218</v>
      </c>
      <c r="I247" s="21" t="s">
        <v>10529</v>
      </c>
      <c r="J247" s="21" t="s">
        <v>19488</v>
      </c>
      <c r="K247" s="21" t="s">
        <v>19477</v>
      </c>
      <c r="L247" s="21" t="s">
        <v>19478</v>
      </c>
      <c r="M247" s="21" t="s">
        <v>19616</v>
      </c>
      <c r="N247">
        <f t="shared" si="11"/>
        <v>2</v>
      </c>
    </row>
    <row r="248" ht="16.5" spans="1:14">
      <c r="A248" t="str">
        <f t="shared" si="9"/>
        <v>2025年</v>
      </c>
      <c r="B248" s="20" t="str">
        <f t="shared" si="10"/>
        <v>2025年12月</v>
      </c>
      <c r="C248" s="20" t="s">
        <v>8027</v>
      </c>
      <c r="D248" s="20" t="s">
        <v>78</v>
      </c>
      <c r="E248" s="20">
        <v>0</v>
      </c>
      <c r="F248" s="21" t="s">
        <v>19615</v>
      </c>
      <c r="G248" s="21" t="s">
        <v>19625</v>
      </c>
      <c r="H248" s="22">
        <v>100185439639</v>
      </c>
      <c r="I248" s="21" t="s">
        <v>19646</v>
      </c>
      <c r="J248" s="21" t="s">
        <v>19592</v>
      </c>
      <c r="K248" s="21" t="s">
        <v>19477</v>
      </c>
      <c r="L248" s="21" t="s">
        <v>19478</v>
      </c>
      <c r="M248" s="21" t="s">
        <v>19895</v>
      </c>
      <c r="N248">
        <f t="shared" si="11"/>
        <v>1</v>
      </c>
    </row>
    <row r="249" ht="16.5" spans="1:14">
      <c r="A249" t="str">
        <f t="shared" si="9"/>
        <v>2025年</v>
      </c>
      <c r="B249" s="20" t="str">
        <f t="shared" si="10"/>
        <v>2025年12月</v>
      </c>
      <c r="C249" s="20" t="s">
        <v>8027</v>
      </c>
      <c r="D249" s="20" t="s">
        <v>78</v>
      </c>
      <c r="E249" s="20">
        <v>0</v>
      </c>
      <c r="F249" s="21" t="s">
        <v>19896</v>
      </c>
      <c r="G249" s="21" t="s">
        <v>19635</v>
      </c>
      <c r="H249" s="22">
        <v>100185439639</v>
      </c>
      <c r="I249" s="21" t="s">
        <v>19646</v>
      </c>
      <c r="J249" s="21" t="s">
        <v>19493</v>
      </c>
      <c r="K249" s="21" t="s">
        <v>19477</v>
      </c>
      <c r="L249" s="21" t="s">
        <v>19478</v>
      </c>
      <c r="M249" s="21" t="s">
        <v>19897</v>
      </c>
      <c r="N249">
        <f t="shared" si="11"/>
        <v>1</v>
      </c>
    </row>
    <row r="250" ht="16.5" spans="1:14">
      <c r="A250" t="str">
        <f t="shared" si="9"/>
        <v>2025年</v>
      </c>
      <c r="B250" s="20" t="str">
        <f t="shared" si="10"/>
        <v>2025年12月</v>
      </c>
      <c r="C250" s="20" t="s">
        <v>8027</v>
      </c>
      <c r="D250" s="20" t="s">
        <v>78</v>
      </c>
      <c r="E250" s="20">
        <v>0</v>
      </c>
      <c r="F250" s="21" t="s">
        <v>19898</v>
      </c>
      <c r="G250" s="21" t="s">
        <v>19538</v>
      </c>
      <c r="H250" s="22">
        <v>100251652638</v>
      </c>
      <c r="I250" s="21" t="s">
        <v>19695</v>
      </c>
      <c r="J250" s="21" t="s">
        <v>19607</v>
      </c>
      <c r="K250" s="21" t="s">
        <v>19494</v>
      </c>
      <c r="L250" s="21" t="s">
        <v>19478</v>
      </c>
      <c r="M250" s="21" t="s">
        <v>19658</v>
      </c>
      <c r="N250">
        <f t="shared" si="11"/>
        <v>3</v>
      </c>
    </row>
    <row r="251" ht="16.5" spans="1:14">
      <c r="A251" t="str">
        <f t="shared" si="9"/>
        <v>2025年</v>
      </c>
      <c r="B251" s="20" t="str">
        <f t="shared" si="10"/>
        <v>2025年12月</v>
      </c>
      <c r="C251" s="20" t="s">
        <v>8027</v>
      </c>
      <c r="D251" s="20" t="s">
        <v>78</v>
      </c>
      <c r="E251" s="20" vm="1" t="e">
        <v>#VALUE!</v>
      </c>
      <c r="F251" s="21" t="s">
        <v>19899</v>
      </c>
      <c r="G251" s="21" t="s">
        <v>19900</v>
      </c>
      <c r="H251" s="22">
        <v>100225832209</v>
      </c>
      <c r="I251" s="21" t="s">
        <v>8628</v>
      </c>
      <c r="J251" s="21" t="s">
        <v>19592</v>
      </c>
      <c r="K251" s="21" t="s">
        <v>19494</v>
      </c>
      <c r="L251" s="21" t="s">
        <v>19478</v>
      </c>
      <c r="M251" s="21" t="s">
        <v>19901</v>
      </c>
      <c r="N251">
        <f t="shared" si="11"/>
        <v>1</v>
      </c>
    </row>
    <row r="252" ht="16.5" spans="1:14">
      <c r="A252" t="str">
        <f t="shared" si="9"/>
        <v>2025年</v>
      </c>
      <c r="B252" s="20" t="str">
        <f t="shared" si="10"/>
        <v>2025年12月</v>
      </c>
      <c r="C252" s="20" t="s">
        <v>8027</v>
      </c>
      <c r="D252" s="20" t="s">
        <v>78</v>
      </c>
      <c r="E252" s="20">
        <v>0</v>
      </c>
      <c r="F252" s="21" t="s">
        <v>19902</v>
      </c>
      <c r="G252" s="21" t="s">
        <v>19637</v>
      </c>
      <c r="H252" s="22">
        <v>100297998866</v>
      </c>
      <c r="I252" s="21" t="s">
        <v>10282</v>
      </c>
      <c r="J252" s="21" t="s">
        <v>19488</v>
      </c>
      <c r="K252" s="21" t="s">
        <v>19477</v>
      </c>
      <c r="L252" s="21" t="s">
        <v>19478</v>
      </c>
      <c r="M252" s="21" t="s">
        <v>19903</v>
      </c>
      <c r="N252">
        <f t="shared" si="11"/>
        <v>1</v>
      </c>
    </row>
    <row r="253" ht="16.5" spans="1:14">
      <c r="A253" t="str">
        <f t="shared" si="9"/>
        <v>2025年</v>
      </c>
      <c r="B253" s="20" t="str">
        <f t="shared" si="10"/>
        <v>2025年12月</v>
      </c>
      <c r="C253" s="20" t="s">
        <v>8027</v>
      </c>
      <c r="D253" s="20" t="s">
        <v>78</v>
      </c>
      <c r="E253" s="20">
        <v>0</v>
      </c>
      <c r="F253" s="21" t="s">
        <v>19904</v>
      </c>
      <c r="G253" s="21" t="s">
        <v>19480</v>
      </c>
      <c r="H253" s="22">
        <v>100185439639</v>
      </c>
      <c r="I253" s="21" t="s">
        <v>19646</v>
      </c>
      <c r="J253" s="21" t="s">
        <v>19488</v>
      </c>
      <c r="K253" s="21" t="s">
        <v>19477</v>
      </c>
      <c r="L253" s="21" t="s">
        <v>19478</v>
      </c>
      <c r="M253" s="21" t="s">
        <v>19905</v>
      </c>
      <c r="N253">
        <f t="shared" si="11"/>
        <v>1</v>
      </c>
    </row>
    <row r="254" ht="16.5" spans="1:14">
      <c r="A254" t="str">
        <f t="shared" si="9"/>
        <v>2025年</v>
      </c>
      <c r="B254" s="20" t="str">
        <f t="shared" si="10"/>
        <v>2025年12月</v>
      </c>
      <c r="C254" s="20" t="s">
        <v>8027</v>
      </c>
      <c r="D254" s="20" t="s">
        <v>78</v>
      </c>
      <c r="E254" s="20">
        <v>0</v>
      </c>
      <c r="F254" s="21" t="s">
        <v>19904</v>
      </c>
      <c r="G254" s="21" t="s">
        <v>19906</v>
      </c>
      <c r="H254" s="22">
        <v>100185439639</v>
      </c>
      <c r="I254" s="21" t="s">
        <v>19646</v>
      </c>
      <c r="J254" s="21" t="s">
        <v>19488</v>
      </c>
      <c r="K254" s="21" t="s">
        <v>19477</v>
      </c>
      <c r="L254" s="21" t="s">
        <v>19478</v>
      </c>
      <c r="M254" s="21" t="s">
        <v>19907</v>
      </c>
      <c r="N254">
        <f t="shared" si="11"/>
        <v>1</v>
      </c>
    </row>
    <row r="255" ht="16.5" spans="1:14">
      <c r="A255" t="str">
        <f t="shared" si="9"/>
        <v>2025年</v>
      </c>
      <c r="B255" s="20" t="str">
        <f t="shared" si="10"/>
        <v>2025年9月</v>
      </c>
      <c r="C255" s="20" t="s">
        <v>13582</v>
      </c>
      <c r="D255" s="20" t="s">
        <v>78</v>
      </c>
      <c r="E255" s="20">
        <v>0</v>
      </c>
      <c r="F255" s="21" t="s">
        <v>19499</v>
      </c>
      <c r="G255" s="21" t="s">
        <v>19574</v>
      </c>
      <c r="H255" s="22">
        <v>100191557549</v>
      </c>
      <c r="I255" s="21" t="s">
        <v>13662</v>
      </c>
      <c r="J255" s="21" t="s">
        <v>19647</v>
      </c>
      <c r="K255" s="21" t="s">
        <v>19477</v>
      </c>
      <c r="L255" s="21" t="s">
        <v>19478</v>
      </c>
      <c r="M255" s="21" t="s">
        <v>19908</v>
      </c>
      <c r="N255">
        <f t="shared" si="11"/>
        <v>2</v>
      </c>
    </row>
    <row r="256" ht="16.5" spans="1:14">
      <c r="A256" t="str">
        <f t="shared" si="9"/>
        <v>2025年</v>
      </c>
      <c r="B256" s="20" t="str">
        <f t="shared" si="10"/>
        <v>2025年12月</v>
      </c>
      <c r="C256" s="20" t="s">
        <v>13582</v>
      </c>
      <c r="D256" s="20" t="s">
        <v>78</v>
      </c>
      <c r="E256" s="20">
        <v>0</v>
      </c>
      <c r="F256" s="21" t="s">
        <v>19881</v>
      </c>
      <c r="G256" s="21" t="s">
        <v>19475</v>
      </c>
      <c r="H256" s="22">
        <v>100297998812</v>
      </c>
      <c r="I256" s="21" t="s">
        <v>13662</v>
      </c>
      <c r="J256" s="21" t="s">
        <v>19602</v>
      </c>
      <c r="K256" s="21" t="s">
        <v>19477</v>
      </c>
      <c r="L256" s="21" t="s">
        <v>19478</v>
      </c>
      <c r="M256" s="21" t="s">
        <v>19909</v>
      </c>
      <c r="N256">
        <f t="shared" si="11"/>
        <v>1</v>
      </c>
    </row>
    <row r="257" ht="16.5" spans="1:14">
      <c r="A257" t="str">
        <f t="shared" si="9"/>
        <v>2025年</v>
      </c>
      <c r="B257" s="20" t="str">
        <f t="shared" si="10"/>
        <v>2025年12月</v>
      </c>
      <c r="C257" s="20" t="s">
        <v>13582</v>
      </c>
      <c r="D257" s="20" t="s">
        <v>78</v>
      </c>
      <c r="E257" s="20">
        <v>0</v>
      </c>
      <c r="F257" s="21" t="s">
        <v>19612</v>
      </c>
      <c r="G257" s="21" t="s">
        <v>19546</v>
      </c>
      <c r="H257" s="22">
        <v>100297998868</v>
      </c>
      <c r="I257" s="21" t="s">
        <v>13662</v>
      </c>
      <c r="J257" s="21" t="s">
        <v>19488</v>
      </c>
      <c r="K257" s="21" t="s">
        <v>19477</v>
      </c>
      <c r="L257" s="21" t="s">
        <v>19478</v>
      </c>
      <c r="M257" s="21" t="s">
        <v>19890</v>
      </c>
      <c r="N257">
        <f t="shared" si="11"/>
        <v>2</v>
      </c>
    </row>
    <row r="258" ht="16.5" spans="1:14">
      <c r="A258" t="str">
        <f t="shared" si="9"/>
        <v>2025年</v>
      </c>
      <c r="B258" s="20" t="str">
        <f t="shared" si="10"/>
        <v>2025年12月</v>
      </c>
      <c r="C258" s="20" t="s">
        <v>13582</v>
      </c>
      <c r="D258" s="20" t="s">
        <v>78</v>
      </c>
      <c r="E258" s="20">
        <v>0</v>
      </c>
      <c r="F258" s="21" t="s">
        <v>19902</v>
      </c>
      <c r="G258" s="21" t="s">
        <v>19910</v>
      </c>
      <c r="H258" s="22">
        <v>100297998754</v>
      </c>
      <c r="I258" s="21" t="s">
        <v>13662</v>
      </c>
      <c r="J258" s="21" t="s">
        <v>19579</v>
      </c>
      <c r="K258" s="21" t="s">
        <v>19477</v>
      </c>
      <c r="L258" s="21" t="s">
        <v>19478</v>
      </c>
      <c r="M258" s="21" t="s">
        <v>19911</v>
      </c>
      <c r="N258">
        <f t="shared" si="11"/>
        <v>1</v>
      </c>
    </row>
    <row r="259" ht="16.5" spans="1:14">
      <c r="A259" t="str">
        <f t="shared" ref="A259:A322" si="12">IFERROR(YEAR(F259)&amp;"年","-")</f>
        <v>2025年</v>
      </c>
      <c r="B259" s="20" t="str">
        <f t="shared" ref="B259:B322" si="13">IFERROR(YEAR(F259)&amp;"年"&amp;MONTH(F259)&amp;"月","-")</f>
        <v>2025年3月</v>
      </c>
      <c r="C259" s="20" t="s">
        <v>15917</v>
      </c>
      <c r="D259" s="20" t="s">
        <v>78</v>
      </c>
      <c r="E259" s="20">
        <v>0</v>
      </c>
      <c r="F259" s="21" t="s">
        <v>19912</v>
      </c>
      <c r="G259" s="21" t="s">
        <v>19546</v>
      </c>
      <c r="H259" s="22">
        <v>100029284153</v>
      </c>
      <c r="I259" s="21" t="s">
        <v>17732</v>
      </c>
      <c r="J259" s="21" t="s">
        <v>19670</v>
      </c>
      <c r="K259" s="21" t="s">
        <v>19477</v>
      </c>
      <c r="L259" s="21" t="s">
        <v>19478</v>
      </c>
      <c r="M259" s="21" t="s">
        <v>19913</v>
      </c>
      <c r="N259">
        <f t="shared" ref="N259:N322" si="14">COUNTIF(M:M,M259)</f>
        <v>1</v>
      </c>
    </row>
    <row r="260" ht="16.5" spans="1:14">
      <c r="A260" t="str">
        <f t="shared" si="12"/>
        <v>2025年</v>
      </c>
      <c r="B260" s="20" t="str">
        <f t="shared" si="13"/>
        <v>2025年3月</v>
      </c>
      <c r="C260" s="20" t="s">
        <v>15917</v>
      </c>
      <c r="D260" s="20" t="s">
        <v>78</v>
      </c>
      <c r="E260" s="20">
        <v>0</v>
      </c>
      <c r="F260" s="21" t="s">
        <v>19914</v>
      </c>
      <c r="G260" s="21" t="s">
        <v>19503</v>
      </c>
      <c r="H260" s="22">
        <v>100029284153</v>
      </c>
      <c r="I260" s="21" t="s">
        <v>17732</v>
      </c>
      <c r="J260" s="21" t="s">
        <v>19915</v>
      </c>
      <c r="K260" s="21" t="s">
        <v>19477</v>
      </c>
      <c r="L260" s="21" t="s">
        <v>19478</v>
      </c>
      <c r="M260" s="21" t="s">
        <v>19916</v>
      </c>
      <c r="N260">
        <f t="shared" si="14"/>
        <v>1</v>
      </c>
    </row>
    <row r="261" ht="16.5" spans="1:14">
      <c r="A261" t="str">
        <f t="shared" si="12"/>
        <v>2025年</v>
      </c>
      <c r="B261" s="20" t="str">
        <f t="shared" si="13"/>
        <v>2025年3月</v>
      </c>
      <c r="C261" s="20" t="s">
        <v>15917</v>
      </c>
      <c r="D261" s="20" t="s">
        <v>78</v>
      </c>
      <c r="E261" s="20">
        <v>0</v>
      </c>
      <c r="F261" s="21" t="s">
        <v>19917</v>
      </c>
      <c r="G261" s="21" t="s">
        <v>19564</v>
      </c>
      <c r="H261" s="22">
        <v>100029284153</v>
      </c>
      <c r="I261" s="21" t="s">
        <v>17732</v>
      </c>
      <c r="J261" s="21" t="s">
        <v>19670</v>
      </c>
      <c r="K261" s="21" t="s">
        <v>19477</v>
      </c>
      <c r="L261" s="21" t="s">
        <v>19478</v>
      </c>
      <c r="M261" s="21" t="s">
        <v>19918</v>
      </c>
      <c r="N261">
        <f t="shared" si="14"/>
        <v>1</v>
      </c>
    </row>
    <row r="262" ht="16.5" spans="1:14">
      <c r="A262" t="str">
        <f t="shared" si="12"/>
        <v>2025年</v>
      </c>
      <c r="B262" s="20" t="str">
        <f t="shared" si="13"/>
        <v>2025年3月</v>
      </c>
      <c r="C262" s="20" t="s">
        <v>15917</v>
      </c>
      <c r="D262" s="20" t="s">
        <v>78</v>
      </c>
      <c r="E262" s="20">
        <v>0</v>
      </c>
      <c r="F262" s="21" t="s">
        <v>19919</v>
      </c>
      <c r="G262" s="21" t="s">
        <v>19839</v>
      </c>
      <c r="H262" s="22">
        <v>100029284153</v>
      </c>
      <c r="I262" s="21" t="s">
        <v>17732</v>
      </c>
      <c r="J262" s="21" t="s">
        <v>19670</v>
      </c>
      <c r="K262" s="21" t="s">
        <v>19494</v>
      </c>
      <c r="L262" s="21" t="s">
        <v>19478</v>
      </c>
      <c r="M262" s="21" t="s">
        <v>19920</v>
      </c>
      <c r="N262">
        <f t="shared" si="14"/>
        <v>1</v>
      </c>
    </row>
    <row r="263" ht="16.5" spans="1:14">
      <c r="A263" t="str">
        <f t="shared" si="12"/>
        <v>2025年</v>
      </c>
      <c r="B263" s="20" t="str">
        <f t="shared" si="13"/>
        <v>2025年3月</v>
      </c>
      <c r="C263" s="20" t="s">
        <v>15917</v>
      </c>
      <c r="D263" s="20" t="s">
        <v>78</v>
      </c>
      <c r="E263" s="20">
        <v>0</v>
      </c>
      <c r="F263" s="21" t="s">
        <v>19919</v>
      </c>
      <c r="G263" s="21" t="s">
        <v>19921</v>
      </c>
      <c r="H263" s="22">
        <v>100029284153</v>
      </c>
      <c r="I263" s="21" t="s">
        <v>17732</v>
      </c>
      <c r="J263" s="21" t="s">
        <v>19922</v>
      </c>
      <c r="K263" s="21" t="s">
        <v>19477</v>
      </c>
      <c r="L263" s="21" t="s">
        <v>19478</v>
      </c>
      <c r="M263" s="21" t="s">
        <v>19923</v>
      </c>
      <c r="N263">
        <f t="shared" si="14"/>
        <v>1</v>
      </c>
    </row>
    <row r="264" ht="16.5" spans="1:14">
      <c r="A264" t="str">
        <f t="shared" si="12"/>
        <v>2025年</v>
      </c>
      <c r="B264" s="20" t="str">
        <f t="shared" si="13"/>
        <v>2025年3月</v>
      </c>
      <c r="C264" s="20" t="s">
        <v>15917</v>
      </c>
      <c r="D264" s="20" t="s">
        <v>78</v>
      </c>
      <c r="E264" s="20">
        <v>1398</v>
      </c>
      <c r="F264" s="21" t="s">
        <v>19924</v>
      </c>
      <c r="G264" s="21" t="s">
        <v>19925</v>
      </c>
      <c r="H264" s="22">
        <v>100029284153</v>
      </c>
      <c r="I264" s="21" t="s">
        <v>17732</v>
      </c>
      <c r="J264" s="21" t="s">
        <v>19533</v>
      </c>
      <c r="K264" s="21" t="s">
        <v>19477</v>
      </c>
      <c r="L264" s="21" t="s">
        <v>19478</v>
      </c>
      <c r="M264" s="21" t="s">
        <v>19926</v>
      </c>
      <c r="N264">
        <f t="shared" si="14"/>
        <v>1</v>
      </c>
    </row>
    <row r="265" ht="16.5" spans="1:14">
      <c r="A265" t="str">
        <f t="shared" si="12"/>
        <v>2025年</v>
      </c>
      <c r="B265" s="20" t="str">
        <f t="shared" si="13"/>
        <v>2025年3月</v>
      </c>
      <c r="C265" s="20" t="s">
        <v>15917</v>
      </c>
      <c r="D265" s="20" t="s">
        <v>78</v>
      </c>
      <c r="E265" s="20">
        <v>1115</v>
      </c>
      <c r="F265" s="21" t="s">
        <v>19927</v>
      </c>
      <c r="G265" s="21" t="s">
        <v>19619</v>
      </c>
      <c r="H265" s="22">
        <v>100029284153</v>
      </c>
      <c r="I265" s="21" t="s">
        <v>17732</v>
      </c>
      <c r="J265" s="21" t="s">
        <v>19533</v>
      </c>
      <c r="K265" s="21" t="s">
        <v>19477</v>
      </c>
      <c r="L265" s="21" t="s">
        <v>19478</v>
      </c>
      <c r="M265" s="21" t="s">
        <v>19928</v>
      </c>
      <c r="N265">
        <f t="shared" si="14"/>
        <v>1</v>
      </c>
    </row>
    <row r="266" ht="16.5" spans="1:14">
      <c r="A266" t="str">
        <f t="shared" si="12"/>
        <v>2025年</v>
      </c>
      <c r="B266" s="20" t="str">
        <f t="shared" si="13"/>
        <v>2025年3月</v>
      </c>
      <c r="C266" s="20" t="s">
        <v>15917</v>
      </c>
      <c r="D266" s="20" t="s">
        <v>78</v>
      </c>
      <c r="E266" s="20">
        <v>4997.95</v>
      </c>
      <c r="F266" s="21" t="s">
        <v>19929</v>
      </c>
      <c r="G266" s="21" t="s">
        <v>19930</v>
      </c>
      <c r="H266" s="22">
        <v>100029284153</v>
      </c>
      <c r="I266" s="21" t="s">
        <v>17732</v>
      </c>
      <c r="J266" s="21" t="s">
        <v>19533</v>
      </c>
      <c r="K266" s="21" t="s">
        <v>19477</v>
      </c>
      <c r="L266" s="21" t="s">
        <v>19478</v>
      </c>
      <c r="M266" s="21" t="s">
        <v>19931</v>
      </c>
      <c r="N266">
        <f t="shared" si="14"/>
        <v>1</v>
      </c>
    </row>
    <row r="267" ht="16.5" spans="1:14">
      <c r="A267" t="str">
        <f t="shared" si="12"/>
        <v>2025年</v>
      </c>
      <c r="B267" s="20" t="str">
        <f t="shared" si="13"/>
        <v>2025年3月</v>
      </c>
      <c r="C267" s="20" t="s">
        <v>15917</v>
      </c>
      <c r="D267" s="20" t="s">
        <v>78</v>
      </c>
      <c r="E267" s="20">
        <v>1651.98</v>
      </c>
      <c r="F267" s="21" t="s">
        <v>19932</v>
      </c>
      <c r="G267" s="21" t="s">
        <v>19625</v>
      </c>
      <c r="H267" s="22">
        <v>100029284153</v>
      </c>
      <c r="I267" s="21" t="s">
        <v>17732</v>
      </c>
      <c r="J267" s="21" t="s">
        <v>19933</v>
      </c>
      <c r="K267" s="21" t="s">
        <v>19477</v>
      </c>
      <c r="L267" s="21" t="s">
        <v>19478</v>
      </c>
      <c r="M267" s="21" t="s">
        <v>19934</v>
      </c>
      <c r="N267">
        <f t="shared" si="14"/>
        <v>1</v>
      </c>
    </row>
    <row r="268" ht="16.5" spans="1:14">
      <c r="A268" t="str">
        <f t="shared" si="12"/>
        <v>2025年</v>
      </c>
      <c r="B268" s="20" t="str">
        <f t="shared" si="13"/>
        <v>2025年3月</v>
      </c>
      <c r="C268" s="20" t="s">
        <v>15917</v>
      </c>
      <c r="D268" s="20" t="s">
        <v>78</v>
      </c>
      <c r="E268" s="20">
        <v>0</v>
      </c>
      <c r="F268" s="21" t="s">
        <v>19935</v>
      </c>
      <c r="G268" s="21" t="s">
        <v>19564</v>
      </c>
      <c r="H268" s="22">
        <v>100029284153</v>
      </c>
      <c r="I268" s="21" t="s">
        <v>17732</v>
      </c>
      <c r="J268" s="21" t="s">
        <v>19533</v>
      </c>
      <c r="K268" s="21" t="s">
        <v>19477</v>
      </c>
      <c r="L268" s="21" t="s">
        <v>19478</v>
      </c>
      <c r="M268" s="21" t="s">
        <v>19936</v>
      </c>
      <c r="N268">
        <f t="shared" si="14"/>
        <v>1</v>
      </c>
    </row>
    <row r="269" ht="16.5" spans="1:14">
      <c r="A269" t="str">
        <f t="shared" si="12"/>
        <v>2025年</v>
      </c>
      <c r="B269" s="20" t="str">
        <f t="shared" si="13"/>
        <v>2025年3月</v>
      </c>
      <c r="C269" s="20" t="s">
        <v>15917</v>
      </c>
      <c r="D269" s="20" t="s">
        <v>78</v>
      </c>
      <c r="E269" s="20" vm="1" t="e">
        <v>#VALUE!</v>
      </c>
      <c r="F269" s="21" t="s">
        <v>19935</v>
      </c>
      <c r="G269" s="21" t="s">
        <v>19937</v>
      </c>
      <c r="H269" s="22">
        <v>100029284153</v>
      </c>
      <c r="I269" s="21" t="s">
        <v>17732</v>
      </c>
      <c r="J269" s="21" t="s">
        <v>19670</v>
      </c>
      <c r="K269" s="21" t="s">
        <v>19477</v>
      </c>
      <c r="L269" s="21" t="s">
        <v>19478</v>
      </c>
      <c r="M269" s="21" t="s">
        <v>19938</v>
      </c>
      <c r="N269">
        <f t="shared" si="14"/>
        <v>1</v>
      </c>
    </row>
    <row r="270" ht="16.5" spans="1:14">
      <c r="A270" t="str">
        <f t="shared" si="12"/>
        <v>2025年</v>
      </c>
      <c r="B270" s="20" t="str">
        <f t="shared" si="13"/>
        <v>2025年4月</v>
      </c>
      <c r="C270" s="20" t="s">
        <v>15917</v>
      </c>
      <c r="D270" s="20" t="s">
        <v>78</v>
      </c>
      <c r="E270" s="20">
        <v>1598.99</v>
      </c>
      <c r="F270" s="21" t="s">
        <v>19939</v>
      </c>
      <c r="G270" s="21" t="s">
        <v>19940</v>
      </c>
      <c r="H270" s="22">
        <v>100029284153</v>
      </c>
      <c r="I270" s="21" t="s">
        <v>17732</v>
      </c>
      <c r="J270" s="21" t="s">
        <v>19670</v>
      </c>
      <c r="K270" s="21" t="s">
        <v>19494</v>
      </c>
      <c r="L270" s="21" t="s">
        <v>19478</v>
      </c>
      <c r="M270" s="21" t="s">
        <v>19941</v>
      </c>
      <c r="N270">
        <f t="shared" si="14"/>
        <v>1</v>
      </c>
    </row>
    <row r="271" ht="16.5" spans="1:14">
      <c r="A271" t="str">
        <f t="shared" si="12"/>
        <v>2025年</v>
      </c>
      <c r="B271" s="20" t="str">
        <f t="shared" si="13"/>
        <v>2025年4月</v>
      </c>
      <c r="C271" s="20" t="s">
        <v>15917</v>
      </c>
      <c r="D271" s="20" t="s">
        <v>78</v>
      </c>
      <c r="E271" s="20">
        <v>0</v>
      </c>
      <c r="F271" s="21" t="s">
        <v>19942</v>
      </c>
      <c r="G271" s="21" t="s">
        <v>19943</v>
      </c>
      <c r="H271" s="22">
        <v>100029284153</v>
      </c>
      <c r="I271" s="21" t="s">
        <v>17732</v>
      </c>
      <c r="J271" s="21" t="s">
        <v>19933</v>
      </c>
      <c r="K271" s="21" t="s">
        <v>19477</v>
      </c>
      <c r="L271" s="21" t="s">
        <v>19478</v>
      </c>
      <c r="M271" s="21" t="s">
        <v>19944</v>
      </c>
      <c r="N271">
        <f t="shared" si="14"/>
        <v>1</v>
      </c>
    </row>
    <row r="272" ht="16.5" spans="1:14">
      <c r="A272" t="str">
        <f t="shared" si="12"/>
        <v>2025年</v>
      </c>
      <c r="B272" s="20" t="str">
        <f t="shared" si="13"/>
        <v>2025年4月</v>
      </c>
      <c r="C272" s="20" t="s">
        <v>15917</v>
      </c>
      <c r="D272" s="20" t="s">
        <v>78</v>
      </c>
      <c r="E272" s="20">
        <v>0</v>
      </c>
      <c r="F272" s="21" t="s">
        <v>19945</v>
      </c>
      <c r="G272" s="21" t="s">
        <v>19528</v>
      </c>
      <c r="H272" s="22">
        <v>100029284153</v>
      </c>
      <c r="I272" s="21" t="s">
        <v>17732</v>
      </c>
      <c r="J272" s="21" t="s">
        <v>19946</v>
      </c>
      <c r="K272" s="21" t="s">
        <v>19494</v>
      </c>
      <c r="L272" s="21" t="s">
        <v>19478</v>
      </c>
      <c r="M272" s="21" t="s">
        <v>19947</v>
      </c>
      <c r="N272">
        <f t="shared" si="14"/>
        <v>1</v>
      </c>
    </row>
    <row r="273" ht="16.5" spans="1:14">
      <c r="A273" t="str">
        <f t="shared" si="12"/>
        <v>2025年</v>
      </c>
      <c r="B273" s="20" t="str">
        <f t="shared" si="13"/>
        <v>2025年4月</v>
      </c>
      <c r="C273" s="20" t="s">
        <v>15917</v>
      </c>
      <c r="D273" s="20" t="s">
        <v>78</v>
      </c>
      <c r="E273" s="20">
        <v>0</v>
      </c>
      <c r="F273" s="21" t="s">
        <v>19948</v>
      </c>
      <c r="G273" s="21" t="s">
        <v>19492</v>
      </c>
      <c r="H273" s="22">
        <v>100029284153</v>
      </c>
      <c r="I273" s="21" t="s">
        <v>17732</v>
      </c>
      <c r="J273" s="21" t="s">
        <v>19670</v>
      </c>
      <c r="K273" s="21" t="s">
        <v>19477</v>
      </c>
      <c r="L273" s="21" t="s">
        <v>19478</v>
      </c>
      <c r="M273" s="21" t="s">
        <v>19949</v>
      </c>
      <c r="N273">
        <f t="shared" si="14"/>
        <v>1</v>
      </c>
    </row>
    <row r="274" ht="16.5" spans="1:14">
      <c r="A274" t="str">
        <f t="shared" si="12"/>
        <v>2025年</v>
      </c>
      <c r="B274" s="20" t="str">
        <f t="shared" si="13"/>
        <v>2025年4月</v>
      </c>
      <c r="C274" s="20" t="s">
        <v>15917</v>
      </c>
      <c r="D274" s="20" t="s">
        <v>78</v>
      </c>
      <c r="E274" s="20">
        <v>0</v>
      </c>
      <c r="F274" s="21" t="s">
        <v>19950</v>
      </c>
      <c r="G274" s="21" t="s">
        <v>19951</v>
      </c>
      <c r="H274" s="22">
        <v>100029284153</v>
      </c>
      <c r="I274" s="21" t="s">
        <v>17732</v>
      </c>
      <c r="J274" s="21" t="s">
        <v>19670</v>
      </c>
      <c r="K274" s="21" t="s">
        <v>19477</v>
      </c>
      <c r="L274" s="21" t="s">
        <v>19478</v>
      </c>
      <c r="M274" s="21" t="s">
        <v>19952</v>
      </c>
      <c r="N274">
        <f t="shared" si="14"/>
        <v>2</v>
      </c>
    </row>
    <row r="275" ht="16.5" spans="1:14">
      <c r="A275" t="str">
        <f t="shared" si="12"/>
        <v>2025年</v>
      </c>
      <c r="B275" s="20" t="str">
        <f t="shared" si="13"/>
        <v>2025年4月</v>
      </c>
      <c r="C275" s="20" t="s">
        <v>15917</v>
      </c>
      <c r="D275" s="20" t="s">
        <v>78</v>
      </c>
      <c r="E275" s="20">
        <v>2389.41</v>
      </c>
      <c r="F275" s="21" t="s">
        <v>19953</v>
      </c>
      <c r="G275" s="21" t="s">
        <v>19480</v>
      </c>
      <c r="H275" s="22">
        <v>100029284153</v>
      </c>
      <c r="I275" s="21" t="s">
        <v>17732</v>
      </c>
      <c r="J275" s="21" t="s">
        <v>19933</v>
      </c>
      <c r="K275" s="21" t="s">
        <v>19477</v>
      </c>
      <c r="L275" s="21" t="s">
        <v>19489</v>
      </c>
      <c r="M275" s="21" t="s">
        <v>19954</v>
      </c>
      <c r="N275">
        <f t="shared" si="14"/>
        <v>7</v>
      </c>
    </row>
    <row r="276" ht="16.5" spans="1:14">
      <c r="A276" t="str">
        <f t="shared" si="12"/>
        <v>2025年</v>
      </c>
      <c r="B276" s="20" t="str">
        <f t="shared" si="13"/>
        <v>2025年4月</v>
      </c>
      <c r="C276" s="20" t="s">
        <v>15917</v>
      </c>
      <c r="D276" s="20" t="s">
        <v>78</v>
      </c>
      <c r="E276" s="20">
        <v>1799</v>
      </c>
      <c r="F276" s="21" t="s">
        <v>19955</v>
      </c>
      <c r="G276" s="21" t="s">
        <v>19574</v>
      </c>
      <c r="H276" s="22">
        <v>100029284153</v>
      </c>
      <c r="I276" s="21" t="s">
        <v>17732</v>
      </c>
      <c r="J276" s="21" t="s">
        <v>19933</v>
      </c>
      <c r="K276" s="21" t="s">
        <v>19477</v>
      </c>
      <c r="L276" s="21" t="s">
        <v>19478</v>
      </c>
      <c r="M276" s="21" t="s">
        <v>19956</v>
      </c>
      <c r="N276">
        <f t="shared" si="14"/>
        <v>1</v>
      </c>
    </row>
    <row r="277" ht="16.5" spans="1:14">
      <c r="A277" t="str">
        <f t="shared" si="12"/>
        <v>2025年</v>
      </c>
      <c r="B277" s="20" t="str">
        <f t="shared" si="13"/>
        <v>2025年4月</v>
      </c>
      <c r="C277" s="20" t="s">
        <v>15917</v>
      </c>
      <c r="D277" s="20" t="s">
        <v>78</v>
      </c>
      <c r="E277" s="20">
        <v>0</v>
      </c>
      <c r="F277" s="21" t="s">
        <v>19957</v>
      </c>
      <c r="G277" s="21" t="s">
        <v>19546</v>
      </c>
      <c r="H277" s="22">
        <v>100029284153</v>
      </c>
      <c r="I277" s="21" t="s">
        <v>17732</v>
      </c>
      <c r="J277" s="21" t="s">
        <v>19533</v>
      </c>
      <c r="K277" s="21" t="s">
        <v>19494</v>
      </c>
      <c r="L277" s="21" t="s">
        <v>19478</v>
      </c>
      <c r="M277" s="21" t="s">
        <v>19958</v>
      </c>
      <c r="N277">
        <f t="shared" si="14"/>
        <v>1</v>
      </c>
    </row>
    <row r="278" ht="16.5" spans="1:14">
      <c r="A278" t="str">
        <f t="shared" si="12"/>
        <v>2025年</v>
      </c>
      <c r="B278" s="20" t="str">
        <f t="shared" si="13"/>
        <v>2025年4月</v>
      </c>
      <c r="C278" s="20" t="s">
        <v>15917</v>
      </c>
      <c r="D278" s="20" t="s">
        <v>78</v>
      </c>
      <c r="E278" s="20">
        <v>2389.41</v>
      </c>
      <c r="F278" s="21" t="s">
        <v>19957</v>
      </c>
      <c r="G278" s="21" t="s">
        <v>19480</v>
      </c>
      <c r="H278" s="22">
        <v>100029284153</v>
      </c>
      <c r="I278" s="21" t="s">
        <v>17732</v>
      </c>
      <c r="J278" s="21" t="s">
        <v>19670</v>
      </c>
      <c r="K278" s="21" t="s">
        <v>19494</v>
      </c>
      <c r="L278" s="21" t="s">
        <v>19478</v>
      </c>
      <c r="M278" s="21" t="s">
        <v>19954</v>
      </c>
      <c r="N278">
        <f t="shared" si="14"/>
        <v>7</v>
      </c>
    </row>
    <row r="279" ht="16.5" spans="1:14">
      <c r="A279" t="str">
        <f t="shared" si="12"/>
        <v>2025年</v>
      </c>
      <c r="B279" s="20" t="str">
        <f t="shared" si="13"/>
        <v>2025年4月</v>
      </c>
      <c r="C279" s="20" t="s">
        <v>15917</v>
      </c>
      <c r="D279" s="20" t="s">
        <v>78</v>
      </c>
      <c r="E279" s="20">
        <v>2389.41</v>
      </c>
      <c r="F279" s="21" t="s">
        <v>19957</v>
      </c>
      <c r="G279" s="21" t="s">
        <v>19480</v>
      </c>
      <c r="H279" s="22">
        <v>100029284153</v>
      </c>
      <c r="I279" s="21" t="s">
        <v>17732</v>
      </c>
      <c r="J279" s="21" t="s">
        <v>19723</v>
      </c>
      <c r="K279" s="21" t="s">
        <v>19494</v>
      </c>
      <c r="L279" s="21" t="s">
        <v>19478</v>
      </c>
      <c r="M279" s="21" t="s">
        <v>19954</v>
      </c>
      <c r="N279">
        <f t="shared" si="14"/>
        <v>7</v>
      </c>
    </row>
    <row r="280" ht="16.5" spans="1:14">
      <c r="A280" t="str">
        <f t="shared" si="12"/>
        <v>2025年</v>
      </c>
      <c r="B280" s="20" t="str">
        <f t="shared" si="13"/>
        <v>2025年4月</v>
      </c>
      <c r="C280" s="20" t="s">
        <v>15917</v>
      </c>
      <c r="D280" s="20" t="s">
        <v>78</v>
      </c>
      <c r="E280" s="20">
        <v>2389.41</v>
      </c>
      <c r="F280" s="21" t="s">
        <v>19959</v>
      </c>
      <c r="G280" s="21" t="s">
        <v>19480</v>
      </c>
      <c r="H280" s="22">
        <v>100029284153</v>
      </c>
      <c r="I280" s="21" t="s">
        <v>17732</v>
      </c>
      <c r="J280" s="21" t="s">
        <v>19960</v>
      </c>
      <c r="K280" s="21" t="s">
        <v>19494</v>
      </c>
      <c r="L280" s="21" t="s">
        <v>19478</v>
      </c>
      <c r="M280" s="21" t="s">
        <v>19954</v>
      </c>
      <c r="N280">
        <f t="shared" si="14"/>
        <v>7</v>
      </c>
    </row>
    <row r="281" ht="16.5" spans="1:14">
      <c r="A281" t="str">
        <f t="shared" si="12"/>
        <v>2025年</v>
      </c>
      <c r="B281" s="20" t="str">
        <f t="shared" si="13"/>
        <v>2025年4月</v>
      </c>
      <c r="C281" s="20" t="s">
        <v>15917</v>
      </c>
      <c r="D281" s="20" t="s">
        <v>78</v>
      </c>
      <c r="E281" s="20" vm="1" t="e">
        <v>#VALUE!</v>
      </c>
      <c r="F281" s="21" t="s">
        <v>19961</v>
      </c>
      <c r="G281" s="21" t="s">
        <v>19546</v>
      </c>
      <c r="H281" s="22">
        <v>100029284153</v>
      </c>
      <c r="I281" s="21" t="s">
        <v>17732</v>
      </c>
      <c r="J281" s="21" t="s">
        <v>19628</v>
      </c>
      <c r="K281" s="21" t="s">
        <v>19494</v>
      </c>
      <c r="L281" s="21" t="s">
        <v>19478</v>
      </c>
      <c r="M281" s="21" t="s">
        <v>19962</v>
      </c>
      <c r="N281">
        <f t="shared" si="14"/>
        <v>1</v>
      </c>
    </row>
    <row r="282" ht="16.5" spans="1:14">
      <c r="A282" t="str">
        <f t="shared" si="12"/>
        <v>2025年</v>
      </c>
      <c r="B282" s="20" t="str">
        <f t="shared" si="13"/>
        <v>2025年4月</v>
      </c>
      <c r="C282" s="20" t="s">
        <v>15917</v>
      </c>
      <c r="D282" s="20" t="s">
        <v>78</v>
      </c>
      <c r="E282" s="20">
        <v>2389.41</v>
      </c>
      <c r="F282" s="21" t="s">
        <v>19961</v>
      </c>
      <c r="G282" s="21" t="s">
        <v>19480</v>
      </c>
      <c r="H282" s="22">
        <v>100029284153</v>
      </c>
      <c r="I282" s="21" t="s">
        <v>17732</v>
      </c>
      <c r="J282" s="21" t="s">
        <v>19960</v>
      </c>
      <c r="K282" s="21" t="s">
        <v>19494</v>
      </c>
      <c r="L282" s="21" t="s">
        <v>19478</v>
      </c>
      <c r="M282" s="21" t="s">
        <v>19954</v>
      </c>
      <c r="N282">
        <f t="shared" si="14"/>
        <v>7</v>
      </c>
    </row>
    <row r="283" ht="16.5" spans="1:14">
      <c r="A283" t="str">
        <f t="shared" si="12"/>
        <v>2025年</v>
      </c>
      <c r="B283" s="20" t="str">
        <f t="shared" si="13"/>
        <v>2025年4月</v>
      </c>
      <c r="C283" s="20" t="s">
        <v>15917</v>
      </c>
      <c r="D283" s="20" t="s">
        <v>78</v>
      </c>
      <c r="E283" s="20">
        <v>2389.41</v>
      </c>
      <c r="F283" s="21" t="s">
        <v>19963</v>
      </c>
      <c r="G283" s="21" t="s">
        <v>19480</v>
      </c>
      <c r="H283" s="22">
        <v>100029284153</v>
      </c>
      <c r="I283" s="21" t="s">
        <v>17732</v>
      </c>
      <c r="J283" s="21" t="s">
        <v>19540</v>
      </c>
      <c r="K283" s="21" t="s">
        <v>19494</v>
      </c>
      <c r="L283" s="21" t="s">
        <v>19478</v>
      </c>
      <c r="M283" s="21" t="s">
        <v>19954</v>
      </c>
      <c r="N283">
        <f t="shared" si="14"/>
        <v>7</v>
      </c>
    </row>
    <row r="284" ht="16.5" spans="1:14">
      <c r="A284" t="str">
        <f t="shared" si="12"/>
        <v>2025年</v>
      </c>
      <c r="B284" s="20" t="str">
        <f t="shared" si="13"/>
        <v>2025年4月</v>
      </c>
      <c r="C284" s="20" t="s">
        <v>15917</v>
      </c>
      <c r="D284" s="20" t="s">
        <v>78</v>
      </c>
      <c r="E284" s="20">
        <v>0</v>
      </c>
      <c r="F284" s="21" t="s">
        <v>19963</v>
      </c>
      <c r="G284" s="21" t="s">
        <v>19535</v>
      </c>
      <c r="H284" s="22">
        <v>100029284153</v>
      </c>
      <c r="I284" s="21" t="s">
        <v>17732</v>
      </c>
      <c r="J284" s="21" t="s">
        <v>19540</v>
      </c>
      <c r="K284" s="21" t="s">
        <v>19494</v>
      </c>
      <c r="L284" s="21" t="s">
        <v>19478</v>
      </c>
      <c r="M284" s="21" t="s">
        <v>19964</v>
      </c>
      <c r="N284">
        <f t="shared" si="14"/>
        <v>3</v>
      </c>
    </row>
    <row r="285" ht="16.5" spans="1:14">
      <c r="A285" t="str">
        <f t="shared" si="12"/>
        <v>2025年</v>
      </c>
      <c r="B285" s="20" t="str">
        <f t="shared" si="13"/>
        <v>2025年4月</v>
      </c>
      <c r="C285" s="20" t="s">
        <v>15917</v>
      </c>
      <c r="D285" s="20" t="s">
        <v>78</v>
      </c>
      <c r="E285" s="20">
        <v>0</v>
      </c>
      <c r="F285" s="21" t="s">
        <v>19965</v>
      </c>
      <c r="G285" s="21" t="s">
        <v>19535</v>
      </c>
      <c r="H285" s="22">
        <v>100029284153</v>
      </c>
      <c r="I285" s="21" t="s">
        <v>17732</v>
      </c>
      <c r="J285" s="21" t="s">
        <v>19933</v>
      </c>
      <c r="K285" s="21" t="s">
        <v>19494</v>
      </c>
      <c r="L285" s="21" t="s">
        <v>19478</v>
      </c>
      <c r="M285" s="21" t="s">
        <v>19964</v>
      </c>
      <c r="N285">
        <f t="shared" si="14"/>
        <v>3</v>
      </c>
    </row>
    <row r="286" ht="16.5" spans="1:14">
      <c r="A286" t="str">
        <f t="shared" si="12"/>
        <v>2025年</v>
      </c>
      <c r="B286" s="20" t="str">
        <f t="shared" si="13"/>
        <v>2025年4月</v>
      </c>
      <c r="C286" s="20" t="s">
        <v>15917</v>
      </c>
      <c r="D286" s="20" t="s">
        <v>78</v>
      </c>
      <c r="E286" s="20">
        <v>0</v>
      </c>
      <c r="F286" s="21" t="s">
        <v>19965</v>
      </c>
      <c r="G286" s="21" t="s">
        <v>19535</v>
      </c>
      <c r="H286" s="22">
        <v>100029284153</v>
      </c>
      <c r="I286" s="21" t="s">
        <v>17732</v>
      </c>
      <c r="J286" s="21" t="s">
        <v>19723</v>
      </c>
      <c r="K286" s="21" t="s">
        <v>19494</v>
      </c>
      <c r="L286" s="21" t="s">
        <v>19478</v>
      </c>
      <c r="M286" s="21" t="s">
        <v>19964</v>
      </c>
      <c r="N286">
        <f t="shared" si="14"/>
        <v>3</v>
      </c>
    </row>
    <row r="287" ht="16.5" spans="1:14">
      <c r="A287" t="str">
        <f t="shared" si="12"/>
        <v>2025年</v>
      </c>
      <c r="B287" s="20" t="str">
        <f t="shared" si="13"/>
        <v>2025年4月</v>
      </c>
      <c r="C287" s="20" t="s">
        <v>15917</v>
      </c>
      <c r="D287" s="20" t="s">
        <v>78</v>
      </c>
      <c r="E287" s="20">
        <v>0</v>
      </c>
      <c r="F287" s="21" t="s">
        <v>19966</v>
      </c>
      <c r="G287" s="21" t="s">
        <v>19967</v>
      </c>
      <c r="H287" s="22">
        <v>100029284153</v>
      </c>
      <c r="I287" s="21" t="s">
        <v>17732</v>
      </c>
      <c r="J287" s="21" t="s">
        <v>19933</v>
      </c>
      <c r="K287" s="21" t="s">
        <v>19477</v>
      </c>
      <c r="L287" s="21" t="s">
        <v>19478</v>
      </c>
      <c r="M287" s="21" t="s">
        <v>19968</v>
      </c>
      <c r="N287">
        <f t="shared" si="14"/>
        <v>1</v>
      </c>
    </row>
    <row r="288" ht="16.5" spans="1:14">
      <c r="A288" t="str">
        <f t="shared" si="12"/>
        <v>2025年</v>
      </c>
      <c r="B288" s="20" t="str">
        <f t="shared" si="13"/>
        <v>2025年4月</v>
      </c>
      <c r="C288" s="20" t="s">
        <v>15917</v>
      </c>
      <c r="D288" s="20" t="s">
        <v>78</v>
      </c>
      <c r="E288" s="20">
        <v>0</v>
      </c>
      <c r="F288" s="21" t="s">
        <v>19969</v>
      </c>
      <c r="G288" s="21" t="s">
        <v>19970</v>
      </c>
      <c r="H288" s="22">
        <v>100029284153</v>
      </c>
      <c r="I288" s="21" t="s">
        <v>17732</v>
      </c>
      <c r="J288" s="21" t="s">
        <v>19533</v>
      </c>
      <c r="K288" s="21" t="s">
        <v>19477</v>
      </c>
      <c r="L288" s="21" t="s">
        <v>19478</v>
      </c>
      <c r="M288" s="21" t="s">
        <v>19971</v>
      </c>
      <c r="N288">
        <f t="shared" si="14"/>
        <v>1</v>
      </c>
    </row>
    <row r="289" ht="16.5" spans="1:14">
      <c r="A289" t="str">
        <f t="shared" si="12"/>
        <v>2025年</v>
      </c>
      <c r="B289" s="20" t="str">
        <f t="shared" si="13"/>
        <v>2025年5月</v>
      </c>
      <c r="C289" s="20" t="s">
        <v>15917</v>
      </c>
      <c r="D289" s="20" t="s">
        <v>78</v>
      </c>
      <c r="E289" s="20">
        <v>0</v>
      </c>
      <c r="F289" s="21" t="s">
        <v>19972</v>
      </c>
      <c r="G289" s="21" t="s">
        <v>19497</v>
      </c>
      <c r="H289" s="22">
        <v>100029284153</v>
      </c>
      <c r="I289" s="21" t="s">
        <v>17732</v>
      </c>
      <c r="J289" s="21" t="s">
        <v>19723</v>
      </c>
      <c r="K289" s="21" t="s">
        <v>19494</v>
      </c>
      <c r="L289" s="21" t="s">
        <v>19478</v>
      </c>
      <c r="M289" s="21" t="s">
        <v>19973</v>
      </c>
      <c r="N289">
        <f t="shared" si="14"/>
        <v>4</v>
      </c>
    </row>
    <row r="290" ht="16.5" spans="1:14">
      <c r="A290" t="str">
        <f t="shared" si="12"/>
        <v>2025年</v>
      </c>
      <c r="B290" s="20" t="str">
        <f t="shared" si="13"/>
        <v>2025年5月</v>
      </c>
      <c r="C290" s="20" t="s">
        <v>15917</v>
      </c>
      <c r="D290" s="20" t="s">
        <v>78</v>
      </c>
      <c r="E290" s="20">
        <v>0</v>
      </c>
      <c r="F290" s="21" t="s">
        <v>19974</v>
      </c>
      <c r="G290" s="21" t="s">
        <v>19637</v>
      </c>
      <c r="H290" s="22">
        <v>100029284153</v>
      </c>
      <c r="I290" s="21" t="s">
        <v>17732</v>
      </c>
      <c r="J290" s="21" t="s">
        <v>19628</v>
      </c>
      <c r="K290" s="21" t="s">
        <v>19477</v>
      </c>
      <c r="L290" s="21" t="s">
        <v>19478</v>
      </c>
      <c r="M290" s="21" t="s">
        <v>19975</v>
      </c>
      <c r="N290">
        <f t="shared" si="14"/>
        <v>3</v>
      </c>
    </row>
    <row r="291" ht="16.5" spans="1:14">
      <c r="A291" t="str">
        <f t="shared" si="12"/>
        <v>2025年</v>
      </c>
      <c r="B291" s="20" t="str">
        <f t="shared" si="13"/>
        <v>2025年5月</v>
      </c>
      <c r="C291" s="20" t="s">
        <v>15917</v>
      </c>
      <c r="D291" s="20" t="s">
        <v>78</v>
      </c>
      <c r="E291" s="20">
        <v>0</v>
      </c>
      <c r="F291" s="21" t="s">
        <v>19974</v>
      </c>
      <c r="G291" s="21" t="s">
        <v>19637</v>
      </c>
      <c r="H291" s="22">
        <v>100029284153</v>
      </c>
      <c r="I291" s="21" t="s">
        <v>17732</v>
      </c>
      <c r="J291" s="21" t="s">
        <v>19647</v>
      </c>
      <c r="K291" s="21" t="s">
        <v>19477</v>
      </c>
      <c r="L291" s="21" t="s">
        <v>19478</v>
      </c>
      <c r="M291" s="21" t="s">
        <v>19975</v>
      </c>
      <c r="N291">
        <f t="shared" si="14"/>
        <v>3</v>
      </c>
    </row>
    <row r="292" ht="16.5" spans="1:14">
      <c r="A292" t="str">
        <f t="shared" si="12"/>
        <v>2025年</v>
      </c>
      <c r="B292" s="20" t="str">
        <f t="shared" si="13"/>
        <v>2025年5月</v>
      </c>
      <c r="C292" s="20" t="s">
        <v>15917</v>
      </c>
      <c r="D292" s="20" t="s">
        <v>78</v>
      </c>
      <c r="E292" s="20">
        <v>2389.41</v>
      </c>
      <c r="F292" s="21" t="s">
        <v>19976</v>
      </c>
      <c r="G292" s="21" t="s">
        <v>19480</v>
      </c>
      <c r="H292" s="22">
        <v>100029284153</v>
      </c>
      <c r="I292" s="21" t="s">
        <v>17732</v>
      </c>
      <c r="J292" s="21" t="s">
        <v>19813</v>
      </c>
      <c r="K292" s="21" t="s">
        <v>19494</v>
      </c>
      <c r="L292" s="21" t="s">
        <v>19478</v>
      </c>
      <c r="M292" s="21" t="s">
        <v>19954</v>
      </c>
      <c r="N292">
        <f t="shared" si="14"/>
        <v>7</v>
      </c>
    </row>
    <row r="293" ht="16.5" spans="1:14">
      <c r="A293" t="str">
        <f t="shared" si="12"/>
        <v>2025年</v>
      </c>
      <c r="B293" s="20" t="str">
        <f t="shared" si="13"/>
        <v>2025年6月</v>
      </c>
      <c r="C293" s="20" t="s">
        <v>15917</v>
      </c>
      <c r="D293" s="20" t="s">
        <v>78</v>
      </c>
      <c r="E293" s="20">
        <v>0</v>
      </c>
      <c r="F293" s="21" t="s">
        <v>19977</v>
      </c>
      <c r="G293" s="21" t="s">
        <v>19637</v>
      </c>
      <c r="H293" s="22">
        <v>100029284153</v>
      </c>
      <c r="I293" s="21" t="s">
        <v>17732</v>
      </c>
      <c r="J293" s="21" t="s">
        <v>19670</v>
      </c>
      <c r="K293" s="21" t="s">
        <v>19477</v>
      </c>
      <c r="L293" s="21" t="s">
        <v>19478</v>
      </c>
      <c r="M293" s="21" t="s">
        <v>19975</v>
      </c>
      <c r="N293">
        <f t="shared" si="14"/>
        <v>3</v>
      </c>
    </row>
    <row r="294" ht="16.5" spans="1:14">
      <c r="A294" t="str">
        <f t="shared" si="12"/>
        <v>2025年</v>
      </c>
      <c r="B294" s="20" t="str">
        <f t="shared" si="13"/>
        <v>2025年6月</v>
      </c>
      <c r="C294" s="20" t="s">
        <v>15917</v>
      </c>
      <c r="D294" s="20" t="s">
        <v>78</v>
      </c>
      <c r="E294" s="20">
        <v>0</v>
      </c>
      <c r="F294" s="21" t="s">
        <v>19978</v>
      </c>
      <c r="G294" s="21" t="s">
        <v>19951</v>
      </c>
      <c r="H294" s="22">
        <v>100029284153</v>
      </c>
      <c r="I294" s="21" t="s">
        <v>17732</v>
      </c>
      <c r="J294" s="21" t="s">
        <v>19979</v>
      </c>
      <c r="K294" s="21" t="s">
        <v>19494</v>
      </c>
      <c r="L294" s="21" t="s">
        <v>19478</v>
      </c>
      <c r="M294" s="21" t="s">
        <v>19952</v>
      </c>
      <c r="N294">
        <f t="shared" si="14"/>
        <v>2</v>
      </c>
    </row>
    <row r="295" ht="16.5" spans="1:14">
      <c r="A295" t="str">
        <f t="shared" si="12"/>
        <v>2025年</v>
      </c>
      <c r="B295" s="20" t="str">
        <f t="shared" si="13"/>
        <v>2025年6月</v>
      </c>
      <c r="C295" s="20" t="s">
        <v>15917</v>
      </c>
      <c r="D295" s="20" t="s">
        <v>78</v>
      </c>
      <c r="E295" s="20">
        <v>0</v>
      </c>
      <c r="F295" s="21" t="s">
        <v>19980</v>
      </c>
      <c r="G295" s="21" t="s">
        <v>19560</v>
      </c>
      <c r="H295" s="22">
        <v>100029284153</v>
      </c>
      <c r="I295" s="21" t="s">
        <v>17732</v>
      </c>
      <c r="J295" s="21" t="s">
        <v>19540</v>
      </c>
      <c r="K295" s="21" t="s">
        <v>19494</v>
      </c>
      <c r="L295" s="21" t="s">
        <v>19478</v>
      </c>
      <c r="M295" s="21" t="s">
        <v>19981</v>
      </c>
      <c r="N295">
        <f t="shared" si="14"/>
        <v>2</v>
      </c>
    </row>
    <row r="296" ht="16.5" spans="1:14">
      <c r="A296" t="str">
        <f t="shared" si="12"/>
        <v>2025年</v>
      </c>
      <c r="B296" s="20" t="str">
        <f t="shared" si="13"/>
        <v>2025年7月</v>
      </c>
      <c r="C296" s="20" t="s">
        <v>15917</v>
      </c>
      <c r="D296" s="20" t="s">
        <v>78</v>
      </c>
      <c r="E296" s="20">
        <v>40</v>
      </c>
      <c r="F296" s="21" t="s">
        <v>19982</v>
      </c>
      <c r="G296" s="21" t="s">
        <v>19983</v>
      </c>
      <c r="H296" s="22">
        <v>100029284153</v>
      </c>
      <c r="I296" s="21" t="s">
        <v>17732</v>
      </c>
      <c r="J296" s="21" t="s">
        <v>19915</v>
      </c>
      <c r="K296" s="21" t="s">
        <v>19477</v>
      </c>
      <c r="L296" s="21" t="s">
        <v>19478</v>
      </c>
      <c r="M296" s="21" t="s">
        <v>19984</v>
      </c>
      <c r="N296">
        <f t="shared" si="14"/>
        <v>7</v>
      </c>
    </row>
    <row r="297" ht="16.5" spans="1:14">
      <c r="A297" t="str">
        <f t="shared" si="12"/>
        <v>2025年</v>
      </c>
      <c r="B297" s="20" t="str">
        <f t="shared" si="13"/>
        <v>2025年7月</v>
      </c>
      <c r="C297" s="20" t="s">
        <v>15917</v>
      </c>
      <c r="D297" s="20" t="s">
        <v>78</v>
      </c>
      <c r="E297" s="20">
        <v>40</v>
      </c>
      <c r="F297" s="21" t="s">
        <v>19985</v>
      </c>
      <c r="G297" s="21" t="s">
        <v>19983</v>
      </c>
      <c r="H297" s="22">
        <v>100029284153</v>
      </c>
      <c r="I297" s="21" t="s">
        <v>17732</v>
      </c>
      <c r="J297" s="21" t="s">
        <v>19665</v>
      </c>
      <c r="K297" s="21" t="s">
        <v>19494</v>
      </c>
      <c r="L297" s="21" t="s">
        <v>19478</v>
      </c>
      <c r="M297" s="21" t="s">
        <v>19984</v>
      </c>
      <c r="N297">
        <f t="shared" si="14"/>
        <v>7</v>
      </c>
    </row>
    <row r="298" ht="16.5" spans="1:14">
      <c r="A298" t="str">
        <f t="shared" si="12"/>
        <v>2025年</v>
      </c>
      <c r="B298" s="20" t="str">
        <f t="shared" si="13"/>
        <v>2025年7月</v>
      </c>
      <c r="C298" s="20" t="s">
        <v>15917</v>
      </c>
      <c r="D298" s="20" t="s">
        <v>78</v>
      </c>
      <c r="E298" s="20">
        <v>205.2</v>
      </c>
      <c r="F298" s="21" t="s">
        <v>19986</v>
      </c>
      <c r="G298" s="21" t="s">
        <v>19789</v>
      </c>
      <c r="H298" s="22">
        <v>100029284153</v>
      </c>
      <c r="I298" s="21" t="s">
        <v>17732</v>
      </c>
      <c r="J298" s="21" t="s">
        <v>19607</v>
      </c>
      <c r="K298" s="21" t="s">
        <v>19494</v>
      </c>
      <c r="L298" s="21" t="s">
        <v>19478</v>
      </c>
      <c r="M298" s="21" t="s">
        <v>19987</v>
      </c>
      <c r="N298">
        <f t="shared" si="14"/>
        <v>5</v>
      </c>
    </row>
    <row r="299" ht="16.5" spans="1:14">
      <c r="A299" t="str">
        <f t="shared" si="12"/>
        <v>2025年</v>
      </c>
      <c r="B299" s="20" t="str">
        <f t="shared" si="13"/>
        <v>2025年7月</v>
      </c>
      <c r="C299" s="20" t="s">
        <v>15917</v>
      </c>
      <c r="D299" s="20" t="s">
        <v>78</v>
      </c>
      <c r="E299" s="20">
        <v>0</v>
      </c>
      <c r="F299" s="21" t="s">
        <v>19986</v>
      </c>
      <c r="G299" s="21" t="s">
        <v>19598</v>
      </c>
      <c r="H299" s="22">
        <v>100029284153</v>
      </c>
      <c r="I299" s="21" t="s">
        <v>17732</v>
      </c>
      <c r="J299" s="21" t="s">
        <v>19723</v>
      </c>
      <c r="K299" s="21" t="s">
        <v>19494</v>
      </c>
      <c r="L299" s="21" t="s">
        <v>19478</v>
      </c>
      <c r="M299" s="21" t="s">
        <v>19988</v>
      </c>
      <c r="N299">
        <f t="shared" si="14"/>
        <v>1</v>
      </c>
    </row>
    <row r="300" ht="16.5" spans="1:14">
      <c r="A300" t="str">
        <f t="shared" si="12"/>
        <v>2025年</v>
      </c>
      <c r="B300" s="20" t="str">
        <f t="shared" si="13"/>
        <v>2025年8月</v>
      </c>
      <c r="C300" s="20" t="s">
        <v>15917</v>
      </c>
      <c r="D300" s="20" t="s">
        <v>78</v>
      </c>
      <c r="E300" s="20">
        <v>0</v>
      </c>
      <c r="F300" s="21" t="s">
        <v>19989</v>
      </c>
      <c r="G300" s="21" t="s">
        <v>19564</v>
      </c>
      <c r="H300" s="22">
        <v>100029284153</v>
      </c>
      <c r="I300" s="21" t="s">
        <v>17732</v>
      </c>
      <c r="J300" s="21" t="s">
        <v>19647</v>
      </c>
      <c r="K300" s="21" t="s">
        <v>19494</v>
      </c>
      <c r="L300" s="21" t="s">
        <v>19478</v>
      </c>
      <c r="M300" s="21" t="s">
        <v>19990</v>
      </c>
      <c r="N300">
        <f t="shared" si="14"/>
        <v>1</v>
      </c>
    </row>
    <row r="301" ht="16.5" spans="1:14">
      <c r="A301" t="str">
        <f t="shared" si="12"/>
        <v>2025年</v>
      </c>
      <c r="B301" s="20" t="str">
        <f t="shared" si="13"/>
        <v>2025年8月</v>
      </c>
      <c r="C301" s="20" t="s">
        <v>15917</v>
      </c>
      <c r="D301" s="20" t="s">
        <v>78</v>
      </c>
      <c r="E301" s="20">
        <v>40</v>
      </c>
      <c r="F301" s="21" t="s">
        <v>19991</v>
      </c>
      <c r="G301" s="21" t="s">
        <v>19983</v>
      </c>
      <c r="H301" s="22">
        <v>100029284153</v>
      </c>
      <c r="I301" s="21" t="s">
        <v>17732</v>
      </c>
      <c r="J301" s="21" t="s">
        <v>19665</v>
      </c>
      <c r="K301" s="21" t="s">
        <v>19494</v>
      </c>
      <c r="L301" s="21" t="s">
        <v>19478</v>
      </c>
      <c r="M301" s="21" t="s">
        <v>19984</v>
      </c>
      <c r="N301">
        <f t="shared" si="14"/>
        <v>7</v>
      </c>
    </row>
    <row r="302" ht="16.5" spans="1:14">
      <c r="A302" t="str">
        <f t="shared" si="12"/>
        <v>2025年</v>
      </c>
      <c r="B302" s="20" t="str">
        <f t="shared" si="13"/>
        <v>2025年8月</v>
      </c>
      <c r="C302" s="20" t="s">
        <v>15917</v>
      </c>
      <c r="D302" s="20" t="s">
        <v>78</v>
      </c>
      <c r="E302" s="20">
        <v>40</v>
      </c>
      <c r="F302" s="21" t="s">
        <v>19992</v>
      </c>
      <c r="G302" s="21" t="s">
        <v>19983</v>
      </c>
      <c r="H302" s="22">
        <v>100029284153</v>
      </c>
      <c r="I302" s="21" t="s">
        <v>17732</v>
      </c>
      <c r="J302" s="21" t="s">
        <v>19540</v>
      </c>
      <c r="K302" s="21" t="s">
        <v>19494</v>
      </c>
      <c r="L302" s="21" t="s">
        <v>19478</v>
      </c>
      <c r="M302" s="21" t="s">
        <v>19984</v>
      </c>
      <c r="N302">
        <f t="shared" si="14"/>
        <v>7</v>
      </c>
    </row>
    <row r="303" ht="16.5" spans="1:14">
      <c r="A303" t="str">
        <f t="shared" si="12"/>
        <v>2025年</v>
      </c>
      <c r="B303" s="20" t="str">
        <f t="shared" si="13"/>
        <v>2025年8月</v>
      </c>
      <c r="C303" s="20" t="s">
        <v>15917</v>
      </c>
      <c r="D303" s="20" t="s">
        <v>78</v>
      </c>
      <c r="E303" s="20">
        <v>40</v>
      </c>
      <c r="F303" s="21" t="s">
        <v>19992</v>
      </c>
      <c r="G303" s="21" t="s">
        <v>19983</v>
      </c>
      <c r="H303" s="22">
        <v>100029284153</v>
      </c>
      <c r="I303" s="21" t="s">
        <v>17732</v>
      </c>
      <c r="J303" s="21" t="s">
        <v>19592</v>
      </c>
      <c r="K303" s="21" t="s">
        <v>19494</v>
      </c>
      <c r="L303" s="21" t="s">
        <v>19478</v>
      </c>
      <c r="M303" s="21" t="s">
        <v>19984</v>
      </c>
      <c r="N303">
        <f t="shared" si="14"/>
        <v>7</v>
      </c>
    </row>
    <row r="304" ht="16.5" spans="1:14">
      <c r="A304" t="str">
        <f t="shared" si="12"/>
        <v>2025年</v>
      </c>
      <c r="B304" s="20" t="str">
        <f t="shared" si="13"/>
        <v>2025年8月</v>
      </c>
      <c r="C304" s="20" t="s">
        <v>15917</v>
      </c>
      <c r="D304" s="20" t="s">
        <v>78</v>
      </c>
      <c r="E304" s="20">
        <v>0</v>
      </c>
      <c r="F304" s="21" t="s">
        <v>19993</v>
      </c>
      <c r="G304" s="21" t="s">
        <v>19994</v>
      </c>
      <c r="H304" s="22">
        <v>100029284153</v>
      </c>
      <c r="I304" s="21" t="s">
        <v>17732</v>
      </c>
      <c r="J304" s="21" t="s">
        <v>19647</v>
      </c>
      <c r="K304" s="21" t="s">
        <v>19477</v>
      </c>
      <c r="L304" s="21" t="s">
        <v>19478</v>
      </c>
      <c r="M304" s="21" t="s">
        <v>19995</v>
      </c>
      <c r="N304">
        <f t="shared" si="14"/>
        <v>1</v>
      </c>
    </row>
    <row r="305" ht="16.5" spans="1:14">
      <c r="A305" t="str">
        <f t="shared" si="12"/>
        <v>2025年</v>
      </c>
      <c r="B305" s="20" t="str">
        <f t="shared" si="13"/>
        <v>2025年8月</v>
      </c>
      <c r="C305" s="20" t="s">
        <v>15917</v>
      </c>
      <c r="D305" s="20" t="s">
        <v>78</v>
      </c>
      <c r="E305" s="20">
        <v>40</v>
      </c>
      <c r="F305" s="21" t="s">
        <v>19664</v>
      </c>
      <c r="G305" s="21" t="s">
        <v>19983</v>
      </c>
      <c r="H305" s="22">
        <v>100029284153</v>
      </c>
      <c r="I305" s="21" t="s">
        <v>17732</v>
      </c>
      <c r="J305" s="21" t="s">
        <v>19915</v>
      </c>
      <c r="K305" s="21" t="s">
        <v>19494</v>
      </c>
      <c r="L305" s="21" t="s">
        <v>19478</v>
      </c>
      <c r="M305" s="21" t="s">
        <v>19984</v>
      </c>
      <c r="N305">
        <f t="shared" si="14"/>
        <v>7</v>
      </c>
    </row>
    <row r="306" ht="16.5" spans="1:14">
      <c r="A306" t="str">
        <f t="shared" si="12"/>
        <v>2025年</v>
      </c>
      <c r="B306" s="20" t="str">
        <f t="shared" si="13"/>
        <v>2025年8月</v>
      </c>
      <c r="C306" s="20" t="s">
        <v>15917</v>
      </c>
      <c r="D306" s="20" t="s">
        <v>78</v>
      </c>
      <c r="E306" s="20">
        <v>0</v>
      </c>
      <c r="F306" s="21" t="s">
        <v>19682</v>
      </c>
      <c r="G306" s="21" t="s">
        <v>19930</v>
      </c>
      <c r="H306" s="22">
        <v>100029284153</v>
      </c>
      <c r="I306" s="21" t="s">
        <v>17732</v>
      </c>
      <c r="J306" s="21" t="s">
        <v>19647</v>
      </c>
      <c r="K306" s="21" t="s">
        <v>19477</v>
      </c>
      <c r="L306" s="21" t="s">
        <v>19478</v>
      </c>
      <c r="M306" s="21" t="s">
        <v>19996</v>
      </c>
      <c r="N306">
        <f t="shared" si="14"/>
        <v>1</v>
      </c>
    </row>
    <row r="307" ht="16.5" spans="1:14">
      <c r="A307" t="str">
        <f t="shared" si="12"/>
        <v>2025年</v>
      </c>
      <c r="B307" s="20" t="str">
        <f t="shared" si="13"/>
        <v>2025年8月</v>
      </c>
      <c r="C307" s="20" t="s">
        <v>15917</v>
      </c>
      <c r="D307" s="20" t="s">
        <v>78</v>
      </c>
      <c r="E307" s="20">
        <v>205.2</v>
      </c>
      <c r="F307" s="21" t="s">
        <v>19682</v>
      </c>
      <c r="G307" s="21" t="s">
        <v>19789</v>
      </c>
      <c r="H307" s="22">
        <v>100029284153</v>
      </c>
      <c r="I307" s="21" t="s">
        <v>17732</v>
      </c>
      <c r="J307" s="21" t="s">
        <v>19665</v>
      </c>
      <c r="K307" s="21" t="s">
        <v>19494</v>
      </c>
      <c r="L307" s="21" t="s">
        <v>19478</v>
      </c>
      <c r="M307" s="21" t="s">
        <v>19987</v>
      </c>
      <c r="N307">
        <f t="shared" si="14"/>
        <v>5</v>
      </c>
    </row>
    <row r="308" ht="16.5" spans="1:14">
      <c r="A308" t="str">
        <f t="shared" si="12"/>
        <v>2025年</v>
      </c>
      <c r="B308" s="20" t="str">
        <f t="shared" si="13"/>
        <v>2025年8月</v>
      </c>
      <c r="C308" s="20" t="s">
        <v>15917</v>
      </c>
      <c r="D308" s="20" t="s">
        <v>78</v>
      </c>
      <c r="E308" s="20">
        <v>205.2</v>
      </c>
      <c r="F308" s="21" t="s">
        <v>19691</v>
      </c>
      <c r="G308" s="21" t="s">
        <v>19789</v>
      </c>
      <c r="H308" s="22">
        <v>100029284153</v>
      </c>
      <c r="I308" s="21" t="s">
        <v>17732</v>
      </c>
      <c r="J308" s="21" t="s">
        <v>19665</v>
      </c>
      <c r="K308" s="21" t="s">
        <v>19494</v>
      </c>
      <c r="L308" s="21" t="s">
        <v>19478</v>
      </c>
      <c r="M308" s="21" t="s">
        <v>19987</v>
      </c>
      <c r="N308">
        <f t="shared" si="14"/>
        <v>5</v>
      </c>
    </row>
    <row r="309" ht="16.5" spans="1:14">
      <c r="A309" t="str">
        <f t="shared" si="12"/>
        <v>2025年</v>
      </c>
      <c r="B309" s="20" t="str">
        <f t="shared" si="13"/>
        <v>2025年8月</v>
      </c>
      <c r="C309" s="20" t="s">
        <v>15917</v>
      </c>
      <c r="D309" s="20" t="s">
        <v>78</v>
      </c>
      <c r="E309" s="20">
        <v>40</v>
      </c>
      <c r="F309" s="21" t="s">
        <v>19691</v>
      </c>
      <c r="G309" s="21" t="s">
        <v>19983</v>
      </c>
      <c r="H309" s="22">
        <v>100029284153</v>
      </c>
      <c r="I309" s="21" t="s">
        <v>17732</v>
      </c>
      <c r="J309" s="21" t="s">
        <v>19997</v>
      </c>
      <c r="K309" s="21" t="s">
        <v>19494</v>
      </c>
      <c r="L309" s="21" t="s">
        <v>19478</v>
      </c>
      <c r="M309" s="21" t="s">
        <v>19984</v>
      </c>
      <c r="N309">
        <f t="shared" si="14"/>
        <v>7</v>
      </c>
    </row>
    <row r="310" ht="16.5" spans="1:14">
      <c r="A310" t="str">
        <f t="shared" si="12"/>
        <v>2025年</v>
      </c>
      <c r="B310" s="20" t="str">
        <f t="shared" si="13"/>
        <v>2025年8月</v>
      </c>
      <c r="C310" s="20" t="s">
        <v>15917</v>
      </c>
      <c r="D310" s="20" t="s">
        <v>78</v>
      </c>
      <c r="E310" s="20">
        <v>205.2</v>
      </c>
      <c r="F310" s="21" t="s">
        <v>19697</v>
      </c>
      <c r="G310" s="21" t="s">
        <v>19789</v>
      </c>
      <c r="H310" s="22">
        <v>100029284153</v>
      </c>
      <c r="I310" s="21" t="s">
        <v>17732</v>
      </c>
      <c r="J310" s="21" t="s">
        <v>19554</v>
      </c>
      <c r="K310" s="21" t="s">
        <v>19494</v>
      </c>
      <c r="L310" s="21" t="s">
        <v>19478</v>
      </c>
      <c r="M310" s="21" t="s">
        <v>19987</v>
      </c>
      <c r="N310">
        <f t="shared" si="14"/>
        <v>5</v>
      </c>
    </row>
    <row r="311" ht="16.5" spans="1:14">
      <c r="A311" t="str">
        <f t="shared" si="12"/>
        <v>2025年</v>
      </c>
      <c r="B311" s="20" t="str">
        <f t="shared" si="13"/>
        <v>2025年8月</v>
      </c>
      <c r="C311" s="20" t="s">
        <v>15917</v>
      </c>
      <c r="D311" s="20" t="s">
        <v>78</v>
      </c>
      <c r="E311" s="20">
        <v>205.2</v>
      </c>
      <c r="F311" s="21" t="s">
        <v>19702</v>
      </c>
      <c r="G311" s="21" t="s">
        <v>19789</v>
      </c>
      <c r="H311" s="22">
        <v>100029284153</v>
      </c>
      <c r="I311" s="21" t="s">
        <v>17732</v>
      </c>
      <c r="J311" s="21" t="s">
        <v>19540</v>
      </c>
      <c r="K311" s="21" t="s">
        <v>19494</v>
      </c>
      <c r="L311" s="21" t="s">
        <v>19478</v>
      </c>
      <c r="M311" s="21" t="s">
        <v>19987</v>
      </c>
      <c r="N311">
        <f t="shared" si="14"/>
        <v>5</v>
      </c>
    </row>
    <row r="312" ht="16.5" spans="1:14">
      <c r="A312" t="str">
        <f t="shared" si="12"/>
        <v>2025年</v>
      </c>
      <c r="B312" s="20" t="str">
        <f t="shared" si="13"/>
        <v>2025年8月</v>
      </c>
      <c r="C312" s="20" t="s">
        <v>15917</v>
      </c>
      <c r="D312" s="20" t="s">
        <v>78</v>
      </c>
      <c r="E312" s="20">
        <v>391.02</v>
      </c>
      <c r="F312" s="21" t="s">
        <v>19720</v>
      </c>
      <c r="G312" s="21" t="s">
        <v>19538</v>
      </c>
      <c r="H312" s="22">
        <v>100029284153</v>
      </c>
      <c r="I312" s="21" t="s">
        <v>17732</v>
      </c>
      <c r="J312" s="21" t="s">
        <v>19533</v>
      </c>
      <c r="K312" s="21" t="s">
        <v>19477</v>
      </c>
      <c r="L312" s="21" t="s">
        <v>19478</v>
      </c>
      <c r="M312" s="21" t="s">
        <v>19998</v>
      </c>
      <c r="N312">
        <f t="shared" si="14"/>
        <v>2</v>
      </c>
    </row>
    <row r="313" ht="16.5" spans="1:14">
      <c r="A313" t="str">
        <f t="shared" si="12"/>
        <v>2025年</v>
      </c>
      <c r="B313" s="20" t="str">
        <f t="shared" si="13"/>
        <v>2025年8月</v>
      </c>
      <c r="C313" s="20" t="s">
        <v>15917</v>
      </c>
      <c r="D313" s="20" t="s">
        <v>78</v>
      </c>
      <c r="E313" s="20">
        <v>391.02</v>
      </c>
      <c r="F313" s="21" t="s">
        <v>19720</v>
      </c>
      <c r="G313" s="21" t="s">
        <v>19538</v>
      </c>
      <c r="H313" s="22">
        <v>100029284153</v>
      </c>
      <c r="I313" s="21" t="s">
        <v>17732</v>
      </c>
      <c r="J313" s="21" t="s">
        <v>19554</v>
      </c>
      <c r="K313" s="21" t="s">
        <v>19477</v>
      </c>
      <c r="L313" s="21" t="s">
        <v>19478</v>
      </c>
      <c r="M313" s="21" t="s">
        <v>19998</v>
      </c>
      <c r="N313">
        <f t="shared" si="14"/>
        <v>2</v>
      </c>
    </row>
    <row r="314" ht="16.5" spans="1:14">
      <c r="A314" t="str">
        <f t="shared" si="12"/>
        <v>2025年</v>
      </c>
      <c r="B314" s="20" t="str">
        <f t="shared" si="13"/>
        <v>2025年9月</v>
      </c>
      <c r="C314" s="20" t="s">
        <v>15917</v>
      </c>
      <c r="D314" s="20" t="s">
        <v>78</v>
      </c>
      <c r="E314" s="20">
        <v>0</v>
      </c>
      <c r="F314" s="21" t="s">
        <v>19496</v>
      </c>
      <c r="G314" s="21" t="s">
        <v>19999</v>
      </c>
      <c r="H314" s="22">
        <v>100029284153</v>
      </c>
      <c r="I314" s="21" t="s">
        <v>17732</v>
      </c>
      <c r="J314" s="21" t="s">
        <v>19647</v>
      </c>
      <c r="K314" s="21" t="s">
        <v>19477</v>
      </c>
      <c r="L314" s="21" t="s">
        <v>19478</v>
      </c>
      <c r="M314" s="21" t="s">
        <v>20000</v>
      </c>
      <c r="N314">
        <f t="shared" si="14"/>
        <v>1</v>
      </c>
    </row>
    <row r="315" ht="16.5" spans="1:14">
      <c r="A315" t="str">
        <f t="shared" si="12"/>
        <v>2025年</v>
      </c>
      <c r="B315" s="20" t="str">
        <f t="shared" si="13"/>
        <v>2025年9月</v>
      </c>
      <c r="C315" s="20" t="s">
        <v>15917</v>
      </c>
      <c r="D315" s="20" t="s">
        <v>78</v>
      </c>
      <c r="E315" s="20">
        <v>0</v>
      </c>
      <c r="F315" s="21" t="s">
        <v>19499</v>
      </c>
      <c r="G315" s="21" t="s">
        <v>19574</v>
      </c>
      <c r="H315" s="22">
        <v>100195424141</v>
      </c>
      <c r="I315" s="21" t="s">
        <v>16048</v>
      </c>
      <c r="J315" s="21" t="s">
        <v>19579</v>
      </c>
      <c r="K315" s="21" t="s">
        <v>19477</v>
      </c>
      <c r="L315" s="21" t="s">
        <v>19478</v>
      </c>
      <c r="M315" s="21" t="s">
        <v>19908</v>
      </c>
      <c r="N315">
        <f t="shared" si="14"/>
        <v>2</v>
      </c>
    </row>
    <row r="316" ht="16.5" spans="1:14">
      <c r="A316" t="str">
        <f t="shared" si="12"/>
        <v>2025年</v>
      </c>
      <c r="B316" s="20" t="str">
        <f t="shared" si="13"/>
        <v>2025年9月</v>
      </c>
      <c r="C316" s="20" t="s">
        <v>15917</v>
      </c>
      <c r="D316" s="20" t="s">
        <v>78</v>
      </c>
      <c r="E316" s="20">
        <v>0</v>
      </c>
      <c r="F316" s="21" t="s">
        <v>19727</v>
      </c>
      <c r="G316" s="21" t="s">
        <v>20001</v>
      </c>
      <c r="H316" s="22">
        <v>100029284153</v>
      </c>
      <c r="I316" s="21" t="s">
        <v>17732</v>
      </c>
      <c r="J316" s="21" t="s">
        <v>19533</v>
      </c>
      <c r="K316" s="21" t="s">
        <v>19477</v>
      </c>
      <c r="L316" s="21" t="s">
        <v>19478</v>
      </c>
      <c r="M316" s="21" t="s">
        <v>20002</v>
      </c>
      <c r="N316">
        <f t="shared" si="14"/>
        <v>1</v>
      </c>
    </row>
    <row r="317" ht="16.5" spans="1:14">
      <c r="A317" t="str">
        <f t="shared" si="12"/>
        <v>2025年</v>
      </c>
      <c r="B317" s="20" t="str">
        <f t="shared" si="13"/>
        <v>2025年9月</v>
      </c>
      <c r="C317" s="20" t="s">
        <v>15917</v>
      </c>
      <c r="D317" s="20" t="s">
        <v>78</v>
      </c>
      <c r="E317" s="20">
        <v>0</v>
      </c>
      <c r="F317" s="21" t="s">
        <v>19731</v>
      </c>
      <c r="G317" s="21" t="s">
        <v>20003</v>
      </c>
      <c r="H317" s="22">
        <v>100029284153</v>
      </c>
      <c r="I317" s="21" t="s">
        <v>17732</v>
      </c>
      <c r="J317" s="21" t="s">
        <v>19647</v>
      </c>
      <c r="K317" s="21" t="s">
        <v>19477</v>
      </c>
      <c r="L317" s="21" t="s">
        <v>19478</v>
      </c>
      <c r="M317" s="21" t="s">
        <v>20004</v>
      </c>
      <c r="N317">
        <f t="shared" si="14"/>
        <v>1</v>
      </c>
    </row>
    <row r="318" ht="16.5" spans="1:14">
      <c r="A318" t="str">
        <f t="shared" si="12"/>
        <v>2025年</v>
      </c>
      <c r="B318" s="20" t="str">
        <f t="shared" si="13"/>
        <v>2025年9月</v>
      </c>
      <c r="C318" s="20" t="s">
        <v>15917</v>
      </c>
      <c r="D318" s="20" t="s">
        <v>78</v>
      </c>
      <c r="E318" s="20">
        <v>0</v>
      </c>
      <c r="F318" s="21" t="s">
        <v>19740</v>
      </c>
      <c r="G318" s="21" t="s">
        <v>19940</v>
      </c>
      <c r="H318" s="22">
        <v>100029284153</v>
      </c>
      <c r="I318" s="21" t="s">
        <v>17732</v>
      </c>
      <c r="J318" s="21" t="s">
        <v>19647</v>
      </c>
      <c r="K318" s="21" t="s">
        <v>19477</v>
      </c>
      <c r="L318" s="21" t="s">
        <v>19478</v>
      </c>
      <c r="M318" s="21" t="s">
        <v>20005</v>
      </c>
      <c r="N318">
        <f t="shared" si="14"/>
        <v>1</v>
      </c>
    </row>
    <row r="319" ht="16.5" spans="1:14">
      <c r="A319" t="str">
        <f t="shared" si="12"/>
        <v>2025年</v>
      </c>
      <c r="B319" s="20" t="str">
        <f t="shared" si="13"/>
        <v>2025年9月</v>
      </c>
      <c r="C319" s="20" t="s">
        <v>15917</v>
      </c>
      <c r="D319" s="20" t="s">
        <v>78</v>
      </c>
      <c r="E319" s="20">
        <v>0</v>
      </c>
      <c r="F319" s="21" t="s">
        <v>19506</v>
      </c>
      <c r="G319" s="21" t="s">
        <v>19475</v>
      </c>
      <c r="H319" s="22">
        <v>100029284153</v>
      </c>
      <c r="I319" s="21" t="s">
        <v>17732</v>
      </c>
      <c r="J319" s="21" t="s">
        <v>19670</v>
      </c>
      <c r="K319" s="21" t="s">
        <v>19477</v>
      </c>
      <c r="L319" s="21" t="s">
        <v>19478</v>
      </c>
      <c r="M319" s="21" t="s">
        <v>20006</v>
      </c>
      <c r="N319">
        <f t="shared" si="14"/>
        <v>1</v>
      </c>
    </row>
    <row r="320" ht="16.5" spans="1:14">
      <c r="A320" t="str">
        <f t="shared" si="12"/>
        <v>2025年</v>
      </c>
      <c r="B320" s="20" t="str">
        <f t="shared" si="13"/>
        <v>2025年9月</v>
      </c>
      <c r="C320" s="20" t="s">
        <v>15917</v>
      </c>
      <c r="D320" s="20" t="s">
        <v>78</v>
      </c>
      <c r="E320" s="20">
        <v>0</v>
      </c>
      <c r="F320" s="21" t="s">
        <v>19506</v>
      </c>
      <c r="G320" s="21" t="s">
        <v>19778</v>
      </c>
      <c r="H320" s="22">
        <v>100029284153</v>
      </c>
      <c r="I320" s="21" t="s">
        <v>17732</v>
      </c>
      <c r="J320" s="21" t="s">
        <v>19647</v>
      </c>
      <c r="K320" s="21" t="s">
        <v>19477</v>
      </c>
      <c r="L320" s="21" t="s">
        <v>19478</v>
      </c>
      <c r="M320" s="21" t="s">
        <v>20007</v>
      </c>
      <c r="N320">
        <f t="shared" si="14"/>
        <v>1</v>
      </c>
    </row>
    <row r="321" ht="16.5" spans="1:14">
      <c r="A321" t="str">
        <f t="shared" si="12"/>
        <v>2025年</v>
      </c>
      <c r="B321" s="20" t="str">
        <f t="shared" si="13"/>
        <v>2025年9月</v>
      </c>
      <c r="C321" s="20" t="s">
        <v>15917</v>
      </c>
      <c r="D321" s="20" t="s">
        <v>78</v>
      </c>
      <c r="E321" s="20">
        <v>1398</v>
      </c>
      <c r="F321" s="21" t="s">
        <v>19506</v>
      </c>
      <c r="G321" s="21" t="s">
        <v>19625</v>
      </c>
      <c r="H321" s="22">
        <v>100029284153</v>
      </c>
      <c r="I321" s="21" t="s">
        <v>17732</v>
      </c>
      <c r="J321" s="21" t="s">
        <v>19554</v>
      </c>
      <c r="K321" s="21" t="s">
        <v>19477</v>
      </c>
      <c r="L321" s="21" t="s">
        <v>19478</v>
      </c>
      <c r="M321" s="21" t="s">
        <v>20008</v>
      </c>
      <c r="N321">
        <f t="shared" si="14"/>
        <v>1</v>
      </c>
    </row>
    <row r="322" ht="16.5" spans="1:14">
      <c r="A322" t="str">
        <f t="shared" si="12"/>
        <v>2025年</v>
      </c>
      <c r="B322" s="20" t="str">
        <f t="shared" si="13"/>
        <v>2025年9月</v>
      </c>
      <c r="C322" s="20" t="s">
        <v>15917</v>
      </c>
      <c r="D322" s="20" t="s">
        <v>78</v>
      </c>
      <c r="E322" s="20">
        <v>1698</v>
      </c>
      <c r="F322" s="21" t="s">
        <v>20009</v>
      </c>
      <c r="G322" s="21" t="s">
        <v>19589</v>
      </c>
      <c r="H322" s="22">
        <v>100029284153</v>
      </c>
      <c r="I322" s="21" t="s">
        <v>17732</v>
      </c>
      <c r="J322" s="21" t="s">
        <v>19670</v>
      </c>
      <c r="K322" s="21" t="s">
        <v>19477</v>
      </c>
      <c r="L322" s="21" t="s">
        <v>19478</v>
      </c>
      <c r="M322" s="21" t="s">
        <v>20010</v>
      </c>
      <c r="N322">
        <f t="shared" si="14"/>
        <v>3</v>
      </c>
    </row>
    <row r="323" ht="16.5" spans="1:14">
      <c r="A323" t="str">
        <f t="shared" ref="A323:A386" si="15">IFERROR(YEAR(F323)&amp;"年","-")</f>
        <v>2025年</v>
      </c>
      <c r="B323" s="20" t="str">
        <f t="shared" ref="B323:B386" si="16">IFERROR(YEAR(F323)&amp;"年"&amp;MONTH(F323)&amp;"月","-")</f>
        <v>2025年9月</v>
      </c>
      <c r="C323" s="20" t="s">
        <v>15917</v>
      </c>
      <c r="D323" s="20" t="s">
        <v>78</v>
      </c>
      <c r="E323" s="20">
        <v>0</v>
      </c>
      <c r="F323" s="21" t="s">
        <v>20011</v>
      </c>
      <c r="G323" s="21" t="s">
        <v>19535</v>
      </c>
      <c r="H323" s="22">
        <v>100029284153</v>
      </c>
      <c r="I323" s="21" t="s">
        <v>17732</v>
      </c>
      <c r="J323" s="21" t="s">
        <v>19554</v>
      </c>
      <c r="K323" s="21" t="s">
        <v>19477</v>
      </c>
      <c r="L323" s="21" t="s">
        <v>19478</v>
      </c>
      <c r="M323" s="21" t="s">
        <v>20012</v>
      </c>
      <c r="N323">
        <f t="shared" ref="N323:N386" si="17">COUNTIF(M:M,M323)</f>
        <v>1</v>
      </c>
    </row>
    <row r="324" ht="16.5" spans="1:14">
      <c r="A324" t="str">
        <f t="shared" si="15"/>
        <v>2025年</v>
      </c>
      <c r="B324" s="20" t="str">
        <f t="shared" si="16"/>
        <v>2025年9月</v>
      </c>
      <c r="C324" s="20" t="s">
        <v>15917</v>
      </c>
      <c r="D324" s="20" t="s">
        <v>78</v>
      </c>
      <c r="E324" s="20">
        <v>0</v>
      </c>
      <c r="F324" s="21" t="s">
        <v>20013</v>
      </c>
      <c r="G324" s="21" t="s">
        <v>19766</v>
      </c>
      <c r="H324" s="22">
        <v>100029284153</v>
      </c>
      <c r="I324" s="21" t="s">
        <v>17732</v>
      </c>
      <c r="J324" s="21" t="s">
        <v>19533</v>
      </c>
      <c r="K324" s="21" t="s">
        <v>19477</v>
      </c>
      <c r="L324" s="21" t="s">
        <v>19478</v>
      </c>
      <c r="M324" s="21" t="s">
        <v>19767</v>
      </c>
      <c r="N324">
        <f t="shared" si="17"/>
        <v>2</v>
      </c>
    </row>
    <row r="325" ht="16.5" spans="1:14">
      <c r="A325" t="str">
        <f t="shared" si="15"/>
        <v>2025年</v>
      </c>
      <c r="B325" s="20" t="str">
        <f t="shared" si="16"/>
        <v>2025年9月</v>
      </c>
      <c r="C325" s="20" t="s">
        <v>15917</v>
      </c>
      <c r="D325" s="20" t="s">
        <v>78</v>
      </c>
      <c r="E325" s="20">
        <v>0</v>
      </c>
      <c r="F325" s="21" t="s">
        <v>19754</v>
      </c>
      <c r="G325" s="21" t="s">
        <v>19713</v>
      </c>
      <c r="H325" s="22">
        <v>100029284153</v>
      </c>
      <c r="I325" s="21" t="s">
        <v>17732</v>
      </c>
      <c r="J325" s="21" t="s">
        <v>19554</v>
      </c>
      <c r="K325" s="21" t="s">
        <v>19494</v>
      </c>
      <c r="L325" s="21" t="s">
        <v>19478</v>
      </c>
      <c r="M325" s="21" t="s">
        <v>20014</v>
      </c>
      <c r="N325">
        <f t="shared" si="17"/>
        <v>1</v>
      </c>
    </row>
    <row r="326" ht="16.5" spans="1:14">
      <c r="A326" t="str">
        <f t="shared" si="15"/>
        <v>2025年</v>
      </c>
      <c r="B326" s="20" t="str">
        <f t="shared" si="16"/>
        <v>2025年10月</v>
      </c>
      <c r="C326" s="20" t="s">
        <v>15917</v>
      </c>
      <c r="D326" s="20" t="s">
        <v>78</v>
      </c>
      <c r="E326" s="20">
        <v>0</v>
      </c>
      <c r="F326" s="21" t="s">
        <v>19772</v>
      </c>
      <c r="G326" s="21" t="s">
        <v>19625</v>
      </c>
      <c r="H326" s="22">
        <v>100029284153</v>
      </c>
      <c r="I326" s="21" t="s">
        <v>17732</v>
      </c>
      <c r="J326" s="21" t="s">
        <v>19540</v>
      </c>
      <c r="K326" s="21" t="s">
        <v>19494</v>
      </c>
      <c r="L326" s="21" t="s">
        <v>19478</v>
      </c>
      <c r="M326" s="21" t="s">
        <v>20015</v>
      </c>
      <c r="N326">
        <f t="shared" si="17"/>
        <v>1</v>
      </c>
    </row>
    <row r="327" ht="16.5" spans="1:14">
      <c r="A327" t="str">
        <f t="shared" si="15"/>
        <v>2025年</v>
      </c>
      <c r="B327" s="20" t="str">
        <f t="shared" si="16"/>
        <v>2025年10月</v>
      </c>
      <c r="C327" s="20" t="s">
        <v>15917</v>
      </c>
      <c r="D327" s="20" t="s">
        <v>78</v>
      </c>
      <c r="E327" s="20">
        <v>0</v>
      </c>
      <c r="F327" s="21" t="s">
        <v>19787</v>
      </c>
      <c r="G327" s="21" t="s">
        <v>19619</v>
      </c>
      <c r="H327" s="22">
        <v>100029284153</v>
      </c>
      <c r="I327" s="21" t="s">
        <v>17732</v>
      </c>
      <c r="J327" s="21" t="s">
        <v>19607</v>
      </c>
      <c r="K327" s="21" t="s">
        <v>19494</v>
      </c>
      <c r="L327" s="21" t="s">
        <v>19478</v>
      </c>
      <c r="M327" s="21" t="s">
        <v>20016</v>
      </c>
      <c r="N327">
        <f t="shared" si="17"/>
        <v>1</v>
      </c>
    </row>
    <row r="328" ht="16.5" spans="1:14">
      <c r="A328" t="str">
        <f t="shared" si="15"/>
        <v>2025年</v>
      </c>
      <c r="B328" s="20" t="str">
        <f t="shared" si="16"/>
        <v>2025年10月</v>
      </c>
      <c r="C328" s="20" t="s">
        <v>15917</v>
      </c>
      <c r="D328" s="20" t="s">
        <v>78</v>
      </c>
      <c r="E328" s="20">
        <v>0</v>
      </c>
      <c r="F328" s="21" t="s">
        <v>20017</v>
      </c>
      <c r="G328" s="21" t="s">
        <v>19635</v>
      </c>
      <c r="H328" s="22">
        <v>100195424141</v>
      </c>
      <c r="I328" s="21" t="s">
        <v>16048</v>
      </c>
      <c r="J328" s="21" t="s">
        <v>19670</v>
      </c>
      <c r="K328" s="21" t="s">
        <v>19477</v>
      </c>
      <c r="L328" s="21" t="s">
        <v>19478</v>
      </c>
      <c r="M328" s="21" t="s">
        <v>20018</v>
      </c>
      <c r="N328">
        <f t="shared" si="17"/>
        <v>1</v>
      </c>
    </row>
    <row r="329" ht="16.5" spans="1:14">
      <c r="A329" t="str">
        <f t="shared" si="15"/>
        <v>2025年</v>
      </c>
      <c r="B329" s="20" t="str">
        <f t="shared" si="16"/>
        <v>2025年10月</v>
      </c>
      <c r="C329" s="20" t="s">
        <v>15917</v>
      </c>
      <c r="D329" s="20" t="s">
        <v>78</v>
      </c>
      <c r="E329" s="20">
        <v>1698</v>
      </c>
      <c r="F329" s="21" t="s">
        <v>20017</v>
      </c>
      <c r="G329" s="21" t="s">
        <v>19589</v>
      </c>
      <c r="H329" s="22">
        <v>100029284153</v>
      </c>
      <c r="I329" s="21" t="s">
        <v>17732</v>
      </c>
      <c r="J329" s="21" t="s">
        <v>19670</v>
      </c>
      <c r="K329" s="21" t="s">
        <v>19494</v>
      </c>
      <c r="L329" s="21" t="s">
        <v>19478</v>
      </c>
      <c r="M329" s="21" t="s">
        <v>20010</v>
      </c>
      <c r="N329">
        <f t="shared" si="17"/>
        <v>3</v>
      </c>
    </row>
    <row r="330" ht="16.5" spans="1:14">
      <c r="A330" t="str">
        <f t="shared" si="15"/>
        <v>2025年</v>
      </c>
      <c r="B330" s="20" t="str">
        <f t="shared" si="16"/>
        <v>2025年10月</v>
      </c>
      <c r="C330" s="20" t="s">
        <v>15917</v>
      </c>
      <c r="D330" s="20" t="s">
        <v>78</v>
      </c>
      <c r="E330" s="20" vm="1" t="e">
        <v>#VALUE!</v>
      </c>
      <c r="F330" s="21" t="s">
        <v>19525</v>
      </c>
      <c r="G330" s="21" t="s">
        <v>20019</v>
      </c>
      <c r="H330" s="22">
        <v>100029284153</v>
      </c>
      <c r="I330" s="21" t="s">
        <v>17732</v>
      </c>
      <c r="J330" s="21" t="s">
        <v>19554</v>
      </c>
      <c r="K330" s="21" t="s">
        <v>19494</v>
      </c>
      <c r="L330" s="21" t="s">
        <v>19478</v>
      </c>
      <c r="M330" s="21" t="s">
        <v>20020</v>
      </c>
      <c r="N330">
        <f t="shared" si="17"/>
        <v>2</v>
      </c>
    </row>
    <row r="331" ht="16.5" spans="1:14">
      <c r="A331" t="str">
        <f t="shared" si="15"/>
        <v>2025年</v>
      </c>
      <c r="B331" s="20" t="str">
        <f t="shared" si="16"/>
        <v>2025年10月</v>
      </c>
      <c r="C331" s="20" t="s">
        <v>15917</v>
      </c>
      <c r="D331" s="20" t="s">
        <v>78</v>
      </c>
      <c r="E331" s="20" vm="1" t="e">
        <v>#VALUE!</v>
      </c>
      <c r="F331" s="21" t="s">
        <v>20021</v>
      </c>
      <c r="G331" s="21" t="s">
        <v>20019</v>
      </c>
      <c r="H331" s="22">
        <v>100029284153</v>
      </c>
      <c r="I331" s="21" t="s">
        <v>17732</v>
      </c>
      <c r="J331" s="21" t="s">
        <v>19665</v>
      </c>
      <c r="K331" s="21" t="s">
        <v>19494</v>
      </c>
      <c r="L331" s="21" t="s">
        <v>19478</v>
      </c>
      <c r="M331" s="21" t="s">
        <v>20020</v>
      </c>
      <c r="N331">
        <f t="shared" si="17"/>
        <v>2</v>
      </c>
    </row>
    <row r="332" ht="16.5" spans="1:14">
      <c r="A332" t="str">
        <f t="shared" si="15"/>
        <v>2025年</v>
      </c>
      <c r="B332" s="20" t="str">
        <f t="shared" si="16"/>
        <v>2025年10月</v>
      </c>
      <c r="C332" s="20" t="s">
        <v>15917</v>
      </c>
      <c r="D332" s="20" t="s">
        <v>78</v>
      </c>
      <c r="E332" s="20">
        <v>0</v>
      </c>
      <c r="F332" s="21" t="s">
        <v>19801</v>
      </c>
      <c r="G332" s="21" t="s">
        <v>19497</v>
      </c>
      <c r="H332" s="22">
        <v>100029284153</v>
      </c>
      <c r="I332" s="21" t="s">
        <v>17732</v>
      </c>
      <c r="J332" s="21" t="s">
        <v>19813</v>
      </c>
      <c r="K332" s="21" t="s">
        <v>19494</v>
      </c>
      <c r="L332" s="21" t="s">
        <v>19478</v>
      </c>
      <c r="M332" s="21" t="s">
        <v>19973</v>
      </c>
      <c r="N332">
        <f t="shared" si="17"/>
        <v>4</v>
      </c>
    </row>
    <row r="333" ht="16.5" spans="1:14">
      <c r="A333" t="str">
        <f t="shared" si="15"/>
        <v>2025年</v>
      </c>
      <c r="B333" s="20" t="str">
        <f t="shared" si="16"/>
        <v>2025年10月</v>
      </c>
      <c r="C333" s="20" t="s">
        <v>15917</v>
      </c>
      <c r="D333" s="20" t="s">
        <v>78</v>
      </c>
      <c r="E333" s="20">
        <v>0</v>
      </c>
      <c r="F333" s="21" t="s">
        <v>19537</v>
      </c>
      <c r="G333" s="21" t="s">
        <v>19497</v>
      </c>
      <c r="H333" s="22">
        <v>100029284153</v>
      </c>
      <c r="I333" s="21" t="s">
        <v>17732</v>
      </c>
      <c r="J333" s="21" t="s">
        <v>19813</v>
      </c>
      <c r="K333" s="21" t="s">
        <v>19494</v>
      </c>
      <c r="L333" s="21" t="s">
        <v>19478</v>
      </c>
      <c r="M333" s="21" t="s">
        <v>19973</v>
      </c>
      <c r="N333">
        <f t="shared" si="17"/>
        <v>4</v>
      </c>
    </row>
    <row r="334" ht="16.5" spans="1:14">
      <c r="A334" t="str">
        <f t="shared" si="15"/>
        <v>2025年</v>
      </c>
      <c r="B334" s="20" t="str">
        <f t="shared" si="16"/>
        <v>2025年10月</v>
      </c>
      <c r="C334" s="20" t="s">
        <v>15917</v>
      </c>
      <c r="D334" s="20" t="s">
        <v>78</v>
      </c>
      <c r="E334" s="20">
        <v>0</v>
      </c>
      <c r="F334" s="21" t="s">
        <v>19803</v>
      </c>
      <c r="G334" s="21" t="s">
        <v>19497</v>
      </c>
      <c r="H334" s="22">
        <v>100029284153</v>
      </c>
      <c r="I334" s="21" t="s">
        <v>17732</v>
      </c>
      <c r="J334" s="21" t="s">
        <v>19813</v>
      </c>
      <c r="K334" s="21" t="s">
        <v>19494</v>
      </c>
      <c r="L334" s="21" t="s">
        <v>19478</v>
      </c>
      <c r="M334" s="21" t="s">
        <v>19973</v>
      </c>
      <c r="N334">
        <f t="shared" si="17"/>
        <v>4</v>
      </c>
    </row>
    <row r="335" ht="16.5" spans="1:14">
      <c r="A335" t="str">
        <f t="shared" si="15"/>
        <v>2025年</v>
      </c>
      <c r="B335" s="20" t="str">
        <f t="shared" si="16"/>
        <v>2025年11月</v>
      </c>
      <c r="C335" s="20" t="s">
        <v>15917</v>
      </c>
      <c r="D335" s="20" t="s">
        <v>78</v>
      </c>
      <c r="E335" s="20">
        <v>1698</v>
      </c>
      <c r="F335" s="21" t="s">
        <v>20022</v>
      </c>
      <c r="G335" s="21" t="s">
        <v>19589</v>
      </c>
      <c r="H335" s="22">
        <v>100029284153</v>
      </c>
      <c r="I335" s="21" t="s">
        <v>17732</v>
      </c>
      <c r="J335" s="21" t="s">
        <v>19533</v>
      </c>
      <c r="K335" s="21" t="s">
        <v>19494</v>
      </c>
      <c r="L335" s="21" t="s">
        <v>19478</v>
      </c>
      <c r="M335" s="21" t="s">
        <v>20010</v>
      </c>
      <c r="N335">
        <f t="shared" si="17"/>
        <v>3</v>
      </c>
    </row>
    <row r="336" ht="16.5" spans="1:14">
      <c r="A336" t="str">
        <f t="shared" si="15"/>
        <v>2025年</v>
      </c>
      <c r="B336" s="20" t="str">
        <f t="shared" si="16"/>
        <v>2025年11月</v>
      </c>
      <c r="C336" s="20" t="s">
        <v>15917</v>
      </c>
      <c r="D336" s="20" t="s">
        <v>78</v>
      </c>
      <c r="E336" s="20" vm="1" t="e">
        <v>#VALUE!</v>
      </c>
      <c r="F336" s="21" t="s">
        <v>19563</v>
      </c>
      <c r="G336" s="21" t="s">
        <v>19487</v>
      </c>
      <c r="H336" s="22">
        <v>100029284153</v>
      </c>
      <c r="I336" s="21" t="s">
        <v>17732</v>
      </c>
      <c r="J336" s="21" t="s">
        <v>19670</v>
      </c>
      <c r="K336" s="21" t="s">
        <v>19477</v>
      </c>
      <c r="L336" s="21" t="s">
        <v>19478</v>
      </c>
      <c r="M336" s="21" t="s">
        <v>20023</v>
      </c>
      <c r="N336">
        <f t="shared" si="17"/>
        <v>2</v>
      </c>
    </row>
    <row r="337" ht="16.5" spans="1:14">
      <c r="A337" t="str">
        <f t="shared" si="15"/>
        <v>2025年</v>
      </c>
      <c r="B337" s="20" t="str">
        <f t="shared" si="16"/>
        <v>2025年11月</v>
      </c>
      <c r="C337" s="20" t="s">
        <v>15917</v>
      </c>
      <c r="D337" s="20" t="s">
        <v>78</v>
      </c>
      <c r="E337" s="20" vm="1" t="e">
        <v>#VALUE!</v>
      </c>
      <c r="F337" s="21" t="s">
        <v>19563</v>
      </c>
      <c r="G337" s="21" t="s">
        <v>19487</v>
      </c>
      <c r="H337" s="22">
        <v>100029284153</v>
      </c>
      <c r="I337" s="21" t="s">
        <v>17732</v>
      </c>
      <c r="J337" s="21" t="s">
        <v>19647</v>
      </c>
      <c r="K337" s="21" t="s">
        <v>19494</v>
      </c>
      <c r="L337" s="21" t="s">
        <v>19478</v>
      </c>
      <c r="M337" s="21" t="s">
        <v>20023</v>
      </c>
      <c r="N337">
        <f t="shared" si="17"/>
        <v>2</v>
      </c>
    </row>
    <row r="338" ht="16.5" spans="1:14">
      <c r="A338" t="str">
        <f t="shared" si="15"/>
        <v>2025年</v>
      </c>
      <c r="B338" s="20" t="str">
        <f t="shared" si="16"/>
        <v>2025年11月</v>
      </c>
      <c r="C338" s="20" t="s">
        <v>15917</v>
      </c>
      <c r="D338" s="20" t="s">
        <v>78</v>
      </c>
      <c r="E338" s="20">
        <v>0</v>
      </c>
      <c r="F338" s="21" t="s">
        <v>19830</v>
      </c>
      <c r="G338" s="21" t="s">
        <v>19480</v>
      </c>
      <c r="H338" s="22">
        <v>100029284153</v>
      </c>
      <c r="I338" s="21" t="s">
        <v>17732</v>
      </c>
      <c r="J338" s="21" t="s">
        <v>19670</v>
      </c>
      <c r="K338" s="21" t="s">
        <v>19477</v>
      </c>
      <c r="L338" s="21" t="s">
        <v>19478</v>
      </c>
      <c r="M338" s="21" t="s">
        <v>20024</v>
      </c>
      <c r="N338">
        <f t="shared" si="17"/>
        <v>1</v>
      </c>
    </row>
    <row r="339" ht="16.5" spans="1:14">
      <c r="A339" t="str">
        <f t="shared" si="15"/>
        <v>2025年</v>
      </c>
      <c r="B339" s="20" t="str">
        <f t="shared" si="16"/>
        <v>2025年11月</v>
      </c>
      <c r="C339" s="20" t="s">
        <v>15917</v>
      </c>
      <c r="D339" s="20" t="s">
        <v>78</v>
      </c>
      <c r="E339" s="20" vm="1" t="e">
        <v>#VALUE!</v>
      </c>
      <c r="F339" s="21" t="s">
        <v>19832</v>
      </c>
      <c r="G339" s="21" t="s">
        <v>19656</v>
      </c>
      <c r="H339" s="22">
        <v>100213278863</v>
      </c>
      <c r="I339" s="21" t="s">
        <v>16486</v>
      </c>
      <c r="J339" s="21" t="s">
        <v>20025</v>
      </c>
      <c r="K339" s="21" t="s">
        <v>19494</v>
      </c>
      <c r="L339" s="21" t="s">
        <v>19478</v>
      </c>
      <c r="M339" s="21" t="s">
        <v>20026</v>
      </c>
      <c r="N339">
        <f t="shared" si="17"/>
        <v>4</v>
      </c>
    </row>
    <row r="340" ht="16.5" spans="1:14">
      <c r="A340" t="str">
        <f t="shared" si="15"/>
        <v>2025年</v>
      </c>
      <c r="B340" s="20" t="str">
        <f t="shared" si="16"/>
        <v>2025年11月</v>
      </c>
      <c r="C340" s="20" t="s">
        <v>15917</v>
      </c>
      <c r="D340" s="20" t="s">
        <v>78</v>
      </c>
      <c r="E340" s="20">
        <v>0</v>
      </c>
      <c r="F340" s="21" t="s">
        <v>19569</v>
      </c>
      <c r="G340" s="21" t="s">
        <v>19503</v>
      </c>
      <c r="H340" s="22">
        <v>100029284153</v>
      </c>
      <c r="I340" s="21" t="s">
        <v>17732</v>
      </c>
      <c r="J340" s="21" t="s">
        <v>19647</v>
      </c>
      <c r="K340" s="21" t="s">
        <v>19477</v>
      </c>
      <c r="L340" s="21" t="s">
        <v>19478</v>
      </c>
      <c r="M340" s="21" t="s">
        <v>20027</v>
      </c>
      <c r="N340">
        <f t="shared" si="17"/>
        <v>1</v>
      </c>
    </row>
    <row r="341" ht="16.5" spans="1:14">
      <c r="A341" t="str">
        <f t="shared" si="15"/>
        <v>2025年</v>
      </c>
      <c r="B341" s="20" t="str">
        <f t="shared" si="16"/>
        <v>2025年11月</v>
      </c>
      <c r="C341" s="20" t="s">
        <v>15917</v>
      </c>
      <c r="D341" s="20" t="s">
        <v>78</v>
      </c>
      <c r="E341" s="20">
        <v>0</v>
      </c>
      <c r="F341" s="21" t="s">
        <v>20028</v>
      </c>
      <c r="G341" s="21" t="s">
        <v>19595</v>
      </c>
      <c r="H341" s="22">
        <v>100029284153</v>
      </c>
      <c r="I341" s="21" t="s">
        <v>17732</v>
      </c>
      <c r="J341" s="21" t="s">
        <v>19529</v>
      </c>
      <c r="K341" s="21" t="s">
        <v>19494</v>
      </c>
      <c r="L341" s="21" t="s">
        <v>19478</v>
      </c>
      <c r="M341" s="21" t="s">
        <v>20029</v>
      </c>
      <c r="N341">
        <f t="shared" si="17"/>
        <v>1</v>
      </c>
    </row>
    <row r="342" ht="16.5" spans="1:14">
      <c r="A342" t="str">
        <f t="shared" si="15"/>
        <v>2025年</v>
      </c>
      <c r="B342" s="20" t="str">
        <f t="shared" si="16"/>
        <v>2025年11月</v>
      </c>
      <c r="C342" s="20" t="s">
        <v>15917</v>
      </c>
      <c r="D342" s="20" t="s">
        <v>78</v>
      </c>
      <c r="E342" s="20">
        <v>999</v>
      </c>
      <c r="F342" s="21" t="s">
        <v>20028</v>
      </c>
      <c r="G342" s="21" t="s">
        <v>20030</v>
      </c>
      <c r="H342" s="22">
        <v>100213278869</v>
      </c>
      <c r="I342" s="21" t="s">
        <v>16241</v>
      </c>
      <c r="J342" s="21" t="s">
        <v>20031</v>
      </c>
      <c r="K342" s="21" t="s">
        <v>19477</v>
      </c>
      <c r="L342" s="21" t="s">
        <v>19478</v>
      </c>
      <c r="M342" s="21" t="s">
        <v>20032</v>
      </c>
      <c r="N342">
        <f t="shared" si="17"/>
        <v>1</v>
      </c>
    </row>
    <row r="343" ht="16.5" spans="1:14">
      <c r="A343" t="str">
        <f t="shared" si="15"/>
        <v>2025年</v>
      </c>
      <c r="B343" s="20" t="str">
        <f t="shared" si="16"/>
        <v>2025年11月</v>
      </c>
      <c r="C343" s="20" t="s">
        <v>15917</v>
      </c>
      <c r="D343" s="20" t="s">
        <v>78</v>
      </c>
      <c r="E343" s="20">
        <v>0</v>
      </c>
      <c r="F343" s="21" t="s">
        <v>19836</v>
      </c>
      <c r="G343" s="21" t="s">
        <v>19484</v>
      </c>
      <c r="H343" s="22">
        <v>100029284153</v>
      </c>
      <c r="I343" s="21" t="s">
        <v>17732</v>
      </c>
      <c r="J343" s="21" t="s">
        <v>19533</v>
      </c>
      <c r="K343" s="21" t="s">
        <v>19477</v>
      </c>
      <c r="L343" s="21" t="s">
        <v>19478</v>
      </c>
      <c r="M343" s="21" t="s">
        <v>20033</v>
      </c>
      <c r="N343">
        <f t="shared" si="17"/>
        <v>1</v>
      </c>
    </row>
    <row r="344" ht="16.5" spans="1:14">
      <c r="A344" t="str">
        <f t="shared" si="15"/>
        <v>2025年</v>
      </c>
      <c r="B344" s="20" t="str">
        <f t="shared" si="16"/>
        <v>2025年11月</v>
      </c>
      <c r="C344" s="20" t="s">
        <v>15917</v>
      </c>
      <c r="D344" s="20" t="s">
        <v>78</v>
      </c>
      <c r="E344" s="20">
        <v>0</v>
      </c>
      <c r="F344" s="21" t="s">
        <v>19573</v>
      </c>
      <c r="G344" s="21" t="s">
        <v>19886</v>
      </c>
      <c r="H344" s="22">
        <v>100029284153</v>
      </c>
      <c r="I344" s="21" t="s">
        <v>17732</v>
      </c>
      <c r="J344" s="21" t="s">
        <v>19647</v>
      </c>
      <c r="K344" s="21" t="s">
        <v>19477</v>
      </c>
      <c r="L344" s="21" t="s">
        <v>19478</v>
      </c>
      <c r="M344" s="21" t="s">
        <v>20034</v>
      </c>
      <c r="N344">
        <f t="shared" si="17"/>
        <v>1</v>
      </c>
    </row>
    <row r="345" ht="16.5" spans="1:14">
      <c r="A345" t="str">
        <f t="shared" si="15"/>
        <v>2025年</v>
      </c>
      <c r="B345" s="20" t="str">
        <f t="shared" si="16"/>
        <v>2025年12月</v>
      </c>
      <c r="C345" s="20" t="s">
        <v>15917</v>
      </c>
      <c r="D345" s="20" t="s">
        <v>78</v>
      </c>
      <c r="E345" s="20">
        <v>0</v>
      </c>
      <c r="F345" s="21" t="s">
        <v>19594</v>
      </c>
      <c r="G345" s="21" t="s">
        <v>19475</v>
      </c>
      <c r="H345" s="22">
        <v>100302754552</v>
      </c>
      <c r="I345" s="21" t="s">
        <v>17663</v>
      </c>
      <c r="J345" s="21" t="s">
        <v>19647</v>
      </c>
      <c r="K345" s="21" t="s">
        <v>19477</v>
      </c>
      <c r="L345" s="21" t="s">
        <v>19478</v>
      </c>
      <c r="M345" s="21" t="s">
        <v>20035</v>
      </c>
      <c r="N345">
        <f t="shared" si="17"/>
        <v>1</v>
      </c>
    </row>
    <row r="346" ht="16.5" spans="1:14">
      <c r="A346" t="str">
        <f t="shared" si="15"/>
        <v>2025年</v>
      </c>
      <c r="B346" s="20" t="str">
        <f t="shared" si="16"/>
        <v>2025年12月</v>
      </c>
      <c r="C346" s="20" t="s">
        <v>15917</v>
      </c>
      <c r="D346" s="20" t="s">
        <v>78</v>
      </c>
      <c r="E346" s="20">
        <v>0</v>
      </c>
      <c r="F346" s="21" t="s">
        <v>19597</v>
      </c>
      <c r="G346" s="21" t="s">
        <v>20036</v>
      </c>
      <c r="H346" s="22">
        <v>100302754552</v>
      </c>
      <c r="I346" s="21" t="s">
        <v>17663</v>
      </c>
      <c r="J346" s="21" t="s">
        <v>19592</v>
      </c>
      <c r="K346" s="21" t="s">
        <v>19477</v>
      </c>
      <c r="L346" s="21" t="s">
        <v>19478</v>
      </c>
      <c r="M346" s="21" t="s">
        <v>20037</v>
      </c>
      <c r="N346">
        <f t="shared" si="17"/>
        <v>1</v>
      </c>
    </row>
    <row r="347" ht="16.5" spans="1:14">
      <c r="A347" t="str">
        <f t="shared" si="15"/>
        <v>2025年</v>
      </c>
      <c r="B347" s="20" t="str">
        <f t="shared" si="16"/>
        <v>2025年12月</v>
      </c>
      <c r="C347" s="20" t="s">
        <v>15917</v>
      </c>
      <c r="D347" s="20" t="s">
        <v>78</v>
      </c>
      <c r="E347" s="20">
        <v>4589</v>
      </c>
      <c r="F347" s="21" t="s">
        <v>19612</v>
      </c>
      <c r="G347" s="21" t="s">
        <v>20038</v>
      </c>
      <c r="H347" s="22">
        <v>100284203750</v>
      </c>
      <c r="I347" s="21" t="s">
        <v>20039</v>
      </c>
      <c r="J347" s="21" t="s">
        <v>19488</v>
      </c>
      <c r="K347" s="21" t="s">
        <v>19477</v>
      </c>
      <c r="L347" s="21" t="s">
        <v>19489</v>
      </c>
      <c r="M347" s="21" t="s">
        <v>20040</v>
      </c>
      <c r="N347">
        <f t="shared" si="17"/>
        <v>1</v>
      </c>
    </row>
    <row r="348" ht="16.5" spans="1:14">
      <c r="A348" t="str">
        <f t="shared" si="15"/>
        <v>2025年</v>
      </c>
      <c r="B348" s="20" t="str">
        <f t="shared" si="16"/>
        <v>2025年12月</v>
      </c>
      <c r="C348" s="20" t="s">
        <v>15917</v>
      </c>
      <c r="D348" s="20" t="s">
        <v>78</v>
      </c>
      <c r="E348" s="20">
        <v>0</v>
      </c>
      <c r="F348" s="21" t="s">
        <v>19615</v>
      </c>
      <c r="G348" s="21" t="s">
        <v>19713</v>
      </c>
      <c r="H348" s="22">
        <v>100284205274</v>
      </c>
      <c r="I348" s="21" t="s">
        <v>20041</v>
      </c>
      <c r="J348" s="21" t="s">
        <v>19561</v>
      </c>
      <c r="K348" s="21" t="s">
        <v>19477</v>
      </c>
      <c r="L348" s="21" t="s">
        <v>19478</v>
      </c>
      <c r="M348" s="21" t="s">
        <v>20042</v>
      </c>
      <c r="N348">
        <f t="shared" si="17"/>
        <v>1</v>
      </c>
    </row>
    <row r="349" ht="16.5" spans="1:14">
      <c r="A349" t="str">
        <f t="shared" si="15"/>
        <v>2025年</v>
      </c>
      <c r="B349" s="20" t="str">
        <f t="shared" si="16"/>
        <v>2025年12月</v>
      </c>
      <c r="C349" s="20" t="s">
        <v>15917</v>
      </c>
      <c r="D349" s="20" t="s">
        <v>78</v>
      </c>
      <c r="E349" s="20">
        <v>0</v>
      </c>
      <c r="F349" s="21" t="s">
        <v>19615</v>
      </c>
      <c r="G349" s="21" t="s">
        <v>19656</v>
      </c>
      <c r="H349" s="22">
        <v>100284205274</v>
      </c>
      <c r="I349" s="21" t="s">
        <v>20041</v>
      </c>
      <c r="J349" s="21" t="s">
        <v>19592</v>
      </c>
      <c r="K349" s="21" t="s">
        <v>19494</v>
      </c>
      <c r="L349" s="21" t="s">
        <v>19478</v>
      </c>
      <c r="M349" s="21" t="s">
        <v>20043</v>
      </c>
      <c r="N349">
        <f t="shared" si="17"/>
        <v>1</v>
      </c>
    </row>
    <row r="350" ht="16.5" spans="1:14">
      <c r="A350" t="str">
        <f t="shared" si="15"/>
        <v>2025年</v>
      </c>
      <c r="B350" s="20" t="str">
        <f t="shared" si="16"/>
        <v>2025年12月</v>
      </c>
      <c r="C350" s="20" t="s">
        <v>15917</v>
      </c>
      <c r="D350" s="20" t="s">
        <v>78</v>
      </c>
      <c r="E350" s="20">
        <v>0</v>
      </c>
      <c r="F350" s="21" t="s">
        <v>20044</v>
      </c>
      <c r="G350" s="21" t="s">
        <v>20045</v>
      </c>
      <c r="H350" s="22">
        <v>100285070908</v>
      </c>
      <c r="I350" s="21" t="s">
        <v>16459</v>
      </c>
      <c r="J350" s="21" t="s">
        <v>19602</v>
      </c>
      <c r="K350" s="21" t="s">
        <v>19477</v>
      </c>
      <c r="L350" s="21" t="s">
        <v>19489</v>
      </c>
      <c r="M350" s="21" t="s">
        <v>20046</v>
      </c>
      <c r="N350">
        <f t="shared" si="17"/>
        <v>1</v>
      </c>
    </row>
    <row r="351" ht="16.5" spans="1:14">
      <c r="A351" t="str">
        <f t="shared" si="15"/>
        <v>2025年</v>
      </c>
      <c r="B351" s="20" t="str">
        <f t="shared" si="16"/>
        <v>2025年7月</v>
      </c>
      <c r="C351" s="20" t="s">
        <v>10728</v>
      </c>
      <c r="D351" s="20" t="s">
        <v>78</v>
      </c>
      <c r="E351" s="20">
        <v>0</v>
      </c>
      <c r="F351" s="21" t="s">
        <v>20047</v>
      </c>
      <c r="G351" s="21" t="s">
        <v>19487</v>
      </c>
      <c r="H351" s="22">
        <v>100251652650</v>
      </c>
      <c r="I351" s="21" t="s">
        <v>12865</v>
      </c>
      <c r="J351" s="21" t="s">
        <v>19488</v>
      </c>
      <c r="K351" s="21" t="s">
        <v>19494</v>
      </c>
      <c r="L351" s="21" t="s">
        <v>19478</v>
      </c>
      <c r="M351" s="21" t="s">
        <v>20048</v>
      </c>
      <c r="N351">
        <f t="shared" si="17"/>
        <v>1</v>
      </c>
    </row>
    <row r="352" ht="16.5" spans="1:14">
      <c r="A352" t="str">
        <f t="shared" si="15"/>
        <v>2025年</v>
      </c>
      <c r="B352" s="20" t="str">
        <f t="shared" si="16"/>
        <v>2025年7月</v>
      </c>
      <c r="C352" s="20" t="s">
        <v>10728</v>
      </c>
      <c r="D352" s="20" t="s">
        <v>78</v>
      </c>
      <c r="E352" s="20">
        <v>0</v>
      </c>
      <c r="F352" s="21" t="s">
        <v>20049</v>
      </c>
      <c r="G352" s="21" t="s">
        <v>19625</v>
      </c>
      <c r="H352" s="22">
        <v>100190185255</v>
      </c>
      <c r="I352" s="21" t="s">
        <v>11249</v>
      </c>
      <c r="J352" s="21" t="s">
        <v>19488</v>
      </c>
      <c r="K352" s="21" t="s">
        <v>19477</v>
      </c>
      <c r="L352" s="21" t="s">
        <v>19478</v>
      </c>
      <c r="M352" s="21" t="s">
        <v>20050</v>
      </c>
      <c r="N352">
        <f t="shared" si="17"/>
        <v>2</v>
      </c>
    </row>
    <row r="353" ht="16.5" spans="1:14">
      <c r="A353" t="str">
        <f t="shared" si="15"/>
        <v>2025年</v>
      </c>
      <c r="B353" s="20" t="str">
        <f t="shared" si="16"/>
        <v>2025年7月</v>
      </c>
      <c r="C353" s="20" t="s">
        <v>10728</v>
      </c>
      <c r="D353" s="20" t="s">
        <v>78</v>
      </c>
      <c r="E353" s="20">
        <v>0</v>
      </c>
      <c r="F353" s="21" t="s">
        <v>20049</v>
      </c>
      <c r="G353" s="21" t="s">
        <v>19625</v>
      </c>
      <c r="H353" s="22">
        <v>100190185255</v>
      </c>
      <c r="I353" s="21" t="s">
        <v>11249</v>
      </c>
      <c r="J353" s="21" t="s">
        <v>19592</v>
      </c>
      <c r="K353" s="21" t="s">
        <v>19477</v>
      </c>
      <c r="L353" s="21" t="s">
        <v>19478</v>
      </c>
      <c r="M353" s="21" t="s">
        <v>20050</v>
      </c>
      <c r="N353">
        <f t="shared" si="17"/>
        <v>2</v>
      </c>
    </row>
    <row r="354" ht="16.5" spans="1:14">
      <c r="A354" t="str">
        <f t="shared" si="15"/>
        <v>2025年</v>
      </c>
      <c r="B354" s="20" t="str">
        <f t="shared" si="16"/>
        <v>2025年7月</v>
      </c>
      <c r="C354" s="20" t="s">
        <v>10728</v>
      </c>
      <c r="D354" s="20" t="s">
        <v>78</v>
      </c>
      <c r="E354" s="20">
        <v>0</v>
      </c>
      <c r="F354" s="21" t="s">
        <v>20051</v>
      </c>
      <c r="G354" s="21" t="s">
        <v>19582</v>
      </c>
      <c r="H354" s="22">
        <v>100251652650</v>
      </c>
      <c r="I354" s="21" t="s">
        <v>12865</v>
      </c>
      <c r="J354" s="21" t="s">
        <v>19488</v>
      </c>
      <c r="K354" s="21" t="s">
        <v>19477</v>
      </c>
      <c r="L354" s="21" t="s">
        <v>19478</v>
      </c>
      <c r="M354" s="21" t="s">
        <v>20052</v>
      </c>
      <c r="N354">
        <f t="shared" si="17"/>
        <v>1</v>
      </c>
    </row>
    <row r="355" ht="16.5" spans="1:14">
      <c r="A355" t="str">
        <f t="shared" si="15"/>
        <v>2025年</v>
      </c>
      <c r="B355" s="20" t="str">
        <f t="shared" si="16"/>
        <v>2025年7月</v>
      </c>
      <c r="C355" s="20" t="s">
        <v>10728</v>
      </c>
      <c r="D355" s="20" t="s">
        <v>78</v>
      </c>
      <c r="E355" s="20">
        <v>0</v>
      </c>
      <c r="F355" s="21" t="s">
        <v>20053</v>
      </c>
      <c r="G355" s="21" t="s">
        <v>19656</v>
      </c>
      <c r="H355" s="22">
        <v>100190185255</v>
      </c>
      <c r="I355" s="21" t="s">
        <v>11249</v>
      </c>
      <c r="J355" s="21" t="s">
        <v>19723</v>
      </c>
      <c r="K355" s="21" t="s">
        <v>19494</v>
      </c>
      <c r="L355" s="21" t="s">
        <v>19478</v>
      </c>
      <c r="M355" s="21" t="s">
        <v>20054</v>
      </c>
      <c r="N355">
        <f t="shared" si="17"/>
        <v>1</v>
      </c>
    </row>
    <row r="356" ht="16.5" spans="1:14">
      <c r="A356" t="str">
        <f t="shared" si="15"/>
        <v>2025年</v>
      </c>
      <c r="B356" s="20" t="str">
        <f t="shared" si="16"/>
        <v>2025年8月</v>
      </c>
      <c r="C356" s="20" t="s">
        <v>10728</v>
      </c>
      <c r="D356" s="20" t="s">
        <v>78</v>
      </c>
      <c r="E356" s="20" vm="1" t="e">
        <v>#VALUE!</v>
      </c>
      <c r="F356" s="21" t="s">
        <v>19669</v>
      </c>
      <c r="G356" s="21" t="s">
        <v>19656</v>
      </c>
      <c r="H356" s="22">
        <v>100251652704</v>
      </c>
      <c r="I356" s="21" t="s">
        <v>12864</v>
      </c>
      <c r="J356" s="21" t="s">
        <v>19476</v>
      </c>
      <c r="K356" s="21" t="s">
        <v>19477</v>
      </c>
      <c r="L356" s="21" t="s">
        <v>19478</v>
      </c>
      <c r="M356" s="21" t="s">
        <v>20026</v>
      </c>
      <c r="N356">
        <f t="shared" si="17"/>
        <v>4</v>
      </c>
    </row>
    <row r="357" ht="16.5" spans="1:14">
      <c r="A357" t="str">
        <f t="shared" si="15"/>
        <v>2025年</v>
      </c>
      <c r="B357" s="20" t="str">
        <f t="shared" si="16"/>
        <v>2025年8月</v>
      </c>
      <c r="C357" s="20" t="s">
        <v>10728</v>
      </c>
      <c r="D357" s="20" t="s">
        <v>78</v>
      </c>
      <c r="E357" s="20" vm="1" t="e">
        <v>#VALUE!</v>
      </c>
      <c r="F357" s="21" t="s">
        <v>19682</v>
      </c>
      <c r="G357" s="21" t="s">
        <v>19656</v>
      </c>
      <c r="H357" s="22">
        <v>100251652704</v>
      </c>
      <c r="I357" s="21" t="s">
        <v>12864</v>
      </c>
      <c r="J357" s="21" t="s">
        <v>19607</v>
      </c>
      <c r="K357" s="21" t="s">
        <v>19494</v>
      </c>
      <c r="L357" s="21" t="s">
        <v>19478</v>
      </c>
      <c r="M357" s="21" t="s">
        <v>20026</v>
      </c>
      <c r="N357">
        <f t="shared" si="17"/>
        <v>4</v>
      </c>
    </row>
    <row r="358" ht="16.5" spans="1:14">
      <c r="A358" t="str">
        <f t="shared" si="15"/>
        <v>2025年</v>
      </c>
      <c r="B358" s="20" t="str">
        <f t="shared" si="16"/>
        <v>2025年8月</v>
      </c>
      <c r="C358" s="20" t="s">
        <v>10728</v>
      </c>
      <c r="D358" s="20" t="s">
        <v>78</v>
      </c>
      <c r="E358" s="20" vm="1" t="e">
        <v>#VALUE!</v>
      </c>
      <c r="F358" s="21" t="s">
        <v>19682</v>
      </c>
      <c r="G358" s="21" t="s">
        <v>19656</v>
      </c>
      <c r="H358" s="22">
        <v>100251652704</v>
      </c>
      <c r="I358" s="21" t="s">
        <v>12864</v>
      </c>
      <c r="J358" s="21" t="s">
        <v>19509</v>
      </c>
      <c r="K358" s="21" t="s">
        <v>19494</v>
      </c>
      <c r="L358" s="21" t="s">
        <v>19478</v>
      </c>
      <c r="M358" s="21" t="s">
        <v>20026</v>
      </c>
      <c r="N358">
        <f t="shared" si="17"/>
        <v>4</v>
      </c>
    </row>
    <row r="359" ht="16.5" spans="1:14">
      <c r="A359" t="str">
        <f t="shared" si="15"/>
        <v>2025年</v>
      </c>
      <c r="B359" s="20" t="str">
        <f t="shared" si="16"/>
        <v>2025年8月</v>
      </c>
      <c r="C359" s="20" t="s">
        <v>10728</v>
      </c>
      <c r="D359" s="20" t="s">
        <v>78</v>
      </c>
      <c r="E359" s="20">
        <v>0</v>
      </c>
      <c r="F359" s="21" t="s">
        <v>19705</v>
      </c>
      <c r="G359" s="21" t="s">
        <v>20055</v>
      </c>
      <c r="H359" s="22">
        <v>100190185255</v>
      </c>
      <c r="I359" s="21" t="s">
        <v>11249</v>
      </c>
      <c r="J359" s="21" t="s">
        <v>19488</v>
      </c>
      <c r="K359" s="21" t="s">
        <v>19477</v>
      </c>
      <c r="L359" s="21" t="s">
        <v>19478</v>
      </c>
      <c r="M359" s="21" t="s">
        <v>20056</v>
      </c>
      <c r="N359">
        <f t="shared" si="17"/>
        <v>1</v>
      </c>
    </row>
    <row r="360" ht="16.5" spans="1:14">
      <c r="A360" t="str">
        <f t="shared" si="15"/>
        <v>2025年</v>
      </c>
      <c r="B360" s="20" t="str">
        <f t="shared" si="16"/>
        <v>2025年8月</v>
      </c>
      <c r="C360" s="20" t="s">
        <v>10728</v>
      </c>
      <c r="D360" s="20" t="s">
        <v>78</v>
      </c>
      <c r="E360" s="20">
        <v>0</v>
      </c>
      <c r="F360" s="21" t="s">
        <v>20057</v>
      </c>
      <c r="G360" s="21" t="s">
        <v>19475</v>
      </c>
      <c r="H360" s="22">
        <v>100195425163</v>
      </c>
      <c r="I360" s="21" t="s">
        <v>11181</v>
      </c>
      <c r="J360" s="21" t="s">
        <v>19723</v>
      </c>
      <c r="K360" s="21" t="s">
        <v>19494</v>
      </c>
      <c r="L360" s="21" t="s">
        <v>19478</v>
      </c>
      <c r="M360" s="21" t="s">
        <v>20058</v>
      </c>
      <c r="N360">
        <f t="shared" si="17"/>
        <v>1</v>
      </c>
    </row>
    <row r="361" ht="16.5" spans="1:14">
      <c r="A361" t="str">
        <f t="shared" si="15"/>
        <v>2025年</v>
      </c>
      <c r="B361" s="20" t="str">
        <f t="shared" si="16"/>
        <v>2025年9月</v>
      </c>
      <c r="C361" s="20" t="s">
        <v>10728</v>
      </c>
      <c r="D361" s="20" t="s">
        <v>78</v>
      </c>
      <c r="E361" s="20">
        <v>0</v>
      </c>
      <c r="F361" s="21" t="s">
        <v>19496</v>
      </c>
      <c r="G361" s="21" t="s">
        <v>19967</v>
      </c>
      <c r="H361" s="22">
        <v>100190185255</v>
      </c>
      <c r="I361" s="21" t="s">
        <v>11249</v>
      </c>
      <c r="J361" s="21" t="s">
        <v>19607</v>
      </c>
      <c r="K361" s="21" t="s">
        <v>19494</v>
      </c>
      <c r="L361" s="21" t="s">
        <v>19478</v>
      </c>
      <c r="M361" s="21" t="s">
        <v>20059</v>
      </c>
      <c r="N361">
        <f t="shared" si="17"/>
        <v>1</v>
      </c>
    </row>
    <row r="362" ht="16.5" spans="1:14">
      <c r="A362" t="str">
        <f t="shared" si="15"/>
        <v>2025年</v>
      </c>
      <c r="B362" s="20" t="str">
        <f t="shared" si="16"/>
        <v>2025年9月</v>
      </c>
      <c r="C362" s="20" t="s">
        <v>10728</v>
      </c>
      <c r="D362" s="20" t="s">
        <v>78</v>
      </c>
      <c r="E362" s="20">
        <v>0</v>
      </c>
      <c r="F362" s="21" t="s">
        <v>19499</v>
      </c>
      <c r="G362" s="21" t="s">
        <v>19619</v>
      </c>
      <c r="H362" s="22">
        <v>100204398623</v>
      </c>
      <c r="I362" s="21" t="s">
        <v>12919</v>
      </c>
      <c r="J362" s="21" t="s">
        <v>19488</v>
      </c>
      <c r="K362" s="21" t="s">
        <v>19477</v>
      </c>
      <c r="L362" s="21" t="s">
        <v>19478</v>
      </c>
      <c r="M362" s="21" t="s">
        <v>20060</v>
      </c>
      <c r="N362">
        <f t="shared" si="17"/>
        <v>1</v>
      </c>
    </row>
    <row r="363" ht="16.5" spans="1:14">
      <c r="A363" t="str">
        <f t="shared" si="15"/>
        <v>2025年</v>
      </c>
      <c r="B363" s="20" t="str">
        <f t="shared" si="16"/>
        <v>2025年9月</v>
      </c>
      <c r="C363" s="20" t="s">
        <v>10728</v>
      </c>
      <c r="D363" s="20" t="s">
        <v>78</v>
      </c>
      <c r="E363" s="20">
        <v>0</v>
      </c>
      <c r="F363" s="21" t="s">
        <v>20061</v>
      </c>
      <c r="G363" s="21" t="s">
        <v>20062</v>
      </c>
      <c r="H363" s="22">
        <v>100195425163</v>
      </c>
      <c r="I363" s="21" t="s">
        <v>11181</v>
      </c>
      <c r="J363" s="21" t="s">
        <v>19979</v>
      </c>
      <c r="K363" s="21" t="s">
        <v>19477</v>
      </c>
      <c r="L363" s="21" t="s">
        <v>19478</v>
      </c>
      <c r="M363" s="21" t="s">
        <v>20063</v>
      </c>
      <c r="N363">
        <f t="shared" si="17"/>
        <v>2</v>
      </c>
    </row>
    <row r="364" ht="16.5" spans="1:14">
      <c r="A364" t="str">
        <f t="shared" si="15"/>
        <v>2025年</v>
      </c>
      <c r="B364" s="20" t="str">
        <f t="shared" si="16"/>
        <v>2025年9月</v>
      </c>
      <c r="C364" s="20" t="s">
        <v>10728</v>
      </c>
      <c r="D364" s="20" t="s">
        <v>78</v>
      </c>
      <c r="E364" s="20">
        <v>0</v>
      </c>
      <c r="F364" s="21" t="s">
        <v>20061</v>
      </c>
      <c r="G364" s="21" t="s">
        <v>20062</v>
      </c>
      <c r="H364" s="22">
        <v>100195425163</v>
      </c>
      <c r="I364" s="21" t="s">
        <v>11181</v>
      </c>
      <c r="J364" s="21" t="s">
        <v>19647</v>
      </c>
      <c r="K364" s="21" t="s">
        <v>19477</v>
      </c>
      <c r="L364" s="21" t="s">
        <v>19478</v>
      </c>
      <c r="M364" s="21" t="s">
        <v>20063</v>
      </c>
      <c r="N364">
        <f t="shared" si="17"/>
        <v>2</v>
      </c>
    </row>
    <row r="365" ht="16.5" spans="1:14">
      <c r="A365" t="str">
        <f t="shared" si="15"/>
        <v>2025年</v>
      </c>
      <c r="B365" s="20" t="str">
        <f t="shared" si="16"/>
        <v>2025年10月</v>
      </c>
      <c r="C365" s="20" t="s">
        <v>10728</v>
      </c>
      <c r="D365" s="20" t="s">
        <v>78</v>
      </c>
      <c r="E365" s="20">
        <v>972.28</v>
      </c>
      <c r="F365" s="21" t="s">
        <v>20064</v>
      </c>
      <c r="G365" s="21" t="s">
        <v>19656</v>
      </c>
      <c r="H365" s="22">
        <v>100190185255</v>
      </c>
      <c r="I365" s="21" t="s">
        <v>11249</v>
      </c>
      <c r="J365" s="21" t="s">
        <v>19540</v>
      </c>
      <c r="K365" s="21" t="s">
        <v>19494</v>
      </c>
      <c r="L365" s="21" t="s">
        <v>19478</v>
      </c>
      <c r="M365" s="21" t="s">
        <v>20065</v>
      </c>
      <c r="N365">
        <f t="shared" si="17"/>
        <v>3</v>
      </c>
    </row>
    <row r="366" ht="16.5" spans="1:14">
      <c r="A366" t="str">
        <f t="shared" si="15"/>
        <v>2025年</v>
      </c>
      <c r="B366" s="20" t="str">
        <f t="shared" si="16"/>
        <v>2025年10月</v>
      </c>
      <c r="C366" s="20" t="s">
        <v>10728</v>
      </c>
      <c r="D366" s="20" t="s">
        <v>78</v>
      </c>
      <c r="E366" s="20">
        <v>972.28</v>
      </c>
      <c r="F366" s="21" t="s">
        <v>20064</v>
      </c>
      <c r="G366" s="21" t="s">
        <v>19656</v>
      </c>
      <c r="H366" s="22">
        <v>100190185255</v>
      </c>
      <c r="I366" s="21" t="s">
        <v>11249</v>
      </c>
      <c r="J366" s="21" t="s">
        <v>19504</v>
      </c>
      <c r="K366" s="21" t="s">
        <v>19494</v>
      </c>
      <c r="L366" s="21" t="s">
        <v>19478</v>
      </c>
      <c r="M366" s="21" t="s">
        <v>20065</v>
      </c>
      <c r="N366">
        <f t="shared" si="17"/>
        <v>3</v>
      </c>
    </row>
    <row r="367" ht="16.5" spans="1:14">
      <c r="A367" t="str">
        <f t="shared" si="15"/>
        <v>2025年</v>
      </c>
      <c r="B367" s="20" t="str">
        <f t="shared" si="16"/>
        <v>2025年10月</v>
      </c>
      <c r="C367" s="20" t="s">
        <v>10728</v>
      </c>
      <c r="D367" s="20" t="s">
        <v>78</v>
      </c>
      <c r="E367" s="20">
        <v>0</v>
      </c>
      <c r="F367" s="21" t="s">
        <v>19781</v>
      </c>
      <c r="G367" s="21" t="s">
        <v>19598</v>
      </c>
      <c r="H367" s="22">
        <v>100190185255</v>
      </c>
      <c r="I367" s="21" t="s">
        <v>11249</v>
      </c>
      <c r="J367" s="21" t="s">
        <v>19504</v>
      </c>
      <c r="K367" s="21" t="s">
        <v>19494</v>
      </c>
      <c r="L367" s="21" t="s">
        <v>19478</v>
      </c>
      <c r="M367" s="21" t="s">
        <v>20066</v>
      </c>
      <c r="N367">
        <f t="shared" si="17"/>
        <v>1</v>
      </c>
    </row>
    <row r="368" ht="16.5" spans="1:14">
      <c r="A368" t="str">
        <f t="shared" si="15"/>
        <v>2025年</v>
      </c>
      <c r="B368" s="20" t="str">
        <f t="shared" si="16"/>
        <v>2025年10月</v>
      </c>
      <c r="C368" s="20" t="s">
        <v>10728</v>
      </c>
      <c r="D368" s="20" t="s">
        <v>78</v>
      </c>
      <c r="E368" s="20" vm="1" t="e">
        <v>#VALUE!</v>
      </c>
      <c r="F368" s="21" t="s">
        <v>19785</v>
      </c>
      <c r="G368" s="21" t="s">
        <v>20067</v>
      </c>
      <c r="H368" s="22">
        <v>100195425163</v>
      </c>
      <c r="I368" s="21" t="s">
        <v>11181</v>
      </c>
      <c r="J368" s="21" t="s">
        <v>19533</v>
      </c>
      <c r="K368" s="21" t="s">
        <v>19494</v>
      </c>
      <c r="L368" s="21" t="s">
        <v>19478</v>
      </c>
      <c r="M368" s="21" t="s">
        <v>20068</v>
      </c>
      <c r="N368">
        <f t="shared" si="17"/>
        <v>2</v>
      </c>
    </row>
    <row r="369" ht="16.5" spans="1:14">
      <c r="A369" t="str">
        <f t="shared" si="15"/>
        <v>2025年</v>
      </c>
      <c r="B369" s="20" t="str">
        <f t="shared" si="16"/>
        <v>2025年10月</v>
      </c>
      <c r="C369" s="20" t="s">
        <v>10728</v>
      </c>
      <c r="D369" s="20" t="s">
        <v>78</v>
      </c>
      <c r="E369" s="20" vm="1" t="e">
        <v>#VALUE!</v>
      </c>
      <c r="F369" s="21" t="s">
        <v>19785</v>
      </c>
      <c r="G369" s="21" t="s">
        <v>20067</v>
      </c>
      <c r="H369" s="22">
        <v>100195425163</v>
      </c>
      <c r="I369" s="21" t="s">
        <v>11181</v>
      </c>
      <c r="J369" s="21" t="s">
        <v>19488</v>
      </c>
      <c r="K369" s="21" t="s">
        <v>19477</v>
      </c>
      <c r="L369" s="21" t="s">
        <v>19478</v>
      </c>
      <c r="M369" s="21" t="s">
        <v>20068</v>
      </c>
      <c r="N369">
        <f t="shared" si="17"/>
        <v>2</v>
      </c>
    </row>
    <row r="370" ht="16.5" spans="1:14">
      <c r="A370" t="str">
        <f t="shared" si="15"/>
        <v>2025年</v>
      </c>
      <c r="B370" s="20" t="str">
        <f t="shared" si="16"/>
        <v>2025年10月</v>
      </c>
      <c r="C370" s="20" t="s">
        <v>10728</v>
      </c>
      <c r="D370" s="20" t="s">
        <v>78</v>
      </c>
      <c r="E370" s="20">
        <v>972.28</v>
      </c>
      <c r="F370" s="21" t="s">
        <v>19515</v>
      </c>
      <c r="G370" s="21" t="s">
        <v>19656</v>
      </c>
      <c r="H370" s="22">
        <v>100190185255</v>
      </c>
      <c r="I370" s="21" t="s">
        <v>11249</v>
      </c>
      <c r="J370" s="21" t="s">
        <v>19488</v>
      </c>
      <c r="K370" s="21" t="s">
        <v>19477</v>
      </c>
      <c r="L370" s="21" t="s">
        <v>19478</v>
      </c>
      <c r="M370" s="21" t="s">
        <v>20065</v>
      </c>
      <c r="N370">
        <f t="shared" si="17"/>
        <v>3</v>
      </c>
    </row>
    <row r="371" ht="16.5" spans="1:14">
      <c r="A371" t="str">
        <f t="shared" si="15"/>
        <v>2025年</v>
      </c>
      <c r="B371" s="20" t="str">
        <f t="shared" si="16"/>
        <v>2025年10月</v>
      </c>
      <c r="C371" s="20" t="s">
        <v>10728</v>
      </c>
      <c r="D371" s="20" t="s">
        <v>78</v>
      </c>
      <c r="E371" s="20">
        <v>0</v>
      </c>
      <c r="F371" s="21" t="s">
        <v>19525</v>
      </c>
      <c r="G371" s="21" t="s">
        <v>20069</v>
      </c>
      <c r="H371" s="22">
        <v>100190185255</v>
      </c>
      <c r="I371" s="21" t="s">
        <v>11249</v>
      </c>
      <c r="J371" s="21" t="s">
        <v>19488</v>
      </c>
      <c r="K371" s="21" t="s">
        <v>19477</v>
      </c>
      <c r="L371" s="21" t="s">
        <v>19478</v>
      </c>
      <c r="M371" s="21" t="s">
        <v>20070</v>
      </c>
      <c r="N371">
        <f t="shared" si="17"/>
        <v>1</v>
      </c>
    </row>
    <row r="372" ht="16.5" spans="1:14">
      <c r="A372" t="str">
        <f t="shared" si="15"/>
        <v>2025年</v>
      </c>
      <c r="B372" s="20" t="str">
        <f t="shared" si="16"/>
        <v>2025年10月</v>
      </c>
      <c r="C372" s="20" t="s">
        <v>10728</v>
      </c>
      <c r="D372" s="20" t="s">
        <v>78</v>
      </c>
      <c r="E372" s="20">
        <v>0</v>
      </c>
      <c r="F372" s="21" t="s">
        <v>19527</v>
      </c>
      <c r="G372" s="21" t="s">
        <v>19637</v>
      </c>
      <c r="H372" s="22">
        <v>100190185255</v>
      </c>
      <c r="I372" s="21" t="s">
        <v>11249</v>
      </c>
      <c r="J372" s="21" t="s">
        <v>19488</v>
      </c>
      <c r="K372" s="21" t="s">
        <v>19477</v>
      </c>
      <c r="L372" s="21" t="s">
        <v>19478</v>
      </c>
      <c r="M372" s="21" t="s">
        <v>20071</v>
      </c>
      <c r="N372">
        <f t="shared" si="17"/>
        <v>1</v>
      </c>
    </row>
    <row r="373" ht="16.5" spans="1:14">
      <c r="A373" t="str">
        <f t="shared" si="15"/>
        <v>2025年</v>
      </c>
      <c r="B373" s="20" t="str">
        <f t="shared" si="16"/>
        <v>2025年10月</v>
      </c>
      <c r="C373" s="20" t="s">
        <v>10728</v>
      </c>
      <c r="D373" s="20" t="s">
        <v>78</v>
      </c>
      <c r="E373" s="20">
        <v>0</v>
      </c>
      <c r="F373" s="21" t="s">
        <v>19527</v>
      </c>
      <c r="G373" s="21" t="s">
        <v>20072</v>
      </c>
      <c r="H373" s="22">
        <v>100190185255</v>
      </c>
      <c r="I373" s="21" t="s">
        <v>11249</v>
      </c>
      <c r="J373" s="21" t="s">
        <v>19488</v>
      </c>
      <c r="K373" s="21" t="s">
        <v>19477</v>
      </c>
      <c r="L373" s="21" t="s">
        <v>19478</v>
      </c>
      <c r="M373" s="21" t="s">
        <v>20073</v>
      </c>
      <c r="N373">
        <f t="shared" si="17"/>
        <v>1</v>
      </c>
    </row>
    <row r="374" ht="16.5" spans="1:14">
      <c r="A374" t="str">
        <f t="shared" si="15"/>
        <v>2025年</v>
      </c>
      <c r="B374" s="20" t="str">
        <f t="shared" si="16"/>
        <v>2025年10月</v>
      </c>
      <c r="C374" s="20" t="s">
        <v>10728</v>
      </c>
      <c r="D374" s="20" t="s">
        <v>78</v>
      </c>
      <c r="E374" s="20">
        <v>0</v>
      </c>
      <c r="F374" s="21" t="s">
        <v>19527</v>
      </c>
      <c r="G374" s="21" t="s">
        <v>20074</v>
      </c>
      <c r="H374" s="22">
        <v>100270918244</v>
      </c>
      <c r="I374" s="21" t="s">
        <v>11180</v>
      </c>
      <c r="J374" s="21" t="s">
        <v>19488</v>
      </c>
      <c r="K374" s="21" t="s">
        <v>19477</v>
      </c>
      <c r="L374" s="21" t="s">
        <v>19478</v>
      </c>
      <c r="M374" s="21" t="s">
        <v>20075</v>
      </c>
      <c r="N374">
        <f t="shared" si="17"/>
        <v>1</v>
      </c>
    </row>
    <row r="375" ht="16.5" spans="1:14">
      <c r="A375" t="str">
        <f t="shared" si="15"/>
        <v>2025年</v>
      </c>
      <c r="B375" s="20" t="str">
        <f t="shared" si="16"/>
        <v>2025年10月</v>
      </c>
      <c r="C375" s="20" t="s">
        <v>10728</v>
      </c>
      <c r="D375" s="20" t="s">
        <v>78</v>
      </c>
      <c r="E375" s="20" vm="1" t="e">
        <v>#VALUE!</v>
      </c>
      <c r="F375" s="21" t="s">
        <v>19531</v>
      </c>
      <c r="G375" s="21" t="s">
        <v>19635</v>
      </c>
      <c r="H375" s="22">
        <v>100251652650</v>
      </c>
      <c r="I375" s="21" t="s">
        <v>12865</v>
      </c>
      <c r="J375" s="21" t="s">
        <v>19488</v>
      </c>
      <c r="K375" s="21" t="s">
        <v>19477</v>
      </c>
      <c r="L375" s="21" t="s">
        <v>19489</v>
      </c>
      <c r="M375" s="21" t="s">
        <v>20076</v>
      </c>
      <c r="N375">
        <f t="shared" si="17"/>
        <v>2</v>
      </c>
    </row>
    <row r="376" ht="16.5" spans="1:14">
      <c r="A376" t="str">
        <f t="shared" si="15"/>
        <v>2025年</v>
      </c>
      <c r="B376" s="20" t="str">
        <f t="shared" si="16"/>
        <v>2025年10月</v>
      </c>
      <c r="C376" s="20" t="s">
        <v>10728</v>
      </c>
      <c r="D376" s="20" t="s">
        <v>78</v>
      </c>
      <c r="E376" s="20" vm="1" t="e">
        <v>#VALUE!</v>
      </c>
      <c r="F376" s="21" t="s">
        <v>20021</v>
      </c>
      <c r="G376" s="21" t="s">
        <v>19538</v>
      </c>
      <c r="H376" s="22">
        <v>100275884376</v>
      </c>
      <c r="I376" s="21" t="s">
        <v>12648</v>
      </c>
      <c r="J376" s="21" t="s">
        <v>19493</v>
      </c>
      <c r="K376" s="21" t="s">
        <v>19494</v>
      </c>
      <c r="L376" s="21" t="s">
        <v>19478</v>
      </c>
      <c r="M376" s="21" t="s">
        <v>20077</v>
      </c>
      <c r="N376">
        <f t="shared" si="17"/>
        <v>1</v>
      </c>
    </row>
    <row r="377" ht="16.5" spans="1:14">
      <c r="A377" t="str">
        <f t="shared" si="15"/>
        <v>2025年</v>
      </c>
      <c r="B377" s="20" t="str">
        <f t="shared" si="16"/>
        <v>2025年10月</v>
      </c>
      <c r="C377" s="20" t="s">
        <v>10728</v>
      </c>
      <c r="D377" s="20" t="s">
        <v>78</v>
      </c>
      <c r="E377" s="20" vm="1" t="e">
        <v>#VALUE!</v>
      </c>
      <c r="F377" s="21" t="s">
        <v>19537</v>
      </c>
      <c r="G377" s="21" t="s">
        <v>19635</v>
      </c>
      <c r="H377" s="22">
        <v>100251652650</v>
      </c>
      <c r="I377" s="21" t="s">
        <v>12865</v>
      </c>
      <c r="J377" s="21" t="s">
        <v>19723</v>
      </c>
      <c r="K377" s="21" t="s">
        <v>19494</v>
      </c>
      <c r="L377" s="21" t="s">
        <v>19478</v>
      </c>
      <c r="M377" s="21" t="s">
        <v>20076</v>
      </c>
      <c r="N377">
        <f t="shared" si="17"/>
        <v>2</v>
      </c>
    </row>
    <row r="378" ht="16.5" spans="1:14">
      <c r="A378" t="str">
        <f t="shared" si="15"/>
        <v>2025年</v>
      </c>
      <c r="B378" s="20" t="str">
        <f t="shared" si="16"/>
        <v>2025年11月</v>
      </c>
      <c r="C378" s="20" t="s">
        <v>10728</v>
      </c>
      <c r="D378" s="20" t="s">
        <v>78</v>
      </c>
      <c r="E378" s="20">
        <v>0</v>
      </c>
      <c r="F378" s="21" t="s">
        <v>19556</v>
      </c>
      <c r="G378" s="21" t="s">
        <v>20078</v>
      </c>
      <c r="H378" s="22">
        <v>100213514945</v>
      </c>
      <c r="I378" s="21" t="s">
        <v>13043</v>
      </c>
      <c r="J378" s="21" t="s">
        <v>19488</v>
      </c>
      <c r="K378" s="21" t="s">
        <v>19494</v>
      </c>
      <c r="L378" s="21" t="s">
        <v>19478</v>
      </c>
      <c r="M378" s="21" t="s">
        <v>20079</v>
      </c>
      <c r="N378">
        <f t="shared" si="17"/>
        <v>2</v>
      </c>
    </row>
    <row r="379" ht="16.5" spans="1:14">
      <c r="A379" t="str">
        <f t="shared" si="15"/>
        <v>2025年</v>
      </c>
      <c r="B379" s="20" t="str">
        <f t="shared" si="16"/>
        <v>2025年11月</v>
      </c>
      <c r="C379" s="20" t="s">
        <v>10728</v>
      </c>
      <c r="D379" s="20" t="s">
        <v>78</v>
      </c>
      <c r="E379" s="20">
        <v>0</v>
      </c>
      <c r="F379" s="21" t="s">
        <v>19556</v>
      </c>
      <c r="G379" s="21" t="s">
        <v>20080</v>
      </c>
      <c r="H379" s="22">
        <v>100190185255</v>
      </c>
      <c r="I379" s="21" t="s">
        <v>11249</v>
      </c>
      <c r="J379" s="21" t="s">
        <v>19554</v>
      </c>
      <c r="K379" s="21" t="s">
        <v>19477</v>
      </c>
      <c r="L379" s="21" t="s">
        <v>19478</v>
      </c>
      <c r="M379" s="21" t="s">
        <v>20081</v>
      </c>
      <c r="N379">
        <f t="shared" si="17"/>
        <v>2</v>
      </c>
    </row>
    <row r="380" ht="16.5" spans="1:14">
      <c r="A380" t="str">
        <f t="shared" si="15"/>
        <v>2025年</v>
      </c>
      <c r="B380" s="20" t="str">
        <f t="shared" si="16"/>
        <v>2025年11月</v>
      </c>
      <c r="C380" s="20" t="s">
        <v>10728</v>
      </c>
      <c r="D380" s="20" t="s">
        <v>78</v>
      </c>
      <c r="E380" s="20">
        <v>0</v>
      </c>
      <c r="F380" s="21" t="s">
        <v>19559</v>
      </c>
      <c r="G380" s="21" t="s">
        <v>20080</v>
      </c>
      <c r="H380" s="22">
        <v>100190185255</v>
      </c>
      <c r="I380" s="21" t="s">
        <v>11249</v>
      </c>
      <c r="J380" s="21" t="s">
        <v>19488</v>
      </c>
      <c r="K380" s="21" t="s">
        <v>19494</v>
      </c>
      <c r="L380" s="21" t="s">
        <v>19478</v>
      </c>
      <c r="M380" s="21" t="s">
        <v>20081</v>
      </c>
      <c r="N380">
        <f t="shared" si="17"/>
        <v>2</v>
      </c>
    </row>
    <row r="381" ht="16.5" spans="1:14">
      <c r="A381" t="str">
        <f t="shared" si="15"/>
        <v>2025年</v>
      </c>
      <c r="B381" s="20" t="str">
        <f t="shared" si="16"/>
        <v>2025年11月</v>
      </c>
      <c r="C381" s="20" t="s">
        <v>10728</v>
      </c>
      <c r="D381" s="20" t="s">
        <v>78</v>
      </c>
      <c r="E381" s="20">
        <v>66</v>
      </c>
      <c r="F381" s="21" t="s">
        <v>20082</v>
      </c>
      <c r="G381" s="21" t="s">
        <v>20083</v>
      </c>
      <c r="H381" s="22">
        <v>100214636113</v>
      </c>
      <c r="I381" s="21" t="s">
        <v>11418</v>
      </c>
      <c r="J381" s="21" t="s">
        <v>19476</v>
      </c>
      <c r="K381" s="21" t="s">
        <v>19477</v>
      </c>
      <c r="L381" s="21" t="s">
        <v>19478</v>
      </c>
      <c r="M381" s="21" t="s">
        <v>20084</v>
      </c>
      <c r="N381">
        <f t="shared" si="17"/>
        <v>1</v>
      </c>
    </row>
    <row r="382" ht="16.5" spans="1:14">
      <c r="A382" t="str">
        <f t="shared" si="15"/>
        <v>2025年</v>
      </c>
      <c r="B382" s="20" t="str">
        <f t="shared" si="16"/>
        <v>2025年11月</v>
      </c>
      <c r="C382" s="20" t="s">
        <v>10728</v>
      </c>
      <c r="D382" s="20" t="s">
        <v>78</v>
      </c>
      <c r="E382" s="20">
        <v>0</v>
      </c>
      <c r="F382" s="21" t="s">
        <v>19563</v>
      </c>
      <c r="G382" s="21" t="s">
        <v>19778</v>
      </c>
      <c r="H382" s="22">
        <v>100270918244</v>
      </c>
      <c r="I382" s="21" t="s">
        <v>11180</v>
      </c>
      <c r="J382" s="21" t="s">
        <v>19488</v>
      </c>
      <c r="K382" s="21" t="s">
        <v>19477</v>
      </c>
      <c r="L382" s="21" t="s">
        <v>19478</v>
      </c>
      <c r="M382" s="21" t="s">
        <v>20085</v>
      </c>
      <c r="N382">
        <f t="shared" si="17"/>
        <v>1</v>
      </c>
    </row>
    <row r="383" ht="16.5" spans="1:14">
      <c r="A383" t="str">
        <f t="shared" si="15"/>
        <v>2025年</v>
      </c>
      <c r="B383" s="20" t="str">
        <f t="shared" si="16"/>
        <v>2025年11月</v>
      </c>
      <c r="C383" s="20" t="s">
        <v>10728</v>
      </c>
      <c r="D383" s="20" t="s">
        <v>78</v>
      </c>
      <c r="E383" s="20">
        <v>0</v>
      </c>
      <c r="F383" s="21" t="s">
        <v>19825</v>
      </c>
      <c r="G383" s="21" t="s">
        <v>19930</v>
      </c>
      <c r="H383" s="22">
        <v>100286236768</v>
      </c>
      <c r="I383" s="21" t="s">
        <v>11423</v>
      </c>
      <c r="J383" s="21" t="s">
        <v>19488</v>
      </c>
      <c r="K383" s="21" t="s">
        <v>19477</v>
      </c>
      <c r="L383" s="21" t="s">
        <v>19478</v>
      </c>
      <c r="M383" s="21" t="s">
        <v>20086</v>
      </c>
      <c r="N383">
        <f t="shared" si="17"/>
        <v>1</v>
      </c>
    </row>
    <row r="384" ht="16.5" spans="1:14">
      <c r="A384" t="str">
        <f t="shared" si="15"/>
        <v>2025年</v>
      </c>
      <c r="B384" s="20" t="str">
        <f t="shared" si="16"/>
        <v>2025年11月</v>
      </c>
      <c r="C384" s="20" t="s">
        <v>10728</v>
      </c>
      <c r="D384" s="20" t="s">
        <v>78</v>
      </c>
      <c r="E384" s="20">
        <v>13989.99</v>
      </c>
      <c r="F384" s="21" t="s">
        <v>19832</v>
      </c>
      <c r="G384" s="21" t="s">
        <v>19475</v>
      </c>
      <c r="H384" s="22">
        <v>100204398423</v>
      </c>
      <c r="I384" s="21" t="s">
        <v>11181</v>
      </c>
      <c r="J384" s="21" t="s">
        <v>19488</v>
      </c>
      <c r="K384" s="21" t="s">
        <v>19477</v>
      </c>
      <c r="L384" s="21" t="s">
        <v>19478</v>
      </c>
      <c r="M384" s="21" t="s">
        <v>20087</v>
      </c>
      <c r="N384">
        <f t="shared" si="17"/>
        <v>1</v>
      </c>
    </row>
    <row r="385" ht="16.5" spans="1:14">
      <c r="A385" t="str">
        <f t="shared" si="15"/>
        <v>2025年</v>
      </c>
      <c r="B385" s="20" t="str">
        <f t="shared" si="16"/>
        <v>2025年11月</v>
      </c>
      <c r="C385" s="20" t="s">
        <v>10728</v>
      </c>
      <c r="D385" s="20" t="s">
        <v>78</v>
      </c>
      <c r="E385" s="20">
        <v>0</v>
      </c>
      <c r="F385" s="21" t="s">
        <v>19836</v>
      </c>
      <c r="G385" s="21" t="s">
        <v>19475</v>
      </c>
      <c r="H385" s="22">
        <v>100190185255</v>
      </c>
      <c r="I385" s="21" t="s">
        <v>11249</v>
      </c>
      <c r="J385" s="21" t="s">
        <v>20031</v>
      </c>
      <c r="K385" s="21" t="s">
        <v>19477</v>
      </c>
      <c r="L385" s="21" t="s">
        <v>19478</v>
      </c>
      <c r="M385" s="21" t="s">
        <v>20088</v>
      </c>
      <c r="N385">
        <f t="shared" si="17"/>
        <v>1</v>
      </c>
    </row>
    <row r="386" ht="16.5" spans="1:14">
      <c r="A386" t="str">
        <f t="shared" si="15"/>
        <v>2025年</v>
      </c>
      <c r="B386" s="20" t="str">
        <f t="shared" si="16"/>
        <v>2025年11月</v>
      </c>
      <c r="C386" s="20" t="s">
        <v>10728</v>
      </c>
      <c r="D386" s="20" t="s">
        <v>78</v>
      </c>
      <c r="E386" s="20">
        <v>0</v>
      </c>
      <c r="F386" s="21" t="s">
        <v>19573</v>
      </c>
      <c r="G386" s="21" t="s">
        <v>20078</v>
      </c>
      <c r="H386" s="22">
        <v>100195425163</v>
      </c>
      <c r="I386" s="21" t="s">
        <v>11181</v>
      </c>
      <c r="J386" s="21" t="s">
        <v>19488</v>
      </c>
      <c r="K386" s="21" t="s">
        <v>19477</v>
      </c>
      <c r="L386" s="21" t="s">
        <v>19478</v>
      </c>
      <c r="M386" s="21" t="s">
        <v>20079</v>
      </c>
      <c r="N386">
        <f t="shared" si="17"/>
        <v>2</v>
      </c>
    </row>
    <row r="387" ht="16.5" spans="1:14">
      <c r="A387" t="str">
        <f>IFERROR(YEAR(F387)&amp;"年","-")</f>
        <v>2025年</v>
      </c>
      <c r="B387" s="20" t="str">
        <f>IFERROR(YEAR(F387)&amp;"年"&amp;MONTH(F387)&amp;"月","-")</f>
        <v>2025年11月</v>
      </c>
      <c r="C387" s="20" t="s">
        <v>10728</v>
      </c>
      <c r="D387" s="20" t="s">
        <v>78</v>
      </c>
      <c r="E387" s="20">
        <v>0</v>
      </c>
      <c r="F387" s="21" t="s">
        <v>19578</v>
      </c>
      <c r="G387" s="21" t="s">
        <v>19546</v>
      </c>
      <c r="H387" s="22">
        <v>100213278477</v>
      </c>
      <c r="I387" s="21" t="s">
        <v>10918</v>
      </c>
      <c r="J387" s="21" t="s">
        <v>19647</v>
      </c>
      <c r="K387" s="21" t="s">
        <v>19477</v>
      </c>
      <c r="L387" s="21" t="s">
        <v>19478</v>
      </c>
      <c r="M387" s="21" t="s">
        <v>20089</v>
      </c>
      <c r="N387">
        <f>COUNTIF(M:M,M387)</f>
        <v>1</v>
      </c>
    </row>
    <row r="388" ht="16.5" spans="1:14">
      <c r="A388" t="str">
        <f>IFERROR(YEAR(F388)&amp;"年","-")</f>
        <v>2025年</v>
      </c>
      <c r="B388" s="20" t="str">
        <f>IFERROR(YEAR(F388)&amp;"年"&amp;MONTH(F388)&amp;"月","-")</f>
        <v>2025年11月</v>
      </c>
      <c r="C388" s="20" t="s">
        <v>10728</v>
      </c>
      <c r="D388" s="20" t="s">
        <v>78</v>
      </c>
      <c r="E388" s="20">
        <v>0</v>
      </c>
      <c r="F388" s="21" t="s">
        <v>19581</v>
      </c>
      <c r="G388" s="21" t="s">
        <v>19582</v>
      </c>
      <c r="H388" s="22">
        <v>100190185255</v>
      </c>
      <c r="I388" s="21" t="s">
        <v>11249</v>
      </c>
      <c r="J388" s="21" t="s">
        <v>19604</v>
      </c>
      <c r="K388" s="21" t="s">
        <v>19494</v>
      </c>
      <c r="L388" s="21" t="s">
        <v>19478</v>
      </c>
      <c r="M388" s="21" t="s">
        <v>20090</v>
      </c>
      <c r="N388">
        <f>COUNTIF(M:M,M388)</f>
        <v>2</v>
      </c>
    </row>
    <row r="389" ht="16.5" spans="1:14">
      <c r="A389" t="str">
        <f>IFERROR(YEAR(F389)&amp;"年","-")</f>
        <v>2025年</v>
      </c>
      <c r="B389" s="20" t="str">
        <f>IFERROR(YEAR(F389)&amp;"年"&amp;MONTH(F389)&amp;"月","-")</f>
        <v>2025年12月</v>
      </c>
      <c r="C389" s="20" t="s">
        <v>10728</v>
      </c>
      <c r="D389" s="20" t="s">
        <v>78</v>
      </c>
      <c r="E389" s="20">
        <v>0</v>
      </c>
      <c r="F389" s="21" t="s">
        <v>19852</v>
      </c>
      <c r="G389" s="21" t="s">
        <v>19503</v>
      </c>
      <c r="H389" s="22">
        <v>100190185255</v>
      </c>
      <c r="I389" s="21" t="s">
        <v>11249</v>
      </c>
      <c r="J389" s="21" t="s">
        <v>19607</v>
      </c>
      <c r="K389" s="21" t="s">
        <v>19494</v>
      </c>
      <c r="L389" s="21" t="s">
        <v>19478</v>
      </c>
      <c r="M389" s="21" t="s">
        <v>20091</v>
      </c>
      <c r="N389">
        <f>COUNTIF(M:M,M389)</f>
        <v>1</v>
      </c>
    </row>
    <row r="390" ht="16.5" spans="1:14">
      <c r="A390" t="str">
        <f>IFERROR(YEAR(F390)&amp;"年","-")</f>
        <v>2025年</v>
      </c>
      <c r="B390" s="20" t="str">
        <f>IFERROR(YEAR(F390)&amp;"年"&amp;MONTH(F390)&amp;"月","-")</f>
        <v>2025年12月</v>
      </c>
      <c r="C390" s="20" t="s">
        <v>10728</v>
      </c>
      <c r="D390" s="20" t="s">
        <v>78</v>
      </c>
      <c r="E390" s="20">
        <v>0</v>
      </c>
      <c r="F390" s="21" t="s">
        <v>19852</v>
      </c>
      <c r="G390" s="21" t="s">
        <v>19582</v>
      </c>
      <c r="H390" s="22">
        <v>100190185255</v>
      </c>
      <c r="I390" s="21" t="s">
        <v>11249</v>
      </c>
      <c r="J390" s="21" t="s">
        <v>19604</v>
      </c>
      <c r="K390" s="21" t="s">
        <v>19494</v>
      </c>
      <c r="L390" s="21" t="s">
        <v>19478</v>
      </c>
      <c r="M390" s="21" t="s">
        <v>20090</v>
      </c>
      <c r="N390">
        <f>COUNTIF(M:M,M390)</f>
        <v>2</v>
      </c>
    </row>
    <row r="391" ht="16.5" spans="1:14">
      <c r="A391" t="str">
        <f>IFERROR(YEAR(F391)&amp;"年","-")</f>
        <v>2025年</v>
      </c>
      <c r="B391" s="20" t="str">
        <f>IFERROR(YEAR(F391)&amp;"年"&amp;MONTH(F391)&amp;"月","-")</f>
        <v>2025年12月</v>
      </c>
      <c r="C391" s="20" t="s">
        <v>10728</v>
      </c>
      <c r="D391" s="20" t="s">
        <v>78</v>
      </c>
      <c r="E391" s="20">
        <v>0</v>
      </c>
      <c r="F391" s="21" t="s">
        <v>19584</v>
      </c>
      <c r="G391" s="21" t="s">
        <v>19546</v>
      </c>
      <c r="H391" s="22">
        <v>100270924446</v>
      </c>
      <c r="I391" s="21" t="s">
        <v>11416</v>
      </c>
      <c r="J391" s="21" t="s">
        <v>19476</v>
      </c>
      <c r="K391" s="21" t="s">
        <v>19477</v>
      </c>
      <c r="L391" s="21" t="s">
        <v>19478</v>
      </c>
      <c r="M391" s="21" t="s">
        <v>20092</v>
      </c>
      <c r="N391">
        <f>COUNTIF(M:M,M391)</f>
        <v>1</v>
      </c>
    </row>
    <row r="392" ht="16.5" spans="1:14">
      <c r="A392" t="str">
        <f>IFERROR(YEAR(F392)&amp;"年","-")</f>
        <v>2025年</v>
      </c>
      <c r="B392" s="20" t="str">
        <f>IFERROR(YEAR(F392)&amp;"年"&amp;MONTH(F392)&amp;"月","-")</f>
        <v>2025年12月</v>
      </c>
      <c r="C392" s="20" t="s">
        <v>10728</v>
      </c>
      <c r="D392" s="20" t="s">
        <v>78</v>
      </c>
      <c r="E392" s="20">
        <v>17991</v>
      </c>
      <c r="F392" s="21" t="s">
        <v>19584</v>
      </c>
      <c r="G392" s="21" t="s">
        <v>19943</v>
      </c>
      <c r="H392" s="22">
        <v>100281439478</v>
      </c>
      <c r="I392" s="21" t="s">
        <v>11421</v>
      </c>
      <c r="J392" s="21" t="s">
        <v>20031</v>
      </c>
      <c r="K392" s="21" t="s">
        <v>19477</v>
      </c>
      <c r="L392" s="21" t="s">
        <v>19478</v>
      </c>
      <c r="M392" s="21" t="s">
        <v>20093</v>
      </c>
      <c r="N392">
        <f>COUNTIF(M:M,M392)</f>
        <v>2</v>
      </c>
    </row>
    <row r="393" ht="16.5" spans="1:14">
      <c r="A393" t="str">
        <f>IFERROR(YEAR(F393)&amp;"年","-")</f>
        <v>2025年</v>
      </c>
      <c r="B393" s="20" t="str">
        <f>IFERROR(YEAR(F393)&amp;"年"&amp;MONTH(F393)&amp;"月","-")</f>
        <v>2025年12月</v>
      </c>
      <c r="C393" s="20" t="s">
        <v>10728</v>
      </c>
      <c r="D393" s="20" t="s">
        <v>78</v>
      </c>
      <c r="E393" s="20">
        <v>0</v>
      </c>
      <c r="F393" s="21" t="s">
        <v>19855</v>
      </c>
      <c r="G393" s="21" t="s">
        <v>19635</v>
      </c>
      <c r="H393" s="22">
        <v>100275884376</v>
      </c>
      <c r="I393" s="21" t="s">
        <v>12648</v>
      </c>
      <c r="J393" s="21" t="s">
        <v>19488</v>
      </c>
      <c r="K393" s="21" t="s">
        <v>19494</v>
      </c>
      <c r="L393" s="21" t="s">
        <v>19478</v>
      </c>
      <c r="M393" s="21" t="s">
        <v>20094</v>
      </c>
      <c r="N393">
        <f>COUNTIF(M:M,M393)</f>
        <v>1</v>
      </c>
    </row>
    <row r="394" ht="16.5" spans="1:14">
      <c r="A394" t="str">
        <f>IFERROR(YEAR(F394)&amp;"年","-")</f>
        <v>2025年</v>
      </c>
      <c r="B394" s="20" t="str">
        <f>IFERROR(YEAR(F394)&amp;"年"&amp;MONTH(F394)&amp;"月","-")</f>
        <v>2025年12月</v>
      </c>
      <c r="C394" s="20" t="s">
        <v>10728</v>
      </c>
      <c r="D394" s="20" t="s">
        <v>78</v>
      </c>
      <c r="E394" s="20">
        <v>209850</v>
      </c>
      <c r="F394" s="21" t="s">
        <v>19855</v>
      </c>
      <c r="G394" s="21" t="s">
        <v>19637</v>
      </c>
      <c r="H394" s="22">
        <v>100195425163</v>
      </c>
      <c r="I394" s="21" t="s">
        <v>11181</v>
      </c>
      <c r="J394" s="21" t="s">
        <v>19488</v>
      </c>
      <c r="K394" s="21" t="s">
        <v>19477</v>
      </c>
      <c r="L394" s="21" t="s">
        <v>19489</v>
      </c>
      <c r="M394" s="21" t="s">
        <v>19821</v>
      </c>
      <c r="N394">
        <f>COUNTIF(M:M,M394)</f>
        <v>3</v>
      </c>
    </row>
    <row r="395" ht="16.5" spans="1:14">
      <c r="A395" t="str">
        <f>IFERROR(YEAR(F395)&amp;"年","-")</f>
        <v>2025年</v>
      </c>
      <c r="B395" s="20" t="str">
        <f>IFERROR(YEAR(F395)&amp;"年"&amp;MONTH(F395)&amp;"月","-")</f>
        <v>2025年12月</v>
      </c>
      <c r="C395" s="20" t="s">
        <v>10728</v>
      </c>
      <c r="D395" s="20" t="s">
        <v>78</v>
      </c>
      <c r="E395" s="20">
        <v>209850</v>
      </c>
      <c r="F395" s="21" t="s">
        <v>19587</v>
      </c>
      <c r="G395" s="21" t="s">
        <v>19637</v>
      </c>
      <c r="H395" s="22">
        <v>100195425163</v>
      </c>
      <c r="I395" s="21" t="s">
        <v>11181</v>
      </c>
      <c r="J395" s="21" t="s">
        <v>19488</v>
      </c>
      <c r="K395" s="21" t="s">
        <v>19494</v>
      </c>
      <c r="L395" s="21" t="s">
        <v>19478</v>
      </c>
      <c r="M395" s="21" t="s">
        <v>19821</v>
      </c>
      <c r="N395">
        <f>COUNTIF(M:M,M395)</f>
        <v>3</v>
      </c>
    </row>
    <row r="396" ht="16.5" spans="1:14">
      <c r="A396" t="str">
        <f>IFERROR(YEAR(F396)&amp;"年","-")</f>
        <v>2025年</v>
      </c>
      <c r="B396" s="20" t="str">
        <f>IFERROR(YEAR(F396)&amp;"年"&amp;MONTH(F396)&amp;"月","-")</f>
        <v>2025年12月</v>
      </c>
      <c r="C396" s="20" t="s">
        <v>10728</v>
      </c>
      <c r="D396" s="20" t="s">
        <v>78</v>
      </c>
      <c r="E396" s="20">
        <v>0</v>
      </c>
      <c r="F396" s="21" t="s">
        <v>19597</v>
      </c>
      <c r="G396" s="21" t="s">
        <v>20095</v>
      </c>
      <c r="H396" s="22">
        <v>100190185255</v>
      </c>
      <c r="I396" s="21" t="s">
        <v>11249</v>
      </c>
      <c r="J396" s="21" t="s">
        <v>19642</v>
      </c>
      <c r="K396" s="21" t="s">
        <v>19494</v>
      </c>
      <c r="L396" s="21" t="s">
        <v>19478</v>
      </c>
      <c r="M396" s="21" t="s">
        <v>20096</v>
      </c>
      <c r="N396">
        <f>COUNTIF(M:M,M396)</f>
        <v>1</v>
      </c>
    </row>
    <row r="397" ht="16.5" spans="1:14">
      <c r="A397" t="str">
        <f>IFERROR(YEAR(F397)&amp;"年","-")</f>
        <v>2025年</v>
      </c>
      <c r="B397" s="20" t="str">
        <f>IFERROR(YEAR(F397)&amp;"年"&amp;MONTH(F397)&amp;"月","-")</f>
        <v>2025年12月</v>
      </c>
      <c r="C397" s="20" t="s">
        <v>10728</v>
      </c>
      <c r="D397" s="20" t="s">
        <v>78</v>
      </c>
      <c r="E397" s="20">
        <v>0</v>
      </c>
      <c r="F397" s="21" t="s">
        <v>19601</v>
      </c>
      <c r="G397" s="21" t="s">
        <v>19619</v>
      </c>
      <c r="H397" s="22">
        <v>100275884376</v>
      </c>
      <c r="I397" s="21" t="s">
        <v>12648</v>
      </c>
      <c r="J397" s="21" t="s">
        <v>20031</v>
      </c>
      <c r="K397" s="21" t="s">
        <v>19477</v>
      </c>
      <c r="L397" s="21" t="s">
        <v>19478</v>
      </c>
      <c r="M397" s="21" t="s">
        <v>19620</v>
      </c>
      <c r="N397">
        <f>COUNTIF(M:M,M397)</f>
        <v>4</v>
      </c>
    </row>
    <row r="398" ht="16.5" spans="1:14">
      <c r="A398" t="str">
        <f>IFERROR(YEAR(F398)&amp;"年","-")</f>
        <v>2025年</v>
      </c>
      <c r="B398" s="20" t="str">
        <f>IFERROR(YEAR(F398)&amp;"年"&amp;MONTH(F398)&amp;"月","-")</f>
        <v>2025年12月</v>
      </c>
      <c r="C398" s="20" t="s">
        <v>10728</v>
      </c>
      <c r="D398" s="20" t="s">
        <v>78</v>
      </c>
      <c r="E398" s="20">
        <v>0</v>
      </c>
      <c r="F398" s="21" t="s">
        <v>19601</v>
      </c>
      <c r="G398" s="21" t="s">
        <v>19619</v>
      </c>
      <c r="H398" s="22">
        <v>100275884376</v>
      </c>
      <c r="I398" s="21" t="s">
        <v>12648</v>
      </c>
      <c r="J398" s="21" t="s">
        <v>19579</v>
      </c>
      <c r="K398" s="21" t="s">
        <v>19477</v>
      </c>
      <c r="L398" s="21" t="s">
        <v>19478</v>
      </c>
      <c r="M398" s="21" t="s">
        <v>19620</v>
      </c>
      <c r="N398">
        <f>COUNTIF(M:M,M398)</f>
        <v>4</v>
      </c>
    </row>
    <row r="399" ht="16.5" spans="1:14">
      <c r="A399" t="str">
        <f>IFERROR(YEAR(F399)&amp;"年","-")</f>
        <v>2025年</v>
      </c>
      <c r="B399" s="20" t="str">
        <f>IFERROR(YEAR(F399)&amp;"年"&amp;MONTH(F399)&amp;"月","-")</f>
        <v>2025年12月</v>
      </c>
      <c r="C399" s="20" t="s">
        <v>10728</v>
      </c>
      <c r="D399" s="20" t="s">
        <v>78</v>
      </c>
      <c r="E399" s="20">
        <v>0</v>
      </c>
      <c r="F399" s="21" t="s">
        <v>19601</v>
      </c>
      <c r="G399" s="21" t="s">
        <v>19619</v>
      </c>
      <c r="H399" s="22">
        <v>100275884376</v>
      </c>
      <c r="I399" s="21" t="s">
        <v>12648</v>
      </c>
      <c r="J399" s="21" t="s">
        <v>19488</v>
      </c>
      <c r="K399" s="21" t="s">
        <v>19494</v>
      </c>
      <c r="L399" s="21" t="s">
        <v>19478</v>
      </c>
      <c r="M399" s="21" t="s">
        <v>19620</v>
      </c>
      <c r="N399">
        <f>COUNTIF(M:M,M399)</f>
        <v>4</v>
      </c>
    </row>
    <row r="400" ht="16.5" spans="1:14">
      <c r="A400" t="str">
        <f>IFERROR(YEAR(F400)&amp;"年","-")</f>
        <v>2025年</v>
      </c>
      <c r="B400" s="20" t="str">
        <f>IFERROR(YEAR(F400)&amp;"年"&amp;MONTH(F400)&amp;"月","-")</f>
        <v>2025年12月</v>
      </c>
      <c r="C400" s="20" t="s">
        <v>10728</v>
      </c>
      <c r="D400" s="20" t="s">
        <v>78</v>
      </c>
      <c r="E400" s="20" vm="1" t="e">
        <v>#VALUE!</v>
      </c>
      <c r="F400" s="21" t="s">
        <v>19601</v>
      </c>
      <c r="G400" s="21" t="s">
        <v>20097</v>
      </c>
      <c r="H400" s="22">
        <v>100275884376</v>
      </c>
      <c r="I400" s="21" t="s">
        <v>12648</v>
      </c>
      <c r="J400" s="21" t="s">
        <v>19488</v>
      </c>
      <c r="K400" s="21" t="s">
        <v>19477</v>
      </c>
      <c r="L400" s="21" t="s">
        <v>19489</v>
      </c>
      <c r="M400" s="21" t="s">
        <v>20098</v>
      </c>
      <c r="N400">
        <f>COUNTIF(M:M,M400)</f>
        <v>1</v>
      </c>
    </row>
    <row r="401" ht="16.5" spans="1:14">
      <c r="A401" t="str">
        <f>IFERROR(YEAR(F401)&amp;"年","-")</f>
        <v>2025年</v>
      </c>
      <c r="B401" s="20" t="str">
        <f>IFERROR(YEAR(F401)&amp;"年"&amp;MONTH(F401)&amp;"月","-")</f>
        <v>2025年12月</v>
      </c>
      <c r="C401" s="20" t="s">
        <v>10728</v>
      </c>
      <c r="D401" s="20" t="s">
        <v>78</v>
      </c>
      <c r="E401" s="20">
        <v>0</v>
      </c>
      <c r="F401" s="21" t="s">
        <v>20099</v>
      </c>
      <c r="G401" s="21" t="s">
        <v>19484</v>
      </c>
      <c r="H401" s="22">
        <v>100213278715</v>
      </c>
      <c r="I401" s="21" t="s">
        <v>8354</v>
      </c>
      <c r="J401" s="21" t="s">
        <v>19488</v>
      </c>
      <c r="K401" s="21" t="s">
        <v>19494</v>
      </c>
      <c r="L401" s="21" t="s">
        <v>19478</v>
      </c>
      <c r="M401" s="21" t="s">
        <v>20100</v>
      </c>
      <c r="N401">
        <f>COUNTIF(M:M,M401)</f>
        <v>1</v>
      </c>
    </row>
    <row r="402" ht="16.5" spans="1:14">
      <c r="A402" t="str">
        <f>IFERROR(YEAR(F402)&amp;"年","-")</f>
        <v>2025年</v>
      </c>
      <c r="B402" s="20" t="str">
        <f>IFERROR(YEAR(F402)&amp;"年"&amp;MONTH(F402)&amp;"月","-")</f>
        <v>2025年12月</v>
      </c>
      <c r="C402" s="20" t="s">
        <v>10728</v>
      </c>
      <c r="D402" s="20" t="s">
        <v>78</v>
      </c>
      <c r="E402" s="20">
        <v>0</v>
      </c>
      <c r="F402" s="21" t="s">
        <v>19881</v>
      </c>
      <c r="G402" s="21" t="s">
        <v>20101</v>
      </c>
      <c r="H402" s="22">
        <v>100190185255</v>
      </c>
      <c r="I402" s="21" t="s">
        <v>11249</v>
      </c>
      <c r="J402" s="21" t="s">
        <v>19529</v>
      </c>
      <c r="K402" s="21" t="s">
        <v>19477</v>
      </c>
      <c r="L402" s="21" t="s">
        <v>19478</v>
      </c>
      <c r="M402" s="21" t="s">
        <v>20102</v>
      </c>
      <c r="N402">
        <f>COUNTIF(M:M,M402)</f>
        <v>1</v>
      </c>
    </row>
    <row r="403" ht="16.5" spans="1:14">
      <c r="A403" t="str">
        <f>IFERROR(YEAR(F403)&amp;"年","-")</f>
        <v>2025年</v>
      </c>
      <c r="B403" s="20" t="str">
        <f>IFERROR(YEAR(F403)&amp;"年"&amp;MONTH(F403)&amp;"月","-")</f>
        <v>2025年12月</v>
      </c>
      <c r="C403" s="20" t="s">
        <v>10728</v>
      </c>
      <c r="D403" s="20" t="s">
        <v>78</v>
      </c>
      <c r="E403" s="20">
        <v>4899</v>
      </c>
      <c r="F403" s="21" t="s">
        <v>20103</v>
      </c>
      <c r="G403" s="21" t="s">
        <v>19656</v>
      </c>
      <c r="H403" s="22">
        <v>100275884376</v>
      </c>
      <c r="I403" s="21" t="s">
        <v>12648</v>
      </c>
      <c r="J403" s="21" t="s">
        <v>19607</v>
      </c>
      <c r="K403" s="21" t="s">
        <v>19494</v>
      </c>
      <c r="L403" s="21" t="s">
        <v>19478</v>
      </c>
      <c r="M403" s="21" t="s">
        <v>20104</v>
      </c>
      <c r="N403">
        <f>COUNTIF(M:M,M403)</f>
        <v>3</v>
      </c>
    </row>
    <row r="404" ht="16.5" spans="1:14">
      <c r="A404" t="str">
        <f>IFERROR(YEAR(F404)&amp;"年","-")</f>
        <v>2025年</v>
      </c>
      <c r="B404" s="20" t="str">
        <f>IFERROR(YEAR(F404)&amp;"年"&amp;MONTH(F404)&amp;"月","-")</f>
        <v>2025年12月</v>
      </c>
      <c r="C404" s="20" t="s">
        <v>10728</v>
      </c>
      <c r="D404" s="20" t="s">
        <v>78</v>
      </c>
      <c r="E404" s="20">
        <v>4899</v>
      </c>
      <c r="F404" s="21" t="s">
        <v>20103</v>
      </c>
      <c r="G404" s="21" t="s">
        <v>19656</v>
      </c>
      <c r="H404" s="22">
        <v>100275884376</v>
      </c>
      <c r="I404" s="21" t="s">
        <v>12648</v>
      </c>
      <c r="J404" s="21" t="s">
        <v>19579</v>
      </c>
      <c r="K404" s="21" t="s">
        <v>19494</v>
      </c>
      <c r="L404" s="21" t="s">
        <v>19478</v>
      </c>
      <c r="M404" s="21" t="s">
        <v>20104</v>
      </c>
      <c r="N404">
        <f>COUNTIF(M:M,M404)</f>
        <v>3</v>
      </c>
    </row>
    <row r="405" ht="16.5" spans="1:14">
      <c r="A405" t="str">
        <f>IFERROR(YEAR(F405)&amp;"年","-")</f>
        <v>2025年</v>
      </c>
      <c r="B405" s="20" t="str">
        <f>IFERROR(YEAR(F405)&amp;"年"&amp;MONTH(F405)&amp;"月","-")</f>
        <v>2025年12月</v>
      </c>
      <c r="C405" s="20" t="s">
        <v>10728</v>
      </c>
      <c r="D405" s="20" t="s">
        <v>78</v>
      </c>
      <c r="E405" s="20">
        <v>0</v>
      </c>
      <c r="F405" s="21" t="s">
        <v>19608</v>
      </c>
      <c r="G405" s="21" t="s">
        <v>20105</v>
      </c>
      <c r="H405" s="22">
        <v>100286236766</v>
      </c>
      <c r="I405" s="21" t="s">
        <v>11417</v>
      </c>
      <c r="J405" s="21" t="s">
        <v>19642</v>
      </c>
      <c r="K405" s="21" t="s">
        <v>19494</v>
      </c>
      <c r="L405" s="21" t="s">
        <v>19478</v>
      </c>
      <c r="M405" s="21" t="s">
        <v>20106</v>
      </c>
      <c r="N405">
        <f>COUNTIF(M:M,M405)</f>
        <v>4</v>
      </c>
    </row>
    <row r="406" ht="16.5" spans="1:14">
      <c r="A406" t="str">
        <f>IFERROR(YEAR(F406)&amp;"年","-")</f>
        <v>2025年</v>
      </c>
      <c r="B406" s="20" t="str">
        <f>IFERROR(YEAR(F406)&amp;"年"&amp;MONTH(F406)&amp;"月","-")</f>
        <v>2025年12月</v>
      </c>
      <c r="C406" s="20" t="s">
        <v>10728</v>
      </c>
      <c r="D406" s="20" t="s">
        <v>78</v>
      </c>
      <c r="E406" s="20">
        <v>0</v>
      </c>
      <c r="F406" s="21" t="s">
        <v>19612</v>
      </c>
      <c r="G406" s="21" t="s">
        <v>20105</v>
      </c>
      <c r="H406" s="22">
        <v>100286236766</v>
      </c>
      <c r="I406" s="21" t="s">
        <v>11417</v>
      </c>
      <c r="J406" s="21" t="s">
        <v>19979</v>
      </c>
      <c r="K406" s="21" t="s">
        <v>19494</v>
      </c>
      <c r="L406" s="21" t="s">
        <v>19478</v>
      </c>
      <c r="M406" s="21" t="s">
        <v>20106</v>
      </c>
      <c r="N406">
        <f>COUNTIF(M:M,M406)</f>
        <v>4</v>
      </c>
    </row>
    <row r="407" ht="16.5" spans="1:14">
      <c r="A407" t="str">
        <f>IFERROR(YEAR(F407)&amp;"年","-")</f>
        <v>2025年</v>
      </c>
      <c r="B407" s="20" t="str">
        <f>IFERROR(YEAR(F407)&amp;"年"&amp;MONTH(F407)&amp;"月","-")</f>
        <v>2025年12月</v>
      </c>
      <c r="C407" s="20" t="s">
        <v>10728</v>
      </c>
      <c r="D407" s="20" t="s">
        <v>78</v>
      </c>
      <c r="E407" s="20">
        <v>0</v>
      </c>
      <c r="F407" s="21" t="s">
        <v>19612</v>
      </c>
      <c r="G407" s="21" t="s">
        <v>20105</v>
      </c>
      <c r="H407" s="22">
        <v>100286236766</v>
      </c>
      <c r="I407" s="21" t="s">
        <v>11417</v>
      </c>
      <c r="J407" s="21" t="s">
        <v>19813</v>
      </c>
      <c r="K407" s="21" t="s">
        <v>19494</v>
      </c>
      <c r="L407" s="21" t="s">
        <v>19478</v>
      </c>
      <c r="M407" s="21" t="s">
        <v>20106</v>
      </c>
      <c r="N407">
        <f>COUNTIF(M:M,M407)</f>
        <v>4</v>
      </c>
    </row>
    <row r="408" ht="16.5" spans="1:14">
      <c r="A408" t="str">
        <f>IFERROR(YEAR(F408)&amp;"年","-")</f>
        <v>2025年</v>
      </c>
      <c r="B408" s="20" t="str">
        <f>IFERROR(YEAR(F408)&amp;"年"&amp;MONTH(F408)&amp;"月","-")</f>
        <v>2025年12月</v>
      </c>
      <c r="C408" s="20" t="s">
        <v>10728</v>
      </c>
      <c r="D408" s="20" t="s">
        <v>78</v>
      </c>
      <c r="E408" s="20">
        <v>0</v>
      </c>
      <c r="F408" s="21" t="s">
        <v>19612</v>
      </c>
      <c r="G408" s="21" t="s">
        <v>20105</v>
      </c>
      <c r="H408" s="22">
        <v>100286236766</v>
      </c>
      <c r="I408" s="21" t="s">
        <v>11417</v>
      </c>
      <c r="J408" s="21" t="s">
        <v>19488</v>
      </c>
      <c r="K408" s="21" t="s">
        <v>19494</v>
      </c>
      <c r="L408" s="21" t="s">
        <v>19478</v>
      </c>
      <c r="M408" s="21" t="s">
        <v>20106</v>
      </c>
      <c r="N408">
        <f>COUNTIF(M:M,M408)</f>
        <v>4</v>
      </c>
    </row>
    <row r="409" ht="16.5" spans="1:14">
      <c r="A409" t="str">
        <f>IFERROR(YEAR(F409)&amp;"年","-")</f>
        <v>2025年</v>
      </c>
      <c r="B409" s="20" t="str">
        <f>IFERROR(YEAR(F409)&amp;"年"&amp;MONTH(F409)&amp;"月","-")</f>
        <v>2025年12月</v>
      </c>
      <c r="C409" s="20" t="s">
        <v>10728</v>
      </c>
      <c r="D409" s="20" t="s">
        <v>78</v>
      </c>
      <c r="E409" s="20">
        <v>4899</v>
      </c>
      <c r="F409" s="21" t="s">
        <v>19624</v>
      </c>
      <c r="G409" s="21" t="s">
        <v>19656</v>
      </c>
      <c r="H409" s="22">
        <v>100275884376</v>
      </c>
      <c r="I409" s="21" t="s">
        <v>12648</v>
      </c>
      <c r="J409" s="21" t="s">
        <v>19579</v>
      </c>
      <c r="K409" s="21" t="s">
        <v>19477</v>
      </c>
      <c r="L409" s="21" t="s">
        <v>19478</v>
      </c>
      <c r="M409" s="21" t="s">
        <v>20104</v>
      </c>
      <c r="N409">
        <f>COUNTIF(M:M,M409)</f>
        <v>3</v>
      </c>
    </row>
    <row r="410" ht="16.5" spans="1:14">
      <c r="A410" t="str">
        <f>IFERROR(YEAR(F410)&amp;"年","-")</f>
        <v>2025年</v>
      </c>
      <c r="B410" s="20" t="str">
        <f>IFERROR(YEAR(F410)&amp;"年"&amp;MONTH(F410)&amp;"月","-")</f>
        <v>2025年12月</v>
      </c>
      <c r="C410" s="20" t="s">
        <v>10728</v>
      </c>
      <c r="D410" s="20" t="s">
        <v>78</v>
      </c>
      <c r="E410" s="20">
        <v>0</v>
      </c>
      <c r="F410" s="21" t="s">
        <v>19902</v>
      </c>
      <c r="G410" s="21" t="s">
        <v>19475</v>
      </c>
      <c r="H410" s="22">
        <v>100190185255</v>
      </c>
      <c r="I410" s="21" t="s">
        <v>11249</v>
      </c>
      <c r="J410" s="21" t="s">
        <v>19488</v>
      </c>
      <c r="K410" s="21" t="s">
        <v>19494</v>
      </c>
      <c r="L410" s="21" t="s">
        <v>19478</v>
      </c>
      <c r="M410" s="21" t="s">
        <v>20107</v>
      </c>
      <c r="N410">
        <f>COUNTIF(M:M,M410)</f>
        <v>3</v>
      </c>
    </row>
    <row r="411" ht="16.5" spans="1:14">
      <c r="A411" t="str">
        <f>IFERROR(YEAR(F411)&amp;"年","-")</f>
        <v>2025年</v>
      </c>
      <c r="B411" s="20" t="str">
        <f>IFERROR(YEAR(F411)&amp;"年"&amp;MONTH(F411)&amp;"月","-")</f>
        <v>2025年12月</v>
      </c>
      <c r="C411" s="20" t="s">
        <v>10728</v>
      </c>
      <c r="D411" s="20" t="s">
        <v>78</v>
      </c>
      <c r="E411" s="20">
        <v>0</v>
      </c>
      <c r="F411" s="21" t="s">
        <v>19904</v>
      </c>
      <c r="G411" s="21" t="s">
        <v>20108</v>
      </c>
      <c r="H411" s="22">
        <v>100308983078</v>
      </c>
      <c r="I411" s="21" t="s">
        <v>13362</v>
      </c>
      <c r="J411" s="21" t="s">
        <v>19476</v>
      </c>
      <c r="K411" s="21" t="s">
        <v>19477</v>
      </c>
      <c r="L411" s="21" t="s">
        <v>19478</v>
      </c>
      <c r="M411" s="21" t="s">
        <v>20109</v>
      </c>
      <c r="N411">
        <f>COUNTIF(M:M,M411)</f>
        <v>2</v>
      </c>
    </row>
    <row r="412" ht="16.5" spans="1:14">
      <c r="A412" t="str">
        <f>IFERROR(YEAR(F412)&amp;"年","-")</f>
        <v>2025年</v>
      </c>
      <c r="B412" s="20" t="str">
        <f>IFERROR(YEAR(F412)&amp;"年"&amp;MONTH(F412)&amp;"月","-")</f>
        <v>2025年12月</v>
      </c>
      <c r="C412" s="20" t="s">
        <v>10728</v>
      </c>
      <c r="D412" s="20" t="s">
        <v>78</v>
      </c>
      <c r="E412" s="20">
        <v>0</v>
      </c>
      <c r="F412" s="21" t="s">
        <v>19904</v>
      </c>
      <c r="G412" s="21" t="s">
        <v>19475</v>
      </c>
      <c r="H412" s="22">
        <v>100190185255</v>
      </c>
      <c r="I412" s="21" t="s">
        <v>11249</v>
      </c>
      <c r="J412" s="21" t="s">
        <v>19813</v>
      </c>
      <c r="K412" s="21" t="s">
        <v>19494</v>
      </c>
      <c r="L412" s="21" t="s">
        <v>19478</v>
      </c>
      <c r="M412" s="21" t="s">
        <v>20107</v>
      </c>
      <c r="N412">
        <f>COUNTIF(M:M,M412)</f>
        <v>3</v>
      </c>
    </row>
    <row r="413" ht="16.5" spans="1:14">
      <c r="A413" t="str">
        <f>IFERROR(YEAR(F413)&amp;"年","-")</f>
        <v>2025年</v>
      </c>
      <c r="B413" s="20" t="str">
        <f>IFERROR(YEAR(F413)&amp;"年"&amp;MONTH(F413)&amp;"月","-")</f>
        <v>2025年12月</v>
      </c>
      <c r="C413" s="20" t="s">
        <v>10728</v>
      </c>
      <c r="D413" s="20" t="s">
        <v>78</v>
      </c>
      <c r="E413" s="20">
        <v>0</v>
      </c>
      <c r="F413" s="21" t="s">
        <v>19904</v>
      </c>
      <c r="G413" s="21" t="s">
        <v>20108</v>
      </c>
      <c r="H413" s="22">
        <v>100308983078</v>
      </c>
      <c r="I413" s="21" t="s">
        <v>13362</v>
      </c>
      <c r="J413" s="21" t="s">
        <v>19488</v>
      </c>
      <c r="K413" s="21" t="s">
        <v>19494</v>
      </c>
      <c r="L413" s="21" t="s">
        <v>19478</v>
      </c>
      <c r="M413" s="21" t="s">
        <v>20109</v>
      </c>
      <c r="N413">
        <f>COUNTIF(M:M,M413)</f>
        <v>2</v>
      </c>
    </row>
    <row r="414" ht="16.5" spans="1:14">
      <c r="A414" t="str">
        <f>IFERROR(YEAR(F414)&amp;"年","-")</f>
        <v>2025年</v>
      </c>
      <c r="B414" s="20" t="str">
        <f>IFERROR(YEAR(F414)&amp;"年"&amp;MONTH(F414)&amp;"月","-")</f>
        <v>2025年12月</v>
      </c>
      <c r="C414" s="20" t="s">
        <v>10728</v>
      </c>
      <c r="D414" s="20" t="s">
        <v>78</v>
      </c>
      <c r="E414" s="20">
        <v>0</v>
      </c>
      <c r="F414" s="21" t="s">
        <v>19904</v>
      </c>
      <c r="G414" s="21" t="s">
        <v>19475</v>
      </c>
      <c r="H414" s="22">
        <v>100190185255</v>
      </c>
      <c r="I414" s="21" t="s">
        <v>11249</v>
      </c>
      <c r="J414" s="21" t="s">
        <v>19488</v>
      </c>
      <c r="K414" s="21" t="s">
        <v>19494</v>
      </c>
      <c r="L414" s="21" t="s">
        <v>19478</v>
      </c>
      <c r="M414" s="21" t="s">
        <v>20107</v>
      </c>
      <c r="N414">
        <f>COUNTIF(M:M,M414)</f>
        <v>3</v>
      </c>
    </row>
    <row r="415" ht="16.5" spans="1:14">
      <c r="A415" t="str">
        <f t="shared" ref="A415:A446" si="18">IFERROR(YEAR(F415)&amp;"年","-")</f>
        <v>-</v>
      </c>
      <c r="B415" s="20" t="str">
        <f t="shared" ref="B415:B446" si="19">IFERROR(YEAR(F415)&amp;"年"&amp;MONTH(F415)&amp;"月","-")</f>
        <v>-</v>
      </c>
      <c r="F415" s="12" t="s">
        <v>19468</v>
      </c>
      <c r="G415" s="12" t="s">
        <v>19469</v>
      </c>
      <c r="H415" s="11" t="s">
        <v>19470</v>
      </c>
      <c r="I415" s="12" t="s">
        <v>2</v>
      </c>
      <c r="J415" s="12" t="s">
        <v>19471</v>
      </c>
      <c r="K415" s="12" t="s">
        <v>19472</v>
      </c>
      <c r="L415" s="12" t="s">
        <v>19473</v>
      </c>
      <c r="M415" s="12" t="s">
        <v>20110</v>
      </c>
      <c r="N415" s="23" t="s">
        <v>6</v>
      </c>
    </row>
    <row r="416" ht="16.5" spans="1:14">
      <c r="A416" t="str">
        <f t="shared" si="18"/>
        <v>2026年</v>
      </c>
      <c r="B416" s="20" t="str">
        <f t="shared" si="19"/>
        <v>2026年1月</v>
      </c>
      <c r="C416" s="23" t="s">
        <v>3321</v>
      </c>
      <c r="F416" s="24">
        <v>46027</v>
      </c>
      <c r="G416" s="12" t="s">
        <v>19475</v>
      </c>
      <c r="H416" s="11">
        <v>10186485643855</v>
      </c>
      <c r="I416" s="12" t="s">
        <v>5151</v>
      </c>
      <c r="J416" s="12" t="s">
        <v>20031</v>
      </c>
      <c r="K416" s="12" t="s">
        <v>19477</v>
      </c>
      <c r="L416" s="12" t="s">
        <v>19478</v>
      </c>
      <c r="M416" s="12" t="s">
        <v>20111</v>
      </c>
      <c r="N416" s="23" t="s">
        <v>78</v>
      </c>
    </row>
    <row r="417" ht="16.5" spans="1:14">
      <c r="A417" t="str">
        <f t="shared" si="18"/>
        <v>2026年</v>
      </c>
      <c r="B417" s="20" t="str">
        <f t="shared" si="19"/>
        <v>2026年1月</v>
      </c>
      <c r="C417" s="23" t="s">
        <v>3321</v>
      </c>
      <c r="F417" s="24">
        <v>46027</v>
      </c>
      <c r="G417" s="12" t="s">
        <v>19475</v>
      </c>
      <c r="H417" s="11">
        <v>10186485643855</v>
      </c>
      <c r="I417" s="12" t="s">
        <v>5151</v>
      </c>
      <c r="J417" s="12" t="s">
        <v>19488</v>
      </c>
      <c r="K417" s="12" t="s">
        <v>19494</v>
      </c>
      <c r="L417" s="12" t="s">
        <v>19478</v>
      </c>
      <c r="M417" s="12" t="s">
        <v>20111</v>
      </c>
      <c r="N417" s="23" t="s">
        <v>78</v>
      </c>
    </row>
    <row r="418" ht="16.5" spans="1:14">
      <c r="A418" t="str">
        <f t="shared" si="18"/>
        <v>2026年</v>
      </c>
      <c r="B418" s="20" t="str">
        <f t="shared" si="19"/>
        <v>2026年1月</v>
      </c>
      <c r="C418" s="23" t="s">
        <v>3321</v>
      </c>
      <c r="F418" s="24">
        <v>46050</v>
      </c>
      <c r="G418" s="12" t="s">
        <v>20112</v>
      </c>
      <c r="H418" s="11">
        <v>10197549239565</v>
      </c>
      <c r="I418" s="12" t="s">
        <v>2727</v>
      </c>
      <c r="J418" s="12" t="s">
        <v>19493</v>
      </c>
      <c r="K418" s="12" t="s">
        <v>19477</v>
      </c>
      <c r="L418" s="12" t="s">
        <v>19478</v>
      </c>
      <c r="M418" s="12" t="s">
        <v>20113</v>
      </c>
      <c r="N418" s="23" t="s">
        <v>78</v>
      </c>
    </row>
    <row r="419" ht="16.5" spans="1:14">
      <c r="A419" t="str">
        <f t="shared" si="18"/>
        <v>2026年</v>
      </c>
      <c r="B419" s="20" t="str">
        <f t="shared" si="19"/>
        <v>2026年1月</v>
      </c>
      <c r="C419" s="23" t="s">
        <v>9</v>
      </c>
      <c r="F419" s="24">
        <v>46028</v>
      </c>
      <c r="G419" s="12" t="s">
        <v>19500</v>
      </c>
      <c r="H419" s="11">
        <v>10197092533161</v>
      </c>
      <c r="I419" s="12" t="s">
        <v>2740</v>
      </c>
      <c r="J419" s="12" t="s">
        <v>19579</v>
      </c>
      <c r="K419" s="12" t="s">
        <v>19477</v>
      </c>
      <c r="L419" s="12" t="s">
        <v>19478</v>
      </c>
      <c r="M419" s="12" t="s">
        <v>20114</v>
      </c>
      <c r="N419" s="23" t="s">
        <v>78</v>
      </c>
    </row>
    <row r="420" ht="16.5" spans="1:14">
      <c r="A420" t="str">
        <f t="shared" si="18"/>
        <v>2026年</v>
      </c>
      <c r="B420" s="20" t="str">
        <f t="shared" si="19"/>
        <v>2026年1月</v>
      </c>
      <c r="C420" s="23" t="s">
        <v>9</v>
      </c>
      <c r="F420" s="24">
        <v>46035</v>
      </c>
      <c r="G420" s="12" t="s">
        <v>19535</v>
      </c>
      <c r="H420" s="11">
        <v>10162203268677</v>
      </c>
      <c r="I420" s="12" t="s">
        <v>2735</v>
      </c>
      <c r="J420" s="12" t="s">
        <v>19579</v>
      </c>
      <c r="K420" s="12" t="s">
        <v>19477</v>
      </c>
      <c r="L420" s="12" t="s">
        <v>19478</v>
      </c>
      <c r="M420" s="12" t="s">
        <v>20115</v>
      </c>
      <c r="N420" s="23" t="s">
        <v>78</v>
      </c>
    </row>
    <row r="421" ht="16.5" spans="1:14">
      <c r="A421" t="str">
        <f t="shared" si="18"/>
        <v>2026年</v>
      </c>
      <c r="B421" s="20" t="str">
        <f t="shared" si="19"/>
        <v>2026年1月</v>
      </c>
      <c r="C421" s="23" t="s">
        <v>9</v>
      </c>
      <c r="F421" s="24">
        <v>46035</v>
      </c>
      <c r="G421" s="12" t="s">
        <v>19637</v>
      </c>
      <c r="H421" s="11">
        <v>10206242490601</v>
      </c>
      <c r="I421" s="12" t="s">
        <v>3158</v>
      </c>
      <c r="J421" s="12" t="s">
        <v>19493</v>
      </c>
      <c r="K421" s="12" t="s">
        <v>19477</v>
      </c>
      <c r="L421" s="12" t="s">
        <v>19478</v>
      </c>
      <c r="M421" s="12" t="s">
        <v>20116</v>
      </c>
      <c r="N421" s="23" t="s">
        <v>78</v>
      </c>
    </row>
    <row r="422" ht="16.5" spans="1:14">
      <c r="A422" t="str">
        <f t="shared" si="18"/>
        <v>2026年</v>
      </c>
      <c r="B422" s="20" t="str">
        <f t="shared" si="19"/>
        <v>2026年1月</v>
      </c>
      <c r="C422" s="23" t="s">
        <v>9</v>
      </c>
      <c r="F422" s="24">
        <v>46035</v>
      </c>
      <c r="G422" s="12" t="s">
        <v>19535</v>
      </c>
      <c r="H422" s="11">
        <v>10162203268677</v>
      </c>
      <c r="I422" s="12" t="s">
        <v>2735</v>
      </c>
      <c r="J422" s="12" t="s">
        <v>19488</v>
      </c>
      <c r="K422" s="12" t="s">
        <v>19477</v>
      </c>
      <c r="L422" s="12" t="s">
        <v>19478</v>
      </c>
      <c r="M422" s="12" t="s">
        <v>20115</v>
      </c>
      <c r="N422" s="23" t="s">
        <v>78</v>
      </c>
    </row>
    <row r="423" ht="16.5" spans="1:14">
      <c r="A423" t="str">
        <f t="shared" si="18"/>
        <v>2026年</v>
      </c>
      <c r="B423" s="20" t="str">
        <f t="shared" si="19"/>
        <v>2026年1月</v>
      </c>
      <c r="C423" s="23" t="s">
        <v>9</v>
      </c>
      <c r="F423" s="24">
        <v>46037</v>
      </c>
      <c r="G423" s="12" t="s">
        <v>20117</v>
      </c>
      <c r="H423" s="11">
        <v>10206241296577</v>
      </c>
      <c r="I423" s="12" t="s">
        <v>3157</v>
      </c>
      <c r="J423" s="12" t="s">
        <v>19571</v>
      </c>
      <c r="K423" s="12" t="s">
        <v>19477</v>
      </c>
      <c r="L423" s="12" t="s">
        <v>19478</v>
      </c>
      <c r="M423" s="12" t="s">
        <v>20118</v>
      </c>
      <c r="N423" s="23" t="s">
        <v>78</v>
      </c>
    </row>
    <row r="424" ht="16.5" spans="1:14">
      <c r="A424" t="str">
        <f t="shared" si="18"/>
        <v>2026年</v>
      </c>
      <c r="B424" s="20" t="str">
        <f t="shared" si="19"/>
        <v>2026年1月</v>
      </c>
      <c r="C424" s="23" t="s">
        <v>9</v>
      </c>
      <c r="F424" s="24">
        <v>46045</v>
      </c>
      <c r="G424" s="12" t="s">
        <v>19475</v>
      </c>
      <c r="H424" s="11">
        <v>10203245303679</v>
      </c>
      <c r="I424" s="12" t="s">
        <v>3150</v>
      </c>
      <c r="J424" s="12" t="s">
        <v>19579</v>
      </c>
      <c r="K424" s="12" t="s">
        <v>19477</v>
      </c>
      <c r="L424" s="12" t="s">
        <v>19478</v>
      </c>
      <c r="M424" s="12" t="s">
        <v>20119</v>
      </c>
      <c r="N424" s="23" t="s">
        <v>78</v>
      </c>
    </row>
    <row r="425" ht="16.5" spans="1:14">
      <c r="A425" t="str">
        <f t="shared" si="18"/>
        <v>2026年</v>
      </c>
      <c r="B425" s="20" t="str">
        <f t="shared" si="19"/>
        <v>2026年1月</v>
      </c>
      <c r="C425" s="23" t="s">
        <v>9</v>
      </c>
      <c r="F425" s="24">
        <v>46049</v>
      </c>
      <c r="G425" s="12" t="s">
        <v>20120</v>
      </c>
      <c r="H425" s="11">
        <v>10197091535141</v>
      </c>
      <c r="I425" s="12" t="s">
        <v>2741</v>
      </c>
      <c r="J425" s="12" t="s">
        <v>19488</v>
      </c>
      <c r="K425" s="12" t="s">
        <v>19477</v>
      </c>
      <c r="L425" s="12" t="s">
        <v>19478</v>
      </c>
      <c r="M425" s="12" t="s">
        <v>20121</v>
      </c>
      <c r="N425" s="23" t="s">
        <v>78</v>
      </c>
    </row>
    <row r="426" ht="16.5" spans="1:14">
      <c r="A426" t="str">
        <f t="shared" si="18"/>
        <v>2026年</v>
      </c>
      <c r="B426" s="20" t="str">
        <f t="shared" si="19"/>
        <v>2026年1月</v>
      </c>
      <c r="C426" s="23" t="s">
        <v>5504</v>
      </c>
      <c r="F426" s="24">
        <v>46029</v>
      </c>
      <c r="G426" s="12" t="s">
        <v>20122</v>
      </c>
      <c r="H426" s="11">
        <v>10197547713789</v>
      </c>
      <c r="I426" s="12" t="s">
        <v>5452</v>
      </c>
      <c r="J426" s="12" t="s">
        <v>19493</v>
      </c>
      <c r="K426" s="12" t="s">
        <v>19477</v>
      </c>
      <c r="L426" s="12" t="s">
        <v>19478</v>
      </c>
      <c r="M426" s="12" t="s">
        <v>20123</v>
      </c>
      <c r="N426" s="23" t="s">
        <v>78</v>
      </c>
    </row>
    <row r="427" ht="16.5" spans="1:14">
      <c r="A427" t="str">
        <f t="shared" si="18"/>
        <v>2026年</v>
      </c>
      <c r="B427" s="20" t="str">
        <f t="shared" si="19"/>
        <v>2026年1月</v>
      </c>
      <c r="C427" s="23" t="s">
        <v>5504</v>
      </c>
      <c r="F427" s="24">
        <v>46036</v>
      </c>
      <c r="G427" s="12" t="s">
        <v>20124</v>
      </c>
      <c r="H427" s="11">
        <v>10204125195710</v>
      </c>
      <c r="I427" s="12" t="s">
        <v>5453</v>
      </c>
      <c r="J427" s="12" t="s">
        <v>19488</v>
      </c>
      <c r="K427" s="12" t="s">
        <v>19477</v>
      </c>
      <c r="L427" s="12" t="s">
        <v>19478</v>
      </c>
      <c r="M427" s="12" t="s">
        <v>20125</v>
      </c>
      <c r="N427" s="23" t="s">
        <v>78</v>
      </c>
    </row>
    <row r="428" ht="16.5" spans="1:14">
      <c r="A428" t="str">
        <f t="shared" si="18"/>
        <v>2026年</v>
      </c>
      <c r="B428" s="20" t="str">
        <f t="shared" si="19"/>
        <v>2026年1月</v>
      </c>
      <c r="C428" s="23" t="s">
        <v>5504</v>
      </c>
      <c r="F428" s="24">
        <v>46039</v>
      </c>
      <c r="G428" s="12" t="s">
        <v>19475</v>
      </c>
      <c r="H428" s="11">
        <v>10204125195710</v>
      </c>
      <c r="I428" s="12" t="s">
        <v>5453</v>
      </c>
      <c r="J428" s="12" t="s">
        <v>19979</v>
      </c>
      <c r="K428" s="12" t="s">
        <v>19477</v>
      </c>
      <c r="L428" s="12" t="s">
        <v>19478</v>
      </c>
      <c r="M428" s="12" t="s">
        <v>20126</v>
      </c>
      <c r="N428" s="23" t="s">
        <v>78</v>
      </c>
    </row>
    <row r="429" ht="16.5" spans="1:14">
      <c r="A429" t="str">
        <f t="shared" si="18"/>
        <v>2026年</v>
      </c>
      <c r="B429" s="20" t="str">
        <f t="shared" si="19"/>
        <v>2026年1月</v>
      </c>
      <c r="C429" s="23" t="s">
        <v>5504</v>
      </c>
      <c r="F429" s="24">
        <v>46039</v>
      </c>
      <c r="G429" s="12" t="s">
        <v>19475</v>
      </c>
      <c r="H429" s="11">
        <v>10204125195710</v>
      </c>
      <c r="I429" s="12" t="s">
        <v>5453</v>
      </c>
      <c r="J429" s="12" t="s">
        <v>19488</v>
      </c>
      <c r="K429" s="12" t="s">
        <v>19477</v>
      </c>
      <c r="L429" s="12" t="s">
        <v>19478</v>
      </c>
      <c r="M429" s="12" t="s">
        <v>20126</v>
      </c>
      <c r="N429" s="23" t="s">
        <v>78</v>
      </c>
    </row>
    <row r="430" ht="16.5" spans="1:14">
      <c r="A430" t="str">
        <f t="shared" si="18"/>
        <v>2026年</v>
      </c>
      <c r="B430" s="20" t="str">
        <f t="shared" si="19"/>
        <v>2026年1月</v>
      </c>
      <c r="C430" s="23" t="s">
        <v>5504</v>
      </c>
      <c r="F430" s="24">
        <v>46049</v>
      </c>
      <c r="G430" s="12" t="s">
        <v>20127</v>
      </c>
      <c r="H430" s="11">
        <v>10208100882935</v>
      </c>
      <c r="I430" s="12" t="s">
        <v>8008</v>
      </c>
      <c r="J430" s="12" t="s">
        <v>19493</v>
      </c>
      <c r="K430" s="12" t="s">
        <v>19477</v>
      </c>
      <c r="L430" s="12" t="s">
        <v>19478</v>
      </c>
      <c r="M430" s="12" t="s">
        <v>20128</v>
      </c>
      <c r="N430" s="23" t="s">
        <v>78</v>
      </c>
    </row>
    <row r="431" ht="16.5" spans="1:14">
      <c r="A431" t="str">
        <f t="shared" si="18"/>
        <v>2026年</v>
      </c>
      <c r="B431" s="20" t="str">
        <f t="shared" si="19"/>
        <v>2026年1月</v>
      </c>
      <c r="C431" s="23" t="s">
        <v>5504</v>
      </c>
      <c r="F431" s="24">
        <v>46049</v>
      </c>
      <c r="G431" s="12" t="s">
        <v>20124</v>
      </c>
      <c r="H431" s="11">
        <v>10204125195710</v>
      </c>
      <c r="I431" s="12" t="s">
        <v>5453</v>
      </c>
      <c r="J431" s="12" t="s">
        <v>19488</v>
      </c>
      <c r="K431" s="12" t="s">
        <v>19494</v>
      </c>
      <c r="L431" s="12" t="s">
        <v>19478</v>
      </c>
      <c r="M431" s="12" t="s">
        <v>20125</v>
      </c>
      <c r="N431" s="23" t="s">
        <v>78</v>
      </c>
    </row>
    <row r="432" ht="16.5" spans="1:14">
      <c r="A432" t="str">
        <f t="shared" si="18"/>
        <v>2026年</v>
      </c>
      <c r="B432" s="20" t="str">
        <f t="shared" si="19"/>
        <v>2026年1月</v>
      </c>
      <c r="C432" s="23" t="s">
        <v>5504</v>
      </c>
      <c r="F432" s="24">
        <v>46053</v>
      </c>
      <c r="G432" s="12" t="s">
        <v>20129</v>
      </c>
      <c r="H432" s="11">
        <v>10208100882935</v>
      </c>
      <c r="I432" s="12" t="s">
        <v>8008</v>
      </c>
      <c r="J432" s="12" t="s">
        <v>19488</v>
      </c>
      <c r="K432" s="12" t="s">
        <v>19477</v>
      </c>
      <c r="L432" s="12" t="s">
        <v>19478</v>
      </c>
      <c r="M432" s="12" t="s">
        <v>20130</v>
      </c>
      <c r="N432" s="23" t="s">
        <v>78</v>
      </c>
    </row>
    <row r="433" ht="16.5" spans="1:14">
      <c r="A433" t="str">
        <f t="shared" si="18"/>
        <v>2026年</v>
      </c>
      <c r="B433" s="20" t="str">
        <f t="shared" si="19"/>
        <v>2026年1月</v>
      </c>
      <c r="C433" s="23" t="s">
        <v>15917</v>
      </c>
      <c r="F433" s="24">
        <v>46028</v>
      </c>
      <c r="G433" s="12" t="s">
        <v>19500</v>
      </c>
      <c r="H433" s="11">
        <v>100213278869</v>
      </c>
      <c r="I433" s="12" t="s">
        <v>16241</v>
      </c>
      <c r="J433" s="12" t="s">
        <v>19488</v>
      </c>
      <c r="K433" s="12" t="s">
        <v>19477</v>
      </c>
      <c r="L433" s="12" t="s">
        <v>19478</v>
      </c>
      <c r="M433" s="12" t="s">
        <v>20131</v>
      </c>
      <c r="N433" s="23" t="s">
        <v>78</v>
      </c>
    </row>
    <row r="434" ht="16.5" spans="1:14">
      <c r="A434" t="str">
        <f t="shared" si="18"/>
        <v>2026年</v>
      </c>
      <c r="B434" s="20" t="str">
        <f t="shared" si="19"/>
        <v>2026年1月</v>
      </c>
      <c r="C434" s="23" t="s">
        <v>15917</v>
      </c>
      <c r="F434" s="24">
        <v>46035</v>
      </c>
      <c r="G434" s="12" t="s">
        <v>19625</v>
      </c>
      <c r="H434" s="11">
        <v>100295207822</v>
      </c>
      <c r="I434" s="12" t="s">
        <v>17603</v>
      </c>
      <c r="J434" s="12" t="s">
        <v>19488</v>
      </c>
      <c r="K434" s="12" t="s">
        <v>19494</v>
      </c>
      <c r="L434" s="12" t="s">
        <v>19478</v>
      </c>
      <c r="M434" s="12" t="s">
        <v>20132</v>
      </c>
      <c r="N434" s="23" t="s">
        <v>78</v>
      </c>
    </row>
    <row r="435" ht="16.5" spans="1:14">
      <c r="A435" t="str">
        <f t="shared" si="18"/>
        <v>2026年</v>
      </c>
      <c r="B435" s="20" t="str">
        <f t="shared" si="19"/>
        <v>2026年1月</v>
      </c>
      <c r="C435" s="23" t="s">
        <v>15917</v>
      </c>
      <c r="F435" s="24">
        <v>46037</v>
      </c>
      <c r="G435" s="12" t="s">
        <v>19500</v>
      </c>
      <c r="H435" s="11">
        <v>100029284153</v>
      </c>
      <c r="I435" s="12" t="s">
        <v>17732</v>
      </c>
      <c r="J435" s="12" t="s">
        <v>19670</v>
      </c>
      <c r="K435" s="12" t="s">
        <v>19477</v>
      </c>
      <c r="L435" s="12" t="s">
        <v>19478</v>
      </c>
      <c r="M435" s="12" t="s">
        <v>20133</v>
      </c>
      <c r="N435" s="23" t="s">
        <v>78</v>
      </c>
    </row>
    <row r="436" ht="16.5" spans="1:14">
      <c r="A436" t="str">
        <f t="shared" si="18"/>
        <v>2026年</v>
      </c>
      <c r="B436" s="20" t="str">
        <f t="shared" si="19"/>
        <v>2026年1月</v>
      </c>
      <c r="C436" s="23" t="s">
        <v>15917</v>
      </c>
      <c r="F436" s="24">
        <v>46040</v>
      </c>
      <c r="G436" s="12" t="s">
        <v>19560</v>
      </c>
      <c r="H436" s="11">
        <v>100029284153</v>
      </c>
      <c r="I436" s="12" t="s">
        <v>17732</v>
      </c>
      <c r="J436" s="12" t="s">
        <v>19533</v>
      </c>
      <c r="K436" s="12" t="s">
        <v>19494</v>
      </c>
      <c r="L436" s="12" t="s">
        <v>19478</v>
      </c>
      <c r="M436" s="12" t="s">
        <v>19981</v>
      </c>
      <c r="N436" s="23" t="s">
        <v>78</v>
      </c>
    </row>
    <row r="437" ht="16.5" spans="1:14">
      <c r="A437" t="str">
        <f t="shared" si="18"/>
        <v>2026年</v>
      </c>
      <c r="B437" s="20" t="str">
        <f t="shared" si="19"/>
        <v>2026年1月</v>
      </c>
      <c r="C437" s="23" t="s">
        <v>15917</v>
      </c>
      <c r="F437" s="24">
        <v>46045</v>
      </c>
      <c r="G437" s="12" t="s">
        <v>19564</v>
      </c>
      <c r="H437" s="11">
        <v>100295207822</v>
      </c>
      <c r="I437" s="12" t="s">
        <v>17603</v>
      </c>
      <c r="J437" s="12" t="s">
        <v>19579</v>
      </c>
      <c r="K437" s="12" t="s">
        <v>19477</v>
      </c>
      <c r="L437" s="12" t="s">
        <v>19478</v>
      </c>
      <c r="M437" s="12" t="s">
        <v>20134</v>
      </c>
      <c r="N437" s="23" t="s">
        <v>78</v>
      </c>
    </row>
    <row r="438" ht="16.5" spans="1:14">
      <c r="A438" t="str">
        <f t="shared" si="18"/>
        <v>2026年</v>
      </c>
      <c r="B438" s="20" t="str">
        <f t="shared" si="19"/>
        <v>2026年1月</v>
      </c>
      <c r="C438" s="23" t="s">
        <v>10728</v>
      </c>
      <c r="F438" s="24">
        <v>46023</v>
      </c>
      <c r="G438" s="12" t="s">
        <v>20135</v>
      </c>
      <c r="H438" s="11">
        <v>100309378012</v>
      </c>
      <c r="I438" s="12" t="s">
        <v>13390</v>
      </c>
      <c r="J438" s="12" t="s">
        <v>19602</v>
      </c>
      <c r="K438" s="12" t="s">
        <v>19477</v>
      </c>
      <c r="L438" s="12" t="s">
        <v>19478</v>
      </c>
      <c r="M438" s="12" t="s">
        <v>20136</v>
      </c>
      <c r="N438" s="23" t="s">
        <v>78</v>
      </c>
    </row>
    <row r="439" ht="16.5" spans="1:14">
      <c r="A439" t="str">
        <f t="shared" si="18"/>
        <v>2026年</v>
      </c>
      <c r="B439" s="20" t="str">
        <f t="shared" si="19"/>
        <v>2026年1月</v>
      </c>
      <c r="C439" s="23" t="s">
        <v>10728</v>
      </c>
      <c r="F439" s="24">
        <v>46026</v>
      </c>
      <c r="G439" s="12" t="s">
        <v>20137</v>
      </c>
      <c r="H439" s="11">
        <v>100302554796</v>
      </c>
      <c r="I439" s="12" t="s">
        <v>13366</v>
      </c>
      <c r="J439" s="12" t="s">
        <v>19488</v>
      </c>
      <c r="K439" s="12" t="s">
        <v>19477</v>
      </c>
      <c r="L439" s="12" t="s">
        <v>19478</v>
      </c>
      <c r="M439" s="12" t="s">
        <v>20138</v>
      </c>
      <c r="N439" s="23" t="s">
        <v>78</v>
      </c>
    </row>
    <row r="440" ht="16.5" spans="1:14">
      <c r="A440" t="str">
        <f t="shared" si="18"/>
        <v>2026年</v>
      </c>
      <c r="B440" s="20" t="str">
        <f t="shared" si="19"/>
        <v>2026年1月</v>
      </c>
      <c r="C440" s="23" t="s">
        <v>10728</v>
      </c>
      <c r="F440" s="24">
        <v>46027</v>
      </c>
      <c r="G440" s="12" t="s">
        <v>20139</v>
      </c>
      <c r="H440" s="11">
        <v>100214636133</v>
      </c>
      <c r="I440" s="12" t="s">
        <v>11414</v>
      </c>
      <c r="J440" s="12" t="s">
        <v>19488</v>
      </c>
      <c r="K440" s="12" t="s">
        <v>19477</v>
      </c>
      <c r="L440" s="12" t="s">
        <v>19478</v>
      </c>
      <c r="M440" s="12" t="s">
        <v>20140</v>
      </c>
      <c r="N440" s="23" t="s">
        <v>78</v>
      </c>
    </row>
    <row r="441" ht="16.5" spans="1:14">
      <c r="A441" t="str">
        <f t="shared" si="18"/>
        <v>2026年</v>
      </c>
      <c r="B441" s="20" t="str">
        <f t="shared" si="19"/>
        <v>2026年1月</v>
      </c>
      <c r="C441" s="23" t="s">
        <v>10728</v>
      </c>
      <c r="F441" s="24">
        <v>46029</v>
      </c>
      <c r="G441" s="12" t="s">
        <v>19635</v>
      </c>
      <c r="H441" s="11">
        <v>100309378010</v>
      </c>
      <c r="I441" s="12" t="s">
        <v>13400</v>
      </c>
      <c r="J441" s="12" t="s">
        <v>19493</v>
      </c>
      <c r="K441" s="12" t="s">
        <v>19477</v>
      </c>
      <c r="L441" s="12" t="s">
        <v>19478</v>
      </c>
      <c r="M441" s="12" t="s">
        <v>20141</v>
      </c>
      <c r="N441" s="23" t="s">
        <v>78</v>
      </c>
    </row>
    <row r="442" ht="16.5" spans="1:14">
      <c r="A442" t="str">
        <f t="shared" si="18"/>
        <v>2026年</v>
      </c>
      <c r="B442" s="20" t="str">
        <f t="shared" si="19"/>
        <v>2026年1月</v>
      </c>
      <c r="C442" s="23" t="s">
        <v>10728</v>
      </c>
      <c r="F442" s="24">
        <v>46029</v>
      </c>
      <c r="G442" s="12" t="s">
        <v>20122</v>
      </c>
      <c r="H442" s="11">
        <v>100190185255</v>
      </c>
      <c r="I442" s="12" t="s">
        <v>11249</v>
      </c>
      <c r="J442" s="12" t="s">
        <v>20142</v>
      </c>
      <c r="K442" s="12" t="s">
        <v>19477</v>
      </c>
      <c r="L442" s="12" t="s">
        <v>19478</v>
      </c>
      <c r="M442" s="12" t="s">
        <v>20143</v>
      </c>
      <c r="N442" s="23" t="s">
        <v>78</v>
      </c>
    </row>
    <row r="443" ht="16.5" spans="1:14">
      <c r="A443" t="str">
        <f t="shared" si="18"/>
        <v>2026年</v>
      </c>
      <c r="B443" s="20" t="str">
        <f t="shared" si="19"/>
        <v>2026年1月</v>
      </c>
      <c r="C443" s="23" t="s">
        <v>10728</v>
      </c>
      <c r="F443" s="24">
        <v>46031</v>
      </c>
      <c r="G443" s="12" t="s">
        <v>20144</v>
      </c>
      <c r="H443" s="11">
        <v>100190185255</v>
      </c>
      <c r="I443" s="12" t="s">
        <v>11249</v>
      </c>
      <c r="J443" s="12" t="s">
        <v>20031</v>
      </c>
      <c r="K443" s="12" t="s">
        <v>19477</v>
      </c>
      <c r="L443" s="12" t="s">
        <v>19478</v>
      </c>
      <c r="M443" s="12" t="s">
        <v>20145</v>
      </c>
      <c r="N443" s="23" t="s">
        <v>78</v>
      </c>
    </row>
    <row r="444" ht="16.5" spans="1:14">
      <c r="A444" t="str">
        <f t="shared" si="18"/>
        <v>2026年</v>
      </c>
      <c r="B444" s="20" t="str">
        <f t="shared" si="19"/>
        <v>2026年1月</v>
      </c>
      <c r="C444" s="23" t="s">
        <v>10728</v>
      </c>
      <c r="F444" s="24">
        <v>46036</v>
      </c>
      <c r="G444" s="12" t="s">
        <v>19500</v>
      </c>
      <c r="H444" s="11">
        <v>100195425163</v>
      </c>
      <c r="I444" s="12" t="s">
        <v>11181</v>
      </c>
      <c r="J444" s="12" t="s">
        <v>19540</v>
      </c>
      <c r="K444" s="12" t="s">
        <v>19494</v>
      </c>
      <c r="L444" s="12" t="s">
        <v>19478</v>
      </c>
      <c r="M444" s="12" t="s">
        <v>20146</v>
      </c>
      <c r="N444" s="23" t="s">
        <v>78</v>
      </c>
    </row>
    <row r="445" ht="16.5" spans="1:14">
      <c r="A445" t="str">
        <f t="shared" si="18"/>
        <v>2026年</v>
      </c>
      <c r="B445" s="20" t="str">
        <f t="shared" si="19"/>
        <v>2026年1月</v>
      </c>
      <c r="C445" s="23" t="s">
        <v>10728</v>
      </c>
      <c r="F445" s="24">
        <v>46036</v>
      </c>
      <c r="G445" s="12" t="s">
        <v>19967</v>
      </c>
      <c r="H445" s="11">
        <v>100270924390</v>
      </c>
      <c r="I445" s="12" t="s">
        <v>11416</v>
      </c>
      <c r="J445" s="12" t="s">
        <v>19488</v>
      </c>
      <c r="K445" s="12" t="s">
        <v>19477</v>
      </c>
      <c r="L445" s="12" t="s">
        <v>19478</v>
      </c>
      <c r="M445" s="12" t="s">
        <v>20147</v>
      </c>
      <c r="N445" s="23" t="s">
        <v>78</v>
      </c>
    </row>
    <row r="446" ht="16.5" spans="1:14">
      <c r="A446" t="str">
        <f t="shared" si="18"/>
        <v>2026年</v>
      </c>
      <c r="B446" s="20" t="str">
        <f t="shared" si="19"/>
        <v>2026年1月</v>
      </c>
      <c r="C446" s="23" t="s">
        <v>10728</v>
      </c>
      <c r="F446" s="24">
        <v>46037</v>
      </c>
      <c r="G446" s="12" t="s">
        <v>19970</v>
      </c>
      <c r="H446" s="11">
        <v>100225627639</v>
      </c>
      <c r="I446" s="12" t="s">
        <v>11257</v>
      </c>
      <c r="J446" s="12" t="s">
        <v>19979</v>
      </c>
      <c r="K446" s="12" t="s">
        <v>19477</v>
      </c>
      <c r="L446" s="12" t="s">
        <v>19478</v>
      </c>
      <c r="M446" s="12" t="s">
        <v>20148</v>
      </c>
      <c r="N446" s="23" t="s">
        <v>78</v>
      </c>
    </row>
    <row r="447" ht="16.5" spans="1:14">
      <c r="A447" t="str">
        <f t="shared" ref="A447:A478" si="20">IFERROR(YEAR(F447)&amp;"年","-")</f>
        <v>2026年</v>
      </c>
      <c r="B447" s="20" t="str">
        <f t="shared" ref="B447:B478" si="21">IFERROR(YEAR(F447)&amp;"年"&amp;MONTH(F447)&amp;"月","-")</f>
        <v>2026年1月</v>
      </c>
      <c r="C447" s="23" t="s">
        <v>10728</v>
      </c>
      <c r="F447" s="24">
        <v>46037</v>
      </c>
      <c r="G447" s="12" t="s">
        <v>19970</v>
      </c>
      <c r="H447" s="11">
        <v>100225627639</v>
      </c>
      <c r="I447" s="12" t="s">
        <v>11257</v>
      </c>
      <c r="J447" s="12" t="s">
        <v>19504</v>
      </c>
      <c r="K447" s="12" t="s">
        <v>19477</v>
      </c>
      <c r="L447" s="12" t="s">
        <v>19478</v>
      </c>
      <c r="M447" s="12" t="s">
        <v>20148</v>
      </c>
      <c r="N447" s="23" t="s">
        <v>78</v>
      </c>
    </row>
    <row r="448" ht="16.5" spans="1:14">
      <c r="A448" t="str">
        <f t="shared" si="20"/>
        <v>2026年</v>
      </c>
      <c r="B448" s="20" t="str">
        <f t="shared" si="21"/>
        <v>2026年1月</v>
      </c>
      <c r="C448" s="23" t="s">
        <v>10728</v>
      </c>
      <c r="F448" s="24">
        <v>46037</v>
      </c>
      <c r="G448" s="12" t="s">
        <v>20019</v>
      </c>
      <c r="H448" s="11">
        <v>100225627635</v>
      </c>
      <c r="I448" s="12" t="s">
        <v>13364</v>
      </c>
      <c r="J448" s="12" t="s">
        <v>19579</v>
      </c>
      <c r="K448" s="12" t="s">
        <v>19477</v>
      </c>
      <c r="L448" s="12" t="s">
        <v>19478</v>
      </c>
      <c r="M448" s="12" t="s">
        <v>20149</v>
      </c>
      <c r="N448" s="23" t="s">
        <v>78</v>
      </c>
    </row>
    <row r="449" ht="16.5" spans="1:14">
      <c r="A449" t="str">
        <f t="shared" si="20"/>
        <v>2026年</v>
      </c>
      <c r="B449" s="20" t="str">
        <f t="shared" si="21"/>
        <v>2026年1月</v>
      </c>
      <c r="C449" s="23" t="s">
        <v>10728</v>
      </c>
      <c r="F449" s="24">
        <v>46037</v>
      </c>
      <c r="G449" s="12" t="s">
        <v>19635</v>
      </c>
      <c r="H449" s="11">
        <v>100225627635</v>
      </c>
      <c r="I449" s="12" t="s">
        <v>13364</v>
      </c>
      <c r="J449" s="12" t="s">
        <v>19488</v>
      </c>
      <c r="K449" s="12" t="s">
        <v>19477</v>
      </c>
      <c r="L449" s="12" t="s">
        <v>19478</v>
      </c>
      <c r="M449" s="12" t="s">
        <v>20150</v>
      </c>
      <c r="N449" s="23" t="s">
        <v>78</v>
      </c>
    </row>
    <row r="450" ht="16.5" spans="1:14">
      <c r="A450" t="str">
        <f t="shared" si="20"/>
        <v>2026年</v>
      </c>
      <c r="B450" s="20" t="str">
        <f t="shared" si="21"/>
        <v>2026年1月</v>
      </c>
      <c r="C450" s="23" t="s">
        <v>10728</v>
      </c>
      <c r="F450" s="24">
        <v>46038</v>
      </c>
      <c r="G450" s="12" t="s">
        <v>20117</v>
      </c>
      <c r="H450" s="11">
        <v>100225627639</v>
      </c>
      <c r="I450" s="12" t="s">
        <v>11257</v>
      </c>
      <c r="J450" s="12" t="s">
        <v>19813</v>
      </c>
      <c r="K450" s="12" t="s">
        <v>19494</v>
      </c>
      <c r="L450" s="12" t="s">
        <v>19478</v>
      </c>
      <c r="M450" s="12" t="s">
        <v>20118</v>
      </c>
      <c r="N450" s="23" t="s">
        <v>78</v>
      </c>
    </row>
    <row r="451" ht="16.5" spans="1:14">
      <c r="A451" t="str">
        <f t="shared" si="20"/>
        <v>2026年</v>
      </c>
      <c r="B451" s="20" t="str">
        <f t="shared" si="21"/>
        <v>2026年1月</v>
      </c>
      <c r="C451" s="23" t="s">
        <v>10728</v>
      </c>
      <c r="F451" s="24">
        <v>46038</v>
      </c>
      <c r="G451" s="12" t="s">
        <v>20117</v>
      </c>
      <c r="H451" s="11">
        <v>100225627639</v>
      </c>
      <c r="I451" s="12" t="s">
        <v>11257</v>
      </c>
      <c r="J451" s="12" t="s">
        <v>19493</v>
      </c>
      <c r="K451" s="12" t="s">
        <v>19494</v>
      </c>
      <c r="L451" s="12" t="s">
        <v>19478</v>
      </c>
      <c r="M451" s="12" t="s">
        <v>20118</v>
      </c>
      <c r="N451" s="23" t="s">
        <v>78</v>
      </c>
    </row>
    <row r="452" ht="16.5" spans="1:14">
      <c r="A452" t="str">
        <f t="shared" si="20"/>
        <v>2026年</v>
      </c>
      <c r="B452" s="20" t="str">
        <f t="shared" si="21"/>
        <v>2026年1月</v>
      </c>
      <c r="C452" s="23" t="s">
        <v>10728</v>
      </c>
      <c r="F452" s="24">
        <v>46043</v>
      </c>
      <c r="G452" s="12" t="s">
        <v>19943</v>
      </c>
      <c r="H452" s="11">
        <v>100286236746</v>
      </c>
      <c r="I452" s="12" t="s">
        <v>11416</v>
      </c>
      <c r="J452" s="12" t="s">
        <v>19723</v>
      </c>
      <c r="K452" s="12" t="s">
        <v>19494</v>
      </c>
      <c r="L452" s="12" t="s">
        <v>19478</v>
      </c>
      <c r="M452" s="12" t="s">
        <v>20093</v>
      </c>
      <c r="N452" s="23" t="s">
        <v>78</v>
      </c>
    </row>
    <row r="453" ht="16.5" spans="1:14">
      <c r="A453" t="str">
        <f t="shared" si="20"/>
        <v>2026年</v>
      </c>
      <c r="B453" s="20" t="str">
        <f t="shared" si="21"/>
        <v>2026年1月</v>
      </c>
      <c r="C453" s="23" t="s">
        <v>10728</v>
      </c>
      <c r="F453" s="24">
        <v>46044</v>
      </c>
      <c r="G453" s="12" t="s">
        <v>19546</v>
      </c>
      <c r="H453" s="11">
        <v>100213278477</v>
      </c>
      <c r="I453" s="12" t="s">
        <v>10918</v>
      </c>
      <c r="J453" s="12" t="s">
        <v>19488</v>
      </c>
      <c r="K453" s="12" t="s">
        <v>19477</v>
      </c>
      <c r="L453" s="12" t="s">
        <v>19478</v>
      </c>
      <c r="M453" s="12" t="s">
        <v>20151</v>
      </c>
      <c r="N453" s="23" t="s">
        <v>78</v>
      </c>
    </row>
    <row r="454" ht="16.5" spans="1:14">
      <c r="A454" t="str">
        <f t="shared" si="20"/>
        <v>2026年</v>
      </c>
      <c r="B454" s="20" t="str">
        <f t="shared" si="21"/>
        <v>2026年1月</v>
      </c>
      <c r="C454" s="23" t="s">
        <v>10728</v>
      </c>
      <c r="F454" s="24">
        <v>46045</v>
      </c>
      <c r="G454" s="12" t="s">
        <v>20152</v>
      </c>
      <c r="H454" s="11">
        <v>100195425163</v>
      </c>
      <c r="I454" s="12" t="s">
        <v>11181</v>
      </c>
      <c r="J454" s="12" t="s">
        <v>19663</v>
      </c>
      <c r="K454" s="12" t="s">
        <v>19477</v>
      </c>
      <c r="L454" s="12" t="s">
        <v>19478</v>
      </c>
      <c r="M454" s="12" t="s">
        <v>20153</v>
      </c>
      <c r="N454" s="23" t="s">
        <v>78</v>
      </c>
    </row>
    <row r="455" ht="16.5" spans="1:14">
      <c r="A455" t="str">
        <f t="shared" si="20"/>
        <v>2026年</v>
      </c>
      <c r="B455" s="20" t="str">
        <f t="shared" si="21"/>
        <v>2026年1月</v>
      </c>
      <c r="C455" s="23" t="s">
        <v>10728</v>
      </c>
      <c r="F455" s="24">
        <v>46046</v>
      </c>
      <c r="G455" s="12" t="s">
        <v>20154</v>
      </c>
      <c r="H455" s="11">
        <v>100314970562</v>
      </c>
      <c r="I455" s="12" t="s">
        <v>13524</v>
      </c>
      <c r="J455" s="12" t="s">
        <v>20142</v>
      </c>
      <c r="K455" s="12" t="s">
        <v>19477</v>
      </c>
      <c r="L455" s="12" t="s">
        <v>19478</v>
      </c>
      <c r="M455" s="12" t="s">
        <v>20155</v>
      </c>
      <c r="N455" s="23" t="s">
        <v>78</v>
      </c>
    </row>
    <row r="456" ht="16.5" spans="1:14">
      <c r="A456" t="str">
        <f t="shared" si="20"/>
        <v>2026年</v>
      </c>
      <c r="B456" s="20" t="str">
        <f t="shared" si="21"/>
        <v>2026年1月</v>
      </c>
      <c r="C456" s="23" t="s">
        <v>10728</v>
      </c>
      <c r="F456" s="24">
        <v>46048</v>
      </c>
      <c r="G456" s="12" t="s">
        <v>20156</v>
      </c>
      <c r="H456" s="11">
        <v>100190185255</v>
      </c>
      <c r="I456" s="12" t="s">
        <v>11249</v>
      </c>
      <c r="J456" s="12" t="s">
        <v>19604</v>
      </c>
      <c r="K456" s="12" t="s">
        <v>19494</v>
      </c>
      <c r="L456" s="12" t="s">
        <v>19478</v>
      </c>
      <c r="M456" s="12" t="s">
        <v>20157</v>
      </c>
      <c r="N456" s="23" t="s">
        <v>78</v>
      </c>
    </row>
    <row r="457" ht="16.5" spans="1:14">
      <c r="A457" t="str">
        <f t="shared" si="20"/>
        <v>2026年</v>
      </c>
      <c r="B457" s="20" t="str">
        <f t="shared" si="21"/>
        <v>2026年1月</v>
      </c>
      <c r="C457" s="23" t="s">
        <v>10728</v>
      </c>
      <c r="F457" s="24">
        <v>46049</v>
      </c>
      <c r="G457" s="12" t="s">
        <v>20158</v>
      </c>
      <c r="H457" s="11">
        <v>100190185255</v>
      </c>
      <c r="I457" s="12" t="s">
        <v>11249</v>
      </c>
      <c r="J457" s="12" t="s">
        <v>19493</v>
      </c>
      <c r="K457" s="12" t="s">
        <v>19477</v>
      </c>
      <c r="L457" s="12" t="s">
        <v>19478</v>
      </c>
      <c r="M457" s="12" t="s">
        <v>20159</v>
      </c>
      <c r="N457" s="23" t="s">
        <v>78</v>
      </c>
    </row>
    <row r="458" ht="16.5" spans="1:14">
      <c r="A458" t="str">
        <f t="shared" si="20"/>
        <v>2026年</v>
      </c>
      <c r="B458" s="20" t="str">
        <f t="shared" si="21"/>
        <v>2026年1月</v>
      </c>
      <c r="C458" s="23" t="s">
        <v>10728</v>
      </c>
      <c r="F458" s="24">
        <v>46051</v>
      </c>
      <c r="G458" s="12" t="s">
        <v>19535</v>
      </c>
      <c r="H458" s="11">
        <v>100270918244</v>
      </c>
      <c r="I458" s="12" t="s">
        <v>11180</v>
      </c>
      <c r="J458" s="12" t="s">
        <v>20142</v>
      </c>
      <c r="K458" s="12" t="s">
        <v>19477</v>
      </c>
      <c r="L458" s="12" t="s">
        <v>19478</v>
      </c>
      <c r="M458" s="12" t="s">
        <v>20160</v>
      </c>
      <c r="N458" s="23" t="s">
        <v>78</v>
      </c>
    </row>
    <row r="459" ht="16.5" spans="1:14">
      <c r="A459" t="str">
        <f t="shared" si="20"/>
        <v>2026年</v>
      </c>
      <c r="B459" s="20" t="str">
        <f t="shared" si="21"/>
        <v>2026年1月</v>
      </c>
      <c r="C459" s="23" t="s">
        <v>13582</v>
      </c>
      <c r="F459" s="24">
        <v>46027</v>
      </c>
      <c r="G459" s="12" t="s">
        <v>19500</v>
      </c>
      <c r="H459" s="11">
        <v>100299922544</v>
      </c>
      <c r="I459" s="12" t="s">
        <v>10272</v>
      </c>
      <c r="J459" s="12" t="s">
        <v>19602</v>
      </c>
      <c r="K459" s="12" t="s">
        <v>19477</v>
      </c>
      <c r="L459" s="12" t="s">
        <v>19478</v>
      </c>
      <c r="M459" s="12" t="s">
        <v>20161</v>
      </c>
      <c r="N459" s="23" t="s">
        <v>78</v>
      </c>
    </row>
    <row r="460" ht="16.5" spans="1:14">
      <c r="A460" t="str">
        <f t="shared" si="20"/>
        <v>2026年</v>
      </c>
      <c r="B460" s="20" t="str">
        <f t="shared" si="21"/>
        <v>2026年1月</v>
      </c>
      <c r="C460" s="23" t="s">
        <v>13582</v>
      </c>
      <c r="F460" s="24">
        <v>46028</v>
      </c>
      <c r="G460" s="12" t="s">
        <v>19635</v>
      </c>
      <c r="H460" s="11">
        <v>100297998812</v>
      </c>
      <c r="I460" s="12" t="s">
        <v>13662</v>
      </c>
      <c r="J460" s="12" t="s">
        <v>19488</v>
      </c>
      <c r="K460" s="12" t="s">
        <v>19477</v>
      </c>
      <c r="L460" s="12" t="s">
        <v>19478</v>
      </c>
      <c r="M460" s="12" t="s">
        <v>20162</v>
      </c>
      <c r="N460" s="23" t="s">
        <v>78</v>
      </c>
    </row>
    <row r="461" ht="16.5" spans="1:14">
      <c r="A461" t="str">
        <f t="shared" si="20"/>
        <v>2026年</v>
      </c>
      <c r="B461" s="20" t="str">
        <f t="shared" si="21"/>
        <v>2026年1月</v>
      </c>
      <c r="C461" s="23" t="s">
        <v>13582</v>
      </c>
      <c r="F461" s="24">
        <v>46034</v>
      </c>
      <c r="G461" s="12" t="s">
        <v>19967</v>
      </c>
      <c r="H461" s="11">
        <v>100312486620</v>
      </c>
      <c r="I461" s="12" t="s">
        <v>15888</v>
      </c>
      <c r="J461" s="12" t="s">
        <v>19604</v>
      </c>
      <c r="K461" s="12" t="s">
        <v>19494</v>
      </c>
      <c r="L461" s="12" t="s">
        <v>19478</v>
      </c>
      <c r="M461" s="12" t="s">
        <v>20163</v>
      </c>
      <c r="N461" s="23" t="s">
        <v>78</v>
      </c>
    </row>
    <row r="462" ht="16.5" spans="1:14">
      <c r="A462" t="str">
        <f t="shared" si="20"/>
        <v>2026年</v>
      </c>
      <c r="B462" s="20" t="str">
        <f t="shared" si="21"/>
        <v>2026年1月</v>
      </c>
      <c r="C462" s="23" t="s">
        <v>13582</v>
      </c>
      <c r="F462" s="24">
        <v>46034</v>
      </c>
      <c r="G462" s="12" t="s">
        <v>19637</v>
      </c>
      <c r="H462" s="11">
        <v>100298185662</v>
      </c>
      <c r="I462" s="12" t="s">
        <v>13662</v>
      </c>
      <c r="J462" s="12" t="s">
        <v>19493</v>
      </c>
      <c r="K462" s="12" t="s">
        <v>19477</v>
      </c>
      <c r="L462" s="12" t="s">
        <v>19478</v>
      </c>
      <c r="M462" s="12" t="s">
        <v>20164</v>
      </c>
      <c r="N462" s="23" t="s">
        <v>78</v>
      </c>
    </row>
    <row r="463" ht="16.5" spans="1:14">
      <c r="A463" t="str">
        <f t="shared" si="20"/>
        <v>2026年</v>
      </c>
      <c r="B463" s="20" t="str">
        <f t="shared" si="21"/>
        <v>2026年1月</v>
      </c>
      <c r="C463" s="23" t="s">
        <v>13582</v>
      </c>
      <c r="F463" s="24">
        <v>46048</v>
      </c>
      <c r="G463" s="12" t="s">
        <v>20154</v>
      </c>
      <c r="H463" s="11">
        <v>100312486620</v>
      </c>
      <c r="I463" s="12" t="s">
        <v>15888</v>
      </c>
      <c r="J463" s="12" t="s">
        <v>20142</v>
      </c>
      <c r="K463" s="12" t="s">
        <v>19477</v>
      </c>
      <c r="L463" s="12" t="s">
        <v>19478</v>
      </c>
      <c r="M463" s="12" t="s">
        <v>20155</v>
      </c>
      <c r="N463" s="23" t="s">
        <v>78</v>
      </c>
    </row>
    <row r="464" ht="16.5" spans="1:14">
      <c r="A464" t="str">
        <f t="shared" si="20"/>
        <v>2026年</v>
      </c>
      <c r="B464" s="20" t="str">
        <f t="shared" si="21"/>
        <v>2026年1月</v>
      </c>
      <c r="C464" s="23" t="s">
        <v>8027</v>
      </c>
      <c r="F464" s="24">
        <v>46023</v>
      </c>
      <c r="G464" s="12" t="s">
        <v>19497</v>
      </c>
      <c r="H464" s="11">
        <v>100185439639</v>
      </c>
      <c r="I464" s="12" t="s">
        <v>20165</v>
      </c>
      <c r="J464" s="12" t="s">
        <v>19604</v>
      </c>
      <c r="K464" s="12" t="s">
        <v>19494</v>
      </c>
      <c r="L464" s="12" t="s">
        <v>19478</v>
      </c>
      <c r="M464" s="12" t="s">
        <v>20166</v>
      </c>
      <c r="N464" s="23" t="s">
        <v>78</v>
      </c>
    </row>
    <row r="465" ht="16.5" spans="1:14">
      <c r="A465" t="str">
        <f t="shared" si="20"/>
        <v>2026年</v>
      </c>
      <c r="B465" s="20" t="str">
        <f t="shared" si="21"/>
        <v>2026年1月</v>
      </c>
      <c r="C465" s="23" t="s">
        <v>8027</v>
      </c>
      <c r="F465" s="24">
        <v>46023</v>
      </c>
      <c r="G465" s="12" t="s">
        <v>19503</v>
      </c>
      <c r="H465" s="11">
        <v>100185439639</v>
      </c>
      <c r="I465" s="12" t="s">
        <v>20165</v>
      </c>
      <c r="J465" s="12" t="s">
        <v>19642</v>
      </c>
      <c r="K465" s="12" t="s">
        <v>19494</v>
      </c>
      <c r="L465" s="12" t="s">
        <v>19478</v>
      </c>
      <c r="M465" s="12" t="s">
        <v>20167</v>
      </c>
      <c r="N465" s="23" t="s">
        <v>78</v>
      </c>
    </row>
    <row r="466" ht="16.5" spans="1:14">
      <c r="A466" t="str">
        <f t="shared" si="20"/>
        <v>2026年</v>
      </c>
      <c r="B466" s="20" t="str">
        <f t="shared" si="21"/>
        <v>2026年1月</v>
      </c>
      <c r="C466" s="23" t="s">
        <v>8027</v>
      </c>
      <c r="F466" s="24">
        <v>46023</v>
      </c>
      <c r="G466" s="12" t="s">
        <v>19497</v>
      </c>
      <c r="H466" s="11">
        <v>100185439639</v>
      </c>
      <c r="I466" s="12" t="s">
        <v>20165</v>
      </c>
      <c r="J466" s="12" t="s">
        <v>19592</v>
      </c>
      <c r="K466" s="12" t="s">
        <v>19494</v>
      </c>
      <c r="L466" s="12" t="s">
        <v>19478</v>
      </c>
      <c r="M466" s="12" t="s">
        <v>20166</v>
      </c>
      <c r="N466" s="23" t="s">
        <v>78</v>
      </c>
    </row>
    <row r="467" ht="16.5" spans="1:14">
      <c r="A467" t="str">
        <f t="shared" si="20"/>
        <v>2026年</v>
      </c>
      <c r="B467" s="20" t="str">
        <f t="shared" si="21"/>
        <v>2026年1月</v>
      </c>
      <c r="C467" s="23" t="s">
        <v>8027</v>
      </c>
      <c r="F467" s="24">
        <v>46026</v>
      </c>
      <c r="G467" s="12" t="s">
        <v>19538</v>
      </c>
      <c r="H467" s="11">
        <v>100185439639</v>
      </c>
      <c r="I467" s="12" t="s">
        <v>20165</v>
      </c>
      <c r="J467" s="12" t="s">
        <v>19579</v>
      </c>
      <c r="K467" s="12" t="s">
        <v>19477</v>
      </c>
      <c r="L467" s="12" t="s">
        <v>19478</v>
      </c>
      <c r="M467" s="12" t="s">
        <v>20168</v>
      </c>
      <c r="N467" s="23" t="s">
        <v>78</v>
      </c>
    </row>
    <row r="468" ht="16.5" spans="1:14">
      <c r="A468" t="str">
        <f t="shared" si="20"/>
        <v>2026年</v>
      </c>
      <c r="B468" s="20" t="str">
        <f t="shared" si="21"/>
        <v>2026年1月</v>
      </c>
      <c r="C468" s="23" t="s">
        <v>8027</v>
      </c>
      <c r="F468" s="24">
        <v>46026</v>
      </c>
      <c r="G468" s="12" t="s">
        <v>20169</v>
      </c>
      <c r="H468" s="11">
        <v>100185439639</v>
      </c>
      <c r="I468" s="12" t="s">
        <v>20165</v>
      </c>
      <c r="J468" s="12" t="s">
        <v>19488</v>
      </c>
      <c r="K468" s="12" t="s">
        <v>19494</v>
      </c>
      <c r="L468" s="12" t="s">
        <v>19478</v>
      </c>
      <c r="M468" s="12" t="s">
        <v>20170</v>
      </c>
      <c r="N468" s="23" t="s">
        <v>78</v>
      </c>
    </row>
    <row r="469" ht="16.5" spans="1:14">
      <c r="A469" t="str">
        <f t="shared" si="20"/>
        <v>2026年</v>
      </c>
      <c r="B469" s="20" t="str">
        <f t="shared" si="21"/>
        <v>2026年1月</v>
      </c>
      <c r="C469" s="23" t="s">
        <v>8027</v>
      </c>
      <c r="F469" s="24">
        <v>46027</v>
      </c>
      <c r="G469" s="12" t="s">
        <v>19546</v>
      </c>
      <c r="H469" s="11">
        <v>100251652724</v>
      </c>
      <c r="I469" s="12" t="s">
        <v>10281</v>
      </c>
      <c r="J469" s="12" t="s">
        <v>19476</v>
      </c>
      <c r="K469" s="12" t="s">
        <v>19477</v>
      </c>
      <c r="L469" s="12" t="s">
        <v>19478</v>
      </c>
      <c r="M469" s="12" t="s">
        <v>19576</v>
      </c>
      <c r="N469" s="23" t="s">
        <v>78</v>
      </c>
    </row>
    <row r="470" ht="16.5" spans="1:14">
      <c r="A470" t="str">
        <f t="shared" si="20"/>
        <v>2026年</v>
      </c>
      <c r="B470" s="20" t="str">
        <f t="shared" si="21"/>
        <v>2026年1月</v>
      </c>
      <c r="C470" s="23" t="s">
        <v>8027</v>
      </c>
      <c r="F470" s="24">
        <v>46027</v>
      </c>
      <c r="G470" s="12" t="s">
        <v>20124</v>
      </c>
      <c r="H470" s="11">
        <v>100251652724</v>
      </c>
      <c r="I470" s="12" t="s">
        <v>10281</v>
      </c>
      <c r="J470" s="12" t="s">
        <v>19604</v>
      </c>
      <c r="K470" s="12" t="s">
        <v>19494</v>
      </c>
      <c r="L470" s="12" t="s">
        <v>19478</v>
      </c>
      <c r="M470" s="12" t="s">
        <v>20171</v>
      </c>
      <c r="N470" s="23" t="s">
        <v>78</v>
      </c>
    </row>
    <row r="471" ht="16.5" spans="1:14">
      <c r="A471" t="str">
        <f t="shared" si="20"/>
        <v>2026年</v>
      </c>
      <c r="B471" s="20" t="str">
        <f t="shared" si="21"/>
        <v>2026年1月</v>
      </c>
      <c r="C471" s="23" t="s">
        <v>8027</v>
      </c>
      <c r="F471" s="24">
        <v>46027</v>
      </c>
      <c r="G471" s="12" t="s">
        <v>20124</v>
      </c>
      <c r="H471" s="11">
        <v>100251652724</v>
      </c>
      <c r="I471" s="12" t="s">
        <v>10281</v>
      </c>
      <c r="J471" s="12" t="s">
        <v>19488</v>
      </c>
      <c r="K471" s="12" t="s">
        <v>19494</v>
      </c>
      <c r="L471" s="12" t="s">
        <v>19478</v>
      </c>
      <c r="M471" s="12" t="s">
        <v>20171</v>
      </c>
      <c r="N471" s="23" t="s">
        <v>78</v>
      </c>
    </row>
    <row r="472" ht="16.5" spans="1:14">
      <c r="A472" t="str">
        <f t="shared" si="20"/>
        <v>2026年</v>
      </c>
      <c r="B472" s="20" t="str">
        <f t="shared" si="21"/>
        <v>2026年1月</v>
      </c>
      <c r="C472" s="23" t="s">
        <v>8027</v>
      </c>
      <c r="F472" s="24">
        <v>46028</v>
      </c>
      <c r="G472" s="12" t="s">
        <v>19595</v>
      </c>
      <c r="H472" s="11">
        <v>100185439639</v>
      </c>
      <c r="I472" s="12" t="s">
        <v>20165</v>
      </c>
      <c r="J472" s="12" t="s">
        <v>19602</v>
      </c>
      <c r="K472" s="12" t="s">
        <v>19477</v>
      </c>
      <c r="L472" s="12" t="s">
        <v>19478</v>
      </c>
      <c r="M472" s="12" t="s">
        <v>20172</v>
      </c>
      <c r="N472" s="23" t="s">
        <v>78</v>
      </c>
    </row>
    <row r="473" ht="16.5" spans="1:14">
      <c r="A473" t="str">
        <f t="shared" si="20"/>
        <v>2026年</v>
      </c>
      <c r="B473" s="20" t="str">
        <f t="shared" si="21"/>
        <v>2026年1月</v>
      </c>
      <c r="C473" s="23" t="s">
        <v>8027</v>
      </c>
      <c r="F473" s="24">
        <v>46028</v>
      </c>
      <c r="G473" s="12" t="s">
        <v>19503</v>
      </c>
      <c r="H473" s="11">
        <v>100185439639</v>
      </c>
      <c r="I473" s="12" t="s">
        <v>20165</v>
      </c>
      <c r="J473" s="12" t="s">
        <v>19813</v>
      </c>
      <c r="K473" s="12" t="s">
        <v>19494</v>
      </c>
      <c r="L473" s="12" t="s">
        <v>19478</v>
      </c>
      <c r="M473" s="12" t="s">
        <v>20173</v>
      </c>
      <c r="N473" s="23" t="s">
        <v>78</v>
      </c>
    </row>
    <row r="474" ht="16.5" spans="1:14">
      <c r="A474" t="str">
        <f t="shared" si="20"/>
        <v>2026年</v>
      </c>
      <c r="B474" s="20" t="str">
        <f t="shared" si="21"/>
        <v>2026年1月</v>
      </c>
      <c r="C474" s="23" t="s">
        <v>8027</v>
      </c>
      <c r="F474" s="24">
        <v>46028</v>
      </c>
      <c r="G474" s="12" t="s">
        <v>19503</v>
      </c>
      <c r="H474" s="11">
        <v>100185439639</v>
      </c>
      <c r="I474" s="12" t="s">
        <v>20165</v>
      </c>
      <c r="J474" s="12" t="s">
        <v>19488</v>
      </c>
      <c r="K474" s="12" t="s">
        <v>19494</v>
      </c>
      <c r="L474" s="12" t="s">
        <v>19478</v>
      </c>
      <c r="M474" s="12" t="s">
        <v>20173</v>
      </c>
      <c r="N474" s="23" t="s">
        <v>78</v>
      </c>
    </row>
    <row r="475" ht="16.5" spans="1:14">
      <c r="A475" t="str">
        <f t="shared" si="20"/>
        <v>2026年</v>
      </c>
      <c r="B475" s="20" t="str">
        <f t="shared" si="21"/>
        <v>2026年1月</v>
      </c>
      <c r="C475" s="23" t="s">
        <v>8027</v>
      </c>
      <c r="F475" s="24">
        <v>46030</v>
      </c>
      <c r="G475" s="12" t="s">
        <v>19574</v>
      </c>
      <c r="H475" s="11">
        <v>100251652724</v>
      </c>
      <c r="I475" s="12" t="s">
        <v>10281</v>
      </c>
      <c r="J475" s="12" t="s">
        <v>19493</v>
      </c>
      <c r="K475" s="12" t="s">
        <v>19477</v>
      </c>
      <c r="L475" s="12" t="s">
        <v>19478</v>
      </c>
      <c r="M475" s="12" t="s">
        <v>20174</v>
      </c>
      <c r="N475" s="23" t="s">
        <v>78</v>
      </c>
    </row>
    <row r="476" ht="16.5" spans="1:14">
      <c r="A476" t="str">
        <f t="shared" si="20"/>
        <v>2026年</v>
      </c>
      <c r="B476" s="20" t="str">
        <f t="shared" si="21"/>
        <v>2026年1月</v>
      </c>
      <c r="C476" s="23" t="s">
        <v>8027</v>
      </c>
      <c r="F476" s="24">
        <v>46030</v>
      </c>
      <c r="G476" s="12" t="s">
        <v>19503</v>
      </c>
      <c r="H476" s="11">
        <v>100185439639</v>
      </c>
      <c r="I476" s="12" t="s">
        <v>20165</v>
      </c>
      <c r="J476" s="12" t="s">
        <v>19488</v>
      </c>
      <c r="K476" s="12" t="s">
        <v>19477</v>
      </c>
      <c r="L476" s="12" t="s">
        <v>19478</v>
      </c>
      <c r="M476" s="12" t="s">
        <v>20175</v>
      </c>
      <c r="N476" s="23" t="s">
        <v>78</v>
      </c>
    </row>
    <row r="477" ht="16.5" spans="1:14">
      <c r="A477" t="str">
        <f t="shared" si="20"/>
        <v>2026年</v>
      </c>
      <c r="B477" s="20" t="str">
        <f t="shared" si="21"/>
        <v>2026年1月</v>
      </c>
      <c r="C477" s="23" t="s">
        <v>8027</v>
      </c>
      <c r="F477" s="24">
        <v>46030</v>
      </c>
      <c r="G477" s="12" t="s">
        <v>19943</v>
      </c>
      <c r="H477" s="11">
        <v>100251652724</v>
      </c>
      <c r="I477" s="12" t="s">
        <v>10281</v>
      </c>
      <c r="J477" s="12" t="s">
        <v>19488</v>
      </c>
      <c r="K477" s="12" t="s">
        <v>19477</v>
      </c>
      <c r="L477" s="12" t="s">
        <v>19478</v>
      </c>
      <c r="M477" s="12" t="s">
        <v>20176</v>
      </c>
      <c r="N477" s="23" t="s">
        <v>78</v>
      </c>
    </row>
    <row r="478" ht="16.5" spans="1:14">
      <c r="A478" t="str">
        <f t="shared" si="20"/>
        <v>2026年</v>
      </c>
      <c r="B478" s="20" t="str">
        <f t="shared" si="21"/>
        <v>2026年1月</v>
      </c>
      <c r="C478" s="23" t="s">
        <v>8027</v>
      </c>
      <c r="F478" s="24">
        <v>46031</v>
      </c>
      <c r="G478" s="12" t="s">
        <v>19503</v>
      </c>
      <c r="H478" s="11">
        <v>100185439639</v>
      </c>
      <c r="I478" s="12" t="s">
        <v>20165</v>
      </c>
      <c r="J478" s="12" t="s">
        <v>19493</v>
      </c>
      <c r="K478" s="12" t="s">
        <v>19477</v>
      </c>
      <c r="L478" s="12" t="s">
        <v>19478</v>
      </c>
      <c r="M478" s="12" t="s">
        <v>20177</v>
      </c>
      <c r="N478" s="23" t="s">
        <v>78</v>
      </c>
    </row>
    <row r="479" ht="16.5" spans="1:14">
      <c r="A479" t="str">
        <f t="shared" ref="A479:A505" si="22">IFERROR(YEAR(F479)&amp;"年","-")</f>
        <v>2026年</v>
      </c>
      <c r="B479" s="20" t="str">
        <f t="shared" ref="B479:B505" si="23">IFERROR(YEAR(F479)&amp;"年"&amp;MONTH(F479)&amp;"月","-")</f>
        <v>2026年1月</v>
      </c>
      <c r="C479" s="23" t="s">
        <v>8027</v>
      </c>
      <c r="F479" s="24">
        <v>46032</v>
      </c>
      <c r="G479" s="12" t="s">
        <v>20178</v>
      </c>
      <c r="H479" s="11">
        <v>100185439639</v>
      </c>
      <c r="I479" s="12" t="s">
        <v>20165</v>
      </c>
      <c r="J479" s="12" t="s">
        <v>19642</v>
      </c>
      <c r="K479" s="12" t="s">
        <v>19494</v>
      </c>
      <c r="L479" s="12" t="s">
        <v>19478</v>
      </c>
      <c r="M479" s="12" t="s">
        <v>20179</v>
      </c>
      <c r="N479" s="23" t="s">
        <v>78</v>
      </c>
    </row>
    <row r="480" ht="16.5" spans="1:14">
      <c r="A480" t="str">
        <f t="shared" si="22"/>
        <v>2026年</v>
      </c>
      <c r="B480" s="20" t="str">
        <f t="shared" si="23"/>
        <v>2026年1月</v>
      </c>
      <c r="C480" s="23" t="s">
        <v>8027</v>
      </c>
      <c r="F480" s="24">
        <v>46033</v>
      </c>
      <c r="G480" s="12" t="s">
        <v>19625</v>
      </c>
      <c r="H480" s="11">
        <v>100185439639</v>
      </c>
      <c r="I480" s="12" t="s">
        <v>20165</v>
      </c>
      <c r="J480" s="12" t="s">
        <v>19604</v>
      </c>
      <c r="K480" s="12" t="s">
        <v>19494</v>
      </c>
      <c r="L480" s="12" t="s">
        <v>19478</v>
      </c>
      <c r="M480" s="12" t="s">
        <v>20180</v>
      </c>
      <c r="N480" s="23" t="s">
        <v>78</v>
      </c>
    </row>
    <row r="481" ht="16.5" spans="1:14">
      <c r="A481" t="str">
        <f t="shared" si="22"/>
        <v>2026年</v>
      </c>
      <c r="B481" s="20" t="str">
        <f t="shared" si="23"/>
        <v>2026年1月</v>
      </c>
      <c r="C481" s="23" t="s">
        <v>8027</v>
      </c>
      <c r="F481" s="24">
        <v>46033</v>
      </c>
      <c r="G481" s="12" t="s">
        <v>19475</v>
      </c>
      <c r="H481" s="11">
        <v>100251652638</v>
      </c>
      <c r="I481" s="12" t="s">
        <v>10281</v>
      </c>
      <c r="J481" s="12" t="s">
        <v>19604</v>
      </c>
      <c r="K481" s="12" t="s">
        <v>19494</v>
      </c>
      <c r="L481" s="12" t="s">
        <v>19478</v>
      </c>
      <c r="M481" s="12" t="s">
        <v>20181</v>
      </c>
      <c r="N481" s="23" t="s">
        <v>78</v>
      </c>
    </row>
    <row r="482" ht="16.5" spans="1:14">
      <c r="A482" t="str">
        <f t="shared" si="22"/>
        <v>2026年</v>
      </c>
      <c r="B482" s="20" t="str">
        <f t="shared" si="23"/>
        <v>2026年1月</v>
      </c>
      <c r="C482" s="23" t="s">
        <v>8027</v>
      </c>
      <c r="F482" s="24">
        <v>46033</v>
      </c>
      <c r="G482" s="12" t="s">
        <v>19625</v>
      </c>
      <c r="H482" s="11">
        <v>100185439639</v>
      </c>
      <c r="I482" s="12" t="s">
        <v>20165</v>
      </c>
      <c r="J482" s="12" t="s">
        <v>19493</v>
      </c>
      <c r="K482" s="12" t="s">
        <v>19494</v>
      </c>
      <c r="L482" s="12" t="s">
        <v>19478</v>
      </c>
      <c r="M482" s="12" t="s">
        <v>20180</v>
      </c>
      <c r="N482" s="23" t="s">
        <v>78</v>
      </c>
    </row>
    <row r="483" ht="16.5" spans="1:14">
      <c r="A483" t="str">
        <f t="shared" si="22"/>
        <v>2026年</v>
      </c>
      <c r="B483" s="20" t="str">
        <f t="shared" si="23"/>
        <v>2026年1月</v>
      </c>
      <c r="C483" s="23" t="s">
        <v>8027</v>
      </c>
      <c r="F483" s="24">
        <v>46034</v>
      </c>
      <c r="G483" s="12" t="s">
        <v>19475</v>
      </c>
      <c r="H483" s="11">
        <v>100251652638</v>
      </c>
      <c r="I483" s="12" t="s">
        <v>10281</v>
      </c>
      <c r="J483" s="12" t="s">
        <v>19723</v>
      </c>
      <c r="K483" s="12" t="s">
        <v>19494</v>
      </c>
      <c r="L483" s="12" t="s">
        <v>19478</v>
      </c>
      <c r="M483" s="12" t="s">
        <v>20181</v>
      </c>
      <c r="N483" s="23" t="s">
        <v>78</v>
      </c>
    </row>
    <row r="484" ht="16.5" spans="1:14">
      <c r="A484" t="str">
        <f t="shared" si="22"/>
        <v>2026年</v>
      </c>
      <c r="B484" s="20" t="str">
        <f t="shared" si="23"/>
        <v>2026年1月</v>
      </c>
      <c r="C484" s="23" t="s">
        <v>8027</v>
      </c>
      <c r="F484" s="24">
        <v>46034</v>
      </c>
      <c r="G484" s="12" t="s">
        <v>19595</v>
      </c>
      <c r="H484" s="11">
        <v>100185439639</v>
      </c>
      <c r="I484" s="12" t="s">
        <v>20165</v>
      </c>
      <c r="J484" s="12" t="s">
        <v>19607</v>
      </c>
      <c r="K484" s="12" t="s">
        <v>19494</v>
      </c>
      <c r="L484" s="12" t="s">
        <v>19478</v>
      </c>
      <c r="M484" s="12" t="s">
        <v>20182</v>
      </c>
      <c r="N484" s="23" t="s">
        <v>78</v>
      </c>
    </row>
    <row r="485" ht="16.5" spans="1:14">
      <c r="A485" t="str">
        <f t="shared" si="22"/>
        <v>2026年</v>
      </c>
      <c r="B485" s="20" t="str">
        <f t="shared" si="23"/>
        <v>2026年1月</v>
      </c>
      <c r="C485" s="23" t="s">
        <v>8027</v>
      </c>
      <c r="F485" s="24">
        <v>46034</v>
      </c>
      <c r="G485" s="12" t="s">
        <v>20183</v>
      </c>
      <c r="H485" s="11">
        <v>100185439639</v>
      </c>
      <c r="I485" s="12" t="s">
        <v>20165</v>
      </c>
      <c r="J485" s="12" t="s">
        <v>19493</v>
      </c>
      <c r="K485" s="12" t="s">
        <v>19477</v>
      </c>
      <c r="L485" s="12" t="s">
        <v>19478</v>
      </c>
      <c r="M485" s="12" t="s">
        <v>20184</v>
      </c>
      <c r="N485" s="23" t="s">
        <v>78</v>
      </c>
    </row>
    <row r="486" ht="16.5" spans="1:14">
      <c r="A486" t="str">
        <f t="shared" si="22"/>
        <v>2026年</v>
      </c>
      <c r="B486" s="20" t="str">
        <f t="shared" si="23"/>
        <v>2026年1月</v>
      </c>
      <c r="C486" s="23" t="s">
        <v>8027</v>
      </c>
      <c r="F486" s="24">
        <v>46034</v>
      </c>
      <c r="G486" s="12" t="s">
        <v>19475</v>
      </c>
      <c r="H486" s="11">
        <v>100251652724</v>
      </c>
      <c r="I486" s="12" t="s">
        <v>10281</v>
      </c>
      <c r="J486" s="12" t="s">
        <v>19493</v>
      </c>
      <c r="K486" s="12" t="s">
        <v>19477</v>
      </c>
      <c r="L486" s="12" t="s">
        <v>19478</v>
      </c>
      <c r="M486" s="12" t="s">
        <v>20185</v>
      </c>
      <c r="N486" s="23" t="s">
        <v>78</v>
      </c>
    </row>
    <row r="487" ht="16.5" spans="1:14">
      <c r="A487" t="str">
        <f t="shared" si="22"/>
        <v>2026年</v>
      </c>
      <c r="B487" s="20" t="str">
        <f t="shared" si="23"/>
        <v>2026年1月</v>
      </c>
      <c r="C487" s="23" t="s">
        <v>8027</v>
      </c>
      <c r="F487" s="24">
        <v>46035</v>
      </c>
      <c r="G487" s="12" t="s">
        <v>19598</v>
      </c>
      <c r="H487" s="11">
        <v>100225832209</v>
      </c>
      <c r="I487" s="12" t="s">
        <v>8628</v>
      </c>
      <c r="J487" s="12" t="s">
        <v>19493</v>
      </c>
      <c r="K487" s="12" t="s">
        <v>19477</v>
      </c>
      <c r="L487" s="12" t="s">
        <v>19478</v>
      </c>
      <c r="M487" s="12" t="s">
        <v>20186</v>
      </c>
      <c r="N487" s="23" t="s">
        <v>78</v>
      </c>
    </row>
    <row r="488" ht="16.5" spans="1:14">
      <c r="A488" t="str">
        <f t="shared" si="22"/>
        <v>2026年</v>
      </c>
      <c r="B488" s="20" t="str">
        <f t="shared" si="23"/>
        <v>2026年1月</v>
      </c>
      <c r="C488" s="23" t="s">
        <v>8027</v>
      </c>
      <c r="F488" s="24">
        <v>46036</v>
      </c>
      <c r="G488" s="12" t="s">
        <v>20187</v>
      </c>
      <c r="H488" s="11">
        <v>100316754482</v>
      </c>
      <c r="I488" s="12" t="s">
        <v>10701</v>
      </c>
      <c r="J488" s="12" t="s">
        <v>19493</v>
      </c>
      <c r="K488" s="12" t="s">
        <v>19494</v>
      </c>
      <c r="L488" s="12" t="s">
        <v>19478</v>
      </c>
      <c r="M488" s="12" t="s">
        <v>20188</v>
      </c>
      <c r="N488" s="23" t="s">
        <v>78</v>
      </c>
    </row>
    <row r="489" ht="16.5" spans="1:14">
      <c r="A489" t="str">
        <f t="shared" si="22"/>
        <v>2026年</v>
      </c>
      <c r="B489" s="20" t="str">
        <f t="shared" si="23"/>
        <v>2026年1月</v>
      </c>
      <c r="C489" s="23" t="s">
        <v>8027</v>
      </c>
      <c r="F489" s="24">
        <v>46037</v>
      </c>
      <c r="G489" s="12" t="s">
        <v>19546</v>
      </c>
      <c r="H489" s="11">
        <v>100251652724</v>
      </c>
      <c r="I489" s="12" t="s">
        <v>10281</v>
      </c>
      <c r="J489" s="12" t="s">
        <v>19979</v>
      </c>
      <c r="K489" s="12" t="s">
        <v>19477</v>
      </c>
      <c r="L489" s="12" t="s">
        <v>19478</v>
      </c>
      <c r="M489" s="12" t="s">
        <v>19576</v>
      </c>
      <c r="N489" s="23" t="s">
        <v>78</v>
      </c>
    </row>
    <row r="490" ht="16.5" spans="1:14">
      <c r="A490" t="str">
        <f t="shared" si="22"/>
        <v>2026年</v>
      </c>
      <c r="B490" s="20" t="str">
        <f t="shared" si="23"/>
        <v>2026年1月</v>
      </c>
      <c r="C490" s="23" t="s">
        <v>8027</v>
      </c>
      <c r="F490" s="24">
        <v>46037</v>
      </c>
      <c r="G490" s="12" t="s">
        <v>19637</v>
      </c>
      <c r="H490" s="11">
        <v>100185439639</v>
      </c>
      <c r="I490" s="12" t="s">
        <v>20165</v>
      </c>
      <c r="J490" s="12" t="s">
        <v>19504</v>
      </c>
      <c r="K490" s="12" t="s">
        <v>19477</v>
      </c>
      <c r="L490" s="12" t="s">
        <v>19478</v>
      </c>
      <c r="M490" s="12" t="s">
        <v>20189</v>
      </c>
      <c r="N490" s="23" t="s">
        <v>78</v>
      </c>
    </row>
    <row r="491" ht="16.5" spans="1:14">
      <c r="A491" t="str">
        <f t="shared" si="22"/>
        <v>2026年</v>
      </c>
      <c r="B491" s="20" t="str">
        <f t="shared" si="23"/>
        <v>2026年1月</v>
      </c>
      <c r="C491" s="23" t="s">
        <v>8027</v>
      </c>
      <c r="F491" s="24">
        <v>46037</v>
      </c>
      <c r="G491" s="12" t="s">
        <v>19582</v>
      </c>
      <c r="H491" s="11">
        <v>100185439639</v>
      </c>
      <c r="I491" s="12" t="s">
        <v>20165</v>
      </c>
      <c r="J491" s="12" t="s">
        <v>19488</v>
      </c>
      <c r="K491" s="12" t="s">
        <v>19494</v>
      </c>
      <c r="L491" s="12" t="s">
        <v>19478</v>
      </c>
      <c r="M491" s="12" t="s">
        <v>20190</v>
      </c>
      <c r="N491" s="23" t="s">
        <v>78</v>
      </c>
    </row>
    <row r="492" ht="16.5" spans="1:14">
      <c r="A492" t="str">
        <f t="shared" si="22"/>
        <v>2026年</v>
      </c>
      <c r="B492" s="20" t="str">
        <f t="shared" si="23"/>
        <v>2026年1月</v>
      </c>
      <c r="C492" s="23" t="s">
        <v>8027</v>
      </c>
      <c r="F492" s="24">
        <v>46038</v>
      </c>
      <c r="G492" s="12" t="s">
        <v>19546</v>
      </c>
      <c r="H492" s="11">
        <v>100185439639</v>
      </c>
      <c r="I492" s="12" t="s">
        <v>20165</v>
      </c>
      <c r="J492" s="12" t="s">
        <v>19493</v>
      </c>
      <c r="K492" s="12" t="s">
        <v>19477</v>
      </c>
      <c r="L492" s="12" t="s">
        <v>19478</v>
      </c>
      <c r="M492" s="12" t="s">
        <v>20191</v>
      </c>
      <c r="N492" s="23" t="s">
        <v>78</v>
      </c>
    </row>
    <row r="493" ht="16.5" spans="1:14">
      <c r="A493" t="str">
        <f t="shared" si="22"/>
        <v>2026年</v>
      </c>
      <c r="B493" s="20" t="str">
        <f t="shared" si="23"/>
        <v>2026年1月</v>
      </c>
      <c r="C493" s="23" t="s">
        <v>8027</v>
      </c>
      <c r="F493" s="24">
        <v>46038</v>
      </c>
      <c r="G493" s="12" t="s">
        <v>19546</v>
      </c>
      <c r="H493" s="11">
        <v>100185439639</v>
      </c>
      <c r="I493" s="12" t="s">
        <v>20165</v>
      </c>
      <c r="J493" s="12" t="s">
        <v>19488</v>
      </c>
      <c r="K493" s="12" t="s">
        <v>19477</v>
      </c>
      <c r="L493" s="12" t="s">
        <v>19478</v>
      </c>
      <c r="M493" s="12" t="s">
        <v>20192</v>
      </c>
      <c r="N493" s="23" t="s">
        <v>78</v>
      </c>
    </row>
    <row r="494" ht="16.5" spans="1:14">
      <c r="A494" t="str">
        <f t="shared" si="22"/>
        <v>2026年</v>
      </c>
      <c r="B494" s="20" t="str">
        <f t="shared" si="23"/>
        <v>2026年1月</v>
      </c>
      <c r="C494" s="23" t="s">
        <v>8027</v>
      </c>
      <c r="F494" s="24">
        <v>46041</v>
      </c>
      <c r="G494" s="12" t="s">
        <v>19598</v>
      </c>
      <c r="H494" s="11">
        <v>100185439639</v>
      </c>
      <c r="I494" s="12" t="s">
        <v>20165</v>
      </c>
      <c r="J494" s="12" t="s">
        <v>19602</v>
      </c>
      <c r="K494" s="12" t="s">
        <v>19477</v>
      </c>
      <c r="L494" s="12" t="s">
        <v>19478</v>
      </c>
      <c r="M494" s="12" t="s">
        <v>20193</v>
      </c>
      <c r="N494" s="23" t="s">
        <v>78</v>
      </c>
    </row>
    <row r="495" ht="16.5" spans="1:14">
      <c r="A495" t="str">
        <f t="shared" si="22"/>
        <v>2026年</v>
      </c>
      <c r="B495" s="20" t="str">
        <f t="shared" si="23"/>
        <v>2026年1月</v>
      </c>
      <c r="C495" s="23" t="s">
        <v>8027</v>
      </c>
      <c r="F495" s="24">
        <v>46041</v>
      </c>
      <c r="G495" s="12" t="s">
        <v>19500</v>
      </c>
      <c r="H495" s="11">
        <v>100251652724</v>
      </c>
      <c r="I495" s="12" t="s">
        <v>10281</v>
      </c>
      <c r="J495" s="12" t="s">
        <v>19602</v>
      </c>
      <c r="K495" s="12" t="s">
        <v>19477</v>
      </c>
      <c r="L495" s="12" t="s">
        <v>19478</v>
      </c>
      <c r="M495" s="12" t="s">
        <v>20194</v>
      </c>
      <c r="N495" s="23" t="s">
        <v>78</v>
      </c>
    </row>
    <row r="496" ht="16.5" spans="1:14">
      <c r="A496" t="str">
        <f t="shared" si="22"/>
        <v>2026年</v>
      </c>
      <c r="B496" s="20" t="str">
        <f t="shared" si="23"/>
        <v>2026年1月</v>
      </c>
      <c r="C496" s="23" t="s">
        <v>8027</v>
      </c>
      <c r="F496" s="24">
        <v>46041</v>
      </c>
      <c r="G496" s="12" t="s">
        <v>20195</v>
      </c>
      <c r="H496" s="11">
        <v>100185439639</v>
      </c>
      <c r="I496" s="12" t="s">
        <v>20165</v>
      </c>
      <c r="J496" s="12" t="s">
        <v>20142</v>
      </c>
      <c r="K496" s="12" t="s">
        <v>19477</v>
      </c>
      <c r="L496" s="12" t="s">
        <v>19478</v>
      </c>
      <c r="M496" s="12" t="s">
        <v>20196</v>
      </c>
      <c r="N496" s="23" t="s">
        <v>78</v>
      </c>
    </row>
    <row r="497" ht="16.5" spans="1:14">
      <c r="A497" t="str">
        <f t="shared" si="22"/>
        <v>2026年</v>
      </c>
      <c r="B497" s="20" t="str">
        <f t="shared" si="23"/>
        <v>2026年1月</v>
      </c>
      <c r="C497" s="23" t="s">
        <v>8027</v>
      </c>
      <c r="F497" s="24">
        <v>46041</v>
      </c>
      <c r="G497" s="12" t="s">
        <v>20197</v>
      </c>
      <c r="H497" s="11">
        <v>100185439639</v>
      </c>
      <c r="I497" s="12" t="s">
        <v>20165</v>
      </c>
      <c r="J497" s="12" t="s">
        <v>19493</v>
      </c>
      <c r="K497" s="12" t="s">
        <v>19477</v>
      </c>
      <c r="L497" s="12" t="s">
        <v>19478</v>
      </c>
      <c r="M497" s="12" t="s">
        <v>20198</v>
      </c>
      <c r="N497" s="23" t="s">
        <v>78</v>
      </c>
    </row>
    <row r="498" ht="16.5" spans="1:14">
      <c r="A498" t="str">
        <f t="shared" si="22"/>
        <v>2026年</v>
      </c>
      <c r="B498" s="20" t="str">
        <f t="shared" si="23"/>
        <v>2026年1月</v>
      </c>
      <c r="C498" s="23" t="s">
        <v>8027</v>
      </c>
      <c r="F498" s="24">
        <v>46042</v>
      </c>
      <c r="G498" s="12" t="s">
        <v>19635</v>
      </c>
      <c r="H498" s="11">
        <v>100308070418</v>
      </c>
      <c r="I498" s="12" t="s">
        <v>10559</v>
      </c>
      <c r="J498" s="12" t="s">
        <v>19579</v>
      </c>
      <c r="K498" s="12" t="s">
        <v>19477</v>
      </c>
      <c r="L498" s="12" t="s">
        <v>19478</v>
      </c>
      <c r="M498" s="12" t="s">
        <v>20199</v>
      </c>
      <c r="N498" s="23" t="s">
        <v>78</v>
      </c>
    </row>
    <row r="499" ht="16.5" spans="1:14">
      <c r="A499" t="str">
        <f t="shared" si="22"/>
        <v>2026年</v>
      </c>
      <c r="B499" s="20" t="str">
        <f t="shared" si="23"/>
        <v>2026年1月</v>
      </c>
      <c r="C499" s="23" t="s">
        <v>8027</v>
      </c>
      <c r="F499" s="24">
        <v>46042</v>
      </c>
      <c r="G499" s="12" t="s">
        <v>19560</v>
      </c>
      <c r="H499" s="11">
        <v>100298201620</v>
      </c>
      <c r="I499" s="12" t="s">
        <v>10275</v>
      </c>
      <c r="J499" s="12" t="s">
        <v>19592</v>
      </c>
      <c r="K499" s="12" t="s">
        <v>19477</v>
      </c>
      <c r="L499" s="12" t="s">
        <v>19478</v>
      </c>
      <c r="M499" s="12" t="s">
        <v>20200</v>
      </c>
      <c r="N499" s="23" t="s">
        <v>78</v>
      </c>
    </row>
    <row r="500" ht="16.5" spans="1:14">
      <c r="A500" t="str">
        <f t="shared" si="22"/>
        <v>2026年</v>
      </c>
      <c r="B500" s="20" t="str">
        <f t="shared" si="23"/>
        <v>2026年1月</v>
      </c>
      <c r="C500" s="23" t="s">
        <v>8027</v>
      </c>
      <c r="F500" s="24">
        <v>46044</v>
      </c>
      <c r="G500" s="12" t="s">
        <v>19503</v>
      </c>
      <c r="H500" s="11">
        <v>100251652724</v>
      </c>
      <c r="I500" s="12" t="s">
        <v>10281</v>
      </c>
      <c r="J500" s="12" t="s">
        <v>20142</v>
      </c>
      <c r="K500" s="12" t="s">
        <v>19477</v>
      </c>
      <c r="L500" s="12" t="s">
        <v>19478</v>
      </c>
      <c r="M500" s="12" t="s">
        <v>20201</v>
      </c>
      <c r="N500" s="23" t="s">
        <v>78</v>
      </c>
    </row>
    <row r="501" ht="16.5" spans="1:14">
      <c r="A501" t="str">
        <f t="shared" si="22"/>
        <v>2026年</v>
      </c>
      <c r="B501" s="20" t="str">
        <f t="shared" si="23"/>
        <v>2026年1月</v>
      </c>
      <c r="C501" s="23" t="s">
        <v>8027</v>
      </c>
      <c r="F501" s="24">
        <v>46045</v>
      </c>
      <c r="G501" s="12" t="s">
        <v>19546</v>
      </c>
      <c r="H501" s="11">
        <v>100251652724</v>
      </c>
      <c r="I501" s="12" t="s">
        <v>10281</v>
      </c>
      <c r="J501" s="12" t="s">
        <v>20142</v>
      </c>
      <c r="K501" s="12" t="s">
        <v>19477</v>
      </c>
      <c r="L501" s="12" t="s">
        <v>19478</v>
      </c>
      <c r="M501" s="12" t="s">
        <v>20202</v>
      </c>
      <c r="N501" s="23" t="s">
        <v>78</v>
      </c>
    </row>
    <row r="502" ht="16.5" spans="1:14">
      <c r="A502" t="str">
        <f t="shared" si="22"/>
        <v>2026年</v>
      </c>
      <c r="B502" s="20" t="str">
        <f t="shared" si="23"/>
        <v>2026年1月</v>
      </c>
      <c r="C502" s="23" t="s">
        <v>8027</v>
      </c>
      <c r="F502" s="24">
        <v>46045</v>
      </c>
      <c r="G502" s="12" t="s">
        <v>19503</v>
      </c>
      <c r="H502" s="11">
        <v>100251652724</v>
      </c>
      <c r="I502" s="12" t="s">
        <v>10281</v>
      </c>
      <c r="J502" s="12" t="s">
        <v>20142</v>
      </c>
      <c r="K502" s="12" t="s">
        <v>19477</v>
      </c>
      <c r="L502" s="12" t="s">
        <v>19478</v>
      </c>
      <c r="M502" s="12" t="s">
        <v>20201</v>
      </c>
      <c r="N502" s="23" t="s">
        <v>78</v>
      </c>
    </row>
    <row r="503" ht="16.5" spans="1:14">
      <c r="A503" t="str">
        <f t="shared" si="22"/>
        <v>2026年</v>
      </c>
      <c r="B503" s="20" t="str">
        <f t="shared" si="23"/>
        <v>2026年1月</v>
      </c>
      <c r="C503" s="23" t="s">
        <v>8027</v>
      </c>
      <c r="F503" s="24">
        <v>46047</v>
      </c>
      <c r="G503" s="12" t="s">
        <v>19635</v>
      </c>
      <c r="H503" s="11">
        <v>100223751181</v>
      </c>
      <c r="I503" s="12" t="s">
        <v>10531</v>
      </c>
      <c r="J503" s="12" t="s">
        <v>19723</v>
      </c>
      <c r="K503" s="12" t="s">
        <v>19494</v>
      </c>
      <c r="L503" s="12" t="s">
        <v>19478</v>
      </c>
      <c r="M503" s="12" t="s">
        <v>20203</v>
      </c>
      <c r="N503" s="23" t="s">
        <v>78</v>
      </c>
    </row>
    <row r="504" ht="16.5" spans="1:14">
      <c r="A504" t="str">
        <f t="shared" si="22"/>
        <v>2026年</v>
      </c>
      <c r="B504" s="20" t="str">
        <f t="shared" si="23"/>
        <v>2026年1月</v>
      </c>
      <c r="C504" s="23" t="s">
        <v>8027</v>
      </c>
      <c r="F504" s="24">
        <v>46049</v>
      </c>
      <c r="G504" s="12" t="s">
        <v>20204</v>
      </c>
      <c r="H504" s="11">
        <v>100185439639</v>
      </c>
      <c r="I504" s="12" t="s">
        <v>20165</v>
      </c>
      <c r="J504" s="12" t="s">
        <v>19663</v>
      </c>
      <c r="K504" s="12" t="s">
        <v>19494</v>
      </c>
      <c r="L504" s="12" t="s">
        <v>19478</v>
      </c>
      <c r="M504" s="12" t="s">
        <v>20205</v>
      </c>
      <c r="N504" s="23" t="s">
        <v>78</v>
      </c>
    </row>
    <row r="505" ht="16.5" spans="1:14">
      <c r="A505" t="str">
        <f t="shared" si="22"/>
        <v>2026年</v>
      </c>
      <c r="B505" s="20" t="str">
        <f t="shared" si="23"/>
        <v>2026年1月</v>
      </c>
      <c r="C505" s="23" t="s">
        <v>8027</v>
      </c>
      <c r="F505" s="24">
        <v>46050</v>
      </c>
      <c r="G505" s="12" t="s">
        <v>19564</v>
      </c>
      <c r="H505" s="11">
        <v>100191557553</v>
      </c>
      <c r="I505" s="12" t="s">
        <v>10272</v>
      </c>
      <c r="J505" s="12" t="s">
        <v>20142</v>
      </c>
      <c r="K505" s="12" t="s">
        <v>19477</v>
      </c>
      <c r="L505" s="12" t="s">
        <v>19478</v>
      </c>
      <c r="M505" s="12" t="s">
        <v>20206</v>
      </c>
      <c r="N505" s="23" t="s">
        <v>78</v>
      </c>
    </row>
  </sheetData>
  <conditionalFormatting sqref="M1:M414">
    <cfRule type="duplicateValues" dxfId="1" priority="2"/>
  </conditionalFormatting>
  <conditionalFormatting sqref="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M481 M482 M483 M484 M485 M486 M487 M488 M489 M490 M491 M492 M493 M494 M495 M496 M497 M498 M499 M500 M501:M502 M503 M504 M505">
    <cfRule type="duplicateValues" dxfId="0" priority="1"/>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6"/>
  <sheetViews>
    <sheetView workbookViewId="0">
      <pane xSplit="2" ySplit="1" topLeftCell="C2" activePane="bottomRight" state="frozen"/>
      <selection/>
      <selection pane="topRight"/>
      <selection pane="bottomLeft"/>
      <selection pane="bottomRight" activeCell="G1" sqref="G$1:K$1048576"/>
    </sheetView>
  </sheetViews>
  <sheetFormatPr defaultColWidth="8.72727272727273" defaultRowHeight="14"/>
  <cols>
    <col min="1" max="1" width="6.09090909090909" customWidth="1"/>
    <col min="2" max="2" width="5.72727272727273" customWidth="1"/>
    <col min="4" max="4" width="16.8181818181818" customWidth="1"/>
    <col min="5" max="5" width="14.7272727272727" customWidth="1"/>
  </cols>
  <sheetData>
    <row r="1" ht="16.5" spans="1:11">
      <c r="A1" s="5" t="s">
        <v>19465</v>
      </c>
      <c r="B1" s="5" t="s">
        <v>0</v>
      </c>
      <c r="C1" s="5" t="s">
        <v>19466</v>
      </c>
      <c r="D1" s="6" t="s">
        <v>19470</v>
      </c>
      <c r="E1" s="7" t="s">
        <v>2</v>
      </c>
      <c r="F1" s="7" t="s">
        <v>20207</v>
      </c>
      <c r="G1" s="8" t="s">
        <v>20208</v>
      </c>
      <c r="H1" s="8" t="s">
        <v>20209</v>
      </c>
      <c r="I1" s="7" t="s">
        <v>20210</v>
      </c>
      <c r="J1" s="7" t="s">
        <v>20211</v>
      </c>
      <c r="K1" s="8" t="s">
        <v>20212</v>
      </c>
    </row>
    <row r="2" ht="16.5" spans="1:11">
      <c r="A2" s="9" t="s">
        <v>20213</v>
      </c>
      <c r="B2" s="10" t="s">
        <v>9</v>
      </c>
      <c r="C2" s="10" t="s">
        <v>78</v>
      </c>
      <c r="D2" s="11">
        <v>10162200870892</v>
      </c>
      <c r="E2" s="12" t="s">
        <v>2727</v>
      </c>
      <c r="F2" s="12">
        <v>3</v>
      </c>
      <c r="G2" s="12">
        <v>3</v>
      </c>
      <c r="H2" s="12">
        <v>0</v>
      </c>
      <c r="I2" s="13">
        <v>0</v>
      </c>
      <c r="J2" s="12">
        <v>0</v>
      </c>
      <c r="K2" s="14">
        <v>0</v>
      </c>
    </row>
    <row r="3" ht="16.5" spans="1:11">
      <c r="A3" s="9" t="s">
        <v>20214</v>
      </c>
      <c r="B3" s="10" t="s">
        <v>9</v>
      </c>
      <c r="C3" s="10" t="s">
        <v>78</v>
      </c>
      <c r="D3" s="11">
        <v>10175269720969</v>
      </c>
      <c r="E3" s="12" t="s">
        <v>932</v>
      </c>
      <c r="F3" s="12">
        <v>1</v>
      </c>
      <c r="G3" s="12">
        <v>1</v>
      </c>
      <c r="H3" s="12">
        <v>1</v>
      </c>
      <c r="I3" s="13">
        <v>100</v>
      </c>
      <c r="J3" s="12">
        <v>1</v>
      </c>
      <c r="K3" s="14">
        <v>3808.009</v>
      </c>
    </row>
    <row r="4" ht="16.5" spans="1:11">
      <c r="A4" s="9" t="s">
        <v>20215</v>
      </c>
      <c r="B4" s="10" t="s">
        <v>9</v>
      </c>
      <c r="C4" s="10" t="s">
        <v>78</v>
      </c>
      <c r="D4" s="11">
        <v>10162203268678</v>
      </c>
      <c r="E4" s="12" t="s">
        <v>2734</v>
      </c>
      <c r="F4" s="12">
        <v>1</v>
      </c>
      <c r="G4" s="12">
        <v>1</v>
      </c>
      <c r="H4" s="12">
        <v>0</v>
      </c>
      <c r="I4" s="13">
        <v>0</v>
      </c>
      <c r="J4" s="12">
        <v>0</v>
      </c>
      <c r="K4" s="14">
        <v>0</v>
      </c>
    </row>
    <row r="5" ht="16.5" spans="1:11">
      <c r="A5" s="9" t="s">
        <v>20215</v>
      </c>
      <c r="B5" s="10" t="s">
        <v>9</v>
      </c>
      <c r="C5" s="10" t="s">
        <v>78</v>
      </c>
      <c r="D5" s="11">
        <v>10162205073104</v>
      </c>
      <c r="E5" s="12" t="s">
        <v>2737</v>
      </c>
      <c r="F5" s="12">
        <v>1</v>
      </c>
      <c r="G5" s="12">
        <v>1</v>
      </c>
      <c r="H5" s="12">
        <v>0</v>
      </c>
      <c r="I5" s="13">
        <v>0</v>
      </c>
      <c r="J5" s="12">
        <v>0</v>
      </c>
      <c r="K5" s="14">
        <v>0</v>
      </c>
    </row>
    <row r="6" ht="16.5" spans="1:11">
      <c r="A6" s="9" t="s">
        <v>20215</v>
      </c>
      <c r="B6" s="10" t="s">
        <v>9</v>
      </c>
      <c r="C6" s="10" t="s">
        <v>78</v>
      </c>
      <c r="D6" s="11">
        <v>10172530525873</v>
      </c>
      <c r="E6" s="12" t="s">
        <v>2898</v>
      </c>
      <c r="F6" s="12">
        <v>1</v>
      </c>
      <c r="G6" s="12">
        <v>0</v>
      </c>
      <c r="H6" s="12">
        <v>0</v>
      </c>
      <c r="I6" s="13">
        <v>0</v>
      </c>
      <c r="J6" s="12">
        <v>0</v>
      </c>
      <c r="K6" s="14">
        <v>0</v>
      </c>
    </row>
    <row r="7" ht="16.5" spans="1:11">
      <c r="A7" s="9" t="s">
        <v>20215</v>
      </c>
      <c r="B7" s="10" t="s">
        <v>9</v>
      </c>
      <c r="C7" s="10" t="s">
        <v>78</v>
      </c>
      <c r="D7" s="11">
        <v>10175269720969</v>
      </c>
      <c r="E7" s="12" t="s">
        <v>932</v>
      </c>
      <c r="F7" s="12">
        <v>2</v>
      </c>
      <c r="G7" s="12">
        <v>1</v>
      </c>
      <c r="H7" s="12">
        <v>0</v>
      </c>
      <c r="I7" s="13">
        <v>0</v>
      </c>
      <c r="J7" s="12">
        <v>0</v>
      </c>
      <c r="K7" s="14">
        <v>0</v>
      </c>
    </row>
    <row r="8" ht="16.5" spans="1:11">
      <c r="A8" s="9" t="s">
        <v>20216</v>
      </c>
      <c r="B8" s="10" t="s">
        <v>9</v>
      </c>
      <c r="C8" s="10" t="s">
        <v>78</v>
      </c>
      <c r="D8" s="11">
        <v>10162200870892</v>
      </c>
      <c r="E8" s="12" t="s">
        <v>2727</v>
      </c>
      <c r="F8" s="12">
        <v>1</v>
      </c>
      <c r="G8" s="12">
        <v>1</v>
      </c>
      <c r="H8" s="12">
        <v>0</v>
      </c>
      <c r="I8" s="13">
        <v>0</v>
      </c>
      <c r="J8" s="12">
        <v>0</v>
      </c>
      <c r="K8" s="14">
        <v>0</v>
      </c>
    </row>
    <row r="9" ht="16.5" spans="1:11">
      <c r="A9" s="9" t="s">
        <v>20216</v>
      </c>
      <c r="B9" s="10" t="s">
        <v>9</v>
      </c>
      <c r="C9" s="10" t="s">
        <v>78</v>
      </c>
      <c r="D9" s="11">
        <v>10162203268678</v>
      </c>
      <c r="E9" s="12" t="s">
        <v>2734</v>
      </c>
      <c r="F9" s="12">
        <v>1</v>
      </c>
      <c r="G9" s="12">
        <v>1</v>
      </c>
      <c r="H9" s="12">
        <v>0</v>
      </c>
      <c r="I9" s="13">
        <v>0</v>
      </c>
      <c r="J9" s="12">
        <v>0</v>
      </c>
      <c r="K9" s="14">
        <v>0</v>
      </c>
    </row>
    <row r="10" ht="16.5" spans="1:11">
      <c r="A10" s="9" t="s">
        <v>20216</v>
      </c>
      <c r="B10" s="10" t="s">
        <v>9</v>
      </c>
      <c r="C10" s="10" t="s">
        <v>78</v>
      </c>
      <c r="D10" s="11">
        <v>10172530525873</v>
      </c>
      <c r="E10" s="12" t="s">
        <v>2898</v>
      </c>
      <c r="F10" s="12">
        <v>3</v>
      </c>
      <c r="G10" s="12">
        <v>2</v>
      </c>
      <c r="H10" s="12">
        <v>1</v>
      </c>
      <c r="I10" s="13">
        <v>50</v>
      </c>
      <c r="J10" s="12">
        <v>1</v>
      </c>
      <c r="K10" s="14">
        <v>4043.02</v>
      </c>
    </row>
    <row r="11" ht="16.5" spans="1:11">
      <c r="A11" s="9" t="s">
        <v>20216</v>
      </c>
      <c r="B11" s="10" t="s">
        <v>9</v>
      </c>
      <c r="C11" s="10" t="s">
        <v>78</v>
      </c>
      <c r="D11" s="11">
        <v>10174209434926</v>
      </c>
      <c r="E11" s="12" t="s">
        <v>2921</v>
      </c>
      <c r="F11" s="12">
        <v>1</v>
      </c>
      <c r="G11" s="12">
        <v>1</v>
      </c>
      <c r="H11" s="12">
        <v>0</v>
      </c>
      <c r="I11" s="13">
        <v>0</v>
      </c>
      <c r="J11" s="12">
        <v>0</v>
      </c>
      <c r="K11" s="14">
        <v>0</v>
      </c>
    </row>
    <row r="12" ht="16.5" spans="1:11">
      <c r="A12" s="9" t="s">
        <v>20216</v>
      </c>
      <c r="B12" s="10" t="s">
        <v>9</v>
      </c>
      <c r="C12" s="10" t="s">
        <v>78</v>
      </c>
      <c r="D12" s="11">
        <v>10175269720969</v>
      </c>
      <c r="E12" s="12" t="s">
        <v>932</v>
      </c>
      <c r="F12" s="12">
        <v>8</v>
      </c>
      <c r="G12" s="12">
        <v>6</v>
      </c>
      <c r="H12" s="12">
        <v>0</v>
      </c>
      <c r="I12" s="13">
        <v>0</v>
      </c>
      <c r="J12" s="12">
        <v>0</v>
      </c>
      <c r="K12" s="14">
        <v>0</v>
      </c>
    </row>
    <row r="13" ht="16.5" spans="1:11">
      <c r="A13" s="9" t="s">
        <v>20216</v>
      </c>
      <c r="B13" s="10" t="s">
        <v>9</v>
      </c>
      <c r="C13" s="10" t="s">
        <v>78</v>
      </c>
      <c r="D13" s="11">
        <v>10186484654926</v>
      </c>
      <c r="E13" s="12" t="s">
        <v>19513</v>
      </c>
      <c r="F13" s="12">
        <v>2</v>
      </c>
      <c r="G13" s="12">
        <v>2</v>
      </c>
      <c r="H13" s="12">
        <v>0</v>
      </c>
      <c r="I13" s="13">
        <v>0</v>
      </c>
      <c r="J13" s="12">
        <v>0</v>
      </c>
      <c r="K13" s="14">
        <v>0</v>
      </c>
    </row>
    <row r="14" ht="16.5" spans="1:11">
      <c r="A14" s="9" t="s">
        <v>20216</v>
      </c>
      <c r="B14" s="10" t="s">
        <v>9</v>
      </c>
      <c r="C14" s="10" t="s">
        <v>78</v>
      </c>
      <c r="D14" s="11">
        <v>10187041017441</v>
      </c>
      <c r="E14" s="12" t="s">
        <v>19547</v>
      </c>
      <c r="F14" s="12">
        <v>1</v>
      </c>
      <c r="G14" s="12">
        <v>0</v>
      </c>
      <c r="H14" s="12">
        <v>0</v>
      </c>
      <c r="I14" s="13">
        <v>0</v>
      </c>
      <c r="J14" s="12">
        <v>0</v>
      </c>
      <c r="K14" s="14">
        <v>0</v>
      </c>
    </row>
    <row r="15" ht="16.5" spans="1:11">
      <c r="A15" s="9" t="s">
        <v>20217</v>
      </c>
      <c r="B15" s="10" t="s">
        <v>9</v>
      </c>
      <c r="C15" s="10" t="s">
        <v>78</v>
      </c>
      <c r="D15" s="11">
        <v>10162200870892</v>
      </c>
      <c r="E15" s="12" t="s">
        <v>2727</v>
      </c>
      <c r="F15" s="12">
        <v>2</v>
      </c>
      <c r="G15" s="12">
        <v>2</v>
      </c>
      <c r="H15" s="12">
        <v>0</v>
      </c>
      <c r="I15" s="13">
        <v>0</v>
      </c>
      <c r="J15" s="12">
        <v>0</v>
      </c>
      <c r="K15" s="14">
        <v>0</v>
      </c>
    </row>
    <row r="16" ht="16.5" spans="1:11">
      <c r="A16" s="9" t="s">
        <v>20217</v>
      </c>
      <c r="B16" s="10" t="s">
        <v>9</v>
      </c>
      <c r="C16" s="10" t="s">
        <v>78</v>
      </c>
      <c r="D16" s="11">
        <v>10162203268678</v>
      </c>
      <c r="E16" s="12" t="s">
        <v>2734</v>
      </c>
      <c r="F16" s="12">
        <v>1</v>
      </c>
      <c r="G16" s="12">
        <v>1</v>
      </c>
      <c r="H16" s="12">
        <v>0</v>
      </c>
      <c r="I16" s="13">
        <v>0</v>
      </c>
      <c r="J16" s="12">
        <v>0</v>
      </c>
      <c r="K16" s="14">
        <v>0</v>
      </c>
    </row>
    <row r="17" ht="16.5" spans="1:11">
      <c r="A17" s="9" t="s">
        <v>20217</v>
      </c>
      <c r="B17" s="10" t="s">
        <v>9</v>
      </c>
      <c r="C17" s="10" t="s">
        <v>78</v>
      </c>
      <c r="D17" s="11">
        <v>10162203268679</v>
      </c>
      <c r="E17" s="12" t="s">
        <v>2732</v>
      </c>
      <c r="F17" s="12">
        <v>1</v>
      </c>
      <c r="G17" s="12">
        <v>1</v>
      </c>
      <c r="H17" s="12">
        <v>0</v>
      </c>
      <c r="I17" s="13">
        <v>0</v>
      </c>
      <c r="J17" s="12">
        <v>0</v>
      </c>
      <c r="K17" s="14">
        <v>0</v>
      </c>
    </row>
    <row r="18" ht="16.5" spans="1:11">
      <c r="A18" s="9" t="s">
        <v>20217</v>
      </c>
      <c r="B18" s="10" t="s">
        <v>9</v>
      </c>
      <c r="C18" s="10" t="s">
        <v>78</v>
      </c>
      <c r="D18" s="11">
        <v>10172530525873</v>
      </c>
      <c r="E18" s="12" t="s">
        <v>2898</v>
      </c>
      <c r="F18" s="12">
        <v>2</v>
      </c>
      <c r="G18" s="12">
        <v>2</v>
      </c>
      <c r="H18" s="12">
        <v>0</v>
      </c>
      <c r="I18" s="13">
        <v>0</v>
      </c>
      <c r="J18" s="12">
        <v>0</v>
      </c>
      <c r="K18" s="14">
        <v>0</v>
      </c>
    </row>
    <row r="19" ht="16.5" spans="1:11">
      <c r="A19" s="9" t="s">
        <v>20217</v>
      </c>
      <c r="B19" s="10" t="s">
        <v>9</v>
      </c>
      <c r="C19" s="10" t="s">
        <v>78</v>
      </c>
      <c r="D19" s="11">
        <v>10175269720969</v>
      </c>
      <c r="E19" s="12" t="s">
        <v>932</v>
      </c>
      <c r="F19" s="12">
        <v>3</v>
      </c>
      <c r="G19" s="12">
        <v>2</v>
      </c>
      <c r="H19" s="12">
        <v>0</v>
      </c>
      <c r="I19" s="13">
        <v>0</v>
      </c>
      <c r="J19" s="12">
        <v>0</v>
      </c>
      <c r="K19" s="14">
        <v>0</v>
      </c>
    </row>
    <row r="20" ht="16.5" spans="1:11">
      <c r="A20" s="9" t="s">
        <v>20217</v>
      </c>
      <c r="B20" s="10" t="s">
        <v>9</v>
      </c>
      <c r="C20" s="10" t="s">
        <v>78</v>
      </c>
      <c r="D20" s="11">
        <v>10186484654926</v>
      </c>
      <c r="E20" s="12" t="s">
        <v>19513</v>
      </c>
      <c r="F20" s="12">
        <v>0</v>
      </c>
      <c r="G20" s="12">
        <v>0</v>
      </c>
      <c r="H20" s="12">
        <v>0</v>
      </c>
      <c r="I20" s="13">
        <v>0</v>
      </c>
      <c r="J20" s="12">
        <v>0</v>
      </c>
      <c r="K20" s="14">
        <v>0</v>
      </c>
    </row>
    <row r="21" ht="16.5" spans="1:11">
      <c r="A21" s="9" t="s">
        <v>20217</v>
      </c>
      <c r="B21" s="10" t="s">
        <v>9</v>
      </c>
      <c r="C21" s="10" t="s">
        <v>78</v>
      </c>
      <c r="D21" s="11">
        <v>10187041017440</v>
      </c>
      <c r="E21" s="12" t="s">
        <v>19553</v>
      </c>
      <c r="F21" s="12">
        <v>1</v>
      </c>
      <c r="G21" s="12">
        <v>1</v>
      </c>
      <c r="H21" s="12">
        <v>0</v>
      </c>
      <c r="I21" s="13">
        <v>0</v>
      </c>
      <c r="J21" s="12">
        <v>0</v>
      </c>
      <c r="K21" s="14">
        <v>0</v>
      </c>
    </row>
    <row r="22" ht="16.5" spans="1:11">
      <c r="A22" s="9" t="s">
        <v>20217</v>
      </c>
      <c r="B22" s="10" t="s">
        <v>9</v>
      </c>
      <c r="C22" s="10" t="s">
        <v>78</v>
      </c>
      <c r="D22" s="11">
        <v>10200534302159</v>
      </c>
      <c r="E22" s="12" t="s">
        <v>19610</v>
      </c>
      <c r="F22" s="12">
        <v>0</v>
      </c>
      <c r="G22" s="12">
        <v>0</v>
      </c>
      <c r="H22" s="12">
        <v>0</v>
      </c>
      <c r="I22" s="13">
        <v>0</v>
      </c>
      <c r="J22" s="12">
        <v>0</v>
      </c>
      <c r="K22" s="14">
        <v>0</v>
      </c>
    </row>
    <row r="23" ht="16.5" spans="1:11">
      <c r="A23" s="9" t="s">
        <v>20217</v>
      </c>
      <c r="B23" s="10" t="s">
        <v>9</v>
      </c>
      <c r="C23" s="10" t="s">
        <v>78</v>
      </c>
      <c r="D23" s="11">
        <v>10200543466910</v>
      </c>
      <c r="E23" s="12" t="s">
        <v>153</v>
      </c>
      <c r="F23" s="12">
        <v>1</v>
      </c>
      <c r="G23" s="12">
        <v>1</v>
      </c>
      <c r="H23" s="12">
        <v>0</v>
      </c>
      <c r="I23" s="13">
        <v>0</v>
      </c>
      <c r="J23" s="12">
        <v>0</v>
      </c>
      <c r="K23" s="14">
        <v>0</v>
      </c>
    </row>
    <row r="24" ht="16.5" spans="1:11">
      <c r="A24" s="9" t="s">
        <v>20218</v>
      </c>
      <c r="B24" s="10" t="s">
        <v>9</v>
      </c>
      <c r="C24" s="10" t="s">
        <v>78</v>
      </c>
      <c r="D24" s="11">
        <v>10162200870892</v>
      </c>
      <c r="E24" s="12" t="s">
        <v>2727</v>
      </c>
      <c r="F24" s="12">
        <v>1</v>
      </c>
      <c r="G24" s="12">
        <v>1</v>
      </c>
      <c r="H24" s="12">
        <v>0</v>
      </c>
      <c r="I24" s="13">
        <v>0</v>
      </c>
      <c r="J24" s="12">
        <v>0</v>
      </c>
      <c r="K24" s="14">
        <v>0</v>
      </c>
    </row>
    <row r="25" ht="16.5" spans="1:11">
      <c r="A25" s="9" t="s">
        <v>20218</v>
      </c>
      <c r="B25" s="10" t="s">
        <v>9</v>
      </c>
      <c r="C25" s="10" t="s">
        <v>78</v>
      </c>
      <c r="D25" s="11">
        <v>10162203268678</v>
      </c>
      <c r="E25" s="12" t="s">
        <v>2734</v>
      </c>
      <c r="F25" s="12">
        <v>0</v>
      </c>
      <c r="G25" s="12">
        <v>0</v>
      </c>
      <c r="H25" s="12">
        <v>0</v>
      </c>
      <c r="I25" s="13">
        <v>0</v>
      </c>
      <c r="J25" s="12">
        <v>0</v>
      </c>
      <c r="K25" s="14">
        <v>0</v>
      </c>
    </row>
    <row r="26" ht="16.5" spans="1:11">
      <c r="A26" s="9" t="s">
        <v>20218</v>
      </c>
      <c r="B26" s="10" t="s">
        <v>9</v>
      </c>
      <c r="C26" s="10" t="s">
        <v>78</v>
      </c>
      <c r="D26" s="11">
        <v>10172530525873</v>
      </c>
      <c r="E26" s="12" t="s">
        <v>2898</v>
      </c>
      <c r="F26" s="12">
        <v>2</v>
      </c>
      <c r="G26" s="12">
        <v>1</v>
      </c>
      <c r="H26" s="12">
        <v>0</v>
      </c>
      <c r="I26" s="13">
        <v>0</v>
      </c>
      <c r="J26" s="12">
        <v>0</v>
      </c>
      <c r="K26" s="14">
        <v>0</v>
      </c>
    </row>
    <row r="27" ht="16.5" spans="1:11">
      <c r="A27" s="9" t="s">
        <v>20218</v>
      </c>
      <c r="B27" s="10" t="s">
        <v>9</v>
      </c>
      <c r="C27" s="10" t="s">
        <v>78</v>
      </c>
      <c r="D27" s="11">
        <v>10175269720969</v>
      </c>
      <c r="E27" s="12" t="s">
        <v>932</v>
      </c>
      <c r="F27" s="12">
        <v>8</v>
      </c>
      <c r="G27" s="12">
        <v>3</v>
      </c>
      <c r="H27" s="12">
        <v>1</v>
      </c>
      <c r="I27" s="13">
        <v>33.33</v>
      </c>
      <c r="J27" s="12">
        <v>2</v>
      </c>
      <c r="K27" s="14">
        <v>8760</v>
      </c>
    </row>
    <row r="28" ht="16.5" spans="1:11">
      <c r="A28" s="9" t="s">
        <v>20218</v>
      </c>
      <c r="B28" s="10" t="s">
        <v>9</v>
      </c>
      <c r="C28" s="10" t="s">
        <v>78</v>
      </c>
      <c r="D28" s="11">
        <v>10186484654926</v>
      </c>
      <c r="E28" s="12" t="s">
        <v>19513</v>
      </c>
      <c r="F28" s="12">
        <v>1</v>
      </c>
      <c r="G28" s="12">
        <v>1</v>
      </c>
      <c r="H28" s="12">
        <v>0</v>
      </c>
      <c r="I28" s="13">
        <v>0</v>
      </c>
      <c r="J28" s="12">
        <v>0</v>
      </c>
      <c r="K28" s="14">
        <v>0</v>
      </c>
    </row>
    <row r="29" ht="16.5" spans="1:11">
      <c r="A29" s="9" t="s">
        <v>20218</v>
      </c>
      <c r="B29" s="10" t="s">
        <v>9</v>
      </c>
      <c r="C29" s="10" t="s">
        <v>78</v>
      </c>
      <c r="D29" s="11">
        <v>10197091535141</v>
      </c>
      <c r="E29" s="12" t="s">
        <v>2741</v>
      </c>
      <c r="F29" s="12">
        <v>1</v>
      </c>
      <c r="G29" s="12">
        <v>1</v>
      </c>
      <c r="H29" s="12">
        <v>0</v>
      </c>
      <c r="I29" s="13">
        <v>0</v>
      </c>
      <c r="J29" s="12">
        <v>0</v>
      </c>
      <c r="K29" s="14">
        <v>0</v>
      </c>
    </row>
    <row r="30" ht="16.5" spans="1:11">
      <c r="A30" s="9" t="s">
        <v>20218</v>
      </c>
      <c r="B30" s="10" t="s">
        <v>9</v>
      </c>
      <c r="C30" s="10" t="s">
        <v>78</v>
      </c>
      <c r="D30" s="11">
        <v>10198766314146</v>
      </c>
      <c r="E30" s="12" t="s">
        <v>2731</v>
      </c>
      <c r="F30" s="12">
        <v>1</v>
      </c>
      <c r="G30" s="12">
        <v>1</v>
      </c>
      <c r="H30" s="12">
        <v>0</v>
      </c>
      <c r="I30" s="13">
        <v>0</v>
      </c>
      <c r="J30" s="12">
        <v>0</v>
      </c>
      <c r="K30" s="14">
        <v>0</v>
      </c>
    </row>
    <row r="31" ht="16.5" spans="1:11">
      <c r="A31" s="9" t="s">
        <v>20218</v>
      </c>
      <c r="B31" s="10" t="s">
        <v>9</v>
      </c>
      <c r="C31" s="10" t="s">
        <v>78</v>
      </c>
      <c r="D31" s="11">
        <v>10200534302159</v>
      </c>
      <c r="E31" s="12" t="s">
        <v>19610</v>
      </c>
      <c r="F31" s="12">
        <v>1</v>
      </c>
      <c r="G31" s="12">
        <v>0</v>
      </c>
      <c r="H31" s="12">
        <v>0</v>
      </c>
      <c r="I31" s="13">
        <v>0</v>
      </c>
      <c r="J31" s="12">
        <v>0</v>
      </c>
      <c r="K31" s="14">
        <v>0</v>
      </c>
    </row>
    <row r="32" ht="16.5" spans="1:11">
      <c r="A32" s="9" t="s">
        <v>20218</v>
      </c>
      <c r="B32" s="10" t="s">
        <v>9</v>
      </c>
      <c r="C32" s="10" t="s">
        <v>78</v>
      </c>
      <c r="D32" s="11">
        <v>10202847203709</v>
      </c>
      <c r="E32" s="12" t="s">
        <v>19599</v>
      </c>
      <c r="F32" s="12">
        <v>1</v>
      </c>
      <c r="G32" s="12">
        <v>0</v>
      </c>
      <c r="H32" s="12">
        <v>0</v>
      </c>
      <c r="I32" s="13">
        <v>0</v>
      </c>
      <c r="J32" s="12">
        <v>0</v>
      </c>
      <c r="K32" s="14">
        <v>0</v>
      </c>
    </row>
    <row r="33" ht="16.5" spans="1:11">
      <c r="A33" s="9" t="s">
        <v>20218</v>
      </c>
      <c r="B33" s="10" t="s">
        <v>5504</v>
      </c>
      <c r="C33" s="10" t="s">
        <v>78</v>
      </c>
      <c r="D33" s="11">
        <v>10198265272970</v>
      </c>
      <c r="E33" s="12" t="s">
        <v>19622</v>
      </c>
      <c r="F33" s="12">
        <v>1</v>
      </c>
      <c r="G33" s="12">
        <v>1</v>
      </c>
      <c r="H33" s="12">
        <v>0</v>
      </c>
      <c r="I33" s="13">
        <v>0</v>
      </c>
      <c r="J33" s="12">
        <v>0</v>
      </c>
      <c r="K33" s="14">
        <v>0</v>
      </c>
    </row>
    <row r="34" ht="16.5" spans="1:11">
      <c r="A34" s="9" t="s">
        <v>20218</v>
      </c>
      <c r="B34" s="10" t="s">
        <v>5504</v>
      </c>
      <c r="C34" s="10" t="s">
        <v>78</v>
      </c>
      <c r="D34" s="11">
        <v>10204125195704</v>
      </c>
      <c r="E34" s="12" t="s">
        <v>8002</v>
      </c>
      <c r="F34" s="12">
        <v>1</v>
      </c>
      <c r="G34" s="12">
        <v>0</v>
      </c>
      <c r="H34" s="12">
        <v>0</v>
      </c>
      <c r="I34" s="13">
        <v>0</v>
      </c>
      <c r="J34" s="12">
        <v>0</v>
      </c>
      <c r="K34" s="14">
        <v>0</v>
      </c>
    </row>
    <row r="35" ht="16.5" spans="1:11">
      <c r="A35" s="9" t="s">
        <v>20218</v>
      </c>
      <c r="B35" s="10" t="s">
        <v>5504</v>
      </c>
      <c r="C35" s="10" t="s">
        <v>78</v>
      </c>
      <c r="D35" s="11">
        <v>10205559971672</v>
      </c>
      <c r="E35" s="12" t="s">
        <v>5451</v>
      </c>
      <c r="F35" s="12">
        <v>1</v>
      </c>
      <c r="G35" s="12">
        <v>1</v>
      </c>
      <c r="H35" s="12">
        <v>0</v>
      </c>
      <c r="I35" s="13">
        <v>0</v>
      </c>
      <c r="J35" s="12">
        <v>0</v>
      </c>
      <c r="K35" s="14">
        <v>0</v>
      </c>
    </row>
    <row r="36" ht="16.5" spans="1:11">
      <c r="A36" s="9" t="s">
        <v>20219</v>
      </c>
      <c r="B36" s="10" t="s">
        <v>3321</v>
      </c>
      <c r="C36" s="10" t="s">
        <v>78</v>
      </c>
      <c r="D36" s="11">
        <v>10107955108310</v>
      </c>
      <c r="E36" s="12" t="s">
        <v>5152</v>
      </c>
      <c r="F36" s="12">
        <v>1</v>
      </c>
      <c r="G36" s="12">
        <v>1</v>
      </c>
      <c r="H36" s="12">
        <v>0</v>
      </c>
      <c r="I36" s="13">
        <v>0</v>
      </c>
      <c r="J36" s="12">
        <v>0</v>
      </c>
      <c r="K36" s="14">
        <v>0</v>
      </c>
    </row>
    <row r="37" ht="16.5" spans="1:11">
      <c r="A37" s="9" t="s">
        <v>20214</v>
      </c>
      <c r="B37" s="10" t="s">
        <v>3321</v>
      </c>
      <c r="C37" s="10" t="s">
        <v>78</v>
      </c>
      <c r="D37" s="11">
        <v>10107955108310</v>
      </c>
      <c r="E37" s="12" t="s">
        <v>5152</v>
      </c>
      <c r="F37" s="12">
        <v>1</v>
      </c>
      <c r="G37" s="12">
        <v>0</v>
      </c>
      <c r="H37" s="12">
        <v>0</v>
      </c>
      <c r="I37" s="13">
        <v>0</v>
      </c>
      <c r="J37" s="12">
        <v>0</v>
      </c>
      <c r="K37" s="14">
        <v>0</v>
      </c>
    </row>
    <row r="38" ht="16.5" spans="1:11">
      <c r="A38" s="9" t="s">
        <v>20215</v>
      </c>
      <c r="B38" s="10" t="s">
        <v>3321</v>
      </c>
      <c r="C38" s="10" t="s">
        <v>78</v>
      </c>
      <c r="D38" s="11">
        <v>10186449051758</v>
      </c>
      <c r="E38" s="12" t="s">
        <v>5054</v>
      </c>
      <c r="F38" s="12">
        <v>0</v>
      </c>
      <c r="G38" s="12">
        <v>0</v>
      </c>
      <c r="H38" s="12">
        <v>0</v>
      </c>
      <c r="I38" s="13">
        <v>0</v>
      </c>
      <c r="J38" s="12">
        <v>0</v>
      </c>
      <c r="K38" s="14">
        <v>0</v>
      </c>
    </row>
    <row r="39" ht="16.5" spans="1:11">
      <c r="A39" s="9" t="s">
        <v>20216</v>
      </c>
      <c r="B39" s="10" t="s">
        <v>3321</v>
      </c>
      <c r="C39" s="10" t="s">
        <v>78</v>
      </c>
      <c r="D39" s="11">
        <v>10176475918498</v>
      </c>
      <c r="E39" s="12" t="s">
        <v>5368</v>
      </c>
      <c r="F39" s="12">
        <v>2</v>
      </c>
      <c r="G39" s="12">
        <v>2</v>
      </c>
      <c r="H39" s="12">
        <v>0</v>
      </c>
      <c r="I39" s="13">
        <v>0</v>
      </c>
      <c r="J39" s="12">
        <v>0</v>
      </c>
      <c r="K39" s="14">
        <v>0</v>
      </c>
    </row>
    <row r="40" ht="16.5" spans="1:11">
      <c r="A40" s="9" t="s">
        <v>20217</v>
      </c>
      <c r="B40" s="10" t="s">
        <v>3321</v>
      </c>
      <c r="C40" s="10" t="s">
        <v>78</v>
      </c>
      <c r="D40" s="11">
        <v>10198258287734</v>
      </c>
      <c r="E40" s="12" t="s">
        <v>4696</v>
      </c>
      <c r="F40" s="12">
        <v>1</v>
      </c>
      <c r="G40" s="12">
        <v>1</v>
      </c>
      <c r="H40" s="12">
        <v>1</v>
      </c>
      <c r="I40" s="13">
        <v>100</v>
      </c>
      <c r="J40" s="12">
        <v>3</v>
      </c>
      <c r="K40" s="14">
        <v>12636</v>
      </c>
    </row>
    <row r="41" ht="16.5" spans="1:11">
      <c r="A41" s="9" t="s">
        <v>20217</v>
      </c>
      <c r="B41" s="10" t="s">
        <v>3321</v>
      </c>
      <c r="C41" s="10" t="s">
        <v>78</v>
      </c>
      <c r="D41" s="11">
        <v>10199026465216</v>
      </c>
      <c r="E41" s="12" t="s">
        <v>4677</v>
      </c>
      <c r="F41" s="12">
        <v>1</v>
      </c>
      <c r="G41" s="12">
        <v>0</v>
      </c>
      <c r="H41" s="12">
        <v>0</v>
      </c>
      <c r="I41" s="13">
        <v>0</v>
      </c>
      <c r="J41" s="12">
        <v>0</v>
      </c>
      <c r="K41" s="14">
        <v>0</v>
      </c>
    </row>
    <row r="42" ht="16.5" spans="1:11">
      <c r="A42" s="9" t="s">
        <v>20218</v>
      </c>
      <c r="B42" s="10" t="s">
        <v>3321</v>
      </c>
      <c r="C42" s="10" t="s">
        <v>78</v>
      </c>
      <c r="D42" s="11">
        <v>10198258287734</v>
      </c>
      <c r="E42" s="12" t="s">
        <v>4696</v>
      </c>
      <c r="F42" s="12">
        <v>1</v>
      </c>
      <c r="G42" s="12">
        <v>0</v>
      </c>
      <c r="H42" s="12">
        <v>0</v>
      </c>
      <c r="I42" s="13">
        <v>0</v>
      </c>
      <c r="J42" s="12">
        <v>0</v>
      </c>
      <c r="K42" s="14">
        <v>0</v>
      </c>
    </row>
    <row r="43" ht="16.5" spans="1:11">
      <c r="A43" s="9" t="s">
        <v>20218</v>
      </c>
      <c r="B43" s="10" t="s">
        <v>3321</v>
      </c>
      <c r="C43" s="10" t="s">
        <v>78</v>
      </c>
      <c r="D43" s="11">
        <v>10203225618564</v>
      </c>
      <c r="E43" s="12" t="s">
        <v>19639</v>
      </c>
      <c r="F43" s="12">
        <v>1</v>
      </c>
      <c r="G43" s="12">
        <v>1</v>
      </c>
      <c r="H43" s="12">
        <v>0</v>
      </c>
      <c r="I43" s="13">
        <v>0</v>
      </c>
      <c r="J43" s="12">
        <v>0</v>
      </c>
      <c r="K43" s="14">
        <v>0</v>
      </c>
    </row>
    <row r="44" ht="16.5" spans="1:11">
      <c r="A44" s="9" t="s">
        <v>20214</v>
      </c>
      <c r="B44" s="10" t="s">
        <v>17734</v>
      </c>
      <c r="C44" s="10" t="s">
        <v>78</v>
      </c>
      <c r="D44" s="11">
        <v>100119912611</v>
      </c>
      <c r="E44" s="12" t="s">
        <v>18062</v>
      </c>
      <c r="F44" s="12">
        <v>1</v>
      </c>
      <c r="G44" s="12">
        <v>1</v>
      </c>
      <c r="H44" s="12">
        <v>0</v>
      </c>
      <c r="I44" s="12" t="s">
        <v>20220</v>
      </c>
      <c r="J44" s="12">
        <v>0</v>
      </c>
      <c r="K44" s="14">
        <v>0</v>
      </c>
    </row>
    <row r="45" ht="16.5" spans="1:11">
      <c r="A45" s="9" t="s">
        <v>20213</v>
      </c>
      <c r="B45" s="10" t="s">
        <v>8027</v>
      </c>
      <c r="C45" s="10" t="s">
        <v>78</v>
      </c>
      <c r="D45" s="11">
        <v>100185439639</v>
      </c>
      <c r="E45" s="12" t="s">
        <v>19646</v>
      </c>
      <c r="F45" s="12">
        <v>0</v>
      </c>
      <c r="G45" s="12">
        <v>0</v>
      </c>
      <c r="H45" s="12">
        <v>0</v>
      </c>
      <c r="I45" s="12" t="s">
        <v>20220</v>
      </c>
      <c r="J45" s="12">
        <v>0</v>
      </c>
      <c r="K45" s="14">
        <v>0</v>
      </c>
    </row>
    <row r="46" ht="16.5" spans="1:11">
      <c r="A46" s="9" t="s">
        <v>20221</v>
      </c>
      <c r="B46" s="10" t="s">
        <v>8027</v>
      </c>
      <c r="C46" s="10" t="s">
        <v>78</v>
      </c>
      <c r="D46" s="11">
        <v>100185439639</v>
      </c>
      <c r="E46" s="12" t="s">
        <v>19646</v>
      </c>
      <c r="F46" s="12">
        <v>6</v>
      </c>
      <c r="G46" s="12">
        <v>4</v>
      </c>
      <c r="H46" s="12">
        <v>0</v>
      </c>
      <c r="I46" s="12" t="s">
        <v>20220</v>
      </c>
      <c r="J46" s="12">
        <v>0</v>
      </c>
      <c r="K46" s="14">
        <v>0</v>
      </c>
    </row>
    <row r="47" ht="16.5" spans="1:11">
      <c r="A47" s="9" t="s">
        <v>20221</v>
      </c>
      <c r="B47" s="10" t="s">
        <v>8027</v>
      </c>
      <c r="C47" s="10" t="s">
        <v>78</v>
      </c>
      <c r="D47" s="11">
        <v>100251652724</v>
      </c>
      <c r="E47" s="12" t="s">
        <v>10281</v>
      </c>
      <c r="F47" s="12">
        <v>0</v>
      </c>
      <c r="G47" s="12">
        <v>0</v>
      </c>
      <c r="H47" s="12">
        <v>0</v>
      </c>
      <c r="I47" s="12" t="s">
        <v>20220</v>
      </c>
      <c r="J47" s="12">
        <v>0</v>
      </c>
      <c r="K47" s="14">
        <v>0</v>
      </c>
    </row>
    <row r="48" ht="16.5" spans="1:11">
      <c r="A48" s="9" t="s">
        <v>20214</v>
      </c>
      <c r="B48" s="10" t="s">
        <v>8027</v>
      </c>
      <c r="C48" s="10" t="s">
        <v>78</v>
      </c>
      <c r="D48" s="11">
        <v>100185439639</v>
      </c>
      <c r="E48" s="12" t="s">
        <v>19646</v>
      </c>
      <c r="F48" s="12">
        <v>40</v>
      </c>
      <c r="G48" s="12">
        <v>21</v>
      </c>
      <c r="H48" s="12">
        <v>7</v>
      </c>
      <c r="I48" s="12" t="s">
        <v>20222</v>
      </c>
      <c r="J48" s="12">
        <v>8</v>
      </c>
      <c r="K48" s="14">
        <v>55992</v>
      </c>
    </row>
    <row r="49" ht="16.5" spans="1:11">
      <c r="A49" s="9" t="s">
        <v>20214</v>
      </c>
      <c r="B49" s="10" t="s">
        <v>8027</v>
      </c>
      <c r="C49" s="10" t="s">
        <v>78</v>
      </c>
      <c r="D49" s="11">
        <v>100251652638</v>
      </c>
      <c r="E49" s="12" t="s">
        <v>19695</v>
      </c>
      <c r="F49" s="12">
        <v>1</v>
      </c>
      <c r="G49" s="12">
        <v>1</v>
      </c>
      <c r="H49" s="12">
        <v>0</v>
      </c>
      <c r="I49" s="12" t="s">
        <v>20220</v>
      </c>
      <c r="J49" s="12">
        <v>0</v>
      </c>
      <c r="K49" s="14">
        <v>0</v>
      </c>
    </row>
    <row r="50" ht="16.5" spans="1:11">
      <c r="A50" s="9" t="s">
        <v>20214</v>
      </c>
      <c r="B50" s="10" t="s">
        <v>8027</v>
      </c>
      <c r="C50" s="10" t="s">
        <v>78</v>
      </c>
      <c r="D50" s="11">
        <v>100251652646</v>
      </c>
      <c r="E50" s="12" t="s">
        <v>10279</v>
      </c>
      <c r="F50" s="12">
        <v>0</v>
      </c>
      <c r="G50" s="12">
        <v>0</v>
      </c>
      <c r="H50" s="12">
        <v>0</v>
      </c>
      <c r="I50" s="12" t="s">
        <v>20220</v>
      </c>
      <c r="J50" s="12">
        <v>0</v>
      </c>
      <c r="K50" s="14">
        <v>0</v>
      </c>
    </row>
    <row r="51" ht="16.5" spans="1:11">
      <c r="A51" s="9" t="s">
        <v>20214</v>
      </c>
      <c r="B51" s="10" t="s">
        <v>8027</v>
      </c>
      <c r="C51" s="10" t="s">
        <v>78</v>
      </c>
      <c r="D51" s="11">
        <v>100251652724</v>
      </c>
      <c r="E51" s="12" t="s">
        <v>10281</v>
      </c>
      <c r="F51" s="12">
        <v>6</v>
      </c>
      <c r="G51" s="12">
        <v>6</v>
      </c>
      <c r="H51" s="12">
        <v>0</v>
      </c>
      <c r="I51" s="12" t="s">
        <v>20220</v>
      </c>
      <c r="J51" s="12">
        <v>0</v>
      </c>
      <c r="K51" s="14">
        <v>0</v>
      </c>
    </row>
    <row r="52" ht="16.5" spans="1:11">
      <c r="A52" s="9" t="s">
        <v>20215</v>
      </c>
      <c r="B52" s="10" t="s">
        <v>8027</v>
      </c>
      <c r="C52" s="10" t="s">
        <v>78</v>
      </c>
      <c r="D52" s="11">
        <v>100185439639</v>
      </c>
      <c r="E52" s="12" t="s">
        <v>19646</v>
      </c>
      <c r="F52" s="12">
        <v>18</v>
      </c>
      <c r="G52" s="12">
        <v>10</v>
      </c>
      <c r="H52" s="12">
        <v>2</v>
      </c>
      <c r="I52" s="12" t="s">
        <v>20223</v>
      </c>
      <c r="J52" s="12">
        <v>2</v>
      </c>
      <c r="K52" s="14">
        <v>13998</v>
      </c>
    </row>
    <row r="53" ht="16.5" spans="1:11">
      <c r="A53" s="9" t="s">
        <v>20215</v>
      </c>
      <c r="B53" s="10" t="s">
        <v>8027</v>
      </c>
      <c r="C53" s="10" t="s">
        <v>78</v>
      </c>
      <c r="D53" s="11">
        <v>100191557553</v>
      </c>
      <c r="E53" s="12" t="s">
        <v>10272</v>
      </c>
      <c r="F53" s="12">
        <v>1</v>
      </c>
      <c r="G53" s="12">
        <v>1</v>
      </c>
      <c r="H53" s="12">
        <v>0</v>
      </c>
      <c r="I53" s="12" t="s">
        <v>20220</v>
      </c>
      <c r="J53" s="12">
        <v>0</v>
      </c>
      <c r="K53" s="14">
        <v>0</v>
      </c>
    </row>
    <row r="54" ht="16.5" spans="1:11">
      <c r="A54" s="9" t="s">
        <v>20215</v>
      </c>
      <c r="B54" s="10" t="s">
        <v>8027</v>
      </c>
      <c r="C54" s="10" t="s">
        <v>78</v>
      </c>
      <c r="D54" s="11">
        <v>100251652644</v>
      </c>
      <c r="E54" s="12" t="s">
        <v>10280</v>
      </c>
      <c r="F54" s="12">
        <v>1</v>
      </c>
      <c r="G54" s="12">
        <v>1</v>
      </c>
      <c r="H54" s="12">
        <v>0</v>
      </c>
      <c r="I54" s="12" t="s">
        <v>20220</v>
      </c>
      <c r="J54" s="12">
        <v>0</v>
      </c>
      <c r="K54" s="14">
        <v>0</v>
      </c>
    </row>
    <row r="55" ht="16.5" spans="1:11">
      <c r="A55" s="9" t="s">
        <v>20215</v>
      </c>
      <c r="B55" s="10" t="s">
        <v>8027</v>
      </c>
      <c r="C55" s="10" t="s">
        <v>78</v>
      </c>
      <c r="D55" s="11">
        <v>100251652646</v>
      </c>
      <c r="E55" s="12" t="s">
        <v>10279</v>
      </c>
      <c r="F55" s="12">
        <v>1</v>
      </c>
      <c r="G55" s="12">
        <v>1</v>
      </c>
      <c r="H55" s="12">
        <v>0</v>
      </c>
      <c r="I55" s="12" t="s">
        <v>20220</v>
      </c>
      <c r="J55" s="12">
        <v>0</v>
      </c>
      <c r="K55" s="14">
        <v>0</v>
      </c>
    </row>
    <row r="56" ht="16.5" spans="1:11">
      <c r="A56" s="9" t="s">
        <v>20215</v>
      </c>
      <c r="B56" s="10" t="s">
        <v>8027</v>
      </c>
      <c r="C56" s="10" t="s">
        <v>78</v>
      </c>
      <c r="D56" s="11">
        <v>100251652724</v>
      </c>
      <c r="E56" s="12" t="s">
        <v>10281</v>
      </c>
      <c r="F56" s="12">
        <v>5</v>
      </c>
      <c r="G56" s="12">
        <v>5</v>
      </c>
      <c r="H56" s="12">
        <v>0</v>
      </c>
      <c r="I56" s="12" t="s">
        <v>20220</v>
      </c>
      <c r="J56" s="12">
        <v>0</v>
      </c>
      <c r="K56" s="14">
        <v>0</v>
      </c>
    </row>
    <row r="57" ht="16.5" spans="1:11">
      <c r="A57" s="9" t="s">
        <v>20216</v>
      </c>
      <c r="B57" s="10" t="s">
        <v>8027</v>
      </c>
      <c r="C57" s="10" t="s">
        <v>78</v>
      </c>
      <c r="D57" s="11">
        <v>100185439639</v>
      </c>
      <c r="E57" s="12" t="s">
        <v>19646</v>
      </c>
      <c r="F57" s="12">
        <v>24</v>
      </c>
      <c r="G57" s="12">
        <v>10</v>
      </c>
      <c r="H57" s="12">
        <v>2</v>
      </c>
      <c r="I57" s="12" t="s">
        <v>20223</v>
      </c>
      <c r="J57" s="12">
        <v>2</v>
      </c>
      <c r="K57" s="14">
        <v>13998</v>
      </c>
    </row>
    <row r="58" ht="16.5" spans="1:11">
      <c r="A58" s="9" t="s">
        <v>20216</v>
      </c>
      <c r="B58" s="10" t="s">
        <v>8027</v>
      </c>
      <c r="C58" s="10" t="s">
        <v>78</v>
      </c>
      <c r="D58" s="11">
        <v>100191557617</v>
      </c>
      <c r="E58" s="12" t="s">
        <v>10273</v>
      </c>
      <c r="F58" s="12">
        <v>1</v>
      </c>
      <c r="G58" s="12">
        <v>1</v>
      </c>
      <c r="H58" s="12">
        <v>0</v>
      </c>
      <c r="I58" s="12" t="s">
        <v>20220</v>
      </c>
      <c r="J58" s="12">
        <v>0</v>
      </c>
      <c r="K58" s="14">
        <v>0</v>
      </c>
    </row>
    <row r="59" ht="16.5" spans="1:11">
      <c r="A59" s="9" t="s">
        <v>20216</v>
      </c>
      <c r="B59" s="10" t="s">
        <v>8027</v>
      </c>
      <c r="C59" s="10" t="s">
        <v>78</v>
      </c>
      <c r="D59" s="11">
        <v>100251652646</v>
      </c>
      <c r="E59" s="12" t="s">
        <v>10279</v>
      </c>
      <c r="F59" s="12">
        <v>2</v>
      </c>
      <c r="G59" s="12">
        <v>0</v>
      </c>
      <c r="H59" s="12">
        <v>0</v>
      </c>
      <c r="I59" s="12" t="s">
        <v>20220</v>
      </c>
      <c r="J59" s="12">
        <v>0</v>
      </c>
      <c r="K59" s="14">
        <v>0</v>
      </c>
    </row>
    <row r="60" ht="16.5" spans="1:11">
      <c r="A60" s="9" t="s">
        <v>20216</v>
      </c>
      <c r="B60" s="10" t="s">
        <v>8027</v>
      </c>
      <c r="C60" s="10" t="s">
        <v>78</v>
      </c>
      <c r="D60" s="11">
        <v>100251652724</v>
      </c>
      <c r="E60" s="12" t="s">
        <v>10281</v>
      </c>
      <c r="F60" s="12">
        <v>5</v>
      </c>
      <c r="G60" s="12">
        <v>4</v>
      </c>
      <c r="H60" s="12">
        <v>0</v>
      </c>
      <c r="I60" s="12" t="s">
        <v>20220</v>
      </c>
      <c r="J60" s="12">
        <v>0</v>
      </c>
      <c r="K60" s="14">
        <v>0</v>
      </c>
    </row>
    <row r="61" ht="16.5" spans="1:11">
      <c r="A61" s="9" t="s">
        <v>20216</v>
      </c>
      <c r="B61" s="10" t="s">
        <v>8027</v>
      </c>
      <c r="C61" s="10" t="s">
        <v>78</v>
      </c>
      <c r="D61" s="11">
        <v>100279527170</v>
      </c>
      <c r="E61" s="12" t="s">
        <v>8354</v>
      </c>
      <c r="F61" s="12">
        <v>1</v>
      </c>
      <c r="G61" s="12">
        <v>1</v>
      </c>
      <c r="H61" s="12">
        <v>1</v>
      </c>
      <c r="I61" s="12" t="s">
        <v>20224</v>
      </c>
      <c r="J61" s="12">
        <v>1</v>
      </c>
      <c r="K61" s="14">
        <v>5399</v>
      </c>
    </row>
    <row r="62" ht="16.5" spans="1:11">
      <c r="A62" s="9" t="s">
        <v>20216</v>
      </c>
      <c r="B62" s="10" t="s">
        <v>8027</v>
      </c>
      <c r="C62" s="10" t="s">
        <v>78</v>
      </c>
      <c r="D62" s="11">
        <v>100285680162</v>
      </c>
      <c r="E62" s="12" t="s">
        <v>10483</v>
      </c>
      <c r="F62" s="12">
        <v>1</v>
      </c>
      <c r="G62" s="12">
        <v>1</v>
      </c>
      <c r="H62" s="12">
        <v>0</v>
      </c>
      <c r="I62" s="12" t="s">
        <v>20220</v>
      </c>
      <c r="J62" s="12">
        <v>0</v>
      </c>
      <c r="K62" s="14">
        <v>0</v>
      </c>
    </row>
    <row r="63" ht="16.5" spans="1:11">
      <c r="A63" s="9" t="s">
        <v>20217</v>
      </c>
      <c r="B63" s="10" t="s">
        <v>8027</v>
      </c>
      <c r="C63" s="10" t="s">
        <v>78</v>
      </c>
      <c r="D63" s="11">
        <v>100185439639</v>
      </c>
      <c r="E63" s="12" t="s">
        <v>19646</v>
      </c>
      <c r="F63" s="12">
        <v>25</v>
      </c>
      <c r="G63" s="12">
        <v>15</v>
      </c>
      <c r="H63" s="12">
        <v>2</v>
      </c>
      <c r="I63" s="12" t="s">
        <v>20225</v>
      </c>
      <c r="J63" s="12">
        <v>2</v>
      </c>
      <c r="K63" s="14">
        <v>13998</v>
      </c>
    </row>
    <row r="64" ht="16.5" spans="1:11">
      <c r="A64" s="9" t="s">
        <v>20217</v>
      </c>
      <c r="B64" s="10" t="s">
        <v>8027</v>
      </c>
      <c r="C64" s="10" t="s">
        <v>78</v>
      </c>
      <c r="D64" s="11">
        <v>100191557551</v>
      </c>
      <c r="E64" s="12" t="s">
        <v>19866</v>
      </c>
      <c r="F64" s="12">
        <v>0</v>
      </c>
      <c r="G64" s="12">
        <v>0</v>
      </c>
      <c r="H64" s="12">
        <v>0</v>
      </c>
      <c r="I64" s="12" t="s">
        <v>20220</v>
      </c>
      <c r="J64" s="12">
        <v>0</v>
      </c>
      <c r="K64" s="14">
        <v>0</v>
      </c>
    </row>
    <row r="65" ht="16.5" spans="1:11">
      <c r="A65" s="9" t="s">
        <v>20217</v>
      </c>
      <c r="B65" s="10" t="s">
        <v>8027</v>
      </c>
      <c r="C65" s="10" t="s">
        <v>78</v>
      </c>
      <c r="D65" s="11">
        <v>100191557553</v>
      </c>
      <c r="E65" s="12" t="s">
        <v>10272</v>
      </c>
      <c r="F65" s="12">
        <v>0</v>
      </c>
      <c r="G65" s="12">
        <v>0</v>
      </c>
      <c r="H65" s="12">
        <v>0</v>
      </c>
      <c r="I65" s="12" t="s">
        <v>20220</v>
      </c>
      <c r="J65" s="12">
        <v>0</v>
      </c>
      <c r="K65" s="14">
        <v>0</v>
      </c>
    </row>
    <row r="66" ht="16.5" spans="1:11">
      <c r="A66" s="9" t="s">
        <v>20217</v>
      </c>
      <c r="B66" s="10" t="s">
        <v>8027</v>
      </c>
      <c r="C66" s="10" t="s">
        <v>78</v>
      </c>
      <c r="D66" s="11">
        <v>100191557617</v>
      </c>
      <c r="E66" s="12" t="s">
        <v>10273</v>
      </c>
      <c r="F66" s="12">
        <v>0</v>
      </c>
      <c r="G66" s="12">
        <v>0</v>
      </c>
      <c r="H66" s="12">
        <v>0</v>
      </c>
      <c r="I66" s="12" t="s">
        <v>20220</v>
      </c>
      <c r="J66" s="12">
        <v>0</v>
      </c>
      <c r="K66" s="14">
        <v>0</v>
      </c>
    </row>
    <row r="67" ht="16.5" spans="1:11">
      <c r="A67" s="9" t="s">
        <v>20217</v>
      </c>
      <c r="B67" s="10" t="s">
        <v>8027</v>
      </c>
      <c r="C67" s="10" t="s">
        <v>78</v>
      </c>
      <c r="D67" s="11">
        <v>100223751181</v>
      </c>
      <c r="E67" s="12" t="s">
        <v>10531</v>
      </c>
      <c r="F67" s="12">
        <v>0</v>
      </c>
      <c r="G67" s="12">
        <v>0</v>
      </c>
      <c r="H67" s="12">
        <v>0</v>
      </c>
      <c r="I67" s="12" t="s">
        <v>20220</v>
      </c>
      <c r="J67" s="12">
        <v>0</v>
      </c>
      <c r="K67" s="14">
        <v>0</v>
      </c>
    </row>
    <row r="68" ht="16.5" spans="1:11">
      <c r="A68" s="9" t="s">
        <v>20217</v>
      </c>
      <c r="B68" s="10" t="s">
        <v>8027</v>
      </c>
      <c r="C68" s="10" t="s">
        <v>78</v>
      </c>
      <c r="D68" s="11">
        <v>100251652638</v>
      </c>
      <c r="E68" s="12" t="s">
        <v>19695</v>
      </c>
      <c r="F68" s="12">
        <v>3</v>
      </c>
      <c r="G68" s="12">
        <v>1</v>
      </c>
      <c r="H68" s="12">
        <v>0</v>
      </c>
      <c r="I68" s="12" t="s">
        <v>20220</v>
      </c>
      <c r="J68" s="12">
        <v>0</v>
      </c>
      <c r="K68" s="14">
        <v>0</v>
      </c>
    </row>
    <row r="69" ht="16.5" spans="1:11">
      <c r="A69" s="9" t="s">
        <v>20217</v>
      </c>
      <c r="B69" s="10" t="s">
        <v>8027</v>
      </c>
      <c r="C69" s="10" t="s">
        <v>78</v>
      </c>
      <c r="D69" s="11">
        <v>100251652724</v>
      </c>
      <c r="E69" s="12" t="s">
        <v>10281</v>
      </c>
      <c r="F69" s="12">
        <v>2</v>
      </c>
      <c r="G69" s="12">
        <v>2</v>
      </c>
      <c r="H69" s="12">
        <v>0</v>
      </c>
      <c r="I69" s="12" t="s">
        <v>20220</v>
      </c>
      <c r="J69" s="12">
        <v>0</v>
      </c>
      <c r="K69" s="14">
        <v>0</v>
      </c>
    </row>
    <row r="70" ht="16.5" spans="1:11">
      <c r="A70" s="9" t="s">
        <v>20218</v>
      </c>
      <c r="B70" s="10" t="s">
        <v>8027</v>
      </c>
      <c r="C70" s="10" t="s">
        <v>78</v>
      </c>
      <c r="D70" s="11">
        <v>100185439639</v>
      </c>
      <c r="E70" s="12" t="s">
        <v>19646</v>
      </c>
      <c r="F70" s="12">
        <v>23</v>
      </c>
      <c r="G70" s="12">
        <v>13</v>
      </c>
      <c r="H70" s="12">
        <v>1</v>
      </c>
      <c r="I70" s="12" t="s">
        <v>20226</v>
      </c>
      <c r="J70" s="12">
        <v>1</v>
      </c>
      <c r="K70" s="14">
        <v>6999</v>
      </c>
    </row>
    <row r="71" ht="16.5" spans="1:11">
      <c r="A71" s="9" t="s">
        <v>20218</v>
      </c>
      <c r="B71" s="10" t="s">
        <v>8027</v>
      </c>
      <c r="C71" s="10" t="s">
        <v>78</v>
      </c>
      <c r="D71" s="11">
        <v>100191557553</v>
      </c>
      <c r="E71" s="12" t="s">
        <v>10272</v>
      </c>
      <c r="F71" s="12">
        <v>3</v>
      </c>
      <c r="G71" s="12">
        <v>2</v>
      </c>
      <c r="H71" s="12">
        <v>0</v>
      </c>
      <c r="I71" s="12" t="s">
        <v>20220</v>
      </c>
      <c r="J71" s="12">
        <v>0</v>
      </c>
      <c r="K71" s="14">
        <v>0</v>
      </c>
    </row>
    <row r="72" ht="16.5" spans="1:11">
      <c r="A72" s="9" t="s">
        <v>20218</v>
      </c>
      <c r="B72" s="10" t="s">
        <v>8027</v>
      </c>
      <c r="C72" s="10" t="s">
        <v>78</v>
      </c>
      <c r="D72" s="11">
        <v>100191557569</v>
      </c>
      <c r="E72" s="12" t="s">
        <v>19866</v>
      </c>
      <c r="F72" s="12">
        <v>1</v>
      </c>
      <c r="G72" s="12">
        <v>0</v>
      </c>
      <c r="H72" s="12">
        <v>0</v>
      </c>
      <c r="I72" s="12" t="s">
        <v>20220</v>
      </c>
      <c r="J72" s="12">
        <v>0</v>
      </c>
      <c r="K72" s="14">
        <v>0</v>
      </c>
    </row>
    <row r="73" ht="16.5" spans="1:11">
      <c r="A73" s="9" t="s">
        <v>20218</v>
      </c>
      <c r="B73" s="10" t="s">
        <v>8027</v>
      </c>
      <c r="C73" s="10" t="s">
        <v>78</v>
      </c>
      <c r="D73" s="11">
        <v>100191557617</v>
      </c>
      <c r="E73" s="12" t="s">
        <v>10273</v>
      </c>
      <c r="F73" s="12">
        <v>1</v>
      </c>
      <c r="G73" s="12">
        <v>1</v>
      </c>
      <c r="H73" s="12">
        <v>0</v>
      </c>
      <c r="I73" s="12" t="s">
        <v>20220</v>
      </c>
      <c r="J73" s="12">
        <v>0</v>
      </c>
      <c r="K73" s="14">
        <v>0</v>
      </c>
    </row>
    <row r="74" ht="16.5" spans="1:11">
      <c r="A74" s="9" t="s">
        <v>20218</v>
      </c>
      <c r="B74" s="10" t="s">
        <v>8027</v>
      </c>
      <c r="C74" s="10" t="s">
        <v>78</v>
      </c>
      <c r="D74" s="11">
        <v>100225832209</v>
      </c>
      <c r="E74" s="12" t="s">
        <v>8628</v>
      </c>
      <c r="F74" s="12">
        <v>1</v>
      </c>
      <c r="G74" s="12">
        <v>0</v>
      </c>
      <c r="H74" s="12">
        <v>0</v>
      </c>
      <c r="I74" s="12" t="s">
        <v>20220</v>
      </c>
      <c r="J74" s="12">
        <v>0</v>
      </c>
      <c r="K74" s="14">
        <v>0</v>
      </c>
    </row>
    <row r="75" ht="16.5" spans="1:11">
      <c r="A75" s="9" t="s">
        <v>20218</v>
      </c>
      <c r="B75" s="10" t="s">
        <v>8027</v>
      </c>
      <c r="C75" s="10" t="s">
        <v>78</v>
      </c>
      <c r="D75" s="11">
        <v>100251652638</v>
      </c>
      <c r="E75" s="12" t="s">
        <v>19695</v>
      </c>
      <c r="F75" s="12">
        <v>3</v>
      </c>
      <c r="G75" s="12">
        <v>1</v>
      </c>
      <c r="H75" s="12">
        <v>0</v>
      </c>
      <c r="I75" s="12" t="s">
        <v>20220</v>
      </c>
      <c r="J75" s="12">
        <v>0</v>
      </c>
      <c r="K75" s="14">
        <v>0</v>
      </c>
    </row>
    <row r="76" ht="16.5" spans="1:11">
      <c r="A76" s="9" t="s">
        <v>20218</v>
      </c>
      <c r="B76" s="10" t="s">
        <v>8027</v>
      </c>
      <c r="C76" s="10" t="s">
        <v>78</v>
      </c>
      <c r="D76" s="11">
        <v>100251652644</v>
      </c>
      <c r="E76" s="12" t="s">
        <v>10280</v>
      </c>
      <c r="F76" s="12">
        <v>3</v>
      </c>
      <c r="G76" s="12">
        <v>0</v>
      </c>
      <c r="H76" s="12">
        <v>0</v>
      </c>
      <c r="I76" s="12" t="s">
        <v>20220</v>
      </c>
      <c r="J76" s="12">
        <v>0</v>
      </c>
      <c r="K76" s="14">
        <v>0</v>
      </c>
    </row>
    <row r="77" ht="16.5" spans="1:11">
      <c r="A77" s="9" t="s">
        <v>20218</v>
      </c>
      <c r="B77" s="10" t="s">
        <v>8027</v>
      </c>
      <c r="C77" s="10" t="s">
        <v>78</v>
      </c>
      <c r="D77" s="11">
        <v>100251652724</v>
      </c>
      <c r="E77" s="12" t="s">
        <v>10281</v>
      </c>
      <c r="F77" s="12">
        <v>6</v>
      </c>
      <c r="G77" s="12">
        <v>4</v>
      </c>
      <c r="H77" s="12">
        <v>0</v>
      </c>
      <c r="I77" s="12" t="s">
        <v>20220</v>
      </c>
      <c r="J77" s="12">
        <v>0</v>
      </c>
      <c r="K77" s="14">
        <v>0</v>
      </c>
    </row>
    <row r="78" ht="16.5" spans="1:11">
      <c r="A78" s="9" t="s">
        <v>20218</v>
      </c>
      <c r="B78" s="10" t="s">
        <v>8027</v>
      </c>
      <c r="C78" s="10" t="s">
        <v>78</v>
      </c>
      <c r="D78" s="11">
        <v>100265855532</v>
      </c>
      <c r="E78" s="12" t="s">
        <v>10286</v>
      </c>
      <c r="F78" s="12">
        <v>2</v>
      </c>
      <c r="G78" s="12">
        <v>2</v>
      </c>
      <c r="H78" s="12">
        <v>0</v>
      </c>
      <c r="I78" s="12" t="s">
        <v>20220</v>
      </c>
      <c r="J78" s="12">
        <v>0</v>
      </c>
      <c r="K78" s="14">
        <v>0</v>
      </c>
    </row>
    <row r="79" ht="16.5" spans="1:11">
      <c r="A79" s="9" t="s">
        <v>20218</v>
      </c>
      <c r="B79" s="10" t="s">
        <v>8027</v>
      </c>
      <c r="C79" s="10" t="s">
        <v>78</v>
      </c>
      <c r="D79" s="11">
        <v>100297676218</v>
      </c>
      <c r="E79" s="12" t="s">
        <v>10529</v>
      </c>
      <c r="F79" s="12">
        <v>1</v>
      </c>
      <c r="G79" s="12">
        <v>1</v>
      </c>
      <c r="H79" s="12">
        <v>0</v>
      </c>
      <c r="I79" s="12" t="s">
        <v>20220</v>
      </c>
      <c r="J79" s="12">
        <v>0</v>
      </c>
      <c r="K79" s="14">
        <v>0</v>
      </c>
    </row>
    <row r="80" ht="16.5" spans="1:11">
      <c r="A80" s="9" t="s">
        <v>20218</v>
      </c>
      <c r="B80" s="10" t="s">
        <v>8027</v>
      </c>
      <c r="C80" s="10" t="s">
        <v>78</v>
      </c>
      <c r="D80" s="11">
        <v>100297998866</v>
      </c>
      <c r="E80" s="12" t="s">
        <v>10282</v>
      </c>
      <c r="F80" s="12">
        <v>1</v>
      </c>
      <c r="G80" s="12">
        <v>1</v>
      </c>
      <c r="H80" s="12">
        <v>0</v>
      </c>
      <c r="I80" s="12" t="s">
        <v>20220</v>
      </c>
      <c r="J80" s="12">
        <v>0</v>
      </c>
      <c r="K80" s="14">
        <v>0</v>
      </c>
    </row>
    <row r="81" ht="16.5" spans="1:11">
      <c r="A81" s="9" t="s">
        <v>20218</v>
      </c>
      <c r="B81" s="10" t="s">
        <v>8027</v>
      </c>
      <c r="C81" s="10" t="s">
        <v>78</v>
      </c>
      <c r="D81" s="11">
        <v>100301370642</v>
      </c>
      <c r="E81" s="12" t="s">
        <v>8632</v>
      </c>
      <c r="F81" s="12">
        <v>0</v>
      </c>
      <c r="G81" s="12">
        <v>0</v>
      </c>
      <c r="H81" s="12">
        <v>0</v>
      </c>
      <c r="I81" s="12" t="s">
        <v>20220</v>
      </c>
      <c r="J81" s="12">
        <v>0</v>
      </c>
      <c r="K81" s="14">
        <v>0</v>
      </c>
    </row>
    <row r="82" ht="16.5" spans="1:11">
      <c r="A82" s="9" t="s">
        <v>20215</v>
      </c>
      <c r="B82" s="10" t="s">
        <v>13582</v>
      </c>
      <c r="C82" s="10" t="s">
        <v>78</v>
      </c>
      <c r="D82" s="11">
        <v>100191557549</v>
      </c>
      <c r="E82" s="12" t="s">
        <v>13662</v>
      </c>
      <c r="F82" s="12">
        <v>1</v>
      </c>
      <c r="G82" s="12">
        <v>1</v>
      </c>
      <c r="H82" s="12">
        <v>0</v>
      </c>
      <c r="I82" s="12" t="s">
        <v>20220</v>
      </c>
      <c r="J82" s="12">
        <v>0</v>
      </c>
      <c r="K82" s="14">
        <v>0</v>
      </c>
    </row>
    <row r="83" ht="16.5" spans="1:11">
      <c r="A83" s="9" t="s">
        <v>20218</v>
      </c>
      <c r="B83" s="10" t="s">
        <v>13582</v>
      </c>
      <c r="C83" s="10" t="s">
        <v>78</v>
      </c>
      <c r="D83" s="11">
        <v>100297998754</v>
      </c>
      <c r="E83" s="12" t="s">
        <v>13662</v>
      </c>
      <c r="F83" s="12">
        <v>1</v>
      </c>
      <c r="G83" s="12">
        <v>1</v>
      </c>
      <c r="H83" s="12">
        <v>0</v>
      </c>
      <c r="I83" s="12" t="s">
        <v>20220</v>
      </c>
      <c r="J83" s="12">
        <v>0</v>
      </c>
      <c r="K83" s="14">
        <v>0</v>
      </c>
    </row>
    <row r="84" ht="16.5" spans="1:11">
      <c r="A84" s="9" t="s">
        <v>20218</v>
      </c>
      <c r="B84" s="10" t="s">
        <v>13582</v>
      </c>
      <c r="C84" s="10" t="s">
        <v>78</v>
      </c>
      <c r="D84" s="11">
        <v>100297998812</v>
      </c>
      <c r="E84" s="12" t="s">
        <v>13662</v>
      </c>
      <c r="F84" s="12">
        <v>1</v>
      </c>
      <c r="G84" s="12">
        <v>1</v>
      </c>
      <c r="H84" s="12">
        <v>0</v>
      </c>
      <c r="I84" s="12" t="s">
        <v>20220</v>
      </c>
      <c r="J84" s="12">
        <v>0</v>
      </c>
      <c r="K84" s="14">
        <v>0</v>
      </c>
    </row>
    <row r="85" ht="16.5" spans="1:11">
      <c r="A85" s="9" t="s">
        <v>20218</v>
      </c>
      <c r="B85" s="10" t="s">
        <v>13582</v>
      </c>
      <c r="C85" s="10" t="s">
        <v>78</v>
      </c>
      <c r="D85" s="11">
        <v>100297998868</v>
      </c>
      <c r="E85" s="12" t="s">
        <v>13662</v>
      </c>
      <c r="F85" s="12">
        <v>1</v>
      </c>
      <c r="G85" s="12">
        <v>1</v>
      </c>
      <c r="H85" s="12">
        <v>0</v>
      </c>
      <c r="I85" s="12" t="s">
        <v>20220</v>
      </c>
      <c r="J85" s="12">
        <v>0</v>
      </c>
      <c r="K85" s="14">
        <v>0</v>
      </c>
    </row>
    <row r="86" ht="16.5" spans="1:11">
      <c r="A86" s="9" t="s">
        <v>20227</v>
      </c>
      <c r="B86" s="10" t="s">
        <v>15917</v>
      </c>
      <c r="C86" s="10" t="s">
        <v>78</v>
      </c>
      <c r="D86" s="11">
        <v>100029284153</v>
      </c>
      <c r="E86" s="12" t="s">
        <v>17732</v>
      </c>
      <c r="F86" s="12">
        <v>11</v>
      </c>
      <c r="G86" s="12">
        <v>10</v>
      </c>
      <c r="H86" s="12">
        <v>0</v>
      </c>
      <c r="I86" s="12" t="s">
        <v>20220</v>
      </c>
      <c r="J86" s="12">
        <v>0</v>
      </c>
      <c r="K86" s="14">
        <v>0</v>
      </c>
    </row>
    <row r="87" ht="16.5" spans="1:11">
      <c r="A87" s="9" t="s">
        <v>20219</v>
      </c>
      <c r="B87" s="10" t="s">
        <v>15917</v>
      </c>
      <c r="C87" s="10" t="s">
        <v>78</v>
      </c>
      <c r="D87" s="11">
        <v>100029284153</v>
      </c>
      <c r="E87" s="12" t="s">
        <v>17732</v>
      </c>
      <c r="F87" s="12">
        <v>19</v>
      </c>
      <c r="G87" s="12">
        <v>7</v>
      </c>
      <c r="H87" s="12">
        <v>1</v>
      </c>
      <c r="I87" s="12" t="s">
        <v>20228</v>
      </c>
      <c r="J87" s="12">
        <v>1</v>
      </c>
      <c r="K87" s="14">
        <v>3359</v>
      </c>
    </row>
    <row r="88" ht="16.5" spans="1:11">
      <c r="A88" s="9" t="s">
        <v>20229</v>
      </c>
      <c r="B88" s="10" t="s">
        <v>15917</v>
      </c>
      <c r="C88" s="10" t="s">
        <v>78</v>
      </c>
      <c r="D88" s="11">
        <v>100029284153</v>
      </c>
      <c r="E88" s="12" t="s">
        <v>17732</v>
      </c>
      <c r="F88" s="12">
        <v>4</v>
      </c>
      <c r="G88" s="12">
        <v>2</v>
      </c>
      <c r="H88" s="12">
        <v>0</v>
      </c>
      <c r="I88" s="12" t="s">
        <v>20220</v>
      </c>
      <c r="J88" s="12">
        <v>0</v>
      </c>
      <c r="K88" s="14">
        <v>0</v>
      </c>
    </row>
    <row r="89" ht="16.5" spans="1:11">
      <c r="A89" s="9" t="s">
        <v>20213</v>
      </c>
      <c r="B89" s="10" t="s">
        <v>15917</v>
      </c>
      <c r="C89" s="10" t="s">
        <v>78</v>
      </c>
      <c r="D89" s="11">
        <v>100029284153</v>
      </c>
      <c r="E89" s="12" t="s">
        <v>17732</v>
      </c>
      <c r="F89" s="12">
        <v>3</v>
      </c>
      <c r="G89" s="12">
        <v>1</v>
      </c>
      <c r="H89" s="12">
        <v>0</v>
      </c>
      <c r="I89" s="12" t="s">
        <v>20220</v>
      </c>
      <c r="J89" s="12">
        <v>0</v>
      </c>
      <c r="K89" s="14">
        <v>0</v>
      </c>
    </row>
    <row r="90" ht="16.5" spans="1:11">
      <c r="A90" s="9" t="s">
        <v>20221</v>
      </c>
      <c r="B90" s="10" t="s">
        <v>15917</v>
      </c>
      <c r="C90" s="10" t="s">
        <v>78</v>
      </c>
      <c r="D90" s="11">
        <v>100029284153</v>
      </c>
      <c r="E90" s="12" t="s">
        <v>17732</v>
      </c>
      <c r="F90" s="12">
        <v>4</v>
      </c>
      <c r="G90" s="12">
        <v>1</v>
      </c>
      <c r="H90" s="12">
        <v>0</v>
      </c>
      <c r="I90" s="12" t="s">
        <v>20220</v>
      </c>
      <c r="J90" s="12">
        <v>0</v>
      </c>
      <c r="K90" s="14">
        <v>0</v>
      </c>
    </row>
    <row r="91" ht="16.5" spans="1:11">
      <c r="A91" s="9" t="s">
        <v>20214</v>
      </c>
      <c r="B91" s="10" t="s">
        <v>15917</v>
      </c>
      <c r="C91" s="10" t="s">
        <v>78</v>
      </c>
      <c r="D91" s="11">
        <v>100029284153</v>
      </c>
      <c r="E91" s="12" t="s">
        <v>17732</v>
      </c>
      <c r="F91" s="12">
        <v>14</v>
      </c>
      <c r="G91" s="12">
        <v>4</v>
      </c>
      <c r="H91" s="12">
        <v>0</v>
      </c>
      <c r="I91" s="12" t="s">
        <v>20220</v>
      </c>
      <c r="J91" s="12">
        <v>0</v>
      </c>
      <c r="K91" s="14">
        <v>0</v>
      </c>
    </row>
    <row r="92" ht="16.5" spans="1:11">
      <c r="A92" s="9" t="s">
        <v>20214</v>
      </c>
      <c r="B92" s="10" t="s">
        <v>15917</v>
      </c>
      <c r="C92" s="10" t="s">
        <v>78</v>
      </c>
      <c r="D92" s="11">
        <v>100195424129</v>
      </c>
      <c r="E92" s="12" t="s">
        <v>17476</v>
      </c>
      <c r="F92" s="12">
        <v>0</v>
      </c>
      <c r="G92" s="12">
        <v>0</v>
      </c>
      <c r="H92" s="12">
        <v>0</v>
      </c>
      <c r="I92" s="12" t="s">
        <v>20220</v>
      </c>
      <c r="J92" s="12">
        <v>0</v>
      </c>
      <c r="K92" s="14">
        <v>0</v>
      </c>
    </row>
    <row r="93" ht="16.5" spans="1:11">
      <c r="A93" s="9" t="s">
        <v>20215</v>
      </c>
      <c r="B93" s="10" t="s">
        <v>15917</v>
      </c>
      <c r="C93" s="10" t="s">
        <v>78</v>
      </c>
      <c r="D93" s="11">
        <v>100029284153</v>
      </c>
      <c r="E93" s="12" t="s">
        <v>17732</v>
      </c>
      <c r="F93" s="12">
        <v>11</v>
      </c>
      <c r="G93" s="12">
        <v>10</v>
      </c>
      <c r="H93" s="12">
        <v>0</v>
      </c>
      <c r="I93" s="12" t="s">
        <v>20220</v>
      </c>
      <c r="J93" s="12">
        <v>0</v>
      </c>
      <c r="K93" s="14">
        <v>0</v>
      </c>
    </row>
    <row r="94" ht="16.5" spans="1:11">
      <c r="A94" s="9" t="s">
        <v>20215</v>
      </c>
      <c r="B94" s="10" t="s">
        <v>15917</v>
      </c>
      <c r="C94" s="10" t="s">
        <v>78</v>
      </c>
      <c r="D94" s="11">
        <v>100195424141</v>
      </c>
      <c r="E94" s="12" t="s">
        <v>16048</v>
      </c>
      <c r="F94" s="12">
        <v>1</v>
      </c>
      <c r="G94" s="12">
        <v>1</v>
      </c>
      <c r="H94" s="12">
        <v>0</v>
      </c>
      <c r="I94" s="12" t="s">
        <v>20220</v>
      </c>
      <c r="J94" s="12">
        <v>0</v>
      </c>
      <c r="K94" s="14">
        <v>0</v>
      </c>
    </row>
    <row r="95" ht="16.5" spans="1:11">
      <c r="A95" s="9" t="s">
        <v>20215</v>
      </c>
      <c r="B95" s="10" t="s">
        <v>15917</v>
      </c>
      <c r="C95" s="10" t="s">
        <v>78</v>
      </c>
      <c r="D95" s="11">
        <v>100204240013</v>
      </c>
      <c r="E95" s="12" t="s">
        <v>10273</v>
      </c>
      <c r="F95" s="12">
        <v>0</v>
      </c>
      <c r="G95" s="12">
        <v>0</v>
      </c>
      <c r="H95" s="12">
        <v>0</v>
      </c>
      <c r="I95" s="12" t="s">
        <v>20220</v>
      </c>
      <c r="J95" s="12">
        <v>0</v>
      </c>
      <c r="K95" s="14">
        <v>0</v>
      </c>
    </row>
    <row r="96" ht="16.5" spans="1:11">
      <c r="A96" s="9" t="s">
        <v>20216</v>
      </c>
      <c r="B96" s="10" t="s">
        <v>15917</v>
      </c>
      <c r="C96" s="10" t="s">
        <v>78</v>
      </c>
      <c r="D96" s="11">
        <v>100029284153</v>
      </c>
      <c r="E96" s="12" t="s">
        <v>17732</v>
      </c>
      <c r="F96" s="12">
        <v>8</v>
      </c>
      <c r="G96" s="12">
        <v>0</v>
      </c>
      <c r="H96" s="12">
        <v>0</v>
      </c>
      <c r="I96" s="12" t="s">
        <v>20220</v>
      </c>
      <c r="J96" s="12">
        <v>0</v>
      </c>
      <c r="K96" s="14">
        <v>0</v>
      </c>
    </row>
    <row r="97" ht="16.5" spans="1:11">
      <c r="A97" s="9" t="s">
        <v>20216</v>
      </c>
      <c r="B97" s="10" t="s">
        <v>15917</v>
      </c>
      <c r="C97" s="10" t="s">
        <v>78</v>
      </c>
      <c r="D97" s="11">
        <v>100195424141</v>
      </c>
      <c r="E97" s="12" t="s">
        <v>16048</v>
      </c>
      <c r="F97" s="12">
        <v>1</v>
      </c>
      <c r="G97" s="12">
        <v>1</v>
      </c>
      <c r="H97" s="12">
        <v>0</v>
      </c>
      <c r="I97" s="12" t="s">
        <v>20220</v>
      </c>
      <c r="J97" s="12">
        <v>0</v>
      </c>
      <c r="K97" s="14">
        <v>0</v>
      </c>
    </row>
    <row r="98" ht="16.5" spans="1:11">
      <c r="A98" s="9" t="s">
        <v>20216</v>
      </c>
      <c r="B98" s="10" t="s">
        <v>15917</v>
      </c>
      <c r="C98" s="10" t="s">
        <v>78</v>
      </c>
      <c r="D98" s="11">
        <v>100284204212</v>
      </c>
      <c r="E98" s="12" t="s">
        <v>16486</v>
      </c>
      <c r="F98" s="12">
        <v>0</v>
      </c>
      <c r="G98" s="12">
        <v>0</v>
      </c>
      <c r="H98" s="12">
        <v>0</v>
      </c>
      <c r="I98" s="12" t="s">
        <v>20220</v>
      </c>
      <c r="J98" s="12">
        <v>0</v>
      </c>
      <c r="K98" s="14">
        <v>0</v>
      </c>
    </row>
    <row r="99" ht="16.5" spans="1:11">
      <c r="A99" s="9" t="s">
        <v>20217</v>
      </c>
      <c r="B99" s="10" t="s">
        <v>15917</v>
      </c>
      <c r="C99" s="10" t="s">
        <v>78</v>
      </c>
      <c r="D99" s="11">
        <v>100029284153</v>
      </c>
      <c r="E99" s="12" t="s">
        <v>17732</v>
      </c>
      <c r="F99" s="12">
        <v>8</v>
      </c>
      <c r="G99" s="12">
        <v>5</v>
      </c>
      <c r="H99" s="12">
        <v>0</v>
      </c>
      <c r="I99" s="12" t="s">
        <v>20220</v>
      </c>
      <c r="J99" s="12">
        <v>0</v>
      </c>
      <c r="K99" s="14">
        <v>0</v>
      </c>
    </row>
    <row r="100" ht="16.5" spans="1:11">
      <c r="A100" s="9" t="s">
        <v>20217</v>
      </c>
      <c r="B100" s="10" t="s">
        <v>15917</v>
      </c>
      <c r="C100" s="10" t="s">
        <v>78</v>
      </c>
      <c r="D100" s="11">
        <v>100213278863</v>
      </c>
      <c r="E100" s="12" t="s">
        <v>16486</v>
      </c>
      <c r="F100" s="12">
        <v>1</v>
      </c>
      <c r="G100" s="12">
        <v>0</v>
      </c>
      <c r="H100" s="12">
        <v>0</v>
      </c>
      <c r="I100" s="12" t="s">
        <v>20220</v>
      </c>
      <c r="J100" s="12">
        <v>0</v>
      </c>
      <c r="K100" s="14">
        <v>0</v>
      </c>
    </row>
    <row r="101" ht="16.5" spans="1:11">
      <c r="A101" s="9" t="s">
        <v>20217</v>
      </c>
      <c r="B101" s="10" t="s">
        <v>15917</v>
      </c>
      <c r="C101" s="10" t="s">
        <v>78</v>
      </c>
      <c r="D101" s="11">
        <v>100213278869</v>
      </c>
      <c r="E101" s="12" t="s">
        <v>16241</v>
      </c>
      <c r="F101" s="12">
        <v>1</v>
      </c>
      <c r="G101" s="12">
        <v>1</v>
      </c>
      <c r="H101" s="12">
        <v>0</v>
      </c>
      <c r="I101" s="12" t="s">
        <v>20220</v>
      </c>
      <c r="J101" s="12">
        <v>0</v>
      </c>
      <c r="K101" s="14">
        <v>0</v>
      </c>
    </row>
    <row r="102" ht="16.5" spans="1:11">
      <c r="A102" s="9" t="s">
        <v>20218</v>
      </c>
      <c r="B102" s="10" t="s">
        <v>15917</v>
      </c>
      <c r="C102" s="10" t="s">
        <v>78</v>
      </c>
      <c r="D102" s="11">
        <v>100284203750</v>
      </c>
      <c r="E102" s="12" t="s">
        <v>20039</v>
      </c>
      <c r="F102" s="12">
        <v>1</v>
      </c>
      <c r="G102" s="12">
        <v>1</v>
      </c>
      <c r="H102" s="12">
        <v>1</v>
      </c>
      <c r="I102" s="12" t="s">
        <v>20224</v>
      </c>
      <c r="J102" s="12">
        <v>1</v>
      </c>
      <c r="K102" s="14">
        <v>5616</v>
      </c>
    </row>
    <row r="103" ht="16.5" spans="1:11">
      <c r="A103" s="9" t="s">
        <v>20218</v>
      </c>
      <c r="B103" s="10" t="s">
        <v>15917</v>
      </c>
      <c r="C103" s="10" t="s">
        <v>78</v>
      </c>
      <c r="D103" s="11">
        <v>100284205274</v>
      </c>
      <c r="E103" s="12" t="s">
        <v>20041</v>
      </c>
      <c r="F103" s="12">
        <v>2</v>
      </c>
      <c r="G103" s="12">
        <v>1</v>
      </c>
      <c r="H103" s="12">
        <v>0</v>
      </c>
      <c r="I103" s="12" t="s">
        <v>20220</v>
      </c>
      <c r="J103" s="12">
        <v>0</v>
      </c>
      <c r="K103" s="14">
        <v>0</v>
      </c>
    </row>
    <row r="104" ht="16.5" spans="1:11">
      <c r="A104" s="9" t="s">
        <v>20218</v>
      </c>
      <c r="B104" s="10" t="s">
        <v>15917</v>
      </c>
      <c r="C104" s="10" t="s">
        <v>78</v>
      </c>
      <c r="D104" s="11">
        <v>100285070908</v>
      </c>
      <c r="E104" s="12" t="s">
        <v>16459</v>
      </c>
      <c r="F104" s="12">
        <v>1</v>
      </c>
      <c r="G104" s="12">
        <v>1</v>
      </c>
      <c r="H104" s="12">
        <v>1</v>
      </c>
      <c r="I104" s="12" t="s">
        <v>20224</v>
      </c>
      <c r="J104" s="12">
        <v>1</v>
      </c>
      <c r="K104" s="14">
        <v>5616</v>
      </c>
    </row>
    <row r="105" ht="16.5" spans="1:11">
      <c r="A105" s="9" t="s">
        <v>20218</v>
      </c>
      <c r="B105" s="10" t="s">
        <v>15917</v>
      </c>
      <c r="C105" s="10" t="s">
        <v>78</v>
      </c>
      <c r="D105" s="11">
        <v>100302754552</v>
      </c>
      <c r="E105" s="12" t="s">
        <v>17663</v>
      </c>
      <c r="F105" s="12">
        <v>2</v>
      </c>
      <c r="G105" s="12">
        <v>2</v>
      </c>
      <c r="H105" s="12">
        <v>0</v>
      </c>
      <c r="I105" s="12" t="s">
        <v>20220</v>
      </c>
      <c r="J105" s="12">
        <v>0</v>
      </c>
      <c r="K105" s="14">
        <v>0</v>
      </c>
    </row>
    <row r="106" ht="16.5" spans="1:11">
      <c r="A106" s="9" t="s">
        <v>20221</v>
      </c>
      <c r="B106" s="10" t="s">
        <v>10728</v>
      </c>
      <c r="C106" s="10" t="s">
        <v>78</v>
      </c>
      <c r="D106" s="11">
        <v>100190185255</v>
      </c>
      <c r="E106" s="12" t="s">
        <v>11249</v>
      </c>
      <c r="F106" s="12">
        <v>3</v>
      </c>
      <c r="G106" s="12">
        <v>2</v>
      </c>
      <c r="H106" s="12">
        <v>0</v>
      </c>
      <c r="I106" s="12" t="s">
        <v>20220</v>
      </c>
      <c r="J106" s="12">
        <v>0</v>
      </c>
      <c r="K106" s="14">
        <v>0</v>
      </c>
    </row>
    <row r="107" ht="16.5" spans="1:11">
      <c r="A107" s="9" t="s">
        <v>20221</v>
      </c>
      <c r="B107" s="10" t="s">
        <v>10728</v>
      </c>
      <c r="C107" s="10" t="s">
        <v>78</v>
      </c>
      <c r="D107" s="11">
        <v>100251652650</v>
      </c>
      <c r="E107" s="12" t="s">
        <v>12865</v>
      </c>
      <c r="F107" s="12">
        <v>2</v>
      </c>
      <c r="G107" s="12">
        <v>1</v>
      </c>
      <c r="H107" s="12">
        <v>0</v>
      </c>
      <c r="I107" s="12" t="s">
        <v>20220</v>
      </c>
      <c r="J107" s="12">
        <v>0</v>
      </c>
      <c r="K107" s="14">
        <v>0</v>
      </c>
    </row>
    <row r="108" ht="16.5" spans="1:11">
      <c r="A108" s="9" t="s">
        <v>20214</v>
      </c>
      <c r="B108" s="10" t="s">
        <v>10728</v>
      </c>
      <c r="C108" s="10" t="s">
        <v>78</v>
      </c>
      <c r="D108" s="11">
        <v>100190185255</v>
      </c>
      <c r="E108" s="12" t="s">
        <v>11249</v>
      </c>
      <c r="F108" s="12">
        <v>1</v>
      </c>
      <c r="G108" s="12">
        <v>1</v>
      </c>
      <c r="H108" s="12">
        <v>0</v>
      </c>
      <c r="I108" s="12" t="s">
        <v>20220</v>
      </c>
      <c r="J108" s="12">
        <v>0</v>
      </c>
      <c r="K108" s="14">
        <v>0</v>
      </c>
    </row>
    <row r="109" ht="16.5" spans="1:11">
      <c r="A109" s="9" t="s">
        <v>20214</v>
      </c>
      <c r="B109" s="10" t="s">
        <v>10728</v>
      </c>
      <c r="C109" s="10" t="s">
        <v>78</v>
      </c>
      <c r="D109" s="11">
        <v>100195425163</v>
      </c>
      <c r="E109" s="12" t="s">
        <v>11181</v>
      </c>
      <c r="F109" s="12">
        <v>1</v>
      </c>
      <c r="G109" s="12">
        <v>0</v>
      </c>
      <c r="H109" s="12">
        <v>0</v>
      </c>
      <c r="I109" s="12" t="s">
        <v>20220</v>
      </c>
      <c r="J109" s="12">
        <v>0</v>
      </c>
      <c r="K109" s="14">
        <v>0</v>
      </c>
    </row>
    <row r="110" ht="16.5" spans="1:11">
      <c r="A110" s="9" t="s">
        <v>20214</v>
      </c>
      <c r="B110" s="10" t="s">
        <v>10728</v>
      </c>
      <c r="C110" s="10" t="s">
        <v>78</v>
      </c>
      <c r="D110" s="11">
        <v>100251652704</v>
      </c>
      <c r="E110" s="12" t="s">
        <v>12864</v>
      </c>
      <c r="F110" s="12">
        <v>3</v>
      </c>
      <c r="G110" s="12">
        <v>1</v>
      </c>
      <c r="H110" s="12">
        <v>0</v>
      </c>
      <c r="I110" s="12" t="s">
        <v>20220</v>
      </c>
      <c r="J110" s="12">
        <v>0</v>
      </c>
      <c r="K110" s="14">
        <v>0</v>
      </c>
    </row>
    <row r="111" ht="16.5" spans="1:11">
      <c r="A111" s="9" t="s">
        <v>20215</v>
      </c>
      <c r="B111" s="10" t="s">
        <v>10728</v>
      </c>
      <c r="C111" s="10" t="s">
        <v>78</v>
      </c>
      <c r="D111" s="11">
        <v>100190185255</v>
      </c>
      <c r="E111" s="12" t="s">
        <v>11249</v>
      </c>
      <c r="F111" s="12">
        <v>1</v>
      </c>
      <c r="G111" s="12">
        <v>0</v>
      </c>
      <c r="H111" s="12">
        <v>0</v>
      </c>
      <c r="I111" s="12" t="s">
        <v>20220</v>
      </c>
      <c r="J111" s="12">
        <v>0</v>
      </c>
      <c r="K111" s="14">
        <v>0</v>
      </c>
    </row>
    <row r="112" ht="16.5" spans="1:11">
      <c r="A112" s="9" t="s">
        <v>20215</v>
      </c>
      <c r="B112" s="10" t="s">
        <v>10728</v>
      </c>
      <c r="C112" s="10" t="s">
        <v>78</v>
      </c>
      <c r="D112" s="11">
        <v>100195425163</v>
      </c>
      <c r="E112" s="12" t="s">
        <v>11181</v>
      </c>
      <c r="F112" s="12">
        <v>2</v>
      </c>
      <c r="G112" s="12">
        <v>2</v>
      </c>
      <c r="H112" s="12">
        <v>0</v>
      </c>
      <c r="I112" s="12" t="s">
        <v>20220</v>
      </c>
      <c r="J112" s="12">
        <v>0</v>
      </c>
      <c r="K112" s="14">
        <v>0</v>
      </c>
    </row>
    <row r="113" ht="16.5" spans="1:11">
      <c r="A113" s="9" t="s">
        <v>20215</v>
      </c>
      <c r="B113" s="10" t="s">
        <v>10728</v>
      </c>
      <c r="C113" s="10" t="s">
        <v>78</v>
      </c>
      <c r="D113" s="11">
        <v>100204398623</v>
      </c>
      <c r="E113" s="12" t="s">
        <v>12919</v>
      </c>
      <c r="F113" s="12">
        <v>1</v>
      </c>
      <c r="G113" s="12">
        <v>1</v>
      </c>
      <c r="H113" s="12">
        <v>0</v>
      </c>
      <c r="I113" s="12" t="s">
        <v>20220</v>
      </c>
      <c r="J113" s="12">
        <v>0</v>
      </c>
      <c r="K113" s="14">
        <v>0</v>
      </c>
    </row>
    <row r="114" ht="16.5" spans="1:11">
      <c r="A114" s="9" t="s">
        <v>20216</v>
      </c>
      <c r="B114" s="10" t="s">
        <v>10728</v>
      </c>
      <c r="C114" s="10" t="s">
        <v>78</v>
      </c>
      <c r="D114" s="11">
        <v>100190185255</v>
      </c>
      <c r="E114" s="12" t="s">
        <v>11249</v>
      </c>
      <c r="F114" s="12">
        <v>7</v>
      </c>
      <c r="G114" s="12">
        <v>4</v>
      </c>
      <c r="H114" s="12">
        <v>0</v>
      </c>
      <c r="I114" s="12" t="s">
        <v>20220</v>
      </c>
      <c r="J114" s="12">
        <v>0</v>
      </c>
      <c r="K114" s="14">
        <v>0</v>
      </c>
    </row>
    <row r="115" ht="16.5" spans="1:11">
      <c r="A115" s="9" t="s">
        <v>20216</v>
      </c>
      <c r="B115" s="10" t="s">
        <v>10728</v>
      </c>
      <c r="C115" s="10" t="s">
        <v>78</v>
      </c>
      <c r="D115" s="11">
        <v>100195425163</v>
      </c>
      <c r="E115" s="12" t="s">
        <v>11181</v>
      </c>
      <c r="F115" s="12">
        <v>2</v>
      </c>
      <c r="G115" s="12">
        <v>1</v>
      </c>
      <c r="H115" s="12">
        <v>0</v>
      </c>
      <c r="I115" s="12" t="s">
        <v>20220</v>
      </c>
      <c r="J115" s="12">
        <v>0</v>
      </c>
      <c r="K115" s="14">
        <v>0</v>
      </c>
    </row>
    <row r="116" ht="16.5" spans="1:11">
      <c r="A116" s="9" t="s">
        <v>20216</v>
      </c>
      <c r="B116" s="10" t="s">
        <v>10728</v>
      </c>
      <c r="C116" s="10" t="s">
        <v>78</v>
      </c>
      <c r="D116" s="11">
        <v>100214636079</v>
      </c>
      <c r="E116" s="12" t="s">
        <v>12893</v>
      </c>
      <c r="F116" s="12">
        <v>0</v>
      </c>
      <c r="G116" s="12">
        <v>0</v>
      </c>
      <c r="H116" s="12">
        <v>0</v>
      </c>
      <c r="I116" s="12" t="s">
        <v>20220</v>
      </c>
      <c r="J116" s="12">
        <v>0</v>
      </c>
      <c r="K116" s="14">
        <v>0</v>
      </c>
    </row>
    <row r="117" ht="16.5" spans="1:11">
      <c r="A117" s="9" t="s">
        <v>20216</v>
      </c>
      <c r="B117" s="10" t="s">
        <v>10728</v>
      </c>
      <c r="C117" s="10" t="s">
        <v>78</v>
      </c>
      <c r="D117" s="11">
        <v>100251652650</v>
      </c>
      <c r="E117" s="12" t="s">
        <v>12865</v>
      </c>
      <c r="F117" s="12">
        <v>2</v>
      </c>
      <c r="G117" s="12">
        <v>1</v>
      </c>
      <c r="H117" s="12">
        <v>1</v>
      </c>
      <c r="I117" s="12" t="s">
        <v>20224</v>
      </c>
      <c r="J117" s="12">
        <v>1</v>
      </c>
      <c r="K117" s="14">
        <v>16788</v>
      </c>
    </row>
    <row r="118" ht="16.5" spans="1:11">
      <c r="A118" s="9" t="s">
        <v>20216</v>
      </c>
      <c r="B118" s="10" t="s">
        <v>10728</v>
      </c>
      <c r="C118" s="10" t="s">
        <v>78</v>
      </c>
      <c r="D118" s="11">
        <v>100270918244</v>
      </c>
      <c r="E118" s="12" t="s">
        <v>11180</v>
      </c>
      <c r="F118" s="12">
        <v>1</v>
      </c>
      <c r="G118" s="12">
        <v>1</v>
      </c>
      <c r="H118" s="12">
        <v>0</v>
      </c>
      <c r="I118" s="12" t="s">
        <v>20220</v>
      </c>
      <c r="J118" s="12">
        <v>0</v>
      </c>
      <c r="K118" s="14">
        <v>0</v>
      </c>
    </row>
    <row r="119" ht="16.5" spans="1:11">
      <c r="A119" s="9" t="s">
        <v>20216</v>
      </c>
      <c r="B119" s="10" t="s">
        <v>10728</v>
      </c>
      <c r="C119" s="10" t="s">
        <v>78</v>
      </c>
      <c r="D119" s="11">
        <v>100275884376</v>
      </c>
      <c r="E119" s="12" t="s">
        <v>12648</v>
      </c>
      <c r="F119" s="12">
        <v>1</v>
      </c>
      <c r="G119" s="12">
        <v>0</v>
      </c>
      <c r="H119" s="12">
        <v>0</v>
      </c>
      <c r="I119" s="12" t="s">
        <v>20220</v>
      </c>
      <c r="J119" s="12">
        <v>0</v>
      </c>
      <c r="K119" s="14">
        <v>0</v>
      </c>
    </row>
    <row r="120" ht="16.5" spans="1:11">
      <c r="A120" s="9" t="s">
        <v>20216</v>
      </c>
      <c r="B120" s="10" t="s">
        <v>10728</v>
      </c>
      <c r="C120" s="10" t="s">
        <v>78</v>
      </c>
      <c r="D120" s="11">
        <v>100286236782</v>
      </c>
      <c r="E120" s="12" t="s">
        <v>11418</v>
      </c>
      <c r="F120" s="12">
        <v>0</v>
      </c>
      <c r="G120" s="12">
        <v>0</v>
      </c>
      <c r="H120" s="12">
        <v>0</v>
      </c>
      <c r="I120" s="12" t="s">
        <v>20220</v>
      </c>
      <c r="J120" s="12">
        <v>0</v>
      </c>
      <c r="K120" s="14">
        <v>0</v>
      </c>
    </row>
    <row r="121" ht="16.5" spans="1:11">
      <c r="A121" s="9" t="s">
        <v>20217</v>
      </c>
      <c r="B121" s="10" t="s">
        <v>10728</v>
      </c>
      <c r="C121" s="10" t="s">
        <v>78</v>
      </c>
      <c r="D121" s="11">
        <v>100190185255</v>
      </c>
      <c r="E121" s="12" t="s">
        <v>11249</v>
      </c>
      <c r="F121" s="12">
        <v>4</v>
      </c>
      <c r="G121" s="12">
        <v>2</v>
      </c>
      <c r="H121" s="12">
        <v>0</v>
      </c>
      <c r="I121" s="12" t="s">
        <v>20220</v>
      </c>
      <c r="J121" s="12">
        <v>0</v>
      </c>
      <c r="K121" s="14">
        <v>0</v>
      </c>
    </row>
    <row r="122" ht="16.5" spans="1:11">
      <c r="A122" s="9" t="s">
        <v>20217</v>
      </c>
      <c r="B122" s="10" t="s">
        <v>10728</v>
      </c>
      <c r="C122" s="10" t="s">
        <v>78</v>
      </c>
      <c r="D122" s="11">
        <v>100195425163</v>
      </c>
      <c r="E122" s="12" t="s">
        <v>11181</v>
      </c>
      <c r="F122" s="12">
        <v>1</v>
      </c>
      <c r="G122" s="12">
        <v>1</v>
      </c>
      <c r="H122" s="12">
        <v>0</v>
      </c>
      <c r="I122" s="12" t="s">
        <v>20220</v>
      </c>
      <c r="J122" s="12">
        <v>0</v>
      </c>
      <c r="K122" s="14">
        <v>0</v>
      </c>
    </row>
    <row r="123" ht="16.5" spans="1:11">
      <c r="A123" s="9" t="s">
        <v>20217</v>
      </c>
      <c r="B123" s="10" t="s">
        <v>10728</v>
      </c>
      <c r="C123" s="10" t="s">
        <v>78</v>
      </c>
      <c r="D123" s="11">
        <v>100204398423</v>
      </c>
      <c r="E123" s="12" t="s">
        <v>11181</v>
      </c>
      <c r="F123" s="12">
        <v>1</v>
      </c>
      <c r="G123" s="12">
        <v>1</v>
      </c>
      <c r="H123" s="12">
        <v>0</v>
      </c>
      <c r="I123" s="12" t="s">
        <v>20220</v>
      </c>
      <c r="J123" s="12">
        <v>0</v>
      </c>
      <c r="K123" s="14">
        <v>0</v>
      </c>
    </row>
    <row r="124" ht="16.5" spans="1:11">
      <c r="A124" s="9" t="s">
        <v>20217</v>
      </c>
      <c r="B124" s="10" t="s">
        <v>10728</v>
      </c>
      <c r="C124" s="10" t="s">
        <v>78</v>
      </c>
      <c r="D124" s="11">
        <v>100213278477</v>
      </c>
      <c r="E124" s="12" t="s">
        <v>10918</v>
      </c>
      <c r="F124" s="12">
        <v>1</v>
      </c>
      <c r="G124" s="12">
        <v>1</v>
      </c>
      <c r="H124" s="12">
        <v>0</v>
      </c>
      <c r="I124" s="12" t="s">
        <v>20220</v>
      </c>
      <c r="J124" s="12">
        <v>0</v>
      </c>
      <c r="K124" s="14">
        <v>0</v>
      </c>
    </row>
    <row r="125" ht="16.5" spans="1:11">
      <c r="A125" s="9" t="s">
        <v>20217</v>
      </c>
      <c r="B125" s="10" t="s">
        <v>10728</v>
      </c>
      <c r="C125" s="10" t="s">
        <v>78</v>
      </c>
      <c r="D125" s="11">
        <v>100213514945</v>
      </c>
      <c r="E125" s="12" t="s">
        <v>13043</v>
      </c>
      <c r="F125" s="12">
        <v>1</v>
      </c>
      <c r="G125" s="12">
        <v>0</v>
      </c>
      <c r="H125" s="12">
        <v>0</v>
      </c>
      <c r="I125" s="12" t="s">
        <v>20220</v>
      </c>
      <c r="J125" s="12">
        <v>0</v>
      </c>
      <c r="K125" s="14">
        <v>0</v>
      </c>
    </row>
    <row r="126" ht="16.5" spans="1:11">
      <c r="A126" s="9" t="s">
        <v>20217</v>
      </c>
      <c r="B126" s="10" t="s">
        <v>10728</v>
      </c>
      <c r="C126" s="10" t="s">
        <v>78</v>
      </c>
      <c r="D126" s="11">
        <v>100214636113</v>
      </c>
      <c r="E126" s="12" t="s">
        <v>11418</v>
      </c>
      <c r="F126" s="12">
        <v>1</v>
      </c>
      <c r="G126" s="12">
        <v>1</v>
      </c>
      <c r="H126" s="12">
        <v>0</v>
      </c>
      <c r="I126" s="12" t="s">
        <v>20220</v>
      </c>
      <c r="J126" s="12">
        <v>0</v>
      </c>
      <c r="K126" s="14">
        <v>0</v>
      </c>
    </row>
    <row r="127" ht="16.5" spans="1:11">
      <c r="A127" s="9" t="s">
        <v>20217</v>
      </c>
      <c r="B127" s="10" t="s">
        <v>10728</v>
      </c>
      <c r="C127" s="10" t="s">
        <v>78</v>
      </c>
      <c r="D127" s="11">
        <v>100270918244</v>
      </c>
      <c r="E127" s="12" t="s">
        <v>11180</v>
      </c>
      <c r="F127" s="12">
        <v>1</v>
      </c>
      <c r="G127" s="12">
        <v>1</v>
      </c>
      <c r="H127" s="12">
        <v>0</v>
      </c>
      <c r="I127" s="12" t="s">
        <v>20220</v>
      </c>
      <c r="J127" s="12">
        <v>0</v>
      </c>
      <c r="K127" s="14">
        <v>0</v>
      </c>
    </row>
    <row r="128" ht="16.5" spans="1:11">
      <c r="A128" s="9" t="s">
        <v>20217</v>
      </c>
      <c r="B128" s="10" t="s">
        <v>10728</v>
      </c>
      <c r="C128" s="10" t="s">
        <v>78</v>
      </c>
      <c r="D128" s="11">
        <v>100286236768</v>
      </c>
      <c r="E128" s="12" t="s">
        <v>11423</v>
      </c>
      <c r="F128" s="12">
        <v>1</v>
      </c>
      <c r="G128" s="12">
        <v>1</v>
      </c>
      <c r="H128" s="12">
        <v>0</v>
      </c>
      <c r="I128" s="12" t="s">
        <v>20220</v>
      </c>
      <c r="J128" s="12">
        <v>0</v>
      </c>
      <c r="K128" s="14">
        <v>0</v>
      </c>
    </row>
    <row r="129" ht="16.5" spans="1:11">
      <c r="A129" s="9" t="s">
        <v>20218</v>
      </c>
      <c r="B129" s="10" t="s">
        <v>10728</v>
      </c>
      <c r="C129" s="10" t="s">
        <v>78</v>
      </c>
      <c r="D129" s="11">
        <v>100190185255</v>
      </c>
      <c r="E129" s="12" t="s">
        <v>11249</v>
      </c>
      <c r="F129" s="12">
        <v>7</v>
      </c>
      <c r="G129" s="12">
        <v>1</v>
      </c>
      <c r="H129" s="12">
        <v>0</v>
      </c>
      <c r="I129" s="12" t="s">
        <v>20220</v>
      </c>
      <c r="J129" s="12">
        <v>0</v>
      </c>
      <c r="K129" s="14">
        <v>0</v>
      </c>
    </row>
    <row r="130" ht="16.5" spans="1:11">
      <c r="A130" s="9" t="s">
        <v>20218</v>
      </c>
      <c r="B130" s="10" t="s">
        <v>10728</v>
      </c>
      <c r="C130" s="10" t="s">
        <v>78</v>
      </c>
      <c r="D130" s="11">
        <v>100195425163</v>
      </c>
      <c r="E130" s="12" t="s">
        <v>11181</v>
      </c>
      <c r="F130" s="12">
        <v>2</v>
      </c>
      <c r="G130" s="12">
        <v>1</v>
      </c>
      <c r="H130" s="12">
        <v>1</v>
      </c>
      <c r="I130" s="12" t="s">
        <v>20224</v>
      </c>
      <c r="J130" s="12">
        <v>15</v>
      </c>
      <c r="K130" s="14">
        <v>251820</v>
      </c>
    </row>
    <row r="131" ht="16.5" spans="1:11">
      <c r="A131" s="9" t="s">
        <v>20218</v>
      </c>
      <c r="B131" s="10" t="s">
        <v>10728</v>
      </c>
      <c r="C131" s="10" t="s">
        <v>78</v>
      </c>
      <c r="D131" s="11">
        <v>100213278715</v>
      </c>
      <c r="E131" s="12" t="s">
        <v>8354</v>
      </c>
      <c r="F131" s="12">
        <v>1</v>
      </c>
      <c r="G131" s="12">
        <v>0</v>
      </c>
      <c r="H131" s="12">
        <v>0</v>
      </c>
      <c r="I131" s="12" t="s">
        <v>20220</v>
      </c>
      <c r="J131" s="12">
        <v>0</v>
      </c>
      <c r="K131" s="14">
        <v>0</v>
      </c>
    </row>
    <row r="132" ht="16.5" spans="1:11">
      <c r="A132" s="9" t="s">
        <v>20218</v>
      </c>
      <c r="B132" s="10" t="s">
        <v>10728</v>
      </c>
      <c r="C132" s="10" t="s">
        <v>78</v>
      </c>
      <c r="D132" s="11">
        <v>100270924446</v>
      </c>
      <c r="E132" s="12" t="s">
        <v>11416</v>
      </c>
      <c r="F132" s="12">
        <v>1</v>
      </c>
      <c r="G132" s="12">
        <v>1</v>
      </c>
      <c r="H132" s="12">
        <v>0</v>
      </c>
      <c r="I132" s="12" t="s">
        <v>20220</v>
      </c>
      <c r="J132" s="12">
        <v>0</v>
      </c>
      <c r="K132" s="14">
        <v>0</v>
      </c>
    </row>
    <row r="133" ht="16.5" spans="1:11">
      <c r="A133" s="9" t="s">
        <v>20218</v>
      </c>
      <c r="B133" s="10" t="s">
        <v>10728</v>
      </c>
      <c r="C133" s="10" t="s">
        <v>78</v>
      </c>
      <c r="D133" s="11">
        <v>100275884376</v>
      </c>
      <c r="E133" s="12" t="s">
        <v>12648</v>
      </c>
      <c r="F133" s="12">
        <v>8</v>
      </c>
      <c r="G133" s="12">
        <v>4</v>
      </c>
      <c r="H133" s="12">
        <v>1</v>
      </c>
      <c r="I133" s="12" t="s">
        <v>20230</v>
      </c>
      <c r="J133" s="12">
        <v>1</v>
      </c>
      <c r="K133" s="14">
        <v>5619</v>
      </c>
    </row>
    <row r="134" ht="16.5" spans="1:11">
      <c r="A134" s="9" t="s">
        <v>20218</v>
      </c>
      <c r="B134" s="10" t="s">
        <v>10728</v>
      </c>
      <c r="C134" s="10" t="s">
        <v>78</v>
      </c>
      <c r="D134" s="11">
        <v>100281439478</v>
      </c>
      <c r="E134" s="12" t="s">
        <v>11421</v>
      </c>
      <c r="F134" s="12">
        <v>1</v>
      </c>
      <c r="G134" s="12">
        <v>1</v>
      </c>
      <c r="H134" s="12">
        <v>0</v>
      </c>
      <c r="I134" s="12" t="s">
        <v>20220</v>
      </c>
      <c r="J134" s="12">
        <v>0</v>
      </c>
      <c r="K134" s="14">
        <v>0</v>
      </c>
    </row>
    <row r="135" ht="16.5" spans="1:11">
      <c r="A135" s="9" t="s">
        <v>20218</v>
      </c>
      <c r="B135" s="10" t="s">
        <v>10728</v>
      </c>
      <c r="C135" s="10" t="s">
        <v>78</v>
      </c>
      <c r="D135" s="11">
        <v>100286236766</v>
      </c>
      <c r="E135" s="12" t="s">
        <v>11417</v>
      </c>
      <c r="F135" s="12">
        <v>4</v>
      </c>
      <c r="G135" s="12">
        <v>0</v>
      </c>
      <c r="H135" s="12">
        <v>0</v>
      </c>
      <c r="I135" s="12" t="s">
        <v>20220</v>
      </c>
      <c r="J135" s="12">
        <v>0</v>
      </c>
      <c r="K135" s="14">
        <v>0</v>
      </c>
    </row>
    <row r="136" ht="16.5" spans="1:11">
      <c r="A136" s="9" t="s">
        <v>20218</v>
      </c>
      <c r="B136" s="10" t="s">
        <v>10728</v>
      </c>
      <c r="C136" s="10" t="s">
        <v>78</v>
      </c>
      <c r="D136" s="11">
        <v>100308983078</v>
      </c>
      <c r="E136" s="12" t="s">
        <v>13362</v>
      </c>
      <c r="F136" s="12">
        <v>2</v>
      </c>
      <c r="G136" s="12">
        <v>1</v>
      </c>
      <c r="H136" s="12">
        <v>0</v>
      </c>
      <c r="I136" s="12" t="s">
        <v>20220</v>
      </c>
      <c r="J136" s="12">
        <v>0</v>
      </c>
      <c r="K136" s="14">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28"/>
  <sheetViews>
    <sheetView tabSelected="1" workbookViewId="0">
      <pane xSplit="1" ySplit="2" topLeftCell="B3" activePane="bottomRight" state="frozen"/>
      <selection/>
      <selection pane="topRight"/>
      <selection pane="bottomLeft"/>
      <selection pane="bottomRight" activeCell="AU44" sqref="AU44"/>
    </sheetView>
  </sheetViews>
  <sheetFormatPr defaultColWidth="8.72727272727273" defaultRowHeight="16.5"/>
  <cols>
    <col min="1" max="4" width="8.72727272727273" style="1"/>
    <col min="5" max="7" width="10.6363636363636" style="1" customWidth="1"/>
    <col min="8" max="8" width="10.6363636363636" style="1" hidden="1" customWidth="1"/>
    <col min="9" max="10" width="8.72727272727273" style="1" hidden="1" customWidth="1"/>
    <col min="11" max="11" width="10.6363636363636" style="1" hidden="1" customWidth="1"/>
    <col min="12" max="43" width="8.72727272727273" style="1" hidden="1" customWidth="1"/>
    <col min="44" max="16384" width="8.72727272727273" style="1"/>
  </cols>
  <sheetData>
    <row r="1" spans="1:43">
      <c r="B1" s="1" t="s">
        <v>20231</v>
      </c>
      <c r="E1" s="1" t="s">
        <v>20232</v>
      </c>
      <c r="H1" s="2">
        <v>45658</v>
      </c>
      <c r="I1" s="2"/>
      <c r="J1" s="2"/>
      <c r="K1" s="2">
        <v>45689</v>
      </c>
      <c r="L1" s="2"/>
      <c r="M1" s="2"/>
      <c r="N1" s="2">
        <v>45717</v>
      </c>
      <c r="O1" s="2"/>
      <c r="P1" s="2"/>
      <c r="Q1" s="2">
        <v>45748</v>
      </c>
      <c r="R1" s="2"/>
      <c r="S1" s="2"/>
      <c r="T1" s="2">
        <v>45778</v>
      </c>
      <c r="U1" s="2"/>
      <c r="V1" s="2"/>
      <c r="W1" s="2">
        <v>45809</v>
      </c>
      <c r="X1" s="2"/>
      <c r="Y1" s="2"/>
      <c r="Z1" s="2">
        <v>45839</v>
      </c>
      <c r="AA1" s="2"/>
      <c r="AB1" s="2"/>
      <c r="AC1" s="2">
        <v>45870</v>
      </c>
      <c r="AD1" s="2"/>
      <c r="AE1" s="2"/>
      <c r="AF1" s="2">
        <v>45901</v>
      </c>
      <c r="AG1" s="2"/>
      <c r="AH1" s="2"/>
      <c r="AI1" s="2">
        <v>45931</v>
      </c>
      <c r="AJ1" s="2"/>
      <c r="AK1" s="2"/>
      <c r="AL1" s="2">
        <v>45962</v>
      </c>
      <c r="AM1" s="2"/>
      <c r="AN1" s="2"/>
      <c r="AO1" s="2">
        <v>45992</v>
      </c>
      <c r="AP1" s="2"/>
      <c r="AQ1" s="2"/>
    </row>
    <row r="2" spans="1:43">
      <c r="A2" s="3" t="s">
        <v>19471</v>
      </c>
      <c r="B2" s="3" t="s">
        <v>19477</v>
      </c>
      <c r="C2" s="3" t="s">
        <v>20233</v>
      </c>
      <c r="D2" s="3" t="s">
        <v>20234</v>
      </c>
      <c r="E2" s="3" t="s">
        <v>19477</v>
      </c>
      <c r="F2" s="3" t="s">
        <v>20233</v>
      </c>
      <c r="G2" s="3" t="s">
        <v>20234</v>
      </c>
      <c r="H2" s="3" t="s">
        <v>19477</v>
      </c>
      <c r="I2" s="3" t="s">
        <v>20233</v>
      </c>
      <c r="J2" s="3" t="s">
        <v>20234</v>
      </c>
      <c r="K2" s="3" t="s">
        <v>19477</v>
      </c>
      <c r="L2" s="3" t="s">
        <v>20233</v>
      </c>
      <c r="M2" s="3" t="s">
        <v>20234</v>
      </c>
      <c r="N2" s="3" t="s">
        <v>19477</v>
      </c>
      <c r="O2" s="3" t="s">
        <v>20233</v>
      </c>
      <c r="P2" s="3" t="s">
        <v>20234</v>
      </c>
      <c r="Q2" s="3" t="s">
        <v>19477</v>
      </c>
      <c r="R2" s="3" t="s">
        <v>20233</v>
      </c>
      <c r="S2" s="3" t="s">
        <v>20234</v>
      </c>
      <c r="T2" s="3" t="s">
        <v>19477</v>
      </c>
      <c r="U2" s="3" t="s">
        <v>20233</v>
      </c>
      <c r="V2" s="3" t="s">
        <v>20234</v>
      </c>
      <c r="W2" s="3" t="s">
        <v>19477</v>
      </c>
      <c r="X2" s="3" t="s">
        <v>20233</v>
      </c>
      <c r="Y2" s="3" t="s">
        <v>20234</v>
      </c>
      <c r="Z2" s="3" t="s">
        <v>19477</v>
      </c>
      <c r="AA2" s="3" t="s">
        <v>20233</v>
      </c>
      <c r="AB2" s="3" t="s">
        <v>20234</v>
      </c>
      <c r="AC2" s="3" t="s">
        <v>19477</v>
      </c>
      <c r="AD2" s="3" t="s">
        <v>20233</v>
      </c>
      <c r="AE2" s="3" t="s">
        <v>20234</v>
      </c>
      <c r="AF2" s="3" t="s">
        <v>19477</v>
      </c>
      <c r="AG2" s="3" t="s">
        <v>20233</v>
      </c>
      <c r="AH2" s="3" t="s">
        <v>20234</v>
      </c>
      <c r="AI2" s="3" t="s">
        <v>19477</v>
      </c>
      <c r="AJ2" s="3" t="s">
        <v>20233</v>
      </c>
      <c r="AK2" s="3" t="s">
        <v>20234</v>
      </c>
      <c r="AL2" s="3" t="s">
        <v>19477</v>
      </c>
      <c r="AM2" s="3" t="s">
        <v>20233</v>
      </c>
      <c r="AN2" s="3" t="s">
        <v>20234</v>
      </c>
      <c r="AO2" s="3" t="s">
        <v>19477</v>
      </c>
      <c r="AP2" s="3" t="s">
        <v>20233</v>
      </c>
      <c r="AQ2" s="3" t="s">
        <v>20234</v>
      </c>
    </row>
    <row r="3" spans="1:43">
      <c r="A3" s="3" t="s">
        <v>19488</v>
      </c>
      <c r="B3" s="1">
        <f>COUNTIFS('咨询明细-数据源'!$J:$J,$A3,'咨询明细-数据源'!$K:$K,B$2,'咨询明细-数据源'!$A:$A,B$1)</f>
        <v>84</v>
      </c>
      <c r="C3" s="1">
        <f>COUNTIFS('咨询明细-数据源'!$J:$J,$A3,'咨询明细-数据源'!$L:$L,"成交",'咨询明细-数据源'!$A:$A,B$1)</f>
        <v>12</v>
      </c>
      <c r="D3" s="4">
        <f>IFERROR(C3/B3,0)</f>
        <v>0.142857142857143</v>
      </c>
      <c r="E3" s="1">
        <f>COUNTIFS('咨询明细-数据源'!$J:$J,$A3,'咨询明细-数据源'!$K:$K,E$2,'咨询明细-数据源'!$A:$A,E$1)</f>
        <v>15</v>
      </c>
      <c r="F3" s="1">
        <f>COUNTIFS('咨询明细-数据源'!$J:$J,$A3,'咨询明细-数据源'!$L:$L,"成交",'咨询明细-数据源'!$A:$A,E$1)</f>
        <v>0</v>
      </c>
      <c r="G3" s="4">
        <f>IFERROR(F3/E3,0)</f>
        <v>0</v>
      </c>
      <c r="H3" s="1">
        <f>COUNTIFS('咨询明细-数据源'!$J:$J,$A3,'咨询明细-数据源'!$K:$K,H$2,'咨询明细-数据源'!$A:$A,H$1)</f>
        <v>0</v>
      </c>
      <c r="I3" s="1">
        <f>COUNTIFS('咨询明细-数据源'!$J:$J,$A3,'咨询明细-数据源'!$L:$L,"成交",'咨询明细-数据源'!$A:$A,H$1)</f>
        <v>0</v>
      </c>
      <c r="J3" s="4">
        <f>IFERROR(I3/H3,0)</f>
        <v>0</v>
      </c>
      <c r="K3" s="1">
        <f>COUNTIFS('咨询明细-数据源'!$J:$J,$A3,'咨询明细-数据源'!$K:$K,K$2,'咨询明细-数据源'!$A:$A,K$1)</f>
        <v>0</v>
      </c>
      <c r="L3" s="1">
        <f>COUNTIFS('咨询明细-数据源'!$J:$J,$A3,'咨询明细-数据源'!$L:$L,"成交",'咨询明细-数据源'!$A:$A,K$1)</f>
        <v>0</v>
      </c>
      <c r="M3" s="4">
        <f>IFERROR(L3/K3,0)</f>
        <v>0</v>
      </c>
      <c r="N3" s="1">
        <f>COUNTIFS('咨询明细-数据源'!$J:$J,$A3,'咨询明细-数据源'!$K:$K,N$2,'咨询明细-数据源'!$A:$A,N$1)</f>
        <v>0</v>
      </c>
      <c r="O3" s="1">
        <f>COUNTIFS('咨询明细-数据源'!$J:$J,$A3,'咨询明细-数据源'!$L:$L,"成交",'咨询明细-数据源'!$A:$A,N$1)</f>
        <v>0</v>
      </c>
      <c r="P3" s="4">
        <f>IFERROR(O3/N3,0)</f>
        <v>0</v>
      </c>
      <c r="Q3" s="1">
        <f>COUNTIFS('咨询明细-数据源'!$J:$J,$A3,'咨询明细-数据源'!$K:$K,Q$2,'咨询明细-数据源'!$A:$A,Q$1)</f>
        <v>0</v>
      </c>
      <c r="R3" s="1">
        <f>COUNTIFS('咨询明细-数据源'!$J:$J,$A3,'咨询明细-数据源'!$L:$L,"成交",'咨询明细-数据源'!$A:$A,Q$1)</f>
        <v>0</v>
      </c>
      <c r="S3" s="4">
        <f>IFERROR(R3/Q3,0)</f>
        <v>0</v>
      </c>
      <c r="T3" s="1">
        <f>COUNTIFS('咨询明细-数据源'!$J:$J,$A3,'咨询明细-数据源'!$K:$K,T$2,'咨询明细-数据源'!$A:$A,T$1)</f>
        <v>0</v>
      </c>
      <c r="U3" s="1">
        <f>COUNTIFS('咨询明细-数据源'!$J:$J,$A3,'咨询明细-数据源'!$L:$L,"成交",'咨询明细-数据源'!$A:$A,T$1)</f>
        <v>0</v>
      </c>
      <c r="V3" s="4">
        <f>IFERROR(U3/T3,0)</f>
        <v>0</v>
      </c>
      <c r="W3" s="1">
        <f>COUNTIFS('咨询明细-数据源'!$J:$J,$A3,'咨询明细-数据源'!$K:$K,W$2,'咨询明细-数据源'!$A:$A,W$1)</f>
        <v>0</v>
      </c>
      <c r="X3" s="1">
        <f>COUNTIFS('咨询明细-数据源'!$J:$J,$A3,'咨询明细-数据源'!$L:$L,"成交",'咨询明细-数据源'!$A:$A,W$1)</f>
        <v>0</v>
      </c>
      <c r="Y3" s="4">
        <f>IFERROR(X3/W3,0)</f>
        <v>0</v>
      </c>
      <c r="Z3" s="1">
        <f>COUNTIFS('咨询明细-数据源'!$J:$J,$A3,'咨询明细-数据源'!$K:$K,Z$2,'咨询明细-数据源'!$A:$A,Z$1)</f>
        <v>0</v>
      </c>
      <c r="AA3" s="1">
        <f>COUNTIFS('咨询明细-数据源'!$J:$J,$A3,'咨询明细-数据源'!$L:$L,"成交",'咨询明细-数据源'!$A:$A,Z$1)</f>
        <v>0</v>
      </c>
      <c r="AB3" s="4">
        <f>IFERROR(AA3/Z3,0)</f>
        <v>0</v>
      </c>
      <c r="AC3" s="1">
        <f>COUNTIFS('咨询明细-数据源'!$J:$J,$A3,'咨询明细-数据源'!$K:$K,AC$2,'咨询明细-数据源'!$A:$A,AC$1)</f>
        <v>0</v>
      </c>
      <c r="AD3" s="1">
        <f>COUNTIFS('咨询明细-数据源'!$J:$J,$A3,'咨询明细-数据源'!$L:$L,"成交",'咨询明细-数据源'!$A:$A,AC$1)</f>
        <v>0</v>
      </c>
      <c r="AE3" s="4">
        <f>IFERROR(AD3/AC3,0)</f>
        <v>0</v>
      </c>
      <c r="AF3" s="1">
        <f>COUNTIFS('咨询明细-数据源'!$J:$J,$A3,'咨询明细-数据源'!$K:$K,AF$2,'咨询明细-数据源'!$A:$A,AF$1)</f>
        <v>0</v>
      </c>
      <c r="AG3" s="1">
        <f>COUNTIFS('咨询明细-数据源'!$J:$J,$A3,'咨询明细-数据源'!$L:$L,"成交",'咨询明细-数据源'!$A:$A,AF$1)</f>
        <v>0</v>
      </c>
      <c r="AH3" s="4">
        <f>IFERROR(AG3/AF3,0)</f>
        <v>0</v>
      </c>
      <c r="AI3" s="1">
        <f>COUNTIFS('咨询明细-数据源'!$J:$J,$A3,'咨询明细-数据源'!$K:$K,AI$2,'咨询明细-数据源'!$A:$A,AI$1)</f>
        <v>0</v>
      </c>
      <c r="AJ3" s="1">
        <f>COUNTIFS('咨询明细-数据源'!$J:$J,$A3,'咨询明细-数据源'!$L:$L,"成交",'咨询明细-数据源'!$A:$A,AI$1)</f>
        <v>0</v>
      </c>
      <c r="AK3" s="4">
        <f>IFERROR(AJ3/AI3,0)</f>
        <v>0</v>
      </c>
      <c r="AL3" s="1">
        <f>COUNTIFS('咨询明细-数据源'!$J:$J,$A3,'咨询明细-数据源'!$K:$K,AL$2,'咨询明细-数据源'!$A:$A,AL$1)</f>
        <v>0</v>
      </c>
      <c r="AM3" s="1">
        <f>COUNTIFS('咨询明细-数据源'!$J:$J,$A3,'咨询明细-数据源'!$L:$L,"成交",'咨询明细-数据源'!$A:$A,AL$1)</f>
        <v>0</v>
      </c>
      <c r="AN3" s="4">
        <f>IFERROR(AM3/AL3,0)</f>
        <v>0</v>
      </c>
      <c r="AO3" s="1">
        <f>COUNTIFS('咨询明细-数据源'!$J:$J,$A3,'咨询明细-数据源'!$K:$K,AO$2,'咨询明细-数据源'!$A:$A,AO$1)</f>
        <v>0</v>
      </c>
      <c r="AP3" s="1">
        <f>COUNTIFS('咨询明细-数据源'!$J:$J,$A3,'咨询明细-数据源'!$L:$L,"成交",'咨询明细-数据源'!$A:$A,AO$1)</f>
        <v>0</v>
      </c>
      <c r="AQ3" s="4">
        <f>IFERROR(AP3/AO3,0)</f>
        <v>0</v>
      </c>
    </row>
    <row r="4" spans="1:43">
      <c r="A4" s="3" t="s">
        <v>19509</v>
      </c>
      <c r="B4" s="1">
        <f>COUNTIFS('咨询明细-数据源'!$J:$J,$A4,'咨询明细-数据源'!$K:$K,B$2,'咨询明细-数据源'!$A:$A,B$1)</f>
        <v>12</v>
      </c>
      <c r="C4" s="1">
        <f>COUNTIFS('咨询明细-数据源'!$J:$J,$A4,'咨询明细-数据源'!$L:$L,"成交",'咨询明细-数据源'!$A:$A,B$1)</f>
        <v>4</v>
      </c>
      <c r="D4" s="4">
        <f>IFERROR(C4/B4,0)</f>
        <v>0.333333333333333</v>
      </c>
      <c r="E4" s="1">
        <f>COUNTIFS('咨询明细-数据源'!$J:$J,$A4,'咨询明细-数据源'!$K:$K,E$2,'咨询明细-数据源'!$A:$A,E$1)</f>
        <v>0</v>
      </c>
      <c r="F4" s="1">
        <f>COUNTIFS('咨询明细-数据源'!$J:$J,$A4,'咨询明细-数据源'!$L:$L,"成交",'咨询明细-数据源'!$A:$A,E$1)</f>
        <v>0</v>
      </c>
      <c r="G4" s="4">
        <f t="shared" ref="G4:G38" si="0">IFERROR(F4/E4,0)</f>
        <v>0</v>
      </c>
      <c r="H4" s="1">
        <f>COUNTIFS('咨询明细-数据源'!$J:$J,$A4,'咨询明细-数据源'!$K:$K,H$2,'咨询明细-数据源'!$B:$B,H$1)</f>
        <v>0</v>
      </c>
      <c r="I4" s="1">
        <f>COUNTIFS('咨询明细-数据源'!$J:$J,$A4,'咨询明细-数据源'!$L:$L,"成交",'咨询明细-数据源'!$B:$B,H$1)</f>
        <v>0</v>
      </c>
      <c r="J4" s="4">
        <f>IFERROR(I4/H4,0)</f>
        <v>0</v>
      </c>
      <c r="K4" s="1">
        <f>COUNTIFS('咨询明细-数据源'!$J:$J,$A4,'咨询明细-数据源'!$K:$K,K$2,'咨询明细-数据源'!$B:$B,K$1)</f>
        <v>0</v>
      </c>
      <c r="L4" s="1">
        <f>COUNTIFS('咨询明细-数据源'!$J:$J,$A4,'咨询明细-数据源'!$L:$L,"成交",'咨询明细-数据源'!$B:$B,K$1)</f>
        <v>0</v>
      </c>
      <c r="M4" s="4">
        <f>IFERROR(L4/K4,0)</f>
        <v>0</v>
      </c>
      <c r="N4" s="1">
        <f>COUNTIFS('咨询明细-数据源'!$J:$J,$A4,'咨询明细-数据源'!$K:$K,N$2,'咨询明细-数据源'!$B:$B,N$1)</f>
        <v>0</v>
      </c>
      <c r="O4" s="1">
        <f>COUNTIFS('咨询明细-数据源'!$J:$J,$A4,'咨询明细-数据源'!$L:$L,"成交",'咨询明细-数据源'!$B:$B,N$1)</f>
        <v>0</v>
      </c>
      <c r="P4" s="4">
        <f>IFERROR(O4/N4,0)</f>
        <v>0</v>
      </c>
      <c r="Q4" s="1">
        <f>COUNTIFS('咨询明细-数据源'!$J:$J,$A4,'咨询明细-数据源'!$K:$K,Q$2,'咨询明细-数据源'!$B:$B,Q$1)</f>
        <v>0</v>
      </c>
      <c r="R4" s="1">
        <f>COUNTIFS('咨询明细-数据源'!$J:$J,$A4,'咨询明细-数据源'!$L:$L,"成交",'咨询明细-数据源'!$B:$B,Q$1)</f>
        <v>0</v>
      </c>
      <c r="S4" s="4">
        <f>IFERROR(R4/Q4,0)</f>
        <v>0</v>
      </c>
      <c r="T4" s="1">
        <f>COUNTIFS('咨询明细-数据源'!$J:$J,$A4,'咨询明细-数据源'!$K:$K,T$2,'咨询明细-数据源'!$B:$B,T$1)</f>
        <v>0</v>
      </c>
      <c r="U4" s="1">
        <f>COUNTIFS('咨询明细-数据源'!$J:$J,$A4,'咨询明细-数据源'!$L:$L,"成交",'咨询明细-数据源'!$B:$B,T$1)</f>
        <v>0</v>
      </c>
      <c r="V4" s="4">
        <f>IFERROR(U4/T4,0)</f>
        <v>0</v>
      </c>
      <c r="W4" s="1">
        <f>COUNTIFS('咨询明细-数据源'!$J:$J,$A4,'咨询明细-数据源'!$K:$K,W$2,'咨询明细-数据源'!$B:$B,W$1)</f>
        <v>0</v>
      </c>
      <c r="X4" s="1">
        <f>COUNTIFS('咨询明细-数据源'!$J:$J,$A4,'咨询明细-数据源'!$L:$L,"成交",'咨询明细-数据源'!$B:$B,W$1)</f>
        <v>0</v>
      </c>
      <c r="Y4" s="4">
        <f>IFERROR(X4/W4,0)</f>
        <v>0</v>
      </c>
      <c r="Z4" s="1">
        <f>COUNTIFS('咨询明细-数据源'!$J:$J,$A4,'咨询明细-数据源'!$K:$K,Z$2,'咨询明细-数据源'!$B:$B,Z$1)</f>
        <v>0</v>
      </c>
      <c r="AA4" s="1">
        <f>COUNTIFS('咨询明细-数据源'!$J:$J,$A4,'咨询明细-数据源'!$L:$L,"成交",'咨询明细-数据源'!$B:$B,Z$1)</f>
        <v>0</v>
      </c>
      <c r="AB4" s="4">
        <f>IFERROR(AA4/Z4,0)</f>
        <v>0</v>
      </c>
      <c r="AC4" s="1">
        <f>COUNTIFS('咨询明细-数据源'!$J:$J,$A4,'咨询明细-数据源'!$K:$K,AC$2,'咨询明细-数据源'!$B:$B,AC$1)</f>
        <v>7</v>
      </c>
      <c r="AD4" s="1">
        <f>COUNTIFS('咨询明细-数据源'!$J:$J,$A4,'咨询明细-数据源'!$L:$L,"成交",'咨询明细-数据源'!$B:$B,AC$1)</f>
        <v>3</v>
      </c>
      <c r="AE4" s="4">
        <f>IFERROR(AD4/AC4,0)</f>
        <v>0.428571428571429</v>
      </c>
      <c r="AF4" s="1">
        <f>COUNTIFS('咨询明细-数据源'!$J:$J,$A4,'咨询明细-数据源'!$K:$K,AF$2,'咨询明细-数据源'!$B:$B,AF$1)</f>
        <v>3</v>
      </c>
      <c r="AG4" s="1">
        <f>COUNTIFS('咨询明细-数据源'!$J:$J,$A4,'咨询明细-数据源'!$L:$L,"成交",'咨询明细-数据源'!$B:$B,AF$1)</f>
        <v>0</v>
      </c>
      <c r="AH4" s="4">
        <f>IFERROR(AG4/AF4,0)</f>
        <v>0</v>
      </c>
      <c r="AI4" s="1">
        <f>COUNTIFS('咨询明细-数据源'!$J:$J,$A4,'咨询明细-数据源'!$K:$K,AI$2,'咨询明细-数据源'!$B:$B,AI$1)</f>
        <v>2</v>
      </c>
      <c r="AJ4" s="1">
        <f>COUNTIFS('咨询明细-数据源'!$J:$J,$A4,'咨询明细-数据源'!$L:$L,"成交",'咨询明细-数据源'!$B:$B,AI$1)</f>
        <v>1</v>
      </c>
      <c r="AK4" s="4">
        <f>IFERROR(AJ4/AI4,0)</f>
        <v>0.5</v>
      </c>
      <c r="AL4" s="1">
        <f>COUNTIFS('咨询明细-数据源'!$J:$J,$A4,'咨询明细-数据源'!$K:$K,AL$2,'咨询明细-数据源'!$B:$B,AL$1)</f>
        <v>0</v>
      </c>
      <c r="AM4" s="1">
        <f>COUNTIFS('咨询明细-数据源'!$J:$J,$A4,'咨询明细-数据源'!$L:$L,"成交",'咨询明细-数据源'!$B:$B,AL$1)</f>
        <v>0</v>
      </c>
      <c r="AN4" s="4">
        <f>IFERROR(AM4/AL4,0)</f>
        <v>0</v>
      </c>
      <c r="AO4" s="1">
        <f>COUNTIFS('咨询明细-数据源'!$J:$J,$A4,'咨询明细-数据源'!$K:$K,AO$2,'咨询明细-数据源'!$B:$B,AO$1)</f>
        <v>0</v>
      </c>
      <c r="AP4" s="1">
        <f>COUNTIFS('咨询明细-数据源'!$J:$J,$A4,'咨询明细-数据源'!$L:$L,"成交",'咨询明细-数据源'!$B:$B,AO$1)</f>
        <v>0</v>
      </c>
      <c r="AQ4" s="4">
        <f>IFERROR(AP4/AO4,0)</f>
        <v>0</v>
      </c>
    </row>
    <row r="5" spans="1:43">
      <c r="A5" s="3" t="s">
        <v>19493</v>
      </c>
      <c r="B5" s="1">
        <f>COUNTIFS('咨询明细-数据源'!$J:$J,$A5,'咨询明细-数据源'!$K:$K,B$2,'咨询明细-数据源'!$A:$A,B$1)</f>
        <v>23</v>
      </c>
      <c r="C5" s="1">
        <f>COUNTIFS('咨询明细-数据源'!$J:$J,$A5,'咨询明细-数据源'!$L:$L,"成交",'咨询明细-数据源'!$A:$A,B$1)</f>
        <v>3</v>
      </c>
      <c r="D5" s="4">
        <f>IFERROR(C5/B5,0)</f>
        <v>0.130434782608696</v>
      </c>
      <c r="E5" s="1">
        <f>COUNTIFS('咨询明细-数据源'!$J:$J,$A5,'咨询明细-数据源'!$K:$K,E$2,'咨询明细-数据源'!$A:$A,E$1)</f>
        <v>14</v>
      </c>
      <c r="F5" s="1">
        <f>COUNTIFS('咨询明细-数据源'!$J:$J,$A5,'咨询明细-数据源'!$L:$L,"成交",'咨询明细-数据源'!$A:$A,E$1)</f>
        <v>0</v>
      </c>
      <c r="G5" s="4">
        <f t="shared" si="0"/>
        <v>0</v>
      </c>
      <c r="H5" s="1">
        <f>COUNTIFS('咨询明细-数据源'!$J:$J,$A5,'咨询明细-数据源'!$K:$K,H$2,'咨询明细-数据源'!$B:$B,H$1)</f>
        <v>0</v>
      </c>
      <c r="I5" s="1">
        <f>COUNTIFS('咨询明细-数据源'!$J:$J,$A5,'咨询明细-数据源'!$L:$L,"成交",'咨询明细-数据源'!$B:$B,H$1)</f>
        <v>0</v>
      </c>
      <c r="J5" s="4">
        <f>IFERROR(I5/H5,0)</f>
        <v>0</v>
      </c>
      <c r="K5" s="1">
        <f>COUNTIFS('咨询明细-数据源'!$J:$J,$A5,'咨询明细-数据源'!$K:$K,K$2,'咨询明细-数据源'!$B:$B,K$1)</f>
        <v>0</v>
      </c>
      <c r="L5" s="1">
        <f>COUNTIFS('咨询明细-数据源'!$J:$J,$A5,'咨询明细-数据源'!$L:$L,"成交",'咨询明细-数据源'!$B:$B,K$1)</f>
        <v>0</v>
      </c>
      <c r="M5" s="4">
        <f>IFERROR(L5/K5,0)</f>
        <v>0</v>
      </c>
      <c r="N5" s="1">
        <f>COUNTIFS('咨询明细-数据源'!$J:$J,$A5,'咨询明细-数据源'!$K:$K,N$2,'咨询明细-数据源'!$B:$B,N$1)</f>
        <v>0</v>
      </c>
      <c r="O5" s="1">
        <f>COUNTIFS('咨询明细-数据源'!$J:$J,$A5,'咨询明细-数据源'!$L:$L,"成交",'咨询明细-数据源'!$B:$B,N$1)</f>
        <v>0</v>
      </c>
      <c r="P5" s="4">
        <f>IFERROR(O5/N5,0)</f>
        <v>0</v>
      </c>
      <c r="Q5" s="1">
        <f>COUNTIFS('咨询明细-数据源'!$J:$J,$A5,'咨询明细-数据源'!$K:$K,Q$2,'咨询明细-数据源'!$B:$B,Q$1)</f>
        <v>0</v>
      </c>
      <c r="R5" s="1">
        <f>COUNTIFS('咨询明细-数据源'!$J:$J,$A5,'咨询明细-数据源'!$L:$L,"成交",'咨询明细-数据源'!$B:$B,Q$1)</f>
        <v>0</v>
      </c>
      <c r="S5" s="4">
        <f>IFERROR(R5/Q5,0)</f>
        <v>0</v>
      </c>
      <c r="T5" s="1">
        <f>COUNTIFS('咨询明细-数据源'!$J:$J,$A5,'咨询明细-数据源'!$K:$K,T$2,'咨询明细-数据源'!$B:$B,T$1)</f>
        <v>0</v>
      </c>
      <c r="U5" s="1">
        <f>COUNTIFS('咨询明细-数据源'!$J:$J,$A5,'咨询明细-数据源'!$L:$L,"成交",'咨询明细-数据源'!$B:$B,T$1)</f>
        <v>0</v>
      </c>
      <c r="V5" s="4">
        <f>IFERROR(U5/T5,0)</f>
        <v>0</v>
      </c>
      <c r="W5" s="1">
        <f>COUNTIFS('咨询明细-数据源'!$J:$J,$A5,'咨询明细-数据源'!$K:$K,W$2,'咨询明细-数据源'!$B:$B,W$1)</f>
        <v>0</v>
      </c>
      <c r="X5" s="1">
        <f>COUNTIFS('咨询明细-数据源'!$J:$J,$A5,'咨询明细-数据源'!$L:$L,"成交",'咨询明细-数据源'!$B:$B,W$1)</f>
        <v>0</v>
      </c>
      <c r="Y5" s="4">
        <f>IFERROR(X5/W5,0)</f>
        <v>0</v>
      </c>
      <c r="Z5" s="1">
        <f>COUNTIFS('咨询明细-数据源'!$J:$J,$A5,'咨询明细-数据源'!$K:$K,Z$2,'咨询明细-数据源'!$B:$B,Z$1)</f>
        <v>0</v>
      </c>
      <c r="AA5" s="1">
        <f>COUNTIFS('咨询明细-数据源'!$J:$J,$A5,'咨询明细-数据源'!$L:$L,"成交",'咨询明细-数据源'!$B:$B,Z$1)</f>
        <v>0</v>
      </c>
      <c r="AB5" s="4">
        <f>IFERROR(AA5/Z5,0)</f>
        <v>0</v>
      </c>
      <c r="AC5" s="1">
        <f>COUNTIFS('咨询明细-数据源'!$J:$J,$A5,'咨询明细-数据源'!$K:$K,AC$2,'咨询明细-数据源'!$B:$B,AC$1)</f>
        <v>2</v>
      </c>
      <c r="AD5" s="1">
        <f>COUNTIFS('咨询明细-数据源'!$J:$J,$A5,'咨询明细-数据源'!$L:$L,"成交",'咨询明细-数据源'!$B:$B,AC$1)</f>
        <v>2</v>
      </c>
      <c r="AE5" s="4">
        <f>IFERROR(AD5/AC5,0)</f>
        <v>1</v>
      </c>
      <c r="AF5" s="1">
        <f>COUNTIFS('咨询明细-数据源'!$J:$J,$A5,'咨询明细-数据源'!$K:$K,AF$2,'咨询明细-数据源'!$B:$B,AF$1)</f>
        <v>0</v>
      </c>
      <c r="AG5" s="1">
        <f>COUNTIFS('咨询明细-数据源'!$J:$J,$A5,'咨询明细-数据源'!$L:$L,"成交",'咨询明细-数据源'!$B:$B,AF$1)</f>
        <v>0</v>
      </c>
      <c r="AH5" s="4">
        <f>IFERROR(AG5/AF5,0)</f>
        <v>0</v>
      </c>
      <c r="AI5" s="1">
        <f>COUNTIFS('咨询明细-数据源'!$J:$J,$A5,'咨询明细-数据源'!$K:$K,AI$2,'咨询明细-数据源'!$B:$B,AI$1)</f>
        <v>4</v>
      </c>
      <c r="AJ5" s="1">
        <f>COUNTIFS('咨询明细-数据源'!$J:$J,$A5,'咨询明细-数据源'!$L:$L,"成交",'咨询明细-数据源'!$B:$B,AI$1)</f>
        <v>1</v>
      </c>
      <c r="AK5" s="4">
        <f>IFERROR(AJ5/AI5,0)</f>
        <v>0.25</v>
      </c>
      <c r="AL5" s="1">
        <f>COUNTIFS('咨询明细-数据源'!$J:$J,$A5,'咨询明细-数据源'!$K:$K,AL$2,'咨询明细-数据源'!$B:$B,AL$1)</f>
        <v>7</v>
      </c>
      <c r="AM5" s="1">
        <f>COUNTIFS('咨询明细-数据源'!$J:$J,$A5,'咨询明细-数据源'!$L:$L,"成交",'咨询明细-数据源'!$B:$B,AL$1)</f>
        <v>0</v>
      </c>
      <c r="AN5" s="4">
        <f>IFERROR(AM5/AL5,0)</f>
        <v>0</v>
      </c>
      <c r="AO5" s="1">
        <f>COUNTIFS('咨询明细-数据源'!$J:$J,$A5,'咨询明细-数据源'!$K:$K,AO$2,'咨询明细-数据源'!$B:$B,AO$1)</f>
        <v>10</v>
      </c>
      <c r="AP5" s="1">
        <f>COUNTIFS('咨询明细-数据源'!$J:$J,$A5,'咨询明细-数据源'!$L:$L,"成交",'咨询明细-数据源'!$B:$B,AO$1)</f>
        <v>0</v>
      </c>
      <c r="AQ5" s="4">
        <f>IFERROR(AP5/AO5,0)</f>
        <v>0</v>
      </c>
    </row>
    <row r="6" spans="1:43">
      <c r="A6" s="3" t="s">
        <v>19703</v>
      </c>
      <c r="B6" s="1">
        <f>COUNTIFS('咨询明细-数据源'!$J:$J,$A6,'咨询明细-数据源'!$K:$K,B$2,'咨询明细-数据源'!$A:$A,B$1)</f>
        <v>5</v>
      </c>
      <c r="C6" s="1">
        <f>COUNTIFS('咨询明细-数据源'!$J:$J,$A6,'咨询明细-数据源'!$L:$L,"成交",'咨询明细-数据源'!$A:$A,B$1)</f>
        <v>3</v>
      </c>
      <c r="D6" s="4">
        <f>IFERROR(C6/B6,0)</f>
        <v>0.6</v>
      </c>
      <c r="E6" s="1">
        <f>COUNTIFS('咨询明细-数据源'!$J:$J,$A6,'咨询明细-数据源'!$K:$K,E$2,'咨询明细-数据源'!$A:$A,E$1)</f>
        <v>0</v>
      </c>
      <c r="F6" s="1">
        <f>COUNTIFS('咨询明细-数据源'!$J:$J,$A6,'咨询明细-数据源'!$L:$L,"成交",'咨询明细-数据源'!$A:$A,E$1)</f>
        <v>0</v>
      </c>
      <c r="G6" s="4">
        <f t="shared" si="0"/>
        <v>0</v>
      </c>
      <c r="H6" s="1">
        <f>COUNTIFS('咨询明细-数据源'!$J:$J,$A6,'咨询明细-数据源'!$K:$K,H$2,'咨询明细-数据源'!$B:$B,H$1)</f>
        <v>0</v>
      </c>
      <c r="I6" s="1">
        <f>COUNTIFS('咨询明细-数据源'!$J:$J,$A6,'咨询明细-数据源'!$L:$L,"成交",'咨询明细-数据源'!$B:$B,H$1)</f>
        <v>0</v>
      </c>
      <c r="J6" s="4">
        <f>IFERROR(I6/H6,0)</f>
        <v>0</v>
      </c>
      <c r="K6" s="1">
        <f>COUNTIFS('咨询明细-数据源'!$J:$J,$A6,'咨询明细-数据源'!$K:$K,K$2,'咨询明细-数据源'!$B:$B,K$1)</f>
        <v>0</v>
      </c>
      <c r="L6" s="1">
        <f>COUNTIFS('咨询明细-数据源'!$J:$J,$A6,'咨询明细-数据源'!$L:$L,"成交",'咨询明细-数据源'!$B:$B,K$1)</f>
        <v>0</v>
      </c>
      <c r="M6" s="4">
        <f>IFERROR(L6/K6,0)</f>
        <v>0</v>
      </c>
      <c r="N6" s="1">
        <f>COUNTIFS('咨询明细-数据源'!$J:$J,$A6,'咨询明细-数据源'!$K:$K,N$2,'咨询明细-数据源'!$B:$B,N$1)</f>
        <v>0</v>
      </c>
      <c r="O6" s="1">
        <f>COUNTIFS('咨询明细-数据源'!$J:$J,$A6,'咨询明细-数据源'!$L:$L,"成交",'咨询明细-数据源'!$B:$B,N$1)</f>
        <v>0</v>
      </c>
      <c r="P6" s="4">
        <f>IFERROR(O6/N6,0)</f>
        <v>0</v>
      </c>
      <c r="Q6" s="1">
        <f>COUNTIFS('咨询明细-数据源'!$J:$J,$A6,'咨询明细-数据源'!$K:$K,Q$2,'咨询明细-数据源'!$B:$B,Q$1)</f>
        <v>0</v>
      </c>
      <c r="R6" s="1">
        <f>COUNTIFS('咨询明细-数据源'!$J:$J,$A6,'咨询明细-数据源'!$L:$L,"成交",'咨询明细-数据源'!$B:$B,Q$1)</f>
        <v>0</v>
      </c>
      <c r="S6" s="4">
        <f>IFERROR(R6/Q6,0)</f>
        <v>0</v>
      </c>
      <c r="T6" s="1">
        <f>COUNTIFS('咨询明细-数据源'!$J:$J,$A6,'咨询明细-数据源'!$K:$K,T$2,'咨询明细-数据源'!$B:$B,T$1)</f>
        <v>0</v>
      </c>
      <c r="U6" s="1">
        <f>COUNTIFS('咨询明细-数据源'!$J:$J,$A6,'咨询明细-数据源'!$L:$L,"成交",'咨询明细-数据源'!$B:$B,T$1)</f>
        <v>0</v>
      </c>
      <c r="V6" s="4">
        <f>IFERROR(U6/T6,0)</f>
        <v>0</v>
      </c>
      <c r="W6" s="1">
        <f>COUNTIFS('咨询明细-数据源'!$J:$J,$A6,'咨询明细-数据源'!$K:$K,W$2,'咨询明细-数据源'!$B:$B,W$1)</f>
        <v>0</v>
      </c>
      <c r="X6" s="1">
        <f>COUNTIFS('咨询明细-数据源'!$J:$J,$A6,'咨询明细-数据源'!$L:$L,"成交",'咨询明细-数据源'!$B:$B,W$1)</f>
        <v>0</v>
      </c>
      <c r="Y6" s="4">
        <f>IFERROR(X6/W6,0)</f>
        <v>0</v>
      </c>
      <c r="Z6" s="1">
        <f>COUNTIFS('咨询明细-数据源'!$J:$J,$A6,'咨询明细-数据源'!$K:$K,Z$2,'咨询明细-数据源'!$B:$B,Z$1)</f>
        <v>0</v>
      </c>
      <c r="AA6" s="1">
        <f>COUNTIFS('咨询明细-数据源'!$J:$J,$A6,'咨询明细-数据源'!$L:$L,"成交",'咨询明细-数据源'!$B:$B,Z$1)</f>
        <v>0</v>
      </c>
      <c r="AB6" s="4">
        <f>IFERROR(AA6/Z6,0)</f>
        <v>0</v>
      </c>
      <c r="AC6" s="1">
        <f>COUNTIFS('咨询明细-数据源'!$J:$J,$A6,'咨询明细-数据源'!$K:$K,AC$2,'咨询明细-数据源'!$B:$B,AC$1)</f>
        <v>2</v>
      </c>
      <c r="AD6" s="1">
        <f>COUNTIFS('咨询明细-数据源'!$J:$J,$A6,'咨询明细-数据源'!$L:$L,"成交",'咨询明细-数据源'!$B:$B,AC$1)</f>
        <v>1</v>
      </c>
      <c r="AE6" s="4">
        <f>IFERROR(AD6/AC6,0)</f>
        <v>0.5</v>
      </c>
      <c r="AF6" s="1">
        <f>COUNTIFS('咨询明细-数据源'!$J:$J,$A6,'咨询明细-数据源'!$K:$K,AF$2,'咨询明细-数据源'!$B:$B,AF$1)</f>
        <v>3</v>
      </c>
      <c r="AG6" s="1">
        <f>COUNTIFS('咨询明细-数据源'!$J:$J,$A6,'咨询明细-数据源'!$L:$L,"成交",'咨询明细-数据源'!$B:$B,AF$1)</f>
        <v>2</v>
      </c>
      <c r="AH6" s="4">
        <f>IFERROR(AG6/AF6,0)</f>
        <v>0.666666666666667</v>
      </c>
      <c r="AI6" s="1">
        <f>COUNTIFS('咨询明细-数据源'!$J:$J,$A6,'咨询明细-数据源'!$K:$K,AI$2,'咨询明细-数据源'!$B:$B,AI$1)</f>
        <v>0</v>
      </c>
      <c r="AJ6" s="1">
        <f>COUNTIFS('咨询明细-数据源'!$J:$J,$A6,'咨询明细-数据源'!$L:$L,"成交",'咨询明细-数据源'!$B:$B,AI$1)</f>
        <v>0</v>
      </c>
      <c r="AK6" s="4">
        <f>IFERROR(AJ6/AI6,0)</f>
        <v>0</v>
      </c>
      <c r="AL6" s="1">
        <f>COUNTIFS('咨询明细-数据源'!$J:$J,$A6,'咨询明细-数据源'!$K:$K,AL$2,'咨询明细-数据源'!$B:$B,AL$1)</f>
        <v>0</v>
      </c>
      <c r="AM6" s="1">
        <f>COUNTIFS('咨询明细-数据源'!$J:$J,$A6,'咨询明细-数据源'!$L:$L,"成交",'咨询明细-数据源'!$B:$B,AL$1)</f>
        <v>0</v>
      </c>
      <c r="AN6" s="4">
        <f>IFERROR(AM6/AL6,0)</f>
        <v>0</v>
      </c>
      <c r="AO6" s="1">
        <f>COUNTIFS('咨询明细-数据源'!$J:$J,$A6,'咨询明细-数据源'!$K:$K,AO$2,'咨询明细-数据源'!$B:$B,AO$1)</f>
        <v>0</v>
      </c>
      <c r="AP6" s="1">
        <f>COUNTIFS('咨询明细-数据源'!$J:$J,$A6,'咨询明细-数据源'!$L:$L,"成交",'咨询明细-数据源'!$B:$B,AO$1)</f>
        <v>0</v>
      </c>
      <c r="AQ6" s="4">
        <f>IFERROR(AP6/AO6,0)</f>
        <v>0</v>
      </c>
    </row>
    <row r="7" spans="1:43">
      <c r="A7" s="3" t="s">
        <v>19561</v>
      </c>
      <c r="B7" s="1">
        <f>COUNTIFS('咨询明细-数据源'!$J:$J,$A7,'咨询明细-数据源'!$K:$K,B$2,'咨询明细-数据源'!$A:$A,B$1)</f>
        <v>4</v>
      </c>
      <c r="C7" s="1">
        <f>COUNTIFS('咨询明细-数据源'!$J:$J,$A7,'咨询明细-数据源'!$L:$L,"成交",'咨询明细-数据源'!$A:$A,B$1)</f>
        <v>1</v>
      </c>
      <c r="D7" s="4">
        <f>IFERROR(C7/B7,0)</f>
        <v>0.25</v>
      </c>
      <c r="E7" s="1">
        <f>COUNTIFS('咨询明细-数据源'!$J:$J,$A7,'咨询明细-数据源'!$K:$K,E$2,'咨询明细-数据源'!$A:$A,E$1)</f>
        <v>0</v>
      </c>
      <c r="F7" s="1">
        <f>COUNTIFS('咨询明细-数据源'!$J:$J,$A7,'咨询明细-数据源'!$L:$L,"成交",'咨询明细-数据源'!$A:$A,E$1)</f>
        <v>0</v>
      </c>
      <c r="G7" s="4">
        <f t="shared" si="0"/>
        <v>0</v>
      </c>
      <c r="H7" s="1">
        <f>COUNTIFS('咨询明细-数据源'!$J:$J,$A7,'咨询明细-数据源'!$K:$K,H$2,'咨询明细-数据源'!$B:$B,H$1)</f>
        <v>0</v>
      </c>
      <c r="I7" s="1">
        <f>COUNTIFS('咨询明细-数据源'!$J:$J,$A7,'咨询明细-数据源'!$L:$L,"成交",'咨询明细-数据源'!$B:$B,H$1)</f>
        <v>0</v>
      </c>
      <c r="J7" s="4">
        <f>IFERROR(I7/H7,0)</f>
        <v>0</v>
      </c>
      <c r="K7" s="1">
        <f>COUNTIFS('咨询明细-数据源'!$J:$J,$A7,'咨询明细-数据源'!$K:$K,K$2,'咨询明细-数据源'!$B:$B,K$1)</f>
        <v>0</v>
      </c>
      <c r="L7" s="1">
        <f>COUNTIFS('咨询明细-数据源'!$J:$J,$A7,'咨询明细-数据源'!$L:$L,"成交",'咨询明细-数据源'!$B:$B,K$1)</f>
        <v>0</v>
      </c>
      <c r="M7" s="4">
        <f>IFERROR(L7/K7,0)</f>
        <v>0</v>
      </c>
      <c r="N7" s="1">
        <f>COUNTIFS('咨询明细-数据源'!$J:$J,$A7,'咨询明细-数据源'!$K:$K,N$2,'咨询明细-数据源'!$B:$B,N$1)</f>
        <v>0</v>
      </c>
      <c r="O7" s="1">
        <f>COUNTIFS('咨询明细-数据源'!$J:$J,$A7,'咨询明细-数据源'!$L:$L,"成交",'咨询明细-数据源'!$B:$B,N$1)</f>
        <v>0</v>
      </c>
      <c r="P7" s="4">
        <f>IFERROR(O7/N7,0)</f>
        <v>0</v>
      </c>
      <c r="Q7" s="1">
        <f>COUNTIFS('咨询明细-数据源'!$J:$J,$A7,'咨询明细-数据源'!$K:$K,Q$2,'咨询明细-数据源'!$B:$B,Q$1)</f>
        <v>0</v>
      </c>
      <c r="R7" s="1">
        <f>COUNTIFS('咨询明细-数据源'!$J:$J,$A7,'咨询明细-数据源'!$L:$L,"成交",'咨询明细-数据源'!$B:$B,Q$1)</f>
        <v>0</v>
      </c>
      <c r="S7" s="4">
        <f>IFERROR(R7/Q7,0)</f>
        <v>0</v>
      </c>
      <c r="T7" s="1">
        <f>COUNTIFS('咨询明细-数据源'!$J:$J,$A7,'咨询明细-数据源'!$K:$K,T$2,'咨询明细-数据源'!$B:$B,T$1)</f>
        <v>0</v>
      </c>
      <c r="U7" s="1">
        <f>COUNTIFS('咨询明细-数据源'!$J:$J,$A7,'咨询明细-数据源'!$L:$L,"成交",'咨询明细-数据源'!$B:$B,T$1)</f>
        <v>0</v>
      </c>
      <c r="V7" s="4">
        <f>IFERROR(U7/T7,0)</f>
        <v>0</v>
      </c>
      <c r="W7" s="1">
        <f>COUNTIFS('咨询明细-数据源'!$J:$J,$A7,'咨询明细-数据源'!$K:$K,W$2,'咨询明细-数据源'!$B:$B,W$1)</f>
        <v>0</v>
      </c>
      <c r="X7" s="1">
        <f>COUNTIFS('咨询明细-数据源'!$J:$J,$A7,'咨询明细-数据源'!$L:$L,"成交",'咨询明细-数据源'!$B:$B,W$1)</f>
        <v>0</v>
      </c>
      <c r="Y7" s="4">
        <f>IFERROR(X7/W7,0)</f>
        <v>0</v>
      </c>
      <c r="Z7" s="1">
        <f>COUNTIFS('咨询明细-数据源'!$J:$J,$A7,'咨询明细-数据源'!$K:$K,Z$2,'咨询明细-数据源'!$B:$B,Z$1)</f>
        <v>0</v>
      </c>
      <c r="AA7" s="1">
        <f>COUNTIFS('咨询明细-数据源'!$J:$J,$A7,'咨询明细-数据源'!$L:$L,"成交",'咨询明细-数据源'!$B:$B,Z$1)</f>
        <v>0</v>
      </c>
      <c r="AB7" s="4">
        <f>IFERROR(AA7/Z7,0)</f>
        <v>0</v>
      </c>
      <c r="AC7" s="1">
        <f>COUNTIFS('咨询明细-数据源'!$J:$J,$A7,'咨询明细-数据源'!$K:$K,AC$2,'咨询明细-数据源'!$B:$B,AC$1)</f>
        <v>0</v>
      </c>
      <c r="AD7" s="1">
        <f>COUNTIFS('咨询明细-数据源'!$J:$J,$A7,'咨询明细-数据源'!$L:$L,"成交",'咨询明细-数据源'!$B:$B,AC$1)</f>
        <v>0</v>
      </c>
      <c r="AE7" s="4">
        <f>IFERROR(AD7/AC7,0)</f>
        <v>0</v>
      </c>
      <c r="AF7" s="1">
        <f>COUNTIFS('咨询明细-数据源'!$J:$J,$A7,'咨询明细-数据源'!$K:$K,AF$2,'咨询明细-数据源'!$B:$B,AF$1)</f>
        <v>0</v>
      </c>
      <c r="AG7" s="1">
        <f>COUNTIFS('咨询明细-数据源'!$J:$J,$A7,'咨询明细-数据源'!$L:$L,"成交",'咨询明细-数据源'!$B:$B,AF$1)</f>
        <v>0</v>
      </c>
      <c r="AH7" s="4">
        <f>IFERROR(AG7/AF7,0)</f>
        <v>0</v>
      </c>
      <c r="AI7" s="1">
        <f>COUNTIFS('咨询明细-数据源'!$J:$J,$A7,'咨询明细-数据源'!$K:$K,AI$2,'咨询明细-数据源'!$B:$B,AI$1)</f>
        <v>0</v>
      </c>
      <c r="AJ7" s="1">
        <f>COUNTIFS('咨询明细-数据源'!$J:$J,$A7,'咨询明细-数据源'!$L:$L,"成交",'咨询明细-数据源'!$B:$B,AI$1)</f>
        <v>0</v>
      </c>
      <c r="AK7" s="4">
        <f>IFERROR(AJ7/AI7,0)</f>
        <v>0</v>
      </c>
      <c r="AL7" s="1">
        <f>COUNTIFS('咨询明细-数据源'!$J:$J,$A7,'咨询明细-数据源'!$K:$K,AL$2,'咨询明细-数据源'!$B:$B,AL$1)</f>
        <v>1</v>
      </c>
      <c r="AM7" s="1">
        <f>COUNTIFS('咨询明细-数据源'!$J:$J,$A7,'咨询明细-数据源'!$L:$L,"成交",'咨询明细-数据源'!$B:$B,AL$1)</f>
        <v>0</v>
      </c>
      <c r="AN7" s="4">
        <f>IFERROR(AM7/AL7,0)</f>
        <v>0</v>
      </c>
      <c r="AO7" s="1">
        <f>COUNTIFS('咨询明细-数据源'!$J:$J,$A7,'咨询明细-数据源'!$K:$K,AO$2,'咨询明细-数据源'!$B:$B,AO$1)</f>
        <v>3</v>
      </c>
      <c r="AP7" s="1">
        <f>COUNTIFS('咨询明细-数据源'!$J:$J,$A7,'咨询明细-数据源'!$L:$L,"成交",'咨询明细-数据源'!$B:$B,AO$1)</f>
        <v>1</v>
      </c>
      <c r="AQ7" s="4">
        <f>IFERROR(AP7/AO7,0)</f>
        <v>0.333333333333333</v>
      </c>
    </row>
    <row r="8" spans="1:43">
      <c r="A8" s="3" t="s">
        <v>19602</v>
      </c>
      <c r="B8" s="1">
        <f>COUNTIFS('咨询明细-数据源'!$J:$J,$A8,'咨询明细-数据源'!$K:$K,B$2,'咨询明细-数据源'!$A:$A,B$1)</f>
        <v>2</v>
      </c>
      <c r="C8" s="1">
        <f>COUNTIFS('咨询明细-数据源'!$J:$J,$A8,'咨询明细-数据源'!$L:$L,"成交",'咨询明细-数据源'!$A:$A,B$1)</f>
        <v>1</v>
      </c>
      <c r="D8" s="4">
        <f>IFERROR(C8/B8,0)</f>
        <v>0.5</v>
      </c>
      <c r="E8" s="1">
        <f>COUNTIFS('咨询明细-数据源'!$J:$J,$A8,'咨询明细-数据源'!$K:$K,E$2,'咨询明细-数据源'!$A:$A,E$1)</f>
        <v>5</v>
      </c>
      <c r="F8" s="1">
        <f>COUNTIFS('咨询明细-数据源'!$J:$J,$A8,'咨询明细-数据源'!$L:$L,"成交",'咨询明细-数据源'!$A:$A,E$1)</f>
        <v>0</v>
      </c>
      <c r="G8" s="4">
        <f t="shared" si="0"/>
        <v>0</v>
      </c>
      <c r="H8" s="1">
        <f>COUNTIFS('咨询明细-数据源'!$J:$J,$A8,'咨询明细-数据源'!$K:$K,H$2,'咨询明细-数据源'!$B:$B,H$1)</f>
        <v>0</v>
      </c>
      <c r="I8" s="1">
        <f>COUNTIFS('咨询明细-数据源'!$J:$J,$A8,'咨询明细-数据源'!$L:$L,"成交",'咨询明细-数据源'!$B:$B,H$1)</f>
        <v>0</v>
      </c>
      <c r="J8" s="4">
        <f>IFERROR(I8/H8,0)</f>
        <v>0</v>
      </c>
      <c r="K8" s="1">
        <f>COUNTIFS('咨询明细-数据源'!$J:$J,$A8,'咨询明细-数据源'!$K:$K,K$2,'咨询明细-数据源'!$B:$B,K$1)</f>
        <v>0</v>
      </c>
      <c r="L8" s="1">
        <f>COUNTIFS('咨询明细-数据源'!$J:$J,$A8,'咨询明细-数据源'!$L:$L,"成交",'咨询明细-数据源'!$B:$B,K$1)</f>
        <v>0</v>
      </c>
      <c r="M8" s="4">
        <f>IFERROR(L8/K8,0)</f>
        <v>0</v>
      </c>
      <c r="N8" s="1">
        <f>COUNTIFS('咨询明细-数据源'!$J:$J,$A8,'咨询明细-数据源'!$K:$K,N$2,'咨询明细-数据源'!$B:$B,N$1)</f>
        <v>0</v>
      </c>
      <c r="O8" s="1">
        <f>COUNTIFS('咨询明细-数据源'!$J:$J,$A8,'咨询明细-数据源'!$L:$L,"成交",'咨询明细-数据源'!$B:$B,N$1)</f>
        <v>0</v>
      </c>
      <c r="P8" s="4">
        <f>IFERROR(O8/N8,0)</f>
        <v>0</v>
      </c>
      <c r="Q8" s="1">
        <f>COUNTIFS('咨询明细-数据源'!$J:$J,$A8,'咨询明细-数据源'!$K:$K,Q$2,'咨询明细-数据源'!$B:$B,Q$1)</f>
        <v>0</v>
      </c>
      <c r="R8" s="1">
        <f>COUNTIFS('咨询明细-数据源'!$J:$J,$A8,'咨询明细-数据源'!$L:$L,"成交",'咨询明细-数据源'!$B:$B,Q$1)</f>
        <v>0</v>
      </c>
      <c r="S8" s="4">
        <f>IFERROR(R8/Q8,0)</f>
        <v>0</v>
      </c>
      <c r="T8" s="1">
        <f>COUNTIFS('咨询明细-数据源'!$J:$J,$A8,'咨询明细-数据源'!$K:$K,T$2,'咨询明细-数据源'!$B:$B,T$1)</f>
        <v>0</v>
      </c>
      <c r="U8" s="1">
        <f>COUNTIFS('咨询明细-数据源'!$J:$J,$A8,'咨询明细-数据源'!$L:$L,"成交",'咨询明细-数据源'!$B:$B,T$1)</f>
        <v>0</v>
      </c>
      <c r="V8" s="4">
        <f>IFERROR(U8/T8,0)</f>
        <v>0</v>
      </c>
      <c r="W8" s="1">
        <f>COUNTIFS('咨询明细-数据源'!$J:$J,$A8,'咨询明细-数据源'!$K:$K,W$2,'咨询明细-数据源'!$B:$B,W$1)</f>
        <v>0</v>
      </c>
      <c r="X8" s="1">
        <f>COUNTIFS('咨询明细-数据源'!$J:$J,$A8,'咨询明细-数据源'!$L:$L,"成交",'咨询明细-数据源'!$B:$B,W$1)</f>
        <v>0</v>
      </c>
      <c r="Y8" s="4">
        <f>IFERROR(X8/W8,0)</f>
        <v>0</v>
      </c>
      <c r="Z8" s="1">
        <f>COUNTIFS('咨询明细-数据源'!$J:$J,$A8,'咨询明细-数据源'!$K:$K,Z$2,'咨询明细-数据源'!$B:$B,Z$1)</f>
        <v>0</v>
      </c>
      <c r="AA8" s="1">
        <f>COUNTIFS('咨询明细-数据源'!$J:$J,$A8,'咨询明细-数据源'!$L:$L,"成交",'咨询明细-数据源'!$B:$B,Z$1)</f>
        <v>0</v>
      </c>
      <c r="AB8" s="4">
        <f>IFERROR(AA8/Z8,0)</f>
        <v>0</v>
      </c>
      <c r="AC8" s="1">
        <f>COUNTIFS('咨询明细-数据源'!$J:$J,$A8,'咨询明细-数据源'!$K:$K,AC$2,'咨询明细-数据源'!$B:$B,AC$1)</f>
        <v>0</v>
      </c>
      <c r="AD8" s="1">
        <f>COUNTIFS('咨询明细-数据源'!$J:$J,$A8,'咨询明细-数据源'!$L:$L,"成交",'咨询明细-数据源'!$B:$B,AC$1)</f>
        <v>0</v>
      </c>
      <c r="AE8" s="4">
        <f>IFERROR(AD8/AC8,0)</f>
        <v>0</v>
      </c>
      <c r="AF8" s="1">
        <f>COUNTIFS('咨询明细-数据源'!$J:$J,$A8,'咨询明细-数据源'!$K:$K,AF$2,'咨询明细-数据源'!$B:$B,AF$1)</f>
        <v>0</v>
      </c>
      <c r="AG8" s="1">
        <f>COUNTIFS('咨询明细-数据源'!$J:$J,$A8,'咨询明细-数据源'!$L:$L,"成交",'咨询明细-数据源'!$B:$B,AF$1)</f>
        <v>0</v>
      </c>
      <c r="AH8" s="4">
        <f>IFERROR(AG8/AF8,0)</f>
        <v>0</v>
      </c>
      <c r="AI8" s="1">
        <f>COUNTIFS('咨询明细-数据源'!$J:$J,$A8,'咨询明细-数据源'!$K:$K,AI$2,'咨询明细-数据源'!$B:$B,AI$1)</f>
        <v>0</v>
      </c>
      <c r="AJ8" s="1">
        <f>COUNTIFS('咨询明细-数据源'!$J:$J,$A8,'咨询明细-数据源'!$L:$L,"成交",'咨询明细-数据源'!$B:$B,AI$1)</f>
        <v>0</v>
      </c>
      <c r="AK8" s="4">
        <f>IFERROR(AJ8/AI8,0)</f>
        <v>0</v>
      </c>
      <c r="AL8" s="1">
        <f>COUNTIFS('咨询明细-数据源'!$J:$J,$A8,'咨询明细-数据源'!$K:$K,AL$2,'咨询明细-数据源'!$B:$B,AL$1)</f>
        <v>0</v>
      </c>
      <c r="AM8" s="1">
        <f>COUNTIFS('咨询明细-数据源'!$J:$J,$A8,'咨询明细-数据源'!$L:$L,"成交",'咨询明细-数据源'!$B:$B,AL$1)</f>
        <v>0</v>
      </c>
      <c r="AN8" s="4">
        <f>IFERROR(AM8/AL8,0)</f>
        <v>0</v>
      </c>
      <c r="AO8" s="1">
        <f>COUNTIFS('咨询明细-数据源'!$J:$J,$A8,'咨询明细-数据源'!$K:$K,AO$2,'咨询明细-数据源'!$B:$B,AO$1)</f>
        <v>2</v>
      </c>
      <c r="AP8" s="1">
        <f>COUNTIFS('咨询明细-数据源'!$J:$J,$A8,'咨询明细-数据源'!$L:$L,"成交",'咨询明细-数据源'!$B:$B,AO$1)</f>
        <v>1</v>
      </c>
      <c r="AQ8" s="4">
        <f>IFERROR(AP8/AO8,0)</f>
        <v>0.5</v>
      </c>
    </row>
    <row r="9" spans="1:43">
      <c r="A9" s="3" t="s">
        <v>19933</v>
      </c>
      <c r="B9" s="1">
        <f>COUNTIFS('咨询明细-数据源'!$J:$J,$A9,'咨询明细-数据源'!$K:$K,B$2,'咨询明细-数据源'!$A:$A,B$1)</f>
        <v>5</v>
      </c>
      <c r="C9" s="1">
        <f>COUNTIFS('咨询明细-数据源'!$J:$J,$A9,'咨询明细-数据源'!$L:$L,"成交",'咨询明细-数据源'!$A:$A,B$1)</f>
        <v>1</v>
      </c>
      <c r="D9" s="4">
        <f>IFERROR(C9/B9,0)</f>
        <v>0.2</v>
      </c>
      <c r="E9" s="1">
        <f>COUNTIFS('咨询明细-数据源'!$J:$J,$A9,'咨询明细-数据源'!$K:$K,E$2,'咨询明细-数据源'!$A:$A,E$1)</f>
        <v>0</v>
      </c>
      <c r="F9" s="1">
        <f>COUNTIFS('咨询明细-数据源'!$J:$J,$A9,'咨询明细-数据源'!$L:$L,"成交",'咨询明细-数据源'!$A:$A,E$1)</f>
        <v>0</v>
      </c>
      <c r="G9" s="4">
        <f t="shared" si="0"/>
        <v>0</v>
      </c>
      <c r="H9" s="1">
        <f>COUNTIFS('咨询明细-数据源'!$J:$J,$A9,'咨询明细-数据源'!$K:$K,H$2,'咨询明细-数据源'!$B:$B,H$1)</f>
        <v>0</v>
      </c>
      <c r="I9" s="1">
        <f>COUNTIFS('咨询明细-数据源'!$J:$J,$A9,'咨询明细-数据源'!$L:$L,"成交",'咨询明细-数据源'!$B:$B,H$1)</f>
        <v>0</v>
      </c>
      <c r="J9" s="4">
        <f>IFERROR(I9/H9,0)</f>
        <v>0</v>
      </c>
      <c r="K9" s="1">
        <f>COUNTIFS('咨询明细-数据源'!$J:$J,$A9,'咨询明细-数据源'!$K:$K,K$2,'咨询明细-数据源'!$B:$B,K$1)</f>
        <v>0</v>
      </c>
      <c r="L9" s="1">
        <f>COUNTIFS('咨询明细-数据源'!$J:$J,$A9,'咨询明细-数据源'!$L:$L,"成交",'咨询明细-数据源'!$B:$B,K$1)</f>
        <v>0</v>
      </c>
      <c r="M9" s="4">
        <f>IFERROR(L9/K9,0)</f>
        <v>0</v>
      </c>
      <c r="N9" s="1">
        <f>COUNTIFS('咨询明细-数据源'!$J:$J,$A9,'咨询明细-数据源'!$K:$K,N$2,'咨询明细-数据源'!$B:$B,N$1)</f>
        <v>1</v>
      </c>
      <c r="O9" s="1">
        <f>COUNTIFS('咨询明细-数据源'!$J:$J,$A9,'咨询明细-数据源'!$L:$L,"成交",'咨询明细-数据源'!$B:$B,N$1)</f>
        <v>0</v>
      </c>
      <c r="P9" s="4">
        <f>IFERROR(O9/N9,0)</f>
        <v>0</v>
      </c>
      <c r="Q9" s="1">
        <f>COUNTIFS('咨询明细-数据源'!$J:$J,$A9,'咨询明细-数据源'!$K:$K,Q$2,'咨询明细-数据源'!$B:$B,Q$1)</f>
        <v>4</v>
      </c>
      <c r="R9" s="1">
        <f>COUNTIFS('咨询明细-数据源'!$J:$J,$A9,'咨询明细-数据源'!$L:$L,"成交",'咨询明细-数据源'!$B:$B,Q$1)</f>
        <v>1</v>
      </c>
      <c r="S9" s="4">
        <f>IFERROR(R9/Q9,0)</f>
        <v>0.25</v>
      </c>
      <c r="T9" s="1">
        <f>COUNTIFS('咨询明细-数据源'!$J:$J,$A9,'咨询明细-数据源'!$K:$K,T$2,'咨询明细-数据源'!$B:$B,T$1)</f>
        <v>0</v>
      </c>
      <c r="U9" s="1">
        <f>COUNTIFS('咨询明细-数据源'!$J:$J,$A9,'咨询明细-数据源'!$L:$L,"成交",'咨询明细-数据源'!$B:$B,T$1)</f>
        <v>0</v>
      </c>
      <c r="V9" s="4">
        <f>IFERROR(U9/T9,0)</f>
        <v>0</v>
      </c>
      <c r="W9" s="1">
        <f>COUNTIFS('咨询明细-数据源'!$J:$J,$A9,'咨询明细-数据源'!$K:$K,W$2,'咨询明细-数据源'!$B:$B,W$1)</f>
        <v>0</v>
      </c>
      <c r="X9" s="1">
        <f>COUNTIFS('咨询明细-数据源'!$J:$J,$A9,'咨询明细-数据源'!$L:$L,"成交",'咨询明细-数据源'!$B:$B,W$1)</f>
        <v>0</v>
      </c>
      <c r="Y9" s="4">
        <f>IFERROR(X9/W9,0)</f>
        <v>0</v>
      </c>
      <c r="Z9" s="1">
        <f>COUNTIFS('咨询明细-数据源'!$J:$J,$A9,'咨询明细-数据源'!$K:$K,Z$2,'咨询明细-数据源'!$B:$B,Z$1)</f>
        <v>0</v>
      </c>
      <c r="AA9" s="1">
        <f>COUNTIFS('咨询明细-数据源'!$J:$J,$A9,'咨询明细-数据源'!$L:$L,"成交",'咨询明细-数据源'!$B:$B,Z$1)</f>
        <v>0</v>
      </c>
      <c r="AB9" s="4">
        <f>IFERROR(AA9/Z9,0)</f>
        <v>0</v>
      </c>
      <c r="AC9" s="1">
        <f>COUNTIFS('咨询明细-数据源'!$J:$J,$A9,'咨询明细-数据源'!$K:$K,AC$2,'咨询明细-数据源'!$B:$B,AC$1)</f>
        <v>0</v>
      </c>
      <c r="AD9" s="1">
        <f>COUNTIFS('咨询明细-数据源'!$J:$J,$A9,'咨询明细-数据源'!$L:$L,"成交",'咨询明细-数据源'!$B:$B,AC$1)</f>
        <v>0</v>
      </c>
      <c r="AE9" s="4">
        <f>IFERROR(AD9/AC9,0)</f>
        <v>0</v>
      </c>
      <c r="AF9" s="1">
        <f>COUNTIFS('咨询明细-数据源'!$J:$J,$A9,'咨询明细-数据源'!$K:$K,AF$2,'咨询明细-数据源'!$B:$B,AF$1)</f>
        <v>0</v>
      </c>
      <c r="AG9" s="1">
        <f>COUNTIFS('咨询明细-数据源'!$J:$J,$A9,'咨询明细-数据源'!$L:$L,"成交",'咨询明细-数据源'!$B:$B,AF$1)</f>
        <v>0</v>
      </c>
      <c r="AH9" s="4">
        <f>IFERROR(AG9/AF9,0)</f>
        <v>0</v>
      </c>
      <c r="AI9" s="1">
        <f>COUNTIFS('咨询明细-数据源'!$J:$J,$A9,'咨询明细-数据源'!$K:$K,AI$2,'咨询明细-数据源'!$B:$B,AI$1)</f>
        <v>0</v>
      </c>
      <c r="AJ9" s="1">
        <f>COUNTIFS('咨询明细-数据源'!$J:$J,$A9,'咨询明细-数据源'!$L:$L,"成交",'咨询明细-数据源'!$B:$B,AI$1)</f>
        <v>0</v>
      </c>
      <c r="AK9" s="4">
        <f>IFERROR(AJ9/AI9,0)</f>
        <v>0</v>
      </c>
      <c r="AL9" s="1">
        <f>COUNTIFS('咨询明细-数据源'!$J:$J,$A9,'咨询明细-数据源'!$K:$K,AL$2,'咨询明细-数据源'!$B:$B,AL$1)</f>
        <v>0</v>
      </c>
      <c r="AM9" s="1">
        <f>COUNTIFS('咨询明细-数据源'!$J:$J,$A9,'咨询明细-数据源'!$L:$L,"成交",'咨询明细-数据源'!$B:$B,AL$1)</f>
        <v>0</v>
      </c>
      <c r="AN9" s="4">
        <f>IFERROR(AM9/AL9,0)</f>
        <v>0</v>
      </c>
      <c r="AO9" s="1">
        <f>COUNTIFS('咨询明细-数据源'!$J:$J,$A9,'咨询明细-数据源'!$K:$K,AO$2,'咨询明细-数据源'!$B:$B,AO$1)</f>
        <v>0</v>
      </c>
      <c r="AP9" s="1">
        <f>COUNTIFS('咨询明细-数据源'!$J:$J,$A9,'咨询明细-数据源'!$L:$L,"成交",'咨询明细-数据源'!$B:$B,AO$1)</f>
        <v>0</v>
      </c>
      <c r="AQ9" s="4">
        <f>IFERROR(AP9/AO9,0)</f>
        <v>0</v>
      </c>
    </row>
    <row r="10" spans="1:43">
      <c r="A10" s="3" t="s">
        <v>19476</v>
      </c>
      <c r="B10" s="1">
        <f>COUNTIFS('咨询明细-数据源'!$J:$J,$A10,'咨询明细-数据源'!$K:$K,B$2,'咨询明细-数据源'!$A:$A,B$1)</f>
        <v>13</v>
      </c>
      <c r="C10" s="1">
        <f>COUNTIFS('咨询明细-数据源'!$J:$J,$A10,'咨询明细-数据源'!$L:$L,"成交",'咨询明细-数据源'!$A:$A,B$1)</f>
        <v>0</v>
      </c>
      <c r="D10" s="4">
        <f>IFERROR(C10/B10,0)</f>
        <v>0</v>
      </c>
      <c r="E10" s="1">
        <f>COUNTIFS('咨询明细-数据源'!$J:$J,$A10,'咨询明细-数据源'!$K:$K,E$2,'咨询明细-数据源'!$A:$A,E$1)</f>
        <v>1</v>
      </c>
      <c r="F10" s="1">
        <f>COUNTIFS('咨询明细-数据源'!$J:$J,$A10,'咨询明细-数据源'!$L:$L,"成交",'咨询明细-数据源'!$A:$A,E$1)</f>
        <v>0</v>
      </c>
      <c r="G10" s="4">
        <f t="shared" si="0"/>
        <v>0</v>
      </c>
      <c r="H10" s="1">
        <f>COUNTIFS('咨询明细-数据源'!$J:$J,$A10,'咨询明细-数据源'!$K:$K,H$2,'咨询明细-数据源'!$B:$B,H$1)</f>
        <v>0</v>
      </c>
      <c r="I10" s="1">
        <f>COUNTIFS('咨询明细-数据源'!$J:$J,$A10,'咨询明细-数据源'!$L:$L,"成交",'咨询明细-数据源'!$B:$B,H$1)</f>
        <v>0</v>
      </c>
      <c r="J10" s="4">
        <f>IFERROR(I10/H10,0)</f>
        <v>0</v>
      </c>
      <c r="K10" s="1">
        <f>COUNTIFS('咨询明细-数据源'!$J:$J,$A10,'咨询明细-数据源'!$K:$K,K$2,'咨询明细-数据源'!$B:$B,K$1)</f>
        <v>0</v>
      </c>
      <c r="L10" s="1">
        <f>COUNTIFS('咨询明细-数据源'!$J:$J,$A10,'咨询明细-数据源'!$L:$L,"成交",'咨询明细-数据源'!$B:$B,K$1)</f>
        <v>0</v>
      </c>
      <c r="M10" s="4">
        <f>IFERROR(L10/K10,0)</f>
        <v>0</v>
      </c>
      <c r="N10" s="1">
        <f>COUNTIFS('咨询明细-数据源'!$J:$J,$A10,'咨询明细-数据源'!$K:$K,N$2,'咨询明细-数据源'!$B:$B,N$1)</f>
        <v>0</v>
      </c>
      <c r="O10" s="1">
        <f>COUNTIFS('咨询明细-数据源'!$J:$J,$A10,'咨询明细-数据源'!$L:$L,"成交",'咨询明细-数据源'!$B:$B,N$1)</f>
        <v>0</v>
      </c>
      <c r="P10" s="4">
        <f>IFERROR(O10/N10,0)</f>
        <v>0</v>
      </c>
      <c r="Q10" s="1">
        <f>COUNTIFS('咨询明细-数据源'!$J:$J,$A10,'咨询明细-数据源'!$K:$K,Q$2,'咨询明细-数据源'!$B:$B,Q$1)</f>
        <v>0</v>
      </c>
      <c r="R10" s="1">
        <f>COUNTIFS('咨询明细-数据源'!$J:$J,$A10,'咨询明细-数据源'!$L:$L,"成交",'咨询明细-数据源'!$B:$B,Q$1)</f>
        <v>0</v>
      </c>
      <c r="S10" s="4">
        <f>IFERROR(R10/Q10,0)</f>
        <v>0</v>
      </c>
      <c r="T10" s="1">
        <f>COUNTIFS('咨询明细-数据源'!$J:$J,$A10,'咨询明细-数据源'!$K:$K,T$2,'咨询明细-数据源'!$B:$B,T$1)</f>
        <v>0</v>
      </c>
      <c r="U10" s="1">
        <f>COUNTIFS('咨询明细-数据源'!$J:$J,$A10,'咨询明细-数据源'!$L:$L,"成交",'咨询明细-数据源'!$B:$B,T$1)</f>
        <v>0</v>
      </c>
      <c r="V10" s="4">
        <f>IFERROR(U10/T10,0)</f>
        <v>0</v>
      </c>
      <c r="W10" s="1">
        <f>COUNTIFS('咨询明细-数据源'!$J:$J,$A10,'咨询明细-数据源'!$K:$K,W$2,'咨询明细-数据源'!$B:$B,W$1)</f>
        <v>1</v>
      </c>
      <c r="X10" s="1">
        <f>COUNTIFS('咨询明细-数据源'!$J:$J,$A10,'咨询明细-数据源'!$L:$L,"成交",'咨询明细-数据源'!$B:$B,W$1)</f>
        <v>0</v>
      </c>
      <c r="Y10" s="4">
        <f>IFERROR(X10/W10,0)</f>
        <v>0</v>
      </c>
      <c r="Z10" s="1">
        <f>COUNTIFS('咨询明细-数据源'!$J:$J,$A10,'咨询明细-数据源'!$K:$K,Z$2,'咨询明细-数据源'!$B:$B,Z$1)</f>
        <v>1</v>
      </c>
      <c r="AA10" s="1">
        <f>COUNTIFS('咨询明细-数据源'!$J:$J,$A10,'咨询明细-数据源'!$L:$L,"成交",'咨询明细-数据源'!$B:$B,Z$1)</f>
        <v>0</v>
      </c>
      <c r="AB10" s="4">
        <f>IFERROR(AA10/Z10,0)</f>
        <v>0</v>
      </c>
      <c r="AC10" s="1">
        <f>COUNTIFS('咨询明细-数据源'!$J:$J,$A10,'咨询明细-数据源'!$K:$K,AC$2,'咨询明细-数据源'!$B:$B,AC$1)</f>
        <v>3</v>
      </c>
      <c r="AD10" s="1">
        <f>COUNTIFS('咨询明细-数据源'!$J:$J,$A10,'咨询明细-数据源'!$L:$L,"成交",'咨询明细-数据源'!$B:$B,AC$1)</f>
        <v>0</v>
      </c>
      <c r="AE10" s="4">
        <f>IFERROR(AD10/AC10,0)</f>
        <v>0</v>
      </c>
      <c r="AF10" s="1">
        <f>COUNTIFS('咨询明细-数据源'!$J:$J,$A10,'咨询明细-数据源'!$K:$K,AF$2,'咨询明细-数据源'!$B:$B,AF$1)</f>
        <v>0</v>
      </c>
      <c r="AG10" s="1">
        <f>COUNTIFS('咨询明细-数据源'!$J:$J,$A10,'咨询明细-数据源'!$L:$L,"成交",'咨询明细-数据源'!$B:$B,AF$1)</f>
        <v>0</v>
      </c>
      <c r="AH10" s="4">
        <f>IFERROR(AG10/AF10,0)</f>
        <v>0</v>
      </c>
      <c r="AI10" s="1">
        <f>COUNTIFS('咨询明细-数据源'!$J:$J,$A10,'咨询明细-数据源'!$K:$K,AI$2,'咨询明细-数据源'!$B:$B,AI$1)</f>
        <v>1</v>
      </c>
      <c r="AJ10" s="1">
        <f>COUNTIFS('咨询明细-数据源'!$J:$J,$A10,'咨询明细-数据源'!$L:$L,"成交",'咨询明细-数据源'!$B:$B,AI$1)</f>
        <v>0</v>
      </c>
      <c r="AK10" s="4">
        <f>IFERROR(AJ10/AI10,0)</f>
        <v>0</v>
      </c>
      <c r="AL10" s="1">
        <f>COUNTIFS('咨询明细-数据源'!$J:$J,$A10,'咨询明细-数据源'!$K:$K,AL$2,'咨询明细-数据源'!$B:$B,AL$1)</f>
        <v>2</v>
      </c>
      <c r="AM10" s="1">
        <f>COUNTIFS('咨询明细-数据源'!$J:$J,$A10,'咨询明细-数据源'!$L:$L,"成交",'咨询明细-数据源'!$B:$B,AL$1)</f>
        <v>0</v>
      </c>
      <c r="AN10" s="4">
        <f>IFERROR(AM10/AL10,0)</f>
        <v>0</v>
      </c>
      <c r="AO10" s="1">
        <f>COUNTIFS('咨询明细-数据源'!$J:$J,$A10,'咨询明细-数据源'!$K:$K,AO$2,'咨询明细-数据源'!$B:$B,AO$1)</f>
        <v>5</v>
      </c>
      <c r="AP10" s="1">
        <f>COUNTIFS('咨询明细-数据源'!$J:$J,$A10,'咨询明细-数据源'!$L:$L,"成交",'咨询明细-数据源'!$B:$B,AO$1)</f>
        <v>0</v>
      </c>
      <c r="AQ10" s="4">
        <f>IFERROR(AP10/AO10,0)</f>
        <v>0</v>
      </c>
    </row>
    <row r="11" spans="1:43">
      <c r="A11" s="3" t="s">
        <v>19481</v>
      </c>
      <c r="B11" s="1">
        <f>COUNTIFS('咨询明细-数据源'!$J:$J,$A11,'咨询明细-数据源'!$K:$K,B$2,'咨询明细-数据源'!$A:$A,B$1)</f>
        <v>2</v>
      </c>
      <c r="C11" s="1">
        <f>COUNTIFS('咨询明细-数据源'!$J:$J,$A11,'咨询明细-数据源'!$L:$L,"成交",'咨询明细-数据源'!$A:$A,B$1)</f>
        <v>0</v>
      </c>
      <c r="D11" s="4">
        <f>IFERROR(C11/B11,0)</f>
        <v>0</v>
      </c>
      <c r="E11" s="1">
        <f>COUNTIFS('咨询明细-数据源'!$J:$J,$A11,'咨询明细-数据源'!$K:$K,E$2,'咨询明细-数据源'!$A:$A,E$1)</f>
        <v>0</v>
      </c>
      <c r="F11" s="1">
        <f>COUNTIFS('咨询明细-数据源'!$J:$J,$A11,'咨询明细-数据源'!$L:$L,"成交",'咨询明细-数据源'!$A:$A,E$1)</f>
        <v>0</v>
      </c>
      <c r="G11" s="4">
        <f t="shared" si="0"/>
        <v>0</v>
      </c>
      <c r="H11" s="1">
        <f>COUNTIFS('咨询明细-数据源'!$J:$J,$A11,'咨询明细-数据源'!$K:$K,H$2,'咨询明细-数据源'!$B:$B,H$1)</f>
        <v>0</v>
      </c>
      <c r="I11" s="1">
        <f>COUNTIFS('咨询明细-数据源'!$J:$J,$A11,'咨询明细-数据源'!$L:$L,"成交",'咨询明细-数据源'!$B:$B,H$1)</f>
        <v>0</v>
      </c>
      <c r="J11" s="4">
        <f>IFERROR(I11/H11,0)</f>
        <v>0</v>
      </c>
      <c r="K11" s="1">
        <f>COUNTIFS('咨询明细-数据源'!$J:$J,$A11,'咨询明细-数据源'!$K:$K,K$2,'咨询明细-数据源'!$B:$B,K$1)</f>
        <v>0</v>
      </c>
      <c r="L11" s="1">
        <f>COUNTIFS('咨询明细-数据源'!$J:$J,$A11,'咨询明细-数据源'!$L:$L,"成交",'咨询明细-数据源'!$B:$B,K$1)</f>
        <v>0</v>
      </c>
      <c r="M11" s="4">
        <f>IFERROR(L11/K11,0)</f>
        <v>0</v>
      </c>
      <c r="N11" s="1">
        <f>COUNTIFS('咨询明细-数据源'!$J:$J,$A11,'咨询明细-数据源'!$K:$K,N$2,'咨询明细-数据源'!$B:$B,N$1)</f>
        <v>0</v>
      </c>
      <c r="O11" s="1">
        <f>COUNTIFS('咨询明细-数据源'!$J:$J,$A11,'咨询明细-数据源'!$L:$L,"成交",'咨询明细-数据源'!$B:$B,N$1)</f>
        <v>0</v>
      </c>
      <c r="P11" s="4">
        <f>IFERROR(O11/N11,0)</f>
        <v>0</v>
      </c>
      <c r="Q11" s="1">
        <f>COUNTIFS('咨询明细-数据源'!$J:$J,$A11,'咨询明细-数据源'!$K:$K,Q$2,'咨询明细-数据源'!$B:$B,Q$1)</f>
        <v>0</v>
      </c>
      <c r="R11" s="1">
        <f>COUNTIFS('咨询明细-数据源'!$J:$J,$A11,'咨询明细-数据源'!$L:$L,"成交",'咨询明细-数据源'!$B:$B,Q$1)</f>
        <v>0</v>
      </c>
      <c r="S11" s="4">
        <f>IFERROR(R11/Q11,0)</f>
        <v>0</v>
      </c>
      <c r="T11" s="1">
        <f>COUNTIFS('咨询明细-数据源'!$J:$J,$A11,'咨询明细-数据源'!$K:$K,T$2,'咨询明细-数据源'!$B:$B,T$1)</f>
        <v>0</v>
      </c>
      <c r="U11" s="1">
        <f>COUNTIFS('咨询明细-数据源'!$J:$J,$A11,'咨询明细-数据源'!$L:$L,"成交",'咨询明细-数据源'!$B:$B,T$1)</f>
        <v>0</v>
      </c>
      <c r="V11" s="4">
        <f>IFERROR(U11/T11,0)</f>
        <v>0</v>
      </c>
      <c r="W11" s="1">
        <f>COUNTIFS('咨询明细-数据源'!$J:$J,$A11,'咨询明细-数据源'!$K:$K,W$2,'咨询明细-数据源'!$B:$B,W$1)</f>
        <v>2</v>
      </c>
      <c r="X11" s="1">
        <f>COUNTIFS('咨询明细-数据源'!$J:$J,$A11,'咨询明细-数据源'!$L:$L,"成交",'咨询明细-数据源'!$B:$B,W$1)</f>
        <v>0</v>
      </c>
      <c r="Y11" s="4">
        <f>IFERROR(X11/W11,0)</f>
        <v>0</v>
      </c>
      <c r="Z11" s="1">
        <f>COUNTIFS('咨询明细-数据源'!$J:$J,$A11,'咨询明细-数据源'!$K:$K,Z$2,'咨询明细-数据源'!$B:$B,Z$1)</f>
        <v>0</v>
      </c>
      <c r="AA11" s="1">
        <f>COUNTIFS('咨询明细-数据源'!$J:$J,$A11,'咨询明细-数据源'!$L:$L,"成交",'咨询明细-数据源'!$B:$B,Z$1)</f>
        <v>0</v>
      </c>
      <c r="AB11" s="4">
        <f>IFERROR(AA11/Z11,0)</f>
        <v>0</v>
      </c>
      <c r="AC11" s="1">
        <f>COUNTIFS('咨询明细-数据源'!$J:$J,$A11,'咨询明细-数据源'!$K:$K,AC$2,'咨询明细-数据源'!$B:$B,AC$1)</f>
        <v>0</v>
      </c>
      <c r="AD11" s="1">
        <f>COUNTIFS('咨询明细-数据源'!$J:$J,$A11,'咨询明细-数据源'!$L:$L,"成交",'咨询明细-数据源'!$B:$B,AC$1)</f>
        <v>0</v>
      </c>
      <c r="AE11" s="4">
        <f>IFERROR(AD11/AC11,0)</f>
        <v>0</v>
      </c>
      <c r="AF11" s="1">
        <f>COUNTIFS('咨询明细-数据源'!$J:$J,$A11,'咨询明细-数据源'!$K:$K,AF$2,'咨询明细-数据源'!$B:$B,AF$1)</f>
        <v>0</v>
      </c>
      <c r="AG11" s="1">
        <f>COUNTIFS('咨询明细-数据源'!$J:$J,$A11,'咨询明细-数据源'!$L:$L,"成交",'咨询明细-数据源'!$B:$B,AF$1)</f>
        <v>0</v>
      </c>
      <c r="AH11" s="4">
        <f>IFERROR(AG11/AF11,0)</f>
        <v>0</v>
      </c>
      <c r="AI11" s="1">
        <f>COUNTIFS('咨询明细-数据源'!$J:$J,$A11,'咨询明细-数据源'!$K:$K,AI$2,'咨询明细-数据源'!$B:$B,AI$1)</f>
        <v>0</v>
      </c>
      <c r="AJ11" s="1">
        <f>COUNTIFS('咨询明细-数据源'!$J:$J,$A11,'咨询明细-数据源'!$L:$L,"成交",'咨询明细-数据源'!$B:$B,AI$1)</f>
        <v>0</v>
      </c>
      <c r="AK11" s="4">
        <f>IFERROR(AJ11/AI11,0)</f>
        <v>0</v>
      </c>
      <c r="AL11" s="1">
        <f>COUNTIFS('咨询明细-数据源'!$J:$J,$A11,'咨询明细-数据源'!$K:$K,AL$2,'咨询明细-数据源'!$B:$B,AL$1)</f>
        <v>0</v>
      </c>
      <c r="AM11" s="1">
        <f>COUNTIFS('咨询明细-数据源'!$J:$J,$A11,'咨询明细-数据源'!$L:$L,"成交",'咨询明细-数据源'!$B:$B,AL$1)</f>
        <v>0</v>
      </c>
      <c r="AN11" s="4">
        <f>IFERROR(AM11/AL11,0)</f>
        <v>0</v>
      </c>
      <c r="AO11" s="1">
        <f>COUNTIFS('咨询明细-数据源'!$J:$J,$A11,'咨询明细-数据源'!$K:$K,AO$2,'咨询明细-数据源'!$B:$B,AO$1)</f>
        <v>0</v>
      </c>
      <c r="AP11" s="1">
        <f>COUNTIFS('咨询明细-数据源'!$J:$J,$A11,'咨询明细-数据源'!$L:$L,"成交",'咨询明细-数据源'!$B:$B,AO$1)</f>
        <v>0</v>
      </c>
      <c r="AQ11" s="4">
        <f>IFERROR(AP11/AO11,0)</f>
        <v>0</v>
      </c>
    </row>
    <row r="12" spans="1:43">
      <c r="A12" s="3" t="s">
        <v>19504</v>
      </c>
      <c r="B12" s="1">
        <f>COUNTIFS('咨询明细-数据源'!$J:$J,$A12,'咨询明细-数据源'!$K:$K,B$2,'咨询明细-数据源'!$A:$A,B$1)</f>
        <v>6</v>
      </c>
      <c r="C12" s="1">
        <f>COUNTIFS('咨询明细-数据源'!$J:$J,$A12,'咨询明细-数据源'!$L:$L,"成交",'咨询明细-数据源'!$A:$A,B$1)</f>
        <v>0</v>
      </c>
      <c r="D12" s="4">
        <f>IFERROR(C12/B12,0)</f>
        <v>0</v>
      </c>
      <c r="E12" s="1">
        <f>COUNTIFS('咨询明细-数据源'!$J:$J,$A12,'咨询明细-数据源'!$K:$K,E$2,'咨询明细-数据源'!$A:$A,E$1)</f>
        <v>2</v>
      </c>
      <c r="F12" s="1">
        <f>COUNTIFS('咨询明细-数据源'!$J:$J,$A12,'咨询明细-数据源'!$L:$L,"成交",'咨询明细-数据源'!$A:$A,E$1)</f>
        <v>0</v>
      </c>
      <c r="G12" s="4">
        <f t="shared" si="0"/>
        <v>0</v>
      </c>
      <c r="H12" s="1">
        <f>COUNTIFS('咨询明细-数据源'!$J:$J,$A12,'咨询明细-数据源'!$K:$K,H$2,'咨询明细-数据源'!$B:$B,H$1)</f>
        <v>0</v>
      </c>
      <c r="I12" s="1">
        <f>COUNTIFS('咨询明细-数据源'!$J:$J,$A12,'咨询明细-数据源'!$L:$L,"成交",'咨询明细-数据源'!$B:$B,H$1)</f>
        <v>0</v>
      </c>
      <c r="J12" s="4">
        <f>IFERROR(I12/H12,0)</f>
        <v>0</v>
      </c>
      <c r="K12" s="1">
        <f>COUNTIFS('咨询明细-数据源'!$J:$J,$A12,'咨询明细-数据源'!$K:$K,K$2,'咨询明细-数据源'!$B:$B,K$1)</f>
        <v>0</v>
      </c>
      <c r="L12" s="1">
        <f>COUNTIFS('咨询明细-数据源'!$J:$J,$A12,'咨询明细-数据源'!$L:$L,"成交",'咨询明细-数据源'!$B:$B,K$1)</f>
        <v>0</v>
      </c>
      <c r="M12" s="4">
        <f>IFERROR(L12/K12,0)</f>
        <v>0</v>
      </c>
      <c r="N12" s="1">
        <f>COUNTIFS('咨询明细-数据源'!$J:$J,$A12,'咨询明细-数据源'!$K:$K,N$2,'咨询明细-数据源'!$B:$B,N$1)</f>
        <v>0</v>
      </c>
      <c r="O12" s="1">
        <f>COUNTIFS('咨询明细-数据源'!$J:$J,$A12,'咨询明细-数据源'!$L:$L,"成交",'咨询明细-数据源'!$B:$B,N$1)</f>
        <v>0</v>
      </c>
      <c r="P12" s="4">
        <f>IFERROR(O12/N12,0)</f>
        <v>0</v>
      </c>
      <c r="Q12" s="1">
        <f>COUNTIFS('咨询明细-数据源'!$J:$J,$A12,'咨询明细-数据源'!$K:$K,Q$2,'咨询明细-数据源'!$B:$B,Q$1)</f>
        <v>0</v>
      </c>
      <c r="R12" s="1">
        <f>COUNTIFS('咨询明细-数据源'!$J:$J,$A12,'咨询明细-数据源'!$L:$L,"成交",'咨询明细-数据源'!$B:$B,Q$1)</f>
        <v>0</v>
      </c>
      <c r="S12" s="4">
        <f>IFERROR(R12/Q12,0)</f>
        <v>0</v>
      </c>
      <c r="T12" s="1">
        <f>COUNTIFS('咨询明细-数据源'!$J:$J,$A12,'咨询明细-数据源'!$K:$K,T$2,'咨询明细-数据源'!$B:$B,T$1)</f>
        <v>0</v>
      </c>
      <c r="U12" s="1">
        <f>COUNTIFS('咨询明细-数据源'!$J:$J,$A12,'咨询明细-数据源'!$L:$L,"成交",'咨询明细-数据源'!$B:$B,T$1)</f>
        <v>0</v>
      </c>
      <c r="V12" s="4">
        <f>IFERROR(U12/T12,0)</f>
        <v>0</v>
      </c>
      <c r="W12" s="1">
        <f>COUNTIFS('咨询明细-数据源'!$J:$J,$A12,'咨询明细-数据源'!$K:$K,W$2,'咨询明细-数据源'!$B:$B,W$1)</f>
        <v>0</v>
      </c>
      <c r="X12" s="1">
        <f>COUNTIFS('咨询明细-数据源'!$J:$J,$A12,'咨询明细-数据源'!$L:$L,"成交",'咨询明细-数据源'!$B:$B,W$1)</f>
        <v>0</v>
      </c>
      <c r="Y12" s="4">
        <f>IFERROR(X12/W12,0)</f>
        <v>0</v>
      </c>
      <c r="Z12" s="1">
        <f>COUNTIFS('咨询明细-数据源'!$J:$J,$A12,'咨询明细-数据源'!$K:$K,Z$2,'咨询明细-数据源'!$B:$B,Z$1)</f>
        <v>0</v>
      </c>
      <c r="AA12" s="1">
        <f>COUNTIFS('咨询明细-数据源'!$J:$J,$A12,'咨询明细-数据源'!$L:$L,"成交",'咨询明细-数据源'!$B:$B,Z$1)</f>
        <v>0</v>
      </c>
      <c r="AB12" s="4">
        <f>IFERROR(AA12/Z12,0)</f>
        <v>0</v>
      </c>
      <c r="AC12" s="1">
        <f>COUNTIFS('咨询明细-数据源'!$J:$J,$A12,'咨询明细-数据源'!$K:$K,AC$2,'咨询明细-数据源'!$B:$B,AC$1)</f>
        <v>1</v>
      </c>
      <c r="AD12" s="1">
        <f>COUNTIFS('咨询明细-数据源'!$J:$J,$A12,'咨询明细-数据源'!$L:$L,"成交",'咨询明细-数据源'!$B:$B,AC$1)</f>
        <v>0</v>
      </c>
      <c r="AE12" s="4">
        <f>IFERROR(AD12/AC12,0)</f>
        <v>0</v>
      </c>
      <c r="AF12" s="1">
        <f>COUNTIFS('咨询明细-数据源'!$J:$J,$A12,'咨询明细-数据源'!$K:$K,AF$2,'咨询明细-数据源'!$B:$B,AF$1)</f>
        <v>1</v>
      </c>
      <c r="AG12" s="1">
        <f>COUNTIFS('咨询明细-数据源'!$J:$J,$A12,'咨询明细-数据源'!$L:$L,"成交",'咨询明细-数据源'!$B:$B,AF$1)</f>
        <v>0</v>
      </c>
      <c r="AH12" s="4">
        <f>IFERROR(AG12/AF12,0)</f>
        <v>0</v>
      </c>
      <c r="AI12" s="1">
        <f>COUNTIFS('咨询明细-数据源'!$J:$J,$A12,'咨询明细-数据源'!$K:$K,AI$2,'咨询明细-数据源'!$B:$B,AI$1)</f>
        <v>2</v>
      </c>
      <c r="AJ12" s="1">
        <f>COUNTIFS('咨询明细-数据源'!$J:$J,$A12,'咨询明细-数据源'!$L:$L,"成交",'咨询明细-数据源'!$B:$B,AI$1)</f>
        <v>0</v>
      </c>
      <c r="AK12" s="4">
        <f>IFERROR(AJ12/AI12,0)</f>
        <v>0</v>
      </c>
      <c r="AL12" s="1">
        <f>COUNTIFS('咨询明细-数据源'!$J:$J,$A12,'咨询明细-数据源'!$K:$K,AL$2,'咨询明细-数据源'!$B:$B,AL$1)</f>
        <v>2</v>
      </c>
      <c r="AM12" s="1">
        <f>COUNTIFS('咨询明细-数据源'!$J:$J,$A12,'咨询明细-数据源'!$L:$L,"成交",'咨询明细-数据源'!$B:$B,AL$1)</f>
        <v>0</v>
      </c>
      <c r="AN12" s="4">
        <f>IFERROR(AM12/AL12,0)</f>
        <v>0</v>
      </c>
      <c r="AO12" s="1">
        <f>COUNTIFS('咨询明细-数据源'!$J:$J,$A12,'咨询明细-数据源'!$K:$K,AO$2,'咨询明细-数据源'!$B:$B,AO$1)</f>
        <v>0</v>
      </c>
      <c r="AP12" s="1">
        <f>COUNTIFS('咨询明细-数据源'!$J:$J,$A12,'咨询明细-数据源'!$L:$L,"成交",'咨询明细-数据源'!$B:$B,AO$1)</f>
        <v>0</v>
      </c>
      <c r="AQ12" s="4">
        <f>IFERROR(AP12/AO12,0)</f>
        <v>0</v>
      </c>
    </row>
    <row r="13" spans="1:43">
      <c r="A13" s="3" t="s">
        <v>19529</v>
      </c>
      <c r="B13" s="1">
        <f>COUNTIFS('咨询明细-数据源'!$J:$J,$A13,'咨询明细-数据源'!$K:$K,B$2,'咨询明细-数据源'!$A:$A,B$1)</f>
        <v>2</v>
      </c>
      <c r="C13" s="1">
        <f>COUNTIFS('咨询明细-数据源'!$J:$J,$A13,'咨询明细-数据源'!$L:$L,"成交",'咨询明细-数据源'!$A:$A,B$1)</f>
        <v>0</v>
      </c>
      <c r="D13" s="4">
        <f>IFERROR(C13/B13,0)</f>
        <v>0</v>
      </c>
      <c r="E13" s="1">
        <f>COUNTIFS('咨询明细-数据源'!$J:$J,$A13,'咨询明细-数据源'!$K:$K,E$2,'咨询明细-数据源'!$A:$A,E$1)</f>
        <v>0</v>
      </c>
      <c r="F13" s="1">
        <f>COUNTIFS('咨询明细-数据源'!$J:$J,$A13,'咨询明细-数据源'!$L:$L,"成交",'咨询明细-数据源'!$A:$A,E$1)</f>
        <v>0</v>
      </c>
      <c r="G13" s="4">
        <f t="shared" si="0"/>
        <v>0</v>
      </c>
      <c r="H13" s="1">
        <f>COUNTIFS('咨询明细-数据源'!$J:$J,$A13,'咨询明细-数据源'!$K:$K,H$2,'咨询明细-数据源'!$B:$B,H$1)</f>
        <v>0</v>
      </c>
      <c r="I13" s="1">
        <f>COUNTIFS('咨询明细-数据源'!$J:$J,$A13,'咨询明细-数据源'!$L:$L,"成交",'咨询明细-数据源'!$B:$B,H$1)</f>
        <v>0</v>
      </c>
      <c r="J13" s="4">
        <f>IFERROR(I13/H13,0)</f>
        <v>0</v>
      </c>
      <c r="K13" s="1">
        <f>COUNTIFS('咨询明细-数据源'!$J:$J,$A13,'咨询明细-数据源'!$K:$K,K$2,'咨询明细-数据源'!$B:$B,K$1)</f>
        <v>0</v>
      </c>
      <c r="L13" s="1">
        <f>COUNTIFS('咨询明细-数据源'!$J:$J,$A13,'咨询明细-数据源'!$L:$L,"成交",'咨询明细-数据源'!$B:$B,K$1)</f>
        <v>0</v>
      </c>
      <c r="M13" s="4">
        <f>IFERROR(L13/K13,0)</f>
        <v>0</v>
      </c>
      <c r="N13" s="1">
        <f>COUNTIFS('咨询明细-数据源'!$J:$J,$A13,'咨询明细-数据源'!$K:$K,N$2,'咨询明细-数据源'!$B:$B,N$1)</f>
        <v>0</v>
      </c>
      <c r="O13" s="1">
        <f>COUNTIFS('咨询明细-数据源'!$J:$J,$A13,'咨询明细-数据源'!$L:$L,"成交",'咨询明细-数据源'!$B:$B,N$1)</f>
        <v>0</v>
      </c>
      <c r="P13" s="4">
        <f>IFERROR(O13/N13,0)</f>
        <v>0</v>
      </c>
      <c r="Q13" s="1">
        <f>COUNTIFS('咨询明细-数据源'!$J:$J,$A13,'咨询明细-数据源'!$K:$K,Q$2,'咨询明细-数据源'!$B:$B,Q$1)</f>
        <v>0</v>
      </c>
      <c r="R13" s="1">
        <f>COUNTIFS('咨询明细-数据源'!$J:$J,$A13,'咨询明细-数据源'!$L:$L,"成交",'咨询明细-数据源'!$B:$B,Q$1)</f>
        <v>0</v>
      </c>
      <c r="S13" s="4">
        <f>IFERROR(R13/Q13,0)</f>
        <v>0</v>
      </c>
      <c r="T13" s="1">
        <f>COUNTIFS('咨询明细-数据源'!$J:$J,$A13,'咨询明细-数据源'!$K:$K,T$2,'咨询明细-数据源'!$B:$B,T$1)</f>
        <v>0</v>
      </c>
      <c r="U13" s="1">
        <f>COUNTIFS('咨询明细-数据源'!$J:$J,$A13,'咨询明细-数据源'!$L:$L,"成交",'咨询明细-数据源'!$B:$B,T$1)</f>
        <v>0</v>
      </c>
      <c r="V13" s="4">
        <f>IFERROR(U13/T13,0)</f>
        <v>0</v>
      </c>
      <c r="W13" s="1">
        <f>COUNTIFS('咨询明细-数据源'!$J:$J,$A13,'咨询明细-数据源'!$K:$K,W$2,'咨询明细-数据源'!$B:$B,W$1)</f>
        <v>0</v>
      </c>
      <c r="X13" s="1">
        <f>COUNTIFS('咨询明细-数据源'!$J:$J,$A13,'咨询明细-数据源'!$L:$L,"成交",'咨询明细-数据源'!$B:$B,W$1)</f>
        <v>0</v>
      </c>
      <c r="Y13" s="4">
        <f>IFERROR(X13/W13,0)</f>
        <v>0</v>
      </c>
      <c r="Z13" s="1">
        <f>COUNTIFS('咨询明细-数据源'!$J:$J,$A13,'咨询明细-数据源'!$K:$K,Z$2,'咨询明细-数据源'!$B:$B,Z$1)</f>
        <v>0</v>
      </c>
      <c r="AA13" s="1">
        <f>COUNTIFS('咨询明细-数据源'!$J:$J,$A13,'咨询明细-数据源'!$L:$L,"成交",'咨询明细-数据源'!$B:$B,Z$1)</f>
        <v>0</v>
      </c>
      <c r="AB13" s="4">
        <f>IFERROR(AA13/Z13,0)</f>
        <v>0</v>
      </c>
      <c r="AC13" s="1">
        <f>COUNTIFS('咨询明细-数据源'!$J:$J,$A13,'咨询明细-数据源'!$K:$K,AC$2,'咨询明细-数据源'!$B:$B,AC$1)</f>
        <v>0</v>
      </c>
      <c r="AD13" s="1">
        <f>COUNTIFS('咨询明细-数据源'!$J:$J,$A13,'咨询明细-数据源'!$L:$L,"成交",'咨询明细-数据源'!$B:$B,AC$1)</f>
        <v>0</v>
      </c>
      <c r="AE13" s="4">
        <f>IFERROR(AD13/AC13,0)</f>
        <v>0</v>
      </c>
      <c r="AF13" s="1">
        <f>COUNTIFS('咨询明细-数据源'!$J:$J,$A13,'咨询明细-数据源'!$K:$K,AF$2,'咨询明细-数据源'!$B:$B,AF$1)</f>
        <v>0</v>
      </c>
      <c r="AG13" s="1">
        <f>COUNTIFS('咨询明细-数据源'!$J:$J,$A13,'咨询明细-数据源'!$L:$L,"成交",'咨询明细-数据源'!$B:$B,AF$1)</f>
        <v>0</v>
      </c>
      <c r="AH13" s="4">
        <f>IFERROR(AG13/AF13,0)</f>
        <v>0</v>
      </c>
      <c r="AI13" s="1">
        <f>COUNTIFS('咨询明细-数据源'!$J:$J,$A13,'咨询明细-数据源'!$K:$K,AI$2,'咨询明细-数据源'!$B:$B,AI$1)</f>
        <v>1</v>
      </c>
      <c r="AJ13" s="1">
        <f>COUNTIFS('咨询明细-数据源'!$J:$J,$A13,'咨询明细-数据源'!$L:$L,"成交",'咨询明细-数据源'!$B:$B,AI$1)</f>
        <v>0</v>
      </c>
      <c r="AK13" s="4">
        <f>IFERROR(AJ13/AI13,0)</f>
        <v>0</v>
      </c>
      <c r="AL13" s="1">
        <f>COUNTIFS('咨询明细-数据源'!$J:$J,$A13,'咨询明细-数据源'!$K:$K,AL$2,'咨询明细-数据源'!$B:$B,AL$1)</f>
        <v>0</v>
      </c>
      <c r="AM13" s="1">
        <f>COUNTIFS('咨询明细-数据源'!$J:$J,$A13,'咨询明细-数据源'!$L:$L,"成交",'咨询明细-数据源'!$B:$B,AL$1)</f>
        <v>0</v>
      </c>
      <c r="AN13" s="4">
        <f>IFERROR(AM13/AL13,0)</f>
        <v>0</v>
      </c>
      <c r="AO13" s="1">
        <f>COUNTIFS('咨询明细-数据源'!$J:$J,$A13,'咨询明细-数据源'!$K:$K,AO$2,'咨询明细-数据源'!$B:$B,AO$1)</f>
        <v>1</v>
      </c>
      <c r="AP13" s="1">
        <f>COUNTIFS('咨询明细-数据源'!$J:$J,$A13,'咨询明细-数据源'!$L:$L,"成交",'咨询明细-数据源'!$B:$B,AO$1)</f>
        <v>0</v>
      </c>
      <c r="AQ13" s="4">
        <f>IFERROR(AP13/AO13,0)</f>
        <v>0</v>
      </c>
    </row>
    <row r="14" spans="1:43">
      <c r="A14" s="3" t="s">
        <v>19533</v>
      </c>
      <c r="B14" s="1">
        <f>COUNTIFS('咨询明细-数据源'!$J:$J,$A14,'咨询明细-数据源'!$K:$K,B$2,'咨询明细-数据源'!$A:$A,B$1)</f>
        <v>11</v>
      </c>
      <c r="C14" s="1">
        <f>COUNTIFS('咨询明细-数据源'!$J:$J,$A14,'咨询明细-数据源'!$L:$L,"成交",'咨询明细-数据源'!$A:$A,B$1)</f>
        <v>0</v>
      </c>
      <c r="D14" s="4">
        <f>IFERROR(C14/B14,0)</f>
        <v>0</v>
      </c>
      <c r="E14" s="1">
        <f>COUNTIFS('咨询明细-数据源'!$J:$J,$A14,'咨询明细-数据源'!$K:$K,E$2,'咨询明细-数据源'!$A:$A,E$1)</f>
        <v>0</v>
      </c>
      <c r="F14" s="1">
        <f>COUNTIFS('咨询明细-数据源'!$J:$J,$A14,'咨询明细-数据源'!$L:$L,"成交",'咨询明细-数据源'!$A:$A,E$1)</f>
        <v>0</v>
      </c>
      <c r="G14" s="4">
        <f t="shared" si="0"/>
        <v>0</v>
      </c>
      <c r="H14" s="1">
        <f>COUNTIFS('咨询明细-数据源'!$J:$J,$A14,'咨询明细-数据源'!$K:$K,H$2,'咨询明细-数据源'!$B:$B,H$1)</f>
        <v>0</v>
      </c>
      <c r="I14" s="1">
        <f>COUNTIFS('咨询明细-数据源'!$J:$J,$A14,'咨询明细-数据源'!$L:$L,"成交",'咨询明细-数据源'!$B:$B,H$1)</f>
        <v>0</v>
      </c>
      <c r="J14" s="4">
        <f>IFERROR(I14/H14,0)</f>
        <v>0</v>
      </c>
      <c r="K14" s="1">
        <f>COUNTIFS('咨询明细-数据源'!$J:$J,$A14,'咨询明细-数据源'!$K:$K,K$2,'咨询明细-数据源'!$B:$B,K$1)</f>
        <v>0</v>
      </c>
      <c r="L14" s="1">
        <f>COUNTIFS('咨询明细-数据源'!$J:$J,$A14,'咨询明细-数据源'!$L:$L,"成交",'咨询明细-数据源'!$B:$B,K$1)</f>
        <v>0</v>
      </c>
      <c r="M14" s="4">
        <f>IFERROR(L14/K14,0)</f>
        <v>0</v>
      </c>
      <c r="N14" s="1">
        <f>COUNTIFS('咨询明细-数据源'!$J:$J,$A14,'咨询明细-数据源'!$K:$K,N$2,'咨询明细-数据源'!$B:$B,N$1)</f>
        <v>4</v>
      </c>
      <c r="O14" s="1">
        <f>COUNTIFS('咨询明细-数据源'!$J:$J,$A14,'咨询明细-数据源'!$L:$L,"成交",'咨询明细-数据源'!$B:$B,N$1)</f>
        <v>0</v>
      </c>
      <c r="P14" s="4">
        <f>IFERROR(O14/N14,0)</f>
        <v>0</v>
      </c>
      <c r="Q14" s="1">
        <f>COUNTIFS('咨询明细-数据源'!$J:$J,$A14,'咨询明细-数据源'!$K:$K,Q$2,'咨询明细-数据源'!$B:$B,Q$1)</f>
        <v>1</v>
      </c>
      <c r="R14" s="1">
        <f>COUNTIFS('咨询明细-数据源'!$J:$J,$A14,'咨询明细-数据源'!$L:$L,"成交",'咨询明细-数据源'!$B:$B,Q$1)</f>
        <v>0</v>
      </c>
      <c r="S14" s="4">
        <f>IFERROR(R14/Q14,0)</f>
        <v>0</v>
      </c>
      <c r="T14" s="1">
        <f>COUNTIFS('咨询明细-数据源'!$J:$J,$A14,'咨询明细-数据源'!$K:$K,T$2,'咨询明细-数据源'!$B:$B,T$1)</f>
        <v>0</v>
      </c>
      <c r="U14" s="1">
        <f>COUNTIFS('咨询明细-数据源'!$J:$J,$A14,'咨询明细-数据源'!$L:$L,"成交",'咨询明细-数据源'!$B:$B,T$1)</f>
        <v>0</v>
      </c>
      <c r="V14" s="4">
        <f>IFERROR(U14/T14,0)</f>
        <v>0</v>
      </c>
      <c r="W14" s="1">
        <f>COUNTIFS('咨询明细-数据源'!$J:$J,$A14,'咨询明细-数据源'!$K:$K,W$2,'咨询明细-数据源'!$B:$B,W$1)</f>
        <v>0</v>
      </c>
      <c r="X14" s="1">
        <f>COUNTIFS('咨询明细-数据源'!$J:$J,$A14,'咨询明细-数据源'!$L:$L,"成交",'咨询明细-数据源'!$B:$B,W$1)</f>
        <v>0</v>
      </c>
      <c r="Y14" s="4">
        <f>IFERROR(X14/W14,0)</f>
        <v>0</v>
      </c>
      <c r="Z14" s="1">
        <f>COUNTIFS('咨询明细-数据源'!$J:$J,$A14,'咨询明细-数据源'!$K:$K,Z$2,'咨询明细-数据源'!$B:$B,Z$1)</f>
        <v>0</v>
      </c>
      <c r="AA14" s="1">
        <f>COUNTIFS('咨询明细-数据源'!$J:$J,$A14,'咨询明细-数据源'!$L:$L,"成交",'咨询明细-数据源'!$B:$B,Z$1)</f>
        <v>0</v>
      </c>
      <c r="AB14" s="4">
        <f>IFERROR(AA14/Z14,0)</f>
        <v>0</v>
      </c>
      <c r="AC14" s="1">
        <f>COUNTIFS('咨询明细-数据源'!$J:$J,$A14,'咨询明细-数据源'!$K:$K,AC$2,'咨询明细-数据源'!$B:$B,AC$1)</f>
        <v>1</v>
      </c>
      <c r="AD14" s="1">
        <f>COUNTIFS('咨询明细-数据源'!$J:$J,$A14,'咨询明细-数据源'!$L:$L,"成交",'咨询明细-数据源'!$B:$B,AC$1)</f>
        <v>0</v>
      </c>
      <c r="AE14" s="4">
        <f>IFERROR(AD14/AC14,0)</f>
        <v>0</v>
      </c>
      <c r="AF14" s="1">
        <f>COUNTIFS('咨询明细-数据源'!$J:$J,$A14,'咨询明细-数据源'!$K:$K,AF$2,'咨询明细-数据源'!$B:$B,AF$1)</f>
        <v>2</v>
      </c>
      <c r="AG14" s="1">
        <f>COUNTIFS('咨询明细-数据源'!$J:$J,$A14,'咨询明细-数据源'!$L:$L,"成交",'咨询明细-数据源'!$B:$B,AF$1)</f>
        <v>0</v>
      </c>
      <c r="AH14" s="4">
        <f>IFERROR(AG14/AF14,0)</f>
        <v>0</v>
      </c>
      <c r="AI14" s="1">
        <f>COUNTIFS('咨询明细-数据源'!$J:$J,$A14,'咨询明细-数据源'!$K:$K,AI$2,'咨询明细-数据源'!$B:$B,AI$1)</f>
        <v>2</v>
      </c>
      <c r="AJ14" s="1">
        <f>COUNTIFS('咨询明细-数据源'!$J:$J,$A14,'咨询明细-数据源'!$L:$L,"成交",'咨询明细-数据源'!$B:$B,AI$1)</f>
        <v>0</v>
      </c>
      <c r="AK14" s="4">
        <f>IFERROR(AJ14/AI14,0)</f>
        <v>0</v>
      </c>
      <c r="AL14" s="1">
        <f>COUNTIFS('咨询明细-数据源'!$J:$J,$A14,'咨询明细-数据源'!$K:$K,AL$2,'咨询明细-数据源'!$B:$B,AL$1)</f>
        <v>1</v>
      </c>
      <c r="AM14" s="1">
        <f>COUNTIFS('咨询明细-数据源'!$J:$J,$A14,'咨询明细-数据源'!$L:$L,"成交",'咨询明细-数据源'!$B:$B,AL$1)</f>
        <v>0</v>
      </c>
      <c r="AN14" s="4">
        <f>IFERROR(AM14/AL14,0)</f>
        <v>0</v>
      </c>
      <c r="AO14" s="1">
        <f>COUNTIFS('咨询明细-数据源'!$J:$J,$A14,'咨询明细-数据源'!$K:$K,AO$2,'咨询明细-数据源'!$B:$B,AO$1)</f>
        <v>0</v>
      </c>
      <c r="AP14" s="1">
        <f>COUNTIFS('咨询明细-数据源'!$J:$J,$A14,'咨询明细-数据源'!$L:$L,"成交",'咨询明细-数据源'!$B:$B,AO$1)</f>
        <v>0</v>
      </c>
      <c r="AQ14" s="4">
        <f>IFERROR(AP14/AO14,0)</f>
        <v>0</v>
      </c>
    </row>
    <row r="15" spans="1:43">
      <c r="A15" s="3" t="s">
        <v>19540</v>
      </c>
      <c r="B15" s="1">
        <f>COUNTIFS('咨询明细-数据源'!$J:$J,$A15,'咨询明细-数据源'!$K:$K,B$2,'咨询明细-数据源'!$A:$A,B$1)</f>
        <v>0</v>
      </c>
      <c r="C15" s="1">
        <f>COUNTIFS('咨询明细-数据源'!$J:$J,$A15,'咨询明细-数据源'!$L:$L,"成交",'咨询明细-数据源'!$A:$A,B$1)</f>
        <v>0</v>
      </c>
      <c r="D15" s="4">
        <f>IFERROR(C15/B15,0)</f>
        <v>0</v>
      </c>
      <c r="E15" s="1">
        <f>COUNTIFS('咨询明细-数据源'!$J:$J,$A15,'咨询明细-数据源'!$K:$K,E$2,'咨询明细-数据源'!$A:$A,E$1)</f>
        <v>0</v>
      </c>
      <c r="F15" s="1">
        <f>COUNTIFS('咨询明细-数据源'!$J:$J,$A15,'咨询明细-数据源'!$L:$L,"成交",'咨询明细-数据源'!$A:$A,E$1)</f>
        <v>0</v>
      </c>
      <c r="G15" s="4">
        <f t="shared" si="0"/>
        <v>0</v>
      </c>
      <c r="H15" s="1">
        <f>COUNTIFS('咨询明细-数据源'!$J:$J,$A15,'咨询明细-数据源'!$K:$K,H$2,'咨询明细-数据源'!$B:$B,H$1)</f>
        <v>0</v>
      </c>
      <c r="I15" s="1">
        <f>COUNTIFS('咨询明细-数据源'!$J:$J,$A15,'咨询明细-数据源'!$L:$L,"成交",'咨询明细-数据源'!$B:$B,H$1)</f>
        <v>0</v>
      </c>
      <c r="J15" s="4">
        <f>IFERROR(I15/H15,0)</f>
        <v>0</v>
      </c>
      <c r="K15" s="1">
        <f>COUNTIFS('咨询明细-数据源'!$J:$J,$A15,'咨询明细-数据源'!$K:$K,K$2,'咨询明细-数据源'!$B:$B,K$1)</f>
        <v>0</v>
      </c>
      <c r="L15" s="1">
        <f>COUNTIFS('咨询明细-数据源'!$J:$J,$A15,'咨询明细-数据源'!$L:$L,"成交",'咨询明细-数据源'!$B:$B,K$1)</f>
        <v>0</v>
      </c>
      <c r="M15" s="4">
        <f>IFERROR(L15/K15,0)</f>
        <v>0</v>
      </c>
      <c r="N15" s="1">
        <f>COUNTIFS('咨询明细-数据源'!$J:$J,$A15,'咨询明细-数据源'!$K:$K,N$2,'咨询明细-数据源'!$B:$B,N$1)</f>
        <v>0</v>
      </c>
      <c r="O15" s="1">
        <f>COUNTIFS('咨询明细-数据源'!$J:$J,$A15,'咨询明细-数据源'!$L:$L,"成交",'咨询明细-数据源'!$B:$B,N$1)</f>
        <v>0</v>
      </c>
      <c r="P15" s="4">
        <f>IFERROR(O15/N15,0)</f>
        <v>0</v>
      </c>
      <c r="Q15" s="1">
        <f>COUNTIFS('咨询明细-数据源'!$J:$J,$A15,'咨询明细-数据源'!$K:$K,Q$2,'咨询明细-数据源'!$B:$B,Q$1)</f>
        <v>0</v>
      </c>
      <c r="R15" s="1">
        <f>COUNTIFS('咨询明细-数据源'!$J:$J,$A15,'咨询明细-数据源'!$L:$L,"成交",'咨询明细-数据源'!$B:$B,Q$1)</f>
        <v>0</v>
      </c>
      <c r="S15" s="4">
        <f>IFERROR(R15/Q15,0)</f>
        <v>0</v>
      </c>
      <c r="T15" s="1">
        <f>COUNTIFS('咨询明细-数据源'!$J:$J,$A15,'咨询明细-数据源'!$K:$K,T$2,'咨询明细-数据源'!$B:$B,T$1)</f>
        <v>0</v>
      </c>
      <c r="U15" s="1">
        <f>COUNTIFS('咨询明细-数据源'!$J:$J,$A15,'咨询明细-数据源'!$L:$L,"成交",'咨询明细-数据源'!$B:$B,T$1)</f>
        <v>0</v>
      </c>
      <c r="V15" s="4">
        <f>IFERROR(U15/T15,0)</f>
        <v>0</v>
      </c>
      <c r="W15" s="1">
        <f>COUNTIFS('咨询明细-数据源'!$J:$J,$A15,'咨询明细-数据源'!$K:$K,W$2,'咨询明细-数据源'!$B:$B,W$1)</f>
        <v>0</v>
      </c>
      <c r="X15" s="1">
        <f>COUNTIFS('咨询明细-数据源'!$J:$J,$A15,'咨询明细-数据源'!$L:$L,"成交",'咨询明细-数据源'!$B:$B,W$1)</f>
        <v>0</v>
      </c>
      <c r="Y15" s="4">
        <f>IFERROR(X15/W15,0)</f>
        <v>0</v>
      </c>
      <c r="Z15" s="1">
        <f>COUNTIFS('咨询明细-数据源'!$J:$J,$A15,'咨询明细-数据源'!$K:$K,Z$2,'咨询明细-数据源'!$B:$B,Z$1)</f>
        <v>0</v>
      </c>
      <c r="AA15" s="1">
        <f>COUNTIFS('咨询明细-数据源'!$J:$J,$A15,'咨询明细-数据源'!$L:$L,"成交",'咨询明细-数据源'!$B:$B,Z$1)</f>
        <v>0</v>
      </c>
      <c r="AB15" s="4">
        <f>IFERROR(AA15/Z15,0)</f>
        <v>0</v>
      </c>
      <c r="AC15" s="1">
        <f>COUNTIFS('咨询明细-数据源'!$J:$J,$A15,'咨询明细-数据源'!$K:$K,AC$2,'咨询明细-数据源'!$B:$B,AC$1)</f>
        <v>0</v>
      </c>
      <c r="AD15" s="1">
        <f>COUNTIFS('咨询明细-数据源'!$J:$J,$A15,'咨询明细-数据源'!$L:$L,"成交",'咨询明细-数据源'!$B:$B,AC$1)</f>
        <v>0</v>
      </c>
      <c r="AE15" s="4">
        <f>IFERROR(AD15/AC15,0)</f>
        <v>0</v>
      </c>
      <c r="AF15" s="1">
        <f>COUNTIFS('咨询明细-数据源'!$J:$J,$A15,'咨询明细-数据源'!$K:$K,AF$2,'咨询明细-数据源'!$B:$B,AF$1)</f>
        <v>0</v>
      </c>
      <c r="AG15" s="1">
        <f>COUNTIFS('咨询明细-数据源'!$J:$J,$A15,'咨询明细-数据源'!$L:$L,"成交",'咨询明细-数据源'!$B:$B,AF$1)</f>
        <v>0</v>
      </c>
      <c r="AH15" s="4">
        <f>IFERROR(AG15/AF15,0)</f>
        <v>0</v>
      </c>
      <c r="AI15" s="1">
        <f>COUNTIFS('咨询明细-数据源'!$J:$J,$A15,'咨询明细-数据源'!$K:$K,AI$2,'咨询明细-数据源'!$B:$B,AI$1)</f>
        <v>0</v>
      </c>
      <c r="AJ15" s="1">
        <f>COUNTIFS('咨询明细-数据源'!$J:$J,$A15,'咨询明细-数据源'!$L:$L,"成交",'咨询明细-数据源'!$B:$B,AI$1)</f>
        <v>0</v>
      </c>
      <c r="AK15" s="4">
        <f>IFERROR(AJ15/AI15,0)</f>
        <v>0</v>
      </c>
      <c r="AL15" s="1">
        <f>COUNTIFS('咨询明细-数据源'!$J:$J,$A15,'咨询明细-数据源'!$K:$K,AL$2,'咨询明细-数据源'!$B:$B,AL$1)</f>
        <v>0</v>
      </c>
      <c r="AM15" s="1">
        <f>COUNTIFS('咨询明细-数据源'!$J:$J,$A15,'咨询明细-数据源'!$L:$L,"成交",'咨询明细-数据源'!$B:$B,AL$1)</f>
        <v>0</v>
      </c>
      <c r="AN15" s="4">
        <f>IFERROR(AM15/AL15,0)</f>
        <v>0</v>
      </c>
      <c r="AO15" s="1">
        <f>COUNTIFS('咨询明细-数据源'!$J:$J,$A15,'咨询明细-数据源'!$K:$K,AO$2,'咨询明细-数据源'!$B:$B,AO$1)</f>
        <v>0</v>
      </c>
      <c r="AP15" s="1">
        <f>COUNTIFS('咨询明细-数据源'!$J:$J,$A15,'咨询明细-数据源'!$L:$L,"成交",'咨询明细-数据源'!$B:$B,AO$1)</f>
        <v>0</v>
      </c>
      <c r="AQ15" s="4">
        <f>IFERROR(AP15/AO15,0)</f>
        <v>0</v>
      </c>
    </row>
    <row r="16" spans="1:43">
      <c r="A16" s="3" t="s">
        <v>19544</v>
      </c>
      <c r="B16" s="1">
        <f>COUNTIFS('咨询明细-数据源'!$J:$J,$A16,'咨询明细-数据源'!$K:$K,B$2,'咨询明细-数据源'!$A:$A,B$1)</f>
        <v>3</v>
      </c>
      <c r="C16" s="1">
        <f>COUNTIFS('咨询明细-数据源'!$J:$J,$A16,'咨询明细-数据源'!$L:$L,"成交",'咨询明细-数据源'!$A:$A,B$1)</f>
        <v>0</v>
      </c>
      <c r="D16" s="4">
        <f>IFERROR(C16/B16,0)</f>
        <v>0</v>
      </c>
      <c r="E16" s="1">
        <f>COUNTIFS('咨询明细-数据源'!$J:$J,$A16,'咨询明细-数据源'!$K:$K,E$2,'咨询明细-数据源'!$A:$A,E$1)</f>
        <v>0</v>
      </c>
      <c r="F16" s="1">
        <f>COUNTIFS('咨询明细-数据源'!$J:$J,$A16,'咨询明细-数据源'!$L:$L,"成交",'咨询明细-数据源'!$A:$A,E$1)</f>
        <v>0</v>
      </c>
      <c r="G16" s="4">
        <f t="shared" si="0"/>
        <v>0</v>
      </c>
      <c r="H16" s="1">
        <f>COUNTIFS('咨询明细-数据源'!$J:$J,$A16,'咨询明细-数据源'!$K:$K,H$2,'咨询明细-数据源'!$B:$B,H$1)</f>
        <v>0</v>
      </c>
      <c r="I16" s="1">
        <f>COUNTIFS('咨询明细-数据源'!$J:$J,$A16,'咨询明细-数据源'!$L:$L,"成交",'咨询明细-数据源'!$B:$B,H$1)</f>
        <v>0</v>
      </c>
      <c r="J16" s="4">
        <f>IFERROR(I16/H16,0)</f>
        <v>0</v>
      </c>
      <c r="K16" s="1">
        <f>COUNTIFS('咨询明细-数据源'!$J:$J,$A16,'咨询明细-数据源'!$K:$K,K$2,'咨询明细-数据源'!$B:$B,K$1)</f>
        <v>0</v>
      </c>
      <c r="L16" s="1">
        <f>COUNTIFS('咨询明细-数据源'!$J:$J,$A16,'咨询明细-数据源'!$L:$L,"成交",'咨询明细-数据源'!$B:$B,K$1)</f>
        <v>0</v>
      </c>
      <c r="M16" s="4">
        <f>IFERROR(L16/K16,0)</f>
        <v>0</v>
      </c>
      <c r="N16" s="1">
        <f>COUNTIFS('咨询明细-数据源'!$J:$J,$A16,'咨询明细-数据源'!$K:$K,N$2,'咨询明细-数据源'!$B:$B,N$1)</f>
        <v>0</v>
      </c>
      <c r="O16" s="1">
        <f>COUNTIFS('咨询明细-数据源'!$J:$J,$A16,'咨询明细-数据源'!$L:$L,"成交",'咨询明细-数据源'!$B:$B,N$1)</f>
        <v>0</v>
      </c>
      <c r="P16" s="4">
        <f>IFERROR(O16/N16,0)</f>
        <v>0</v>
      </c>
      <c r="Q16" s="1">
        <f>COUNTIFS('咨询明细-数据源'!$J:$J,$A16,'咨询明细-数据源'!$K:$K,Q$2,'咨询明细-数据源'!$B:$B,Q$1)</f>
        <v>0</v>
      </c>
      <c r="R16" s="1">
        <f>COUNTIFS('咨询明细-数据源'!$J:$J,$A16,'咨询明细-数据源'!$L:$L,"成交",'咨询明细-数据源'!$B:$B,Q$1)</f>
        <v>0</v>
      </c>
      <c r="S16" s="4">
        <f>IFERROR(R16/Q16,0)</f>
        <v>0</v>
      </c>
      <c r="T16" s="1">
        <f>COUNTIFS('咨询明细-数据源'!$J:$J,$A16,'咨询明细-数据源'!$K:$K,T$2,'咨询明细-数据源'!$B:$B,T$1)</f>
        <v>0</v>
      </c>
      <c r="U16" s="1">
        <f>COUNTIFS('咨询明细-数据源'!$J:$J,$A16,'咨询明细-数据源'!$L:$L,"成交",'咨询明细-数据源'!$B:$B,T$1)</f>
        <v>0</v>
      </c>
      <c r="V16" s="4">
        <f>IFERROR(U16/T16,0)</f>
        <v>0</v>
      </c>
      <c r="W16" s="1">
        <f>COUNTIFS('咨询明细-数据源'!$J:$J,$A16,'咨询明细-数据源'!$K:$K,W$2,'咨询明细-数据源'!$B:$B,W$1)</f>
        <v>0</v>
      </c>
      <c r="X16" s="1">
        <f>COUNTIFS('咨询明细-数据源'!$J:$J,$A16,'咨询明细-数据源'!$L:$L,"成交",'咨询明细-数据源'!$B:$B,W$1)</f>
        <v>0</v>
      </c>
      <c r="Y16" s="4">
        <f>IFERROR(X16/W16,0)</f>
        <v>0</v>
      </c>
      <c r="Z16" s="1">
        <f>COUNTIFS('咨询明细-数据源'!$J:$J,$A16,'咨询明细-数据源'!$K:$K,Z$2,'咨询明细-数据源'!$B:$B,Z$1)</f>
        <v>0</v>
      </c>
      <c r="AA16" s="1">
        <f>COUNTIFS('咨询明细-数据源'!$J:$J,$A16,'咨询明细-数据源'!$L:$L,"成交",'咨询明细-数据源'!$B:$B,Z$1)</f>
        <v>0</v>
      </c>
      <c r="AB16" s="4">
        <f>IFERROR(AA16/Z16,0)</f>
        <v>0</v>
      </c>
      <c r="AC16" s="1">
        <f>COUNTIFS('咨询明细-数据源'!$J:$J,$A16,'咨询明细-数据源'!$K:$K,AC$2,'咨询明细-数据源'!$B:$B,AC$1)</f>
        <v>0</v>
      </c>
      <c r="AD16" s="1">
        <f>COUNTIFS('咨询明细-数据源'!$J:$J,$A16,'咨询明细-数据源'!$L:$L,"成交",'咨询明细-数据源'!$B:$B,AC$1)</f>
        <v>0</v>
      </c>
      <c r="AE16" s="4">
        <f>IFERROR(AD16/AC16,0)</f>
        <v>0</v>
      </c>
      <c r="AF16" s="1">
        <f>COUNTIFS('咨询明细-数据源'!$J:$J,$A16,'咨询明细-数据源'!$K:$K,AF$2,'咨询明细-数据源'!$B:$B,AF$1)</f>
        <v>0</v>
      </c>
      <c r="AG16" s="1">
        <f>COUNTIFS('咨询明细-数据源'!$J:$J,$A16,'咨询明细-数据源'!$L:$L,"成交",'咨询明细-数据源'!$B:$B,AF$1)</f>
        <v>0</v>
      </c>
      <c r="AH16" s="4">
        <f>IFERROR(AG16/AF16,0)</f>
        <v>0</v>
      </c>
      <c r="AI16" s="1">
        <f>COUNTIFS('咨询明细-数据源'!$J:$J,$A16,'咨询明细-数据源'!$K:$K,AI$2,'咨询明细-数据源'!$B:$B,AI$1)</f>
        <v>0</v>
      </c>
      <c r="AJ16" s="1">
        <f>COUNTIFS('咨询明细-数据源'!$J:$J,$A16,'咨询明细-数据源'!$L:$L,"成交",'咨询明细-数据源'!$B:$B,AI$1)</f>
        <v>0</v>
      </c>
      <c r="AK16" s="4">
        <f>IFERROR(AJ16/AI16,0)</f>
        <v>0</v>
      </c>
      <c r="AL16" s="1">
        <f>COUNTIFS('咨询明细-数据源'!$J:$J,$A16,'咨询明细-数据源'!$K:$K,AL$2,'咨询明细-数据源'!$B:$B,AL$1)</f>
        <v>1</v>
      </c>
      <c r="AM16" s="1">
        <f>COUNTIFS('咨询明细-数据源'!$J:$J,$A16,'咨询明细-数据源'!$L:$L,"成交",'咨询明细-数据源'!$B:$B,AL$1)</f>
        <v>0</v>
      </c>
      <c r="AN16" s="4">
        <f>IFERROR(AM16/AL16,0)</f>
        <v>0</v>
      </c>
      <c r="AO16" s="1">
        <f>COUNTIFS('咨询明细-数据源'!$J:$J,$A16,'咨询明细-数据源'!$K:$K,AO$2,'咨询明细-数据源'!$B:$B,AO$1)</f>
        <v>2</v>
      </c>
      <c r="AP16" s="1">
        <f>COUNTIFS('咨询明细-数据源'!$J:$J,$A16,'咨询明细-数据源'!$L:$L,"成交",'咨询明细-数据源'!$B:$B,AO$1)</f>
        <v>0</v>
      </c>
      <c r="AQ16" s="4">
        <f>IFERROR(AP16/AO16,0)</f>
        <v>0</v>
      </c>
    </row>
    <row r="17" spans="1:43">
      <c r="A17" s="3" t="s">
        <v>19554</v>
      </c>
      <c r="B17" s="1">
        <f>COUNTIFS('咨询明细-数据源'!$J:$J,$A17,'咨询明细-数据源'!$K:$K,B$2,'咨询明细-数据源'!$A:$A,B$1)</f>
        <v>5</v>
      </c>
      <c r="C17" s="1">
        <f>COUNTIFS('咨询明细-数据源'!$J:$J,$A17,'咨询明细-数据源'!$L:$L,"成交",'咨询明细-数据源'!$A:$A,B$1)</f>
        <v>0</v>
      </c>
      <c r="D17" s="4">
        <f>IFERROR(C17/B17,0)</f>
        <v>0</v>
      </c>
      <c r="E17" s="1">
        <f>COUNTIFS('咨询明细-数据源'!$J:$J,$A17,'咨询明细-数据源'!$K:$K,E$2,'咨询明细-数据源'!$A:$A,E$1)</f>
        <v>0</v>
      </c>
      <c r="F17" s="1">
        <f>COUNTIFS('咨询明细-数据源'!$J:$J,$A17,'咨询明细-数据源'!$L:$L,"成交",'咨询明细-数据源'!$A:$A,E$1)</f>
        <v>0</v>
      </c>
      <c r="G17" s="4">
        <f t="shared" si="0"/>
        <v>0</v>
      </c>
      <c r="H17" s="1">
        <f>COUNTIFS('咨询明细-数据源'!$J:$J,$A17,'咨询明细-数据源'!$K:$K,H$2,'咨询明细-数据源'!$B:$B,H$1)</f>
        <v>0</v>
      </c>
      <c r="I17" s="1">
        <f>COUNTIFS('咨询明细-数据源'!$J:$J,$A17,'咨询明细-数据源'!$L:$L,"成交",'咨询明细-数据源'!$B:$B,H$1)</f>
        <v>0</v>
      </c>
      <c r="J17" s="4">
        <f>IFERROR(I17/H17,0)</f>
        <v>0</v>
      </c>
      <c r="K17" s="1">
        <f>COUNTIFS('咨询明细-数据源'!$J:$J,$A17,'咨询明细-数据源'!$K:$K,K$2,'咨询明细-数据源'!$B:$B,K$1)</f>
        <v>0</v>
      </c>
      <c r="L17" s="1">
        <f>COUNTIFS('咨询明细-数据源'!$J:$J,$A17,'咨询明细-数据源'!$L:$L,"成交",'咨询明细-数据源'!$B:$B,K$1)</f>
        <v>0</v>
      </c>
      <c r="M17" s="4">
        <f>IFERROR(L17/K17,0)</f>
        <v>0</v>
      </c>
      <c r="N17" s="1">
        <f>COUNTIFS('咨询明细-数据源'!$J:$J,$A17,'咨询明细-数据源'!$K:$K,N$2,'咨询明细-数据源'!$B:$B,N$1)</f>
        <v>0</v>
      </c>
      <c r="O17" s="1">
        <f>COUNTIFS('咨询明细-数据源'!$J:$J,$A17,'咨询明细-数据源'!$L:$L,"成交",'咨询明细-数据源'!$B:$B,N$1)</f>
        <v>0</v>
      </c>
      <c r="P17" s="4">
        <f>IFERROR(O17/N17,0)</f>
        <v>0</v>
      </c>
      <c r="Q17" s="1">
        <f>COUNTIFS('咨询明细-数据源'!$J:$J,$A17,'咨询明细-数据源'!$K:$K,Q$2,'咨询明细-数据源'!$B:$B,Q$1)</f>
        <v>0</v>
      </c>
      <c r="R17" s="1">
        <f>COUNTIFS('咨询明细-数据源'!$J:$J,$A17,'咨询明细-数据源'!$L:$L,"成交",'咨询明细-数据源'!$B:$B,Q$1)</f>
        <v>0</v>
      </c>
      <c r="S17" s="4">
        <f>IFERROR(R17/Q17,0)</f>
        <v>0</v>
      </c>
      <c r="T17" s="1">
        <f>COUNTIFS('咨询明细-数据源'!$J:$J,$A17,'咨询明细-数据源'!$K:$K,T$2,'咨询明细-数据源'!$B:$B,T$1)</f>
        <v>0</v>
      </c>
      <c r="U17" s="1">
        <f>COUNTIFS('咨询明细-数据源'!$J:$J,$A17,'咨询明细-数据源'!$L:$L,"成交",'咨询明细-数据源'!$B:$B,T$1)</f>
        <v>0</v>
      </c>
      <c r="V17" s="4">
        <f>IFERROR(U17/T17,0)</f>
        <v>0</v>
      </c>
      <c r="W17" s="1">
        <f>COUNTIFS('咨询明细-数据源'!$J:$J,$A17,'咨询明细-数据源'!$K:$K,W$2,'咨询明细-数据源'!$B:$B,W$1)</f>
        <v>0</v>
      </c>
      <c r="X17" s="1">
        <f>COUNTIFS('咨询明细-数据源'!$J:$J,$A17,'咨询明细-数据源'!$L:$L,"成交",'咨询明细-数据源'!$B:$B,W$1)</f>
        <v>0</v>
      </c>
      <c r="Y17" s="4">
        <f>IFERROR(X17/W17,0)</f>
        <v>0</v>
      </c>
      <c r="Z17" s="1">
        <f>COUNTIFS('咨询明细-数据源'!$J:$J,$A17,'咨询明细-数据源'!$K:$K,Z$2,'咨询明细-数据源'!$B:$B,Z$1)</f>
        <v>0</v>
      </c>
      <c r="AA17" s="1">
        <f>COUNTIFS('咨询明细-数据源'!$J:$J,$A17,'咨询明细-数据源'!$L:$L,"成交",'咨询明细-数据源'!$B:$B,Z$1)</f>
        <v>0</v>
      </c>
      <c r="AB17" s="4">
        <f>IFERROR(AA17/Z17,0)</f>
        <v>0</v>
      </c>
      <c r="AC17" s="1">
        <f>COUNTIFS('咨询明细-数据源'!$J:$J,$A17,'咨询明细-数据源'!$K:$K,AC$2,'咨询明细-数据源'!$B:$B,AC$1)</f>
        <v>1</v>
      </c>
      <c r="AD17" s="1">
        <f>COUNTIFS('咨询明细-数据源'!$J:$J,$A17,'咨询明细-数据源'!$L:$L,"成交",'咨询明细-数据源'!$B:$B,AC$1)</f>
        <v>0</v>
      </c>
      <c r="AE17" s="4">
        <f>IFERROR(AD17/AC17,0)</f>
        <v>0</v>
      </c>
      <c r="AF17" s="1">
        <f>COUNTIFS('咨询明细-数据源'!$J:$J,$A17,'咨询明细-数据源'!$K:$K,AF$2,'咨询明细-数据源'!$B:$B,AF$1)</f>
        <v>2</v>
      </c>
      <c r="AG17" s="1">
        <f>COUNTIFS('咨询明细-数据源'!$J:$J,$A17,'咨询明细-数据源'!$L:$L,"成交",'咨询明细-数据源'!$B:$B,AF$1)</f>
        <v>0</v>
      </c>
      <c r="AH17" s="4">
        <f>IFERROR(AG17/AF17,0)</f>
        <v>0</v>
      </c>
      <c r="AI17" s="1">
        <f>COUNTIFS('咨询明细-数据源'!$J:$J,$A17,'咨询明细-数据源'!$K:$K,AI$2,'咨询明细-数据源'!$B:$B,AI$1)</f>
        <v>0</v>
      </c>
      <c r="AJ17" s="1">
        <f>COUNTIFS('咨询明细-数据源'!$J:$J,$A17,'咨询明细-数据源'!$L:$L,"成交",'咨询明细-数据源'!$B:$B,AI$1)</f>
        <v>0</v>
      </c>
      <c r="AK17" s="4">
        <f>IFERROR(AJ17/AI17,0)</f>
        <v>0</v>
      </c>
      <c r="AL17" s="1">
        <f>COUNTIFS('咨询明细-数据源'!$J:$J,$A17,'咨询明细-数据源'!$K:$K,AL$2,'咨询明细-数据源'!$B:$B,AL$1)</f>
        <v>2</v>
      </c>
      <c r="AM17" s="1">
        <f>COUNTIFS('咨询明细-数据源'!$J:$J,$A17,'咨询明细-数据源'!$L:$L,"成交",'咨询明细-数据源'!$B:$B,AL$1)</f>
        <v>0</v>
      </c>
      <c r="AN17" s="4">
        <f>IFERROR(AM17/AL17,0)</f>
        <v>0</v>
      </c>
      <c r="AO17" s="1">
        <f>COUNTIFS('咨询明细-数据源'!$J:$J,$A17,'咨询明细-数据源'!$K:$K,AO$2,'咨询明细-数据源'!$B:$B,AO$1)</f>
        <v>0</v>
      </c>
      <c r="AP17" s="1">
        <f>COUNTIFS('咨询明细-数据源'!$J:$J,$A17,'咨询明细-数据源'!$L:$L,"成交",'咨询明细-数据源'!$B:$B,AO$1)</f>
        <v>0</v>
      </c>
      <c r="AQ17" s="4">
        <f>IFERROR(AP17/AO17,0)</f>
        <v>0</v>
      </c>
    </row>
    <row r="18" spans="1:43">
      <c r="A18" s="3" t="s">
        <v>19571</v>
      </c>
      <c r="B18" s="1">
        <f>COUNTIFS('咨询明细-数据源'!$J:$J,$A18,'咨询明细-数据源'!$K:$K,B$2,'咨询明细-数据源'!$A:$A,B$1)</f>
        <v>2</v>
      </c>
      <c r="C18" s="1">
        <f>COUNTIFS('咨询明细-数据源'!$J:$J,$A18,'咨询明细-数据源'!$L:$L,"成交",'咨询明细-数据源'!$A:$A,B$1)</f>
        <v>0</v>
      </c>
      <c r="D18" s="4">
        <f>IFERROR(C18/B18,0)</f>
        <v>0</v>
      </c>
      <c r="E18" s="1">
        <f>COUNTIFS('咨询明细-数据源'!$J:$J,$A18,'咨询明细-数据源'!$K:$K,E$2,'咨询明细-数据源'!$A:$A,E$1)</f>
        <v>1</v>
      </c>
      <c r="F18" s="1">
        <f>COUNTIFS('咨询明细-数据源'!$J:$J,$A18,'咨询明细-数据源'!$L:$L,"成交",'咨询明细-数据源'!$A:$A,E$1)</f>
        <v>0</v>
      </c>
      <c r="G18" s="4">
        <f t="shared" si="0"/>
        <v>0</v>
      </c>
      <c r="H18" s="1">
        <f>COUNTIFS('咨询明细-数据源'!$J:$J,$A18,'咨询明细-数据源'!$K:$K,H$2,'咨询明细-数据源'!$B:$B,H$1)</f>
        <v>0</v>
      </c>
      <c r="I18" s="1">
        <f>COUNTIFS('咨询明细-数据源'!$J:$J,$A18,'咨询明细-数据源'!$L:$L,"成交",'咨询明细-数据源'!$B:$B,H$1)</f>
        <v>0</v>
      </c>
      <c r="J18" s="4">
        <f>IFERROR(I18/H18,0)</f>
        <v>0</v>
      </c>
      <c r="K18" s="1">
        <f>COUNTIFS('咨询明细-数据源'!$J:$J,$A18,'咨询明细-数据源'!$K:$K,K$2,'咨询明细-数据源'!$B:$B,K$1)</f>
        <v>0</v>
      </c>
      <c r="L18" s="1">
        <f>COUNTIFS('咨询明细-数据源'!$J:$J,$A18,'咨询明细-数据源'!$L:$L,"成交",'咨询明细-数据源'!$B:$B,K$1)</f>
        <v>0</v>
      </c>
      <c r="M18" s="4">
        <f>IFERROR(L18/K18,0)</f>
        <v>0</v>
      </c>
      <c r="N18" s="1">
        <f>COUNTIFS('咨询明细-数据源'!$J:$J,$A18,'咨询明细-数据源'!$K:$K,N$2,'咨询明细-数据源'!$B:$B,N$1)</f>
        <v>0</v>
      </c>
      <c r="O18" s="1">
        <f>COUNTIFS('咨询明细-数据源'!$J:$J,$A18,'咨询明细-数据源'!$L:$L,"成交",'咨询明细-数据源'!$B:$B,N$1)</f>
        <v>0</v>
      </c>
      <c r="P18" s="4">
        <f>IFERROR(O18/N18,0)</f>
        <v>0</v>
      </c>
      <c r="Q18" s="1">
        <f>COUNTIFS('咨询明细-数据源'!$J:$J,$A18,'咨询明细-数据源'!$K:$K,Q$2,'咨询明细-数据源'!$B:$B,Q$1)</f>
        <v>0</v>
      </c>
      <c r="R18" s="1">
        <f>COUNTIFS('咨询明细-数据源'!$J:$J,$A18,'咨询明细-数据源'!$L:$L,"成交",'咨询明细-数据源'!$B:$B,Q$1)</f>
        <v>0</v>
      </c>
      <c r="S18" s="4">
        <f>IFERROR(R18/Q18,0)</f>
        <v>0</v>
      </c>
      <c r="T18" s="1">
        <f>COUNTIFS('咨询明细-数据源'!$J:$J,$A18,'咨询明细-数据源'!$K:$K,T$2,'咨询明细-数据源'!$B:$B,T$1)</f>
        <v>0</v>
      </c>
      <c r="U18" s="1">
        <f>COUNTIFS('咨询明细-数据源'!$J:$J,$A18,'咨询明细-数据源'!$L:$L,"成交",'咨询明细-数据源'!$B:$B,T$1)</f>
        <v>0</v>
      </c>
      <c r="V18" s="4">
        <f>IFERROR(U18/T18,0)</f>
        <v>0</v>
      </c>
      <c r="W18" s="1">
        <f>COUNTIFS('咨询明细-数据源'!$J:$J,$A18,'咨询明细-数据源'!$K:$K,W$2,'咨询明细-数据源'!$B:$B,W$1)</f>
        <v>0</v>
      </c>
      <c r="X18" s="1">
        <f>COUNTIFS('咨询明细-数据源'!$J:$J,$A18,'咨询明细-数据源'!$L:$L,"成交",'咨询明细-数据源'!$B:$B,W$1)</f>
        <v>0</v>
      </c>
      <c r="Y18" s="4">
        <f>IFERROR(X18/W18,0)</f>
        <v>0</v>
      </c>
      <c r="Z18" s="1">
        <f>COUNTIFS('咨询明细-数据源'!$J:$J,$A18,'咨询明细-数据源'!$K:$K,Z$2,'咨询明细-数据源'!$B:$B,Z$1)</f>
        <v>0</v>
      </c>
      <c r="AA18" s="1">
        <f>COUNTIFS('咨询明细-数据源'!$J:$J,$A18,'咨询明细-数据源'!$L:$L,"成交",'咨询明细-数据源'!$B:$B,Z$1)</f>
        <v>0</v>
      </c>
      <c r="AB18" s="4">
        <f>IFERROR(AA18/Z18,0)</f>
        <v>0</v>
      </c>
      <c r="AC18" s="1">
        <f>COUNTIFS('咨询明细-数据源'!$J:$J,$A18,'咨询明细-数据源'!$K:$K,AC$2,'咨询明细-数据源'!$B:$B,AC$1)</f>
        <v>0</v>
      </c>
      <c r="AD18" s="1">
        <f>COUNTIFS('咨询明细-数据源'!$J:$J,$A18,'咨询明细-数据源'!$L:$L,"成交",'咨询明细-数据源'!$B:$B,AC$1)</f>
        <v>0</v>
      </c>
      <c r="AE18" s="4">
        <f>IFERROR(AD18/AC18,0)</f>
        <v>0</v>
      </c>
      <c r="AF18" s="1">
        <f>COUNTIFS('咨询明细-数据源'!$J:$J,$A18,'咨询明细-数据源'!$K:$K,AF$2,'咨询明细-数据源'!$B:$B,AF$1)</f>
        <v>0</v>
      </c>
      <c r="AG18" s="1">
        <f>COUNTIFS('咨询明细-数据源'!$J:$J,$A18,'咨询明细-数据源'!$L:$L,"成交",'咨询明细-数据源'!$B:$B,AF$1)</f>
        <v>0</v>
      </c>
      <c r="AH18" s="4">
        <f>IFERROR(AG18/AF18,0)</f>
        <v>0</v>
      </c>
      <c r="AI18" s="1">
        <f>COUNTIFS('咨询明细-数据源'!$J:$J,$A18,'咨询明细-数据源'!$K:$K,AI$2,'咨询明细-数据源'!$B:$B,AI$1)</f>
        <v>0</v>
      </c>
      <c r="AJ18" s="1">
        <f>COUNTIFS('咨询明细-数据源'!$J:$J,$A18,'咨询明细-数据源'!$L:$L,"成交",'咨询明细-数据源'!$B:$B,AI$1)</f>
        <v>0</v>
      </c>
      <c r="AK18" s="4">
        <f>IFERROR(AJ18/AI18,0)</f>
        <v>0</v>
      </c>
      <c r="AL18" s="1">
        <f>COUNTIFS('咨询明细-数据源'!$J:$J,$A18,'咨询明细-数据源'!$K:$K,AL$2,'咨询明细-数据源'!$B:$B,AL$1)</f>
        <v>1</v>
      </c>
      <c r="AM18" s="1">
        <f>COUNTIFS('咨询明细-数据源'!$J:$J,$A18,'咨询明细-数据源'!$L:$L,"成交",'咨询明细-数据源'!$B:$B,AL$1)</f>
        <v>0</v>
      </c>
      <c r="AN18" s="4">
        <f>IFERROR(AM18/AL18,0)</f>
        <v>0</v>
      </c>
      <c r="AO18" s="1">
        <f>COUNTIFS('咨询明细-数据源'!$J:$J,$A18,'咨询明细-数据源'!$K:$K,AO$2,'咨询明细-数据源'!$B:$B,AO$1)</f>
        <v>1</v>
      </c>
      <c r="AP18" s="1">
        <f>COUNTIFS('咨询明细-数据源'!$J:$J,$A18,'咨询明细-数据源'!$L:$L,"成交",'咨询明细-数据源'!$B:$B,AO$1)</f>
        <v>0</v>
      </c>
      <c r="AQ18" s="4">
        <f>IFERROR(AP18/AO18,0)</f>
        <v>0</v>
      </c>
    </row>
    <row r="19" spans="1:43">
      <c r="A19" s="3" t="s">
        <v>19579</v>
      </c>
      <c r="B19" s="1">
        <f>COUNTIFS('咨询明细-数据源'!$J:$J,$A19,'咨询明细-数据源'!$K:$K,B$2,'咨询明细-数据源'!$A:$A,B$1)</f>
        <v>17</v>
      </c>
      <c r="C19" s="1">
        <f>COUNTIFS('咨询明细-数据源'!$J:$J,$A19,'咨询明细-数据源'!$L:$L,"成交",'咨询明细-数据源'!$A:$A,B$1)</f>
        <v>0</v>
      </c>
      <c r="D19" s="4">
        <f>IFERROR(C19/B19,0)</f>
        <v>0</v>
      </c>
      <c r="E19" s="1">
        <f>COUNTIFS('咨询明细-数据源'!$J:$J,$A19,'咨询明细-数据源'!$K:$K,E$2,'咨询明细-数据源'!$A:$A,E$1)</f>
        <v>7</v>
      </c>
      <c r="F19" s="1">
        <f>COUNTIFS('咨询明细-数据源'!$J:$J,$A19,'咨询明细-数据源'!$L:$L,"成交",'咨询明细-数据源'!$A:$A,E$1)</f>
        <v>0</v>
      </c>
      <c r="G19" s="4">
        <f t="shared" si="0"/>
        <v>0</v>
      </c>
      <c r="H19" s="1">
        <f>COUNTIFS('咨询明细-数据源'!$J:$J,$A19,'咨询明细-数据源'!$K:$K,H$2,'咨询明细-数据源'!$B:$B,H$1)</f>
        <v>0</v>
      </c>
      <c r="I19" s="1">
        <f>COUNTIFS('咨询明细-数据源'!$J:$J,$A19,'咨询明细-数据源'!$L:$L,"成交",'咨询明细-数据源'!$B:$B,H$1)</f>
        <v>0</v>
      </c>
      <c r="J19" s="4">
        <f>IFERROR(I19/H19,0)</f>
        <v>0</v>
      </c>
      <c r="K19" s="1">
        <f>COUNTIFS('咨询明细-数据源'!$J:$J,$A19,'咨询明细-数据源'!$K:$K,K$2,'咨询明细-数据源'!$B:$B,K$1)</f>
        <v>0</v>
      </c>
      <c r="L19" s="1">
        <f>COUNTIFS('咨询明细-数据源'!$J:$J,$A19,'咨询明细-数据源'!$L:$L,"成交",'咨询明细-数据源'!$B:$B,K$1)</f>
        <v>0</v>
      </c>
      <c r="M19" s="4">
        <f>IFERROR(L19/K19,0)</f>
        <v>0</v>
      </c>
      <c r="N19" s="1">
        <f>COUNTIFS('咨询明细-数据源'!$J:$J,$A19,'咨询明细-数据源'!$K:$K,N$2,'咨询明细-数据源'!$B:$B,N$1)</f>
        <v>0</v>
      </c>
      <c r="O19" s="1">
        <f>COUNTIFS('咨询明细-数据源'!$J:$J,$A19,'咨询明细-数据源'!$L:$L,"成交",'咨询明细-数据源'!$B:$B,N$1)</f>
        <v>0</v>
      </c>
      <c r="P19" s="4">
        <f>IFERROR(O19/N19,0)</f>
        <v>0</v>
      </c>
      <c r="Q19" s="1">
        <f>COUNTIFS('咨询明细-数据源'!$J:$J,$A19,'咨询明细-数据源'!$K:$K,Q$2,'咨询明细-数据源'!$B:$B,Q$1)</f>
        <v>0</v>
      </c>
      <c r="R19" s="1">
        <f>COUNTIFS('咨询明细-数据源'!$J:$J,$A19,'咨询明细-数据源'!$L:$L,"成交",'咨询明细-数据源'!$B:$B,Q$1)</f>
        <v>0</v>
      </c>
      <c r="S19" s="4">
        <f>IFERROR(R19/Q19,0)</f>
        <v>0</v>
      </c>
      <c r="T19" s="1">
        <f>COUNTIFS('咨询明细-数据源'!$J:$J,$A19,'咨询明细-数据源'!$K:$K,T$2,'咨询明细-数据源'!$B:$B,T$1)</f>
        <v>0</v>
      </c>
      <c r="U19" s="1">
        <f>COUNTIFS('咨询明细-数据源'!$J:$J,$A19,'咨询明细-数据源'!$L:$L,"成交",'咨询明细-数据源'!$B:$B,T$1)</f>
        <v>0</v>
      </c>
      <c r="V19" s="4">
        <f>IFERROR(U19/T19,0)</f>
        <v>0</v>
      </c>
      <c r="W19" s="1">
        <f>COUNTIFS('咨询明细-数据源'!$J:$J,$A19,'咨询明细-数据源'!$K:$K,W$2,'咨询明细-数据源'!$B:$B,W$1)</f>
        <v>0</v>
      </c>
      <c r="X19" s="1">
        <f>COUNTIFS('咨询明细-数据源'!$J:$J,$A19,'咨询明细-数据源'!$L:$L,"成交",'咨询明细-数据源'!$B:$B,W$1)</f>
        <v>0</v>
      </c>
      <c r="Y19" s="4">
        <f>IFERROR(X19/W19,0)</f>
        <v>0</v>
      </c>
      <c r="Z19" s="1">
        <f>COUNTIFS('咨询明细-数据源'!$J:$J,$A19,'咨询明细-数据源'!$K:$K,Z$2,'咨询明细-数据源'!$B:$B,Z$1)</f>
        <v>0</v>
      </c>
      <c r="AA19" s="1">
        <f>COUNTIFS('咨询明细-数据源'!$J:$J,$A19,'咨询明细-数据源'!$L:$L,"成交",'咨询明细-数据源'!$B:$B,Z$1)</f>
        <v>0</v>
      </c>
      <c r="AB19" s="4">
        <f>IFERROR(AA19/Z19,0)</f>
        <v>0</v>
      </c>
      <c r="AC19" s="1">
        <f>COUNTIFS('咨询明细-数据源'!$J:$J,$A19,'咨询明细-数据源'!$K:$K,AC$2,'咨询明细-数据源'!$B:$B,AC$1)</f>
        <v>1</v>
      </c>
      <c r="AD19" s="1">
        <f>COUNTIFS('咨询明细-数据源'!$J:$J,$A19,'咨询明细-数据源'!$L:$L,"成交",'咨询明细-数据源'!$B:$B,AC$1)</f>
        <v>0</v>
      </c>
      <c r="AE19" s="4">
        <f>IFERROR(AD19/AC19,0)</f>
        <v>0</v>
      </c>
      <c r="AF19" s="1">
        <f>COUNTIFS('咨询明细-数据源'!$J:$J,$A19,'咨询明细-数据源'!$K:$K,AF$2,'咨询明细-数据源'!$B:$B,AF$1)</f>
        <v>4</v>
      </c>
      <c r="AG19" s="1">
        <f>COUNTIFS('咨询明细-数据源'!$J:$J,$A19,'咨询明细-数据源'!$L:$L,"成交",'咨询明细-数据源'!$B:$B,AF$1)</f>
        <v>0</v>
      </c>
      <c r="AH19" s="4">
        <f>IFERROR(AG19/AF19,0)</f>
        <v>0</v>
      </c>
      <c r="AI19" s="1">
        <f>COUNTIFS('咨询明细-数据源'!$J:$J,$A19,'咨询明细-数据源'!$K:$K,AI$2,'咨询明细-数据源'!$B:$B,AI$1)</f>
        <v>1</v>
      </c>
      <c r="AJ19" s="1">
        <f>COUNTIFS('咨询明细-数据源'!$J:$J,$A19,'咨询明细-数据源'!$L:$L,"成交",'咨询明细-数据源'!$B:$B,AI$1)</f>
        <v>0</v>
      </c>
      <c r="AK19" s="4">
        <f>IFERROR(AJ19/AI19,0)</f>
        <v>0</v>
      </c>
      <c r="AL19" s="1">
        <f>COUNTIFS('咨询明细-数据源'!$J:$J,$A19,'咨询明细-数据源'!$K:$K,AL$2,'咨询明细-数据源'!$B:$B,AL$1)</f>
        <v>4</v>
      </c>
      <c r="AM19" s="1">
        <f>COUNTIFS('咨询明细-数据源'!$J:$J,$A19,'咨询明细-数据源'!$L:$L,"成交",'咨询明细-数据源'!$B:$B,AL$1)</f>
        <v>0</v>
      </c>
      <c r="AN19" s="4">
        <f>IFERROR(AM19/AL19,0)</f>
        <v>0</v>
      </c>
      <c r="AO19" s="1">
        <f>COUNTIFS('咨询明细-数据源'!$J:$J,$A19,'咨询明细-数据源'!$K:$K,AO$2,'咨询明细-数据源'!$B:$B,AO$1)</f>
        <v>7</v>
      </c>
      <c r="AP19" s="1">
        <f>COUNTIFS('咨询明细-数据源'!$J:$J,$A19,'咨询明细-数据源'!$L:$L,"成交",'咨询明细-数据源'!$B:$B,AO$1)</f>
        <v>0</v>
      </c>
      <c r="AQ19" s="4">
        <f>IFERROR(AP19/AO19,0)</f>
        <v>0</v>
      </c>
    </row>
    <row r="20" spans="1:43">
      <c r="A20" s="3" t="s">
        <v>19592</v>
      </c>
      <c r="B20" s="1">
        <f>COUNTIFS('咨询明细-数据源'!$J:$J,$A20,'咨询明细-数据源'!$K:$K,B$2,'咨询明细-数据源'!$A:$A,B$1)</f>
        <v>6</v>
      </c>
      <c r="C20" s="1">
        <f>COUNTIFS('咨询明细-数据源'!$J:$J,$A20,'咨询明细-数据源'!$L:$L,"成交",'咨询明细-数据源'!$A:$A,B$1)</f>
        <v>0</v>
      </c>
      <c r="D20" s="4">
        <f>IFERROR(C20/B20,0)</f>
        <v>0</v>
      </c>
      <c r="E20" s="1">
        <f>COUNTIFS('咨询明细-数据源'!$J:$J,$A20,'咨询明细-数据源'!$K:$K,E$2,'咨询明细-数据源'!$A:$A,E$1)</f>
        <v>1</v>
      </c>
      <c r="F20" s="1">
        <f>COUNTIFS('咨询明细-数据源'!$J:$J,$A20,'咨询明细-数据源'!$L:$L,"成交",'咨询明细-数据源'!$A:$A,E$1)</f>
        <v>0</v>
      </c>
      <c r="G20" s="4">
        <f t="shared" si="0"/>
        <v>0</v>
      </c>
      <c r="H20" s="1">
        <f>COUNTIFS('咨询明细-数据源'!$J:$J,$A20,'咨询明细-数据源'!$K:$K,H$2,'咨询明细-数据源'!$B:$B,H$1)</f>
        <v>0</v>
      </c>
      <c r="I20" s="1">
        <f>COUNTIFS('咨询明细-数据源'!$J:$J,$A20,'咨询明细-数据源'!$L:$L,"成交",'咨询明细-数据源'!$B:$B,H$1)</f>
        <v>0</v>
      </c>
      <c r="J20" s="4">
        <f>IFERROR(I20/H20,0)</f>
        <v>0</v>
      </c>
      <c r="K20" s="1">
        <f>COUNTIFS('咨询明细-数据源'!$J:$J,$A20,'咨询明细-数据源'!$K:$K,K$2,'咨询明细-数据源'!$B:$B,K$1)</f>
        <v>0</v>
      </c>
      <c r="L20" s="1">
        <f>COUNTIFS('咨询明细-数据源'!$J:$J,$A20,'咨询明细-数据源'!$L:$L,"成交",'咨询明细-数据源'!$B:$B,K$1)</f>
        <v>0</v>
      </c>
      <c r="M20" s="4">
        <f>IFERROR(L20/K20,0)</f>
        <v>0</v>
      </c>
      <c r="N20" s="1">
        <f>COUNTIFS('咨询明细-数据源'!$J:$J,$A20,'咨询明细-数据源'!$K:$K,N$2,'咨询明细-数据源'!$B:$B,N$1)</f>
        <v>0</v>
      </c>
      <c r="O20" s="1">
        <f>COUNTIFS('咨询明细-数据源'!$J:$J,$A20,'咨询明细-数据源'!$L:$L,"成交",'咨询明细-数据源'!$B:$B,N$1)</f>
        <v>0</v>
      </c>
      <c r="P20" s="4">
        <f>IFERROR(O20/N20,0)</f>
        <v>0</v>
      </c>
      <c r="Q20" s="1">
        <f>COUNTIFS('咨询明细-数据源'!$J:$J,$A20,'咨询明细-数据源'!$K:$K,Q$2,'咨询明细-数据源'!$B:$B,Q$1)</f>
        <v>0</v>
      </c>
      <c r="R20" s="1">
        <f>COUNTIFS('咨询明细-数据源'!$J:$J,$A20,'咨询明细-数据源'!$L:$L,"成交",'咨询明细-数据源'!$B:$B,Q$1)</f>
        <v>0</v>
      </c>
      <c r="S20" s="4">
        <f>IFERROR(R20/Q20,0)</f>
        <v>0</v>
      </c>
      <c r="T20" s="1">
        <f>COUNTIFS('咨询明细-数据源'!$J:$J,$A20,'咨询明细-数据源'!$K:$K,T$2,'咨询明细-数据源'!$B:$B,T$1)</f>
        <v>0</v>
      </c>
      <c r="U20" s="1">
        <f>COUNTIFS('咨询明细-数据源'!$J:$J,$A20,'咨询明细-数据源'!$L:$L,"成交",'咨询明细-数据源'!$B:$B,T$1)</f>
        <v>0</v>
      </c>
      <c r="V20" s="4">
        <f>IFERROR(U20/T20,0)</f>
        <v>0</v>
      </c>
      <c r="W20" s="1">
        <f>COUNTIFS('咨询明细-数据源'!$J:$J,$A20,'咨询明细-数据源'!$K:$K,W$2,'咨询明细-数据源'!$B:$B,W$1)</f>
        <v>0</v>
      </c>
      <c r="X20" s="1">
        <f>COUNTIFS('咨询明细-数据源'!$J:$J,$A20,'咨询明细-数据源'!$L:$L,"成交",'咨询明细-数据源'!$B:$B,W$1)</f>
        <v>0</v>
      </c>
      <c r="Y20" s="4">
        <f>IFERROR(X20/W20,0)</f>
        <v>0</v>
      </c>
      <c r="Z20" s="1">
        <f>COUNTIFS('咨询明细-数据源'!$J:$J,$A20,'咨询明细-数据源'!$K:$K,Z$2,'咨询明细-数据源'!$B:$B,Z$1)</f>
        <v>1</v>
      </c>
      <c r="AA20" s="1">
        <f>COUNTIFS('咨询明细-数据源'!$J:$J,$A20,'咨询明细-数据源'!$L:$L,"成交",'咨询明细-数据源'!$B:$B,Z$1)</f>
        <v>0</v>
      </c>
      <c r="AB20" s="4">
        <f>IFERROR(AA20/Z20,0)</f>
        <v>0</v>
      </c>
      <c r="AC20" s="1">
        <f>COUNTIFS('咨询明细-数据源'!$J:$J,$A20,'咨询明细-数据源'!$K:$K,AC$2,'咨询明细-数据源'!$B:$B,AC$1)</f>
        <v>0</v>
      </c>
      <c r="AD20" s="1">
        <f>COUNTIFS('咨询明细-数据源'!$J:$J,$A20,'咨询明细-数据源'!$L:$L,"成交",'咨询明细-数据源'!$B:$B,AC$1)</f>
        <v>0</v>
      </c>
      <c r="AE20" s="4">
        <f>IFERROR(AD20/AC20,0)</f>
        <v>0</v>
      </c>
      <c r="AF20" s="1">
        <f>COUNTIFS('咨询明细-数据源'!$J:$J,$A20,'咨询明细-数据源'!$K:$K,AF$2,'咨询明细-数据源'!$B:$B,AF$1)</f>
        <v>0</v>
      </c>
      <c r="AG20" s="1">
        <f>COUNTIFS('咨询明细-数据源'!$J:$J,$A20,'咨询明细-数据源'!$L:$L,"成交",'咨询明细-数据源'!$B:$B,AF$1)</f>
        <v>0</v>
      </c>
      <c r="AH20" s="4">
        <f>IFERROR(AG20/AF20,0)</f>
        <v>0</v>
      </c>
      <c r="AI20" s="1">
        <f>COUNTIFS('咨询明细-数据源'!$J:$J,$A20,'咨询明细-数据源'!$K:$K,AI$2,'咨询明细-数据源'!$B:$B,AI$1)</f>
        <v>2</v>
      </c>
      <c r="AJ20" s="1">
        <f>COUNTIFS('咨询明细-数据源'!$J:$J,$A20,'咨询明细-数据源'!$L:$L,"成交",'咨询明细-数据源'!$B:$B,AI$1)</f>
        <v>0</v>
      </c>
      <c r="AK20" s="4">
        <f>IFERROR(AJ20/AI20,0)</f>
        <v>0</v>
      </c>
      <c r="AL20" s="1">
        <f>COUNTIFS('咨询明细-数据源'!$J:$J,$A20,'咨询明细-数据源'!$K:$K,AL$2,'咨询明细-数据源'!$B:$B,AL$1)</f>
        <v>0</v>
      </c>
      <c r="AM20" s="1">
        <f>COUNTIFS('咨询明细-数据源'!$J:$J,$A20,'咨询明细-数据源'!$L:$L,"成交",'咨询明细-数据源'!$B:$B,AL$1)</f>
        <v>0</v>
      </c>
      <c r="AN20" s="4">
        <f>IFERROR(AM20/AL20,0)</f>
        <v>0</v>
      </c>
      <c r="AO20" s="1">
        <f>COUNTIFS('咨询明细-数据源'!$J:$J,$A20,'咨询明细-数据源'!$K:$K,AO$2,'咨询明细-数据源'!$B:$B,AO$1)</f>
        <v>3</v>
      </c>
      <c r="AP20" s="1">
        <f>COUNTIFS('咨询明细-数据源'!$J:$J,$A20,'咨询明细-数据源'!$L:$L,"成交",'咨询明细-数据源'!$B:$B,AO$1)</f>
        <v>0</v>
      </c>
      <c r="AQ20" s="4">
        <f>IFERROR(AP20/AO20,0)</f>
        <v>0</v>
      </c>
    </row>
    <row r="21" spans="1:43">
      <c r="A21" s="3" t="s">
        <v>19604</v>
      </c>
      <c r="B21" s="1">
        <f>COUNTIFS('咨询明细-数据源'!$J:$J,$A21,'咨询明细-数据源'!$K:$K,B$2,'咨询明细-数据源'!$A:$A,B$1)</f>
        <v>0</v>
      </c>
      <c r="C21" s="1">
        <f>COUNTIFS('咨询明细-数据源'!$J:$J,$A21,'咨询明细-数据源'!$L:$L,"成交",'咨询明细-数据源'!$A:$A,B$1)</f>
        <v>0</v>
      </c>
      <c r="D21" s="4">
        <f>IFERROR(C21/B21,0)</f>
        <v>0</v>
      </c>
      <c r="E21" s="1">
        <f>COUNTIFS('咨询明细-数据源'!$J:$J,$A21,'咨询明细-数据源'!$K:$K,E$2,'咨询明细-数据源'!$A:$A,E$1)</f>
        <v>0</v>
      </c>
      <c r="F21" s="1">
        <f>COUNTIFS('咨询明细-数据源'!$J:$J,$A21,'咨询明细-数据源'!$L:$L,"成交",'咨询明细-数据源'!$A:$A,E$1)</f>
        <v>0</v>
      </c>
      <c r="G21" s="4">
        <f t="shared" si="0"/>
        <v>0</v>
      </c>
      <c r="H21" s="1">
        <f>COUNTIFS('咨询明细-数据源'!$J:$J,$A21,'咨询明细-数据源'!$K:$K,H$2,'咨询明细-数据源'!$B:$B,H$1)</f>
        <v>0</v>
      </c>
      <c r="I21" s="1">
        <f>COUNTIFS('咨询明细-数据源'!$J:$J,$A21,'咨询明细-数据源'!$L:$L,"成交",'咨询明细-数据源'!$B:$B,H$1)</f>
        <v>0</v>
      </c>
      <c r="J21" s="4">
        <f>IFERROR(I21/H21,0)</f>
        <v>0</v>
      </c>
      <c r="K21" s="1">
        <f>COUNTIFS('咨询明细-数据源'!$J:$J,$A21,'咨询明细-数据源'!$K:$K,K$2,'咨询明细-数据源'!$B:$B,K$1)</f>
        <v>0</v>
      </c>
      <c r="L21" s="1">
        <f>COUNTIFS('咨询明细-数据源'!$J:$J,$A21,'咨询明细-数据源'!$L:$L,"成交",'咨询明细-数据源'!$B:$B,K$1)</f>
        <v>0</v>
      </c>
      <c r="M21" s="4">
        <f>IFERROR(L21/K21,0)</f>
        <v>0</v>
      </c>
      <c r="N21" s="1">
        <f>COUNTIFS('咨询明细-数据源'!$J:$J,$A21,'咨询明细-数据源'!$K:$K,N$2,'咨询明细-数据源'!$B:$B,N$1)</f>
        <v>0</v>
      </c>
      <c r="O21" s="1">
        <f>COUNTIFS('咨询明细-数据源'!$J:$J,$A21,'咨询明细-数据源'!$L:$L,"成交",'咨询明细-数据源'!$B:$B,N$1)</f>
        <v>0</v>
      </c>
      <c r="P21" s="4">
        <f>IFERROR(O21/N21,0)</f>
        <v>0</v>
      </c>
      <c r="Q21" s="1">
        <f>COUNTIFS('咨询明细-数据源'!$J:$J,$A21,'咨询明细-数据源'!$K:$K,Q$2,'咨询明细-数据源'!$B:$B,Q$1)</f>
        <v>0</v>
      </c>
      <c r="R21" s="1">
        <f>COUNTIFS('咨询明细-数据源'!$J:$J,$A21,'咨询明细-数据源'!$L:$L,"成交",'咨询明细-数据源'!$B:$B,Q$1)</f>
        <v>0</v>
      </c>
      <c r="S21" s="4">
        <f>IFERROR(R21/Q21,0)</f>
        <v>0</v>
      </c>
      <c r="T21" s="1">
        <f>COUNTIFS('咨询明细-数据源'!$J:$J,$A21,'咨询明细-数据源'!$K:$K,T$2,'咨询明细-数据源'!$B:$B,T$1)</f>
        <v>0</v>
      </c>
      <c r="U21" s="1">
        <f>COUNTIFS('咨询明细-数据源'!$J:$J,$A21,'咨询明细-数据源'!$L:$L,"成交",'咨询明细-数据源'!$B:$B,T$1)</f>
        <v>0</v>
      </c>
      <c r="V21" s="4">
        <f>IFERROR(U21/T21,0)</f>
        <v>0</v>
      </c>
      <c r="W21" s="1">
        <f>COUNTIFS('咨询明细-数据源'!$J:$J,$A21,'咨询明细-数据源'!$K:$K,W$2,'咨询明细-数据源'!$B:$B,W$1)</f>
        <v>0</v>
      </c>
      <c r="X21" s="1">
        <f>COUNTIFS('咨询明细-数据源'!$J:$J,$A21,'咨询明细-数据源'!$L:$L,"成交",'咨询明细-数据源'!$B:$B,W$1)</f>
        <v>0</v>
      </c>
      <c r="Y21" s="4">
        <f>IFERROR(X21/W21,0)</f>
        <v>0</v>
      </c>
      <c r="Z21" s="1">
        <f>COUNTIFS('咨询明细-数据源'!$J:$J,$A21,'咨询明细-数据源'!$K:$K,Z$2,'咨询明细-数据源'!$B:$B,Z$1)</f>
        <v>0</v>
      </c>
      <c r="AA21" s="1">
        <f>COUNTIFS('咨询明细-数据源'!$J:$J,$A21,'咨询明细-数据源'!$L:$L,"成交",'咨询明细-数据源'!$B:$B,Z$1)</f>
        <v>0</v>
      </c>
      <c r="AB21" s="4">
        <f>IFERROR(AA21/Z21,0)</f>
        <v>0</v>
      </c>
      <c r="AC21" s="1">
        <f>COUNTIFS('咨询明细-数据源'!$J:$J,$A21,'咨询明细-数据源'!$K:$K,AC$2,'咨询明细-数据源'!$B:$B,AC$1)</f>
        <v>0</v>
      </c>
      <c r="AD21" s="1">
        <f>COUNTIFS('咨询明细-数据源'!$J:$J,$A21,'咨询明细-数据源'!$L:$L,"成交",'咨询明细-数据源'!$B:$B,AC$1)</f>
        <v>0</v>
      </c>
      <c r="AE21" s="4">
        <f>IFERROR(AD21/AC21,0)</f>
        <v>0</v>
      </c>
      <c r="AF21" s="1">
        <f>COUNTIFS('咨询明细-数据源'!$J:$J,$A21,'咨询明细-数据源'!$K:$K,AF$2,'咨询明细-数据源'!$B:$B,AF$1)</f>
        <v>0</v>
      </c>
      <c r="AG21" s="1">
        <f>COUNTIFS('咨询明细-数据源'!$J:$J,$A21,'咨询明细-数据源'!$L:$L,"成交",'咨询明细-数据源'!$B:$B,AF$1)</f>
        <v>0</v>
      </c>
      <c r="AH21" s="4">
        <f>IFERROR(AG21/AF21,0)</f>
        <v>0</v>
      </c>
      <c r="AI21" s="1">
        <f>COUNTIFS('咨询明细-数据源'!$J:$J,$A21,'咨询明细-数据源'!$K:$K,AI$2,'咨询明细-数据源'!$B:$B,AI$1)</f>
        <v>0</v>
      </c>
      <c r="AJ21" s="1">
        <f>COUNTIFS('咨询明细-数据源'!$J:$J,$A21,'咨询明细-数据源'!$L:$L,"成交",'咨询明细-数据源'!$B:$B,AI$1)</f>
        <v>0</v>
      </c>
      <c r="AK21" s="4">
        <f>IFERROR(AJ21/AI21,0)</f>
        <v>0</v>
      </c>
      <c r="AL21" s="1">
        <f>COUNTIFS('咨询明细-数据源'!$J:$J,$A21,'咨询明细-数据源'!$K:$K,AL$2,'咨询明细-数据源'!$B:$B,AL$1)</f>
        <v>0</v>
      </c>
      <c r="AM21" s="1">
        <f>COUNTIFS('咨询明细-数据源'!$J:$J,$A21,'咨询明细-数据源'!$L:$L,"成交",'咨询明细-数据源'!$B:$B,AL$1)</f>
        <v>0</v>
      </c>
      <c r="AN21" s="4">
        <f>IFERROR(AM21/AL21,0)</f>
        <v>0</v>
      </c>
      <c r="AO21" s="1">
        <f>COUNTIFS('咨询明细-数据源'!$J:$J,$A21,'咨询明细-数据源'!$K:$K,AO$2,'咨询明细-数据源'!$B:$B,AO$1)</f>
        <v>0</v>
      </c>
      <c r="AP21" s="1">
        <f>COUNTIFS('咨询明细-数据源'!$J:$J,$A21,'咨询明细-数据源'!$L:$L,"成交",'咨询明细-数据源'!$B:$B,AO$1)</f>
        <v>0</v>
      </c>
      <c r="AQ21" s="4">
        <f>IFERROR(AP21/AO21,0)</f>
        <v>0</v>
      </c>
    </row>
    <row r="22" spans="1:43">
      <c r="A22" s="3" t="s">
        <v>19607</v>
      </c>
      <c r="B22" s="1">
        <f>COUNTIFS('咨询明细-数据源'!$J:$J,$A22,'咨询明细-数据源'!$K:$K,B$2,'咨询明细-数据源'!$A:$A,B$1)</f>
        <v>0</v>
      </c>
      <c r="C22" s="1">
        <f>COUNTIFS('咨询明细-数据源'!$J:$J,$A22,'咨询明细-数据源'!$L:$L,"成交",'咨询明细-数据源'!$A:$A,B$1)</f>
        <v>0</v>
      </c>
      <c r="D22" s="4">
        <f>IFERROR(C22/B22,0)</f>
        <v>0</v>
      </c>
      <c r="E22" s="1">
        <f>COUNTIFS('咨询明细-数据源'!$J:$J,$A22,'咨询明细-数据源'!$K:$K,E$2,'咨询明细-数据源'!$A:$A,E$1)</f>
        <v>0</v>
      </c>
      <c r="F22" s="1">
        <f>COUNTIFS('咨询明细-数据源'!$J:$J,$A22,'咨询明细-数据源'!$L:$L,"成交",'咨询明细-数据源'!$A:$A,E$1)</f>
        <v>0</v>
      </c>
      <c r="G22" s="4">
        <f t="shared" si="0"/>
        <v>0</v>
      </c>
      <c r="H22" s="1">
        <f>COUNTIFS('咨询明细-数据源'!$J:$J,$A22,'咨询明细-数据源'!$K:$K,H$2,'咨询明细-数据源'!$B:$B,H$1)</f>
        <v>0</v>
      </c>
      <c r="I22" s="1">
        <f>COUNTIFS('咨询明细-数据源'!$J:$J,$A22,'咨询明细-数据源'!$L:$L,"成交",'咨询明细-数据源'!$B:$B,H$1)</f>
        <v>0</v>
      </c>
      <c r="J22" s="4">
        <f>IFERROR(I22/H22,0)</f>
        <v>0</v>
      </c>
      <c r="K22" s="1">
        <f>COUNTIFS('咨询明细-数据源'!$J:$J,$A22,'咨询明细-数据源'!$K:$K,K$2,'咨询明细-数据源'!$B:$B,K$1)</f>
        <v>0</v>
      </c>
      <c r="L22" s="1">
        <f>COUNTIFS('咨询明细-数据源'!$J:$J,$A22,'咨询明细-数据源'!$L:$L,"成交",'咨询明细-数据源'!$B:$B,K$1)</f>
        <v>0</v>
      </c>
      <c r="M22" s="4">
        <f>IFERROR(L22/K22,0)</f>
        <v>0</v>
      </c>
      <c r="N22" s="1">
        <f>COUNTIFS('咨询明细-数据源'!$J:$J,$A22,'咨询明细-数据源'!$K:$K,N$2,'咨询明细-数据源'!$B:$B,N$1)</f>
        <v>0</v>
      </c>
      <c r="O22" s="1">
        <f>COUNTIFS('咨询明细-数据源'!$J:$J,$A22,'咨询明细-数据源'!$L:$L,"成交",'咨询明细-数据源'!$B:$B,N$1)</f>
        <v>0</v>
      </c>
      <c r="P22" s="4">
        <f>IFERROR(O22/N22,0)</f>
        <v>0</v>
      </c>
      <c r="Q22" s="1">
        <f>COUNTIFS('咨询明细-数据源'!$J:$J,$A22,'咨询明细-数据源'!$K:$K,Q$2,'咨询明细-数据源'!$B:$B,Q$1)</f>
        <v>0</v>
      </c>
      <c r="R22" s="1">
        <f>COUNTIFS('咨询明细-数据源'!$J:$J,$A22,'咨询明细-数据源'!$L:$L,"成交",'咨询明细-数据源'!$B:$B,Q$1)</f>
        <v>0</v>
      </c>
      <c r="S22" s="4">
        <f>IFERROR(R22/Q22,0)</f>
        <v>0</v>
      </c>
      <c r="T22" s="1">
        <f>COUNTIFS('咨询明细-数据源'!$J:$J,$A22,'咨询明细-数据源'!$K:$K,T$2,'咨询明细-数据源'!$B:$B,T$1)</f>
        <v>0</v>
      </c>
      <c r="U22" s="1">
        <f>COUNTIFS('咨询明细-数据源'!$J:$J,$A22,'咨询明细-数据源'!$L:$L,"成交",'咨询明细-数据源'!$B:$B,T$1)</f>
        <v>0</v>
      </c>
      <c r="V22" s="4">
        <f>IFERROR(U22/T22,0)</f>
        <v>0</v>
      </c>
      <c r="W22" s="1">
        <f>COUNTIFS('咨询明细-数据源'!$J:$J,$A22,'咨询明细-数据源'!$K:$K,W$2,'咨询明细-数据源'!$B:$B,W$1)</f>
        <v>0</v>
      </c>
      <c r="X22" s="1">
        <f>COUNTIFS('咨询明细-数据源'!$J:$J,$A22,'咨询明细-数据源'!$L:$L,"成交",'咨询明细-数据源'!$B:$B,W$1)</f>
        <v>0</v>
      </c>
      <c r="Y22" s="4">
        <f>IFERROR(X22/W22,0)</f>
        <v>0</v>
      </c>
      <c r="Z22" s="1">
        <f>COUNTIFS('咨询明细-数据源'!$J:$J,$A22,'咨询明细-数据源'!$K:$K,Z$2,'咨询明细-数据源'!$B:$B,Z$1)</f>
        <v>0</v>
      </c>
      <c r="AA22" s="1">
        <f>COUNTIFS('咨询明细-数据源'!$J:$J,$A22,'咨询明细-数据源'!$L:$L,"成交",'咨询明细-数据源'!$B:$B,Z$1)</f>
        <v>0</v>
      </c>
      <c r="AB22" s="4">
        <f>IFERROR(AA22/Z22,0)</f>
        <v>0</v>
      </c>
      <c r="AC22" s="1">
        <f>COUNTIFS('咨询明细-数据源'!$J:$J,$A22,'咨询明细-数据源'!$K:$K,AC$2,'咨询明细-数据源'!$B:$B,AC$1)</f>
        <v>0</v>
      </c>
      <c r="AD22" s="1">
        <f>COUNTIFS('咨询明细-数据源'!$J:$J,$A22,'咨询明细-数据源'!$L:$L,"成交",'咨询明细-数据源'!$B:$B,AC$1)</f>
        <v>0</v>
      </c>
      <c r="AE22" s="4">
        <f>IFERROR(AD22/AC22,0)</f>
        <v>0</v>
      </c>
      <c r="AF22" s="1">
        <f>COUNTIFS('咨询明细-数据源'!$J:$J,$A22,'咨询明细-数据源'!$K:$K,AF$2,'咨询明细-数据源'!$B:$B,AF$1)</f>
        <v>0</v>
      </c>
      <c r="AG22" s="1">
        <f>COUNTIFS('咨询明细-数据源'!$J:$J,$A22,'咨询明细-数据源'!$L:$L,"成交",'咨询明细-数据源'!$B:$B,AF$1)</f>
        <v>0</v>
      </c>
      <c r="AH22" s="4">
        <f>IFERROR(AG22/AF22,0)</f>
        <v>0</v>
      </c>
      <c r="AI22" s="1">
        <f>COUNTIFS('咨询明细-数据源'!$J:$J,$A22,'咨询明细-数据源'!$K:$K,AI$2,'咨询明细-数据源'!$B:$B,AI$1)</f>
        <v>0</v>
      </c>
      <c r="AJ22" s="1">
        <f>COUNTIFS('咨询明细-数据源'!$J:$J,$A22,'咨询明细-数据源'!$L:$L,"成交",'咨询明细-数据源'!$B:$B,AI$1)</f>
        <v>0</v>
      </c>
      <c r="AK22" s="4">
        <f>IFERROR(AJ22/AI22,0)</f>
        <v>0</v>
      </c>
      <c r="AL22" s="1">
        <f>COUNTIFS('咨询明细-数据源'!$J:$J,$A22,'咨询明细-数据源'!$K:$K,AL$2,'咨询明细-数据源'!$B:$B,AL$1)</f>
        <v>0</v>
      </c>
      <c r="AM22" s="1">
        <f>COUNTIFS('咨询明细-数据源'!$J:$J,$A22,'咨询明细-数据源'!$L:$L,"成交",'咨询明细-数据源'!$B:$B,AL$1)</f>
        <v>0</v>
      </c>
      <c r="AN22" s="4">
        <f>IFERROR(AM22/AL22,0)</f>
        <v>0</v>
      </c>
      <c r="AO22" s="1">
        <f>COUNTIFS('咨询明细-数据源'!$J:$J,$A22,'咨询明细-数据源'!$K:$K,AO$2,'咨询明细-数据源'!$B:$B,AO$1)</f>
        <v>0</v>
      </c>
      <c r="AP22" s="1">
        <f>COUNTIFS('咨询明细-数据源'!$J:$J,$A22,'咨询明细-数据源'!$L:$L,"成交",'咨询明细-数据源'!$B:$B,AO$1)</f>
        <v>0</v>
      </c>
      <c r="AQ22" s="4">
        <f>IFERROR(AP22/AO22,0)</f>
        <v>0</v>
      </c>
    </row>
    <row r="23" spans="1:43">
      <c r="A23" s="3" t="s">
        <v>19628</v>
      </c>
      <c r="B23" s="1">
        <f>COUNTIFS('咨询明细-数据源'!$J:$J,$A23,'咨询明细-数据源'!$K:$K,B$2,'咨询明细-数据源'!$A:$A,B$1)</f>
        <v>2</v>
      </c>
      <c r="C23" s="1">
        <f>COUNTIFS('咨询明细-数据源'!$J:$J,$A23,'咨询明细-数据源'!$L:$L,"成交",'咨询明细-数据源'!$A:$A,B$1)</f>
        <v>0</v>
      </c>
      <c r="D23" s="4">
        <f>IFERROR(C23/B23,0)</f>
        <v>0</v>
      </c>
      <c r="E23" s="1">
        <f>COUNTIFS('咨询明细-数据源'!$J:$J,$A23,'咨询明细-数据源'!$K:$K,E$2,'咨询明细-数据源'!$A:$A,E$1)</f>
        <v>0</v>
      </c>
      <c r="F23" s="1">
        <f>COUNTIFS('咨询明细-数据源'!$J:$J,$A23,'咨询明细-数据源'!$L:$L,"成交",'咨询明细-数据源'!$A:$A,E$1)</f>
        <v>0</v>
      </c>
      <c r="G23" s="4">
        <f t="shared" si="0"/>
        <v>0</v>
      </c>
      <c r="H23" s="1">
        <f>COUNTIFS('咨询明细-数据源'!$J:$J,$A23,'咨询明细-数据源'!$K:$K,H$2,'咨询明细-数据源'!$B:$B,H$1)</f>
        <v>0</v>
      </c>
      <c r="I23" s="1">
        <f>COUNTIFS('咨询明细-数据源'!$J:$J,$A23,'咨询明细-数据源'!$L:$L,"成交",'咨询明细-数据源'!$B:$B,H$1)</f>
        <v>0</v>
      </c>
      <c r="J23" s="4">
        <f>IFERROR(I23/H23,0)</f>
        <v>0</v>
      </c>
      <c r="K23" s="1">
        <f>COUNTIFS('咨询明细-数据源'!$J:$J,$A23,'咨询明细-数据源'!$K:$K,K$2,'咨询明细-数据源'!$B:$B,K$1)</f>
        <v>0</v>
      </c>
      <c r="L23" s="1">
        <f>COUNTIFS('咨询明细-数据源'!$J:$J,$A23,'咨询明细-数据源'!$L:$L,"成交",'咨询明细-数据源'!$B:$B,K$1)</f>
        <v>0</v>
      </c>
      <c r="M23" s="4">
        <f>IFERROR(L23/K23,0)</f>
        <v>0</v>
      </c>
      <c r="N23" s="1">
        <f>COUNTIFS('咨询明细-数据源'!$J:$J,$A23,'咨询明细-数据源'!$K:$K,N$2,'咨询明细-数据源'!$B:$B,N$1)</f>
        <v>0</v>
      </c>
      <c r="O23" s="1">
        <f>COUNTIFS('咨询明细-数据源'!$J:$J,$A23,'咨询明细-数据源'!$L:$L,"成交",'咨询明细-数据源'!$B:$B,N$1)</f>
        <v>0</v>
      </c>
      <c r="P23" s="4">
        <f>IFERROR(O23/N23,0)</f>
        <v>0</v>
      </c>
      <c r="Q23" s="1">
        <f>COUNTIFS('咨询明细-数据源'!$J:$J,$A23,'咨询明细-数据源'!$K:$K,Q$2,'咨询明细-数据源'!$B:$B,Q$1)</f>
        <v>1</v>
      </c>
      <c r="R23" s="1">
        <f>COUNTIFS('咨询明细-数据源'!$J:$J,$A23,'咨询明细-数据源'!$L:$L,"成交",'咨询明细-数据源'!$B:$B,Q$1)</f>
        <v>0</v>
      </c>
      <c r="S23" s="4">
        <f>IFERROR(R23/Q23,0)</f>
        <v>0</v>
      </c>
      <c r="T23" s="1">
        <f>COUNTIFS('咨询明细-数据源'!$J:$J,$A23,'咨询明细-数据源'!$K:$K,T$2,'咨询明细-数据源'!$B:$B,T$1)</f>
        <v>1</v>
      </c>
      <c r="U23" s="1">
        <f>COUNTIFS('咨询明细-数据源'!$J:$J,$A23,'咨询明细-数据源'!$L:$L,"成交",'咨询明细-数据源'!$B:$B,T$1)</f>
        <v>0</v>
      </c>
      <c r="V23" s="4">
        <f>IFERROR(U23/T23,0)</f>
        <v>0</v>
      </c>
      <c r="W23" s="1">
        <f>COUNTIFS('咨询明细-数据源'!$J:$J,$A23,'咨询明细-数据源'!$K:$K,W$2,'咨询明细-数据源'!$B:$B,W$1)</f>
        <v>0</v>
      </c>
      <c r="X23" s="1">
        <f>COUNTIFS('咨询明细-数据源'!$J:$J,$A23,'咨询明细-数据源'!$L:$L,"成交",'咨询明细-数据源'!$B:$B,W$1)</f>
        <v>0</v>
      </c>
      <c r="Y23" s="4">
        <f>IFERROR(X23/W23,0)</f>
        <v>0</v>
      </c>
      <c r="Z23" s="1">
        <f>COUNTIFS('咨询明细-数据源'!$J:$J,$A23,'咨询明细-数据源'!$K:$K,Z$2,'咨询明细-数据源'!$B:$B,Z$1)</f>
        <v>0</v>
      </c>
      <c r="AA23" s="1">
        <f>COUNTIFS('咨询明细-数据源'!$J:$J,$A23,'咨询明细-数据源'!$L:$L,"成交",'咨询明细-数据源'!$B:$B,Z$1)</f>
        <v>0</v>
      </c>
      <c r="AB23" s="4">
        <f>IFERROR(AA23/Z23,0)</f>
        <v>0</v>
      </c>
      <c r="AC23" s="1">
        <f>COUNTIFS('咨询明细-数据源'!$J:$J,$A23,'咨询明细-数据源'!$K:$K,AC$2,'咨询明细-数据源'!$B:$B,AC$1)</f>
        <v>0</v>
      </c>
      <c r="AD23" s="1">
        <f>COUNTIFS('咨询明细-数据源'!$J:$J,$A23,'咨询明细-数据源'!$L:$L,"成交",'咨询明细-数据源'!$B:$B,AC$1)</f>
        <v>0</v>
      </c>
      <c r="AE23" s="4">
        <f>IFERROR(AD23/AC23,0)</f>
        <v>0</v>
      </c>
      <c r="AF23" s="1">
        <f>COUNTIFS('咨询明细-数据源'!$J:$J,$A23,'咨询明细-数据源'!$K:$K,AF$2,'咨询明细-数据源'!$B:$B,AF$1)</f>
        <v>0</v>
      </c>
      <c r="AG23" s="1">
        <f>COUNTIFS('咨询明细-数据源'!$J:$J,$A23,'咨询明细-数据源'!$L:$L,"成交",'咨询明细-数据源'!$B:$B,AF$1)</f>
        <v>0</v>
      </c>
      <c r="AH23" s="4">
        <f>IFERROR(AG23/AF23,0)</f>
        <v>0</v>
      </c>
      <c r="AI23" s="1">
        <f>COUNTIFS('咨询明细-数据源'!$J:$J,$A23,'咨询明细-数据源'!$K:$K,AI$2,'咨询明细-数据源'!$B:$B,AI$1)</f>
        <v>0</v>
      </c>
      <c r="AJ23" s="1">
        <f>COUNTIFS('咨询明细-数据源'!$J:$J,$A23,'咨询明细-数据源'!$L:$L,"成交",'咨询明细-数据源'!$B:$B,AI$1)</f>
        <v>0</v>
      </c>
      <c r="AK23" s="4">
        <f>IFERROR(AJ23/AI23,0)</f>
        <v>0</v>
      </c>
      <c r="AL23" s="1">
        <f>COUNTIFS('咨询明细-数据源'!$J:$J,$A23,'咨询明细-数据源'!$K:$K,AL$2,'咨询明细-数据源'!$B:$B,AL$1)</f>
        <v>0</v>
      </c>
      <c r="AM23" s="1">
        <f>COUNTIFS('咨询明细-数据源'!$J:$J,$A23,'咨询明细-数据源'!$L:$L,"成交",'咨询明细-数据源'!$B:$B,AL$1)</f>
        <v>0</v>
      </c>
      <c r="AN23" s="4">
        <f>IFERROR(AM23/AL23,0)</f>
        <v>0</v>
      </c>
      <c r="AO23" s="1">
        <f>COUNTIFS('咨询明细-数据源'!$J:$J,$A23,'咨询明细-数据源'!$K:$K,AO$2,'咨询明细-数据源'!$B:$B,AO$1)</f>
        <v>0</v>
      </c>
      <c r="AP23" s="1">
        <f>COUNTIFS('咨询明细-数据源'!$J:$J,$A23,'咨询明细-数据源'!$L:$L,"成交",'咨询明细-数据源'!$B:$B,AO$1)</f>
        <v>0</v>
      </c>
      <c r="AQ23" s="4">
        <f>IFERROR(AP23/AO23,0)</f>
        <v>0</v>
      </c>
    </row>
    <row r="24" spans="1:43">
      <c r="A24" s="3" t="s">
        <v>19642</v>
      </c>
      <c r="B24" s="1">
        <f>COUNTIFS('咨询明细-数据源'!$J:$J,$A24,'咨询明细-数据源'!$K:$K,B$2,'咨询明细-数据源'!$A:$A,B$1)</f>
        <v>0</v>
      </c>
      <c r="C24" s="1">
        <f>COUNTIFS('咨询明细-数据源'!$J:$J,$A24,'咨询明细-数据源'!$L:$L,"成交",'咨询明细-数据源'!$A:$A,B$1)</f>
        <v>0</v>
      </c>
      <c r="D24" s="4">
        <f>IFERROR(C24/B24,0)</f>
        <v>0</v>
      </c>
      <c r="E24" s="1">
        <f>COUNTIFS('咨询明细-数据源'!$J:$J,$A24,'咨询明细-数据源'!$K:$K,E$2,'咨询明细-数据源'!$A:$A,E$1)</f>
        <v>0</v>
      </c>
      <c r="F24" s="1">
        <f>COUNTIFS('咨询明细-数据源'!$J:$J,$A24,'咨询明细-数据源'!$L:$L,"成交",'咨询明细-数据源'!$A:$A,E$1)</f>
        <v>0</v>
      </c>
      <c r="G24" s="4">
        <f t="shared" si="0"/>
        <v>0</v>
      </c>
      <c r="H24" s="1">
        <f>COUNTIFS('咨询明细-数据源'!$J:$J,$A24,'咨询明细-数据源'!$K:$K,H$2,'咨询明细-数据源'!$B:$B,H$1)</f>
        <v>0</v>
      </c>
      <c r="I24" s="1">
        <f>COUNTIFS('咨询明细-数据源'!$J:$J,$A24,'咨询明细-数据源'!$L:$L,"成交",'咨询明细-数据源'!$B:$B,H$1)</f>
        <v>0</v>
      </c>
      <c r="J24" s="4">
        <f>IFERROR(I24/H24,0)</f>
        <v>0</v>
      </c>
      <c r="K24" s="1">
        <f>COUNTIFS('咨询明细-数据源'!$J:$J,$A24,'咨询明细-数据源'!$K:$K,K$2,'咨询明细-数据源'!$B:$B,K$1)</f>
        <v>0</v>
      </c>
      <c r="L24" s="1">
        <f>COUNTIFS('咨询明细-数据源'!$J:$J,$A24,'咨询明细-数据源'!$L:$L,"成交",'咨询明细-数据源'!$B:$B,K$1)</f>
        <v>0</v>
      </c>
      <c r="M24" s="4">
        <f>IFERROR(L24/K24,0)</f>
        <v>0</v>
      </c>
      <c r="N24" s="1">
        <f>COUNTIFS('咨询明细-数据源'!$J:$J,$A24,'咨询明细-数据源'!$K:$K,N$2,'咨询明细-数据源'!$B:$B,N$1)</f>
        <v>0</v>
      </c>
      <c r="O24" s="1">
        <f>COUNTIFS('咨询明细-数据源'!$J:$J,$A24,'咨询明细-数据源'!$L:$L,"成交",'咨询明细-数据源'!$B:$B,N$1)</f>
        <v>0</v>
      </c>
      <c r="P24" s="4">
        <f>IFERROR(O24/N24,0)</f>
        <v>0</v>
      </c>
      <c r="Q24" s="1">
        <f>COUNTIFS('咨询明细-数据源'!$J:$J,$A24,'咨询明细-数据源'!$K:$K,Q$2,'咨询明细-数据源'!$B:$B,Q$1)</f>
        <v>0</v>
      </c>
      <c r="R24" s="1">
        <f>COUNTIFS('咨询明细-数据源'!$J:$J,$A24,'咨询明细-数据源'!$L:$L,"成交",'咨询明细-数据源'!$B:$B,Q$1)</f>
        <v>0</v>
      </c>
      <c r="S24" s="4">
        <f>IFERROR(R24/Q24,0)</f>
        <v>0</v>
      </c>
      <c r="T24" s="1">
        <f>COUNTIFS('咨询明细-数据源'!$J:$J,$A24,'咨询明细-数据源'!$K:$K,T$2,'咨询明细-数据源'!$B:$B,T$1)</f>
        <v>0</v>
      </c>
      <c r="U24" s="1">
        <f>COUNTIFS('咨询明细-数据源'!$J:$J,$A24,'咨询明细-数据源'!$L:$L,"成交",'咨询明细-数据源'!$B:$B,T$1)</f>
        <v>0</v>
      </c>
      <c r="V24" s="4">
        <f>IFERROR(U24/T24,0)</f>
        <v>0</v>
      </c>
      <c r="W24" s="1">
        <f>COUNTIFS('咨询明细-数据源'!$J:$J,$A24,'咨询明细-数据源'!$K:$K,W$2,'咨询明细-数据源'!$B:$B,W$1)</f>
        <v>0</v>
      </c>
      <c r="X24" s="1">
        <f>COUNTIFS('咨询明细-数据源'!$J:$J,$A24,'咨询明细-数据源'!$L:$L,"成交",'咨询明细-数据源'!$B:$B,W$1)</f>
        <v>0</v>
      </c>
      <c r="Y24" s="4">
        <f>IFERROR(X24/W24,0)</f>
        <v>0</v>
      </c>
      <c r="Z24" s="1">
        <f>COUNTIFS('咨询明细-数据源'!$J:$J,$A24,'咨询明细-数据源'!$K:$K,Z$2,'咨询明细-数据源'!$B:$B,Z$1)</f>
        <v>0</v>
      </c>
      <c r="AA24" s="1">
        <f>COUNTIFS('咨询明细-数据源'!$J:$J,$A24,'咨询明细-数据源'!$L:$L,"成交",'咨询明细-数据源'!$B:$B,Z$1)</f>
        <v>0</v>
      </c>
      <c r="AB24" s="4">
        <f>IFERROR(AA24/Z24,0)</f>
        <v>0</v>
      </c>
      <c r="AC24" s="1">
        <f>COUNTIFS('咨询明细-数据源'!$J:$J,$A24,'咨询明细-数据源'!$K:$K,AC$2,'咨询明细-数据源'!$B:$B,AC$1)</f>
        <v>0</v>
      </c>
      <c r="AD24" s="1">
        <f>COUNTIFS('咨询明细-数据源'!$J:$J,$A24,'咨询明细-数据源'!$L:$L,"成交",'咨询明细-数据源'!$B:$B,AC$1)</f>
        <v>0</v>
      </c>
      <c r="AE24" s="4">
        <f>IFERROR(AD24/AC24,0)</f>
        <v>0</v>
      </c>
      <c r="AF24" s="1">
        <f>COUNTIFS('咨询明细-数据源'!$J:$J,$A24,'咨询明细-数据源'!$K:$K,AF$2,'咨询明细-数据源'!$B:$B,AF$1)</f>
        <v>0</v>
      </c>
      <c r="AG24" s="1">
        <f>COUNTIFS('咨询明细-数据源'!$J:$J,$A24,'咨询明细-数据源'!$L:$L,"成交",'咨询明细-数据源'!$B:$B,AF$1)</f>
        <v>0</v>
      </c>
      <c r="AH24" s="4">
        <f>IFERROR(AG24/AF24,0)</f>
        <v>0</v>
      </c>
      <c r="AI24" s="1">
        <f>COUNTIFS('咨询明细-数据源'!$J:$J,$A24,'咨询明细-数据源'!$K:$K,AI$2,'咨询明细-数据源'!$B:$B,AI$1)</f>
        <v>0</v>
      </c>
      <c r="AJ24" s="1">
        <f>COUNTIFS('咨询明细-数据源'!$J:$J,$A24,'咨询明细-数据源'!$L:$L,"成交",'咨询明细-数据源'!$B:$B,AI$1)</f>
        <v>0</v>
      </c>
      <c r="AK24" s="4">
        <f>IFERROR(AJ24/AI24,0)</f>
        <v>0</v>
      </c>
      <c r="AL24" s="1">
        <f>COUNTIFS('咨询明细-数据源'!$J:$J,$A24,'咨询明细-数据源'!$K:$K,AL$2,'咨询明细-数据源'!$B:$B,AL$1)</f>
        <v>0</v>
      </c>
      <c r="AM24" s="1">
        <f>COUNTIFS('咨询明细-数据源'!$J:$J,$A24,'咨询明细-数据源'!$L:$L,"成交",'咨询明细-数据源'!$B:$B,AL$1)</f>
        <v>0</v>
      </c>
      <c r="AN24" s="4">
        <f>IFERROR(AM24/AL24,0)</f>
        <v>0</v>
      </c>
      <c r="AO24" s="1">
        <f>COUNTIFS('咨询明细-数据源'!$J:$J,$A24,'咨询明细-数据源'!$K:$K,AO$2,'咨询明细-数据源'!$B:$B,AO$1)</f>
        <v>0</v>
      </c>
      <c r="AP24" s="1">
        <f>COUNTIFS('咨询明细-数据源'!$J:$J,$A24,'咨询明细-数据源'!$L:$L,"成交",'咨询明细-数据源'!$B:$B,AO$1)</f>
        <v>0</v>
      </c>
      <c r="AQ24" s="4">
        <f>IFERROR(AP24/AO24,0)</f>
        <v>0</v>
      </c>
    </row>
    <row r="25" spans="1:43">
      <c r="A25" s="3" t="s">
        <v>19647</v>
      </c>
      <c r="B25" s="1">
        <f>COUNTIFS('咨询明细-数据源'!$J:$J,$A25,'咨询明细-数据源'!$K:$K,B$2,'咨询明细-数据源'!$A:$A,B$1)</f>
        <v>14</v>
      </c>
      <c r="C25" s="1">
        <f>COUNTIFS('咨询明细-数据源'!$J:$J,$A25,'咨询明细-数据源'!$L:$L,"成交",'咨询明细-数据源'!$A:$A,B$1)</f>
        <v>0</v>
      </c>
      <c r="D25" s="4">
        <f>IFERROR(C25/B25,0)</f>
        <v>0</v>
      </c>
      <c r="E25" s="1">
        <f>COUNTIFS('咨询明细-数据源'!$J:$J,$A25,'咨询明细-数据源'!$K:$K,E$2,'咨询明细-数据源'!$A:$A,E$1)</f>
        <v>0</v>
      </c>
      <c r="F25" s="1">
        <f>COUNTIFS('咨询明细-数据源'!$J:$J,$A25,'咨询明细-数据源'!$L:$L,"成交",'咨询明细-数据源'!$A:$A,E$1)</f>
        <v>0</v>
      </c>
      <c r="G25" s="4">
        <f t="shared" si="0"/>
        <v>0</v>
      </c>
      <c r="H25" s="1">
        <f>COUNTIFS('咨询明细-数据源'!$J:$J,$A25,'咨询明细-数据源'!$K:$K,H$2,'咨询明细-数据源'!$B:$B,H$1)</f>
        <v>0</v>
      </c>
      <c r="I25" s="1">
        <f>COUNTIFS('咨询明细-数据源'!$J:$J,$A25,'咨询明细-数据源'!$L:$L,"成交",'咨询明细-数据源'!$B:$B,H$1)</f>
        <v>0</v>
      </c>
      <c r="J25" s="4">
        <f>IFERROR(I25/H25,0)</f>
        <v>0</v>
      </c>
      <c r="K25" s="1">
        <f>COUNTIFS('咨询明细-数据源'!$J:$J,$A25,'咨询明细-数据源'!$K:$K,K$2,'咨询明细-数据源'!$B:$B,K$1)</f>
        <v>0</v>
      </c>
      <c r="L25" s="1">
        <f>COUNTIFS('咨询明细-数据源'!$J:$J,$A25,'咨询明细-数据源'!$L:$L,"成交",'咨询明细-数据源'!$B:$B,K$1)</f>
        <v>0</v>
      </c>
      <c r="M25" s="4">
        <f>IFERROR(L25/K25,0)</f>
        <v>0</v>
      </c>
      <c r="N25" s="1">
        <f>COUNTIFS('咨询明细-数据源'!$J:$J,$A25,'咨询明细-数据源'!$K:$K,N$2,'咨询明细-数据源'!$B:$B,N$1)</f>
        <v>0</v>
      </c>
      <c r="O25" s="1">
        <f>COUNTIFS('咨询明细-数据源'!$J:$J,$A25,'咨询明细-数据源'!$L:$L,"成交",'咨询明细-数据源'!$B:$B,N$1)</f>
        <v>0</v>
      </c>
      <c r="P25" s="4">
        <f>IFERROR(O25/N25,0)</f>
        <v>0</v>
      </c>
      <c r="Q25" s="1">
        <f>COUNTIFS('咨询明细-数据源'!$J:$J,$A25,'咨询明细-数据源'!$K:$K,Q$2,'咨询明细-数据源'!$B:$B,Q$1)</f>
        <v>0</v>
      </c>
      <c r="R25" s="1">
        <f>COUNTIFS('咨询明细-数据源'!$J:$J,$A25,'咨询明细-数据源'!$L:$L,"成交",'咨询明细-数据源'!$B:$B,Q$1)</f>
        <v>0</v>
      </c>
      <c r="S25" s="4">
        <f>IFERROR(R25/Q25,0)</f>
        <v>0</v>
      </c>
      <c r="T25" s="1">
        <f>COUNTIFS('咨询明细-数据源'!$J:$J,$A25,'咨询明细-数据源'!$K:$K,T$2,'咨询明细-数据源'!$B:$B,T$1)</f>
        <v>1</v>
      </c>
      <c r="U25" s="1">
        <f>COUNTIFS('咨询明细-数据源'!$J:$J,$A25,'咨询明细-数据源'!$L:$L,"成交",'咨询明细-数据源'!$B:$B,T$1)</f>
        <v>0</v>
      </c>
      <c r="V25" s="4">
        <f>IFERROR(U25/T25,0)</f>
        <v>0</v>
      </c>
      <c r="W25" s="1">
        <f>COUNTIFS('咨询明细-数据源'!$J:$J,$A25,'咨询明细-数据源'!$K:$K,W$2,'咨询明细-数据源'!$B:$B,W$1)</f>
        <v>0</v>
      </c>
      <c r="X25" s="1">
        <f>COUNTIFS('咨询明细-数据源'!$J:$J,$A25,'咨询明细-数据源'!$L:$L,"成交",'咨询明细-数据源'!$B:$B,W$1)</f>
        <v>0</v>
      </c>
      <c r="Y25" s="4">
        <f>IFERROR(X25/W25,0)</f>
        <v>0</v>
      </c>
      <c r="Z25" s="1">
        <f>COUNTIFS('咨询明细-数据源'!$J:$J,$A25,'咨询明细-数据源'!$K:$K,Z$2,'咨询明细-数据源'!$B:$B,Z$1)</f>
        <v>1</v>
      </c>
      <c r="AA25" s="1">
        <f>COUNTIFS('咨询明细-数据源'!$J:$J,$A25,'咨询明细-数据源'!$L:$L,"成交",'咨询明细-数据源'!$B:$B,Z$1)</f>
        <v>0</v>
      </c>
      <c r="AB25" s="4">
        <f>IFERROR(AA25/Z25,0)</f>
        <v>0</v>
      </c>
      <c r="AC25" s="1">
        <f>COUNTIFS('咨询明细-数据源'!$J:$J,$A25,'咨询明细-数据源'!$K:$K,AC$2,'咨询明细-数据源'!$B:$B,AC$1)</f>
        <v>2</v>
      </c>
      <c r="AD25" s="1">
        <f>COUNTIFS('咨询明细-数据源'!$J:$J,$A25,'咨询明细-数据源'!$L:$L,"成交",'咨询明细-数据源'!$B:$B,AC$1)</f>
        <v>0</v>
      </c>
      <c r="AE25" s="4">
        <f>IFERROR(AD25/AC25,0)</f>
        <v>0</v>
      </c>
      <c r="AF25" s="1">
        <f>COUNTIFS('咨询明细-数据源'!$J:$J,$A25,'咨询明细-数据源'!$K:$K,AF$2,'咨询明细-数据源'!$B:$B,AF$1)</f>
        <v>6</v>
      </c>
      <c r="AG25" s="1">
        <f>COUNTIFS('咨询明细-数据源'!$J:$J,$A25,'咨询明细-数据源'!$L:$L,"成交",'咨询明细-数据源'!$B:$B,AF$1)</f>
        <v>0</v>
      </c>
      <c r="AH25" s="4">
        <f>IFERROR(AG25/AF25,0)</f>
        <v>0</v>
      </c>
      <c r="AI25" s="1">
        <f>COUNTIFS('咨询明细-数据源'!$J:$J,$A25,'咨询明细-数据源'!$K:$K,AI$2,'咨询明细-数据源'!$B:$B,AI$1)</f>
        <v>0</v>
      </c>
      <c r="AJ25" s="1">
        <f>COUNTIFS('咨询明细-数据源'!$J:$J,$A25,'咨询明细-数据源'!$L:$L,"成交",'咨询明细-数据源'!$B:$B,AI$1)</f>
        <v>0</v>
      </c>
      <c r="AK25" s="4">
        <f>IFERROR(AJ25/AI25,0)</f>
        <v>0</v>
      </c>
      <c r="AL25" s="1">
        <f>COUNTIFS('咨询明细-数据源'!$J:$J,$A25,'咨询明细-数据源'!$K:$K,AL$2,'咨询明细-数据源'!$B:$B,AL$1)</f>
        <v>3</v>
      </c>
      <c r="AM25" s="1">
        <f>COUNTIFS('咨询明细-数据源'!$J:$J,$A25,'咨询明细-数据源'!$L:$L,"成交",'咨询明细-数据源'!$B:$B,AL$1)</f>
        <v>0</v>
      </c>
      <c r="AN25" s="4">
        <f>IFERROR(AM25/AL25,0)</f>
        <v>0</v>
      </c>
      <c r="AO25" s="1">
        <f>COUNTIFS('咨询明细-数据源'!$J:$J,$A25,'咨询明细-数据源'!$K:$K,AO$2,'咨询明细-数据源'!$B:$B,AO$1)</f>
        <v>1</v>
      </c>
      <c r="AP25" s="1">
        <f>COUNTIFS('咨询明细-数据源'!$J:$J,$A25,'咨询明细-数据源'!$L:$L,"成交",'咨询明细-数据源'!$B:$B,AO$1)</f>
        <v>0</v>
      </c>
      <c r="AQ25" s="4">
        <f>IFERROR(AP25/AO25,0)</f>
        <v>0</v>
      </c>
    </row>
    <row r="26" spans="1:43">
      <c r="A26" s="3" t="s">
        <v>19663</v>
      </c>
      <c r="B26" s="1">
        <f>COUNTIFS('咨询明细-数据源'!$J:$J,$A26,'咨询明细-数据源'!$K:$K,B$2,'咨询明细-数据源'!$A:$A,B$1)</f>
        <v>0</v>
      </c>
      <c r="C26" s="1">
        <f>COUNTIFS('咨询明细-数据源'!$J:$J,$A26,'咨询明细-数据源'!$L:$L,"成交",'咨询明细-数据源'!$A:$A,B$1)</f>
        <v>0</v>
      </c>
      <c r="D26" s="4">
        <f>IFERROR(C26/B26,0)</f>
        <v>0</v>
      </c>
      <c r="E26" s="1">
        <f>COUNTIFS('咨询明细-数据源'!$J:$J,$A26,'咨询明细-数据源'!$K:$K,E$2,'咨询明细-数据源'!$A:$A,E$1)</f>
        <v>1</v>
      </c>
      <c r="F26" s="1">
        <f>COUNTIFS('咨询明细-数据源'!$J:$J,$A26,'咨询明细-数据源'!$L:$L,"成交",'咨询明细-数据源'!$A:$A,E$1)</f>
        <v>0</v>
      </c>
      <c r="G26" s="4">
        <f t="shared" si="0"/>
        <v>0</v>
      </c>
      <c r="H26" s="1">
        <f>COUNTIFS('咨询明细-数据源'!$J:$J,$A26,'咨询明细-数据源'!$K:$K,H$2,'咨询明细-数据源'!$B:$B,H$1)</f>
        <v>0</v>
      </c>
      <c r="I26" s="1">
        <f>COUNTIFS('咨询明细-数据源'!$J:$J,$A26,'咨询明细-数据源'!$L:$L,"成交",'咨询明细-数据源'!$B:$B,H$1)</f>
        <v>0</v>
      </c>
      <c r="J26" s="4">
        <f>IFERROR(I26/H26,0)</f>
        <v>0</v>
      </c>
      <c r="K26" s="1">
        <f>COUNTIFS('咨询明细-数据源'!$J:$J,$A26,'咨询明细-数据源'!$K:$K,K$2,'咨询明细-数据源'!$B:$B,K$1)</f>
        <v>0</v>
      </c>
      <c r="L26" s="1">
        <f>COUNTIFS('咨询明细-数据源'!$J:$J,$A26,'咨询明细-数据源'!$L:$L,"成交",'咨询明细-数据源'!$B:$B,K$1)</f>
        <v>0</v>
      </c>
      <c r="M26" s="4">
        <f>IFERROR(L26/K26,0)</f>
        <v>0</v>
      </c>
      <c r="N26" s="1">
        <f>COUNTIFS('咨询明细-数据源'!$J:$J,$A26,'咨询明细-数据源'!$K:$K,N$2,'咨询明细-数据源'!$B:$B,N$1)</f>
        <v>0</v>
      </c>
      <c r="O26" s="1">
        <f>COUNTIFS('咨询明细-数据源'!$J:$J,$A26,'咨询明细-数据源'!$L:$L,"成交",'咨询明细-数据源'!$B:$B,N$1)</f>
        <v>0</v>
      </c>
      <c r="P26" s="4">
        <f>IFERROR(O26/N26,0)</f>
        <v>0</v>
      </c>
      <c r="Q26" s="1">
        <f>COUNTIFS('咨询明细-数据源'!$J:$J,$A26,'咨询明细-数据源'!$K:$K,Q$2,'咨询明细-数据源'!$B:$B,Q$1)</f>
        <v>0</v>
      </c>
      <c r="R26" s="1">
        <f>COUNTIFS('咨询明细-数据源'!$J:$J,$A26,'咨询明细-数据源'!$L:$L,"成交",'咨询明细-数据源'!$B:$B,Q$1)</f>
        <v>0</v>
      </c>
      <c r="S26" s="4">
        <f>IFERROR(R26/Q26,0)</f>
        <v>0</v>
      </c>
      <c r="T26" s="1">
        <f>COUNTIFS('咨询明细-数据源'!$J:$J,$A26,'咨询明细-数据源'!$K:$K,T$2,'咨询明细-数据源'!$B:$B,T$1)</f>
        <v>0</v>
      </c>
      <c r="U26" s="1">
        <f>COUNTIFS('咨询明细-数据源'!$J:$J,$A26,'咨询明细-数据源'!$L:$L,"成交",'咨询明细-数据源'!$B:$B,T$1)</f>
        <v>0</v>
      </c>
      <c r="V26" s="4">
        <f>IFERROR(U26/T26,0)</f>
        <v>0</v>
      </c>
      <c r="W26" s="1">
        <f>COUNTIFS('咨询明细-数据源'!$J:$J,$A26,'咨询明细-数据源'!$K:$K,W$2,'咨询明细-数据源'!$B:$B,W$1)</f>
        <v>0</v>
      </c>
      <c r="X26" s="1">
        <f>COUNTIFS('咨询明细-数据源'!$J:$J,$A26,'咨询明细-数据源'!$L:$L,"成交",'咨询明细-数据源'!$B:$B,W$1)</f>
        <v>0</v>
      </c>
      <c r="Y26" s="4">
        <f>IFERROR(X26/W26,0)</f>
        <v>0</v>
      </c>
      <c r="Z26" s="1">
        <f>COUNTIFS('咨询明细-数据源'!$J:$J,$A26,'咨询明细-数据源'!$K:$K,Z$2,'咨询明细-数据源'!$B:$B,Z$1)</f>
        <v>0</v>
      </c>
      <c r="AA26" s="1">
        <f>COUNTIFS('咨询明细-数据源'!$J:$J,$A26,'咨询明细-数据源'!$L:$L,"成交",'咨询明细-数据源'!$B:$B,Z$1)</f>
        <v>0</v>
      </c>
      <c r="AB26" s="4">
        <f>IFERROR(AA26/Z26,0)</f>
        <v>0</v>
      </c>
      <c r="AC26" s="1">
        <f>COUNTIFS('咨询明细-数据源'!$J:$J,$A26,'咨询明细-数据源'!$K:$K,AC$2,'咨询明细-数据源'!$B:$B,AC$1)</f>
        <v>0</v>
      </c>
      <c r="AD26" s="1">
        <f>COUNTIFS('咨询明细-数据源'!$J:$J,$A26,'咨询明细-数据源'!$L:$L,"成交",'咨询明细-数据源'!$B:$B,AC$1)</f>
        <v>0</v>
      </c>
      <c r="AE26" s="4">
        <f>IFERROR(AD26/AC26,0)</f>
        <v>0</v>
      </c>
      <c r="AF26" s="1">
        <f>COUNTIFS('咨询明细-数据源'!$J:$J,$A26,'咨询明细-数据源'!$K:$K,AF$2,'咨询明细-数据源'!$B:$B,AF$1)</f>
        <v>0</v>
      </c>
      <c r="AG26" s="1">
        <f>COUNTIFS('咨询明细-数据源'!$J:$J,$A26,'咨询明细-数据源'!$L:$L,"成交",'咨询明细-数据源'!$B:$B,AF$1)</f>
        <v>0</v>
      </c>
      <c r="AH26" s="4">
        <f>IFERROR(AG26/AF26,0)</f>
        <v>0</v>
      </c>
      <c r="AI26" s="1">
        <f>COUNTIFS('咨询明细-数据源'!$J:$J,$A26,'咨询明细-数据源'!$K:$K,AI$2,'咨询明细-数据源'!$B:$B,AI$1)</f>
        <v>0</v>
      </c>
      <c r="AJ26" s="1">
        <f>COUNTIFS('咨询明细-数据源'!$J:$J,$A26,'咨询明细-数据源'!$L:$L,"成交",'咨询明细-数据源'!$B:$B,AI$1)</f>
        <v>0</v>
      </c>
      <c r="AK26" s="4">
        <f>IFERROR(AJ26/AI26,0)</f>
        <v>0</v>
      </c>
      <c r="AL26" s="1">
        <f>COUNTIFS('咨询明细-数据源'!$J:$J,$A26,'咨询明细-数据源'!$K:$K,AL$2,'咨询明细-数据源'!$B:$B,AL$1)</f>
        <v>0</v>
      </c>
      <c r="AM26" s="1">
        <f>COUNTIFS('咨询明细-数据源'!$J:$J,$A26,'咨询明细-数据源'!$L:$L,"成交",'咨询明细-数据源'!$B:$B,AL$1)</f>
        <v>0</v>
      </c>
      <c r="AN26" s="4">
        <f>IFERROR(AM26/AL26,0)</f>
        <v>0</v>
      </c>
      <c r="AO26" s="1">
        <f>COUNTIFS('咨询明细-数据源'!$J:$J,$A26,'咨询明细-数据源'!$K:$K,AO$2,'咨询明细-数据源'!$B:$B,AO$1)</f>
        <v>0</v>
      </c>
      <c r="AP26" s="1">
        <f>COUNTIFS('咨询明细-数据源'!$J:$J,$A26,'咨询明细-数据源'!$L:$L,"成交",'咨询明细-数据源'!$B:$B,AO$1)</f>
        <v>0</v>
      </c>
      <c r="AQ26" s="4">
        <f>IFERROR(AP26/AO26,0)</f>
        <v>0</v>
      </c>
    </row>
    <row r="27" spans="1:43">
      <c r="A27" s="3" t="s">
        <v>19665</v>
      </c>
      <c r="B27" s="1">
        <f>COUNTIFS('咨询明细-数据源'!$J:$J,$A27,'咨询明细-数据源'!$K:$K,B$2,'咨询明细-数据源'!$A:$A,B$1)</f>
        <v>0</v>
      </c>
      <c r="C27" s="1">
        <f>COUNTIFS('咨询明细-数据源'!$J:$J,$A27,'咨询明细-数据源'!$L:$L,"成交",'咨询明细-数据源'!$A:$A,B$1)</f>
        <v>0</v>
      </c>
      <c r="D27" s="4">
        <f>IFERROR(C27/B27,0)</f>
        <v>0</v>
      </c>
      <c r="E27" s="1">
        <f>COUNTIFS('咨询明细-数据源'!$J:$J,$A27,'咨询明细-数据源'!$K:$K,E$2,'咨询明细-数据源'!$A:$A,E$1)</f>
        <v>0</v>
      </c>
      <c r="F27" s="1">
        <f>COUNTIFS('咨询明细-数据源'!$J:$J,$A27,'咨询明细-数据源'!$L:$L,"成交",'咨询明细-数据源'!$A:$A,E$1)</f>
        <v>0</v>
      </c>
      <c r="G27" s="4">
        <f t="shared" si="0"/>
        <v>0</v>
      </c>
      <c r="H27" s="1">
        <f>COUNTIFS('咨询明细-数据源'!$J:$J,$A27,'咨询明细-数据源'!$K:$K,H$2,'咨询明细-数据源'!$B:$B,H$1)</f>
        <v>0</v>
      </c>
      <c r="I27" s="1">
        <f>COUNTIFS('咨询明细-数据源'!$J:$J,$A27,'咨询明细-数据源'!$L:$L,"成交",'咨询明细-数据源'!$B:$B,H$1)</f>
        <v>0</v>
      </c>
      <c r="J27" s="4">
        <f>IFERROR(I27/H27,0)</f>
        <v>0</v>
      </c>
      <c r="K27" s="1">
        <f>COUNTIFS('咨询明细-数据源'!$J:$J,$A27,'咨询明细-数据源'!$K:$K,K$2,'咨询明细-数据源'!$B:$B,K$1)</f>
        <v>0</v>
      </c>
      <c r="L27" s="1">
        <f>COUNTIFS('咨询明细-数据源'!$J:$J,$A27,'咨询明细-数据源'!$L:$L,"成交",'咨询明细-数据源'!$B:$B,K$1)</f>
        <v>0</v>
      </c>
      <c r="M27" s="4">
        <f>IFERROR(L27/K27,0)</f>
        <v>0</v>
      </c>
      <c r="N27" s="1">
        <f>COUNTIFS('咨询明细-数据源'!$J:$J,$A27,'咨询明细-数据源'!$K:$K,N$2,'咨询明细-数据源'!$B:$B,N$1)</f>
        <v>0</v>
      </c>
      <c r="O27" s="1">
        <f>COUNTIFS('咨询明细-数据源'!$J:$J,$A27,'咨询明细-数据源'!$L:$L,"成交",'咨询明细-数据源'!$B:$B,N$1)</f>
        <v>0</v>
      </c>
      <c r="P27" s="4">
        <f>IFERROR(O27/N27,0)</f>
        <v>0</v>
      </c>
      <c r="Q27" s="1">
        <f>COUNTIFS('咨询明细-数据源'!$J:$J,$A27,'咨询明细-数据源'!$K:$K,Q$2,'咨询明细-数据源'!$B:$B,Q$1)</f>
        <v>0</v>
      </c>
      <c r="R27" s="1">
        <f>COUNTIFS('咨询明细-数据源'!$J:$J,$A27,'咨询明细-数据源'!$L:$L,"成交",'咨询明细-数据源'!$B:$B,Q$1)</f>
        <v>0</v>
      </c>
      <c r="S27" s="4">
        <f>IFERROR(R27/Q27,0)</f>
        <v>0</v>
      </c>
      <c r="T27" s="1">
        <f>COUNTIFS('咨询明细-数据源'!$J:$J,$A27,'咨询明细-数据源'!$K:$K,T$2,'咨询明细-数据源'!$B:$B,T$1)</f>
        <v>0</v>
      </c>
      <c r="U27" s="1">
        <f>COUNTIFS('咨询明细-数据源'!$J:$J,$A27,'咨询明细-数据源'!$L:$L,"成交",'咨询明细-数据源'!$B:$B,T$1)</f>
        <v>0</v>
      </c>
      <c r="V27" s="4">
        <f>IFERROR(U27/T27,0)</f>
        <v>0</v>
      </c>
      <c r="W27" s="1">
        <f>COUNTIFS('咨询明细-数据源'!$J:$J,$A27,'咨询明细-数据源'!$K:$K,W$2,'咨询明细-数据源'!$B:$B,W$1)</f>
        <v>0</v>
      </c>
      <c r="X27" s="1">
        <f>COUNTIFS('咨询明细-数据源'!$J:$J,$A27,'咨询明细-数据源'!$L:$L,"成交",'咨询明细-数据源'!$B:$B,W$1)</f>
        <v>0</v>
      </c>
      <c r="Y27" s="4">
        <f>IFERROR(X27/W27,0)</f>
        <v>0</v>
      </c>
      <c r="Z27" s="1">
        <f>COUNTIFS('咨询明细-数据源'!$J:$J,$A27,'咨询明细-数据源'!$K:$K,Z$2,'咨询明细-数据源'!$B:$B,Z$1)</f>
        <v>0</v>
      </c>
      <c r="AA27" s="1">
        <f>COUNTIFS('咨询明细-数据源'!$J:$J,$A27,'咨询明细-数据源'!$L:$L,"成交",'咨询明细-数据源'!$B:$B,Z$1)</f>
        <v>0</v>
      </c>
      <c r="AB27" s="4">
        <f>IFERROR(AA27/Z27,0)</f>
        <v>0</v>
      </c>
      <c r="AC27" s="1">
        <f>COUNTIFS('咨询明细-数据源'!$J:$J,$A27,'咨询明细-数据源'!$K:$K,AC$2,'咨询明细-数据源'!$B:$B,AC$1)</f>
        <v>0</v>
      </c>
      <c r="AD27" s="1">
        <f>COUNTIFS('咨询明细-数据源'!$J:$J,$A27,'咨询明细-数据源'!$L:$L,"成交",'咨询明细-数据源'!$B:$B,AC$1)</f>
        <v>0</v>
      </c>
      <c r="AE27" s="4">
        <f>IFERROR(AD27/AC27,0)</f>
        <v>0</v>
      </c>
      <c r="AF27" s="1">
        <f>COUNTIFS('咨询明细-数据源'!$J:$J,$A27,'咨询明细-数据源'!$K:$K,AF$2,'咨询明细-数据源'!$B:$B,AF$1)</f>
        <v>0</v>
      </c>
      <c r="AG27" s="1">
        <f>COUNTIFS('咨询明细-数据源'!$J:$J,$A27,'咨询明细-数据源'!$L:$L,"成交",'咨询明细-数据源'!$B:$B,AF$1)</f>
        <v>0</v>
      </c>
      <c r="AH27" s="4">
        <f>IFERROR(AG27/AF27,0)</f>
        <v>0</v>
      </c>
      <c r="AI27" s="1">
        <f>COUNTIFS('咨询明细-数据源'!$J:$J,$A27,'咨询明细-数据源'!$K:$K,AI$2,'咨询明细-数据源'!$B:$B,AI$1)</f>
        <v>0</v>
      </c>
      <c r="AJ27" s="1">
        <f>COUNTIFS('咨询明细-数据源'!$J:$J,$A27,'咨询明细-数据源'!$L:$L,"成交",'咨询明细-数据源'!$B:$B,AI$1)</f>
        <v>0</v>
      </c>
      <c r="AK27" s="4">
        <f>IFERROR(AJ27/AI27,0)</f>
        <v>0</v>
      </c>
      <c r="AL27" s="1">
        <f>COUNTIFS('咨询明细-数据源'!$J:$J,$A27,'咨询明细-数据源'!$K:$K,AL$2,'咨询明细-数据源'!$B:$B,AL$1)</f>
        <v>0</v>
      </c>
      <c r="AM27" s="1">
        <f>COUNTIFS('咨询明细-数据源'!$J:$J,$A27,'咨询明细-数据源'!$L:$L,"成交",'咨询明细-数据源'!$B:$B,AL$1)</f>
        <v>0</v>
      </c>
      <c r="AN27" s="4">
        <f>IFERROR(AM27/AL27,0)</f>
        <v>0</v>
      </c>
      <c r="AO27" s="1">
        <f>COUNTIFS('咨询明细-数据源'!$J:$J,$A27,'咨询明细-数据源'!$K:$K,AO$2,'咨询明细-数据源'!$B:$B,AO$1)</f>
        <v>0</v>
      </c>
      <c r="AP27" s="1">
        <f>COUNTIFS('咨询明细-数据源'!$J:$J,$A27,'咨询明细-数据源'!$L:$L,"成交",'咨询明细-数据源'!$B:$B,AO$1)</f>
        <v>0</v>
      </c>
      <c r="AQ27" s="4">
        <f>IFERROR(AP27/AO27,0)</f>
        <v>0</v>
      </c>
    </row>
    <row r="28" spans="1:43">
      <c r="A28" s="3" t="s">
        <v>19670</v>
      </c>
      <c r="B28" s="1">
        <f>COUNTIFS('咨询明细-数据源'!$J:$J,$A28,'咨询明细-数据源'!$K:$K,B$2,'咨询明细-数据源'!$A:$A,B$1)</f>
        <v>14</v>
      </c>
      <c r="C28" s="1">
        <f>COUNTIFS('咨询明细-数据源'!$J:$J,$A28,'咨询明细-数据源'!$L:$L,"成交",'咨询明细-数据源'!$A:$A,B$1)</f>
        <v>0</v>
      </c>
      <c r="D28" s="4">
        <f>IFERROR(C28/B28,0)</f>
        <v>0</v>
      </c>
      <c r="E28" s="1">
        <f>COUNTIFS('咨询明细-数据源'!$J:$J,$A28,'咨询明细-数据源'!$K:$K,E$2,'咨询明细-数据源'!$A:$A,E$1)</f>
        <v>1</v>
      </c>
      <c r="F28" s="1">
        <f>COUNTIFS('咨询明细-数据源'!$J:$J,$A28,'咨询明细-数据源'!$L:$L,"成交",'咨询明细-数据源'!$A:$A,E$1)</f>
        <v>0</v>
      </c>
      <c r="G28" s="4">
        <f t="shared" si="0"/>
        <v>0</v>
      </c>
      <c r="H28" s="1">
        <f>COUNTIFS('咨询明细-数据源'!$J:$J,$A28,'咨询明细-数据源'!$K:$K,H$2,'咨询明细-数据源'!$B:$B,H$1)</f>
        <v>0</v>
      </c>
      <c r="I28" s="1">
        <f>COUNTIFS('咨询明细-数据源'!$J:$J,$A28,'咨询明细-数据源'!$L:$L,"成交",'咨询明细-数据源'!$B:$B,H$1)</f>
        <v>0</v>
      </c>
      <c r="J28" s="4">
        <f>IFERROR(I28/H28,0)</f>
        <v>0</v>
      </c>
      <c r="K28" s="1">
        <f>COUNTIFS('咨询明细-数据源'!$J:$J,$A28,'咨询明细-数据源'!$K:$K,K$2,'咨询明细-数据源'!$B:$B,K$1)</f>
        <v>0</v>
      </c>
      <c r="L28" s="1">
        <f>COUNTIFS('咨询明细-数据源'!$J:$J,$A28,'咨询明细-数据源'!$L:$L,"成交",'咨询明细-数据源'!$B:$B,K$1)</f>
        <v>0</v>
      </c>
      <c r="M28" s="4">
        <f>IFERROR(L28/K28,0)</f>
        <v>0</v>
      </c>
      <c r="N28" s="1">
        <f>COUNTIFS('咨询明细-数据源'!$J:$J,$A28,'咨询明细-数据源'!$K:$K,N$2,'咨询明细-数据源'!$B:$B,N$1)</f>
        <v>3</v>
      </c>
      <c r="O28" s="1">
        <f>COUNTIFS('咨询明细-数据源'!$J:$J,$A28,'咨询明细-数据源'!$L:$L,"成交",'咨询明细-数据源'!$B:$B,N$1)</f>
        <v>0</v>
      </c>
      <c r="P28" s="4">
        <f>IFERROR(O28/N28,0)</f>
        <v>0</v>
      </c>
      <c r="Q28" s="1">
        <f>COUNTIFS('咨询明细-数据源'!$J:$J,$A28,'咨询明细-数据源'!$K:$K,Q$2,'咨询明细-数据源'!$B:$B,Q$1)</f>
        <v>2</v>
      </c>
      <c r="R28" s="1">
        <f>COUNTIFS('咨询明细-数据源'!$J:$J,$A28,'咨询明细-数据源'!$L:$L,"成交",'咨询明细-数据源'!$B:$B,Q$1)</f>
        <v>0</v>
      </c>
      <c r="S28" s="4">
        <f>IFERROR(R28/Q28,0)</f>
        <v>0</v>
      </c>
      <c r="T28" s="1">
        <f>COUNTIFS('咨询明细-数据源'!$J:$J,$A28,'咨询明细-数据源'!$K:$K,T$2,'咨询明细-数据源'!$B:$B,T$1)</f>
        <v>0</v>
      </c>
      <c r="U28" s="1">
        <f>COUNTIFS('咨询明细-数据源'!$J:$J,$A28,'咨询明细-数据源'!$L:$L,"成交",'咨询明细-数据源'!$B:$B,T$1)</f>
        <v>0</v>
      </c>
      <c r="V28" s="4">
        <f>IFERROR(U28/T28,0)</f>
        <v>0</v>
      </c>
      <c r="W28" s="1">
        <f>COUNTIFS('咨询明细-数据源'!$J:$J,$A28,'咨询明细-数据源'!$K:$K,W$2,'咨询明细-数据源'!$B:$B,W$1)</f>
        <v>1</v>
      </c>
      <c r="X28" s="1">
        <f>COUNTIFS('咨询明细-数据源'!$J:$J,$A28,'咨询明细-数据源'!$L:$L,"成交",'咨询明细-数据源'!$B:$B,W$1)</f>
        <v>0</v>
      </c>
      <c r="Y28" s="4">
        <f>IFERROR(X28/W28,0)</f>
        <v>0</v>
      </c>
      <c r="Z28" s="1">
        <f>COUNTIFS('咨询明细-数据源'!$J:$J,$A28,'咨询明细-数据源'!$K:$K,Z$2,'咨询明细-数据源'!$B:$B,Z$1)</f>
        <v>0</v>
      </c>
      <c r="AA28" s="1">
        <f>COUNTIFS('咨询明细-数据源'!$J:$J,$A28,'咨询明细-数据源'!$L:$L,"成交",'咨询明细-数据源'!$B:$B,Z$1)</f>
        <v>0</v>
      </c>
      <c r="AB28" s="4">
        <f>IFERROR(AA28/Z28,0)</f>
        <v>0</v>
      </c>
      <c r="AC28" s="1">
        <f>COUNTIFS('咨询明细-数据源'!$J:$J,$A28,'咨询明细-数据源'!$K:$K,AC$2,'咨询明细-数据源'!$B:$B,AC$1)</f>
        <v>1</v>
      </c>
      <c r="AD28" s="1">
        <f>COUNTIFS('咨询明细-数据源'!$J:$J,$A28,'咨询明细-数据源'!$L:$L,"成交",'咨询明细-数据源'!$B:$B,AC$1)</f>
        <v>0</v>
      </c>
      <c r="AE28" s="4">
        <f>IFERROR(AD28/AC28,0)</f>
        <v>0</v>
      </c>
      <c r="AF28" s="1">
        <f>COUNTIFS('咨询明细-数据源'!$J:$J,$A28,'咨询明细-数据源'!$K:$K,AF$2,'咨询明细-数据源'!$B:$B,AF$1)</f>
        <v>2</v>
      </c>
      <c r="AG28" s="1">
        <f>COUNTIFS('咨询明细-数据源'!$J:$J,$A28,'咨询明细-数据源'!$L:$L,"成交",'咨询明细-数据源'!$B:$B,AF$1)</f>
        <v>0</v>
      </c>
      <c r="AH28" s="4">
        <f>IFERROR(AG28/AF28,0)</f>
        <v>0</v>
      </c>
      <c r="AI28" s="1">
        <f>COUNTIFS('咨询明细-数据源'!$J:$J,$A28,'咨询明细-数据源'!$K:$K,AI$2,'咨询明细-数据源'!$B:$B,AI$1)</f>
        <v>1</v>
      </c>
      <c r="AJ28" s="1">
        <f>COUNTIFS('咨询明细-数据源'!$J:$J,$A28,'咨询明细-数据源'!$L:$L,"成交",'咨询明细-数据源'!$B:$B,AI$1)</f>
        <v>0</v>
      </c>
      <c r="AK28" s="4">
        <f>IFERROR(AJ28/AI28,0)</f>
        <v>0</v>
      </c>
      <c r="AL28" s="1">
        <f>COUNTIFS('咨询明细-数据源'!$J:$J,$A28,'咨询明细-数据源'!$K:$K,AL$2,'咨询明细-数据源'!$B:$B,AL$1)</f>
        <v>4</v>
      </c>
      <c r="AM28" s="1">
        <f>COUNTIFS('咨询明细-数据源'!$J:$J,$A28,'咨询明细-数据源'!$L:$L,"成交",'咨询明细-数据源'!$B:$B,AL$1)</f>
        <v>0</v>
      </c>
      <c r="AN28" s="4">
        <f>IFERROR(AM28/AL28,0)</f>
        <v>0</v>
      </c>
      <c r="AO28" s="1">
        <f>COUNTIFS('咨询明细-数据源'!$J:$J,$A28,'咨询明细-数据源'!$K:$K,AO$2,'咨询明细-数据源'!$B:$B,AO$1)</f>
        <v>0</v>
      </c>
      <c r="AP28" s="1">
        <f>COUNTIFS('咨询明细-数据源'!$J:$J,$A28,'咨询明细-数据源'!$L:$L,"成交",'咨询明细-数据源'!$B:$B,AO$1)</f>
        <v>0</v>
      </c>
      <c r="AQ28" s="4">
        <f>IFERROR(AP28/AO28,0)</f>
        <v>0</v>
      </c>
    </row>
    <row r="29" spans="1:43">
      <c r="A29" s="3" t="s">
        <v>19723</v>
      </c>
      <c r="B29" s="1">
        <f>COUNTIFS('咨询明细-数据源'!$J:$J,$A29,'咨询明细-数据源'!$K:$K,B$2,'咨询明细-数据源'!$A:$A,B$1)</f>
        <v>0</v>
      </c>
      <c r="C29" s="1">
        <f>COUNTIFS('咨询明细-数据源'!$J:$J,$A29,'咨询明细-数据源'!$L:$L,"成交",'咨询明细-数据源'!$A:$A,B$1)</f>
        <v>0</v>
      </c>
      <c r="D29" s="4">
        <f>IFERROR(C29/B29,0)</f>
        <v>0</v>
      </c>
      <c r="E29" s="1">
        <f>COUNTIFS('咨询明细-数据源'!$J:$J,$A29,'咨询明细-数据源'!$K:$K,E$2,'咨询明细-数据源'!$A:$A,E$1)</f>
        <v>0</v>
      </c>
      <c r="F29" s="1">
        <f>COUNTIFS('咨询明细-数据源'!$J:$J,$A29,'咨询明细-数据源'!$L:$L,"成交",'咨询明细-数据源'!$A:$A,E$1)</f>
        <v>0</v>
      </c>
      <c r="G29" s="4">
        <f t="shared" si="0"/>
        <v>0</v>
      </c>
      <c r="H29" s="1">
        <f>COUNTIFS('咨询明细-数据源'!$J:$J,$A29,'咨询明细-数据源'!$K:$K,H$2,'咨询明细-数据源'!$B:$B,H$1)</f>
        <v>0</v>
      </c>
      <c r="I29" s="1">
        <f>COUNTIFS('咨询明细-数据源'!$J:$J,$A29,'咨询明细-数据源'!$L:$L,"成交",'咨询明细-数据源'!$B:$B,H$1)</f>
        <v>0</v>
      </c>
      <c r="J29" s="4">
        <f>IFERROR(I29/H29,0)</f>
        <v>0</v>
      </c>
      <c r="K29" s="1">
        <f>COUNTIFS('咨询明细-数据源'!$J:$J,$A29,'咨询明细-数据源'!$K:$K,K$2,'咨询明细-数据源'!$B:$B,K$1)</f>
        <v>0</v>
      </c>
      <c r="L29" s="1">
        <f>COUNTIFS('咨询明细-数据源'!$J:$J,$A29,'咨询明细-数据源'!$L:$L,"成交",'咨询明细-数据源'!$B:$B,K$1)</f>
        <v>0</v>
      </c>
      <c r="M29" s="4">
        <f>IFERROR(L29/K29,0)</f>
        <v>0</v>
      </c>
      <c r="N29" s="1">
        <f>COUNTIFS('咨询明细-数据源'!$J:$J,$A29,'咨询明细-数据源'!$K:$K,N$2,'咨询明细-数据源'!$B:$B,N$1)</f>
        <v>0</v>
      </c>
      <c r="O29" s="1">
        <f>COUNTIFS('咨询明细-数据源'!$J:$J,$A29,'咨询明细-数据源'!$L:$L,"成交",'咨询明细-数据源'!$B:$B,N$1)</f>
        <v>0</v>
      </c>
      <c r="P29" s="4">
        <f>IFERROR(O29/N29,0)</f>
        <v>0</v>
      </c>
      <c r="Q29" s="1">
        <f>COUNTIFS('咨询明细-数据源'!$J:$J,$A29,'咨询明细-数据源'!$K:$K,Q$2,'咨询明细-数据源'!$B:$B,Q$1)</f>
        <v>0</v>
      </c>
      <c r="R29" s="1">
        <f>COUNTIFS('咨询明细-数据源'!$J:$J,$A29,'咨询明细-数据源'!$L:$L,"成交",'咨询明细-数据源'!$B:$B,Q$1)</f>
        <v>0</v>
      </c>
      <c r="S29" s="4">
        <f>IFERROR(R29/Q29,0)</f>
        <v>0</v>
      </c>
      <c r="T29" s="1">
        <f>COUNTIFS('咨询明细-数据源'!$J:$J,$A29,'咨询明细-数据源'!$K:$K,T$2,'咨询明细-数据源'!$B:$B,T$1)</f>
        <v>0</v>
      </c>
      <c r="U29" s="1">
        <f>COUNTIFS('咨询明细-数据源'!$J:$J,$A29,'咨询明细-数据源'!$L:$L,"成交",'咨询明细-数据源'!$B:$B,T$1)</f>
        <v>0</v>
      </c>
      <c r="V29" s="4">
        <f>IFERROR(U29/T29,0)</f>
        <v>0</v>
      </c>
      <c r="W29" s="1">
        <f>COUNTIFS('咨询明细-数据源'!$J:$J,$A29,'咨询明细-数据源'!$K:$K,W$2,'咨询明细-数据源'!$B:$B,W$1)</f>
        <v>0</v>
      </c>
      <c r="X29" s="1">
        <f>COUNTIFS('咨询明细-数据源'!$J:$J,$A29,'咨询明细-数据源'!$L:$L,"成交",'咨询明细-数据源'!$B:$B,W$1)</f>
        <v>0</v>
      </c>
      <c r="Y29" s="4">
        <f>IFERROR(X29/W29,0)</f>
        <v>0</v>
      </c>
      <c r="Z29" s="1">
        <f>COUNTIFS('咨询明细-数据源'!$J:$J,$A29,'咨询明细-数据源'!$K:$K,Z$2,'咨询明细-数据源'!$B:$B,Z$1)</f>
        <v>0</v>
      </c>
      <c r="AA29" s="1">
        <f>COUNTIFS('咨询明细-数据源'!$J:$J,$A29,'咨询明细-数据源'!$L:$L,"成交",'咨询明细-数据源'!$B:$B,Z$1)</f>
        <v>0</v>
      </c>
      <c r="AB29" s="4">
        <f>IFERROR(AA29/Z29,0)</f>
        <v>0</v>
      </c>
      <c r="AC29" s="1">
        <f>COUNTIFS('咨询明细-数据源'!$J:$J,$A29,'咨询明细-数据源'!$K:$K,AC$2,'咨询明细-数据源'!$B:$B,AC$1)</f>
        <v>0</v>
      </c>
      <c r="AD29" s="1">
        <f>COUNTIFS('咨询明细-数据源'!$J:$J,$A29,'咨询明细-数据源'!$L:$L,"成交",'咨询明细-数据源'!$B:$B,AC$1)</f>
        <v>0</v>
      </c>
      <c r="AE29" s="4">
        <f>IFERROR(AD29/AC29,0)</f>
        <v>0</v>
      </c>
      <c r="AF29" s="1">
        <f>COUNTIFS('咨询明细-数据源'!$J:$J,$A29,'咨询明细-数据源'!$K:$K,AF$2,'咨询明细-数据源'!$B:$B,AF$1)</f>
        <v>0</v>
      </c>
      <c r="AG29" s="1">
        <f>COUNTIFS('咨询明细-数据源'!$J:$J,$A29,'咨询明细-数据源'!$L:$L,"成交",'咨询明细-数据源'!$B:$B,AF$1)</f>
        <v>0</v>
      </c>
      <c r="AH29" s="4">
        <f>IFERROR(AG29/AF29,0)</f>
        <v>0</v>
      </c>
      <c r="AI29" s="1">
        <f>COUNTIFS('咨询明细-数据源'!$J:$J,$A29,'咨询明细-数据源'!$K:$K,AI$2,'咨询明细-数据源'!$B:$B,AI$1)</f>
        <v>0</v>
      </c>
      <c r="AJ29" s="1">
        <f>COUNTIFS('咨询明细-数据源'!$J:$J,$A29,'咨询明细-数据源'!$L:$L,"成交",'咨询明细-数据源'!$B:$B,AI$1)</f>
        <v>0</v>
      </c>
      <c r="AK29" s="4">
        <f>IFERROR(AJ29/AI29,0)</f>
        <v>0</v>
      </c>
      <c r="AL29" s="1">
        <f>COUNTIFS('咨询明细-数据源'!$J:$J,$A29,'咨询明细-数据源'!$K:$K,AL$2,'咨询明细-数据源'!$B:$B,AL$1)</f>
        <v>0</v>
      </c>
      <c r="AM29" s="1">
        <f>COUNTIFS('咨询明细-数据源'!$J:$J,$A29,'咨询明细-数据源'!$L:$L,"成交",'咨询明细-数据源'!$B:$B,AL$1)</f>
        <v>0</v>
      </c>
      <c r="AN29" s="4">
        <f>IFERROR(AM29/AL29,0)</f>
        <v>0</v>
      </c>
      <c r="AO29" s="1">
        <f>COUNTIFS('咨询明细-数据源'!$J:$J,$A29,'咨询明细-数据源'!$K:$K,AO$2,'咨询明细-数据源'!$B:$B,AO$1)</f>
        <v>0</v>
      </c>
      <c r="AP29" s="1">
        <f>COUNTIFS('咨询明细-数据源'!$J:$J,$A29,'咨询明细-数据源'!$L:$L,"成交",'咨询明细-数据源'!$B:$B,AO$1)</f>
        <v>0</v>
      </c>
      <c r="AQ29" s="4">
        <f>IFERROR(AP29/AO29,0)</f>
        <v>0</v>
      </c>
    </row>
    <row r="30" spans="1:43">
      <c r="A30" s="3" t="s">
        <v>19813</v>
      </c>
      <c r="B30" s="1">
        <f>COUNTIFS('咨询明细-数据源'!$J:$J,$A30,'咨询明细-数据源'!$K:$K,B$2,'咨询明细-数据源'!$A:$A,B$1)</f>
        <v>0</v>
      </c>
      <c r="C30" s="1">
        <f>COUNTIFS('咨询明细-数据源'!$J:$J,$A30,'咨询明细-数据源'!$L:$L,"成交",'咨询明细-数据源'!$A:$A,B$1)</f>
        <v>0</v>
      </c>
      <c r="D30" s="4">
        <f>IFERROR(C30/B30,0)</f>
        <v>0</v>
      </c>
      <c r="E30" s="1">
        <f>COUNTIFS('咨询明细-数据源'!$J:$J,$A30,'咨询明细-数据源'!$K:$K,E$2,'咨询明细-数据源'!$A:$A,E$1)</f>
        <v>0</v>
      </c>
      <c r="F30" s="1">
        <f>COUNTIFS('咨询明细-数据源'!$J:$J,$A30,'咨询明细-数据源'!$L:$L,"成交",'咨询明细-数据源'!$A:$A,E$1)</f>
        <v>0</v>
      </c>
      <c r="G30" s="4">
        <f t="shared" si="0"/>
        <v>0</v>
      </c>
      <c r="H30" s="1">
        <f>COUNTIFS('咨询明细-数据源'!$J:$J,$A30,'咨询明细-数据源'!$K:$K,H$2,'咨询明细-数据源'!$B:$B,H$1)</f>
        <v>0</v>
      </c>
      <c r="I30" s="1">
        <f>COUNTIFS('咨询明细-数据源'!$J:$J,$A30,'咨询明细-数据源'!$L:$L,"成交",'咨询明细-数据源'!$B:$B,H$1)</f>
        <v>0</v>
      </c>
      <c r="J30" s="4">
        <f>IFERROR(I30/H30,0)</f>
        <v>0</v>
      </c>
      <c r="K30" s="1">
        <f>COUNTIFS('咨询明细-数据源'!$J:$J,$A30,'咨询明细-数据源'!$K:$K,K$2,'咨询明细-数据源'!$B:$B,K$1)</f>
        <v>0</v>
      </c>
      <c r="L30" s="1">
        <f>COUNTIFS('咨询明细-数据源'!$J:$J,$A30,'咨询明细-数据源'!$L:$L,"成交",'咨询明细-数据源'!$B:$B,K$1)</f>
        <v>0</v>
      </c>
      <c r="M30" s="4">
        <f>IFERROR(L30/K30,0)</f>
        <v>0</v>
      </c>
      <c r="N30" s="1">
        <f>COUNTIFS('咨询明细-数据源'!$J:$J,$A30,'咨询明细-数据源'!$K:$K,N$2,'咨询明细-数据源'!$B:$B,N$1)</f>
        <v>0</v>
      </c>
      <c r="O30" s="1">
        <f>COUNTIFS('咨询明细-数据源'!$J:$J,$A30,'咨询明细-数据源'!$L:$L,"成交",'咨询明细-数据源'!$B:$B,N$1)</f>
        <v>0</v>
      </c>
      <c r="P30" s="4">
        <f>IFERROR(O30/N30,0)</f>
        <v>0</v>
      </c>
      <c r="Q30" s="1">
        <f>COUNTIFS('咨询明细-数据源'!$J:$J,$A30,'咨询明细-数据源'!$K:$K,Q$2,'咨询明细-数据源'!$B:$B,Q$1)</f>
        <v>0</v>
      </c>
      <c r="R30" s="1">
        <f>COUNTIFS('咨询明细-数据源'!$J:$J,$A30,'咨询明细-数据源'!$L:$L,"成交",'咨询明细-数据源'!$B:$B,Q$1)</f>
        <v>0</v>
      </c>
      <c r="S30" s="4">
        <f>IFERROR(R30/Q30,0)</f>
        <v>0</v>
      </c>
      <c r="T30" s="1">
        <f>COUNTIFS('咨询明细-数据源'!$J:$J,$A30,'咨询明细-数据源'!$K:$K,T$2,'咨询明细-数据源'!$B:$B,T$1)</f>
        <v>0</v>
      </c>
      <c r="U30" s="1">
        <f>COUNTIFS('咨询明细-数据源'!$J:$J,$A30,'咨询明细-数据源'!$L:$L,"成交",'咨询明细-数据源'!$B:$B,T$1)</f>
        <v>0</v>
      </c>
      <c r="V30" s="4">
        <f>IFERROR(U30/T30,0)</f>
        <v>0</v>
      </c>
      <c r="W30" s="1">
        <f>COUNTIFS('咨询明细-数据源'!$J:$J,$A30,'咨询明细-数据源'!$K:$K,W$2,'咨询明细-数据源'!$B:$B,W$1)</f>
        <v>0</v>
      </c>
      <c r="X30" s="1">
        <f>COUNTIFS('咨询明细-数据源'!$J:$J,$A30,'咨询明细-数据源'!$L:$L,"成交",'咨询明细-数据源'!$B:$B,W$1)</f>
        <v>0</v>
      </c>
      <c r="Y30" s="4">
        <f>IFERROR(X30/W30,0)</f>
        <v>0</v>
      </c>
      <c r="Z30" s="1">
        <f>COUNTIFS('咨询明细-数据源'!$J:$J,$A30,'咨询明细-数据源'!$K:$K,Z$2,'咨询明细-数据源'!$B:$B,Z$1)</f>
        <v>0</v>
      </c>
      <c r="AA30" s="1">
        <f>COUNTIFS('咨询明细-数据源'!$J:$J,$A30,'咨询明细-数据源'!$L:$L,"成交",'咨询明细-数据源'!$B:$B,Z$1)</f>
        <v>0</v>
      </c>
      <c r="AB30" s="4">
        <f>IFERROR(AA30/Z30,0)</f>
        <v>0</v>
      </c>
      <c r="AC30" s="1">
        <f>COUNTIFS('咨询明细-数据源'!$J:$J,$A30,'咨询明细-数据源'!$K:$K,AC$2,'咨询明细-数据源'!$B:$B,AC$1)</f>
        <v>0</v>
      </c>
      <c r="AD30" s="1">
        <f>COUNTIFS('咨询明细-数据源'!$J:$J,$A30,'咨询明细-数据源'!$L:$L,"成交",'咨询明细-数据源'!$B:$B,AC$1)</f>
        <v>0</v>
      </c>
      <c r="AE30" s="4">
        <f>IFERROR(AD30/AC30,0)</f>
        <v>0</v>
      </c>
      <c r="AF30" s="1">
        <f>COUNTIFS('咨询明细-数据源'!$J:$J,$A30,'咨询明细-数据源'!$K:$K,AF$2,'咨询明细-数据源'!$B:$B,AF$1)</f>
        <v>0</v>
      </c>
      <c r="AG30" s="1">
        <f>COUNTIFS('咨询明细-数据源'!$J:$J,$A30,'咨询明细-数据源'!$L:$L,"成交",'咨询明细-数据源'!$B:$B,AF$1)</f>
        <v>0</v>
      </c>
      <c r="AH30" s="4">
        <f>IFERROR(AG30/AF30,0)</f>
        <v>0</v>
      </c>
      <c r="AI30" s="1">
        <f>COUNTIFS('咨询明细-数据源'!$J:$J,$A30,'咨询明细-数据源'!$K:$K,AI$2,'咨询明细-数据源'!$B:$B,AI$1)</f>
        <v>0</v>
      </c>
      <c r="AJ30" s="1">
        <f>COUNTIFS('咨询明细-数据源'!$J:$J,$A30,'咨询明细-数据源'!$L:$L,"成交",'咨询明细-数据源'!$B:$B,AI$1)</f>
        <v>0</v>
      </c>
      <c r="AK30" s="4">
        <f>IFERROR(AJ30/AI30,0)</f>
        <v>0</v>
      </c>
      <c r="AL30" s="1">
        <f>COUNTIFS('咨询明细-数据源'!$J:$J,$A30,'咨询明细-数据源'!$K:$K,AL$2,'咨询明细-数据源'!$B:$B,AL$1)</f>
        <v>0</v>
      </c>
      <c r="AM30" s="1">
        <f>COUNTIFS('咨询明细-数据源'!$J:$J,$A30,'咨询明细-数据源'!$L:$L,"成交",'咨询明细-数据源'!$B:$B,AL$1)</f>
        <v>0</v>
      </c>
      <c r="AN30" s="4">
        <f>IFERROR(AM30/AL30,0)</f>
        <v>0</v>
      </c>
      <c r="AO30" s="1">
        <f>COUNTIFS('咨询明细-数据源'!$J:$J,$A30,'咨询明细-数据源'!$K:$K,AO$2,'咨询明细-数据源'!$B:$B,AO$1)</f>
        <v>0</v>
      </c>
      <c r="AP30" s="1">
        <f>COUNTIFS('咨询明细-数据源'!$J:$J,$A30,'咨询明细-数据源'!$L:$L,"成交",'咨询明细-数据源'!$B:$B,AO$1)</f>
        <v>0</v>
      </c>
      <c r="AQ30" s="4">
        <f>IFERROR(AP30/AO30,0)</f>
        <v>0</v>
      </c>
    </row>
    <row r="31" spans="1:43">
      <c r="A31" s="3" t="s">
        <v>19915</v>
      </c>
      <c r="B31" s="1">
        <f>COUNTIFS('咨询明细-数据源'!$J:$J,$A31,'咨询明细-数据源'!$K:$K,B$2,'咨询明细-数据源'!$A:$A,B$1)</f>
        <v>2</v>
      </c>
      <c r="C31" s="1">
        <f>COUNTIFS('咨询明细-数据源'!$J:$J,$A31,'咨询明细-数据源'!$L:$L,"成交",'咨询明细-数据源'!$A:$A,B$1)</f>
        <v>0</v>
      </c>
      <c r="D31" s="4">
        <f>IFERROR(C31/B31,0)</f>
        <v>0</v>
      </c>
      <c r="E31" s="1">
        <f>COUNTIFS('咨询明细-数据源'!$J:$J,$A31,'咨询明细-数据源'!$K:$K,E$2,'咨询明细-数据源'!$A:$A,E$1)</f>
        <v>0</v>
      </c>
      <c r="F31" s="1">
        <f>COUNTIFS('咨询明细-数据源'!$J:$J,$A31,'咨询明细-数据源'!$L:$L,"成交",'咨询明细-数据源'!$A:$A,E$1)</f>
        <v>0</v>
      </c>
      <c r="G31" s="4">
        <f t="shared" si="0"/>
        <v>0</v>
      </c>
      <c r="H31" s="1">
        <f>COUNTIFS('咨询明细-数据源'!$J:$J,$A31,'咨询明细-数据源'!$K:$K,H$2,'咨询明细-数据源'!$B:$B,H$1)</f>
        <v>0</v>
      </c>
      <c r="I31" s="1">
        <f>COUNTIFS('咨询明细-数据源'!$J:$J,$A31,'咨询明细-数据源'!$L:$L,"成交",'咨询明细-数据源'!$B:$B,H$1)</f>
        <v>0</v>
      </c>
      <c r="J31" s="4">
        <f>IFERROR(I31/H31,0)</f>
        <v>0</v>
      </c>
      <c r="K31" s="1">
        <f>COUNTIFS('咨询明细-数据源'!$J:$J,$A31,'咨询明细-数据源'!$K:$K,K$2,'咨询明细-数据源'!$B:$B,K$1)</f>
        <v>0</v>
      </c>
      <c r="L31" s="1">
        <f>COUNTIFS('咨询明细-数据源'!$J:$J,$A31,'咨询明细-数据源'!$L:$L,"成交",'咨询明细-数据源'!$B:$B,K$1)</f>
        <v>0</v>
      </c>
      <c r="M31" s="4">
        <f>IFERROR(L31/K31,0)</f>
        <v>0</v>
      </c>
      <c r="N31" s="1">
        <f>COUNTIFS('咨询明细-数据源'!$J:$J,$A31,'咨询明细-数据源'!$K:$K,N$2,'咨询明细-数据源'!$B:$B,N$1)</f>
        <v>1</v>
      </c>
      <c r="O31" s="1">
        <f>COUNTIFS('咨询明细-数据源'!$J:$J,$A31,'咨询明细-数据源'!$L:$L,"成交",'咨询明细-数据源'!$B:$B,N$1)</f>
        <v>0</v>
      </c>
      <c r="P31" s="4">
        <f>IFERROR(O31/N31,0)</f>
        <v>0</v>
      </c>
      <c r="Q31" s="1">
        <f>COUNTIFS('咨询明细-数据源'!$J:$J,$A31,'咨询明细-数据源'!$K:$K,Q$2,'咨询明细-数据源'!$B:$B,Q$1)</f>
        <v>0</v>
      </c>
      <c r="R31" s="1">
        <f>COUNTIFS('咨询明细-数据源'!$J:$J,$A31,'咨询明细-数据源'!$L:$L,"成交",'咨询明细-数据源'!$B:$B,Q$1)</f>
        <v>0</v>
      </c>
      <c r="S31" s="4">
        <f>IFERROR(R31/Q31,0)</f>
        <v>0</v>
      </c>
      <c r="T31" s="1">
        <f>COUNTIFS('咨询明细-数据源'!$J:$J,$A31,'咨询明细-数据源'!$K:$K,T$2,'咨询明细-数据源'!$B:$B,T$1)</f>
        <v>0</v>
      </c>
      <c r="U31" s="1">
        <f>COUNTIFS('咨询明细-数据源'!$J:$J,$A31,'咨询明细-数据源'!$L:$L,"成交",'咨询明细-数据源'!$B:$B,T$1)</f>
        <v>0</v>
      </c>
      <c r="V31" s="4">
        <f>IFERROR(U31/T31,0)</f>
        <v>0</v>
      </c>
      <c r="W31" s="1">
        <f>COUNTIFS('咨询明细-数据源'!$J:$J,$A31,'咨询明细-数据源'!$K:$K,W$2,'咨询明细-数据源'!$B:$B,W$1)</f>
        <v>0</v>
      </c>
      <c r="X31" s="1">
        <f>COUNTIFS('咨询明细-数据源'!$J:$J,$A31,'咨询明细-数据源'!$L:$L,"成交",'咨询明细-数据源'!$B:$B,W$1)</f>
        <v>0</v>
      </c>
      <c r="Y31" s="4">
        <f>IFERROR(X31/W31,0)</f>
        <v>0</v>
      </c>
      <c r="Z31" s="1">
        <f>COUNTIFS('咨询明细-数据源'!$J:$J,$A31,'咨询明细-数据源'!$K:$K,Z$2,'咨询明细-数据源'!$B:$B,Z$1)</f>
        <v>1</v>
      </c>
      <c r="AA31" s="1">
        <f>COUNTIFS('咨询明细-数据源'!$J:$J,$A31,'咨询明细-数据源'!$L:$L,"成交",'咨询明细-数据源'!$B:$B,Z$1)</f>
        <v>0</v>
      </c>
      <c r="AB31" s="4">
        <f>IFERROR(AA31/Z31,0)</f>
        <v>0</v>
      </c>
      <c r="AC31" s="1">
        <f>COUNTIFS('咨询明细-数据源'!$J:$J,$A31,'咨询明细-数据源'!$K:$K,AC$2,'咨询明细-数据源'!$B:$B,AC$1)</f>
        <v>0</v>
      </c>
      <c r="AD31" s="1">
        <f>COUNTIFS('咨询明细-数据源'!$J:$J,$A31,'咨询明细-数据源'!$L:$L,"成交",'咨询明细-数据源'!$B:$B,AC$1)</f>
        <v>0</v>
      </c>
      <c r="AE31" s="4">
        <f>IFERROR(AD31/AC31,0)</f>
        <v>0</v>
      </c>
      <c r="AF31" s="1">
        <f>COUNTIFS('咨询明细-数据源'!$J:$J,$A31,'咨询明细-数据源'!$K:$K,AF$2,'咨询明细-数据源'!$B:$B,AF$1)</f>
        <v>0</v>
      </c>
      <c r="AG31" s="1">
        <f>COUNTIFS('咨询明细-数据源'!$J:$J,$A31,'咨询明细-数据源'!$L:$L,"成交",'咨询明细-数据源'!$B:$B,AF$1)</f>
        <v>0</v>
      </c>
      <c r="AH31" s="4">
        <f>IFERROR(AG31/AF31,0)</f>
        <v>0</v>
      </c>
      <c r="AI31" s="1">
        <f>COUNTIFS('咨询明细-数据源'!$J:$J,$A31,'咨询明细-数据源'!$K:$K,AI$2,'咨询明细-数据源'!$B:$B,AI$1)</f>
        <v>0</v>
      </c>
      <c r="AJ31" s="1">
        <f>COUNTIFS('咨询明细-数据源'!$J:$J,$A31,'咨询明细-数据源'!$L:$L,"成交",'咨询明细-数据源'!$B:$B,AI$1)</f>
        <v>0</v>
      </c>
      <c r="AK31" s="4">
        <f>IFERROR(AJ31/AI31,0)</f>
        <v>0</v>
      </c>
      <c r="AL31" s="1">
        <f>COUNTIFS('咨询明细-数据源'!$J:$J,$A31,'咨询明细-数据源'!$K:$K,AL$2,'咨询明细-数据源'!$B:$B,AL$1)</f>
        <v>0</v>
      </c>
      <c r="AM31" s="1">
        <f>COUNTIFS('咨询明细-数据源'!$J:$J,$A31,'咨询明细-数据源'!$L:$L,"成交",'咨询明细-数据源'!$B:$B,AL$1)</f>
        <v>0</v>
      </c>
      <c r="AN31" s="4">
        <f>IFERROR(AM31/AL31,0)</f>
        <v>0</v>
      </c>
      <c r="AO31" s="1">
        <f>COUNTIFS('咨询明细-数据源'!$J:$J,$A31,'咨询明细-数据源'!$K:$K,AO$2,'咨询明细-数据源'!$B:$B,AO$1)</f>
        <v>0</v>
      </c>
      <c r="AP31" s="1">
        <f>COUNTIFS('咨询明细-数据源'!$J:$J,$A31,'咨询明细-数据源'!$L:$L,"成交",'咨询明细-数据源'!$B:$B,AO$1)</f>
        <v>0</v>
      </c>
      <c r="AQ31" s="4">
        <f>IFERROR(AP31/AO31,0)</f>
        <v>0</v>
      </c>
    </row>
    <row r="32" spans="1:43">
      <c r="A32" s="3" t="s">
        <v>19922</v>
      </c>
      <c r="B32" s="1">
        <f>COUNTIFS('咨询明细-数据源'!$J:$J,$A32,'咨询明细-数据源'!$K:$K,B$2,'咨询明细-数据源'!$A:$A,B$1)</f>
        <v>1</v>
      </c>
      <c r="C32" s="1">
        <f>COUNTIFS('咨询明细-数据源'!$J:$J,$A32,'咨询明细-数据源'!$L:$L,"成交",'咨询明细-数据源'!$A:$A,B$1)</f>
        <v>0</v>
      </c>
      <c r="D32" s="4">
        <f>IFERROR(C32/B32,0)</f>
        <v>0</v>
      </c>
      <c r="E32" s="1">
        <f>COUNTIFS('咨询明细-数据源'!$J:$J,$A32,'咨询明细-数据源'!$K:$K,E$2,'咨询明细-数据源'!$A:$A,E$1)</f>
        <v>0</v>
      </c>
      <c r="F32" s="1">
        <f>COUNTIFS('咨询明细-数据源'!$J:$J,$A32,'咨询明细-数据源'!$L:$L,"成交",'咨询明细-数据源'!$A:$A,E$1)</f>
        <v>0</v>
      </c>
      <c r="G32" s="4">
        <f t="shared" si="0"/>
        <v>0</v>
      </c>
      <c r="H32" s="1">
        <f>COUNTIFS('咨询明细-数据源'!$J:$J,$A32,'咨询明细-数据源'!$K:$K,H$2,'咨询明细-数据源'!$B:$B,H$1)</f>
        <v>0</v>
      </c>
      <c r="I32" s="1">
        <f>COUNTIFS('咨询明细-数据源'!$J:$J,$A32,'咨询明细-数据源'!$L:$L,"成交",'咨询明细-数据源'!$B:$B,H$1)</f>
        <v>0</v>
      </c>
      <c r="J32" s="4">
        <f>IFERROR(I32/H32,0)</f>
        <v>0</v>
      </c>
      <c r="K32" s="1">
        <f>COUNTIFS('咨询明细-数据源'!$J:$J,$A32,'咨询明细-数据源'!$K:$K,K$2,'咨询明细-数据源'!$B:$B,K$1)</f>
        <v>0</v>
      </c>
      <c r="L32" s="1">
        <f>COUNTIFS('咨询明细-数据源'!$J:$J,$A32,'咨询明细-数据源'!$L:$L,"成交",'咨询明细-数据源'!$B:$B,K$1)</f>
        <v>0</v>
      </c>
      <c r="M32" s="4">
        <f>IFERROR(L32/K32,0)</f>
        <v>0</v>
      </c>
      <c r="N32" s="1">
        <f>COUNTIFS('咨询明细-数据源'!$J:$J,$A32,'咨询明细-数据源'!$K:$K,N$2,'咨询明细-数据源'!$B:$B,N$1)</f>
        <v>1</v>
      </c>
      <c r="O32" s="1">
        <f>COUNTIFS('咨询明细-数据源'!$J:$J,$A32,'咨询明细-数据源'!$L:$L,"成交",'咨询明细-数据源'!$B:$B,N$1)</f>
        <v>0</v>
      </c>
      <c r="P32" s="4">
        <f>IFERROR(O32/N32,0)</f>
        <v>0</v>
      </c>
      <c r="Q32" s="1">
        <f>COUNTIFS('咨询明细-数据源'!$J:$J,$A32,'咨询明细-数据源'!$K:$K,Q$2,'咨询明细-数据源'!$B:$B,Q$1)</f>
        <v>0</v>
      </c>
      <c r="R32" s="1">
        <f>COUNTIFS('咨询明细-数据源'!$J:$J,$A32,'咨询明细-数据源'!$L:$L,"成交",'咨询明细-数据源'!$B:$B,Q$1)</f>
        <v>0</v>
      </c>
      <c r="S32" s="4">
        <f>IFERROR(R32/Q32,0)</f>
        <v>0</v>
      </c>
      <c r="T32" s="1">
        <f>COUNTIFS('咨询明细-数据源'!$J:$J,$A32,'咨询明细-数据源'!$K:$K,T$2,'咨询明细-数据源'!$B:$B,T$1)</f>
        <v>0</v>
      </c>
      <c r="U32" s="1">
        <f>COUNTIFS('咨询明细-数据源'!$J:$J,$A32,'咨询明细-数据源'!$L:$L,"成交",'咨询明细-数据源'!$B:$B,T$1)</f>
        <v>0</v>
      </c>
      <c r="V32" s="4">
        <f>IFERROR(U32/T32,0)</f>
        <v>0</v>
      </c>
      <c r="W32" s="1">
        <f>COUNTIFS('咨询明细-数据源'!$J:$J,$A32,'咨询明细-数据源'!$K:$K,W$2,'咨询明细-数据源'!$B:$B,W$1)</f>
        <v>0</v>
      </c>
      <c r="X32" s="1">
        <f>COUNTIFS('咨询明细-数据源'!$J:$J,$A32,'咨询明细-数据源'!$L:$L,"成交",'咨询明细-数据源'!$B:$B,W$1)</f>
        <v>0</v>
      </c>
      <c r="Y32" s="4">
        <f>IFERROR(X32/W32,0)</f>
        <v>0</v>
      </c>
      <c r="Z32" s="1">
        <f>COUNTIFS('咨询明细-数据源'!$J:$J,$A32,'咨询明细-数据源'!$K:$K,Z$2,'咨询明细-数据源'!$B:$B,Z$1)</f>
        <v>0</v>
      </c>
      <c r="AA32" s="1">
        <f>COUNTIFS('咨询明细-数据源'!$J:$J,$A32,'咨询明细-数据源'!$L:$L,"成交",'咨询明细-数据源'!$B:$B,Z$1)</f>
        <v>0</v>
      </c>
      <c r="AB32" s="4">
        <f>IFERROR(AA32/Z32,0)</f>
        <v>0</v>
      </c>
      <c r="AC32" s="1">
        <f>COUNTIFS('咨询明细-数据源'!$J:$J,$A32,'咨询明细-数据源'!$K:$K,AC$2,'咨询明细-数据源'!$B:$B,AC$1)</f>
        <v>0</v>
      </c>
      <c r="AD32" s="1">
        <f>COUNTIFS('咨询明细-数据源'!$J:$J,$A32,'咨询明细-数据源'!$L:$L,"成交",'咨询明细-数据源'!$B:$B,AC$1)</f>
        <v>0</v>
      </c>
      <c r="AE32" s="4">
        <f>IFERROR(AD32/AC32,0)</f>
        <v>0</v>
      </c>
      <c r="AF32" s="1">
        <f>COUNTIFS('咨询明细-数据源'!$J:$J,$A32,'咨询明细-数据源'!$K:$K,AF$2,'咨询明细-数据源'!$B:$B,AF$1)</f>
        <v>0</v>
      </c>
      <c r="AG32" s="1">
        <f>COUNTIFS('咨询明细-数据源'!$J:$J,$A32,'咨询明细-数据源'!$L:$L,"成交",'咨询明细-数据源'!$B:$B,AF$1)</f>
        <v>0</v>
      </c>
      <c r="AH32" s="4">
        <f>IFERROR(AG32/AF32,0)</f>
        <v>0</v>
      </c>
      <c r="AI32" s="1">
        <f>COUNTIFS('咨询明细-数据源'!$J:$J,$A32,'咨询明细-数据源'!$K:$K,AI$2,'咨询明细-数据源'!$B:$B,AI$1)</f>
        <v>0</v>
      </c>
      <c r="AJ32" s="1">
        <f>COUNTIFS('咨询明细-数据源'!$J:$J,$A32,'咨询明细-数据源'!$L:$L,"成交",'咨询明细-数据源'!$B:$B,AI$1)</f>
        <v>0</v>
      </c>
      <c r="AK32" s="4">
        <f>IFERROR(AJ32/AI32,0)</f>
        <v>0</v>
      </c>
      <c r="AL32" s="1">
        <f>COUNTIFS('咨询明细-数据源'!$J:$J,$A32,'咨询明细-数据源'!$K:$K,AL$2,'咨询明细-数据源'!$B:$B,AL$1)</f>
        <v>0</v>
      </c>
      <c r="AM32" s="1">
        <f>COUNTIFS('咨询明细-数据源'!$J:$J,$A32,'咨询明细-数据源'!$L:$L,"成交",'咨询明细-数据源'!$B:$B,AL$1)</f>
        <v>0</v>
      </c>
      <c r="AN32" s="4">
        <f>IFERROR(AM32/AL32,0)</f>
        <v>0</v>
      </c>
      <c r="AO32" s="1">
        <f>COUNTIFS('咨询明细-数据源'!$J:$J,$A32,'咨询明细-数据源'!$K:$K,AO$2,'咨询明细-数据源'!$B:$B,AO$1)</f>
        <v>0</v>
      </c>
      <c r="AP32" s="1">
        <f>COUNTIFS('咨询明细-数据源'!$J:$J,$A32,'咨询明细-数据源'!$L:$L,"成交",'咨询明细-数据源'!$B:$B,AO$1)</f>
        <v>0</v>
      </c>
      <c r="AQ32" s="4">
        <f>IFERROR(AP32/AO32,0)</f>
        <v>0</v>
      </c>
    </row>
    <row r="33" spans="1:43">
      <c r="A33" s="3" t="s">
        <v>19946</v>
      </c>
      <c r="B33" s="1">
        <f>COUNTIFS('咨询明细-数据源'!$J:$J,$A33,'咨询明细-数据源'!$K:$K,B$2,'咨询明细-数据源'!$A:$A,B$1)</f>
        <v>0</v>
      </c>
      <c r="C33" s="1">
        <f>COUNTIFS('咨询明细-数据源'!$J:$J,$A33,'咨询明细-数据源'!$L:$L,"成交",'咨询明细-数据源'!$A:$A,B$1)</f>
        <v>0</v>
      </c>
      <c r="D33" s="4">
        <f>IFERROR(C33/B33,0)</f>
        <v>0</v>
      </c>
      <c r="E33" s="1">
        <f>COUNTIFS('咨询明细-数据源'!$J:$J,$A33,'咨询明细-数据源'!$K:$K,E$2,'咨询明细-数据源'!$A:$A,E$1)</f>
        <v>0</v>
      </c>
      <c r="F33" s="1">
        <f>COUNTIFS('咨询明细-数据源'!$J:$J,$A33,'咨询明细-数据源'!$L:$L,"成交",'咨询明细-数据源'!$A:$A,E$1)</f>
        <v>0</v>
      </c>
      <c r="G33" s="4">
        <f t="shared" si="0"/>
        <v>0</v>
      </c>
      <c r="H33" s="1">
        <f>COUNTIFS('咨询明细-数据源'!$J:$J,$A33,'咨询明细-数据源'!$K:$K,H$2,'咨询明细-数据源'!$B:$B,H$1)</f>
        <v>0</v>
      </c>
      <c r="I33" s="1">
        <f>COUNTIFS('咨询明细-数据源'!$J:$J,$A33,'咨询明细-数据源'!$L:$L,"成交",'咨询明细-数据源'!$B:$B,H$1)</f>
        <v>0</v>
      </c>
      <c r="J33" s="4">
        <f>IFERROR(I33/H33,0)</f>
        <v>0</v>
      </c>
      <c r="K33" s="1">
        <f>COUNTIFS('咨询明细-数据源'!$J:$J,$A33,'咨询明细-数据源'!$K:$K,K$2,'咨询明细-数据源'!$B:$B,K$1)</f>
        <v>0</v>
      </c>
      <c r="L33" s="1">
        <f>COUNTIFS('咨询明细-数据源'!$J:$J,$A33,'咨询明细-数据源'!$L:$L,"成交",'咨询明细-数据源'!$B:$B,K$1)</f>
        <v>0</v>
      </c>
      <c r="M33" s="4">
        <f>IFERROR(L33/K33,0)</f>
        <v>0</v>
      </c>
      <c r="N33" s="1">
        <f>COUNTIFS('咨询明细-数据源'!$J:$J,$A33,'咨询明细-数据源'!$K:$K,N$2,'咨询明细-数据源'!$B:$B,N$1)</f>
        <v>0</v>
      </c>
      <c r="O33" s="1">
        <f>COUNTIFS('咨询明细-数据源'!$J:$J,$A33,'咨询明细-数据源'!$L:$L,"成交",'咨询明细-数据源'!$B:$B,N$1)</f>
        <v>0</v>
      </c>
      <c r="P33" s="4">
        <f>IFERROR(O33/N33,0)</f>
        <v>0</v>
      </c>
      <c r="Q33" s="1">
        <f>COUNTIFS('咨询明细-数据源'!$J:$J,$A33,'咨询明细-数据源'!$K:$K,Q$2,'咨询明细-数据源'!$B:$B,Q$1)</f>
        <v>0</v>
      </c>
      <c r="R33" s="1">
        <f>COUNTIFS('咨询明细-数据源'!$J:$J,$A33,'咨询明细-数据源'!$L:$L,"成交",'咨询明细-数据源'!$B:$B,Q$1)</f>
        <v>0</v>
      </c>
      <c r="S33" s="4">
        <f>IFERROR(R33/Q33,0)</f>
        <v>0</v>
      </c>
      <c r="T33" s="1">
        <f>COUNTIFS('咨询明细-数据源'!$J:$J,$A33,'咨询明细-数据源'!$K:$K,T$2,'咨询明细-数据源'!$B:$B,T$1)</f>
        <v>0</v>
      </c>
      <c r="U33" s="1">
        <f>COUNTIFS('咨询明细-数据源'!$J:$J,$A33,'咨询明细-数据源'!$L:$L,"成交",'咨询明细-数据源'!$B:$B,T$1)</f>
        <v>0</v>
      </c>
      <c r="V33" s="4">
        <f>IFERROR(U33/T33,0)</f>
        <v>0</v>
      </c>
      <c r="W33" s="1">
        <f>COUNTIFS('咨询明细-数据源'!$J:$J,$A33,'咨询明细-数据源'!$K:$K,W$2,'咨询明细-数据源'!$B:$B,W$1)</f>
        <v>0</v>
      </c>
      <c r="X33" s="1">
        <f>COUNTIFS('咨询明细-数据源'!$J:$J,$A33,'咨询明细-数据源'!$L:$L,"成交",'咨询明细-数据源'!$B:$B,W$1)</f>
        <v>0</v>
      </c>
      <c r="Y33" s="4">
        <f>IFERROR(X33/W33,0)</f>
        <v>0</v>
      </c>
      <c r="Z33" s="1">
        <f>COUNTIFS('咨询明细-数据源'!$J:$J,$A33,'咨询明细-数据源'!$K:$K,Z$2,'咨询明细-数据源'!$B:$B,Z$1)</f>
        <v>0</v>
      </c>
      <c r="AA33" s="1">
        <f>COUNTIFS('咨询明细-数据源'!$J:$J,$A33,'咨询明细-数据源'!$L:$L,"成交",'咨询明细-数据源'!$B:$B,Z$1)</f>
        <v>0</v>
      </c>
      <c r="AB33" s="4">
        <f>IFERROR(AA33/Z33,0)</f>
        <v>0</v>
      </c>
      <c r="AC33" s="1">
        <f>COUNTIFS('咨询明细-数据源'!$J:$J,$A33,'咨询明细-数据源'!$K:$K,AC$2,'咨询明细-数据源'!$B:$B,AC$1)</f>
        <v>0</v>
      </c>
      <c r="AD33" s="1">
        <f>COUNTIFS('咨询明细-数据源'!$J:$J,$A33,'咨询明细-数据源'!$L:$L,"成交",'咨询明细-数据源'!$B:$B,AC$1)</f>
        <v>0</v>
      </c>
      <c r="AE33" s="4">
        <f>IFERROR(AD33/AC33,0)</f>
        <v>0</v>
      </c>
      <c r="AF33" s="1">
        <f>COUNTIFS('咨询明细-数据源'!$J:$J,$A33,'咨询明细-数据源'!$K:$K,AF$2,'咨询明细-数据源'!$B:$B,AF$1)</f>
        <v>0</v>
      </c>
      <c r="AG33" s="1">
        <f>COUNTIFS('咨询明细-数据源'!$J:$J,$A33,'咨询明细-数据源'!$L:$L,"成交",'咨询明细-数据源'!$B:$B,AF$1)</f>
        <v>0</v>
      </c>
      <c r="AH33" s="4">
        <f>IFERROR(AG33/AF33,0)</f>
        <v>0</v>
      </c>
      <c r="AI33" s="1">
        <f>COUNTIFS('咨询明细-数据源'!$J:$J,$A33,'咨询明细-数据源'!$K:$K,AI$2,'咨询明细-数据源'!$B:$B,AI$1)</f>
        <v>0</v>
      </c>
      <c r="AJ33" s="1">
        <f>COUNTIFS('咨询明细-数据源'!$J:$J,$A33,'咨询明细-数据源'!$L:$L,"成交",'咨询明细-数据源'!$B:$B,AI$1)</f>
        <v>0</v>
      </c>
      <c r="AK33" s="4">
        <f>IFERROR(AJ33/AI33,0)</f>
        <v>0</v>
      </c>
      <c r="AL33" s="1">
        <f>COUNTIFS('咨询明细-数据源'!$J:$J,$A33,'咨询明细-数据源'!$K:$K,AL$2,'咨询明细-数据源'!$B:$B,AL$1)</f>
        <v>0</v>
      </c>
      <c r="AM33" s="1">
        <f>COUNTIFS('咨询明细-数据源'!$J:$J,$A33,'咨询明细-数据源'!$L:$L,"成交",'咨询明细-数据源'!$B:$B,AL$1)</f>
        <v>0</v>
      </c>
      <c r="AN33" s="4">
        <f>IFERROR(AM33/AL33,0)</f>
        <v>0</v>
      </c>
      <c r="AO33" s="1">
        <f>COUNTIFS('咨询明细-数据源'!$J:$J,$A33,'咨询明细-数据源'!$K:$K,AO$2,'咨询明细-数据源'!$B:$B,AO$1)</f>
        <v>0</v>
      </c>
      <c r="AP33" s="1">
        <f>COUNTIFS('咨询明细-数据源'!$J:$J,$A33,'咨询明细-数据源'!$L:$L,"成交",'咨询明细-数据源'!$B:$B,AO$1)</f>
        <v>0</v>
      </c>
      <c r="AQ33" s="4">
        <f>IFERROR(AP33/AO33,0)</f>
        <v>0</v>
      </c>
    </row>
    <row r="34" spans="1:43">
      <c r="A34" s="3" t="s">
        <v>19960</v>
      </c>
      <c r="B34" s="1">
        <f>COUNTIFS('咨询明细-数据源'!$J:$J,$A34,'咨询明细-数据源'!$K:$K,B$2,'咨询明细-数据源'!$A:$A,B$1)</f>
        <v>0</v>
      </c>
      <c r="C34" s="1">
        <f>COUNTIFS('咨询明细-数据源'!$J:$J,$A34,'咨询明细-数据源'!$L:$L,"成交",'咨询明细-数据源'!$A:$A,B$1)</f>
        <v>0</v>
      </c>
      <c r="D34" s="4">
        <f>IFERROR(C34/B34,0)</f>
        <v>0</v>
      </c>
      <c r="E34" s="1">
        <f>COUNTIFS('咨询明细-数据源'!$J:$J,$A34,'咨询明细-数据源'!$K:$K,E$2,'咨询明细-数据源'!$A:$A,E$1)</f>
        <v>0</v>
      </c>
      <c r="F34" s="1">
        <f>COUNTIFS('咨询明细-数据源'!$J:$J,$A34,'咨询明细-数据源'!$L:$L,"成交",'咨询明细-数据源'!$A:$A,E$1)</f>
        <v>0</v>
      </c>
      <c r="G34" s="4">
        <f t="shared" si="0"/>
        <v>0</v>
      </c>
      <c r="H34" s="1">
        <f>COUNTIFS('咨询明细-数据源'!$J:$J,$A34,'咨询明细-数据源'!$K:$K,H$2,'咨询明细-数据源'!$B:$B,H$1)</f>
        <v>0</v>
      </c>
      <c r="I34" s="1">
        <f>COUNTIFS('咨询明细-数据源'!$J:$J,$A34,'咨询明细-数据源'!$L:$L,"成交",'咨询明细-数据源'!$B:$B,H$1)</f>
        <v>0</v>
      </c>
      <c r="J34" s="4">
        <f>IFERROR(I34/H34,0)</f>
        <v>0</v>
      </c>
      <c r="K34" s="1">
        <f>COUNTIFS('咨询明细-数据源'!$J:$J,$A34,'咨询明细-数据源'!$K:$K,K$2,'咨询明细-数据源'!$B:$B,K$1)</f>
        <v>0</v>
      </c>
      <c r="L34" s="1">
        <f>COUNTIFS('咨询明细-数据源'!$J:$J,$A34,'咨询明细-数据源'!$L:$L,"成交",'咨询明细-数据源'!$B:$B,K$1)</f>
        <v>0</v>
      </c>
      <c r="M34" s="4">
        <f>IFERROR(L34/K34,0)</f>
        <v>0</v>
      </c>
      <c r="N34" s="1">
        <f>COUNTIFS('咨询明细-数据源'!$J:$J,$A34,'咨询明细-数据源'!$K:$K,N$2,'咨询明细-数据源'!$B:$B,N$1)</f>
        <v>0</v>
      </c>
      <c r="O34" s="1">
        <f>COUNTIFS('咨询明细-数据源'!$J:$J,$A34,'咨询明细-数据源'!$L:$L,"成交",'咨询明细-数据源'!$B:$B,N$1)</f>
        <v>0</v>
      </c>
      <c r="P34" s="4">
        <f>IFERROR(O34/N34,0)</f>
        <v>0</v>
      </c>
      <c r="Q34" s="1">
        <f>COUNTIFS('咨询明细-数据源'!$J:$J,$A34,'咨询明细-数据源'!$K:$K,Q$2,'咨询明细-数据源'!$B:$B,Q$1)</f>
        <v>0</v>
      </c>
      <c r="R34" s="1">
        <f>COUNTIFS('咨询明细-数据源'!$J:$J,$A34,'咨询明细-数据源'!$L:$L,"成交",'咨询明细-数据源'!$B:$B,Q$1)</f>
        <v>0</v>
      </c>
      <c r="S34" s="4">
        <f>IFERROR(R34/Q34,0)</f>
        <v>0</v>
      </c>
      <c r="T34" s="1">
        <f>COUNTIFS('咨询明细-数据源'!$J:$J,$A34,'咨询明细-数据源'!$K:$K,T$2,'咨询明细-数据源'!$B:$B,T$1)</f>
        <v>0</v>
      </c>
      <c r="U34" s="1">
        <f>COUNTIFS('咨询明细-数据源'!$J:$J,$A34,'咨询明细-数据源'!$L:$L,"成交",'咨询明细-数据源'!$B:$B,T$1)</f>
        <v>0</v>
      </c>
      <c r="V34" s="4">
        <f>IFERROR(U34/T34,0)</f>
        <v>0</v>
      </c>
      <c r="W34" s="1">
        <f>COUNTIFS('咨询明细-数据源'!$J:$J,$A34,'咨询明细-数据源'!$K:$K,W$2,'咨询明细-数据源'!$B:$B,W$1)</f>
        <v>0</v>
      </c>
      <c r="X34" s="1">
        <f>COUNTIFS('咨询明细-数据源'!$J:$J,$A34,'咨询明细-数据源'!$L:$L,"成交",'咨询明细-数据源'!$B:$B,W$1)</f>
        <v>0</v>
      </c>
      <c r="Y34" s="4">
        <f>IFERROR(X34/W34,0)</f>
        <v>0</v>
      </c>
      <c r="Z34" s="1">
        <f>COUNTIFS('咨询明细-数据源'!$J:$J,$A34,'咨询明细-数据源'!$K:$K,Z$2,'咨询明细-数据源'!$B:$B,Z$1)</f>
        <v>0</v>
      </c>
      <c r="AA34" s="1">
        <f>COUNTIFS('咨询明细-数据源'!$J:$J,$A34,'咨询明细-数据源'!$L:$L,"成交",'咨询明细-数据源'!$B:$B,Z$1)</f>
        <v>0</v>
      </c>
      <c r="AB34" s="4">
        <f>IFERROR(AA34/Z34,0)</f>
        <v>0</v>
      </c>
      <c r="AC34" s="1">
        <f>COUNTIFS('咨询明细-数据源'!$J:$J,$A34,'咨询明细-数据源'!$K:$K,AC$2,'咨询明细-数据源'!$B:$B,AC$1)</f>
        <v>0</v>
      </c>
      <c r="AD34" s="1">
        <f>COUNTIFS('咨询明细-数据源'!$J:$J,$A34,'咨询明细-数据源'!$L:$L,"成交",'咨询明细-数据源'!$B:$B,AC$1)</f>
        <v>0</v>
      </c>
      <c r="AE34" s="4">
        <f>IFERROR(AD34/AC34,0)</f>
        <v>0</v>
      </c>
      <c r="AF34" s="1">
        <f>COUNTIFS('咨询明细-数据源'!$J:$J,$A34,'咨询明细-数据源'!$K:$K,AF$2,'咨询明细-数据源'!$B:$B,AF$1)</f>
        <v>0</v>
      </c>
      <c r="AG34" s="1">
        <f>COUNTIFS('咨询明细-数据源'!$J:$J,$A34,'咨询明细-数据源'!$L:$L,"成交",'咨询明细-数据源'!$B:$B,AF$1)</f>
        <v>0</v>
      </c>
      <c r="AH34" s="4">
        <f>IFERROR(AG34/AF34,0)</f>
        <v>0</v>
      </c>
      <c r="AI34" s="1">
        <f>COUNTIFS('咨询明细-数据源'!$J:$J,$A34,'咨询明细-数据源'!$K:$K,AI$2,'咨询明细-数据源'!$B:$B,AI$1)</f>
        <v>0</v>
      </c>
      <c r="AJ34" s="1">
        <f>COUNTIFS('咨询明细-数据源'!$J:$J,$A34,'咨询明细-数据源'!$L:$L,"成交",'咨询明细-数据源'!$B:$B,AI$1)</f>
        <v>0</v>
      </c>
      <c r="AK34" s="4">
        <f>IFERROR(AJ34/AI34,0)</f>
        <v>0</v>
      </c>
      <c r="AL34" s="1">
        <f>COUNTIFS('咨询明细-数据源'!$J:$J,$A34,'咨询明细-数据源'!$K:$K,AL$2,'咨询明细-数据源'!$B:$B,AL$1)</f>
        <v>0</v>
      </c>
      <c r="AM34" s="1">
        <f>COUNTIFS('咨询明细-数据源'!$J:$J,$A34,'咨询明细-数据源'!$L:$L,"成交",'咨询明细-数据源'!$B:$B,AL$1)</f>
        <v>0</v>
      </c>
      <c r="AN34" s="4">
        <f>IFERROR(AM34/AL34,0)</f>
        <v>0</v>
      </c>
      <c r="AO34" s="1">
        <f>COUNTIFS('咨询明细-数据源'!$J:$J,$A34,'咨询明细-数据源'!$K:$K,AO$2,'咨询明细-数据源'!$B:$B,AO$1)</f>
        <v>0</v>
      </c>
      <c r="AP34" s="1">
        <f>COUNTIFS('咨询明细-数据源'!$J:$J,$A34,'咨询明细-数据源'!$L:$L,"成交",'咨询明细-数据源'!$B:$B,AO$1)</f>
        <v>0</v>
      </c>
      <c r="AQ34" s="4">
        <f>IFERROR(AP34/AO34,0)</f>
        <v>0</v>
      </c>
    </row>
    <row r="35" spans="1:43">
      <c r="A35" s="3" t="s">
        <v>19979</v>
      </c>
      <c r="B35" s="1">
        <f>COUNTIFS('咨询明细-数据源'!$J:$J,$A35,'咨询明细-数据源'!$K:$K,B$2,'咨询明细-数据源'!$A:$A,B$1)</f>
        <v>1</v>
      </c>
      <c r="C35" s="1">
        <f>COUNTIFS('咨询明细-数据源'!$J:$J,$A35,'咨询明细-数据源'!$L:$L,"成交",'咨询明细-数据源'!$A:$A,B$1)</f>
        <v>0</v>
      </c>
      <c r="D35" s="4">
        <f>IFERROR(C35/B35,0)</f>
        <v>0</v>
      </c>
      <c r="E35" s="1">
        <f>COUNTIFS('咨询明细-数据源'!$J:$J,$A35,'咨询明细-数据源'!$K:$K,E$2,'咨询明细-数据源'!$A:$A,E$1)</f>
        <v>3</v>
      </c>
      <c r="F35" s="1">
        <f>COUNTIFS('咨询明细-数据源'!$J:$J,$A35,'咨询明细-数据源'!$L:$L,"成交",'咨询明细-数据源'!$A:$A,E$1)</f>
        <v>0</v>
      </c>
      <c r="G35" s="4">
        <f t="shared" si="0"/>
        <v>0</v>
      </c>
      <c r="H35" s="1">
        <f>COUNTIFS('咨询明细-数据源'!$J:$J,$A35,'咨询明细-数据源'!$K:$K,H$2,'咨询明细-数据源'!$B:$B,H$1)</f>
        <v>0</v>
      </c>
      <c r="I35" s="1">
        <f>COUNTIFS('咨询明细-数据源'!$J:$J,$A35,'咨询明细-数据源'!$L:$L,"成交",'咨询明细-数据源'!$B:$B,H$1)</f>
        <v>0</v>
      </c>
      <c r="J35" s="4">
        <f>IFERROR(I35/H35,0)</f>
        <v>0</v>
      </c>
      <c r="K35" s="1">
        <f>COUNTIFS('咨询明细-数据源'!$J:$J,$A35,'咨询明细-数据源'!$K:$K,K$2,'咨询明细-数据源'!$B:$B,K$1)</f>
        <v>0</v>
      </c>
      <c r="L35" s="1">
        <f>COUNTIFS('咨询明细-数据源'!$J:$J,$A35,'咨询明细-数据源'!$L:$L,"成交",'咨询明细-数据源'!$B:$B,K$1)</f>
        <v>0</v>
      </c>
      <c r="M35" s="4">
        <f>IFERROR(L35/K35,0)</f>
        <v>0</v>
      </c>
      <c r="N35" s="1">
        <f>COUNTIFS('咨询明细-数据源'!$J:$J,$A35,'咨询明细-数据源'!$K:$K,N$2,'咨询明细-数据源'!$B:$B,N$1)</f>
        <v>0</v>
      </c>
      <c r="O35" s="1">
        <f>COUNTIFS('咨询明细-数据源'!$J:$J,$A35,'咨询明细-数据源'!$L:$L,"成交",'咨询明细-数据源'!$B:$B,N$1)</f>
        <v>0</v>
      </c>
      <c r="P35" s="4">
        <f>IFERROR(O35/N35,0)</f>
        <v>0</v>
      </c>
      <c r="Q35" s="1">
        <f>COUNTIFS('咨询明细-数据源'!$J:$J,$A35,'咨询明细-数据源'!$K:$K,Q$2,'咨询明细-数据源'!$B:$B,Q$1)</f>
        <v>0</v>
      </c>
      <c r="R35" s="1">
        <f>COUNTIFS('咨询明细-数据源'!$J:$J,$A35,'咨询明细-数据源'!$L:$L,"成交",'咨询明细-数据源'!$B:$B,Q$1)</f>
        <v>0</v>
      </c>
      <c r="S35" s="4">
        <f>IFERROR(R35/Q35,0)</f>
        <v>0</v>
      </c>
      <c r="T35" s="1">
        <f>COUNTIFS('咨询明细-数据源'!$J:$J,$A35,'咨询明细-数据源'!$K:$K,T$2,'咨询明细-数据源'!$B:$B,T$1)</f>
        <v>0</v>
      </c>
      <c r="U35" s="1">
        <f>COUNTIFS('咨询明细-数据源'!$J:$J,$A35,'咨询明细-数据源'!$L:$L,"成交",'咨询明细-数据源'!$B:$B,T$1)</f>
        <v>0</v>
      </c>
      <c r="V35" s="4">
        <f>IFERROR(U35/T35,0)</f>
        <v>0</v>
      </c>
      <c r="W35" s="1">
        <f>COUNTIFS('咨询明细-数据源'!$J:$J,$A35,'咨询明细-数据源'!$K:$K,W$2,'咨询明细-数据源'!$B:$B,W$1)</f>
        <v>0</v>
      </c>
      <c r="X35" s="1">
        <f>COUNTIFS('咨询明细-数据源'!$J:$J,$A35,'咨询明细-数据源'!$L:$L,"成交",'咨询明细-数据源'!$B:$B,W$1)</f>
        <v>0</v>
      </c>
      <c r="Y35" s="4">
        <f>IFERROR(X35/W35,0)</f>
        <v>0</v>
      </c>
      <c r="Z35" s="1">
        <f>COUNTIFS('咨询明细-数据源'!$J:$J,$A35,'咨询明细-数据源'!$K:$K,Z$2,'咨询明细-数据源'!$B:$B,Z$1)</f>
        <v>0</v>
      </c>
      <c r="AA35" s="1">
        <f>COUNTIFS('咨询明细-数据源'!$J:$J,$A35,'咨询明细-数据源'!$L:$L,"成交",'咨询明细-数据源'!$B:$B,Z$1)</f>
        <v>0</v>
      </c>
      <c r="AB35" s="4">
        <f>IFERROR(AA35/Z35,0)</f>
        <v>0</v>
      </c>
      <c r="AC35" s="1">
        <f>COUNTIFS('咨询明细-数据源'!$J:$J,$A35,'咨询明细-数据源'!$K:$K,AC$2,'咨询明细-数据源'!$B:$B,AC$1)</f>
        <v>0</v>
      </c>
      <c r="AD35" s="1">
        <f>COUNTIFS('咨询明细-数据源'!$J:$J,$A35,'咨询明细-数据源'!$L:$L,"成交",'咨询明细-数据源'!$B:$B,AC$1)</f>
        <v>0</v>
      </c>
      <c r="AE35" s="4">
        <f>IFERROR(AD35/AC35,0)</f>
        <v>0</v>
      </c>
      <c r="AF35" s="1">
        <f>COUNTIFS('咨询明细-数据源'!$J:$J,$A35,'咨询明细-数据源'!$K:$K,AF$2,'咨询明细-数据源'!$B:$B,AF$1)</f>
        <v>1</v>
      </c>
      <c r="AG35" s="1">
        <f>COUNTIFS('咨询明细-数据源'!$J:$J,$A35,'咨询明细-数据源'!$L:$L,"成交",'咨询明细-数据源'!$B:$B,AF$1)</f>
        <v>0</v>
      </c>
      <c r="AH35" s="4">
        <f>IFERROR(AG35/AF35,0)</f>
        <v>0</v>
      </c>
      <c r="AI35" s="1">
        <f>COUNTIFS('咨询明细-数据源'!$J:$J,$A35,'咨询明细-数据源'!$K:$K,AI$2,'咨询明细-数据源'!$B:$B,AI$1)</f>
        <v>0</v>
      </c>
      <c r="AJ35" s="1">
        <f>COUNTIFS('咨询明细-数据源'!$J:$J,$A35,'咨询明细-数据源'!$L:$L,"成交",'咨询明细-数据源'!$B:$B,AI$1)</f>
        <v>0</v>
      </c>
      <c r="AK35" s="4">
        <f>IFERROR(AJ35/AI35,0)</f>
        <v>0</v>
      </c>
      <c r="AL35" s="1">
        <f>COUNTIFS('咨询明细-数据源'!$J:$J,$A35,'咨询明细-数据源'!$K:$K,AL$2,'咨询明细-数据源'!$B:$B,AL$1)</f>
        <v>0</v>
      </c>
      <c r="AM35" s="1">
        <f>COUNTIFS('咨询明细-数据源'!$J:$J,$A35,'咨询明细-数据源'!$L:$L,"成交",'咨询明细-数据源'!$B:$B,AL$1)</f>
        <v>0</v>
      </c>
      <c r="AN35" s="4">
        <f>IFERROR(AM35/AL35,0)</f>
        <v>0</v>
      </c>
      <c r="AO35" s="1">
        <f>COUNTIFS('咨询明细-数据源'!$J:$J,$A35,'咨询明细-数据源'!$K:$K,AO$2,'咨询明细-数据源'!$B:$B,AO$1)</f>
        <v>0</v>
      </c>
      <c r="AP35" s="1">
        <f>COUNTIFS('咨询明细-数据源'!$J:$J,$A35,'咨询明细-数据源'!$L:$L,"成交",'咨询明细-数据源'!$B:$B,AO$1)</f>
        <v>0</v>
      </c>
      <c r="AQ35" s="4">
        <f>IFERROR(AP35/AO35,0)</f>
        <v>0</v>
      </c>
    </row>
    <row r="36" spans="1:43">
      <c r="A36" s="3" t="s">
        <v>19997</v>
      </c>
      <c r="B36" s="1">
        <f>COUNTIFS('咨询明细-数据源'!$J:$J,$A36,'咨询明细-数据源'!$K:$K,B$2,'咨询明细-数据源'!$A:$A,B$1)</f>
        <v>0</v>
      </c>
      <c r="C36" s="1">
        <f>COUNTIFS('咨询明细-数据源'!$J:$J,$A36,'咨询明细-数据源'!$L:$L,"成交",'咨询明细-数据源'!$A:$A,B$1)</f>
        <v>0</v>
      </c>
      <c r="D36" s="4">
        <f>IFERROR(C36/B36,0)</f>
        <v>0</v>
      </c>
      <c r="E36" s="1">
        <f>COUNTIFS('咨询明细-数据源'!$J:$J,$A36,'咨询明细-数据源'!$K:$K,E$2,'咨询明细-数据源'!$A:$A,E$1)</f>
        <v>0</v>
      </c>
      <c r="F36" s="1">
        <f>COUNTIFS('咨询明细-数据源'!$J:$J,$A36,'咨询明细-数据源'!$L:$L,"成交",'咨询明细-数据源'!$A:$A,E$1)</f>
        <v>0</v>
      </c>
      <c r="G36" s="4">
        <f t="shared" si="0"/>
        <v>0</v>
      </c>
      <c r="H36" s="1">
        <f>COUNTIFS('咨询明细-数据源'!$J:$J,$A36,'咨询明细-数据源'!$K:$K,H$2,'咨询明细-数据源'!$B:$B,H$1)</f>
        <v>0</v>
      </c>
      <c r="I36" s="1">
        <f>COUNTIFS('咨询明细-数据源'!$J:$J,$A36,'咨询明细-数据源'!$L:$L,"成交",'咨询明细-数据源'!$B:$B,H$1)</f>
        <v>0</v>
      </c>
      <c r="J36" s="4">
        <f>IFERROR(I36/H36,0)</f>
        <v>0</v>
      </c>
      <c r="K36" s="1">
        <f>COUNTIFS('咨询明细-数据源'!$J:$J,$A36,'咨询明细-数据源'!$K:$K,K$2,'咨询明细-数据源'!$B:$B,K$1)</f>
        <v>0</v>
      </c>
      <c r="L36" s="1">
        <f>COUNTIFS('咨询明细-数据源'!$J:$J,$A36,'咨询明细-数据源'!$L:$L,"成交",'咨询明细-数据源'!$B:$B,K$1)</f>
        <v>0</v>
      </c>
      <c r="M36" s="4">
        <f>IFERROR(L36/K36,0)</f>
        <v>0</v>
      </c>
      <c r="N36" s="1">
        <f>COUNTIFS('咨询明细-数据源'!$J:$J,$A36,'咨询明细-数据源'!$K:$K,N$2,'咨询明细-数据源'!$B:$B,N$1)</f>
        <v>0</v>
      </c>
      <c r="O36" s="1">
        <f>COUNTIFS('咨询明细-数据源'!$J:$J,$A36,'咨询明细-数据源'!$L:$L,"成交",'咨询明细-数据源'!$B:$B,N$1)</f>
        <v>0</v>
      </c>
      <c r="P36" s="4">
        <f>IFERROR(O36/N36,0)</f>
        <v>0</v>
      </c>
      <c r="Q36" s="1">
        <f>COUNTIFS('咨询明细-数据源'!$J:$J,$A36,'咨询明细-数据源'!$K:$K,Q$2,'咨询明细-数据源'!$B:$B,Q$1)</f>
        <v>0</v>
      </c>
      <c r="R36" s="1">
        <f>COUNTIFS('咨询明细-数据源'!$J:$J,$A36,'咨询明细-数据源'!$L:$L,"成交",'咨询明细-数据源'!$B:$B,Q$1)</f>
        <v>0</v>
      </c>
      <c r="S36" s="4">
        <f>IFERROR(R36/Q36,0)</f>
        <v>0</v>
      </c>
      <c r="T36" s="1">
        <f>COUNTIFS('咨询明细-数据源'!$J:$J,$A36,'咨询明细-数据源'!$K:$K,T$2,'咨询明细-数据源'!$B:$B,T$1)</f>
        <v>0</v>
      </c>
      <c r="U36" s="1">
        <f>COUNTIFS('咨询明细-数据源'!$J:$J,$A36,'咨询明细-数据源'!$L:$L,"成交",'咨询明细-数据源'!$B:$B,T$1)</f>
        <v>0</v>
      </c>
      <c r="V36" s="4">
        <f>IFERROR(U36/T36,0)</f>
        <v>0</v>
      </c>
      <c r="W36" s="1">
        <f>COUNTIFS('咨询明细-数据源'!$J:$J,$A36,'咨询明细-数据源'!$K:$K,W$2,'咨询明细-数据源'!$B:$B,W$1)</f>
        <v>0</v>
      </c>
      <c r="X36" s="1">
        <f>COUNTIFS('咨询明细-数据源'!$J:$J,$A36,'咨询明细-数据源'!$L:$L,"成交",'咨询明细-数据源'!$B:$B,W$1)</f>
        <v>0</v>
      </c>
      <c r="Y36" s="4">
        <f>IFERROR(X36/W36,0)</f>
        <v>0</v>
      </c>
      <c r="Z36" s="1">
        <f>COUNTIFS('咨询明细-数据源'!$J:$J,$A36,'咨询明细-数据源'!$K:$K,Z$2,'咨询明细-数据源'!$B:$B,Z$1)</f>
        <v>0</v>
      </c>
      <c r="AA36" s="1">
        <f>COUNTIFS('咨询明细-数据源'!$J:$J,$A36,'咨询明细-数据源'!$L:$L,"成交",'咨询明细-数据源'!$B:$B,Z$1)</f>
        <v>0</v>
      </c>
      <c r="AB36" s="4">
        <f>IFERROR(AA36/Z36,0)</f>
        <v>0</v>
      </c>
      <c r="AC36" s="1">
        <f>COUNTIFS('咨询明细-数据源'!$J:$J,$A36,'咨询明细-数据源'!$K:$K,AC$2,'咨询明细-数据源'!$B:$B,AC$1)</f>
        <v>0</v>
      </c>
      <c r="AD36" s="1">
        <f>COUNTIFS('咨询明细-数据源'!$J:$J,$A36,'咨询明细-数据源'!$L:$L,"成交",'咨询明细-数据源'!$B:$B,AC$1)</f>
        <v>0</v>
      </c>
      <c r="AE36" s="4">
        <f>IFERROR(AD36/AC36,0)</f>
        <v>0</v>
      </c>
      <c r="AF36" s="1">
        <f>COUNTIFS('咨询明细-数据源'!$J:$J,$A36,'咨询明细-数据源'!$K:$K,AF$2,'咨询明细-数据源'!$B:$B,AF$1)</f>
        <v>0</v>
      </c>
      <c r="AG36" s="1">
        <f>COUNTIFS('咨询明细-数据源'!$J:$J,$A36,'咨询明细-数据源'!$L:$L,"成交",'咨询明细-数据源'!$B:$B,AF$1)</f>
        <v>0</v>
      </c>
      <c r="AH36" s="4">
        <f>IFERROR(AG36/AF36,0)</f>
        <v>0</v>
      </c>
      <c r="AI36" s="1">
        <f>COUNTIFS('咨询明细-数据源'!$J:$J,$A36,'咨询明细-数据源'!$K:$K,AI$2,'咨询明细-数据源'!$B:$B,AI$1)</f>
        <v>0</v>
      </c>
      <c r="AJ36" s="1">
        <f>COUNTIFS('咨询明细-数据源'!$J:$J,$A36,'咨询明细-数据源'!$L:$L,"成交",'咨询明细-数据源'!$B:$B,AI$1)</f>
        <v>0</v>
      </c>
      <c r="AK36" s="4">
        <f>IFERROR(AJ36/AI36,0)</f>
        <v>0</v>
      </c>
      <c r="AL36" s="1">
        <f>COUNTIFS('咨询明细-数据源'!$J:$J,$A36,'咨询明细-数据源'!$K:$K,AL$2,'咨询明细-数据源'!$B:$B,AL$1)</f>
        <v>0</v>
      </c>
      <c r="AM36" s="1">
        <f>COUNTIFS('咨询明细-数据源'!$J:$J,$A36,'咨询明细-数据源'!$L:$L,"成交",'咨询明细-数据源'!$B:$B,AL$1)</f>
        <v>0</v>
      </c>
      <c r="AN36" s="4">
        <f>IFERROR(AM36/AL36,0)</f>
        <v>0</v>
      </c>
      <c r="AO36" s="1">
        <f>COUNTIFS('咨询明细-数据源'!$J:$J,$A36,'咨询明细-数据源'!$K:$K,AO$2,'咨询明细-数据源'!$B:$B,AO$1)</f>
        <v>0</v>
      </c>
      <c r="AP36" s="1">
        <f>COUNTIFS('咨询明细-数据源'!$J:$J,$A36,'咨询明细-数据源'!$L:$L,"成交",'咨询明细-数据源'!$B:$B,AO$1)</f>
        <v>0</v>
      </c>
      <c r="AQ36" s="4">
        <f>IFERROR(AP36/AO36,0)</f>
        <v>0</v>
      </c>
    </row>
    <row r="37" spans="1:43">
      <c r="A37" s="3" t="s">
        <v>20025</v>
      </c>
      <c r="B37" s="1">
        <f>COUNTIFS('咨询明细-数据源'!$J:$J,$A37,'咨询明细-数据源'!$K:$K,B$2,'咨询明细-数据源'!$A:$A,B$1)</f>
        <v>0</v>
      </c>
      <c r="C37" s="1">
        <f>COUNTIFS('咨询明细-数据源'!$J:$J,$A37,'咨询明细-数据源'!$L:$L,"成交",'咨询明细-数据源'!$A:$A,B$1)</f>
        <v>0</v>
      </c>
      <c r="D37" s="4">
        <f>IFERROR(C37/B37,0)</f>
        <v>0</v>
      </c>
      <c r="E37" s="1">
        <f>COUNTIFS('咨询明细-数据源'!$J:$J,$A37,'咨询明细-数据源'!$K:$K,E$2,'咨询明细-数据源'!$A:$A,E$1)</f>
        <v>0</v>
      </c>
      <c r="F37" s="1">
        <f>COUNTIFS('咨询明细-数据源'!$J:$J,$A37,'咨询明细-数据源'!$L:$L,"成交",'咨询明细-数据源'!$A:$A,E$1)</f>
        <v>0</v>
      </c>
      <c r="G37" s="4">
        <f t="shared" si="0"/>
        <v>0</v>
      </c>
      <c r="H37" s="1">
        <f>COUNTIFS('咨询明细-数据源'!$J:$J,$A37,'咨询明细-数据源'!$K:$K,H$2,'咨询明细-数据源'!$B:$B,H$1)</f>
        <v>0</v>
      </c>
      <c r="I37" s="1">
        <f>COUNTIFS('咨询明细-数据源'!$J:$J,$A37,'咨询明细-数据源'!$L:$L,"成交",'咨询明细-数据源'!$B:$B,H$1)</f>
        <v>0</v>
      </c>
      <c r="J37" s="4">
        <f>IFERROR(I37/H37,0)</f>
        <v>0</v>
      </c>
      <c r="K37" s="1">
        <f>COUNTIFS('咨询明细-数据源'!$J:$J,$A37,'咨询明细-数据源'!$K:$K,K$2,'咨询明细-数据源'!$B:$B,K$1)</f>
        <v>0</v>
      </c>
      <c r="L37" s="1">
        <f>COUNTIFS('咨询明细-数据源'!$J:$J,$A37,'咨询明细-数据源'!$L:$L,"成交",'咨询明细-数据源'!$B:$B,K$1)</f>
        <v>0</v>
      </c>
      <c r="M37" s="4">
        <f>IFERROR(L37/K37,0)</f>
        <v>0</v>
      </c>
      <c r="N37" s="1">
        <f>COUNTIFS('咨询明细-数据源'!$J:$J,$A37,'咨询明细-数据源'!$K:$K,N$2,'咨询明细-数据源'!$B:$B,N$1)</f>
        <v>0</v>
      </c>
      <c r="O37" s="1">
        <f>COUNTIFS('咨询明细-数据源'!$J:$J,$A37,'咨询明细-数据源'!$L:$L,"成交",'咨询明细-数据源'!$B:$B,N$1)</f>
        <v>0</v>
      </c>
      <c r="P37" s="4">
        <f>IFERROR(O37/N37,0)</f>
        <v>0</v>
      </c>
      <c r="Q37" s="1">
        <f>COUNTIFS('咨询明细-数据源'!$J:$J,$A37,'咨询明细-数据源'!$K:$K,Q$2,'咨询明细-数据源'!$B:$B,Q$1)</f>
        <v>0</v>
      </c>
      <c r="R37" s="1">
        <f>COUNTIFS('咨询明细-数据源'!$J:$J,$A37,'咨询明细-数据源'!$L:$L,"成交",'咨询明细-数据源'!$B:$B,Q$1)</f>
        <v>0</v>
      </c>
      <c r="S37" s="4">
        <f>IFERROR(R37/Q37,0)</f>
        <v>0</v>
      </c>
      <c r="T37" s="1">
        <f>COUNTIFS('咨询明细-数据源'!$J:$J,$A37,'咨询明细-数据源'!$K:$K,T$2,'咨询明细-数据源'!$B:$B,T$1)</f>
        <v>0</v>
      </c>
      <c r="U37" s="1">
        <f>COUNTIFS('咨询明细-数据源'!$J:$J,$A37,'咨询明细-数据源'!$L:$L,"成交",'咨询明细-数据源'!$B:$B,T$1)</f>
        <v>0</v>
      </c>
      <c r="V37" s="4">
        <f>IFERROR(U37/T37,0)</f>
        <v>0</v>
      </c>
      <c r="W37" s="1">
        <f>COUNTIFS('咨询明细-数据源'!$J:$J,$A37,'咨询明细-数据源'!$K:$K,W$2,'咨询明细-数据源'!$B:$B,W$1)</f>
        <v>0</v>
      </c>
      <c r="X37" s="1">
        <f>COUNTIFS('咨询明细-数据源'!$J:$J,$A37,'咨询明细-数据源'!$L:$L,"成交",'咨询明细-数据源'!$B:$B,W$1)</f>
        <v>0</v>
      </c>
      <c r="Y37" s="4">
        <f>IFERROR(X37/W37,0)</f>
        <v>0</v>
      </c>
      <c r="Z37" s="1">
        <f>COUNTIFS('咨询明细-数据源'!$J:$J,$A37,'咨询明细-数据源'!$K:$K,Z$2,'咨询明细-数据源'!$B:$B,Z$1)</f>
        <v>0</v>
      </c>
      <c r="AA37" s="1">
        <f>COUNTIFS('咨询明细-数据源'!$J:$J,$A37,'咨询明细-数据源'!$L:$L,"成交",'咨询明细-数据源'!$B:$B,Z$1)</f>
        <v>0</v>
      </c>
      <c r="AB37" s="4">
        <f>IFERROR(AA37/Z37,0)</f>
        <v>0</v>
      </c>
      <c r="AC37" s="1">
        <f>COUNTIFS('咨询明细-数据源'!$J:$J,$A37,'咨询明细-数据源'!$K:$K,AC$2,'咨询明细-数据源'!$B:$B,AC$1)</f>
        <v>0</v>
      </c>
      <c r="AD37" s="1">
        <f>COUNTIFS('咨询明细-数据源'!$J:$J,$A37,'咨询明细-数据源'!$L:$L,"成交",'咨询明细-数据源'!$B:$B,AC$1)</f>
        <v>0</v>
      </c>
      <c r="AE37" s="4">
        <f>IFERROR(AD37/AC37,0)</f>
        <v>0</v>
      </c>
      <c r="AF37" s="1">
        <f>COUNTIFS('咨询明细-数据源'!$J:$J,$A37,'咨询明细-数据源'!$K:$K,AF$2,'咨询明细-数据源'!$B:$B,AF$1)</f>
        <v>0</v>
      </c>
      <c r="AG37" s="1">
        <f>COUNTIFS('咨询明细-数据源'!$J:$J,$A37,'咨询明细-数据源'!$L:$L,"成交",'咨询明细-数据源'!$B:$B,AF$1)</f>
        <v>0</v>
      </c>
      <c r="AH37" s="4">
        <f>IFERROR(AG37/AF37,0)</f>
        <v>0</v>
      </c>
      <c r="AI37" s="1">
        <f>COUNTIFS('咨询明细-数据源'!$J:$J,$A37,'咨询明细-数据源'!$K:$K,AI$2,'咨询明细-数据源'!$B:$B,AI$1)</f>
        <v>0</v>
      </c>
      <c r="AJ37" s="1">
        <f>COUNTIFS('咨询明细-数据源'!$J:$J,$A37,'咨询明细-数据源'!$L:$L,"成交",'咨询明细-数据源'!$B:$B,AI$1)</f>
        <v>0</v>
      </c>
      <c r="AK37" s="4">
        <f>IFERROR(AJ37/AI37,0)</f>
        <v>0</v>
      </c>
      <c r="AL37" s="1">
        <f>COUNTIFS('咨询明细-数据源'!$J:$J,$A37,'咨询明细-数据源'!$K:$K,AL$2,'咨询明细-数据源'!$B:$B,AL$1)</f>
        <v>0</v>
      </c>
      <c r="AM37" s="1">
        <f>COUNTIFS('咨询明细-数据源'!$J:$J,$A37,'咨询明细-数据源'!$L:$L,"成交",'咨询明细-数据源'!$B:$B,AL$1)</f>
        <v>0</v>
      </c>
      <c r="AN37" s="4">
        <f>IFERROR(AM37/AL37,0)</f>
        <v>0</v>
      </c>
      <c r="AO37" s="1">
        <f>COUNTIFS('咨询明细-数据源'!$J:$J,$A37,'咨询明细-数据源'!$K:$K,AO$2,'咨询明细-数据源'!$B:$B,AO$1)</f>
        <v>0</v>
      </c>
      <c r="AP37" s="1">
        <f>COUNTIFS('咨询明细-数据源'!$J:$J,$A37,'咨询明细-数据源'!$L:$L,"成交",'咨询明细-数据源'!$B:$B,AO$1)</f>
        <v>0</v>
      </c>
      <c r="AQ37" s="4">
        <f>IFERROR(AP37/AO37,0)</f>
        <v>0</v>
      </c>
    </row>
    <row r="38" spans="1:43">
      <c r="A38" s="3" t="s">
        <v>20031</v>
      </c>
      <c r="B38" s="1">
        <f>COUNTIFS('咨询明细-数据源'!$J:$J,$A38,'咨询明细-数据源'!$K:$K,B$2,'咨询明细-数据源'!$A:$A,B$1)</f>
        <v>4</v>
      </c>
      <c r="C38" s="1">
        <f>COUNTIFS('咨询明细-数据源'!$J:$J,$A38,'咨询明细-数据源'!$L:$L,"成交",'咨询明细-数据源'!$A:$A,B$1)</f>
        <v>0</v>
      </c>
      <c r="D38" s="4">
        <f>IFERROR(C38/B38,0)</f>
        <v>0</v>
      </c>
      <c r="E38" s="1">
        <f>COUNTIFS('咨询明细-数据源'!$J:$J,$A38,'咨询明细-数据源'!$K:$K,E$2,'咨询明细-数据源'!$A:$A,E$1)</f>
        <v>2</v>
      </c>
      <c r="F38" s="1">
        <f>COUNTIFS('咨询明细-数据源'!$J:$J,$A38,'咨询明细-数据源'!$L:$L,"成交",'咨询明细-数据源'!$A:$A,E$1)</f>
        <v>0</v>
      </c>
      <c r="G38" s="4">
        <f t="shared" si="0"/>
        <v>0</v>
      </c>
      <c r="H38" s="1">
        <f>COUNTIFS('咨询明细-数据源'!$J:$J,$A38,'咨询明细-数据源'!$K:$K,H$2,'咨询明细-数据源'!$B:$B,H$1)</f>
        <v>0</v>
      </c>
      <c r="I38" s="1">
        <f>COUNTIFS('咨询明细-数据源'!$J:$J,$A38,'咨询明细-数据源'!$L:$L,"成交",'咨询明细-数据源'!$B:$B,H$1)</f>
        <v>0</v>
      </c>
      <c r="J38" s="4">
        <f>IFERROR(I38/H38,0)</f>
        <v>0</v>
      </c>
      <c r="K38" s="1">
        <f>COUNTIFS('咨询明细-数据源'!$J:$J,$A38,'咨询明细-数据源'!$K:$K,K$2,'咨询明细-数据源'!$B:$B,K$1)</f>
        <v>0</v>
      </c>
      <c r="L38" s="1">
        <f>COUNTIFS('咨询明细-数据源'!$J:$J,$A38,'咨询明细-数据源'!$L:$L,"成交",'咨询明细-数据源'!$B:$B,K$1)</f>
        <v>0</v>
      </c>
      <c r="M38" s="4">
        <f>IFERROR(L38/K38,0)</f>
        <v>0</v>
      </c>
      <c r="N38" s="1">
        <f>COUNTIFS('咨询明细-数据源'!$J:$J,$A38,'咨询明细-数据源'!$K:$K,N$2,'咨询明细-数据源'!$B:$B,N$1)</f>
        <v>0</v>
      </c>
      <c r="O38" s="1">
        <f>COUNTIFS('咨询明细-数据源'!$J:$J,$A38,'咨询明细-数据源'!$L:$L,"成交",'咨询明细-数据源'!$B:$B,N$1)</f>
        <v>0</v>
      </c>
      <c r="P38" s="4">
        <f>IFERROR(O38/N38,0)</f>
        <v>0</v>
      </c>
      <c r="Q38" s="1">
        <f>COUNTIFS('咨询明细-数据源'!$J:$J,$A38,'咨询明细-数据源'!$K:$K,Q$2,'咨询明细-数据源'!$B:$B,Q$1)</f>
        <v>0</v>
      </c>
      <c r="R38" s="1">
        <f>COUNTIFS('咨询明细-数据源'!$J:$J,$A38,'咨询明细-数据源'!$L:$L,"成交",'咨询明细-数据源'!$B:$B,Q$1)</f>
        <v>0</v>
      </c>
      <c r="S38" s="4">
        <f>IFERROR(R38/Q38,0)</f>
        <v>0</v>
      </c>
      <c r="T38" s="1">
        <f>COUNTIFS('咨询明细-数据源'!$J:$J,$A38,'咨询明细-数据源'!$K:$K,T$2,'咨询明细-数据源'!$B:$B,T$1)</f>
        <v>0</v>
      </c>
      <c r="U38" s="1">
        <f>COUNTIFS('咨询明细-数据源'!$J:$J,$A38,'咨询明细-数据源'!$L:$L,"成交",'咨询明细-数据源'!$B:$B,T$1)</f>
        <v>0</v>
      </c>
      <c r="V38" s="4">
        <f>IFERROR(U38/T38,0)</f>
        <v>0</v>
      </c>
      <c r="W38" s="1">
        <f>COUNTIFS('咨询明细-数据源'!$J:$J,$A38,'咨询明细-数据源'!$K:$K,W$2,'咨询明细-数据源'!$B:$B,W$1)</f>
        <v>0</v>
      </c>
      <c r="X38" s="1">
        <f>COUNTIFS('咨询明细-数据源'!$J:$J,$A38,'咨询明细-数据源'!$L:$L,"成交",'咨询明细-数据源'!$B:$B,W$1)</f>
        <v>0</v>
      </c>
      <c r="Y38" s="4">
        <f>IFERROR(X38/W38,0)</f>
        <v>0</v>
      </c>
      <c r="Z38" s="1">
        <f>COUNTIFS('咨询明细-数据源'!$J:$J,$A38,'咨询明细-数据源'!$K:$K,Z$2,'咨询明细-数据源'!$B:$B,Z$1)</f>
        <v>0</v>
      </c>
      <c r="AA38" s="1">
        <f>COUNTIFS('咨询明细-数据源'!$J:$J,$A38,'咨询明细-数据源'!$L:$L,"成交",'咨询明细-数据源'!$B:$B,Z$1)</f>
        <v>0</v>
      </c>
      <c r="AB38" s="4">
        <f>IFERROR(AA38/Z38,0)</f>
        <v>0</v>
      </c>
      <c r="AC38" s="1">
        <f>COUNTIFS('咨询明细-数据源'!$J:$J,$A38,'咨询明细-数据源'!$K:$K,AC$2,'咨询明细-数据源'!$B:$B,AC$1)</f>
        <v>0</v>
      </c>
      <c r="AD38" s="1">
        <f>COUNTIFS('咨询明细-数据源'!$J:$J,$A38,'咨询明细-数据源'!$L:$L,"成交",'咨询明细-数据源'!$B:$B,AC$1)</f>
        <v>0</v>
      </c>
      <c r="AE38" s="4">
        <f>IFERROR(AD38/AC38,0)</f>
        <v>0</v>
      </c>
      <c r="AF38" s="1">
        <f>COUNTIFS('咨询明细-数据源'!$J:$J,$A38,'咨询明细-数据源'!$K:$K,AF$2,'咨询明细-数据源'!$B:$B,AF$1)</f>
        <v>0</v>
      </c>
      <c r="AG38" s="1">
        <f>COUNTIFS('咨询明细-数据源'!$J:$J,$A38,'咨询明细-数据源'!$L:$L,"成交",'咨询明细-数据源'!$B:$B,AF$1)</f>
        <v>0</v>
      </c>
      <c r="AH38" s="4">
        <f>IFERROR(AG38/AF38,0)</f>
        <v>0</v>
      </c>
      <c r="AI38" s="1">
        <f>COUNTIFS('咨询明细-数据源'!$J:$J,$A38,'咨询明细-数据源'!$K:$K,AI$2,'咨询明细-数据源'!$B:$B,AI$1)</f>
        <v>0</v>
      </c>
      <c r="AJ38" s="1">
        <f>COUNTIFS('咨询明细-数据源'!$J:$J,$A38,'咨询明细-数据源'!$L:$L,"成交",'咨询明细-数据源'!$B:$B,AI$1)</f>
        <v>0</v>
      </c>
      <c r="AK38" s="4">
        <f>IFERROR(AJ38/AI38,0)</f>
        <v>0</v>
      </c>
      <c r="AL38" s="1">
        <f>COUNTIFS('咨询明细-数据源'!$J:$J,$A38,'咨询明细-数据源'!$K:$K,AL$2,'咨询明细-数据源'!$B:$B,AL$1)</f>
        <v>2</v>
      </c>
      <c r="AM38" s="1">
        <f>COUNTIFS('咨询明细-数据源'!$J:$J,$A38,'咨询明细-数据源'!$L:$L,"成交",'咨询明细-数据源'!$B:$B,AL$1)</f>
        <v>0</v>
      </c>
      <c r="AN38" s="4">
        <f>IFERROR(AM38/AL38,0)</f>
        <v>0</v>
      </c>
      <c r="AO38" s="1">
        <f>COUNTIFS('咨询明细-数据源'!$J:$J,$A38,'咨询明细-数据源'!$K:$K,AO$2,'咨询明细-数据源'!$B:$B,AO$1)</f>
        <v>2</v>
      </c>
      <c r="AP38" s="1">
        <f>COUNTIFS('咨询明细-数据源'!$J:$J,$A38,'咨询明细-数据源'!$L:$L,"成交",'咨询明细-数据源'!$B:$B,AO$1)</f>
        <v>0</v>
      </c>
      <c r="AQ38" s="4">
        <f>IFERROR(AP38/AO38,0)</f>
        <v>0</v>
      </c>
    </row>
    <row r="39" spans="1:43">
      <c r="A39" s="1" t="s">
        <v>20142</v>
      </c>
      <c r="B39" s="1">
        <f>COUNTIFS('咨询明细-数据源'!$J:$J,$A39,'咨询明细-数据源'!$K:$K,B$2,'咨询明细-数据源'!$A:$A,B$1)</f>
        <v>0</v>
      </c>
      <c r="C39" s="1">
        <f>COUNTIFS('咨询明细-数据源'!$J:$J,$A39,'咨询明细-数据源'!$L:$L,"成交",'咨询明细-数据源'!$A:$A,B$1)</f>
        <v>0</v>
      </c>
      <c r="D39" s="4">
        <f>IFERROR(C39/B39,0)</f>
        <v>0</v>
      </c>
      <c r="E39" s="1">
        <f>COUNTIFS('咨询明细-数据源'!$J:$J,$A39,'咨询明细-数据源'!$K:$K,E$2,'咨询明细-数据源'!$A:$A,E$1)</f>
        <v>9</v>
      </c>
      <c r="F39" s="1">
        <f>COUNTIFS('咨询明细-数据源'!$J:$J,$A39,'咨询明细-数据源'!$L:$L,"成交",'咨询明细-数据源'!$A:$A,E$1)</f>
        <v>0</v>
      </c>
      <c r="G39" s="4">
        <f>IFERROR(F39/E39,0)</f>
        <v>0</v>
      </c>
    </row>
    <row r="40" spans="1:43">
      <c r="A40"/>
    </row>
    <row r="41" spans="1:43">
      <c r="A41"/>
    </row>
    <row r="42" spans="1:43">
      <c r="A42"/>
    </row>
    <row r="43" spans="1:43">
      <c r="A43"/>
    </row>
    <row r="44" spans="1:43">
      <c r="A44"/>
    </row>
    <row r="45" spans="1:43">
      <c r="A45"/>
    </row>
    <row r="46" spans="1:43">
      <c r="A46"/>
    </row>
    <row r="47" spans="1:43">
      <c r="A47"/>
    </row>
    <row r="48" spans="1:43">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sheetData>
  <mergeCells count="14">
    <mergeCell ref="B1:D1"/>
    <mergeCell ref="E1:G1"/>
    <mergeCell ref="H1:J1"/>
    <mergeCell ref="K1:M1"/>
    <mergeCell ref="N1:P1"/>
    <mergeCell ref="Q1:S1"/>
    <mergeCell ref="T1:V1"/>
    <mergeCell ref="W1:Y1"/>
    <mergeCell ref="Z1:AB1"/>
    <mergeCell ref="AC1:AE1"/>
    <mergeCell ref="AF1:AH1"/>
    <mergeCell ref="AI1:AK1"/>
    <mergeCell ref="AL1:AN1"/>
    <mergeCell ref="AO1:AQ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产品数据源</vt:lpstr>
      <vt:lpstr>咨询明细-数据源</vt:lpstr>
      <vt:lpstr>商品咨询-数据源</vt:lpstr>
      <vt:lpstr>转化率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phyll</dc:creator>
  <cp:lastModifiedBy>phyll</cp:lastModifiedBy>
  <dcterms:created xsi:type="dcterms:W3CDTF">2026-02-25T03:38:50Z</dcterms:created>
  <dcterms:modified xsi:type="dcterms:W3CDTF">2026-02-25T06:13:56Z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855F35A1CA544B59B70E584CB9597507_11</vt:lpwstr>
  </property>
  <property fmtid="{D5CDD505-2E9C-101B-9397-08002B2CF9AE}" pid="3" name="KSOProductBuildVer">
    <vt:lpwstr>2052-12.1.0.25222</vt:lpwstr>
  </property>
  <property fmtid="{D5CDD505-2E9C-101B-9397-08002B2CF9AE}" pid="4" name="CalculationRule">
    <vt:i4>1</vt:i4>
  </property>
</Properties>
</file>